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3.xml" ContentType="application/vnd.openxmlformats-officedocument.drawing+xml"/>
  <Override PartName="/xl/tables/table5.xml" ContentType="application/vnd.openxmlformats-officedocument.spreadsheetml.table+xml"/>
  <Override PartName="/xl/drawings/drawing4.xml" ContentType="application/vnd.openxmlformats-officedocument.drawing+xml"/>
  <Override PartName="/xl/tables/table6.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tables/table7.xml" ContentType="application/vnd.openxmlformats-officedocument.spreadsheetml.table+xml"/>
  <Override PartName="/xl/queryTables/queryTable1.xml" ContentType="application/vnd.openxmlformats-officedocument.spreadsheetml.queryTable+xml"/>
  <Override PartName="/xl/tables/table8.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dattechcomvn-my.sharepoint.com/personal/mylinh_datgroup_com_vn/Documents/Desktop/"/>
    </mc:Choice>
  </mc:AlternateContent>
  <xr:revisionPtr revIDLastSave="0" documentId="8_{50244A8D-B296-4AC5-AE1D-A0AD29AD52F4}" xr6:coauthVersionLast="47" xr6:coauthVersionMax="47" xr10:uidLastSave="{00000000-0000-0000-0000-000000000000}"/>
  <bookViews>
    <workbookView xWindow="-108" yWindow="-108" windowWidth="23256" windowHeight="12576" tabRatio="732" activeTab="2" xr2:uid="{5880BBA4-DC4E-43F4-9101-C48B4B6EB56B}"/>
  </bookViews>
  <sheets>
    <sheet name="Data_Input" sheetId="8" r:id="rId1"/>
    <sheet name="Pivot Table" sheetId="72" r:id="rId2"/>
    <sheet name="BANG KE CHI TIET" sheetId="42" r:id="rId3"/>
    <sheet name="Sheet1" sheetId="48" state="hidden" r:id="rId4"/>
    <sheet name="MasterData" sheetId="6" state="hidden" r:id="rId5"/>
    <sheet name="1" sheetId="4" state="hidden" r:id="rId6"/>
    <sheet name="2" sheetId="3" state="hidden" r:id="rId7"/>
    <sheet name="3" sheetId="5" state="hidden" r:id="rId8"/>
    <sheet name="9" sheetId="40" state="hidden" r:id="rId9"/>
  </sheets>
  <externalReferences>
    <externalReference r:id="rId10"/>
  </externalReferences>
  <definedNames>
    <definedName name="____NSO2" localSheetId="5" hidden="1">{"'Sheet1'!$L$16"}</definedName>
    <definedName name="____NSO2" localSheetId="6" hidden="1">{"'Sheet1'!$L$16"}</definedName>
    <definedName name="____NSO2" localSheetId="7" hidden="1">{"'Sheet1'!$L$16"}</definedName>
    <definedName name="____NSO2" hidden="1">{"'Sheet1'!$L$16"}</definedName>
    <definedName name="___h2" localSheetId="5" hidden="1">{"'Sheet1'!$L$16"}</definedName>
    <definedName name="___h2" localSheetId="6" hidden="1">{"'Sheet1'!$L$16"}</definedName>
    <definedName name="___h2" localSheetId="7" hidden="1">{"'Sheet1'!$L$16"}</definedName>
    <definedName name="___h2" hidden="1">{"'Sheet1'!$L$16"}</definedName>
    <definedName name="___NSO2" localSheetId="5" hidden="1">{"'Sheet1'!$L$16"}</definedName>
    <definedName name="___NSO2" localSheetId="6" hidden="1">{"'Sheet1'!$L$16"}</definedName>
    <definedName name="___NSO2" localSheetId="7" hidden="1">{"'Sheet1'!$L$16"}</definedName>
    <definedName name="___NSO2" hidden="1">{"'Sheet1'!$L$16"}</definedName>
    <definedName name="__a1" localSheetId="5" hidden="1">{"'Sheet1'!$L$16"}</definedName>
    <definedName name="__a1" localSheetId="6" hidden="1">{"'Sheet1'!$L$16"}</definedName>
    <definedName name="__a1" localSheetId="7" hidden="1">{"'Sheet1'!$L$16"}</definedName>
    <definedName name="__a1" hidden="1">{"'Sheet1'!$L$16"}</definedName>
    <definedName name="__A123" hidden="1">#REF!</definedName>
    <definedName name="__cad2" localSheetId="5" hidden="1">{#N/A,#N/A,TRUE,"BT M200 da 10x20"}</definedName>
    <definedName name="__cad2" localSheetId="6" hidden="1">{#N/A,#N/A,TRUE,"BT M200 da 10x20"}</definedName>
    <definedName name="__cad2" localSheetId="7" hidden="1">{#N/A,#N/A,TRUE,"BT M200 da 10x20"}</definedName>
    <definedName name="__cad2" hidden="1">{#N/A,#N/A,TRUE,"BT M200 da 10x20"}</definedName>
    <definedName name="__f5" localSheetId="5" hidden="1">{"'Sheet1'!$L$16"}</definedName>
    <definedName name="__f5" localSheetId="6" hidden="1">{"'Sheet1'!$L$16"}</definedName>
    <definedName name="__f5" localSheetId="7" hidden="1">{"'Sheet1'!$L$16"}</definedName>
    <definedName name="__f5" hidden="1">{"'Sheet1'!$L$16"}</definedName>
    <definedName name="__h2" localSheetId="5" hidden="1">{"'Sheet1'!$L$16"}</definedName>
    <definedName name="__h2" localSheetId="6" hidden="1">{"'Sheet1'!$L$16"}</definedName>
    <definedName name="__h2" localSheetId="7" hidden="1">{"'Sheet1'!$L$16"}</definedName>
    <definedName name="__h2" hidden="1">{"'Sheet1'!$L$16"}</definedName>
    <definedName name="__huy1" localSheetId="5" hidden="1">{"'Sheet1'!$L$16"}</definedName>
    <definedName name="__huy1" localSheetId="6" hidden="1">{"'Sheet1'!$L$16"}</definedName>
    <definedName name="__huy1" localSheetId="7" hidden="1">{"'Sheet1'!$L$16"}</definedName>
    <definedName name="__huy1" hidden="1">{"'Sheet1'!$L$16"}</definedName>
    <definedName name="__IntlFixup" hidden="1">TRUE</definedName>
    <definedName name="__NS03" localSheetId="5" hidden="1">{"'Sheet1'!$L$16"}</definedName>
    <definedName name="__NS03" localSheetId="6" hidden="1">{"'Sheet1'!$L$16"}</definedName>
    <definedName name="__NS03" localSheetId="7" hidden="1">{"'Sheet1'!$L$16"}</definedName>
    <definedName name="__NS03" hidden="1">{"'Sheet1'!$L$16"}</definedName>
    <definedName name="__NSO2" localSheetId="5" hidden="1">{"'Sheet1'!$L$16"}</definedName>
    <definedName name="__NSO2" localSheetId="6" hidden="1">{"'Sheet1'!$L$16"}</definedName>
    <definedName name="__NSO2" localSheetId="7" hidden="1">{"'Sheet1'!$L$16"}</definedName>
    <definedName name="__NSO2" hidden="1">{"'Sheet1'!$L$16"}</definedName>
    <definedName name="__PA3" localSheetId="5" hidden="1">{"'Sheet1'!$L$16"}</definedName>
    <definedName name="__PA3" localSheetId="6" hidden="1">{"'Sheet1'!$L$16"}</definedName>
    <definedName name="__PA3" localSheetId="7" hidden="1">{"'Sheet1'!$L$16"}</definedName>
    <definedName name="__PA3" hidden="1">{"'Sheet1'!$L$16"}</definedName>
    <definedName name="__T01" hidden="1">#REF!</definedName>
    <definedName name="_a1" localSheetId="5" hidden="1">{"'Sheet1'!$L$16"}</definedName>
    <definedName name="_a1" localSheetId="6" hidden="1">{"'Sheet1'!$L$16"}</definedName>
    <definedName name="_a1" localSheetId="7" hidden="1">{"'Sheet1'!$L$16"}</definedName>
    <definedName name="_a1" hidden="1">{"'Sheet1'!$L$16"}</definedName>
    <definedName name="_A123" hidden="1">#REF!</definedName>
    <definedName name="_a2" localSheetId="5" hidden="1">{"'Sheet1'!$L$16"}</definedName>
    <definedName name="_a2" localSheetId="6" hidden="1">{"'Sheet1'!$L$16"}</definedName>
    <definedName name="_a2" localSheetId="7" hidden="1">{"'Sheet1'!$L$16"}</definedName>
    <definedName name="_a2" hidden="1">{"'Sheet1'!$L$16"}</definedName>
    <definedName name="_cad2" localSheetId="5" hidden="1">{#N/A,#N/A,TRUE,"BT M200 da 10x20"}</definedName>
    <definedName name="_cad2" localSheetId="6" hidden="1">{#N/A,#N/A,TRUE,"BT M200 da 10x20"}</definedName>
    <definedName name="_cad2" localSheetId="7" hidden="1">{#N/A,#N/A,TRUE,"BT M200 da 10x20"}</definedName>
    <definedName name="_cad2" hidden="1">{#N/A,#N/A,TRUE,"BT M200 da 10x20"}</definedName>
    <definedName name="_CD2" localSheetId="5" hidden="1">{"'Sheet1'!$L$16"}</definedName>
    <definedName name="_CD2" localSheetId="6" hidden="1">{"'Sheet1'!$L$16"}</definedName>
    <definedName name="_CD2" localSheetId="7" hidden="1">{"'Sheet1'!$L$16"}</definedName>
    <definedName name="_CD2" hidden="1">{"'Sheet1'!$L$16"}</definedName>
    <definedName name="_f5" localSheetId="5" hidden="1">{"'Sheet1'!$L$16"}</definedName>
    <definedName name="_f5" localSheetId="6" hidden="1">{"'Sheet1'!$L$16"}</definedName>
    <definedName name="_f5" localSheetId="7" hidden="1">{"'Sheet1'!$L$16"}</definedName>
    <definedName name="_f5" hidden="1">{"'Sheet1'!$L$16"}</definedName>
    <definedName name="_Fill" hidden="1">#REF!</definedName>
    <definedName name="_xlnm._FilterDatabase" localSheetId="5" hidden="1">#REF!</definedName>
    <definedName name="_xlnm._FilterDatabase" localSheetId="6" hidden="1">#REF!</definedName>
    <definedName name="_xlnm._FilterDatabase" localSheetId="7" hidden="1">'3'!$N$15:$W$264</definedName>
    <definedName name="_xlnm._FilterDatabase" localSheetId="2" hidden="1">'BANG KE CHI TIET'!$A$1:$W$125</definedName>
    <definedName name="_xlnm._FilterDatabase" localSheetId="0" hidden="1">Data_Input!$B$10:$P$280</definedName>
    <definedName name="_xlnm._FilterDatabase" hidden="1">#REF!</definedName>
    <definedName name="_Goi8" localSheetId="5" hidden="1">{"'Sheet1'!$L$16"}</definedName>
    <definedName name="_Goi8" localSheetId="6" hidden="1">{"'Sheet1'!$L$16"}</definedName>
    <definedName name="_Goi8" localSheetId="7" hidden="1">{"'Sheet1'!$L$16"}</definedName>
    <definedName name="_Goi8" hidden="1">{"'Sheet1'!$L$16"}</definedName>
    <definedName name="_h2" localSheetId="5" hidden="1">{"'Sheet1'!$L$16"}</definedName>
    <definedName name="_h2" localSheetId="6" hidden="1">{"'Sheet1'!$L$16"}</definedName>
    <definedName name="_h2" localSheetId="7" hidden="1">{"'Sheet1'!$L$16"}</definedName>
    <definedName name="_h2" hidden="1">{"'Sheet1'!$L$16"}</definedName>
    <definedName name="_huy1" localSheetId="5" hidden="1">{"'Sheet1'!$L$16"}</definedName>
    <definedName name="_huy1" localSheetId="6" hidden="1">{"'Sheet1'!$L$16"}</definedName>
    <definedName name="_huy1" localSheetId="7" hidden="1">{"'Sheet1'!$L$16"}</definedName>
    <definedName name="_huy1" hidden="1">{"'Sheet1'!$L$16"}</definedName>
    <definedName name="_Key1" hidden="1">#REF!</definedName>
    <definedName name="_Key2" hidden="1">#REF!</definedName>
    <definedName name="_NS03" localSheetId="5" hidden="1">{"'Sheet1'!$L$16"}</definedName>
    <definedName name="_NS03" localSheetId="6" hidden="1">{"'Sheet1'!$L$16"}</definedName>
    <definedName name="_NS03" localSheetId="7" hidden="1">{"'Sheet1'!$L$16"}</definedName>
    <definedName name="_NS03" hidden="1">{"'Sheet1'!$L$16"}</definedName>
    <definedName name="_NSO2" localSheetId="5" hidden="1">{"'Sheet1'!$L$16"}</definedName>
    <definedName name="_NSO2" localSheetId="6" hidden="1">{"'Sheet1'!$L$16"}</definedName>
    <definedName name="_NSO2" localSheetId="7" hidden="1">{"'Sheet1'!$L$16"}</definedName>
    <definedName name="_NSO2" hidden="1">{"'Sheet1'!$L$16"}</definedName>
    <definedName name="_Order1" hidden="1">255</definedName>
    <definedName name="_Order2" hidden="1">255</definedName>
    <definedName name="_PA3" localSheetId="5" hidden="1">{"'Sheet1'!$L$16"}</definedName>
    <definedName name="_PA3" localSheetId="6" hidden="1">{"'Sheet1'!$L$16"}</definedName>
    <definedName name="_PA3" localSheetId="7" hidden="1">{"'Sheet1'!$L$16"}</definedName>
    <definedName name="_PA3" hidden="1">{"'Sheet1'!$L$16"}</definedName>
    <definedName name="_PL3" localSheetId="5" hidden="1">{"'Sheet1'!$L$16"}</definedName>
    <definedName name="_PL3" localSheetId="6" hidden="1">{"'Sheet1'!$L$16"}</definedName>
    <definedName name="_PL3" localSheetId="7" hidden="1">{"'Sheet1'!$L$16"}</definedName>
    <definedName name="_PL3" hidden="1">{"'Sheet1'!$L$16"}</definedName>
    <definedName name="_Sort" hidden="1">#REF!</definedName>
    <definedName name="_T01" hidden="1">#REF!</definedName>
    <definedName name="_TAIO" hidden="1">#REF!</definedName>
    <definedName name="AA" localSheetId="5" hidden="1">{"F3 detail",#N/A,FALSE,"F1";"F3 Presentation",#N/A,FALSE,"F3 "}</definedName>
    <definedName name="AA" localSheetId="6" hidden="1">{"F3 detail",#N/A,FALSE,"F1";"F3 Presentation",#N/A,FALSE,"F3 "}</definedName>
    <definedName name="AA" localSheetId="7" hidden="1">{"F3 detail",#N/A,FALSE,"F1";"F3 Presentation",#N/A,FALSE,"F3 "}</definedName>
    <definedName name="AA" hidden="1">{"F3 detail",#N/A,FALSE,"F1";"F3 Presentation",#N/A,FALSE,"F3 "}</definedName>
    <definedName name="AAAAAAAAAAAAA" localSheetId="6" hidden="1">#REF!</definedName>
    <definedName name="AAAAAAAAAAAAA" localSheetId="7" hidden="1">#REF!</definedName>
    <definedName name="AAAAAAAAAAAAA" hidden="1">#REF!</definedName>
    <definedName name="AccessDatabase" hidden="1">"D:\VIETTIEN\tonghop\phanlop.mdb"</definedName>
    <definedName name="anscount" hidden="1">3</definedName>
    <definedName name="AS2DocOpenMode" hidden="1">"AS2DocumentEdit"</definedName>
    <definedName name="bi" localSheetId="5" hidden="1">{"HK PR",#N/A,FALSE,"HK";"SUMMARY",#N/A,FALSE,"PAYROLL";"SUMMARY",#N/A,FALSE,"PAYROLL";"HK PR",#N/A,FALSE,"HK"}</definedName>
    <definedName name="bi" localSheetId="6" hidden="1">{"HK PR",#N/A,FALSE,"HK";"SUMMARY",#N/A,FALSE,"PAYROLL";"SUMMARY",#N/A,FALSE,"PAYROLL";"HK PR",#N/A,FALSE,"HK"}</definedName>
    <definedName name="bi" localSheetId="7" hidden="1">{"HK PR",#N/A,FALSE,"HK";"SUMMARY",#N/A,FALSE,"PAYROLL";"SUMMARY",#N/A,FALSE,"PAYROLL";"HK PR",#N/A,FALSE,"HK"}</definedName>
    <definedName name="bi" hidden="1">{"HK PR",#N/A,FALSE,"HK";"SUMMARY",#N/A,FALSE,"PAYROLL";"SUMMARY",#N/A,FALSE,"PAYROLL";"HK PR",#N/A,FALSE,"HK"}</definedName>
    <definedName name="bieudo" localSheetId="5" hidden="1">{"'Sheet1'!$L$16"}</definedName>
    <definedName name="bieudo" localSheetId="6" hidden="1">{"'Sheet1'!$L$16"}</definedName>
    <definedName name="bieudo" localSheetId="7" hidden="1">{"'Sheet1'!$L$16"}</definedName>
    <definedName name="bieudo" hidden="1">{"'Sheet1'!$L$16"}</definedName>
    <definedName name="bieudo1" localSheetId="5" hidden="1">{"'Sheet1'!$L$16"}</definedName>
    <definedName name="bieudo1" localSheetId="6" hidden="1">{"'Sheet1'!$L$16"}</definedName>
    <definedName name="bieudo1" localSheetId="7" hidden="1">{"'Sheet1'!$L$16"}</definedName>
    <definedName name="bieudo1" hidden="1">{"'Sheet1'!$L$16"}</definedName>
    <definedName name="binh1" localSheetId="5" hidden="1">{"'Sheet1'!$L$16"}</definedName>
    <definedName name="binh1" localSheetId="6" hidden="1">{"'Sheet1'!$L$16"}</definedName>
    <definedName name="binh1" localSheetId="7" hidden="1">{"'Sheet1'!$L$16"}</definedName>
    <definedName name="binh1" hidden="1">{"'Sheet1'!$L$16"}</definedName>
    <definedName name="caccccc" localSheetId="5" hidden="1">{"'Sheet1'!$L$16"}</definedName>
    <definedName name="caccccc" localSheetId="6" hidden="1">{"'Sheet1'!$L$16"}</definedName>
    <definedName name="caccccc" localSheetId="7" hidden="1">{"'Sheet1'!$L$16"}</definedName>
    <definedName name="caccccc" hidden="1">{"'Sheet1'!$L$16"}</definedName>
    <definedName name="Cam_ket_TSCD_E" hidden="1">#REF!</definedName>
    <definedName name="CanCu_XD_TThue_E" hidden="1">#REF!</definedName>
    <definedName name="CanCu_XD_TThue_V" hidden="1">#REF!</definedName>
    <definedName name="CCÑCangdung10.2" localSheetId="5" hidden="1">{"'Sheet1'!$L$16"}</definedName>
    <definedName name="CCÑCangdung10.2" localSheetId="6" hidden="1">{"'Sheet1'!$L$16"}</definedName>
    <definedName name="CCÑCangdung10.2" localSheetId="7" hidden="1">{"'Sheet1'!$L$16"}</definedName>
    <definedName name="CCÑCangdung10.2" hidden="1">{"'Sheet1'!$L$16"}</definedName>
    <definedName name="Chiphi" localSheetId="5" hidden="1">{"'Sheet1'!$L$16"}</definedName>
    <definedName name="Chiphi" localSheetId="6" hidden="1">{"'Sheet1'!$L$16"}</definedName>
    <definedName name="Chiphi" localSheetId="7" hidden="1">{"'Sheet1'!$L$16"}</definedName>
    <definedName name="Chiphi" hidden="1">{"'Sheet1'!$L$16"}</definedName>
    <definedName name="Chuc_Danh_BGD_E" localSheetId="6" hidden="1">#REF!</definedName>
    <definedName name="Chuc_Danh_BGD_E" localSheetId="7" hidden="1">#REF!</definedName>
    <definedName name="Chuc_Danh_BGD_E" hidden="1">#REF!</definedName>
    <definedName name="Chuc_Danh_BGD_V" localSheetId="6" hidden="1">#REF!</definedName>
    <definedName name="Chuc_Danh_BGD_V" hidden="1">#REF!</definedName>
    <definedName name="ChucDanh_DDCTKToan_E" localSheetId="6" hidden="1">#REF!</definedName>
    <definedName name="ChucDanh_DDCTKToan_E" hidden="1">#REF!</definedName>
    <definedName name="ChucDanh_DDCTKToan_V" hidden="1">#REF!</definedName>
    <definedName name="ChucDanh_KTT_E" hidden="1">#REF!</definedName>
    <definedName name="ChucDanh_KTT_V" hidden="1">#REF!</definedName>
    <definedName name="ChucDanh_NguoiLap_E" hidden="1">#REF!</definedName>
    <definedName name="ChucDanh_NguoiLap_V" hidden="1">#REF!</definedName>
    <definedName name="ChucDanh_ThuTruong_E" hidden="1">#REF!</definedName>
    <definedName name="ChucDanh_ThuTruong_V" hidden="1">#REF!</definedName>
    <definedName name="ChungChi_DDCTKToan_E" hidden="1">#REF!</definedName>
    <definedName name="ChungChi_DDCTKToan_V" hidden="1">#REF!</definedName>
    <definedName name="ChungChi_KTV_E" hidden="1">#REF!</definedName>
    <definedName name="ChungChi_KTV_V" hidden="1">#REF!</definedName>
    <definedName name="CP" localSheetId="5" hidden="1">{"'Sheet1'!$L$16"}</definedName>
    <definedName name="CP" localSheetId="6" hidden="1">{"'Sheet1'!$L$16"}</definedName>
    <definedName name="CP" localSheetId="7" hidden="1">{"'Sheet1'!$L$16"}</definedName>
    <definedName name="CP" hidden="1">{"'Sheet1'!$L$16"}</definedName>
    <definedName name="CPBQ_KN" hidden="1">#REF!</definedName>
    <definedName name="CPBQ_KT" hidden="1">#REF!</definedName>
    <definedName name="CPXD" localSheetId="5" hidden="1">{"'Sheet1'!$L$16"}</definedName>
    <definedName name="CPXD" localSheetId="6" hidden="1">{"'Sheet1'!$L$16"}</definedName>
    <definedName name="CPXD" localSheetId="7" hidden="1">{"'Sheet1'!$L$16"}</definedName>
    <definedName name="CPXD" hidden="1">{"'Sheet1'!$L$16"}</definedName>
    <definedName name="CSDFSDF" localSheetId="5" hidden="1">{"HK PR",#N/A,FALSE,"HK";"SUMMARY",#N/A,FALSE,"PAYROLL";"SUMMARY",#N/A,FALSE,"PAYROLL";"HK PR",#N/A,FALSE,"HK"}</definedName>
    <definedName name="CSDFSDF" localSheetId="6" hidden="1">{"HK PR",#N/A,FALSE,"HK";"SUMMARY",#N/A,FALSE,"PAYROLL";"SUMMARY",#N/A,FALSE,"PAYROLL";"HK PR",#N/A,FALSE,"HK"}</definedName>
    <definedName name="CSDFSDF" localSheetId="7" hidden="1">{"HK PR",#N/A,FALSE,"HK";"SUMMARY",#N/A,FALSE,"PAYROLL";"SUMMARY",#N/A,FALSE,"PAYROLL";"HK PR",#N/A,FALSE,"HK"}</definedName>
    <definedName name="CSDFSDF" hidden="1">{"HK PR",#N/A,FALSE,"HK";"SUMMARY",#N/A,FALSE,"PAYROLL";"SUMMARY",#N/A,FALSE,"PAYROLL";"HK PR",#N/A,FALSE,"HK"}</definedName>
    <definedName name="CT" localSheetId="5" hidden="1">{#N/A,#N/A,TRUE,"BT M200 da 10x20"}</definedName>
    <definedName name="CT" localSheetId="6" hidden="1">{#N/A,#N/A,TRUE,"BT M200 da 10x20"}</definedName>
    <definedName name="CT" localSheetId="7" hidden="1">{#N/A,#N/A,TRUE,"BT M200 da 10x20"}</definedName>
    <definedName name="CT" hidden="1">{#N/A,#N/A,TRUE,"BT M200 da 10x20"}</definedName>
    <definedName name="CT_LCGT" localSheetId="7" hidden="1">OFFSET(#REF!,1,0,COUNTA(#REF!)-COUNTA(#REF!),4)</definedName>
    <definedName name="CT_LCGT" hidden="1">OFFSET(#REF!,1,0,COUNTA(#REF!)-COUNTA(#REF!),4)</definedName>
    <definedName name="CT_LCTT" localSheetId="5" hidden="1">#REF!</definedName>
    <definedName name="CT_LCTT" localSheetId="7" hidden="1">#REF!</definedName>
    <definedName name="CT_LCTT" hidden="1">#REF!</definedName>
    <definedName name="CT_TMinh" localSheetId="6" hidden="1">#REF!</definedName>
    <definedName name="CT_TMinh" localSheetId="7" hidden="1">#REF!</definedName>
    <definedName name="CT_TMinh" hidden="1">#REF!</definedName>
    <definedName name="ct1_2" localSheetId="5" hidden="1">{"'Sheet1'!$L$16"}</definedName>
    <definedName name="ct1_2" localSheetId="6" hidden="1">{"'Sheet1'!$L$16"}</definedName>
    <definedName name="ct1_2" localSheetId="7" hidden="1">{"'Sheet1'!$L$16"}</definedName>
    <definedName name="ct1_2" hidden="1">{"'Sheet1'!$L$16"}</definedName>
    <definedName name="CTCT1" localSheetId="5" hidden="1">{"'Sheet1'!$L$16"}</definedName>
    <definedName name="CTCT1" localSheetId="6" hidden="1">{"'Sheet1'!$L$16"}</definedName>
    <definedName name="CTCT1" localSheetId="7" hidden="1">{"'Sheet1'!$L$16"}</definedName>
    <definedName name="CTCT1" hidden="1">{"'Sheet1'!$L$16"}</definedName>
    <definedName name="data1" localSheetId="6" hidden="1">#REF!</definedName>
    <definedName name="data1" localSheetId="7" hidden="1">#REF!</definedName>
    <definedName name="data1" hidden="1">#REF!</definedName>
    <definedName name="data2" hidden="1">#REF!</definedName>
    <definedName name="data3" hidden="1">#REF!</definedName>
    <definedName name="ddd" localSheetId="5" hidden="1">{"'Sheet1'!$L$16"}</definedName>
    <definedName name="ddd" localSheetId="6" hidden="1">{"'Sheet1'!$L$16"}</definedName>
    <definedName name="ddd" localSheetId="7" hidden="1">{"'Sheet1'!$L$16"}</definedName>
    <definedName name="ddd" hidden="1">{"'Sheet1'!$L$16"}</definedName>
    <definedName name="deryhrfm" localSheetId="5" hidden="1">{"'Sheet1'!$L$16"}</definedName>
    <definedName name="deryhrfm" localSheetId="6" hidden="1">{"'Sheet1'!$L$16"}</definedName>
    <definedName name="deryhrfm" localSheetId="7" hidden="1">{"'Sheet1'!$L$16"}</definedName>
    <definedName name="deryhrfm" hidden="1">{"'Sheet1'!$L$16"}</definedName>
    <definedName name="dfsd" localSheetId="5" hidden="1">{"HK PR",#N/A,FALSE,"HK";"SUMMARY",#N/A,FALSE,"PAYROLL";"SUMMARY",#N/A,FALSE,"PAYROLL";"HK PR",#N/A,FALSE,"HK"}</definedName>
    <definedName name="dfsd" localSheetId="6" hidden="1">{"HK PR",#N/A,FALSE,"HK";"SUMMARY",#N/A,FALSE,"PAYROLL";"SUMMARY",#N/A,FALSE,"PAYROLL";"HK PR",#N/A,FALSE,"HK"}</definedName>
    <definedName name="dfsd" localSheetId="7" hidden="1">{"HK PR",#N/A,FALSE,"HK";"SUMMARY",#N/A,FALSE,"PAYROLL";"SUMMARY",#N/A,FALSE,"PAYROLL";"HK PR",#N/A,FALSE,"HK"}</definedName>
    <definedName name="dfsd" hidden="1">{"HK PR",#N/A,FALSE,"HK";"SUMMARY",#N/A,FALSE,"PAYROLL";"SUMMARY",#N/A,FALSE,"PAYROLL";"HK PR",#N/A,FALSE,"HK"}</definedName>
    <definedName name="DGFDGJEROYTMHTRH" localSheetId="5" hidden="1">{#N/A,#N/A,TRUE,"BT M200 da 10x20"}</definedName>
    <definedName name="DGFDGJEROYTMHTRH" localSheetId="6" hidden="1">{#N/A,#N/A,TRUE,"BT M200 da 10x20"}</definedName>
    <definedName name="DGFDGJEROYTMHTRH" localSheetId="7" hidden="1">{#N/A,#N/A,TRUE,"BT M200 da 10x20"}</definedName>
    <definedName name="DGFDGJEROYTMHTRH" hidden="1">{#N/A,#N/A,TRUE,"BT M200 da 10x20"}</definedName>
    <definedName name="Dia_Chi_Congty_E" localSheetId="6" hidden="1">#REF!</definedName>
    <definedName name="Dia_Chi_Congty_E" localSheetId="7" hidden="1">#REF!</definedName>
    <definedName name="Dia_Chi_Congty_E" hidden="1">#REF!</definedName>
    <definedName name="Dia_Chi_Congty_V" localSheetId="6" hidden="1">#REF!</definedName>
    <definedName name="Dia_Chi_Congty_V" hidden="1">#REF!</definedName>
    <definedName name="Discount" localSheetId="6" hidden="1">#REF!</definedName>
    <definedName name="Discount" hidden="1">#REF!</definedName>
    <definedName name="display_area_2" localSheetId="6" hidden="1">#REF!</definedName>
    <definedName name="display_area_2" hidden="1">#REF!</definedName>
    <definedName name="djt" localSheetId="5" hidden="1">{"'Sheet1'!$L$16"}</definedName>
    <definedName name="djt" localSheetId="6" hidden="1">{"'Sheet1'!$L$16"}</definedName>
    <definedName name="djt" localSheetId="7" hidden="1">{"'Sheet1'!$L$16"}</definedName>
    <definedName name="djt" hidden="1">{"'Sheet1'!$L$16"}</definedName>
    <definedName name="Dk_1cot" hidden="1">#REF!</definedName>
    <definedName name="DM_ChiTieu" localSheetId="6" hidden="1">#REF!</definedName>
    <definedName name="DM_ChiTieu" localSheetId="7" hidden="1">#REF!</definedName>
    <definedName name="DM_ChiTieu" hidden="1">#REF!</definedName>
    <definedName name="DM_ChiTieu1" localSheetId="6" hidden="1">#REF!</definedName>
    <definedName name="DM_ChiTieu1" hidden="1">#REF!</definedName>
    <definedName name="DM_DonVi" localSheetId="6" hidden="1">#REF!</definedName>
    <definedName name="DM_DonVi" hidden="1">#REF!</definedName>
    <definedName name="DM_KyHieu" hidden="1">#REF!</definedName>
    <definedName name="DM_LoaiButToan" hidden="1">#REF!</definedName>
    <definedName name="DM_LoaiChiTieu" hidden="1">#REF!</definedName>
    <definedName name="DM_MaTK" localSheetId="7" hidden="1">OFFSET(#REF!,1,0,IF(COUNTA(#REF!)=0,1,COUNTA(#REF!)),1)</definedName>
    <definedName name="DM_MaTK" hidden="1">OFFSET(#REF!,1,0,IF(COUNTA(#REF!)=0,1,COUNTA(#REF!)),1)</definedName>
    <definedName name="DM_TK" hidden="1">OFFSET(#REF!,1,0,COUNTA(#REF!),6)</definedName>
    <definedName name="DM_TK2" hidden="1">OFFSET(#REF!,1,0,COUNTA(#REF!),5)</definedName>
    <definedName name="DM_TMCode_TSCDHH" hidden="1">OFFSET(#REF!,1,0,IF(COUNTA(#REF!)=0,1,COUNTA(#REF!)),1)</definedName>
    <definedName name="DM_TMCode_TSCDTTC" hidden="1">OFFSET(#REF!,1,0,IF(COUNTA(#REF!)=0,1,COUNTA(#REF!)),1)</definedName>
    <definedName name="DM_TMCode_TSCDVH" hidden="1">OFFSET(#REF!,1,0,IF(COUNTA(#REF!)=0,1,COUNTA(#REF!)),1)</definedName>
    <definedName name="DM_TMCode_VCSH" hidden="1">OFFSET(#REF!,1,0,IF(COUNTA(#REF!)=0,1,COUNTA(#REF!)),1)</definedName>
    <definedName name="DM_YKien" localSheetId="5" hidden="1">#REF!</definedName>
    <definedName name="DM_YKien" localSheetId="7" hidden="1">#REF!</definedName>
    <definedName name="DM_YKien" hidden="1">#REF!</definedName>
    <definedName name="DN" localSheetId="6" hidden="1">#REF!</definedName>
    <definedName name="DN" localSheetId="7" hidden="1">#REF!</definedName>
    <definedName name="DN" hidden="1">#REF!</definedName>
    <definedName name="Don_Vi_Tinh_E" hidden="1">#REF!</definedName>
    <definedName name="Don_Vi_Tinh_V" hidden="1">#REF!</definedName>
    <definedName name="eef" localSheetId="5" hidden="1">{"'Sheet1'!$L$16"}</definedName>
    <definedName name="eef" localSheetId="6" hidden="1">{"'Sheet1'!$L$16"}</definedName>
    <definedName name="eef" localSheetId="7" hidden="1">{"'Sheet1'!$L$16"}</definedName>
    <definedName name="eef" hidden="1">{"'Sheet1'!$L$16"}</definedName>
    <definedName name="ExactAddinConnection" hidden="1">"003"</definedName>
    <definedName name="ExactAddinConnection.002" hidden="1">"CPNT01;003;mengtalekk;1"</definedName>
    <definedName name="ExactAddinConnection.003" hidden="1">"CPNT01;006;mengtalekk;1"</definedName>
    <definedName name="ExactAddinReports" hidden="1">2</definedName>
    <definedName name="ExternalData_3" localSheetId="8" hidden="1">'9'!$A$1:$E$28</definedName>
    <definedName name="ExternalData_4" localSheetId="8" hidden="1">'9'!$I$1:$M$12</definedName>
    <definedName name="FCode" localSheetId="6" hidden="1">#REF!</definedName>
    <definedName name="FCode" localSheetId="7" hidden="1">#REF!</definedName>
    <definedName name="FCode" hidden="1">#REF!</definedName>
    <definedName name="fgafg" localSheetId="6" hidden="1">#REF!</definedName>
    <definedName name="fgafg" hidden="1">#REF!</definedName>
    <definedName name="fml_ChuoiDK" localSheetId="5" hidden="1">IF(ISERROR(FIND("*",#REF!&amp;"-"&amp;#REF!)),#REF!&amp;"-"&amp;#REF!,REPLACE(#REF!&amp;"-"&amp;#REF!,FIND("*",#REF!&amp;"-"&amp;#REF!),1,""))</definedName>
    <definedName name="fml_ChuoiDK" localSheetId="6" hidden="1">IF(ISERROR(FIND("*",#REF!&amp;"-"&amp;#REF!)),#REF!&amp;"-"&amp;#REF!,REPLACE(#REF!&amp;"-"&amp;#REF!,FIND("*",#REF!&amp;"-"&amp;#REF!),1,""))</definedName>
    <definedName name="fml_ChuoiDK" localSheetId="7" hidden="1">IF(ISERROR(FIND("*",#REF!&amp;"-"&amp;#REF!)),#REF!&amp;"-"&amp;#REF!,REPLACE(#REF!&amp;"-"&amp;#REF!,FIND("*",#REF!&amp;"-"&amp;#REF!),1,""))</definedName>
    <definedName name="fml_ChuoiDK" hidden="1">IF(ISERROR(FIND("*",#REF!&amp;"-"&amp;#REF!)),#REF!&amp;"-"&amp;#REF!,REPLACE(#REF!&amp;"-"&amp;#REF!,FIND("*",#REF!&amp;"-"&amp;#REF!),1,""))</definedName>
    <definedName name="fml_STT" localSheetId="6" hidden="1">SUBTOTAL(103,#REF!)</definedName>
    <definedName name="fml_STT" localSheetId="7" hidden="1">SUBTOTAL(103,#REF!)</definedName>
    <definedName name="fml_STT" hidden="1">SUBTOTAL(103,#REF!)</definedName>
    <definedName name="fsdfdsf" localSheetId="5" hidden="1">{"HK PR",#N/A,FALSE,"HK";"SUMMARY",#N/A,FALSE,"PAYROLL";"SUMMARY",#N/A,FALSE,"PAYROLL";"HK PR",#N/A,FALSE,"HK"}</definedName>
    <definedName name="fsdfdsf" localSheetId="6" hidden="1">{"HK PR",#N/A,FALSE,"HK";"SUMMARY",#N/A,FALSE,"PAYROLL";"SUMMARY",#N/A,FALSE,"PAYROLL";"HK PR",#N/A,FALSE,"HK"}</definedName>
    <definedName name="fsdfdsf" localSheetId="7" hidden="1">{"HK PR",#N/A,FALSE,"HK";"SUMMARY",#N/A,FALSE,"PAYROLL";"SUMMARY",#N/A,FALSE,"PAYROLL";"HK PR",#N/A,FALSE,"HK"}</definedName>
    <definedName name="fsdfdsf" hidden="1">{"HK PR",#N/A,FALSE,"HK";"SUMMARY",#N/A,FALSE,"PAYROLL";"SUMMARY",#N/A,FALSE,"PAYROLL";"HK PR",#N/A,FALSE,"HK"}</definedName>
    <definedName name="GHF" localSheetId="5" hidden="1">{#N/A,#N/A,FALSE,"sum";#N/A,#N/A,FALSE,"MARTV";#N/A,#N/A,FALSE,"APRTV"}</definedName>
    <definedName name="GHF" localSheetId="6" hidden="1">{#N/A,#N/A,FALSE,"sum";#N/A,#N/A,FALSE,"MARTV";#N/A,#N/A,FALSE,"APRTV"}</definedName>
    <definedName name="GHF" localSheetId="7" hidden="1">{#N/A,#N/A,FALSE,"sum";#N/A,#N/A,FALSE,"MARTV";#N/A,#N/A,FALSE,"APRTV"}</definedName>
    <definedName name="GHF" hidden="1">{#N/A,#N/A,FALSE,"sum";#N/A,#N/A,FALSE,"MARTV";#N/A,#N/A,FALSE,"APRTV"}</definedName>
    <definedName name="GiaTriTP_2_CP" localSheetId="6" hidden="1">#REF!</definedName>
    <definedName name="GiaTriTP_2_CP" localSheetId="7" hidden="1">#REF!</definedName>
    <definedName name="GiaTriTP_2_CP" hidden="1">#REF!</definedName>
    <definedName name="gnfg" localSheetId="5" hidden="1">{"HK PR",#N/A,FALSE,"HK";"SUMMARY",#N/A,FALSE,"PAYROLL";"SUMMARY",#N/A,FALSE,"PAYROLL";"HK PR",#N/A,FALSE,"HK"}</definedName>
    <definedName name="gnfg" localSheetId="6" hidden="1">{"HK PR",#N/A,FALSE,"HK";"SUMMARY",#N/A,FALSE,"PAYROLL";"SUMMARY",#N/A,FALSE,"PAYROLL";"HK PR",#N/A,FALSE,"HK"}</definedName>
    <definedName name="gnfg" localSheetId="7" hidden="1">{"HK PR",#N/A,FALSE,"HK";"SUMMARY",#N/A,FALSE,"PAYROLL";"SUMMARY",#N/A,FALSE,"PAYROLL";"HK PR",#N/A,FALSE,"HK"}</definedName>
    <definedName name="gnfg" hidden="1">{"HK PR",#N/A,FALSE,"HK";"SUMMARY",#N/A,FALSE,"PAYROLL";"SUMMARY",#N/A,FALSE,"PAYROLL";"HK PR",#N/A,FALSE,"HK"}</definedName>
    <definedName name="GTCL_TSCD_TCHAP" localSheetId="6" hidden="1">#REF!</definedName>
    <definedName name="GTCL_TSCD_TCHAP" localSheetId="7" hidden="1">#REF!</definedName>
    <definedName name="GTCL_TSCD_TCHAP" hidden="1">#REF!</definedName>
    <definedName name="GTM" localSheetId="5" hidden="1">{"'Sheet1'!$L$16"}</definedName>
    <definedName name="GTM" localSheetId="6" hidden="1">{"'Sheet1'!$L$16"}</definedName>
    <definedName name="GTM" localSheetId="7" hidden="1">{"'Sheet1'!$L$16"}</definedName>
    <definedName name="GTM" hidden="1">{"'Sheet1'!$L$16"}</definedName>
    <definedName name="GtriHTK_HoanNhapDP" hidden="1">#REF!</definedName>
    <definedName name="GtriHTK_TheChap" hidden="1">#REF!</definedName>
    <definedName name="h" localSheetId="5" hidden="1">{"'Sheet1'!$L$16"}</definedName>
    <definedName name="h" localSheetId="6" hidden="1">{"'Sheet1'!$L$16"}</definedName>
    <definedName name="h" localSheetId="7" hidden="1">{"'Sheet1'!$L$16"}</definedName>
    <definedName name="h" hidden="1">{"'Sheet1'!$L$16"}</definedName>
    <definedName name="hanh" localSheetId="5" hidden="1">{"'Sheet1'!$L$16"}</definedName>
    <definedName name="hanh" localSheetId="6" hidden="1">{"'Sheet1'!$L$16"}</definedName>
    <definedName name="hanh" localSheetId="7" hidden="1">{"'Sheet1'!$L$16"}</definedName>
    <definedName name="hanh" hidden="1">{"'Sheet1'!$L$16"}</definedName>
    <definedName name="hh" localSheetId="5" hidden="1">{"'Sheet1'!$L$16"}</definedName>
    <definedName name="hh" localSheetId="6" hidden="1">{"'Sheet1'!$L$16"}</definedName>
    <definedName name="hh" localSheetId="7" hidden="1">{"'Sheet1'!$L$16"}</definedName>
    <definedName name="hh" hidden="1">{"'Sheet1'!$L$16"}</definedName>
    <definedName name="HHH" localSheetId="5" hidden="1">{"'Sheet1'!$L$16"}</definedName>
    <definedName name="HHH" localSheetId="6" hidden="1">{"'Sheet1'!$L$16"}</definedName>
    <definedName name="HHH" localSheetId="7" hidden="1">{"'Sheet1'!$L$16"}</definedName>
    <definedName name="HHH" hidden="1">{"'Sheet1'!$L$16"}</definedName>
    <definedName name="HiddenRows" localSheetId="6" hidden="1">#REF!</definedName>
    <definedName name="HiddenRows" localSheetId="7" hidden="1">#REF!</definedName>
    <definedName name="HiddenRows" hidden="1">#REF!</definedName>
    <definedName name="hjjkl" localSheetId="5" hidden="1">{"'Sheet1'!$L$16"}</definedName>
    <definedName name="hjjkl" localSheetId="6" hidden="1">{"'Sheet1'!$L$16"}</definedName>
    <definedName name="hjjkl" localSheetId="7" hidden="1">{"'Sheet1'!$L$16"}</definedName>
    <definedName name="hjjkl" hidden="1">{"'Sheet1'!$L$16"}</definedName>
    <definedName name="htg" localSheetId="5" hidden="1">{#N/A,#N/A,TRUE,"BT M200 da 10x20"}</definedName>
    <definedName name="htg" localSheetId="6" hidden="1">{#N/A,#N/A,TRUE,"BT M200 da 10x20"}</definedName>
    <definedName name="htg" localSheetId="7" hidden="1">{#N/A,#N/A,TRUE,"BT M200 da 10x20"}</definedName>
    <definedName name="htg" hidden="1">{#N/A,#N/A,TRUE,"BT M200 da 10x20"}</definedName>
    <definedName name="HTML_CodePage" hidden="1">950</definedName>
    <definedName name="HTML_Control" localSheetId="5" hidden="1">{"'Sheet1'!$L$16"}</definedName>
    <definedName name="HTML_Control" localSheetId="6" hidden="1">{"'Sheet1'!$L$16"}</definedName>
    <definedName name="HTML_Control" localSheetId="7" hidden="1">{"'Sheet1'!$L$16"}</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uong" localSheetId="5" hidden="1">{"HK PR",#N/A,FALSE,"HK";"SUMMARY",#N/A,FALSE,"PAYROLL";"SUMMARY",#N/A,FALSE,"PAYROLL";"HK PR",#N/A,FALSE,"HK"}</definedName>
    <definedName name="huong" localSheetId="6" hidden="1">{"HK PR",#N/A,FALSE,"HK";"SUMMARY",#N/A,FALSE,"PAYROLL";"SUMMARY",#N/A,FALSE,"PAYROLL";"HK PR",#N/A,FALSE,"HK"}</definedName>
    <definedName name="huong" localSheetId="7" hidden="1">{"HK PR",#N/A,FALSE,"HK";"SUMMARY",#N/A,FALSE,"PAYROLL";"SUMMARY",#N/A,FALSE,"PAYROLL";"HK PR",#N/A,FALSE,"HK"}</definedName>
    <definedName name="huong" hidden="1">{"HK PR",#N/A,FALSE,"HK";"SUMMARY",#N/A,FALSE,"PAYROLL";"SUMMARY",#N/A,FALSE,"PAYROLL";"HK PR",#N/A,FALSE,"HK"}</definedName>
    <definedName name="huongu" localSheetId="5" hidden="1">{"HK PR",#N/A,FALSE,"HK";"SUMMARY",#N/A,FALSE,"PAYROLL";"SUMMARY",#N/A,FALSE,"PAYROLL";"HK PR",#N/A,FALSE,"HK"}</definedName>
    <definedName name="huongu" localSheetId="6" hidden="1">{"HK PR",#N/A,FALSE,"HK";"SUMMARY",#N/A,FALSE,"PAYROLL";"SUMMARY",#N/A,FALSE,"PAYROLL";"HK PR",#N/A,FALSE,"HK"}</definedName>
    <definedName name="huongu" localSheetId="7" hidden="1">{"HK PR",#N/A,FALSE,"HK";"SUMMARY",#N/A,FALSE,"PAYROLL";"SUMMARY",#N/A,FALSE,"PAYROLL";"HK PR",#N/A,FALSE,"HK"}</definedName>
    <definedName name="huongu" hidden="1">{"HK PR",#N/A,FALSE,"HK";"SUMMARY",#N/A,FALSE,"PAYROLL";"SUMMARY",#N/A,FALSE,"PAYROLL";"HK PR",#N/A,FALSE,"HK"}</definedName>
    <definedName name="huy" localSheetId="5" hidden="1">{"'Sheet1'!$L$16"}</definedName>
    <definedName name="huy" localSheetId="6" hidden="1">{"'Sheet1'!$L$16"}</definedName>
    <definedName name="huy" localSheetId="7" hidden="1">{"'Sheet1'!$L$16"}</definedName>
    <definedName name="huy" hidden="1">{"'Sheet1'!$L$16"}</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DIN" hidden="1">"AUTO"</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L_DATE_SCHEDULE" hidden="1">"c2481"</definedName>
    <definedName name="IQ_CALL_FEATURE" hidden="1">"c2197"</definedName>
    <definedName name="IQ_CALL_PRICE_SCHEDULE" hidden="1">"c2482"</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"c2076"</definedName>
    <definedName name="IQ_CASH" hidden="1">"c1458"</definedName>
    <definedName name="IQ_CASH_ACQUIRE_CF" hidden="1">"c116"</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ACT_OR_EST" hidden="1">"c2217"</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PORT_PCT" hidden="1">"c2541"</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PAYOUT" hidden="1">"c3005"</definedName>
    <definedName name="IQ_DISTRIBUTABLE_CASH_SHARE" hidden="1">"c3003"</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ACT_OR_EST" hidden="1">"c2218"</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ACT_OR_EST" hidden="1">"c2219"</definedName>
    <definedName name="IQ_EBIT_EST" hidden="1">"c1681"</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"c1369"</definedName>
    <definedName name="IQ_EBIT_STDDEV_EST" hidden="1">"c1686"</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ACT_OR_EST" hidden="1">"c2215"</definedName>
    <definedName name="IQ_EBITDA_CAPEX_INT" hidden="1">"c368"</definedName>
    <definedName name="IQ_EBITDA_CAPEX_OVER_TOTAL_IE" hidden="1">"c1370"</definedName>
    <definedName name="IQ_EBITDA_EST" hidden="1">"c369"</definedName>
    <definedName name="IQ_EBITDA_HIGH_EST" hidden="1">"c370"</definedName>
    <definedName name="IQ_EBITDA_INT" hidden="1">"c373"</definedName>
    <definedName name="IQ_EBITDA_LOW_EST" hidden="1">"c371"</definedName>
    <definedName name="IQ_EBITDA_MARGIN" hidden="1">"c372"</definedName>
    <definedName name="IQ_EBITDA_MEDIAN_EST" hidden="1">"c1663"</definedName>
    <definedName name="IQ_EBITDA_NUM_EST" hidden="1">"c374"</definedName>
    <definedName name="IQ_EBITDA_OVER_TOTAL_IE" hidden="1">"c1371"</definedName>
    <definedName name="IQ_EBITDA_STDDEV_EST" hidden="1">"c375"</definedName>
    <definedName name="IQ_EBITDAR" hidden="1">"c2989"</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GW_ACT_OR_EST" hidden="1">"c2223"</definedName>
    <definedName name="IQ_EPS_GW_EST" hidden="1">"c1737"</definedName>
    <definedName name="IQ_EPS_GW_HIGH_EST" hidden="1">"c1739"</definedName>
    <definedName name="IQ_EPS_GW_LOW_EST" hidden="1">"c1740"</definedName>
    <definedName name="IQ_EPS_GW_MEDIAN_EST" hidden="1">"c1738"</definedName>
    <definedName name="IQ_EPS_GW_NUM_EST" hidden="1">"c1741"</definedName>
    <definedName name="IQ_EPS_GW_STDDEV_EST" hidden="1">"c1742"</definedName>
    <definedName name="IQ_EPS_HIGH_EST" hidden="1">"c400"</definedName>
    <definedName name="IQ_EPS_LOW_EST" hidden="1">"c401"</definedName>
    <definedName name="IQ_EPS_MEDIAN_EST" hidden="1">"c1661"</definedName>
    <definedName name="IQ_EPS_NORM" hidden="1">"c1902"</definedName>
    <definedName name="IQ_EPS_NORM_EST" hidden="1">"c2226"</definedName>
    <definedName name="IQ_EPS_NORM_HIGH_EST" hidden="1">"c2228"</definedName>
    <definedName name="IQ_EPS_NORM_LOW_EST" hidden="1">"c2229"</definedName>
    <definedName name="IQ_EPS_NORM_MEDIAN_EST" hidden="1">"c2227"</definedName>
    <definedName name="IQ_EPS_NORM_NUM_EST" hidden="1">"c2230"</definedName>
    <definedName name="IQ_EPS_NORM_STDDEV_EST" hidden="1">"c2231"</definedName>
    <definedName name="IQ_EPS_NUM_EST" hidden="1">"c402"</definedName>
    <definedName name="IQ_EPS_REPORT_ACT_OR_EST" hidden="1">"c2224"</definedName>
    <definedName name="IQ_EPS_REPORTED_EST" hidden="1">"c1744"</definedName>
    <definedName name="IQ_EPS_REPORTED_HIGH_EST" hidden="1">"c1746"</definedName>
    <definedName name="IQ_EPS_REPORTED_LOW_EST" hidden="1">"c1747"</definedName>
    <definedName name="IQ_EPS_REPORTED_MEDIAN_EST" hidden="1">"c1745"</definedName>
    <definedName name="IQ_EPS_REPORTED_NUM_EST" hidden="1">"c1748"</definedName>
    <definedName name="IQ_EPS_REPORTED_STDDEV_EST" hidden="1">"c1749"</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NORM" hidden="1">"c2232"</definedName>
    <definedName name="IQ_EST_ACT_EPS_REPORTED" hidden="1">"c1750"</definedName>
    <definedName name="IQ_EST_ACT_FFO" hidden="1">"c1666"</definedName>
    <definedName name="IQ_EST_ACT_NAV" hidden="1">"c1757"</definedName>
    <definedName name="IQ_EST_ACT_NI" hidden="1">"c1722"</definedName>
    <definedName name="IQ_EST_ACT_NI_GW" hidden="1">"c1729"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DATE" hidden="1">"c1634"</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STDDEV" hidden="1">"c1660"</definedName>
    <definedName name="IQ_EST_EPS_GROWTH_Q_1YR" hidden="1">"c1641"</definedName>
    <definedName name="IQ_EST_EPS_GW_DIFF" hidden="1">"c1891"</definedName>
    <definedName name="IQ_EST_EPS_GW_SURPRISE_PERCENT" hidden="1">"c1892"</definedName>
    <definedName name="IQ_EST_EPS_NORM_DIFF" hidden="1">"c2247"</definedName>
    <definedName name="IQ_EST_EPS_NORM_SURPRISE_PERCENT" hidden="1">"c2248"</definedName>
    <definedName name="IQ_EST_EPS_REPORT_DIFF" hidden="1">"c1893"</definedName>
    <definedName name="IQ_EST_EPS_REPORT_SURPRISE_PERCENT" hidden="1">"c1894"</definedName>
    <definedName name="IQ_EST_EPS_SEQ_GROWTH_Q" hidden="1">"c1764"</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HOLD" hidden="1">"c1761"</definedName>
    <definedName name="IQ_EST_NUM_NO_OPINION" hidden="1">"c1758"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FO_ACT_OR_EST" hidden="1">"c2216"</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STDDEV_EST" hidden="1">"c422"</definedName>
    <definedName name="IQ_FH" hidden="1">100000</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PRICE" hidden="1">"c545"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_TARGET_PRICE" hidden="1">"c1652"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LTMMONTH" hidden="1">120000</definedName>
    <definedName name="IQ_MACHINERY" hidden="1">"c711"</definedName>
    <definedName name="IQ_MAINT_CAPEX" hidden="1">"c2947"</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C_RATIO" hidden="1">"c2783"</definedName>
    <definedName name="IQ_MC_STATUTORY_SURPLUS" hidden="1">"c2772"</definedName>
    <definedName name="IQ_MEDIAN_TARGET_PRICE" hidden="1">"c1650"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MTD" hidden="1">800000</definedName>
    <definedName name="IQ_NAMES_REVISION_DATE_" hidden="1">42317.8512384259</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CT_OR_EST" hidden="1">"c2222"</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FAS" hidden="1">"c795"</definedName>
    <definedName name="IQ_NI_STDDEV_EST" hidden="1">"c1721"</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ACT_OR_EST" hidden="1">"c2220"</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"c1448"</definedName>
    <definedName name="IQ_OPER_INC_MEDIAN_EST" hidden="1">"c1689"</definedName>
    <definedName name="IQ_OPER_INC_NUM_EST" hidden="1">"c1692"</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G_FWD" hidden="1">"c1863"</definedName>
    <definedName name="IQ_PENSION" hidden="1">"c1031"</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WEEK" hidden="1">"c1823"</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_TAX_ACT_OR_EST" hidden="1">"c2221"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ICE_CFPS_FWD" hidden="1">"c2237"</definedName>
    <definedName name="IQ_PRICE_OVER_BVPS" hidden="1">"c1412"</definedName>
    <definedName name="IQ_PRICE_OVER_LTM_EPS" hidden="1">"c1413"</definedName>
    <definedName name="IQ_PRICE_TARGET" hidden="1">"c82"</definedName>
    <definedName name="IQ_PRICEDATE" hidden="1">"c1069"</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CQUIRED_FRANCHISE_STORES" hidden="1">"c2903"</definedName>
    <definedName name="IQ_RETAIL_ACQUIRED_OWNED_STORES" hidden="1">"c2895"</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ACT_OR_EST" hidden="1">"c2214"</definedName>
    <definedName name="IQ_REVENUE_EST" hidden="1">"c1126"</definedName>
    <definedName name="IQ_REVENUE_HIGH_EST" hidden="1">"c1127"</definedName>
    <definedName name="IQ_REVENUE_LOW_EST" hidden="1">"c1128"</definedName>
    <definedName name="IQ_REVENUE_MEDIAN_EST" hidden="1">"c1662"</definedName>
    <definedName name="IQ_REVENUE_NUM_EST" hidden="1">"c1129"</definedName>
    <definedName name="IQ_REVISION_DATE_" hidden="1">39258.6779861111</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UR_RECEIV" hidden="1">"c1151"</definedName>
    <definedName name="IQ_SECURED_DEBT" hidden="1">"c2546"</definedName>
    <definedName name="IQ_SECURED_DEBT_PCT" hidden="1">"c2547"</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BANK" hidden="1">"c2637"</definedName>
    <definedName name="IQ_SP_BANK_ACTION" hidden="1">"c2636"</definedName>
    <definedName name="IQ_SP_BANK_DATE" hidden="1">"c2635"</definedName>
    <definedName name="IQ_SP_DATE" hidden="1">"c2172"</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STDDEV" hidden="1">"c1654"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DA" hidden="1">"c2381"</definedName>
    <definedName name="IQ_TR_ACQ_FILING_CURRENCY" hidden="1">"c3033"</definedName>
    <definedName name="IQ_TR_ACQ_MCAP_1DAY" hidden="1">"c2345"</definedName>
    <definedName name="IQ_TR_ACQ_MIN_INT" hidden="1">"c2374"</definedName>
    <definedName name="IQ_TR_ACQ_NET_DEBT" hidden="1">"c2373"</definedName>
    <definedName name="IQ_TR_ACQ_NI" hidden="1">"c2378"</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DA" hidden="1">"c2334"</definedName>
    <definedName name="IQ_TR_TARGET_FILING_CURRENCY" hidden="1">"c3034"</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jjj" localSheetId="5" hidden="1">{"'Sheet1'!$L$16"}</definedName>
    <definedName name="jjj" localSheetId="6" hidden="1">{"'Sheet1'!$L$16"}</definedName>
    <definedName name="jjj" localSheetId="7" hidden="1">{"'Sheet1'!$L$16"}</definedName>
    <definedName name="jjj" hidden="1">{"'Sheet1'!$L$16"}</definedName>
    <definedName name="ju" localSheetId="5" hidden="1">{"'Sheet1'!$L$16"}</definedName>
    <definedName name="ju" localSheetId="6" hidden="1">{"'Sheet1'!$L$16"}</definedName>
    <definedName name="ju" localSheetId="7" hidden="1">{"'Sheet1'!$L$16"}</definedName>
    <definedName name="ju" hidden="1">{"'Sheet1'!$L$16"}</definedName>
    <definedName name="K" localSheetId="5" hidden="1">{"'Sheet1'!$L$16"}</definedName>
    <definedName name="K" localSheetId="6" hidden="1">{"'Sheet1'!$L$16"}</definedName>
    <definedName name="K" localSheetId="7" hidden="1">{"'Sheet1'!$L$16"}</definedName>
    <definedName name="K" hidden="1">{"'Sheet1'!$L$16"}</definedName>
    <definedName name="KHDau" localSheetId="6" hidden="1">#REF!</definedName>
    <definedName name="KHDau" localSheetId="7" hidden="1">#REF!</definedName>
    <definedName name="KHDau" hidden="1">#REF!</definedName>
    <definedName name="Kieu_chan_ky" hidden="1">#REF!</definedName>
    <definedName name="Kinh_Gui_E" hidden="1">#REF!</definedName>
    <definedName name="Kinh_Gui_V" hidden="1">#REF!</definedName>
    <definedName name="KN_1111" localSheetId="6" hidden="1">#REF!</definedName>
    <definedName name="KN_1111" localSheetId="7" hidden="1">#REF!</definedName>
    <definedName name="KN_1111" hidden="1">#REF!</definedName>
    <definedName name="KN_1112" localSheetId="6" hidden="1">#REF!</definedName>
    <definedName name="KN_1112" hidden="1">#REF!</definedName>
    <definedName name="KN_1113" localSheetId="6" hidden="1">#REF!</definedName>
    <definedName name="KN_1113" hidden="1">#REF!</definedName>
    <definedName name="KN_1121" hidden="1">#REF!</definedName>
    <definedName name="KN_1122" hidden="1">#REF!</definedName>
    <definedName name="KN_1123" hidden="1">#REF!</definedName>
    <definedName name="KN_1131" hidden="1">#REF!</definedName>
    <definedName name="KN_1132" hidden="1">#REF!</definedName>
    <definedName name="KN_1211" hidden="1">#REF!</definedName>
    <definedName name="KN_1212" hidden="1">#REF!</definedName>
    <definedName name="KN_1281" hidden="1">#REF!</definedName>
    <definedName name="KN_1288" hidden="1">#REF!</definedName>
    <definedName name="KN_129" hidden="1">#REF!</definedName>
    <definedName name="KN_1361bd" hidden="1">#REF!</definedName>
    <definedName name="KN_1368ad" hidden="1">#REF!</definedName>
    <definedName name="KN_1368ad1" hidden="1">#REF!</definedName>
    <definedName name="KN_1368bd" hidden="1">#REF!</definedName>
    <definedName name="KN_1368bd1" hidden="1">#REF!</definedName>
    <definedName name="KN_1381" hidden="1">#REF!</definedName>
    <definedName name="KN_1385ad" hidden="1">#REF!</definedName>
    <definedName name="KN_1385an" hidden="1">#REF!</definedName>
    <definedName name="KN_1385bn" hidden="1">#REF!</definedName>
    <definedName name="KN_1388a1" hidden="1">#REF!</definedName>
    <definedName name="KN_1388ad" hidden="1">#REF!</definedName>
    <definedName name="KN_1388ad1" hidden="1">#REF!</definedName>
    <definedName name="KN_1388ad2" hidden="1">#REF!</definedName>
    <definedName name="KN_1388an" hidden="1">#REF!</definedName>
    <definedName name="KN_1388b1" hidden="1">#REF!</definedName>
    <definedName name="KN_139d" hidden="1">#REF!</definedName>
    <definedName name="KN_139n" hidden="1">#REF!</definedName>
    <definedName name="KN_141a" hidden="1">#REF!</definedName>
    <definedName name="KN_144" hidden="1">#REF!</definedName>
    <definedName name="KN_151" hidden="1">#REF!</definedName>
    <definedName name="KN_152" hidden="1">#REF!</definedName>
    <definedName name="KN_153" hidden="1">#REF!</definedName>
    <definedName name="KN_154" hidden="1">#REF!</definedName>
    <definedName name="KN_155" hidden="1">#REF!</definedName>
    <definedName name="KN_1561" hidden="1">#REF!</definedName>
    <definedName name="KN_1562" hidden="1">#REF!</definedName>
    <definedName name="KN_1567" hidden="1">#REF!</definedName>
    <definedName name="KN_157" hidden="1">#REF!</definedName>
    <definedName name="KN_158" hidden="1">#REF!</definedName>
    <definedName name="KN_159" hidden="1">#REF!</definedName>
    <definedName name="KN_2111" hidden="1">#REF!</definedName>
    <definedName name="KN_2112" hidden="1">#REF!</definedName>
    <definedName name="KN_2113" hidden="1">#REF!</definedName>
    <definedName name="KN_2114" hidden="1">#REF!</definedName>
    <definedName name="KN_2115" hidden="1">#REF!</definedName>
    <definedName name="KN_2118" hidden="1">#REF!</definedName>
    <definedName name="KN_2121" hidden="1">#REF!</definedName>
    <definedName name="KN_2122" hidden="1">#REF!</definedName>
    <definedName name="KN_2123" hidden="1">#REF!</definedName>
    <definedName name="KN_2124" hidden="1">#REF!</definedName>
    <definedName name="KN_2125" hidden="1">#REF!</definedName>
    <definedName name="KN_2128" hidden="1">#REF!</definedName>
    <definedName name="KN_2131" hidden="1">#REF!</definedName>
    <definedName name="KN_2132" hidden="1">#REF!</definedName>
    <definedName name="KN_2133" hidden="1">#REF!</definedName>
    <definedName name="KN_2134" hidden="1">#REF!</definedName>
    <definedName name="KN_2135" hidden="1">#REF!</definedName>
    <definedName name="KN_2136" hidden="1">#REF!</definedName>
    <definedName name="KN_2138" hidden="1">#REF!</definedName>
    <definedName name="KN_21411" hidden="1">#REF!</definedName>
    <definedName name="KN_21412" hidden="1">#REF!</definedName>
    <definedName name="KN_21413" hidden="1">#REF!</definedName>
    <definedName name="KN_21414" hidden="1">#REF!</definedName>
    <definedName name="KN_21415" hidden="1">#REF!</definedName>
    <definedName name="KN_21418" hidden="1">#REF!</definedName>
    <definedName name="KN_21421" hidden="1">#REF!</definedName>
    <definedName name="KN_21422" hidden="1">#REF!</definedName>
    <definedName name="KN_21423" hidden="1">#REF!</definedName>
    <definedName name="KN_21424" hidden="1">#REF!</definedName>
    <definedName name="KN_21425" hidden="1">#REF!</definedName>
    <definedName name="KN_21428" hidden="1">#REF!</definedName>
    <definedName name="KN_21431" hidden="1">#REF!</definedName>
    <definedName name="KN_21432" hidden="1">#REF!</definedName>
    <definedName name="KN_21433" hidden="1">#REF!</definedName>
    <definedName name="KN_21434" hidden="1">#REF!</definedName>
    <definedName name="KN_21435" hidden="1">#REF!</definedName>
    <definedName name="KN_21436" hidden="1">#REF!</definedName>
    <definedName name="KN_21438" hidden="1">#REF!</definedName>
    <definedName name="KN_2147" hidden="1">#REF!</definedName>
    <definedName name="KN_217" hidden="1">#REF!</definedName>
    <definedName name="KN_221" hidden="1">#REF!</definedName>
    <definedName name="KN_222" hidden="1">#REF!</definedName>
    <definedName name="KN_223" hidden="1">#REF!</definedName>
    <definedName name="KN_2281" hidden="1">#REF!</definedName>
    <definedName name="KN_22821" hidden="1">#REF!</definedName>
    <definedName name="KN_22822" hidden="1">#REF!</definedName>
    <definedName name="KN_22881" hidden="1">#REF!</definedName>
    <definedName name="KN_22882" hidden="1">#REF!</definedName>
    <definedName name="KN_229" hidden="1">#REF!</definedName>
    <definedName name="KN_2411" hidden="1">#REF!</definedName>
    <definedName name="KN_2412" hidden="1">#REF!</definedName>
    <definedName name="KN_2413" hidden="1">#REF!</definedName>
    <definedName name="KN_2420" hidden="1">#REF!</definedName>
    <definedName name="KN_2421" hidden="1">#REF!</definedName>
    <definedName name="KN_2422" hidden="1">#REF!</definedName>
    <definedName name="KN_2423" hidden="1">#REF!</definedName>
    <definedName name="KN_2424" hidden="1">#REF!</definedName>
    <definedName name="KN_2425" hidden="1">#REF!</definedName>
    <definedName name="KN_2426" hidden="1">#REF!</definedName>
    <definedName name="KN_2427" hidden="1">#REF!</definedName>
    <definedName name="KN_2428" hidden="1">#REF!</definedName>
    <definedName name="KN_2429" hidden="1">#REF!</definedName>
    <definedName name="KN_2431" hidden="1">#REF!</definedName>
    <definedName name="KN_2432" hidden="1">#REF!</definedName>
    <definedName name="KN_2433" hidden="1">#REF!</definedName>
    <definedName name="KN_2434" hidden="1">#REF!</definedName>
    <definedName name="KN_244" hidden="1">#REF!</definedName>
    <definedName name="KN_3111" hidden="1">#REF!</definedName>
    <definedName name="KN_3112" hidden="1">#REF!</definedName>
    <definedName name="KN_315" hidden="1">#REF!</definedName>
    <definedName name="KN_331ad" hidden="1">#REF!</definedName>
    <definedName name="KN_33311a" hidden="1">#REF!</definedName>
    <definedName name="KN_33311b" hidden="1">#REF!</definedName>
    <definedName name="KN_33312a" hidden="1">#REF!</definedName>
    <definedName name="KN_33312b" hidden="1">#REF!</definedName>
    <definedName name="KN_3332a" hidden="1">#REF!</definedName>
    <definedName name="KN_3332b" hidden="1">#REF!</definedName>
    <definedName name="KN_3333a" hidden="1">#REF!</definedName>
    <definedName name="KN_3333b" hidden="1">#REF!</definedName>
    <definedName name="KN_3334a" hidden="1">#REF!</definedName>
    <definedName name="KN_3334b" hidden="1">#REF!</definedName>
    <definedName name="KN_3335a" hidden="1">#REF!</definedName>
    <definedName name="KN_3335b" hidden="1">#REF!</definedName>
    <definedName name="KN_3336a" hidden="1">#REF!</definedName>
    <definedName name="KN_3336b" hidden="1">#REF!</definedName>
    <definedName name="KN_3337a" hidden="1">#REF!</definedName>
    <definedName name="KN_3337b" hidden="1">#REF!</definedName>
    <definedName name="KN_3338a" hidden="1">#REF!</definedName>
    <definedName name="KN_3338b" hidden="1">#REF!</definedName>
    <definedName name="KN_3339a1" hidden="1">#REF!</definedName>
    <definedName name="KN_3339a2" hidden="1">#REF!</definedName>
    <definedName name="KN_3339b1" hidden="1">#REF!</definedName>
    <definedName name="KN_3339b2" hidden="1">#REF!</definedName>
    <definedName name="KN_3341a" hidden="1">#REF!</definedName>
    <definedName name="KN_3348a" hidden="1">#REF!</definedName>
    <definedName name="KN_3351" hidden="1">#REF!</definedName>
    <definedName name="KN_3352" hidden="1">#REF!</definedName>
    <definedName name="KN_3353" hidden="1">#REF!</definedName>
    <definedName name="KN_3354" hidden="1">#REF!</definedName>
    <definedName name="KN_3355" hidden="1">#REF!</definedName>
    <definedName name="KN_336ad1" hidden="1">#REF!</definedName>
    <definedName name="KN_336ad2" hidden="1">#REF!</definedName>
    <definedName name="KN_336ad3" hidden="1">#REF!</definedName>
    <definedName name="KN_336bd1" hidden="1">#REF!</definedName>
    <definedName name="KN_336bd2" hidden="1">#REF!</definedName>
    <definedName name="KN_336bd3" hidden="1">#REF!</definedName>
    <definedName name="KN_3381" hidden="1">#REF!</definedName>
    <definedName name="KN_3382a" hidden="1">#REF!</definedName>
    <definedName name="KN_3382b" hidden="1">#REF!</definedName>
    <definedName name="KN_3383a" hidden="1">#REF!</definedName>
    <definedName name="KN_3383b" hidden="1">#REF!</definedName>
    <definedName name="KN_3384a" hidden="1">#REF!</definedName>
    <definedName name="KN_3384b" hidden="1">#REF!</definedName>
    <definedName name="KN_3385a" hidden="1">#REF!</definedName>
    <definedName name="KN_3385b" hidden="1">#REF!</definedName>
    <definedName name="KN_3386a" hidden="1">#REF!</definedName>
    <definedName name="KN_3386b" hidden="1">#REF!</definedName>
    <definedName name="KN_3387ad" hidden="1">#REF!</definedName>
    <definedName name="KN_3387an" hidden="1">#REF!</definedName>
    <definedName name="KN_3388a1" hidden="1">#REF!</definedName>
    <definedName name="KN_3388a2" hidden="1">#REF!</definedName>
    <definedName name="KN_3388ad" hidden="1">#REF!</definedName>
    <definedName name="KN_3388an" hidden="1">#REF!</definedName>
    <definedName name="KN_3388b1" hidden="1">#REF!</definedName>
    <definedName name="KN_3388b2" hidden="1">#REF!</definedName>
    <definedName name="KN_3389b" hidden="1">#REF!</definedName>
    <definedName name="KN_3411" hidden="1">#REF!</definedName>
    <definedName name="KN_3412" hidden="1">#REF!</definedName>
    <definedName name="KN_3421" hidden="1">#REF!</definedName>
    <definedName name="KN_3422" hidden="1">#REF!</definedName>
    <definedName name="KN_3431" hidden="1">#REF!</definedName>
    <definedName name="KN_3432" hidden="1">#REF!</definedName>
    <definedName name="KN_3433" hidden="1">#REF!</definedName>
    <definedName name="KN_3471" hidden="1">#REF!</definedName>
    <definedName name="KN_3472" hidden="1">#REF!</definedName>
    <definedName name="KN_3561" hidden="1">#REF!</definedName>
    <definedName name="KN_3562" hidden="1">#REF!</definedName>
    <definedName name="KN_4111" hidden="1">#REF!</definedName>
    <definedName name="KN_4112" hidden="1">#REF!</definedName>
    <definedName name="KN_4118" hidden="1">#REF!</definedName>
    <definedName name="KN_412" hidden="1">#REF!</definedName>
    <definedName name="KN_4131" hidden="1">#REF!</definedName>
    <definedName name="KN_4132" hidden="1">#REF!</definedName>
    <definedName name="KN_414" hidden="1">#REF!</definedName>
    <definedName name="KN_415" hidden="1">#REF!</definedName>
    <definedName name="KN_418" hidden="1">#REF!</definedName>
    <definedName name="KN_419" hidden="1">#REF!</definedName>
    <definedName name="KN_4211" hidden="1">#REF!</definedName>
    <definedName name="KN_4212" hidden="1">#REF!</definedName>
    <definedName name="KN_441" hidden="1">#REF!</definedName>
    <definedName name="KN_5111" hidden="1">#REF!</definedName>
    <definedName name="KN_5112" hidden="1">#REF!</definedName>
    <definedName name="KN_5114" hidden="1">#REF!</definedName>
    <definedName name="KN_5117" hidden="1">#REF!</definedName>
    <definedName name="KN_5118" hidden="1">#REF!</definedName>
    <definedName name="KN_5119" hidden="1">#REF!</definedName>
    <definedName name="KN_5121" hidden="1">#REF!</definedName>
    <definedName name="KN_5122" hidden="1">#REF!</definedName>
    <definedName name="KN_5124" hidden="1">#REF!</definedName>
    <definedName name="KN_5127" hidden="1">#REF!</definedName>
    <definedName name="KN_5128" hidden="1">#REF!</definedName>
    <definedName name="KN_5129" hidden="1">#REF!</definedName>
    <definedName name="KN_5151" hidden="1">#REF!</definedName>
    <definedName name="KN_5152" hidden="1">#REF!</definedName>
    <definedName name="KN_5153" hidden="1">#REF!</definedName>
    <definedName name="KN_5154" hidden="1">#REF!</definedName>
    <definedName name="KN_5155" hidden="1">#REF!</definedName>
    <definedName name="KN_5156" hidden="1">#REF!</definedName>
    <definedName name="KN_5157" hidden="1">#REF!</definedName>
    <definedName name="KN_5158" hidden="1">#REF!</definedName>
    <definedName name="KN_521" hidden="1">#REF!</definedName>
    <definedName name="KN_531" hidden="1">#REF!</definedName>
    <definedName name="KN_532" hidden="1">#REF!</definedName>
    <definedName name="KN_6321" hidden="1">#REF!</definedName>
    <definedName name="KN_6322" hidden="1">#REF!</definedName>
    <definedName name="KN_6323" hidden="1">#REF!</definedName>
    <definedName name="KN_6324" hidden="1">#REF!</definedName>
    <definedName name="KN_6325" hidden="1">#REF!</definedName>
    <definedName name="KN_6326" hidden="1">#REF!</definedName>
    <definedName name="KN_6327" hidden="1">#REF!</definedName>
    <definedName name="KN_6328" hidden="1">#REF!</definedName>
    <definedName name="KN_6329" hidden="1">#REF!</definedName>
    <definedName name="KN_6351" hidden="1">#REF!</definedName>
    <definedName name="KN_6352" hidden="1">#REF!</definedName>
    <definedName name="KN_6353" hidden="1">#REF!</definedName>
    <definedName name="KN_6354" hidden="1">#REF!</definedName>
    <definedName name="KN_6355" hidden="1">#REF!</definedName>
    <definedName name="KN_6356" hidden="1">#REF!</definedName>
    <definedName name="KN_6357" hidden="1">#REF!</definedName>
    <definedName name="KN_6358" hidden="1">#REF!</definedName>
    <definedName name="KN_82112" hidden="1">#REF!</definedName>
    <definedName name="KN_82121" hidden="1">#REF!</definedName>
    <definedName name="KN_82122" hidden="1">#REF!</definedName>
    <definedName name="KN_82123" hidden="1">#REF!</definedName>
    <definedName name="KN_82124" hidden="1">#REF!</definedName>
    <definedName name="KN_82125" hidden="1">#REF!</definedName>
    <definedName name="KN_CT01" hidden="1">#REF!</definedName>
    <definedName name="KN_CT02" hidden="1">#REF!</definedName>
    <definedName name="KN_CT10" hidden="1">#REF!</definedName>
    <definedName name="KN_CT100" hidden="1">#REF!</definedName>
    <definedName name="KN_CT11" hidden="1">#REF!</definedName>
    <definedName name="KN_CT110" hidden="1">#REF!</definedName>
    <definedName name="KN_CT111" hidden="1">#REF!</definedName>
    <definedName name="KN_CT112" hidden="1">#REF!</definedName>
    <definedName name="KN_CT120" hidden="1">#REF!</definedName>
    <definedName name="KN_CT130" hidden="1">#REF!</definedName>
    <definedName name="KN_CT131" hidden="1">#REF!</definedName>
    <definedName name="KN_CT132" hidden="1">#REF!</definedName>
    <definedName name="KN_CT133" hidden="1">#REF!</definedName>
    <definedName name="KN_CT134" hidden="1">#REF!</definedName>
    <definedName name="KN_CT135" hidden="1">#REF!</definedName>
    <definedName name="KN_CT140" hidden="1">#REF!</definedName>
    <definedName name="KN_CT151" hidden="1">#REF!</definedName>
    <definedName name="KN_CT152" hidden="1">#REF!</definedName>
    <definedName name="KN_CT154" hidden="1">#REF!</definedName>
    <definedName name="KN_CT158" hidden="1">#REF!</definedName>
    <definedName name="KN_CT200" hidden="1">#REF!</definedName>
    <definedName name="KN_CT21" hidden="1">#REF!</definedName>
    <definedName name="KN_CT211" hidden="1">#REF!</definedName>
    <definedName name="KN_CT212" hidden="1">#REF!</definedName>
    <definedName name="KN_CT213" hidden="1">#REF!</definedName>
    <definedName name="KN_CT218" hidden="1">#REF!</definedName>
    <definedName name="KN_CT22" hidden="1">#REF!</definedName>
    <definedName name="KN_CT220" hidden="1">#REF!</definedName>
    <definedName name="KN_CT221" hidden="1">#REF!</definedName>
    <definedName name="KN_CT222" hidden="1">#REF!</definedName>
    <definedName name="KN_CT223" hidden="1">#REF!</definedName>
    <definedName name="KN_CT224" hidden="1">#REF!</definedName>
    <definedName name="KN_CT225" hidden="1">#REF!</definedName>
    <definedName name="KN_CT226" hidden="1">#REF!</definedName>
    <definedName name="KN_CT227" hidden="1">#REF!</definedName>
    <definedName name="KN_CT228" hidden="1">#REF!</definedName>
    <definedName name="KN_CT229" hidden="1">#REF!</definedName>
    <definedName name="KN_CT230" hidden="1">#REF!</definedName>
    <definedName name="KN_CT24" hidden="1">#REF!</definedName>
    <definedName name="KN_CT240" hidden="1">#REF!</definedName>
    <definedName name="KN_CT25" hidden="1">#REF!</definedName>
    <definedName name="KN_CT250" hidden="1">#REF!</definedName>
    <definedName name="KN_CT252" hidden="1">#REF!</definedName>
    <definedName name="KN_CT258" hidden="1">#REF!</definedName>
    <definedName name="KN_CT261" hidden="1">#REF!</definedName>
    <definedName name="KN_CT262" hidden="1">#REF!</definedName>
    <definedName name="KN_CT268" hidden="1">#REF!</definedName>
    <definedName name="KN_CT270" hidden="1">#REF!</definedName>
    <definedName name="KN_CT30" hidden="1">#REF!</definedName>
    <definedName name="KN_CT300" hidden="1">#REF!</definedName>
    <definedName name="KN_CT31" hidden="1">#REF!</definedName>
    <definedName name="KN_CT310" hidden="1">#REF!</definedName>
    <definedName name="KN_CT311" hidden="1">#REF!</definedName>
    <definedName name="KN_CT312" hidden="1">#REF!</definedName>
    <definedName name="KN_CT313" hidden="1">#REF!</definedName>
    <definedName name="KN_CT314" hidden="1">#REF!</definedName>
    <definedName name="KN_CT315" hidden="1">#REF!</definedName>
    <definedName name="KN_CT316" hidden="1">#REF!</definedName>
    <definedName name="KN_CT317" hidden="1">#REF!</definedName>
    <definedName name="KN_CT318" hidden="1">#REF!</definedName>
    <definedName name="KN_CT319" hidden="1">#REF!</definedName>
    <definedName name="KN_CT320" hidden="1">#REF!</definedName>
    <definedName name="KN_CT330" hidden="1">#REF!</definedName>
    <definedName name="KN_CT331" hidden="1">#REF!</definedName>
    <definedName name="KN_CT332" hidden="1">#REF!</definedName>
    <definedName name="KN_CT333" hidden="1">#REF!</definedName>
    <definedName name="KN_CT334" hidden="1">#REF!</definedName>
    <definedName name="KN_CT335" hidden="1">#REF!</definedName>
    <definedName name="KN_CT336" hidden="1">#REF!</definedName>
    <definedName name="KN_CT337" hidden="1">#REF!</definedName>
    <definedName name="KN_CT339" hidden="1">#REF!</definedName>
    <definedName name="KN_CT400" hidden="1">#REF!</definedName>
    <definedName name="KN_CT410" hidden="1">#REF!</definedName>
    <definedName name="KN_CT432" hidden="1">#REF!</definedName>
    <definedName name="KN_CT440" hidden="1">#REF!</definedName>
    <definedName name="KN_CT50" hidden="1">#REF!</definedName>
    <definedName name="KN_CT51" hidden="1">#REF!</definedName>
    <definedName name="KN_CT60" hidden="1">#REF!</definedName>
    <definedName name="KN_TTDB" hidden="1">#REF!</definedName>
    <definedName name="KN_TXK" hidden="1">#REF!</definedName>
    <definedName name="KN_VAT" hidden="1">#REF!</definedName>
    <definedName name="KT_1111" localSheetId="6" hidden="1">#REF!</definedName>
    <definedName name="KT_1111" localSheetId="7" hidden="1">#REF!</definedName>
    <definedName name="KT_1111" hidden="1">#REF!</definedName>
    <definedName name="KT_1112" localSheetId="6" hidden="1">#REF!</definedName>
    <definedName name="KT_1112" localSheetId="7" hidden="1">#REF!</definedName>
    <definedName name="KT_1112" hidden="1">#REF!</definedName>
    <definedName name="KT_1113" hidden="1">#REF!</definedName>
    <definedName name="KT_1121" hidden="1">#REF!</definedName>
    <definedName name="KT_1122" hidden="1">#REF!</definedName>
    <definedName name="KT_1123" hidden="1">#REF!</definedName>
    <definedName name="KT_1131" hidden="1">#REF!</definedName>
    <definedName name="KT_1132" hidden="1">#REF!</definedName>
    <definedName name="KT_1211" hidden="1">#REF!</definedName>
    <definedName name="KT_1212" hidden="1">#REF!</definedName>
    <definedName name="KT_1281" hidden="1">#REF!</definedName>
    <definedName name="KT_1288" hidden="1">#REF!</definedName>
    <definedName name="KT_129" hidden="1">#REF!</definedName>
    <definedName name="KT_1361bd" hidden="1">#REF!</definedName>
    <definedName name="KT_1368ad" hidden="1">#REF!</definedName>
    <definedName name="KT_1368ad1" hidden="1">#REF!</definedName>
    <definedName name="KT_1368bd" hidden="1">#REF!</definedName>
    <definedName name="KT_1368bd1" hidden="1">#REF!</definedName>
    <definedName name="KT_1381" hidden="1">#REF!</definedName>
    <definedName name="KT_1385ad" hidden="1">#REF!</definedName>
    <definedName name="KT_1385an" hidden="1">#REF!</definedName>
    <definedName name="KT_1385bn" hidden="1">#REF!</definedName>
    <definedName name="KT_1388a1" hidden="1">#REF!</definedName>
    <definedName name="KT_1388ad" hidden="1">#REF!</definedName>
    <definedName name="KT_1388ad1" hidden="1">#REF!</definedName>
    <definedName name="KT_1388ad2" hidden="1">#REF!</definedName>
    <definedName name="KT_1388an" hidden="1">#REF!</definedName>
    <definedName name="KT_1388b1" hidden="1">#REF!</definedName>
    <definedName name="KT_139d" hidden="1">#REF!</definedName>
    <definedName name="KT_139n" hidden="1">#REF!</definedName>
    <definedName name="KT_141a" hidden="1">#REF!</definedName>
    <definedName name="KT_144" hidden="1">#REF!</definedName>
    <definedName name="KT_151" hidden="1">#REF!</definedName>
    <definedName name="KT_152" hidden="1">#REF!</definedName>
    <definedName name="KT_153" hidden="1">#REF!</definedName>
    <definedName name="KT_154" hidden="1">#REF!</definedName>
    <definedName name="KT_155" hidden="1">#REF!</definedName>
    <definedName name="KT_1561" hidden="1">#REF!</definedName>
    <definedName name="KT_1562" hidden="1">#REF!</definedName>
    <definedName name="KT_1567" hidden="1">#REF!</definedName>
    <definedName name="KT_157" hidden="1">#REF!</definedName>
    <definedName name="KT_158" hidden="1">#REF!</definedName>
    <definedName name="KT_159" hidden="1">#REF!</definedName>
    <definedName name="KT_2111" hidden="1">#REF!</definedName>
    <definedName name="KT_2112" hidden="1">#REF!</definedName>
    <definedName name="KT_2113" hidden="1">#REF!</definedName>
    <definedName name="KT_2114" hidden="1">#REF!</definedName>
    <definedName name="KT_2115" hidden="1">#REF!</definedName>
    <definedName name="KT_2118" hidden="1">#REF!</definedName>
    <definedName name="KT_2121" hidden="1">#REF!</definedName>
    <definedName name="KT_2122" hidden="1">#REF!</definedName>
    <definedName name="KT_2123" hidden="1">#REF!</definedName>
    <definedName name="KT_2124" hidden="1">#REF!</definedName>
    <definedName name="KT_2125" hidden="1">#REF!</definedName>
    <definedName name="KT_2128" hidden="1">#REF!</definedName>
    <definedName name="KT_2131" hidden="1">#REF!</definedName>
    <definedName name="KT_2132" hidden="1">#REF!</definedName>
    <definedName name="KT_2133" hidden="1">#REF!</definedName>
    <definedName name="KT_2134" hidden="1">#REF!</definedName>
    <definedName name="KT_2135" hidden="1">#REF!</definedName>
    <definedName name="KT_2136" hidden="1">#REF!</definedName>
    <definedName name="KT_2138" hidden="1">#REF!</definedName>
    <definedName name="KT_21411" hidden="1">#REF!</definedName>
    <definedName name="KT_21412" hidden="1">#REF!</definedName>
    <definedName name="KT_21413" hidden="1">#REF!</definedName>
    <definedName name="KT_21414" hidden="1">#REF!</definedName>
    <definedName name="KT_21415" hidden="1">#REF!</definedName>
    <definedName name="KT_21418" hidden="1">#REF!</definedName>
    <definedName name="KT_21421" hidden="1">#REF!</definedName>
    <definedName name="KT_21422" hidden="1">#REF!</definedName>
    <definedName name="KT_21423" hidden="1">#REF!</definedName>
    <definedName name="KT_21424" hidden="1">#REF!</definedName>
    <definedName name="KT_21425" hidden="1">#REF!</definedName>
    <definedName name="KT_21428" hidden="1">#REF!</definedName>
    <definedName name="KT_21431" hidden="1">#REF!</definedName>
    <definedName name="KT_21432" hidden="1">#REF!</definedName>
    <definedName name="KT_21433" hidden="1">#REF!</definedName>
    <definedName name="KT_21434" hidden="1">#REF!</definedName>
    <definedName name="KT_21435" hidden="1">#REF!</definedName>
    <definedName name="KT_21436" hidden="1">#REF!</definedName>
    <definedName name="KT_21438" hidden="1">#REF!</definedName>
    <definedName name="KT_2147" hidden="1">#REF!</definedName>
    <definedName name="KT_217" hidden="1">#REF!</definedName>
    <definedName name="KT_221" hidden="1">#REF!</definedName>
    <definedName name="KT_222" hidden="1">#REF!</definedName>
    <definedName name="KT_223" hidden="1">#REF!</definedName>
    <definedName name="KT_2281" hidden="1">#REF!</definedName>
    <definedName name="KT_22821" hidden="1">#REF!</definedName>
    <definedName name="KT_22822" hidden="1">#REF!</definedName>
    <definedName name="KT_22881" hidden="1">#REF!</definedName>
    <definedName name="KT_22882" hidden="1">#REF!</definedName>
    <definedName name="KT_229" hidden="1">#REF!</definedName>
    <definedName name="KT_2411" hidden="1">#REF!</definedName>
    <definedName name="KT_2412" hidden="1">#REF!</definedName>
    <definedName name="KT_2413" hidden="1">#REF!</definedName>
    <definedName name="KT_2420" hidden="1">#REF!</definedName>
    <definedName name="KT_2421" hidden="1">#REF!</definedName>
    <definedName name="KT_2422" hidden="1">#REF!</definedName>
    <definedName name="KT_2423" hidden="1">#REF!</definedName>
    <definedName name="KT_2424" hidden="1">#REF!</definedName>
    <definedName name="KT_2425" hidden="1">#REF!</definedName>
    <definedName name="KT_2426" hidden="1">#REF!</definedName>
    <definedName name="KT_2427" hidden="1">#REF!</definedName>
    <definedName name="KT_2428" hidden="1">#REF!</definedName>
    <definedName name="KT_2429" hidden="1">#REF!</definedName>
    <definedName name="KT_2431" hidden="1">#REF!</definedName>
    <definedName name="KT_2432" hidden="1">#REF!</definedName>
    <definedName name="KT_2433" hidden="1">#REF!</definedName>
    <definedName name="KT_2434" hidden="1">#REF!</definedName>
    <definedName name="KT_244" hidden="1">#REF!</definedName>
    <definedName name="KT_3111" hidden="1">#REF!</definedName>
    <definedName name="KT_3112" hidden="1">#REF!</definedName>
    <definedName name="KT_315" hidden="1">#REF!</definedName>
    <definedName name="KT_331ad" hidden="1">#REF!</definedName>
    <definedName name="KT_33311a" hidden="1">#REF!</definedName>
    <definedName name="KT_33311b" hidden="1">#REF!</definedName>
    <definedName name="KT_33312a" hidden="1">#REF!</definedName>
    <definedName name="KT_33312b" hidden="1">#REF!</definedName>
    <definedName name="KT_3332a" hidden="1">#REF!</definedName>
    <definedName name="KT_3332b" hidden="1">#REF!</definedName>
    <definedName name="KT_3333a" hidden="1">#REF!</definedName>
    <definedName name="KT_3333b" hidden="1">#REF!</definedName>
    <definedName name="KT_3334a" hidden="1">#REF!</definedName>
    <definedName name="KT_3334b" hidden="1">#REF!</definedName>
    <definedName name="KT_3335a" hidden="1">#REF!</definedName>
    <definedName name="KT_3335b" hidden="1">#REF!</definedName>
    <definedName name="KT_3336a" hidden="1">#REF!</definedName>
    <definedName name="KT_3336b" hidden="1">#REF!</definedName>
    <definedName name="KT_3337a" hidden="1">#REF!</definedName>
    <definedName name="KT_3337b" hidden="1">#REF!</definedName>
    <definedName name="KT_3338a" hidden="1">#REF!</definedName>
    <definedName name="KT_3338b" hidden="1">#REF!</definedName>
    <definedName name="KT_3339a1" hidden="1">#REF!</definedName>
    <definedName name="KT_3339a2" hidden="1">#REF!</definedName>
    <definedName name="KT_3339b1" hidden="1">#REF!</definedName>
    <definedName name="KT_3339b2" hidden="1">#REF!</definedName>
    <definedName name="KT_3341a" hidden="1">#REF!</definedName>
    <definedName name="KT_3348a" hidden="1">#REF!</definedName>
    <definedName name="KT_3351" hidden="1">#REF!</definedName>
    <definedName name="KT_3352" hidden="1">#REF!</definedName>
    <definedName name="KT_3353" hidden="1">#REF!</definedName>
    <definedName name="KT_3354" hidden="1">#REF!</definedName>
    <definedName name="KT_3355" hidden="1">#REF!</definedName>
    <definedName name="KT_336ad1" hidden="1">#REF!</definedName>
    <definedName name="KT_336ad2" hidden="1">#REF!</definedName>
    <definedName name="KT_336ad3" hidden="1">#REF!</definedName>
    <definedName name="KT_336bd1" hidden="1">#REF!</definedName>
    <definedName name="KT_336bd2" hidden="1">#REF!</definedName>
    <definedName name="KT_336bd3" hidden="1">#REF!</definedName>
    <definedName name="KT_3381" hidden="1">#REF!</definedName>
    <definedName name="KT_3382a" hidden="1">#REF!</definedName>
    <definedName name="KT_3382b" hidden="1">#REF!</definedName>
    <definedName name="KT_3383a" hidden="1">#REF!</definedName>
    <definedName name="KT_3383b" hidden="1">#REF!</definedName>
    <definedName name="KT_3384a" hidden="1">#REF!</definedName>
    <definedName name="KT_3384b" hidden="1">#REF!</definedName>
    <definedName name="KT_3385a" hidden="1">#REF!</definedName>
    <definedName name="KT_3385b" hidden="1">#REF!</definedName>
    <definedName name="KT_3386a" hidden="1">#REF!</definedName>
    <definedName name="KT_3386b" hidden="1">#REF!</definedName>
    <definedName name="KT_3387ad" hidden="1">#REF!</definedName>
    <definedName name="KT_3387an" hidden="1">#REF!</definedName>
    <definedName name="KT_3388a1" hidden="1">#REF!</definedName>
    <definedName name="KT_3388a2" hidden="1">#REF!</definedName>
    <definedName name="KT_3388ad" hidden="1">#REF!</definedName>
    <definedName name="KT_3388an" hidden="1">#REF!</definedName>
    <definedName name="KT_3388b1" hidden="1">#REF!</definedName>
    <definedName name="KT_3388b2" hidden="1">#REF!</definedName>
    <definedName name="KT_3389b" hidden="1">#REF!</definedName>
    <definedName name="KT_3411" hidden="1">#REF!</definedName>
    <definedName name="KT_3412" hidden="1">#REF!</definedName>
    <definedName name="KT_3421" hidden="1">#REF!</definedName>
    <definedName name="KT_3422" hidden="1">#REF!</definedName>
    <definedName name="KT_3431" hidden="1">#REF!</definedName>
    <definedName name="KT_3432" hidden="1">#REF!</definedName>
    <definedName name="KT_3433" hidden="1">#REF!</definedName>
    <definedName name="KT_3471" hidden="1">#REF!</definedName>
    <definedName name="KT_3472" hidden="1">#REF!</definedName>
    <definedName name="KT_3561" hidden="1">#REF!</definedName>
    <definedName name="KT_3562" hidden="1">#REF!</definedName>
    <definedName name="KT_4111" hidden="1">#REF!</definedName>
    <definedName name="KT_4112" hidden="1">#REF!</definedName>
    <definedName name="KT_4118" hidden="1">#REF!</definedName>
    <definedName name="KT_412" hidden="1">#REF!</definedName>
    <definedName name="KT_4131" hidden="1">#REF!</definedName>
    <definedName name="KT_4132" hidden="1">#REF!</definedName>
    <definedName name="KT_414" hidden="1">#REF!</definedName>
    <definedName name="KT_415" hidden="1">#REF!</definedName>
    <definedName name="KT_418" hidden="1">#REF!</definedName>
    <definedName name="KT_419" hidden="1">#REF!</definedName>
    <definedName name="KT_4211" hidden="1">#REF!</definedName>
    <definedName name="KT_4212" hidden="1">#REF!</definedName>
    <definedName name="KT_441" hidden="1">#REF!</definedName>
    <definedName name="KT_5111" hidden="1">#REF!</definedName>
    <definedName name="KT_5112" hidden="1">#REF!</definedName>
    <definedName name="KT_5113" hidden="1">#REF!</definedName>
    <definedName name="KT_5114" hidden="1">#REF!</definedName>
    <definedName name="KT_5117" hidden="1">#REF!</definedName>
    <definedName name="KT_5118" hidden="1">#REF!</definedName>
    <definedName name="KT_5119" hidden="1">#REF!</definedName>
    <definedName name="KT_5121" hidden="1">#REF!</definedName>
    <definedName name="KT_5122" hidden="1">#REF!</definedName>
    <definedName name="KT_5123" hidden="1">#REF!</definedName>
    <definedName name="KT_5124" hidden="1">#REF!</definedName>
    <definedName name="KT_5127" hidden="1">#REF!</definedName>
    <definedName name="KT_5128" hidden="1">#REF!</definedName>
    <definedName name="KT_5129" hidden="1">#REF!</definedName>
    <definedName name="KT_5151" hidden="1">#REF!</definedName>
    <definedName name="KT_5152" hidden="1">#REF!</definedName>
    <definedName name="KT_5153" hidden="1">#REF!</definedName>
    <definedName name="KT_5154" hidden="1">#REF!</definedName>
    <definedName name="KT_5155" hidden="1">#REF!</definedName>
    <definedName name="KT_5156" hidden="1">#REF!</definedName>
    <definedName name="KT_5157" hidden="1">#REF!</definedName>
    <definedName name="KT_5158" hidden="1">#REF!</definedName>
    <definedName name="KT_521" hidden="1">#REF!</definedName>
    <definedName name="KT_531" hidden="1">#REF!</definedName>
    <definedName name="KT_532" hidden="1">#REF!</definedName>
    <definedName name="KT_6321" hidden="1">#REF!</definedName>
    <definedName name="KT_6322" hidden="1">#REF!</definedName>
    <definedName name="KT_6323" hidden="1">#REF!</definedName>
    <definedName name="KT_6324" hidden="1">#REF!</definedName>
    <definedName name="KT_6325" hidden="1">#REF!</definedName>
    <definedName name="KT_6326" hidden="1">#REF!</definedName>
    <definedName name="KT_6327" hidden="1">#REF!</definedName>
    <definedName name="KT_6328" hidden="1">#REF!</definedName>
    <definedName name="KT_6329" hidden="1">#REF!</definedName>
    <definedName name="KT_6351" hidden="1">#REF!</definedName>
    <definedName name="KT_6352" hidden="1">#REF!</definedName>
    <definedName name="KT_6353" hidden="1">#REF!</definedName>
    <definedName name="KT_6354" hidden="1">#REF!</definedName>
    <definedName name="KT_6355" hidden="1">#REF!</definedName>
    <definedName name="KT_6356" hidden="1">#REF!</definedName>
    <definedName name="KT_6357" hidden="1">#REF!</definedName>
    <definedName name="KT_6358" hidden="1">#REF!</definedName>
    <definedName name="KT_82112" hidden="1">#REF!</definedName>
    <definedName name="KT_82121" hidden="1">#REF!</definedName>
    <definedName name="KT_82122" hidden="1">#REF!</definedName>
    <definedName name="KT_82123" hidden="1">#REF!</definedName>
    <definedName name="KT_82124" hidden="1">#REF!</definedName>
    <definedName name="KT_82125" hidden="1">#REF!</definedName>
    <definedName name="KT_CT01" hidden="1">#REF!</definedName>
    <definedName name="KT_CT02" hidden="1">#REF!</definedName>
    <definedName name="KT_CT10" hidden="1">#REF!</definedName>
    <definedName name="KT_CT100" hidden="1">#REF!</definedName>
    <definedName name="KT_CT11" hidden="1">#REF!</definedName>
    <definedName name="KT_CT110" hidden="1">#REF!</definedName>
    <definedName name="KT_CT111" hidden="1">#REF!</definedName>
    <definedName name="KT_CT112" hidden="1">#REF!</definedName>
    <definedName name="KT_CT120" hidden="1">#REF!</definedName>
    <definedName name="KT_CT130" hidden="1">#REF!</definedName>
    <definedName name="KT_CT131" hidden="1">#REF!</definedName>
    <definedName name="KT_CT132" hidden="1">#REF!</definedName>
    <definedName name="KT_CT133" hidden="1">#REF!</definedName>
    <definedName name="KT_CT134" hidden="1">#REF!</definedName>
    <definedName name="KT_CT135" hidden="1">#REF!</definedName>
    <definedName name="KT_CT140" hidden="1">#REF!</definedName>
    <definedName name="KT_CT151" hidden="1">#REF!</definedName>
    <definedName name="KT_CT152" hidden="1">#REF!</definedName>
    <definedName name="KT_CT154" hidden="1">#REF!</definedName>
    <definedName name="KT_CT158" hidden="1">#REF!</definedName>
    <definedName name="KT_CT200" hidden="1">#REF!</definedName>
    <definedName name="KT_CT21" hidden="1">#REF!</definedName>
    <definedName name="KT_CT211" hidden="1">#REF!</definedName>
    <definedName name="KT_CT212" hidden="1">#REF!</definedName>
    <definedName name="KT_CT213" hidden="1">#REF!</definedName>
    <definedName name="KT_CT218" hidden="1">#REF!</definedName>
    <definedName name="KT_CT22" hidden="1">#REF!</definedName>
    <definedName name="KT_CT220" hidden="1">#REF!</definedName>
    <definedName name="KT_CT221" hidden="1">#REF!</definedName>
    <definedName name="KT_CT222" hidden="1">#REF!</definedName>
    <definedName name="KT_CT223" hidden="1">#REF!</definedName>
    <definedName name="KT_CT224" hidden="1">#REF!</definedName>
    <definedName name="KT_CT225" hidden="1">#REF!</definedName>
    <definedName name="KT_CT226" hidden="1">#REF!</definedName>
    <definedName name="KT_CT227" hidden="1">#REF!</definedName>
    <definedName name="KT_CT228" hidden="1">#REF!</definedName>
    <definedName name="KT_CT229" hidden="1">#REF!</definedName>
    <definedName name="KT_CT230" hidden="1">#REF!</definedName>
    <definedName name="KT_CT24" hidden="1">#REF!</definedName>
    <definedName name="KT_CT240" hidden="1">#REF!</definedName>
    <definedName name="KT_CT25" hidden="1">#REF!</definedName>
    <definedName name="KT_CT250" hidden="1">#REF!</definedName>
    <definedName name="KT_CT252" hidden="1">#REF!</definedName>
    <definedName name="KT_CT258" hidden="1">#REF!</definedName>
    <definedName name="KT_CT261" hidden="1">#REF!</definedName>
    <definedName name="KT_CT262" hidden="1">#REF!</definedName>
    <definedName name="KT_CT268" hidden="1">#REF!</definedName>
    <definedName name="KT_CT270" hidden="1">#REF!</definedName>
    <definedName name="KT_CT30" hidden="1">#REF!</definedName>
    <definedName name="KT_CT300" hidden="1">#REF!</definedName>
    <definedName name="KT_CT31" hidden="1">#REF!</definedName>
    <definedName name="KT_CT310" hidden="1">#REF!</definedName>
    <definedName name="KT_CT311" hidden="1">#REF!</definedName>
    <definedName name="KT_CT312" hidden="1">#REF!</definedName>
    <definedName name="KT_CT313" hidden="1">#REF!</definedName>
    <definedName name="KT_CT314" hidden="1">#REF!</definedName>
    <definedName name="KT_CT315" hidden="1">#REF!</definedName>
    <definedName name="KT_CT316" hidden="1">#REF!</definedName>
    <definedName name="KT_CT317" hidden="1">#REF!</definedName>
    <definedName name="KT_CT318" hidden="1">#REF!</definedName>
    <definedName name="KT_CT319" hidden="1">#REF!</definedName>
    <definedName name="KT_CT320" hidden="1">#REF!</definedName>
    <definedName name="KT_CT330" hidden="1">#REF!</definedName>
    <definedName name="KT_CT331" hidden="1">#REF!</definedName>
    <definedName name="KT_CT332" hidden="1">#REF!</definedName>
    <definedName name="KT_CT333" hidden="1">#REF!</definedName>
    <definedName name="KT_CT334" hidden="1">#REF!</definedName>
    <definedName name="KT_CT335" hidden="1">#REF!</definedName>
    <definedName name="KT_CT336" hidden="1">#REF!</definedName>
    <definedName name="KT_CT337" hidden="1">#REF!</definedName>
    <definedName name="KT_CT339" hidden="1">#REF!</definedName>
    <definedName name="KT_CT400" hidden="1">#REF!</definedName>
    <definedName name="KT_CT410" hidden="1">#REF!</definedName>
    <definedName name="KT_CT432" hidden="1">#REF!</definedName>
    <definedName name="KT_CT440" hidden="1">#REF!</definedName>
    <definedName name="KT_CT50" hidden="1">#REF!</definedName>
    <definedName name="KT_CT51" hidden="1">#REF!</definedName>
    <definedName name="KT_CT60" hidden="1">#REF!</definedName>
    <definedName name="KT_TTDB" hidden="1">#REF!</definedName>
    <definedName name="KT_TXK" hidden="1">#REF!</definedName>
    <definedName name="KT_VAT" hidden="1">#REF!</definedName>
    <definedName name="Ky_ke_toan_E" localSheetId="6" hidden="1">#REF!</definedName>
    <definedName name="Ky_ke_toan_E" hidden="1">#REF!</definedName>
    <definedName name="Ky_ke_toan_V" localSheetId="6" hidden="1">#REF!</definedName>
    <definedName name="Ky_ke_toan_V" hidden="1">#REF!</definedName>
    <definedName name="Ky_Nay1_E" hidden="1">#REF!</definedName>
    <definedName name="Ky_Nay1_V" hidden="1">#REF!</definedName>
    <definedName name="Ky_Nay2_E" hidden="1">#REF!</definedName>
    <definedName name="Ky_Nay2_V" hidden="1">#REF!</definedName>
    <definedName name="Ky_Truoc1_E" hidden="1">#REF!</definedName>
    <definedName name="Ky_Truoc1_V" hidden="1">#REF!</definedName>
    <definedName name="Ky_Truoc2_E" hidden="1">#REF!</definedName>
    <definedName name="Ky_Truoc2_V" hidden="1">#REF!</definedName>
    <definedName name="Lai" localSheetId="5" hidden="1">{"'Sheet1'!$L$16"}</definedName>
    <definedName name="Lai" localSheetId="6" hidden="1">{"'Sheet1'!$L$16"}</definedName>
    <definedName name="Lai" localSheetId="7" hidden="1">{"'Sheet1'!$L$16"}</definedName>
    <definedName name="Lai" hidden="1">{"'Sheet1'!$L$16"}</definedName>
    <definedName name="LAM" localSheetId="5" hidden="1">{#N/A,#N/A,TRUE,"BT M200 da 10x20"}</definedName>
    <definedName name="LAM" localSheetId="6" hidden="1">{#N/A,#N/A,TRUE,"BT M200 da 10x20"}</definedName>
    <definedName name="LAM" localSheetId="7" hidden="1">{#N/A,#N/A,TRUE,"BT M200 da 10x20"}</definedName>
    <definedName name="LAM" hidden="1">{#N/A,#N/A,TRUE,"BT M200 da 10x20"}</definedName>
    <definedName name="lan" localSheetId="5" hidden="1">{#N/A,#N/A,TRUE,"BT M200 da 10x20"}</definedName>
    <definedName name="lan" localSheetId="6" hidden="1">{#N/A,#N/A,TRUE,"BT M200 da 10x20"}</definedName>
    <definedName name="lan" localSheetId="7" hidden="1">{#N/A,#N/A,TRUE,"BT M200 da 10x20"}</definedName>
    <definedName name="lan" hidden="1">{#N/A,#N/A,TRUE,"BT M200 da 10x20"}</definedName>
    <definedName name="LCBTCP_NN" localSheetId="6" hidden="1">#REF!</definedName>
    <definedName name="LCBTCP_NN" localSheetId="7" hidden="1">#REF!</definedName>
    <definedName name="LCBTCP_NN" hidden="1">#REF!</definedName>
    <definedName name="LCBTCP_NT" localSheetId="6" hidden="1">#REF!</definedName>
    <definedName name="LCBTCP_NT" localSheetId="7" hidden="1">#REF!</definedName>
    <definedName name="LCBTCP_NT" hidden="1">#REF!</definedName>
    <definedName name="mg" localSheetId="5" hidden="1">{#N/A,#N/A,FALSE,"Chi tiÆt"}</definedName>
    <definedName name="mg" localSheetId="6" hidden="1">{#N/A,#N/A,FALSE,"Chi tiÆt"}</definedName>
    <definedName name="mg" localSheetId="7" hidden="1">{#N/A,#N/A,FALSE,"Chi tiÆt"}</definedName>
    <definedName name="mg" hidden="1">{#N/A,#N/A,FALSE,"Chi tiÆt"}</definedName>
    <definedName name="MucTrongYeu" localSheetId="6" hidden="1">#REF!</definedName>
    <definedName name="MucTrongYeu" localSheetId="7" hidden="1">#REF!</definedName>
    <definedName name="MucTrongYeu" hidden="1">#REF!</definedName>
    <definedName name="n" localSheetId="5" hidden="1">{"F3 detail",#N/A,FALSE,"F1";"F3 Presentation",#N/A,FALSE,"F3 "}</definedName>
    <definedName name="n" localSheetId="6" hidden="1">{"F3 detail",#N/A,FALSE,"F1";"F3 Presentation",#N/A,FALSE,"F3 "}</definedName>
    <definedName name="n" localSheetId="7" hidden="1">{"F3 detail",#N/A,FALSE,"F1";"F3 Presentation",#N/A,FALSE,"F3 "}</definedName>
    <definedName name="n" hidden="1">{"F3 detail",#N/A,FALSE,"F1";"F3 Presentation",#N/A,FALSE,"F3 "}</definedName>
    <definedName name="NG_TSCD_CTLY" localSheetId="6" hidden="1">#REF!</definedName>
    <definedName name="NG_TSCD_CTLY" localSheetId="7" hidden="1">#REF!</definedName>
    <definedName name="NG_TSCD_CTLY" hidden="1">#REF!</definedName>
    <definedName name="NG_TSCD_KHH_USE" localSheetId="6" hidden="1">#REF!</definedName>
    <definedName name="NG_TSCD_KHH_USE" hidden="1">#REF!</definedName>
    <definedName name="Ngay_Ky_BCTC_E" localSheetId="6" hidden="1">#REF!</definedName>
    <definedName name="Ngay_Ky_BCTC_E" localSheetId="7" hidden="1">#REF!</definedName>
    <definedName name="Ngay_Ky_BCTC_E" hidden="1">#REF!</definedName>
    <definedName name="Ngay_Ky_BCTC_V" localSheetId="6" hidden="1">#REF!</definedName>
    <definedName name="Ngay_Ky_BCTC_V" hidden="1">#REF!</definedName>
    <definedName name="Ngay_Ky_BGD_E" localSheetId="6" hidden="1">#REF!</definedName>
    <definedName name="Ngay_Ky_BGD_E" hidden="1">#REF!</definedName>
    <definedName name="Ngay_Ky_BGD_V" hidden="1">#REF!</definedName>
    <definedName name="NgayLap_BCKT_E" localSheetId="6" hidden="1">#REF!</definedName>
    <definedName name="NgayLap_BCKT_E" localSheetId="7" hidden="1">#REF!</definedName>
    <definedName name="NgayLap_BCKT_E" hidden="1">#REF!</definedName>
    <definedName name="NgayLap_BCKT_V" localSheetId="6" hidden="1">#REF!</definedName>
    <definedName name="NgayLap_BCKT_V" hidden="1">#REF!</definedName>
    <definedName name="ni" localSheetId="6" hidden="1">#REF!</definedName>
    <definedName name="ni" localSheetId="7" hidden="1">#REF!</definedName>
    <definedName name="ni" hidden="1">#REF!</definedName>
    <definedName name="NN_CDCo" localSheetId="6" hidden="1">#REF!</definedName>
    <definedName name="NN_CDCo" hidden="1">#REF!</definedName>
    <definedName name="NN_CDNo" hidden="1">#REF!</definedName>
    <definedName name="NN_CTCo" hidden="1">#REF!</definedName>
    <definedName name="NN_CTNo" hidden="1">#REF!</definedName>
    <definedName name="NN_DCCo" hidden="1">#REF!</definedName>
    <definedName name="NN_DCNo" hidden="1">#REF!</definedName>
    <definedName name="NN_KQCo" hidden="1">#REF!</definedName>
    <definedName name="NN_KQNo" hidden="1">#REF!</definedName>
    <definedName name="NN_LoaiButToan" hidden="1">#REF!</definedName>
    <definedName name="NN_SoDieuChinh" hidden="1">#REF!</definedName>
    <definedName name="NN_YKienKH" hidden="1">#REF!</definedName>
    <definedName name="NPP" localSheetId="6" hidden="1">#REF!</definedName>
    <definedName name="NPP" hidden="1">#REF!</definedName>
    <definedName name="NT_CDCo" localSheetId="6" hidden="1">#REF!</definedName>
    <definedName name="NT_CDCo" localSheetId="7" hidden="1">#REF!</definedName>
    <definedName name="NT_CDCo" hidden="1">#REF!</definedName>
    <definedName name="NT_CDNo" localSheetId="6" hidden="1">#REF!</definedName>
    <definedName name="NT_CDNo" hidden="1">#REF!</definedName>
    <definedName name="NT_CTCo" localSheetId="6" hidden="1">#REF!</definedName>
    <definedName name="NT_CTCo" hidden="1">#REF!</definedName>
    <definedName name="NT_CTNo" hidden="1">#REF!</definedName>
    <definedName name="NT_KQCo" hidden="1">#REF!</definedName>
    <definedName name="NT_KQNo" hidden="1">#REF!</definedName>
    <definedName name="NT_SoDieuChinh" hidden="1">#REF!</definedName>
    <definedName name="nwe" localSheetId="5" hidden="1">{"'Sheet1'!$L$16"}</definedName>
    <definedName name="nwe" localSheetId="6" hidden="1">{"'Sheet1'!$L$16"}</definedName>
    <definedName name="nwe" localSheetId="7" hidden="1">{"'Sheet1'!$L$16"}</definedName>
    <definedName name="nwe" hidden="1">{"'Sheet1'!$L$16"}</definedName>
    <definedName name="OrderTable" localSheetId="6" hidden="1">#REF!</definedName>
    <definedName name="OrderTable" hidden="1">#REF!</definedName>
    <definedName name="PHUONG" localSheetId="5" hidden="1">{#N/A,#N/A,TRUE,"BT M200 da 10x20"}</definedName>
    <definedName name="PHUONG" localSheetId="6" hidden="1">{#N/A,#N/A,TRUE,"BT M200 da 10x20"}</definedName>
    <definedName name="PHUONG" localSheetId="7" hidden="1">{#N/A,#N/A,TRUE,"BT M200 da 10x20"}</definedName>
    <definedName name="PHUONG" hidden="1">{#N/A,#N/A,TRUE,"BT M200 da 10x20"}</definedName>
    <definedName name="PKTN." localSheetId="5" hidden="1">{"'Sheet1'!$L$16"}</definedName>
    <definedName name="PKTN." localSheetId="6" hidden="1">{"'Sheet1'!$L$16"}</definedName>
    <definedName name="PKTN." localSheetId="7" hidden="1">{"'Sheet1'!$L$16"}</definedName>
    <definedName name="PKTN." hidden="1">{"'Sheet1'!$L$16"}</definedName>
    <definedName name="PKTNN" localSheetId="5" hidden="1">{"'Sheet1'!$L$16"}</definedName>
    <definedName name="PKTNN" localSheetId="6" hidden="1">{"'Sheet1'!$L$16"}</definedName>
    <definedName name="PKTNN" localSheetId="7" hidden="1">{"'Sheet1'!$L$16"}</definedName>
    <definedName name="PKTNN" hidden="1">{"'Sheet1'!$L$16"}</definedName>
    <definedName name="PPLap_P2_LCTT" localSheetId="6" hidden="1">#REF!</definedName>
    <definedName name="PPLap_P2_LCTT" hidden="1">#REF!</definedName>
    <definedName name="ProdForm" hidden="1">#REF!</definedName>
    <definedName name="Product" hidden="1">#REF!</definedName>
    <definedName name="qeqe" localSheetId="5" hidden="1">{"'Sheet1'!$L$16"}</definedName>
    <definedName name="qeqe" localSheetId="6" hidden="1">{"'Sheet1'!$L$16"}</definedName>
    <definedName name="qeqe" localSheetId="7" hidden="1">{"'Sheet1'!$L$16"}</definedName>
    <definedName name="qeqe" hidden="1">{"'Sheet1'!$L$16"}</definedName>
    <definedName name="RCArea" localSheetId="6" hidden="1">#REF!</definedName>
    <definedName name="RCArea" hidden="1">#REF!</definedName>
    <definedName name="Refuse" localSheetId="6" hidden="1">#REF!</definedName>
    <definedName name="Refuse" hidden="1">#REF!</definedName>
    <definedName name="rfju" localSheetId="5" hidden="1">{"'Sheet1'!$L$16"}</definedName>
    <definedName name="rfju" localSheetId="6" hidden="1">{"'Sheet1'!$L$16"}</definedName>
    <definedName name="rfju" localSheetId="7" hidden="1">{"'Sheet1'!$L$16"}</definedName>
    <definedName name="rfju" hidden="1">{"'Sheet1'!$L$16"}</definedName>
    <definedName name="rter" localSheetId="5" hidden="1">{#N/A,#N/A,FALSE,"sum";#N/A,#N/A,FALSE,"MARTV";#N/A,#N/A,FALSE,"APRTV"}</definedName>
    <definedName name="rter" localSheetId="6" hidden="1">{#N/A,#N/A,FALSE,"sum";#N/A,#N/A,FALSE,"MARTV";#N/A,#N/A,FALSE,"APRTV"}</definedName>
    <definedName name="rter" localSheetId="7" hidden="1">{#N/A,#N/A,FALSE,"sum";#N/A,#N/A,FALSE,"MARTV";#N/A,#N/A,FALSE,"APRTV"}</definedName>
    <definedName name="rter" hidden="1">{#N/A,#N/A,FALSE,"sum";#N/A,#N/A,FALSE,"MARTV";#N/A,#N/A,FALSE,"APRTV"}</definedName>
    <definedName name="ru" localSheetId="5" hidden="1">{"'Sheet1'!$L$16"}</definedName>
    <definedName name="ru" localSheetId="6" hidden="1">{"'Sheet1'!$L$16"}</definedName>
    <definedName name="ru" localSheetId="7" hidden="1">{"'Sheet1'!$L$16"}</definedName>
    <definedName name="ru" hidden="1">{"'Sheet1'!$L$16"}</definedName>
    <definedName name="S" localSheetId="5" hidden="1">{"'Sheet1'!$L$16"}</definedName>
    <definedName name="S" localSheetId="6" hidden="1">{"'Sheet1'!$L$16"}</definedName>
    <definedName name="S" localSheetId="7" hidden="1">{"'Sheet1'!$L$16"}</definedName>
    <definedName name="S" hidden="1">{"'Sheet1'!$L$16"}</definedName>
    <definedName name="SANG" localSheetId="5" hidden="1">{#N/A,#N/A,FALSE,"sum";#N/A,#N/A,FALSE,"MARTV";#N/A,#N/A,FALSE,"APRTV"}</definedName>
    <definedName name="SANG" localSheetId="6" hidden="1">{#N/A,#N/A,FALSE,"sum";#N/A,#N/A,FALSE,"MARTV";#N/A,#N/A,FALSE,"APRTV"}</definedName>
    <definedName name="SANG" localSheetId="7" hidden="1">{#N/A,#N/A,FALSE,"sum";#N/A,#N/A,FALSE,"MARTV";#N/A,#N/A,FALSE,"APRTV"}</definedName>
    <definedName name="SANG" hidden="1">{#N/A,#N/A,FALSE,"sum";#N/A,#N/A,FALSE,"MARTV";#N/A,#N/A,FALSE,"APRTV"}</definedName>
    <definedName name="SAPBEXrevision" hidden="1">7</definedName>
    <definedName name="SAPBEXsysID" hidden="1">"P57"</definedName>
    <definedName name="SAPBEXwbID" hidden="1">"3JX5BV41R2KVEX9FV6LB6ZNYC"</definedName>
    <definedName name="SC" localSheetId="5" hidden="1">{"'Sheet1'!$L$16"}</definedName>
    <definedName name="SC" localSheetId="6" hidden="1">{"'Sheet1'!$L$16"}</definedName>
    <definedName name="SC" localSheetId="7" hidden="1">{"'Sheet1'!$L$16"}</definedName>
    <definedName name="SC" hidden="1">{"'Sheet1'!$L$16"}</definedName>
    <definedName name="sdadss" localSheetId="5" hidden="1">{"HK PR",#N/A,FALSE,"HK";"SUMMARY",#N/A,FALSE,"PAYROLL";"SUMMARY",#N/A,FALSE,"PAYROLL";"HK PR",#N/A,FALSE,"HK"}</definedName>
    <definedName name="sdadss" localSheetId="6" hidden="1">{"HK PR",#N/A,FALSE,"HK";"SUMMARY",#N/A,FALSE,"PAYROLL";"SUMMARY",#N/A,FALSE,"PAYROLL";"HK PR",#N/A,FALSE,"HK"}</definedName>
    <definedName name="sdadss" localSheetId="7" hidden="1">{"HK PR",#N/A,FALSE,"HK";"SUMMARY",#N/A,FALSE,"PAYROLL";"SUMMARY",#N/A,FALSE,"PAYROLL";"HK PR",#N/A,FALSE,"HK"}</definedName>
    <definedName name="sdadss" hidden="1">{"HK PR",#N/A,FALSE,"HK";"SUMMARY",#N/A,FALSE,"PAYROLL";"SUMMARY",#N/A,FALSE,"PAYROLL";"HK PR",#N/A,FALSE,"HK"}</definedName>
    <definedName name="sdsdasd" localSheetId="5" hidden="1">{"HK PR",#N/A,FALSE,"HK";"SUMMARY",#N/A,FALSE,"PAYROLL";"SUMMARY",#N/A,FALSE,"PAYROLL";"HK PR",#N/A,FALSE,"HK"}</definedName>
    <definedName name="sdsdasd" localSheetId="6" hidden="1">{"HK PR",#N/A,FALSE,"HK";"SUMMARY",#N/A,FALSE,"PAYROLL";"SUMMARY",#N/A,FALSE,"PAYROLL";"HK PR",#N/A,FALSE,"HK"}</definedName>
    <definedName name="sdsdasd" localSheetId="7" hidden="1">{"HK PR",#N/A,FALSE,"HK";"SUMMARY",#N/A,FALSE,"PAYROLL";"SUMMARY",#N/A,FALSE,"PAYROLL";"HK PR",#N/A,FALSE,"HK"}</definedName>
    <definedName name="sdsdasd" hidden="1">{"HK PR",#N/A,FALSE,"HK";"SUMMARY",#N/A,FALSE,"PAYROLL";"SUMMARY",#N/A,FALSE,"PAYROLL";"HK PR",#N/A,FALSE,"HK"}</definedName>
    <definedName name="sdsds" localSheetId="5" hidden="1">{"HK PR",#N/A,FALSE,"HK";"SUMMARY",#N/A,FALSE,"PAYROLL";"SUMMARY",#N/A,FALSE,"PAYROLL";"HK PR",#N/A,FALSE,"HK"}</definedName>
    <definedName name="sdsds" localSheetId="6" hidden="1">{"HK PR",#N/A,FALSE,"HK";"SUMMARY",#N/A,FALSE,"PAYROLL";"SUMMARY",#N/A,FALSE,"PAYROLL";"HK PR",#N/A,FALSE,"HK"}</definedName>
    <definedName name="sdsds" localSheetId="7" hidden="1">{"HK PR",#N/A,FALSE,"HK";"SUMMARY",#N/A,FALSE,"PAYROLL";"SUMMARY",#N/A,FALSE,"PAYROLL";"HK PR",#N/A,FALSE,"HK"}</definedName>
    <definedName name="sdsds" hidden="1">{"HK PR",#N/A,FALSE,"HK";"SUMMARY",#N/A,FALSE,"PAYROLL";"SUMMARY",#N/A,FALSE,"PAYROLL";"HK PR",#N/A,FALSE,"HK"}</definedName>
    <definedName name="SDSDSF" localSheetId="5" hidden="1">{"HK PR",#N/A,FALSE,"HK";"SUMMARY",#N/A,FALSE,"PAYROLL";"SUMMARY",#N/A,FALSE,"PAYROLL";"HK PR",#N/A,FALSE,"HK"}</definedName>
    <definedName name="SDSDSF" localSheetId="6" hidden="1">{"HK PR",#N/A,FALSE,"HK";"SUMMARY",#N/A,FALSE,"PAYROLL";"SUMMARY",#N/A,FALSE,"PAYROLL";"HK PR",#N/A,FALSE,"HK"}</definedName>
    <definedName name="SDSDSF" localSheetId="7" hidden="1">{"HK PR",#N/A,FALSE,"HK";"SUMMARY",#N/A,FALSE,"PAYROLL";"SUMMARY",#N/A,FALSE,"PAYROLL";"HK PR",#N/A,FALSE,"HK"}</definedName>
    <definedName name="SDSDSF" hidden="1">{"HK PR",#N/A,FALSE,"HK";"SUMMARY",#N/A,FALSE,"PAYROLL";"SUMMARY",#N/A,FALSE,"PAYROLL";"HK PR",#N/A,FALSE,"HK"}</definedName>
    <definedName name="sf" localSheetId="5" hidden="1">{"HK PR",#N/A,FALSE,"HK";"SUMMARY",#N/A,FALSE,"PAYROLL";"SUMMARY",#N/A,FALSE,"PAYROLL";"HK PR",#N/A,FALSE,"HK"}</definedName>
    <definedName name="sf" localSheetId="6" hidden="1">{"HK PR",#N/A,FALSE,"HK";"SUMMARY",#N/A,FALSE,"PAYROLL";"SUMMARY",#N/A,FALSE,"PAYROLL";"HK PR",#N/A,FALSE,"HK"}</definedName>
    <definedName name="sf" localSheetId="7" hidden="1">{"HK PR",#N/A,FALSE,"HK";"SUMMARY",#N/A,FALSE,"PAYROLL";"SUMMARY",#N/A,FALSE,"PAYROLL";"HK PR",#N/A,FALSE,"HK"}</definedName>
    <definedName name="sf" hidden="1">{"HK PR",#N/A,FALSE,"HK";"SUMMARY",#N/A,FALSE,"PAYROLL";"SUMMARY",#N/A,FALSE,"PAYROLL";"HK PR",#N/A,FALSE,"HK"}</definedName>
    <definedName name="SL_CPQUY" localSheetId="6" hidden="1">#REF!</definedName>
    <definedName name="SL_CPQUY" localSheetId="7" hidden="1">#REF!</definedName>
    <definedName name="SL_CPQUY" hidden="1">#REF!</definedName>
    <definedName name="Slicer_Div___Dept_Code">#N/A</definedName>
    <definedName name="Slicer_Division_Code">#N/A</definedName>
    <definedName name="SoBCKT_E" localSheetId="6" hidden="1">#REF!</definedName>
    <definedName name="SoBCKT_E" localSheetId="7" hidden="1">#REF!</definedName>
    <definedName name="SoBCKT_E" hidden="1">#REF!</definedName>
    <definedName name="SoBCKT_V" localSheetId="6" hidden="1">#REF!</definedName>
    <definedName name="SoBCKT_V" hidden="1">#REF!</definedName>
    <definedName name="SoTien" localSheetId="6" hidden="1">OFFSET(#REF!,1,0,IF(COUNTA(#REF!)-COUNTA(#REF!)&gt;0,COUNTA(#REF!)-COUNTA(#REF!),1),1)</definedName>
    <definedName name="SoTien" localSheetId="7" hidden="1">OFFSET(#REF!,1,0,IF(COUNTA(#REF!)-COUNTA(#REF!)&gt;0,COUNTA(#REF!)-COUNTA(#REF!),1),1)</definedName>
    <definedName name="SoTien" hidden="1">OFFSET(#REF!,1,0,IF(COUNTA(#REF!)-COUNTA(#REF!)&gt;0,COUNTA(#REF!)-COUNTA(#REF!),1),1)</definedName>
    <definedName name="SpecialPrice" localSheetId="6" hidden="1">#REF!</definedName>
    <definedName name="SpecialPrice" localSheetId="7" hidden="1">#REF!</definedName>
    <definedName name="SpecialPrice" hidden="1">#REF!</definedName>
    <definedName name="ss" localSheetId="5" hidden="1">{#N/A,#N/A,FALSE,"sum";#N/A,#N/A,FALSE,"MARTV";#N/A,#N/A,FALSE,"APRTV"}</definedName>
    <definedName name="ss" localSheetId="6" hidden="1">{#N/A,#N/A,FALSE,"sum";#N/A,#N/A,FALSE,"MARTV";#N/A,#N/A,FALSE,"APRTV"}</definedName>
    <definedName name="ss" localSheetId="7" hidden="1">{#N/A,#N/A,FALSE,"sum";#N/A,#N/A,FALSE,"MARTV";#N/A,#N/A,FALSE,"APRTV"}</definedName>
    <definedName name="ss" hidden="1">{#N/A,#N/A,FALSE,"sum";#N/A,#N/A,FALSE,"MARTV";#N/A,#N/A,FALSE,"APRTV"}</definedName>
    <definedName name="STT_ChiPhiTC" localSheetId="6" hidden="1">#REF!</definedName>
    <definedName name="STT_ChiPhiTC" localSheetId="7" hidden="1">#REF!</definedName>
    <definedName name="STT_ChiPhiTC" hidden="1">#REF!</definedName>
    <definedName name="STT_ChiPhiTraTruocDH" localSheetId="6" hidden="1">#REF!</definedName>
    <definedName name="STT_ChiPhiTraTruocDH" hidden="1">#REF!</definedName>
    <definedName name="STT_CPBanHang" localSheetId="6" hidden="1">#REF!</definedName>
    <definedName name="STT_CPBanHang" hidden="1">#REF!</definedName>
    <definedName name="STT_CPPhaiTra" hidden="1">#REF!</definedName>
    <definedName name="STT_CPQuanLy" hidden="1">#REF!</definedName>
    <definedName name="STT_CPTraTruocNH" hidden="1">#REF!</definedName>
    <definedName name="STT_DauTuTCDH" hidden="1">#REF!</definedName>
    <definedName name="STT_DoanhThuTC" hidden="1">#REF!</definedName>
    <definedName name="STT_DTThuan" hidden="1">#REF!</definedName>
    <definedName name="STT_DuPhongPTNH" hidden="1">#REF!</definedName>
    <definedName name="STT_GiamTruDT" hidden="1">#REF!</definedName>
    <definedName name="STT_GiaVon" hidden="1">#REF!</definedName>
    <definedName name="STT_HTK" hidden="1">#REF!</definedName>
    <definedName name="STT_LCBTCP" hidden="1">#REF!</definedName>
    <definedName name="STT_NguonKP" hidden="1">#REF!</definedName>
    <definedName name="STT_PhaiThuDHKhac" hidden="1">#REF!</definedName>
    <definedName name="STT_PhaiThuDHNB" hidden="1">#REF!</definedName>
    <definedName name="STT_PhaiThuNBNH" hidden="1">#REF!</definedName>
    <definedName name="STT_PhaiThuNH" hidden="1">#REF!</definedName>
    <definedName name="STT_PhaiTraDH" hidden="1">#REF!</definedName>
    <definedName name="STT_PhaiTraNBDH" hidden="1">#REF!</definedName>
    <definedName name="STT_QuyKHCN" hidden="1">#REF!</definedName>
    <definedName name="STT_TGBDSDT" hidden="1">#REF!</definedName>
    <definedName name="STT_TGTSCDHH" hidden="1">#REF!</definedName>
    <definedName name="STT_TGTSCDTTC" hidden="1">#REF!</definedName>
    <definedName name="STT_TGTSCDVH" hidden="1">#REF!</definedName>
    <definedName name="STT_ThueHienHanh" hidden="1">#REF!</definedName>
    <definedName name="STT_ThueHoanLai" hidden="1">#REF!</definedName>
    <definedName name="STT_ThuePhaiNop" hidden="1">#REF!</definedName>
    <definedName name="STT_ThuePhaiThuNN" hidden="1">#REF!</definedName>
    <definedName name="STT_Tien" hidden="1">#REF!</definedName>
    <definedName name="STT_TongDT" hidden="1">#REF!</definedName>
    <definedName name="STT_TSDHKhac" hidden="1">#REF!</definedName>
    <definedName name="STT_TSNHKhac" hidden="1">#REF!</definedName>
    <definedName name="STT_TSThueNgoai" hidden="1">#REF!</definedName>
    <definedName name="STT_VayNoDH" hidden="1">#REF!</definedName>
    <definedName name="STT_VayNoNH" hidden="1">#REF!</definedName>
    <definedName name="STT_VCSH" hidden="1">#REF!</definedName>
    <definedName name="STT_XDCBDD" hidden="1">#REF!</definedName>
    <definedName name="subBullets" localSheetId="7" hidden="1">#REF!</definedName>
    <definedName name="subBullets" hidden="1">#REF!</definedName>
    <definedName name="subSTT" localSheetId="5" hidden="1">CONCATENATE("2.",SUBTOTAL(103,#REF!))</definedName>
    <definedName name="subSTT" localSheetId="6" hidden="1">CONCATENATE("2.",SUBTOTAL(103,#REF!))</definedName>
    <definedName name="subSTT" localSheetId="7" hidden="1">CONCATENATE("2.",SUBTOTAL(103,#REF!))</definedName>
    <definedName name="subSTT" hidden="1">CONCATENATE("2.",SUBTOTAL(103,#REF!))</definedName>
    <definedName name="subTitle" localSheetId="5" hidden="1">#REF!</definedName>
    <definedName name="subTitle" localSheetId="7" hidden="1">#REF!</definedName>
    <definedName name="subTitle" hidden="1">#REF!</definedName>
    <definedName name="t" localSheetId="5" hidden="1">{"F3 Presentation",#N/A,FALSE,"F3 ";"F3 detail",#N/A,FALSE,"F3 "}</definedName>
    <definedName name="t" localSheetId="6" hidden="1">{"F3 Presentation",#N/A,FALSE,"F3 ";"F3 detail",#N/A,FALSE,"F3 "}</definedName>
    <definedName name="t" localSheetId="7" hidden="1">{"F3 Presentation",#N/A,FALSE,"F3 ";"F3 detail",#N/A,FALSE,"F3 "}</definedName>
    <definedName name="t" hidden="1">{"F3 Presentation",#N/A,FALSE,"F3 ";"F3 detail",#N/A,FALSE,"F3 "}</definedName>
    <definedName name="taisan" localSheetId="5" hidden="1">{"'Sheet1'!$L$16"}</definedName>
    <definedName name="taisan" localSheetId="6" hidden="1">{"'Sheet1'!$L$16"}</definedName>
    <definedName name="taisan" localSheetId="7" hidden="1">{"'Sheet1'!$L$16"}</definedName>
    <definedName name="taisan" hidden="1">{"'Sheet1'!$L$16"}</definedName>
    <definedName name="tbl_ProdInfo" localSheetId="6" hidden="1">#REF!</definedName>
    <definedName name="tbl_ProdInfo" localSheetId="7" hidden="1">#REF!</definedName>
    <definedName name="tbl_ProdInfo" hidden="1">#REF!</definedName>
    <definedName name="TDe_Time_CDKT_E" localSheetId="6" hidden="1">#REF!</definedName>
    <definedName name="TDe_Time_CDKT_E" localSheetId="7" hidden="1">#REF!</definedName>
    <definedName name="TDe_Time_CDKT_E" hidden="1">#REF!</definedName>
    <definedName name="TDe_Time_CDKT_V" localSheetId="6" hidden="1">#REF!</definedName>
    <definedName name="TDe_Time_CDKT_V" hidden="1">#REF!</definedName>
    <definedName name="TDe_Time_KQKD_E" localSheetId="6" hidden="1">#REF!</definedName>
    <definedName name="TDe_Time_KQKD_E" hidden="1">#REF!</definedName>
    <definedName name="TDe_Time_KQKD_V" hidden="1">#REF!</definedName>
    <definedName name="TDe_Time_LCTT_E" hidden="1">#REF!</definedName>
    <definedName name="TDe_Time_LCTT_V" hidden="1">#REF!</definedName>
    <definedName name="TDe_TMCode" hidden="1">#REF!</definedName>
    <definedName name="Ten_BGD_E" localSheetId="6" hidden="1">#REF!</definedName>
    <definedName name="Ten_BGD_E" hidden="1">#REF!</definedName>
    <definedName name="Ten_BGD_V" localSheetId="6" hidden="1">#REF!</definedName>
    <definedName name="Ten_BGD_V" hidden="1">#REF!</definedName>
    <definedName name="Ten_CongTy_E" hidden="1">#REF!</definedName>
    <definedName name="Ten_CongTy_TieuDe_E" hidden="1">#REF!</definedName>
    <definedName name="Ten_CongTy_TieuDe_V" hidden="1">#REF!</definedName>
    <definedName name="Ten_CongTy_V" hidden="1">#REF!</definedName>
    <definedName name="Ten_DDCTKToan_E" hidden="1">#REF!</definedName>
    <definedName name="Ten_DDCTKToan_V" hidden="1">#REF!</definedName>
    <definedName name="Ten_DV1" hidden="1">#REF!</definedName>
    <definedName name="Ten_DV10" hidden="1">#REF!</definedName>
    <definedName name="Ten_DV2" hidden="1">#REF!</definedName>
    <definedName name="Ten_DV3" hidden="1">#REF!</definedName>
    <definedName name="Ten_DV4" hidden="1">#REF!</definedName>
    <definedName name="Ten_DV5" hidden="1">#REF!</definedName>
    <definedName name="Ten_DV6" hidden="1">#REF!</definedName>
    <definedName name="Ten_DV7" hidden="1">#REF!</definedName>
    <definedName name="Ten_DV8" hidden="1">#REF!</definedName>
    <definedName name="Ten_DV9" hidden="1">#REF!</definedName>
    <definedName name="Ten_DVChuQuan_E" hidden="1">#REF!</definedName>
    <definedName name="Ten_DVChuQuan_V" hidden="1">#REF!</definedName>
    <definedName name="Ten_KTT_E" hidden="1">#REF!</definedName>
    <definedName name="Ten_KTT_V" hidden="1">#REF!</definedName>
    <definedName name="Ten_KTV_E" hidden="1">#REF!</definedName>
    <definedName name="Ten_KTV_V" hidden="1">#REF!</definedName>
    <definedName name="Ten_NguoiLap_E" hidden="1">#REF!</definedName>
    <definedName name="Ten_NguoiLap_V" hidden="1">#REF!</definedName>
    <definedName name="Ten_PTTHop" hidden="1">#REF!</definedName>
    <definedName name="Ten_ThuTruong_E" localSheetId="6" hidden="1">#REF!</definedName>
    <definedName name="Ten_ThuTruong_E" localSheetId="7" hidden="1">#REF!</definedName>
    <definedName name="Ten_ThuTruong_E" hidden="1">#REF!</definedName>
    <definedName name="Ten_ThuTruong_V" localSheetId="6" hidden="1">#REF!</definedName>
    <definedName name="Ten_ThuTruong_V" hidden="1">#REF!</definedName>
    <definedName name="TextRefCopyRangeCount" hidden="1">5</definedName>
    <definedName name="TH" localSheetId="5" hidden="1">{"'Sheet1'!$L$16"}</definedName>
    <definedName name="TH" localSheetId="6" hidden="1">{"'Sheet1'!$L$16"}</definedName>
    <definedName name="TH" localSheetId="7" hidden="1">{"'Sheet1'!$L$16"}</definedName>
    <definedName name="TH" hidden="1">{"'Sheet1'!$L$16"}</definedName>
    <definedName name="tha" localSheetId="5" hidden="1">{"'Sheet1'!$L$16"}</definedName>
    <definedName name="tha" localSheetId="6" hidden="1">{"'Sheet1'!$L$16"}</definedName>
    <definedName name="tha" localSheetId="7" hidden="1">{"'Sheet1'!$L$16"}</definedName>
    <definedName name="tha" hidden="1">{"'Sheet1'!$L$16"}</definedName>
    <definedName name="thanh" localSheetId="5" hidden="1">{"'Sheet1'!$L$16"}</definedName>
    <definedName name="thanh" localSheetId="6" hidden="1">{"'Sheet1'!$L$16"}</definedName>
    <definedName name="thanh" localSheetId="7" hidden="1">{"'Sheet1'!$L$16"}</definedName>
    <definedName name="thanh" hidden="1">{"'Sheet1'!$L$16"}</definedName>
    <definedName name="thanhthao" localSheetId="5" hidden="1">{#N/A,#N/A,FALSE,"Chi tiÆt"}</definedName>
    <definedName name="thanhthao" localSheetId="6" hidden="1">{#N/A,#N/A,FALSE,"Chi tiÆt"}</definedName>
    <definedName name="thanhthao" localSheetId="7" hidden="1">{#N/A,#N/A,FALSE,"Chi tiÆt"}</definedName>
    <definedName name="thanhthao" hidden="1">{#N/A,#N/A,FALSE,"Chi tiÆt"}</definedName>
    <definedName name="Thay_doi_TSCD" localSheetId="6" hidden="1">#REF!</definedName>
    <definedName name="Thay_doi_TSCD" localSheetId="7" hidden="1">#REF!</definedName>
    <definedName name="Thay_doi_TSCD" hidden="1">#REF!</definedName>
    <definedName name="Thay_doi_TSCD_E" localSheetId="6" hidden="1">#REF!</definedName>
    <definedName name="Thay_doi_TSCD_E" hidden="1">#REF!</definedName>
    <definedName name="THCP2" localSheetId="5" hidden="1">{"'Sheet1'!$L$16"}</definedName>
    <definedName name="THCP2" localSheetId="6" hidden="1">{"'Sheet1'!$L$16"}</definedName>
    <definedName name="THCP2" localSheetId="7" hidden="1">{"'Sheet1'!$L$16"}</definedName>
    <definedName name="THCP2" hidden="1">{"'Sheet1'!$L$16"}</definedName>
    <definedName name="THCPCTD" localSheetId="5" hidden="1">{"'Sheet1'!$L$16"}</definedName>
    <definedName name="THCPCTD" localSheetId="6" hidden="1">{"'Sheet1'!$L$16"}</definedName>
    <definedName name="THCPCTD" localSheetId="7" hidden="1">{"'Sheet1'!$L$16"}</definedName>
    <definedName name="THCPCTD" hidden="1">{"'Sheet1'!$L$16"}</definedName>
    <definedName name="Thepsan" localSheetId="5" hidden="1">{"'Sheet1'!$L$16"}</definedName>
    <definedName name="Thepsan" localSheetId="6" hidden="1">{"'Sheet1'!$L$16"}</definedName>
    <definedName name="Thepsan" localSheetId="7" hidden="1">{"'Sheet1'!$L$16"}</definedName>
    <definedName name="Thepsan" hidden="1">{"'Sheet1'!$L$16"}</definedName>
    <definedName name="thepsan2" localSheetId="5" hidden="1">{"'Sheet1'!$L$16"}</definedName>
    <definedName name="thepsan2" localSheetId="6" hidden="1">{"'Sheet1'!$L$16"}</definedName>
    <definedName name="thepsan2" localSheetId="7" hidden="1">{"'Sheet1'!$L$16"}</definedName>
    <definedName name="thepsan2" hidden="1">{"'Sheet1'!$L$16"}</definedName>
    <definedName name="TienThue_TSCD_PSThem" localSheetId="6" hidden="1">#REF!</definedName>
    <definedName name="TienThue_TSCD_PSThem" localSheetId="7" hidden="1">#REF!</definedName>
    <definedName name="TienThue_TSCD_PSThem" hidden="1">#REF!</definedName>
    <definedName name="TitleCode_TMVCSH" localSheetId="6" hidden="1">#REF!</definedName>
    <definedName name="TitleCode_TMVCSH" hidden="1">#REF!</definedName>
    <definedName name="TK_BS" localSheetId="6" hidden="1">OFFSET(#REF!,1,0,COUNTA(#REF!),1)</definedName>
    <definedName name="TK_BS" hidden="1">OFFSET(#REF!,1,0,COUNTA(#REF!),1)</definedName>
    <definedName name="TK_CD" hidden="1">OFFSET(#REF!,1,0,COUNTA(#REF!),1)</definedName>
    <definedName name="TK_PL" hidden="1">OFFSET(#REF!,1,0,COUNTA(#REF!),1)</definedName>
    <definedName name="TK_TB" hidden="1">OFFSET(#REF!,1,0,COUNTA(#REF!),1)</definedName>
    <definedName name="TK_TMinh" localSheetId="5" hidden="1">#REF!</definedName>
    <definedName name="TK_TMinh" localSheetId="7" hidden="1">#REF!</definedName>
    <definedName name="TK_TMinh" hidden="1">#REF!</definedName>
    <definedName name="TLVHoa" localSheetId="5" hidden="1">#REF!</definedName>
    <definedName name="TLVHoa" localSheetId="7" hidden="1">#REF!</definedName>
    <definedName name="TLVHoa" hidden="1">#REF!</definedName>
    <definedName name="TM" localSheetId="5" hidden="1">{"'Sheet1'!$L$16"}</definedName>
    <definedName name="TM" localSheetId="6" hidden="1">{"'Sheet1'!$L$16"}</definedName>
    <definedName name="TM" localSheetId="7" hidden="1">{"'Sheet1'!$L$16"}</definedName>
    <definedName name="TM" hidden="1">{"'Sheet1'!$L$16"}</definedName>
    <definedName name="TM_TSCDHH_E" hidden="1">#REF!</definedName>
    <definedName name="TM_TSCDHH_V" hidden="1">#REF!</definedName>
    <definedName name="TM_TSCDTTC_E" hidden="1">#REF!</definedName>
    <definedName name="TM_TSCDTTC_V" hidden="1">#REF!</definedName>
    <definedName name="TM_TSCDVH_E" hidden="1">#REF!</definedName>
    <definedName name="TM_TSCDVH_V" hidden="1">#REF!</definedName>
    <definedName name="TM_VCSH" hidden="1">#REF!</definedName>
    <definedName name="TM_VCSH_E" hidden="1">#REF!</definedName>
    <definedName name="TongHop_DcCo" localSheetId="6" hidden="1">#REF!</definedName>
    <definedName name="TongHop_DcCo" hidden="1">#REF!</definedName>
    <definedName name="TongHop_DcNo" localSheetId="6" hidden="1">#REF!</definedName>
    <definedName name="TongHop_DcNo" hidden="1">#REF!</definedName>
    <definedName name="TongHop_MaChiTieu" hidden="1">#REF!</definedName>
    <definedName name="TongHop_MaChiTieu3" hidden="1">#REF!</definedName>
    <definedName name="TongHop_MaTK" hidden="1">#REF!</definedName>
    <definedName name="TongHop_MaTK1" hidden="1">#REF!</definedName>
    <definedName name="TongHop_MaTK2" hidden="1">#REF!</definedName>
    <definedName name="TongHop_MaTK3" hidden="1">#REF!</definedName>
    <definedName name="TongHop_SauKT1" hidden="1">#REF!</definedName>
    <definedName name="TongHop_SauKT2" hidden="1">#REF!</definedName>
    <definedName name="TongHop_SauKT3" hidden="1">#REF!</definedName>
    <definedName name="TongHop_TruocKT" hidden="1">#REF!</definedName>
    <definedName name="TongHop_TruocKT1" hidden="1">#REF!</definedName>
    <definedName name="TongHop_TruocKT2" hidden="1">#REF!</definedName>
    <definedName name="TongHop_TruocKT3" hidden="1">#REF!</definedName>
    <definedName name="TongHop3" hidden="1">#REF!</definedName>
    <definedName name="trygmdgdh" localSheetId="5" hidden="1">{"'Sheet1'!$L$16"}</definedName>
    <definedName name="trygmdgdh" localSheetId="6" hidden="1">{"'Sheet1'!$L$16"}</definedName>
    <definedName name="trygmdgdh" localSheetId="7" hidden="1">{"'Sheet1'!$L$16"}</definedName>
    <definedName name="trygmdgdh" hidden="1">{"'Sheet1'!$L$16"}</definedName>
    <definedName name="TTSC" localSheetId="5" hidden="1">{"'Sheet1'!$L$16"}</definedName>
    <definedName name="TTSC" localSheetId="6" hidden="1">{"'Sheet1'!$L$16"}</definedName>
    <definedName name="TTSC" localSheetId="7" hidden="1">{"'Sheet1'!$L$16"}</definedName>
    <definedName name="TTSC" hidden="1">{"'Sheet1'!$L$16"}</definedName>
    <definedName name="UGVG" localSheetId="5" hidden="1">{#N/A,#N/A,TRUE,"BT M200 da 10x20"}</definedName>
    <definedName name="UGVG" localSheetId="6" hidden="1">{#N/A,#N/A,TRUE,"BT M200 da 10x20"}</definedName>
    <definedName name="UGVG" localSheetId="7" hidden="1">{#N/A,#N/A,TRUE,"BT M200 da 10x20"}</definedName>
    <definedName name="UGVG" hidden="1">{#N/A,#N/A,TRUE,"BT M200 da 10x20"}</definedName>
    <definedName name="VCSH02" localSheetId="6" hidden="1">#REF!</definedName>
    <definedName name="VCSH02" localSheetId="7" hidden="1">#REF!</definedName>
    <definedName name="VCSH02" hidden="1">#REF!</definedName>
    <definedName name="VCSH03" localSheetId="6" hidden="1">#REF!</definedName>
    <definedName name="VCSH03" hidden="1">#REF!</definedName>
    <definedName name="VCSH04" hidden="1">#REF!</definedName>
    <definedName name="VCSH05" hidden="1">#REF!</definedName>
    <definedName name="VCSH06" hidden="1">#REF!</definedName>
    <definedName name="VCSH07" hidden="1">#REF!</definedName>
    <definedName name="VCSH08" hidden="1">#REF!</definedName>
    <definedName name="VCSH09" hidden="1">#REF!</definedName>
    <definedName name="VCSH10" hidden="1">#REF!</definedName>
    <definedName name="VCSHDc" hidden="1">#REF!</definedName>
    <definedName name="wf" localSheetId="6" hidden="1">#REF!</definedName>
    <definedName name="wf" localSheetId="7" hidden="1">#REF!</definedName>
    <definedName name="wf" hidden="1">#REF!</definedName>
    <definedName name="wrn.ACCRUE._.PAYROLL." localSheetId="5" hidden="1">{"HK PR",#N/A,FALSE,"HK";"SUMMARY",#N/A,FALSE,"PAYROLL";"SUMMARY",#N/A,FALSE,"PAYROLL";"HK PR",#N/A,FALSE,"HK"}</definedName>
    <definedName name="wrn.ACCRUE._.PAYROLL." localSheetId="6" hidden="1">{"HK PR",#N/A,FALSE,"HK";"SUMMARY",#N/A,FALSE,"PAYROLL";"SUMMARY",#N/A,FALSE,"PAYROLL";"HK PR",#N/A,FALSE,"HK"}</definedName>
    <definedName name="wrn.ACCRUE._.PAYROLL." localSheetId="7" hidden="1">{"HK PR",#N/A,FALSE,"HK";"SUMMARY",#N/A,FALSE,"PAYROLL";"SUMMARY",#N/A,FALSE,"PAYROLL";"HK PR",#N/A,FALSE,"HK"}</definedName>
    <definedName name="wrn.ACCRUE._.PAYROLL." hidden="1">{"HK PR",#N/A,FALSE,"HK";"SUMMARY",#N/A,FALSE,"PAYROLL";"SUMMARY",#N/A,FALSE,"PAYROLL";"HK PR",#N/A,FALSE,"HK"}</definedName>
    <definedName name="wrn.BAOCAO." localSheetId="5" hidden="1">{#N/A,#N/A,FALSE,"sum";#N/A,#N/A,FALSE,"MARTV";#N/A,#N/A,FALSE,"APRTV"}</definedName>
    <definedName name="wrn.BAOCAO." localSheetId="6" hidden="1">{#N/A,#N/A,FALSE,"sum";#N/A,#N/A,FALSE,"MARTV";#N/A,#N/A,FALSE,"APRTV"}</definedName>
    <definedName name="wrn.BAOCAO." localSheetId="7" hidden="1">{#N/A,#N/A,FALSE,"sum";#N/A,#N/A,FALSE,"MARTV";#N/A,#N/A,FALSE,"APRTV"}</definedName>
    <definedName name="wrn.BAOCAO." hidden="1">{#N/A,#N/A,FALSE,"sum";#N/A,#N/A,FALSE,"MARTV";#N/A,#N/A,FALSE,"APRTV"}</definedName>
    <definedName name="wrn.chi._.tiÆt." localSheetId="5" hidden="1">{#N/A,#N/A,FALSE,"Chi tiÆt"}</definedName>
    <definedName name="wrn.chi._.tiÆt." localSheetId="6" hidden="1">{#N/A,#N/A,FALSE,"Chi tiÆt"}</definedName>
    <definedName name="wrn.chi._.tiÆt." localSheetId="7" hidden="1">{#N/A,#N/A,FALSE,"Chi tiÆt"}</definedName>
    <definedName name="wrn.chi._.tiÆt." hidden="1">{#N/A,#N/A,FALSE,"Chi tiÆt"}</definedName>
    <definedName name="wrn.Report." localSheetId="5" hidden="1">{"Offgrid",#N/A,FALSE,"OFFGRID";"Region",#N/A,FALSE,"REGION";"Offgrid -2",#N/A,FALSE,"OFFGRID";"WTP",#N/A,FALSE,"WTP";"WTP -2",#N/A,FALSE,"WTP";"Project",#N/A,FALSE,"PROJECT";"Summary -2",#N/A,FALSE,"SUMMARY"}</definedName>
    <definedName name="wrn.Report." localSheetId="6" hidden="1">{"Offgrid",#N/A,FALSE,"OFFGRID";"Region",#N/A,FALSE,"REGION";"Offgrid -2",#N/A,FALSE,"OFFGRID";"WTP",#N/A,FALSE,"WTP";"WTP -2",#N/A,FALSE,"WTP";"Project",#N/A,FALSE,"PROJECT";"Summary -2",#N/A,FALSE,"SUMMARY"}</definedName>
    <definedName name="wrn.Report." localSheetId="7" hidden="1">{"Offgrid",#N/A,FALSE,"OFFGRID";"Region",#N/A,FALSE,"REGION";"Offgrid -2",#N/A,FALSE,"OFFGRID";"WTP",#N/A,FALSE,"WTP";"WTP -2",#N/A,FALSE,"WTP";"Project",#N/A,FALSE,"PROJECT";"Summary -2",#N/A,FALSE,"SUMMARY"}</definedName>
    <definedName name="wrn.Report." hidden="1">{"Offgrid",#N/A,FALSE,"OFFGRID";"Region",#N/A,FALSE,"REGION";"Offgrid -2",#N/A,FALSE,"OFFGRID";"WTP",#N/A,FALSE,"WTP";"WTP -2",#N/A,FALSE,"WTP";"Project",#N/A,FALSE,"PROJECT";"Summary -2",#N/A,FALSE,"SUMMARY"}</definedName>
    <definedName name="wrn.test." localSheetId="5" hidden="1">{"F3 Presentation",#N/A,FALSE,"F3 ";"F3 detail",#N/A,FALSE,"F3 "}</definedName>
    <definedName name="wrn.test." localSheetId="6" hidden="1">{"F3 Presentation",#N/A,FALSE,"F3 ";"F3 detail",#N/A,FALSE,"F3 "}</definedName>
    <definedName name="wrn.test." localSheetId="7" hidden="1">{"F3 Presentation",#N/A,FALSE,"F3 ";"F3 detail",#N/A,FALSE,"F3 "}</definedName>
    <definedName name="wrn.test." hidden="1">{"F3 Presentation",#N/A,FALSE,"F3 ";"F3 detail",#N/A,FALSE,"F3 "}</definedName>
    <definedName name="wrn.test2." localSheetId="5" hidden="1">{"F3 detail",#N/A,FALSE,"F3 ";"F3 Presentation",#N/A,FALSE,"F3 "}</definedName>
    <definedName name="wrn.test2." localSheetId="6" hidden="1">{"F3 detail",#N/A,FALSE,"F3 ";"F3 Presentation",#N/A,FALSE,"F3 "}</definedName>
    <definedName name="wrn.test2." localSheetId="7" hidden="1">{"F3 detail",#N/A,FALSE,"F3 ";"F3 Presentation",#N/A,FALSE,"F3 "}</definedName>
    <definedName name="wrn.test2." hidden="1">{"F3 detail",#N/A,FALSE,"F3 ";"F3 Presentation",#N/A,FALSE,"F3 "}</definedName>
    <definedName name="wrn.test3." localSheetId="5" hidden="1">{"F3 detail",#N/A,FALSE,"F1";"F3 Presentation",#N/A,FALSE,"F3 "}</definedName>
    <definedName name="wrn.test3." localSheetId="6" hidden="1">{"F3 detail",#N/A,FALSE,"F1";"F3 Presentation",#N/A,FALSE,"F3 "}</definedName>
    <definedName name="wrn.test3." localSheetId="7" hidden="1">{"F3 detail",#N/A,FALSE,"F1";"F3 Presentation",#N/A,FALSE,"F3 "}</definedName>
    <definedName name="wrn.test3." hidden="1">{"F3 detail",#N/A,FALSE,"F1";"F3 Presentation",#N/A,FALSE,"F3 "}</definedName>
    <definedName name="wrn.vd." localSheetId="5" hidden="1">{#N/A,#N/A,TRUE,"BT M200 da 10x20"}</definedName>
    <definedName name="wrn.vd." localSheetId="6" hidden="1">{#N/A,#N/A,TRUE,"BT M200 da 10x20"}</definedName>
    <definedName name="wrn.vd." localSheetId="7" hidden="1">{#N/A,#N/A,TRUE,"BT M200 da 10x20"}</definedName>
    <definedName name="wrn.vd." hidden="1">{#N/A,#N/A,TRUE,"BT M200 da 10x20"}</definedName>
    <definedName name="xls" localSheetId="5" hidden="1">{"F3 detail",#N/A,FALSE,"F1";"F3 Presentation",#N/A,FALSE,"F3 "}</definedName>
    <definedName name="xls" localSheetId="6" hidden="1">{"F3 detail",#N/A,FALSE,"F1";"F3 Presentation",#N/A,FALSE,"F3 "}</definedName>
    <definedName name="xls" localSheetId="7" hidden="1">{"F3 detail",#N/A,FALSE,"F1";"F3 Presentation",#N/A,FALSE,"F3 "}</definedName>
    <definedName name="xls" hidden="1">{"F3 detail",#N/A,FALSE,"F1";"F3 Presentation",#N/A,FALSE,"F3 "}</definedName>
    <definedName name="XRefColumnsCount" hidden="1">5</definedName>
    <definedName name="XRefCopyRangeCount" hidden="1">6</definedName>
    <definedName name="XRefPasteRangeCount" hidden="1">5</definedName>
    <definedName name="Z_2AD71782_13C6_11D6_A210_0000E8DA5A4F_.wvu.FilterData" localSheetId="6" hidden="1">#REF!</definedName>
    <definedName name="Z_2AD71782_13C6_11D6_A210_0000E8DA5A4F_.wvu.FilterData" localSheetId="7" hidden="1">#REF!</definedName>
    <definedName name="Z_2AD71782_13C6_11D6_A210_0000E8DA5A4F_.wvu.FilterData" hidden="1">#REF!</definedName>
    <definedName name="Z_344D8229_C927_11D5_A210_0000E8DA5A4F_.wvu.FilterData" localSheetId="6" hidden="1">#REF!</definedName>
    <definedName name="Z_344D8229_C927_11D5_A210_0000E8DA5A4F_.wvu.FilterData" localSheetId="7" hidden="1">#REF!</definedName>
    <definedName name="Z_344D8229_C927_11D5_A210_0000E8DA5A4F_.wvu.FilterData" hidden="1">#REF!</definedName>
    <definedName name="Z_3507F3CB_00E6_11D6_A210_0000E8DA5A4F_.wvu.Cols" hidden="1">#REF!</definedName>
    <definedName name="Z_351C250E_CF83_11D5_A210_0000E8DA5A4F_.wvu.FilterData" hidden="1">#REF!</definedName>
    <definedName name="Z_446B9FEB_D1FE_11D5_A210_0000E8DA5A4F_.wvu.FilterData" hidden="1">#REF!</definedName>
    <definedName name="Z_5B0390EB_D420_11D5_A210_0000E8DA5A4F_.wvu.FilterData" hidden="1">#REF!</definedName>
    <definedName name="Z_5B0390EE_D420_11D5_A210_0000E8DA5A4F_.wvu.FilterData" hidden="1">#REF!</definedName>
    <definedName name="Z_5B0390F4_D420_11D5_A210_0000E8DA5A4F_.wvu.FilterData" hidden="1">#REF!</definedName>
    <definedName name="Z_5BF7A5D4_C926_11D5_AFB4_0000E8DA5A50_.wvu.FilterData" hidden="1">#REF!</definedName>
    <definedName name="Z_674301AC_C86E_11D5_A210_0000E8DA5A4F_.wvu.FilterData" hidden="1">#REF!</definedName>
    <definedName name="Z_674301B0_C86E_11D5_A210_0000E8DA5A4F_.wvu.FilterData" hidden="1">#REF!</definedName>
    <definedName name="Z_674301B5_C86E_11D5_A210_0000E8DA5A4F_.wvu.FilterData" hidden="1">#REF!</definedName>
    <definedName name="Z_674301B7_C86E_11D5_A210_0000E8DA5A4F_.wvu.FilterData" hidden="1">#REF!</definedName>
    <definedName name="Z_69241FD2_0E61_11D6_BC55_0000E8DD881D_.wvu.FilterData" hidden="1">#REF!</definedName>
    <definedName name="Z_6F27534C_00E4_11D6_BC55_0000E8DD881D_.wvu.FilterData" hidden="1">#REF!</definedName>
    <definedName name="Z_73AB618A_D291_11D5_9D56_000021CF477C_.wvu.FilterData" hidden="1">#REF!</definedName>
    <definedName name="Z_75DB6D8D_EA22_11D5_A210_0000E8DA5A4F_.wvu.FilterData" hidden="1">#REF!</definedName>
    <definedName name="Z_86ABA799_0F13_11D6_9259_0040953083C3_.wvu.FilterData" hidden="1">#REF!</definedName>
    <definedName name="Z_86ABA79C_0F13_11D6_9259_0040953083C3_.wvu.FilterData" hidden="1">#REF!</definedName>
    <definedName name="Z_DA6D18CB_CF6F_11D5_BC57_0000E8DD881D_.wvu.FilterData" hidden="1">#REF!</definedName>
    <definedName name="Z_DA6D18CE_CF6F_11D5_BC57_0000E8DD881D_.wvu.FilterData" hidden="1">#REF!</definedName>
    <definedName name="Z_ECD86340_00F5_11D6_9D56_000021CF477C_.wvu.Cols" hidden="1">#REF!</definedName>
    <definedName name="Z_F4AAFAEB_D28F_11D5_A210_0000E8DA5A4F_.wvu.FilterData" hidden="1">#REF!</definedName>
    <definedName name="Z_F4AAFAED_D28F_11D5_A210_0000E8DA5A4F_.wvu.FilterData" hidden="1">#REF!</definedName>
  </definedNames>
  <calcPr calcId="191029"/>
  <pivotCaches>
    <pivotCache cacheId="0" r:id="rId11"/>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2"/>
        <x14:slicerCache r:id="rId1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udget_Template_447552d6-015d-4752-a355-74907d000ea5" name="Budget_Template" connection="Query - Budget_Templat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22" i="42" l="1"/>
  <c r="I123" i="42"/>
  <c r="T97" i="42"/>
  <c r="T98" i="42"/>
  <c r="T99" i="42"/>
  <c r="T100" i="42"/>
  <c r="T101" i="42"/>
  <c r="F278" i="8" a="1"/>
  <c r="F278" i="8" s="1"/>
  <c r="L23" i="8" a="1"/>
  <c r="L23" i="8" s="1"/>
  <c r="E23" i="8" a="1"/>
  <c r="E23" i="8" s="1"/>
  <c r="N9" i="8"/>
  <c r="I34" i="42" l="1"/>
  <c r="O34" i="42"/>
  <c r="Q34" i="42" s="1"/>
  <c r="T34" i="42"/>
  <c r="U34" i="42"/>
  <c r="I35" i="42"/>
  <c r="O35" i="42"/>
  <c r="Q35" i="42" s="1"/>
  <c r="T35" i="42"/>
  <c r="U35" i="42"/>
  <c r="I36" i="42"/>
  <c r="O36" i="42"/>
  <c r="Q36" i="42" s="1"/>
  <c r="T36" i="42"/>
  <c r="U36" i="42"/>
  <c r="I37" i="42"/>
  <c r="O37" i="42"/>
  <c r="Q37" i="42" s="1"/>
  <c r="T37" i="42"/>
  <c r="U37" i="42"/>
  <c r="I38" i="42"/>
  <c r="O38" i="42"/>
  <c r="Q38" i="42" s="1"/>
  <c r="T38" i="42"/>
  <c r="U38" i="42"/>
  <c r="I39" i="42"/>
  <c r="O39" i="42"/>
  <c r="Q39" i="42" s="1"/>
  <c r="T39" i="42"/>
  <c r="U39" i="42"/>
  <c r="I40" i="42"/>
  <c r="O40" i="42"/>
  <c r="Q40" i="42" s="1"/>
  <c r="T40" i="42"/>
  <c r="U40" i="42"/>
  <c r="I41" i="42"/>
  <c r="O41" i="42"/>
  <c r="Q41" i="42" s="1"/>
  <c r="T41" i="42"/>
  <c r="U41" i="42"/>
  <c r="I42" i="42"/>
  <c r="O42" i="42"/>
  <c r="Q42" i="42" s="1"/>
  <c r="T42" i="42"/>
  <c r="U42" i="42"/>
  <c r="I43" i="42"/>
  <c r="O43" i="42"/>
  <c r="Q43" i="42" s="1"/>
  <c r="T43" i="42"/>
  <c r="U43" i="42"/>
  <c r="I44" i="42"/>
  <c r="O44" i="42"/>
  <c r="Q44" i="42" s="1"/>
  <c r="T44" i="42"/>
  <c r="U44" i="42"/>
  <c r="I45" i="42"/>
  <c r="O45" i="42"/>
  <c r="Q45" i="42" s="1"/>
  <c r="T45" i="42"/>
  <c r="U45" i="42"/>
  <c r="I46" i="42"/>
  <c r="O46" i="42"/>
  <c r="Q46" i="42" s="1"/>
  <c r="T46" i="42"/>
  <c r="U46" i="42"/>
  <c r="I47" i="42"/>
  <c r="O47" i="42"/>
  <c r="Q47" i="42"/>
  <c r="T47" i="42"/>
  <c r="U47" i="42"/>
  <c r="I48" i="42"/>
  <c r="O48" i="42"/>
  <c r="Q48" i="42" s="1"/>
  <c r="T48" i="42"/>
  <c r="U48" i="42"/>
  <c r="I49" i="42"/>
  <c r="O49" i="42"/>
  <c r="Q49" i="42" s="1"/>
  <c r="T49" i="42"/>
  <c r="U49" i="42"/>
  <c r="I50" i="42"/>
  <c r="O50" i="42"/>
  <c r="Q50" i="42" s="1"/>
  <c r="T50" i="42"/>
  <c r="U50" i="42"/>
  <c r="I51" i="42"/>
  <c r="O51" i="42"/>
  <c r="Q51" i="42" s="1"/>
  <c r="T51" i="42"/>
  <c r="U51" i="42"/>
  <c r="I52" i="42"/>
  <c r="O52" i="42"/>
  <c r="Q52" i="42" s="1"/>
  <c r="T52" i="42"/>
  <c r="U52" i="42"/>
  <c r="I53" i="42"/>
  <c r="O53" i="42"/>
  <c r="Q53" i="42" s="1"/>
  <c r="T53" i="42"/>
  <c r="U53" i="42"/>
  <c r="I54" i="42"/>
  <c r="O54" i="42"/>
  <c r="Q54" i="42" s="1"/>
  <c r="T54" i="42"/>
  <c r="U54" i="42"/>
  <c r="I55" i="42"/>
  <c r="O55" i="42"/>
  <c r="Q55" i="42" s="1"/>
  <c r="T55" i="42"/>
  <c r="U55" i="42"/>
  <c r="I56" i="42"/>
  <c r="O56" i="42"/>
  <c r="Q56" i="42" s="1"/>
  <c r="T56" i="42"/>
  <c r="U56" i="42"/>
  <c r="I57" i="42"/>
  <c r="O57" i="42"/>
  <c r="Q57" i="42" s="1"/>
  <c r="T57" i="42"/>
  <c r="U57" i="42"/>
  <c r="I58" i="42"/>
  <c r="O58" i="42"/>
  <c r="Q58" i="42" s="1"/>
  <c r="T58" i="42"/>
  <c r="U58" i="42"/>
  <c r="I59" i="42"/>
  <c r="O59" i="42"/>
  <c r="Q59" i="42" s="1"/>
  <c r="T59" i="42"/>
  <c r="U59" i="42"/>
  <c r="I60" i="42"/>
  <c r="O60" i="42"/>
  <c r="T60" i="42"/>
  <c r="U60" i="42"/>
  <c r="I61" i="42"/>
  <c r="O61" i="42"/>
  <c r="T61" i="42"/>
  <c r="U61" i="42"/>
  <c r="I62" i="42"/>
  <c r="O62" i="42"/>
  <c r="Q62" i="42" s="1"/>
  <c r="T62" i="42"/>
  <c r="U62" i="42"/>
  <c r="I63" i="42"/>
  <c r="O63" i="42"/>
  <c r="Q63" i="42" s="1"/>
  <c r="T63" i="42"/>
  <c r="U63" i="42"/>
  <c r="I64" i="42"/>
  <c r="O64" i="42"/>
  <c r="Q64" i="42" s="1"/>
  <c r="T64" i="42"/>
  <c r="I65" i="42"/>
  <c r="O65" i="42"/>
  <c r="Q65" i="42" s="1"/>
  <c r="T65" i="42"/>
  <c r="U65" i="42"/>
  <c r="I66" i="42"/>
  <c r="O66" i="42"/>
  <c r="Q66" i="42" s="1"/>
  <c r="T66" i="42"/>
  <c r="U66" i="42"/>
  <c r="I67" i="42"/>
  <c r="O67" i="42"/>
  <c r="Q67" i="42" s="1"/>
  <c r="T67" i="42"/>
  <c r="U67" i="42"/>
  <c r="I68" i="42"/>
  <c r="O68" i="42"/>
  <c r="Q68" i="42" s="1"/>
  <c r="T68" i="42"/>
  <c r="U68" i="42"/>
  <c r="I69" i="42"/>
  <c r="O69" i="42"/>
  <c r="Q69" i="42" s="1"/>
  <c r="T69" i="42"/>
  <c r="U69" i="42"/>
  <c r="I70" i="42"/>
  <c r="O70" i="42"/>
  <c r="Q70" i="42" s="1"/>
  <c r="T70" i="42"/>
  <c r="U70" i="42"/>
  <c r="I71" i="42"/>
  <c r="O71" i="42"/>
  <c r="Q71" i="42"/>
  <c r="T71" i="42"/>
  <c r="U71" i="42"/>
  <c r="I72" i="42"/>
  <c r="O72" i="42"/>
  <c r="Q72" i="42" s="1"/>
  <c r="T72" i="42"/>
  <c r="U72" i="42"/>
  <c r="I73" i="42"/>
  <c r="O73" i="42"/>
  <c r="Q73" i="42" s="1"/>
  <c r="T73" i="42"/>
  <c r="U73" i="42"/>
  <c r="I74" i="42"/>
  <c r="O74" i="42"/>
  <c r="Q74" i="42" s="1"/>
  <c r="T74" i="42"/>
  <c r="U74" i="42"/>
  <c r="I75" i="42"/>
  <c r="O75" i="42"/>
  <c r="Q75" i="42" s="1"/>
  <c r="T75" i="42"/>
  <c r="U75" i="42"/>
  <c r="I76" i="42"/>
  <c r="O76" i="42"/>
  <c r="U76" i="42"/>
  <c r="I77" i="42"/>
  <c r="O77" i="42"/>
  <c r="Q77" i="42" s="1"/>
  <c r="T77" i="42"/>
  <c r="U77" i="42"/>
  <c r="I78" i="42"/>
  <c r="O78" i="42"/>
  <c r="Q78" i="42" s="1"/>
  <c r="T78" i="42"/>
  <c r="U78" i="42"/>
  <c r="I79" i="42"/>
  <c r="O79" i="42"/>
  <c r="Q79" i="42" s="1"/>
  <c r="T79" i="42"/>
  <c r="U79" i="42"/>
  <c r="I80" i="42"/>
  <c r="O80" i="42"/>
  <c r="Q80" i="42" s="1"/>
  <c r="T80" i="42"/>
  <c r="U80" i="42"/>
  <c r="I81" i="42"/>
  <c r="O81" i="42"/>
  <c r="Q81" i="42" s="1"/>
  <c r="T81" i="42"/>
  <c r="U81" i="42"/>
  <c r="I82" i="42"/>
  <c r="O82" i="42"/>
  <c r="Q82" i="42" s="1"/>
  <c r="T82" i="42"/>
  <c r="U82" i="42"/>
  <c r="I83" i="42"/>
  <c r="O83" i="42"/>
  <c r="Q83" i="42" s="1"/>
  <c r="T83" i="42"/>
  <c r="U83" i="42"/>
  <c r="I84" i="42"/>
  <c r="O84" i="42"/>
  <c r="Q84" i="42" s="1"/>
  <c r="T84" i="42"/>
  <c r="U84" i="42"/>
  <c r="I85" i="42"/>
  <c r="O85" i="42"/>
  <c r="Q85" i="42" s="1"/>
  <c r="T85" i="42"/>
  <c r="U85" i="42"/>
  <c r="I86" i="42"/>
  <c r="O86" i="42"/>
  <c r="Q86" i="42" s="1"/>
  <c r="T86" i="42"/>
  <c r="U86" i="42"/>
  <c r="I87" i="42"/>
  <c r="O87" i="42"/>
  <c r="Q87" i="42" s="1"/>
  <c r="T87" i="42"/>
  <c r="U87" i="42"/>
  <c r="I88" i="42"/>
  <c r="O88" i="42"/>
  <c r="Q88" i="42" s="1"/>
  <c r="T88" i="42"/>
  <c r="U88" i="42"/>
  <c r="I89" i="42"/>
  <c r="O89" i="42"/>
  <c r="Q89" i="42" s="1"/>
  <c r="T89" i="42"/>
  <c r="U89" i="42"/>
  <c r="I90" i="42"/>
  <c r="O90" i="42"/>
  <c r="Q90" i="42" s="1"/>
  <c r="T90" i="42"/>
  <c r="U90" i="42"/>
  <c r="I91" i="42"/>
  <c r="O91" i="42"/>
  <c r="Q91" i="42" s="1"/>
  <c r="T91" i="42"/>
  <c r="U91" i="42"/>
  <c r="I92" i="42"/>
  <c r="O92" i="42"/>
  <c r="Q92" i="42" s="1"/>
  <c r="T92" i="42"/>
  <c r="U92" i="42"/>
  <c r="I93" i="42"/>
  <c r="O93" i="42"/>
  <c r="Q93" i="42" s="1"/>
  <c r="T93" i="42"/>
  <c r="U93" i="42"/>
  <c r="I94" i="42"/>
  <c r="O94" i="42"/>
  <c r="Q94" i="42" s="1"/>
  <c r="T94" i="42"/>
  <c r="U94" i="42"/>
  <c r="I95" i="42"/>
  <c r="O95" i="42"/>
  <c r="Q95" i="42"/>
  <c r="T95" i="42"/>
  <c r="U95" i="42"/>
  <c r="I96" i="42"/>
  <c r="O96" i="42"/>
  <c r="Q96" i="42" s="1"/>
  <c r="T96" i="42"/>
  <c r="U96" i="42"/>
  <c r="I97" i="42"/>
  <c r="O97" i="42"/>
  <c r="Q97" i="42" s="1"/>
  <c r="U97" i="42"/>
  <c r="I98" i="42"/>
  <c r="O98" i="42"/>
  <c r="Q98" i="42" s="1"/>
  <c r="U98" i="42"/>
  <c r="I99" i="42"/>
  <c r="O99" i="42"/>
  <c r="Q99" i="42" s="1"/>
  <c r="U99" i="42"/>
  <c r="I100" i="42"/>
  <c r="O100" i="42"/>
  <c r="Q100" i="42" s="1"/>
  <c r="U100" i="42"/>
  <c r="I101" i="42"/>
  <c r="O101" i="42"/>
  <c r="Q101" i="42" s="1"/>
  <c r="U101" i="42"/>
  <c r="I102" i="42"/>
  <c r="O102" i="42"/>
  <c r="Q102" i="42" s="1"/>
  <c r="T102" i="42"/>
  <c r="U102" i="42"/>
  <c r="I103" i="42"/>
  <c r="O103" i="42"/>
  <c r="Q103" i="42" s="1"/>
  <c r="T103" i="42"/>
  <c r="U103" i="42"/>
  <c r="I104" i="42"/>
  <c r="O104" i="42"/>
  <c r="Q104" i="42" s="1"/>
  <c r="T104" i="42"/>
  <c r="U104" i="42"/>
  <c r="I105" i="42"/>
  <c r="O105" i="42"/>
  <c r="Q105" i="42"/>
  <c r="T105" i="42"/>
  <c r="U105" i="42"/>
  <c r="I106" i="42"/>
  <c r="O106" i="42"/>
  <c r="Q106" i="42" s="1"/>
  <c r="T106" i="42"/>
  <c r="U106" i="42"/>
  <c r="I107" i="42"/>
  <c r="O107" i="42"/>
  <c r="Q107" i="42" s="1"/>
  <c r="T107" i="42"/>
  <c r="U107" i="42"/>
  <c r="I108" i="42"/>
  <c r="O108" i="42"/>
  <c r="Q108" i="42" s="1"/>
  <c r="T108" i="42"/>
  <c r="U108" i="42"/>
  <c r="I109" i="42"/>
  <c r="O109" i="42"/>
  <c r="Q109" i="42" s="1"/>
  <c r="T109" i="42"/>
  <c r="U109" i="42"/>
  <c r="I110" i="42"/>
  <c r="O110" i="42"/>
  <c r="Q110" i="42" s="1"/>
  <c r="T110" i="42"/>
  <c r="U110" i="42"/>
  <c r="I111" i="42"/>
  <c r="O111" i="42"/>
  <c r="Q111" i="42" s="1"/>
  <c r="T111" i="42"/>
  <c r="U111" i="42"/>
  <c r="I112" i="42"/>
  <c r="O112" i="42"/>
  <c r="Q112" i="42" s="1"/>
  <c r="T112" i="42"/>
  <c r="U112" i="42"/>
  <c r="I113" i="42"/>
  <c r="O113" i="42"/>
  <c r="Q113" i="42" s="1"/>
  <c r="T113" i="42"/>
  <c r="U113" i="42"/>
  <c r="I114" i="42"/>
  <c r="O114" i="42"/>
  <c r="Q114" i="42" s="1"/>
  <c r="T114" i="42"/>
  <c r="U114" i="42"/>
  <c r="I115" i="42"/>
  <c r="O115" i="42"/>
  <c r="Q115" i="42" s="1"/>
  <c r="T115" i="42"/>
  <c r="U115" i="42"/>
  <c r="I116" i="42"/>
  <c r="O116" i="42"/>
  <c r="Q116" i="42" s="1"/>
  <c r="T116" i="42"/>
  <c r="U116" i="42"/>
  <c r="I117" i="42"/>
  <c r="O117" i="42"/>
  <c r="Q117" i="42" s="1"/>
  <c r="T117" i="42"/>
  <c r="U117" i="42"/>
  <c r="I118" i="42"/>
  <c r="O118" i="42"/>
  <c r="Q118" i="42" s="1"/>
  <c r="U118" i="42"/>
  <c r="I119" i="42"/>
  <c r="O119" i="42"/>
  <c r="Q119" i="42" s="1"/>
  <c r="T119" i="42"/>
  <c r="U119" i="42"/>
  <c r="I120" i="42"/>
  <c r="O120" i="42"/>
  <c r="T120" i="42"/>
  <c r="U120" i="42"/>
  <c r="I121" i="42"/>
  <c r="O121" i="42"/>
  <c r="Q121" i="42" s="1"/>
  <c r="T121" i="42"/>
  <c r="U121" i="42"/>
  <c r="O122" i="42"/>
  <c r="U122" i="42"/>
  <c r="O123" i="42"/>
  <c r="Q123" i="42" s="1"/>
  <c r="T123" i="42"/>
  <c r="U123" i="42"/>
  <c r="B280" i="8" a="1"/>
  <c r="B280" i="8" s="1"/>
  <c r="E280" i="8" a="1"/>
  <c r="E280" i="8" s="1"/>
  <c r="F280" i="8" a="1"/>
  <c r="F280" i="8" s="1"/>
  <c r="G280" i="8" s="1" a="1"/>
  <c r="G280" i="8" s="1"/>
  <c r="H280" i="8" a="1"/>
  <c r="H280" i="8" s="1"/>
  <c r="I280" i="8" s="1" a="1"/>
  <c r="I280" i="8" s="1"/>
  <c r="L280" i="8" a="1"/>
  <c r="L280" i="8" s="1"/>
  <c r="O280" i="8"/>
  <c r="P280" i="8" s="1"/>
  <c r="B279" i="8" a="1"/>
  <c r="B279" i="8" s="1"/>
  <c r="E279" i="8" a="1"/>
  <c r="E279" i="8" s="1"/>
  <c r="F279" i="8" a="1"/>
  <c r="F279" i="8" s="1"/>
  <c r="G279" i="8" s="1" a="1"/>
  <c r="G279" i="8" s="1"/>
  <c r="H279" i="8" a="1"/>
  <c r="H279" i="8" s="1"/>
  <c r="I279" i="8" s="1" a="1"/>
  <c r="I279" i="8" s="1"/>
  <c r="L279" i="8" a="1"/>
  <c r="L279" i="8" s="1"/>
  <c r="O279" i="8"/>
  <c r="P279" i="8" s="1"/>
  <c r="B278" i="8" a="1"/>
  <c r="B278" i="8" s="1"/>
  <c r="G278" i="8" a="1"/>
  <c r="G278" i="8" s="1"/>
  <c r="H278" i="8" a="1"/>
  <c r="H278" i="8" s="1"/>
  <c r="I278" i="8" s="1" a="1"/>
  <c r="I278" i="8" s="1"/>
  <c r="L278" i="8" a="1"/>
  <c r="L278" i="8" s="1"/>
  <c r="P278" i="8"/>
  <c r="T31" i="42"/>
  <c r="T30" i="42"/>
  <c r="T29" i="42"/>
  <c r="T28" i="42"/>
  <c r="T27" i="42"/>
  <c r="T26" i="42"/>
  <c r="T23" i="42"/>
  <c r="T22" i="42"/>
  <c r="T21" i="42"/>
  <c r="T20" i="42"/>
  <c r="T17" i="42"/>
  <c r="T16" i="42"/>
  <c r="T15" i="42"/>
  <c r="T14" i="42"/>
  <c r="T13" i="42"/>
  <c r="T12" i="42"/>
  <c r="T9" i="42"/>
  <c r="T8" i="42"/>
  <c r="T5" i="42"/>
  <c r="T33" i="42"/>
  <c r="T32" i="42"/>
  <c r="T25" i="42"/>
  <c r="T24" i="42"/>
  <c r="T19" i="42"/>
  <c r="T18" i="42"/>
  <c r="T11" i="42"/>
  <c r="T10" i="42"/>
  <c r="T7" i="42"/>
  <c r="T6" i="42"/>
  <c r="T4" i="42"/>
  <c r="T3" i="42"/>
  <c r="B20" i="8" l="1" a="1"/>
  <c r="B20" i="8" s="1"/>
  <c r="E20" i="8" a="1"/>
  <c r="E20" i="8" s="1"/>
  <c r="F20" i="8" a="1"/>
  <c r="F20" i="8" s="1"/>
  <c r="G20" i="8" s="1" a="1"/>
  <c r="G20" i="8" s="1"/>
  <c r="H20" i="8" a="1"/>
  <c r="H20" i="8" s="1"/>
  <c r="I20" i="8" s="1" a="1"/>
  <c r="I20" i="8" s="1"/>
  <c r="L20" i="8" a="1"/>
  <c r="L20" i="8" s="1"/>
  <c r="P20" i="8"/>
  <c r="K124" i="42"/>
  <c r="N124" i="42"/>
  <c r="U33" i="42"/>
  <c r="I31" i="42"/>
  <c r="U30" i="42"/>
  <c r="U29" i="42"/>
  <c r="U27" i="42"/>
  <c r="I23" i="42"/>
  <c r="I22" i="42"/>
  <c r="U21" i="42"/>
  <c r="I20" i="42"/>
  <c r="I19" i="42"/>
  <c r="I15" i="42"/>
  <c r="U14" i="42"/>
  <c r="U13" i="42"/>
  <c r="I12" i="42"/>
  <c r="I11" i="42"/>
  <c r="I9" i="42"/>
  <c r="I28" i="42"/>
  <c r="I27" i="42"/>
  <c r="I25" i="42"/>
  <c r="I17" i="42"/>
  <c r="U15" i="42"/>
  <c r="O9" i="42"/>
  <c r="Q9" i="42" s="1"/>
  <c r="U9" i="42"/>
  <c r="I10" i="42"/>
  <c r="O10" i="42"/>
  <c r="Q10" i="42" s="1"/>
  <c r="U10" i="42"/>
  <c r="O11" i="42"/>
  <c r="Q11" i="42" s="1"/>
  <c r="U11" i="42"/>
  <c r="O12" i="42"/>
  <c r="Q12" i="42" s="1"/>
  <c r="O13" i="42"/>
  <c r="Q13" i="42" s="1"/>
  <c r="O14" i="42"/>
  <c r="Q14" i="42" s="1"/>
  <c r="O15" i="42"/>
  <c r="Q15" i="42" s="1"/>
  <c r="I16" i="42"/>
  <c r="O16" i="42"/>
  <c r="Q16" i="42" s="1"/>
  <c r="U16" i="42"/>
  <c r="O17" i="42"/>
  <c r="Q17" i="42" s="1"/>
  <c r="U17" i="42"/>
  <c r="I18" i="42"/>
  <c r="O18" i="42"/>
  <c r="Q18" i="42" s="1"/>
  <c r="U18" i="42"/>
  <c r="O19" i="42"/>
  <c r="Q19" i="42" s="1"/>
  <c r="U19" i="42"/>
  <c r="O20" i="42"/>
  <c r="O21" i="42"/>
  <c r="Q21" i="42" s="1"/>
  <c r="O22" i="42"/>
  <c r="Q22" i="42" s="1"/>
  <c r="O23" i="42"/>
  <c r="Q23" i="42" s="1"/>
  <c r="I24" i="42"/>
  <c r="O24" i="42"/>
  <c r="Q24" i="42" s="1"/>
  <c r="U24" i="42"/>
  <c r="O25" i="42"/>
  <c r="Q25" i="42" s="1"/>
  <c r="U25" i="42"/>
  <c r="I26" i="42"/>
  <c r="O26" i="42"/>
  <c r="Q26" i="42" s="1"/>
  <c r="U26" i="42"/>
  <c r="O27" i="42"/>
  <c r="Q27" i="42" s="1"/>
  <c r="O28" i="42"/>
  <c r="Q28" i="42" s="1"/>
  <c r="O29" i="42"/>
  <c r="Q29" i="42" s="1"/>
  <c r="O30" i="42"/>
  <c r="Q30" i="42" s="1"/>
  <c r="O31" i="42"/>
  <c r="Q31" i="42" s="1"/>
  <c r="U31" i="42"/>
  <c r="I32" i="42"/>
  <c r="O32" i="42"/>
  <c r="Q32" i="42" s="1"/>
  <c r="U32" i="42"/>
  <c r="I33" i="42"/>
  <c r="O33" i="42"/>
  <c r="Q33" i="42" s="1"/>
  <c r="U23" i="42" l="1"/>
  <c r="I14" i="42"/>
  <c r="U22" i="42"/>
  <c r="I29" i="42"/>
  <c r="I21" i="42"/>
  <c r="I13" i="42"/>
  <c r="U28" i="42"/>
  <c r="U20" i="42"/>
  <c r="U12" i="42"/>
  <c r="I30" i="42"/>
  <c r="B277" i="8" l="1" a="1"/>
  <c r="B277" i="8" s="1"/>
  <c r="E277" i="8" a="1"/>
  <c r="E277" i="8" s="1"/>
  <c r="F277" i="8" a="1"/>
  <c r="F277" i="8" s="1"/>
  <c r="G277" i="8" s="1" a="1"/>
  <c r="G277" i="8" s="1"/>
  <c r="H277" i="8" a="1"/>
  <c r="H277" i="8" s="1"/>
  <c r="I277" i="8" s="1" a="1"/>
  <c r="I277" i="8" s="1"/>
  <c r="L277" i="8" a="1"/>
  <c r="L277" i="8" s="1"/>
  <c r="O277" i="8"/>
  <c r="P277" i="8" s="1"/>
  <c r="B19" i="8" l="1" a="1"/>
  <c r="B19" i="8" s="1"/>
  <c r="E19" i="8" a="1"/>
  <c r="E19" i="8" s="1"/>
  <c r="F19" i="8" a="1"/>
  <c r="F19" i="8" s="1"/>
  <c r="G19" i="8" s="1" a="1"/>
  <c r="G19" i="8" s="1"/>
  <c r="H19" i="8" a="1"/>
  <c r="H19" i="8" s="1"/>
  <c r="I19" i="8" s="1" a="1"/>
  <c r="I19" i="8" s="1"/>
  <c r="L19" i="8" a="1"/>
  <c r="L19" i="8" s="1"/>
  <c r="P19" i="8"/>
  <c r="M124" i="42" l="1"/>
  <c r="I7" i="42"/>
  <c r="O7" i="42"/>
  <c r="Q7" i="42" s="1"/>
  <c r="U7" i="42"/>
  <c r="I8" i="42"/>
  <c r="O8" i="42"/>
  <c r="Q8" i="42" s="1"/>
  <c r="U8" i="42"/>
  <c r="J124" i="42"/>
  <c r="L124" i="42"/>
  <c r="U3" i="42" l="1"/>
  <c r="U4" i="42"/>
  <c r="U5" i="42"/>
  <c r="U6" i="42"/>
  <c r="O4" i="42" l="1"/>
  <c r="Q4" i="42" s="1"/>
  <c r="O5" i="42"/>
  <c r="Q5" i="42" s="1"/>
  <c r="O6" i="42"/>
  <c r="Q6" i="42" s="1"/>
  <c r="I6" i="42" l="1"/>
  <c r="I5" i="42"/>
  <c r="I4" i="42"/>
  <c r="I3" i="42"/>
  <c r="O3" i="42" l="1"/>
  <c r="O124" i="42" s="1"/>
  <c r="B14" i="8" a="1"/>
  <c r="B14" i="8" s="1"/>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81" i="8"/>
  <c r="O82" i="8"/>
  <c r="O83" i="8"/>
  <c r="O84" i="8"/>
  <c r="O85" i="8"/>
  <c r="O86" i="8"/>
  <c r="O87" i="8"/>
  <c r="O88" i="8"/>
  <c r="O89" i="8"/>
  <c r="O90" i="8"/>
  <c r="O91" i="8"/>
  <c r="O92" i="8"/>
  <c r="O93" i="8"/>
  <c r="O94" i="8"/>
  <c r="O95" i="8"/>
  <c r="O96" i="8"/>
  <c r="O97" i="8"/>
  <c r="O98" i="8"/>
  <c r="O99" i="8"/>
  <c r="O100" i="8"/>
  <c r="O101" i="8"/>
  <c r="O102" i="8"/>
  <c r="O103" i="8"/>
  <c r="O104" i="8"/>
  <c r="O105" i="8"/>
  <c r="O106" i="8"/>
  <c r="O107" i="8"/>
  <c r="O108" i="8"/>
  <c r="O109" i="8"/>
  <c r="O110" i="8"/>
  <c r="O111" i="8"/>
  <c r="O112" i="8"/>
  <c r="O113" i="8"/>
  <c r="O114" i="8"/>
  <c r="O115" i="8"/>
  <c r="O116" i="8"/>
  <c r="O117" i="8"/>
  <c r="O118" i="8"/>
  <c r="O119" i="8"/>
  <c r="O120" i="8"/>
  <c r="O121" i="8"/>
  <c r="O122" i="8"/>
  <c r="O123" i="8"/>
  <c r="O124" i="8"/>
  <c r="O125" i="8"/>
  <c r="O126" i="8"/>
  <c r="O127" i="8"/>
  <c r="O128" i="8"/>
  <c r="O129" i="8"/>
  <c r="O130" i="8"/>
  <c r="O131" i="8"/>
  <c r="O132" i="8"/>
  <c r="O133" i="8"/>
  <c r="O134" i="8"/>
  <c r="O135" i="8"/>
  <c r="O136" i="8"/>
  <c r="O137" i="8"/>
  <c r="O138" i="8"/>
  <c r="O139" i="8"/>
  <c r="O140" i="8"/>
  <c r="O141" i="8"/>
  <c r="O142" i="8"/>
  <c r="O143" i="8"/>
  <c r="O144" i="8"/>
  <c r="O145" i="8"/>
  <c r="O146" i="8"/>
  <c r="O147" i="8"/>
  <c r="O148" i="8"/>
  <c r="O149" i="8"/>
  <c r="O150" i="8"/>
  <c r="O151" i="8"/>
  <c r="O152" i="8"/>
  <c r="O153" i="8"/>
  <c r="O154" i="8"/>
  <c r="O155" i="8"/>
  <c r="O156" i="8"/>
  <c r="O157" i="8"/>
  <c r="O158" i="8"/>
  <c r="O159" i="8"/>
  <c r="O160" i="8"/>
  <c r="O161" i="8"/>
  <c r="O162" i="8"/>
  <c r="O163" i="8"/>
  <c r="O164" i="8"/>
  <c r="O165" i="8"/>
  <c r="O166" i="8"/>
  <c r="O167" i="8"/>
  <c r="O168" i="8"/>
  <c r="O169" i="8"/>
  <c r="O170" i="8"/>
  <c r="O171" i="8"/>
  <c r="O172" i="8"/>
  <c r="O173" i="8"/>
  <c r="O174" i="8"/>
  <c r="O175" i="8"/>
  <c r="O176" i="8"/>
  <c r="O177" i="8"/>
  <c r="O178" i="8"/>
  <c r="O179" i="8"/>
  <c r="O180" i="8"/>
  <c r="O181" i="8"/>
  <c r="O182" i="8"/>
  <c r="O183" i="8"/>
  <c r="O184" i="8"/>
  <c r="O185" i="8"/>
  <c r="O186" i="8"/>
  <c r="O187" i="8"/>
  <c r="O188" i="8"/>
  <c r="O189" i="8"/>
  <c r="O190" i="8"/>
  <c r="O191" i="8"/>
  <c r="O192" i="8"/>
  <c r="O193" i="8"/>
  <c r="O194" i="8"/>
  <c r="O195" i="8"/>
  <c r="O196" i="8"/>
  <c r="O197" i="8"/>
  <c r="O198" i="8"/>
  <c r="O199" i="8"/>
  <c r="O200" i="8"/>
  <c r="O201" i="8"/>
  <c r="O202" i="8"/>
  <c r="O203" i="8"/>
  <c r="O204" i="8"/>
  <c r="O205" i="8"/>
  <c r="O206" i="8"/>
  <c r="O207" i="8"/>
  <c r="O208" i="8"/>
  <c r="O209" i="8"/>
  <c r="O210" i="8"/>
  <c r="O211" i="8"/>
  <c r="O212" i="8"/>
  <c r="O213" i="8"/>
  <c r="O214" i="8"/>
  <c r="O215" i="8"/>
  <c r="O216" i="8"/>
  <c r="O217" i="8"/>
  <c r="O218" i="8"/>
  <c r="O219" i="8"/>
  <c r="O220" i="8"/>
  <c r="O221" i="8"/>
  <c r="O222" i="8"/>
  <c r="O223" i="8"/>
  <c r="O224" i="8"/>
  <c r="O225" i="8"/>
  <c r="O226" i="8"/>
  <c r="O227" i="8"/>
  <c r="O228" i="8"/>
  <c r="O229" i="8"/>
  <c r="O230" i="8"/>
  <c r="O231" i="8"/>
  <c r="O232" i="8"/>
  <c r="O233" i="8"/>
  <c r="O234" i="8"/>
  <c r="O235" i="8"/>
  <c r="O236" i="8"/>
  <c r="O237" i="8"/>
  <c r="O238" i="8"/>
  <c r="O239" i="8"/>
  <c r="O240" i="8"/>
  <c r="O241" i="8"/>
  <c r="O242" i="8"/>
  <c r="O243" i="8"/>
  <c r="O244" i="8"/>
  <c r="O245" i="8"/>
  <c r="O246" i="8"/>
  <c r="O247" i="8"/>
  <c r="O248" i="8"/>
  <c r="O249" i="8"/>
  <c r="O250" i="8"/>
  <c r="O251" i="8"/>
  <c r="O252" i="8"/>
  <c r="O253" i="8"/>
  <c r="O254" i="8"/>
  <c r="O255" i="8"/>
  <c r="O256" i="8"/>
  <c r="O257" i="8"/>
  <c r="O258" i="8"/>
  <c r="O259" i="8"/>
  <c r="O260" i="8"/>
  <c r="O261" i="8"/>
  <c r="O262" i="8"/>
  <c r="O263" i="8"/>
  <c r="O264" i="8"/>
  <c r="O265" i="8"/>
  <c r="O266" i="8"/>
  <c r="O267" i="8"/>
  <c r="O268" i="8"/>
  <c r="O269" i="8"/>
  <c r="O270" i="8"/>
  <c r="O271" i="8"/>
  <c r="O272" i="8"/>
  <c r="O273" i="8"/>
  <c r="O274" i="8"/>
  <c r="O275" i="8"/>
  <c r="O276" i="8"/>
  <c r="E18" i="8" a="1"/>
  <c r="E18" i="8" s="1"/>
  <c r="E14" i="8" a="1"/>
  <c r="E14" i="8" s="1"/>
  <c r="B11" i="8" a="1"/>
  <c r="B11" i="8" s="1"/>
  <c r="B12" i="8" a="1"/>
  <c r="B12" i="8" s="1"/>
  <c r="B13" i="8" a="1"/>
  <c r="B13" i="8" s="1"/>
  <c r="Q124" i="42" l="1"/>
  <c r="Q3" i="42"/>
  <c r="B15" i="8" a="1"/>
  <c r="B15" i="8" s="1"/>
  <c r="B16" i="8" a="1"/>
  <c r="B16" i="8" s="1"/>
  <c r="D132" i="5" a="1"/>
  <c r="D132" i="5" s="1"/>
  <c r="C132" i="5" a="1"/>
  <c r="C132" i="5" s="1"/>
  <c r="E132" i="5" a="1"/>
  <c r="E132" i="5" s="1"/>
  <c r="J132" i="5"/>
  <c r="J195" i="5" l="1"/>
  <c r="B17" i="8" a="1"/>
  <c r="B17" i="8" s="1"/>
  <c r="B18" i="8" a="1"/>
  <c r="B18" i="8" s="1"/>
  <c r="B21" i="8" a="1"/>
  <c r="B21" i="8" s="1"/>
  <c r="B22" i="8" a="1"/>
  <c r="B22" i="8" s="1"/>
  <c r="B23" i="8" a="1"/>
  <c r="B23" i="8" s="1"/>
  <c r="B24" i="8" a="1"/>
  <c r="B24" i="8" s="1"/>
  <c r="B25" i="8" a="1"/>
  <c r="B25" i="8" s="1"/>
  <c r="B26" i="8" a="1"/>
  <c r="B26" i="8" s="1"/>
  <c r="B27" i="8" a="1"/>
  <c r="B27" i="8" s="1"/>
  <c r="B28" i="8" a="1"/>
  <c r="B28" i="8" s="1"/>
  <c r="B29" i="8" a="1"/>
  <c r="B29" i="8" s="1"/>
  <c r="B30" i="8" a="1"/>
  <c r="B30" i="8" s="1"/>
  <c r="B31" i="8" a="1"/>
  <c r="B31" i="8" s="1"/>
  <c r="B32" i="8" a="1"/>
  <c r="B32" i="8" s="1"/>
  <c r="B33" i="8" a="1"/>
  <c r="B33" i="8" s="1"/>
  <c r="B34" i="8" a="1"/>
  <c r="B34" i="8" s="1"/>
  <c r="B35" i="8" a="1"/>
  <c r="B35" i="8" s="1"/>
  <c r="B36" i="8" a="1"/>
  <c r="B36" i="8" s="1"/>
  <c r="B37" i="8" a="1"/>
  <c r="B37" i="8" s="1"/>
  <c r="B38" i="8" a="1"/>
  <c r="B38" i="8" s="1"/>
  <c r="B39" i="8" a="1"/>
  <c r="B39" i="8" s="1"/>
  <c r="B40" i="8" a="1"/>
  <c r="B40" i="8" s="1"/>
  <c r="B41" i="8" a="1"/>
  <c r="B41" i="8" s="1"/>
  <c r="B42" i="8" a="1"/>
  <c r="B42" i="8" s="1"/>
  <c r="B43" i="8" a="1"/>
  <c r="B43" i="8" s="1"/>
  <c r="B44" i="8" a="1"/>
  <c r="B44" i="8" s="1"/>
  <c r="B45" i="8" a="1"/>
  <c r="B45" i="8" s="1"/>
  <c r="B46" i="8" a="1"/>
  <c r="B46" i="8" s="1"/>
  <c r="B47" i="8" a="1"/>
  <c r="B47" i="8" s="1"/>
  <c r="B48" i="8" a="1"/>
  <c r="B48" i="8" s="1"/>
  <c r="B49" i="8" a="1"/>
  <c r="B49" i="8" s="1"/>
  <c r="B50" i="8" a="1"/>
  <c r="B50" i="8" s="1"/>
  <c r="B51" i="8" a="1"/>
  <c r="B51" i="8" s="1"/>
  <c r="B52" i="8" a="1"/>
  <c r="B52" i="8" s="1"/>
  <c r="B53" i="8" a="1"/>
  <c r="B53" i="8" s="1"/>
  <c r="B54" i="8" a="1"/>
  <c r="B54" i="8" s="1"/>
  <c r="B55" i="8" a="1"/>
  <c r="B55" i="8" s="1"/>
  <c r="B56" i="8" a="1"/>
  <c r="B56" i="8" s="1"/>
  <c r="B57" i="8" a="1"/>
  <c r="B57" i="8" s="1"/>
  <c r="B58" i="8" a="1"/>
  <c r="B58" i="8" s="1"/>
  <c r="B59" i="8" a="1"/>
  <c r="B59" i="8" s="1"/>
  <c r="B60" i="8" a="1"/>
  <c r="B60" i="8" s="1"/>
  <c r="B61" i="8" a="1"/>
  <c r="B61" i="8" s="1"/>
  <c r="B62" i="8" a="1"/>
  <c r="B62" i="8" s="1"/>
  <c r="B63" i="8" a="1"/>
  <c r="B63" i="8" s="1"/>
  <c r="B64" i="8" a="1"/>
  <c r="B64" i="8" s="1"/>
  <c r="B65" i="8" a="1"/>
  <c r="B65" i="8" s="1"/>
  <c r="B66" i="8" a="1"/>
  <c r="B66" i="8" s="1"/>
  <c r="B67" i="8" a="1"/>
  <c r="B67" i="8" s="1"/>
  <c r="B68" i="8" a="1"/>
  <c r="B68" i="8" s="1"/>
  <c r="B69" i="8" a="1"/>
  <c r="B69" i="8" s="1"/>
  <c r="B70" i="8" a="1"/>
  <c r="B70" i="8" s="1"/>
  <c r="B71" i="8" a="1"/>
  <c r="B71" i="8" s="1"/>
  <c r="B72" i="8" a="1"/>
  <c r="B72" i="8" s="1"/>
  <c r="B73" i="8" a="1"/>
  <c r="B73" i="8" s="1"/>
  <c r="B74" i="8" a="1"/>
  <c r="B74" i="8" s="1"/>
  <c r="B75" i="8" a="1"/>
  <c r="B75" i="8" s="1"/>
  <c r="B76" i="8" a="1"/>
  <c r="B76" i="8" s="1"/>
  <c r="B77" i="8" a="1"/>
  <c r="B77" i="8" s="1"/>
  <c r="B78" i="8" a="1"/>
  <c r="B78" i="8" s="1"/>
  <c r="B79" i="8" a="1"/>
  <c r="B79" i="8" s="1"/>
  <c r="B80" i="8" a="1"/>
  <c r="B80" i="8" s="1"/>
  <c r="B81" i="8" a="1"/>
  <c r="B81" i="8" s="1"/>
  <c r="B82" i="8" a="1"/>
  <c r="B82" i="8" s="1"/>
  <c r="B83" i="8" a="1"/>
  <c r="B83" i="8" s="1"/>
  <c r="B84" i="8" a="1"/>
  <c r="B84" i="8" s="1"/>
  <c r="B85" i="8" a="1"/>
  <c r="B85" i="8" s="1"/>
  <c r="B86" i="8" a="1"/>
  <c r="B86" i="8" s="1"/>
  <c r="B87" i="8" a="1"/>
  <c r="B87" i="8" s="1"/>
  <c r="B88" i="8" a="1"/>
  <c r="B88" i="8" s="1"/>
  <c r="B89" i="8" a="1"/>
  <c r="B89" i="8" s="1"/>
  <c r="B90" i="8" a="1"/>
  <c r="B90" i="8" s="1"/>
  <c r="B91" i="8" a="1"/>
  <c r="B91" i="8" s="1"/>
  <c r="B92" i="8" a="1"/>
  <c r="B92" i="8" s="1"/>
  <c r="B93" i="8" a="1"/>
  <c r="B93" i="8" s="1"/>
  <c r="B94" i="8" a="1"/>
  <c r="B94" i="8" s="1"/>
  <c r="B95" i="8" a="1"/>
  <c r="B95" i="8" s="1"/>
  <c r="B96" i="8" a="1"/>
  <c r="B96" i="8" s="1"/>
  <c r="B97" i="8" a="1"/>
  <c r="B97" i="8" s="1"/>
  <c r="B98" i="8" a="1"/>
  <c r="B98" i="8" s="1"/>
  <c r="B99" i="8" a="1"/>
  <c r="B99" i="8" s="1"/>
  <c r="B100" i="8" a="1"/>
  <c r="B100" i="8" s="1"/>
  <c r="B101" i="8" a="1"/>
  <c r="B101" i="8" s="1"/>
  <c r="B102" i="8" a="1"/>
  <c r="B102" i="8" s="1"/>
  <c r="B103" i="8" a="1"/>
  <c r="B103" i="8" s="1"/>
  <c r="B104" i="8" a="1"/>
  <c r="B104" i="8" s="1"/>
  <c r="B105" i="8" a="1"/>
  <c r="B105" i="8" s="1"/>
  <c r="B106" i="8" a="1"/>
  <c r="B106" i="8" s="1"/>
  <c r="B107" i="8" a="1"/>
  <c r="B107" i="8" s="1"/>
  <c r="B108" i="8" a="1"/>
  <c r="B108" i="8" s="1"/>
  <c r="B109" i="8" a="1"/>
  <c r="B109" i="8" s="1"/>
  <c r="B110" i="8" a="1"/>
  <c r="B110" i="8" s="1"/>
  <c r="B111" i="8" a="1"/>
  <c r="B111" i="8" s="1"/>
  <c r="B112" i="8" a="1"/>
  <c r="B112" i="8" s="1"/>
  <c r="B113" i="8" a="1"/>
  <c r="B113" i="8" s="1"/>
  <c r="B114" i="8" a="1"/>
  <c r="B114" i="8" s="1"/>
  <c r="B115" i="8" a="1"/>
  <c r="B115" i="8" s="1"/>
  <c r="B116" i="8" a="1"/>
  <c r="B116" i="8" s="1"/>
  <c r="B117" i="8" a="1"/>
  <c r="B117" i="8" s="1"/>
  <c r="B118" i="8" a="1"/>
  <c r="B118" i="8" s="1"/>
  <c r="B119" i="8" a="1"/>
  <c r="B119" i="8" s="1"/>
  <c r="B120" i="8" a="1"/>
  <c r="B120" i="8" s="1"/>
  <c r="B121" i="8" a="1"/>
  <c r="B121" i="8" s="1"/>
  <c r="B122" i="8" a="1"/>
  <c r="B122" i="8" s="1"/>
  <c r="B123" i="8" a="1"/>
  <c r="B123" i="8" s="1"/>
  <c r="B124" i="8" a="1"/>
  <c r="B124" i="8" s="1"/>
  <c r="B125" i="8" a="1"/>
  <c r="B125" i="8" s="1"/>
  <c r="B126" i="8" a="1"/>
  <c r="B126" i="8" s="1"/>
  <c r="B127" i="8" a="1"/>
  <c r="B127" i="8" s="1"/>
  <c r="B128" i="8" a="1"/>
  <c r="B128" i="8" s="1"/>
  <c r="B129" i="8" a="1"/>
  <c r="B129" i="8" s="1"/>
  <c r="B130" i="8" a="1"/>
  <c r="B130" i="8" s="1"/>
  <c r="B131" i="8" a="1"/>
  <c r="B131" i="8" s="1"/>
  <c r="B132" i="8" a="1"/>
  <c r="B132" i="8" s="1"/>
  <c r="B133" i="8" a="1"/>
  <c r="B133" i="8" s="1"/>
  <c r="B134" i="8" a="1"/>
  <c r="B134" i="8" s="1"/>
  <c r="B135" i="8" a="1"/>
  <c r="B135" i="8" s="1"/>
  <c r="B136" i="8" a="1"/>
  <c r="B136" i="8" s="1"/>
  <c r="B137" i="8" a="1"/>
  <c r="B137" i="8" s="1"/>
  <c r="B138" i="8" a="1"/>
  <c r="B138" i="8" s="1"/>
  <c r="B139" i="8" a="1"/>
  <c r="B139" i="8" s="1"/>
  <c r="B140" i="8" a="1"/>
  <c r="B140" i="8" s="1"/>
  <c r="B141" i="8" a="1"/>
  <c r="B141" i="8" s="1"/>
  <c r="B142" i="8" a="1"/>
  <c r="B142" i="8" s="1"/>
  <c r="B143" i="8" a="1"/>
  <c r="B143" i="8" s="1"/>
  <c r="B144" i="8" a="1"/>
  <c r="B144" i="8" s="1"/>
  <c r="B145" i="8" a="1"/>
  <c r="B145" i="8" s="1"/>
  <c r="B146" i="8" a="1"/>
  <c r="B146" i="8" s="1"/>
  <c r="B147" i="8" a="1"/>
  <c r="B147" i="8" s="1"/>
  <c r="B148" i="8" a="1"/>
  <c r="B148" i="8" s="1"/>
  <c r="B149" i="8" a="1"/>
  <c r="B149" i="8" s="1"/>
  <c r="B150" i="8" a="1"/>
  <c r="B150" i="8" s="1"/>
  <c r="B151" i="8" a="1"/>
  <c r="B151" i="8" s="1"/>
  <c r="B152" i="8" a="1"/>
  <c r="B152" i="8" s="1"/>
  <c r="B153" i="8" a="1"/>
  <c r="B153" i="8" s="1"/>
  <c r="B154" i="8" a="1"/>
  <c r="B154" i="8" s="1"/>
  <c r="B155" i="8" a="1"/>
  <c r="B155" i="8" s="1"/>
  <c r="B156" i="8" a="1"/>
  <c r="B156" i="8" s="1"/>
  <c r="B157" i="8" a="1"/>
  <c r="B157" i="8" s="1"/>
  <c r="B158" i="8" a="1"/>
  <c r="B158" i="8" s="1"/>
  <c r="B159" i="8" a="1"/>
  <c r="B159" i="8" s="1"/>
  <c r="B160" i="8" a="1"/>
  <c r="B160" i="8" s="1"/>
  <c r="B161" i="8" a="1"/>
  <c r="B161" i="8" s="1"/>
  <c r="B162" i="8" a="1"/>
  <c r="B162" i="8" s="1"/>
  <c r="B163" i="8" a="1"/>
  <c r="B163" i="8" s="1"/>
  <c r="B164" i="8" a="1"/>
  <c r="B164" i="8" s="1"/>
  <c r="B165" i="8" a="1"/>
  <c r="B165" i="8" s="1"/>
  <c r="B166" i="8" a="1"/>
  <c r="B166" i="8" s="1"/>
  <c r="B167" i="8" a="1"/>
  <c r="B167" i="8" s="1"/>
  <c r="B168" i="8" a="1"/>
  <c r="B168" i="8" s="1"/>
  <c r="B169" i="8" a="1"/>
  <c r="B169" i="8" s="1"/>
  <c r="B170" i="8" a="1"/>
  <c r="B170" i="8" s="1"/>
  <c r="B171" i="8" a="1"/>
  <c r="B171" i="8" s="1"/>
  <c r="B172" i="8" a="1"/>
  <c r="B172" i="8" s="1"/>
  <c r="B173" i="8" a="1"/>
  <c r="B173" i="8" s="1"/>
  <c r="B174" i="8" a="1"/>
  <c r="B174" i="8" s="1"/>
  <c r="B175" i="8" a="1"/>
  <c r="B175" i="8" s="1"/>
  <c r="B176" i="8" a="1"/>
  <c r="B176" i="8" s="1"/>
  <c r="B177" i="8" a="1"/>
  <c r="B177" i="8" s="1"/>
  <c r="B178" i="8" a="1"/>
  <c r="B178" i="8" s="1"/>
  <c r="B179" i="8" a="1"/>
  <c r="B179" i="8" s="1"/>
  <c r="B180" i="8" a="1"/>
  <c r="B180" i="8" s="1"/>
  <c r="B181" i="8" a="1"/>
  <c r="B181" i="8" s="1"/>
  <c r="B182" i="8" a="1"/>
  <c r="B182" i="8" s="1"/>
  <c r="B183" i="8" a="1"/>
  <c r="B183" i="8" s="1"/>
  <c r="B184" i="8" a="1"/>
  <c r="B184" i="8" s="1"/>
  <c r="B185" i="8" a="1"/>
  <c r="B185" i="8" s="1"/>
  <c r="B186" i="8" a="1"/>
  <c r="B186" i="8" s="1"/>
  <c r="B187" i="8" a="1"/>
  <c r="B187" i="8" s="1"/>
  <c r="B188" i="8" a="1"/>
  <c r="B188" i="8" s="1"/>
  <c r="B189" i="8" a="1"/>
  <c r="B189" i="8" s="1"/>
  <c r="B190" i="8" a="1"/>
  <c r="B190" i="8" s="1"/>
  <c r="B191" i="8" a="1"/>
  <c r="B191" i="8" s="1"/>
  <c r="B192" i="8" a="1"/>
  <c r="B192" i="8" s="1"/>
  <c r="B193" i="8" a="1"/>
  <c r="B193" i="8" s="1"/>
  <c r="B194" i="8" a="1"/>
  <c r="B194" i="8" s="1"/>
  <c r="B195" i="8" a="1"/>
  <c r="B195" i="8" s="1"/>
  <c r="B196" i="8" a="1"/>
  <c r="B196" i="8" s="1"/>
  <c r="B197" i="8" a="1"/>
  <c r="B197" i="8" s="1"/>
  <c r="B198" i="8" a="1"/>
  <c r="B198" i="8" s="1"/>
  <c r="B199" i="8" a="1"/>
  <c r="B199" i="8" s="1"/>
  <c r="B200" i="8" a="1"/>
  <c r="B200" i="8" s="1"/>
  <c r="B201" i="8" a="1"/>
  <c r="B201" i="8" s="1"/>
  <c r="B202" i="8" a="1"/>
  <c r="B202" i="8" s="1"/>
  <c r="B203" i="8" a="1"/>
  <c r="B203" i="8" s="1"/>
  <c r="B204" i="8" a="1"/>
  <c r="B204" i="8" s="1"/>
  <c r="B205" i="8" a="1"/>
  <c r="B205" i="8" s="1"/>
  <c r="B206" i="8" a="1"/>
  <c r="B206" i="8" s="1"/>
  <c r="B207" i="8" a="1"/>
  <c r="B207" i="8" s="1"/>
  <c r="B208" i="8" a="1"/>
  <c r="B208" i="8" s="1"/>
  <c r="B209" i="8" a="1"/>
  <c r="B209" i="8" s="1"/>
  <c r="B210" i="8" a="1"/>
  <c r="B210" i="8" s="1"/>
  <c r="B211" i="8" a="1"/>
  <c r="B211" i="8" s="1"/>
  <c r="B212" i="8" a="1"/>
  <c r="B212" i="8" s="1"/>
  <c r="B213" i="8" a="1"/>
  <c r="B213" i="8" s="1"/>
  <c r="B214" i="8" a="1"/>
  <c r="B214" i="8" s="1"/>
  <c r="B215" i="8" a="1"/>
  <c r="B215" i="8" s="1"/>
  <c r="B216" i="8" a="1"/>
  <c r="B216" i="8" s="1"/>
  <c r="B217" i="8" a="1"/>
  <c r="B217" i="8" s="1"/>
  <c r="B218" i="8" a="1"/>
  <c r="B218" i="8" s="1"/>
  <c r="B219" i="8" a="1"/>
  <c r="B219" i="8" s="1"/>
  <c r="B220" i="8" a="1"/>
  <c r="B220" i="8" s="1"/>
  <c r="B221" i="8" a="1"/>
  <c r="B221" i="8" s="1"/>
  <c r="B222" i="8" a="1"/>
  <c r="B222" i="8" s="1"/>
  <c r="B223" i="8" a="1"/>
  <c r="B223" i="8" s="1"/>
  <c r="B224" i="8" a="1"/>
  <c r="B224" i="8" s="1"/>
  <c r="B225" i="8" a="1"/>
  <c r="B225" i="8" s="1"/>
  <c r="B226" i="8" a="1"/>
  <c r="B226" i="8" s="1"/>
  <c r="B227" i="8" a="1"/>
  <c r="B227" i="8" s="1"/>
  <c r="B228" i="8" a="1"/>
  <c r="B228" i="8" s="1"/>
  <c r="B229" i="8" a="1"/>
  <c r="B229" i="8" s="1"/>
  <c r="B230" i="8" a="1"/>
  <c r="B230" i="8" s="1"/>
  <c r="B231" i="8" a="1"/>
  <c r="B231" i="8" s="1"/>
  <c r="B232" i="8" a="1"/>
  <c r="B232" i="8" s="1"/>
  <c r="B233" i="8" a="1"/>
  <c r="B233" i="8" s="1"/>
  <c r="B234" i="8" a="1"/>
  <c r="B234" i="8" s="1"/>
  <c r="B235" i="8" a="1"/>
  <c r="B235" i="8" s="1"/>
  <c r="B236" i="8" a="1"/>
  <c r="B236" i="8" s="1"/>
  <c r="B237" i="8" a="1"/>
  <c r="B237" i="8" s="1"/>
  <c r="B238" i="8" a="1"/>
  <c r="B238" i="8" s="1"/>
  <c r="B239" i="8" a="1"/>
  <c r="B239" i="8" s="1"/>
  <c r="B240" i="8" a="1"/>
  <c r="B240" i="8" s="1"/>
  <c r="B241" i="8" a="1"/>
  <c r="B241" i="8" s="1"/>
  <c r="B242" i="8" a="1"/>
  <c r="B242" i="8" s="1"/>
  <c r="B243" i="8" a="1"/>
  <c r="B243" i="8" s="1"/>
  <c r="B244" i="8" a="1"/>
  <c r="B244" i="8" s="1"/>
  <c r="B245" i="8" a="1"/>
  <c r="B245" i="8" s="1"/>
  <c r="B246" i="8" a="1"/>
  <c r="B246" i="8" s="1"/>
  <c r="B247" i="8" a="1"/>
  <c r="B247" i="8" s="1"/>
  <c r="B248" i="8" a="1"/>
  <c r="B248" i="8" s="1"/>
  <c r="B249" i="8" a="1"/>
  <c r="B249" i="8" s="1"/>
  <c r="B250" i="8" a="1"/>
  <c r="B250" i="8" s="1"/>
  <c r="B251" i="8" a="1"/>
  <c r="B251" i="8" s="1"/>
  <c r="B252" i="8" a="1"/>
  <c r="B252" i="8" s="1"/>
  <c r="B253" i="8" a="1"/>
  <c r="B253" i="8" s="1"/>
  <c r="B254" i="8" a="1"/>
  <c r="B254" i="8" s="1"/>
  <c r="B255" i="8" a="1"/>
  <c r="B255" i="8" s="1"/>
  <c r="B256" i="8" a="1"/>
  <c r="B256" i="8" s="1"/>
  <c r="B257" i="8" a="1"/>
  <c r="B257" i="8" s="1"/>
  <c r="B258" i="8" a="1"/>
  <c r="B258" i="8" s="1"/>
  <c r="B259" i="8" a="1"/>
  <c r="B259" i="8" s="1"/>
  <c r="B260" i="8" a="1"/>
  <c r="B260" i="8" s="1"/>
  <c r="B261" i="8" a="1"/>
  <c r="B261" i="8" s="1"/>
  <c r="B262" i="8" a="1"/>
  <c r="B262" i="8" s="1"/>
  <c r="B263" i="8" a="1"/>
  <c r="B263" i="8" s="1"/>
  <c r="B264" i="8" a="1"/>
  <c r="B264" i="8" s="1"/>
  <c r="B265" i="8" a="1"/>
  <c r="B265" i="8" s="1"/>
  <c r="B266" i="8" a="1"/>
  <c r="B266" i="8" s="1"/>
  <c r="B267" i="8" a="1"/>
  <c r="B267" i="8" s="1"/>
  <c r="B268" i="8" a="1"/>
  <c r="B268" i="8" s="1"/>
  <c r="B269" i="8" a="1"/>
  <c r="B269" i="8" s="1"/>
  <c r="B270" i="8" a="1"/>
  <c r="B270" i="8" s="1"/>
  <c r="B271" i="8" a="1"/>
  <c r="B271" i="8" s="1"/>
  <c r="B272" i="8" a="1"/>
  <c r="B272" i="8" s="1"/>
  <c r="B273" i="8" a="1"/>
  <c r="B273" i="8" s="1"/>
  <c r="B274" i="8" a="1"/>
  <c r="B274" i="8" s="1"/>
  <c r="B275" i="8" a="1"/>
  <c r="B275" i="8" s="1"/>
  <c r="B276" i="8" a="1"/>
  <c r="B276" i="8" s="1"/>
  <c r="F41" i="8" a="1"/>
  <c r="F41" i="8" s="1"/>
  <c r="G41" i="8" s="1" a="1"/>
  <c r="G41" i="8" s="1"/>
  <c r="F42" i="8" a="1"/>
  <c r="F42" i="8" s="1"/>
  <c r="G42" i="8" s="1" a="1"/>
  <c r="G42" i="8" s="1"/>
  <c r="F43" i="8" a="1"/>
  <c r="F43" i="8" s="1"/>
  <c r="G43" i="8" s="1" a="1"/>
  <c r="G43" i="8" s="1"/>
  <c r="F44" i="8" a="1"/>
  <c r="F44" i="8" s="1"/>
  <c r="G44" i="8" s="1" a="1"/>
  <c r="G44" i="8" s="1"/>
  <c r="F45" i="8" a="1"/>
  <c r="F45" i="8" s="1"/>
  <c r="G45" i="8" s="1" a="1"/>
  <c r="G45" i="8" s="1"/>
  <c r="F46" i="8" a="1"/>
  <c r="F46" i="8" s="1"/>
  <c r="G46" i="8" s="1" a="1"/>
  <c r="G46" i="8" s="1"/>
  <c r="F47" i="8" a="1"/>
  <c r="F47" i="8" s="1"/>
  <c r="G47" i="8" s="1" a="1"/>
  <c r="G47" i="8" s="1"/>
  <c r="F48" i="8" a="1"/>
  <c r="F48" i="8" s="1"/>
  <c r="G48" i="8" s="1" a="1"/>
  <c r="G48" i="8" s="1"/>
  <c r="F49" i="8" a="1"/>
  <c r="F49" i="8" s="1"/>
  <c r="G49" i="8" s="1" a="1"/>
  <c r="G49" i="8" s="1"/>
  <c r="F50" i="8" a="1"/>
  <c r="F50" i="8" s="1"/>
  <c r="G50" i="8" s="1" a="1"/>
  <c r="G50" i="8" s="1"/>
  <c r="F51" i="8" a="1"/>
  <c r="F51" i="8" s="1"/>
  <c r="G51" i="8" s="1" a="1"/>
  <c r="G51" i="8" s="1"/>
  <c r="F52" i="8" a="1"/>
  <c r="F52" i="8" s="1"/>
  <c r="G52" i="8" s="1" a="1"/>
  <c r="G52" i="8" s="1"/>
  <c r="F53" i="8" a="1"/>
  <c r="F53" i="8" s="1"/>
  <c r="G53" i="8" s="1" a="1"/>
  <c r="G53" i="8" s="1"/>
  <c r="F54" i="8" a="1"/>
  <c r="F54" i="8" s="1"/>
  <c r="G54" i="8" s="1" a="1"/>
  <c r="G54" i="8" s="1"/>
  <c r="F55" i="8" a="1"/>
  <c r="F55" i="8" s="1"/>
  <c r="G55" i="8" s="1" a="1"/>
  <c r="G55" i="8" s="1"/>
  <c r="F56" i="8" a="1"/>
  <c r="F56" i="8" s="1"/>
  <c r="G56" i="8" s="1" a="1"/>
  <c r="G56" i="8" s="1"/>
  <c r="F57" i="8" a="1"/>
  <c r="F57" i="8" s="1"/>
  <c r="G57" i="8" s="1" a="1"/>
  <c r="G57" i="8" s="1"/>
  <c r="F58" i="8" a="1"/>
  <c r="F58" i="8" s="1"/>
  <c r="G58" i="8" s="1" a="1"/>
  <c r="G58" i="8" s="1"/>
  <c r="F59" i="8" a="1"/>
  <c r="F59" i="8" s="1"/>
  <c r="G59" i="8" s="1" a="1"/>
  <c r="G59" i="8" s="1"/>
  <c r="F60" i="8" a="1"/>
  <c r="F60" i="8" s="1"/>
  <c r="G60" i="8" s="1" a="1"/>
  <c r="G60" i="8" s="1"/>
  <c r="F61" i="8" a="1"/>
  <c r="F61" i="8" s="1"/>
  <c r="G61" i="8" s="1" a="1"/>
  <c r="G61" i="8" s="1"/>
  <c r="F62" i="8" a="1"/>
  <c r="F62" i="8" s="1"/>
  <c r="G62" i="8" s="1" a="1"/>
  <c r="G62" i="8" s="1"/>
  <c r="F63" i="8" a="1"/>
  <c r="F63" i="8" s="1"/>
  <c r="G63" i="8" s="1" a="1"/>
  <c r="G63" i="8" s="1"/>
  <c r="F64" i="8" a="1"/>
  <c r="F64" i="8" s="1"/>
  <c r="G64" i="8" s="1" a="1"/>
  <c r="G64" i="8" s="1"/>
  <c r="F65" i="8" a="1"/>
  <c r="F65" i="8" s="1"/>
  <c r="G65" i="8" s="1" a="1"/>
  <c r="G65" i="8" s="1"/>
  <c r="F66" i="8" a="1"/>
  <c r="F66" i="8" s="1"/>
  <c r="G66" i="8" s="1" a="1"/>
  <c r="G66" i="8" s="1"/>
  <c r="F67" i="8" a="1"/>
  <c r="F67" i="8" s="1"/>
  <c r="G67" i="8" s="1" a="1"/>
  <c r="G67" i="8" s="1"/>
  <c r="F68" i="8" a="1"/>
  <c r="F68" i="8" s="1"/>
  <c r="G68" i="8" s="1" a="1"/>
  <c r="G68" i="8" s="1"/>
  <c r="F69" i="8" a="1"/>
  <c r="F69" i="8" s="1"/>
  <c r="G69" i="8" s="1" a="1"/>
  <c r="G69" i="8" s="1"/>
  <c r="F70" i="8" a="1"/>
  <c r="F70" i="8" s="1"/>
  <c r="G70" i="8" s="1" a="1"/>
  <c r="G70" i="8" s="1"/>
  <c r="F71" i="8" a="1"/>
  <c r="F71" i="8" s="1"/>
  <c r="G71" i="8" s="1" a="1"/>
  <c r="G71" i="8" s="1"/>
  <c r="F72" i="8" a="1"/>
  <c r="F72" i="8" s="1"/>
  <c r="G72" i="8" s="1" a="1"/>
  <c r="G72" i="8" s="1"/>
  <c r="F73" i="8" a="1"/>
  <c r="F73" i="8" s="1"/>
  <c r="G73" i="8" s="1" a="1"/>
  <c r="G73" i="8" s="1"/>
  <c r="F74" i="8" a="1"/>
  <c r="F74" i="8" s="1"/>
  <c r="G74" i="8" s="1" a="1"/>
  <c r="G74" i="8" s="1"/>
  <c r="F75" i="8" a="1"/>
  <c r="F75" i="8" s="1"/>
  <c r="G75" i="8" s="1" a="1"/>
  <c r="G75" i="8" s="1"/>
  <c r="F76" i="8" a="1"/>
  <c r="F76" i="8" s="1"/>
  <c r="G76" i="8" s="1" a="1"/>
  <c r="G76" i="8" s="1"/>
  <c r="F77" i="8" a="1"/>
  <c r="F77" i="8" s="1"/>
  <c r="G77" i="8" s="1" a="1"/>
  <c r="G77" i="8" s="1"/>
  <c r="F78" i="8" a="1"/>
  <c r="F78" i="8" s="1"/>
  <c r="G78" i="8" s="1" a="1"/>
  <c r="G78" i="8" s="1"/>
  <c r="F79" i="8" a="1"/>
  <c r="F79" i="8" s="1"/>
  <c r="G79" i="8" s="1" a="1"/>
  <c r="G79" i="8" s="1"/>
  <c r="F80" i="8" a="1"/>
  <c r="F80" i="8" s="1"/>
  <c r="G80" i="8" s="1" a="1"/>
  <c r="G80" i="8" s="1"/>
  <c r="F81" i="8" a="1"/>
  <c r="F81" i="8" s="1"/>
  <c r="G81" i="8" s="1" a="1"/>
  <c r="G81" i="8" s="1"/>
  <c r="F82" i="8" a="1"/>
  <c r="F82" i="8" s="1"/>
  <c r="G82" i="8" s="1" a="1"/>
  <c r="G82" i="8" s="1"/>
  <c r="F83" i="8" a="1"/>
  <c r="F83" i="8" s="1"/>
  <c r="G83" i="8" s="1" a="1"/>
  <c r="G83" i="8" s="1"/>
  <c r="F84" i="8" a="1"/>
  <c r="F84" i="8" s="1"/>
  <c r="G84" i="8" s="1" a="1"/>
  <c r="G84" i="8" s="1"/>
  <c r="F85" i="8" a="1"/>
  <c r="F85" i="8" s="1"/>
  <c r="G85" i="8" s="1" a="1"/>
  <c r="G85" i="8" s="1"/>
  <c r="F86" i="8" a="1"/>
  <c r="F86" i="8" s="1"/>
  <c r="G86" i="8" s="1" a="1"/>
  <c r="G86" i="8" s="1"/>
  <c r="F87" i="8" a="1"/>
  <c r="F87" i="8" s="1"/>
  <c r="G87" i="8" s="1" a="1"/>
  <c r="G87" i="8" s="1"/>
  <c r="F88" i="8" a="1"/>
  <c r="F88" i="8" s="1"/>
  <c r="G88" i="8" s="1" a="1"/>
  <c r="G88" i="8" s="1"/>
  <c r="F89" i="8" a="1"/>
  <c r="F89" i="8" s="1"/>
  <c r="G89" i="8" s="1" a="1"/>
  <c r="G89" i="8" s="1"/>
  <c r="F90" i="8" a="1"/>
  <c r="F90" i="8" s="1"/>
  <c r="G90" i="8" s="1" a="1"/>
  <c r="G90" i="8" s="1"/>
  <c r="F91" i="8" a="1"/>
  <c r="F91" i="8" s="1"/>
  <c r="G91" i="8" s="1" a="1"/>
  <c r="G91" i="8" s="1"/>
  <c r="F92" i="8" a="1"/>
  <c r="F92" i="8" s="1"/>
  <c r="G92" i="8" s="1" a="1"/>
  <c r="G92" i="8" s="1"/>
  <c r="F93" i="8" a="1"/>
  <c r="F93" i="8" s="1"/>
  <c r="G93" i="8" s="1" a="1"/>
  <c r="G93" i="8" s="1"/>
  <c r="F94" i="8" a="1"/>
  <c r="F94" i="8" s="1"/>
  <c r="G94" i="8" s="1" a="1"/>
  <c r="G94" i="8" s="1"/>
  <c r="F95" i="8" a="1"/>
  <c r="F95" i="8" s="1"/>
  <c r="G95" i="8" s="1" a="1"/>
  <c r="G95" i="8" s="1"/>
  <c r="F96" i="8" a="1"/>
  <c r="F96" i="8" s="1"/>
  <c r="G96" i="8" s="1" a="1"/>
  <c r="G96" i="8" s="1"/>
  <c r="F97" i="8" a="1"/>
  <c r="F97" i="8" s="1"/>
  <c r="G97" i="8" s="1" a="1"/>
  <c r="G97" i="8" s="1"/>
  <c r="F98" i="8" a="1"/>
  <c r="F98" i="8" s="1"/>
  <c r="G98" i="8" s="1" a="1"/>
  <c r="G98" i="8" s="1"/>
  <c r="F99" i="8" a="1"/>
  <c r="F99" i="8" s="1"/>
  <c r="G99" i="8" s="1" a="1"/>
  <c r="G99" i="8" s="1"/>
  <c r="F100" i="8" a="1"/>
  <c r="F100" i="8" s="1"/>
  <c r="G100" i="8" s="1" a="1"/>
  <c r="G100" i="8" s="1"/>
  <c r="F101" i="8" a="1"/>
  <c r="F101" i="8" s="1"/>
  <c r="G101" i="8" s="1" a="1"/>
  <c r="G101" i="8" s="1"/>
  <c r="F102" i="8" a="1"/>
  <c r="F102" i="8" s="1"/>
  <c r="G102" i="8" s="1" a="1"/>
  <c r="G102" i="8" s="1"/>
  <c r="F103" i="8" a="1"/>
  <c r="F103" i="8" s="1"/>
  <c r="G103" i="8" s="1" a="1"/>
  <c r="G103" i="8" s="1"/>
  <c r="F104" i="8" a="1"/>
  <c r="F104" i="8" s="1"/>
  <c r="G104" i="8" s="1" a="1"/>
  <c r="G104" i="8" s="1"/>
  <c r="F105" i="8" a="1"/>
  <c r="F105" i="8" s="1"/>
  <c r="G105" i="8" s="1" a="1"/>
  <c r="G105" i="8" s="1"/>
  <c r="F106" i="8" a="1"/>
  <c r="F106" i="8" s="1"/>
  <c r="G106" i="8" s="1" a="1"/>
  <c r="G106" i="8" s="1"/>
  <c r="F107" i="8" a="1"/>
  <c r="F107" i="8" s="1"/>
  <c r="G107" i="8" s="1" a="1"/>
  <c r="G107" i="8" s="1"/>
  <c r="F108" i="8" a="1"/>
  <c r="F108" i="8" s="1"/>
  <c r="G108" i="8" s="1" a="1"/>
  <c r="G108" i="8" s="1"/>
  <c r="F109" i="8" a="1"/>
  <c r="F109" i="8" s="1"/>
  <c r="G109" i="8" s="1" a="1"/>
  <c r="G109" i="8" s="1"/>
  <c r="F110" i="8" a="1"/>
  <c r="F110" i="8" s="1"/>
  <c r="G110" i="8" s="1" a="1"/>
  <c r="G110" i="8" s="1"/>
  <c r="F111" i="8" a="1"/>
  <c r="F111" i="8" s="1"/>
  <c r="G111" i="8" s="1" a="1"/>
  <c r="G111" i="8" s="1"/>
  <c r="F112" i="8" a="1"/>
  <c r="F112" i="8" s="1"/>
  <c r="G112" i="8" s="1" a="1"/>
  <c r="G112" i="8" s="1"/>
  <c r="F113" i="8" a="1"/>
  <c r="F113" i="8" s="1"/>
  <c r="G113" i="8" s="1" a="1"/>
  <c r="G113" i="8" s="1"/>
  <c r="F114" i="8" a="1"/>
  <c r="F114" i="8" s="1"/>
  <c r="G114" i="8" s="1" a="1"/>
  <c r="G114" i="8" s="1"/>
  <c r="F115" i="8" a="1"/>
  <c r="F115" i="8" s="1"/>
  <c r="G115" i="8" s="1" a="1"/>
  <c r="G115" i="8" s="1"/>
  <c r="F116" i="8" a="1"/>
  <c r="F116" i="8" s="1"/>
  <c r="G116" i="8" s="1" a="1"/>
  <c r="G116" i="8" s="1"/>
  <c r="F117" i="8" a="1"/>
  <c r="F117" i="8" s="1"/>
  <c r="G117" i="8" s="1" a="1"/>
  <c r="G117" i="8" s="1"/>
  <c r="F118" i="8" a="1"/>
  <c r="F118" i="8" s="1"/>
  <c r="G118" i="8" s="1" a="1"/>
  <c r="G118" i="8" s="1"/>
  <c r="F119" i="8" a="1"/>
  <c r="F119" i="8" s="1"/>
  <c r="G119" i="8" s="1" a="1"/>
  <c r="G119" i="8" s="1"/>
  <c r="F120" i="8" a="1"/>
  <c r="F120" i="8" s="1"/>
  <c r="G120" i="8" s="1" a="1"/>
  <c r="G120" i="8" s="1"/>
  <c r="F121" i="8" a="1"/>
  <c r="F121" i="8" s="1"/>
  <c r="G121" i="8" s="1" a="1"/>
  <c r="G121" i="8" s="1"/>
  <c r="F122" i="8" a="1"/>
  <c r="F122" i="8" s="1"/>
  <c r="G122" i="8" s="1" a="1"/>
  <c r="G122" i="8" s="1"/>
  <c r="F123" i="8" a="1"/>
  <c r="F123" i="8" s="1"/>
  <c r="G123" i="8" s="1" a="1"/>
  <c r="G123" i="8" s="1"/>
  <c r="F124" i="8" a="1"/>
  <c r="F124" i="8" s="1"/>
  <c r="G124" i="8" s="1" a="1"/>
  <c r="G124" i="8" s="1"/>
  <c r="F125" i="8" a="1"/>
  <c r="F125" i="8" s="1"/>
  <c r="G125" i="8" s="1" a="1"/>
  <c r="G125" i="8" s="1"/>
  <c r="F126" i="8" a="1"/>
  <c r="F126" i="8" s="1"/>
  <c r="G126" i="8" s="1" a="1"/>
  <c r="G126" i="8" s="1"/>
  <c r="F127" i="8" a="1"/>
  <c r="F127" i="8" s="1"/>
  <c r="G127" i="8" s="1" a="1"/>
  <c r="G127" i="8" s="1"/>
  <c r="F128" i="8" a="1"/>
  <c r="F128" i="8" s="1"/>
  <c r="G128" i="8" s="1" a="1"/>
  <c r="G128" i="8" s="1"/>
  <c r="F129" i="8" a="1"/>
  <c r="F129" i="8" s="1"/>
  <c r="G129" i="8" s="1" a="1"/>
  <c r="G129" i="8" s="1"/>
  <c r="F130" i="8" a="1"/>
  <c r="F130" i="8" s="1"/>
  <c r="G130" i="8" s="1" a="1"/>
  <c r="G130" i="8" s="1"/>
  <c r="F131" i="8" a="1"/>
  <c r="F131" i="8" s="1"/>
  <c r="G131" i="8" s="1" a="1"/>
  <c r="G131" i="8" s="1"/>
  <c r="F132" i="8" a="1"/>
  <c r="F132" i="8" s="1"/>
  <c r="G132" i="8" s="1" a="1"/>
  <c r="G132" i="8" s="1"/>
  <c r="F133" i="8" a="1"/>
  <c r="F133" i="8" s="1"/>
  <c r="G133" i="8" s="1" a="1"/>
  <c r="G133" i="8" s="1"/>
  <c r="F134" i="8" a="1"/>
  <c r="F134" i="8" s="1"/>
  <c r="G134" i="8" s="1" a="1"/>
  <c r="G134" i="8" s="1"/>
  <c r="F135" i="8" a="1"/>
  <c r="F135" i="8" s="1"/>
  <c r="G135" i="8" s="1" a="1"/>
  <c r="G135" i="8" s="1"/>
  <c r="F136" i="8" a="1"/>
  <c r="F136" i="8" s="1"/>
  <c r="G136" i="8" s="1" a="1"/>
  <c r="G136" i="8" s="1"/>
  <c r="F137" i="8" a="1"/>
  <c r="F137" i="8" s="1"/>
  <c r="G137" i="8" s="1" a="1"/>
  <c r="G137" i="8" s="1"/>
  <c r="F138" i="8" a="1"/>
  <c r="F138" i="8" s="1"/>
  <c r="G138" i="8" s="1" a="1"/>
  <c r="G138" i="8" s="1"/>
  <c r="F139" i="8" a="1"/>
  <c r="F139" i="8" s="1"/>
  <c r="G139" i="8" s="1" a="1"/>
  <c r="G139" i="8" s="1"/>
  <c r="F140" i="8" a="1"/>
  <c r="F140" i="8" s="1"/>
  <c r="G140" i="8" s="1" a="1"/>
  <c r="G140" i="8" s="1"/>
  <c r="F141" i="8" a="1"/>
  <c r="F141" i="8" s="1"/>
  <c r="G141" i="8" s="1" a="1"/>
  <c r="G141" i="8" s="1"/>
  <c r="F142" i="8" a="1"/>
  <c r="F142" i="8" s="1"/>
  <c r="G142" i="8" s="1" a="1"/>
  <c r="G142" i="8" s="1"/>
  <c r="F143" i="8" a="1"/>
  <c r="F143" i="8" s="1"/>
  <c r="G143" i="8" s="1" a="1"/>
  <c r="G143" i="8" s="1"/>
  <c r="F144" i="8" a="1"/>
  <c r="F144" i="8" s="1"/>
  <c r="G144" i="8" s="1" a="1"/>
  <c r="G144" i="8" s="1"/>
  <c r="F145" i="8" a="1"/>
  <c r="F145" i="8" s="1"/>
  <c r="G145" i="8" s="1" a="1"/>
  <c r="G145" i="8" s="1"/>
  <c r="F146" i="8" a="1"/>
  <c r="F146" i="8" s="1"/>
  <c r="G146" i="8" s="1" a="1"/>
  <c r="G146" i="8" s="1"/>
  <c r="F147" i="8" a="1"/>
  <c r="F147" i="8" s="1"/>
  <c r="G147" i="8" s="1" a="1"/>
  <c r="G147" i="8" s="1"/>
  <c r="F148" i="8" a="1"/>
  <c r="F148" i="8" s="1"/>
  <c r="G148" i="8" s="1" a="1"/>
  <c r="G148" i="8" s="1"/>
  <c r="F149" i="8" a="1"/>
  <c r="F149" i="8" s="1"/>
  <c r="G149" i="8" s="1" a="1"/>
  <c r="G149" i="8" s="1"/>
  <c r="F150" i="8" a="1"/>
  <c r="F150" i="8" s="1"/>
  <c r="G150" i="8" s="1" a="1"/>
  <c r="G150" i="8" s="1"/>
  <c r="F151" i="8" a="1"/>
  <c r="F151" i="8" s="1"/>
  <c r="G151" i="8" s="1" a="1"/>
  <c r="G151" i="8" s="1"/>
  <c r="F152" i="8" a="1"/>
  <c r="F152" i="8" s="1"/>
  <c r="G152" i="8" s="1" a="1"/>
  <c r="G152" i="8" s="1"/>
  <c r="F153" i="8" a="1"/>
  <c r="F153" i="8" s="1"/>
  <c r="G153" i="8" s="1" a="1"/>
  <c r="G153" i="8" s="1"/>
  <c r="F154" i="8" a="1"/>
  <c r="F154" i="8" s="1"/>
  <c r="G154" i="8" s="1" a="1"/>
  <c r="G154" i="8" s="1"/>
  <c r="F155" i="8" a="1"/>
  <c r="F155" i="8" s="1"/>
  <c r="G155" i="8" s="1" a="1"/>
  <c r="G155" i="8" s="1"/>
  <c r="F156" i="8" a="1"/>
  <c r="F156" i="8" s="1"/>
  <c r="G156" i="8" s="1" a="1"/>
  <c r="G156" i="8" s="1"/>
  <c r="F157" i="8" a="1"/>
  <c r="F157" i="8" s="1"/>
  <c r="G157" i="8" s="1" a="1"/>
  <c r="G157" i="8" s="1"/>
  <c r="F158" i="8" a="1"/>
  <c r="F158" i="8" s="1"/>
  <c r="G158" i="8" s="1" a="1"/>
  <c r="G158" i="8" s="1"/>
  <c r="F159" i="8" a="1"/>
  <c r="F159" i="8" s="1"/>
  <c r="G159" i="8" s="1" a="1"/>
  <c r="G159" i="8" s="1"/>
  <c r="F160" i="8" a="1"/>
  <c r="F160" i="8" s="1"/>
  <c r="G160" i="8" s="1" a="1"/>
  <c r="G160" i="8" s="1"/>
  <c r="F161" i="8" a="1"/>
  <c r="F161" i="8" s="1"/>
  <c r="G161" i="8" s="1" a="1"/>
  <c r="G161" i="8" s="1"/>
  <c r="F162" i="8" a="1"/>
  <c r="F162" i="8" s="1"/>
  <c r="G162" i="8" s="1" a="1"/>
  <c r="G162" i="8" s="1"/>
  <c r="F163" i="8" a="1"/>
  <c r="F163" i="8" s="1"/>
  <c r="G163" i="8" s="1" a="1"/>
  <c r="G163" i="8" s="1"/>
  <c r="F164" i="8" a="1"/>
  <c r="F164" i="8" s="1"/>
  <c r="G164" i="8" s="1" a="1"/>
  <c r="G164" i="8" s="1"/>
  <c r="F165" i="8" a="1"/>
  <c r="F165" i="8" s="1"/>
  <c r="G165" i="8" s="1" a="1"/>
  <c r="G165" i="8" s="1"/>
  <c r="F166" i="8" a="1"/>
  <c r="F166" i="8" s="1"/>
  <c r="G166" i="8" s="1" a="1"/>
  <c r="G166" i="8" s="1"/>
  <c r="F167" i="8" a="1"/>
  <c r="F167" i="8" s="1"/>
  <c r="G167" i="8" s="1" a="1"/>
  <c r="G167" i="8" s="1"/>
  <c r="F168" i="8" a="1"/>
  <c r="F168" i="8" s="1"/>
  <c r="G168" i="8" s="1" a="1"/>
  <c r="G168" i="8" s="1"/>
  <c r="F169" i="8" a="1"/>
  <c r="F169" i="8" s="1"/>
  <c r="G169" i="8" s="1" a="1"/>
  <c r="G169" i="8" s="1"/>
  <c r="F170" i="8" a="1"/>
  <c r="F170" i="8" s="1"/>
  <c r="G170" i="8" s="1" a="1"/>
  <c r="G170" i="8" s="1"/>
  <c r="F171" i="8" a="1"/>
  <c r="F171" i="8" s="1"/>
  <c r="G171" i="8" s="1" a="1"/>
  <c r="G171" i="8" s="1"/>
  <c r="F172" i="8" a="1"/>
  <c r="F172" i="8" s="1"/>
  <c r="G172" i="8" s="1" a="1"/>
  <c r="G172" i="8" s="1"/>
  <c r="F173" i="8" a="1"/>
  <c r="F173" i="8" s="1"/>
  <c r="G173" i="8" s="1" a="1"/>
  <c r="G173" i="8" s="1"/>
  <c r="F174" i="8" a="1"/>
  <c r="F174" i="8" s="1"/>
  <c r="G174" i="8" s="1" a="1"/>
  <c r="G174" i="8" s="1"/>
  <c r="F175" i="8" a="1"/>
  <c r="F175" i="8" s="1"/>
  <c r="G175" i="8" s="1" a="1"/>
  <c r="G175" i="8" s="1"/>
  <c r="F176" i="8" a="1"/>
  <c r="F176" i="8" s="1"/>
  <c r="G176" i="8" s="1" a="1"/>
  <c r="G176" i="8" s="1"/>
  <c r="F177" i="8" a="1"/>
  <c r="F177" i="8" s="1"/>
  <c r="G177" i="8" s="1" a="1"/>
  <c r="G177" i="8" s="1"/>
  <c r="F178" i="8" a="1"/>
  <c r="F178" i="8" s="1"/>
  <c r="G178" i="8" s="1" a="1"/>
  <c r="G178" i="8" s="1"/>
  <c r="F179" i="8" a="1"/>
  <c r="F179" i="8" s="1"/>
  <c r="G179" i="8" s="1" a="1"/>
  <c r="G179" i="8" s="1"/>
  <c r="F180" i="8" a="1"/>
  <c r="F180" i="8" s="1"/>
  <c r="G180" i="8" s="1" a="1"/>
  <c r="G180" i="8" s="1"/>
  <c r="F181" i="8" a="1"/>
  <c r="F181" i="8" s="1"/>
  <c r="G181" i="8" s="1" a="1"/>
  <c r="G181" i="8" s="1"/>
  <c r="F182" i="8" a="1"/>
  <c r="F182" i="8" s="1"/>
  <c r="G182" i="8" s="1" a="1"/>
  <c r="G182" i="8" s="1"/>
  <c r="F183" i="8" a="1"/>
  <c r="F183" i="8" s="1"/>
  <c r="G183" i="8" s="1" a="1"/>
  <c r="G183" i="8" s="1"/>
  <c r="F184" i="8" a="1"/>
  <c r="F184" i="8" s="1"/>
  <c r="G184" i="8" s="1" a="1"/>
  <c r="G184" i="8" s="1"/>
  <c r="F185" i="8" a="1"/>
  <c r="F185" i="8" s="1"/>
  <c r="G185" i="8" s="1" a="1"/>
  <c r="G185" i="8" s="1"/>
  <c r="F186" i="8" a="1"/>
  <c r="F186" i="8" s="1"/>
  <c r="G186" i="8" s="1" a="1"/>
  <c r="G186" i="8" s="1"/>
  <c r="F187" i="8" a="1"/>
  <c r="F187" i="8" s="1"/>
  <c r="G187" i="8" s="1" a="1"/>
  <c r="G187" i="8" s="1"/>
  <c r="F188" i="8" a="1"/>
  <c r="F188" i="8" s="1"/>
  <c r="G188" i="8" s="1" a="1"/>
  <c r="G188" i="8" s="1"/>
  <c r="F189" i="8" a="1"/>
  <c r="F189" i="8" s="1"/>
  <c r="G189" i="8" s="1" a="1"/>
  <c r="G189" i="8" s="1"/>
  <c r="F190" i="8" a="1"/>
  <c r="F190" i="8" s="1"/>
  <c r="G190" i="8" s="1" a="1"/>
  <c r="G190" i="8" s="1"/>
  <c r="F191" i="8" a="1"/>
  <c r="F191" i="8" s="1"/>
  <c r="G191" i="8" s="1" a="1"/>
  <c r="G191" i="8" s="1"/>
  <c r="F192" i="8" a="1"/>
  <c r="F192" i="8" s="1"/>
  <c r="G192" i="8" s="1" a="1"/>
  <c r="G192" i="8" s="1"/>
  <c r="F193" i="8" a="1"/>
  <c r="F193" i="8" s="1"/>
  <c r="G193" i="8" s="1" a="1"/>
  <c r="G193" i="8" s="1"/>
  <c r="F194" i="8" a="1"/>
  <c r="F194" i="8" s="1"/>
  <c r="G194" i="8" s="1" a="1"/>
  <c r="G194" i="8" s="1"/>
  <c r="F195" i="8" a="1"/>
  <c r="F195" i="8" s="1"/>
  <c r="G195" i="8" s="1" a="1"/>
  <c r="G195" i="8" s="1"/>
  <c r="F196" i="8" a="1"/>
  <c r="F196" i="8" s="1"/>
  <c r="G196" i="8" s="1" a="1"/>
  <c r="G196" i="8" s="1"/>
  <c r="F197" i="8" a="1"/>
  <c r="F197" i="8" s="1"/>
  <c r="G197" i="8" s="1" a="1"/>
  <c r="G197" i="8" s="1"/>
  <c r="F198" i="8" a="1"/>
  <c r="F198" i="8" s="1"/>
  <c r="G198" i="8" s="1" a="1"/>
  <c r="G198" i="8" s="1"/>
  <c r="F199" i="8" a="1"/>
  <c r="F199" i="8" s="1"/>
  <c r="G199" i="8" s="1" a="1"/>
  <c r="G199" i="8" s="1"/>
  <c r="F200" i="8" a="1"/>
  <c r="F200" i="8" s="1"/>
  <c r="G200" i="8" s="1" a="1"/>
  <c r="G200" i="8" s="1"/>
  <c r="F201" i="8" a="1"/>
  <c r="F201" i="8" s="1"/>
  <c r="G201" i="8" s="1" a="1"/>
  <c r="G201" i="8" s="1"/>
  <c r="F202" i="8" a="1"/>
  <c r="F202" i="8" s="1"/>
  <c r="G202" i="8" s="1" a="1"/>
  <c r="G202" i="8" s="1"/>
  <c r="F203" i="8" a="1"/>
  <c r="F203" i="8" s="1"/>
  <c r="G203" i="8" s="1" a="1"/>
  <c r="G203" i="8" s="1"/>
  <c r="F204" i="8" a="1"/>
  <c r="F204" i="8" s="1"/>
  <c r="G204" i="8" s="1" a="1"/>
  <c r="G204" i="8" s="1"/>
  <c r="F205" i="8" a="1"/>
  <c r="F205" i="8" s="1"/>
  <c r="G205" i="8" s="1" a="1"/>
  <c r="G205" i="8" s="1"/>
  <c r="F206" i="8" a="1"/>
  <c r="F206" i="8" s="1"/>
  <c r="G206" i="8" s="1" a="1"/>
  <c r="G206" i="8" s="1"/>
  <c r="F207" i="8" a="1"/>
  <c r="F207" i="8" s="1"/>
  <c r="G207" i="8" s="1" a="1"/>
  <c r="G207" i="8" s="1"/>
  <c r="F208" i="8" a="1"/>
  <c r="F208" i="8" s="1"/>
  <c r="G208" i="8" s="1" a="1"/>
  <c r="G208" i="8" s="1"/>
  <c r="F209" i="8" a="1"/>
  <c r="F209" i="8" s="1"/>
  <c r="G209" i="8" s="1" a="1"/>
  <c r="G209" i="8" s="1"/>
  <c r="F210" i="8" a="1"/>
  <c r="F210" i="8" s="1"/>
  <c r="G210" i="8" s="1" a="1"/>
  <c r="G210" i="8" s="1"/>
  <c r="F211" i="8" a="1"/>
  <c r="F211" i="8" s="1"/>
  <c r="G211" i="8" s="1" a="1"/>
  <c r="G211" i="8" s="1"/>
  <c r="F212" i="8" a="1"/>
  <c r="F212" i="8" s="1"/>
  <c r="G212" i="8" s="1" a="1"/>
  <c r="G212" i="8" s="1"/>
  <c r="F213" i="8" a="1"/>
  <c r="F213" i="8" s="1"/>
  <c r="G213" i="8" s="1" a="1"/>
  <c r="G213" i="8" s="1"/>
  <c r="F214" i="8" a="1"/>
  <c r="F214" i="8" s="1"/>
  <c r="G214" i="8" s="1" a="1"/>
  <c r="G214" i="8" s="1"/>
  <c r="F215" i="8" a="1"/>
  <c r="F215" i="8" s="1"/>
  <c r="G215" i="8" s="1" a="1"/>
  <c r="G215" i="8" s="1"/>
  <c r="F216" i="8" a="1"/>
  <c r="F216" i="8" s="1"/>
  <c r="G216" i="8" s="1" a="1"/>
  <c r="G216" i="8" s="1"/>
  <c r="F217" i="8" a="1"/>
  <c r="F217" i="8" s="1"/>
  <c r="G217" i="8" s="1" a="1"/>
  <c r="G217" i="8" s="1"/>
  <c r="F218" i="8" a="1"/>
  <c r="F218" i="8" s="1"/>
  <c r="G218" i="8" s="1" a="1"/>
  <c r="G218" i="8" s="1"/>
  <c r="F219" i="8" a="1"/>
  <c r="F219" i="8" s="1"/>
  <c r="G219" i="8" s="1" a="1"/>
  <c r="G219" i="8" s="1"/>
  <c r="F220" i="8" a="1"/>
  <c r="F220" i="8" s="1"/>
  <c r="G220" i="8" s="1" a="1"/>
  <c r="G220" i="8" s="1"/>
  <c r="F221" i="8" a="1"/>
  <c r="F221" i="8" s="1"/>
  <c r="G221" i="8" s="1" a="1"/>
  <c r="G221" i="8" s="1"/>
  <c r="F222" i="8" a="1"/>
  <c r="F222" i="8" s="1"/>
  <c r="G222" i="8" s="1" a="1"/>
  <c r="G222" i="8" s="1"/>
  <c r="F223" i="8" a="1"/>
  <c r="F223" i="8" s="1"/>
  <c r="G223" i="8" s="1" a="1"/>
  <c r="G223" i="8" s="1"/>
  <c r="F224" i="8" a="1"/>
  <c r="F224" i="8" s="1"/>
  <c r="G224" i="8" s="1" a="1"/>
  <c r="G224" i="8" s="1"/>
  <c r="F225" i="8" a="1"/>
  <c r="F225" i="8" s="1"/>
  <c r="G225" i="8" s="1" a="1"/>
  <c r="G225" i="8" s="1"/>
  <c r="F226" i="8" a="1"/>
  <c r="F226" i="8" s="1"/>
  <c r="G226" i="8" s="1" a="1"/>
  <c r="G226" i="8" s="1"/>
  <c r="F227" i="8" a="1"/>
  <c r="F227" i="8" s="1"/>
  <c r="G227" i="8" s="1" a="1"/>
  <c r="G227" i="8" s="1"/>
  <c r="F228" i="8" a="1"/>
  <c r="F228" i="8" s="1"/>
  <c r="G228" i="8" s="1" a="1"/>
  <c r="G228" i="8" s="1"/>
  <c r="F229" i="8" a="1"/>
  <c r="F229" i="8" s="1"/>
  <c r="G229" i="8" s="1" a="1"/>
  <c r="G229" i="8" s="1"/>
  <c r="F230" i="8" a="1"/>
  <c r="F230" i="8" s="1"/>
  <c r="G230" i="8" s="1" a="1"/>
  <c r="G230" i="8" s="1"/>
  <c r="F231" i="8" a="1"/>
  <c r="F231" i="8" s="1"/>
  <c r="G231" i="8" s="1" a="1"/>
  <c r="G231" i="8" s="1"/>
  <c r="F232" i="8" a="1"/>
  <c r="F232" i="8" s="1"/>
  <c r="G232" i="8" s="1" a="1"/>
  <c r="G232" i="8" s="1"/>
  <c r="F233" i="8" a="1"/>
  <c r="F233" i="8" s="1"/>
  <c r="G233" i="8" s="1" a="1"/>
  <c r="G233" i="8" s="1"/>
  <c r="F234" i="8" a="1"/>
  <c r="F234" i="8" s="1"/>
  <c r="G234" i="8" s="1" a="1"/>
  <c r="G234" i="8" s="1"/>
  <c r="F235" i="8" a="1"/>
  <c r="F235" i="8" s="1"/>
  <c r="G235" i="8" s="1" a="1"/>
  <c r="G235" i="8" s="1"/>
  <c r="F236" i="8" a="1"/>
  <c r="F236" i="8" s="1"/>
  <c r="G236" i="8" s="1" a="1"/>
  <c r="G236" i="8" s="1"/>
  <c r="F237" i="8" a="1"/>
  <c r="F237" i="8" s="1"/>
  <c r="G237" i="8" s="1" a="1"/>
  <c r="G237" i="8" s="1"/>
  <c r="F238" i="8" a="1"/>
  <c r="F238" i="8" s="1"/>
  <c r="G238" i="8" s="1" a="1"/>
  <c r="G238" i="8" s="1"/>
  <c r="F239" i="8" a="1"/>
  <c r="F239" i="8" s="1"/>
  <c r="G239" i="8" s="1" a="1"/>
  <c r="G239" i="8" s="1"/>
  <c r="F240" i="8" a="1"/>
  <c r="F240" i="8" s="1"/>
  <c r="G240" i="8" s="1" a="1"/>
  <c r="G240" i="8" s="1"/>
  <c r="F241" i="8" a="1"/>
  <c r="F241" i="8" s="1"/>
  <c r="G241" i="8" s="1" a="1"/>
  <c r="G241" i="8" s="1"/>
  <c r="F242" i="8" a="1"/>
  <c r="F242" i="8" s="1"/>
  <c r="G242" i="8" s="1" a="1"/>
  <c r="G242" i="8" s="1"/>
  <c r="F243" i="8" a="1"/>
  <c r="F243" i="8" s="1"/>
  <c r="G243" i="8" s="1" a="1"/>
  <c r="G243" i="8" s="1"/>
  <c r="F244" i="8" a="1"/>
  <c r="F244" i="8" s="1"/>
  <c r="G244" i="8" s="1" a="1"/>
  <c r="G244" i="8" s="1"/>
  <c r="F245" i="8" a="1"/>
  <c r="F245" i="8" s="1"/>
  <c r="G245" i="8" s="1" a="1"/>
  <c r="G245" i="8" s="1"/>
  <c r="F246" i="8" a="1"/>
  <c r="F246" i="8" s="1"/>
  <c r="G246" i="8" s="1" a="1"/>
  <c r="G246" i="8" s="1"/>
  <c r="F247" i="8" a="1"/>
  <c r="F247" i="8" s="1"/>
  <c r="G247" i="8" s="1" a="1"/>
  <c r="G247" i="8" s="1"/>
  <c r="F248" i="8" a="1"/>
  <c r="F248" i="8" s="1"/>
  <c r="G248" i="8" s="1" a="1"/>
  <c r="G248" i="8" s="1"/>
  <c r="F249" i="8" a="1"/>
  <c r="F249" i="8" s="1"/>
  <c r="G249" i="8" s="1" a="1"/>
  <c r="G249" i="8" s="1"/>
  <c r="F250" i="8" a="1"/>
  <c r="F250" i="8" s="1"/>
  <c r="G250" i="8" s="1" a="1"/>
  <c r="G250" i="8" s="1"/>
  <c r="F251" i="8" a="1"/>
  <c r="F251" i="8" s="1"/>
  <c r="G251" i="8" s="1" a="1"/>
  <c r="G251" i="8" s="1"/>
  <c r="F252" i="8" a="1"/>
  <c r="F252" i="8" s="1"/>
  <c r="G252" i="8" s="1" a="1"/>
  <c r="G252" i="8" s="1"/>
  <c r="F253" i="8" a="1"/>
  <c r="F253" i="8" s="1"/>
  <c r="G253" i="8" s="1" a="1"/>
  <c r="G253" i="8" s="1"/>
  <c r="F254" i="8" a="1"/>
  <c r="F254" i="8" s="1"/>
  <c r="G254" i="8" s="1" a="1"/>
  <c r="G254" i="8" s="1"/>
  <c r="F255" i="8" a="1"/>
  <c r="F255" i="8" s="1"/>
  <c r="G255" i="8" s="1" a="1"/>
  <c r="G255" i="8" s="1"/>
  <c r="F256" i="8" a="1"/>
  <c r="F256" i="8" s="1"/>
  <c r="G256" i="8" s="1" a="1"/>
  <c r="G256" i="8" s="1"/>
  <c r="F257" i="8" a="1"/>
  <c r="F257" i="8" s="1"/>
  <c r="G257" i="8" s="1" a="1"/>
  <c r="G257" i="8" s="1"/>
  <c r="F258" i="8" a="1"/>
  <c r="F258" i="8" s="1"/>
  <c r="G258" i="8" s="1" a="1"/>
  <c r="G258" i="8" s="1"/>
  <c r="F259" i="8" a="1"/>
  <c r="F259" i="8" s="1"/>
  <c r="G259" i="8" s="1" a="1"/>
  <c r="G259" i="8" s="1"/>
  <c r="F260" i="8" a="1"/>
  <c r="F260" i="8" s="1"/>
  <c r="G260" i="8" s="1" a="1"/>
  <c r="G260" i="8" s="1"/>
  <c r="F261" i="8" a="1"/>
  <c r="F261" i="8" s="1"/>
  <c r="G261" i="8" s="1" a="1"/>
  <c r="G261" i="8" s="1"/>
  <c r="F262" i="8" a="1"/>
  <c r="F262" i="8" s="1"/>
  <c r="G262" i="8" s="1" a="1"/>
  <c r="G262" i="8" s="1"/>
  <c r="F263" i="8" a="1"/>
  <c r="F263" i="8" s="1"/>
  <c r="G263" i="8" s="1" a="1"/>
  <c r="G263" i="8" s="1"/>
  <c r="F264" i="8" a="1"/>
  <c r="F264" i="8" s="1"/>
  <c r="G264" i="8" s="1" a="1"/>
  <c r="G264" i="8" s="1"/>
  <c r="F265" i="8" a="1"/>
  <c r="F265" i="8" s="1"/>
  <c r="G265" i="8" s="1" a="1"/>
  <c r="G265" i="8" s="1"/>
  <c r="F266" i="8" a="1"/>
  <c r="F266" i="8" s="1"/>
  <c r="G266" i="8" s="1" a="1"/>
  <c r="G266" i="8" s="1"/>
  <c r="F267" i="8" a="1"/>
  <c r="F267" i="8" s="1"/>
  <c r="G267" i="8" s="1" a="1"/>
  <c r="G267" i="8" s="1"/>
  <c r="F268" i="8" a="1"/>
  <c r="F268" i="8" s="1"/>
  <c r="G268" i="8" s="1" a="1"/>
  <c r="G268" i="8" s="1"/>
  <c r="F269" i="8" a="1"/>
  <c r="F269" i="8" s="1"/>
  <c r="G269" i="8" s="1" a="1"/>
  <c r="G269" i="8" s="1"/>
  <c r="F270" i="8" a="1"/>
  <c r="F270" i="8" s="1"/>
  <c r="G270" i="8" s="1" a="1"/>
  <c r="G270" i="8" s="1"/>
  <c r="F271" i="8" a="1"/>
  <c r="F271" i="8" s="1"/>
  <c r="G271" i="8" s="1" a="1"/>
  <c r="G271" i="8" s="1"/>
  <c r="F272" i="8" a="1"/>
  <c r="F272" i="8" s="1"/>
  <c r="G272" i="8" s="1" a="1"/>
  <c r="G272" i="8" s="1"/>
  <c r="F273" i="8" a="1"/>
  <c r="F273" i="8" s="1"/>
  <c r="G273" i="8" s="1" a="1"/>
  <c r="G273" i="8" s="1"/>
  <c r="F274" i="8" a="1"/>
  <c r="F274" i="8" s="1"/>
  <c r="G274" i="8" s="1" a="1"/>
  <c r="G274" i="8" s="1"/>
  <c r="F275" i="8" a="1"/>
  <c r="F275" i="8" s="1"/>
  <c r="G275" i="8" s="1" a="1"/>
  <c r="G275" i="8" s="1"/>
  <c r="F276" i="8" a="1"/>
  <c r="F276" i="8" s="1"/>
  <c r="G276" i="8" s="1" a="1"/>
  <c r="G276" i="8" s="1"/>
  <c r="H41" i="8" a="1"/>
  <c r="H41" i="8" s="1"/>
  <c r="I41" i="8" s="1" a="1"/>
  <c r="I41" i="8" s="1"/>
  <c r="H42" i="8" a="1"/>
  <c r="H42" i="8" s="1"/>
  <c r="I42" i="8" s="1" a="1"/>
  <c r="I42" i="8" s="1"/>
  <c r="H43" i="8" a="1"/>
  <c r="H43" i="8" s="1"/>
  <c r="I43" i="8" s="1" a="1"/>
  <c r="I43" i="8" s="1"/>
  <c r="H44" i="8" a="1"/>
  <c r="H44" i="8" s="1"/>
  <c r="I44" i="8" s="1" a="1"/>
  <c r="I44" i="8" s="1"/>
  <c r="H45" i="8" a="1"/>
  <c r="H45" i="8" s="1"/>
  <c r="H46" i="8" a="1"/>
  <c r="H46" i="8" s="1"/>
  <c r="I46" i="8" s="1" a="1"/>
  <c r="I46" i="8" s="1"/>
  <c r="H47" i="8" a="1"/>
  <c r="H47" i="8" s="1"/>
  <c r="I47" i="8" s="1" a="1"/>
  <c r="I47" i="8" s="1"/>
  <c r="H48" i="8" a="1"/>
  <c r="H48" i="8" s="1"/>
  <c r="I48" i="8" s="1" a="1"/>
  <c r="I48" i="8" s="1"/>
  <c r="H49" i="8" a="1"/>
  <c r="H49" i="8" s="1"/>
  <c r="I49" i="8" s="1" a="1"/>
  <c r="I49" i="8" s="1"/>
  <c r="H50" i="8" a="1"/>
  <c r="H50" i="8" s="1"/>
  <c r="I50" i="8" s="1" a="1"/>
  <c r="I50" i="8" s="1"/>
  <c r="H51" i="8" a="1"/>
  <c r="H51" i="8" s="1"/>
  <c r="I51" i="8" s="1" a="1"/>
  <c r="I51" i="8" s="1"/>
  <c r="H52" i="8" a="1"/>
  <c r="H52" i="8" s="1"/>
  <c r="I52" i="8" s="1" a="1"/>
  <c r="I52" i="8" s="1"/>
  <c r="H53" i="8" a="1"/>
  <c r="H53" i="8" s="1"/>
  <c r="I53" i="8" s="1" a="1"/>
  <c r="I53" i="8" s="1"/>
  <c r="H54" i="8" a="1"/>
  <c r="H54" i="8" s="1"/>
  <c r="I54" i="8" s="1" a="1"/>
  <c r="I54" i="8" s="1"/>
  <c r="H55" i="8" a="1"/>
  <c r="H55" i="8" s="1"/>
  <c r="I55" i="8" s="1" a="1"/>
  <c r="I55" i="8" s="1"/>
  <c r="H56" i="8" a="1"/>
  <c r="H56" i="8" s="1"/>
  <c r="I56" i="8" s="1" a="1"/>
  <c r="I56" i="8" s="1"/>
  <c r="H57" i="8" a="1"/>
  <c r="H57" i="8" s="1"/>
  <c r="I57" i="8" s="1" a="1"/>
  <c r="I57" i="8" s="1"/>
  <c r="H58" i="8" a="1"/>
  <c r="H58" i="8" s="1"/>
  <c r="I58" i="8" s="1" a="1"/>
  <c r="I58" i="8" s="1"/>
  <c r="H59" i="8" a="1"/>
  <c r="H59" i="8" s="1"/>
  <c r="I59" i="8" s="1" a="1"/>
  <c r="I59" i="8" s="1"/>
  <c r="H60" i="8" a="1"/>
  <c r="H60" i="8" s="1"/>
  <c r="I60" i="8" s="1" a="1"/>
  <c r="I60" i="8" s="1"/>
  <c r="H61" i="8" a="1"/>
  <c r="H61" i="8" s="1"/>
  <c r="I61" i="8" s="1" a="1"/>
  <c r="I61" i="8" s="1"/>
  <c r="H62" i="8" a="1"/>
  <c r="H62" i="8" s="1"/>
  <c r="I62" i="8" s="1" a="1"/>
  <c r="I62" i="8" s="1"/>
  <c r="H63" i="8" a="1"/>
  <c r="H63" i="8" s="1"/>
  <c r="I63" i="8" s="1" a="1"/>
  <c r="I63" i="8" s="1"/>
  <c r="H64" i="8" a="1"/>
  <c r="H64" i="8" s="1"/>
  <c r="I64" i="8" s="1" a="1"/>
  <c r="I64" i="8" s="1"/>
  <c r="H65" i="8" a="1"/>
  <c r="H65" i="8" s="1"/>
  <c r="I65" i="8" s="1" a="1"/>
  <c r="I65" i="8" s="1"/>
  <c r="H66" i="8" a="1"/>
  <c r="H66" i="8" s="1"/>
  <c r="I66" i="8" s="1" a="1"/>
  <c r="I66" i="8" s="1"/>
  <c r="H67" i="8" a="1"/>
  <c r="H67" i="8" s="1"/>
  <c r="I67" i="8" s="1" a="1"/>
  <c r="I67" i="8" s="1"/>
  <c r="H68" i="8" a="1"/>
  <c r="H68" i="8" s="1"/>
  <c r="I68" i="8" s="1" a="1"/>
  <c r="I68" i="8" s="1"/>
  <c r="H69" i="8" a="1"/>
  <c r="H69" i="8" s="1"/>
  <c r="I69" i="8" s="1" a="1"/>
  <c r="I69" i="8" s="1"/>
  <c r="H70" i="8" a="1"/>
  <c r="H70" i="8" s="1"/>
  <c r="I70" i="8" s="1" a="1"/>
  <c r="I70" i="8" s="1"/>
  <c r="H71" i="8" a="1"/>
  <c r="H71" i="8" s="1"/>
  <c r="I71" i="8" s="1" a="1"/>
  <c r="I71" i="8" s="1"/>
  <c r="H72" i="8" a="1"/>
  <c r="H72" i="8" s="1"/>
  <c r="I72" i="8" s="1" a="1"/>
  <c r="I72" i="8" s="1"/>
  <c r="H73" i="8" a="1"/>
  <c r="H73" i="8" s="1"/>
  <c r="I73" i="8" s="1" a="1"/>
  <c r="I73" i="8" s="1"/>
  <c r="H74" i="8" a="1"/>
  <c r="H74" i="8" s="1"/>
  <c r="I74" i="8" s="1" a="1"/>
  <c r="I74" i="8" s="1"/>
  <c r="H75" i="8" a="1"/>
  <c r="H75" i="8" s="1"/>
  <c r="I75" i="8" s="1" a="1"/>
  <c r="I75" i="8" s="1"/>
  <c r="H76" i="8" a="1"/>
  <c r="H76" i="8" s="1"/>
  <c r="I76" i="8" s="1" a="1"/>
  <c r="I76" i="8" s="1"/>
  <c r="H77" i="8" a="1"/>
  <c r="H77" i="8" s="1"/>
  <c r="I77" i="8" s="1" a="1"/>
  <c r="I77" i="8" s="1"/>
  <c r="H78" i="8" a="1"/>
  <c r="H78" i="8" s="1"/>
  <c r="I78" i="8" s="1" a="1"/>
  <c r="I78" i="8" s="1"/>
  <c r="H79" i="8" a="1"/>
  <c r="H79" i="8" s="1"/>
  <c r="I79" i="8" s="1" a="1"/>
  <c r="I79" i="8" s="1"/>
  <c r="H80" i="8" a="1"/>
  <c r="H80" i="8" s="1"/>
  <c r="I80" i="8" s="1" a="1"/>
  <c r="I80" i="8" s="1"/>
  <c r="H81" i="8" a="1"/>
  <c r="H81" i="8" s="1"/>
  <c r="I81" i="8" s="1" a="1"/>
  <c r="I81" i="8" s="1"/>
  <c r="H82" i="8" a="1"/>
  <c r="H82" i="8" s="1"/>
  <c r="I82" i="8" s="1" a="1"/>
  <c r="I82" i="8" s="1"/>
  <c r="H83" i="8" a="1"/>
  <c r="H83" i="8" s="1"/>
  <c r="I83" i="8" s="1" a="1"/>
  <c r="I83" i="8" s="1"/>
  <c r="H84" i="8" a="1"/>
  <c r="H84" i="8" s="1"/>
  <c r="I84" i="8" s="1" a="1"/>
  <c r="I84" i="8" s="1"/>
  <c r="H85" i="8" a="1"/>
  <c r="H85" i="8" s="1"/>
  <c r="I85" i="8" s="1" a="1"/>
  <c r="I85" i="8" s="1"/>
  <c r="H86" i="8" a="1"/>
  <c r="H86" i="8" s="1"/>
  <c r="I86" i="8" s="1" a="1"/>
  <c r="I86" i="8" s="1"/>
  <c r="H87" i="8" a="1"/>
  <c r="H87" i="8" s="1"/>
  <c r="I87" i="8" s="1" a="1"/>
  <c r="I87" i="8" s="1"/>
  <c r="H88" i="8" a="1"/>
  <c r="H88" i="8" s="1"/>
  <c r="I88" i="8" s="1" a="1"/>
  <c r="I88" i="8" s="1"/>
  <c r="H89" i="8" a="1"/>
  <c r="H89" i="8" s="1"/>
  <c r="I89" i="8" s="1" a="1"/>
  <c r="I89" i="8" s="1"/>
  <c r="H90" i="8" a="1"/>
  <c r="H90" i="8" s="1"/>
  <c r="I90" i="8" s="1" a="1"/>
  <c r="I90" i="8" s="1"/>
  <c r="H91" i="8" a="1"/>
  <c r="H91" i="8" s="1"/>
  <c r="I91" i="8" s="1" a="1"/>
  <c r="I91" i="8" s="1"/>
  <c r="H92" i="8" a="1"/>
  <c r="H92" i="8" s="1"/>
  <c r="I92" i="8" s="1" a="1"/>
  <c r="I92" i="8" s="1"/>
  <c r="H93" i="8" a="1"/>
  <c r="H93" i="8" s="1"/>
  <c r="I93" i="8" s="1" a="1"/>
  <c r="I93" i="8" s="1"/>
  <c r="H94" i="8" a="1"/>
  <c r="H94" i="8" s="1"/>
  <c r="I94" i="8" s="1" a="1"/>
  <c r="I94" i="8" s="1"/>
  <c r="H95" i="8" a="1"/>
  <c r="H95" i="8" s="1"/>
  <c r="I95" i="8" s="1" a="1"/>
  <c r="I95" i="8" s="1"/>
  <c r="H96" i="8" a="1"/>
  <c r="H96" i="8" s="1"/>
  <c r="I96" i="8" s="1" a="1"/>
  <c r="I96" i="8" s="1"/>
  <c r="H97" i="8" a="1"/>
  <c r="H97" i="8" s="1"/>
  <c r="I97" i="8" s="1" a="1"/>
  <c r="I97" i="8" s="1"/>
  <c r="H98" i="8" a="1"/>
  <c r="H98" i="8" s="1"/>
  <c r="I98" i="8" s="1" a="1"/>
  <c r="I98" i="8" s="1"/>
  <c r="H99" i="8" a="1"/>
  <c r="H99" i="8" s="1"/>
  <c r="I99" i="8" s="1" a="1"/>
  <c r="I99" i="8" s="1"/>
  <c r="H100" i="8" a="1"/>
  <c r="H100" i="8" s="1"/>
  <c r="I100" i="8" s="1" a="1"/>
  <c r="I100" i="8" s="1"/>
  <c r="H101" i="8" a="1"/>
  <c r="H101" i="8" s="1"/>
  <c r="I101" i="8" s="1" a="1"/>
  <c r="I101" i="8" s="1"/>
  <c r="H102" i="8" a="1"/>
  <c r="H102" i="8" s="1"/>
  <c r="I102" i="8" s="1" a="1"/>
  <c r="I102" i="8" s="1"/>
  <c r="H103" i="8" a="1"/>
  <c r="H103" i="8" s="1"/>
  <c r="I103" i="8" s="1" a="1"/>
  <c r="I103" i="8" s="1"/>
  <c r="H104" i="8" a="1"/>
  <c r="H104" i="8" s="1"/>
  <c r="I104" i="8" s="1" a="1"/>
  <c r="I104" i="8" s="1"/>
  <c r="H105" i="8" a="1"/>
  <c r="H105" i="8" s="1"/>
  <c r="I105" i="8" s="1" a="1"/>
  <c r="I105" i="8" s="1"/>
  <c r="H106" i="8" a="1"/>
  <c r="H106" i="8" s="1"/>
  <c r="I106" i="8" s="1" a="1"/>
  <c r="I106" i="8" s="1"/>
  <c r="H107" i="8" a="1"/>
  <c r="H107" i="8" s="1"/>
  <c r="I107" i="8" s="1" a="1"/>
  <c r="I107" i="8" s="1"/>
  <c r="H108" i="8" a="1"/>
  <c r="H108" i="8" s="1"/>
  <c r="I108" i="8" s="1" a="1"/>
  <c r="I108" i="8" s="1"/>
  <c r="H109" i="8" a="1"/>
  <c r="H109" i="8" s="1"/>
  <c r="I109" i="8" s="1" a="1"/>
  <c r="I109" i="8" s="1"/>
  <c r="H110" i="8" a="1"/>
  <c r="H110" i="8" s="1"/>
  <c r="I110" i="8" s="1" a="1"/>
  <c r="I110" i="8" s="1"/>
  <c r="H111" i="8" a="1"/>
  <c r="H111" i="8" s="1"/>
  <c r="I111" i="8" s="1" a="1"/>
  <c r="I111" i="8" s="1"/>
  <c r="H112" i="8" a="1"/>
  <c r="H112" i="8" s="1"/>
  <c r="I112" i="8" s="1" a="1"/>
  <c r="I112" i="8" s="1"/>
  <c r="H113" i="8" a="1"/>
  <c r="H113" i="8" s="1"/>
  <c r="I113" i="8" s="1" a="1"/>
  <c r="I113" i="8" s="1"/>
  <c r="H114" i="8" a="1"/>
  <c r="H114" i="8" s="1"/>
  <c r="I114" i="8" s="1" a="1"/>
  <c r="I114" i="8" s="1"/>
  <c r="H115" i="8" a="1"/>
  <c r="H115" i="8" s="1"/>
  <c r="I115" i="8" s="1" a="1"/>
  <c r="I115" i="8" s="1"/>
  <c r="H116" i="8" a="1"/>
  <c r="H116" i="8" s="1"/>
  <c r="I116" i="8" s="1" a="1"/>
  <c r="I116" i="8" s="1"/>
  <c r="H117" i="8" a="1"/>
  <c r="H117" i="8" s="1"/>
  <c r="I117" i="8" s="1" a="1"/>
  <c r="I117" i="8" s="1"/>
  <c r="H118" i="8" a="1"/>
  <c r="H118" i="8" s="1"/>
  <c r="I118" i="8" s="1" a="1"/>
  <c r="I118" i="8" s="1"/>
  <c r="H119" i="8" a="1"/>
  <c r="H119" i="8" s="1"/>
  <c r="I119" i="8" s="1" a="1"/>
  <c r="I119" i="8" s="1"/>
  <c r="H120" i="8" a="1"/>
  <c r="H120" i="8" s="1"/>
  <c r="I120" i="8" s="1" a="1"/>
  <c r="I120" i="8" s="1"/>
  <c r="H121" i="8" a="1"/>
  <c r="H121" i="8" s="1"/>
  <c r="I121" i="8" s="1" a="1"/>
  <c r="I121" i="8" s="1"/>
  <c r="H122" i="8" a="1"/>
  <c r="H122" i="8" s="1"/>
  <c r="I122" i="8" s="1" a="1"/>
  <c r="I122" i="8" s="1"/>
  <c r="H123" i="8" a="1"/>
  <c r="H123" i="8" s="1"/>
  <c r="I123" i="8" s="1" a="1"/>
  <c r="I123" i="8" s="1"/>
  <c r="H124" i="8" a="1"/>
  <c r="H124" i="8" s="1"/>
  <c r="I124" i="8" s="1" a="1"/>
  <c r="I124" i="8" s="1"/>
  <c r="H125" i="8" a="1"/>
  <c r="H125" i="8" s="1"/>
  <c r="I125" i="8" s="1" a="1"/>
  <c r="I125" i="8" s="1"/>
  <c r="H126" i="8" a="1"/>
  <c r="H126" i="8" s="1"/>
  <c r="I126" i="8" s="1" a="1"/>
  <c r="I126" i="8" s="1"/>
  <c r="H127" i="8" a="1"/>
  <c r="H127" i="8" s="1"/>
  <c r="I127" i="8" s="1" a="1"/>
  <c r="I127" i="8" s="1"/>
  <c r="H128" i="8" a="1"/>
  <c r="H128" i="8" s="1"/>
  <c r="I128" i="8" s="1" a="1"/>
  <c r="I128" i="8" s="1"/>
  <c r="H129" i="8" a="1"/>
  <c r="H129" i="8" s="1"/>
  <c r="I129" i="8" s="1" a="1"/>
  <c r="I129" i="8" s="1"/>
  <c r="H130" i="8" a="1"/>
  <c r="H130" i="8" s="1"/>
  <c r="I130" i="8" s="1" a="1"/>
  <c r="I130" i="8" s="1"/>
  <c r="H131" i="8" a="1"/>
  <c r="H131" i="8" s="1"/>
  <c r="I131" i="8" s="1" a="1"/>
  <c r="I131" i="8" s="1"/>
  <c r="H132" i="8" a="1"/>
  <c r="H132" i="8" s="1"/>
  <c r="I132" i="8" s="1" a="1"/>
  <c r="I132" i="8" s="1"/>
  <c r="H133" i="8" a="1"/>
  <c r="H133" i="8" s="1"/>
  <c r="I133" i="8" s="1" a="1"/>
  <c r="I133" i="8" s="1"/>
  <c r="H134" i="8" a="1"/>
  <c r="H134" i="8" s="1"/>
  <c r="I134" i="8" s="1" a="1"/>
  <c r="I134" i="8" s="1"/>
  <c r="H135" i="8" a="1"/>
  <c r="H135" i="8" s="1"/>
  <c r="I135" i="8" s="1" a="1"/>
  <c r="I135" i="8" s="1"/>
  <c r="H136" i="8" a="1"/>
  <c r="H136" i="8" s="1"/>
  <c r="I136" i="8" s="1" a="1"/>
  <c r="I136" i="8" s="1"/>
  <c r="H137" i="8" a="1"/>
  <c r="H137" i="8" s="1"/>
  <c r="I137" i="8" s="1" a="1"/>
  <c r="I137" i="8" s="1"/>
  <c r="H138" i="8" a="1"/>
  <c r="H138" i="8" s="1"/>
  <c r="I138" i="8" s="1" a="1"/>
  <c r="I138" i="8" s="1"/>
  <c r="H139" i="8" a="1"/>
  <c r="H139" i="8" s="1"/>
  <c r="I139" i="8" s="1" a="1"/>
  <c r="I139" i="8" s="1"/>
  <c r="H140" i="8" a="1"/>
  <c r="H140" i="8" s="1"/>
  <c r="I140" i="8" s="1" a="1"/>
  <c r="I140" i="8" s="1"/>
  <c r="H141" i="8" a="1"/>
  <c r="H141" i="8" s="1"/>
  <c r="I141" i="8" s="1" a="1"/>
  <c r="I141" i="8" s="1"/>
  <c r="H142" i="8" a="1"/>
  <c r="H142" i="8" s="1"/>
  <c r="I142" i="8" s="1" a="1"/>
  <c r="I142" i="8" s="1"/>
  <c r="H143" i="8" a="1"/>
  <c r="H143" i="8" s="1"/>
  <c r="I143" i="8" s="1" a="1"/>
  <c r="I143" i="8" s="1"/>
  <c r="H144" i="8" a="1"/>
  <c r="H144" i="8" s="1"/>
  <c r="I144" i="8" s="1" a="1"/>
  <c r="I144" i="8" s="1"/>
  <c r="H145" i="8" a="1"/>
  <c r="H145" i="8" s="1"/>
  <c r="I145" i="8" s="1" a="1"/>
  <c r="I145" i="8" s="1"/>
  <c r="H146" i="8" a="1"/>
  <c r="H146" i="8" s="1"/>
  <c r="I146" i="8" s="1" a="1"/>
  <c r="I146" i="8" s="1"/>
  <c r="H147" i="8" a="1"/>
  <c r="H147" i="8" s="1"/>
  <c r="I147" i="8" s="1" a="1"/>
  <c r="I147" i="8" s="1"/>
  <c r="H148" i="8" a="1"/>
  <c r="H148" i="8" s="1"/>
  <c r="I148" i="8" s="1" a="1"/>
  <c r="I148" i="8" s="1"/>
  <c r="H149" i="8" a="1"/>
  <c r="H149" i="8" s="1"/>
  <c r="I149" i="8" s="1" a="1"/>
  <c r="I149" i="8" s="1"/>
  <c r="H150" i="8" a="1"/>
  <c r="H150" i="8" s="1"/>
  <c r="I150" i="8" s="1" a="1"/>
  <c r="I150" i="8" s="1"/>
  <c r="H151" i="8" a="1"/>
  <c r="H151" i="8" s="1"/>
  <c r="I151" i="8" s="1" a="1"/>
  <c r="I151" i="8" s="1"/>
  <c r="H152" i="8" a="1"/>
  <c r="H152" i="8" s="1"/>
  <c r="I152" i="8" s="1" a="1"/>
  <c r="I152" i="8" s="1"/>
  <c r="H153" i="8" a="1"/>
  <c r="H153" i="8" s="1"/>
  <c r="I153" i="8" s="1" a="1"/>
  <c r="I153" i="8" s="1"/>
  <c r="H154" i="8" a="1"/>
  <c r="H154" i="8" s="1"/>
  <c r="I154" i="8" s="1" a="1"/>
  <c r="I154" i="8" s="1"/>
  <c r="H155" i="8" a="1"/>
  <c r="H155" i="8" s="1"/>
  <c r="I155" i="8" s="1" a="1"/>
  <c r="I155" i="8" s="1"/>
  <c r="H156" i="8" a="1"/>
  <c r="H156" i="8" s="1"/>
  <c r="I156" i="8" s="1" a="1"/>
  <c r="I156" i="8" s="1"/>
  <c r="H157" i="8" a="1"/>
  <c r="H157" i="8" s="1"/>
  <c r="I157" i="8" s="1" a="1"/>
  <c r="I157" i="8" s="1"/>
  <c r="H158" i="8" a="1"/>
  <c r="H158" i="8" s="1"/>
  <c r="I158" i="8" s="1" a="1"/>
  <c r="I158" i="8" s="1"/>
  <c r="H159" i="8" a="1"/>
  <c r="H159" i="8" s="1"/>
  <c r="I159" i="8" s="1" a="1"/>
  <c r="I159" i="8" s="1"/>
  <c r="H160" i="8" a="1"/>
  <c r="H160" i="8" s="1"/>
  <c r="I160" i="8" s="1" a="1"/>
  <c r="I160" i="8" s="1"/>
  <c r="H161" i="8" a="1"/>
  <c r="H161" i="8" s="1"/>
  <c r="I161" i="8" s="1" a="1"/>
  <c r="I161" i="8" s="1"/>
  <c r="H162" i="8" a="1"/>
  <c r="H162" i="8" s="1"/>
  <c r="I162" i="8" s="1" a="1"/>
  <c r="I162" i="8" s="1"/>
  <c r="H163" i="8" a="1"/>
  <c r="H163" i="8" s="1"/>
  <c r="I163" i="8" s="1" a="1"/>
  <c r="I163" i="8" s="1"/>
  <c r="H164" i="8" a="1"/>
  <c r="H164" i="8" s="1"/>
  <c r="I164" i="8" s="1" a="1"/>
  <c r="I164" i="8" s="1"/>
  <c r="H165" i="8" a="1"/>
  <c r="H165" i="8" s="1"/>
  <c r="I165" i="8" s="1" a="1"/>
  <c r="I165" i="8" s="1"/>
  <c r="H166" i="8" a="1"/>
  <c r="H166" i="8" s="1"/>
  <c r="I166" i="8" s="1" a="1"/>
  <c r="I166" i="8" s="1"/>
  <c r="H167" i="8" a="1"/>
  <c r="H167" i="8" s="1"/>
  <c r="I167" i="8" s="1" a="1"/>
  <c r="I167" i="8" s="1"/>
  <c r="H168" i="8" a="1"/>
  <c r="H168" i="8" s="1"/>
  <c r="I168" i="8" s="1" a="1"/>
  <c r="I168" i="8" s="1"/>
  <c r="H169" i="8" a="1"/>
  <c r="H169" i="8" s="1"/>
  <c r="I169" i="8" s="1" a="1"/>
  <c r="I169" i="8" s="1"/>
  <c r="H170" i="8" a="1"/>
  <c r="H170" i="8" s="1"/>
  <c r="I170" i="8" s="1" a="1"/>
  <c r="I170" i="8" s="1"/>
  <c r="H171" i="8" a="1"/>
  <c r="H171" i="8" s="1"/>
  <c r="I171" i="8" s="1" a="1"/>
  <c r="I171" i="8" s="1"/>
  <c r="H172" i="8" a="1"/>
  <c r="H172" i="8" s="1"/>
  <c r="I172" i="8" s="1" a="1"/>
  <c r="I172" i="8" s="1"/>
  <c r="H173" i="8" a="1"/>
  <c r="H173" i="8" s="1"/>
  <c r="I173" i="8" s="1" a="1"/>
  <c r="I173" i="8" s="1"/>
  <c r="H174" i="8" a="1"/>
  <c r="H174" i="8" s="1"/>
  <c r="I174" i="8" s="1" a="1"/>
  <c r="I174" i="8" s="1"/>
  <c r="H175" i="8" a="1"/>
  <c r="H175" i="8" s="1"/>
  <c r="I175" i="8" s="1" a="1"/>
  <c r="I175" i="8" s="1"/>
  <c r="H176" i="8" a="1"/>
  <c r="H176" i="8" s="1"/>
  <c r="I176" i="8" s="1" a="1"/>
  <c r="I176" i="8" s="1"/>
  <c r="H177" i="8" a="1"/>
  <c r="H177" i="8" s="1"/>
  <c r="I177" i="8" s="1" a="1"/>
  <c r="I177" i="8" s="1"/>
  <c r="H178" i="8" a="1"/>
  <c r="H178" i="8" s="1"/>
  <c r="I178" i="8" s="1" a="1"/>
  <c r="I178" i="8" s="1"/>
  <c r="H179" i="8" a="1"/>
  <c r="H179" i="8" s="1"/>
  <c r="I179" i="8" s="1" a="1"/>
  <c r="I179" i="8" s="1"/>
  <c r="H180" i="8" a="1"/>
  <c r="H180" i="8" s="1"/>
  <c r="I180" i="8" s="1" a="1"/>
  <c r="I180" i="8" s="1"/>
  <c r="H181" i="8" a="1"/>
  <c r="H181" i="8" s="1"/>
  <c r="I181" i="8" s="1" a="1"/>
  <c r="I181" i="8" s="1"/>
  <c r="H182" i="8" a="1"/>
  <c r="H182" i="8" s="1"/>
  <c r="I182" i="8" s="1" a="1"/>
  <c r="I182" i="8" s="1"/>
  <c r="H183" i="8" a="1"/>
  <c r="H183" i="8" s="1"/>
  <c r="I183" i="8" s="1" a="1"/>
  <c r="I183" i="8" s="1"/>
  <c r="H184" i="8" a="1"/>
  <c r="H184" i="8" s="1"/>
  <c r="I184" i="8" s="1" a="1"/>
  <c r="I184" i="8" s="1"/>
  <c r="H185" i="8" a="1"/>
  <c r="H185" i="8" s="1"/>
  <c r="I185" i="8" s="1" a="1"/>
  <c r="I185" i="8" s="1"/>
  <c r="H186" i="8" a="1"/>
  <c r="H186" i="8" s="1"/>
  <c r="I186" i="8" s="1" a="1"/>
  <c r="I186" i="8" s="1"/>
  <c r="H187" i="8" a="1"/>
  <c r="H187" i="8" s="1"/>
  <c r="I187" i="8" s="1" a="1"/>
  <c r="I187" i="8" s="1"/>
  <c r="H188" i="8" a="1"/>
  <c r="H188" i="8" s="1"/>
  <c r="I188" i="8" s="1" a="1"/>
  <c r="I188" i="8" s="1"/>
  <c r="H189" i="8" a="1"/>
  <c r="H189" i="8" s="1"/>
  <c r="I189" i="8" s="1" a="1"/>
  <c r="I189" i="8" s="1"/>
  <c r="H190" i="8" a="1"/>
  <c r="H190" i="8" s="1"/>
  <c r="I190" i="8" s="1" a="1"/>
  <c r="I190" i="8" s="1"/>
  <c r="H191" i="8" a="1"/>
  <c r="H191" i="8" s="1"/>
  <c r="I191" i="8" s="1" a="1"/>
  <c r="I191" i="8" s="1"/>
  <c r="H192" i="8" a="1"/>
  <c r="H192" i="8" s="1"/>
  <c r="I192" i="8" s="1" a="1"/>
  <c r="I192" i="8" s="1"/>
  <c r="H193" i="8" a="1"/>
  <c r="H193" i="8" s="1"/>
  <c r="I193" i="8" s="1" a="1"/>
  <c r="I193" i="8" s="1"/>
  <c r="H194" i="8" a="1"/>
  <c r="H194" i="8" s="1"/>
  <c r="I194" i="8" s="1" a="1"/>
  <c r="I194" i="8" s="1"/>
  <c r="H195" i="8" a="1"/>
  <c r="H195" i="8" s="1"/>
  <c r="I195" i="8" s="1" a="1"/>
  <c r="I195" i="8" s="1"/>
  <c r="H196" i="8" a="1"/>
  <c r="H196" i="8" s="1"/>
  <c r="I196" i="8" s="1" a="1"/>
  <c r="I196" i="8" s="1"/>
  <c r="H197" i="8" a="1"/>
  <c r="H197" i="8" s="1"/>
  <c r="I197" i="8" s="1" a="1"/>
  <c r="I197" i="8" s="1"/>
  <c r="H198" i="8" a="1"/>
  <c r="H198" i="8" s="1"/>
  <c r="I198" i="8" s="1" a="1"/>
  <c r="I198" i="8" s="1"/>
  <c r="H199" i="8" a="1"/>
  <c r="H199" i="8" s="1"/>
  <c r="I199" i="8" s="1" a="1"/>
  <c r="I199" i="8" s="1"/>
  <c r="H200" i="8" a="1"/>
  <c r="H200" i="8" s="1"/>
  <c r="I200" i="8" s="1" a="1"/>
  <c r="I200" i="8" s="1"/>
  <c r="H201" i="8" a="1"/>
  <c r="H201" i="8" s="1"/>
  <c r="I201" i="8" s="1" a="1"/>
  <c r="I201" i="8" s="1"/>
  <c r="H202" i="8" a="1"/>
  <c r="H202" i="8" s="1"/>
  <c r="I202" i="8" s="1" a="1"/>
  <c r="I202" i="8" s="1"/>
  <c r="H203" i="8" a="1"/>
  <c r="H203" i="8" s="1"/>
  <c r="I203" i="8" s="1" a="1"/>
  <c r="I203" i="8" s="1"/>
  <c r="H204" i="8" a="1"/>
  <c r="H204" i="8" s="1"/>
  <c r="I204" i="8" s="1" a="1"/>
  <c r="I204" i="8" s="1"/>
  <c r="H205" i="8" a="1"/>
  <c r="H205" i="8" s="1"/>
  <c r="I205" i="8" s="1" a="1"/>
  <c r="I205" i="8" s="1"/>
  <c r="H206" i="8" a="1"/>
  <c r="H206" i="8" s="1"/>
  <c r="I206" i="8" s="1" a="1"/>
  <c r="I206" i="8" s="1"/>
  <c r="H207" i="8" a="1"/>
  <c r="H207" i="8" s="1"/>
  <c r="I207" i="8" s="1" a="1"/>
  <c r="I207" i="8" s="1"/>
  <c r="H208" i="8" a="1"/>
  <c r="H208" i="8" s="1"/>
  <c r="I208" i="8" s="1" a="1"/>
  <c r="I208" i="8" s="1"/>
  <c r="H209" i="8" a="1"/>
  <c r="H209" i="8" s="1"/>
  <c r="I209" i="8" s="1" a="1"/>
  <c r="I209" i="8" s="1"/>
  <c r="H210" i="8" a="1"/>
  <c r="H210" i="8" s="1"/>
  <c r="I210" i="8" s="1" a="1"/>
  <c r="I210" i="8" s="1"/>
  <c r="H211" i="8" a="1"/>
  <c r="H211" i="8" s="1"/>
  <c r="I211" i="8" s="1" a="1"/>
  <c r="I211" i="8" s="1"/>
  <c r="H212" i="8" a="1"/>
  <c r="H212" i="8" s="1"/>
  <c r="I212" i="8" s="1" a="1"/>
  <c r="I212" i="8" s="1"/>
  <c r="H213" i="8" a="1"/>
  <c r="H213" i="8" s="1"/>
  <c r="I213" i="8" s="1" a="1"/>
  <c r="I213" i="8" s="1"/>
  <c r="H214" i="8" a="1"/>
  <c r="H214" i="8" s="1"/>
  <c r="I214" i="8" s="1" a="1"/>
  <c r="I214" i="8" s="1"/>
  <c r="H215" i="8" a="1"/>
  <c r="H215" i="8" s="1"/>
  <c r="I215" i="8" s="1" a="1"/>
  <c r="I215" i="8" s="1"/>
  <c r="H216" i="8" a="1"/>
  <c r="H216" i="8" s="1"/>
  <c r="I216" i="8" s="1" a="1"/>
  <c r="I216" i="8" s="1"/>
  <c r="H217" i="8" a="1"/>
  <c r="H217" i="8" s="1"/>
  <c r="I217" i="8" s="1" a="1"/>
  <c r="I217" i="8" s="1"/>
  <c r="H218" i="8" a="1"/>
  <c r="H218" i="8" s="1"/>
  <c r="I218" i="8" s="1" a="1"/>
  <c r="I218" i="8" s="1"/>
  <c r="H219" i="8" a="1"/>
  <c r="H219" i="8" s="1"/>
  <c r="I219" i="8" s="1" a="1"/>
  <c r="I219" i="8" s="1"/>
  <c r="H220" i="8" a="1"/>
  <c r="H220" i="8" s="1"/>
  <c r="I220" i="8" s="1" a="1"/>
  <c r="I220" i="8" s="1"/>
  <c r="H221" i="8" a="1"/>
  <c r="H221" i="8" s="1"/>
  <c r="I221" i="8" s="1" a="1"/>
  <c r="I221" i="8" s="1"/>
  <c r="H222" i="8" a="1"/>
  <c r="H222" i="8" s="1"/>
  <c r="I222" i="8" s="1" a="1"/>
  <c r="I222" i="8" s="1"/>
  <c r="H223" i="8" a="1"/>
  <c r="H223" i="8" s="1"/>
  <c r="I223" i="8" s="1" a="1"/>
  <c r="I223" i="8" s="1"/>
  <c r="H224" i="8" a="1"/>
  <c r="H224" i="8" s="1"/>
  <c r="I224" i="8" s="1" a="1"/>
  <c r="I224" i="8" s="1"/>
  <c r="H225" i="8" a="1"/>
  <c r="H225" i="8" s="1"/>
  <c r="I225" i="8" s="1" a="1"/>
  <c r="I225" i="8" s="1"/>
  <c r="H226" i="8" a="1"/>
  <c r="H226" i="8" s="1"/>
  <c r="I226" i="8" s="1" a="1"/>
  <c r="I226" i="8" s="1"/>
  <c r="H227" i="8" a="1"/>
  <c r="H227" i="8" s="1"/>
  <c r="I227" i="8" s="1" a="1"/>
  <c r="I227" i="8" s="1"/>
  <c r="H228" i="8" a="1"/>
  <c r="H228" i="8" s="1"/>
  <c r="I228" i="8" s="1" a="1"/>
  <c r="I228" i="8" s="1"/>
  <c r="H229" i="8" a="1"/>
  <c r="H229" i="8" s="1"/>
  <c r="I229" i="8" s="1" a="1"/>
  <c r="I229" i="8" s="1"/>
  <c r="H230" i="8" a="1"/>
  <c r="H230" i="8" s="1"/>
  <c r="I230" i="8" s="1" a="1"/>
  <c r="I230" i="8" s="1"/>
  <c r="H231" i="8" a="1"/>
  <c r="H231" i="8" s="1"/>
  <c r="I231" i="8" s="1" a="1"/>
  <c r="I231" i="8" s="1"/>
  <c r="H232" i="8" a="1"/>
  <c r="H232" i="8" s="1"/>
  <c r="I232" i="8" s="1" a="1"/>
  <c r="I232" i="8" s="1"/>
  <c r="H233" i="8" a="1"/>
  <c r="H233" i="8" s="1"/>
  <c r="I233" i="8" s="1" a="1"/>
  <c r="I233" i="8" s="1"/>
  <c r="H234" i="8" a="1"/>
  <c r="H234" i="8" s="1"/>
  <c r="I234" i="8" s="1" a="1"/>
  <c r="I234" i="8" s="1"/>
  <c r="H235" i="8" a="1"/>
  <c r="H235" i="8" s="1"/>
  <c r="I235" i="8" s="1" a="1"/>
  <c r="I235" i="8" s="1"/>
  <c r="H236" i="8" a="1"/>
  <c r="H236" i="8" s="1"/>
  <c r="I236" i="8" s="1" a="1"/>
  <c r="I236" i="8" s="1"/>
  <c r="H237" i="8" a="1"/>
  <c r="H237" i="8" s="1"/>
  <c r="I237" i="8" s="1" a="1"/>
  <c r="I237" i="8" s="1"/>
  <c r="H238" i="8" a="1"/>
  <c r="H238" i="8" s="1"/>
  <c r="I238" i="8" s="1" a="1"/>
  <c r="I238" i="8" s="1"/>
  <c r="H239" i="8" a="1"/>
  <c r="H239" i="8" s="1"/>
  <c r="I239" i="8" s="1" a="1"/>
  <c r="I239" i="8" s="1"/>
  <c r="H240" i="8" a="1"/>
  <c r="H240" i="8" s="1"/>
  <c r="I240" i="8" s="1" a="1"/>
  <c r="I240" i="8" s="1"/>
  <c r="H241" i="8" a="1"/>
  <c r="H241" i="8" s="1"/>
  <c r="I241" i="8" s="1" a="1"/>
  <c r="I241" i="8" s="1"/>
  <c r="H242" i="8" a="1"/>
  <c r="H242" i="8" s="1"/>
  <c r="I242" i="8" s="1" a="1"/>
  <c r="I242" i="8" s="1"/>
  <c r="H243" i="8" a="1"/>
  <c r="H243" i="8" s="1"/>
  <c r="I243" i="8" s="1" a="1"/>
  <c r="I243" i="8" s="1"/>
  <c r="H244" i="8" a="1"/>
  <c r="H244" i="8" s="1"/>
  <c r="I244" i="8" s="1" a="1"/>
  <c r="I244" i="8" s="1"/>
  <c r="H245" i="8" a="1"/>
  <c r="H245" i="8" s="1"/>
  <c r="I245" i="8" s="1" a="1"/>
  <c r="I245" i="8" s="1"/>
  <c r="H246" i="8" a="1"/>
  <c r="H246" i="8" s="1"/>
  <c r="I246" i="8" s="1" a="1"/>
  <c r="I246" i="8" s="1"/>
  <c r="H247" i="8" a="1"/>
  <c r="H247" i="8" s="1"/>
  <c r="I247" i="8" s="1" a="1"/>
  <c r="I247" i="8" s="1"/>
  <c r="H248" i="8" a="1"/>
  <c r="H248" i="8" s="1"/>
  <c r="I248" i="8" s="1" a="1"/>
  <c r="I248" i="8" s="1"/>
  <c r="H249" i="8" a="1"/>
  <c r="H249" i="8" s="1"/>
  <c r="I249" i="8" s="1" a="1"/>
  <c r="I249" i="8" s="1"/>
  <c r="H250" i="8" a="1"/>
  <c r="H250" i="8" s="1"/>
  <c r="I250" i="8" s="1" a="1"/>
  <c r="I250" i="8" s="1"/>
  <c r="H251" i="8" a="1"/>
  <c r="H251" i="8" s="1"/>
  <c r="I251" i="8" s="1" a="1"/>
  <c r="I251" i="8" s="1"/>
  <c r="H252" i="8" a="1"/>
  <c r="H252" i="8" s="1"/>
  <c r="I252" i="8" s="1" a="1"/>
  <c r="I252" i="8" s="1"/>
  <c r="H253" i="8" a="1"/>
  <c r="H253" i="8" s="1"/>
  <c r="I253" i="8" s="1" a="1"/>
  <c r="I253" i="8" s="1"/>
  <c r="H254" i="8" a="1"/>
  <c r="H254" i="8" s="1"/>
  <c r="I254" i="8" s="1" a="1"/>
  <c r="I254" i="8" s="1"/>
  <c r="H255" i="8" a="1"/>
  <c r="H255" i="8" s="1"/>
  <c r="I255" i="8" s="1" a="1"/>
  <c r="I255" i="8" s="1"/>
  <c r="H256" i="8" a="1"/>
  <c r="H256" i="8" s="1"/>
  <c r="I256" i="8" s="1" a="1"/>
  <c r="I256" i="8" s="1"/>
  <c r="H257" i="8" a="1"/>
  <c r="H257" i="8" s="1"/>
  <c r="I257" i="8" s="1" a="1"/>
  <c r="I257" i="8" s="1"/>
  <c r="H258" i="8" a="1"/>
  <c r="H258" i="8" s="1"/>
  <c r="I258" i="8" s="1" a="1"/>
  <c r="I258" i="8" s="1"/>
  <c r="H259" i="8" a="1"/>
  <c r="H259" i="8" s="1"/>
  <c r="I259" i="8" s="1" a="1"/>
  <c r="I259" i="8" s="1"/>
  <c r="H260" i="8" a="1"/>
  <c r="H260" i="8" s="1"/>
  <c r="I260" i="8" s="1" a="1"/>
  <c r="I260" i="8" s="1"/>
  <c r="H261" i="8" a="1"/>
  <c r="H261" i="8" s="1"/>
  <c r="I261" i="8" s="1" a="1"/>
  <c r="I261" i="8" s="1"/>
  <c r="H262" i="8" a="1"/>
  <c r="H262" i="8" s="1"/>
  <c r="I262" i="8" s="1" a="1"/>
  <c r="I262" i="8" s="1"/>
  <c r="H263" i="8" a="1"/>
  <c r="H263" i="8" s="1"/>
  <c r="I263" i="8" s="1" a="1"/>
  <c r="I263" i="8" s="1"/>
  <c r="H264" i="8" a="1"/>
  <c r="H264" i="8" s="1"/>
  <c r="I264" i="8" s="1" a="1"/>
  <c r="I264" i="8" s="1"/>
  <c r="H265" i="8" a="1"/>
  <c r="H265" i="8" s="1"/>
  <c r="I265" i="8" s="1" a="1"/>
  <c r="I265" i="8" s="1"/>
  <c r="H266" i="8" a="1"/>
  <c r="H266" i="8" s="1"/>
  <c r="I266" i="8" s="1" a="1"/>
  <c r="I266" i="8" s="1"/>
  <c r="H267" i="8" a="1"/>
  <c r="H267" i="8" s="1"/>
  <c r="I267" i="8" s="1" a="1"/>
  <c r="I267" i="8" s="1"/>
  <c r="H268" i="8" a="1"/>
  <c r="H268" i="8" s="1"/>
  <c r="I268" i="8" s="1" a="1"/>
  <c r="I268" i="8" s="1"/>
  <c r="H269" i="8" a="1"/>
  <c r="H269" i="8" s="1"/>
  <c r="I269" i="8" s="1" a="1"/>
  <c r="I269" i="8" s="1"/>
  <c r="H270" i="8" a="1"/>
  <c r="H270" i="8" s="1"/>
  <c r="I270" i="8" s="1" a="1"/>
  <c r="I270" i="8" s="1"/>
  <c r="H271" i="8" a="1"/>
  <c r="H271" i="8" s="1"/>
  <c r="I271" i="8" s="1" a="1"/>
  <c r="I271" i="8" s="1"/>
  <c r="H272" i="8" a="1"/>
  <c r="H272" i="8" s="1"/>
  <c r="I272" i="8" s="1" a="1"/>
  <c r="I272" i="8" s="1"/>
  <c r="H273" i="8" a="1"/>
  <c r="H273" i="8" s="1"/>
  <c r="I273" i="8" s="1" a="1"/>
  <c r="I273" i="8" s="1"/>
  <c r="H274" i="8" a="1"/>
  <c r="H274" i="8" s="1"/>
  <c r="I274" i="8" s="1" a="1"/>
  <c r="I274" i="8" s="1"/>
  <c r="H275" i="8" a="1"/>
  <c r="H275" i="8" s="1"/>
  <c r="I275" i="8" s="1" a="1"/>
  <c r="I275" i="8" s="1"/>
  <c r="H276" i="8" a="1"/>
  <c r="H276" i="8" s="1"/>
  <c r="I276" i="8" s="1" a="1"/>
  <c r="I276" i="8" s="1"/>
  <c r="I45" i="8" a="1"/>
  <c r="I45" i="8" s="1"/>
  <c r="L41" i="8" a="1"/>
  <c r="L41" i="8" s="1"/>
  <c r="L42" i="8" a="1"/>
  <c r="L42" i="8" s="1"/>
  <c r="L43" i="8" a="1"/>
  <c r="L43" i="8" s="1"/>
  <c r="L44" i="8" a="1"/>
  <c r="L44" i="8" s="1"/>
  <c r="L45" i="8" a="1"/>
  <c r="L45" i="8" s="1"/>
  <c r="L46" i="8" a="1"/>
  <c r="L46" i="8" s="1"/>
  <c r="L47" i="8" a="1"/>
  <c r="L47" i="8" s="1"/>
  <c r="L48" i="8" a="1"/>
  <c r="L48" i="8" s="1"/>
  <c r="L49" i="8" a="1"/>
  <c r="L49" i="8" s="1"/>
  <c r="L50" i="8" a="1"/>
  <c r="L50" i="8" s="1"/>
  <c r="L51" i="8" a="1"/>
  <c r="L51" i="8" s="1"/>
  <c r="L52" i="8" a="1"/>
  <c r="L52" i="8" s="1"/>
  <c r="L53" i="8" a="1"/>
  <c r="L53" i="8" s="1"/>
  <c r="L54" i="8" a="1"/>
  <c r="L54" i="8" s="1"/>
  <c r="L55" i="8" a="1"/>
  <c r="L55" i="8" s="1"/>
  <c r="L56" i="8" a="1"/>
  <c r="L56" i="8" s="1"/>
  <c r="L57" i="8" a="1"/>
  <c r="L57" i="8" s="1"/>
  <c r="L58" i="8" a="1"/>
  <c r="L58" i="8" s="1"/>
  <c r="L59" i="8" a="1"/>
  <c r="L59" i="8" s="1"/>
  <c r="L60" i="8" a="1"/>
  <c r="L60" i="8" s="1"/>
  <c r="L61" i="8" a="1"/>
  <c r="L61" i="8" s="1"/>
  <c r="L62" i="8" a="1"/>
  <c r="L62" i="8" s="1"/>
  <c r="L63" i="8" a="1"/>
  <c r="L63" i="8" s="1"/>
  <c r="L64" i="8" a="1"/>
  <c r="L64" i="8" s="1"/>
  <c r="L65" i="8" a="1"/>
  <c r="L65" i="8" s="1"/>
  <c r="L66" i="8" a="1"/>
  <c r="L66" i="8" s="1"/>
  <c r="L67" i="8" a="1"/>
  <c r="L67" i="8" s="1"/>
  <c r="L68" i="8" a="1"/>
  <c r="L68" i="8" s="1"/>
  <c r="L69" i="8" a="1"/>
  <c r="L69" i="8" s="1"/>
  <c r="L70" i="8" a="1"/>
  <c r="L70" i="8" s="1"/>
  <c r="L71" i="8" a="1"/>
  <c r="L71" i="8" s="1"/>
  <c r="L72" i="8" a="1"/>
  <c r="L72" i="8" s="1"/>
  <c r="L73" i="8" a="1"/>
  <c r="L73" i="8" s="1"/>
  <c r="L74" i="8" a="1"/>
  <c r="L74" i="8" s="1"/>
  <c r="L75" i="8" a="1"/>
  <c r="L75" i="8" s="1"/>
  <c r="L76" i="8" a="1"/>
  <c r="L76" i="8" s="1"/>
  <c r="L77" i="8" a="1"/>
  <c r="L77" i="8" s="1"/>
  <c r="L78" i="8" a="1"/>
  <c r="L78" i="8" s="1"/>
  <c r="L79" i="8" a="1"/>
  <c r="L79" i="8" s="1"/>
  <c r="L80" i="8" a="1"/>
  <c r="L80" i="8" s="1"/>
  <c r="L81" i="8" a="1"/>
  <c r="L81" i="8" s="1"/>
  <c r="L82" i="8" a="1"/>
  <c r="L82" i="8" s="1"/>
  <c r="L83" i="8" a="1"/>
  <c r="L83" i="8" s="1"/>
  <c r="L84" i="8" a="1"/>
  <c r="L84" i="8" s="1"/>
  <c r="L85" i="8" a="1"/>
  <c r="L85" i="8" s="1"/>
  <c r="L86" i="8" a="1"/>
  <c r="L86" i="8" s="1"/>
  <c r="L87" i="8" a="1"/>
  <c r="L87" i="8" s="1"/>
  <c r="L88" i="8" a="1"/>
  <c r="L88" i="8" s="1"/>
  <c r="L89" i="8" a="1"/>
  <c r="L89" i="8" s="1"/>
  <c r="L90" i="8" a="1"/>
  <c r="L90" i="8" s="1"/>
  <c r="L91" i="8" a="1"/>
  <c r="L91" i="8" s="1"/>
  <c r="L92" i="8" a="1"/>
  <c r="L92" i="8" s="1"/>
  <c r="L93" i="8" a="1"/>
  <c r="L93" i="8" s="1"/>
  <c r="L94" i="8" a="1"/>
  <c r="L94" i="8" s="1"/>
  <c r="L95" i="8" a="1"/>
  <c r="L95" i="8" s="1"/>
  <c r="L96" i="8" a="1"/>
  <c r="L96" i="8" s="1"/>
  <c r="L97" i="8" a="1"/>
  <c r="L97" i="8" s="1"/>
  <c r="L98" i="8" a="1"/>
  <c r="L98" i="8" s="1"/>
  <c r="L99" i="8" a="1"/>
  <c r="L99" i="8" s="1"/>
  <c r="L100" i="8" a="1"/>
  <c r="L100" i="8" s="1"/>
  <c r="L101" i="8" a="1"/>
  <c r="L101" i="8" s="1"/>
  <c r="L102" i="8" a="1"/>
  <c r="L102" i="8" s="1"/>
  <c r="L103" i="8" a="1"/>
  <c r="L103" i="8" s="1"/>
  <c r="L104" i="8" a="1"/>
  <c r="L104" i="8" s="1"/>
  <c r="L105" i="8" a="1"/>
  <c r="L105" i="8" s="1"/>
  <c r="L106" i="8" a="1"/>
  <c r="L106" i="8" s="1"/>
  <c r="L107" i="8" a="1"/>
  <c r="L107" i="8" s="1"/>
  <c r="L108" i="8" a="1"/>
  <c r="L108" i="8" s="1"/>
  <c r="L109" i="8" a="1"/>
  <c r="L109" i="8" s="1"/>
  <c r="L110" i="8" a="1"/>
  <c r="L110" i="8" s="1"/>
  <c r="L111" i="8" a="1"/>
  <c r="L111" i="8" s="1"/>
  <c r="L112" i="8" a="1"/>
  <c r="L112" i="8" s="1"/>
  <c r="L113" i="8" a="1"/>
  <c r="L113" i="8" s="1"/>
  <c r="L114" i="8" a="1"/>
  <c r="L114" i="8" s="1"/>
  <c r="L115" i="8" a="1"/>
  <c r="L115" i="8" s="1"/>
  <c r="L116" i="8" a="1"/>
  <c r="L116" i="8" s="1"/>
  <c r="L117" i="8" a="1"/>
  <c r="L117" i="8" s="1"/>
  <c r="L118" i="8" a="1"/>
  <c r="L118" i="8" s="1"/>
  <c r="L119" i="8" a="1"/>
  <c r="L119" i="8" s="1"/>
  <c r="L120" i="8" a="1"/>
  <c r="L120" i="8" s="1"/>
  <c r="L121" i="8" a="1"/>
  <c r="L121" i="8" s="1"/>
  <c r="L122" i="8" a="1"/>
  <c r="L122" i="8" s="1"/>
  <c r="L123" i="8" a="1"/>
  <c r="L123" i="8" s="1"/>
  <c r="L124" i="8" a="1"/>
  <c r="L124" i="8" s="1"/>
  <c r="L125" i="8" a="1"/>
  <c r="L125" i="8" s="1"/>
  <c r="L126" i="8" a="1"/>
  <c r="L126" i="8" s="1"/>
  <c r="L127" i="8" a="1"/>
  <c r="L127" i="8" s="1"/>
  <c r="L128" i="8" a="1"/>
  <c r="L128" i="8" s="1"/>
  <c r="L129" i="8" a="1"/>
  <c r="L129" i="8" s="1"/>
  <c r="L130" i="8" a="1"/>
  <c r="L130" i="8" s="1"/>
  <c r="L131" i="8" a="1"/>
  <c r="L131" i="8" s="1"/>
  <c r="L132" i="8" a="1"/>
  <c r="L132" i="8" s="1"/>
  <c r="L133" i="8" a="1"/>
  <c r="L133" i="8" s="1"/>
  <c r="L134" i="8" a="1"/>
  <c r="L134" i="8" s="1"/>
  <c r="L135" i="8" a="1"/>
  <c r="L135" i="8" s="1"/>
  <c r="L136" i="8" a="1"/>
  <c r="L136" i="8" s="1"/>
  <c r="L137" i="8" a="1"/>
  <c r="L137" i="8" s="1"/>
  <c r="L138" i="8" a="1"/>
  <c r="L138" i="8" s="1"/>
  <c r="L139" i="8" a="1"/>
  <c r="L139" i="8" s="1"/>
  <c r="L140" i="8" a="1"/>
  <c r="L140" i="8" s="1"/>
  <c r="L141" i="8" a="1"/>
  <c r="L141" i="8" s="1"/>
  <c r="L142" i="8" a="1"/>
  <c r="L142" i="8" s="1"/>
  <c r="L143" i="8" a="1"/>
  <c r="L143" i="8" s="1"/>
  <c r="L144" i="8" a="1"/>
  <c r="L144" i="8" s="1"/>
  <c r="L145" i="8" a="1"/>
  <c r="L145" i="8" s="1"/>
  <c r="L146" i="8" a="1"/>
  <c r="L146" i="8" s="1"/>
  <c r="L147" i="8" a="1"/>
  <c r="L147" i="8" s="1"/>
  <c r="L148" i="8" a="1"/>
  <c r="L148" i="8" s="1"/>
  <c r="L149" i="8" a="1"/>
  <c r="L149" i="8" s="1"/>
  <c r="L150" i="8" a="1"/>
  <c r="L150" i="8" s="1"/>
  <c r="L151" i="8" a="1"/>
  <c r="L151" i="8" s="1"/>
  <c r="L152" i="8" a="1"/>
  <c r="L152" i="8" s="1"/>
  <c r="L153" i="8" a="1"/>
  <c r="L153" i="8" s="1"/>
  <c r="L154" i="8" a="1"/>
  <c r="L154" i="8" s="1"/>
  <c r="L155" i="8" a="1"/>
  <c r="L155" i="8" s="1"/>
  <c r="L156" i="8" a="1"/>
  <c r="L156" i="8" s="1"/>
  <c r="L157" i="8" a="1"/>
  <c r="L157" i="8" s="1"/>
  <c r="L158" i="8" a="1"/>
  <c r="L158" i="8" s="1"/>
  <c r="L159" i="8" a="1"/>
  <c r="L159" i="8" s="1"/>
  <c r="L160" i="8" a="1"/>
  <c r="L160" i="8" s="1"/>
  <c r="L161" i="8" a="1"/>
  <c r="L161" i="8" s="1"/>
  <c r="L162" i="8" a="1"/>
  <c r="L162" i="8" s="1"/>
  <c r="L163" i="8" a="1"/>
  <c r="L163" i="8" s="1"/>
  <c r="L164" i="8" a="1"/>
  <c r="L164" i="8" s="1"/>
  <c r="L165" i="8" a="1"/>
  <c r="L165" i="8" s="1"/>
  <c r="L166" i="8" a="1"/>
  <c r="L166" i="8" s="1"/>
  <c r="L167" i="8" a="1"/>
  <c r="L167" i="8" s="1"/>
  <c r="L168" i="8" a="1"/>
  <c r="L168" i="8" s="1"/>
  <c r="L169" i="8" a="1"/>
  <c r="L169" i="8" s="1"/>
  <c r="L170" i="8" a="1"/>
  <c r="L170" i="8" s="1"/>
  <c r="L171" i="8" a="1"/>
  <c r="L171" i="8" s="1"/>
  <c r="L172" i="8" a="1"/>
  <c r="L172" i="8" s="1"/>
  <c r="L173" i="8" a="1"/>
  <c r="L173" i="8" s="1"/>
  <c r="L174" i="8" a="1"/>
  <c r="L174" i="8" s="1"/>
  <c r="L175" i="8" a="1"/>
  <c r="L175" i="8" s="1"/>
  <c r="L176" i="8" a="1"/>
  <c r="L176" i="8" s="1"/>
  <c r="L177" i="8" a="1"/>
  <c r="L177" i="8" s="1"/>
  <c r="L178" i="8" a="1"/>
  <c r="L178" i="8" s="1"/>
  <c r="L179" i="8" a="1"/>
  <c r="L179" i="8" s="1"/>
  <c r="L180" i="8" a="1"/>
  <c r="L180" i="8" s="1"/>
  <c r="L181" i="8" a="1"/>
  <c r="L181" i="8" s="1"/>
  <c r="L182" i="8" a="1"/>
  <c r="L182" i="8" s="1"/>
  <c r="L183" i="8" a="1"/>
  <c r="L183" i="8" s="1"/>
  <c r="L184" i="8" a="1"/>
  <c r="L184" i="8" s="1"/>
  <c r="L185" i="8" a="1"/>
  <c r="L185" i="8" s="1"/>
  <c r="L186" i="8" a="1"/>
  <c r="L186" i="8" s="1"/>
  <c r="L187" i="8" a="1"/>
  <c r="L187" i="8" s="1"/>
  <c r="L188" i="8" a="1"/>
  <c r="L188" i="8" s="1"/>
  <c r="L189" i="8" a="1"/>
  <c r="L189" i="8" s="1"/>
  <c r="L190" i="8" a="1"/>
  <c r="L190" i="8" s="1"/>
  <c r="L191" i="8" a="1"/>
  <c r="L191" i="8" s="1"/>
  <c r="L192" i="8" a="1"/>
  <c r="L192" i="8" s="1"/>
  <c r="L193" i="8" a="1"/>
  <c r="L193" i="8" s="1"/>
  <c r="L194" i="8" a="1"/>
  <c r="L194" i="8" s="1"/>
  <c r="L195" i="8" a="1"/>
  <c r="L195" i="8" s="1"/>
  <c r="L196" i="8" a="1"/>
  <c r="L196" i="8" s="1"/>
  <c r="L197" i="8" a="1"/>
  <c r="L197" i="8" s="1"/>
  <c r="L198" i="8" a="1"/>
  <c r="L198" i="8" s="1"/>
  <c r="L199" i="8" a="1"/>
  <c r="L199" i="8" s="1"/>
  <c r="L200" i="8" a="1"/>
  <c r="L200" i="8" s="1"/>
  <c r="L201" i="8" a="1"/>
  <c r="L201" i="8" s="1"/>
  <c r="L202" i="8" a="1"/>
  <c r="L202" i="8" s="1"/>
  <c r="L203" i="8" a="1"/>
  <c r="L203" i="8" s="1"/>
  <c r="L204" i="8" a="1"/>
  <c r="L204" i="8" s="1"/>
  <c r="L205" i="8" a="1"/>
  <c r="L205" i="8" s="1"/>
  <c r="L206" i="8" a="1"/>
  <c r="L206" i="8" s="1"/>
  <c r="L207" i="8" a="1"/>
  <c r="L207" i="8" s="1"/>
  <c r="L208" i="8" a="1"/>
  <c r="L208" i="8" s="1"/>
  <c r="L209" i="8" a="1"/>
  <c r="L209" i="8" s="1"/>
  <c r="L210" i="8" a="1"/>
  <c r="L210" i="8" s="1"/>
  <c r="L211" i="8" a="1"/>
  <c r="L211" i="8" s="1"/>
  <c r="L212" i="8" a="1"/>
  <c r="L212" i="8" s="1"/>
  <c r="L213" i="8" a="1"/>
  <c r="L213" i="8" s="1"/>
  <c r="L214" i="8" a="1"/>
  <c r="L214" i="8" s="1"/>
  <c r="L215" i="8" a="1"/>
  <c r="L215" i="8" s="1"/>
  <c r="L216" i="8" a="1"/>
  <c r="L216" i="8" s="1"/>
  <c r="L217" i="8" a="1"/>
  <c r="L217" i="8" s="1"/>
  <c r="L218" i="8" a="1"/>
  <c r="L218" i="8" s="1"/>
  <c r="L219" i="8" a="1"/>
  <c r="L219" i="8" s="1"/>
  <c r="L220" i="8" a="1"/>
  <c r="L220" i="8" s="1"/>
  <c r="L221" i="8" a="1"/>
  <c r="L221" i="8" s="1"/>
  <c r="L222" i="8" a="1"/>
  <c r="L222" i="8" s="1"/>
  <c r="L223" i="8" a="1"/>
  <c r="L223" i="8" s="1"/>
  <c r="L224" i="8" a="1"/>
  <c r="L224" i="8" s="1"/>
  <c r="L225" i="8" a="1"/>
  <c r="L225" i="8" s="1"/>
  <c r="L226" i="8" a="1"/>
  <c r="L226" i="8" s="1"/>
  <c r="L227" i="8" a="1"/>
  <c r="L227" i="8" s="1"/>
  <c r="L228" i="8" a="1"/>
  <c r="L228" i="8" s="1"/>
  <c r="L229" i="8" a="1"/>
  <c r="L229" i="8" s="1"/>
  <c r="L230" i="8" a="1"/>
  <c r="L230" i="8" s="1"/>
  <c r="L231" i="8" a="1"/>
  <c r="L231" i="8" s="1"/>
  <c r="L232" i="8" a="1"/>
  <c r="L232" i="8" s="1"/>
  <c r="L233" i="8" a="1"/>
  <c r="L233" i="8" s="1"/>
  <c r="L234" i="8" a="1"/>
  <c r="L234" i="8" s="1"/>
  <c r="L235" i="8" a="1"/>
  <c r="L235" i="8" s="1"/>
  <c r="L236" i="8" a="1"/>
  <c r="L236" i="8" s="1"/>
  <c r="L237" i="8" a="1"/>
  <c r="L237" i="8" s="1"/>
  <c r="L238" i="8" a="1"/>
  <c r="L238" i="8" s="1"/>
  <c r="L239" i="8" a="1"/>
  <c r="L239" i="8" s="1"/>
  <c r="L240" i="8" a="1"/>
  <c r="L240" i="8" s="1"/>
  <c r="L241" i="8" a="1"/>
  <c r="L241" i="8" s="1"/>
  <c r="L242" i="8" a="1"/>
  <c r="L242" i="8" s="1"/>
  <c r="L243" i="8" a="1"/>
  <c r="L243" i="8" s="1"/>
  <c r="L244" i="8" a="1"/>
  <c r="L244" i="8" s="1"/>
  <c r="L245" i="8" a="1"/>
  <c r="L245" i="8" s="1"/>
  <c r="L246" i="8" a="1"/>
  <c r="L246" i="8" s="1"/>
  <c r="L247" i="8" a="1"/>
  <c r="L247" i="8" s="1"/>
  <c r="L248" i="8" a="1"/>
  <c r="L248" i="8" s="1"/>
  <c r="L249" i="8" a="1"/>
  <c r="L249" i="8" s="1"/>
  <c r="L250" i="8" a="1"/>
  <c r="L250" i="8" s="1"/>
  <c r="L251" i="8" a="1"/>
  <c r="L251" i="8" s="1"/>
  <c r="L252" i="8" a="1"/>
  <c r="L252" i="8" s="1"/>
  <c r="L253" i="8" a="1"/>
  <c r="L253" i="8" s="1"/>
  <c r="L254" i="8" a="1"/>
  <c r="L254" i="8" s="1"/>
  <c r="L255" i="8" a="1"/>
  <c r="L255" i="8" s="1"/>
  <c r="L256" i="8" a="1"/>
  <c r="L256" i="8" s="1"/>
  <c r="L257" i="8" a="1"/>
  <c r="L257" i="8" s="1"/>
  <c r="L258" i="8" a="1"/>
  <c r="L258" i="8" s="1"/>
  <c r="L259" i="8" a="1"/>
  <c r="L259" i="8" s="1"/>
  <c r="L260" i="8" a="1"/>
  <c r="L260" i="8" s="1"/>
  <c r="L261" i="8" a="1"/>
  <c r="L261" i="8" s="1"/>
  <c r="L262" i="8" a="1"/>
  <c r="L262" i="8" s="1"/>
  <c r="L263" i="8" a="1"/>
  <c r="L263" i="8" s="1"/>
  <c r="L264" i="8" a="1"/>
  <c r="L264" i="8" s="1"/>
  <c r="L265" i="8" a="1"/>
  <c r="L265" i="8" s="1"/>
  <c r="L266" i="8" a="1"/>
  <c r="L266" i="8" s="1"/>
  <c r="L267" i="8" a="1"/>
  <c r="L267" i="8" s="1"/>
  <c r="L268" i="8" a="1"/>
  <c r="L268" i="8" s="1"/>
  <c r="L269" i="8" a="1"/>
  <c r="L269" i="8" s="1"/>
  <c r="L270" i="8" a="1"/>
  <c r="L270" i="8" s="1"/>
  <c r="L271" i="8" a="1"/>
  <c r="L271" i="8" s="1"/>
  <c r="L272" i="8" a="1"/>
  <c r="L272" i="8" s="1"/>
  <c r="L273" i="8" a="1"/>
  <c r="L273" i="8" s="1"/>
  <c r="L274" i="8" a="1"/>
  <c r="L274" i="8" s="1"/>
  <c r="L275" i="8" a="1"/>
  <c r="L275" i="8" s="1"/>
  <c r="L276" i="8" a="1"/>
  <c r="L276" i="8" s="1"/>
  <c r="P41" i="8"/>
  <c r="P42" i="8"/>
  <c r="P43" i="8"/>
  <c r="P44" i="8"/>
  <c r="P45" i="8"/>
  <c r="P46" i="8"/>
  <c r="P47" i="8"/>
  <c r="P48" i="8"/>
  <c r="P49" i="8"/>
  <c r="P50" i="8"/>
  <c r="P51" i="8"/>
  <c r="P52" i="8"/>
  <c r="P53" i="8"/>
  <c r="P54" i="8"/>
  <c r="P55" i="8"/>
  <c r="P56" i="8"/>
  <c r="P57" i="8"/>
  <c r="P58" i="8"/>
  <c r="P59" i="8"/>
  <c r="P60" i="8"/>
  <c r="P61" i="8"/>
  <c r="P62" i="8"/>
  <c r="P63" i="8"/>
  <c r="P64" i="8"/>
  <c r="P65" i="8"/>
  <c r="P66" i="8"/>
  <c r="P67" i="8"/>
  <c r="P68" i="8"/>
  <c r="P69" i="8"/>
  <c r="P70" i="8"/>
  <c r="P71" i="8"/>
  <c r="P72" i="8"/>
  <c r="P73" i="8"/>
  <c r="P74" i="8"/>
  <c r="P75" i="8"/>
  <c r="P76" i="8"/>
  <c r="P77" i="8"/>
  <c r="P78" i="8"/>
  <c r="P79" i="8"/>
  <c r="P80" i="8"/>
  <c r="P81" i="8"/>
  <c r="P82" i="8"/>
  <c r="P83" i="8"/>
  <c r="P84" i="8"/>
  <c r="P85" i="8"/>
  <c r="P86" i="8"/>
  <c r="P87" i="8"/>
  <c r="P88" i="8"/>
  <c r="P89" i="8"/>
  <c r="P90" i="8"/>
  <c r="P91" i="8"/>
  <c r="P92" i="8"/>
  <c r="P93" i="8"/>
  <c r="P94" i="8"/>
  <c r="P95" i="8"/>
  <c r="P96" i="8"/>
  <c r="P97" i="8"/>
  <c r="P98" i="8"/>
  <c r="P99" i="8"/>
  <c r="P100" i="8"/>
  <c r="P101" i="8"/>
  <c r="P102" i="8"/>
  <c r="P103" i="8"/>
  <c r="P104" i="8"/>
  <c r="P105" i="8"/>
  <c r="P106" i="8"/>
  <c r="P107" i="8"/>
  <c r="P108" i="8"/>
  <c r="P109" i="8"/>
  <c r="P110" i="8"/>
  <c r="P111" i="8"/>
  <c r="P112" i="8"/>
  <c r="P113" i="8"/>
  <c r="P114" i="8"/>
  <c r="P115" i="8"/>
  <c r="P116" i="8"/>
  <c r="P117" i="8"/>
  <c r="P118" i="8"/>
  <c r="P119" i="8"/>
  <c r="P120" i="8"/>
  <c r="P121" i="8"/>
  <c r="P122" i="8"/>
  <c r="P123" i="8"/>
  <c r="P124" i="8"/>
  <c r="P125" i="8"/>
  <c r="P126" i="8"/>
  <c r="P127" i="8"/>
  <c r="P128" i="8"/>
  <c r="P129" i="8"/>
  <c r="P130" i="8"/>
  <c r="P131" i="8"/>
  <c r="P132" i="8"/>
  <c r="P133" i="8"/>
  <c r="P134" i="8"/>
  <c r="P135" i="8"/>
  <c r="P136" i="8"/>
  <c r="P137" i="8"/>
  <c r="P138" i="8"/>
  <c r="P139" i="8"/>
  <c r="P140" i="8"/>
  <c r="P141" i="8"/>
  <c r="P142" i="8"/>
  <c r="P143" i="8"/>
  <c r="P144" i="8"/>
  <c r="P145" i="8"/>
  <c r="P146" i="8"/>
  <c r="P147" i="8"/>
  <c r="P148" i="8"/>
  <c r="P149" i="8"/>
  <c r="P150" i="8"/>
  <c r="P151" i="8"/>
  <c r="P152" i="8"/>
  <c r="P153" i="8"/>
  <c r="P154" i="8"/>
  <c r="P155" i="8"/>
  <c r="P156" i="8"/>
  <c r="P157" i="8"/>
  <c r="P158" i="8"/>
  <c r="P159" i="8"/>
  <c r="P160" i="8"/>
  <c r="P161" i="8"/>
  <c r="P162" i="8"/>
  <c r="P163" i="8"/>
  <c r="P164" i="8"/>
  <c r="P165" i="8"/>
  <c r="P166" i="8"/>
  <c r="P167" i="8"/>
  <c r="P168" i="8"/>
  <c r="P169" i="8"/>
  <c r="P170" i="8"/>
  <c r="P171" i="8"/>
  <c r="P172" i="8"/>
  <c r="P173" i="8"/>
  <c r="P174" i="8"/>
  <c r="P175" i="8"/>
  <c r="P176" i="8"/>
  <c r="P177" i="8"/>
  <c r="P178" i="8"/>
  <c r="P179" i="8"/>
  <c r="P180" i="8"/>
  <c r="P181" i="8"/>
  <c r="P182" i="8"/>
  <c r="P183" i="8"/>
  <c r="P184" i="8"/>
  <c r="P185" i="8"/>
  <c r="P186" i="8"/>
  <c r="P187" i="8"/>
  <c r="P188" i="8"/>
  <c r="P189" i="8"/>
  <c r="P190" i="8"/>
  <c r="P191" i="8"/>
  <c r="P192" i="8"/>
  <c r="P193" i="8"/>
  <c r="P194" i="8"/>
  <c r="P195" i="8"/>
  <c r="P196" i="8"/>
  <c r="P197" i="8"/>
  <c r="P198" i="8"/>
  <c r="P199" i="8"/>
  <c r="P200" i="8"/>
  <c r="P201" i="8"/>
  <c r="P202" i="8"/>
  <c r="P203" i="8"/>
  <c r="P204" i="8"/>
  <c r="P205" i="8"/>
  <c r="P206" i="8"/>
  <c r="P207" i="8"/>
  <c r="P208" i="8"/>
  <c r="P209" i="8"/>
  <c r="P210" i="8"/>
  <c r="P211" i="8"/>
  <c r="P212" i="8"/>
  <c r="P213" i="8"/>
  <c r="P214" i="8"/>
  <c r="P215" i="8"/>
  <c r="P216" i="8"/>
  <c r="P217" i="8"/>
  <c r="P218" i="8"/>
  <c r="P219" i="8"/>
  <c r="P220" i="8"/>
  <c r="P221" i="8"/>
  <c r="P222" i="8"/>
  <c r="P223" i="8"/>
  <c r="P224" i="8"/>
  <c r="P225" i="8"/>
  <c r="P226" i="8"/>
  <c r="P227" i="8"/>
  <c r="P228" i="8"/>
  <c r="P229" i="8"/>
  <c r="P230" i="8"/>
  <c r="P231" i="8"/>
  <c r="P232" i="8"/>
  <c r="P233" i="8"/>
  <c r="P234" i="8"/>
  <c r="P235" i="8"/>
  <c r="P236" i="8"/>
  <c r="P237" i="8"/>
  <c r="P238" i="8"/>
  <c r="P239" i="8"/>
  <c r="P240" i="8"/>
  <c r="P241" i="8"/>
  <c r="P242" i="8"/>
  <c r="P243" i="8"/>
  <c r="P244" i="8"/>
  <c r="P245" i="8"/>
  <c r="P246" i="8"/>
  <c r="P247" i="8"/>
  <c r="P248" i="8"/>
  <c r="P249" i="8"/>
  <c r="P250" i="8"/>
  <c r="P251" i="8"/>
  <c r="P252" i="8"/>
  <c r="P253" i="8"/>
  <c r="P254" i="8"/>
  <c r="P255" i="8"/>
  <c r="P256" i="8"/>
  <c r="P257" i="8"/>
  <c r="P258" i="8"/>
  <c r="P259" i="8"/>
  <c r="P260" i="8"/>
  <c r="P261" i="8"/>
  <c r="P262" i="8"/>
  <c r="P263" i="8"/>
  <c r="P264" i="8"/>
  <c r="P265" i="8"/>
  <c r="P266" i="8"/>
  <c r="P267" i="8"/>
  <c r="P268" i="8"/>
  <c r="P269" i="8"/>
  <c r="P270" i="8"/>
  <c r="P271" i="8"/>
  <c r="P272" i="8"/>
  <c r="P273" i="8"/>
  <c r="P274" i="8"/>
  <c r="P275" i="8"/>
  <c r="P276" i="8"/>
  <c r="P11" i="8"/>
  <c r="P12" i="8"/>
  <c r="P13" i="8"/>
  <c r="P14" i="8"/>
  <c r="P15" i="8"/>
  <c r="P16" i="8"/>
  <c r="P17" i="8"/>
  <c r="P18" i="8"/>
  <c r="P21" i="8"/>
  <c r="P22" i="8"/>
  <c r="P23" i="8"/>
  <c r="P24" i="8"/>
  <c r="P25" i="8"/>
  <c r="P26" i="8"/>
  <c r="P27" i="8"/>
  <c r="P28" i="8"/>
  <c r="P29" i="8"/>
  <c r="P30" i="8"/>
  <c r="P31" i="8"/>
  <c r="P32" i="8"/>
  <c r="P33" i="8"/>
  <c r="P34" i="8"/>
  <c r="P35" i="8"/>
  <c r="P36" i="8"/>
  <c r="P37" i="8"/>
  <c r="P38" i="8"/>
  <c r="P39" i="8"/>
  <c r="P40" i="8"/>
  <c r="F32" i="8" a="1"/>
  <c r="F32" i="8" s="1"/>
  <c r="G32" i="8" s="1" a="1"/>
  <c r="G32" i="8" s="1"/>
  <c r="F33" i="8" a="1"/>
  <c r="F33" i="8" s="1"/>
  <c r="G33" i="8" s="1" a="1"/>
  <c r="G33" i="8" s="1"/>
  <c r="F34" i="8" a="1"/>
  <c r="F34" i="8" s="1"/>
  <c r="G34" i="8" s="1" a="1"/>
  <c r="G34" i="8" s="1"/>
  <c r="F35" i="8" a="1"/>
  <c r="F35" i="8" s="1"/>
  <c r="G35" i="8" s="1" a="1"/>
  <c r="G35" i="8" s="1"/>
  <c r="F36" i="8" a="1"/>
  <c r="F36" i="8" s="1"/>
  <c r="G36" i="8" s="1" a="1"/>
  <c r="G36" i="8" s="1"/>
  <c r="F37" i="8" a="1"/>
  <c r="F37" i="8" s="1"/>
  <c r="G37" i="8" s="1" a="1"/>
  <c r="G37" i="8" s="1"/>
  <c r="F38" i="8" a="1"/>
  <c r="F38" i="8" s="1"/>
  <c r="G38" i="8" s="1" a="1"/>
  <c r="G38" i="8" s="1"/>
  <c r="F39" i="8" a="1"/>
  <c r="F39" i="8" s="1"/>
  <c r="G39" i="8" s="1" a="1"/>
  <c r="G39" i="8" s="1"/>
  <c r="F40" i="8" a="1"/>
  <c r="F40" i="8" s="1"/>
  <c r="G40" i="8" s="1" a="1"/>
  <c r="G40" i="8" s="1"/>
  <c r="H32" i="8" a="1"/>
  <c r="H32" i="8" s="1"/>
  <c r="I32" i="8" s="1" a="1"/>
  <c r="I32" i="8" s="1"/>
  <c r="H33" i="8" a="1"/>
  <c r="H33" i="8" s="1"/>
  <c r="I33" i="8" s="1" a="1"/>
  <c r="I33" i="8" s="1"/>
  <c r="H34" i="8" a="1"/>
  <c r="H34" i="8" s="1"/>
  <c r="I34" i="8" s="1" a="1"/>
  <c r="I34" i="8" s="1"/>
  <c r="H35" i="8" a="1"/>
  <c r="H35" i="8" s="1"/>
  <c r="I35" i="8" s="1" a="1"/>
  <c r="I35" i="8" s="1"/>
  <c r="H36" i="8" a="1"/>
  <c r="H36" i="8" s="1"/>
  <c r="I36" i="8" s="1" a="1"/>
  <c r="I36" i="8" s="1"/>
  <c r="H37" i="8" a="1"/>
  <c r="H37" i="8" s="1"/>
  <c r="I37" i="8" s="1" a="1"/>
  <c r="I37" i="8" s="1"/>
  <c r="H38" i="8" a="1"/>
  <c r="H38" i="8" s="1"/>
  <c r="I38" i="8" s="1" a="1"/>
  <c r="I38" i="8" s="1"/>
  <c r="H39" i="8" a="1"/>
  <c r="H39" i="8" s="1"/>
  <c r="I39" i="8" s="1" a="1"/>
  <c r="I39" i="8" s="1"/>
  <c r="H40" i="8" a="1"/>
  <c r="H40" i="8" s="1"/>
  <c r="I40" i="8" s="1" a="1"/>
  <c r="I40" i="8" s="1"/>
  <c r="L32" i="8" a="1"/>
  <c r="L32" i="8" s="1"/>
  <c r="L33" i="8" a="1"/>
  <c r="L33" i="8" s="1"/>
  <c r="L34" i="8" a="1"/>
  <c r="L34" i="8" s="1"/>
  <c r="L35" i="8" a="1"/>
  <c r="L35" i="8" s="1"/>
  <c r="L36" i="8" a="1"/>
  <c r="L36" i="8" s="1"/>
  <c r="L37" i="8" a="1"/>
  <c r="L37" i="8" s="1"/>
  <c r="L38" i="8" a="1"/>
  <c r="L38" i="8" s="1"/>
  <c r="L39" i="8" a="1"/>
  <c r="L39" i="8" s="1"/>
  <c r="L40" i="8" a="1"/>
  <c r="L40" i="8" s="1"/>
  <c r="F31" i="8" l="1" a="1"/>
  <c r="F31" i="8" s="1"/>
  <c r="G31" i="8" s="1" a="1"/>
  <c r="G31" i="8" s="1"/>
  <c r="H31" i="8" a="1"/>
  <c r="H31" i="8" s="1"/>
  <c r="I31" i="8" s="1" a="1"/>
  <c r="I31" i="8" s="1"/>
  <c r="L31" i="8" a="1"/>
  <c r="L31" i="8" s="1"/>
  <c r="F29" i="8" a="1"/>
  <c r="F29" i="8" s="1"/>
  <c r="G29" i="8" s="1" a="1"/>
  <c r="G29" i="8" s="1"/>
  <c r="H29" i="8" a="1"/>
  <c r="H29" i="8" s="1"/>
  <c r="L29" i="8" a="1"/>
  <c r="L29" i="8" s="1"/>
  <c r="F30" i="8" a="1"/>
  <c r="F30" i="8" s="1"/>
  <c r="G30" i="8" s="1" a="1"/>
  <c r="G30" i="8" s="1"/>
  <c r="H30" i="8" a="1"/>
  <c r="H30" i="8" s="1"/>
  <c r="L30" i="8" a="1"/>
  <c r="L30" i="8" s="1"/>
  <c r="I29" i="8" l="1" a="1"/>
  <c r="I29" i="8" s="1"/>
  <c r="I30" i="8" a="1"/>
  <c r="I30" i="8" s="1"/>
  <c r="J70" i="5" l="1"/>
  <c r="J94" i="5" l="1"/>
  <c r="J21" i="5" l="1"/>
  <c r="J159" i="5" l="1"/>
  <c r="J215" i="5" l="1"/>
  <c r="J237" i="5"/>
  <c r="J214" i="5" l="1"/>
  <c r="J192" i="5"/>
  <c r="J193" i="5"/>
  <c r="J213" i="5" l="1"/>
  <c r="H26" i="8" l="1" a="1"/>
  <c r="H26" i="8" s="1"/>
  <c r="H27" i="8" a="1"/>
  <c r="H27" i="8" s="1"/>
  <c r="H28" i="8" a="1"/>
  <c r="H28" i="8" s="1"/>
  <c r="L26" i="8" a="1"/>
  <c r="L26" i="8" s="1"/>
  <c r="L27" i="8" a="1"/>
  <c r="L27" i="8" s="1"/>
  <c r="L28" i="8" a="1"/>
  <c r="L28" i="8" s="1"/>
  <c r="H11" i="8" l="1" a="1"/>
  <c r="H11" i="8" s="1"/>
  <c r="I11" i="8" s="1" a="1"/>
  <c r="I11" i="8" s="1"/>
  <c r="H12" i="8" a="1"/>
  <c r="H12" i="8" s="1"/>
  <c r="H13" i="8" a="1"/>
  <c r="H13" i="8" s="1"/>
  <c r="H14" i="8" a="1"/>
  <c r="H14" i="8" s="1"/>
  <c r="H15" i="8" a="1"/>
  <c r="H15" i="8" s="1"/>
  <c r="H16" i="8" a="1"/>
  <c r="H16" i="8" s="1"/>
  <c r="H17" i="8" a="1"/>
  <c r="H17" i="8" s="1"/>
  <c r="H18" i="8" a="1"/>
  <c r="H18" i="8" s="1"/>
  <c r="H21" i="8" a="1"/>
  <c r="H21" i="8" s="1"/>
  <c r="H22" i="8" a="1"/>
  <c r="H22" i="8" s="1"/>
  <c r="H23" i="8" a="1"/>
  <c r="H23" i="8" s="1"/>
  <c r="H24" i="8" a="1"/>
  <c r="H24" i="8" s="1"/>
  <c r="H25" i="8" a="1"/>
  <c r="H25" i="8" s="1"/>
  <c r="L11" i="8" a="1"/>
  <c r="L11" i="8" s="1"/>
  <c r="L12" i="8" a="1"/>
  <c r="L12" i="8" s="1"/>
  <c r="L13" i="8" a="1"/>
  <c r="L13" i="8" s="1"/>
  <c r="L14" i="8" a="1"/>
  <c r="L14" i="8" s="1"/>
  <c r="L15" i="8" a="1"/>
  <c r="L15" i="8" s="1"/>
  <c r="L16" i="8" a="1"/>
  <c r="L16" i="8" s="1"/>
  <c r="L17" i="8" a="1"/>
  <c r="L17" i="8" s="1"/>
  <c r="L18" i="8" a="1"/>
  <c r="L18" i="8" s="1"/>
  <c r="L21" i="8" a="1"/>
  <c r="L21" i="8" s="1"/>
  <c r="L22" i="8" a="1"/>
  <c r="L22" i="8" s="1"/>
  <c r="L24" i="8" a="1"/>
  <c r="L24" i="8" s="1"/>
  <c r="L25" i="8" a="1"/>
  <c r="L25" i="8" s="1"/>
  <c r="J191" i="5" l="1"/>
  <c r="J189" i="5"/>
  <c r="J190" i="5"/>
  <c r="P9" i="8" l="1"/>
  <c r="O9" i="8"/>
  <c r="J258" i="5" l="1"/>
  <c r="G9" i="4" l="1"/>
  <c r="G10" i="4"/>
  <c r="G11" i="4"/>
  <c r="G12" i="4"/>
  <c r="G13" i="4"/>
  <c r="G14" i="4"/>
  <c r="G15" i="4"/>
  <c r="G16" i="4"/>
  <c r="G17" i="4"/>
  <c r="G18" i="4"/>
  <c r="G19" i="4"/>
  <c r="G20" i="4"/>
  <c r="G21" i="4"/>
  <c r="G22" i="4"/>
  <c r="G23" i="4"/>
  <c r="G24" i="4"/>
  <c r="G25" i="4"/>
  <c r="G26" i="4"/>
  <c r="G27" i="4"/>
  <c r="G28" i="4"/>
  <c r="G29" i="4"/>
  <c r="G30" i="4"/>
  <c r="G31" i="4"/>
  <c r="G32" i="4"/>
  <c r="G33" i="4"/>
  <c r="E47" i="8" l="1" a="1"/>
  <c r="E47" i="8" s="1"/>
  <c r="E55" i="8" a="1"/>
  <c r="E55" i="8" s="1"/>
  <c r="E63" i="8" a="1"/>
  <c r="E63" i="8" s="1"/>
  <c r="E71" i="8" a="1"/>
  <c r="E71" i="8" s="1"/>
  <c r="E79" i="8" a="1"/>
  <c r="E79" i="8" s="1"/>
  <c r="E87" i="8" a="1"/>
  <c r="E87" i="8" s="1"/>
  <c r="E95" i="8" a="1"/>
  <c r="E95" i="8" s="1"/>
  <c r="E103" i="8" a="1"/>
  <c r="E103" i="8" s="1"/>
  <c r="E111" i="8" a="1"/>
  <c r="E111" i="8" s="1"/>
  <c r="E119" i="8" a="1"/>
  <c r="E119" i="8" s="1"/>
  <c r="E127" i="8" a="1"/>
  <c r="E127" i="8" s="1"/>
  <c r="E135" i="8" a="1"/>
  <c r="E135" i="8" s="1"/>
  <c r="E143" i="8" a="1"/>
  <c r="E143" i="8" s="1"/>
  <c r="E151" i="8" a="1"/>
  <c r="E151" i="8" s="1"/>
  <c r="E159" i="8" a="1"/>
  <c r="E159" i="8" s="1"/>
  <c r="E167" i="8" a="1"/>
  <c r="E167" i="8" s="1"/>
  <c r="E175" i="8" a="1"/>
  <c r="E175" i="8" s="1"/>
  <c r="E183" i="8" a="1"/>
  <c r="E183" i="8" s="1"/>
  <c r="E191" i="8" a="1"/>
  <c r="E191" i="8" s="1"/>
  <c r="E199" i="8" a="1"/>
  <c r="E199" i="8" s="1"/>
  <c r="E207" i="8" a="1"/>
  <c r="E207" i="8" s="1"/>
  <c r="E215" i="8" a="1"/>
  <c r="E215" i="8" s="1"/>
  <c r="E223" i="8" a="1"/>
  <c r="E223" i="8" s="1"/>
  <c r="E231" i="8" a="1"/>
  <c r="E231" i="8" s="1"/>
  <c r="E239" i="8" a="1"/>
  <c r="E239" i="8" s="1"/>
  <c r="E247" i="8" a="1"/>
  <c r="E247" i="8" s="1"/>
  <c r="E255" i="8" a="1"/>
  <c r="E255" i="8" s="1"/>
  <c r="E263" i="8" a="1"/>
  <c r="E263" i="8" s="1"/>
  <c r="E271" i="8" a="1"/>
  <c r="E271" i="8" s="1"/>
  <c r="E12" i="8" a="1"/>
  <c r="E12" i="8" s="1"/>
  <c r="E21" i="8" a="1"/>
  <c r="E21" i="8" s="1"/>
  <c r="E29" i="8" a="1"/>
  <c r="E29" i="8" s="1"/>
  <c r="E37" i="8" a="1"/>
  <c r="E37" i="8" s="1"/>
  <c r="E36" i="8" a="1"/>
  <c r="E36" i="8" s="1"/>
  <c r="E48" i="8" a="1"/>
  <c r="E48" i="8" s="1"/>
  <c r="E56" i="8" a="1"/>
  <c r="E56" i="8" s="1"/>
  <c r="E64" i="8" a="1"/>
  <c r="E64" i="8" s="1"/>
  <c r="E72" i="8" a="1"/>
  <c r="E72" i="8" s="1"/>
  <c r="E80" i="8" a="1"/>
  <c r="E80" i="8" s="1"/>
  <c r="E88" i="8" a="1"/>
  <c r="E88" i="8" s="1"/>
  <c r="E96" i="8" a="1"/>
  <c r="E96" i="8" s="1"/>
  <c r="E104" i="8" a="1"/>
  <c r="E104" i="8" s="1"/>
  <c r="E112" i="8" a="1"/>
  <c r="E112" i="8" s="1"/>
  <c r="E120" i="8" a="1"/>
  <c r="E120" i="8" s="1"/>
  <c r="E128" i="8" a="1"/>
  <c r="E128" i="8" s="1"/>
  <c r="E136" i="8" a="1"/>
  <c r="E136" i="8" s="1"/>
  <c r="E144" i="8" a="1"/>
  <c r="E144" i="8" s="1"/>
  <c r="E152" i="8" a="1"/>
  <c r="E152" i="8" s="1"/>
  <c r="E160" i="8" a="1"/>
  <c r="E160" i="8" s="1"/>
  <c r="E168" i="8" a="1"/>
  <c r="E168" i="8" s="1"/>
  <c r="E176" i="8" a="1"/>
  <c r="E176" i="8" s="1"/>
  <c r="E184" i="8" a="1"/>
  <c r="E184" i="8" s="1"/>
  <c r="E192" i="8" a="1"/>
  <c r="E192" i="8" s="1"/>
  <c r="E200" i="8" a="1"/>
  <c r="E200" i="8" s="1"/>
  <c r="E208" i="8" a="1"/>
  <c r="E208" i="8" s="1"/>
  <c r="E216" i="8" a="1"/>
  <c r="E216" i="8" s="1"/>
  <c r="E224" i="8" a="1"/>
  <c r="E224" i="8" s="1"/>
  <c r="E232" i="8" a="1"/>
  <c r="E232" i="8" s="1"/>
  <c r="E240" i="8" a="1"/>
  <c r="E240" i="8" s="1"/>
  <c r="E248" i="8" a="1"/>
  <c r="E248" i="8" s="1"/>
  <c r="E256" i="8" a="1"/>
  <c r="E256" i="8" s="1"/>
  <c r="E264" i="8" a="1"/>
  <c r="E264" i="8" s="1"/>
  <c r="E272" i="8" a="1"/>
  <c r="E272" i="8" s="1"/>
  <c r="E13" i="8" a="1"/>
  <c r="E13" i="8" s="1"/>
  <c r="E22" i="8" a="1"/>
  <c r="E22" i="8" s="1"/>
  <c r="E30" i="8" a="1"/>
  <c r="E30" i="8" s="1"/>
  <c r="E38" i="8" a="1"/>
  <c r="E38" i="8" s="1"/>
  <c r="E33" i="8" a="1"/>
  <c r="E33" i="8" s="1"/>
  <c r="E118" i="8" a="1"/>
  <c r="E118" i="8" s="1"/>
  <c r="E222" i="8" a="1"/>
  <c r="E222" i="8" s="1"/>
  <c r="E41" i="8" a="1"/>
  <c r="E41" i="8" s="1"/>
  <c r="E49" i="8" a="1"/>
  <c r="E49" i="8" s="1"/>
  <c r="E57" i="8" a="1"/>
  <c r="E57" i="8" s="1"/>
  <c r="E65" i="8" a="1"/>
  <c r="E65" i="8" s="1"/>
  <c r="E73" i="8" a="1"/>
  <c r="E73" i="8" s="1"/>
  <c r="E81" i="8" a="1"/>
  <c r="E81" i="8" s="1"/>
  <c r="E89" i="8" a="1"/>
  <c r="E89" i="8" s="1"/>
  <c r="E97" i="8" a="1"/>
  <c r="E97" i="8" s="1"/>
  <c r="E105" i="8" a="1"/>
  <c r="E105" i="8" s="1"/>
  <c r="E113" i="8" a="1"/>
  <c r="E113" i="8" s="1"/>
  <c r="E121" i="8" a="1"/>
  <c r="E121" i="8" s="1"/>
  <c r="E129" i="8" a="1"/>
  <c r="E129" i="8" s="1"/>
  <c r="E137" i="8" a="1"/>
  <c r="E137" i="8" s="1"/>
  <c r="E145" i="8" a="1"/>
  <c r="E145" i="8" s="1"/>
  <c r="E153" i="8" a="1"/>
  <c r="E153" i="8" s="1"/>
  <c r="E161" i="8" a="1"/>
  <c r="E161" i="8" s="1"/>
  <c r="E169" i="8" a="1"/>
  <c r="E169" i="8" s="1"/>
  <c r="E177" i="8" a="1"/>
  <c r="E177" i="8" s="1"/>
  <c r="E185" i="8" a="1"/>
  <c r="E185" i="8" s="1"/>
  <c r="E193" i="8" a="1"/>
  <c r="E193" i="8" s="1"/>
  <c r="E201" i="8" a="1"/>
  <c r="E201" i="8" s="1"/>
  <c r="E209" i="8" a="1"/>
  <c r="E209" i="8" s="1"/>
  <c r="E217" i="8" a="1"/>
  <c r="E217" i="8" s="1"/>
  <c r="E225" i="8" a="1"/>
  <c r="E225" i="8" s="1"/>
  <c r="E233" i="8" a="1"/>
  <c r="E233" i="8" s="1"/>
  <c r="E241" i="8" a="1"/>
  <c r="E241" i="8" s="1"/>
  <c r="E249" i="8" a="1"/>
  <c r="E249" i="8" s="1"/>
  <c r="E257" i="8" a="1"/>
  <c r="E257" i="8" s="1"/>
  <c r="E265" i="8" a="1"/>
  <c r="E265" i="8" s="1"/>
  <c r="E273" i="8" a="1"/>
  <c r="E273" i="8" s="1"/>
  <c r="E31" i="8" a="1"/>
  <c r="E31" i="8" s="1"/>
  <c r="E39" i="8" a="1"/>
  <c r="E39" i="8" s="1"/>
  <c r="E16" i="8" a="1"/>
  <c r="E16" i="8" s="1"/>
  <c r="E126" i="8" a="1"/>
  <c r="E126" i="8" s="1"/>
  <c r="E230" i="8" a="1"/>
  <c r="E230" i="8" s="1"/>
  <c r="E270" i="8" a="1"/>
  <c r="E270" i="8" s="1"/>
  <c r="E11" i="8" a="1"/>
  <c r="E11" i="8" s="1"/>
  <c r="E42" i="8" a="1"/>
  <c r="E42" i="8" s="1"/>
  <c r="E50" i="8" a="1"/>
  <c r="E50" i="8" s="1"/>
  <c r="E58" i="8" a="1"/>
  <c r="E58" i="8" s="1"/>
  <c r="E66" i="8" a="1"/>
  <c r="E66" i="8" s="1"/>
  <c r="E74" i="8" a="1"/>
  <c r="E74" i="8" s="1"/>
  <c r="E82" i="8" a="1"/>
  <c r="E82" i="8" s="1"/>
  <c r="E90" i="8" a="1"/>
  <c r="E90" i="8" s="1"/>
  <c r="E98" i="8" a="1"/>
  <c r="E98" i="8" s="1"/>
  <c r="E106" i="8" a="1"/>
  <c r="E106" i="8" s="1"/>
  <c r="E114" i="8" a="1"/>
  <c r="E114" i="8" s="1"/>
  <c r="E122" i="8" a="1"/>
  <c r="E122" i="8" s="1"/>
  <c r="E130" i="8" a="1"/>
  <c r="E130" i="8" s="1"/>
  <c r="E138" i="8" a="1"/>
  <c r="E138" i="8" s="1"/>
  <c r="E146" i="8" a="1"/>
  <c r="E146" i="8" s="1"/>
  <c r="E154" i="8" a="1"/>
  <c r="E154" i="8" s="1"/>
  <c r="E162" i="8" a="1"/>
  <c r="E162" i="8" s="1"/>
  <c r="E170" i="8" a="1"/>
  <c r="E170" i="8" s="1"/>
  <c r="E178" i="8" a="1"/>
  <c r="E178" i="8" s="1"/>
  <c r="E186" i="8" a="1"/>
  <c r="E186" i="8" s="1"/>
  <c r="E194" i="8" a="1"/>
  <c r="E194" i="8" s="1"/>
  <c r="E202" i="8" a="1"/>
  <c r="E202" i="8" s="1"/>
  <c r="E210" i="8" a="1"/>
  <c r="E210" i="8" s="1"/>
  <c r="E218" i="8" a="1"/>
  <c r="E218" i="8" s="1"/>
  <c r="E226" i="8" a="1"/>
  <c r="E226" i="8" s="1"/>
  <c r="E234" i="8" a="1"/>
  <c r="E234" i="8" s="1"/>
  <c r="E242" i="8" a="1"/>
  <c r="E242" i="8" s="1"/>
  <c r="E250" i="8" a="1"/>
  <c r="E250" i="8" s="1"/>
  <c r="E258" i="8" a="1"/>
  <c r="E258" i="8" s="1"/>
  <c r="E266" i="8" a="1"/>
  <c r="E266" i="8" s="1"/>
  <c r="E274" i="8" a="1"/>
  <c r="E274" i="8" s="1"/>
  <c r="E15" i="8" a="1"/>
  <c r="E15" i="8" s="1"/>
  <c r="E24" i="8" a="1"/>
  <c r="E24" i="8" s="1"/>
  <c r="E32" i="8" a="1"/>
  <c r="E32" i="8" s="1"/>
  <c r="E40" i="8" a="1"/>
  <c r="E40" i="8" s="1"/>
  <c r="E25" i="8" a="1"/>
  <c r="E25" i="8" s="1"/>
  <c r="E110" i="8" a="1"/>
  <c r="E110" i="8" s="1"/>
  <c r="E238" i="8" a="1"/>
  <c r="E238" i="8" s="1"/>
  <c r="E28" i="8" a="1"/>
  <c r="E28" i="8" s="1"/>
  <c r="E43" i="8" a="1"/>
  <c r="E43" i="8" s="1"/>
  <c r="E51" i="8" a="1"/>
  <c r="E51" i="8" s="1"/>
  <c r="E59" i="8" a="1"/>
  <c r="E59" i="8" s="1"/>
  <c r="E67" i="8" a="1"/>
  <c r="E67" i="8" s="1"/>
  <c r="E75" i="8" a="1"/>
  <c r="E75" i="8" s="1"/>
  <c r="E83" i="8" a="1"/>
  <c r="E83" i="8" s="1"/>
  <c r="E91" i="8" a="1"/>
  <c r="E91" i="8" s="1"/>
  <c r="E99" i="8" a="1"/>
  <c r="E99" i="8" s="1"/>
  <c r="E107" i="8" a="1"/>
  <c r="E107" i="8" s="1"/>
  <c r="E115" i="8" a="1"/>
  <c r="E115" i="8" s="1"/>
  <c r="E123" i="8" a="1"/>
  <c r="E123" i="8" s="1"/>
  <c r="E131" i="8" a="1"/>
  <c r="E131" i="8" s="1"/>
  <c r="E139" i="8" a="1"/>
  <c r="E139" i="8" s="1"/>
  <c r="E147" i="8" a="1"/>
  <c r="E147" i="8" s="1"/>
  <c r="E155" i="8" a="1"/>
  <c r="E155" i="8" s="1"/>
  <c r="E163" i="8" a="1"/>
  <c r="E163" i="8" s="1"/>
  <c r="E171" i="8" a="1"/>
  <c r="E171" i="8" s="1"/>
  <c r="E179" i="8" a="1"/>
  <c r="E179" i="8" s="1"/>
  <c r="E187" i="8" a="1"/>
  <c r="E187" i="8" s="1"/>
  <c r="E195" i="8" a="1"/>
  <c r="E195" i="8" s="1"/>
  <c r="E203" i="8" a="1"/>
  <c r="E203" i="8" s="1"/>
  <c r="E211" i="8" a="1"/>
  <c r="E211" i="8" s="1"/>
  <c r="E219" i="8" a="1"/>
  <c r="E219" i="8" s="1"/>
  <c r="E227" i="8" a="1"/>
  <c r="E227" i="8" s="1"/>
  <c r="E235" i="8" a="1"/>
  <c r="E235" i="8" s="1"/>
  <c r="E243" i="8" a="1"/>
  <c r="E243" i="8" s="1"/>
  <c r="E251" i="8" a="1"/>
  <c r="E251" i="8" s="1"/>
  <c r="E259" i="8" a="1"/>
  <c r="E259" i="8" s="1"/>
  <c r="E267" i="8" a="1"/>
  <c r="E267" i="8" s="1"/>
  <c r="E275" i="8" a="1"/>
  <c r="E275" i="8" s="1"/>
  <c r="E134" i="8" a="1"/>
  <c r="E134" i="8" s="1"/>
  <c r="E254" i="8" a="1"/>
  <c r="E254" i="8" s="1"/>
  <c r="E44" i="8" a="1"/>
  <c r="E44" i="8" s="1"/>
  <c r="E52" i="8" a="1"/>
  <c r="E52" i="8" s="1"/>
  <c r="E60" i="8" a="1"/>
  <c r="E60" i="8" s="1"/>
  <c r="E68" i="8" a="1"/>
  <c r="E68" i="8" s="1"/>
  <c r="E76" i="8" a="1"/>
  <c r="E76" i="8" s="1"/>
  <c r="E84" i="8" a="1"/>
  <c r="E84" i="8" s="1"/>
  <c r="E92" i="8" a="1"/>
  <c r="E92" i="8" s="1"/>
  <c r="E100" i="8" a="1"/>
  <c r="E100" i="8" s="1"/>
  <c r="E108" i="8" a="1"/>
  <c r="E108" i="8" s="1"/>
  <c r="E116" i="8" a="1"/>
  <c r="E116" i="8" s="1"/>
  <c r="E124" i="8" a="1"/>
  <c r="E124" i="8" s="1"/>
  <c r="E132" i="8" a="1"/>
  <c r="E132" i="8" s="1"/>
  <c r="E140" i="8" a="1"/>
  <c r="E140" i="8" s="1"/>
  <c r="E148" i="8" a="1"/>
  <c r="E148" i="8" s="1"/>
  <c r="E156" i="8" a="1"/>
  <c r="E156" i="8" s="1"/>
  <c r="E164" i="8" a="1"/>
  <c r="E164" i="8" s="1"/>
  <c r="E172" i="8" a="1"/>
  <c r="E172" i="8" s="1"/>
  <c r="E180" i="8" a="1"/>
  <c r="E180" i="8" s="1"/>
  <c r="E188" i="8" a="1"/>
  <c r="E188" i="8" s="1"/>
  <c r="E196" i="8" a="1"/>
  <c r="E196" i="8" s="1"/>
  <c r="E204" i="8" a="1"/>
  <c r="E204" i="8" s="1"/>
  <c r="E212" i="8" a="1"/>
  <c r="E212" i="8" s="1"/>
  <c r="E220" i="8" a="1"/>
  <c r="E220" i="8" s="1"/>
  <c r="E228" i="8" a="1"/>
  <c r="E228" i="8" s="1"/>
  <c r="E236" i="8" a="1"/>
  <c r="E236" i="8" s="1"/>
  <c r="E244" i="8" a="1"/>
  <c r="E244" i="8" s="1"/>
  <c r="E252" i="8" a="1"/>
  <c r="E252" i="8" s="1"/>
  <c r="E260" i="8" a="1"/>
  <c r="E260" i="8" s="1"/>
  <c r="E268" i="8" a="1"/>
  <c r="E268" i="8" s="1"/>
  <c r="E276" i="8" a="1"/>
  <c r="E276" i="8" s="1"/>
  <c r="E17" i="8" a="1"/>
  <c r="E17" i="8" s="1"/>
  <c r="E26" i="8" a="1"/>
  <c r="E26" i="8" s="1"/>
  <c r="E34" i="8" a="1"/>
  <c r="E34" i="8" s="1"/>
  <c r="E46" i="8" a="1"/>
  <c r="E46" i="8" s="1"/>
  <c r="E62" i="8" a="1"/>
  <c r="E62" i="8" s="1"/>
  <c r="E78" i="8" a="1"/>
  <c r="E78" i="8" s="1"/>
  <c r="E94" i="8" a="1"/>
  <c r="E94" i="8" s="1"/>
  <c r="E142" i="8" a="1"/>
  <c r="E142" i="8" s="1"/>
  <c r="E166" i="8" a="1"/>
  <c r="E166" i="8" s="1"/>
  <c r="E182" i="8" a="1"/>
  <c r="E182" i="8" s="1"/>
  <c r="E198" i="8" a="1"/>
  <c r="E198" i="8" s="1"/>
  <c r="E206" i="8" a="1"/>
  <c r="E206" i="8" s="1"/>
  <c r="E246" i="8" a="1"/>
  <c r="E246" i="8" s="1"/>
  <c r="E45" i="8" a="1"/>
  <c r="E45" i="8" s="1"/>
  <c r="E53" i="8" a="1"/>
  <c r="E53" i="8" s="1"/>
  <c r="E61" i="8" a="1"/>
  <c r="E61" i="8" s="1"/>
  <c r="E69" i="8" a="1"/>
  <c r="E69" i="8" s="1"/>
  <c r="E77" i="8" a="1"/>
  <c r="E77" i="8" s="1"/>
  <c r="E85" i="8" a="1"/>
  <c r="E85" i="8" s="1"/>
  <c r="E93" i="8" a="1"/>
  <c r="E93" i="8" s="1"/>
  <c r="E101" i="8" a="1"/>
  <c r="E101" i="8" s="1"/>
  <c r="E109" i="8" a="1"/>
  <c r="E109" i="8" s="1"/>
  <c r="E117" i="8" a="1"/>
  <c r="E117" i="8" s="1"/>
  <c r="E125" i="8" a="1"/>
  <c r="E125" i="8" s="1"/>
  <c r="E133" i="8" a="1"/>
  <c r="E133" i="8" s="1"/>
  <c r="E141" i="8" a="1"/>
  <c r="E141" i="8" s="1"/>
  <c r="E149" i="8" a="1"/>
  <c r="E149" i="8" s="1"/>
  <c r="E157" i="8" a="1"/>
  <c r="E157" i="8" s="1"/>
  <c r="E165" i="8" a="1"/>
  <c r="E165" i="8" s="1"/>
  <c r="E173" i="8" a="1"/>
  <c r="E173" i="8" s="1"/>
  <c r="E181" i="8" a="1"/>
  <c r="E181" i="8" s="1"/>
  <c r="E189" i="8" a="1"/>
  <c r="E189" i="8" s="1"/>
  <c r="E197" i="8" a="1"/>
  <c r="E197" i="8" s="1"/>
  <c r="E205" i="8" a="1"/>
  <c r="E205" i="8" s="1"/>
  <c r="E213" i="8" a="1"/>
  <c r="E213" i="8" s="1"/>
  <c r="E221" i="8" a="1"/>
  <c r="E221" i="8" s="1"/>
  <c r="E229" i="8" a="1"/>
  <c r="E229" i="8" s="1"/>
  <c r="E237" i="8" a="1"/>
  <c r="E237" i="8" s="1"/>
  <c r="E245" i="8" a="1"/>
  <c r="E245" i="8" s="1"/>
  <c r="E253" i="8" a="1"/>
  <c r="E253" i="8" s="1"/>
  <c r="E261" i="8" a="1"/>
  <c r="E261" i="8" s="1"/>
  <c r="E269" i="8" a="1"/>
  <c r="E269" i="8" s="1"/>
  <c r="E27" i="8" a="1"/>
  <c r="E27" i="8" s="1"/>
  <c r="E35" i="8" a="1"/>
  <c r="E35" i="8" s="1"/>
  <c r="E54" i="8" a="1"/>
  <c r="E54" i="8" s="1"/>
  <c r="E70" i="8" a="1"/>
  <c r="E70" i="8" s="1"/>
  <c r="E86" i="8" a="1"/>
  <c r="E86" i="8" s="1"/>
  <c r="E102" i="8" a="1"/>
  <c r="E102" i="8" s="1"/>
  <c r="E150" i="8" a="1"/>
  <c r="E150" i="8" s="1"/>
  <c r="E158" i="8" a="1"/>
  <c r="E158" i="8" s="1"/>
  <c r="E174" i="8" a="1"/>
  <c r="E174" i="8" s="1"/>
  <c r="E190" i="8" a="1"/>
  <c r="E190" i="8" s="1"/>
  <c r="E214" i="8" a="1"/>
  <c r="E214" i="8" s="1"/>
  <c r="E262" i="8" a="1"/>
  <c r="E262" i="8" s="1"/>
  <c r="J279" i="5"/>
  <c r="J278" i="5"/>
  <c r="J277" i="5"/>
  <c r="J276" i="5"/>
  <c r="J275" i="5"/>
  <c r="J274" i="5"/>
  <c r="J273" i="5"/>
  <c r="J272" i="5"/>
  <c r="J271" i="5"/>
  <c r="J270" i="5"/>
  <c r="J269" i="5"/>
  <c r="J268" i="5"/>
  <c r="J267" i="5"/>
  <c r="J266" i="5"/>
  <c r="J265" i="5"/>
  <c r="J264" i="5"/>
  <c r="J263" i="5"/>
  <c r="J262" i="5"/>
  <c r="J261" i="5"/>
  <c r="J260" i="5"/>
  <c r="J259" i="5"/>
  <c r="J257" i="5"/>
  <c r="J256" i="5"/>
  <c r="J255" i="5"/>
  <c r="J254" i="5"/>
  <c r="J253" i="5"/>
  <c r="J252" i="5"/>
  <c r="J251" i="5"/>
  <c r="J250" i="5"/>
  <c r="J249" i="5"/>
  <c r="J248" i="5"/>
  <c r="J247" i="5"/>
  <c r="J246" i="5"/>
  <c r="J245" i="5"/>
  <c r="J244" i="5"/>
  <c r="J243" i="5"/>
  <c r="J242" i="5"/>
  <c r="J241" i="5"/>
  <c r="J240" i="5"/>
  <c r="J239" i="5"/>
  <c r="J238" i="5"/>
  <c r="J236" i="5"/>
  <c r="J235" i="5"/>
  <c r="J234" i="5"/>
  <c r="J233" i="5"/>
  <c r="J232" i="5"/>
  <c r="J231" i="5"/>
  <c r="J230" i="5"/>
  <c r="J229" i="5"/>
  <c r="J228" i="5"/>
  <c r="J227" i="5"/>
  <c r="J226" i="5"/>
  <c r="J225" i="5"/>
  <c r="J224" i="5"/>
  <c r="J223" i="5"/>
  <c r="J222" i="5"/>
  <c r="J221" i="5"/>
  <c r="J220" i="5"/>
  <c r="J219" i="5"/>
  <c r="J218" i="5"/>
  <c r="J217" i="5"/>
  <c r="J216" i="5"/>
  <c r="J212" i="5"/>
  <c r="J211" i="5"/>
  <c r="J210" i="5"/>
  <c r="J209" i="5"/>
  <c r="J208" i="5"/>
  <c r="J207" i="5"/>
  <c r="J206" i="5"/>
  <c r="J205" i="5"/>
  <c r="J204" i="5"/>
  <c r="J203" i="5"/>
  <c r="J202" i="5"/>
  <c r="J201" i="5"/>
  <c r="J200" i="5"/>
  <c r="J199" i="5"/>
  <c r="J198" i="5"/>
  <c r="J197" i="5"/>
  <c r="J196" i="5"/>
  <c r="J194" i="5"/>
  <c r="J188" i="5"/>
  <c r="J187" i="5"/>
  <c r="J186" i="5"/>
  <c r="J185" i="5"/>
  <c r="J184" i="5"/>
  <c r="J183" i="5"/>
  <c r="J182" i="5"/>
  <c r="J181" i="5"/>
  <c r="J180" i="5"/>
  <c r="J179" i="5"/>
  <c r="J178" i="5"/>
  <c r="J177" i="5"/>
  <c r="J176" i="5"/>
  <c r="J175" i="5"/>
  <c r="J174" i="5"/>
  <c r="J173" i="5"/>
  <c r="J172" i="5"/>
  <c r="J171" i="5"/>
  <c r="J170" i="5"/>
  <c r="J169" i="5"/>
  <c r="J168" i="5"/>
  <c r="J167" i="5"/>
  <c r="J166" i="5"/>
  <c r="J165" i="5"/>
  <c r="J164" i="5"/>
  <c r="J163" i="5"/>
  <c r="J162" i="5"/>
  <c r="J161" i="5"/>
  <c r="J160" i="5"/>
  <c r="J158" i="5"/>
  <c r="J157" i="5"/>
  <c r="J156" i="5"/>
  <c r="J155" i="5"/>
  <c r="J154" i="5"/>
  <c r="J153" i="5"/>
  <c r="J152" i="5"/>
  <c r="J151" i="5"/>
  <c r="J150" i="5"/>
  <c r="J149" i="5"/>
  <c r="J148" i="5"/>
  <c r="J147" i="5"/>
  <c r="J146" i="5"/>
  <c r="J145" i="5"/>
  <c r="J144" i="5"/>
  <c r="J143" i="5"/>
  <c r="J142" i="5"/>
  <c r="J141" i="5"/>
  <c r="J140" i="5"/>
  <c r="J139" i="5"/>
  <c r="J138" i="5"/>
  <c r="J137" i="5"/>
  <c r="J136" i="5"/>
  <c r="J135" i="5"/>
  <c r="J134" i="5"/>
  <c r="J133" i="5"/>
  <c r="J131" i="5"/>
  <c r="J130" i="5"/>
  <c r="J129" i="5"/>
  <c r="J128" i="5"/>
  <c r="J127" i="5"/>
  <c r="J126" i="5"/>
  <c r="J125" i="5"/>
  <c r="J124" i="5"/>
  <c r="J123" i="5"/>
  <c r="J122" i="5"/>
  <c r="J121" i="5"/>
  <c r="J120" i="5"/>
  <c r="J119" i="5"/>
  <c r="J118" i="5"/>
  <c r="J117" i="5"/>
  <c r="J116" i="5"/>
  <c r="J115" i="5"/>
  <c r="J114" i="5"/>
  <c r="J113" i="5"/>
  <c r="J112" i="5"/>
  <c r="J111" i="5"/>
  <c r="J110" i="5"/>
  <c r="J109" i="5"/>
  <c r="J108" i="5"/>
  <c r="J107" i="5"/>
  <c r="J106" i="5"/>
  <c r="J105" i="5"/>
  <c r="J104" i="5"/>
  <c r="J103" i="5"/>
  <c r="J102" i="5"/>
  <c r="J101" i="5"/>
  <c r="J100" i="5"/>
  <c r="J99" i="5"/>
  <c r="J98" i="5"/>
  <c r="J97" i="5"/>
  <c r="J96" i="5"/>
  <c r="J95" i="5"/>
  <c r="J93" i="5"/>
  <c r="J92" i="5"/>
  <c r="J91" i="5"/>
  <c r="J90" i="5"/>
  <c r="J89" i="5"/>
  <c r="J88" i="5"/>
  <c r="J87" i="5"/>
  <c r="J86" i="5"/>
  <c r="J85" i="5"/>
  <c r="J84" i="5"/>
  <c r="J83" i="5"/>
  <c r="J82" i="5"/>
  <c r="J81" i="5"/>
  <c r="J80" i="5"/>
  <c r="J79" i="5"/>
  <c r="J78" i="5"/>
  <c r="J77" i="5"/>
  <c r="J76" i="5"/>
  <c r="J75" i="5"/>
  <c r="J74" i="5"/>
  <c r="J73" i="5"/>
  <c r="J72" i="5"/>
  <c r="J71" i="5"/>
  <c r="J69" i="5"/>
  <c r="J68" i="5"/>
  <c r="J67" i="5"/>
  <c r="J66" i="5"/>
  <c r="J65" i="5"/>
  <c r="J64" i="5"/>
  <c r="J63" i="5"/>
  <c r="J62" i="5"/>
  <c r="J61" i="5"/>
  <c r="J60" i="5"/>
  <c r="J59" i="5"/>
  <c r="J58" i="5"/>
  <c r="J57" i="5"/>
  <c r="J56" i="5"/>
  <c r="J55" i="5"/>
  <c r="J54" i="5"/>
  <c r="J53" i="5"/>
  <c r="J52" i="5"/>
  <c r="J51" i="5"/>
  <c r="J50" i="5"/>
  <c r="J49" i="5"/>
  <c r="J48" i="5"/>
  <c r="J47" i="5"/>
  <c r="J46" i="5"/>
  <c r="J45" i="5"/>
  <c r="J44" i="5"/>
  <c r="J43" i="5"/>
  <c r="J42" i="5"/>
  <c r="J41" i="5"/>
  <c r="J40" i="5"/>
  <c r="J39" i="5"/>
  <c r="J38" i="5"/>
  <c r="J37" i="5"/>
  <c r="J36" i="5"/>
  <c r="J35" i="5"/>
  <c r="J34" i="5"/>
  <c r="J33" i="5"/>
  <c r="J32" i="5"/>
  <c r="J31" i="5"/>
  <c r="J30" i="5"/>
  <c r="J29" i="5"/>
  <c r="J28" i="5"/>
  <c r="J27" i="5"/>
  <c r="J26" i="5"/>
  <c r="J25" i="5"/>
  <c r="J24" i="5"/>
  <c r="J23" i="5"/>
  <c r="J22" i="5"/>
  <c r="J20" i="5"/>
  <c r="J19" i="5"/>
  <c r="J18" i="5"/>
  <c r="J17" i="5"/>
  <c r="J16" i="5"/>
  <c r="E195" i="5" l="1" a="1"/>
  <c r="E195" i="5" s="1"/>
  <c r="D195" i="5" a="1"/>
  <c r="D195" i="5" s="1"/>
  <c r="C195" i="5" a="1"/>
  <c r="C195" i="5" s="1"/>
  <c r="C70" i="5" a="1"/>
  <c r="C70" i="5" s="1"/>
  <c r="E70" i="5" a="1"/>
  <c r="E70" i="5" s="1"/>
  <c r="D70" i="5" a="1"/>
  <c r="D70" i="5" s="1"/>
  <c r="C94" i="5" a="1"/>
  <c r="C94" i="5" s="1"/>
  <c r="E94" i="5" a="1"/>
  <c r="E94" i="5" s="1"/>
  <c r="D94" i="5" a="1"/>
  <c r="D94" i="5" s="1"/>
  <c r="E21" i="5" a="1"/>
  <c r="E21" i="5" s="1"/>
  <c r="D21" i="5" a="1"/>
  <c r="D21" i="5" s="1"/>
  <c r="C21" i="5" a="1"/>
  <c r="C21" i="5" s="1"/>
  <c r="E159" i="5" a="1"/>
  <c r="E159" i="5" s="1"/>
  <c r="D159" i="5" a="1"/>
  <c r="D159" i="5" s="1"/>
  <c r="C159" i="5" a="1"/>
  <c r="C159" i="5" s="1"/>
  <c r="D215" i="5" a="1"/>
  <c r="D215" i="5" s="1"/>
  <c r="C215" i="5" a="1"/>
  <c r="C215" i="5" s="1"/>
  <c r="E215" i="5" a="1"/>
  <c r="E215" i="5" s="1"/>
  <c r="E237" i="5" a="1"/>
  <c r="E237" i="5" s="1"/>
  <c r="D237" i="5" a="1"/>
  <c r="D237" i="5" s="1"/>
  <c r="C237" i="5" a="1"/>
  <c r="C237" i="5" s="1"/>
  <c r="D214" i="5" a="1"/>
  <c r="D214" i="5" s="1"/>
  <c r="C214" i="5" a="1"/>
  <c r="C214" i="5" s="1"/>
  <c r="C193" i="5" a="1"/>
  <c r="C193" i="5" s="1"/>
  <c r="E214" i="5" a="1"/>
  <c r="E214" i="5" s="1"/>
  <c r="E193" i="5" a="1"/>
  <c r="E193" i="5" s="1"/>
  <c r="D193" i="5" a="1"/>
  <c r="D193" i="5" s="1"/>
  <c r="D192" i="5" a="1"/>
  <c r="D192" i="5" s="1"/>
  <c r="C192" i="5" a="1"/>
  <c r="C192" i="5" s="1"/>
  <c r="E192" i="5" a="1"/>
  <c r="E192" i="5" s="1"/>
  <c r="D213" i="5" a="1"/>
  <c r="D213" i="5" s="1"/>
  <c r="C213" i="5" a="1"/>
  <c r="C213" i="5" s="1"/>
  <c r="E213" i="5" a="1"/>
  <c r="E213" i="5" s="1"/>
  <c r="I26" i="8" a="1"/>
  <c r="I26" i="8" s="1"/>
  <c r="I28" i="8" a="1"/>
  <c r="I28" i="8" s="1"/>
  <c r="I27" i="8" a="1"/>
  <c r="I27" i="8" s="1"/>
  <c r="I15" i="8" a="1"/>
  <c r="I15" i="8" s="1"/>
  <c r="I13" i="8" a="1"/>
  <c r="I13" i="8" s="1"/>
  <c r="I18" i="8" a="1"/>
  <c r="I18" i="8" s="1"/>
  <c r="I17" i="8" a="1"/>
  <c r="I17" i="8" s="1"/>
  <c r="I22" i="8" a="1"/>
  <c r="I22" i="8" s="1"/>
  <c r="I16" i="8" a="1"/>
  <c r="I16" i="8" s="1"/>
  <c r="I25" i="8" a="1"/>
  <c r="I25" i="8" s="1"/>
  <c r="I14" i="8" a="1"/>
  <c r="I14" i="8" s="1"/>
  <c r="I12" i="8" a="1"/>
  <c r="I12" i="8" s="1"/>
  <c r="I24" i="8" a="1"/>
  <c r="I24" i="8" s="1"/>
  <c r="I21" i="8" a="1"/>
  <c r="I21" i="8" s="1"/>
  <c r="I23" i="8" a="1"/>
  <c r="I23" i="8" s="1"/>
  <c r="C191" i="5" a="1"/>
  <c r="C191" i="5" s="1"/>
  <c r="E191" i="5" a="1"/>
  <c r="E191" i="5" s="1"/>
  <c r="D189" i="5" a="1"/>
  <c r="D189" i="5" s="1"/>
  <c r="E190" i="5" a="1"/>
  <c r="E190" i="5" s="1"/>
  <c r="E189" i="5" a="1"/>
  <c r="E189" i="5" s="1"/>
  <c r="D191" i="5" a="1"/>
  <c r="D191" i="5" s="1"/>
  <c r="C189" i="5" a="1"/>
  <c r="C189" i="5" s="1"/>
  <c r="D190" i="5" a="1"/>
  <c r="D190" i="5" s="1"/>
  <c r="C190" i="5" a="1"/>
  <c r="C190" i="5" s="1"/>
  <c r="D258" i="5" a="1"/>
  <c r="D258" i="5" s="1"/>
  <c r="E258" i="5" a="1"/>
  <c r="E258" i="5" s="1"/>
  <c r="C258" i="5" a="1"/>
  <c r="C258" i="5" s="1"/>
  <c r="E269" i="5" a="1"/>
  <c r="E269" i="5" s="1"/>
  <c r="E252" i="5" a="1"/>
  <c r="E252" i="5" s="1"/>
  <c r="E244" i="5" a="1"/>
  <c r="E244" i="5" s="1"/>
  <c r="E238" i="5" a="1"/>
  <c r="E238" i="5" s="1"/>
  <c r="E231" i="5" a="1"/>
  <c r="E231" i="5" s="1"/>
  <c r="E217" i="5" a="1"/>
  <c r="E217" i="5" s="1"/>
  <c r="E200" i="5" a="1"/>
  <c r="E200" i="5" s="1"/>
  <c r="E185" i="5" a="1"/>
  <c r="E185" i="5" s="1"/>
  <c r="E183" i="5" a="1"/>
  <c r="E183" i="5" s="1"/>
  <c r="E180" i="5" a="1"/>
  <c r="E180" i="5" s="1"/>
  <c r="E177" i="5" a="1"/>
  <c r="E177" i="5" s="1"/>
  <c r="E174" i="5" a="1"/>
  <c r="E174" i="5" s="1"/>
  <c r="E171" i="5" a="1"/>
  <c r="E171" i="5" s="1"/>
  <c r="E167" i="5" a="1"/>
  <c r="E167" i="5" s="1"/>
  <c r="E161" i="5" a="1"/>
  <c r="E161" i="5" s="1"/>
  <c r="E154" i="5" a="1"/>
  <c r="E154" i="5" s="1"/>
  <c r="E150" i="5" a="1"/>
  <c r="E150" i="5" s="1"/>
  <c r="E148" i="5" a="1"/>
  <c r="E148" i="5" s="1"/>
  <c r="E144" i="5" a="1"/>
  <c r="E144" i="5" s="1"/>
  <c r="E140" i="5" a="1"/>
  <c r="E140" i="5" s="1"/>
  <c r="E136" i="5" a="1"/>
  <c r="E136" i="5" s="1"/>
  <c r="E130" i="5" a="1"/>
  <c r="E130" i="5" s="1"/>
  <c r="E127" i="5" a="1"/>
  <c r="E127" i="5" s="1"/>
  <c r="E123" i="5" a="1"/>
  <c r="E123" i="5" s="1"/>
  <c r="E119" i="5" a="1"/>
  <c r="E119" i="5" s="1"/>
  <c r="E115" i="5" a="1"/>
  <c r="E115" i="5" s="1"/>
  <c r="E111" i="5" a="1"/>
  <c r="E111" i="5" s="1"/>
  <c r="E107" i="5" a="1"/>
  <c r="E107" i="5" s="1"/>
  <c r="E103" i="5" a="1"/>
  <c r="E103" i="5" s="1"/>
  <c r="E99" i="5" a="1"/>
  <c r="E99" i="5" s="1"/>
  <c r="D96" i="5" a="1"/>
  <c r="D96" i="5" s="1"/>
  <c r="D91" i="5" a="1"/>
  <c r="D91" i="5" s="1"/>
  <c r="D87" i="5" a="1"/>
  <c r="D87" i="5" s="1"/>
  <c r="D83" i="5" a="1"/>
  <c r="D83" i="5" s="1"/>
  <c r="D79" i="5" a="1"/>
  <c r="D79" i="5" s="1"/>
  <c r="D75" i="5" a="1"/>
  <c r="D75" i="5" s="1"/>
  <c r="D71" i="5" a="1"/>
  <c r="D71" i="5" s="1"/>
  <c r="D67" i="5" a="1"/>
  <c r="D67" i="5" s="1"/>
  <c r="D64" i="5" a="1"/>
  <c r="D64" i="5" s="1"/>
  <c r="D60" i="5" a="1"/>
  <c r="D60" i="5" s="1"/>
  <c r="D56" i="5" a="1"/>
  <c r="D56" i="5" s="1"/>
  <c r="D52" i="5" a="1"/>
  <c r="D52" i="5" s="1"/>
  <c r="D48" i="5" a="1"/>
  <c r="D48" i="5" s="1"/>
  <c r="D44" i="5" a="1"/>
  <c r="D44" i="5" s="1"/>
  <c r="D41" i="5" a="1"/>
  <c r="D41" i="5" s="1"/>
  <c r="D38" i="5" a="1"/>
  <c r="D38" i="5" s="1"/>
  <c r="F27" i="8" s="1" a="1"/>
  <c r="F27" i="8" s="1"/>
  <c r="G27" i="8" s="1" a="1"/>
  <c r="G27" i="8" s="1"/>
  <c r="D31" i="5" a="1"/>
  <c r="D31" i="5" s="1"/>
  <c r="D27" i="5" a="1"/>
  <c r="D27" i="5" s="1"/>
  <c r="D23" i="5" a="1"/>
  <c r="D23" i="5" s="1"/>
  <c r="D19" i="5" a="1"/>
  <c r="D19" i="5" s="1"/>
  <c r="E265" i="5" a="1"/>
  <c r="E265" i="5" s="1"/>
  <c r="D252" i="5" a="1"/>
  <c r="D252" i="5" s="1"/>
  <c r="D244" i="5" a="1"/>
  <c r="D244" i="5" s="1"/>
  <c r="E235" i="5" a="1"/>
  <c r="E235" i="5" s="1"/>
  <c r="E229" i="5" a="1"/>
  <c r="E229" i="5" s="1"/>
  <c r="E223" i="5" a="1"/>
  <c r="E223" i="5" s="1"/>
  <c r="E212" i="5" a="1"/>
  <c r="E212" i="5" s="1"/>
  <c r="E206" i="5" a="1"/>
  <c r="E206" i="5" s="1"/>
  <c r="D185" i="5" a="1"/>
  <c r="D185" i="5" s="1"/>
  <c r="D183" i="5" a="1"/>
  <c r="D183" i="5" s="1"/>
  <c r="D180" i="5" a="1"/>
  <c r="D180" i="5" s="1"/>
  <c r="D177" i="5" a="1"/>
  <c r="D177" i="5" s="1"/>
  <c r="D174" i="5" a="1"/>
  <c r="D174" i="5" s="1"/>
  <c r="D171" i="5" a="1"/>
  <c r="D171" i="5" s="1"/>
  <c r="D167" i="5" a="1"/>
  <c r="D167" i="5" s="1"/>
  <c r="D161" i="5" a="1"/>
  <c r="D161" i="5" s="1"/>
  <c r="D154" i="5" a="1"/>
  <c r="D154" i="5" s="1"/>
  <c r="D150" i="5" a="1"/>
  <c r="D150" i="5" s="1"/>
  <c r="D148" i="5" a="1"/>
  <c r="D148" i="5" s="1"/>
  <c r="D144" i="5" a="1"/>
  <c r="D144" i="5" s="1"/>
  <c r="D140" i="5" a="1"/>
  <c r="D140" i="5" s="1"/>
  <c r="D136" i="5" a="1"/>
  <c r="D136" i="5" s="1"/>
  <c r="D130" i="5" a="1"/>
  <c r="D130" i="5" s="1"/>
  <c r="D127" i="5" a="1"/>
  <c r="D127" i="5" s="1"/>
  <c r="D123" i="5" a="1"/>
  <c r="D123" i="5" s="1"/>
  <c r="D119" i="5" a="1"/>
  <c r="D119" i="5" s="1"/>
  <c r="D115" i="5" a="1"/>
  <c r="D115" i="5" s="1"/>
  <c r="D111" i="5" a="1"/>
  <c r="D111" i="5" s="1"/>
  <c r="D107" i="5" a="1"/>
  <c r="D107" i="5" s="1"/>
  <c r="D103" i="5" a="1"/>
  <c r="D103" i="5" s="1"/>
  <c r="D99" i="5" a="1"/>
  <c r="D99" i="5" s="1"/>
  <c r="E95" i="5" a="1"/>
  <c r="E95" i="5" s="1"/>
  <c r="E90" i="5" a="1"/>
  <c r="E90" i="5" s="1"/>
  <c r="E86" i="5" a="1"/>
  <c r="E86" i="5" s="1"/>
  <c r="E82" i="5" a="1"/>
  <c r="E82" i="5" s="1"/>
  <c r="E78" i="5" a="1"/>
  <c r="E78" i="5" s="1"/>
  <c r="E74" i="5" a="1"/>
  <c r="E74" i="5" s="1"/>
  <c r="E69" i="5" a="1"/>
  <c r="E69" i="5" s="1"/>
  <c r="E66" i="5" a="1"/>
  <c r="E66" i="5" s="1"/>
  <c r="E63" i="5" a="1"/>
  <c r="E63" i="5" s="1"/>
  <c r="E59" i="5" a="1"/>
  <c r="E59" i="5" s="1"/>
  <c r="E55" i="5" a="1"/>
  <c r="E55" i="5" s="1"/>
  <c r="E51" i="5" a="1"/>
  <c r="E51" i="5" s="1"/>
  <c r="E47" i="5" a="1"/>
  <c r="E47" i="5" s="1"/>
  <c r="E43" i="5" a="1"/>
  <c r="E43" i="5" s="1"/>
  <c r="E37" i="5" a="1"/>
  <c r="E37" i="5" s="1"/>
  <c r="E34" i="5" a="1"/>
  <c r="E34" i="5" s="1"/>
  <c r="E30" i="5" a="1"/>
  <c r="E30" i="5" s="1"/>
  <c r="E26" i="5" a="1"/>
  <c r="E26" i="5" s="1"/>
  <c r="E22" i="5" a="1"/>
  <c r="E22" i="5" s="1"/>
  <c r="E18" i="5" a="1"/>
  <c r="E18" i="5" s="1"/>
  <c r="E16" i="5" a="1"/>
  <c r="E16" i="5" s="1"/>
  <c r="D265" i="5" a="1"/>
  <c r="D265" i="5" s="1"/>
  <c r="D250" i="5" a="1"/>
  <c r="D250" i="5" s="1"/>
  <c r="D243" i="5" a="1"/>
  <c r="D243" i="5" s="1"/>
  <c r="E234" i="5" a="1"/>
  <c r="E234" i="5" s="1"/>
  <c r="E228" i="5" a="1"/>
  <c r="E228" i="5" s="1"/>
  <c r="E222" i="5" a="1"/>
  <c r="E222" i="5" s="1"/>
  <c r="E211" i="5" a="1"/>
  <c r="E211" i="5" s="1"/>
  <c r="E205" i="5" a="1"/>
  <c r="E205" i="5" s="1"/>
  <c r="E198" i="5" a="1"/>
  <c r="E198" i="5" s="1"/>
  <c r="E182" i="5" a="1"/>
  <c r="E182" i="5" s="1"/>
  <c r="E176" i="5" a="1"/>
  <c r="E176" i="5" s="1"/>
  <c r="E170" i="5" a="1"/>
  <c r="E170" i="5" s="1"/>
  <c r="E166" i="5" a="1"/>
  <c r="E166" i="5" s="1"/>
  <c r="E164" i="5" a="1"/>
  <c r="E164" i="5" s="1"/>
  <c r="E160" i="5" a="1"/>
  <c r="E160" i="5" s="1"/>
  <c r="E157" i="5" a="1"/>
  <c r="E157" i="5" s="1"/>
  <c r="E153" i="5" a="1"/>
  <c r="E153" i="5" s="1"/>
  <c r="E147" i="5" a="1"/>
  <c r="E147" i="5" s="1"/>
  <c r="E143" i="5" a="1"/>
  <c r="E143" i="5" s="1"/>
  <c r="E141" i="5" a="1"/>
  <c r="E141" i="5" s="1"/>
  <c r="E139" i="5" a="1"/>
  <c r="E139" i="5" s="1"/>
  <c r="E135" i="5" a="1"/>
  <c r="E135" i="5" s="1"/>
  <c r="E129" i="5" a="1"/>
  <c r="E129" i="5" s="1"/>
  <c r="E126" i="5" a="1"/>
  <c r="E126" i="5" s="1"/>
  <c r="E122" i="5" a="1"/>
  <c r="E122" i="5" s="1"/>
  <c r="E118" i="5" a="1"/>
  <c r="E118" i="5" s="1"/>
  <c r="E114" i="5" a="1"/>
  <c r="E114" i="5" s="1"/>
  <c r="E110" i="5" a="1"/>
  <c r="E110" i="5" s="1"/>
  <c r="E106" i="5" a="1"/>
  <c r="E106" i="5" s="1"/>
  <c r="E102" i="5" a="1"/>
  <c r="E102" i="5" s="1"/>
  <c r="D95" i="5" a="1"/>
  <c r="D95" i="5" s="1"/>
  <c r="D90" i="5" a="1"/>
  <c r="D90" i="5" s="1"/>
  <c r="D86" i="5" a="1"/>
  <c r="D86" i="5" s="1"/>
  <c r="D82" i="5" a="1"/>
  <c r="D82" i="5" s="1"/>
  <c r="D78" i="5" a="1"/>
  <c r="D78" i="5" s="1"/>
  <c r="D74" i="5" a="1"/>
  <c r="D74" i="5" s="1"/>
  <c r="D69" i="5" a="1"/>
  <c r="D69" i="5" s="1"/>
  <c r="D66" i="5" a="1"/>
  <c r="D66" i="5" s="1"/>
  <c r="D63" i="5" a="1"/>
  <c r="D63" i="5" s="1"/>
  <c r="D59" i="5" a="1"/>
  <c r="D59" i="5" s="1"/>
  <c r="D55" i="5" a="1"/>
  <c r="D55" i="5" s="1"/>
  <c r="D51" i="5" a="1"/>
  <c r="D51" i="5" s="1"/>
  <c r="D47" i="5" a="1"/>
  <c r="D47" i="5" s="1"/>
  <c r="D43" i="5" a="1"/>
  <c r="D43" i="5" s="1"/>
  <c r="D37" i="5" a="1"/>
  <c r="D37" i="5" s="1"/>
  <c r="F26" i="8" s="1" a="1"/>
  <c r="F26" i="8" s="1"/>
  <c r="G26" i="8" s="1" a="1"/>
  <c r="G26" i="8" s="1"/>
  <c r="D34" i="5" a="1"/>
  <c r="D34" i="5" s="1"/>
  <c r="F23" i="8" s="1" a="1"/>
  <c r="F23" i="8" s="1"/>
  <c r="G23" i="8" s="1" a="1"/>
  <c r="G23" i="8" s="1"/>
  <c r="D30" i="5" a="1"/>
  <c r="D30" i="5" s="1"/>
  <c r="D26" i="5" a="1"/>
  <c r="D26" i="5" s="1"/>
  <c r="D22" i="5" a="1"/>
  <c r="D22" i="5" s="1"/>
  <c r="D18" i="5" a="1"/>
  <c r="D18" i="5" s="1"/>
  <c r="D16" i="5" a="1"/>
  <c r="D16" i="5" s="1"/>
  <c r="E261" i="5" a="1"/>
  <c r="E261" i="5" s="1"/>
  <c r="D249" i="5" a="1"/>
  <c r="D249" i="5" s="1"/>
  <c r="D234" i="5" a="1"/>
  <c r="D234" i="5" s="1"/>
  <c r="D228" i="5" a="1"/>
  <c r="D228" i="5" s="1"/>
  <c r="D222" i="5" a="1"/>
  <c r="D222" i="5" s="1"/>
  <c r="D211" i="5" a="1"/>
  <c r="D211" i="5" s="1"/>
  <c r="D205" i="5" a="1"/>
  <c r="D205" i="5" s="1"/>
  <c r="D198" i="5" a="1"/>
  <c r="D198" i="5" s="1"/>
  <c r="D182" i="5" a="1"/>
  <c r="D182" i="5" s="1"/>
  <c r="D176" i="5" a="1"/>
  <c r="D176" i="5" s="1"/>
  <c r="D170" i="5" a="1"/>
  <c r="D170" i="5" s="1"/>
  <c r="D166" i="5" a="1"/>
  <c r="D166" i="5" s="1"/>
  <c r="D164" i="5" a="1"/>
  <c r="D164" i="5" s="1"/>
  <c r="D160" i="5" a="1"/>
  <c r="D160" i="5" s="1"/>
  <c r="D157" i="5" a="1"/>
  <c r="D157" i="5" s="1"/>
  <c r="D153" i="5" a="1"/>
  <c r="D153" i="5" s="1"/>
  <c r="D147" i="5" a="1"/>
  <c r="D147" i="5" s="1"/>
  <c r="D143" i="5" a="1"/>
  <c r="D143" i="5" s="1"/>
  <c r="D141" i="5" a="1"/>
  <c r="D141" i="5" s="1"/>
  <c r="D139" i="5" a="1"/>
  <c r="D139" i="5" s="1"/>
  <c r="D135" i="5" a="1"/>
  <c r="D135" i="5" s="1"/>
  <c r="D129" i="5" a="1"/>
  <c r="D129" i="5" s="1"/>
  <c r="D126" i="5" a="1"/>
  <c r="D126" i="5" s="1"/>
  <c r="D122" i="5" a="1"/>
  <c r="D122" i="5" s="1"/>
  <c r="D118" i="5" a="1"/>
  <c r="D118" i="5" s="1"/>
  <c r="D114" i="5" a="1"/>
  <c r="D114" i="5" s="1"/>
  <c r="D110" i="5" a="1"/>
  <c r="D110" i="5" s="1"/>
  <c r="D106" i="5" a="1"/>
  <c r="D106" i="5" s="1"/>
  <c r="D102" i="5" a="1"/>
  <c r="D102" i="5" s="1"/>
  <c r="E98" i="5" a="1"/>
  <c r="E98" i="5" s="1"/>
  <c r="E93" i="5" a="1"/>
  <c r="E93" i="5" s="1"/>
  <c r="E89" i="5" a="1"/>
  <c r="E89" i="5" s="1"/>
  <c r="E85" i="5" a="1"/>
  <c r="E85" i="5" s="1"/>
  <c r="E81" i="5" a="1"/>
  <c r="E81" i="5" s="1"/>
  <c r="E77" i="5" a="1"/>
  <c r="E77" i="5" s="1"/>
  <c r="E73" i="5" a="1"/>
  <c r="E73" i="5" s="1"/>
  <c r="E68" i="5" a="1"/>
  <c r="E68" i="5" s="1"/>
  <c r="E62" i="5" a="1"/>
  <c r="E62" i="5" s="1"/>
  <c r="E58" i="5" a="1"/>
  <c r="E58" i="5" s="1"/>
  <c r="E54" i="5" a="1"/>
  <c r="E54" i="5" s="1"/>
  <c r="E50" i="5" a="1"/>
  <c r="E50" i="5" s="1"/>
  <c r="E46" i="5" a="1"/>
  <c r="E46" i="5" s="1"/>
  <c r="E42" i="5" a="1"/>
  <c r="E42" i="5" s="1"/>
  <c r="E40" i="5" a="1"/>
  <c r="E40" i="5" s="1"/>
  <c r="E36" i="5" a="1"/>
  <c r="E36" i="5" s="1"/>
  <c r="E33" i="5" a="1"/>
  <c r="E33" i="5" s="1"/>
  <c r="E29" i="5" a="1"/>
  <c r="E29" i="5" s="1"/>
  <c r="E25" i="5" a="1"/>
  <c r="E25" i="5" s="1"/>
  <c r="E20" i="5" a="1"/>
  <c r="E20" i="5" s="1"/>
  <c r="E256" i="5" a="1"/>
  <c r="E256" i="5" s="1"/>
  <c r="E248" i="5" a="1"/>
  <c r="E248" i="5" s="1"/>
  <c r="E242" i="5" a="1"/>
  <c r="E242" i="5" s="1"/>
  <c r="E227" i="5" a="1"/>
  <c r="E227" i="5" s="1"/>
  <c r="E221" i="5" a="1"/>
  <c r="E221" i="5" s="1"/>
  <c r="E210" i="5" a="1"/>
  <c r="E210" i="5" s="1"/>
  <c r="E204" i="5" a="1"/>
  <c r="E204" i="5" s="1"/>
  <c r="E187" i="5" a="1"/>
  <c r="E187" i="5" s="1"/>
  <c r="E184" i="5" a="1"/>
  <c r="E184" i="5" s="1"/>
  <c r="E181" i="5" a="1"/>
  <c r="E181" i="5" s="1"/>
  <c r="E179" i="5" a="1"/>
  <c r="E179" i="5" s="1"/>
  <c r="E175" i="5" a="1"/>
  <c r="E175" i="5" s="1"/>
  <c r="E173" i="5" a="1"/>
  <c r="E173" i="5" s="1"/>
  <c r="E169" i="5" a="1"/>
  <c r="E169" i="5" s="1"/>
  <c r="E163" i="5" a="1"/>
  <c r="E163" i="5" s="1"/>
  <c r="E156" i="5" a="1"/>
  <c r="E156" i="5" s="1"/>
  <c r="E152" i="5" a="1"/>
  <c r="E152" i="5" s="1"/>
  <c r="E149" i="5" a="1"/>
  <c r="E149" i="5" s="1"/>
  <c r="E146" i="5" a="1"/>
  <c r="E146" i="5" s="1"/>
  <c r="E138" i="5" a="1"/>
  <c r="E138" i="5" s="1"/>
  <c r="E134" i="5" a="1"/>
  <c r="E134" i="5" s="1"/>
  <c r="E125" i="5" a="1"/>
  <c r="E125" i="5" s="1"/>
  <c r="E121" i="5" a="1"/>
  <c r="E121" i="5" s="1"/>
  <c r="E117" i="5" a="1"/>
  <c r="E117" i="5" s="1"/>
  <c r="E113" i="5" a="1"/>
  <c r="E113" i="5" s="1"/>
  <c r="E109" i="5" a="1"/>
  <c r="E109" i="5" s="1"/>
  <c r="E105" i="5" a="1"/>
  <c r="E105" i="5" s="1"/>
  <c r="E101" i="5" a="1"/>
  <c r="E101" i="5" s="1"/>
  <c r="D98" i="5" a="1"/>
  <c r="D98" i="5" s="1"/>
  <c r="D93" i="5" a="1"/>
  <c r="D93" i="5" s="1"/>
  <c r="D89" i="5" a="1"/>
  <c r="D89" i="5" s="1"/>
  <c r="D85" i="5" a="1"/>
  <c r="D85" i="5" s="1"/>
  <c r="D81" i="5" a="1"/>
  <c r="D81" i="5" s="1"/>
  <c r="D77" i="5" a="1"/>
  <c r="D77" i="5" s="1"/>
  <c r="D73" i="5" a="1"/>
  <c r="D73" i="5" s="1"/>
  <c r="D68" i="5" a="1"/>
  <c r="D68" i="5" s="1"/>
  <c r="D62" i="5" a="1"/>
  <c r="D62" i="5" s="1"/>
  <c r="D58" i="5" a="1"/>
  <c r="D58" i="5" s="1"/>
  <c r="D54" i="5" a="1"/>
  <c r="D54" i="5" s="1"/>
  <c r="D50" i="5" a="1"/>
  <c r="D50" i="5" s="1"/>
  <c r="D46" i="5" a="1"/>
  <c r="D46" i="5" s="1"/>
  <c r="D42" i="5" a="1"/>
  <c r="D42" i="5" s="1"/>
  <c r="D40" i="5" a="1"/>
  <c r="D40" i="5" s="1"/>
  <c r="D36" i="5" a="1"/>
  <c r="D36" i="5" s="1"/>
  <c r="D33" i="5" a="1"/>
  <c r="D33" i="5" s="1"/>
  <c r="F22" i="8" s="1" a="1"/>
  <c r="F22" i="8" s="1"/>
  <c r="G22" i="8" s="1" a="1"/>
  <c r="G22" i="8" s="1"/>
  <c r="D29" i="5" a="1"/>
  <c r="D29" i="5" s="1"/>
  <c r="D25" i="5" a="1"/>
  <c r="D25" i="5" s="1"/>
  <c r="D20" i="5" a="1"/>
  <c r="D20" i="5" s="1"/>
  <c r="D256" i="5" a="1"/>
  <c r="D256" i="5" s="1"/>
  <c r="D248" i="5" a="1"/>
  <c r="D248" i="5" s="1"/>
  <c r="E240" i="5" a="1"/>
  <c r="E240" i="5" s="1"/>
  <c r="E219" i="5" a="1"/>
  <c r="E219" i="5" s="1"/>
  <c r="E202" i="5" a="1"/>
  <c r="E202" i="5" s="1"/>
  <c r="E196" i="5" a="1"/>
  <c r="E196" i="5" s="1"/>
  <c r="D187" i="5" a="1"/>
  <c r="D187" i="5" s="1"/>
  <c r="D184" i="5" a="1"/>
  <c r="D184" i="5" s="1"/>
  <c r="D181" i="5" a="1"/>
  <c r="D181" i="5" s="1"/>
  <c r="D179" i="5" a="1"/>
  <c r="D179" i="5" s="1"/>
  <c r="D175" i="5" a="1"/>
  <c r="D175" i="5" s="1"/>
  <c r="D173" i="5" a="1"/>
  <c r="D173" i="5" s="1"/>
  <c r="D169" i="5" a="1"/>
  <c r="D169" i="5" s="1"/>
  <c r="D163" i="5" a="1"/>
  <c r="D163" i="5" s="1"/>
  <c r="D156" i="5" a="1"/>
  <c r="D156" i="5" s="1"/>
  <c r="D152" i="5" a="1"/>
  <c r="D152" i="5" s="1"/>
  <c r="D149" i="5" a="1"/>
  <c r="D149" i="5" s="1"/>
  <c r="D146" i="5" a="1"/>
  <c r="D146" i="5" s="1"/>
  <c r="D138" i="5" a="1"/>
  <c r="D138" i="5" s="1"/>
  <c r="D134" i="5" a="1"/>
  <c r="D134" i="5" s="1"/>
  <c r="D125" i="5" a="1"/>
  <c r="D125" i="5" s="1"/>
  <c r="D121" i="5" a="1"/>
  <c r="D121" i="5" s="1"/>
  <c r="D117" i="5" a="1"/>
  <c r="D117" i="5" s="1"/>
  <c r="D113" i="5" a="1"/>
  <c r="D113" i="5" s="1"/>
  <c r="D109" i="5" a="1"/>
  <c r="D109" i="5" s="1"/>
  <c r="D105" i="5" a="1"/>
  <c r="D105" i="5" s="1"/>
  <c r="D101" i="5" a="1"/>
  <c r="D101" i="5" s="1"/>
  <c r="E97" i="5" a="1"/>
  <c r="E97" i="5" s="1"/>
  <c r="E92" i="5" a="1"/>
  <c r="E92" i="5" s="1"/>
  <c r="E88" i="5" a="1"/>
  <c r="E88" i="5" s="1"/>
  <c r="E84" i="5" a="1"/>
  <c r="E84" i="5" s="1"/>
  <c r="E80" i="5" a="1"/>
  <c r="E80" i="5" s="1"/>
  <c r="E76" i="5" a="1"/>
  <c r="E76" i="5" s="1"/>
  <c r="E72" i="5" a="1"/>
  <c r="E72" i="5" s="1"/>
  <c r="E65" i="5" a="1"/>
  <c r="E65" i="5" s="1"/>
  <c r="E61" i="5" a="1"/>
  <c r="E61" i="5" s="1"/>
  <c r="E57" i="5" a="1"/>
  <c r="E57" i="5" s="1"/>
  <c r="E53" i="5" a="1"/>
  <c r="E53" i="5" s="1"/>
  <c r="E49" i="5" a="1"/>
  <c r="E49" i="5" s="1"/>
  <c r="E45" i="5" a="1"/>
  <c r="E45" i="5" s="1"/>
  <c r="E39" i="5" a="1"/>
  <c r="E39" i="5" s="1"/>
  <c r="E35" i="5" a="1"/>
  <c r="E35" i="5" s="1"/>
  <c r="E32" i="5" a="1"/>
  <c r="E32" i="5" s="1"/>
  <c r="E28" i="5" a="1"/>
  <c r="E28" i="5" s="1"/>
  <c r="E24" i="5" a="1"/>
  <c r="E24" i="5" s="1"/>
  <c r="E17" i="5" a="1"/>
  <c r="E17" i="5" s="1"/>
  <c r="E278" i="5" a="1"/>
  <c r="E278" i="5" s="1"/>
  <c r="D254" i="5" a="1"/>
  <c r="D254" i="5" s="1"/>
  <c r="D246" i="5" a="1"/>
  <c r="D246" i="5" s="1"/>
  <c r="E239" i="5" a="1"/>
  <c r="E239" i="5" s="1"/>
  <c r="E232" i="5" a="1"/>
  <c r="E232" i="5" s="1"/>
  <c r="E225" i="5" a="1"/>
  <c r="E225" i="5" s="1"/>
  <c r="E218" i="5" a="1"/>
  <c r="E218" i="5" s="1"/>
  <c r="E208" i="5" a="1"/>
  <c r="E208" i="5" s="1"/>
  <c r="E201" i="5" a="1"/>
  <c r="E201" i="5" s="1"/>
  <c r="E194" i="5" a="1"/>
  <c r="E194" i="5" s="1"/>
  <c r="E188" i="5" a="1"/>
  <c r="E188" i="5" s="1"/>
  <c r="E186" i="5" a="1"/>
  <c r="E186" i="5" s="1"/>
  <c r="E178" i="5" a="1"/>
  <c r="E178" i="5" s="1"/>
  <c r="E172" i="5" a="1"/>
  <c r="E172" i="5" s="1"/>
  <c r="E168" i="5" a="1"/>
  <c r="E168" i="5" s="1"/>
  <c r="E165" i="5" a="1"/>
  <c r="E165" i="5" s="1"/>
  <c r="E162" i="5" a="1"/>
  <c r="E162" i="5" s="1"/>
  <c r="E158" i="5" a="1"/>
  <c r="E158" i="5" s="1"/>
  <c r="E155" i="5" a="1"/>
  <c r="E155" i="5" s="1"/>
  <c r="E151" i="5" a="1"/>
  <c r="E151" i="5" s="1"/>
  <c r="E145" i="5" a="1"/>
  <c r="E145" i="5" s="1"/>
  <c r="E142" i="5" a="1"/>
  <c r="E142" i="5" s="1"/>
  <c r="E137" i="5" a="1"/>
  <c r="E137" i="5" s="1"/>
  <c r="E133" i="5" a="1"/>
  <c r="E133" i="5" s="1"/>
  <c r="E131" i="5" a="1"/>
  <c r="E131" i="5" s="1"/>
  <c r="E128" i="5" a="1"/>
  <c r="E128" i="5" s="1"/>
  <c r="E124" i="5" a="1"/>
  <c r="E124" i="5" s="1"/>
  <c r="E120" i="5" a="1"/>
  <c r="E120" i="5" s="1"/>
  <c r="E116" i="5" a="1"/>
  <c r="E116" i="5" s="1"/>
  <c r="E112" i="5" a="1"/>
  <c r="E112" i="5" s="1"/>
  <c r="E108" i="5" a="1"/>
  <c r="E108" i="5" s="1"/>
  <c r="E104" i="5" a="1"/>
  <c r="E104" i="5" s="1"/>
  <c r="E100" i="5" a="1"/>
  <c r="E100" i="5" s="1"/>
  <c r="D97" i="5" a="1"/>
  <c r="D97" i="5" s="1"/>
  <c r="D92" i="5" a="1"/>
  <c r="D92" i="5" s="1"/>
  <c r="D88" i="5" a="1"/>
  <c r="D88" i="5" s="1"/>
  <c r="D84" i="5" a="1"/>
  <c r="D84" i="5" s="1"/>
  <c r="D80" i="5" a="1"/>
  <c r="D80" i="5" s="1"/>
  <c r="D76" i="5" a="1"/>
  <c r="D76" i="5" s="1"/>
  <c r="D72" i="5" a="1"/>
  <c r="D72" i="5" s="1"/>
  <c r="D65" i="5" a="1"/>
  <c r="D65" i="5" s="1"/>
  <c r="D61" i="5" a="1"/>
  <c r="D61" i="5" s="1"/>
  <c r="D57" i="5" a="1"/>
  <c r="D57" i="5" s="1"/>
  <c r="D53" i="5" a="1"/>
  <c r="D53" i="5" s="1"/>
  <c r="D49" i="5" a="1"/>
  <c r="D49" i="5" s="1"/>
  <c r="D45" i="5" a="1"/>
  <c r="D45" i="5" s="1"/>
  <c r="D39" i="5" a="1"/>
  <c r="D39" i="5" s="1"/>
  <c r="F28" i="8" s="1" a="1"/>
  <c r="F28" i="8" s="1"/>
  <c r="G28" i="8" s="1" a="1"/>
  <c r="G28" i="8" s="1"/>
  <c r="D35" i="5" a="1"/>
  <c r="D35" i="5" s="1"/>
  <c r="F24" i="8" s="1" a="1"/>
  <c r="F24" i="8" s="1"/>
  <c r="G24" i="8" s="1" a="1"/>
  <c r="G24" i="8" s="1"/>
  <c r="D32" i="5" a="1"/>
  <c r="D32" i="5" s="1"/>
  <c r="D28" i="5" a="1"/>
  <c r="D28" i="5" s="1"/>
  <c r="F17" i="8" s="1" a="1"/>
  <c r="F17" i="8" s="1"/>
  <c r="G17" i="8" s="1" a="1"/>
  <c r="G17" i="8" s="1"/>
  <c r="D24" i="5" a="1"/>
  <c r="D24" i="5" s="1"/>
  <c r="D17" i="5" a="1"/>
  <c r="D17" i="5" s="1"/>
  <c r="D275" i="5" a="1"/>
  <c r="D275" i="5" s="1"/>
  <c r="D253" i="5" a="1"/>
  <c r="D253" i="5" s="1"/>
  <c r="D245" i="5" a="1"/>
  <c r="D245" i="5" s="1"/>
  <c r="D239" i="5" a="1"/>
  <c r="D239" i="5" s="1"/>
  <c r="D232" i="5" a="1"/>
  <c r="D232" i="5" s="1"/>
  <c r="D225" i="5" a="1"/>
  <c r="D225" i="5" s="1"/>
  <c r="D218" i="5" a="1"/>
  <c r="D218" i="5" s="1"/>
  <c r="D208" i="5" a="1"/>
  <c r="D208" i="5" s="1"/>
  <c r="D201" i="5" a="1"/>
  <c r="D201" i="5" s="1"/>
  <c r="D194" i="5" a="1"/>
  <c r="D194" i="5" s="1"/>
  <c r="D188" i="5" a="1"/>
  <c r="D188" i="5" s="1"/>
  <c r="D186" i="5" a="1"/>
  <c r="D186" i="5" s="1"/>
  <c r="D178" i="5" a="1"/>
  <c r="D178" i="5" s="1"/>
  <c r="D172" i="5" a="1"/>
  <c r="D172" i="5" s="1"/>
  <c r="D168" i="5" a="1"/>
  <c r="D168" i="5" s="1"/>
  <c r="D165" i="5" a="1"/>
  <c r="D165" i="5" s="1"/>
  <c r="D162" i="5" a="1"/>
  <c r="D162" i="5" s="1"/>
  <c r="D158" i="5" a="1"/>
  <c r="D158" i="5" s="1"/>
  <c r="D155" i="5" a="1"/>
  <c r="D155" i="5" s="1"/>
  <c r="D151" i="5" a="1"/>
  <c r="D151" i="5" s="1"/>
  <c r="D145" i="5" a="1"/>
  <c r="D145" i="5" s="1"/>
  <c r="D142" i="5" a="1"/>
  <c r="D142" i="5" s="1"/>
  <c r="D137" i="5" a="1"/>
  <c r="D137" i="5" s="1"/>
  <c r="D133" i="5" a="1"/>
  <c r="D133" i="5" s="1"/>
  <c r="D131" i="5" a="1"/>
  <c r="D131" i="5" s="1"/>
  <c r="D128" i="5" a="1"/>
  <c r="D128" i="5" s="1"/>
  <c r="D124" i="5" a="1"/>
  <c r="D124" i="5" s="1"/>
  <c r="D120" i="5" a="1"/>
  <c r="D120" i="5" s="1"/>
  <c r="D116" i="5" a="1"/>
  <c r="D116" i="5" s="1"/>
  <c r="D112" i="5" a="1"/>
  <c r="D112" i="5" s="1"/>
  <c r="D108" i="5" a="1"/>
  <c r="D108" i="5" s="1"/>
  <c r="D104" i="5" a="1"/>
  <c r="D104" i="5" s="1"/>
  <c r="D100" i="5" a="1"/>
  <c r="D100" i="5" s="1"/>
  <c r="E96" i="5" a="1"/>
  <c r="E96" i="5" s="1"/>
  <c r="E91" i="5" a="1"/>
  <c r="E91" i="5" s="1"/>
  <c r="E87" i="5" a="1"/>
  <c r="E87" i="5" s="1"/>
  <c r="E83" i="5" a="1"/>
  <c r="E83" i="5" s="1"/>
  <c r="E79" i="5" a="1"/>
  <c r="E79" i="5" s="1"/>
  <c r="E75" i="5" a="1"/>
  <c r="E75" i="5" s="1"/>
  <c r="E71" i="5" a="1"/>
  <c r="E71" i="5" s="1"/>
  <c r="E67" i="5" a="1"/>
  <c r="E67" i="5" s="1"/>
  <c r="E64" i="5" a="1"/>
  <c r="E64" i="5" s="1"/>
  <c r="E60" i="5" a="1"/>
  <c r="E60" i="5" s="1"/>
  <c r="E56" i="5" a="1"/>
  <c r="E56" i="5" s="1"/>
  <c r="E52" i="5" a="1"/>
  <c r="E52" i="5" s="1"/>
  <c r="E48" i="5" a="1"/>
  <c r="E48" i="5" s="1"/>
  <c r="E44" i="5" a="1"/>
  <c r="E44" i="5" s="1"/>
  <c r="E41" i="5" a="1"/>
  <c r="E41" i="5" s="1"/>
  <c r="E38" i="5" a="1"/>
  <c r="E38" i="5" s="1"/>
  <c r="E31" i="5" a="1"/>
  <c r="E31" i="5" s="1"/>
  <c r="E27" i="5" a="1"/>
  <c r="E27" i="5" s="1"/>
  <c r="E23" i="5" a="1"/>
  <c r="E23" i="5" s="1"/>
  <c r="E19" i="5" a="1"/>
  <c r="E19" i="5" s="1"/>
  <c r="D262" i="5" a="1"/>
  <c r="D262" i="5" s="1"/>
  <c r="D206" i="5" a="1"/>
  <c r="D206" i="5" s="1"/>
  <c r="D235" i="5" a="1"/>
  <c r="D235" i="5" s="1"/>
  <c r="E266" i="5" a="1"/>
  <c r="E266" i="5" s="1"/>
  <c r="D216" i="5" a="1"/>
  <c r="D216" i="5" s="1"/>
  <c r="E243" i="5" a="1"/>
  <c r="E243" i="5" s="1"/>
  <c r="E224" i="5" a="1"/>
  <c r="E224" i="5" s="1"/>
  <c r="D251" i="5" a="1"/>
  <c r="D251" i="5" s="1"/>
  <c r="D227" i="5" a="1"/>
  <c r="D227" i="5" s="1"/>
  <c r="E255" i="5" a="1"/>
  <c r="E255" i="5" s="1"/>
  <c r="D276" i="5" a="1"/>
  <c r="D276" i="5" s="1"/>
  <c r="D270" i="5" a="1"/>
  <c r="D270" i="5" s="1"/>
  <c r="D240" i="5" a="1"/>
  <c r="D240" i="5" s="1"/>
  <c r="E270" i="5" a="1"/>
  <c r="E270" i="5" s="1"/>
  <c r="D220" i="5" a="1"/>
  <c r="D220" i="5" s="1"/>
  <c r="E246" i="5" a="1"/>
  <c r="E246" i="5" s="1"/>
  <c r="E197" i="5" a="1"/>
  <c r="E197" i="5" s="1"/>
  <c r="E226" i="5" a="1"/>
  <c r="E226" i="5" s="1"/>
  <c r="D255" i="5" a="1"/>
  <c r="D255" i="5" s="1"/>
  <c r="D200" i="5" a="1"/>
  <c r="D200" i="5" s="1"/>
  <c r="D231" i="5" a="1"/>
  <c r="D231" i="5" s="1"/>
  <c r="E260" i="5" a="1"/>
  <c r="E260" i="5" s="1"/>
  <c r="E279" i="5" a="1"/>
  <c r="E279" i="5" s="1"/>
  <c r="E276" i="5" a="1"/>
  <c r="E276" i="5" s="1"/>
  <c r="D257" i="5" a="1"/>
  <c r="D257" i="5" s="1"/>
  <c r="D263" i="5" a="1"/>
  <c r="D263" i="5" s="1"/>
  <c r="D212" i="5" a="1"/>
  <c r="D212" i="5" s="1"/>
  <c r="D224" i="5" a="1"/>
  <c r="D224" i="5" s="1"/>
  <c r="E250" i="5" a="1"/>
  <c r="E250" i="5" s="1"/>
  <c r="E199" i="5" a="1"/>
  <c r="E199" i="5" s="1"/>
  <c r="E230" i="5" a="1"/>
  <c r="E230" i="5" s="1"/>
  <c r="D260" i="5" a="1"/>
  <c r="D260" i="5" s="1"/>
  <c r="D204" i="5" a="1"/>
  <c r="D204" i="5" s="1"/>
  <c r="E264" i="5" a="1"/>
  <c r="E264" i="5" s="1"/>
  <c r="D266" i="5" a="1"/>
  <c r="D266" i="5" s="1"/>
  <c r="E271" i="5" a="1"/>
  <c r="E271" i="5" s="1"/>
  <c r="D219" i="5" a="1"/>
  <c r="D219" i="5" s="1"/>
  <c r="E245" i="5" a="1"/>
  <c r="E245" i="5" s="1"/>
  <c r="D197" i="5" a="1"/>
  <c r="D197" i="5" s="1"/>
  <c r="D226" i="5" a="1"/>
  <c r="D226" i="5" s="1"/>
  <c r="E254" i="5" a="1"/>
  <c r="E254" i="5" s="1"/>
  <c r="E203" i="5" a="1"/>
  <c r="E203" i="5" s="1"/>
  <c r="E233" i="5" a="1"/>
  <c r="E233" i="5" s="1"/>
  <c r="D264" i="5" a="1"/>
  <c r="D264" i="5" s="1"/>
  <c r="D238" i="5" a="1"/>
  <c r="D238" i="5" s="1"/>
  <c r="E268" i="5" a="1"/>
  <c r="E268" i="5" s="1"/>
  <c r="E273" i="5" a="1"/>
  <c r="E273" i="5" s="1"/>
  <c r="D259" i="5" a="1"/>
  <c r="D259" i="5" s="1"/>
  <c r="D223" i="5" a="1"/>
  <c r="D223" i="5" s="1"/>
  <c r="E249" i="5" a="1"/>
  <c r="E249" i="5" s="1"/>
  <c r="D199" i="5" a="1"/>
  <c r="D199" i="5" s="1"/>
  <c r="D230" i="5" a="1"/>
  <c r="D230" i="5" s="1"/>
  <c r="E259" i="5" a="1"/>
  <c r="E259" i="5" s="1"/>
  <c r="E207" i="5" a="1"/>
  <c r="E207" i="5" s="1"/>
  <c r="E236" i="5" a="1"/>
  <c r="E236" i="5" s="1"/>
  <c r="D268" i="5" a="1"/>
  <c r="D268" i="5" s="1"/>
  <c r="D210" i="5" a="1"/>
  <c r="D210" i="5" s="1"/>
  <c r="D242" i="5" a="1"/>
  <c r="D242" i="5" s="1"/>
  <c r="E274" i="5" a="1"/>
  <c r="E274" i="5" s="1"/>
  <c r="D277" i="5" a="1"/>
  <c r="D277" i="5" s="1"/>
  <c r="D274" i="5" a="1"/>
  <c r="D274" i="5" s="1"/>
  <c r="D267" i="5" a="1"/>
  <c r="D267" i="5" s="1"/>
  <c r="D196" i="5" a="1"/>
  <c r="D196" i="5" s="1"/>
  <c r="E253" i="5" a="1"/>
  <c r="E253" i="5" s="1"/>
  <c r="D203" i="5" a="1"/>
  <c r="D203" i="5" s="1"/>
  <c r="D233" i="5" a="1"/>
  <c r="D233" i="5" s="1"/>
  <c r="E263" i="5" a="1"/>
  <c r="E263" i="5" s="1"/>
  <c r="E209" i="5" a="1"/>
  <c r="E209" i="5" s="1"/>
  <c r="E241" i="5" a="1"/>
  <c r="E241" i="5" s="1"/>
  <c r="D273" i="5" a="1"/>
  <c r="D273" i="5" s="1"/>
  <c r="D217" i="5" a="1"/>
  <c r="D217" i="5" s="1"/>
  <c r="E275" i="5" a="1"/>
  <c r="E275" i="5" s="1"/>
  <c r="D261" i="5" a="1"/>
  <c r="D261" i="5" s="1"/>
  <c r="D229" i="5" a="1"/>
  <c r="D229" i="5" s="1"/>
  <c r="E257" i="5" a="1"/>
  <c r="E257" i="5" s="1"/>
  <c r="D207" i="5" a="1"/>
  <c r="D207" i="5" s="1"/>
  <c r="D236" i="5" a="1"/>
  <c r="D236" i="5" s="1"/>
  <c r="E267" i="5" a="1"/>
  <c r="E267" i="5" s="1"/>
  <c r="E216" i="5" a="1"/>
  <c r="E216" i="5" s="1"/>
  <c r="D278" i="5" a="1"/>
  <c r="D278" i="5" s="1"/>
  <c r="D221" i="5" a="1"/>
  <c r="D221" i="5" s="1"/>
  <c r="E247" i="5" a="1"/>
  <c r="E247" i="5" s="1"/>
  <c r="D279" i="5" a="1"/>
  <c r="D279" i="5" s="1"/>
  <c r="E277" i="5" a="1"/>
  <c r="E277" i="5" s="1"/>
  <c r="D271" i="5" a="1"/>
  <c r="D271" i="5" s="1"/>
  <c r="D269" i="5" a="1"/>
  <c r="D269" i="5" s="1"/>
  <c r="D202" i="5" a="1"/>
  <c r="D202" i="5" s="1"/>
  <c r="E262" i="5" a="1"/>
  <c r="E262" i="5" s="1"/>
  <c r="D209" i="5" a="1"/>
  <c r="D209" i="5" s="1"/>
  <c r="D241" i="5" a="1"/>
  <c r="D241" i="5" s="1"/>
  <c r="D272" i="5" a="1"/>
  <c r="D272" i="5" s="1"/>
  <c r="E220" i="5" a="1"/>
  <c r="E220" i="5" s="1"/>
  <c r="D247" i="5" a="1"/>
  <c r="D247" i="5" s="1"/>
  <c r="E251" i="5" a="1"/>
  <c r="E251" i="5" s="1"/>
  <c r="E272" i="5" a="1"/>
  <c r="E272" i="5" s="1"/>
  <c r="C274" i="5" a="1"/>
  <c r="C274" i="5" s="1"/>
  <c r="C266" i="5" a="1"/>
  <c r="C266" i="5" s="1"/>
  <c r="C257" i="5" a="1"/>
  <c r="C257" i="5" s="1"/>
  <c r="C249" i="5" a="1"/>
  <c r="C249" i="5" s="1"/>
  <c r="C234" i="5" a="1"/>
  <c r="C234" i="5" s="1"/>
  <c r="C228" i="5" a="1"/>
  <c r="C228" i="5" s="1"/>
  <c r="C222" i="5" a="1"/>
  <c r="C222" i="5" s="1"/>
  <c r="C211" i="5" a="1"/>
  <c r="C211" i="5" s="1"/>
  <c r="C205" i="5" a="1"/>
  <c r="C205" i="5" s="1"/>
  <c r="C198" i="5" a="1"/>
  <c r="C198" i="5" s="1"/>
  <c r="C183" i="5" a="1"/>
  <c r="C183" i="5" s="1"/>
  <c r="C177" i="5" a="1"/>
  <c r="C177" i="5" s="1"/>
  <c r="C171" i="5" a="1"/>
  <c r="C171" i="5" s="1"/>
  <c r="C150" i="5" a="1"/>
  <c r="C150" i="5" s="1"/>
  <c r="C144" i="5" a="1"/>
  <c r="C144" i="5" s="1"/>
  <c r="C140" i="5" a="1"/>
  <c r="C140" i="5" s="1"/>
  <c r="C127" i="5" a="1"/>
  <c r="C127" i="5" s="1"/>
  <c r="C119" i="5" a="1"/>
  <c r="C119" i="5" s="1"/>
  <c r="C111" i="5" a="1"/>
  <c r="C111" i="5" s="1"/>
  <c r="C103" i="5" a="1"/>
  <c r="C103" i="5" s="1"/>
  <c r="C95" i="5" a="1"/>
  <c r="C95" i="5" s="1"/>
  <c r="C86" i="5" a="1"/>
  <c r="C86" i="5" s="1"/>
  <c r="C78" i="5" a="1"/>
  <c r="C78" i="5" s="1"/>
  <c r="C69" i="5" a="1"/>
  <c r="C69" i="5" s="1"/>
  <c r="C63" i="5" a="1"/>
  <c r="C63" i="5" s="1"/>
  <c r="C55" i="5" a="1"/>
  <c r="C55" i="5" s="1"/>
  <c r="C47" i="5" a="1"/>
  <c r="C47" i="5" s="1"/>
  <c r="C34" i="5" a="1"/>
  <c r="C34" i="5" s="1"/>
  <c r="C26" i="5" a="1"/>
  <c r="C26" i="5" s="1"/>
  <c r="C18" i="5" a="1"/>
  <c r="C18" i="5" s="1"/>
  <c r="C101" i="5" a="1"/>
  <c r="C101" i="5" s="1"/>
  <c r="C45" i="5" a="1"/>
  <c r="C45" i="5" s="1"/>
  <c r="C273" i="5" a="1"/>
  <c r="C273" i="5" s="1"/>
  <c r="C265" i="5" a="1"/>
  <c r="C265" i="5" s="1"/>
  <c r="C256" i="5" a="1"/>
  <c r="C256" i="5" s="1"/>
  <c r="C248" i="5" a="1"/>
  <c r="C248" i="5" s="1"/>
  <c r="C242" i="5" a="1"/>
  <c r="C242" i="5" s="1"/>
  <c r="C227" i="5" a="1"/>
  <c r="C227" i="5" s="1"/>
  <c r="C221" i="5" a="1"/>
  <c r="C221" i="5" s="1"/>
  <c r="C210" i="5" a="1"/>
  <c r="C210" i="5" s="1"/>
  <c r="C204" i="5" a="1"/>
  <c r="C204" i="5" s="1"/>
  <c r="C182" i="5" a="1"/>
  <c r="C182" i="5" s="1"/>
  <c r="C176" i="5" a="1"/>
  <c r="C176" i="5" s="1"/>
  <c r="C170" i="5" a="1"/>
  <c r="C170" i="5" s="1"/>
  <c r="C164" i="5" a="1"/>
  <c r="C164" i="5" s="1"/>
  <c r="C157" i="5" a="1"/>
  <c r="C157" i="5" s="1"/>
  <c r="C143" i="5" a="1"/>
  <c r="C143" i="5" s="1"/>
  <c r="C139" i="5" a="1"/>
  <c r="C139" i="5" s="1"/>
  <c r="C126" i="5" a="1"/>
  <c r="C126" i="5" s="1"/>
  <c r="C118" i="5" a="1"/>
  <c r="C118" i="5" s="1"/>
  <c r="C110" i="5" a="1"/>
  <c r="C110" i="5" s="1"/>
  <c r="C102" i="5" a="1"/>
  <c r="C102" i="5" s="1"/>
  <c r="C93" i="5" a="1"/>
  <c r="C93" i="5" s="1"/>
  <c r="C85" i="5" a="1"/>
  <c r="C85" i="5" s="1"/>
  <c r="C77" i="5" a="1"/>
  <c r="C77" i="5" s="1"/>
  <c r="C68" i="5" a="1"/>
  <c r="C68" i="5" s="1"/>
  <c r="C62" i="5" a="1"/>
  <c r="C62" i="5" s="1"/>
  <c r="C54" i="5" a="1"/>
  <c r="C54" i="5" s="1"/>
  <c r="C46" i="5" a="1"/>
  <c r="C46" i="5" s="1"/>
  <c r="C40" i="5" a="1"/>
  <c r="C40" i="5" s="1"/>
  <c r="C33" i="5" a="1"/>
  <c r="C33" i="5" s="1"/>
  <c r="C25" i="5" a="1"/>
  <c r="C25" i="5" s="1"/>
  <c r="C92" i="5" a="1"/>
  <c r="C92" i="5" s="1"/>
  <c r="C76" i="5" a="1"/>
  <c r="C76" i="5" s="1"/>
  <c r="C53" i="5" a="1"/>
  <c r="C53" i="5" s="1"/>
  <c r="C272" i="5" a="1"/>
  <c r="C272" i="5" s="1"/>
  <c r="C264" i="5" a="1"/>
  <c r="C264" i="5" s="1"/>
  <c r="C255" i="5" a="1"/>
  <c r="C255" i="5" s="1"/>
  <c r="C247" i="5" a="1"/>
  <c r="C247" i="5" s="1"/>
  <c r="C241" i="5" a="1"/>
  <c r="C241" i="5" s="1"/>
  <c r="C233" i="5" a="1"/>
  <c r="C233" i="5" s="1"/>
  <c r="C226" i="5" a="1"/>
  <c r="C226" i="5" s="1"/>
  <c r="C220" i="5" a="1"/>
  <c r="C220" i="5" s="1"/>
  <c r="C209" i="5" a="1"/>
  <c r="C209" i="5" s="1"/>
  <c r="C203" i="5" a="1"/>
  <c r="C203" i="5" s="1"/>
  <c r="C197" i="5" a="1"/>
  <c r="C197" i="5" s="1"/>
  <c r="C187" i="5" a="1"/>
  <c r="C187" i="5" s="1"/>
  <c r="C181" i="5" a="1"/>
  <c r="C181" i="5" s="1"/>
  <c r="C175" i="5" a="1"/>
  <c r="C175" i="5" s="1"/>
  <c r="C169" i="5" a="1"/>
  <c r="C169" i="5" s="1"/>
  <c r="C163" i="5" a="1"/>
  <c r="C163" i="5" s="1"/>
  <c r="C156" i="5" a="1"/>
  <c r="C156" i="5" s="1"/>
  <c r="C149" i="5" a="1"/>
  <c r="C149" i="5" s="1"/>
  <c r="C138" i="5" a="1"/>
  <c r="C138" i="5" s="1"/>
  <c r="C125" i="5" a="1"/>
  <c r="C125" i="5" s="1"/>
  <c r="C117" i="5" a="1"/>
  <c r="C117" i="5" s="1"/>
  <c r="C109" i="5" a="1"/>
  <c r="C109" i="5" s="1"/>
  <c r="C84" i="5" a="1"/>
  <c r="C84" i="5" s="1"/>
  <c r="C61" i="5" a="1"/>
  <c r="C61" i="5" s="1"/>
  <c r="C39" i="5" a="1"/>
  <c r="C39" i="5" s="1"/>
  <c r="C279" i="5" a="1"/>
  <c r="C279" i="5" s="1"/>
  <c r="C271" i="5" a="1"/>
  <c r="C271" i="5" s="1"/>
  <c r="C263" i="5" a="1"/>
  <c r="C263" i="5" s="1"/>
  <c r="C254" i="5" a="1"/>
  <c r="C254" i="5" s="1"/>
  <c r="C246" i="5" a="1"/>
  <c r="C246" i="5" s="1"/>
  <c r="C240" i="5" a="1"/>
  <c r="C240" i="5" s="1"/>
  <c r="C219" i="5" a="1"/>
  <c r="C219" i="5" s="1"/>
  <c r="C202" i="5" a="1"/>
  <c r="C202" i="5" s="1"/>
  <c r="C196" i="5" a="1"/>
  <c r="C196" i="5" s="1"/>
  <c r="C186" i="5" a="1"/>
  <c r="C186" i="5" s="1"/>
  <c r="C168" i="5" a="1"/>
  <c r="C168" i="5" s="1"/>
  <c r="C162" i="5" a="1"/>
  <c r="C162" i="5" s="1"/>
  <c r="C155" i="5" a="1"/>
  <c r="C155" i="5" s="1"/>
  <c r="C142" i="5" a="1"/>
  <c r="C142" i="5" s="1"/>
  <c r="C137" i="5" a="1"/>
  <c r="C137" i="5" s="1"/>
  <c r="C131" i="5" a="1"/>
  <c r="C131" i="5" s="1"/>
  <c r="C124" i="5" a="1"/>
  <c r="C124" i="5" s="1"/>
  <c r="C116" i="5" a="1"/>
  <c r="C116" i="5" s="1"/>
  <c r="C108" i="5" a="1"/>
  <c r="C108" i="5" s="1"/>
  <c r="C100" i="5" a="1"/>
  <c r="C100" i="5" s="1"/>
  <c r="C91" i="5" a="1"/>
  <c r="C91" i="5" s="1"/>
  <c r="C83" i="5" a="1"/>
  <c r="C83" i="5" s="1"/>
  <c r="C75" i="5" a="1"/>
  <c r="C75" i="5" s="1"/>
  <c r="C67" i="5" a="1"/>
  <c r="C67" i="5" s="1"/>
  <c r="C60" i="5" a="1"/>
  <c r="C60" i="5" s="1"/>
  <c r="C52" i="5" a="1"/>
  <c r="C52" i="5" s="1"/>
  <c r="C44" i="5" a="1"/>
  <c r="C44" i="5" s="1"/>
  <c r="C38" i="5" a="1"/>
  <c r="C38" i="5" s="1"/>
  <c r="C31" i="5" a="1"/>
  <c r="C31" i="5" s="1"/>
  <c r="C23" i="5" a="1"/>
  <c r="C23" i="5" s="1"/>
  <c r="C30" i="5" a="1"/>
  <c r="C30" i="5" s="1"/>
  <c r="C16" i="5" a="1"/>
  <c r="C16" i="5" s="1"/>
  <c r="C20" i="5" a="1"/>
  <c r="C20" i="5" s="1"/>
  <c r="C278" i="5" a="1"/>
  <c r="C278" i="5" s="1"/>
  <c r="C270" i="5" a="1"/>
  <c r="C270" i="5" s="1"/>
  <c r="C262" i="5" a="1"/>
  <c r="C262" i="5" s="1"/>
  <c r="C253" i="5" a="1"/>
  <c r="C253" i="5" s="1"/>
  <c r="C245" i="5" a="1"/>
  <c r="C245" i="5" s="1"/>
  <c r="C239" i="5" a="1"/>
  <c r="C239" i="5" s="1"/>
  <c r="C232" i="5" a="1"/>
  <c r="C232" i="5" s="1"/>
  <c r="C225" i="5" a="1"/>
  <c r="C225" i="5" s="1"/>
  <c r="C218" i="5" a="1"/>
  <c r="C218" i="5" s="1"/>
  <c r="C208" i="5" a="1"/>
  <c r="C208" i="5" s="1"/>
  <c r="C201" i="5" a="1"/>
  <c r="C201" i="5" s="1"/>
  <c r="C194" i="5" a="1"/>
  <c r="C194" i="5" s="1"/>
  <c r="C185" i="5" a="1"/>
  <c r="C185" i="5" s="1"/>
  <c r="C180" i="5" a="1"/>
  <c r="C180" i="5" s="1"/>
  <c r="C174" i="5" a="1"/>
  <c r="C174" i="5" s="1"/>
  <c r="C167" i="5" a="1"/>
  <c r="C167" i="5" s="1"/>
  <c r="C161" i="5" a="1"/>
  <c r="C161" i="5" s="1"/>
  <c r="C154" i="5" a="1"/>
  <c r="C154" i="5" s="1"/>
  <c r="C148" i="5" a="1"/>
  <c r="C148" i="5" s="1"/>
  <c r="C136" i="5" a="1"/>
  <c r="C136" i="5" s="1"/>
  <c r="C130" i="5" a="1"/>
  <c r="C130" i="5" s="1"/>
  <c r="C123" i="5" a="1"/>
  <c r="C123" i="5" s="1"/>
  <c r="C115" i="5" a="1"/>
  <c r="C115" i="5" s="1"/>
  <c r="C107" i="5" a="1"/>
  <c r="C107" i="5" s="1"/>
  <c r="C99" i="5" a="1"/>
  <c r="C99" i="5" s="1"/>
  <c r="C90" i="5" a="1"/>
  <c r="C90" i="5" s="1"/>
  <c r="C82" i="5" a="1"/>
  <c r="C82" i="5" s="1"/>
  <c r="C74" i="5" a="1"/>
  <c r="C74" i="5" s="1"/>
  <c r="C66" i="5" a="1"/>
  <c r="C66" i="5" s="1"/>
  <c r="C59" i="5" a="1"/>
  <c r="C59" i="5" s="1"/>
  <c r="C51" i="5" a="1"/>
  <c r="C51" i="5" s="1"/>
  <c r="C43" i="5" a="1"/>
  <c r="C43" i="5" s="1"/>
  <c r="C37" i="5" a="1"/>
  <c r="C37" i="5" s="1"/>
  <c r="C22" i="5" a="1"/>
  <c r="C22" i="5" s="1"/>
  <c r="C277" i="5" a="1"/>
  <c r="C277" i="5" s="1"/>
  <c r="C269" i="5" a="1"/>
  <c r="C269" i="5" s="1"/>
  <c r="C261" i="5" a="1"/>
  <c r="C261" i="5" s="1"/>
  <c r="C252" i="5" a="1"/>
  <c r="C252" i="5" s="1"/>
  <c r="C244" i="5" a="1"/>
  <c r="C244" i="5" s="1"/>
  <c r="C238" i="5" a="1"/>
  <c r="C238" i="5" s="1"/>
  <c r="C231" i="5" a="1"/>
  <c r="C231" i="5" s="1"/>
  <c r="C217" i="5" a="1"/>
  <c r="C217" i="5" s="1"/>
  <c r="C200" i="5" a="1"/>
  <c r="C200" i="5" s="1"/>
  <c r="C166" i="5" a="1"/>
  <c r="C166" i="5" s="1"/>
  <c r="C160" i="5" a="1"/>
  <c r="C160" i="5" s="1"/>
  <c r="C153" i="5" a="1"/>
  <c r="C153" i="5" s="1"/>
  <c r="C147" i="5" a="1"/>
  <c r="C147" i="5" s="1"/>
  <c r="C141" i="5" a="1"/>
  <c r="C141" i="5" s="1"/>
  <c r="C135" i="5" a="1"/>
  <c r="C135" i="5" s="1"/>
  <c r="C129" i="5" a="1"/>
  <c r="C129" i="5" s="1"/>
  <c r="C122" i="5" a="1"/>
  <c r="C122" i="5" s="1"/>
  <c r="C114" i="5" a="1"/>
  <c r="C114" i="5" s="1"/>
  <c r="C106" i="5" a="1"/>
  <c r="C106" i="5" s="1"/>
  <c r="C98" i="5" a="1"/>
  <c r="C98" i="5" s="1"/>
  <c r="C89" i="5" a="1"/>
  <c r="C89" i="5" s="1"/>
  <c r="C81" i="5" a="1"/>
  <c r="C81" i="5" s="1"/>
  <c r="C73" i="5" a="1"/>
  <c r="C73" i="5" s="1"/>
  <c r="C58" i="5" a="1"/>
  <c r="C58" i="5" s="1"/>
  <c r="C50" i="5" a="1"/>
  <c r="C50" i="5" s="1"/>
  <c r="C42" i="5" a="1"/>
  <c r="C42" i="5" s="1"/>
  <c r="C36" i="5" a="1"/>
  <c r="C36" i="5" s="1"/>
  <c r="C29" i="5" a="1"/>
  <c r="C29" i="5" s="1"/>
  <c r="C276" i="5" a="1"/>
  <c r="C276" i="5" s="1"/>
  <c r="C268" i="5" a="1"/>
  <c r="C268" i="5" s="1"/>
  <c r="C260" i="5" a="1"/>
  <c r="C260" i="5" s="1"/>
  <c r="C251" i="5" a="1"/>
  <c r="C251" i="5" s="1"/>
  <c r="C236" i="5" a="1"/>
  <c r="C236" i="5" s="1"/>
  <c r="C230" i="5" a="1"/>
  <c r="C230" i="5" s="1"/>
  <c r="C224" i="5" a="1"/>
  <c r="C224" i="5" s="1"/>
  <c r="C216" i="5" a="1"/>
  <c r="C216" i="5" s="1"/>
  <c r="C207" i="5" a="1"/>
  <c r="C207" i="5" s="1"/>
  <c r="C199" i="5" a="1"/>
  <c r="C199" i="5" s="1"/>
  <c r="C184" i="5" a="1"/>
  <c r="C184" i="5" s="1"/>
  <c r="C179" i="5" a="1"/>
  <c r="C179" i="5" s="1"/>
  <c r="C173" i="5" a="1"/>
  <c r="C173" i="5" s="1"/>
  <c r="C152" i="5" a="1"/>
  <c r="C152" i="5" s="1"/>
  <c r="C146" i="5" a="1"/>
  <c r="C146" i="5" s="1"/>
  <c r="C134" i="5" a="1"/>
  <c r="C134" i="5" s="1"/>
  <c r="C121" i="5" a="1"/>
  <c r="C121" i="5" s="1"/>
  <c r="C113" i="5" a="1"/>
  <c r="C113" i="5" s="1"/>
  <c r="C105" i="5" a="1"/>
  <c r="C105" i="5" s="1"/>
  <c r="C97" i="5" a="1"/>
  <c r="C97" i="5" s="1"/>
  <c r="C88" i="5" a="1"/>
  <c r="C88" i="5" s="1"/>
  <c r="C80" i="5" a="1"/>
  <c r="C80" i="5" s="1"/>
  <c r="C72" i="5" a="1"/>
  <c r="C72" i="5" s="1"/>
  <c r="C65" i="5" a="1"/>
  <c r="C65" i="5" s="1"/>
  <c r="C57" i="5" a="1"/>
  <c r="C57" i="5" s="1"/>
  <c r="C49" i="5" a="1"/>
  <c r="C49" i="5" s="1"/>
  <c r="C35" i="5" a="1"/>
  <c r="C35" i="5" s="1"/>
  <c r="C28" i="5" a="1"/>
  <c r="C28" i="5" s="1"/>
  <c r="C250" i="5" a="1"/>
  <c r="C250" i="5" s="1"/>
  <c r="C188" i="5" a="1"/>
  <c r="C188" i="5" s="1"/>
  <c r="C79" i="5" a="1"/>
  <c r="C79" i="5" s="1"/>
  <c r="C27" i="5" a="1"/>
  <c r="C27" i="5" s="1"/>
  <c r="C24" i="5" a="1"/>
  <c r="C24" i="5" s="1"/>
  <c r="C243" i="5" a="1"/>
  <c r="C243" i="5" s="1"/>
  <c r="C71" i="5" a="1"/>
  <c r="C71" i="5" s="1"/>
  <c r="C19" i="5" a="1"/>
  <c r="C19" i="5" s="1"/>
  <c r="C235" i="5" a="1"/>
  <c r="C235" i="5" s="1"/>
  <c r="C178" i="5" a="1"/>
  <c r="C178" i="5" s="1"/>
  <c r="C128" i="5" a="1"/>
  <c r="C128" i="5" s="1"/>
  <c r="C96" i="5" a="1"/>
  <c r="C96" i="5" s="1"/>
  <c r="C229" i="5" a="1"/>
  <c r="C229" i="5" s="1"/>
  <c r="C172" i="5" a="1"/>
  <c r="C172" i="5" s="1"/>
  <c r="C120" i="5" a="1"/>
  <c r="C120" i="5" s="1"/>
  <c r="C56" i="5" a="1"/>
  <c r="C56" i="5" s="1"/>
  <c r="C17" i="5" a="1"/>
  <c r="C17" i="5" s="1"/>
  <c r="C267" i="5" a="1"/>
  <c r="C267" i="5" s="1"/>
  <c r="C206" i="5" a="1"/>
  <c r="C206" i="5" s="1"/>
  <c r="C223" i="5" a="1"/>
  <c r="C223" i="5" s="1"/>
  <c r="C165" i="5" a="1"/>
  <c r="C165" i="5" s="1"/>
  <c r="C112" i="5" a="1"/>
  <c r="C112" i="5" s="1"/>
  <c r="C48" i="5" a="1"/>
  <c r="C48" i="5" s="1"/>
  <c r="C275" i="5" a="1"/>
  <c r="C275" i="5" s="1"/>
  <c r="C212" i="5" a="1"/>
  <c r="C212" i="5" s="1"/>
  <c r="C158" i="5" a="1"/>
  <c r="C158" i="5" s="1"/>
  <c r="C104" i="5" a="1"/>
  <c r="C104" i="5" s="1"/>
  <c r="C41" i="5" a="1"/>
  <c r="C41" i="5" s="1"/>
  <c r="C259" i="5" a="1"/>
  <c r="C259" i="5" s="1"/>
  <c r="C145" i="5" a="1"/>
  <c r="C145" i="5" s="1"/>
  <c r="C87" i="5" a="1"/>
  <c r="C87" i="5" s="1"/>
  <c r="C32" i="5" a="1"/>
  <c r="C32" i="5" s="1"/>
  <c r="C133" i="5" a="1"/>
  <c r="C133" i="5" s="1"/>
  <c r="C64" i="5" a="1"/>
  <c r="C64" i="5" s="1"/>
  <c r="C151" i="5" a="1"/>
  <c r="C151" i="5" s="1"/>
  <c r="F14" i="8" l="1" a="1"/>
  <c r="F14" i="8" s="1"/>
  <c r="G14" i="8" s="1" a="1"/>
  <c r="G14" i="8" s="1"/>
  <c r="F15" i="8" a="1"/>
  <c r="F15" i="8" s="1"/>
  <c r="G15" i="8" s="1" a="1"/>
  <c r="G15" i="8" s="1"/>
  <c r="F13" i="8" a="1"/>
  <c r="F13" i="8" s="1"/>
  <c r="G13" i="8" s="1" a="1"/>
  <c r="G13" i="8" s="1"/>
  <c r="F18" i="8" a="1"/>
  <c r="F18" i="8" s="1"/>
  <c r="G18" i="8" s="1" a="1"/>
  <c r="G18" i="8" s="1"/>
  <c r="F16" i="8" a="1"/>
  <c r="F16" i="8" s="1"/>
  <c r="G16" i="8" s="1" a="1"/>
  <c r="G16" i="8" s="1"/>
  <c r="F25" i="8" a="1"/>
  <c r="F25" i="8" s="1"/>
  <c r="G25" i="8" s="1" a="1"/>
  <c r="G25" i="8" s="1"/>
  <c r="F21" i="8" a="1"/>
  <c r="F21" i="8" s="1"/>
  <c r="G21" i="8" s="1" a="1"/>
  <c r="G21" i="8" s="1"/>
  <c r="F12" i="8" a="1"/>
  <c r="F12" i="8" s="1"/>
  <c r="G12" i="8" s="1" a="1"/>
  <c r="G12" i="8" s="1"/>
  <c r="F11" i="8" a="1"/>
  <c r="F11" i="8" s="1"/>
  <c r="G11" i="8" s="1" a="1"/>
  <c r="G11"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Tieu Thi My Linh</author>
  </authors>
  <commentList>
    <comment ref="B477" authorId="0" shapeId="0" xr:uid="{1FD0536C-5E20-4908-A1D8-12F2782B2B9C}">
      <text>
        <r>
          <rPr>
            <b/>
            <sz val="9"/>
            <color indexed="81"/>
            <rFont val="Tahoma"/>
            <family val="2"/>
          </rPr>
          <t>Tieu Thi My Linh:</t>
        </r>
        <r>
          <rPr>
            <sz val="9"/>
            <color indexed="81"/>
            <rFont val="Tahoma"/>
            <family val="2"/>
          </rPr>
          <t xml:space="preserve">
Đổi IPR-&gt; DPR</t>
        </r>
      </text>
    </comment>
    <comment ref="B608" authorId="0" shapeId="0" xr:uid="{B8494D27-9D05-49B8-9815-09A3B005A6F9}">
      <text>
        <r>
          <rPr>
            <b/>
            <sz val="9"/>
            <color indexed="81"/>
            <rFont val="Tahoma"/>
            <family val="2"/>
          </rPr>
          <t>Tieu Thi My Linh:</t>
        </r>
        <r>
          <rPr>
            <sz val="9"/>
            <color indexed="81"/>
            <rFont val="Tahoma"/>
            <family val="2"/>
          </rPr>
          <t xml:space="preserve">
Đổi IPR-&gt; DPR</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5B6C51-6A99-494B-AEE7-99AAE3FE1B81}" name="Query - Budget_Template" description="Connection to the 'Budget_Template' query in the workbook." type="100" refreshedVersion="8" minRefreshableVersion="5">
    <extLst>
      <ext xmlns:x15="http://schemas.microsoft.com/office/spreadsheetml/2010/11/main" uri="{DE250136-89BD-433C-8126-D09CA5730AF9}">
        <x15:connection id="c4e9a03f-abfe-4963-a00a-e878dc10779c"/>
      </ext>
    </extLst>
  </connection>
  <connection id="2" xr16:uid="{67D96EA5-98BF-49DE-8E0A-EE5AD44EAA83}" keepAlive="1" name="Query - CostName" description="Connection to the 'CostName' query in the workbook." type="5" refreshedVersion="8" background="1" saveData="1">
    <dbPr connection="Provider=Microsoft.Mashup.OleDb.1;Data Source=$Workbook$;Location=CostName;Extended Properties=&quot;&quot;" command="SELECT * FROM [CostName]"/>
  </connection>
  <connection id="3" xr16:uid="{5E72C285-117E-407B-BB5D-A802FE28BBB2}" keepAlive="1" name="Query - Master_BranchBU" description="Connection to the 'Master_BranchBU' query in the workbook." type="5" refreshedVersion="0" background="1">
    <dbPr connection="Provider=Microsoft.Mashup.OleDb.1;Data Source=$Workbook$;Location=Master_BranchBU;Extended Properties=&quot;&quot;" command="SELECT * FROM [Master_BranchBU]"/>
  </connection>
  <connection id="4" xr16:uid="{DF506AA9-9EE5-44C6-8C3F-01F3E4EB108B}" keepAlive="1" name="Query - Master_CostCenter_QuyLuong" description="Connection to the 'Master_CostCenter_QuyLuong' query in the workbook." type="5" refreshedVersion="8" background="1" saveData="1">
    <dbPr connection="Provider=Microsoft.Mashup.OleDb.1;Data Source=$Workbook$;Location=Master_CostCenter_QuyLuong;Extended Properties=&quot;&quot;" command="SELECT * FROM [Master_CostCenter_QuyLuong]"/>
  </connection>
  <connection id="5" xr16:uid="{FD95C230-C48D-4FFA-8DE2-DC42E1B00B76}" keepAlive="1" name="Query - Master_Dept GL_Mapping" description="Connection to the 'Master_Dept GL_Mapping' query in the workbook." type="5" refreshedVersion="8" background="1" saveData="1">
    <dbPr connection="Provider=Microsoft.Mashup.OleDb.1;Data Source=$Workbook$;Location=&quot;Master_Dept GL_Mapping&quot;;Extended Properties=&quot;&quot;" command="SELECT * FROM [Master_Dept GL_Mapping]"/>
  </connection>
  <connection id="6" xr16:uid="{02FC98BD-1D4E-4E35-AE0B-D0E66CEB7ACC}" keepAlive="1" name="Query - Master_GL" description="Connection to the 'Master_GL' query in the workbook." type="5" refreshedVersion="8" background="1" saveData="1">
    <dbPr connection="Provider=Microsoft.Mashup.OleDb.1;Data Source=$Workbook$;Location=Master_GL;Extended Properties=&quot;&quot;" command="SELECT * FROM [Master_GL]"/>
  </connection>
  <connection id="7" xr16:uid="{C0AA9C71-5D22-4F3D-B63A-34FC855B4625}" keepAlive="1" name="Query - Master_GL_QuyLuong" description="Connection to the 'Master_GL_QuyLuong' query in the workbook." type="5" refreshedVersion="8" background="1" saveData="1">
    <dbPr connection="Provider=Microsoft.Mashup.OleDb.1;Data Source=$Workbook$;Location=Master_GL_QuyLuong;Extended Properties=&quot;&quot;" command="SELECT * FROM [Master_GL_QuyLuong]"/>
  </connection>
  <connection id="8" xr16:uid="{F5CDD126-40E9-4393-890F-99C88176BA3D}" keepAlive="1" name="Query - Master_Month" description="Connection to the 'Master_Month' query in the workbook." type="5" refreshedVersion="0" background="1">
    <dbPr connection="Provider=Microsoft.Mashup.OleDb.1;Data Source=$Workbook$;Location=Master_Month;Extended Properties=&quot;&quot;" command="SELECT * FROM [Master_Month]"/>
  </connection>
  <connection id="9" xr16:uid="{CD1D6670-9CF6-4785-B009-4FFE8146D2B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<sst xmlns="http://schemas.openxmlformats.org/spreadsheetml/2006/main" count="3872" uniqueCount="1578">
  <si>
    <t>HCM</t>
  </si>
  <si>
    <t>SOL</t>
  </si>
  <si>
    <t>HRD-REC</t>
  </si>
  <si>
    <t>AUT</t>
  </si>
  <si>
    <t>HRD-GEN</t>
  </si>
  <si>
    <t>Bảo trì, sửa chữa kho</t>
  </si>
  <si>
    <t>Chi phí công cụ, dụng cụ</t>
  </si>
  <si>
    <t>Branch</t>
  </si>
  <si>
    <t>Cost center</t>
  </si>
  <si>
    <t>Cost Name</t>
  </si>
  <si>
    <t>COM</t>
  </si>
  <si>
    <t>S-CO</t>
  </si>
  <si>
    <t>BP Tổng Vụ</t>
  </si>
  <si>
    <t>Thuê văn phòng</t>
  </si>
  <si>
    <t>HRD44063</t>
  </si>
  <si>
    <t>Thuê kho</t>
  </si>
  <si>
    <t>HRD44062</t>
  </si>
  <si>
    <t>SCM-WHS</t>
  </si>
  <si>
    <t>Chi phí điện</t>
  </si>
  <si>
    <t>HRD44076</t>
  </si>
  <si>
    <t>Chi phí nước</t>
  </si>
  <si>
    <t>HRD44077</t>
  </si>
  <si>
    <t>Chi phí internet</t>
  </si>
  <si>
    <t>HRD44078</t>
  </si>
  <si>
    <t>Chi phí điện thoại ( Di động, cố định )</t>
  </si>
  <si>
    <t>HRD44079</t>
  </si>
  <si>
    <t>S-AT</t>
  </si>
  <si>
    <t>SAL-AUT</t>
  </si>
  <si>
    <t>S-SL</t>
  </si>
  <si>
    <t>SAL-SOL</t>
  </si>
  <si>
    <t>ELE</t>
  </si>
  <si>
    <t>S-EL</t>
  </si>
  <si>
    <t>SAL-ELE</t>
  </si>
  <si>
    <t>UPS</t>
  </si>
  <si>
    <t>S-UP</t>
  </si>
  <si>
    <t>BDE-UPS</t>
  </si>
  <si>
    <t>HRD44025</t>
  </si>
  <si>
    <t>Quà tặng nhân viên</t>
  </si>
  <si>
    <t>HNI</t>
  </si>
  <si>
    <t>H-CO</t>
  </si>
  <si>
    <t>CTH</t>
  </si>
  <si>
    <t>C-CO</t>
  </si>
  <si>
    <t>HRD44191</t>
  </si>
  <si>
    <t>Chi phí hội nghị, tiệc công ty</t>
  </si>
  <si>
    <t>HRD44142</t>
  </si>
  <si>
    <t>Chi phí tiếp khách</t>
  </si>
  <si>
    <t>HRD44044</t>
  </si>
  <si>
    <t>HRD44098</t>
  </si>
  <si>
    <t>Bảo trì, sửa chữa văn phòng</t>
  </si>
  <si>
    <t>HRD44099</t>
  </si>
  <si>
    <t>Bảo trì, sửa chữa tòa nhà</t>
  </si>
  <si>
    <t>HRD44100</t>
  </si>
  <si>
    <t>Bảo trì, sửa chữa CCDC</t>
  </si>
  <si>
    <t>HRD44101</t>
  </si>
  <si>
    <t>Bảo trì, sửa chữa máy mốc, thiết bị</t>
  </si>
  <si>
    <t>HRD44102</t>
  </si>
  <si>
    <t>Bảo trì, sửa chữa phương tiện vận chuyển</t>
  </si>
  <si>
    <t>HRD44103</t>
  </si>
  <si>
    <t>HRD44095</t>
  </si>
  <si>
    <t>Chi phí bảo hiểm xe ô tô</t>
  </si>
  <si>
    <t>HRD44091</t>
  </si>
  <si>
    <t>Chi phí bảo hiểm văn phòng, toà nhà</t>
  </si>
  <si>
    <t>Chi phí bảo hiểm kho</t>
  </si>
  <si>
    <t>HRD44090</t>
  </si>
  <si>
    <t>Chi phí văn phòng phẩm</t>
  </si>
  <si>
    <t>HRD44082</t>
  </si>
  <si>
    <t>SAL-UPS</t>
  </si>
  <si>
    <t>Chi phí in ấn, photo</t>
  </si>
  <si>
    <t>HRD44088</t>
  </si>
  <si>
    <t>HRD44043</t>
  </si>
  <si>
    <t>Chi phí vật dụng, đồ dùng</t>
  </si>
  <si>
    <t>Chi phí trái cây, bánh, café gói</t>
  </si>
  <si>
    <t>HRD44083</t>
  </si>
  <si>
    <t>HRD44081</t>
  </si>
  <si>
    <t>Chi phí xăng, dầu, nhớt và cầu đường</t>
  </si>
  <si>
    <t>HRD44093</t>
  </si>
  <si>
    <t>Chi phí taxi, Grab</t>
  </si>
  <si>
    <t>HRD44071</t>
  </si>
  <si>
    <t>Thuê dịch vụ bảo vệ</t>
  </si>
  <si>
    <t>HRD44096</t>
  </si>
  <si>
    <t>Chi phí phòng cháy, chữa cháy</t>
  </si>
  <si>
    <t>HRD44073</t>
  </si>
  <si>
    <t>Thuê dịch vụ quản lý tòa nhà</t>
  </si>
  <si>
    <t>Chi phí gửi thư, chuyển phát nhanh</t>
  </si>
  <si>
    <t>HRD44080</t>
  </si>
  <si>
    <t>Chi phí hành chính khác</t>
  </si>
  <si>
    <t>HRD44137</t>
  </si>
  <si>
    <t>HRD44027</t>
  </si>
  <si>
    <t>Chi phí đồng phục</t>
  </si>
  <si>
    <t>HRD44092</t>
  </si>
  <si>
    <t>HRD44174</t>
  </si>
  <si>
    <t>Mua sắm TSCDHH ( Khấu hao )</t>
  </si>
  <si>
    <t>BOD-BOD</t>
  </si>
  <si>
    <t>BOD</t>
  </si>
  <si>
    <t>Phòng Tài chính - Kế Toán</t>
  </si>
  <si>
    <t>CTH-CTH</t>
  </si>
  <si>
    <t>ASS</t>
  </si>
  <si>
    <t>Phòng Ban Trợ Lý</t>
  </si>
  <si>
    <t>Phòng Nhân Sự</t>
  </si>
  <si>
    <t>HNI-HNI</t>
  </si>
  <si>
    <t>AUD</t>
  </si>
  <si>
    <t>Phòng Ban Kiểm Soát</t>
  </si>
  <si>
    <t>ICT-ICT</t>
  </si>
  <si>
    <t>Phòng CNTT</t>
  </si>
  <si>
    <t>FAC-ACC</t>
  </si>
  <si>
    <t>Phòng TCKT - BP Kế toán</t>
  </si>
  <si>
    <t>LEG</t>
  </si>
  <si>
    <t>Phòng Pháp Chế</t>
  </si>
  <si>
    <t>BDE-BDE</t>
  </si>
  <si>
    <t>Phòng Phát Triển Kinh Doanh</t>
  </si>
  <si>
    <t>Phòng Nhân Sự - BP Tuyển Dụng</t>
  </si>
  <si>
    <t>PRJ-PRJ</t>
  </si>
  <si>
    <t>HRD-CnB</t>
  </si>
  <si>
    <t>FAC</t>
  </si>
  <si>
    <t>Phòng Kinh Doanh</t>
  </si>
  <si>
    <t>HRD-TRA</t>
  </si>
  <si>
    <t>Phòng Nhân Sự - BP Đào Tạo</t>
  </si>
  <si>
    <t>FIN</t>
  </si>
  <si>
    <t>BP Tài Chính</t>
  </si>
  <si>
    <t>Phòng TCKT - BP tài chính</t>
  </si>
  <si>
    <t>Phòng Cung Ứng</t>
  </si>
  <si>
    <t>Phòng Nhân Sự - BP Tổng Vụ</t>
  </si>
  <si>
    <t>ACC</t>
  </si>
  <si>
    <t>BP Kế Toán</t>
  </si>
  <si>
    <t>TEC-TEC</t>
  </si>
  <si>
    <t>Phòng Kỹ Thuật</t>
  </si>
  <si>
    <t>TEC-DPR</t>
  </si>
  <si>
    <t>HRD</t>
  </si>
  <si>
    <t>RnD-RnD</t>
  </si>
  <si>
    <t>Phòng Nghiên Cứu Và Phát Triển</t>
  </si>
  <si>
    <t>REC</t>
  </si>
  <si>
    <t>BP Tuyển Dụng</t>
  </si>
  <si>
    <t>Phòng ban chịu CP chung</t>
  </si>
  <si>
    <t>BDE-BRD</t>
  </si>
  <si>
    <t>Phòng PTKD - BP Branding</t>
  </si>
  <si>
    <t>CnB</t>
  </si>
  <si>
    <t>NON-NON</t>
  </si>
  <si>
    <t>Phòng ban không chịu NS</t>
  </si>
  <si>
    <t>Phòng PTKD - BP Chăm sóc khách hàng</t>
  </si>
  <si>
    <t>TRA</t>
  </si>
  <si>
    <t>BP Đào Tạo</t>
  </si>
  <si>
    <t>BDE-AUT</t>
  </si>
  <si>
    <t>Phòng PTKD - BP Tự động hóa</t>
  </si>
  <si>
    <t>GEN</t>
  </si>
  <si>
    <t>BDE-ELE</t>
  </si>
  <si>
    <t>Phòng PTKD - BP Thang Máy</t>
  </si>
  <si>
    <t>BDE-SOL</t>
  </si>
  <si>
    <t>Phòng PTKD - BP Năng lượng mặt trời</t>
  </si>
  <si>
    <t>ICT</t>
  </si>
  <si>
    <t>Phòng Công Nghệ Thông Tin</t>
  </si>
  <si>
    <t>Phòng PTKD - BP UPS</t>
  </si>
  <si>
    <t>BDE</t>
  </si>
  <si>
    <t>BRD</t>
  </si>
  <si>
    <t>BP Brand</t>
  </si>
  <si>
    <t>Phòng Kinh Doanh - BP Tự động hóa</t>
  </si>
  <si>
    <t>TEL</t>
  </si>
  <si>
    <t>BP Chăm Sóc Khách Hàng</t>
  </si>
  <si>
    <t>Phòng Kinh Doanh - BP Thang Máy</t>
  </si>
  <si>
    <t>BP Tự Động Hóa</t>
  </si>
  <si>
    <t>Phòng Kinh Doanh - BP Năng lượng mặt trời</t>
  </si>
  <si>
    <t>BP Thang Máy</t>
  </si>
  <si>
    <t>Phòng Kinh Doanh - BP UPS</t>
  </si>
  <si>
    <t>BP Năng Lượng Mặt Trời</t>
  </si>
  <si>
    <t>BP UPS</t>
  </si>
  <si>
    <t>SCM-COR</t>
  </si>
  <si>
    <t>Phòng Cung Ứng - BP điều phối</t>
  </si>
  <si>
    <t>PRJ</t>
  </si>
  <si>
    <t>SCM-PUR</t>
  </si>
  <si>
    <t>Phòng Cung Ứng - BP Mua Hàng</t>
  </si>
  <si>
    <t>SAL</t>
  </si>
  <si>
    <t>Phòng Cung Ứng - BP Kho</t>
  </si>
  <si>
    <t>Phòng Sale</t>
  </si>
  <si>
    <t>TEC-SER</t>
  </si>
  <si>
    <t>Phòng Kỹ Thuật - BP Dịch Vụ</t>
  </si>
  <si>
    <t>TEC-AUT</t>
  </si>
  <si>
    <t>Phòng Kỹ Thuật - BP Tự động hóa</t>
  </si>
  <si>
    <t>TEC-ELE</t>
  </si>
  <si>
    <t>Phòng Kỹ Thuật - BP Thang Máy</t>
  </si>
  <si>
    <t>SCM</t>
  </si>
  <si>
    <t>TEC-SOL</t>
  </si>
  <si>
    <t>Phòng Kỹ Thuật - BP Năng lượng mặt trời</t>
  </si>
  <si>
    <t>COR</t>
  </si>
  <si>
    <t>BP Điều Vận</t>
  </si>
  <si>
    <t>Phòng Kỹ Thuật - BP UPS</t>
  </si>
  <si>
    <t>PUR</t>
  </si>
  <si>
    <t>BP Mua Hàng</t>
  </si>
  <si>
    <t>WHS</t>
  </si>
  <si>
    <t>BP Kho</t>
  </si>
  <si>
    <t>TEC</t>
  </si>
  <si>
    <t>SER</t>
  </si>
  <si>
    <t>BP Service</t>
  </si>
  <si>
    <t>RnD</t>
  </si>
  <si>
    <t>Chi phí chung phân bổ</t>
  </si>
  <si>
    <t>Chi phí phân bổ</t>
  </si>
  <si>
    <t>Viết tắt chi nhánh</t>
  </si>
  <si>
    <t>HCM - Automation</t>
  </si>
  <si>
    <t>S</t>
  </si>
  <si>
    <t>HCM - Solar</t>
  </si>
  <si>
    <t>HCM - Elevator</t>
  </si>
  <si>
    <t>HCM - UPS</t>
  </si>
  <si>
    <t>HCM - Chi phí chung</t>
  </si>
  <si>
    <t>H-AT</t>
  </si>
  <si>
    <t>HNI - Automation</t>
  </si>
  <si>
    <t>H</t>
  </si>
  <si>
    <t>H-SL</t>
  </si>
  <si>
    <t>HNI - Solar</t>
  </si>
  <si>
    <t>H-EL</t>
  </si>
  <si>
    <t>HNI - Elevator</t>
  </si>
  <si>
    <t>H-UP</t>
  </si>
  <si>
    <t>HNI - UPS</t>
  </si>
  <si>
    <t>HNI - Chi phí chung</t>
  </si>
  <si>
    <t>C-AT</t>
  </si>
  <si>
    <t>CTH - Automation</t>
  </si>
  <si>
    <t>C</t>
  </si>
  <si>
    <t>C-SL</t>
  </si>
  <si>
    <t>CTH - Solar</t>
  </si>
  <si>
    <t>C-EL</t>
  </si>
  <si>
    <t>CTH - Elevator</t>
  </si>
  <si>
    <t>C-UP</t>
  </si>
  <si>
    <t>CTH - UPS</t>
  </si>
  <si>
    <t>CTH - Chi phí chung</t>
  </si>
  <si>
    <t>CO-AT</t>
  </si>
  <si>
    <t>CO - Automation</t>
  </si>
  <si>
    <t>CO-SL</t>
  </si>
  <si>
    <t>CO - Solar</t>
  </si>
  <si>
    <t>CO-EL</t>
  </si>
  <si>
    <t>CO - Elevator</t>
  </si>
  <si>
    <t>CO-UP</t>
  </si>
  <si>
    <t>CO - UPS</t>
  </si>
  <si>
    <t>CO-CO</t>
  </si>
  <si>
    <t>ALL</t>
  </si>
  <si>
    <t>NONBG</t>
  </si>
  <si>
    <t>Không chịu ngân sách</t>
  </si>
  <si>
    <t>Bảo trì phần mềm</t>
  </si>
  <si>
    <t>Thuê bao phần mềm</t>
  </si>
  <si>
    <t>Quản trị hệ thống</t>
  </si>
  <si>
    <t>Chi phí Server</t>
  </si>
  <si>
    <t>Thuê bao phần mềm_R&amp;D</t>
  </si>
  <si>
    <t>Chi phí công tác khác</t>
  </si>
  <si>
    <t>Vận chuyển nội địa</t>
  </si>
  <si>
    <t>Trích lập dự phòng giảm giá HTK</t>
  </si>
  <si>
    <t>Chi phí nhập khẩu ( Không tính vào giá vốn )</t>
  </si>
  <si>
    <t>Vận chuyển mua hàng</t>
  </si>
  <si>
    <t>Hàng mẫu, sản phẩm mẫu và Demo</t>
  </si>
  <si>
    <t>Nguyên vật liệu, vật tư - Hư hỏng</t>
  </si>
  <si>
    <t>Mua sắm CCDC ( Phân bổ )</t>
  </si>
  <si>
    <t>Chi phí lương - Thưởng KPI ( Theo doanh số )</t>
  </si>
  <si>
    <t>Hỗ trợ bán hàng, lắp đặt</t>
  </si>
  <si>
    <t>Trích lập dự phòng nợ khó đòi</t>
  </si>
  <si>
    <t>Chi phí quà tặng khách hàng</t>
  </si>
  <si>
    <t>Chi phí hoạt động bán hàng khác</t>
  </si>
  <si>
    <t>Đánh giá lại giá trị HTK</t>
  </si>
  <si>
    <t>Chi phí lương - Thưởng nóng OKRs</t>
  </si>
  <si>
    <t>Training, đào tạo nhân viên</t>
  </si>
  <si>
    <t>Chi phí training, đào tạo khách hàng</t>
  </si>
  <si>
    <t>Bảo hành gói thầu, dự án</t>
  </si>
  <si>
    <t>Bảo hành không theo chính sách công ty</t>
  </si>
  <si>
    <t>Chi phí trưng bày, bảng hiệu, Tool Kits ( POSM Sales )</t>
  </si>
  <si>
    <t>Làm giấy chứng nhận CO/CQ</t>
  </si>
  <si>
    <t>Tổ chức sự kiện, hội thảo, triển lãm, đào tạo ... ( Event )</t>
  </si>
  <si>
    <t>Quảng cáo, truyền thông trên báo chí ( PR )</t>
  </si>
  <si>
    <t>In ấn tài liệu, sản xuất vật phẩm, quà tặng ( POSM )</t>
  </si>
  <si>
    <t>Chạy tạo phễu, tìm lead ( Digital )</t>
  </si>
  <si>
    <t>Branding nhận diện thương hiệu ( Awareness )</t>
  </si>
  <si>
    <t>Duy trì, tối ưu công cụ MKT ( MKT Tool )</t>
  </si>
  <si>
    <t>Khuyến mãi bằng sản phẩm công ty ( Trade MKT )</t>
  </si>
  <si>
    <t>Bảng hiệu cho đối tác khách hàng ( Signboard )</t>
  </si>
  <si>
    <t>Chi phí giao dịch ngân hàng</t>
  </si>
  <si>
    <t>Chi phí hoạt động QLDN khác</t>
  </si>
  <si>
    <t>Thuế môn bài</t>
  </si>
  <si>
    <t>Chi phí hoạt động xã hội</t>
  </si>
  <si>
    <t>Chi phí công cụ, dụng cụ - Hư hỏng</t>
  </si>
  <si>
    <t>Chi phí nguyên vật liệu, vật tư , bao bì - Khác</t>
  </si>
  <si>
    <t>Outsourcing xây dựng DAT IOT Platform_R&amp;D</t>
  </si>
  <si>
    <t>Mua sắm bản quyền phần mềm_R&amp;D</t>
  </si>
  <si>
    <t>Mua sắm TSCĐ_R&amp;D</t>
  </si>
  <si>
    <t>Phân tích và đề xuất giải pháp</t>
  </si>
  <si>
    <t>Nghiên cứu sinh_R&amp;D</t>
  </si>
  <si>
    <t>Chi phí tuyển dụng</t>
  </si>
  <si>
    <t>Chi phí tuyển dụng - Hoạt động thương hiệu</t>
  </si>
  <si>
    <t>Thuê dịch vụ đào tạo từ bên ngoài</t>
  </si>
  <si>
    <t>Team building</t>
  </si>
  <si>
    <t>Chi phí truyền thông nội bộ</t>
  </si>
  <si>
    <t>Lễ 08/03, 20/10</t>
  </si>
  <si>
    <t>Sinh nhật, hiếu hỷ, tang chế</t>
  </si>
  <si>
    <t>Bảo hiểm chăm sóc sức khỏe</t>
  </si>
  <si>
    <t>Bảo hiểm tai nạn</t>
  </si>
  <si>
    <t>Chi phí Lì xì</t>
  </si>
  <si>
    <t>Các khoản phúc lợi khác</t>
  </si>
  <si>
    <t>Chi phí Happy day</t>
  </si>
  <si>
    <t>Khám sức khỏe</t>
  </si>
  <si>
    <t>Thưởng sáng kiến</t>
  </si>
  <si>
    <t>Chi phí lương - Thuê lao động ngoài</t>
  </si>
  <si>
    <t>Trích lập dự phòng quyết toán thuế</t>
  </si>
  <si>
    <t>Thuê dịch vụ kiểm toán</t>
  </si>
  <si>
    <t>Chi phí quà tặng đối tác</t>
  </si>
  <si>
    <t>Chi phí lương - Hành chính</t>
  </si>
  <si>
    <t>BHXH</t>
  </si>
  <si>
    <t>Kinh phí công đoàn</t>
  </si>
  <si>
    <t>Chi phí lương - Tăng ca</t>
  </si>
  <si>
    <t>Phụ cấp khác</t>
  </si>
  <si>
    <t>Chi phí lương - Thưởng KPI quý</t>
  </si>
  <si>
    <t>Chi phí lương - Thưởng KPI năm</t>
  </si>
  <si>
    <t>Chi phí lương - Tháng 13</t>
  </si>
  <si>
    <t>BHYT</t>
  </si>
  <si>
    <t>BHTN</t>
  </si>
  <si>
    <t>NON</t>
  </si>
  <si>
    <t>044</t>
  </si>
  <si>
    <t>ICT46044</t>
  </si>
  <si>
    <t>104</t>
  </si>
  <si>
    <t>ICT46104</t>
  </si>
  <si>
    <t>105</t>
  </si>
  <si>
    <t>ICT46105</t>
  </si>
  <si>
    <t>106</t>
  </si>
  <si>
    <t>ICT46106</t>
  </si>
  <si>
    <t>101</t>
  </si>
  <si>
    <t>ICT46101</t>
  </si>
  <si>
    <t>107</t>
  </si>
  <si>
    <t>ICT46107</t>
  </si>
  <si>
    <t>184</t>
  </si>
  <si>
    <t>RnD72184</t>
  </si>
  <si>
    <t>137</t>
  </si>
  <si>
    <t>ICT46137</t>
  </si>
  <si>
    <t>138</t>
  </si>
  <si>
    <t>080</t>
  </si>
  <si>
    <t>ICT46080</t>
  </si>
  <si>
    <t>113</t>
  </si>
  <si>
    <t>SCM61113</t>
  </si>
  <si>
    <t>SCM62137</t>
  </si>
  <si>
    <t>142</t>
  </si>
  <si>
    <t>SCM62142</t>
  </si>
  <si>
    <t>143</t>
  </si>
  <si>
    <t>149</t>
  </si>
  <si>
    <t>SCM62149</t>
  </si>
  <si>
    <t>117</t>
  </si>
  <si>
    <t>SCM62117</t>
  </si>
  <si>
    <t>118</t>
  </si>
  <si>
    <t>SCM62118</t>
  </si>
  <si>
    <t>047</t>
  </si>
  <si>
    <t>SCM62047</t>
  </si>
  <si>
    <t>103</t>
  </si>
  <si>
    <t>SCM63103</t>
  </si>
  <si>
    <t>098</t>
  </si>
  <si>
    <t>SCM63098</t>
  </si>
  <si>
    <t>043</t>
  </si>
  <si>
    <t>SCM63043</t>
  </si>
  <si>
    <t>038</t>
  </si>
  <si>
    <t>SCM63038</t>
  </si>
  <si>
    <t>173</t>
  </si>
  <si>
    <t>SCM63173</t>
  </si>
  <si>
    <t>SCM63044</t>
  </si>
  <si>
    <t>005</t>
  </si>
  <si>
    <t>SAL56005</t>
  </si>
  <si>
    <t>058</t>
  </si>
  <si>
    <t>SAL56058</t>
  </si>
  <si>
    <t>152</t>
  </si>
  <si>
    <t>SAL56152</t>
  </si>
  <si>
    <t>145</t>
  </si>
  <si>
    <t>SAL56145</t>
  </si>
  <si>
    <t>SAL56137</t>
  </si>
  <si>
    <t>SAL56142</t>
  </si>
  <si>
    <t>147</t>
  </si>
  <si>
    <t>SAL56147</t>
  </si>
  <si>
    <t>151</t>
  </si>
  <si>
    <t>SAL56151</t>
  </si>
  <si>
    <t>SAL58137</t>
  </si>
  <si>
    <t>SAL58142</t>
  </si>
  <si>
    <t>SAL58005</t>
  </si>
  <si>
    <t>007</t>
  </si>
  <si>
    <t>SAL58007</t>
  </si>
  <si>
    <t>SAL58047</t>
  </si>
  <si>
    <t>026</t>
  </si>
  <si>
    <t>SAL58026</t>
  </si>
  <si>
    <t>146</t>
  </si>
  <si>
    <t>SAL58146</t>
  </si>
  <si>
    <t>056</t>
  </si>
  <si>
    <t>SAL58056</t>
  </si>
  <si>
    <t>057</t>
  </si>
  <si>
    <t>SAL58057</t>
  </si>
  <si>
    <t>SAL58058</t>
  </si>
  <si>
    <t>SAL58145</t>
  </si>
  <si>
    <t>048</t>
  </si>
  <si>
    <t>SAL58048</t>
  </si>
  <si>
    <t>SAL58147</t>
  </si>
  <si>
    <t>SAL57005</t>
  </si>
  <si>
    <t>SAL57007</t>
  </si>
  <si>
    <t>070</t>
  </si>
  <si>
    <t>SAL57070</t>
  </si>
  <si>
    <t>SAL57047</t>
  </si>
  <si>
    <t>SAL57145</t>
  </si>
  <si>
    <t>SAL57137</t>
  </si>
  <si>
    <t>SAL57142</t>
  </si>
  <si>
    <t>SAL57146</t>
  </si>
  <si>
    <t>SAL57151</t>
  </si>
  <si>
    <t>SAL57152</t>
  </si>
  <si>
    <t>SAL59005</t>
  </si>
  <si>
    <t>SAL59007</t>
  </si>
  <si>
    <t>SAL59026</t>
  </si>
  <si>
    <t>SAL59145</t>
  </si>
  <si>
    <t>SAL59137</t>
  </si>
  <si>
    <t>SAL59142</t>
  </si>
  <si>
    <t>SAL59146</t>
  </si>
  <si>
    <t>SAL59151</t>
  </si>
  <si>
    <t>128</t>
  </si>
  <si>
    <t>BDE52128</t>
  </si>
  <si>
    <t>127</t>
  </si>
  <si>
    <t>BDE52127</t>
  </si>
  <si>
    <t>126</t>
  </si>
  <si>
    <t>BDE52126</t>
  </si>
  <si>
    <t>124</t>
  </si>
  <si>
    <t>BDE52124</t>
  </si>
  <si>
    <t>123</t>
  </si>
  <si>
    <t>BDE52123</t>
  </si>
  <si>
    <t>125</t>
  </si>
  <si>
    <t>BDE52125</t>
  </si>
  <si>
    <t>119</t>
  </si>
  <si>
    <t>BDE52119</t>
  </si>
  <si>
    <t>BDE53124</t>
  </si>
  <si>
    <t>BDE53123</t>
  </si>
  <si>
    <t>BDE53126</t>
  </si>
  <si>
    <t>BDE53128</t>
  </si>
  <si>
    <t>BDE50123</t>
  </si>
  <si>
    <t>BDE50128</t>
  </si>
  <si>
    <t>BDE50119</t>
  </si>
  <si>
    <t>122</t>
  </si>
  <si>
    <t>BDE50122</t>
  </si>
  <si>
    <t>BDE50126</t>
  </si>
  <si>
    <t>BDE50127</t>
  </si>
  <si>
    <t>BDE50124</t>
  </si>
  <si>
    <t>BDE51124</t>
  </si>
  <si>
    <t>BDE51128</t>
  </si>
  <si>
    <t>BDE51123</t>
  </si>
  <si>
    <t>BDE51126</t>
  </si>
  <si>
    <t>BDE48123</t>
  </si>
  <si>
    <t>BDE48127</t>
  </si>
  <si>
    <t>BDE48128</t>
  </si>
  <si>
    <t>BDE48126</t>
  </si>
  <si>
    <t>BDE48125</t>
  </si>
  <si>
    <t>BDE47137</t>
  </si>
  <si>
    <t>BDE47142</t>
  </si>
  <si>
    <t>BDE52137</t>
  </si>
  <si>
    <t>BDE52142</t>
  </si>
  <si>
    <t>BDE53137</t>
  </si>
  <si>
    <t>BDE53142</t>
  </si>
  <si>
    <t>BDE50137</t>
  </si>
  <si>
    <t>BDE50142</t>
  </si>
  <si>
    <t>BDE51137</t>
  </si>
  <si>
    <t>BDE51142</t>
  </si>
  <si>
    <t>BDE48137</t>
  </si>
  <si>
    <t>BDE48142</t>
  </si>
  <si>
    <t>090</t>
  </si>
  <si>
    <t>HNI39090</t>
  </si>
  <si>
    <t>087</t>
  </si>
  <si>
    <t>HNI39087</t>
  </si>
  <si>
    <t>HNI39137</t>
  </si>
  <si>
    <t>148</t>
  </si>
  <si>
    <t>HNI39148</t>
  </si>
  <si>
    <t>HNI39080</t>
  </si>
  <si>
    <t>HNI39044</t>
  </si>
  <si>
    <t>HNI39098</t>
  </si>
  <si>
    <t>082</t>
  </si>
  <si>
    <t>HNI39082</t>
  </si>
  <si>
    <t>HNI39043</t>
  </si>
  <si>
    <t>131</t>
  </si>
  <si>
    <t>HNI39131</t>
  </si>
  <si>
    <t>076</t>
  </si>
  <si>
    <t>HNI39076</t>
  </si>
  <si>
    <t>077</t>
  </si>
  <si>
    <t>HNI39077</t>
  </si>
  <si>
    <t>078</t>
  </si>
  <si>
    <t>HNI39078</t>
  </si>
  <si>
    <t>079</t>
  </si>
  <si>
    <t>HNI39079</t>
  </si>
  <si>
    <t>081</t>
  </si>
  <si>
    <t>HNI39081</t>
  </si>
  <si>
    <t>HNI39103</t>
  </si>
  <si>
    <t>071</t>
  </si>
  <si>
    <t>HNI39071</t>
  </si>
  <si>
    <t>141</t>
  </si>
  <si>
    <t>HNI39141</t>
  </si>
  <si>
    <t>063</t>
  </si>
  <si>
    <t>HNI39063</t>
  </si>
  <si>
    <t>062</t>
  </si>
  <si>
    <t>HNI39062</t>
  </si>
  <si>
    <t>093</t>
  </si>
  <si>
    <t>HNI39093</t>
  </si>
  <si>
    <t>HNI39142</t>
  </si>
  <si>
    <t>092</t>
  </si>
  <si>
    <t>HNI39092</t>
  </si>
  <si>
    <t>088</t>
  </si>
  <si>
    <t>HNI39088</t>
  </si>
  <si>
    <t>174</t>
  </si>
  <si>
    <t>HNI39174</t>
  </si>
  <si>
    <t>CTH35113</t>
  </si>
  <si>
    <t>CTH35137</t>
  </si>
  <si>
    <t>CTH35081</t>
  </si>
  <si>
    <t>CTH35103</t>
  </si>
  <si>
    <t>096</t>
  </si>
  <si>
    <t>CTH35096</t>
  </si>
  <si>
    <t>CTH35076</t>
  </si>
  <si>
    <t>CTH35063</t>
  </si>
  <si>
    <t>CTH35087</t>
  </si>
  <si>
    <t>CTH35148</t>
  </si>
  <si>
    <t>CTH35082</t>
  </si>
  <si>
    <t>CTH35080</t>
  </si>
  <si>
    <t>CTH35043</t>
  </si>
  <si>
    <t>CTH35142</t>
  </si>
  <si>
    <t>099</t>
  </si>
  <si>
    <t>CTH35099</t>
  </si>
  <si>
    <t>045</t>
  </si>
  <si>
    <t>TEC68045</t>
  </si>
  <si>
    <t>TEC68044</t>
  </si>
  <si>
    <t>TEC68026</t>
  </si>
  <si>
    <t>TEC68143</t>
  </si>
  <si>
    <t>TEC68138</t>
  </si>
  <si>
    <t>042</t>
  </si>
  <si>
    <t>TEC68042</t>
  </si>
  <si>
    <t>TEC69044</t>
  </si>
  <si>
    <t>TEC69138</t>
  </si>
  <si>
    <t>TEC70138</t>
  </si>
  <si>
    <t>TEC70044</t>
  </si>
  <si>
    <t>TEC70026</t>
  </si>
  <si>
    <t>TEC70143</t>
  </si>
  <si>
    <t>TEC67044</t>
  </si>
  <si>
    <t>TEC67042</t>
  </si>
  <si>
    <t>TEC67138</t>
  </si>
  <si>
    <t>TEC65044</t>
  </si>
  <si>
    <t>TEC65042</t>
  </si>
  <si>
    <t>TEC65038</t>
  </si>
  <si>
    <t>185</t>
  </si>
  <si>
    <t>RnD72185</t>
  </si>
  <si>
    <t>186</t>
  </si>
  <si>
    <t>RnD72186</t>
  </si>
  <si>
    <t>187</t>
  </si>
  <si>
    <t>RnD72187</t>
  </si>
  <si>
    <t>189</t>
  </si>
  <si>
    <t>RnD72189</t>
  </si>
  <si>
    <t>188</t>
  </si>
  <si>
    <t>RnD72188</t>
  </si>
  <si>
    <t>072</t>
  </si>
  <si>
    <t>084</t>
  </si>
  <si>
    <t>HRD41084</t>
  </si>
  <si>
    <t>085</t>
  </si>
  <si>
    <t>HRD41085</t>
  </si>
  <si>
    <t>HRD41137</t>
  </si>
  <si>
    <t>069</t>
  </si>
  <si>
    <t>HRD43069</t>
  </si>
  <si>
    <t>023</t>
  </si>
  <si>
    <t>HRD43023</t>
  </si>
  <si>
    <t>089</t>
  </si>
  <si>
    <t>HRD43089</t>
  </si>
  <si>
    <t>029</t>
  </si>
  <si>
    <t>HRD43029</t>
  </si>
  <si>
    <t>028</t>
  </si>
  <si>
    <t>HRD42028</t>
  </si>
  <si>
    <t>021</t>
  </si>
  <si>
    <t>HRD42021</t>
  </si>
  <si>
    <t>022</t>
  </si>
  <si>
    <t>HRD42022</t>
  </si>
  <si>
    <t>032</t>
  </si>
  <si>
    <t>HRD42032</t>
  </si>
  <si>
    <t>HRD42029</t>
  </si>
  <si>
    <t>034</t>
  </si>
  <si>
    <t>HRD42034</t>
  </si>
  <si>
    <t>031</t>
  </si>
  <si>
    <t>HRD42031</t>
  </si>
  <si>
    <t>030</t>
  </si>
  <si>
    <t>HRD42030</t>
  </si>
  <si>
    <t>033</t>
  </si>
  <si>
    <t>HRD42033</t>
  </si>
  <si>
    <t>009</t>
  </si>
  <si>
    <t>HRD42009</t>
  </si>
  <si>
    <t>025</t>
  </si>
  <si>
    <t>191</t>
  </si>
  <si>
    <t>100</t>
  </si>
  <si>
    <t>102</t>
  </si>
  <si>
    <t>095</t>
  </si>
  <si>
    <t>091</t>
  </si>
  <si>
    <t>083</t>
  </si>
  <si>
    <t>073</t>
  </si>
  <si>
    <t>027</t>
  </si>
  <si>
    <t>CTH35131</t>
  </si>
  <si>
    <t>FAC38131</t>
  </si>
  <si>
    <t>154</t>
  </si>
  <si>
    <t>FAC38154</t>
  </si>
  <si>
    <t>074</t>
  </si>
  <si>
    <t>FAC38074</t>
  </si>
  <si>
    <t>FAC38087</t>
  </si>
  <si>
    <t>FAC38142</t>
  </si>
  <si>
    <t>FAC38137</t>
  </si>
  <si>
    <t>FAC38148</t>
  </si>
  <si>
    <t>190</t>
  </si>
  <si>
    <t>FAC38190</t>
  </si>
  <si>
    <t>PRJ54044</t>
  </si>
  <si>
    <t>PRJ54142</t>
  </si>
  <si>
    <t>PRJ54137</t>
  </si>
  <si>
    <t>002</t>
  </si>
  <si>
    <t>HRD42002</t>
  </si>
  <si>
    <t>013</t>
  </si>
  <si>
    <t>HRD42013</t>
  </si>
  <si>
    <t>016</t>
  </si>
  <si>
    <t>HRD42016</t>
  </si>
  <si>
    <t>003</t>
  </si>
  <si>
    <t>HRD42003</t>
  </si>
  <si>
    <t>020</t>
  </si>
  <si>
    <t>HRD42020</t>
  </si>
  <si>
    <t>011</t>
  </si>
  <si>
    <t>HRD42011</t>
  </si>
  <si>
    <t>012</t>
  </si>
  <si>
    <t>HRD42012</t>
  </si>
  <si>
    <t>004</t>
  </si>
  <si>
    <t>HRD42004</t>
  </si>
  <si>
    <t>BOD31142</t>
  </si>
  <si>
    <t>BOD31141</t>
  </si>
  <si>
    <t>BOD31137</t>
  </si>
  <si>
    <t>BOD31148</t>
  </si>
  <si>
    <t>014</t>
  </si>
  <si>
    <t>HRD42014</t>
  </si>
  <si>
    <t>015</t>
  </si>
  <si>
    <t>HRD42015</t>
  </si>
  <si>
    <t>RnD72142</t>
  </si>
  <si>
    <t>TEC68137</t>
  </si>
  <si>
    <t>TEC70137</t>
  </si>
  <si>
    <t>TEC64142</t>
  </si>
  <si>
    <t>BU</t>
  </si>
  <si>
    <t>BranBU Name</t>
  </si>
  <si>
    <t>BranBU Mapping</t>
  </si>
  <si>
    <t>RND</t>
  </si>
  <si>
    <t>R-RD</t>
  </si>
  <si>
    <t>RND - Chi Phí Trung Tâm R&amp;D</t>
  </si>
  <si>
    <t>CO - Chi phí chung</t>
  </si>
  <si>
    <t>R</t>
  </si>
  <si>
    <t>PRJ54145</t>
  </si>
  <si>
    <t>PRJ54043</t>
  </si>
  <si>
    <t>144</t>
  </si>
  <si>
    <t>PRJ54144</t>
  </si>
  <si>
    <t>Chi phí ngoại giao</t>
  </si>
  <si>
    <t>PRJ54196</t>
  </si>
  <si>
    <t>Chi phí liên quan pháp lý và khảo sát dự án</t>
  </si>
  <si>
    <t>PRJ54088</t>
  </si>
  <si>
    <t>Note</t>
  </si>
  <si>
    <t>Cost Center No.</t>
  </si>
  <si>
    <t>Division Name</t>
  </si>
  <si>
    <t>Department Name</t>
  </si>
  <si>
    <t>Deptment No.</t>
  </si>
  <si>
    <t>Division Code</t>
  </si>
  <si>
    <t>Department Code</t>
  </si>
  <si>
    <t>Div &amp; Dept Code</t>
  </si>
  <si>
    <t>Div &amp; Dept Name</t>
  </si>
  <si>
    <t>Phòng Dự Án</t>
  </si>
  <si>
    <t>Cost Center &amp; Name  Mapping</t>
  </si>
  <si>
    <t>BranBU</t>
  </si>
  <si>
    <t>Chung Cty</t>
  </si>
  <si>
    <t>DPR</t>
  </si>
  <si>
    <t>Status</t>
  </si>
  <si>
    <t>Enable</t>
  </si>
  <si>
    <t>Disable</t>
  </si>
  <si>
    <t>6221101</t>
  </si>
  <si>
    <t>6411102</t>
  </si>
  <si>
    <t>6421101</t>
  </si>
  <si>
    <t>6221102</t>
  </si>
  <si>
    <t>6411103</t>
  </si>
  <si>
    <t>6421102</t>
  </si>
  <si>
    <t>6221103</t>
  </si>
  <si>
    <t>6411104</t>
  </si>
  <si>
    <t>6421103</t>
  </si>
  <si>
    <t>6221110</t>
  </si>
  <si>
    <t>6411112</t>
  </si>
  <si>
    <t>6421112</t>
  </si>
  <si>
    <t>6221201</t>
  </si>
  <si>
    <t>6411201</t>
  </si>
  <si>
    <t>6421201</t>
  </si>
  <si>
    <t>6221202</t>
  </si>
  <si>
    <t>6411202</t>
  </si>
  <si>
    <t>6421202</t>
  </si>
  <si>
    <t>6221203</t>
  </si>
  <si>
    <t>6411203</t>
  </si>
  <si>
    <t>6421203</t>
  </si>
  <si>
    <t>6221204</t>
  </si>
  <si>
    <t>6411204</t>
  </si>
  <si>
    <t>6421204</t>
  </si>
  <si>
    <t>6221399</t>
  </si>
  <si>
    <t>6411399</t>
  </si>
  <si>
    <t>6421399</t>
  </si>
  <si>
    <t>Kinh phí công đoàn &amp; Đoàn Phí</t>
  </si>
  <si>
    <t>Chi Nhánh Hà Nội</t>
  </si>
  <si>
    <t>Chi Nhánh Cần Thơ</t>
  </si>
  <si>
    <t>Ban Tổng Giám Đốc</t>
  </si>
  <si>
    <t>TEC67118</t>
  </si>
  <si>
    <t>Phòng Nhân Sự - BP Chính sách, Lương &amp; Đãi ngộ</t>
  </si>
  <si>
    <t>BP Chính sách, Lương &amp; Đãi ngộ</t>
  </si>
  <si>
    <t>COM-COM</t>
  </si>
  <si>
    <t>SAL-SAL</t>
  </si>
  <si>
    <t>Dept Consumed</t>
  </si>
  <si>
    <t>Branch&amp;BU Mapping</t>
  </si>
  <si>
    <t>Cost Center Name</t>
  </si>
  <si>
    <t>Chi nhánh chịu phí</t>
  </si>
  <si>
    <t>BU 
chịu phí</t>
  </si>
  <si>
    <t>Nhập liệu</t>
  </si>
  <si>
    <t>Nhập vào vùng tô vàng, chữ đỏ</t>
  </si>
  <si>
    <t>SAL55137</t>
  </si>
  <si>
    <t>SAL55142</t>
  </si>
  <si>
    <t>SAL55147</t>
  </si>
  <si>
    <t>Đánh giá, giám sát ISO</t>
  </si>
  <si>
    <t>BDE50125</t>
  </si>
  <si>
    <t>SAL57198</t>
  </si>
  <si>
    <t>198</t>
  </si>
  <si>
    <t>Phí CO/CQ (Hàng GEAT)</t>
  </si>
  <si>
    <t>SAL55145</t>
  </si>
  <si>
    <t>SAL55058</t>
  </si>
  <si>
    <t>SAL57147</t>
  </si>
  <si>
    <t>SAL57058</t>
  </si>
  <si>
    <t>SAL59058</t>
  </si>
  <si>
    <t>Expenditure</t>
  </si>
  <si>
    <t>Cost Center</t>
  </si>
  <si>
    <t>Sales</t>
  </si>
  <si>
    <t>Sales Support</t>
  </si>
  <si>
    <t>Distribution</t>
  </si>
  <si>
    <t>BOF</t>
  </si>
  <si>
    <t>Back Office</t>
  </si>
  <si>
    <t>Assembly</t>
  </si>
  <si>
    <t>SUP</t>
  </si>
  <si>
    <t>DTB</t>
  </si>
  <si>
    <t>Khối Bán Hàng (Sales force)</t>
  </si>
  <si>
    <t>Khối Hỗ Trợ Bán Hàng (Sales Support)</t>
  </si>
  <si>
    <t>Khối Phân Phối (Distribution)</t>
  </si>
  <si>
    <t>Khối Hậu Cần (Back Office)</t>
  </si>
  <si>
    <t>Bộ Phận Tích Hợp Tủ Điện (Assembly)</t>
  </si>
  <si>
    <t>Bao gồm: SA (không bao gồm Head &amp; Sale Admin)</t>
  </si>
  <si>
    <t>Bao gồm: gồm kho và điều vận (gồm Trưởng BP)</t>
  </si>
  <si>
    <t>Bao gồm: IT, FA, HR, BKS, Pháp Chế, BOD, HOD, Procurement, HNI, CTH</t>
  </si>
  <si>
    <t xml:space="preserve">Bao gồm: anh Thịnh &amp; team </t>
  </si>
  <si>
    <t>BOD31190</t>
  </si>
  <si>
    <t>HRD42072</t>
  </si>
  <si>
    <t>Quỹ Lương</t>
  </si>
  <si>
    <t>HNI39191</t>
  </si>
  <si>
    <t>GL Name Mapping</t>
  </si>
  <si>
    <t>GL</t>
  </si>
  <si>
    <t>GL Name</t>
  </si>
  <si>
    <t>6221101/Chi phí lương - Hành chính</t>
  </si>
  <si>
    <t>6221102/Chi phí lương - Tăng ca</t>
  </si>
  <si>
    <t>6221103/Chi phí lương - Tháng 13</t>
  </si>
  <si>
    <t>6221110/Chi phí lương - Thưởng KPI năm</t>
  </si>
  <si>
    <t>6221201/BHXH</t>
  </si>
  <si>
    <t>6221202/BHYT</t>
  </si>
  <si>
    <t>BHTN - BHTNLD</t>
  </si>
  <si>
    <t>6221203/BHTN - BHTNLD</t>
  </si>
  <si>
    <t>6221204/Kinh phí công đoàn</t>
  </si>
  <si>
    <t>Phụ cấp khác …</t>
  </si>
  <si>
    <t>6221399/Phụ cấp khác …</t>
  </si>
  <si>
    <t>6411102/Chi phí lương - Hành chính</t>
  </si>
  <si>
    <t>6411103/Chi phí lương - Tăng ca</t>
  </si>
  <si>
    <t>6411104/Chi phí lương - Tháng 13</t>
  </si>
  <si>
    <t>6411112/Chi phí lương - Thưởng KPI năm</t>
  </si>
  <si>
    <t>6411201/BHXH</t>
  </si>
  <si>
    <t>6411202/BHYT</t>
  </si>
  <si>
    <t>6411203/BHTN - BHTNLD</t>
  </si>
  <si>
    <t>6411204/Kinh phí công đoàn</t>
  </si>
  <si>
    <t>6411399/Phụ cấp khác …</t>
  </si>
  <si>
    <t>6421101/Chi phí lương - Hành chính</t>
  </si>
  <si>
    <t>6421102/Chi phí lương - Tăng ca</t>
  </si>
  <si>
    <t>6421103/Chi phí lương - Tháng 13</t>
  </si>
  <si>
    <t>6421112/Chi phí lương - Thưởng KPI năm</t>
  </si>
  <si>
    <t>6421201/BHXH</t>
  </si>
  <si>
    <t>6421202/BHYT</t>
  </si>
  <si>
    <t>6421203/BHTN - BHTNLD</t>
  </si>
  <si>
    <t>6421204/Kinh phí công đoàn</t>
  </si>
  <si>
    <t>6421399/Phụ cấp khác …</t>
  </si>
  <si>
    <t>Salary</t>
  </si>
  <si>
    <t>KPI Quarter&amp;Year</t>
  </si>
  <si>
    <t>Cost Center Name Mapping</t>
  </si>
  <si>
    <t>HRD42002/Chi phí lương - Hành chính</t>
  </si>
  <si>
    <t>HRD42003/Chi phí lương - Tăng ca</t>
  </si>
  <si>
    <t>HRD42004/Chi phí lương - Tháng 13</t>
  </si>
  <si>
    <t>HRD42009/Chi phí lương - Thuê lao động ngoài</t>
  </si>
  <si>
    <t>HRD42011/Chi phí lương - Thưởng KPI quý</t>
  </si>
  <si>
    <t>HRD42012/Chi phí lương - Thưởng KPI năm</t>
  </si>
  <si>
    <t>HRD42013/BHXH</t>
  </si>
  <si>
    <t>HRD42014/BHYT</t>
  </si>
  <si>
    <t>HRD42015/BHTN</t>
  </si>
  <si>
    <t>HRD42016/Kinh phí công đoàn</t>
  </si>
  <si>
    <t>HRD42020/Phụ cấp khác</t>
  </si>
  <si>
    <t>Manpower Classify</t>
  </si>
  <si>
    <t>Manpower Mapping</t>
  </si>
  <si>
    <t>Bonus 13th</t>
  </si>
  <si>
    <t>Chọn code ngân sách</t>
  </si>
  <si>
    <t>Tên Phòng</t>
  </si>
  <si>
    <t>Mã Phòng</t>
  </si>
  <si>
    <t>Mã Bộ Phận</t>
  </si>
  <si>
    <t>Tên Bộ Phận</t>
  </si>
  <si>
    <t>Diễn giải</t>
  </si>
  <si>
    <t>Qua sheet số 3 để tìm code ngân sách của phòng/bộ phận</t>
  </si>
  <si>
    <t>Số Tiền 
(Trước Thuế)</t>
  </si>
  <si>
    <t>Thuế GTGT</t>
  </si>
  <si>
    <t>Số Tiền 
(Sau Thuế)</t>
  </si>
  <si>
    <t>Thuế GTGT (VAT): không cần tách BU, chi nhánh, phòng ban thụ hưởng</t>
  </si>
  <si>
    <t>D:\DATGROUP\DAT TECHNOLOGY - Tài liệu\06. FINANCE DIVISION\Template</t>
  </si>
  <si>
    <t>Ghi chú:</t>
  </si>
  <si>
    <t>Folder Update:</t>
  </si>
  <si>
    <t>P/ban thụ hưởng</t>
  </si>
  <si>
    <t>SAL56007</t>
  </si>
  <si>
    <t>Code hệ thống</t>
  </si>
  <si>
    <t>BOD-BOD/Ban Tổng Giám Đốc</t>
  </si>
  <si>
    <t>ASS-ASS</t>
  </si>
  <si>
    <t>ASS-ASS/Phòng Ban Trợ Lý</t>
  </si>
  <si>
    <t>AUD-AUD</t>
  </si>
  <si>
    <t>AUD-AUD/Phòng Ban Kiểm Soát</t>
  </si>
  <si>
    <t>LEG-LEG</t>
  </si>
  <si>
    <t>LEG-LEG/Phòng Pháp Chế</t>
  </si>
  <si>
    <t>CTH-CTH/Chi Nhánh Cần Thơ</t>
  </si>
  <si>
    <t>HNI-HNI/Chi Nhánh Hà Nội</t>
  </si>
  <si>
    <t>FAC-FAC</t>
  </si>
  <si>
    <t>FAC-FAC/Phòng Tài chính - Kế Toán</t>
  </si>
  <si>
    <t>FAC-FIN</t>
  </si>
  <si>
    <t>FAC-FIN/Phòng TCKT - BP tài chính</t>
  </si>
  <si>
    <t>FAC-ACC/Phòng TCKT - BP Kế toán</t>
  </si>
  <si>
    <t>HRD-HRD</t>
  </si>
  <si>
    <t>HRD-HRD/Phòng Nhân Sự</t>
  </si>
  <si>
    <t>HRD-REC/Phòng Nhân Sự - BP Tuyển Dụng</t>
  </si>
  <si>
    <t>HRD-CnB/Phòng Nhân Sự - BP Chính sách, Lương &amp; Đãi ngộ</t>
  </si>
  <si>
    <t>HRD-TRA/Phòng Nhân Sự - BP Đào Tạo</t>
  </si>
  <si>
    <t>HRD-GEN/Phòng Nhân Sự - BP Tổng Vụ</t>
  </si>
  <si>
    <t>ICT-ICT/Phòng CNTT</t>
  </si>
  <si>
    <t>BDE-BDE/Phòng Phát Triển Kinh Doanh</t>
  </si>
  <si>
    <t>BDE-BRD/Phòng PTKD - BP Branding</t>
  </si>
  <si>
    <t>BDE-TEL</t>
  </si>
  <si>
    <t>BDE-TEL/Phòng PTKD - BP Chăm sóc khách hàng</t>
  </si>
  <si>
    <t>BDE-AUT/Phòng PTKD - BP Tự động hóa</t>
  </si>
  <si>
    <t>BDE-ELE/Phòng PTKD - BP Thang Máy</t>
  </si>
  <si>
    <t>BDE-SOL/Phòng PTKD - BP Năng lượng mặt trời</t>
  </si>
  <si>
    <t>BDE-UPS/Phòng PTKD - BP UPS</t>
  </si>
  <si>
    <t>PRJ-PRJ/Phòng Dự Án</t>
  </si>
  <si>
    <t>/Phòng Kinh Doanh</t>
  </si>
  <si>
    <t>SAL-AUT/Phòng Kinh Doanh - BP Tự động hóa</t>
  </si>
  <si>
    <t>SAL-ELE/Phòng Kinh Doanh - BP Thang Máy</t>
  </si>
  <si>
    <t>SAL-SOL/Phòng Kinh Doanh - BP Năng lượng mặt trời</t>
  </si>
  <si>
    <t>SAL-UPS/Phòng Kinh Doanh - BP UPS</t>
  </si>
  <si>
    <t>SCM-SCM</t>
  </si>
  <si>
    <t>SCM-SCM/Phòng Cung Ứng</t>
  </si>
  <si>
    <t>SCM-COR/Phòng Cung Ứng - BP điều phối</t>
  </si>
  <si>
    <t>SCM-PUR/Phòng Cung Ứng - BP Mua Hàng</t>
  </si>
  <si>
    <t>SCM-WHS/Phòng Cung Ứng - BP Kho</t>
  </si>
  <si>
    <t>TEC-TEC/Phòng Kỹ Thuật</t>
  </si>
  <si>
    <t>TEC-SER/Phòng Kỹ Thuật - BP Dịch Vụ</t>
  </si>
  <si>
    <t>TEC-AUT/Phòng Kỹ Thuật - BP Tự động hóa</t>
  </si>
  <si>
    <t>TEC-ELE/Phòng Kỹ Thuật - BP Thang Máy</t>
  </si>
  <si>
    <t>TEC-SOL/Phòng Kỹ Thuật - BP Năng lượng mặt trời</t>
  </si>
  <si>
    <t>TEC-UPS</t>
  </si>
  <si>
    <t>TEC-UPS/Phòng Kỹ Thuật - BP UPS</t>
  </si>
  <si>
    <t>RnD-RnD/Phòng Nghiên Cứu Và Phát Triển</t>
  </si>
  <si>
    <t>COM-COM/Phòng ban chịu CP chung</t>
  </si>
  <si>
    <t>NON-NON/Phòng ban không chịu NS</t>
  </si>
  <si>
    <t>SAL-SAL / Khối Bán Hàng (Sales force)</t>
  </si>
  <si>
    <t>SAL-SUP</t>
  </si>
  <si>
    <t>SAL-SUP / Khối Hỗ Trợ Bán Hàng (Sales Support)</t>
  </si>
  <si>
    <t>SCM-DTB</t>
  </si>
  <si>
    <t>SCM-DTB / Khối Phân Phối (Distribution)</t>
  </si>
  <si>
    <t>BOF-BOF</t>
  </si>
  <si>
    <t>BOF-BOF / Khối Hậu Cần (Back Office)</t>
  </si>
  <si>
    <t>TEC-DPR / Bộ Phận Tích Hợp Tủ Điện (Assembly)</t>
  </si>
  <si>
    <t>Dept Code</t>
  </si>
  <si>
    <t>Dept No.</t>
  </si>
  <si>
    <t>Div. No.</t>
  </si>
  <si>
    <t>Div &amp; Dept Name Mapping</t>
  </si>
  <si>
    <t>BOD-BODE</t>
  </si>
  <si>
    <t>CTH-CTHE</t>
  </si>
  <si>
    <t>HNI-HNIE</t>
  </si>
  <si>
    <t>FAC-ACCE</t>
  </si>
  <si>
    <t>FAC-FINE</t>
  </si>
  <si>
    <t>HRD-GENE</t>
  </si>
  <si>
    <t>HRD-HRDE</t>
  </si>
  <si>
    <t>HRD-RECE</t>
  </si>
  <si>
    <t>HRD-TRAE</t>
  </si>
  <si>
    <t>HRD-CnBE</t>
  </si>
  <si>
    <t>ICT-ICTE</t>
  </si>
  <si>
    <t>BDE-BRDE</t>
  </si>
  <si>
    <t>BDE-AUTE</t>
  </si>
  <si>
    <t>BDE-ELEE</t>
  </si>
  <si>
    <t>BDE-SOLE</t>
  </si>
  <si>
    <t>BDE-UPSE</t>
  </si>
  <si>
    <t>BDE-BDEE</t>
  </si>
  <si>
    <t>BP_ALLE</t>
  </si>
  <si>
    <t>TEC-AUTE</t>
  </si>
  <si>
    <t>TEC-DPRE</t>
  </si>
  <si>
    <t>TEC-ELEE</t>
  </si>
  <si>
    <t>TEC-SERE</t>
  </si>
  <si>
    <t>TEC-SOLE</t>
  </si>
  <si>
    <t>SCM-CORE</t>
  </si>
  <si>
    <t>SCM-PURE</t>
  </si>
  <si>
    <t>SCM-WHSE</t>
  </si>
  <si>
    <t>SCM-SCME</t>
  </si>
  <si>
    <t>TEC-TECE</t>
  </si>
  <si>
    <t>PRJ-PRJE</t>
  </si>
  <si>
    <t>SAL-AUTE</t>
  </si>
  <si>
    <t>SAL-ELEE</t>
  </si>
  <si>
    <t>SAL-SOLE</t>
  </si>
  <si>
    <t>SAL-UPSE</t>
  </si>
  <si>
    <t>RnD-RnDE</t>
  </si>
  <si>
    <t>FIN-FINE</t>
  </si>
  <si>
    <t>Chi phí chung toàn cty, ko tách phòng ban/bộ phận</t>
  </si>
  <si>
    <t>BDE-TELE</t>
  </si>
  <si>
    <t>Chọn bộ phận chịu chi phí</t>
  </si>
  <si>
    <t>Chọn Chi Nhánh Chịu Phí</t>
  </si>
  <si>
    <t>Chọn BU chịu Phí</t>
  </si>
  <si>
    <t>Quỹ Lương KHCN</t>
  </si>
  <si>
    <t>HRD-RnD</t>
  </si>
  <si>
    <t>Phòng Nhân Sự - Quỹ Lương KHCN</t>
  </si>
  <si>
    <t>HRD-RnD/Phòng Nhân Sự - Quỹ Lương KHCN</t>
  </si>
  <si>
    <t>HRD-RnDE</t>
  </si>
  <si>
    <t>Logs Update:</t>
  </si>
  <si>
    <t>Date</t>
  </si>
  <si>
    <t>Desc.</t>
  </si>
  <si>
    <t>HRD76002</t>
  </si>
  <si>
    <t>Cập nhật lại code bộ phận thụ hưởng cho giống hệ thống SAP đang vận hành</t>
  </si>
  <si>
    <t>Chi phí lương - Thưởng Tháng 13</t>
  </si>
  <si>
    <t>Bao gồm: TE, BD, Sales Admin (không bao gồm Head)</t>
  </si>
  <si>
    <t>Bao gồm: Head dự án và team</t>
  </si>
  <si>
    <t>Cập nhật thêm bộ phận HRD-RnD và 1 cost center ngân sách để theo dõi quỹ lương RnD</t>
  </si>
  <si>
    <t>Link folder share point để tải mẫu ngân sách mới nhất:</t>
  </si>
  <si>
    <t>NGÀY CHI</t>
  </si>
  <si>
    <t>SỐ LỆNH DL</t>
  </si>
  <si>
    <t>SỐ CHỨNG TỪ DL</t>
  </si>
  <si>
    <t>Tên khách hàng</t>
  </si>
  <si>
    <t>Địa chỉ giao hàng</t>
  </si>
  <si>
    <t>CHÀNH XE</t>
  </si>
  <si>
    <t>Tên NVKD</t>
  </si>
  <si>
    <t>CHI NHÁNH</t>
  </si>
  <si>
    <t>ĐÃ CỘNG PVC</t>
  </si>
  <si>
    <t>PVC THUÊ NGOÀI</t>
  </si>
  <si>
    <t>PHÍ
GỬI
HÀNG</t>
  </si>
  <si>
    <t>PHÍ
VÀO
CỔNG</t>
  </si>
  <si>
    <t>TRỊ GIÁ ĐƠN HÀNG</t>
  </si>
  <si>
    <t>TỔNG CHI</t>
  </si>
  <si>
    <t>TỔNG GIÁ TRỊ ĐƠN HÀNG</t>
  </si>
  <si>
    <t>TỶ LỆ CP</t>
  </si>
  <si>
    <t>NHÂN VIÊN 
GIAO NHẬN</t>
  </si>
  <si>
    <t>NV điều vận</t>
  </si>
  <si>
    <t>LOẠI 
CHỨNG TỪ</t>
  </si>
  <si>
    <t>GHI CHÚ</t>
  </si>
  <si>
    <t>Thuế suất hóa đơn VC</t>
  </si>
  <si>
    <t>Tô Thành Đạo</t>
  </si>
  <si>
    <t>TRANG</t>
  </si>
  <si>
    <t>Nguyễn Ngọc Bằng</t>
  </si>
  <si>
    <t>Nguyễn Hoàng Quân</t>
  </si>
  <si>
    <t>Lương Hoàng Hiệp</t>
  </si>
  <si>
    <t>Hồ Hoàng Anh</t>
  </si>
  <si>
    <t>Trần Văn Thiên Nam</t>
  </si>
  <si>
    <t>Nguyễn Tấn Tài</t>
  </si>
  <si>
    <t>Lai Hoàn Bảo</t>
  </si>
  <si>
    <t>Lê Quốc Dũng</t>
  </si>
  <si>
    <t>Trần Bảo Quốc</t>
  </si>
  <si>
    <t>Phạm Văn Thành</t>
  </si>
  <si>
    <t>Hồ Nhật Anh</t>
  </si>
  <si>
    <t>Nguyễn Vũ Đăng</t>
  </si>
  <si>
    <t>Nguyễn Quốc Duy</t>
  </si>
  <si>
    <t>Phạm Minh Tuấn</t>
  </si>
  <si>
    <t>Lê Vũ Minh Hải</t>
  </si>
  <si>
    <t>Sale Cần Thơ AT</t>
  </si>
  <si>
    <t>Nguyễn Tiến Dũng 1</t>
  </si>
  <si>
    <t>Phạm Ngọc Anh Giang</t>
  </si>
  <si>
    <t>Lâm Xuân Nhạc</t>
  </si>
  <si>
    <t>Nguyễn Hà Thái</t>
  </si>
  <si>
    <t>Sum of TỔNG CHI</t>
  </si>
  <si>
    <t>Row Labels</t>
  </si>
  <si>
    <t>(blank)</t>
  </si>
  <si>
    <t>Grand Total</t>
  </si>
  <si>
    <t>NGÔ QUANG LỘC</t>
  </si>
  <si>
    <t>Sale HCM Thang máy</t>
  </si>
  <si>
    <t>Sale HCM UPS</t>
  </si>
  <si>
    <t>Vũ Duy Hưng</t>
  </si>
  <si>
    <t>Sale HCM Nội Bộ</t>
  </si>
  <si>
    <t>Nguyễn Phú Quốc</t>
  </si>
  <si>
    <t>Nguyễn Ngọc Phú</t>
  </si>
  <si>
    <t>Nguyễn Duy Linh</t>
  </si>
  <si>
    <t>Nguyễn Khắc Diệp</t>
  </si>
  <si>
    <t>MÃ CODE</t>
  </si>
  <si>
    <t>TĐH HCM</t>
  </si>
  <si>
    <t>SCM17014</t>
  </si>
  <si>
    <t>Trần Đình Hiền</t>
  </si>
  <si>
    <t>Phan Quốc Vũ</t>
  </si>
  <si>
    <t>Lê Đình Tài</t>
  </si>
  <si>
    <t>Sales cty</t>
  </si>
  <si>
    <t>Tiêu Văn Thời</t>
  </si>
  <si>
    <t>Nguyễn Ngọc Tỉnh</t>
  </si>
  <si>
    <t>Nguyễn Minh Vương</t>
  </si>
  <si>
    <t>TĐH HN</t>
  </si>
  <si>
    <t>HNI24001</t>
  </si>
  <si>
    <t>Nguyễn Quốc Hưng</t>
  </si>
  <si>
    <t>SOLAR HCM</t>
  </si>
  <si>
    <t>Nguyễn Triết Minh</t>
  </si>
  <si>
    <t>TĐH CN CT</t>
  </si>
  <si>
    <t>CTH25001</t>
  </si>
  <si>
    <t>Nguyễn Thanh Trần</t>
  </si>
  <si>
    <t>Lê Minh Hiển</t>
  </si>
  <si>
    <t>SCM17016</t>
  </si>
  <si>
    <t>Trần Anh Vũ</t>
  </si>
  <si>
    <t>Nhâm Vĩnh Phú</t>
  </si>
  <si>
    <t>Nguyễn Hoàng Long</t>
  </si>
  <si>
    <t>SOLAR CT</t>
  </si>
  <si>
    <t>Nguyễn Thanh Vũ</t>
  </si>
  <si>
    <t>Phạm Văn Lên</t>
  </si>
  <si>
    <t>Mai Thanh Phong</t>
  </si>
  <si>
    <t>Tô Văn Tự</t>
  </si>
  <si>
    <t>Trần Ngọc Điệp</t>
  </si>
  <si>
    <t>TĐH</t>
  </si>
  <si>
    <t>Nguyễn Thị Tuyết Minh</t>
  </si>
  <si>
    <t>Nguyễn Phi Hùng</t>
  </si>
  <si>
    <t>Trần Văn Khoát</t>
  </si>
  <si>
    <t>THANG MÁY</t>
  </si>
  <si>
    <t>SCM17015</t>
  </si>
  <si>
    <t>Trần Thị Thanh Tuyền</t>
  </si>
  <si>
    <t>Hà Đức Tiến</t>
  </si>
  <si>
    <t>Lưu Trọng Nghĩa</t>
  </si>
  <si>
    <t>Ngô Bá Cường</t>
  </si>
  <si>
    <t>ĐOÀN THANH LIÊM</t>
  </si>
  <si>
    <t>NGUYỄN HỮU PHƯỚC</t>
  </si>
  <si>
    <t>LÊ DOÃN HƯNG</t>
  </si>
  <si>
    <t>NGUYỄN NGỌC BẰNG</t>
  </si>
  <si>
    <t>VÕ MINH THÀNH</t>
  </si>
  <si>
    <t>TRƯƠNG LÂM ĐỒNG</t>
  </si>
  <si>
    <t>LÊ THÀNH TRUNG</t>
  </si>
  <si>
    <t>LÊ THÀNH ĐẠT</t>
  </si>
  <si>
    <t>HN</t>
  </si>
  <si>
    <t>TRẦN VĂN THIÊN NAM</t>
  </si>
  <si>
    <t>TẠ THANH TUẤN</t>
  </si>
  <si>
    <t>NGUYỄN MINH TỨ</t>
  </si>
  <si>
    <t>CẦN THƠ</t>
  </si>
  <si>
    <t>LẠI THỊ HẢI VÂN</t>
  </si>
  <si>
    <t>SCM17013</t>
  </si>
  <si>
    <t>NGUYỄN TRỌNG NHÂN</t>
  </si>
  <si>
    <t>TRƯƠNG NHẬT HÀO</t>
  </si>
  <si>
    <t>SALES HN</t>
  </si>
  <si>
    <t>NGUYỄN TIẾN TRUNG</t>
  </si>
  <si>
    <t>NGUYỄN ĐẰNG QUẾ</t>
  </si>
  <si>
    <t>HỒ HOÀNG ANH</t>
  </si>
  <si>
    <t>TRƯƠNG QUÝ TÙNG</t>
  </si>
  <si>
    <t>NGUYỄN TẤN TÀI</t>
  </si>
  <si>
    <t>NGUYỄN TIẾN DŨNG</t>
  </si>
  <si>
    <t>SALES CẦN THƠ AT</t>
  </si>
  <si>
    <t>LÊ DUY DŨNG</t>
  </si>
  <si>
    <t>TÔ VĂN TÌNH</t>
  </si>
  <si>
    <t>NGÔ VÕ ĐẠI THẮNG</t>
  </si>
  <si>
    <t>Sale Cty Thang Máy</t>
  </si>
  <si>
    <t>Nguyễn Văn Dương</t>
  </si>
  <si>
    <t>Trương Quí Tùng</t>
  </si>
  <si>
    <t>Sale Hà Nội 4B</t>
  </si>
  <si>
    <t>Nguyễn Vĩnh Thái</t>
  </si>
  <si>
    <t>Nguyễn Tiến Hảo</t>
  </si>
  <si>
    <t>Đỗ Xuân Hải</t>
  </si>
  <si>
    <t>Sale HN AT</t>
  </si>
  <si>
    <t>Văn Nhựt Vương</t>
  </si>
  <si>
    <t>SOLAR CN CT</t>
  </si>
  <si>
    <t>Chế Nguyễn Hoàng Duy</t>
  </si>
  <si>
    <t>Phạm Quang Thành</t>
  </si>
  <si>
    <t>Lê Hoàng Khôi</t>
  </si>
  <si>
    <t>Trần Văn Tuyền</t>
  </si>
  <si>
    <t>Phạm Hoàng Linh</t>
  </si>
  <si>
    <t>Bùi Xuân Cảnh</t>
  </si>
  <si>
    <t>Phạm Ngọc Hoàng</t>
  </si>
  <si>
    <t>Võ Minh Ân</t>
  </si>
  <si>
    <t>pHẠM Văn Thành</t>
  </si>
  <si>
    <t>Vũ Hùng Anh</t>
  </si>
  <si>
    <t>Nguyễn Tiến Hoàng</t>
  </si>
  <si>
    <t>Phạm Việt Hằng</t>
  </si>
  <si>
    <t>Nguyễn Xuân Phúc</t>
  </si>
  <si>
    <t>Lê Văn Chương</t>
  </si>
  <si>
    <t>Võ Tấn Vĩnh</t>
  </si>
  <si>
    <t>Nguyễn Mạnh Vinh</t>
  </si>
  <si>
    <t>Nguyễn Văn Linh</t>
  </si>
  <si>
    <t>Đào Xuân Phương</t>
  </si>
  <si>
    <t>SOLAR HN</t>
  </si>
  <si>
    <t>Đặng Đăng Đình Nguyện</t>
  </si>
  <si>
    <t>Hà Văn Ký</t>
  </si>
  <si>
    <t>SOLAR CTH</t>
  </si>
  <si>
    <t>Sale Công ty</t>
  </si>
  <si>
    <t>Nguyễn Văn Hoàn</t>
  </si>
  <si>
    <t>Trần Quốc Đạt</t>
  </si>
  <si>
    <t>Nguyễn Hữu Trường</t>
  </si>
  <si>
    <t>Phạm Hải Nam</t>
  </si>
  <si>
    <t>Đoàn Trần Bửu Đăng</t>
  </si>
  <si>
    <t>Nguyễn Hoàng Đức</t>
  </si>
  <si>
    <t>Lê Công Tuấn</t>
  </si>
  <si>
    <t>Nguyễn Phát Huy</t>
  </si>
  <si>
    <t>NGÀY ĐH</t>
  </si>
  <si>
    <t>Nguyễn Lê Duẩn</t>
  </si>
  <si>
    <t>Phạm Ngọc Anh Giang (HCM)</t>
  </si>
  <si>
    <t>MKT</t>
  </si>
  <si>
    <t>Phí xe ôm, grab, ba gác giao hàng mảng SOL CTH T8/2024-Lần 1</t>
  </si>
  <si>
    <t>Phí dịch vụ lalalmove tổ chức sự kiện, hội thảo, triển lãm, đào tạo.. ( Event ) T8/2024</t>
  </si>
  <si>
    <t>Tô Văn Tình</t>
  </si>
  <si>
    <t>Sale Cần Thơ SL</t>
  </si>
  <si>
    <t>Phí xe ôm, grab, ba gác giao hàng mảng SOL CTH T9/2024- Lần 2</t>
  </si>
  <si>
    <t>Sale Hà Nội TM</t>
  </si>
  <si>
    <t>Phạm Văn Trường</t>
  </si>
  <si>
    <t>Sale Hà Nội</t>
  </si>
  <si>
    <t>Phạm Xuân Bách</t>
  </si>
  <si>
    <t>Sale Dat Store AUT</t>
  </si>
  <si>
    <t>Phí xe ôm, grab, ba gác giao hàng mảng SOL HNI T10/2024 - Lần 1</t>
  </si>
  <si>
    <t/>
  </si>
  <si>
    <t>CÔNG TY TNHH PHƯƠNG LAI</t>
  </si>
  <si>
    <t>232 Đường số 18, Phường Bình Hưng Hòa, Quận Bình Tân, Thành phố Hồ Chí Minh, Việt Nam</t>
  </si>
  <si>
    <t>CÔNG TY TNHH TRIỆU HOÀNG PHÁT</t>
  </si>
  <si>
    <t>105/37 Hoàng Hoa Thám, Phường 6, Quận Bình Thạnh, Thành phố Hồ Chí Minh, Việt Nam</t>
  </si>
  <si>
    <t>CÔNG TY TNHH ĐIỆN TỰ ĐỘNG TTC</t>
  </si>
  <si>
    <t>62 Đường Số 20, Phường Bình Hưng Hòa, Quận Bình Tân, Thành phố Hồ Chí Minh, Việt Nam</t>
  </si>
  <si>
    <t>CÔNG TY TNHH CHẾ TẠO MÁY QUYÊN TIN HÒA</t>
  </si>
  <si>
    <t>20/3 Ấp Bắc Lân, Xã Bà Điểm, Huyện Hóc Môn, Thành phố Hồ Chí Minh, Việt Nam</t>
  </si>
  <si>
    <t>CÔNG TY TNHH THANG MÁY - KỸ THUẬT ĐIỆN HISA</t>
  </si>
  <si>
    <t>Số 74 Đường 511, Ấp Bàu Chứa, Xã Nhuận Đức, Huyện Củ Chi, Thành phố Hồ Chí Minh, Việt Nam</t>
  </si>
  <si>
    <t>CÔNG TY TNHH TM DV TÂN HÒA KY</t>
  </si>
  <si>
    <t>78 Tạ Uyên, Phường 12, Quận 5, Thành phố Hồ Chí Minh, Việt Nam</t>
  </si>
  <si>
    <t>CÔNG TY CP XNK VÀ ĐẦU TƯ TÂN THÁI SƠN</t>
  </si>
  <si>
    <t>82-84 Nguyễn Xí, Phường 26, Bình Thạnh, TP HCM, Việt Nam</t>
  </si>
  <si>
    <t>CÔNG TY TNHH THỰC PHẨM GIA TRUYỀN | AT</t>
  </si>
  <si>
    <t>362/10 đường Vườn Lài, Khu phố 2, Phường An Phú Đông, Quận 12, TP HCM, Việt Nam</t>
  </si>
  <si>
    <t>CÔNG TY TNHH KỸ THUẬT ITECH VIỆT NAM</t>
  </si>
  <si>
    <t>30/22D Huỳnh Thị Đồng, Khu phố 6, Thị trấn Nhà Bè, Huyện Nhà Bè, Thành phố Hồ Chí Minh, Việt Nam</t>
  </si>
  <si>
    <t>CÔNG TY TNHH SẢN XUẤT VÀ THƯƠNG MẠI THIÊN PHƯỚC</t>
  </si>
  <si>
    <t>Lô B8 - B9, Cụm Công Nghiệp Nhị Xuân, Xã Xuân Thới Sơn, Huyện Hóc Môn, Thành phố Hồ Chí Minh, Việt Nam</t>
  </si>
  <si>
    <t>CÔNG TY TNHH THƯƠNG MẠI DỊCH VỤ KỸ THUẬT ĐIỆN - TỰ ĐỘNG HÓA SQM</t>
  </si>
  <si>
    <t>745/84/11 Quang Trung, Phường 12, Quận Gò Vấp, Thành phố Hồ Chí Minh, Việt Nam</t>
  </si>
  <si>
    <t>CÔNG TY TNHH THƯƠNG MẠI - XÂY DỰNG ĐIỆN THĂNG HOA</t>
  </si>
  <si>
    <t>26 Hà Huy Giáp, Phường Thạnh Lộc, Quận 12, Thành phố Hồ Chí Minh, Việt Nam</t>
  </si>
  <si>
    <t>CÔNG TY TNHH KỸ NGHỆ TIẾN PHÁT</t>
  </si>
  <si>
    <t>9/6M, Đường Xuân Thới 10B, Xã Xuân Thới Đông, Huyện Hóc Môn, Thành phố Hồ Chí Minh, Việt Nam</t>
  </si>
  <si>
    <t>CÔNG TY TNHH KỸ THUẬT PHÚC ĐẠT |AT</t>
  </si>
  <si>
    <t>109 Tô Ký, Khu phố 5, Phường Tân Chánh Hiệp, Quận 12, Thành phố Hồ Chí Minh, Việt Nam</t>
  </si>
  <si>
    <t>Nhận BH</t>
  </si>
  <si>
    <t>ANH ĐỊNH XE ÔM</t>
  </si>
  <si>
    <t>CÔNG TY TNHH THƯƠNG MẠI VÀ DỊCH VỤ CÔNG NGHỆ MỚI GP</t>
  </si>
  <si>
    <t>390/9 đường HT13, Phường Hiệp Thành, Quận 12, Thành phố Hồ Chí Minh, Việt Nam</t>
  </si>
  <si>
    <t>CÔNG TY TNHH KỸ THUẬT TỰ ĐỘNG CDA</t>
  </si>
  <si>
    <t>12 Đường Tân Thới Nhất 20, Khu phố 3, Phường Tân Thới Nhất, Quận 12, Thành phố Hồ Chí Minh, Việt Nam</t>
  </si>
  <si>
    <t>CÔNG TY TNHH KỸ THUẬT TỰ ĐỘNG QT</t>
  </si>
  <si>
    <t>738 Trường Chinh, Phường 15, Quận Tân Bình, Thành phố Hồ Chí Minh, Việt Nam</t>
  </si>
  <si>
    <t>ANH HÙNG XE ÔM</t>
  </si>
  <si>
    <t>Cộng PVC vào đơn sau</t>
  </si>
  <si>
    <t>CHÚ SÁU XE ÔM</t>
  </si>
  <si>
    <t>ANH ĐẠI BÁN TẢI</t>
  </si>
  <si>
    <t>GRAB</t>
  </si>
  <si>
    <t>ANH BẮC BÁN TẢI</t>
  </si>
  <si>
    <t>ANH THẮNG BÁN TẢI</t>
  </si>
  <si>
    <t>Phí xe ôm, grab, ba gác giao hàng mảng SOL HNI T10/2024 - Lần 2</t>
  </si>
  <si>
    <t>CÔNG TY TNHH CÔNG NGHỆ VŨ TRƯỜNG AN</t>
  </si>
  <si>
    <t>205/1/167 Đường liên khu 4-5, khu phố 6, Phường Bình Hưng Hòa B, Quận Bình Tân, Thành phố Hồ Chí Minh, Việt Nam</t>
  </si>
  <si>
    <t>ANH NGUYỄN ĐỨC DUY- QUẬN BÌNH TÂN</t>
  </si>
  <si>
    <t>143/22 liên Khu 4-5,Bình Hưng Hòa, Quận Bình Tân, TPHCM, Việt Nam</t>
  </si>
  <si>
    <t>CÔNG TY TNHH CƠ ĐIỆN QUANG PHÁT</t>
  </si>
  <si>
    <t>90/15 Lê Liễu, Phường Tân Quý, Quận Tân Phú, Thành phố Hồ Chí Minh, Việt Nam</t>
  </si>
  <si>
    <t>Xe Phương Trang</t>
  </si>
  <si>
    <t>CÔNG TY TNHH THƯƠNG MẠI DỊCH VỤ ĐIỆN H-T(XUÂN HUÂN)</t>
  </si>
  <si>
    <t>Số 216/1, Khu phố 1, Phường Bình Đa, Thành phố Biên Hòa, Tỉnh Đồng Nai, Việt Nam</t>
  </si>
  <si>
    <t>CÔNG TY TNHH KỸ THUẬT ĐIỆN THÀNH ĐẠT</t>
  </si>
  <si>
    <t>Số 416 Đường Hai Bà Trưng, Phường Trần Phú, Thành phố Quảng Ngãi, Tỉnh Quảng Ngãi, Việt Nam</t>
  </si>
  <si>
    <t>CÔNG TY TNHH KỸ NGHỆ PHÚ MỸ</t>
  </si>
  <si>
    <t>561 Kinh Dương Vương, Phường  An Lạc, Quận Bình Tân, Thành phố Hồ Chí Minh, Việt Nam</t>
  </si>
  <si>
    <t>CÔNG TY TNHH TƯ VẤN XÂY DỰNG GREEN ONE</t>
  </si>
  <si>
    <t>57 Đường 249A, Phường Tân Phú, Thành phố Thủ Đức, Thành phố Hồ Chí Minh, Phường Tân Phú, Thành phố Thủ Đức, Thành phố Hồ Chí Minh, Việt Nam</t>
  </si>
  <si>
    <t>Quách Gia Khang</t>
  </si>
  <si>
    <t>CÔNG TY TNHH MINH TÂM</t>
  </si>
  <si>
    <t>21 Đường 18B, Bình Tân,P. Bình Hưng Hòa A, Hồ Chí Minh, Việt Nam</t>
  </si>
  <si>
    <t>CÔNG TY TNHH KỸ THUẬT CÔNG NGHỆ OMEGA</t>
  </si>
  <si>
    <t>23/70 Tân Thới Nhất 18, Phường Tân Thới Nhất, Quận 12, Thành phố Hồ Chí Minh, Việt Nam</t>
  </si>
  <si>
    <t>CÔNG TY TNHH THANG MÁY ĐỨC TRÍ</t>
  </si>
  <si>
    <t>Thửa đất số 411, Tờ bản đồ số 6, Khu phố 4, Phường Tân Định, Thị xã Bến Cát, Tỉnh Bình Dương, Việt Nam</t>
  </si>
  <si>
    <t>CÔNG TY TNHH THIẾT BỊ ĐIỆN DÂN SINH</t>
  </si>
  <si>
    <t>96 - 98 Ký Con, Phường Nguyễn Thái Bình, Quận 1, Thành phố Hồ Chí Minh, Việt Nam</t>
  </si>
  <si>
    <t>CÔNG TY TNHH THƯƠNG MẠI DỊCH VỤ KỸ THUẬT ĐIỆN NGUYÊN HÙNG</t>
  </si>
  <si>
    <t>C4A/3A/2A Ấp 3A, Xã Vĩnh Lộc B, Huyện Bình Chánh, Thành phố Hồ Chí Minh, Việt Nam</t>
  </si>
  <si>
    <t>CÔNG TY TNHH ĐIỆN CÔNG NGHIỆP ĐỨC QUÂN</t>
  </si>
  <si>
    <t>7A51 Ấp 7, Xã Phạm Văn Hai, Huyện Bình Chánh, Thành phố Hồ Chí Minh, Việt Nam</t>
  </si>
  <si>
    <t>CÔNG TY TNHH THƯƠNG MẠI DỊCH VỤ THIẾT BỊ VINITECH</t>
  </si>
  <si>
    <t>Số 2/7, Khu phố 5, Phường Thống Nhất, Thành phố Biên Hòa, Tỉnh Đồng Nai, Việt Nam</t>
  </si>
  <si>
    <t>CÔNG TY TNHH KỸ THUẬT SÔNG TIỀN</t>
  </si>
  <si>
    <t>72 Trần Văn Sắc, KDC Diệu Hiền, Phường Phú Thứ, Quận Cái Răng, Thành phố Cần Thơ, Việt Nam</t>
  </si>
  <si>
    <t>CÔNG TY CỔ PHẦN CHÍ CÔNG</t>
  </si>
  <si>
    <t>Lô C2 Khu Công Nghiệp Bình Hòa, Xã Bình Hòa, Huyện Châu Thành, Tỉnh An Giang, Việt Nam, Việt Nam</t>
  </si>
  <si>
    <t>CÔNG TY TNHH CÔNG NGHỆ HƯNG LỢI</t>
  </si>
  <si>
    <t>Số 24 Lưu Văn Lang, Phường Quang Trung, Thành phố Quy Nhơn, Tỉnh Bình Định, Việt Nam</t>
  </si>
  <si>
    <t>CÔNG TY TNHH MỘT THÀNH VIÊN PHẠM VŨ ANH</t>
  </si>
  <si>
    <t>Số 28/4B, Quốc lộ 1A, Tổ 14, Khu 2, Ấp Thanh Hóa, Xã Hố Nai 3, Huyện Trảng Bom, Tỉnh Đồng Nai, Việt Nam</t>
  </si>
  <si>
    <t>CHÚ THANH XE ÔM</t>
  </si>
  <si>
    <t>ANH ĐOÀN XE ÔM</t>
  </si>
  <si>
    <t>Gấp</t>
  </si>
  <si>
    <t>Xe Đồng Phước</t>
  </si>
  <si>
    <t>Xe Văn Lang</t>
  </si>
  <si>
    <t>HCM-24-072016</t>
  </si>
  <si>
    <t>HCM-PX-2411-01243</t>
  </si>
  <si>
    <t>HCM-24-072206</t>
  </si>
  <si>
    <t>HCM-PX-2411-01253</t>
  </si>
  <si>
    <t>HCM-24-072273</t>
  </si>
  <si>
    <t>HCM-PX-2411-01314</t>
  </si>
  <si>
    <t>CỬA HÀNG ĐIỆN CƠ TRÍ THIỆN</t>
  </si>
  <si>
    <t>979 Quốc lộ 1A, P. Bình Hưng Hòa, Q. Bình Tân, TP.HCM, Việt Nam</t>
  </si>
  <si>
    <t>HCM-24-072331</t>
  </si>
  <si>
    <t>HCM-PX-2411-01391</t>
  </si>
  <si>
    <t>CÔNG TY TNHH THƯƠNG MẠI CƠ KHÍ NHÂN THÀNH ĐẠT</t>
  </si>
  <si>
    <t>621/24/22 Đường Nguyễn Ảnh Thủ, Khu phố 4, Phường Hiệp Thành, Quận 12, Thành phố Hồ Chí Minh, Việt Nam</t>
  </si>
  <si>
    <t>HCM-24-072655</t>
  </si>
  <si>
    <t>HCM-PX-2411-01569</t>
  </si>
  <si>
    <t>CÔNG TY TNHH KỸ THUẬT QUỐC TẾ DPTECH</t>
  </si>
  <si>
    <t>82/2/1 Đinh Bộ Lĩnh, Phường 26, Quận Bình Thạnh, Thành phố Hồ Chí Minh, Việt Nam</t>
  </si>
  <si>
    <t>HCM-24-072789</t>
  </si>
  <si>
    <t>HCM-PX-2411-01658</t>
  </si>
  <si>
    <t>CÔNG TY TNHH KỸ THUẬT TỰ ĐỘNG SKY</t>
  </si>
  <si>
    <t>56 Đường 1A Khu dân cư Vĩnh Lộc, Phường Bình Hưng Hòa B, Quận Bình Tân, Thành phố Hồ Chí Minh, Việt Nam</t>
  </si>
  <si>
    <t>HCM-24-072811</t>
  </si>
  <si>
    <t>HCM-PX-2411-01662</t>
  </si>
  <si>
    <t>CÔNG TY TNHH SX TINH BỘT KHOAI MÌ HIỀN VŨ</t>
  </si>
  <si>
    <t>Số 302, Ấp Thạnh An, Xã Thạnh Bình, Huyện Tân Biên, Tỉnh Tây Ninh, Việt Nam</t>
  </si>
  <si>
    <t>HCM-24-072821</t>
  </si>
  <si>
    <t>HCM-PX-2411-01665</t>
  </si>
  <si>
    <t>HCM-24-073089</t>
  </si>
  <si>
    <t>HCM-PX-2411-01841</t>
  </si>
  <si>
    <t>CÔNG TY TNHH MÁY THỰC PHẨM CƠ KHÍ 96</t>
  </si>
  <si>
    <t>551/73/9 Đường Lê Văn Khương, Khu phố 5, Phường Hiệp Thành, Quận 12, Thành phố Hồ Chí Minh, Việt Nam</t>
  </si>
  <si>
    <t>HCM-24-073121</t>
  </si>
  <si>
    <t>HCM-PX-2411-01860</t>
  </si>
  <si>
    <t>ANH ĐỨC INOX</t>
  </si>
  <si>
    <t>46A Nguyễn Thị Đặng, Quận 12, TP HCM, Việt Nam</t>
  </si>
  <si>
    <t>HCM-24-073138</t>
  </si>
  <si>
    <t>HCM-PX-2411-01877</t>
  </si>
  <si>
    <t>HCM-24-073151</t>
  </si>
  <si>
    <t>HCM-PX-2411-01895</t>
  </si>
  <si>
    <t>19/111/2024</t>
  </si>
  <si>
    <t>HCM-24-073223</t>
  </si>
  <si>
    <t>HCM-PX-2411-01970</t>
  </si>
  <si>
    <t>CÔNG TY CƠ KHÍ CHẾ TẠO MÁY ĐẠI PHÁT</t>
  </si>
  <si>
    <t>67/43/58 Nguyễn Thị Tú, KP3, P. Bình Hưng Hoà, Q. Bình Tân, HCM, Việt Nam</t>
  </si>
  <si>
    <t>HCM-24-073364</t>
  </si>
  <si>
    <t>HCM-PX-2411-02006</t>
  </si>
  <si>
    <t>CÔNG TY CỔ PHẦN CƠ KHÍ DƯỢC VÀ THIẾT BỊ SENA VIỆT NAM</t>
  </si>
  <si>
    <t>507/1/20 Nguyễn Thị Tú, Khu Phố 2, Phường Bình Hưng Hoà B, Quận Bình Tân, Thành phố Hồ Chí Minh, Việt Nam</t>
  </si>
  <si>
    <t>HCM-PX-2411-02007</t>
  </si>
  <si>
    <t>HCM-24-073452</t>
  </si>
  <si>
    <t>HCM-PX-2411-02058</t>
  </si>
  <si>
    <t>HCM-24-073471</t>
  </si>
  <si>
    <t>HCM-PX-2411-02095</t>
  </si>
  <si>
    <t>CƠ KHÍ CHẾ TẠO MÁY HOÀNG TRỌNG</t>
  </si>
  <si>
    <t>02/17B Đường kinh A,ấp 4 Lê Minh Xuân, Bình Chánh, Việt Nam</t>
  </si>
  <si>
    <t>HCM-24-073622</t>
  </si>
  <si>
    <t>HCM-PX-2411-02145</t>
  </si>
  <si>
    <t>HCM-24-073587</t>
  </si>
  <si>
    <t>HCM-PX-2411-02140</t>
  </si>
  <si>
    <t>ANH HÙNG BÌNH DƯƠNG</t>
  </si>
  <si>
    <t>Khu Khánh Bình,Tân Uyên, Bình Dương, Việt Nam</t>
  </si>
  <si>
    <t>HCM-24-073623</t>
  </si>
  <si>
    <t>HCM-PX-2411-02150</t>
  </si>
  <si>
    <t>HCM-24-073616</t>
  </si>
  <si>
    <t>HCM-PX-2411-02151</t>
  </si>
  <si>
    <t>CÔNG TY CỔ PHẦN THƯƠNG MẠI VÀ CÔNG NGHỆ HẢI ÂU AT</t>
  </si>
  <si>
    <t>Số 14, Đường D18, KDC DV Tân Bình, Khu phố Tân Thắng, Phường Tân Bình, Thành phố Dĩ An, Tỉnh Bình Dương, Việt Nam</t>
  </si>
  <si>
    <t>HCM-24-072030</t>
  </si>
  <si>
    <t>HCM-PX-2411-01178</t>
  </si>
  <si>
    <t>HCM-24-072198</t>
  </si>
  <si>
    <t>HCM-PX-2411-01251</t>
  </si>
  <si>
    <t>CÔNG TY TNHH THANG MÁY PHÚC MINH | EL</t>
  </si>
  <si>
    <t>1358/57 Quang Trung, Phường 14, Quận Gò Vấp, Thành phố Hồ Chí Minh, Việt Nam</t>
  </si>
  <si>
    <t>HCM-24-072558</t>
  </si>
  <si>
    <t>HCM-PX-2411-01514</t>
  </si>
  <si>
    <t>HCM-24-072785</t>
  </si>
  <si>
    <t>HCM-PX-2411-01644</t>
  </si>
  <si>
    <t>HCM-24-072787</t>
  </si>
  <si>
    <t>HCM-PX-2411-01750</t>
  </si>
  <si>
    <t>CÔNG TY TNHH MÁY THÉP SÀI GÒN</t>
  </si>
  <si>
    <t>101/6C Ấp 4, Xã Xuân Thới Thượng, Huyện Hóc Môn, Thành phố Hồ Chí Minh, Việt Nam</t>
  </si>
  <si>
    <t>HCM-24-072831</t>
  </si>
  <si>
    <t>HCM-PX-2411-01671</t>
  </si>
  <si>
    <t>HCM-24-072550</t>
  </si>
  <si>
    <t>HCM-PX-2411-01523</t>
  </si>
  <si>
    <t>CÔNG TY TNHH CƠ ĐIỆN LIÊN THÀNH</t>
  </si>
  <si>
    <t>129 Bãi Sậy, Phường 04, Quận 6, Thành phố Hồ Chí Minh, Việt Nam</t>
  </si>
  <si>
    <t>HCM-24-074882</t>
  </si>
  <si>
    <t>HCM-PX-2411-02891</t>
  </si>
  <si>
    <t>CÔNG TY TNHH VIỆT PHÁT TECH</t>
  </si>
  <si>
    <t>Số 17/1, KP 1, Phường Bình Đa, Thành phố Biên Hòa, Tỉnh Đồng Nai, Việt Nam</t>
  </si>
  <si>
    <t>HCM-24-074674</t>
  </si>
  <si>
    <t>HCM-PX-2411-02776</t>
  </si>
  <si>
    <t>HCM-24-074708</t>
  </si>
  <si>
    <t>HCM-PX-2411-02789</t>
  </si>
  <si>
    <t>CÔNG TY TNHH CÔNG NGHỆ KỸ THUẬT XỬ LÝ NƯỚC TRUNG DIỆP TÍN</t>
  </si>
  <si>
    <t>1232 Tỉnh lộ 10, Khu phố  5, Phường Tân Tạo, Quận Bình Tân, Thành phố Hồ Chí Minh, Việt Nam</t>
  </si>
  <si>
    <t>HCM-24-074643</t>
  </si>
  <si>
    <t>HCM-PX-2411-02740</t>
  </si>
  <si>
    <t>HCM-24-074502</t>
  </si>
  <si>
    <t>HCM-PX-2411-02677</t>
  </si>
  <si>
    <t>CÔNG TY CỔ PHẦN KỸ THUẬT DỊCH VỤ THƯƠNG MẠI TECHX</t>
  </si>
  <si>
    <t>07 Dương Thiệu Tước, Phường Tân Quý, Quận Tân Phú, Thành phố Hồ Chí Minh, Việt Nam</t>
  </si>
  <si>
    <t>HCM-24-074016</t>
  </si>
  <si>
    <t>HCM-PX-2411-02367</t>
  </si>
  <si>
    <t>CÔNG TY TRÁCH NHIỆM HỮU HẠN THƯƠNG MẠI DỊCH VỤ KỸ THUẬT SME</t>
  </si>
  <si>
    <t>10/4 Đường TA 20, Phường Thới An, Quận 12, Thành phố Hồ Chí Minh, Việt Nam</t>
  </si>
  <si>
    <t>HCM-24-073950</t>
  </si>
  <si>
    <t>HCM-PX-2411-02314</t>
  </si>
  <si>
    <t>HCM-24-074907</t>
  </si>
  <si>
    <t>HCM-PX-2411-02911</t>
  </si>
  <si>
    <t>HCM-24-074718</t>
  </si>
  <si>
    <t>HCM-PX-2411-02786</t>
  </si>
  <si>
    <t>HCM-24-074981</t>
  </si>
  <si>
    <t>HCM-PX-2411-02966</t>
  </si>
  <si>
    <t>HCM-24-071415</t>
  </si>
  <si>
    <t>HCM-PX-2411-00780</t>
  </si>
  <si>
    <t>HCM-24-071977</t>
  </si>
  <si>
    <t>HCM-PX-2411-01118</t>
  </si>
  <si>
    <t>DOANH NGHIỆP TƯ NHÂN SẢN XUẤT - THƯƠNG MẠI - CƠ KHÍ TÂN TIẾN</t>
  </si>
  <si>
    <t>38/4B Ấp Trung Lân, Xã Bà Điểm, Huyện Hóc Môn, Thành phố Hồ Chí Minh, Việt Nam</t>
  </si>
  <si>
    <t>HCM-24-071984</t>
  </si>
  <si>
    <t>HCM-PX-2411-01130</t>
  </si>
  <si>
    <t>CÔNG TY TNHH SX CƠ KHÍ CÔNG NGHIỆP PT AN LỘC PHÁT</t>
  </si>
  <si>
    <t>Số 155/7 Tổ 8, Đường Tô Ngọc Vân, Khu phố 5, Phường Thạnh Xuân, Quận 12, Thành phố Hồ Chí Minh, Việt Nam</t>
  </si>
  <si>
    <t>HCM-24-072042</t>
  </si>
  <si>
    <t>HCM-PX-2411-01302</t>
  </si>
  <si>
    <t>CÔNG TY TNHH SẢN XUẤT THƯƠNG MẠI CƠ KHÍ - CHẾ TẠO CHÍ HƯỚNG</t>
  </si>
  <si>
    <t>310 Đường TTH07, Khu phố 4, phường Tân Thới Hiệp, Quận 12, TP HCM, Việt Nam</t>
  </si>
  <si>
    <t>HCM-24-072275</t>
  </si>
  <si>
    <t>HCM-PX-2411-01318</t>
  </si>
  <si>
    <t>CỬA HÀNG MTC TECH</t>
  </si>
  <si>
    <t>31 Đường Số 2, Phường Hiệp Bình Phước, Thủ Đức, HCM, Việt Nam</t>
  </si>
  <si>
    <t>Xe Hoa Mai</t>
  </si>
  <si>
    <t>HCM-24-072277</t>
  </si>
  <si>
    <t>HCM-PX-2411-01320</t>
  </si>
  <si>
    <t>CTH-24-010686</t>
  </si>
  <si>
    <t>CTH-PX-2411-00208</t>
  </si>
  <si>
    <t>CÔNG TY TNHH GIỐNG THỦY SẢN PHÚ MỸ BẠC LIÊU</t>
  </si>
  <si>
    <t>Số B04, đường Tôn Đức Thắng, Khóm 10, Phường 1, Thành phố Bạc Liêu, Tỉnh Bạc Liêu, Việt Nam</t>
  </si>
  <si>
    <t>Tạ Thanh Tuấn</t>
  </si>
  <si>
    <t>HNI-24-019170</t>
  </si>
  <si>
    <t>HNI-PX-2411-00538</t>
  </si>
  <si>
    <t>CÔNG TY TNHH THƯƠNG MẠI HỢP PHÁT</t>
  </si>
  <si>
    <t>Số 104, ngõ 259, phố Vọng, tổ 70, Phường Đồng Tâm, Quận Hai Bà Trưng, Thành phố Hà Nội, Việt Nam</t>
  </si>
  <si>
    <t>HCM-24-073413</t>
  </si>
  <si>
    <t>HCM-PX-2411-02041</t>
  </si>
  <si>
    <t>HCM-24-073464</t>
  </si>
  <si>
    <t>HCM-PX-2411-02065</t>
  </si>
  <si>
    <t>CÔNG TY TNHH KỸ THUẬT TỰ ĐỘNG HK</t>
  </si>
  <si>
    <t>79/36A Đường Số 4, Khu phố 7, Phường Bình Hưng Hòa, Quận Bình Tân, Thành phố Hồ Chí Minh, Việt Nam</t>
  </si>
  <si>
    <t>HCM-24-073466</t>
  </si>
  <si>
    <t>HCM-PX-2411-02070</t>
  </si>
  <si>
    <t>HCM-24-074014</t>
  </si>
  <si>
    <t>HCM-PX-2411-02368</t>
  </si>
  <si>
    <t>CÔNG TY TNHH TUẤN LỘC PHÁT</t>
  </si>
  <si>
    <t>166/2 Khu phố 8A, Phường Tân Biên, Thành phố Biên Hòa, Tỉnh Đồng Nai, Việt Nam</t>
  </si>
  <si>
    <t>HCM-24-074054</t>
  </si>
  <si>
    <t>HCM-PX-2411-02452</t>
  </si>
  <si>
    <t>CÔNG TY TNHH MÁY THÉP VIỆT</t>
  </si>
  <si>
    <t>291 Hoàng Sa, Phường Tân Định, Quận 1, Thành phố Hồ Chí Minh, Việt Nam</t>
  </si>
  <si>
    <t>HCM-24-074153</t>
  </si>
  <si>
    <t>HCM-PX-2411-02453</t>
  </si>
  <si>
    <t>HCM-24-075457</t>
  </si>
  <si>
    <t>HCM-PX-2411-03250</t>
  </si>
  <si>
    <t>HCM-24-075382</t>
  </si>
  <si>
    <t>HCM-PX-2411-03200</t>
  </si>
  <si>
    <t>CÔNG TY TNHH TỰ ĐỘNG HÓA LÊ MƯỜI</t>
  </si>
  <si>
    <t>395/32 Đường Tân Thới Hiệp 21, Phường Tân Thới Hiệp, Quận 12, Thành phố Hồ Chí Minh, Việt Nam</t>
  </si>
  <si>
    <t>HCM-24-075367</t>
  </si>
  <si>
    <t>HCM-PX-2411-03195</t>
  </si>
  <si>
    <t>HCM-24-074282</t>
  </si>
  <si>
    <t>HCM-PX-2411-02515</t>
  </si>
  <si>
    <t>HCM-24-073727</t>
  </si>
  <si>
    <t>HCM-PX-2411-02225</t>
  </si>
  <si>
    <t>CÔNG TY TNHH CƠ ĐIỆN TỰ ĐỘNG LD TECH</t>
  </si>
  <si>
    <t>119/43/26 Đường Đông Thành, Khu phố Đông Thành, Phường Tân Đông Hiệp, Thành phố Dĩ An, Tỉnh Bình Dương, Việt Nam</t>
  </si>
  <si>
    <t>HCM-24-074897</t>
  </si>
  <si>
    <t>HCM-PX-2411-02978</t>
  </si>
  <si>
    <t>CÔNG TY TNHH KINH DOANH NHỰA HOÀNG CHÂU LONG AN</t>
  </si>
  <si>
    <t>Đường số 3, KCN Hồng Đạt, Xã Đức Lập Hạ, Huyện Đức Hòa, Tỉnh Long An, Việt Nam</t>
  </si>
  <si>
    <t>HCM-24-075847</t>
  </si>
  <si>
    <t>HCM-PX-2411-03522</t>
  </si>
  <si>
    <t>CÔNG TY TNHH SX GIA CÔNG TM CƠ KHÍ NGUYỄN VIỆT HÙNG</t>
  </si>
  <si>
    <t>494 Hưng Phú, Phường 9, Quận 8, TP HCM, Việt Nam</t>
  </si>
  <si>
    <t>HCM-24-075824</t>
  </si>
  <si>
    <t>HCM-PX-2411-03505</t>
  </si>
  <si>
    <t>CÔNG TY TNHH VẠN ĐỨC PHƯỚC</t>
  </si>
  <si>
    <t>Số 264/9 Đường Nguyễn Thị Minh Khai, Phường Phú Hòa, Thành phố Thủ Dầu Một, Tỉnh Bình Dương, Việt Nam</t>
  </si>
  <si>
    <t>HCM-24-075966</t>
  </si>
  <si>
    <t>HCM-PX-2411-03588</t>
  </si>
  <si>
    <t>HCM-24-076018</t>
  </si>
  <si>
    <t>HCM-PX-2411-03623</t>
  </si>
  <si>
    <t>CÔNG TY TNHH ĐIỆN TỰ ĐỘNG V-TECH</t>
  </si>
  <si>
    <t>88/11 Đường số 13, Khu phố 19, Phường Bình Hưng Hòa, Quận Bình Tân, Thành phố Hồ Chí Minh, Việt Nam</t>
  </si>
  <si>
    <t>HCM-24-075823</t>
  </si>
  <si>
    <t>HCM-PX-2411-03601</t>
  </si>
  <si>
    <t>CTH-24-010980</t>
  </si>
  <si>
    <t>CTH-PX-2411-00359</t>
  </si>
  <si>
    <t>HCM-24-075503</t>
  </si>
  <si>
    <t>HCM-PX-2411-03278</t>
  </si>
  <si>
    <t>CÔNG TY TNHH GIẤY ĐỒNG TIẾN BÌNH DƯƠNG</t>
  </si>
  <si>
    <t>Số 378/18, Khu phố 3, Phường Tân Định, Thành phố Bến Cát, Tỉnh Bình Dương, Việt Nam</t>
  </si>
  <si>
    <t>HCM-24-075656</t>
  </si>
  <si>
    <t>HCM-PX-2411-03375</t>
  </si>
  <si>
    <t>HCM-24-074537</t>
  </si>
  <si>
    <t>HCM-PX-2411-02691</t>
  </si>
  <si>
    <t>HCM-24-075438</t>
  </si>
  <si>
    <t>HCM-PX-2411-03231</t>
  </si>
  <si>
    <t>CỬA HÀNG HIỆU PHÁT</t>
  </si>
  <si>
    <t>Thôn 2, Xã Nâm N'Jang, Huyện Đắk Song, Tỉnh Đắk Nông, Việt Nam</t>
  </si>
  <si>
    <t>HCM-24-073942</t>
  </si>
  <si>
    <t>HCM-PX-2411-02307</t>
  </si>
  <si>
    <t>CÔNG TY TNHH KINH DOANH ĐẠI HOÀNG KIM</t>
  </si>
  <si>
    <t>39/59A Đường số 10, Phường Linh Xuân, Quận Thủ Đức, Thành phố Hồ Chí Minh, Việt Nam</t>
  </si>
  <si>
    <t>HNI-24-019767</t>
  </si>
  <si>
    <t>HNI-PX-2411-00978</t>
  </si>
  <si>
    <t>CÔNG TY TNHH V-PRESS</t>
  </si>
  <si>
    <t>Thôn 06, Xã Tân Hòa, Huyện Quốc Oai, Thành phố Hà Nội, Việt Nam</t>
  </si>
  <si>
    <t>HCM-24-075978</t>
  </si>
  <si>
    <t>HCM-PX-2411-03597</t>
  </si>
  <si>
    <t>HCM-24-075971</t>
  </si>
  <si>
    <t>HCM-PX-2411-03598</t>
  </si>
  <si>
    <t>HCM-24-075970</t>
  </si>
  <si>
    <t>HCM-PX-2411-03607</t>
  </si>
  <si>
    <t>NHẬN BH</t>
  </si>
  <si>
    <t>NGUYỄN CẢNH TÂN</t>
  </si>
  <si>
    <t>26/13A1 Lê Văn Duyệt, phường 1, quận Bình Thạnh, Việt Nam</t>
  </si>
  <si>
    <t>Nguyễn vũ Đăng</t>
  </si>
  <si>
    <t>CTH-24-010219</t>
  </si>
  <si>
    <t>CTH-PX-2411-00332</t>
  </si>
  <si>
    <t>CÔNG TY TRÁCH NHIỆM HỮU HẠN BLUESOLAR MIỀN NAM</t>
  </si>
  <si>
    <t>Tổ 10, Ấp Gành Dầu, Xã Gành Dầu, Huyện Phú Quốc, Tỉnh Kiên Giang, Việt Nam</t>
  </si>
  <si>
    <t>CTH-24-010868</t>
  </si>
  <si>
    <t>CTH-PX-2411-00286</t>
  </si>
  <si>
    <t>ĐIỆN CƠ HOÀI NAM</t>
  </si>
  <si>
    <t>Trần Hưng Đạo, Phường Bình Đức, Thành phố Long Xuyên, Tỉnh An Giang, Việt Nam</t>
  </si>
  <si>
    <t>HCM-24-074005</t>
  </si>
  <si>
    <t>HCM-PX-2411-02375</t>
  </si>
  <si>
    <t>HCM-24-074079</t>
  </si>
  <si>
    <t>HCM-PX-2411-02401</t>
  </si>
  <si>
    <t>HCM-24-074199</t>
  </si>
  <si>
    <t>HCM-PX-2411-02493</t>
  </si>
  <si>
    <t>HCM-24-074476</t>
  </si>
  <si>
    <t>HCM-PX-2411-02664</t>
  </si>
  <si>
    <t>HCM-24-074135</t>
  </si>
  <si>
    <t>HCM-PX-2411-02676</t>
  </si>
  <si>
    <t>HCM-24-074915</t>
  </si>
  <si>
    <t>HCM-PX-2411-02946</t>
  </si>
  <si>
    <t>HCM-24-075100</t>
  </si>
  <si>
    <t>HCM-PX-2411-03045</t>
  </si>
  <si>
    <t>HCM-24-075107</t>
  </si>
  <si>
    <t>HCM-PX-2411-03053</t>
  </si>
  <si>
    <t>HCM-24-075275</t>
  </si>
  <si>
    <t>HCM-PX-2411-03137</t>
  </si>
  <si>
    <t>CÔNG TY TNHH XÂY DỰNG VÀ CÔNG NGHỆ NƯỚC VĨNH TÚC</t>
  </si>
  <si>
    <t>A5A Cao Ốc Phú Thọ Thuận Việt, 319 Lý Thường Kiệt, Phường 15, Quận 11, Thành phố Hồ Chí Minh, Việt Nam</t>
  </si>
  <si>
    <t>HCM-24-075332</t>
  </si>
  <si>
    <t>HCM-PX-2411-03174</t>
  </si>
  <si>
    <t>HCM-24-075376</t>
  </si>
  <si>
    <t>HCM-PX-2411-03204</t>
  </si>
  <si>
    <t>CÔNG TY TNHH TM DV THIẾT BỊ ĐIỆN MẠNH TÙNG</t>
  </si>
  <si>
    <t>30/17A Đường Tam Bình, KP8, Phường Hiệp Bình Chánh, Thành phố Thủ Đức, Thành phố Hồ Chí Minh, Việt Nam</t>
  </si>
  <si>
    <t>HCM-24-075357</t>
  </si>
  <si>
    <t>HCM-PX-2411-03214</t>
  </si>
  <si>
    <t>CÔNG TY TNHH CÔNG NGHIỆP TỰ ĐỘNG HÓA AN PHÁT</t>
  </si>
  <si>
    <t>130 Lê Thị Hồng, Phường 17, Quận Gò Vấp, TP Hồ Chí Minh, Việt Nam</t>
  </si>
  <si>
    <t>HCM-24-075444</t>
  </si>
  <si>
    <t>HCM-PX-2411-03242</t>
  </si>
  <si>
    <t>CTH-24-011038</t>
  </si>
  <si>
    <t>CTH-PX-2411-00397</t>
  </si>
  <si>
    <t>ĐIỆN CƠ PHỤC</t>
  </si>
  <si>
    <t>Huyện Chợ Mới, An Giang, Việt Nam</t>
  </si>
  <si>
    <t>HCM-24-075465</t>
  </si>
  <si>
    <t>HCM-PX-2411-03249</t>
  </si>
  <si>
    <t>CÔNG TY TNHH CƠ ĐIỆN TỰ ĐỘNG THIÊN NAM</t>
  </si>
  <si>
    <t>31, Đường 24, KP11, P.Bình Hưng Hòa. A, Q.Bình Tân, TP HCM, Việt Nam</t>
  </si>
  <si>
    <t>HCM-24-075472</t>
  </si>
  <si>
    <t>HCM-PX-2411-03252</t>
  </si>
  <si>
    <t>CÔNG TY TNHH CHẾ TẠO MÁY THUẬN PHÁT</t>
  </si>
  <si>
    <t>23/36/11 Đường Nguyễn Hữu Tiến, Phường Tây Thạnh, Quận Tân Phú, Thành phố Hồ Chí Minh, Việt Nam</t>
  </si>
  <si>
    <t>HCM-24-073079</t>
  </si>
  <si>
    <t>HCM-PX-2411-01838</t>
  </si>
  <si>
    <t>HCM-24-073088</t>
  </si>
  <si>
    <t>HCM-PX-2411-01848</t>
  </si>
  <si>
    <t>HCM-24-074685</t>
  </si>
  <si>
    <t>HCM-PX-2411-02783</t>
  </si>
  <si>
    <t>HCM-24-074770</t>
  </si>
  <si>
    <t>HCM-PX-2411-02830</t>
  </si>
  <si>
    <t>HCM-PX-2411-02831</t>
  </si>
  <si>
    <t>HCM-24-076649</t>
  </si>
  <si>
    <t>HCM-PX-2411-03978</t>
  </si>
  <si>
    <t>CỬA HÀNG ĐIỆN CÔNG NGHIỆP DANH PHÁT</t>
  </si>
  <si>
    <t>02 Quốc Lộ 1, Xã Mỹ Yên, Huyện Bến Lức, Tỉnh Long An, Việt Nam</t>
  </si>
  <si>
    <t>HCM-24-076456</t>
  </si>
  <si>
    <t>HCM-PX-2411-03865</t>
  </si>
  <si>
    <t>CÔNG TY TNHH ĐIỆN TỰ ĐỘNG HÓA VÀ TRÍ TUỆ NHÂN TẠO LQ</t>
  </si>
  <si>
    <t>9A, Đường 79, Phường Phước Long B, Thành phố Thủ Đức, Thành phố Hồ Chí Minh, Việt Nam</t>
  </si>
  <si>
    <t>HCM-24-076280</t>
  </si>
  <si>
    <t>HCM-PX-2411-03772</t>
  </si>
  <si>
    <t>HCM-24-076746</t>
  </si>
  <si>
    <t>HCM-PX-2411-04097</t>
  </si>
  <si>
    <t>PHẠM THÁI PHONG</t>
  </si>
  <si>
    <t>770 Nguyễn Tất Thành, Phường Sơn Giang, Thị Xã Phước Long, Tỉnh Bình Phước, Việt Nam</t>
  </si>
  <si>
    <t>HCM-24-076914</t>
  </si>
  <si>
    <t>HCM-PX-2411-04166</t>
  </si>
  <si>
    <t>CÔNG TY TNHH CÔNG NGHIỆP ĐÌNH LONG</t>
  </si>
  <si>
    <t>242/16/9b Lê Đình Cẩn, Phường Tân Tạo, Quận Bình Tân, Thành phố Hồ Chí Minh, Việt Nam</t>
  </si>
  <si>
    <t>HCM-24-075663</t>
  </si>
  <si>
    <t>HCM-PX-2411-03393</t>
  </si>
  <si>
    <t>CÔNG TY CỔ PHẦN THANG MÁY TITAN</t>
  </si>
  <si>
    <t>05 Hoàng Dư Khương, Phường 12, Quận 10, Thành phố Hồ Chí Minh, Việt Nam</t>
  </si>
  <si>
    <t>HCM-24-076928</t>
  </si>
  <si>
    <t>HCM-PX-2411-04173</t>
  </si>
  <si>
    <t>CỬA HÀNG THIẾT BỊ NÂNG THÀNH</t>
  </si>
  <si>
    <t>310 QL1A, P. Bình Hưng Hòa B, Bình Tân, TP. HCM, Việt Nam</t>
  </si>
  <si>
    <t>HCM-24-076435</t>
  </si>
  <si>
    <t>HCM-PX-2411-03845</t>
  </si>
  <si>
    <t>HCM-24-076958</t>
  </si>
  <si>
    <t>HCM-PX-2411-04185</t>
  </si>
  <si>
    <t>CÔNG TY TNHH SẢN XUẤT THƯƠNG MẠI DỊCH VỤ THANG MÁY THIÊN PHƯỚC</t>
  </si>
  <si>
    <t>8/8 Lý Thường Kiệt, Phường 9, Quận Tân Bình, Thành phố Hồ Chí Minh, Việt Nam</t>
  </si>
  <si>
    <t>HCM-24-076923</t>
  </si>
  <si>
    <t>HCM-PX-2411-04172</t>
  </si>
  <si>
    <t>CÔNG TY TNHH TM DV TÂN BẢO THÀNH| AT</t>
  </si>
  <si>
    <t>55 Đường A2, Khu Dân Cư Đông Tăng Long , Phường Trường Thạnh, Thành phố Thủ Đức, TP HCM, Việt Nam</t>
  </si>
  <si>
    <t>HCM-24-077088</t>
  </si>
  <si>
    <t>HCM-PX-2411-04267</t>
  </si>
  <si>
    <t>CÔNG TY TNHH VẬT TƯ NHÀ MÁY VIỆT NAM</t>
  </si>
  <si>
    <t>7 Đường số 9, Khu phố 6, Phường Hiệp Bình Chánh, Thành phố Thủ Đức, Thành phố Hồ Chí Minh, Việt Nam</t>
  </si>
  <si>
    <t>HCM-24-074556</t>
  </si>
  <si>
    <t>HCM-PX-2411-02700</t>
  </si>
  <si>
    <t>CÔNG TY TNHH MỘT THÀNH VIÊN TM - DV CAO THẮNG THANH</t>
  </si>
  <si>
    <t>65/4A Đường Hồ Bá Phấn, Khu phố 4, Phường Phước Long A, Thành phố Thủ Đức, Thành phố Hồ Chí Minh, Việt Nam</t>
  </si>
  <si>
    <t>HCM-PX-2411-02703</t>
  </si>
  <si>
    <t>HCM-24-075258</t>
  </si>
  <si>
    <t>HCM-PX-2411-03150</t>
  </si>
  <si>
    <t>CÔNG TY TNHH ĐIỆN LẠNH SAIGON</t>
  </si>
  <si>
    <t>144 Nguyễn Văn Cừ, Phường Nguyễn Cư Trinh, Quận 1, Thành phố Hồ Chí Minh, Việt Nam</t>
  </si>
  <si>
    <t>HCM-24-075319</t>
  </si>
  <si>
    <t>HCM-PX-2411-03159</t>
  </si>
  <si>
    <t>HCM-24-075335</t>
  </si>
  <si>
    <t>HCM-PX-2411-03170</t>
  </si>
  <si>
    <t>HCM-24-073462</t>
  </si>
  <si>
    <t>HCM-PX-2411-02067</t>
  </si>
  <si>
    <t>HCM-24-073496</t>
  </si>
  <si>
    <t>HCM-PX-2411-02088</t>
  </si>
  <si>
    <t>HCM-24-074103</t>
  </si>
  <si>
    <t>HCM-PX-2411-02421</t>
  </si>
  <si>
    <t>CÔNG TY TNHH ALEN</t>
  </si>
  <si>
    <t>46-48 Tân Thới Nhất 17, Phường Tân Thới Nhất, Quận 12, Thành phố Hồ Chí Minh, Việt Nam</t>
  </si>
  <si>
    <t>HCM-24-075713</t>
  </si>
  <si>
    <t>HCM-PX-2411-03418</t>
  </si>
  <si>
    <t>CÔNG TY TNHH TƯ VẤN XÂY DỰNG ĐIỆN LỰC | AT</t>
  </si>
  <si>
    <t>3189/14/5 Phạm Thế Hiển, Phường 7, Quận 8, TP.HCM AT, Việt Nam</t>
  </si>
  <si>
    <t>HCM-24-076813</t>
  </si>
  <si>
    <t>HCM-PX-2411-04114</t>
  </si>
  <si>
    <t>VIETTEL</t>
  </si>
  <si>
    <t>Đã cộng PVC trong đơn</t>
  </si>
  <si>
    <t>GẤP</t>
  </si>
  <si>
    <t>Đã cộng PVC vào đơn HCM-PX-2411-00122</t>
  </si>
  <si>
    <t>Đã cộng PVC vào đơn HCM-PX-2411-01413</t>
  </si>
  <si>
    <t>ĐÃ công pvc vào đơn HCM-PX-2411-02959 120k</t>
  </si>
  <si>
    <t>Đã cộng PVC 75k  vào đơn  HCM-PX-2411-01413</t>
  </si>
  <si>
    <t>Đã lên CN PVC 40k  HCM-PX-2411-03637</t>
  </si>
  <si>
    <t>Đã cộng PVC vào đơn HCM-PX-2411-00889</t>
  </si>
  <si>
    <t>Đã cộng PVC vào đơn HCM-PX-2410-00181 54k</t>
  </si>
  <si>
    <t>ĐÃ lên CN PVC 190K  HCM-PX-2411-03675</t>
  </si>
  <si>
    <t>KH cuối gửi viettel đến</t>
  </si>
  <si>
    <t>Đã lên CN PVC HCM-PX-2411-03861</t>
  </si>
  <si>
    <t>Đã lên CN PVC 250k  HCM-PX-2411-04248</t>
  </si>
  <si>
    <t>HCM-24-076459</t>
  </si>
  <si>
    <t>HCM-PX-2411-03868</t>
  </si>
  <si>
    <t>ĐÃ cộng pvc vào đơn 140k  HCM-PX-2411-00889</t>
  </si>
  <si>
    <t>Xe Chín Nghĩa</t>
  </si>
  <si>
    <t>Nhận BHSC</t>
  </si>
  <si>
    <t>CÔNG TY TNHH SẢN XUẤT THƯƠNG MẠI HUỲNH NHUNG</t>
  </si>
  <si>
    <t>2B45 Đường Tỉnh lộ 10, Ấp 2, Phạm Văn Hai, Bình Chánh</t>
  </si>
  <si>
    <t>HCM-24-077232</t>
  </si>
  <si>
    <t>HCM-PX-2411-04322</t>
  </si>
  <si>
    <t>CÔNG TY TNHH MAI PHÚC VINH</t>
  </si>
  <si>
    <t>Thửa đất số 4757, Tờ bản đồ số 10TDH.2, Khu phố Đông Chiêu, Phường Tân Đông Hiệp, Thành phố Dĩ An, Tỉnh Bình Dương, Việt Nam</t>
  </si>
  <si>
    <t>BH-03A Bán Hàng</t>
  </si>
  <si>
    <t>Kh book grab mang đến</t>
  </si>
  <si>
    <t>Đã cộng PVC vào đơn  HCM-PX-2411-03604​</t>
  </si>
  <si>
    <t>Phí xe ôm, grab, ba gác giao hàng mảng AT HCM T11/2024 - Lần 2</t>
  </si>
  <si>
    <t>Phí xe ôm, grab, ba gác giao hàng mảng ELE HCM T11/2024 - Lần 2</t>
  </si>
  <si>
    <t>Phí xe ôm, grab, ba gác giao hàng mảng UPS HCM T11/2024 - Lần 2</t>
  </si>
  <si>
    <t>Phí xe ôm, grab, ba gác giao hàng mảng SOL HCM T11/2024 - Lần 2</t>
  </si>
  <si>
    <t>Phí xe ôm, grab, ba gác giao hàng mảng AT CTH T11/2024 - Lần 2</t>
  </si>
  <si>
    <t>Phí xe ôm, grab, ba gác giao hàng mảng UPS HNI T11/2024 - Lần 2</t>
  </si>
  <si>
    <t>Phí xe ôm, grab, ba gác giao hàng mảng SOL CTH T11/2024 - Lần 2</t>
  </si>
  <si>
    <t>Phí xe ôm, grab, ba gác giao hàng mảng AT HNI T11/2024 - Lần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</si>
</sst>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_(* #,##0_);_(* \(#,##0\);_(* &quot;-&quot;??_);_(@_)"/>
    <numFmt numFmtId="165" formatCode="_(* #,##0.0_);_(* \(#,##0.0\);_(* &quot;-&quot;??_);_(@_)"/>
  </numFmts>
  <fonts count="38" x14ac:knownFonts="1">
    <font>
      <sz val="11"/>
      <color theme="1"/>
      <name val="Calibri"/>
      <family val="2"/>
      <scheme val="minor"/>
    </font>
    <font>
      <sz val="11"/>
      <color theme="1"/>
      <name val="Calibri"/>
      <family val="2"/>
      <scheme val="minor"/>
    </font>
    <font>
      <sz val="10"/>
      <name val="Arial"/>
      <family val="2"/>
    </font>
    <font>
      <sz val="10"/>
      <color rgb="FF000000"/>
      <name val="Times New Roman"/>
      <family val="1"/>
    </font>
    <font>
      <sz val="11"/>
      <name val="Segoe UI"/>
      <family val="2"/>
    </font>
    <font>
      <b/>
      <sz val="9"/>
      <color indexed="81"/>
      <name val="Tahoma"/>
      <family val="2"/>
    </font>
    <font>
      <sz val="9"/>
      <color indexed="81"/>
      <name val="Tahoma"/>
      <family val="2"/>
    </font>
    <font>
      <sz val="11"/>
      <color theme="1"/>
      <name val="Segoe UI"/>
      <family val="2"/>
    </font>
    <font>
      <sz val="11"/>
      <color rgb="FFFF0000"/>
      <name val="Segoe UI"/>
      <family val="2"/>
    </font>
    <font>
      <b/>
      <sz val="11"/>
      <name val="Segoe UI"/>
      <family val="2"/>
    </font>
    <font>
      <b/>
      <sz val="11"/>
      <color rgb="FFFF0000"/>
      <name val="Segoe UI"/>
      <family val="2"/>
    </font>
    <font>
      <sz val="11"/>
      <color rgb="FF3333FF"/>
      <name val="Segoe UI"/>
      <family val="2"/>
    </font>
    <font>
      <b/>
      <sz val="11"/>
      <color theme="4" tint="-0.249977111117893"/>
      <name val="Segoe UI"/>
      <family val="2"/>
    </font>
    <font>
      <b/>
      <sz val="11"/>
      <color theme="0"/>
      <name val="Segoe UI"/>
      <family val="2"/>
    </font>
    <font>
      <sz val="11"/>
      <color theme="0"/>
      <name val="Segoe UI"/>
      <family val="2"/>
    </font>
    <font>
      <b/>
      <sz val="9"/>
      <color theme="0"/>
      <name val="Segoe UI"/>
      <family val="2"/>
    </font>
    <font>
      <sz val="8"/>
      <name val="Calibri"/>
      <family val="2"/>
      <scheme val="minor"/>
    </font>
    <font>
      <sz val="11"/>
      <color rgb="FF000000"/>
      <name val="Calibri"/>
      <family val="2"/>
      <scheme val="minor"/>
    </font>
    <font>
      <sz val="10"/>
      <color rgb="FFFF0000"/>
      <name val="Segoe UI"/>
      <family val="2"/>
    </font>
    <font>
      <b/>
      <sz val="11"/>
      <color theme="1"/>
      <name val="Segoe UI"/>
      <family val="2"/>
    </font>
    <font>
      <b/>
      <sz val="10"/>
      <color rgb="FFFF0000"/>
      <name val="Segoe UI"/>
      <family val="2"/>
    </font>
    <font>
      <sz val="10"/>
      <name val="Segoe UI"/>
      <family val="2"/>
    </font>
    <font>
      <u/>
      <sz val="11"/>
      <color theme="10"/>
      <name val="Calibri"/>
      <family val="2"/>
      <scheme val="minor"/>
    </font>
    <font>
      <b/>
      <u/>
      <sz val="11"/>
      <color theme="10"/>
      <name val="Calibri"/>
      <family val="2"/>
      <scheme val="minor"/>
    </font>
    <font>
      <b/>
      <sz val="11"/>
      <color theme="1"/>
      <name val="Calibri"/>
      <family val="2"/>
      <scheme val="minor"/>
    </font>
    <font>
      <b/>
      <sz val="8"/>
      <color theme="1"/>
      <name val="Segoe UI"/>
      <family val="2"/>
    </font>
    <font>
      <sz val="7"/>
      <name val="Segoe UI"/>
      <family val="2"/>
    </font>
    <font>
      <sz val="7"/>
      <color theme="1"/>
      <name val="Segoe UI"/>
      <family val="2"/>
    </font>
    <font>
      <sz val="7"/>
      <color rgb="FF000000"/>
      <name val="Segoe UI"/>
      <family val="2"/>
    </font>
    <font>
      <sz val="7"/>
      <color theme="1"/>
      <name val="Calibri"/>
      <family val="2"/>
      <scheme val="minor"/>
    </font>
    <font>
      <b/>
      <i/>
      <sz val="7"/>
      <color theme="1"/>
      <name val="Calibri"/>
      <family val="2"/>
      <scheme val="minor"/>
    </font>
    <font>
      <b/>
      <sz val="7"/>
      <color rgb="FF000000"/>
      <name val="Segoe UI"/>
      <family val="2"/>
    </font>
    <font>
      <b/>
      <sz val="9"/>
      <color theme="1"/>
      <name val="Segoe UI"/>
      <family val="2"/>
    </font>
    <font>
      <sz val="11"/>
      <color rgb="FF081C36"/>
      <name val="Segoe UI"/>
      <family val="2"/>
    </font>
    <font>
      <sz val="10"/>
      <color indexed="8"/>
      <name val="Segoe UI"/>
      <family val="2"/>
    </font>
    <font>
      <sz val="9"/>
      <color theme="1"/>
      <name val="Calibri"/>
      <family val="2"/>
      <scheme val="minor"/>
    </font>
    <font>
      <b/>
      <sz val="7"/>
      <color rgb="FFFF0000"/>
      <name val="Segoe UI"/>
      <family val="2"/>
    </font>
    <font>
      <sz val="18"/>
      <color rgb="FFFF000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theme="5" tint="0.79998168889431442"/>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9" tint="0.59999389629810485"/>
        <bgColor indexed="64"/>
      </patternFill>
    </fill>
  </fills>
  <borders count="27">
    <border>
      <left/>
      <right/>
      <top/>
      <bottom/>
      <diagonal/>
    </border>
    <border>
      <left style="thin">
        <color auto="1"/>
      </left>
      <right style="thin">
        <color auto="1"/>
      </right>
      <top style="thin">
        <color auto="1"/>
      </top>
      <bottom/>
      <diagonal/>
    </border>
    <border>
      <left style="thin">
        <color indexed="64"/>
      </left>
      <right/>
      <top/>
      <bottom/>
      <diagonal/>
    </border>
    <border>
      <left style="thin">
        <color auto="1"/>
      </left>
      <right/>
      <top style="thin">
        <color auto="1"/>
      </top>
      <bottom/>
      <diagonal/>
    </border>
    <border>
      <left/>
      <right/>
      <top style="thin">
        <color auto="1"/>
      </top>
      <bottom/>
      <diagonal/>
    </border>
    <border>
      <left/>
      <right style="thin">
        <color auto="1"/>
      </right>
      <top/>
      <bottom/>
      <diagonal/>
    </border>
    <border>
      <left/>
      <right style="thin">
        <color auto="1"/>
      </right>
      <top style="thin">
        <color auto="1"/>
      </top>
      <bottom/>
      <diagonal/>
    </border>
    <border>
      <left style="thin">
        <color indexed="64"/>
      </left>
      <right style="thin">
        <color indexed="64"/>
      </right>
      <top/>
      <bottom/>
      <diagonal/>
    </border>
    <border>
      <left style="medium">
        <color auto="1"/>
      </left>
      <right/>
      <top style="thin">
        <color auto="1"/>
      </top>
      <bottom/>
      <diagonal/>
    </border>
    <border>
      <left style="medium">
        <color auto="1"/>
      </left>
      <right/>
      <top/>
      <bottom/>
      <diagonal/>
    </border>
    <border>
      <left style="medium">
        <color auto="1"/>
      </left>
      <right style="thin">
        <color indexed="64"/>
      </right>
      <top style="thin">
        <color auto="1"/>
      </top>
      <bottom/>
      <diagonal/>
    </border>
    <border>
      <left style="medium">
        <color auto="1"/>
      </left>
      <right style="thin">
        <color indexed="64"/>
      </right>
      <top/>
      <bottom/>
      <diagonal/>
    </border>
    <border>
      <left style="thin">
        <color auto="1"/>
      </left>
      <right style="thin">
        <color auto="1"/>
      </right>
      <top style="thin">
        <color auto="1"/>
      </top>
      <bottom style="thin">
        <color auto="1"/>
      </bottom>
      <diagonal/>
    </border>
    <border>
      <left style="thin">
        <color indexed="64"/>
      </left>
      <right/>
      <top style="thin">
        <color auto="1"/>
      </top>
      <bottom style="thin">
        <color indexed="64"/>
      </bottom>
      <diagonal/>
    </border>
    <border>
      <left/>
      <right/>
      <top style="thin">
        <color auto="1"/>
      </top>
      <bottom style="thin">
        <color indexed="64"/>
      </bottom>
      <diagonal/>
    </border>
    <border>
      <left/>
      <right style="thin">
        <color indexed="64"/>
      </right>
      <top style="thin">
        <color auto="1"/>
      </top>
      <bottom style="thin">
        <color indexed="64"/>
      </bottom>
      <diagonal/>
    </border>
    <border>
      <left/>
      <right/>
      <top style="medium">
        <color indexed="64"/>
      </top>
      <bottom/>
      <diagonal/>
    </border>
    <border>
      <left/>
      <right/>
      <top style="thin">
        <color indexed="64"/>
      </top>
      <bottom style="medium">
        <color theme="0"/>
      </bottom>
      <diagonal/>
    </border>
    <border>
      <left/>
      <right/>
      <top style="thin">
        <color indexed="64"/>
      </top>
      <bottom style="thin">
        <color theme="4" tint="0.39997558519241921"/>
      </bottom>
      <diagonal/>
    </border>
    <border>
      <left/>
      <right/>
      <top/>
      <bottom style="thin">
        <color indexed="64"/>
      </bottom>
      <diagonal/>
    </border>
    <border>
      <left style="thin">
        <color indexed="64"/>
      </left>
      <right style="thin">
        <color indexed="64"/>
      </right>
      <top style="thin">
        <color theme="7" tint="0.39997558519241921"/>
      </top>
      <bottom style="thin">
        <color theme="7" tint="0.39997558519241921"/>
      </bottom>
      <diagonal/>
    </border>
    <border>
      <left style="thin">
        <color indexed="64"/>
      </left>
      <right style="thin">
        <color indexed="64"/>
      </right>
      <top/>
      <bottom style="thin">
        <color indexed="64"/>
      </bottom>
      <diagonal/>
    </border>
    <border>
      <left/>
      <right style="thin">
        <color auto="1"/>
      </right>
      <top/>
      <bottom style="thin">
        <color auto="1"/>
      </bottom>
      <diagonal/>
    </border>
    <border>
      <left style="thin">
        <color theme="4" tint="0.39997558519241921"/>
      </left>
      <right/>
      <top style="thin">
        <color theme="4" tint="0.39997558519241921"/>
      </top>
      <bottom style="thin">
        <color theme="4" tint="0.39997558519241921"/>
      </bottom>
      <diagonal/>
    </border>
    <border>
      <left style="thin">
        <color indexed="11"/>
      </left>
      <right style="thin">
        <color indexed="11"/>
      </right>
      <top style="thin">
        <color indexed="11"/>
      </top>
      <bottom style="thin">
        <color indexed="11"/>
      </bottom>
      <diagonal/>
    </border>
    <border>
      <left style="thin">
        <color indexed="64"/>
      </left>
      <right style="thin">
        <color indexed="64"/>
      </right>
      <top style="thin">
        <color indexed="64"/>
      </top>
      <bottom style="thin">
        <color indexed="64"/>
      </bottom>
      <diagonal/>
    </border>
    <border>
      <left style="thin">
        <color theme="4" tint="0.39997558519241921"/>
      </left>
      <right/>
      <top/>
      <bottom/>
      <diagonal/>
    </border>
  </borders>
  <cellStyleXfs count="16">
    <xf numFmtId="0" fontId="0" fillId="0" borderId="0"/>
    <xf numFmtId="0" fontId="1" fillId="0" borderId="0"/>
    <xf numFmtId="0" fontId="2" fillId="0" borderId="0"/>
    <xf numFmtId="43" fontId="1" fillId="0" borderId="0" applyFont="0" applyFill="0" applyBorder="0" applyAlignment="0" applyProtection="0"/>
    <xf numFmtId="0" fontId="3" fillId="0" borderId="0"/>
    <xf numFmtId="0" fontId="2" fillId="0" borderId="0"/>
    <xf numFmtId="0" fontId="2" fillId="0" borderId="0"/>
    <xf numFmtId="0" fontId="1" fillId="0" borderId="0"/>
    <xf numFmtId="43" fontId="1" fillId="0" borderId="0" applyFont="0" applyFill="0" applyBorder="0" applyAlignment="0" applyProtection="0"/>
    <xf numFmtId="0" fontId="3" fillId="0" borderId="0"/>
    <xf numFmtId="9" fontId="3" fillId="0" borderId="0" applyFont="0" applyFill="0" applyBorder="0" applyAlignment="0" applyProtection="0"/>
    <xf numFmtId="43" fontId="3" fillId="0" borderId="0" applyFont="0" applyFill="0" applyBorder="0" applyAlignment="0" applyProtection="0"/>
    <xf numFmtId="0" fontId="17" fillId="0" borderId="0"/>
    <xf numFmtId="9" fontId="1" fillId="0" borderId="0" applyFont="0" applyFill="0" applyBorder="0" applyAlignment="0" applyProtection="0"/>
    <xf numFmtId="0" fontId="22" fillId="0" borderId="0" applyNumberFormat="0" applyFill="0" applyBorder="0" applyAlignment="0" applyProtection="0"/>
    <xf numFmtId="9" fontId="1" fillId="0" borderId="0" applyFont="0" applyFill="0" applyBorder="0" applyAlignment="0" applyProtection="0"/>
  </cellStyleXfs>
  <cellXfs count="209">
    <xf numFmtId="0" fontId="0" fillId="0" borderId="0" xfId="0"/>
    <xf numFmtId="0" fontId="7" fillId="0" borderId="0" xfId="1" applyFont="1" applyAlignment="1">
      <alignment vertical="center"/>
    </xf>
    <xf numFmtId="0" fontId="4" fillId="0" borderId="7" xfId="1" applyFont="1" applyBorder="1" applyAlignment="1">
      <alignment vertical="center"/>
    </xf>
    <xf numFmtId="0" fontId="10" fillId="0" borderId="0" xfId="1" applyFont="1" applyAlignment="1">
      <alignment horizontal="left" vertical="center"/>
    </xf>
    <xf numFmtId="0" fontId="7" fillId="0" borderId="0" xfId="1" applyFont="1" applyAlignment="1">
      <alignment horizontal="center" vertical="center"/>
    </xf>
    <xf numFmtId="0" fontId="7" fillId="0" borderId="0" xfId="0" applyFont="1"/>
    <xf numFmtId="0" fontId="11" fillId="0" borderId="0" xfId="1" applyFont="1" applyAlignment="1">
      <alignment vertical="center"/>
    </xf>
    <xf numFmtId="0" fontId="12" fillId="0" borderId="0" xfId="1" applyFont="1" applyAlignment="1">
      <alignment vertical="center"/>
    </xf>
    <xf numFmtId="0" fontId="9" fillId="0" borderId="3" xfId="1" applyFont="1" applyBorder="1" applyAlignment="1">
      <alignment horizontal="left" vertical="top" wrapText="1"/>
    </xf>
    <xf numFmtId="0" fontId="9" fillId="0" borderId="4" xfId="1" applyFont="1" applyBorder="1" applyAlignment="1">
      <alignment horizontal="left" vertical="top" wrapText="1"/>
    </xf>
    <xf numFmtId="0" fontId="4" fillId="0" borderId="4" xfId="1" applyFont="1" applyBorder="1" applyAlignment="1">
      <alignment horizontal="left" vertical="top" wrapText="1"/>
    </xf>
    <xf numFmtId="0" fontId="9" fillId="0" borderId="6" xfId="1" applyFont="1" applyBorder="1" applyAlignment="1">
      <alignment horizontal="left" vertical="top" wrapText="1"/>
    </xf>
    <xf numFmtId="0" fontId="4" fillId="0" borderId="1" xfId="1" applyFont="1" applyBorder="1" applyAlignment="1">
      <alignment horizontal="center" vertical="top" wrapText="1"/>
    </xf>
    <xf numFmtId="0" fontId="4" fillId="0" borderId="1" xfId="1" applyFont="1" applyBorder="1" applyAlignment="1">
      <alignment horizontal="left" vertical="top" wrapText="1"/>
    </xf>
    <xf numFmtId="0" fontId="4" fillId="3" borderId="0" xfId="3" applyNumberFormat="1" applyFont="1" applyFill="1" applyBorder="1" applyAlignment="1">
      <alignment vertical="center"/>
    </xf>
    <xf numFmtId="0" fontId="4" fillId="3" borderId="0" xfId="1" applyFont="1" applyFill="1" applyAlignment="1">
      <alignment horizontal="center" vertical="center"/>
    </xf>
    <xf numFmtId="0" fontId="4" fillId="0" borderId="0" xfId="1" applyFont="1" applyAlignment="1">
      <alignment horizontal="center" vertical="center"/>
    </xf>
    <xf numFmtId="0" fontId="10" fillId="0" borderId="7" xfId="1" applyFont="1" applyBorder="1" applyAlignment="1">
      <alignment horizontal="center" vertical="center"/>
    </xf>
    <xf numFmtId="0" fontId="8" fillId="0" borderId="0" xfId="0" applyFont="1" applyAlignment="1">
      <alignment vertical="center"/>
    </xf>
    <xf numFmtId="0" fontId="7" fillId="0" borderId="0" xfId="0" applyFont="1" applyAlignment="1">
      <alignment vertical="center"/>
    </xf>
    <xf numFmtId="0" fontId="10" fillId="0" borderId="0" xfId="0" applyFont="1" applyAlignment="1">
      <alignment horizontal="center" vertical="center" wrapText="1"/>
    </xf>
    <xf numFmtId="0" fontId="10" fillId="0" borderId="0" xfId="0" applyFont="1" applyAlignment="1">
      <alignment horizontal="center" vertical="center"/>
    </xf>
    <xf numFmtId="0" fontId="7" fillId="0" borderId="0" xfId="0" applyFont="1" applyAlignment="1">
      <alignment horizontal="center" vertical="center"/>
    </xf>
    <xf numFmtId="0" fontId="4" fillId="3" borderId="0" xfId="1" applyFont="1" applyFill="1" applyAlignment="1">
      <alignment vertical="center"/>
    </xf>
    <xf numFmtId="0" fontId="18" fillId="2" borderId="2" xfId="1" applyFont="1" applyFill="1" applyBorder="1" applyAlignment="1">
      <alignment horizontal="center" vertical="center"/>
    </xf>
    <xf numFmtId="0" fontId="18" fillId="2" borderId="0" xfId="1" applyFont="1" applyFill="1" applyAlignment="1">
      <alignment horizontal="center" vertical="center"/>
    </xf>
    <xf numFmtId="0" fontId="18" fillId="2" borderId="7" xfId="1" applyFont="1" applyFill="1" applyBorder="1" applyAlignment="1">
      <alignment horizontal="center" vertical="center"/>
    </xf>
    <xf numFmtId="0" fontId="21" fillId="3" borderId="0" xfId="3" applyNumberFormat="1" applyFont="1" applyFill="1" applyBorder="1" applyAlignment="1">
      <alignment horizontal="left" vertical="center"/>
    </xf>
    <xf numFmtId="0" fontId="19" fillId="0" borderId="0" xfId="0" applyFont="1" applyAlignment="1">
      <alignment vertical="top"/>
    </xf>
    <xf numFmtId="0" fontId="21" fillId="3" borderId="0" xfId="1" applyFont="1" applyFill="1" applyAlignment="1">
      <alignment vertical="center"/>
    </xf>
    <xf numFmtId="0" fontId="18" fillId="2" borderId="7" xfId="1" applyFont="1" applyFill="1" applyBorder="1" applyAlignment="1">
      <alignment vertical="center"/>
    </xf>
    <xf numFmtId="0" fontId="21" fillId="3" borderId="0" xfId="1" applyFont="1" applyFill="1" applyAlignment="1">
      <alignment horizontal="center" vertical="center"/>
    </xf>
    <xf numFmtId="0" fontId="21" fillId="3" borderId="0" xfId="3" applyNumberFormat="1" applyFont="1" applyFill="1" applyAlignment="1">
      <alignment horizontal="left" vertical="center"/>
    </xf>
    <xf numFmtId="0" fontId="21" fillId="3" borderId="7" xfId="1" applyFont="1" applyFill="1" applyBorder="1" applyAlignment="1">
      <alignment vertical="center"/>
    </xf>
    <xf numFmtId="0" fontId="21" fillId="3" borderId="2" xfId="3" applyNumberFormat="1" applyFont="1" applyFill="1" applyBorder="1" applyAlignment="1">
      <alignment horizontal="center" vertical="center"/>
    </xf>
    <xf numFmtId="41" fontId="19" fillId="3" borderId="3" xfId="0" applyNumberFormat="1" applyFont="1" applyFill="1" applyBorder="1" applyAlignment="1">
      <alignment vertical="top"/>
    </xf>
    <xf numFmtId="41" fontId="19" fillId="3" borderId="4" xfId="0" applyNumberFormat="1" applyFont="1" applyFill="1" applyBorder="1" applyAlignment="1">
      <alignment vertical="top"/>
    </xf>
    <xf numFmtId="41" fontId="18" fillId="2" borderId="0" xfId="3" applyNumberFormat="1" applyFont="1" applyFill="1" applyBorder="1" applyAlignment="1">
      <alignment vertical="center"/>
    </xf>
    <xf numFmtId="41" fontId="18" fillId="2" borderId="0" xfId="3" applyNumberFormat="1" applyFont="1" applyFill="1" applyAlignment="1">
      <alignment vertical="center"/>
    </xf>
    <xf numFmtId="0" fontId="20" fillId="4" borderId="1" xfId="0" applyFont="1" applyFill="1" applyBorder="1" applyAlignment="1">
      <alignment horizontal="center" vertical="top" wrapText="1"/>
    </xf>
    <xf numFmtId="0" fontId="15" fillId="0" borderId="14" xfId="1" applyFont="1" applyBorder="1" applyAlignment="1">
      <alignment horizontal="center" vertical="top"/>
    </xf>
    <xf numFmtId="0" fontId="15" fillId="0" borderId="13" xfId="1" applyFont="1" applyBorder="1" applyAlignment="1">
      <alignment horizontal="center" vertical="top"/>
    </xf>
    <xf numFmtId="0" fontId="15" fillId="0" borderId="14" xfId="1" applyFont="1" applyBorder="1" applyAlignment="1">
      <alignment horizontal="center" vertical="top" wrapText="1"/>
    </xf>
    <xf numFmtId="0" fontId="15" fillId="0" borderId="15" xfId="1" applyFont="1" applyBorder="1" applyAlignment="1">
      <alignment horizontal="center" vertical="top" wrapText="1"/>
    </xf>
    <xf numFmtId="0" fontId="15" fillId="0" borderId="12" xfId="1" applyFont="1" applyBorder="1" applyAlignment="1">
      <alignment horizontal="center" vertical="top"/>
    </xf>
    <xf numFmtId="0" fontId="15" fillId="0" borderId="15" xfId="1" applyFont="1" applyBorder="1" applyAlignment="1">
      <alignment horizontal="center" vertical="top"/>
    </xf>
    <xf numFmtId="0" fontId="4" fillId="0" borderId="0" xfId="0" applyFont="1" applyAlignment="1">
      <alignment horizontal="center" vertical="center"/>
    </xf>
    <xf numFmtId="0" fontId="4" fillId="0" borderId="0" xfId="0" applyFont="1" applyAlignment="1">
      <alignment vertical="center"/>
    </xf>
    <xf numFmtId="0" fontId="9" fillId="0" borderId="0" xfId="0" applyFont="1" applyAlignment="1">
      <alignment horizontal="center" vertical="center"/>
    </xf>
    <xf numFmtId="0" fontId="9" fillId="0" borderId="0" xfId="0" applyFont="1" applyAlignment="1">
      <alignment vertical="center"/>
    </xf>
    <xf numFmtId="0" fontId="7" fillId="0" borderId="4" xfId="0" applyFont="1" applyBorder="1"/>
    <xf numFmtId="0" fontId="4" fillId="0" borderId="5" xfId="1" applyFont="1" applyBorder="1" applyAlignment="1">
      <alignment vertical="center"/>
    </xf>
    <xf numFmtId="0" fontId="4" fillId="0" borderId="2" xfId="1" applyFont="1" applyBorder="1" applyAlignment="1">
      <alignment horizontal="center" vertical="center"/>
    </xf>
    <xf numFmtId="0" fontId="4" fillId="3" borderId="2" xfId="1" applyFont="1" applyFill="1" applyBorder="1" applyAlignment="1">
      <alignment horizontal="center" vertical="center"/>
    </xf>
    <xf numFmtId="0" fontId="19" fillId="0" borderId="0" xfId="0" applyFont="1"/>
    <xf numFmtId="0" fontId="10" fillId="0" borderId="0" xfId="0" applyFont="1" applyAlignment="1">
      <alignment horizontal="centerContinuous"/>
    </xf>
    <xf numFmtId="0" fontId="4" fillId="0" borderId="2" xfId="0" applyFont="1" applyBorder="1" applyAlignment="1">
      <alignment horizontal="center" vertical="center"/>
    </xf>
    <xf numFmtId="0" fontId="9" fillId="0" borderId="2" xfId="0" applyFont="1" applyBorder="1" applyAlignment="1">
      <alignment horizontal="center" vertical="center"/>
    </xf>
    <xf numFmtId="0" fontId="14" fillId="0" borderId="4" xfId="0" applyFont="1" applyBorder="1" applyAlignment="1">
      <alignment horizontal="center" vertical="top"/>
    </xf>
    <xf numFmtId="0" fontId="14" fillId="0" borderId="3" xfId="0" applyFont="1" applyBorder="1" applyAlignment="1">
      <alignment horizontal="center" vertical="top" wrapText="1"/>
    </xf>
    <xf numFmtId="0" fontId="13" fillId="0" borderId="4" xfId="0" applyFont="1" applyBorder="1" applyAlignment="1">
      <alignment horizontal="center" vertical="top" wrapText="1"/>
    </xf>
    <xf numFmtId="0" fontId="13" fillId="0" borderId="17" xfId="0" applyFont="1" applyBorder="1" applyAlignment="1">
      <alignment horizontal="center" vertical="center"/>
    </xf>
    <xf numFmtId="0" fontId="18" fillId="2" borderId="2" xfId="1" applyFont="1" applyFill="1" applyBorder="1" applyAlignment="1">
      <alignment horizontal="left" vertical="center"/>
    </xf>
    <xf numFmtId="0" fontId="20" fillId="2" borderId="18" xfId="1" applyFont="1" applyFill="1" applyBorder="1" applyAlignment="1">
      <alignment vertical="center"/>
    </xf>
    <xf numFmtId="0" fontId="7" fillId="0" borderId="16" xfId="0" applyFont="1" applyBorder="1"/>
    <xf numFmtId="1" fontId="15" fillId="0" borderId="14" xfId="8" quotePrefix="1" applyNumberFormat="1" applyFont="1" applyFill="1" applyBorder="1" applyAlignment="1">
      <alignment horizontal="center" vertical="top" wrapText="1"/>
    </xf>
    <xf numFmtId="1" fontId="15" fillId="0" borderId="12" xfId="8" quotePrefix="1" applyNumberFormat="1" applyFont="1" applyFill="1" applyBorder="1" applyAlignment="1">
      <alignment horizontal="center" vertical="top" wrapText="1"/>
    </xf>
    <xf numFmtId="41" fontId="20" fillId="2" borderId="7" xfId="3" applyNumberFormat="1" applyFont="1" applyFill="1" applyBorder="1" applyAlignment="1">
      <alignment vertical="center"/>
    </xf>
    <xf numFmtId="41" fontId="20" fillId="2" borderId="0" xfId="3" applyNumberFormat="1" applyFont="1" applyFill="1" applyBorder="1" applyAlignment="1">
      <alignment vertical="center"/>
    </xf>
    <xf numFmtId="41" fontId="20" fillId="2" borderId="0" xfId="3" applyNumberFormat="1" applyFont="1" applyFill="1" applyAlignment="1">
      <alignment vertical="center"/>
    </xf>
    <xf numFmtId="0" fontId="23" fillId="0" borderId="0" xfId="14" applyFont="1"/>
    <xf numFmtId="0" fontId="21" fillId="3" borderId="7" xfId="1" applyFont="1" applyFill="1" applyBorder="1" applyAlignment="1">
      <alignment horizontal="center" vertical="center"/>
    </xf>
    <xf numFmtId="0" fontId="15" fillId="0" borderId="12" xfId="1" applyFont="1" applyBorder="1" applyAlignment="1">
      <alignment horizontal="center" vertical="top" wrapText="1"/>
    </xf>
    <xf numFmtId="0" fontId="8" fillId="0" borderId="0" xfId="0" applyFont="1"/>
    <xf numFmtId="0" fontId="8" fillId="0" borderId="2" xfId="1" applyFont="1" applyBorder="1" applyAlignment="1">
      <alignment horizontal="center" vertical="center"/>
    </xf>
    <xf numFmtId="0" fontId="8" fillId="0" borderId="7" xfId="1" applyFont="1" applyBorder="1" applyAlignment="1">
      <alignment horizontal="center" vertical="center"/>
    </xf>
    <xf numFmtId="0" fontId="10" fillId="0" borderId="2" xfId="1" applyFont="1" applyBorder="1" applyAlignment="1">
      <alignment horizontal="center" vertical="center"/>
    </xf>
    <xf numFmtId="0" fontId="9" fillId="0" borderId="2" xfId="1" applyFont="1" applyBorder="1" applyAlignment="1">
      <alignment horizontal="center" vertical="center"/>
    </xf>
    <xf numFmtId="0" fontId="9" fillId="0" borderId="7" xfId="1" applyFont="1" applyBorder="1" applyAlignment="1">
      <alignment vertical="center"/>
    </xf>
    <xf numFmtId="0" fontId="4" fillId="0" borderId="11" xfId="1" applyFont="1" applyBorder="1" applyAlignment="1">
      <alignment horizontal="center" vertical="center"/>
    </xf>
    <xf numFmtId="0" fontId="4" fillId="0" borderId="0" xfId="1" applyFont="1" applyAlignment="1">
      <alignment vertical="center"/>
    </xf>
    <xf numFmtId="0" fontId="4" fillId="0" borderId="9" xfId="1" applyFont="1" applyBorder="1" applyAlignment="1">
      <alignment horizontal="center" vertical="center"/>
    </xf>
    <xf numFmtId="49" fontId="4" fillId="0" borderId="0" xfId="1" applyNumberFormat="1" applyFont="1" applyAlignment="1">
      <alignment horizontal="center" vertical="center"/>
    </xf>
    <xf numFmtId="0" fontId="4" fillId="0" borderId="0" xfId="7" applyFont="1" applyAlignment="1">
      <alignment vertical="center"/>
    </xf>
    <xf numFmtId="0" fontId="9" fillId="0" borderId="11" xfId="1" applyFont="1" applyBorder="1" applyAlignment="1">
      <alignment horizontal="center" vertical="center"/>
    </xf>
    <xf numFmtId="0" fontId="9" fillId="0" borderId="0" xfId="1" applyFont="1" applyAlignment="1">
      <alignment vertical="center"/>
    </xf>
    <xf numFmtId="0" fontId="9" fillId="0" borderId="9" xfId="1" applyFont="1" applyBorder="1" applyAlignment="1">
      <alignment horizontal="center" vertical="center"/>
    </xf>
    <xf numFmtId="0" fontId="9" fillId="0" borderId="0" xfId="1" applyFont="1" applyAlignment="1">
      <alignment horizontal="center" vertical="center"/>
    </xf>
    <xf numFmtId="49" fontId="9" fillId="0" borderId="0" xfId="1" applyNumberFormat="1" applyFont="1" applyAlignment="1">
      <alignment horizontal="center" vertical="center"/>
    </xf>
    <xf numFmtId="0" fontId="9" fillId="0" borderId="0" xfId="7" applyFont="1" applyAlignment="1">
      <alignment vertical="center"/>
    </xf>
    <xf numFmtId="0" fontId="19" fillId="0" borderId="0" xfId="0" applyFont="1" applyAlignment="1">
      <alignment horizontal="center" vertical="center"/>
    </xf>
    <xf numFmtId="0" fontId="19" fillId="0" borderId="0" xfId="0" applyFont="1" applyAlignment="1">
      <alignment vertical="center"/>
    </xf>
    <xf numFmtId="0" fontId="13" fillId="0" borderId="10" xfId="1" applyFont="1" applyBorder="1" applyAlignment="1">
      <alignment horizontal="center" vertical="top" wrapText="1"/>
    </xf>
    <xf numFmtId="0" fontId="13" fillId="0" borderId="3" xfId="1" applyFont="1" applyBorder="1" applyAlignment="1">
      <alignment horizontal="center" vertical="top" wrapText="1"/>
    </xf>
    <xf numFmtId="0" fontId="13" fillId="0" borderId="4" xfId="1" applyFont="1" applyBorder="1" applyAlignment="1">
      <alignment horizontal="center" vertical="top" wrapText="1"/>
    </xf>
    <xf numFmtId="0" fontId="13" fillId="0" borderId="8" xfId="1" applyFont="1" applyBorder="1" applyAlignment="1">
      <alignment horizontal="center" vertical="top" wrapText="1"/>
    </xf>
    <xf numFmtId="0" fontId="13" fillId="0" borderId="6" xfId="1" applyFont="1" applyBorder="1" applyAlignment="1">
      <alignment horizontal="center" vertical="top" wrapText="1"/>
    </xf>
    <xf numFmtId="0" fontId="13" fillId="0" borderId="1" xfId="1" applyFont="1" applyBorder="1" applyAlignment="1">
      <alignment horizontal="center" vertical="top" wrapText="1"/>
    </xf>
    <xf numFmtId="14" fontId="0" fillId="0" borderId="0" xfId="0" applyNumberFormat="1"/>
    <xf numFmtId="0" fontId="24" fillId="0" borderId="0" xfId="0" applyFont="1"/>
    <xf numFmtId="0" fontId="24" fillId="0" borderId="19" xfId="0" applyFont="1" applyBorder="1"/>
    <xf numFmtId="0" fontId="10" fillId="0" borderId="20" xfId="1" applyFont="1" applyBorder="1" applyAlignment="1">
      <alignment horizontal="center" vertical="center"/>
    </xf>
    <xf numFmtId="0" fontId="8" fillId="2" borderId="12" xfId="0" applyFont="1" applyFill="1" applyBorder="1" applyAlignment="1">
      <alignment vertical="center"/>
    </xf>
    <xf numFmtId="0" fontId="29" fillId="0" borderId="0" xfId="0" applyFont="1"/>
    <xf numFmtId="0" fontId="29" fillId="6" borderId="0" xfId="0" applyFont="1" applyFill="1"/>
    <xf numFmtId="164" fontId="0" fillId="0" borderId="0" xfId="8" applyNumberFormat="1" applyFont="1"/>
    <xf numFmtId="0" fontId="0" fillId="0" borderId="5" xfId="0" applyBorder="1" applyAlignment="1">
      <alignment horizontal="left"/>
    </xf>
    <xf numFmtId="0" fontId="0" fillId="0" borderId="5" xfId="0" applyBorder="1" applyAlignment="1">
      <alignment horizontal="left" indent="1"/>
    </xf>
    <xf numFmtId="0" fontId="0" fillId="0" borderId="5" xfId="0" applyBorder="1" applyAlignment="1">
      <alignment horizontal="left" indent="2"/>
    </xf>
    <xf numFmtId="0" fontId="28" fillId="5" borderId="12" xfId="0" applyFont="1" applyFill="1" applyBorder="1" applyAlignment="1">
      <alignment vertical="center" wrapText="1"/>
    </xf>
    <xf numFmtId="0" fontId="0" fillId="0" borderId="12" xfId="0" applyBorder="1"/>
    <xf numFmtId="0" fontId="0" fillId="7" borderId="23" xfId="1" applyFont="1" applyFill="1" applyBorder="1" applyAlignment="1">
      <alignment vertical="center"/>
    </xf>
    <xf numFmtId="0" fontId="33" fillId="0" borderId="0" xfId="0" applyFont="1"/>
    <xf numFmtId="0" fontId="0" fillId="0" borderId="23" xfId="1" applyFont="1" applyBorder="1" applyAlignment="1">
      <alignment vertical="center"/>
    </xf>
    <xf numFmtId="0" fontId="0" fillId="0" borderId="7" xfId="0" applyBorder="1"/>
    <xf numFmtId="0" fontId="28" fillId="0" borderId="12" xfId="0" applyFont="1" applyBorder="1" applyAlignment="1">
      <alignment vertical="center" wrapText="1"/>
    </xf>
    <xf numFmtId="0" fontId="28" fillId="8" borderId="12" xfId="0" applyFont="1" applyFill="1" applyBorder="1" applyAlignment="1">
      <alignment vertical="center" wrapText="1"/>
    </xf>
    <xf numFmtId="0" fontId="28" fillId="0" borderId="0" xfId="0" applyFont="1" applyAlignment="1">
      <alignment vertical="center" wrapText="1"/>
    </xf>
    <xf numFmtId="0" fontId="34" fillId="0" borderId="24" xfId="0" applyFont="1" applyBorder="1" applyAlignment="1" applyProtection="1">
      <alignment vertical="top" wrapText="1" readingOrder="1"/>
      <protection locked="0"/>
    </xf>
    <xf numFmtId="0" fontId="28" fillId="0" borderId="25" xfId="0" applyFont="1" applyBorder="1" applyAlignment="1">
      <alignment vertical="center" wrapText="1"/>
    </xf>
    <xf numFmtId="0" fontId="0" fillId="7" borderId="26" xfId="1" applyFont="1" applyFill="1" applyBorder="1" applyAlignment="1">
      <alignment vertical="center"/>
    </xf>
    <xf numFmtId="0" fontId="28" fillId="6" borderId="25" xfId="0" applyFont="1" applyFill="1" applyBorder="1" applyAlignment="1">
      <alignment vertical="center" wrapText="1"/>
    </xf>
    <xf numFmtId="14" fontId="29" fillId="6" borderId="25" xfId="0" applyNumberFormat="1" applyFont="1" applyFill="1" applyBorder="1" applyAlignment="1">
      <alignment horizontal="center" vertical="center"/>
    </xf>
    <xf numFmtId="164" fontId="26" fillId="6" borderId="12" xfId="8" applyNumberFormat="1" applyFont="1" applyFill="1" applyBorder="1" applyAlignment="1">
      <alignment horizontal="center" vertical="center"/>
    </xf>
    <xf numFmtId="0" fontId="26" fillId="6" borderId="12" xfId="0" applyFont="1" applyFill="1" applyBorder="1" applyAlignment="1">
      <alignment horizontal="center"/>
    </xf>
    <xf numFmtId="14" fontId="30" fillId="6" borderId="15" xfId="0" applyNumberFormat="1" applyFont="1" applyFill="1" applyBorder="1" applyAlignment="1">
      <alignment horizontal="center" vertical="center"/>
    </xf>
    <xf numFmtId="0" fontId="29" fillId="6" borderId="0" xfId="0" applyFont="1" applyFill="1" applyAlignment="1">
      <alignment horizontal="center" vertical="center"/>
    </xf>
    <xf numFmtId="43" fontId="26" fillId="6" borderId="12" xfId="8" applyFont="1" applyFill="1" applyBorder="1" applyAlignment="1">
      <alignment horizontal="center" vertical="center"/>
    </xf>
    <xf numFmtId="165" fontId="27" fillId="6" borderId="12" xfId="8" applyNumberFormat="1" applyFont="1" applyFill="1" applyBorder="1" applyAlignment="1"/>
    <xf numFmtId="165" fontId="26" fillId="6" borderId="12" xfId="8" applyNumberFormat="1" applyFont="1" applyFill="1" applyBorder="1" applyAlignment="1"/>
    <xf numFmtId="14" fontId="30" fillId="6" borderId="13" xfId="0" applyNumberFormat="1" applyFont="1" applyFill="1" applyBorder="1" applyAlignment="1">
      <alignment horizontal="right" vertical="center"/>
    </xf>
    <xf numFmtId="14" fontId="30" fillId="6" borderId="14" xfId="0" applyNumberFormat="1" applyFont="1" applyFill="1" applyBorder="1" applyAlignment="1">
      <alignment horizontal="right" vertical="center"/>
    </xf>
    <xf numFmtId="14" fontId="30" fillId="6" borderId="15" xfId="0" applyNumberFormat="1" applyFont="1" applyFill="1" applyBorder="1" applyAlignment="1">
      <alignment horizontal="right" vertical="center"/>
    </xf>
    <xf numFmtId="164" fontId="31" fillId="6" borderId="25" xfId="8" applyNumberFormat="1" applyFont="1" applyFill="1" applyBorder="1" applyAlignment="1">
      <alignment horizontal="center" vertical="center"/>
    </xf>
    <xf numFmtId="0" fontId="31" fillId="6" borderId="21" xfId="0" applyFont="1" applyFill="1" applyBorder="1" applyAlignment="1">
      <alignment horizontal="center" vertical="center" wrapText="1"/>
    </xf>
    <xf numFmtId="43" fontId="32" fillId="6" borderId="12" xfId="8" applyFont="1" applyFill="1" applyBorder="1" applyAlignment="1"/>
    <xf numFmtId="0" fontId="0" fillId="6" borderId="12" xfId="0" applyFill="1" applyBorder="1"/>
    <xf numFmtId="0" fontId="29" fillId="6" borderId="0" xfId="0" applyFont="1" applyFill="1" applyAlignment="1">
      <alignment wrapText="1"/>
    </xf>
    <xf numFmtId="0" fontId="29" fillId="6" borderId="0" xfId="0" applyFont="1" applyFill="1" applyAlignment="1">
      <alignment horizontal="center"/>
    </xf>
    <xf numFmtId="0" fontId="29" fillId="6" borderId="0" xfId="0" applyFont="1" applyFill="1" applyAlignment="1">
      <alignment vertical="center" wrapText="1"/>
    </xf>
    <xf numFmtId="9" fontId="27" fillId="6" borderId="12" xfId="15" applyFont="1" applyFill="1" applyBorder="1" applyAlignment="1">
      <alignment horizontal="center" vertical="center"/>
    </xf>
    <xf numFmtId="9" fontId="27" fillId="6" borderId="12" xfId="15" applyFont="1" applyFill="1" applyBorder="1" applyAlignment="1">
      <alignment horizontal="center"/>
    </xf>
    <xf numFmtId="9" fontId="27" fillId="6" borderId="25" xfId="15" applyFont="1" applyFill="1" applyBorder="1" applyAlignment="1">
      <alignment horizontal="center"/>
    </xf>
    <xf numFmtId="0" fontId="28" fillId="6" borderId="12" xfId="0" applyFont="1" applyFill="1" applyBorder="1" applyAlignment="1">
      <alignment vertical="center" wrapText="1"/>
    </xf>
    <xf numFmtId="0" fontId="8" fillId="2" borderId="7" xfId="1" applyFont="1" applyFill="1" applyBorder="1" applyAlignment="1">
      <alignment vertical="center"/>
    </xf>
    <xf numFmtId="0" fontId="21" fillId="3" borderId="5" xfId="1" applyFont="1" applyFill="1" applyBorder="1" applyAlignment="1">
      <alignment vertical="center"/>
    </xf>
    <xf numFmtId="41" fontId="20" fillId="2" borderId="2" xfId="3" applyNumberFormat="1" applyFont="1" applyFill="1" applyBorder="1" applyAlignment="1">
      <alignment vertical="center"/>
    </xf>
    <xf numFmtId="164" fontId="27" fillId="6" borderId="25" xfId="8" applyNumberFormat="1" applyFont="1" applyFill="1" applyBorder="1" applyAlignment="1">
      <alignment horizontal="center" vertical="center"/>
    </xf>
    <xf numFmtId="0" fontId="27" fillId="6" borderId="25" xfId="0" applyFont="1" applyFill="1" applyBorder="1" applyAlignment="1">
      <alignment vertical="center" wrapText="1"/>
    </xf>
    <xf numFmtId="164" fontId="27" fillId="6" borderId="25" xfId="8" applyNumberFormat="1" applyFont="1" applyFill="1" applyBorder="1" applyAlignment="1">
      <alignment vertical="center" wrapText="1"/>
    </xf>
    <xf numFmtId="0" fontId="27" fillId="6" borderId="21" xfId="0" applyFont="1" applyFill="1" applyBorder="1" applyAlignment="1">
      <alignment horizontal="center" vertical="center" wrapText="1"/>
    </xf>
    <xf numFmtId="0" fontId="0" fillId="0" borderId="0" xfId="1" applyFont="1" applyAlignment="1">
      <alignment vertical="center"/>
    </xf>
    <xf numFmtId="0" fontId="27" fillId="6" borderId="21" xfId="0" applyFont="1" applyFill="1" applyBorder="1" applyAlignment="1">
      <alignment horizontal="left" vertical="center" wrapText="1"/>
    </xf>
    <xf numFmtId="164" fontId="0" fillId="0" borderId="7" xfId="8" applyNumberFormat="1" applyFont="1" applyBorder="1"/>
    <xf numFmtId="0" fontId="35" fillId="6" borderId="25" xfId="0" applyFont="1" applyFill="1" applyBorder="1"/>
    <xf numFmtId="164" fontId="36" fillId="6" borderId="25" xfId="8" applyNumberFormat="1" applyFont="1" applyFill="1" applyBorder="1" applyAlignment="1">
      <alignment horizontal="center" vertical="center"/>
    </xf>
    <xf numFmtId="14" fontId="29" fillId="9" borderId="25" xfId="0" applyNumberFormat="1" applyFont="1" applyFill="1" applyBorder="1" applyAlignment="1">
      <alignment horizontal="center" vertical="center"/>
    </xf>
    <xf numFmtId="164" fontId="27" fillId="9" borderId="25" xfId="8" applyNumberFormat="1" applyFont="1" applyFill="1" applyBorder="1" applyAlignment="1">
      <alignment horizontal="center" vertical="center"/>
    </xf>
    <xf numFmtId="0" fontId="27" fillId="9" borderId="25" xfId="0" applyFont="1" applyFill="1" applyBorder="1" applyAlignment="1">
      <alignment vertical="center" wrapText="1"/>
    </xf>
    <xf numFmtId="0" fontId="27" fillId="9" borderId="21" xfId="0" applyFont="1" applyFill="1" applyBorder="1" applyAlignment="1">
      <alignment horizontal="center" vertical="center" wrapText="1"/>
    </xf>
    <xf numFmtId="14" fontId="29" fillId="5" borderId="25" xfId="0" applyNumberFormat="1" applyFont="1" applyFill="1" applyBorder="1" applyAlignment="1">
      <alignment horizontal="center" vertical="center"/>
    </xf>
    <xf numFmtId="164" fontId="27" fillId="5" borderId="25" xfId="8" applyNumberFormat="1" applyFont="1" applyFill="1" applyBorder="1" applyAlignment="1">
      <alignment horizontal="center" vertical="center"/>
    </xf>
    <xf numFmtId="0" fontId="27" fillId="5" borderId="25" xfId="0" applyFont="1" applyFill="1" applyBorder="1" applyAlignment="1">
      <alignment vertical="center" wrapText="1"/>
    </xf>
    <xf numFmtId="164" fontId="27" fillId="9" borderId="25" xfId="8" applyNumberFormat="1" applyFont="1" applyFill="1" applyBorder="1" applyAlignment="1">
      <alignment vertical="center" wrapText="1"/>
    </xf>
    <xf numFmtId="164" fontId="27" fillId="5" borderId="25" xfId="8" applyNumberFormat="1" applyFont="1" applyFill="1" applyBorder="1" applyAlignment="1">
      <alignment vertical="center" wrapText="1"/>
    </xf>
    <xf numFmtId="43" fontId="27" fillId="9" borderId="25" xfId="8" applyFont="1" applyFill="1" applyBorder="1" applyAlignment="1">
      <alignment horizontal="center" vertical="center"/>
    </xf>
    <xf numFmtId="43" fontId="27" fillId="6" borderId="25" xfId="8" applyFont="1" applyFill="1" applyBorder="1" applyAlignment="1">
      <alignment horizontal="center" vertical="center"/>
    </xf>
    <xf numFmtId="43" fontId="27" fillId="5" borderId="25" xfId="8" applyFont="1" applyFill="1" applyBorder="1" applyAlignment="1">
      <alignment horizontal="center" vertical="center"/>
    </xf>
    <xf numFmtId="0" fontId="26" fillId="9" borderId="12" xfId="0" applyFont="1" applyFill="1" applyBorder="1" applyAlignment="1">
      <alignment horizontal="center"/>
    </xf>
    <xf numFmtId="164" fontId="26" fillId="9" borderId="12" xfId="8" applyNumberFormat="1" applyFont="1" applyFill="1" applyBorder="1" applyAlignment="1">
      <alignment horizontal="center" vertical="center"/>
    </xf>
    <xf numFmtId="43" fontId="26" fillId="9" borderId="12" xfId="8" applyFont="1" applyFill="1" applyBorder="1" applyAlignment="1">
      <alignment horizontal="center" vertical="center"/>
    </xf>
    <xf numFmtId="165" fontId="26" fillId="9" borderId="12" xfId="8" applyNumberFormat="1" applyFont="1" applyFill="1" applyBorder="1" applyAlignment="1"/>
    <xf numFmtId="0" fontId="27" fillId="9" borderId="21" xfId="0" applyFont="1" applyFill="1" applyBorder="1" applyAlignment="1">
      <alignment horizontal="left" vertical="center" wrapText="1"/>
    </xf>
    <xf numFmtId="0" fontId="26" fillId="5" borderId="12" xfId="0" applyFont="1" applyFill="1" applyBorder="1" applyAlignment="1">
      <alignment horizontal="center"/>
    </xf>
    <xf numFmtId="0" fontId="27" fillId="5" borderId="21" xfId="0" applyFont="1" applyFill="1" applyBorder="1" applyAlignment="1">
      <alignment horizontal="center" vertical="center" wrapText="1"/>
    </xf>
    <xf numFmtId="43" fontId="26" fillId="5" borderId="12" xfId="8" applyFont="1" applyFill="1" applyBorder="1" applyAlignment="1">
      <alignment horizontal="center" vertical="center"/>
    </xf>
    <xf numFmtId="165" fontId="26" fillId="5" borderId="12" xfId="8" applyNumberFormat="1" applyFont="1" applyFill="1" applyBorder="1" applyAlignment="1"/>
    <xf numFmtId="0" fontId="27" fillId="5" borderId="21" xfId="0" applyFont="1" applyFill="1" applyBorder="1" applyAlignment="1">
      <alignment horizontal="left" vertical="center" wrapText="1"/>
    </xf>
    <xf numFmtId="0" fontId="27" fillId="10" borderId="21" xfId="0" applyFont="1" applyFill="1" applyBorder="1" applyAlignment="1">
      <alignment horizontal="center" vertical="center" wrapText="1"/>
    </xf>
    <xf numFmtId="164" fontId="26" fillId="10" borderId="12" xfId="8" applyNumberFormat="1" applyFont="1" applyFill="1" applyBorder="1" applyAlignment="1">
      <alignment horizontal="center" vertical="center"/>
    </xf>
    <xf numFmtId="164" fontId="29" fillId="6" borderId="0" xfId="0" applyNumberFormat="1" applyFont="1" applyFill="1"/>
    <xf numFmtId="0" fontId="0" fillId="10" borderId="5" xfId="0" applyFill="1" applyBorder="1" applyAlignment="1">
      <alignment horizontal="left"/>
    </xf>
    <xf numFmtId="164" fontId="0" fillId="10" borderId="7" xfId="8" applyNumberFormat="1" applyFont="1" applyFill="1" applyBorder="1"/>
    <xf numFmtId="164" fontId="27" fillId="5" borderId="25" xfId="8" applyNumberFormat="1" applyFont="1" applyFill="1" applyBorder="1" applyAlignment="1">
      <alignment horizontal="center" vertical="center" wrapText="1"/>
    </xf>
    <xf numFmtId="0" fontId="27" fillId="11" borderId="21" xfId="0" applyFont="1" applyFill="1" applyBorder="1" applyAlignment="1">
      <alignment horizontal="center" vertical="center" wrapText="1"/>
    </xf>
    <xf numFmtId="164" fontId="26" fillId="11" borderId="12" xfId="8" applyNumberFormat="1" applyFont="1" applyFill="1" applyBorder="1" applyAlignment="1">
      <alignment horizontal="center" vertical="center"/>
    </xf>
    <xf numFmtId="0" fontId="0" fillId="0" borderId="12" xfId="0" pivotButton="1" applyBorder="1"/>
    <xf numFmtId="0" fontId="0" fillId="0" borderId="12" xfId="0" applyBorder="1" applyAlignment="1">
      <alignment horizontal="left"/>
    </xf>
    <xf numFmtId="164" fontId="0" fillId="0" borderId="12" xfId="8" applyNumberFormat="1" applyFont="1" applyBorder="1"/>
    <xf numFmtId="164" fontId="37" fillId="0" borderId="12" xfId="8" applyNumberFormat="1" applyFont="1" applyBorder="1"/>
    <xf numFmtId="0" fontId="25" fillId="5" borderId="1" xfId="0" applyFont="1" applyFill="1" applyBorder="1" applyAlignment="1">
      <alignment horizontal="center" vertical="center"/>
    </xf>
    <xf numFmtId="0" fontId="25" fillId="5" borderId="21" xfId="0" applyFont="1" applyFill="1" applyBorder="1" applyAlignment="1">
      <alignment horizontal="center" vertical="center"/>
    </xf>
    <xf numFmtId="0" fontId="25" fillId="5" borderId="1" xfId="0" applyFont="1" applyFill="1" applyBorder="1" applyAlignment="1">
      <alignment horizontal="center" vertical="center" wrapText="1"/>
    </xf>
    <xf numFmtId="0" fontId="25" fillId="5" borderId="21" xfId="0" applyFont="1" applyFill="1" applyBorder="1" applyAlignment="1">
      <alignment horizontal="center" vertical="center" wrapText="1"/>
    </xf>
    <xf numFmtId="14" fontId="25" fillId="5" borderId="1" xfId="0" applyNumberFormat="1" applyFont="1" applyFill="1" applyBorder="1" applyAlignment="1">
      <alignment horizontal="center" vertical="center"/>
    </xf>
    <xf numFmtId="14" fontId="25" fillId="5" borderId="21" xfId="0" applyNumberFormat="1" applyFont="1" applyFill="1" applyBorder="1" applyAlignment="1">
      <alignment horizontal="center" vertical="center"/>
    </xf>
    <xf numFmtId="14" fontId="25" fillId="5" borderId="1" xfId="0" applyNumberFormat="1" applyFont="1" applyFill="1" applyBorder="1" applyAlignment="1">
      <alignment horizontal="center" vertical="center" wrapText="1"/>
    </xf>
    <xf numFmtId="14" fontId="25" fillId="5" borderId="21" xfId="0" applyNumberFormat="1" applyFont="1" applyFill="1" applyBorder="1" applyAlignment="1">
      <alignment horizontal="center" vertical="center" wrapText="1"/>
    </xf>
    <xf numFmtId="164" fontId="25" fillId="5" borderId="1" xfId="8" applyNumberFormat="1" applyFont="1" applyFill="1" applyBorder="1" applyAlignment="1">
      <alignment horizontal="center" vertical="center" wrapText="1"/>
    </xf>
    <xf numFmtId="164" fontId="25" fillId="5" borderId="21" xfId="8" applyNumberFormat="1" applyFont="1" applyFill="1" applyBorder="1" applyAlignment="1">
      <alignment horizontal="center" vertical="center" wrapText="1"/>
    </xf>
    <xf numFmtId="164" fontId="25" fillId="5" borderId="6" xfId="8" applyNumberFormat="1" applyFont="1" applyFill="1" applyBorder="1" applyAlignment="1">
      <alignment horizontal="center" vertical="center"/>
    </xf>
    <xf numFmtId="164" fontId="25" fillId="5" borderId="22" xfId="8" applyNumberFormat="1" applyFont="1" applyFill="1" applyBorder="1" applyAlignment="1">
      <alignment horizontal="center" vertical="center"/>
    </xf>
    <xf numFmtId="43" fontId="25" fillId="5" borderId="1" xfId="8" applyFont="1" applyFill="1" applyBorder="1" applyAlignment="1">
      <alignment horizontal="center" vertical="center" wrapText="1"/>
    </xf>
    <xf numFmtId="43" fontId="25" fillId="5" borderId="21" xfId="8" applyFont="1" applyFill="1" applyBorder="1" applyAlignment="1">
      <alignment horizontal="center" vertical="center" wrapText="1"/>
    </xf>
    <xf numFmtId="0" fontId="25" fillId="5" borderId="12" xfId="0" applyFont="1" applyFill="1" applyBorder="1" applyAlignment="1">
      <alignment horizontal="center" vertical="center" wrapText="1"/>
    </xf>
    <xf numFmtId="9" fontId="25" fillId="6" borderId="12" xfId="15" applyFont="1" applyFill="1" applyBorder="1" applyAlignment="1">
      <alignment horizontal="center" wrapText="1"/>
    </xf>
    <xf numFmtId="43" fontId="25" fillId="5" borderId="2" xfId="8" applyFont="1" applyFill="1" applyBorder="1" applyAlignment="1">
      <alignment horizontal="center" vertical="center" wrapText="1"/>
    </xf>
    <xf numFmtId="43" fontId="25" fillId="5" borderId="12" xfId="8" applyFont="1" applyFill="1" applyBorder="1" applyAlignment="1">
      <alignment horizontal="center" vertical="center" wrapText="1"/>
    </xf>
    <xf numFmtId="43" fontId="25" fillId="5" borderId="12" xfId="8" applyFont="1" applyFill="1" applyBorder="1" applyAlignment="1">
      <alignment horizontal="center" vertical="center"/>
    </xf>
  </cellXfs>
  <cellStyles count="16">
    <cellStyle name="Comma" xfId="8" builtinId="3"/>
    <cellStyle name="Comma 2" xfId="11" xr:uid="{C40FC926-34D1-4DBC-8097-58392B8B3C15}"/>
    <cellStyle name="Comma 5" xfId="3" xr:uid="{CC63EB8E-F95D-434E-8558-A0926AFE0400}"/>
    <cellStyle name="Hyperlink" xfId="14" builtinId="8"/>
    <cellStyle name="Normal" xfId="0" builtinId="0"/>
    <cellStyle name="Normal 11 3 2" xfId="1" xr:uid="{4972C796-C57B-4E5F-9000-D21A4F6CBC12}"/>
    <cellStyle name="Normal 2" xfId="12" xr:uid="{23F78A27-F8F0-4CCC-9A73-8CF6FA3E3EDE}"/>
    <cellStyle name="Normal 2 2" xfId="9" xr:uid="{B4E941F0-68E2-49A2-BA00-59974B907392}"/>
    <cellStyle name="Normal 2 2 2" xfId="7" xr:uid="{01022509-4D8A-41F2-AFFD-9B3E0B7D9653}"/>
    <cellStyle name="Normal 2 3" xfId="2" xr:uid="{79FA34F4-9931-41F0-A525-5FB71E8B7C03}"/>
    <cellStyle name="Normal 2 3 3" xfId="5" xr:uid="{BA88DF11-05A4-43EB-AD4B-8B570AA620D1}"/>
    <cellStyle name="Normal 3 3 2" xfId="6" xr:uid="{68CBF53A-92AD-4AEB-B934-BE143CDB088B}"/>
    <cellStyle name="Normal 9" xfId="4" xr:uid="{A36BA6E5-B6FC-499F-BF74-17B3FAE2BBC2}"/>
    <cellStyle name="Percent" xfId="15" builtinId="5"/>
    <cellStyle name="Percent 2" xfId="10" xr:uid="{0DD7AB78-DA54-4B7D-8BFA-7C93ABD6D71B}"/>
    <cellStyle name="Percent 2 2" xfId="13" xr:uid="{A7B96D04-09D9-40A9-B454-F1FE57821D77}"/>
  </cellStyles>
  <dxfs count="1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bgColor theme="5" tint="0.7999816888943144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outline val="0"/>
        <shadow val="0"/>
        <u val="none"/>
        <vertAlign val="baseline"/>
        <sz val="11"/>
        <color auto="1"/>
        <name val="Segoe UI"/>
        <family val="2"/>
        <scheme val="none"/>
      </font>
      <numFmt numFmtId="0" formatCode="General"/>
      <fill>
        <patternFill patternType="none">
          <fgColor indexed="64"/>
          <bgColor auto="1"/>
        </patternFill>
      </fill>
      <border diagonalUp="0" diagonalDown="0" outline="0">
        <left/>
        <right style="thin">
          <color indexed="64"/>
        </right>
        <top/>
        <bottom/>
      </border>
    </dxf>
    <dxf>
      <font>
        <b/>
        <i val="0"/>
        <strike val="0"/>
        <condense val="0"/>
        <extend val="0"/>
        <outline val="0"/>
        <shadow val="0"/>
        <u val="none"/>
        <vertAlign val="baseline"/>
        <sz val="11"/>
        <color rgb="FFFF0000"/>
        <name val="Segoe UI"/>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right style="thin">
          <color indexed="64"/>
        </right>
        <top/>
        <bottom/>
      </border>
    </dxf>
    <dxf>
      <font>
        <strike val="0"/>
        <outline val="0"/>
        <shadow val="0"/>
        <u val="none"/>
        <vertAlign val="baseline"/>
        <sz val="11"/>
        <color auto="1"/>
        <name val="Segoe UI"/>
        <family val="2"/>
        <scheme val="none"/>
      </font>
      <numFmt numFmtId="0" formatCode="General"/>
      <fill>
        <patternFill patternType="solid">
          <fgColor indexed="64"/>
          <bgColor theme="0" tint="-4.9989318521683403E-2"/>
        </patternFill>
      </fill>
      <border outline="0">
        <left style="thin">
          <color auto="1"/>
        </left>
      </border>
    </dxf>
    <dxf>
      <font>
        <b val="0"/>
        <i val="0"/>
        <strike val="0"/>
        <condense val="0"/>
        <extend val="0"/>
        <outline val="0"/>
        <shadow val="0"/>
        <u val="none"/>
        <vertAlign val="baseline"/>
        <sz val="11"/>
        <color auto="1"/>
        <name val="Segoe UI"/>
        <family val="2"/>
        <scheme val="none"/>
      </font>
      <numFmt numFmtId="0" formatCode="General"/>
      <fill>
        <patternFill patternType="none">
          <fgColor indexed="64"/>
          <bgColor auto="1"/>
        </patternFill>
      </fill>
      <alignment horizontal="general" vertical="center" textRotation="0" wrapText="0" indent="0" justifyLastLine="0" shrinkToFit="0" readingOrder="0"/>
    </dxf>
    <dxf>
      <font>
        <b/>
        <i val="0"/>
        <strike val="0"/>
        <condense val="0"/>
        <extend val="0"/>
        <outline val="0"/>
        <shadow val="0"/>
        <u val="none"/>
        <vertAlign val="baseline"/>
        <sz val="11"/>
        <color rgb="FFFF0000"/>
        <name val="Segoe UI"/>
        <family val="2"/>
        <scheme val="none"/>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auto="1"/>
        <name val="Segoe UI"/>
        <family val="2"/>
        <scheme val="none"/>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Segoe UI"/>
        <family val="2"/>
        <scheme val="none"/>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Segoe UI"/>
        <family val="2"/>
        <scheme val="none"/>
      </font>
      <numFmt numFmtId="0" formatCode="General"/>
      <fill>
        <patternFill patternType="solid">
          <fgColor indexed="64"/>
          <bgColor theme="0" tint="-4.9989318521683403E-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Segoe UI"/>
        <family val="2"/>
        <scheme val="none"/>
      </font>
      <numFmt numFmtId="0" formatCode="General"/>
      <fill>
        <patternFill patternType="solid">
          <fgColor indexed="64"/>
          <bgColor theme="0" tint="-4.9989318521683403E-2"/>
        </patternFill>
      </fill>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1"/>
        <color auto="1"/>
        <name val="Segoe UI"/>
        <family val="2"/>
        <scheme val="none"/>
      </font>
      <numFmt numFmtId="0" formatCode="General"/>
      <fill>
        <patternFill patternType="solid">
          <fgColor indexed="64"/>
          <bgColor theme="0" tint="-4.9989318521683403E-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Segoe UI"/>
        <family val="2"/>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top/>
        <bottom/>
      </border>
    </dxf>
    <dxf>
      <font>
        <strike val="0"/>
        <outline val="0"/>
        <shadow val="0"/>
        <u val="none"/>
        <vertAlign val="baseline"/>
        <sz val="11"/>
        <color auto="1"/>
        <name val="Segoe UI"/>
        <family val="2"/>
        <scheme val="none"/>
      </font>
      <numFmt numFmtId="0" formatCode="General"/>
      <fill>
        <patternFill patternType="none">
          <fgColor indexed="64"/>
          <bgColor auto="1"/>
        </patternFill>
      </fill>
    </dxf>
    <dxf>
      <font>
        <strike val="0"/>
        <outline val="0"/>
        <shadow val="0"/>
        <u val="none"/>
        <vertAlign val="baseline"/>
        <sz val="11"/>
        <color auto="1"/>
        <name val="Segoe UI"/>
        <family val="2"/>
        <scheme val="none"/>
      </font>
      <fill>
        <patternFill patternType="none">
          <fgColor indexed="64"/>
          <bgColor auto="1"/>
        </patternFill>
      </fill>
      <alignment horizontal="left" vertical="top" textRotation="0" wrapText="1" indent="0" justifyLastLine="0" shrinkToFit="0" readingOrder="0"/>
    </dxf>
    <dxf>
      <font>
        <b val="0"/>
        <strike val="0"/>
        <outline val="0"/>
        <shadow val="0"/>
        <u val="none"/>
        <vertAlign val="baseline"/>
        <sz val="11"/>
        <color auto="1"/>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rgb="FFFF0000"/>
        <name val="Segoe UI"/>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rgb="FFFF0000"/>
        <name val="Segoe UI"/>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strike val="0"/>
        <outline val="0"/>
        <shadow val="0"/>
        <u val="none"/>
        <vertAlign val="baseline"/>
        <sz val="11"/>
        <color auto="1"/>
        <name val="Segoe UI"/>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style="thin">
          <color indexed="64"/>
        </right>
        <top/>
        <bottom/>
      </border>
    </dxf>
    <dxf>
      <font>
        <b val="0"/>
        <strike val="0"/>
        <outline val="0"/>
        <shadow val="0"/>
        <u val="none"/>
        <vertAlign val="baseline"/>
        <sz val="11"/>
        <color auto="1"/>
        <name val="Segoe UI"/>
        <family val="2"/>
        <scheme val="none"/>
      </font>
      <fill>
        <patternFill patternType="none">
          <fgColor indexed="64"/>
          <bgColor auto="1"/>
        </patternFill>
      </fill>
      <alignment horizontal="general" vertical="center" textRotation="0" wrapText="0" indent="0" justifyLastLine="0" shrinkToFit="0" readingOrder="0"/>
      <border outline="0">
        <left/>
        <right style="thin">
          <color indexed="64"/>
        </right>
      </border>
    </dxf>
    <dxf>
      <font>
        <b val="0"/>
        <strike val="0"/>
        <outline val="0"/>
        <shadow val="0"/>
        <u val="none"/>
        <vertAlign val="baseline"/>
        <sz val="11"/>
        <color rgb="FFFF0000"/>
        <name val="Segoe UI"/>
        <family val="2"/>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top/>
        <bottom/>
      </border>
    </dxf>
    <dxf>
      <font>
        <b val="0"/>
        <strike val="0"/>
        <outline val="0"/>
        <shadow val="0"/>
        <u val="none"/>
        <vertAlign val="baseline"/>
        <sz val="11"/>
        <color auto="1"/>
        <name val="Segoe UI"/>
        <family val="2"/>
        <scheme val="none"/>
      </font>
      <fill>
        <patternFill patternType="none">
          <fgColor indexed="64"/>
          <bgColor auto="1"/>
        </patternFill>
      </fill>
      <alignment horizontal="general" vertical="center" textRotation="0" wrapText="0" indent="0" justifyLastLine="0" shrinkToFit="0" readingOrder="0"/>
      <border outline="0">
        <right style="thin">
          <color indexed="64"/>
        </right>
      </border>
    </dxf>
    <dxf>
      <font>
        <b val="0"/>
        <strike val="0"/>
        <outline val="0"/>
        <shadow val="0"/>
        <u val="none"/>
        <vertAlign val="baseline"/>
        <sz val="11"/>
        <color auto="1"/>
        <name val="Segoe UI"/>
        <family val="2"/>
        <scheme val="none"/>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Segoe UI"/>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medium">
          <color auto="1"/>
        </left>
        <right/>
        <top/>
        <bottom/>
      </border>
    </dxf>
    <dxf>
      <font>
        <b val="0"/>
        <strike val="0"/>
        <outline val="0"/>
        <shadow val="0"/>
        <u val="none"/>
        <vertAlign val="baseline"/>
        <sz val="11"/>
        <color auto="1"/>
        <name val="Segoe UI"/>
        <family val="2"/>
        <scheme val="none"/>
      </font>
      <fill>
        <patternFill patternType="none">
          <fgColor indexed="64"/>
          <bgColor auto="1"/>
        </patternFill>
      </fill>
      <alignment horizontal="general" vertical="center" textRotation="0" wrapText="0" indent="0" justifyLastLine="0" shrinkToFit="0" readingOrder="0"/>
      <border outline="0">
        <left/>
        <right style="thin">
          <color indexed="64"/>
        </right>
      </border>
    </dxf>
    <dxf>
      <font>
        <b val="0"/>
        <strike val="0"/>
        <outline val="0"/>
        <shadow val="0"/>
        <u val="none"/>
        <vertAlign val="baseline"/>
        <sz val="11"/>
        <color auto="1"/>
        <name val="Segoe UI"/>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top/>
        <bottom/>
      </border>
    </dxf>
    <dxf>
      <font>
        <b val="0"/>
        <strike val="0"/>
        <outline val="0"/>
        <shadow val="0"/>
        <u val="none"/>
        <vertAlign val="baseline"/>
        <sz val="11"/>
        <color auto="1"/>
        <name val="Segoe UI"/>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medium">
          <color auto="1"/>
        </left>
        <right style="thin">
          <color indexed="64"/>
        </right>
        <top/>
        <bottom/>
      </border>
    </dxf>
    <dxf>
      <font>
        <b val="0"/>
        <strike val="0"/>
        <outline val="0"/>
        <shadow val="0"/>
        <u val="none"/>
        <vertAlign val="baseline"/>
        <sz val="11"/>
        <color auto="1"/>
        <name val="Segoe UI"/>
        <family val="2"/>
        <scheme val="none"/>
      </font>
      <fill>
        <patternFill patternType="none">
          <fgColor indexed="64"/>
          <bgColor auto="1"/>
        </patternFill>
      </fill>
      <alignment horizontal="general" vertical="center" textRotation="0" wrapText="0" indent="0" justifyLastLine="0" shrinkToFit="0" readingOrder="0"/>
    </dxf>
    <dxf>
      <font>
        <b/>
        <strike val="0"/>
        <outline val="0"/>
        <shadow val="0"/>
        <u val="none"/>
        <vertAlign val="baseline"/>
        <sz val="11"/>
        <color theme="0"/>
        <name val="Segoe UI"/>
        <family val="2"/>
        <scheme val="none"/>
      </font>
      <fill>
        <patternFill patternType="none">
          <fgColor indexed="64"/>
          <bgColor auto="1"/>
        </patternFill>
      </fill>
      <alignment horizontal="center" vertical="top" textRotation="0" wrapText="1" indent="0" justifyLastLine="0" shrinkToFit="0" readingOrder="0"/>
    </dxf>
    <dxf>
      <font>
        <strike val="0"/>
        <outline val="0"/>
        <shadow val="0"/>
        <u val="none"/>
        <vertAlign val="baseline"/>
        <sz val="11"/>
        <name val="Segoe UI"/>
        <family val="2"/>
        <scheme val="none"/>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1"/>
        <name val="Segoe UI"/>
        <family val="2"/>
        <scheme val="none"/>
      </font>
      <fill>
        <patternFill patternType="none">
          <fgColor indexed="64"/>
          <bgColor auto="1"/>
        </patternFill>
      </fill>
      <alignment horizontal="center" vertical="center" textRotation="0" wrapText="0" indent="0" justifyLastLine="0" shrinkToFit="0" readingOrder="0"/>
    </dxf>
    <dxf>
      <border>
        <bottom style="medium">
          <color theme="0"/>
        </bottom>
      </border>
    </dxf>
    <dxf>
      <font>
        <b/>
        <i val="0"/>
        <strike val="0"/>
        <condense val="0"/>
        <extend val="0"/>
        <outline val="0"/>
        <shadow val="0"/>
        <u val="none"/>
        <vertAlign val="baseline"/>
        <sz val="11"/>
        <color theme="0"/>
        <name val="Segoe UI"/>
        <family val="2"/>
        <scheme val="none"/>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1"/>
        <name val="Segoe UI"/>
        <family val="2"/>
        <scheme val="none"/>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1"/>
        <name val="Segoe UI"/>
        <family val="2"/>
        <scheme val="none"/>
      </font>
      <fill>
        <patternFill patternType="none">
          <fgColor indexed="64"/>
          <bgColor auto="1"/>
        </patternFill>
      </fill>
      <alignment horizontal="center" vertical="center" textRotation="0" wrapText="0" indent="0" justifyLastLine="0" shrinkToFit="0" readingOrder="0"/>
    </dxf>
    <dxf>
      <border>
        <bottom style="medium">
          <color theme="0"/>
        </bottom>
      </border>
    </dxf>
    <dxf>
      <font>
        <b/>
        <i val="0"/>
        <strike val="0"/>
        <condense val="0"/>
        <extend val="0"/>
        <outline val="0"/>
        <shadow val="0"/>
        <u val="none"/>
        <vertAlign val="baseline"/>
        <sz val="11"/>
        <color theme="0"/>
        <name val="Segoe UI"/>
        <family val="2"/>
        <scheme val="none"/>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1"/>
        <color auto="1"/>
        <name val="Segoe UI"/>
        <family val="2"/>
        <scheme val="none"/>
      </font>
      <fill>
        <patternFill patternType="none">
          <fgColor indexed="64"/>
          <bgColor auto="1"/>
        </patternFill>
      </fill>
      <alignment horizontal="general" vertical="center" textRotation="0" wrapText="0" indent="0" justifyLastLine="0" shrinkToFit="0" readingOrder="0"/>
    </dxf>
    <dxf>
      <font>
        <b/>
        <i val="0"/>
        <strike val="0"/>
        <condense val="0"/>
        <extend val="0"/>
        <outline val="0"/>
        <shadow val="0"/>
        <u val="none"/>
        <vertAlign val="baseline"/>
        <sz val="11"/>
        <color auto="1"/>
        <name val="Segoe UI"/>
        <family val="2"/>
        <scheme val="none"/>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1"/>
        <color auto="1"/>
        <name val="Segoe UI"/>
        <family val="2"/>
        <scheme val="none"/>
      </font>
      <numFmt numFmtId="0" formatCode="General"/>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1"/>
        <color auto="1"/>
        <name val="Segoe UI"/>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top/>
        <bottom/>
        <vertical/>
        <horizontal/>
      </border>
    </dxf>
    <dxf>
      <font>
        <strike val="0"/>
        <outline val="0"/>
        <shadow val="0"/>
        <u val="none"/>
        <vertAlign val="baseline"/>
        <sz val="11"/>
        <color auto="1"/>
        <name val="Segoe UI"/>
        <family val="2"/>
        <scheme val="none"/>
      </font>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11"/>
        <color auto="1"/>
        <name val="Segoe UI"/>
        <family val="2"/>
        <scheme val="none"/>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1"/>
        <color auto="1"/>
        <name val="Segoe UI"/>
        <family val="2"/>
        <scheme val="none"/>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1"/>
        <color auto="1"/>
        <name val="Segoe UI"/>
        <family val="2"/>
        <scheme val="none"/>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1"/>
        <color auto="1"/>
        <name val="Segoe UI"/>
        <family val="2"/>
        <scheme val="none"/>
      </font>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11"/>
        <color theme="0"/>
        <name val="Segoe UI"/>
        <family val="2"/>
        <scheme val="none"/>
      </font>
      <fill>
        <patternFill patternType="none">
          <fgColor indexed="64"/>
          <bgColor auto="1"/>
        </patternFill>
      </fill>
      <alignment horizontal="center" vertical="top" textRotation="0" wrapText="0" indent="0" justifyLastLine="0" shrinkToFit="0" readingOrder="0"/>
    </dxf>
    <dxf>
      <font>
        <sz val="18"/>
      </font>
    </dxf>
    <dxf>
      <font>
        <color rgb="FFFF0000"/>
      </font>
    </dxf>
    <dxf>
      <numFmt numFmtId="164" formatCode="_(* #,##0_);_(* \(#,##0\);_(* &quot;-&quot;??_);_(@_)"/>
    </dxf>
    <dxf>
      <numFmt numFmtId="164" formatCode="_(* #,##0_);_(* \(#,##0\);_(* &quot;-&quot;??_);_(@_)"/>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border>
        <left style="thin">
          <color indexed="64"/>
        </left>
        <top style="thin">
          <color indexed="64"/>
        </top>
        <bottom style="thin">
          <color indexed="64"/>
        </bottom>
        <horizontal style="thin">
          <color indexed="64"/>
        </horizontal>
      </border>
    </dxf>
    <dxf>
      <border>
        <left style="thin">
          <color indexed="64"/>
        </left>
        <top style="thin">
          <color indexed="64"/>
        </top>
        <bottom style="thin">
          <color indexed="64"/>
        </bottom>
        <horizontal style="thin">
          <color indexed="64"/>
        </horizontal>
      </border>
    </dxf>
    <dxf>
      <border>
        <left style="thin">
          <color indexed="64"/>
        </left>
        <top style="thin">
          <color indexed="64"/>
        </top>
        <bottom style="thin">
          <color indexed="64"/>
        </bottom>
        <horizontal style="thin">
          <color indexed="64"/>
        </horizontal>
      </border>
    </dxf>
    <dxf>
      <border>
        <left style="thin">
          <color indexed="64"/>
        </left>
        <top style="thin">
          <color indexed="64"/>
        </top>
        <bottom style="thin">
          <color indexed="64"/>
        </bottom>
        <horizontal style="thin">
          <color indexed="64"/>
        </horizontal>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165" formatCode="_(* #,##0.0_);_(* \(#,##0.0\);_(* &quot;-&quot;??_);_(@_)"/>
    </dxf>
    <dxf>
      <numFmt numFmtId="165" formatCode="_(* #,##0.0_);_(* \(#,##0.0\);_(* &quot;-&quot;??_);_(@_)"/>
    </dxf>
    <dxf>
      <font>
        <b/>
        <i val="0"/>
        <strike val="0"/>
        <condense val="0"/>
        <extend val="0"/>
        <outline val="0"/>
        <shadow val="0"/>
        <u val="none"/>
        <vertAlign val="baseline"/>
        <sz val="10"/>
        <color rgb="FFFF0000"/>
        <name val="Segoe UI"/>
        <family val="2"/>
        <scheme val="none"/>
      </font>
      <numFmt numFmtId="33" formatCode="_(* #,##0_);_(* \(#,##0\);_(* &quot;-&quot;_);_(@_)"/>
      <fill>
        <patternFill patternType="solid">
          <fgColor indexed="64"/>
          <bgColor rgb="FFFFFF00"/>
        </patternFill>
      </fill>
      <alignment horizontal="general" vertical="center" textRotation="0" wrapText="0" indent="0" justifyLastLine="0" shrinkToFit="0" readingOrder="0"/>
      <border diagonalUp="0" diagonalDown="0" outline="0">
        <left style="thin">
          <color indexed="64"/>
        </left>
        <right style="thin">
          <color indexed="64"/>
        </right>
      </border>
    </dxf>
    <dxf>
      <font>
        <b val="0"/>
        <i val="0"/>
        <strike val="0"/>
        <condense val="0"/>
        <extend val="0"/>
        <outline val="0"/>
        <shadow val="0"/>
        <u val="none"/>
        <vertAlign val="baseline"/>
        <sz val="10"/>
        <color rgb="FFFF0000"/>
        <name val="Segoe UI"/>
        <family val="2"/>
        <scheme val="none"/>
      </font>
      <numFmt numFmtId="33" formatCode="_(* #,##0_);_(* \(#,##0\);_(* &quot;-&quot;_);_(@_)"/>
      <fill>
        <patternFill patternType="solid">
          <fgColor indexed="64"/>
          <bgColor rgb="FFFFFF00"/>
        </patternFill>
      </fill>
      <alignment horizontal="general" vertical="center" textRotation="0" wrapText="0" indent="0" justifyLastLine="0" shrinkToFit="0" readingOrder="0"/>
    </dxf>
    <dxf>
      <font>
        <b/>
        <i val="0"/>
        <strike val="0"/>
        <condense val="0"/>
        <extend val="0"/>
        <outline val="0"/>
        <shadow val="0"/>
        <u val="none"/>
        <vertAlign val="baseline"/>
        <sz val="10"/>
        <color rgb="FFFF0000"/>
        <name val="Segoe UI"/>
        <family val="2"/>
        <scheme val="none"/>
      </font>
      <numFmt numFmtId="33" formatCode="_(* #,##0_);_(* \(#,##0\);_(* &quot;-&quot;_);_(@_)"/>
      <fill>
        <patternFill patternType="solid">
          <fgColor indexed="64"/>
          <bgColor rgb="FFFFFF00"/>
        </patternFill>
      </fill>
      <alignment horizontal="general" vertical="center" textRotation="0" wrapText="0" indent="0" justifyLastLine="0" shrinkToFit="0" readingOrder="0"/>
      <border outline="0">
        <left style="thin">
          <color indexed="64"/>
        </left>
      </border>
    </dxf>
    <dxf>
      <font>
        <b val="0"/>
        <i val="0"/>
        <strike val="0"/>
        <condense val="0"/>
        <extend val="0"/>
        <outline val="0"/>
        <shadow val="0"/>
        <u val="none"/>
        <vertAlign val="baseline"/>
        <sz val="10"/>
        <color rgb="FFFF0000"/>
        <name val="Segoe UI"/>
        <family val="2"/>
        <scheme val="none"/>
      </font>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auto="1"/>
        <name val="Segoe UI"/>
        <family val="2"/>
        <scheme val="none"/>
      </font>
      <fill>
        <patternFill patternType="solid">
          <fgColor indexed="64"/>
          <bgColor theme="0" tint="-4.9989318521683403E-2"/>
        </patternFill>
      </fill>
      <alignment horizontal="general" vertical="center" textRotation="0" wrapText="0" indent="0" justifyLastLine="0" shrinkToFit="0" readingOrder="0"/>
      <border outline="0">
        <right style="thin">
          <color indexed="64"/>
        </right>
      </border>
    </dxf>
    <dxf>
      <font>
        <b val="0"/>
        <i val="0"/>
        <strike val="0"/>
        <condense val="0"/>
        <extend val="0"/>
        <outline val="0"/>
        <shadow val="0"/>
        <u val="none"/>
        <vertAlign val="baseline"/>
        <sz val="10"/>
        <color rgb="FFFF0000"/>
        <name val="Segoe UI"/>
        <family val="2"/>
        <scheme val="none"/>
      </font>
      <fill>
        <patternFill patternType="solid">
          <fgColor indexed="64"/>
          <bgColor rgb="FFFFFF00"/>
        </patternFill>
      </fill>
      <alignment horizontal="left" vertical="center"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0"/>
        <color rgb="FFFF0000"/>
        <name val="Segoe UI"/>
        <family val="2"/>
        <scheme val="none"/>
      </font>
      <fill>
        <patternFill patternType="solid">
          <fgColor indexed="64"/>
          <bgColor rgb="FFFFFF00"/>
        </patternFill>
      </fill>
      <alignment horizontal="general"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Segoe UI"/>
        <family val="2"/>
        <scheme val="none"/>
      </font>
      <numFmt numFmtId="0" formatCode="General"/>
      <fill>
        <patternFill patternType="solid">
          <fgColor indexed="64"/>
          <bgColor theme="0" tint="-4.9989318521683403E-2"/>
        </patternFill>
      </fill>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auto="1"/>
        <name val="Segoe UI"/>
        <family val="2"/>
        <scheme val="none"/>
      </font>
      <fill>
        <patternFill patternType="solid">
          <fgColor indexed="64"/>
          <bgColor theme="0" tint="-4.9989318521683403E-2"/>
        </patternFill>
      </fill>
      <alignment horizontal="center" vertical="center" textRotation="0" wrapText="0" indent="0" justifyLastLine="0" shrinkToFit="0" readingOrder="0"/>
      <border diagonalUp="0" diagonalDown="0">
        <left style="thin">
          <color indexed="64"/>
        </left>
        <right style="thin">
          <color auto="1"/>
        </right>
        <top/>
        <bottom/>
        <vertical/>
        <horizontal/>
      </border>
    </dxf>
    <dxf>
      <font>
        <b val="0"/>
        <i val="0"/>
        <strike val="0"/>
        <condense val="0"/>
        <extend val="0"/>
        <outline val="0"/>
        <shadow val="0"/>
        <u val="none"/>
        <vertAlign val="baseline"/>
        <sz val="10"/>
        <color auto="1"/>
        <name val="Segoe UI"/>
        <family val="2"/>
        <scheme val="none"/>
      </font>
      <numFmt numFmtId="0" formatCode="General"/>
      <fill>
        <patternFill patternType="solid">
          <fgColor indexed="64"/>
          <bgColor theme="0" tint="-4.9989318521683403E-2"/>
        </patternFill>
      </fill>
      <alignment horizontal="left" vertical="center" textRotation="0" wrapText="0" indent="0" justifyLastLine="0" shrinkToFit="0" readingOrder="0"/>
    </dxf>
    <dxf>
      <font>
        <b val="0"/>
        <i val="0"/>
        <strike val="0"/>
        <condense val="0"/>
        <extend val="0"/>
        <outline val="0"/>
        <shadow val="0"/>
        <u val="none"/>
        <vertAlign val="baseline"/>
        <sz val="10"/>
        <color auto="1"/>
        <name val="Segoe UI"/>
        <family val="2"/>
        <scheme val="none"/>
      </font>
      <numFmt numFmtId="0" formatCode="General"/>
      <fill>
        <patternFill patternType="solid">
          <fgColor indexed="64"/>
          <bgColor theme="0" tint="-4.9989318521683403E-2"/>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auto="1"/>
        <name val="Segoe UI"/>
        <family val="2"/>
        <scheme val="none"/>
      </font>
      <numFmt numFmtId="0" formatCode="General"/>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rgb="FFFF0000"/>
        <name val="Segoe UI"/>
        <family val="2"/>
        <scheme val="none"/>
      </font>
      <fill>
        <patternFill patternType="solid">
          <fgColor indexed="64"/>
          <bgColor rgb="FFFFFF00"/>
        </patternFill>
      </fill>
      <alignment horizontal="center" vertical="center" textRotation="0" wrapText="0" indent="0" justifyLastLine="0" shrinkToFit="0" readingOrder="0"/>
    </dxf>
    <dxf>
      <font>
        <b val="0"/>
        <i val="0"/>
        <strike val="0"/>
        <condense val="0"/>
        <extend val="0"/>
        <outline val="0"/>
        <shadow val="0"/>
        <u val="none"/>
        <vertAlign val="baseline"/>
        <sz val="10"/>
        <color rgb="FFFF0000"/>
        <name val="Segoe UI"/>
        <family val="2"/>
        <scheme val="none"/>
      </font>
      <fill>
        <patternFill patternType="solid">
          <fgColor indexed="64"/>
          <bgColor rgb="FFFFFF00"/>
        </patternFill>
      </fill>
      <alignment horizontal="center" vertical="center" textRotation="0" wrapText="0" indent="0" justifyLastLine="0" shrinkToFit="0" readingOrder="0"/>
    </dxf>
    <dxf>
      <font>
        <b val="0"/>
        <i val="0"/>
        <strike val="0"/>
        <condense val="0"/>
        <extend val="0"/>
        <outline val="0"/>
        <shadow val="0"/>
        <u val="none"/>
        <vertAlign val="baseline"/>
        <sz val="10"/>
        <color auto="1"/>
        <name val="Segoe UI"/>
        <family val="2"/>
        <scheme val="none"/>
      </font>
      <numFmt numFmtId="0" formatCode="General"/>
      <fill>
        <patternFill patternType="solid">
          <fgColor indexed="64"/>
          <bgColor theme="0" tint="-4.9989318521683403E-2"/>
        </patternFill>
      </fill>
      <alignment horizontal="center" vertical="center" textRotation="0" wrapText="0" indent="0" justifyLastLine="0" shrinkToFit="0" readingOrder="0"/>
    </dxf>
    <dxf>
      <border outline="0">
        <left style="thin">
          <color theme="4" tint="0.39997558519241921"/>
        </left>
        <top style="thin">
          <color theme="4" tint="0.39997558519241921"/>
        </top>
        <bottom style="thin">
          <color theme="4" tint="0.39997558519241921"/>
        </bottom>
      </border>
    </dxf>
    <dxf>
      <border>
        <bottom style="thin">
          <color indexed="64"/>
        </bottom>
      </border>
    </dxf>
    <dxf>
      <font>
        <b/>
        <i val="0"/>
        <strike val="0"/>
        <condense val="0"/>
        <extend val="0"/>
        <outline val="0"/>
        <shadow val="0"/>
        <u val="none"/>
        <vertAlign val="baseline"/>
        <sz val="9"/>
        <color theme="0"/>
        <name val="Segoe UI"/>
        <family val="2"/>
        <scheme val="none"/>
      </font>
      <numFmt numFmtId="21" formatCode="dd\-mmm"/>
      <fill>
        <patternFill patternType="none">
          <fgColor indexed="64"/>
          <bgColor auto="1"/>
        </patternFill>
      </fill>
      <alignment horizontal="center" vertical="top" textRotation="0" wrapText="0" indent="0" justifyLastLine="0" shrinkToFit="0" readingOrder="0"/>
    </dxf>
  </dxfs>
  <tableStyles count="0" defaultTableStyle="TableStyleMedium2" defaultPivotStyle="PivotStyleLight16"/>
  <colors>
    <mruColors>
      <color rgb="FF00FFFF"/>
      <color rgb="FF00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externalLink" Target="externalLinks/externalLink1.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5</xdr:row>
      <xdr:rowOff>28575</xdr:rowOff>
    </xdr:from>
    <xdr:to>
      <xdr:col>10</xdr:col>
      <xdr:colOff>27325</xdr:colOff>
      <xdr:row>9</xdr:row>
      <xdr:rowOff>123718</xdr:rowOff>
    </xdr:to>
    <xdr:pic>
      <xdr:nvPicPr>
        <xdr:cNvPr id="5" name="Picture 4">
          <a:extLst>
            <a:ext uri="{FF2B5EF4-FFF2-40B4-BE49-F238E27FC236}">
              <a16:creationId xmlns:a16="http://schemas.microsoft.com/office/drawing/2014/main" id="{B4E97E97-A215-8B57-A6FF-B2D3F7FA2B4B}"/>
            </a:ext>
          </a:extLst>
        </xdr:cNvPr>
        <xdr:cNvPicPr>
          <a:picLocks noChangeAspect="1"/>
        </xdr:cNvPicPr>
      </xdr:nvPicPr>
      <xdr:blipFill>
        <a:blip xmlns:r="http://schemas.openxmlformats.org/officeDocument/2006/relationships" r:embed="rId1"/>
        <a:stretch>
          <a:fillRect/>
        </a:stretch>
      </xdr:blipFill>
      <xdr:spPr>
        <a:xfrm>
          <a:off x="542925" y="981075"/>
          <a:ext cx="10000000" cy="857143"/>
        </a:xfrm>
        <a:prstGeom prst="rect">
          <a:avLst/>
        </a:prstGeom>
        <a:ln w="22225">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504266</xdr:colOff>
      <xdr:row>3</xdr:row>
      <xdr:rowOff>33617</xdr:rowOff>
    </xdr:from>
    <xdr:to>
      <xdr:col>10</xdr:col>
      <xdr:colOff>1131795</xdr:colOff>
      <xdr:row>6</xdr:row>
      <xdr:rowOff>153518</xdr:rowOff>
    </xdr:to>
    <xdr:sp macro="" textlink="">
      <xdr:nvSpPr>
        <xdr:cNvPr id="2" name="Arrow: Down 1">
          <a:extLst>
            <a:ext uri="{FF2B5EF4-FFF2-40B4-BE49-F238E27FC236}">
              <a16:creationId xmlns:a16="http://schemas.microsoft.com/office/drawing/2014/main" id="{4CDFCB34-D043-47B4-9E8E-5BE4DC6192FA}"/>
            </a:ext>
          </a:extLst>
        </xdr:cNvPr>
        <xdr:cNvSpPr/>
      </xdr:nvSpPr>
      <xdr:spPr>
        <a:xfrm>
          <a:off x="8931090" y="672352"/>
          <a:ext cx="627529" cy="758637"/>
        </a:xfrm>
        <a:prstGeom prst="downArrow">
          <a:avLst/>
        </a:prstGeom>
        <a:solidFill>
          <a:srgbClr val="FFFF00"/>
        </a:solidFill>
        <a:ln>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clientData/>
  </xdr:twoCellAnchor>
  <xdr:twoCellAnchor>
    <xdr:from>
      <xdr:col>12</xdr:col>
      <xdr:colOff>403414</xdr:colOff>
      <xdr:row>3</xdr:row>
      <xdr:rowOff>44824</xdr:rowOff>
    </xdr:from>
    <xdr:to>
      <xdr:col>12</xdr:col>
      <xdr:colOff>1030943</xdr:colOff>
      <xdr:row>6</xdr:row>
      <xdr:rowOff>164725</xdr:rowOff>
    </xdr:to>
    <xdr:sp macro="" textlink="">
      <xdr:nvSpPr>
        <xdr:cNvPr id="3" name="Arrow: Down 2">
          <a:extLst>
            <a:ext uri="{FF2B5EF4-FFF2-40B4-BE49-F238E27FC236}">
              <a16:creationId xmlns:a16="http://schemas.microsoft.com/office/drawing/2014/main" id="{B71044BA-0352-4478-8C7F-32B73D4BB9CA}"/>
            </a:ext>
          </a:extLst>
        </xdr:cNvPr>
        <xdr:cNvSpPr/>
      </xdr:nvSpPr>
      <xdr:spPr>
        <a:xfrm>
          <a:off x="10578355" y="683559"/>
          <a:ext cx="627529" cy="758637"/>
        </a:xfrm>
        <a:prstGeom prst="downArrow">
          <a:avLst/>
        </a:prstGeom>
        <a:solidFill>
          <a:srgbClr val="FFFF00"/>
        </a:solidFill>
        <a:ln>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78441</xdr:colOff>
      <xdr:row>4</xdr:row>
      <xdr:rowOff>11206</xdr:rowOff>
    </xdr:from>
    <xdr:to>
      <xdr:col>10</xdr:col>
      <xdr:colOff>1030941</xdr:colOff>
      <xdr:row>7</xdr:row>
      <xdr:rowOff>131107</xdr:rowOff>
    </xdr:to>
    <xdr:sp macro="" textlink="">
      <xdr:nvSpPr>
        <xdr:cNvPr id="2" name="Arrow: Down 1">
          <a:extLst>
            <a:ext uri="{FF2B5EF4-FFF2-40B4-BE49-F238E27FC236}">
              <a16:creationId xmlns:a16="http://schemas.microsoft.com/office/drawing/2014/main" id="{89BC2951-7613-4C3F-9ABF-926467901254}"/>
            </a:ext>
          </a:extLst>
        </xdr:cNvPr>
        <xdr:cNvSpPr/>
      </xdr:nvSpPr>
      <xdr:spPr>
        <a:xfrm>
          <a:off x="14298706" y="862853"/>
          <a:ext cx="952500" cy="758636"/>
        </a:xfrm>
        <a:prstGeom prst="downArrow">
          <a:avLst/>
        </a:prstGeom>
        <a:solidFill>
          <a:srgbClr val="FFFF00"/>
        </a:solidFill>
        <a:ln>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0</xdr:colOff>
      <xdr:row>0</xdr:row>
      <xdr:rowOff>15130</xdr:rowOff>
    </xdr:from>
    <xdr:to>
      <xdr:col>4</xdr:col>
      <xdr:colOff>514349</xdr:colOff>
      <xdr:row>8</xdr:row>
      <xdr:rowOff>0</xdr:rowOff>
    </xdr:to>
    <mc:AlternateContent xmlns:mc="http://schemas.openxmlformats.org/markup-compatibility/2006" xmlns:sle15="http://schemas.microsoft.com/office/drawing/2012/slicer">
      <mc:Choice Requires="sle15">
        <xdr:graphicFrame macro="">
          <xdr:nvGraphicFramePr>
            <xdr:cNvPr id="2" name="Division Code">
              <a:extLst>
                <a:ext uri="{FF2B5EF4-FFF2-40B4-BE49-F238E27FC236}">
                  <a16:creationId xmlns:a16="http://schemas.microsoft.com/office/drawing/2014/main" id="{B58DD4D3-872D-C3CE-4CC4-E84B35BE5F39}"/>
                </a:ext>
              </a:extLst>
            </xdr:cNvPr>
            <xdr:cNvGraphicFramePr/>
          </xdr:nvGraphicFramePr>
          <xdr:xfrm>
            <a:off x="0" y="0"/>
            <a:ext cx="0" cy="0"/>
          </xdr:xfrm>
          <a:graphic>
            <a:graphicData uri="http://schemas.microsoft.com/office/drawing/2010/slicer">
              <sle:slicer xmlns:sle="http://schemas.microsoft.com/office/drawing/2010/slicer" name="Division Code"/>
            </a:graphicData>
          </a:graphic>
        </xdr:graphicFrame>
      </mc:Choice>
      <mc:Fallback xmlns="">
        <xdr:sp macro="" textlink="">
          <xdr:nvSpPr>
            <xdr:cNvPr id="0" name=""/>
            <xdr:cNvSpPr>
              <a:spLocks noTextEdit="1"/>
            </xdr:cNvSpPr>
          </xdr:nvSpPr>
          <xdr:spPr>
            <a:xfrm>
              <a:off x="171450" y="15130"/>
              <a:ext cx="4133849" cy="181367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514350</xdr:colOff>
      <xdr:row>0</xdr:row>
      <xdr:rowOff>0</xdr:rowOff>
    </xdr:from>
    <xdr:to>
      <xdr:col>10</xdr:col>
      <xdr:colOff>923925</xdr:colOff>
      <xdr:row>8</xdr:row>
      <xdr:rowOff>0</xdr:rowOff>
    </xdr:to>
    <mc:AlternateContent xmlns:mc="http://schemas.openxmlformats.org/markup-compatibility/2006" xmlns:sle15="http://schemas.microsoft.com/office/drawing/2012/slicer">
      <mc:Choice Requires="sle15">
        <xdr:graphicFrame macro="">
          <xdr:nvGraphicFramePr>
            <xdr:cNvPr id="5" name="Div &amp; Dept Code">
              <a:extLst>
                <a:ext uri="{FF2B5EF4-FFF2-40B4-BE49-F238E27FC236}">
                  <a16:creationId xmlns:a16="http://schemas.microsoft.com/office/drawing/2014/main" id="{42FED3B5-AF73-D2F7-270B-271AB8FDA63F}"/>
                </a:ext>
              </a:extLst>
            </xdr:cNvPr>
            <xdr:cNvGraphicFramePr/>
          </xdr:nvGraphicFramePr>
          <xdr:xfrm>
            <a:off x="0" y="0"/>
            <a:ext cx="0" cy="0"/>
          </xdr:xfrm>
          <a:graphic>
            <a:graphicData uri="http://schemas.microsoft.com/office/drawing/2010/slicer">
              <sle:slicer xmlns:sle="http://schemas.microsoft.com/office/drawing/2010/slicer" name="Div &amp; Dept Code"/>
            </a:graphicData>
          </a:graphic>
        </xdr:graphicFrame>
      </mc:Choice>
      <mc:Fallback xmlns="">
        <xdr:sp macro="" textlink="">
          <xdr:nvSpPr>
            <xdr:cNvPr id="0" name=""/>
            <xdr:cNvSpPr>
              <a:spLocks noTextEdit="1"/>
            </xdr:cNvSpPr>
          </xdr:nvSpPr>
          <xdr:spPr>
            <a:xfrm>
              <a:off x="4305300" y="0"/>
              <a:ext cx="10201275" cy="18288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7</xdr:col>
      <xdr:colOff>0</xdr:colOff>
      <xdr:row>10</xdr:row>
      <xdr:rowOff>0</xdr:rowOff>
    </xdr:from>
    <xdr:to>
      <xdr:col>8</xdr:col>
      <xdr:colOff>0</xdr:colOff>
      <xdr:row>13</xdr:row>
      <xdr:rowOff>152399</xdr:rowOff>
    </xdr:to>
    <xdr:sp macro="" textlink="">
      <xdr:nvSpPr>
        <xdr:cNvPr id="6" name="Arrow: Down 5">
          <a:extLst>
            <a:ext uri="{FF2B5EF4-FFF2-40B4-BE49-F238E27FC236}">
              <a16:creationId xmlns:a16="http://schemas.microsoft.com/office/drawing/2014/main" id="{68440E0B-2E08-1FB7-20D7-D0D953EA7539}"/>
            </a:ext>
          </a:extLst>
        </xdr:cNvPr>
        <xdr:cNvSpPr/>
      </xdr:nvSpPr>
      <xdr:spPr>
        <a:xfrm>
          <a:off x="6134100" y="2247900"/>
          <a:ext cx="952500" cy="781049"/>
        </a:xfrm>
        <a:prstGeom prst="downArrow">
          <a:avLst/>
        </a:prstGeom>
        <a:solidFill>
          <a:srgbClr val="FFFF00"/>
        </a:solidFill>
        <a:ln>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attechcomvn-my.sharepoint.com/personal/huyentrang_datgroup_com_vn/Documents/Desktop/Copy%20of%20SA0007%20-%20Bao%20cao%20bang%20ke%20chi%20phi%20giao%20hang%20%202024(AutoRecovered)(AutoRecovered)(AutoRecovered).xlsx" TargetMode="External"/><Relationship Id="rId1" Type="http://schemas.openxmlformats.org/officeDocument/2006/relationships/externalLinkPath" Target="/personal/huyentrang_datgroup_com_vn/Documents/Desktop/Copy%20of%20SA0007%20-%20Bao%20cao%20bang%20ke%20chi%20phi%20giao%20hang%20%202024(AutoRecovered)(AutoRecovered)(AutoRecover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0007 - Bao cao bang ke chi ph"/>
      <sheetName val="SA0007 - Bao cao bang ke ch (2)"/>
    </sheetNames>
    <sheetDataSet>
      <sheetData sheetId="0"/>
      <sheetData sheetId="1">
        <row r="30388">
          <cell r="D30388" t="str">
            <v>HNI-PX-2409-00105</v>
          </cell>
          <cell r="E30388" t="str">
            <v>CÔNG TY CỔ PHẦN CÔNG NGHỆ HỢP LONG</v>
          </cell>
          <cell r="F30388" t="str">
            <v>Số 6 ngõ 293, đường Tân Mai, Phường Tân Mai, Quận Hoàng Mai, Thành phố Hà Nội, Việt Nam</v>
          </cell>
          <cell r="G30388" t="str">
            <v/>
          </cell>
          <cell r="H30388" t="str">
            <v>Trần Văn Tuyền</v>
          </cell>
          <cell r="I30388">
            <v>0</v>
          </cell>
          <cell r="J30388">
            <v>0</v>
          </cell>
          <cell r="K30388">
            <v>0</v>
          </cell>
          <cell r="L30388">
            <v>0</v>
          </cell>
          <cell r="M30388">
            <v>5206000</v>
          </cell>
          <cell r="N30388" t="str">
            <v>0</v>
          </cell>
          <cell r="O30388">
            <v>5726600</v>
          </cell>
          <cell r="P30388" t="str">
            <v>Nguyễn Diệu Thùy</v>
          </cell>
          <cell r="Q30388" t="str">
            <v>BH-03A Bán Hàng</v>
          </cell>
        </row>
        <row r="30389">
          <cell r="D30389" t="str">
            <v>HNI-PX-2409-00106</v>
          </cell>
          <cell r="E30389" t="str">
            <v>CÔNG TY CỔ PHẦN PICKON</v>
          </cell>
          <cell r="F30389" t="str">
            <v>Số 1, tổ 6, Phường Yên Nghĩa, Phường Yên Nghĩa, Quận Hà Đông, Thành phố Hà Nội, Việt Nam</v>
          </cell>
          <cell r="G30389" t="str">
            <v/>
          </cell>
          <cell r="H30389" t="str">
            <v>Sale Hà Nội TM</v>
          </cell>
          <cell r="I30389">
            <v>0</v>
          </cell>
          <cell r="J30389">
            <v>0</v>
          </cell>
          <cell r="K30389">
            <v>0</v>
          </cell>
          <cell r="L30389">
            <v>0</v>
          </cell>
          <cell r="M30389">
            <v>29810000</v>
          </cell>
          <cell r="N30389" t="str">
            <v>0</v>
          </cell>
          <cell r="O30389">
            <v>37004000</v>
          </cell>
          <cell r="P30389" t="str">
            <v>Bùi Thị Phương Anh</v>
          </cell>
          <cell r="Q30389" t="str">
            <v>BH-03A Bán Hàng</v>
          </cell>
        </row>
        <row r="30390">
          <cell r="D30390" t="str">
            <v>HNI-PX-2409-00106</v>
          </cell>
          <cell r="E30390" t="str">
            <v>CÔNG TY CỔ PHẦN PICKON</v>
          </cell>
          <cell r="F30390" t="str">
            <v>Số 1, tổ 6, Phường Yên Nghĩa, Phường Yên Nghĩa, Quận Hà Đông, Thành phố Hà Nội, Việt Nam</v>
          </cell>
          <cell r="G30390" t="str">
            <v/>
          </cell>
          <cell r="H30390" t="str">
            <v>Sale Hà Nội TM</v>
          </cell>
          <cell r="I30390">
            <v>0</v>
          </cell>
          <cell r="J30390">
            <v>0</v>
          </cell>
          <cell r="K30390">
            <v>0</v>
          </cell>
          <cell r="L30390">
            <v>0</v>
          </cell>
          <cell r="M30390">
            <v>3830000</v>
          </cell>
          <cell r="N30390" t="str">
            <v>0</v>
          </cell>
          <cell r="O30390">
            <v>37004000</v>
          </cell>
          <cell r="P30390" t="str">
            <v>Bùi Thị Phương Anh</v>
          </cell>
          <cell r="Q30390" t="str">
            <v>BH-03A Bán Hàng</v>
          </cell>
        </row>
        <row r="30391">
          <cell r="D30391" t="str">
            <v>HCM-PX-2409-00378</v>
          </cell>
          <cell r="E30391" t="str">
            <v>CÔNG TY TNHH THANG MÁY - KỸ THUẬT ĐIỆN HISA</v>
          </cell>
          <cell r="F30391" t="str">
            <v>Số 74 Đường 511, Ấp Bàu Chứa, Xã Nhuận Đức, Huyện Củ Chi, Thành phố Hồ Chí Minh, Việt Nam</v>
          </cell>
          <cell r="G30391" t="str">
            <v/>
          </cell>
          <cell r="H30391" t="str">
            <v>Sale Cty Thang Máy</v>
          </cell>
          <cell r="I30391">
            <v>0</v>
          </cell>
          <cell r="J30391">
            <v>0</v>
          </cell>
          <cell r="K30391">
            <v>0</v>
          </cell>
          <cell r="L30391">
            <v>0</v>
          </cell>
          <cell r="M30391">
            <v>224400000</v>
          </cell>
          <cell r="N30391" t="str">
            <v>0</v>
          </cell>
          <cell r="O30391">
            <v>251790000</v>
          </cell>
          <cell r="P30391" t="str">
            <v>Nguyễn Ngọc Bảo Châu</v>
          </cell>
          <cell r="Q30391" t="str">
            <v>BH-03A Bán Hàng</v>
          </cell>
        </row>
        <row r="30392">
          <cell r="D30392" t="str">
            <v>HCM-PX-2409-00378</v>
          </cell>
          <cell r="E30392" t="str">
            <v>CÔNG TY TNHH THANG MÁY - KỸ THUẬT ĐIỆN HISA</v>
          </cell>
          <cell r="F30392" t="str">
            <v>Số 74 Đường 511, Ấp Bàu Chứa, Xã Nhuận Đức, Huyện Củ Chi, Thành phố Hồ Chí Minh, Việt Nam</v>
          </cell>
          <cell r="G30392" t="str">
            <v/>
          </cell>
          <cell r="H30392" t="str">
            <v>Sale Cty Thang Máy</v>
          </cell>
          <cell r="I30392">
            <v>0</v>
          </cell>
          <cell r="J30392">
            <v>0</v>
          </cell>
          <cell r="K30392">
            <v>0</v>
          </cell>
          <cell r="L30392">
            <v>0</v>
          </cell>
          <cell r="M30392">
            <v>4500000</v>
          </cell>
          <cell r="N30392" t="str">
            <v>0</v>
          </cell>
          <cell r="O30392">
            <v>251790000</v>
          </cell>
          <cell r="P30392" t="str">
            <v>Nguyễn Ngọc Bảo Châu</v>
          </cell>
          <cell r="Q30392" t="str">
            <v>BH-03A Bán Hàng</v>
          </cell>
        </row>
        <row r="30393">
          <cell r="D30393" t="str">
            <v>HNI-PX-2409-00108</v>
          </cell>
          <cell r="E30393" t="str">
            <v>CÔNG TY CỔ PHẦN PICKON</v>
          </cell>
          <cell r="F30393" t="str">
            <v>Số 1, tổ 6, Phường Yên Nghĩa, Phường Yên Nghĩa, Quận Hà Đông, Thành phố Hà Nội, Việt Nam</v>
          </cell>
          <cell r="G30393" t="str">
            <v/>
          </cell>
          <cell r="H30393" t="str">
            <v>Sale Hà Nội TM</v>
          </cell>
          <cell r="I30393">
            <v>0</v>
          </cell>
          <cell r="J30393">
            <v>0</v>
          </cell>
          <cell r="K30393">
            <v>0</v>
          </cell>
          <cell r="L30393">
            <v>0</v>
          </cell>
          <cell r="M30393">
            <v>0</v>
          </cell>
          <cell r="N30393" t="str">
            <v>0</v>
          </cell>
          <cell r="O30393">
            <v>0</v>
          </cell>
          <cell r="P30393" t="str">
            <v>Bùi Thị Phương Anh</v>
          </cell>
          <cell r="Q30393" t="str">
            <v>BH-03A Bán Hàng</v>
          </cell>
        </row>
        <row r="30394">
          <cell r="D30394" t="str">
            <v>HCM-PX-2409-00379</v>
          </cell>
          <cell r="E30394" t="str">
            <v>TRẦN ĐÌNH THUẬN</v>
          </cell>
          <cell r="F30394" t="str">
            <v>962/12 An Dương Vương, P.13, Quận 6, TP HCM, Việt Nam</v>
          </cell>
          <cell r="G30394" t="str">
            <v/>
          </cell>
          <cell r="H30394" t="str">
            <v>Lê Công Tuấn</v>
          </cell>
          <cell r="I30394">
            <v>55000</v>
          </cell>
          <cell r="J30394">
            <v>80000</v>
          </cell>
          <cell r="K30394">
            <v>0</v>
          </cell>
          <cell r="L30394">
            <v>0</v>
          </cell>
          <cell r="M30394">
            <v>2720000</v>
          </cell>
          <cell r="N30394" t="str">
            <v>0</v>
          </cell>
          <cell r="O30394">
            <v>2720000</v>
          </cell>
          <cell r="P30394" t="str">
            <v>Nguyễn Ngọc Bảo Châu</v>
          </cell>
          <cell r="Q30394" t="str">
            <v>BH-03A Bán Hàng</v>
          </cell>
        </row>
        <row r="30395">
          <cell r="D30395" t="str">
            <v>HCM-PX-2409-00379</v>
          </cell>
          <cell r="E30395" t="str">
            <v>TRẦN ĐÌNH THUẬN</v>
          </cell>
          <cell r="F30395" t="str">
            <v>962/12 An Dương Vương, P.13, Quận 6, TP HCM, Việt Nam</v>
          </cell>
          <cell r="G30395" t="str">
            <v/>
          </cell>
          <cell r="H30395" t="str">
            <v>Lê Công Tuấn</v>
          </cell>
          <cell r="I30395">
            <v>0</v>
          </cell>
          <cell r="J30395">
            <v>0</v>
          </cell>
          <cell r="K30395">
            <v>0</v>
          </cell>
          <cell r="L30395">
            <v>0</v>
          </cell>
          <cell r="M30395">
            <v>55000</v>
          </cell>
          <cell r="N30395" t="str">
            <v>0</v>
          </cell>
          <cell r="O30395">
            <v>2720000</v>
          </cell>
          <cell r="P30395" t="str">
            <v>Nguyễn Ngọc Bảo Châu</v>
          </cell>
          <cell r="Q30395" t="str">
            <v>BH-03A Bán Hàng</v>
          </cell>
        </row>
        <row r="30396">
          <cell r="D30396" t="str">
            <v>HCM-PX-2409-00380</v>
          </cell>
          <cell r="E30396" t="str">
            <v>CÔNG TY TNHH ÁNH THÀNH</v>
          </cell>
          <cell r="F30396" t="str">
            <v>F3/14R ấp 6, Vĩnh Lộc A, Bình Chánh, TP HCM, Việt Nam</v>
          </cell>
          <cell r="G30396" t="str">
            <v/>
          </cell>
          <cell r="H30396" t="str">
            <v>Tô Thành Đạo</v>
          </cell>
          <cell r="I30396">
            <v>0</v>
          </cell>
          <cell r="J30396">
            <v>0</v>
          </cell>
          <cell r="K30396">
            <v>0</v>
          </cell>
          <cell r="L30396">
            <v>0</v>
          </cell>
          <cell r="M30396">
            <v>270000</v>
          </cell>
          <cell r="N30396" t="str">
            <v>0</v>
          </cell>
          <cell r="O30396">
            <v>270000</v>
          </cell>
          <cell r="P30396" t="str">
            <v>Nguyễn Ngọc Bảo Châu</v>
          </cell>
          <cell r="Q30396" t="str">
            <v>BH-03A Bán Hàng</v>
          </cell>
        </row>
        <row r="30397">
          <cell r="D30397" t="str">
            <v>HNI-PX-2409-00109</v>
          </cell>
          <cell r="E30397" t="str">
            <v>CÔNG TY CỔ PHẦN BÁCH VIỆT</v>
          </cell>
          <cell r="F30397" t="str">
            <v>Số nhà 159, tổ 6, đường Quang Trung, Phường Quang Trung, Thành phố Thái Bình, Tỉnh Thái Bình, Việt Nam</v>
          </cell>
          <cell r="G30397" t="str">
            <v/>
          </cell>
          <cell r="H30397" t="str">
            <v>Trần Quốc Đạt</v>
          </cell>
          <cell r="I30397">
            <v>0</v>
          </cell>
          <cell r="J30397">
            <v>0</v>
          </cell>
          <cell r="K30397">
            <v>0</v>
          </cell>
          <cell r="L30397">
            <v>0</v>
          </cell>
          <cell r="M30397">
            <v>0</v>
          </cell>
          <cell r="N30397" t="str">
            <v>0</v>
          </cell>
          <cell r="O30397">
            <v>0</v>
          </cell>
          <cell r="P30397" t="str">
            <v>Bùi Thị Phương Anh</v>
          </cell>
          <cell r="Q30397" t="str">
            <v>BH-03F Xuất Bảo Hành</v>
          </cell>
        </row>
        <row r="30398">
          <cell r="D30398" t="str">
            <v>HCM-PX-2409-00381</v>
          </cell>
          <cell r="E30398" t="str">
            <v>CÔNG TY TNHH TRIỆU HOÀNG PHÁT</v>
          </cell>
          <cell r="F30398" t="str">
            <v>26/10 Đường TTN 18, Khu Phố 4, Phường Tân Thới Nhất, Quận 12, Thành phố Hồ Chí Minh, Việt Nam</v>
          </cell>
          <cell r="G30398" t="str">
            <v/>
          </cell>
          <cell r="H30398" t="str">
            <v>Trần Bảo Quốc</v>
          </cell>
          <cell r="I30398">
            <v>0</v>
          </cell>
          <cell r="J30398">
            <v>0</v>
          </cell>
          <cell r="K30398">
            <v>0</v>
          </cell>
          <cell r="L30398">
            <v>0</v>
          </cell>
          <cell r="M30398">
            <v>196452751</v>
          </cell>
          <cell r="N30398" t="str">
            <v>0</v>
          </cell>
          <cell r="O30398">
            <v>216098026</v>
          </cell>
          <cell r="P30398" t="str">
            <v>Lê Thị Huyền Trang</v>
          </cell>
          <cell r="Q30398" t="str">
            <v>BH-03A Bán Hàng</v>
          </cell>
        </row>
        <row r="30399">
          <cell r="D30399" t="str">
            <v>HCM-PX-2409-00381</v>
          </cell>
          <cell r="E30399" t="str">
            <v>CÔNG TY TNHH TRIỆU HOÀNG PHÁT</v>
          </cell>
          <cell r="F30399" t="str">
            <v>26/10 Đường TTN 18, Khu Phố 4, Phường Tân Thới Nhất, Quận 12, Thành phố Hồ Chí Minh, Việt Nam</v>
          </cell>
          <cell r="G30399" t="str">
            <v/>
          </cell>
          <cell r="H30399" t="str">
            <v>Trần Bảo Quốc</v>
          </cell>
          <cell r="I30399">
            <v>0</v>
          </cell>
          <cell r="J30399">
            <v>0</v>
          </cell>
          <cell r="K30399">
            <v>0</v>
          </cell>
          <cell r="L30399">
            <v>0</v>
          </cell>
          <cell r="M30399">
            <v>0</v>
          </cell>
          <cell r="N30399" t="str">
            <v>0</v>
          </cell>
          <cell r="O30399">
            <v>216098026</v>
          </cell>
          <cell r="P30399" t="str">
            <v>Lê Thị Huyền Trang</v>
          </cell>
          <cell r="Q30399" t="str">
            <v>BH-03A Bán Hàng</v>
          </cell>
        </row>
        <row r="30400">
          <cell r="D30400" t="str">
            <v>HCM-PX-2409-00385</v>
          </cell>
          <cell r="E30400" t="str">
            <v>CÔNG TY TNHH SẢN XUẤT THƯƠNG MẠI DỊCH VỤ MÔI TRƯỜNG VIỆT XANH</v>
          </cell>
          <cell r="F30400" t="str">
            <v>Lô N1, Đường N8, Khu công nghiệp Nam Tân Uyên, Phường Khánh Bình, Thị xã Tân Uyên, Tỉnh Bình Dương, Việt Nam</v>
          </cell>
          <cell r="G30400" t="str">
            <v/>
          </cell>
          <cell r="H30400" t="str">
            <v>Phạm Minh Tuấn</v>
          </cell>
          <cell r="I30400">
            <v>0</v>
          </cell>
          <cell r="J30400">
            <v>0</v>
          </cell>
          <cell r="K30400">
            <v>0</v>
          </cell>
          <cell r="L30400">
            <v>0</v>
          </cell>
          <cell r="M30400">
            <v>7900000</v>
          </cell>
          <cell r="N30400" t="str">
            <v>0</v>
          </cell>
          <cell r="O30400">
            <v>8690000</v>
          </cell>
          <cell r="P30400" t="str">
            <v>Nguyễn Ngọc Bảo Châu</v>
          </cell>
          <cell r="Q30400" t="str">
            <v>BH-03A Bán Hàng</v>
          </cell>
        </row>
        <row r="30401">
          <cell r="D30401" t="str">
            <v>HCM-PX-2409-00386</v>
          </cell>
          <cell r="E30401" t="str">
            <v>CÔNG TY TNHH THƯƠNG MẠI DỊCH VỤ SẢN XUẤT CƠ ĐIỆN CHẾ TẠO MÁY HUY HÙNG</v>
          </cell>
          <cell r="F30401" t="str">
            <v>4/3K, Tổ 15, Ấp Tiền Lân, Xã Bà Điểm, Huyện Hóc Môn, Thành phố Hồ Chí Minh, Việt Nam</v>
          </cell>
          <cell r="G30401" t="str">
            <v/>
          </cell>
          <cell r="H30401" t="str">
            <v>Nguyễn Hoàng Quân</v>
          </cell>
          <cell r="I30401">
            <v>0</v>
          </cell>
          <cell r="J30401">
            <v>0</v>
          </cell>
          <cell r="K30401">
            <v>0</v>
          </cell>
          <cell r="L30401">
            <v>0</v>
          </cell>
          <cell r="M30401">
            <v>50537000</v>
          </cell>
          <cell r="N30401" t="str">
            <v>0</v>
          </cell>
          <cell r="O30401">
            <v>56764400</v>
          </cell>
          <cell r="P30401" t="str">
            <v>Mai Quỳnh Giao</v>
          </cell>
          <cell r="Q30401" t="str">
            <v>BH-03A Bán Hàng</v>
          </cell>
        </row>
        <row r="30402">
          <cell r="D30402" t="str">
            <v>HCM-PX-2409-00386</v>
          </cell>
          <cell r="E30402" t="str">
            <v>CÔNG TY TNHH THƯƠNG MẠI DỊCH VỤ SẢN XUẤT CƠ ĐIỆN CHẾ TẠO MÁY HUY HÙNG</v>
          </cell>
          <cell r="F30402" t="str">
            <v>4/3K, Tổ 15, Ấp Tiền Lân, Xã Bà Điểm, Huyện Hóc Môn, Thành phố Hồ Chí Minh, Việt Nam</v>
          </cell>
          <cell r="G30402" t="str">
            <v/>
          </cell>
          <cell r="H30402" t="str">
            <v>Nguyễn Hoàng Quân</v>
          </cell>
          <cell r="I30402">
            <v>0</v>
          </cell>
          <cell r="J30402">
            <v>0</v>
          </cell>
          <cell r="K30402">
            <v>0</v>
          </cell>
          <cell r="L30402">
            <v>0</v>
          </cell>
          <cell r="M30402">
            <v>1067000</v>
          </cell>
          <cell r="N30402" t="str">
            <v>0</v>
          </cell>
          <cell r="O30402">
            <v>56764400</v>
          </cell>
          <cell r="P30402" t="str">
            <v>Mai Quỳnh Giao</v>
          </cell>
          <cell r="Q30402" t="str">
            <v>BH-03A Bán Hàng</v>
          </cell>
        </row>
        <row r="30403">
          <cell r="D30403" t="str">
            <v>HCM-PX-2409-00387</v>
          </cell>
          <cell r="E30403" t="str">
            <v>CÔNG TY TNHH KỸ THUẬT ĐIỆN AN SƠN</v>
          </cell>
          <cell r="F30403" t="str">
            <v>34-36 Đường DC6, Phường Sơn Kỳ, Quận Tân Phú, Thành phố Hồ Chí Minh, Việt Nam</v>
          </cell>
          <cell r="G30403" t="str">
            <v/>
          </cell>
          <cell r="H30403" t="str">
            <v>Nguyễn Tấn Tài</v>
          </cell>
          <cell r="I30403">
            <v>0</v>
          </cell>
          <cell r="J30403">
            <v>50000</v>
          </cell>
          <cell r="K30403">
            <v>0</v>
          </cell>
          <cell r="L30403">
            <v>0</v>
          </cell>
          <cell r="M30403">
            <v>14020875</v>
          </cell>
          <cell r="N30403" t="str">
            <v>0</v>
          </cell>
          <cell r="O30403">
            <v>15422963</v>
          </cell>
          <cell r="P30403" t="str">
            <v>Mai Quỳnh Giao</v>
          </cell>
          <cell r="Q30403" t="str">
            <v>BH-03A Bán Hàng</v>
          </cell>
        </row>
        <row r="30404">
          <cell r="D30404" t="str">
            <v>HCM-PX-2409-00388</v>
          </cell>
          <cell r="E30404" t="str">
            <v>CÔNG TY TNHH THƯƠNG MẠI DỊCH VỤ CƠ KHÍ CÔNG DỰ HƯNG LONG</v>
          </cell>
          <cell r="F30404" t="str">
            <v>242/1 Đường Thạnh Xuân 14, Phường Thạnh Xuân, Quận 12, Thành phố Hồ Chí Minh, Việt Nam, Phường Thạnh Xuân, Quận 12, Thành phố Hồ Chí Minh, Việt Nam</v>
          </cell>
          <cell r="G30404" t="str">
            <v/>
          </cell>
          <cell r="H30404" t="str">
            <v>Nguyễn Vũ Đăng</v>
          </cell>
          <cell r="I30404">
            <v>0</v>
          </cell>
          <cell r="J30404">
            <v>0</v>
          </cell>
          <cell r="K30404">
            <v>0</v>
          </cell>
          <cell r="L30404">
            <v>0</v>
          </cell>
          <cell r="M30404">
            <v>4520000</v>
          </cell>
          <cell r="N30404" t="str">
            <v>0</v>
          </cell>
          <cell r="O30404">
            <v>4880000</v>
          </cell>
          <cell r="P30404" t="str">
            <v>Lê Thị Huyền Trang</v>
          </cell>
          <cell r="Q30404" t="str">
            <v>BH-03A Bán Hàng</v>
          </cell>
        </row>
        <row r="30405">
          <cell r="D30405" t="str">
            <v>HCM-PX-2409-00388</v>
          </cell>
          <cell r="E30405" t="str">
            <v>CÔNG TY TNHH THƯƠNG MẠI DỊCH VỤ CƠ KHÍ CÔNG DỰ HƯNG LONG</v>
          </cell>
          <cell r="F30405" t="str">
            <v>242/1 Đường Thạnh Xuân 14, Phường Thạnh Xuân, Quận 12, Thành phố Hồ Chí Minh, Việt Nam, Phường Thạnh Xuân, Quận 12, Thành phố Hồ Chí Minh, Việt Nam</v>
          </cell>
          <cell r="G30405" t="str">
            <v/>
          </cell>
          <cell r="H30405" t="str">
            <v>Nguyễn Vũ Đăng</v>
          </cell>
          <cell r="I30405">
            <v>0</v>
          </cell>
          <cell r="J30405">
            <v>0</v>
          </cell>
          <cell r="K30405">
            <v>0</v>
          </cell>
          <cell r="L30405">
            <v>0</v>
          </cell>
          <cell r="M30405">
            <v>360000</v>
          </cell>
          <cell r="N30405" t="str">
            <v>0</v>
          </cell>
          <cell r="O30405">
            <v>4880000</v>
          </cell>
          <cell r="P30405" t="str">
            <v>Lê Thị Huyền Trang</v>
          </cell>
          <cell r="Q30405" t="str">
            <v>BH-03A Bán Hàng</v>
          </cell>
        </row>
        <row r="30406">
          <cell r="D30406" t="str">
            <v>HCM-PX-2409-00392</v>
          </cell>
          <cell r="E30406" t="str">
            <v>CÔNG TY TNHH MÁY THỰC PHẨM CƠ KHÍ 96</v>
          </cell>
          <cell r="F30406" t="str">
            <v>551/73/9 Đường Lê Văn Khương, Khu phố 5, Phường Hiệp Thành, Quận 12, Thành phố Hồ Chí Minh, Việt Nam</v>
          </cell>
          <cell r="G30406" t="str">
            <v/>
          </cell>
          <cell r="H30406" t="str">
            <v>Lê Quốc Dũng</v>
          </cell>
          <cell r="I30406">
            <v>0</v>
          </cell>
          <cell r="J30406">
            <v>0</v>
          </cell>
          <cell r="K30406">
            <v>0</v>
          </cell>
          <cell r="L30406">
            <v>0</v>
          </cell>
          <cell r="M30406">
            <v>0</v>
          </cell>
          <cell r="N30406" t="str">
            <v>0</v>
          </cell>
          <cell r="O30406">
            <v>0</v>
          </cell>
          <cell r="P30406" t="str">
            <v>Lê Thị Huyền Trang</v>
          </cell>
          <cell r="Q30406" t="str">
            <v>BH-03A Bán Hàng</v>
          </cell>
        </row>
        <row r="30407">
          <cell r="D30407" t="str">
            <v>HCM-PX-2409-00393</v>
          </cell>
          <cell r="E30407" t="str">
            <v>CÔNG TY TNHH MÁY THỰC PHẨM CƠ KHÍ 96</v>
          </cell>
          <cell r="F30407" t="str">
            <v>551/73/9 Đường Lê Văn Khương, Khu phố 5, Phường Hiệp Thành, Quận 12, Thành phố Hồ Chí Minh, Việt Nam</v>
          </cell>
          <cell r="G30407" t="str">
            <v/>
          </cell>
          <cell r="H30407" t="str">
            <v>Lê Quốc Dũng</v>
          </cell>
          <cell r="I30407">
            <v>0</v>
          </cell>
          <cell r="J30407">
            <v>0</v>
          </cell>
          <cell r="K30407">
            <v>0</v>
          </cell>
          <cell r="L30407">
            <v>0</v>
          </cell>
          <cell r="M30407">
            <v>196000</v>
          </cell>
          <cell r="N30407" t="str">
            <v>0</v>
          </cell>
          <cell r="O30407">
            <v>215600</v>
          </cell>
          <cell r="P30407" t="str">
            <v>Lê Thị Huyền Trang</v>
          </cell>
          <cell r="Q30407" t="str">
            <v>BH-03A Bán Hàng</v>
          </cell>
        </row>
        <row r="30408">
          <cell r="D30408" t="str">
            <v>HCM-PX-2409-00393</v>
          </cell>
          <cell r="E30408" t="str">
            <v>CÔNG TY TNHH MÁY THỰC PHẨM CƠ KHÍ 96</v>
          </cell>
          <cell r="F30408" t="str">
            <v>551/73/9 Đường Lê Văn Khương, Khu phố 5, Phường Hiệp Thành, Quận 12, Thành phố Hồ Chí Minh, Việt Nam</v>
          </cell>
          <cell r="G30408" t="str">
            <v/>
          </cell>
          <cell r="H30408" t="str">
            <v>Lê Quốc Dũng</v>
          </cell>
          <cell r="I30408">
            <v>0</v>
          </cell>
          <cell r="J30408">
            <v>0</v>
          </cell>
          <cell r="K30408">
            <v>0</v>
          </cell>
          <cell r="L30408">
            <v>0</v>
          </cell>
          <cell r="M30408">
            <v>0</v>
          </cell>
          <cell r="N30408" t="str">
            <v>0</v>
          </cell>
          <cell r="O30408">
            <v>215600</v>
          </cell>
          <cell r="P30408" t="str">
            <v>Lê Thị Huyền Trang</v>
          </cell>
          <cell r="Q30408" t="str">
            <v>BH-03A Bán Hàng</v>
          </cell>
        </row>
        <row r="30409">
          <cell r="D30409" t="str">
            <v>HCM-PX-2409-00394</v>
          </cell>
          <cell r="E30409" t="str">
            <v>ANH LÀNH MÁY GIẤY</v>
          </cell>
          <cell r="F30409" t="str">
            <v>149 Đ. Đinh Văn Ước, ấp 5, Xã Hưng Long, Huyện Bình Chánh, Thành phố Hồ Chí Minh, Việt Nam</v>
          </cell>
          <cell r="G30409" t="str">
            <v/>
          </cell>
          <cell r="H30409" t="str">
            <v>Lê Công Tuấn</v>
          </cell>
          <cell r="I30409">
            <v>0</v>
          </cell>
          <cell r="J30409">
            <v>0</v>
          </cell>
          <cell r="K30409">
            <v>0</v>
          </cell>
          <cell r="L30409">
            <v>0</v>
          </cell>
          <cell r="M30409">
            <v>4295000</v>
          </cell>
          <cell r="N30409" t="str">
            <v>0</v>
          </cell>
          <cell r="O30409">
            <v>4295000</v>
          </cell>
          <cell r="P30409" t="str">
            <v>Nguyễn Ngọc Bảo Châu</v>
          </cell>
          <cell r="Q30409" t="str">
            <v>BH-03A Bán Hàng</v>
          </cell>
        </row>
        <row r="30410">
          <cell r="D30410" t="str">
            <v>HCM-PX-2409-00395</v>
          </cell>
          <cell r="E30410" t="str">
            <v>CÔNG TY TNHH THƯƠNG MẠI ĐIỆN MIỀN NAM</v>
          </cell>
          <cell r="F30410" t="str">
            <v>370/46 Võ Văn Kiệt, Phường Cô Giang, Quận 1, Thành phố Hồ Chí Minh, Việt Nam</v>
          </cell>
          <cell r="G30410" t="str">
            <v/>
          </cell>
          <cell r="H30410" t="str">
            <v>Lê Vũ Minh Hải</v>
          </cell>
          <cell r="I30410">
            <v>0</v>
          </cell>
          <cell r="J30410">
            <v>0</v>
          </cell>
          <cell r="K30410">
            <v>0</v>
          </cell>
          <cell r="L30410">
            <v>0</v>
          </cell>
          <cell r="M30410">
            <v>1669000</v>
          </cell>
          <cell r="N30410" t="str">
            <v>0</v>
          </cell>
          <cell r="O30410">
            <v>1835900</v>
          </cell>
          <cell r="P30410" t="str">
            <v>Nguyễn Ngọc Bảo Châu</v>
          </cell>
          <cell r="Q30410" t="str">
            <v>BH-03A Bán Hàng</v>
          </cell>
        </row>
        <row r="30411">
          <cell r="D30411" t="str">
            <v>CTH-PX-2409-00047</v>
          </cell>
          <cell r="E30411" t="str">
            <v>CTH bán cho HCM</v>
          </cell>
          <cell r="F30411" t="str">
            <v>B163, Khu phố 3, Nguyễn Văn Quá, P.Đông Hưng Thuận, Q.12, TP.HCM, Việt Nam</v>
          </cell>
          <cell r="G30411" t="str">
            <v/>
          </cell>
          <cell r="H30411" t="str">
            <v>Sale Cần Thơ nội bộ</v>
          </cell>
          <cell r="I30411">
            <v>0</v>
          </cell>
          <cell r="J30411">
            <v>0</v>
          </cell>
          <cell r="K30411">
            <v>0</v>
          </cell>
          <cell r="L30411">
            <v>0</v>
          </cell>
          <cell r="M30411">
            <v>0</v>
          </cell>
          <cell r="N30411" t="str">
            <v>0</v>
          </cell>
          <cell r="O30411">
            <v>0</v>
          </cell>
          <cell r="P30411" t="str">
            <v>Lâm Tuyết Trinh</v>
          </cell>
          <cell r="Q30411" t="str">
            <v>BH-16C Xuất Bán Chi Nhánh (Không Sắp Xe)</v>
          </cell>
        </row>
        <row r="30412">
          <cell r="D30412" t="str">
            <v>HCM-PX-2409-00404</v>
          </cell>
          <cell r="E30412" t="str">
            <v>CÔNG TY TNHH CƠ KHÍ ĐIỆN MÁY XÂY DỰNG NGUYÊN BẢO</v>
          </cell>
          <cell r="F30412" t="str">
            <v>A6/16 Tổ 4, ấp 1A, Xã Vĩnh Lộc B, Huyện Bình Chánh, Thành phố Hồ Chí Minh, Việt Nam</v>
          </cell>
          <cell r="G30412" t="str">
            <v/>
          </cell>
          <cell r="H30412" t="str">
            <v>Tô Thành Đạo</v>
          </cell>
          <cell r="I30412">
            <v>0</v>
          </cell>
          <cell r="J30412">
            <v>0</v>
          </cell>
          <cell r="K30412">
            <v>0</v>
          </cell>
          <cell r="L30412">
            <v>0</v>
          </cell>
          <cell r="M30412">
            <v>8300000</v>
          </cell>
          <cell r="N30412" t="str">
            <v>0</v>
          </cell>
          <cell r="O30412">
            <v>8760000</v>
          </cell>
          <cell r="P30412" t="str">
            <v>Mai Quỳnh Giao</v>
          </cell>
          <cell r="Q30412" t="str">
            <v>BH-03A Bán Hàng</v>
          </cell>
        </row>
        <row r="30413">
          <cell r="D30413" t="str">
            <v>HCM-PX-2409-00404</v>
          </cell>
          <cell r="E30413" t="str">
            <v>CÔNG TY TNHH CƠ KHÍ ĐIỆN MÁY XÂY DỰNG NGUYÊN BẢO</v>
          </cell>
          <cell r="F30413" t="str">
            <v>A6/16 Tổ 4, ấp 1A, Xã Vĩnh Lộc B, Huyện Bình Chánh, Thành phố Hồ Chí Minh, Việt Nam</v>
          </cell>
          <cell r="G30413" t="str">
            <v/>
          </cell>
          <cell r="H30413" t="str">
            <v>Tô Thành Đạo</v>
          </cell>
          <cell r="I30413">
            <v>0</v>
          </cell>
          <cell r="J30413">
            <v>0</v>
          </cell>
          <cell r="K30413">
            <v>0</v>
          </cell>
          <cell r="L30413">
            <v>0</v>
          </cell>
          <cell r="M30413">
            <v>460000</v>
          </cell>
          <cell r="N30413" t="str">
            <v>0</v>
          </cell>
          <cell r="O30413">
            <v>8760000</v>
          </cell>
          <cell r="P30413" t="str">
            <v>Mai Quỳnh Giao</v>
          </cell>
          <cell r="Q30413" t="str">
            <v>BH-03A Bán Hàng</v>
          </cell>
        </row>
        <row r="30414">
          <cell r="D30414" t="str">
            <v>HCM-PX-2409-00406</v>
          </cell>
          <cell r="E30414" t="str">
            <v>CÔNG TY TNHH CÔNG NGHỆ TỰ ĐỘNG THĂNG TIẾN</v>
          </cell>
          <cell r="F30414" t="str">
            <v>Số 10/46, Tổ 46, Khu 5, Phường Định Hòa, Thành phố Thủ Dầu Một, Tỉnh Bình Dương, Việt Nam</v>
          </cell>
          <cell r="G30414" t="str">
            <v/>
          </cell>
          <cell r="H30414" t="str">
            <v>Lê Quốc Dũng</v>
          </cell>
          <cell r="I30414">
            <v>0</v>
          </cell>
          <cell r="J30414">
            <v>0</v>
          </cell>
          <cell r="K30414">
            <v>0</v>
          </cell>
          <cell r="L30414">
            <v>0</v>
          </cell>
          <cell r="M30414">
            <v>13893460</v>
          </cell>
          <cell r="N30414" t="str">
            <v>0</v>
          </cell>
          <cell r="O30414">
            <v>13893460</v>
          </cell>
          <cell r="P30414" t="str">
            <v>Lê Thị Huyền Trang</v>
          </cell>
          <cell r="Q30414" t="str">
            <v>BH-03A Bán Hàng</v>
          </cell>
        </row>
        <row r="30415">
          <cell r="D30415" t="str">
            <v>HCM-PX-2409-00407</v>
          </cell>
          <cell r="E30415" t="str">
            <v>CÔNG TY TNHH ĐỨC TIẾN (CƠ SỞ TRƯƠNG NGUYỄN ANH THƯ)</v>
          </cell>
          <cell r="F30415" t="str">
            <v>Xưởng 1:541 QL1A, P. Bình Hưng Hòa, Q. Bình Tân, TP HCM, Việt Nam</v>
          </cell>
          <cell r="G30415" t="str">
            <v/>
          </cell>
          <cell r="H30415" t="str">
            <v>Lê Quốc Dũng</v>
          </cell>
          <cell r="I30415">
            <v>0</v>
          </cell>
          <cell r="J30415">
            <v>0</v>
          </cell>
          <cell r="K30415">
            <v>0</v>
          </cell>
          <cell r="L30415">
            <v>0</v>
          </cell>
          <cell r="M30415">
            <v>3998000</v>
          </cell>
          <cell r="N30415" t="str">
            <v>0</v>
          </cell>
          <cell r="O30415">
            <v>3998000</v>
          </cell>
          <cell r="P30415" t="str">
            <v>Lê Thị Huyền Trang</v>
          </cell>
          <cell r="Q30415" t="str">
            <v>BH-03A Bán Hàng</v>
          </cell>
        </row>
        <row r="30416">
          <cell r="D30416" t="str">
            <v>HCM-PX-2409-00408</v>
          </cell>
          <cell r="E30416" t="str">
            <v>CÔNG TY TNHH KỸ NGHỆ TIẾN PHÁT</v>
          </cell>
          <cell r="F30416" t="str">
            <v>9/6M, Đường Xuân Thới 10B, Xã Xuân Thới Đông, Huyện Hóc Môn, Thành phố Hồ Chí Minh, Việt Nam</v>
          </cell>
          <cell r="G30416" t="str">
            <v/>
          </cell>
          <cell r="H30416" t="str">
            <v>Lương Hoàng Hiệp</v>
          </cell>
          <cell r="I30416">
            <v>0</v>
          </cell>
          <cell r="J30416">
            <v>250000</v>
          </cell>
          <cell r="K30416">
            <v>0</v>
          </cell>
          <cell r="L30416">
            <v>0</v>
          </cell>
          <cell r="M30416">
            <v>25460000</v>
          </cell>
          <cell r="N30416" t="str">
            <v>0</v>
          </cell>
          <cell r="O30416">
            <v>25460000</v>
          </cell>
          <cell r="P30416" t="str">
            <v>Mai Quỳnh Giao</v>
          </cell>
          <cell r="Q30416" t="str">
            <v>BH-03A Bán Hàng</v>
          </cell>
        </row>
        <row r="30417">
          <cell r="D30417" t="str">
            <v>HCM-PX-2409-00409</v>
          </cell>
          <cell r="E30417" t="str">
            <v>CÔNG TY CỔ PHẦN CƠ KHÍ XÂY DỰNG GIAO THÔNG</v>
          </cell>
          <cell r="F30417" t="str">
            <v>Khu Phố 7, P. Trường Thọ, Phường Trường Thọ, Thành phố Thủ Đức, Thành phố Hồ Chí Minh, Việt Nam</v>
          </cell>
          <cell r="G30417" t="str">
            <v/>
          </cell>
          <cell r="H30417" t="str">
            <v>Lê Công Tuấn</v>
          </cell>
          <cell r="I30417">
            <v>0</v>
          </cell>
          <cell r="J30417">
            <v>280000</v>
          </cell>
          <cell r="K30417">
            <v>0</v>
          </cell>
          <cell r="L30417">
            <v>0</v>
          </cell>
          <cell r="M30417">
            <v>33668000</v>
          </cell>
          <cell r="N30417" t="str">
            <v>0</v>
          </cell>
          <cell r="O30417">
            <v>37034800</v>
          </cell>
          <cell r="P30417" t="str">
            <v>Nguyễn Ngọc Bảo Châu</v>
          </cell>
          <cell r="Q30417" t="str">
            <v>BH-03A Bán Hàng</v>
          </cell>
        </row>
        <row r="30418">
          <cell r="D30418" t="str">
            <v>HCM-PX-2409-00409</v>
          </cell>
          <cell r="E30418" t="str">
            <v>CÔNG TY CỔ PHẦN CƠ KHÍ XÂY DỰNG GIAO THÔNG</v>
          </cell>
          <cell r="F30418" t="str">
            <v>Khu Phố 7, P. Trường Thọ, Phường Trường Thọ, Thành phố Thủ Đức, Thành phố Hồ Chí Minh, Việt Nam</v>
          </cell>
          <cell r="G30418" t="str">
            <v/>
          </cell>
          <cell r="H30418" t="str">
            <v>Lê Công Tuấn</v>
          </cell>
          <cell r="I30418">
            <v>0</v>
          </cell>
          <cell r="J30418">
            <v>0</v>
          </cell>
          <cell r="K30418">
            <v>0</v>
          </cell>
          <cell r="L30418">
            <v>0</v>
          </cell>
          <cell r="M30418">
            <v>4069726</v>
          </cell>
          <cell r="N30418" t="str">
            <v>0</v>
          </cell>
          <cell r="O30418">
            <v>37034800</v>
          </cell>
          <cell r="P30418" t="str">
            <v>Nguyễn Ngọc Bảo Châu</v>
          </cell>
          <cell r="Q30418" t="str">
            <v>BH-03A Bán Hàng</v>
          </cell>
        </row>
        <row r="30419">
          <cell r="D30419" t="str">
            <v>HCM-PX-2409-00410</v>
          </cell>
          <cell r="E30419" t="str">
            <v>CÔNG TY TNHH MỘT THÀNH VIÊN KỸ THUẬT LẠNH ỨNG DỤNG MINH DŨNG</v>
          </cell>
          <cell r="F30419" t="str">
            <v>Số 46 Đường Nguyễn Hữu Trí, khu phố 5,, Thị trấn Tân Túc, Huyện Bình Chánh, Thành phố Hồ Chí Minh, Việt Nam</v>
          </cell>
          <cell r="G30419" t="str">
            <v/>
          </cell>
          <cell r="H30419" t="str">
            <v>Lê Công Tuấn</v>
          </cell>
          <cell r="I30419">
            <v>0</v>
          </cell>
          <cell r="J30419">
            <v>0</v>
          </cell>
          <cell r="K30419">
            <v>0</v>
          </cell>
          <cell r="L30419">
            <v>0</v>
          </cell>
          <cell r="M30419">
            <v>64625280</v>
          </cell>
          <cell r="N30419" t="str">
            <v>0</v>
          </cell>
          <cell r="O30419">
            <v>71087808</v>
          </cell>
          <cell r="P30419" t="str">
            <v>Lê Thị Huyền Trang</v>
          </cell>
          <cell r="Q30419" t="str">
            <v>BH-03A Bán Hàng</v>
          </cell>
        </row>
        <row r="30420">
          <cell r="D30420" t="str">
            <v>HCM-PX-2409-00411</v>
          </cell>
          <cell r="E30420" t="str">
            <v>CÔNG TY TNHH TM DV KỸ THUẬT ĐIỆN THUẬN PHÁT</v>
          </cell>
          <cell r="F30420" t="str">
            <v>Số 40/4/2 Hồ Văn Long, Phường Bình Hưng Hòa B, Quận Bình Tân, Thành phố Hồ Chí Minh, Việt Nam</v>
          </cell>
          <cell r="G30420" t="str">
            <v/>
          </cell>
          <cell r="H30420" t="str">
            <v>Lai Hoàn Bảo</v>
          </cell>
          <cell r="I30420">
            <v>0</v>
          </cell>
          <cell r="J30420">
            <v>0</v>
          </cell>
          <cell r="K30420">
            <v>0</v>
          </cell>
          <cell r="L30420">
            <v>0</v>
          </cell>
          <cell r="M30420">
            <v>1000000</v>
          </cell>
          <cell r="N30420" t="str">
            <v>0</v>
          </cell>
          <cell r="O30420">
            <v>8800000</v>
          </cell>
          <cell r="P30420" t="str">
            <v>Mai Quỳnh Giao</v>
          </cell>
          <cell r="Q30420" t="str">
            <v>BH-03E Xuất Sửa Chữa</v>
          </cell>
        </row>
        <row r="30421">
          <cell r="D30421" t="str">
            <v>HCM-PX-2409-00411</v>
          </cell>
          <cell r="E30421" t="str">
            <v>CÔNG TY TNHH TM DV KỸ THUẬT ĐIỆN THUẬN PHÁT</v>
          </cell>
          <cell r="F30421" t="str">
            <v>Số 40/4/2 Hồ Văn Long, Phường Bình Hưng Hòa B, Quận Bình Tân, Thành phố Hồ Chí Minh, Việt Nam</v>
          </cell>
          <cell r="G30421" t="str">
            <v/>
          </cell>
          <cell r="H30421" t="str">
            <v>Lai Hoàn Bảo</v>
          </cell>
          <cell r="I30421">
            <v>0</v>
          </cell>
          <cell r="J30421">
            <v>0</v>
          </cell>
          <cell r="K30421">
            <v>0</v>
          </cell>
          <cell r="L30421">
            <v>0</v>
          </cell>
          <cell r="M30421">
            <v>7800000</v>
          </cell>
          <cell r="N30421" t="str">
            <v>0</v>
          </cell>
          <cell r="O30421">
            <v>8800000</v>
          </cell>
          <cell r="P30421" t="str">
            <v>Mai Quỳnh Giao</v>
          </cell>
          <cell r="Q30421" t="str">
            <v>BH-03E Xuất Sửa Chữa</v>
          </cell>
        </row>
        <row r="30422">
          <cell r="D30422" t="str">
            <v>HCM-PX-2409-00412</v>
          </cell>
          <cell r="E30422" t="str">
            <v>HCM bán cho CTH</v>
          </cell>
          <cell r="F30422" t="str">
            <v>45 - 47 Bùi Quang Trinh, Phường Phú Thứ, Quận Cái Răng, Thành phố Cần Thơ, Việt Nam</v>
          </cell>
          <cell r="G30422" t="str">
            <v/>
          </cell>
          <cell r="H30422" t="str">
            <v>Sale HCM Nội Bộ</v>
          </cell>
          <cell r="I30422">
            <v>0</v>
          </cell>
          <cell r="J30422">
            <v>0</v>
          </cell>
          <cell r="K30422">
            <v>0</v>
          </cell>
          <cell r="L30422">
            <v>0</v>
          </cell>
          <cell r="M30422">
            <v>0</v>
          </cell>
          <cell r="N30422" t="str">
            <v>0</v>
          </cell>
          <cell r="O30422">
            <v>0</v>
          </cell>
          <cell r="P30422" t="str">
            <v>Nguyễn Ngọc Bảo Châu</v>
          </cell>
          <cell r="Q30422" t="str">
            <v>BH-16C Xuất Bán Chi Nhánh (Không Sắp Xe)</v>
          </cell>
        </row>
        <row r="30423">
          <cell r="D30423" t="str">
            <v>HCM-PX-2409-00412</v>
          </cell>
          <cell r="E30423" t="str">
            <v>HCM bán cho CTH</v>
          </cell>
          <cell r="F30423" t="str">
            <v>45 - 47 Bùi Quang Trinh, Phường Phú Thứ, Quận Cái Răng, Thành phố Cần Thơ, Việt Nam</v>
          </cell>
          <cell r="G30423" t="str">
            <v/>
          </cell>
          <cell r="H30423" t="str">
            <v>Sale HCM Nội Bộ</v>
          </cell>
          <cell r="I30423">
            <v>0</v>
          </cell>
          <cell r="J30423">
            <v>0</v>
          </cell>
          <cell r="K30423">
            <v>0</v>
          </cell>
          <cell r="L30423">
            <v>0</v>
          </cell>
          <cell r="M30423">
            <v>0</v>
          </cell>
          <cell r="N30423" t="str">
            <v>0</v>
          </cell>
          <cell r="O30423">
            <v>0</v>
          </cell>
          <cell r="P30423" t="str">
            <v>Nguyễn Ngọc Bảo Châu</v>
          </cell>
          <cell r="Q30423" t="str">
            <v>BH-16C Xuất Bán Chi Nhánh (Không Sắp Xe)</v>
          </cell>
        </row>
        <row r="30424">
          <cell r="D30424" t="str">
            <v>HCM-PX-2409-00413</v>
          </cell>
          <cell r="E30424" t="str">
            <v>HCM bán cho CTH</v>
          </cell>
          <cell r="F30424" t="str">
            <v>45 - 47 Bùi Quang Trinh, Phường Phú Thứ, Quận Cái Răng, Thành phố Cần Thơ, Việt Nam</v>
          </cell>
          <cell r="G30424" t="str">
            <v/>
          </cell>
          <cell r="H30424" t="str">
            <v>Sale HCM Nội Bộ</v>
          </cell>
          <cell r="I30424">
            <v>0</v>
          </cell>
          <cell r="J30424">
            <v>0</v>
          </cell>
          <cell r="K30424">
            <v>0</v>
          </cell>
          <cell r="L30424">
            <v>0</v>
          </cell>
          <cell r="M30424">
            <v>0</v>
          </cell>
          <cell r="N30424" t="str">
            <v>0</v>
          </cell>
          <cell r="O30424">
            <v>0</v>
          </cell>
          <cell r="P30424" t="str">
            <v>Nguyễn Ngọc Bảo Châu</v>
          </cell>
          <cell r="Q30424" t="str">
            <v>BH-16C Xuất Bán Chi Nhánh (Không Sắp Xe)</v>
          </cell>
        </row>
        <row r="30425">
          <cell r="D30425" t="str">
            <v>HNI-PX-2409-00112</v>
          </cell>
          <cell r="E30425" t="str">
            <v>CÔNG TY TNHH DỆT NHUỘM JASAN (VIỆT NAM)</v>
          </cell>
          <cell r="F30425" t="str">
            <v>Khu công nghiệp dệt may Phố Nối B, Xã Liêu Xá, Huyện Yên Mỹ, Tỉnh Hưng Yên, Việt Nam</v>
          </cell>
          <cell r="G30425" t="str">
            <v/>
          </cell>
          <cell r="H30425" t="str">
            <v>Nguyễn Phi Hùng (HN)</v>
          </cell>
          <cell r="I30425">
            <v>0</v>
          </cell>
          <cell r="J30425">
            <v>0</v>
          </cell>
          <cell r="K30425">
            <v>0</v>
          </cell>
          <cell r="L30425">
            <v>0</v>
          </cell>
          <cell r="M30425">
            <v>0</v>
          </cell>
          <cell r="N30425" t="str">
            <v>0</v>
          </cell>
          <cell r="O30425">
            <v>0</v>
          </cell>
          <cell r="P30425" t="str">
            <v>Trần Thị Thanh Phương</v>
          </cell>
          <cell r="Q30425" t="str">
            <v>BH-03C Bán Hàng Theo Dự Án</v>
          </cell>
        </row>
        <row r="30426">
          <cell r="D30426" t="str">
            <v>HCM-PX-2409-00416</v>
          </cell>
          <cell r="E30426" t="str">
            <v>CÔNG TY TNHH ÁNH VY</v>
          </cell>
          <cell r="F30426" t="str">
            <v>Số 196 Bùi Văn Hòa, Tổ 2, Khu phố 11, Phường An Bình, Thành phố Biên Hòa, Tỉnh Đồng Nai, Việt Nam</v>
          </cell>
          <cell r="G30426" t="str">
            <v/>
          </cell>
          <cell r="H30426" t="str">
            <v>Lê Quốc Dũng</v>
          </cell>
          <cell r="I30426">
            <v>0</v>
          </cell>
          <cell r="J30426">
            <v>0</v>
          </cell>
          <cell r="K30426">
            <v>0</v>
          </cell>
          <cell r="L30426">
            <v>0</v>
          </cell>
          <cell r="M30426">
            <v>11000000</v>
          </cell>
          <cell r="N30426" t="str">
            <v>0</v>
          </cell>
          <cell r="O30426">
            <v>12100000</v>
          </cell>
          <cell r="P30426" t="str">
            <v>Lê Thị Huyền Trang</v>
          </cell>
          <cell r="Q30426" t="str">
            <v>BH-03A Bán Hàng</v>
          </cell>
        </row>
        <row r="30427">
          <cell r="D30427" t="str">
            <v>HCM-PX-2409-00420</v>
          </cell>
          <cell r="E30427" t="str">
            <v>CÔNG TY TNHH TM CÔNG NGHIỆP &amp; XÂY DỰNG ĐIỆN HÒA PHÁT</v>
          </cell>
          <cell r="F30427" t="str">
            <v>40/11 Tân Thành, Phường Tân Thành, Quận Tân Phú, Thành phố Hồ Chí Minh, Việt Nam</v>
          </cell>
          <cell r="G30427" t="str">
            <v/>
          </cell>
          <cell r="H30427" t="str">
            <v>Vũ Duy Hưng</v>
          </cell>
          <cell r="I30427">
            <v>0</v>
          </cell>
          <cell r="J30427">
            <v>0</v>
          </cell>
          <cell r="K30427">
            <v>0</v>
          </cell>
          <cell r="L30427">
            <v>0</v>
          </cell>
          <cell r="M30427">
            <v>389010000</v>
          </cell>
          <cell r="N30427" t="str">
            <v>0</v>
          </cell>
          <cell r="O30427">
            <v>427911000</v>
          </cell>
          <cell r="P30427" t="str">
            <v>Nguyễn Ngọc Anh Thư</v>
          </cell>
          <cell r="Q30427" t="str">
            <v>BH-03A Bán Hàng</v>
          </cell>
        </row>
        <row r="30428">
          <cell r="D30428" t="str">
            <v>CTH-PX-2409-00049</v>
          </cell>
          <cell r="E30428" t="str">
            <v>ĐIỆN CƠ LONG VĨNH LONG</v>
          </cell>
          <cell r="F30428" t="str">
            <v>Võ Văn Kiệt, P9, TP. Vĩnh Long, Việt Nam</v>
          </cell>
          <cell r="G30428" t="str">
            <v/>
          </cell>
          <cell r="H30428" t="str">
            <v>Đoàn Thanh Liêm</v>
          </cell>
          <cell r="I30428">
            <v>0</v>
          </cell>
          <cell r="J30428">
            <v>0</v>
          </cell>
          <cell r="K30428">
            <v>0</v>
          </cell>
          <cell r="L30428">
            <v>0</v>
          </cell>
          <cell r="M30428">
            <v>33472880</v>
          </cell>
          <cell r="N30428" t="str">
            <v>0</v>
          </cell>
          <cell r="O30428">
            <v>34392880</v>
          </cell>
          <cell r="P30428" t="str">
            <v>Lâm Tuyết Trinh</v>
          </cell>
          <cell r="Q30428" t="str">
            <v>BH-03A Bán Hàng</v>
          </cell>
        </row>
        <row r="30429">
          <cell r="D30429" t="str">
            <v>CTH-PX-2409-00049</v>
          </cell>
          <cell r="E30429" t="str">
            <v>ĐIỆN CƠ LONG VĨNH LONG</v>
          </cell>
          <cell r="F30429" t="str">
            <v>Võ Văn Kiệt, P9, TP. Vĩnh Long, Việt Nam</v>
          </cell>
          <cell r="G30429" t="str">
            <v/>
          </cell>
          <cell r="H30429" t="str">
            <v>Đoàn Thanh Liêm</v>
          </cell>
          <cell r="I30429">
            <v>0</v>
          </cell>
          <cell r="J30429">
            <v>0</v>
          </cell>
          <cell r="K30429">
            <v>0</v>
          </cell>
          <cell r="L30429">
            <v>0</v>
          </cell>
          <cell r="M30429">
            <v>920000</v>
          </cell>
          <cell r="N30429" t="str">
            <v>0</v>
          </cell>
          <cell r="O30429">
            <v>34392880</v>
          </cell>
          <cell r="P30429" t="str">
            <v>Lâm Tuyết Trinh</v>
          </cell>
          <cell r="Q30429" t="str">
            <v>BH-03A Bán Hàng</v>
          </cell>
        </row>
        <row r="30430">
          <cell r="D30430" t="str">
            <v>CTH-PX-2409-00050</v>
          </cell>
          <cell r="E30430" t="str">
            <v>CÔNG TY CP VIỆT ÚC BẠC LIÊU</v>
          </cell>
          <cell r="F30430" t="str">
            <v>Khóm Nhà Mát, Phường Nhà Mát, Thành phố Bạc Liêu, Tỉnh Bạc Liêu, Việt Nam</v>
          </cell>
          <cell r="G30430" t="str">
            <v/>
          </cell>
          <cell r="H30430" t="str">
            <v>Tạ Thanh Tuấn</v>
          </cell>
          <cell r="I30430">
            <v>0</v>
          </cell>
          <cell r="J30430">
            <v>0</v>
          </cell>
          <cell r="K30430">
            <v>0</v>
          </cell>
          <cell r="L30430">
            <v>0</v>
          </cell>
          <cell r="M30430">
            <v>13820000</v>
          </cell>
          <cell r="N30430" t="str">
            <v>0</v>
          </cell>
          <cell r="O30430">
            <v>15202000</v>
          </cell>
          <cell r="P30430" t="str">
            <v>Lâm Tuyết Trinh</v>
          </cell>
          <cell r="Q30430" t="str">
            <v>BH-03A Bán Hàng</v>
          </cell>
        </row>
        <row r="30431">
          <cell r="D30431" t="str">
            <v>HCM-PX-2409-00422</v>
          </cell>
          <cell r="E30431" t="str">
            <v>ANH LÊ MINH TÂM</v>
          </cell>
          <cell r="F30431" t="str">
            <v>361/19/38 Bến Bình Đông, Phường 15, Quận 8, Thành phố Hồ Chí Minh, Việt Nam</v>
          </cell>
          <cell r="G30431" t="str">
            <v/>
          </cell>
          <cell r="H30431" t="str">
            <v>Lê Quốc Dũng</v>
          </cell>
          <cell r="I30431">
            <v>0</v>
          </cell>
          <cell r="J30431">
            <v>0</v>
          </cell>
          <cell r="K30431">
            <v>0</v>
          </cell>
          <cell r="L30431">
            <v>0</v>
          </cell>
          <cell r="M30431">
            <v>3011000</v>
          </cell>
          <cell r="N30431" t="str">
            <v>0</v>
          </cell>
          <cell r="O30431">
            <v>3312100</v>
          </cell>
          <cell r="P30431" t="str">
            <v>Lê Thị Huyền Trang</v>
          </cell>
          <cell r="Q30431" t="str">
            <v>BH-03A Bán Hàng</v>
          </cell>
        </row>
        <row r="30432">
          <cell r="D30432" t="str">
            <v>HCM-PX-2409-00424</v>
          </cell>
          <cell r="E30432" t="str">
            <v>CÔNG TY TNHH QUANG NHẬT SMARTHOME</v>
          </cell>
          <cell r="F30432" t="str">
            <v>Số 158 – H11 – Aquaria – Water Point, Xã An Thạnh, Huyện Bến Lức, Tỉnh Long An, Việt Nam</v>
          </cell>
          <cell r="G30432" t="str">
            <v/>
          </cell>
          <cell r="H30432" t="str">
            <v>Quách Gia Khang</v>
          </cell>
          <cell r="I30432">
            <v>0</v>
          </cell>
          <cell r="J30432">
            <v>0</v>
          </cell>
          <cell r="K30432">
            <v>0</v>
          </cell>
          <cell r="L30432">
            <v>0</v>
          </cell>
          <cell r="M30432">
            <v>56400</v>
          </cell>
          <cell r="N30432" t="str">
            <v>0</v>
          </cell>
          <cell r="O30432">
            <v>62040</v>
          </cell>
          <cell r="P30432" t="str">
            <v>Trần Thị Quí</v>
          </cell>
          <cell r="Q30432" t="str">
            <v>BH-03A Bán Hàng</v>
          </cell>
        </row>
        <row r="30433">
          <cell r="D30433" t="str">
            <v>HCM-PX-2409-00427</v>
          </cell>
          <cell r="E30433" t="str">
            <v>CÔNG TY TNHH QUANG NHẬT SMARTHOME</v>
          </cell>
          <cell r="F30433" t="str">
            <v>Số 158 – H11 – Aquaria – Water Point, Xã An Thạnh, Huyện Bến Lức, Tỉnh Long An, Việt Nam</v>
          </cell>
          <cell r="G30433" t="str">
            <v/>
          </cell>
          <cell r="H30433" t="str">
            <v>Quách Gia Khang</v>
          </cell>
          <cell r="I30433">
            <v>0</v>
          </cell>
          <cell r="J30433">
            <v>0</v>
          </cell>
          <cell r="K30433">
            <v>0</v>
          </cell>
          <cell r="L30433">
            <v>0</v>
          </cell>
          <cell r="M30433">
            <v>28607400</v>
          </cell>
          <cell r="N30433" t="str">
            <v>0</v>
          </cell>
          <cell r="O30433">
            <v>76460340</v>
          </cell>
          <cell r="P30433" t="str">
            <v>Trần Thị Quí</v>
          </cell>
          <cell r="Q30433" t="str">
            <v>BH-03A Bán Hàng</v>
          </cell>
        </row>
        <row r="30434">
          <cell r="D30434" t="str">
            <v>HCM-PX-2409-00427</v>
          </cell>
          <cell r="E30434" t="str">
            <v>CÔNG TY TNHH QUANG NHẬT SMARTHOME</v>
          </cell>
          <cell r="F30434" t="str">
            <v>Số 158 – H11 – Aquaria – Water Point, Xã An Thạnh, Huyện Bến Lức, Tỉnh Long An, Việt Nam</v>
          </cell>
          <cell r="G30434" t="str">
            <v/>
          </cell>
          <cell r="H30434" t="str">
            <v>Quách Gia Khang</v>
          </cell>
          <cell r="I30434">
            <v>0</v>
          </cell>
          <cell r="J30434">
            <v>0</v>
          </cell>
          <cell r="K30434">
            <v>0</v>
          </cell>
          <cell r="L30434">
            <v>0</v>
          </cell>
          <cell r="M30434">
            <v>40902000</v>
          </cell>
          <cell r="N30434" t="str">
            <v>0</v>
          </cell>
          <cell r="O30434">
            <v>76460340</v>
          </cell>
          <cell r="P30434" t="str">
            <v>Trần Thị Quí</v>
          </cell>
          <cell r="Q30434" t="str">
            <v>BH-03A Bán Hàng</v>
          </cell>
        </row>
        <row r="30435">
          <cell r="D30435" t="str">
            <v>HCM-PX-2409-00429</v>
          </cell>
          <cell r="E30435" t="str">
            <v>CÔNG TY TNHH QUANG NHẬT SMARTHOME</v>
          </cell>
          <cell r="F30435" t="str">
            <v>Số 158 – H11 – Aquaria – Water Point, Xã An Thạnh, Huyện Bến Lức, Tỉnh Long An, Việt Nam</v>
          </cell>
          <cell r="G30435" t="str">
            <v/>
          </cell>
          <cell r="H30435" t="str">
            <v>Quách Gia Khang</v>
          </cell>
          <cell r="I30435">
            <v>0</v>
          </cell>
          <cell r="J30435">
            <v>0</v>
          </cell>
          <cell r="K30435">
            <v>0</v>
          </cell>
          <cell r="L30435">
            <v>0</v>
          </cell>
          <cell r="M30435">
            <v>46620000</v>
          </cell>
          <cell r="N30435" t="str">
            <v>0</v>
          </cell>
          <cell r="O30435">
            <v>50349600</v>
          </cell>
          <cell r="P30435" t="str">
            <v>Trần Thị Quí</v>
          </cell>
          <cell r="Q30435" t="str">
            <v>BH-03A Bán Hàng</v>
          </cell>
        </row>
        <row r="30436">
          <cell r="D30436" t="str">
            <v>HCM-PX-2409-00429</v>
          </cell>
          <cell r="E30436" t="str">
            <v>CÔNG TY TNHH QUANG NHẬT SMARTHOME</v>
          </cell>
          <cell r="F30436" t="str">
            <v>Số 158 – H11 – Aquaria – Water Point, Xã An Thạnh, Huyện Bến Lức, Tỉnh Long An, Việt Nam</v>
          </cell>
          <cell r="G30436" t="str">
            <v/>
          </cell>
          <cell r="H30436" t="str">
            <v>Quách Gia Khang</v>
          </cell>
          <cell r="I30436">
            <v>0</v>
          </cell>
          <cell r="J30436">
            <v>0</v>
          </cell>
          <cell r="K30436">
            <v>0</v>
          </cell>
          <cell r="L30436">
            <v>0</v>
          </cell>
          <cell r="M30436">
            <v>0</v>
          </cell>
          <cell r="N30436" t="str">
            <v>0</v>
          </cell>
          <cell r="O30436">
            <v>50349600</v>
          </cell>
          <cell r="P30436" t="str">
            <v>Trần Thị Quí</v>
          </cell>
          <cell r="Q30436" t="str">
            <v>BH-03A Bán Hàng</v>
          </cell>
        </row>
        <row r="30437">
          <cell r="D30437" t="str">
            <v>HCM-PX-2409-00433</v>
          </cell>
          <cell r="E30437" t="str">
            <v>CÔNG TY TNHH MÔI TRƯỜNG VINTECH</v>
          </cell>
          <cell r="F30437" t="str">
            <v>78/60/26 Đường số 11, Phường 11, Quận Gò Vấp, Thành phố Hồ Chí Minh, Việt Nam</v>
          </cell>
          <cell r="G30437" t="str">
            <v/>
          </cell>
          <cell r="H30437" t="str">
            <v>Nguyễn Ngọc Bằng</v>
          </cell>
          <cell r="I30437">
            <v>0</v>
          </cell>
          <cell r="J30437">
            <v>0</v>
          </cell>
          <cell r="K30437">
            <v>0</v>
          </cell>
          <cell r="L30437">
            <v>0</v>
          </cell>
          <cell r="M30437">
            <v>0</v>
          </cell>
          <cell r="N30437" t="str">
            <v>0</v>
          </cell>
          <cell r="O30437">
            <v>0</v>
          </cell>
          <cell r="P30437" t="str">
            <v>Nguyễn Ngọc Bảo Châu</v>
          </cell>
          <cell r="Q30437" t="str">
            <v>BH-03F Xuất Bảo Hành</v>
          </cell>
        </row>
        <row r="30438">
          <cell r="D30438" t="str">
            <v>HNI-PX-2409-00115</v>
          </cell>
          <cell r="E30438" t="str">
            <v>CHI NHÁNH CÔNG TRÌNH VIETTEL VĨNH PHÚC - TỔNG CÔNG TY CỔ PHẦN CÔNG TRÌNH VIETTEL</v>
          </cell>
          <cell r="F30438" t="str">
            <v>Khu S1, Khu đô thị Chùa Hà, xã Định Trung, Thành phố Vĩnh Yên, Tỉnh Vĩnh Phúc., Việt Nam</v>
          </cell>
          <cell r="G30438" t="str">
            <v/>
          </cell>
          <cell r="H30438" t="str">
            <v>Hà Văn Ký</v>
          </cell>
          <cell r="I30438">
            <v>0</v>
          </cell>
          <cell r="J30438">
            <v>0</v>
          </cell>
          <cell r="K30438">
            <v>0</v>
          </cell>
          <cell r="L30438">
            <v>0</v>
          </cell>
          <cell r="M30438">
            <v>2838429</v>
          </cell>
          <cell r="N30438" t="str">
            <v>0</v>
          </cell>
          <cell r="O30438">
            <v>3122272</v>
          </cell>
          <cell r="P30438" t="str">
            <v>Bùi Thị Phương Anh</v>
          </cell>
          <cell r="Q30438" t="str">
            <v>BH-03A Bán Hàng</v>
          </cell>
        </row>
        <row r="30439">
          <cell r="D30439" t="str">
            <v>HCM-PX-2409-00434</v>
          </cell>
          <cell r="E30439" t="str">
            <v>CÔNG TY TNHH ĐIỆN CÔNG NGHIỆP MINH PHÁT</v>
          </cell>
          <cell r="F30439" t="str">
            <v>Số 534/1, đường Đông Bình 3, ấp Bùi Chu, Xã Bắc Sơn, Huyện Trảng Bom, Tỉnh Đồng Nai, Việt Nam</v>
          </cell>
          <cell r="G30439" t="str">
            <v/>
          </cell>
          <cell r="H30439" t="str">
            <v>Nguyễn Quốc Duy</v>
          </cell>
          <cell r="I30439">
            <v>0</v>
          </cell>
          <cell r="J30439">
            <v>0</v>
          </cell>
          <cell r="K30439">
            <v>0</v>
          </cell>
          <cell r="L30439">
            <v>0</v>
          </cell>
          <cell r="M30439">
            <v>0</v>
          </cell>
          <cell r="N30439" t="str">
            <v>0</v>
          </cell>
          <cell r="O30439">
            <v>0</v>
          </cell>
          <cell r="P30439" t="str">
            <v>Mai Quỳnh Giao</v>
          </cell>
          <cell r="Q30439" t="str">
            <v>BH-03F Xuất Bảo Hành</v>
          </cell>
        </row>
        <row r="30440">
          <cell r="D30440" t="str">
            <v>HCM-PX-2409-00435</v>
          </cell>
          <cell r="E30440" t="str">
            <v>CÔNG TY TNHH ĐIỆN HỒNG THỊNH</v>
          </cell>
          <cell r="F30440" t="str">
            <v>Số 7/1B tổ 1A, đường ĐT743, Phường An Phú, Thành phố Thuận An, Tỉnh Bình Dương, Việt Nam</v>
          </cell>
          <cell r="G30440" t="str">
            <v/>
          </cell>
          <cell r="H30440" t="str">
            <v>Lai Hoàn Bảo</v>
          </cell>
          <cell r="I30440">
            <v>0</v>
          </cell>
          <cell r="J30440">
            <v>0</v>
          </cell>
          <cell r="K30440">
            <v>0</v>
          </cell>
          <cell r="L30440">
            <v>0</v>
          </cell>
          <cell r="M30440">
            <v>0</v>
          </cell>
          <cell r="N30440" t="str">
            <v>0</v>
          </cell>
          <cell r="O30440">
            <v>0</v>
          </cell>
          <cell r="P30440" t="str">
            <v>Mai Quỳnh Giao</v>
          </cell>
          <cell r="Q30440" t="str">
            <v>BH-03F Xuất Bảo Hành</v>
          </cell>
        </row>
        <row r="30441">
          <cell r="D30441" t="str">
            <v>HCM-PX-2409-00436</v>
          </cell>
          <cell r="E30441" t="str">
            <v>CÔNG TY TNHH QUANG NHẬT SMARTHOME</v>
          </cell>
          <cell r="F30441" t="str">
            <v>Số 158 – H11 – Aquaria – Water Point, Xã An Thạnh, Huyện Bến Lức, Tỉnh Long An, Việt Nam</v>
          </cell>
          <cell r="G30441" t="str">
            <v/>
          </cell>
          <cell r="H30441" t="str">
            <v>Quách Gia Khang</v>
          </cell>
          <cell r="I30441">
            <v>0</v>
          </cell>
          <cell r="J30441">
            <v>0</v>
          </cell>
          <cell r="K30441">
            <v>0</v>
          </cell>
          <cell r="L30441">
            <v>0</v>
          </cell>
          <cell r="M30441">
            <v>141000</v>
          </cell>
          <cell r="N30441" t="str">
            <v>0</v>
          </cell>
          <cell r="O30441">
            <v>155100</v>
          </cell>
          <cell r="P30441" t="str">
            <v>Trần Thị Quí</v>
          </cell>
          <cell r="Q30441" t="str">
            <v>BH-03A Bán Hàng</v>
          </cell>
        </row>
        <row r="30442">
          <cell r="D30442" t="str">
            <v>HCM-PX-2409-00439</v>
          </cell>
          <cell r="E30442" t="str">
            <v>CÔNG TY TNHH BAO BÌ VIỆT HÒA</v>
          </cell>
          <cell r="F30442" t="str">
            <v>290/17b Ấp 1, Xã Nhị Bình, H Hóc Môn, TP HCM, Việt Nam</v>
          </cell>
          <cell r="G30442" t="str">
            <v/>
          </cell>
          <cell r="H30442" t="str">
            <v>Tô Thành Đạo</v>
          </cell>
          <cell r="I30442">
            <v>0</v>
          </cell>
          <cell r="J30442">
            <v>0</v>
          </cell>
          <cell r="K30442">
            <v>0</v>
          </cell>
          <cell r="L30442">
            <v>0</v>
          </cell>
          <cell r="M30442">
            <v>0</v>
          </cell>
          <cell r="N30442" t="str">
            <v>0</v>
          </cell>
          <cell r="O30442">
            <v>0</v>
          </cell>
          <cell r="P30442" t="str">
            <v>Mai Quỳnh Giao</v>
          </cell>
          <cell r="Q30442" t="str">
            <v>BH-03F Xuất Bảo Hành</v>
          </cell>
        </row>
        <row r="30443">
          <cell r="D30443" t="str">
            <v>HCM-PX-2409-00440</v>
          </cell>
          <cell r="E30443" t="str">
            <v>CÔNG TY TNHH CHẾ TẠO MÁY QUYÊN TIN HÒA</v>
          </cell>
          <cell r="F30443" t="str">
            <v>20/3 Ấp Bắc Lân, Xã Bà Điểm, Huyện Hóc Môn, Thành phố Hồ Chí Minh, Việt Nam</v>
          </cell>
          <cell r="G30443" t="str">
            <v/>
          </cell>
          <cell r="H30443" t="str">
            <v>Phạm Văn Thành</v>
          </cell>
          <cell r="I30443">
            <v>0</v>
          </cell>
          <cell r="J30443">
            <v>0</v>
          </cell>
          <cell r="K30443">
            <v>0</v>
          </cell>
          <cell r="L30443">
            <v>0</v>
          </cell>
          <cell r="M30443">
            <v>660000</v>
          </cell>
          <cell r="N30443" t="str">
            <v>0</v>
          </cell>
          <cell r="O30443">
            <v>726000</v>
          </cell>
          <cell r="P30443" t="str">
            <v>Lê Thị Huyền Trang</v>
          </cell>
          <cell r="Q30443" t="str">
            <v>BH-03A Bán Hàng</v>
          </cell>
        </row>
        <row r="30444">
          <cell r="D30444" t="str">
            <v>HNI-PX-2409-00117</v>
          </cell>
          <cell r="E30444" t="str">
            <v>CÔNG TY TNHH ĐẦU TƯ &amp; PHÁT TRIỂN CÔNG NGHỆ ĐỨC MINH</v>
          </cell>
          <cell r="F30444" t="str">
            <v>Thôn Mai Hạ, Xã Mai Đình, Huyện Hiệp Hoà, Bắc Giang, Việt Nam</v>
          </cell>
          <cell r="G30444" t="str">
            <v/>
          </cell>
          <cell r="H30444" t="str">
            <v>Nguyễn Văn Linh</v>
          </cell>
          <cell r="I30444">
            <v>0</v>
          </cell>
          <cell r="J30444">
            <v>0</v>
          </cell>
          <cell r="K30444">
            <v>0</v>
          </cell>
          <cell r="L30444">
            <v>0</v>
          </cell>
          <cell r="M30444">
            <v>1786000</v>
          </cell>
          <cell r="N30444" t="str">
            <v>0</v>
          </cell>
          <cell r="O30444">
            <v>1964600</v>
          </cell>
          <cell r="P30444" t="str">
            <v>Bùi Thị Phương Anh</v>
          </cell>
          <cell r="Q30444" t="str">
            <v>BH-03A Bán Hàng</v>
          </cell>
        </row>
        <row r="30445">
          <cell r="D30445" t="str">
            <v>HCM-PX-2409-00442</v>
          </cell>
          <cell r="E30445" t="str">
            <v>CÔNG TY TNHH THƯƠNG MẠI DỊCH VỤ SẢN XUẤT CƠ ĐIỆN CHẾ TẠO MÁY HUY HÙNG</v>
          </cell>
          <cell r="F30445" t="str">
            <v>4/3K, Tổ 15, Ấp Tiền Lân, Xã Bà Điểm, Huyện Hóc Môn, Thành phố Hồ Chí Minh, Việt Nam</v>
          </cell>
          <cell r="G30445" t="str">
            <v/>
          </cell>
          <cell r="H30445" t="str">
            <v>Nguyễn Hoàng Quân</v>
          </cell>
          <cell r="I30445">
            <v>0</v>
          </cell>
          <cell r="J30445">
            <v>0</v>
          </cell>
          <cell r="K30445">
            <v>0</v>
          </cell>
          <cell r="L30445">
            <v>0</v>
          </cell>
          <cell r="M30445">
            <v>2000000</v>
          </cell>
          <cell r="N30445" t="str">
            <v>0</v>
          </cell>
          <cell r="O30445">
            <v>2200000</v>
          </cell>
          <cell r="P30445" t="str">
            <v>Nguyễn Ngọc Bảo Châu</v>
          </cell>
          <cell r="Q30445" t="str">
            <v>BH-03A Bán Hàng</v>
          </cell>
        </row>
        <row r="30446">
          <cell r="D30446" t="str">
            <v>HCM-PX-2409-00443</v>
          </cell>
          <cell r="E30446" t="str">
            <v>CÔNG TY TNHH QUANG NHẬT SMARTHOME</v>
          </cell>
          <cell r="F30446" t="str">
            <v>Số 158 – H11 – Aquaria – Water Point, Xã An Thạnh, Huyện Bến Lức, Tỉnh Long An, Việt Nam</v>
          </cell>
          <cell r="G30446" t="str">
            <v/>
          </cell>
          <cell r="H30446" t="str">
            <v>Quách Gia Khang</v>
          </cell>
          <cell r="I30446">
            <v>0</v>
          </cell>
          <cell r="J30446">
            <v>0</v>
          </cell>
          <cell r="K30446">
            <v>0</v>
          </cell>
          <cell r="L30446">
            <v>0</v>
          </cell>
          <cell r="M30446">
            <v>42911100</v>
          </cell>
          <cell r="N30446" t="str">
            <v>0</v>
          </cell>
          <cell r="O30446">
            <v>76857110</v>
          </cell>
          <cell r="P30446" t="str">
            <v>Trần Thị Quí</v>
          </cell>
          <cell r="Q30446" t="str">
            <v>BH-03A Bán Hàng</v>
          </cell>
        </row>
        <row r="30447">
          <cell r="D30447" t="str">
            <v>HCM-PX-2409-00443</v>
          </cell>
          <cell r="E30447" t="str">
            <v>CÔNG TY TNHH QUANG NHẬT SMARTHOME</v>
          </cell>
          <cell r="F30447" t="str">
            <v>Số 158 – H11 – Aquaria – Water Point, Xã An Thạnh, Huyện Bến Lức, Tỉnh Long An, Việt Nam</v>
          </cell>
          <cell r="G30447" t="str">
            <v/>
          </cell>
          <cell r="H30447" t="str">
            <v>Quách Gia Khang</v>
          </cell>
          <cell r="I30447">
            <v>0</v>
          </cell>
          <cell r="J30447">
            <v>0</v>
          </cell>
          <cell r="K30447">
            <v>0</v>
          </cell>
          <cell r="L30447">
            <v>0</v>
          </cell>
          <cell r="M30447">
            <v>26959000</v>
          </cell>
          <cell r="N30447" t="str">
            <v>0</v>
          </cell>
          <cell r="O30447">
            <v>76857110</v>
          </cell>
          <cell r="P30447" t="str">
            <v>Trần Thị Quí</v>
          </cell>
          <cell r="Q30447" t="str">
            <v>BH-03A Bán Hàng</v>
          </cell>
        </row>
        <row r="30448">
          <cell r="D30448" t="str">
            <v>HCM-PX-2409-00444</v>
          </cell>
          <cell r="E30448" t="str">
            <v>CÔNG TY TNHH SX TM DV DÂN ĐẠT</v>
          </cell>
          <cell r="F30448" t="str">
            <v>88C Nguyễn Thị Nhỏ, Phường 15, Quận 11, Thành phố Hồ Chí Minh, Việt Nam</v>
          </cell>
          <cell r="G30448" t="str">
            <v/>
          </cell>
          <cell r="H30448" t="str">
            <v>Phạm Hoàng Linh</v>
          </cell>
          <cell r="I30448">
            <v>0</v>
          </cell>
          <cell r="J30448">
            <v>0</v>
          </cell>
          <cell r="K30448">
            <v>0</v>
          </cell>
          <cell r="L30448">
            <v>0</v>
          </cell>
          <cell r="M30448">
            <v>2550000</v>
          </cell>
          <cell r="N30448" t="str">
            <v>0</v>
          </cell>
          <cell r="O30448">
            <v>3135000</v>
          </cell>
          <cell r="P30448" t="str">
            <v>Lê Thị Huyền Trang</v>
          </cell>
          <cell r="Q30448" t="str">
            <v>BH-03A Bán Hàng</v>
          </cell>
        </row>
        <row r="30449">
          <cell r="D30449" t="str">
            <v>HCM-PX-2409-00444</v>
          </cell>
          <cell r="E30449" t="str">
            <v>CÔNG TY TNHH SX TM DV DÂN ĐẠT</v>
          </cell>
          <cell r="F30449" t="str">
            <v>88C Nguyễn Thị Nhỏ, Phường 15, Quận 11, Thành phố Hồ Chí Minh, Việt Nam</v>
          </cell>
          <cell r="G30449" t="str">
            <v/>
          </cell>
          <cell r="H30449" t="str">
            <v>Phạm Hoàng Linh</v>
          </cell>
          <cell r="I30449">
            <v>0</v>
          </cell>
          <cell r="J30449">
            <v>0</v>
          </cell>
          <cell r="K30449">
            <v>0</v>
          </cell>
          <cell r="L30449">
            <v>0</v>
          </cell>
          <cell r="M30449">
            <v>300000</v>
          </cell>
          <cell r="N30449" t="str">
            <v>0</v>
          </cell>
          <cell r="O30449">
            <v>3135000</v>
          </cell>
          <cell r="P30449" t="str">
            <v>Lê Thị Huyền Trang</v>
          </cell>
          <cell r="Q30449" t="str">
            <v>BH-03A Bán Hàng</v>
          </cell>
        </row>
        <row r="30450">
          <cell r="D30450" t="str">
            <v>HCM-PX-2409-00444</v>
          </cell>
          <cell r="E30450" t="str">
            <v>CÔNG TY TNHH SX TM DV DÂN ĐẠT</v>
          </cell>
          <cell r="F30450" t="str">
            <v>88C Nguyễn Thị Nhỏ, Phường 15, Quận 11, Thành phố Hồ Chí Minh, Việt Nam</v>
          </cell>
          <cell r="G30450" t="str">
            <v/>
          </cell>
          <cell r="H30450" t="str">
            <v>Phạm Hoàng Linh</v>
          </cell>
          <cell r="I30450">
            <v>0</v>
          </cell>
          <cell r="J30450">
            <v>0</v>
          </cell>
          <cell r="K30450">
            <v>0</v>
          </cell>
          <cell r="L30450">
            <v>0</v>
          </cell>
          <cell r="M30450">
            <v>0</v>
          </cell>
          <cell r="N30450" t="str">
            <v>0</v>
          </cell>
          <cell r="O30450">
            <v>3135000</v>
          </cell>
          <cell r="P30450" t="str">
            <v>Lê Thị Huyền Trang</v>
          </cell>
          <cell r="Q30450" t="str">
            <v>BH-03A Bán Hàng</v>
          </cell>
        </row>
        <row r="30451">
          <cell r="D30451" t="str">
            <v>HCM-PX-2409-00445</v>
          </cell>
          <cell r="E30451" t="str">
            <v>CÔNG TY TNHH SẢN XUẤT THƯƠNG MẠI DỊCH VỤ TÂN PHÚ CHUNG</v>
          </cell>
          <cell r="F30451" t="str">
            <v>Ấp 3, Xã Mỹ Yên, Huyện Bến Lức, Tỉnh Long An, Việt Nam</v>
          </cell>
          <cell r="G30451" t="str">
            <v/>
          </cell>
          <cell r="H30451" t="str">
            <v>Phạm Văn Thành</v>
          </cell>
          <cell r="I30451">
            <v>0</v>
          </cell>
          <cell r="J30451">
            <v>0</v>
          </cell>
          <cell r="K30451">
            <v>0</v>
          </cell>
          <cell r="L30451">
            <v>0</v>
          </cell>
          <cell r="M30451">
            <v>165000</v>
          </cell>
          <cell r="N30451" t="str">
            <v>0</v>
          </cell>
          <cell r="O30451">
            <v>181500</v>
          </cell>
          <cell r="P30451" t="str">
            <v>Nguyễn Ngọc Bảo Châu</v>
          </cell>
          <cell r="Q30451" t="str">
            <v>BH-03A Bán Hàng</v>
          </cell>
        </row>
        <row r="30452">
          <cell r="D30452" t="str">
            <v>HNI-PX-2409-00120</v>
          </cell>
          <cell r="E30452" t="str">
            <v>CÔNG TY TNHH SẢN XUẤT CƠ ĐIỆN VÀ THƯƠNG MẠI PHƯƠNG LINH</v>
          </cell>
          <cell r="F30452" t="str">
            <v>Tổ 2 cụm 5, Phường Khương Đình, Quận Thanh Xuân, TP Hà Nội, Việt Nam</v>
          </cell>
          <cell r="G30452" t="str">
            <v/>
          </cell>
          <cell r="H30452" t="str">
            <v>Lê Văn Chương</v>
          </cell>
          <cell r="I30452">
            <v>0</v>
          </cell>
          <cell r="J30452">
            <v>0</v>
          </cell>
          <cell r="K30452">
            <v>0</v>
          </cell>
          <cell r="L30452">
            <v>0</v>
          </cell>
          <cell r="M30452">
            <v>4400000</v>
          </cell>
          <cell r="N30452" t="str">
            <v>0</v>
          </cell>
          <cell r="O30452">
            <v>4840000</v>
          </cell>
          <cell r="P30452" t="str">
            <v>Nguyễn Diệu Thùy</v>
          </cell>
          <cell r="Q30452" t="str">
            <v>BH-03A Bán Hàng</v>
          </cell>
        </row>
        <row r="30453">
          <cell r="D30453" t="str">
            <v>HNI-PX-2409-00121</v>
          </cell>
          <cell r="E30453" t="str">
            <v>CÔNG TY TNHH THIẾT BỊ ĐIỆN HƯNG THỊNH VINA</v>
          </cell>
          <cell r="F30453" t="str">
            <v>684 Nguyễn Văn Cừ,Khu Xuân ổ A, Phường Võ Cường, Thành phố Bắc Ninh, Tỉnh Bắc Ninh, Việt Nam</v>
          </cell>
          <cell r="G30453" t="str">
            <v/>
          </cell>
          <cell r="H30453" t="str">
            <v>Trần Văn Tuyền</v>
          </cell>
          <cell r="I30453">
            <v>0</v>
          </cell>
          <cell r="J30453">
            <v>0</v>
          </cell>
          <cell r="K30453">
            <v>0</v>
          </cell>
          <cell r="L30453">
            <v>0</v>
          </cell>
          <cell r="M30453">
            <v>8014000</v>
          </cell>
          <cell r="N30453" t="str">
            <v>0</v>
          </cell>
          <cell r="O30453">
            <v>8815400</v>
          </cell>
          <cell r="P30453" t="str">
            <v>Bùi Thị Phương Anh</v>
          </cell>
          <cell r="Q30453" t="str">
            <v>BH-03A Bán Hàng</v>
          </cell>
        </row>
        <row r="30454">
          <cell r="D30454" t="str">
            <v>HNI-PX-2409-00123</v>
          </cell>
          <cell r="E30454" t="str">
            <v>CÔNG TY CỔ PHẦN THƯƠNG MẠI DỊCH VỤ HTP LỘC PHÁT</v>
          </cell>
          <cell r="F30454" t="str">
            <v>Số 423 đường Phúc Diễn phường Xuân Phương, quận, Nam Từ Liêm, Hà Nội., Việt Nam</v>
          </cell>
          <cell r="G30454" t="str">
            <v/>
          </cell>
          <cell r="H30454" t="str">
            <v>Nguyễn Hữu Phước</v>
          </cell>
          <cell r="I30454">
            <v>0</v>
          </cell>
          <cell r="J30454">
            <v>0</v>
          </cell>
          <cell r="K30454">
            <v>0</v>
          </cell>
          <cell r="L30454">
            <v>0</v>
          </cell>
          <cell r="M30454">
            <v>782000</v>
          </cell>
          <cell r="N30454" t="str">
            <v>0</v>
          </cell>
          <cell r="O30454">
            <v>782000</v>
          </cell>
          <cell r="P30454" t="str">
            <v>Trần Thị Thanh Phương</v>
          </cell>
          <cell r="Q30454" t="str">
            <v>BH-03A Bán Hàng</v>
          </cell>
        </row>
        <row r="30455">
          <cell r="D30455" t="str">
            <v>HNI-PX-2409-00123</v>
          </cell>
          <cell r="E30455" t="str">
            <v>CÔNG TY CỔ PHẦN THƯƠNG MẠI DỊCH VỤ HTP LỘC PHÁT</v>
          </cell>
          <cell r="F30455" t="str">
            <v>Số 423 đường Phúc Diễn phường Xuân Phương, quận, Nam Từ Liêm, Hà Nội., Việt Nam</v>
          </cell>
          <cell r="G30455" t="str">
            <v/>
          </cell>
          <cell r="H30455" t="str">
            <v>Nguyễn Hữu Phước</v>
          </cell>
          <cell r="I30455">
            <v>0</v>
          </cell>
          <cell r="J30455">
            <v>0</v>
          </cell>
          <cell r="K30455">
            <v>0</v>
          </cell>
          <cell r="L30455">
            <v>0</v>
          </cell>
          <cell r="M30455">
            <v>0</v>
          </cell>
          <cell r="N30455" t="str">
            <v>0</v>
          </cell>
          <cell r="O30455">
            <v>782000</v>
          </cell>
          <cell r="P30455" t="str">
            <v>Trần Thị Thanh Phương</v>
          </cell>
          <cell r="Q30455" t="str">
            <v>BH-03A Bán Hàng</v>
          </cell>
        </row>
        <row r="30456">
          <cell r="D30456" t="str">
            <v>HNI-PX-2409-00124</v>
          </cell>
          <cell r="E30456" t="str">
            <v>CÔNG TY TNHH THIẾT BỊ ĐIỆN VIỆT HƯNG</v>
          </cell>
          <cell r="F30456" t="str">
            <v>Số 54D ngõ 217, phố Định Công Thượng, tổ 3B, Phường Định Công, Quận Hoàng Mai, Thành phố Hà Nội, Việt Nam</v>
          </cell>
          <cell r="G30456" t="str">
            <v/>
          </cell>
          <cell r="H30456" t="str">
            <v>Nguyễn Hữu Phước</v>
          </cell>
          <cell r="I30456">
            <v>0</v>
          </cell>
          <cell r="J30456">
            <v>0</v>
          </cell>
          <cell r="K30456">
            <v>0</v>
          </cell>
          <cell r="L30456">
            <v>0</v>
          </cell>
          <cell r="M30456">
            <v>0</v>
          </cell>
          <cell r="N30456" t="str">
            <v>0</v>
          </cell>
          <cell r="O30456">
            <v>0</v>
          </cell>
          <cell r="P30456" t="str">
            <v>Nguyễn Diệu Thùy</v>
          </cell>
          <cell r="Q30456" t="str">
            <v>BH-03F Xuất Bảo Hành</v>
          </cell>
        </row>
        <row r="30457">
          <cell r="D30457" t="str">
            <v>HCM-PX-2409-00452</v>
          </cell>
          <cell r="E30457" t="str">
            <v>CÔNG TY TNHH QUANG NHẬT SMARTHOME</v>
          </cell>
          <cell r="F30457" t="str">
            <v>Số 158 – H11 – Aquaria – Water Point, Xã An Thạnh, Huyện Bến Lức, Tỉnh Long An, Việt Nam</v>
          </cell>
          <cell r="G30457" t="str">
            <v/>
          </cell>
          <cell r="H30457" t="str">
            <v>Quách Gia Khang</v>
          </cell>
          <cell r="I30457">
            <v>0</v>
          </cell>
          <cell r="J30457">
            <v>0</v>
          </cell>
          <cell r="K30457">
            <v>0</v>
          </cell>
          <cell r="L30457">
            <v>0</v>
          </cell>
          <cell r="M30457">
            <v>28607400</v>
          </cell>
          <cell r="N30457" t="str">
            <v>0</v>
          </cell>
          <cell r="O30457">
            <v>76460340</v>
          </cell>
          <cell r="P30457" t="str">
            <v>Trần Thị Quí</v>
          </cell>
          <cell r="Q30457" t="str">
            <v>BH-03A Bán Hàng</v>
          </cell>
        </row>
        <row r="30458">
          <cell r="D30458" t="str">
            <v>HCM-PX-2409-00452</v>
          </cell>
          <cell r="E30458" t="str">
            <v>CÔNG TY TNHH QUANG NHẬT SMARTHOME</v>
          </cell>
          <cell r="F30458" t="str">
            <v>Số 158 – H11 – Aquaria – Water Point, Xã An Thạnh, Huyện Bến Lức, Tỉnh Long An, Việt Nam</v>
          </cell>
          <cell r="G30458" t="str">
            <v/>
          </cell>
          <cell r="H30458" t="str">
            <v>Quách Gia Khang</v>
          </cell>
          <cell r="I30458">
            <v>0</v>
          </cell>
          <cell r="J30458">
            <v>0</v>
          </cell>
          <cell r="K30458">
            <v>0</v>
          </cell>
          <cell r="L30458">
            <v>0</v>
          </cell>
          <cell r="M30458">
            <v>40902000</v>
          </cell>
          <cell r="N30458" t="str">
            <v>0</v>
          </cell>
          <cell r="O30458">
            <v>76460340</v>
          </cell>
          <cell r="P30458" t="str">
            <v>Trần Thị Quí</v>
          </cell>
          <cell r="Q30458" t="str">
            <v>BH-03A Bán Hàng</v>
          </cell>
        </row>
        <row r="30459">
          <cell r="D30459" t="str">
            <v>HCM-PX-2409-00453</v>
          </cell>
          <cell r="E30459" t="str">
            <v>CÔNG TY TNHH PHƯƠNG LAI</v>
          </cell>
          <cell r="F30459" t="str">
            <v>232 Đường số 18, Phường Bình Hưng Hòa, Quận Bình Tân, Thành phố Hồ Chí Minh, Việt Nam</v>
          </cell>
          <cell r="G30459" t="str">
            <v/>
          </cell>
          <cell r="H30459" t="str">
            <v>Nguyễn Quốc Duy</v>
          </cell>
          <cell r="I30459">
            <v>0</v>
          </cell>
          <cell r="J30459">
            <v>0</v>
          </cell>
          <cell r="K30459">
            <v>0</v>
          </cell>
          <cell r="L30459">
            <v>0</v>
          </cell>
          <cell r="M30459">
            <v>11962000</v>
          </cell>
          <cell r="N30459" t="str">
            <v>0</v>
          </cell>
          <cell r="O30459">
            <v>13158200</v>
          </cell>
          <cell r="P30459" t="str">
            <v>Nguyễn Ngọc Bảo Châu</v>
          </cell>
          <cell r="Q30459" t="str">
            <v>BH-03A Bán Hàng</v>
          </cell>
        </row>
        <row r="30460">
          <cell r="D30460" t="str">
            <v>HNI-PX-2409-00125</v>
          </cell>
          <cell r="E30460" t="str">
            <v>CÔNG TY TNHH DỆT NHUỘM JASAN (VIỆT NAM)</v>
          </cell>
          <cell r="F30460" t="str">
            <v>Khu công nghiệp dệt may Phố Nối B, Xã Liêu Xá, Huyện Yên Mỹ, Tỉnh Hưng Yên, Việt Nam</v>
          </cell>
          <cell r="G30460" t="str">
            <v/>
          </cell>
          <cell r="H30460" t="str">
            <v>Nguyễn Phi Hùng (HN)</v>
          </cell>
          <cell r="I30460">
            <v>0</v>
          </cell>
          <cell r="J30460">
            <v>0</v>
          </cell>
          <cell r="K30460">
            <v>0</v>
          </cell>
          <cell r="L30460">
            <v>0</v>
          </cell>
          <cell r="M30460">
            <v>0</v>
          </cell>
          <cell r="N30460" t="str">
            <v>0</v>
          </cell>
          <cell r="O30460">
            <v>0</v>
          </cell>
          <cell r="P30460" t="str">
            <v>Trần Thị Thanh Phương</v>
          </cell>
          <cell r="Q30460" t="str">
            <v>BH-03C Bán Hàng Theo Dự Án</v>
          </cell>
        </row>
        <row r="30461">
          <cell r="D30461" t="str">
            <v>HCM-PX-2409-00454</v>
          </cell>
          <cell r="E30461" t="str">
            <v>CÔNG TY TNHH TRIỆU HOÀNG PHÁT</v>
          </cell>
          <cell r="F30461" t="str">
            <v>105/37 Hoàng Hoa Thám, Phường 6, Quận Bình Thạnh, Thành phố Hồ Chí Minh, Việt Nam</v>
          </cell>
          <cell r="G30461" t="str">
            <v/>
          </cell>
          <cell r="H30461" t="str">
            <v>Trần Bảo Quốc</v>
          </cell>
          <cell r="I30461">
            <v>0</v>
          </cell>
          <cell r="J30461">
            <v>0</v>
          </cell>
          <cell r="K30461">
            <v>0</v>
          </cell>
          <cell r="L30461">
            <v>0</v>
          </cell>
          <cell r="M30461">
            <v>0</v>
          </cell>
          <cell r="N30461" t="str">
            <v>0</v>
          </cell>
          <cell r="O30461">
            <v>0</v>
          </cell>
          <cell r="P30461" t="str">
            <v>Lê Thị Huyền Trang</v>
          </cell>
          <cell r="Q30461" t="str">
            <v>BH-03F Xuất Bảo Hành</v>
          </cell>
        </row>
        <row r="30462">
          <cell r="D30462" t="str">
            <v>HCM-PX-2409-00455</v>
          </cell>
          <cell r="E30462" t="str">
            <v>CÔNG TY TNHH TRIỆU HOÀNG PHÁT</v>
          </cell>
          <cell r="F30462" t="str">
            <v>105/37 Hoàng Hoa Thám, Phường 6, Quận Bình Thạnh, Thành phố Hồ Chí Minh, Việt Nam</v>
          </cell>
          <cell r="G30462" t="str">
            <v/>
          </cell>
          <cell r="H30462" t="str">
            <v>Trần Bảo Quốc</v>
          </cell>
          <cell r="I30462">
            <v>0</v>
          </cell>
          <cell r="J30462">
            <v>0</v>
          </cell>
          <cell r="K30462">
            <v>0</v>
          </cell>
          <cell r="L30462">
            <v>0</v>
          </cell>
          <cell r="M30462">
            <v>0</v>
          </cell>
          <cell r="N30462" t="str">
            <v>0</v>
          </cell>
          <cell r="O30462">
            <v>0</v>
          </cell>
          <cell r="P30462" t="str">
            <v>Lê Thị Huyền Trang</v>
          </cell>
          <cell r="Q30462" t="str">
            <v>BH-03F Xuất Bảo Hành</v>
          </cell>
        </row>
        <row r="30463">
          <cell r="D30463" t="str">
            <v>HCM-PX-2409-00456</v>
          </cell>
          <cell r="E30463" t="str">
            <v>CÔNG TY TNHH THƯƠNG MẠI DỊCH VỤ KỸ THUẬT ĐIỆN - TỰ ĐỘNG HÓA SQM</v>
          </cell>
          <cell r="F30463" t="str">
            <v>745/84/11 Quang Trung, Phường 12, Quận Gò Vấp, Thành phố Hồ Chí Minh, Việt Nam</v>
          </cell>
          <cell r="G30463" t="str">
            <v/>
          </cell>
          <cell r="H30463" t="str">
            <v>Nguyễn Tấn Tài</v>
          </cell>
          <cell r="I30463">
            <v>0</v>
          </cell>
          <cell r="J30463">
            <v>0</v>
          </cell>
          <cell r="K30463">
            <v>0</v>
          </cell>
          <cell r="L30463">
            <v>0</v>
          </cell>
          <cell r="M30463">
            <v>6126960</v>
          </cell>
          <cell r="N30463" t="str">
            <v>0</v>
          </cell>
          <cell r="O30463">
            <v>6739656</v>
          </cell>
          <cell r="P30463" t="str">
            <v>Nguyễn Ngọc Bảo Châu</v>
          </cell>
          <cell r="Q30463" t="str">
            <v>BH-03A Bán Hàng</v>
          </cell>
        </row>
        <row r="30464">
          <cell r="D30464" t="str">
            <v>HNI-PX-2409-00127</v>
          </cell>
          <cell r="E30464" t="str">
            <v>ANH KHANH TRƯỜNG THỊNH</v>
          </cell>
          <cell r="F30464" t="str">
            <v>Xã Phùng Xá, Huyện Mỹ Đức, Thành phố Hà Nội, Việt Nam</v>
          </cell>
          <cell r="G30464" t="str">
            <v/>
          </cell>
          <cell r="H30464" t="str">
            <v>Nguyễn Văn Linh</v>
          </cell>
          <cell r="I30464">
            <v>0</v>
          </cell>
          <cell r="J30464">
            <v>0</v>
          </cell>
          <cell r="K30464">
            <v>0</v>
          </cell>
          <cell r="L30464">
            <v>0</v>
          </cell>
          <cell r="M30464">
            <v>11529000</v>
          </cell>
          <cell r="N30464" t="str">
            <v>0</v>
          </cell>
          <cell r="O30464">
            <v>13829000</v>
          </cell>
          <cell r="P30464" t="str">
            <v>Bùi Thị Phương Anh</v>
          </cell>
          <cell r="Q30464" t="str">
            <v>BH-03A Bán Hàng</v>
          </cell>
        </row>
        <row r="30465">
          <cell r="D30465" t="str">
            <v>HNI-PX-2409-00127</v>
          </cell>
          <cell r="E30465" t="str">
            <v>ANH KHANH TRƯỜNG THỊNH</v>
          </cell>
          <cell r="F30465" t="str">
            <v>Xã Phùng Xá, Huyện Mỹ Đức, Thành phố Hà Nội, Việt Nam</v>
          </cell>
          <cell r="G30465" t="str">
            <v/>
          </cell>
          <cell r="H30465" t="str">
            <v>Nguyễn Văn Linh</v>
          </cell>
          <cell r="I30465">
            <v>0</v>
          </cell>
          <cell r="J30465">
            <v>0</v>
          </cell>
          <cell r="K30465">
            <v>0</v>
          </cell>
          <cell r="L30465">
            <v>0</v>
          </cell>
          <cell r="M30465">
            <v>2300000</v>
          </cell>
          <cell r="N30465" t="str">
            <v>0</v>
          </cell>
          <cell r="O30465">
            <v>13829000</v>
          </cell>
          <cell r="P30465" t="str">
            <v>Bùi Thị Phương Anh</v>
          </cell>
          <cell r="Q30465" t="str">
            <v>BH-03A Bán Hàng</v>
          </cell>
        </row>
        <row r="30466">
          <cell r="D30466" t="str">
            <v>HCM-PX-2409-00457</v>
          </cell>
          <cell r="E30466" t="str">
            <v>CÔNG TY TNHH QUANG NHẬT SMARTHOME</v>
          </cell>
          <cell r="F30466" t="str">
            <v>Số 158 – H11 – Aquaria – Water Point, Xã An Thạnh, Huyện Bến Lức, Tỉnh Long An, Việt Nam</v>
          </cell>
          <cell r="G30466" t="str">
            <v/>
          </cell>
          <cell r="H30466" t="str">
            <v>Quách Gia Khang</v>
          </cell>
          <cell r="I30466">
            <v>0</v>
          </cell>
          <cell r="J30466">
            <v>0</v>
          </cell>
          <cell r="K30466">
            <v>0</v>
          </cell>
          <cell r="L30466">
            <v>0</v>
          </cell>
          <cell r="M30466">
            <v>9882283</v>
          </cell>
          <cell r="N30466" t="str">
            <v>0</v>
          </cell>
          <cell r="O30466">
            <v>15322283</v>
          </cell>
          <cell r="P30466" t="str">
            <v>Trần Thị Quí</v>
          </cell>
          <cell r="Q30466" t="str">
            <v>BH-03A Bán Hàng</v>
          </cell>
        </row>
        <row r="30467">
          <cell r="D30467" t="str">
            <v>HCM-PX-2409-00457</v>
          </cell>
          <cell r="E30467" t="str">
            <v>CÔNG TY TNHH QUANG NHẬT SMARTHOME</v>
          </cell>
          <cell r="F30467" t="str">
            <v>Số 158 – H11 – Aquaria – Water Point, Xã An Thạnh, Huyện Bến Lức, Tỉnh Long An, Việt Nam</v>
          </cell>
          <cell r="G30467" t="str">
            <v/>
          </cell>
          <cell r="H30467" t="str">
            <v>Quách Gia Khang</v>
          </cell>
          <cell r="I30467">
            <v>0</v>
          </cell>
          <cell r="J30467">
            <v>0</v>
          </cell>
          <cell r="K30467">
            <v>0</v>
          </cell>
          <cell r="L30467">
            <v>0</v>
          </cell>
          <cell r="M30467">
            <v>5440000</v>
          </cell>
          <cell r="N30467" t="str">
            <v>0</v>
          </cell>
          <cell r="O30467">
            <v>15322283</v>
          </cell>
          <cell r="P30467" t="str">
            <v>Trần Thị Quí</v>
          </cell>
          <cell r="Q30467" t="str">
            <v>BH-03A Bán Hàng</v>
          </cell>
        </row>
        <row r="30468">
          <cell r="D30468" t="str">
            <v>HCM-PX-2409-00458</v>
          </cell>
          <cell r="E30468" t="str">
            <v>CÔNG TY TNHH THƯƠNG MẠI DỊCH VỤ KỸ THUẬT ĐIỆN - TỰ ĐỘNG HÓA SQM</v>
          </cell>
          <cell r="F30468" t="str">
            <v>745/84/11 Quang Trung, Phường 12, Quận Gò Vấp, Thành phố Hồ Chí Minh, Việt Nam</v>
          </cell>
          <cell r="G30468" t="str">
            <v/>
          </cell>
          <cell r="H30468" t="str">
            <v>Nguyễn Tấn Tài</v>
          </cell>
          <cell r="I30468">
            <v>0</v>
          </cell>
          <cell r="J30468">
            <v>0</v>
          </cell>
          <cell r="K30468">
            <v>0</v>
          </cell>
          <cell r="L30468">
            <v>0</v>
          </cell>
          <cell r="M30468">
            <v>15476160</v>
          </cell>
          <cell r="N30468" t="str">
            <v>0</v>
          </cell>
          <cell r="O30468">
            <v>17023776</v>
          </cell>
          <cell r="P30468" t="str">
            <v>Nguyễn Ngọc Bảo Châu</v>
          </cell>
          <cell r="Q30468" t="str">
            <v>BH-03A Bán Hàng</v>
          </cell>
        </row>
        <row r="30469">
          <cell r="D30469" t="str">
            <v>HCM-PX-2409-00460</v>
          </cell>
          <cell r="E30469" t="str">
            <v>CÔNG TY TRÁCH NHIỆM HỮU HẠN BAO BÌ QUANG TRƯỜNG</v>
          </cell>
          <cell r="F30469" t="str">
            <v>Số 38 Đường Lê Thị Ngà, Ấp 3, Xã Phước Vĩnh An, Huyện Củ Chi, Thành phố Hồ Chí Minh, Việt Nam, Xã Đức Hòa Hạ, Huyện Đức Hòa, Tỉnh Long An, Việt Nam</v>
          </cell>
          <cell r="G30469" t="str">
            <v/>
          </cell>
          <cell r="H30469" t="str">
            <v>Lê Vũ Minh Hải</v>
          </cell>
          <cell r="I30469">
            <v>0</v>
          </cell>
          <cell r="J30469">
            <v>0</v>
          </cell>
          <cell r="K30469">
            <v>0</v>
          </cell>
          <cell r="L30469">
            <v>0</v>
          </cell>
          <cell r="M30469">
            <v>2000000</v>
          </cell>
          <cell r="N30469" t="str">
            <v>0</v>
          </cell>
          <cell r="O30469">
            <v>5720000</v>
          </cell>
          <cell r="P30469" t="str">
            <v>Nguyễn Ngọc Bảo Châu</v>
          </cell>
          <cell r="Q30469" t="str">
            <v>BH-03A Bán Hàng</v>
          </cell>
        </row>
        <row r="30470">
          <cell r="D30470" t="str">
            <v>HCM-PX-2409-00460</v>
          </cell>
          <cell r="E30470" t="str">
            <v>CÔNG TY TRÁCH NHIỆM HỮU HẠN BAO BÌ QUANG TRƯỜNG</v>
          </cell>
          <cell r="F30470" t="str">
            <v>Số 38 Đường Lê Thị Ngà, Ấp 3, Xã Phước Vĩnh An, Huyện Củ Chi, Thành phố Hồ Chí Minh, Việt Nam, Xã Đức Hòa Hạ, Huyện Đức Hòa, Tỉnh Long An, Việt Nam</v>
          </cell>
          <cell r="G30470" t="str">
            <v/>
          </cell>
          <cell r="H30470" t="str">
            <v>Lê Vũ Minh Hải</v>
          </cell>
          <cell r="I30470">
            <v>0</v>
          </cell>
          <cell r="J30470">
            <v>0</v>
          </cell>
          <cell r="K30470">
            <v>0</v>
          </cell>
          <cell r="L30470">
            <v>0</v>
          </cell>
          <cell r="M30470">
            <v>3200000</v>
          </cell>
          <cell r="N30470" t="str">
            <v>0</v>
          </cell>
          <cell r="O30470">
            <v>5720000</v>
          </cell>
          <cell r="P30470" t="str">
            <v>Nguyễn Ngọc Bảo Châu</v>
          </cell>
          <cell r="Q30470" t="str">
            <v>BH-03A Bán Hàng</v>
          </cell>
        </row>
        <row r="30471">
          <cell r="D30471" t="str">
            <v>HCM-PX-2409-00461</v>
          </cell>
          <cell r="E30471" t="str">
            <v>CÔNG TY TNHH THANG MÁY SÀI GÒN TECH</v>
          </cell>
          <cell r="F30471" t="str">
            <v>G10/24B Ấp 7, Xã Lê Minh Xuân, Huyện Bình Chánh, Thành phố Hồ Chí Minh, Việt Nam</v>
          </cell>
          <cell r="G30471" t="str">
            <v/>
          </cell>
          <cell r="H30471" t="str">
            <v>Hồ Hoàng Anh</v>
          </cell>
          <cell r="I30471">
            <v>0</v>
          </cell>
          <cell r="J30471">
            <v>0</v>
          </cell>
          <cell r="K30471">
            <v>0</v>
          </cell>
          <cell r="L30471">
            <v>0</v>
          </cell>
          <cell r="M30471">
            <v>300000</v>
          </cell>
          <cell r="N30471" t="str">
            <v>0</v>
          </cell>
          <cell r="O30471">
            <v>300000</v>
          </cell>
          <cell r="P30471" t="str">
            <v>Lê Thị Huyền Trang</v>
          </cell>
          <cell r="Q30471" t="str">
            <v>BH-03A Bán Hàng</v>
          </cell>
        </row>
        <row r="30472">
          <cell r="D30472" t="str">
            <v>HCM-PX-2409-00462</v>
          </cell>
          <cell r="E30472" t="str">
            <v>CÔNG TY TNHH KỸ THUẬT TỰ ĐỘNG TOÀN TÂM</v>
          </cell>
          <cell r="F30472" t="str">
            <v>Lô A24 Đặng Thái Thuyến, Phường Nhơn Bình, Thành phố Quy Nhơn, Tỉnh Bình Định, Việt Nam</v>
          </cell>
          <cell r="G30472" t="str">
            <v/>
          </cell>
          <cell r="H30472" t="str">
            <v>Trần Văn Thiên Nam</v>
          </cell>
          <cell r="I30472">
            <v>0</v>
          </cell>
          <cell r="J30472">
            <v>0</v>
          </cell>
          <cell r="K30472">
            <v>0</v>
          </cell>
          <cell r="L30472">
            <v>0</v>
          </cell>
          <cell r="M30472">
            <v>18291700</v>
          </cell>
          <cell r="N30472" t="str">
            <v>0</v>
          </cell>
          <cell r="O30472">
            <v>20120870</v>
          </cell>
          <cell r="P30472" t="str">
            <v>Lê Thị Huyền Trang</v>
          </cell>
          <cell r="Q30472" t="str">
            <v>BH-03A Bán Hàng</v>
          </cell>
        </row>
        <row r="30473">
          <cell r="D30473" t="str">
            <v>HCM-PX-2409-00462</v>
          </cell>
          <cell r="E30473" t="str">
            <v>CÔNG TY TNHH KỸ THUẬT TỰ ĐỘNG TOÀN TÂM</v>
          </cell>
          <cell r="F30473" t="str">
            <v>Lô A24 Đặng Thái Thuyến, Phường Nhơn Bình, Thành phố Quy Nhơn, Tỉnh Bình Định, Việt Nam</v>
          </cell>
          <cell r="G30473" t="str">
            <v/>
          </cell>
          <cell r="H30473" t="str">
            <v>Trần Văn Thiên Nam</v>
          </cell>
          <cell r="I30473">
            <v>0</v>
          </cell>
          <cell r="J30473">
            <v>0</v>
          </cell>
          <cell r="K30473">
            <v>0</v>
          </cell>
          <cell r="L30473">
            <v>0</v>
          </cell>
          <cell r="M30473">
            <v>0</v>
          </cell>
          <cell r="N30473" t="str">
            <v>0</v>
          </cell>
          <cell r="O30473">
            <v>20120870</v>
          </cell>
          <cell r="P30473" t="str">
            <v>Lê Thị Huyền Trang</v>
          </cell>
          <cell r="Q30473" t="str">
            <v>BH-03A Bán Hàng</v>
          </cell>
        </row>
        <row r="30474">
          <cell r="D30474" t="str">
            <v>HNI-PX-2409-00129</v>
          </cell>
          <cell r="E30474" t="str">
            <v>HNI bán cho HCM</v>
          </cell>
          <cell r="F30474" t="str">
            <v>B163, Khu phố 3, Nguyễn Văn Quá, P.Đông Hưng Thuận, Q.12, TP.HCM, Việt Nam</v>
          </cell>
          <cell r="G30474" t="str">
            <v/>
          </cell>
          <cell r="H30474" t="str">
            <v>Sale Hà Nội nội bộ</v>
          </cell>
          <cell r="I30474">
            <v>0</v>
          </cell>
          <cell r="J30474">
            <v>0</v>
          </cell>
          <cell r="K30474">
            <v>0</v>
          </cell>
          <cell r="L30474">
            <v>0</v>
          </cell>
          <cell r="M30474">
            <v>0</v>
          </cell>
          <cell r="N30474" t="str">
            <v>0</v>
          </cell>
          <cell r="O30474">
            <v>0</v>
          </cell>
          <cell r="P30474" t="str">
            <v>Trần Thị Thanh Phương</v>
          </cell>
          <cell r="Q30474" t="str">
            <v>BH-16C Xuất Bán Chi Nhánh (Không Sắp Xe)</v>
          </cell>
        </row>
        <row r="30475">
          <cell r="D30475" t="str">
            <v>HCM-PX-2409-00463</v>
          </cell>
          <cell r="E30475" t="str">
            <v>CÔNG TY CỔ PHẦN THANG MÁY HIỆP ĐỨC</v>
          </cell>
          <cell r="F30475" t="str">
            <v>32/10 Nguyễn Huy Lượng, Phường 14, Quận Bình Thạnh, Thành phố Hồ Chí Minh, Việt Nam</v>
          </cell>
          <cell r="G30475" t="str">
            <v/>
          </cell>
          <cell r="H30475" t="str">
            <v>Hồ Hoàng Anh</v>
          </cell>
          <cell r="I30475">
            <v>0</v>
          </cell>
          <cell r="J30475">
            <v>0</v>
          </cell>
          <cell r="K30475">
            <v>0</v>
          </cell>
          <cell r="L30475">
            <v>0</v>
          </cell>
          <cell r="M30475">
            <v>2565000</v>
          </cell>
          <cell r="N30475" t="str">
            <v>0</v>
          </cell>
          <cell r="O30475">
            <v>2565000</v>
          </cell>
          <cell r="P30475" t="str">
            <v>Lê Thị Huyền Trang</v>
          </cell>
          <cell r="Q30475" t="str">
            <v>BH-03A Bán Hàng</v>
          </cell>
        </row>
        <row r="30476">
          <cell r="D30476" t="str">
            <v>CTH-PX-2409-00053</v>
          </cell>
          <cell r="E30476" t="str">
            <v>CÔNG TY TNHH KỸ THUẬT SÔNG TIỀN</v>
          </cell>
          <cell r="F30476" t="str">
            <v>72 Trần Văn Sắc, KDC Diệu Hiền, Phường Phú Thứ, Quận Cái Răng, Thành phố Cần Thơ, Việt Nam</v>
          </cell>
          <cell r="G30476" t="str">
            <v/>
          </cell>
          <cell r="H30476" t="str">
            <v>Sale Cần Thơ AT</v>
          </cell>
          <cell r="I30476">
            <v>0</v>
          </cell>
          <cell r="J30476">
            <v>0</v>
          </cell>
          <cell r="K30476">
            <v>0</v>
          </cell>
          <cell r="L30476">
            <v>0</v>
          </cell>
          <cell r="M30476">
            <v>0</v>
          </cell>
          <cell r="N30476" t="str">
            <v>0</v>
          </cell>
          <cell r="O30476">
            <v>0</v>
          </cell>
          <cell r="P30476" t="str">
            <v>Lâm Tuyết Trinh</v>
          </cell>
          <cell r="Q30476" t="str">
            <v>BH-03F Xuất Bảo Hành</v>
          </cell>
        </row>
        <row r="30477">
          <cell r="D30477" t="str">
            <v>CTH-PX-2409-00054</v>
          </cell>
          <cell r="E30477" t="str">
            <v>Công Ty TNHH Xây Dựng Điện Huỳnh Phát</v>
          </cell>
          <cell r="F30477" t="str">
            <v>Khóm 4, Phường 1, TX Duyên Hải, Tỉnh Trà Vinh, Phường 1, Thị xã Duyên Hải, Tỉnh Trà Vinh, Việt Nam</v>
          </cell>
          <cell r="G30477" t="str">
            <v/>
          </cell>
          <cell r="H30477" t="str">
            <v>Đoàn Thanh Liêm</v>
          </cell>
          <cell r="I30477">
            <v>0</v>
          </cell>
          <cell r="J30477">
            <v>0</v>
          </cell>
          <cell r="K30477">
            <v>0</v>
          </cell>
          <cell r="L30477">
            <v>0</v>
          </cell>
          <cell r="M30477">
            <v>0</v>
          </cell>
          <cell r="N30477" t="str">
            <v>0</v>
          </cell>
          <cell r="O30477">
            <v>0</v>
          </cell>
          <cell r="P30477" t="str">
            <v>Lâm Tuyết Trinh</v>
          </cell>
          <cell r="Q30477" t="str">
            <v>BH-03F Xuất Bảo Hành</v>
          </cell>
        </row>
        <row r="30478">
          <cell r="D30478" t="str">
            <v>HCM-PX-2409-00470</v>
          </cell>
          <cell r="E30478" t="str">
            <v>CÔNG TY TNHH KỸ THUẬT TỰ ĐỘNG TOÀN TÂM</v>
          </cell>
          <cell r="F30478" t="str">
            <v>Lô A24 Đặng Thái Thuyến, Phường Nhơn Bình, Thành phố Quy Nhơn, Tỉnh Bình Định, Việt Nam</v>
          </cell>
          <cell r="G30478" t="str">
            <v/>
          </cell>
          <cell r="H30478" t="str">
            <v>Trần Văn Thiên Nam</v>
          </cell>
          <cell r="I30478">
            <v>0</v>
          </cell>
          <cell r="J30478">
            <v>0</v>
          </cell>
          <cell r="K30478">
            <v>0</v>
          </cell>
          <cell r="L30478">
            <v>0</v>
          </cell>
          <cell r="M30478">
            <v>36761760</v>
          </cell>
          <cell r="N30478" t="str">
            <v>0</v>
          </cell>
          <cell r="O30478">
            <v>40437936</v>
          </cell>
          <cell r="P30478" t="str">
            <v>Lê Thị Huyền Trang</v>
          </cell>
          <cell r="Q30478" t="str">
            <v>BH-03A Bán Hàng</v>
          </cell>
        </row>
        <row r="30479">
          <cell r="D30479" t="str">
            <v>HCM-PX-2409-00471</v>
          </cell>
          <cell r="E30479" t="str">
            <v>CÔNG TY TNHH THƯƠNG MẠI DỊCH VỤ THANG MÁY THIÊN PHONG</v>
          </cell>
          <cell r="F30479" t="str">
            <v>338/1A An Dương Vương, Phường 04, Quận 5, Thành phố Hồ Chí Minh, Việt Nam</v>
          </cell>
          <cell r="G30479" t="str">
            <v/>
          </cell>
          <cell r="H30479" t="str">
            <v>Lương Hoàng Hiệp</v>
          </cell>
          <cell r="I30479">
            <v>0</v>
          </cell>
          <cell r="J30479">
            <v>0</v>
          </cell>
          <cell r="K30479">
            <v>0</v>
          </cell>
          <cell r="L30479">
            <v>0</v>
          </cell>
          <cell r="M30479">
            <v>29355000</v>
          </cell>
          <cell r="N30479" t="str">
            <v>0</v>
          </cell>
          <cell r="O30479">
            <v>29355000</v>
          </cell>
          <cell r="P30479" t="str">
            <v>Nguyễn Ngọc Bảo Châu</v>
          </cell>
          <cell r="Q30479" t="str">
            <v>BH-03A Bán Hàng</v>
          </cell>
        </row>
        <row r="30480">
          <cell r="D30480" t="str">
            <v>HCM-PX-2409-00474</v>
          </cell>
          <cell r="E30480" t="str">
            <v>CÔNG TY CỔ PHẦN CÔNG NGHIỆP AN VŨ</v>
          </cell>
          <cell r="F30480" t="str">
            <v>Số 41F/14 Đặng Thùy Trâm, Phường 13, Quận Bình Thạnh, Thành phố Hồ Chí Minh, Việt Nam</v>
          </cell>
          <cell r="G30480" t="str">
            <v/>
          </cell>
          <cell r="H30480" t="str">
            <v>Tô Thành Đạo</v>
          </cell>
          <cell r="I30480">
            <v>0</v>
          </cell>
          <cell r="J30480">
            <v>0</v>
          </cell>
          <cell r="K30480">
            <v>0</v>
          </cell>
          <cell r="L30480">
            <v>0</v>
          </cell>
          <cell r="M30480">
            <v>2450000</v>
          </cell>
          <cell r="N30480" t="str">
            <v>0</v>
          </cell>
          <cell r="O30480">
            <v>2695000</v>
          </cell>
          <cell r="P30480" t="str">
            <v>Nguyễn Ngọc Bảo Châu</v>
          </cell>
          <cell r="Q30480" t="str">
            <v>BH-03A Bán Hàng</v>
          </cell>
        </row>
        <row r="30481">
          <cell r="D30481" t="str">
            <v>HCM-PX-2409-00475</v>
          </cell>
          <cell r="E30481" t="str">
            <v>CÔNG TY TNHH SX TM KỸ THUẬT CƠ ĐIỆN THÀNH HƯNG</v>
          </cell>
          <cell r="F30481" t="str">
            <v>A228/4 Tổ 22, Ấp 1B, xã Vĩnh Lộc B, H. Bình Chánh, TP HCM, Việt Nam</v>
          </cell>
          <cell r="G30481" t="str">
            <v/>
          </cell>
          <cell r="H30481" t="str">
            <v>Tô Thành Đạo</v>
          </cell>
          <cell r="I30481">
            <v>0</v>
          </cell>
          <cell r="J30481">
            <v>0</v>
          </cell>
          <cell r="K30481">
            <v>0</v>
          </cell>
          <cell r="L30481">
            <v>0</v>
          </cell>
          <cell r="M30481">
            <v>2850000</v>
          </cell>
          <cell r="N30481" t="str">
            <v>0</v>
          </cell>
          <cell r="O30481">
            <v>3100000</v>
          </cell>
          <cell r="P30481" t="str">
            <v>Nguyễn Ngọc Bảo Châu</v>
          </cell>
          <cell r="Q30481" t="str">
            <v>BH-03A Bán Hàng</v>
          </cell>
        </row>
        <row r="30482">
          <cell r="D30482" t="str">
            <v>HCM-PX-2409-00475</v>
          </cell>
          <cell r="E30482" t="str">
            <v>CÔNG TY TNHH SX TM KỸ THUẬT CƠ ĐIỆN THÀNH HƯNG</v>
          </cell>
          <cell r="F30482" t="str">
            <v>A228/4 Tổ 22, Ấp 1B, xã Vĩnh Lộc B, H. Bình Chánh, TP HCM, Việt Nam</v>
          </cell>
          <cell r="G30482" t="str">
            <v/>
          </cell>
          <cell r="H30482" t="str">
            <v>Tô Thành Đạo</v>
          </cell>
          <cell r="I30482">
            <v>0</v>
          </cell>
          <cell r="J30482">
            <v>0</v>
          </cell>
          <cell r="K30482">
            <v>0</v>
          </cell>
          <cell r="L30482">
            <v>0</v>
          </cell>
          <cell r="M30482">
            <v>250000</v>
          </cell>
          <cell r="N30482" t="str">
            <v>0</v>
          </cell>
          <cell r="O30482">
            <v>3100000</v>
          </cell>
          <cell r="P30482" t="str">
            <v>Nguyễn Ngọc Bảo Châu</v>
          </cell>
          <cell r="Q30482" t="str">
            <v>BH-03A Bán Hàng</v>
          </cell>
        </row>
        <row r="30483">
          <cell r="D30483" t="str">
            <v>HCM-PX-2409-00476</v>
          </cell>
          <cell r="E30483" t="str">
            <v>CÔNG TY TNHH TÍN NGHĨA AUTOMATION</v>
          </cell>
          <cell r="F30483" t="str">
            <v>30 Duy Tân, Phường 8, Quận Tân Bình, Thành phố Hồ Chí Minh, Việt Nam</v>
          </cell>
          <cell r="G30483" t="str">
            <v/>
          </cell>
          <cell r="H30483" t="str">
            <v>Nguyễn Vũ Đăng</v>
          </cell>
          <cell r="I30483">
            <v>0</v>
          </cell>
          <cell r="J30483">
            <v>0</v>
          </cell>
          <cell r="K30483">
            <v>0</v>
          </cell>
          <cell r="L30483">
            <v>0</v>
          </cell>
          <cell r="M30483">
            <v>820000</v>
          </cell>
          <cell r="N30483" t="str">
            <v>0</v>
          </cell>
          <cell r="O30483">
            <v>902000</v>
          </cell>
          <cell r="P30483" t="str">
            <v>Lê Thị Huyền Trang</v>
          </cell>
          <cell r="Q30483" t="str">
            <v>BH-03A Bán Hàng</v>
          </cell>
        </row>
        <row r="30484">
          <cell r="D30484" t="str">
            <v>HNI-PX-2409-00135</v>
          </cell>
          <cell r="E30484" t="str">
            <v>A TỚI LÀNG NGHỀ GIẤY BN</v>
          </cell>
          <cell r="F30484" t="str">
            <v>Dương ổ, Phong Khê, Bắc Ninh, Việt Nam</v>
          </cell>
          <cell r="G30484" t="str">
            <v/>
          </cell>
          <cell r="H30484" t="str">
            <v>Trần Văn Tuyền</v>
          </cell>
          <cell r="I30484">
            <v>0</v>
          </cell>
          <cell r="J30484">
            <v>0</v>
          </cell>
          <cell r="K30484">
            <v>0</v>
          </cell>
          <cell r="L30484">
            <v>0</v>
          </cell>
          <cell r="M30484">
            <v>0</v>
          </cell>
          <cell r="N30484" t="str">
            <v>0</v>
          </cell>
          <cell r="O30484">
            <v>0</v>
          </cell>
          <cell r="P30484" t="str">
            <v>Nguyễn Diệu Thùy</v>
          </cell>
          <cell r="Q30484" t="str">
            <v>BH-03F Xuất Bảo Hành</v>
          </cell>
        </row>
        <row r="30485">
          <cell r="D30485" t="str">
            <v>HCM-PX-2409-00477</v>
          </cell>
          <cell r="E30485" t="str">
            <v>CÔNG TY TNHH MÁY THỰC PHẨM CƠ KHÍ 96</v>
          </cell>
          <cell r="F30485" t="str">
            <v>551/73/9 Đường Lê Văn Khương, Khu phố 5, Phường Hiệp Thành, Quận 12, Thành phố Hồ Chí Minh, Việt Nam</v>
          </cell>
          <cell r="G30485" t="str">
            <v/>
          </cell>
          <cell r="H30485" t="str">
            <v>Lê Quốc Dũng</v>
          </cell>
          <cell r="I30485">
            <v>0</v>
          </cell>
          <cell r="J30485">
            <v>0</v>
          </cell>
          <cell r="K30485">
            <v>0</v>
          </cell>
          <cell r="L30485">
            <v>0</v>
          </cell>
          <cell r="M30485">
            <v>80000</v>
          </cell>
          <cell r="N30485" t="str">
            <v>0</v>
          </cell>
          <cell r="O30485">
            <v>11551100</v>
          </cell>
          <cell r="P30485" t="str">
            <v>Lê Thị Huyền Trang</v>
          </cell>
          <cell r="Q30485" t="str">
            <v>BH-03A Bán Hàng</v>
          </cell>
        </row>
        <row r="30486">
          <cell r="D30486" t="str">
            <v>HCM-PX-2409-00477</v>
          </cell>
          <cell r="E30486" t="str">
            <v>CÔNG TY TNHH MÁY THỰC PHẨM CƠ KHÍ 96</v>
          </cell>
          <cell r="F30486" t="str">
            <v>551/73/9 Đường Lê Văn Khương, Khu phố 5, Phường Hiệp Thành, Quận 12, Thành phố Hồ Chí Minh, Việt Nam</v>
          </cell>
          <cell r="G30486" t="str">
            <v/>
          </cell>
          <cell r="H30486" t="str">
            <v>Lê Quốc Dũng</v>
          </cell>
          <cell r="I30486">
            <v>0</v>
          </cell>
          <cell r="J30486">
            <v>0</v>
          </cell>
          <cell r="K30486">
            <v>0</v>
          </cell>
          <cell r="L30486">
            <v>0</v>
          </cell>
          <cell r="M30486">
            <v>9211000</v>
          </cell>
          <cell r="N30486" t="str">
            <v>0</v>
          </cell>
          <cell r="O30486">
            <v>11551100</v>
          </cell>
          <cell r="P30486" t="str">
            <v>Lê Thị Huyền Trang</v>
          </cell>
          <cell r="Q30486" t="str">
            <v>BH-03A Bán Hàng</v>
          </cell>
        </row>
        <row r="30487">
          <cell r="D30487" t="str">
            <v>HCM-PX-2409-00477</v>
          </cell>
          <cell r="E30487" t="str">
            <v>CÔNG TY TNHH MÁY THỰC PHẨM CƠ KHÍ 96</v>
          </cell>
          <cell r="F30487" t="str">
            <v>551/73/9 Đường Lê Văn Khương, Khu phố 5, Phường Hiệp Thành, Quận 12, Thành phố Hồ Chí Minh, Việt Nam</v>
          </cell>
          <cell r="G30487" t="str">
            <v/>
          </cell>
          <cell r="H30487" t="str">
            <v>Lê Quốc Dũng</v>
          </cell>
          <cell r="I30487">
            <v>0</v>
          </cell>
          <cell r="J30487">
            <v>0</v>
          </cell>
          <cell r="K30487">
            <v>0</v>
          </cell>
          <cell r="L30487">
            <v>0</v>
          </cell>
          <cell r="M30487">
            <v>610000</v>
          </cell>
          <cell r="N30487" t="str">
            <v>0</v>
          </cell>
          <cell r="O30487">
            <v>11551100</v>
          </cell>
          <cell r="P30487" t="str">
            <v>Lê Thị Huyền Trang</v>
          </cell>
          <cell r="Q30487" t="str">
            <v>BH-03A Bán Hàng</v>
          </cell>
        </row>
        <row r="30488">
          <cell r="D30488" t="str">
            <v>HCM-PX-2409-00477</v>
          </cell>
          <cell r="E30488" t="str">
            <v>CÔNG TY TNHH MÁY THỰC PHẨM CƠ KHÍ 96</v>
          </cell>
          <cell r="F30488" t="str">
            <v>551/73/9 Đường Lê Văn Khương, Khu phố 5, Phường Hiệp Thành, Quận 12, Thành phố Hồ Chí Minh, Việt Nam</v>
          </cell>
          <cell r="G30488" t="str">
            <v/>
          </cell>
          <cell r="H30488" t="str">
            <v>Lê Quốc Dũng</v>
          </cell>
          <cell r="I30488">
            <v>0</v>
          </cell>
          <cell r="J30488">
            <v>0</v>
          </cell>
          <cell r="K30488">
            <v>0</v>
          </cell>
          <cell r="L30488">
            <v>0</v>
          </cell>
          <cell r="M30488">
            <v>600000</v>
          </cell>
          <cell r="N30488" t="str">
            <v>0</v>
          </cell>
          <cell r="O30488">
            <v>11551100</v>
          </cell>
          <cell r="P30488" t="str">
            <v>Lê Thị Huyền Trang</v>
          </cell>
          <cell r="Q30488" t="str">
            <v>BH-03A Bán Hàng</v>
          </cell>
        </row>
        <row r="30489">
          <cell r="D30489" t="str">
            <v>HCM-PX-2409-00478</v>
          </cell>
          <cell r="E30489" t="str">
            <v>HCM bán cho HN</v>
          </cell>
          <cell r="F30489" t="str">
            <v>Lô 05 -10A Khu Công nghiệp Hoàng Mai, Phường Hoàng Văn Thụ, Quận Hoàng Mai, Thành phố Hà Nội, Việt Nam</v>
          </cell>
          <cell r="G30489" t="str">
            <v/>
          </cell>
          <cell r="H30489" t="str">
            <v>Sale HCM Nội Bộ</v>
          </cell>
          <cell r="I30489">
            <v>0</v>
          </cell>
          <cell r="J30489">
            <v>0</v>
          </cell>
          <cell r="K30489">
            <v>0</v>
          </cell>
          <cell r="L30489">
            <v>0</v>
          </cell>
          <cell r="M30489">
            <v>0</v>
          </cell>
          <cell r="N30489" t="str">
            <v>0</v>
          </cell>
          <cell r="O30489">
            <v>0</v>
          </cell>
          <cell r="P30489" t="str">
            <v>Nguyễn Ngọc Bảo Châu</v>
          </cell>
          <cell r="Q30489" t="str">
            <v>BH-16C Xuất Bán Chi Nhánh (Không Sắp Xe)</v>
          </cell>
        </row>
        <row r="30490">
          <cell r="D30490" t="str">
            <v>HNI-PX-2409-00137</v>
          </cell>
          <cell r="E30490" t="str">
            <v>CHI NHÁNH CÔNG TRÌNH VIETTEL HÀ NỘI - TỔNG CÔNG TY CỔ PHẦN CÔNG TRÌNH VIETTEL</v>
          </cell>
          <cell r="F30490" t="str">
            <v>Tầng 5, tháp B, tòa nhà Central Point, số 219 Trung Kính, Phường Yên Hòa, Quận Cầu Giấy, Thành phố Hà Nội, Việt Nam</v>
          </cell>
          <cell r="G30490" t="str">
            <v/>
          </cell>
          <cell r="H30490" t="str">
            <v>Nguyễn Anh Mười</v>
          </cell>
          <cell r="I30490">
            <v>0</v>
          </cell>
          <cell r="J30490">
            <v>0</v>
          </cell>
          <cell r="K30490">
            <v>0</v>
          </cell>
          <cell r="L30490">
            <v>0</v>
          </cell>
          <cell r="M30490">
            <v>0</v>
          </cell>
          <cell r="N30490" t="str">
            <v>0</v>
          </cell>
          <cell r="O30490">
            <v>0</v>
          </cell>
          <cell r="P30490" t="str">
            <v>Trần Thị Thanh Phương</v>
          </cell>
          <cell r="Q30490" t="str">
            <v>BH-03F Xuất Bảo Hành</v>
          </cell>
        </row>
        <row r="30491">
          <cell r="D30491" t="str">
            <v>HCM-PX-2409-00479</v>
          </cell>
          <cell r="E30491" t="str">
            <v>CÔNG TY TNHH DỆT LIÊN CHÂU</v>
          </cell>
          <cell r="F30491" t="str">
            <v>Lô CN7, Đường N5, KCN Sóng Thần 3, Phường Phú Tân, Thành phố Thủ Dầu Một, Tỉnh Bình Dương, Việt Nam</v>
          </cell>
          <cell r="G30491" t="str">
            <v/>
          </cell>
          <cell r="H30491" t="str">
            <v>Nguyễn Ngọc Bằng</v>
          </cell>
          <cell r="I30491">
            <v>0</v>
          </cell>
          <cell r="J30491">
            <v>0</v>
          </cell>
          <cell r="K30491">
            <v>0</v>
          </cell>
          <cell r="L30491">
            <v>0</v>
          </cell>
          <cell r="M30491">
            <v>6312000</v>
          </cell>
          <cell r="N30491" t="str">
            <v>0</v>
          </cell>
          <cell r="O30491">
            <v>12688500</v>
          </cell>
          <cell r="P30491" t="str">
            <v>Mai Quỳnh Giao</v>
          </cell>
          <cell r="Q30491" t="str">
            <v>BH-03A Bán Hàng</v>
          </cell>
        </row>
        <row r="30492">
          <cell r="D30492" t="str">
            <v>HCM-PX-2409-00479</v>
          </cell>
          <cell r="E30492" t="str">
            <v>CÔNG TY TNHH DỆT LIÊN CHÂU</v>
          </cell>
          <cell r="F30492" t="str">
            <v>Lô CN7, Đường N5, KCN Sóng Thần 3, Phường Phú Tân, Thành phố Thủ Dầu Một, Tỉnh Bình Dương, Việt Nam</v>
          </cell>
          <cell r="G30492" t="str">
            <v/>
          </cell>
          <cell r="H30492" t="str">
            <v>Nguyễn Ngọc Bằng</v>
          </cell>
          <cell r="I30492">
            <v>0</v>
          </cell>
          <cell r="J30492">
            <v>0</v>
          </cell>
          <cell r="K30492">
            <v>0</v>
          </cell>
          <cell r="L30492">
            <v>0</v>
          </cell>
          <cell r="M30492">
            <v>5223000</v>
          </cell>
          <cell r="N30492" t="str">
            <v>0</v>
          </cell>
          <cell r="O30492">
            <v>12688500</v>
          </cell>
          <cell r="P30492" t="str">
            <v>Mai Quỳnh Giao</v>
          </cell>
          <cell r="Q30492" t="str">
            <v>BH-03A Bán Hàng</v>
          </cell>
        </row>
        <row r="30493">
          <cell r="D30493" t="str">
            <v>HCM-PX-2409-00482</v>
          </cell>
          <cell r="E30493" t="str">
            <v>CTY TNHH CƠ KHÍ THỦY LỰC VIỆT</v>
          </cell>
          <cell r="F30493" t="str">
            <v>10C11 Hà Huy Giáp, Phường Thạnh Lộc, Quận 12, Thành phố Hồ Chí Minh, Việt Nam</v>
          </cell>
          <cell r="G30493" t="str">
            <v/>
          </cell>
          <cell r="H30493" t="str">
            <v>Lê Quốc Dũng</v>
          </cell>
          <cell r="I30493">
            <v>0</v>
          </cell>
          <cell r="J30493">
            <v>0</v>
          </cell>
          <cell r="K30493">
            <v>0</v>
          </cell>
          <cell r="L30493">
            <v>0</v>
          </cell>
          <cell r="M30493">
            <v>1740000</v>
          </cell>
          <cell r="N30493" t="str">
            <v>0</v>
          </cell>
          <cell r="O30493">
            <v>1914000</v>
          </cell>
          <cell r="P30493" t="str">
            <v>Lê Thị Huyền Trang</v>
          </cell>
          <cell r="Q30493" t="str">
            <v>BH-03A Bán Hàng</v>
          </cell>
        </row>
        <row r="30494">
          <cell r="D30494" t="str">
            <v>CTH-PX-2409-00057</v>
          </cell>
          <cell r="E30494" t="str">
            <v>ĐIỆN CƠ HUỲNH THANH</v>
          </cell>
          <cell r="F30494" t="str">
            <v>Đường Mạc Cửu, Phường Vĩnh Quang, Thành phố Rạch Giá, Tỉnh Kiên Giang, Việt Nam</v>
          </cell>
          <cell r="G30494" t="str">
            <v/>
          </cell>
          <cell r="H30494" t="str">
            <v>Tô Văn Tình</v>
          </cell>
          <cell r="I30494">
            <v>0</v>
          </cell>
          <cell r="J30494">
            <v>0</v>
          </cell>
          <cell r="K30494">
            <v>0</v>
          </cell>
          <cell r="L30494">
            <v>0</v>
          </cell>
          <cell r="M30494">
            <v>4517000</v>
          </cell>
          <cell r="N30494" t="str">
            <v>0</v>
          </cell>
          <cell r="O30494">
            <v>4517000</v>
          </cell>
          <cell r="P30494" t="str">
            <v>Lâm Tuyết Trinh</v>
          </cell>
          <cell r="Q30494" t="str">
            <v>BH-03A Bán Hàng</v>
          </cell>
        </row>
        <row r="30495">
          <cell r="D30495" t="str">
            <v>HNI-PX-2409-00140</v>
          </cell>
          <cell r="E30495" t="str">
            <v>Công ty TNHH MSEI HOA VIỆT</v>
          </cell>
          <cell r="F30495" t="str">
            <v>số 163 đường Giếng Đáy, P. Giếng Đáy, TP. Hạ Long, Quảng Ninh, Phường Giếng Đáy, Thành phố Hạ Long, Tỉnh Quảng Ninh, Việt Nam</v>
          </cell>
          <cell r="G30495" t="str">
            <v/>
          </cell>
          <cell r="H30495" t="str">
            <v>Nguyễn Anh Mười</v>
          </cell>
          <cell r="I30495">
            <v>0</v>
          </cell>
          <cell r="J30495">
            <v>0</v>
          </cell>
          <cell r="K30495">
            <v>0</v>
          </cell>
          <cell r="L30495">
            <v>0</v>
          </cell>
          <cell r="M30495">
            <v>57240000</v>
          </cell>
          <cell r="N30495" t="str">
            <v>0</v>
          </cell>
          <cell r="O30495">
            <v>64944000</v>
          </cell>
          <cell r="P30495" t="str">
            <v>Trần Thị Thanh Phương</v>
          </cell>
          <cell r="Q30495" t="str">
            <v>BH-03A Bán Hàng</v>
          </cell>
        </row>
        <row r="30496">
          <cell r="D30496" t="str">
            <v>HNI-PX-2409-00140</v>
          </cell>
          <cell r="E30496" t="str">
            <v>Công ty TNHH MSEI HOA VIỆT</v>
          </cell>
          <cell r="F30496" t="str">
            <v>số 163 đường Giếng Đáy, P. Giếng Đáy, TP. Hạ Long, Quảng Ninh, Phường Giếng Đáy, Thành phố Hạ Long, Tỉnh Quảng Ninh, Việt Nam</v>
          </cell>
          <cell r="G30496" t="str">
            <v/>
          </cell>
          <cell r="H30496" t="str">
            <v>Nguyễn Anh Mười</v>
          </cell>
          <cell r="I30496">
            <v>0</v>
          </cell>
          <cell r="J30496">
            <v>0</v>
          </cell>
          <cell r="K30496">
            <v>0</v>
          </cell>
          <cell r="L30496">
            <v>0</v>
          </cell>
          <cell r="M30496">
            <v>1800000</v>
          </cell>
          <cell r="N30496" t="str">
            <v>0</v>
          </cell>
          <cell r="O30496">
            <v>64944000</v>
          </cell>
          <cell r="P30496" t="str">
            <v>Trần Thị Thanh Phương</v>
          </cell>
          <cell r="Q30496" t="str">
            <v>BH-03A Bán Hàng</v>
          </cell>
        </row>
        <row r="30497">
          <cell r="D30497" t="str">
            <v>CTH-PX-2409-00061</v>
          </cell>
          <cell r="E30497" t="str">
            <v>CÔNG TY TNHH KỸ THUẬT SÔNG TIỀN</v>
          </cell>
          <cell r="F30497" t="str">
            <v>72 Trần Văn Sắc, KDC Diệu Hiền, Phường Phú Thứ, Quận Cái Răng, Thành phố Cần Thơ, Việt Nam</v>
          </cell>
          <cell r="G30497" t="str">
            <v/>
          </cell>
          <cell r="H30497" t="str">
            <v>Sale Cần Thơ AT</v>
          </cell>
          <cell r="I30497">
            <v>0</v>
          </cell>
          <cell r="J30497">
            <v>0</v>
          </cell>
          <cell r="K30497">
            <v>0</v>
          </cell>
          <cell r="L30497">
            <v>0</v>
          </cell>
          <cell r="M30497">
            <v>0</v>
          </cell>
          <cell r="N30497" t="str">
            <v>0</v>
          </cell>
          <cell r="O30497">
            <v>0</v>
          </cell>
          <cell r="P30497" t="str">
            <v>Lâm Tuyết Trinh</v>
          </cell>
          <cell r="Q30497" t="str">
            <v>BH-03F Xuất Bảo Hành</v>
          </cell>
        </row>
        <row r="30498">
          <cell r="D30498" t="str">
            <v>HCM-PX-2409-00488</v>
          </cell>
          <cell r="E30498" t="str">
            <v>CÔNG TY TNHH CƠ ĐIỆN QUANG PHÁT</v>
          </cell>
          <cell r="F30498" t="str">
            <v>90/15 Lê Liễu, Phường Tân Quý, Quận Tân Phú, Thành phố Hồ Chí Minh, Việt Nam</v>
          </cell>
          <cell r="G30498" t="str">
            <v/>
          </cell>
          <cell r="H30498" t="str">
            <v>Tô Thành Đạo</v>
          </cell>
          <cell r="I30498">
            <v>0</v>
          </cell>
          <cell r="J30498">
            <v>0</v>
          </cell>
          <cell r="K30498">
            <v>0</v>
          </cell>
          <cell r="L30498">
            <v>0</v>
          </cell>
          <cell r="M30498">
            <v>11140000</v>
          </cell>
          <cell r="N30498" t="str">
            <v>0</v>
          </cell>
          <cell r="O30498">
            <v>12254000</v>
          </cell>
          <cell r="P30498" t="str">
            <v>Nguyễn Ngọc Bảo Châu</v>
          </cell>
          <cell r="Q30498" t="str">
            <v>BH-03A Bán Hàng</v>
          </cell>
        </row>
        <row r="30499">
          <cell r="D30499" t="str">
            <v>HCM-PX-2409-00489</v>
          </cell>
          <cell r="E30499" t="str">
            <v>ANH HÀO SẢN XUẤT NHỰA</v>
          </cell>
          <cell r="F30499" t="str">
            <v>56/5/1 Quách Điêu, Vĩnh Lộc A, Bình Chánh, Việt Nam</v>
          </cell>
          <cell r="G30499" t="str">
            <v/>
          </cell>
          <cell r="H30499" t="str">
            <v>Tô Thành Đạo</v>
          </cell>
          <cell r="I30499">
            <v>0</v>
          </cell>
          <cell r="J30499">
            <v>0</v>
          </cell>
          <cell r="K30499">
            <v>0</v>
          </cell>
          <cell r="L30499">
            <v>0</v>
          </cell>
          <cell r="M30499">
            <v>300000</v>
          </cell>
          <cell r="N30499" t="str">
            <v>0</v>
          </cell>
          <cell r="O30499">
            <v>300000</v>
          </cell>
          <cell r="P30499" t="str">
            <v>Nguyễn Ngọc Bảo Châu</v>
          </cell>
          <cell r="Q30499" t="str">
            <v>BH-03A Bán Hàng</v>
          </cell>
        </row>
        <row r="30500">
          <cell r="D30500" t="str">
            <v>HCM-PX-2409-00490</v>
          </cell>
          <cell r="E30500" t="str">
            <v>CÔNG TY TNHH QUANG NHẬT SMARTHOME</v>
          </cell>
          <cell r="F30500" t="str">
            <v>Số 158 – H11 – Aquaria – Water Point, Xã An Thạnh, Huyện Bến Lức, Tỉnh Long An, Việt Nam</v>
          </cell>
          <cell r="G30500" t="str">
            <v/>
          </cell>
          <cell r="H30500" t="str">
            <v>Quách Gia Khang</v>
          </cell>
          <cell r="I30500">
            <v>0</v>
          </cell>
          <cell r="J30500">
            <v>0</v>
          </cell>
          <cell r="K30500">
            <v>0</v>
          </cell>
          <cell r="L30500">
            <v>0</v>
          </cell>
          <cell r="M30500">
            <v>154000</v>
          </cell>
          <cell r="N30500" t="str">
            <v>0</v>
          </cell>
          <cell r="O30500">
            <v>169400</v>
          </cell>
          <cell r="P30500" t="str">
            <v>Trần Thị Quí</v>
          </cell>
          <cell r="Q30500" t="str">
            <v>BH-03A Bán Hàng</v>
          </cell>
        </row>
        <row r="30501">
          <cell r="D30501" t="str">
            <v>HCM-PX-2409-00493</v>
          </cell>
          <cell r="E30501" t="str">
            <v>NGUYỄN KỲ BA</v>
          </cell>
          <cell r="F30501" t="str">
            <v>Cách Ngã 3 Nguyễn Văn Linh 20m, Phường Minh Hưng, Thị xã Chơn Thành, Tỉnh Bình Phước, Việt Nam</v>
          </cell>
          <cell r="G30501" t="str">
            <v/>
          </cell>
          <cell r="H30501" t="str">
            <v>Nguyễn Ngọc Bằng</v>
          </cell>
          <cell r="I30501">
            <v>120000</v>
          </cell>
          <cell r="J30501">
            <v>70000</v>
          </cell>
          <cell r="K30501">
            <v>50000</v>
          </cell>
          <cell r="L30501">
            <v>0</v>
          </cell>
          <cell r="M30501">
            <v>3750000</v>
          </cell>
          <cell r="N30501" t="str">
            <v>0</v>
          </cell>
          <cell r="O30501">
            <v>3750000</v>
          </cell>
          <cell r="P30501" t="str">
            <v>Mai Quỳnh Giao</v>
          </cell>
          <cell r="Q30501" t="str">
            <v>BH-03A Bán Hàng</v>
          </cell>
        </row>
        <row r="30502">
          <cell r="D30502" t="str">
            <v>HCM-PX-2409-00494</v>
          </cell>
          <cell r="E30502" t="str">
            <v>HCM bán cho CTH</v>
          </cell>
          <cell r="F30502" t="str">
            <v>45 - 47 Bùi Quang Trinh, Phường Phú Thứ, Quận Cái Răng, Thành phố Cần Thơ, Việt Nam</v>
          </cell>
          <cell r="G30502" t="str">
            <v/>
          </cell>
          <cell r="H30502" t="str">
            <v>Sale HCM Nội Bộ</v>
          </cell>
          <cell r="I30502">
            <v>0</v>
          </cell>
          <cell r="J30502">
            <v>0</v>
          </cell>
          <cell r="K30502">
            <v>0</v>
          </cell>
          <cell r="L30502">
            <v>0</v>
          </cell>
          <cell r="M30502">
            <v>0</v>
          </cell>
          <cell r="N30502" t="str">
            <v>0</v>
          </cell>
          <cell r="O30502">
            <v>0</v>
          </cell>
          <cell r="P30502" t="str">
            <v>Nguyễn Ngọc Bảo Châu</v>
          </cell>
          <cell r="Q30502" t="str">
            <v>BH-16C Xuất Bán Chi Nhánh (Không Sắp Xe)</v>
          </cell>
        </row>
        <row r="30503">
          <cell r="D30503" t="str">
            <v>HCM-PX-2409-00498</v>
          </cell>
          <cell r="E30503" t="str">
            <v>CÔNG TY CỔ PHẦN PHÁT TRIỂN THƯƠNG MẠI DỊCH VỤ QUANG THANH</v>
          </cell>
          <cell r="F30503" t="str">
            <v>Số 2B Đinh Bộ Lĩnh, Phường 15, Quận Bình Thạnh, Thành phố Hồ Chí Minh, Việt Nam</v>
          </cell>
          <cell r="G30503" t="str">
            <v/>
          </cell>
          <cell r="H30503" t="str">
            <v>Vũ Duy Hưng</v>
          </cell>
          <cell r="I30503">
            <v>0</v>
          </cell>
          <cell r="J30503">
            <v>0</v>
          </cell>
          <cell r="K30503">
            <v>0</v>
          </cell>
          <cell r="L30503">
            <v>0</v>
          </cell>
          <cell r="M30503">
            <v>12776000</v>
          </cell>
          <cell r="N30503" t="str">
            <v>0</v>
          </cell>
          <cell r="O30503">
            <v>14053600</v>
          </cell>
          <cell r="P30503" t="str">
            <v>Nguyễn Ngọc Anh Thư</v>
          </cell>
          <cell r="Q30503" t="str">
            <v>BH-03A Bán Hàng</v>
          </cell>
        </row>
        <row r="30504">
          <cell r="D30504" t="str">
            <v>HCM-PX-2409-00499</v>
          </cell>
          <cell r="E30504" t="str">
            <v>DNTN CHẤN THÀNH</v>
          </cell>
          <cell r="F30504" t="str">
            <v>Tỉnh lộ 823, Đức Lập Hạ, Đức Hòa, Long An, Việt Nam</v>
          </cell>
          <cell r="G30504" t="str">
            <v/>
          </cell>
          <cell r="H30504" t="str">
            <v>Trần Bảo Quốc</v>
          </cell>
          <cell r="I30504">
            <v>0</v>
          </cell>
          <cell r="J30504">
            <v>0</v>
          </cell>
          <cell r="K30504">
            <v>0</v>
          </cell>
          <cell r="L30504">
            <v>0</v>
          </cell>
          <cell r="M30504">
            <v>2000000</v>
          </cell>
          <cell r="N30504" t="str">
            <v>0</v>
          </cell>
          <cell r="O30504">
            <v>8050000</v>
          </cell>
          <cell r="P30504" t="str">
            <v>Lê Thị Huyền Trang</v>
          </cell>
          <cell r="Q30504" t="str">
            <v>BH-03A Bán Hàng</v>
          </cell>
        </row>
        <row r="30505">
          <cell r="D30505" t="str">
            <v>HCM-PX-2409-00499</v>
          </cell>
          <cell r="E30505" t="str">
            <v>DNTN CHẤN THÀNH</v>
          </cell>
          <cell r="F30505" t="str">
            <v>Tỉnh lộ 823, Đức Lập Hạ, Đức Hòa, Long An, Việt Nam</v>
          </cell>
          <cell r="G30505" t="str">
            <v/>
          </cell>
          <cell r="H30505" t="str">
            <v>Trần Bảo Quốc</v>
          </cell>
          <cell r="I30505">
            <v>0</v>
          </cell>
          <cell r="J30505">
            <v>0</v>
          </cell>
          <cell r="K30505">
            <v>0</v>
          </cell>
          <cell r="L30505">
            <v>0</v>
          </cell>
          <cell r="M30505">
            <v>15000</v>
          </cell>
          <cell r="N30505" t="str">
            <v>0</v>
          </cell>
          <cell r="O30505">
            <v>8050000</v>
          </cell>
          <cell r="P30505" t="str">
            <v>Lê Thị Huyền Trang</v>
          </cell>
          <cell r="Q30505" t="str">
            <v>BH-03A Bán Hàng</v>
          </cell>
        </row>
        <row r="30506">
          <cell r="D30506" t="str">
            <v>HCM-PX-2409-00499</v>
          </cell>
          <cell r="E30506" t="str">
            <v>DNTN CHẤN THÀNH</v>
          </cell>
          <cell r="F30506" t="str">
            <v>Tỉnh lộ 823, Đức Lập Hạ, Đức Hòa, Long An, Việt Nam</v>
          </cell>
          <cell r="G30506" t="str">
            <v/>
          </cell>
          <cell r="H30506" t="str">
            <v>Trần Bảo Quốc</v>
          </cell>
          <cell r="I30506">
            <v>0</v>
          </cell>
          <cell r="J30506">
            <v>0</v>
          </cell>
          <cell r="K30506">
            <v>0</v>
          </cell>
          <cell r="L30506">
            <v>0</v>
          </cell>
          <cell r="M30506">
            <v>6035000</v>
          </cell>
          <cell r="N30506" t="str">
            <v>0</v>
          </cell>
          <cell r="O30506">
            <v>8050000</v>
          </cell>
          <cell r="P30506" t="str">
            <v>Lê Thị Huyền Trang</v>
          </cell>
          <cell r="Q30506" t="str">
            <v>BH-03A Bán Hàng</v>
          </cell>
        </row>
        <row r="30507">
          <cell r="D30507" t="str">
            <v>HCM-PX-2409-00499</v>
          </cell>
          <cell r="E30507" t="str">
            <v>DNTN CHẤN THÀNH</v>
          </cell>
          <cell r="F30507" t="str">
            <v>Tỉnh lộ 823, Đức Lập Hạ, Đức Hòa, Long An, Việt Nam</v>
          </cell>
          <cell r="G30507" t="str">
            <v/>
          </cell>
          <cell r="H30507" t="str">
            <v>Trần Bảo Quốc</v>
          </cell>
          <cell r="I30507">
            <v>0</v>
          </cell>
          <cell r="J30507">
            <v>0</v>
          </cell>
          <cell r="K30507">
            <v>0</v>
          </cell>
          <cell r="L30507">
            <v>0</v>
          </cell>
          <cell r="M30507">
            <v>0</v>
          </cell>
          <cell r="N30507" t="str">
            <v>0</v>
          </cell>
          <cell r="O30507">
            <v>8050000</v>
          </cell>
          <cell r="P30507" t="str">
            <v>Lê Thị Huyền Trang</v>
          </cell>
          <cell r="Q30507" t="str">
            <v>BH-03A Bán Hàng</v>
          </cell>
        </row>
        <row r="30508">
          <cell r="D30508" t="str">
            <v>HNI-PX-2409-00141</v>
          </cell>
          <cell r="E30508" t="str">
            <v>HNI bán cho HCM</v>
          </cell>
          <cell r="F30508" t="str">
            <v>B163, Khu phố 3, Nguyễn Văn Quá, P.Đông Hưng Thuận, Q.12, TP.HCM, Việt Nam</v>
          </cell>
          <cell r="G30508" t="str">
            <v/>
          </cell>
          <cell r="H30508" t="str">
            <v>Sale Hà Nội nội bộ</v>
          </cell>
          <cell r="I30508">
            <v>0</v>
          </cell>
          <cell r="J30508">
            <v>0</v>
          </cell>
          <cell r="K30508">
            <v>0</v>
          </cell>
          <cell r="L30508">
            <v>0</v>
          </cell>
          <cell r="M30508">
            <v>0</v>
          </cell>
          <cell r="N30508" t="str">
            <v>0</v>
          </cell>
          <cell r="O30508">
            <v>0</v>
          </cell>
          <cell r="P30508" t="str">
            <v>Trần Thị Thanh Phương</v>
          </cell>
          <cell r="Q30508" t="str">
            <v>BH-16A Xuất Bán Chi Nhánh</v>
          </cell>
        </row>
        <row r="30509">
          <cell r="D30509" t="str">
            <v>HNI-PX-2409-00142</v>
          </cell>
          <cell r="E30509" t="str">
            <v>CÔNG TY CỔ PHẦN THÉP HÒA PHÁT DUNG QUẤT</v>
          </cell>
          <cell r="F30509" t="str">
            <v>Số 41 Nguyễn Du, Phường Nguyễn Du, Quận Hai Bà Trưng, Thành phố Hà Nội, Việt Nam</v>
          </cell>
          <cell r="G30509" t="str">
            <v/>
          </cell>
          <cell r="H30509" t="str">
            <v>Bùi Xuân Cảnh</v>
          </cell>
          <cell r="I30509">
            <v>0</v>
          </cell>
          <cell r="J30509">
            <v>0</v>
          </cell>
          <cell r="K30509">
            <v>0</v>
          </cell>
          <cell r="L30509">
            <v>0</v>
          </cell>
          <cell r="M30509">
            <v>4000000</v>
          </cell>
          <cell r="N30509" t="str">
            <v>0</v>
          </cell>
          <cell r="O30509">
            <v>198000000</v>
          </cell>
          <cell r="P30509" t="str">
            <v>Nguyễn Diệu Thùy</v>
          </cell>
          <cell r="Q30509" t="str">
            <v>BH-03A Bán Hàng</v>
          </cell>
        </row>
        <row r="30510">
          <cell r="D30510" t="str">
            <v>HNI-PX-2409-00142</v>
          </cell>
          <cell r="E30510" t="str">
            <v>CÔNG TY CỔ PHẦN THÉP HÒA PHÁT DUNG QUẤT</v>
          </cell>
          <cell r="F30510" t="str">
            <v>Số 41 Nguyễn Du, Phường Nguyễn Du, Quận Hai Bà Trưng, Thành phố Hà Nội, Việt Nam</v>
          </cell>
          <cell r="G30510" t="str">
            <v/>
          </cell>
          <cell r="H30510" t="str">
            <v>Bùi Xuân Cảnh</v>
          </cell>
          <cell r="I30510">
            <v>0</v>
          </cell>
          <cell r="J30510">
            <v>0</v>
          </cell>
          <cell r="K30510">
            <v>0</v>
          </cell>
          <cell r="L30510">
            <v>0</v>
          </cell>
          <cell r="M30510">
            <v>1350000</v>
          </cell>
          <cell r="N30510" t="str">
            <v>0</v>
          </cell>
          <cell r="O30510">
            <v>198000000</v>
          </cell>
          <cell r="P30510" t="str">
            <v>Nguyễn Diệu Thùy</v>
          </cell>
          <cell r="Q30510" t="str">
            <v>BH-03A Bán Hàng</v>
          </cell>
        </row>
        <row r="30511">
          <cell r="D30511" t="str">
            <v>HNI-PX-2409-00142</v>
          </cell>
          <cell r="E30511" t="str">
            <v>CÔNG TY CỔ PHẦN THÉP HÒA PHÁT DUNG QUẤT</v>
          </cell>
          <cell r="F30511" t="str">
            <v>Số 41 Nguyễn Du, Phường Nguyễn Du, Quận Hai Bà Trưng, Thành phố Hà Nội, Việt Nam</v>
          </cell>
          <cell r="G30511" t="str">
            <v/>
          </cell>
          <cell r="H30511" t="str">
            <v>Bùi Xuân Cảnh</v>
          </cell>
          <cell r="I30511">
            <v>0</v>
          </cell>
          <cell r="J30511">
            <v>0</v>
          </cell>
          <cell r="K30511">
            <v>0</v>
          </cell>
          <cell r="L30511">
            <v>0</v>
          </cell>
          <cell r="M30511">
            <v>174650000</v>
          </cell>
          <cell r="N30511" t="str">
            <v>0</v>
          </cell>
          <cell r="O30511">
            <v>198000000</v>
          </cell>
          <cell r="P30511" t="str">
            <v>Nguyễn Diệu Thùy</v>
          </cell>
          <cell r="Q30511" t="str">
            <v>BH-03A Bán Hàng</v>
          </cell>
        </row>
        <row r="30512">
          <cell r="D30512" t="str">
            <v>HNI-PX-2409-00143</v>
          </cell>
          <cell r="E30512" t="str">
            <v>CÔNG TY CỔ PHẦN TẬP ĐOÀN DAT - CHI NHÁNH HÀ NỘI</v>
          </cell>
          <cell r="F30512" t="str">
            <v>Việt Nam</v>
          </cell>
          <cell r="G30512" t="str">
            <v/>
          </cell>
          <cell r="H30512" t="str">
            <v>Sale Hà Nội</v>
          </cell>
          <cell r="I30512">
            <v>0</v>
          </cell>
          <cell r="J30512">
            <v>0</v>
          </cell>
          <cell r="K30512">
            <v>0</v>
          </cell>
          <cell r="L30512">
            <v>0</v>
          </cell>
          <cell r="M30512">
            <v>0</v>
          </cell>
          <cell r="N30512" t="str">
            <v>0</v>
          </cell>
          <cell r="O30512">
            <v>0</v>
          </cell>
          <cell r="P30512" t="str">
            <v>Nguyễn Diệu Thùy</v>
          </cell>
          <cell r="Q30512" t="str">
            <v>BH-03F Xuất Bảo Hành</v>
          </cell>
        </row>
        <row r="30513">
          <cell r="D30513" t="str">
            <v>CTH-PX-2409-00062</v>
          </cell>
          <cell r="E30513" t="str">
            <v>CỬA HÀNG NGHIÊN</v>
          </cell>
          <cell r="F30513" t="str">
            <v>Số 36/2, Lê Thánh Tôn, khóm 1, Phường 2, Thành phố Sa Đéc, Tỉnh Đồng Tháp, Việt Nam</v>
          </cell>
          <cell r="G30513" t="str">
            <v/>
          </cell>
          <cell r="H30513" t="str">
            <v>Tô Văn Tình</v>
          </cell>
          <cell r="I30513">
            <v>0</v>
          </cell>
          <cell r="J30513">
            <v>0</v>
          </cell>
          <cell r="K30513">
            <v>0</v>
          </cell>
          <cell r="L30513">
            <v>0</v>
          </cell>
          <cell r="M30513">
            <v>17525000</v>
          </cell>
          <cell r="N30513" t="str">
            <v>0</v>
          </cell>
          <cell r="O30513">
            <v>17525000</v>
          </cell>
          <cell r="P30513" t="str">
            <v>Lâm Tuyết Trinh</v>
          </cell>
          <cell r="Q30513" t="str">
            <v>BH-03A Bán Hàng</v>
          </cell>
        </row>
        <row r="30514">
          <cell r="D30514" t="str">
            <v>HCM-PX-2409-00503</v>
          </cell>
          <cell r="E30514" t="str">
            <v>CÔNG TY TNHH THƯƠNG MẠI DỊCH VỤ KỸ THUẬT ĐIỆN - TỰ ĐỘNG HÓA SQM</v>
          </cell>
          <cell r="F30514" t="str">
            <v>745/84/11 Quang Trung, Phường 12, Quận Gò Vấp, Thành phố Hồ Chí Minh, Việt Nam</v>
          </cell>
          <cell r="G30514" t="str">
            <v/>
          </cell>
          <cell r="H30514" t="str">
            <v>Nguyễn Tấn Tài</v>
          </cell>
          <cell r="I30514">
            <v>0</v>
          </cell>
          <cell r="J30514">
            <v>0</v>
          </cell>
          <cell r="K30514">
            <v>0</v>
          </cell>
          <cell r="L30514">
            <v>0</v>
          </cell>
          <cell r="M30514">
            <v>2392000</v>
          </cell>
          <cell r="N30514" t="str">
            <v>0</v>
          </cell>
          <cell r="O30514">
            <v>2631200</v>
          </cell>
          <cell r="P30514" t="str">
            <v>Nguyễn Ngọc Bảo Châu</v>
          </cell>
          <cell r="Q30514" t="str">
            <v>BH-03A Bán Hàng</v>
          </cell>
        </row>
        <row r="30515">
          <cell r="D30515" t="str">
            <v>HCM-PX-2409-00503</v>
          </cell>
          <cell r="E30515" t="str">
            <v>CÔNG TY TNHH THƯƠNG MẠI DỊCH VỤ KỸ THUẬT ĐIỆN - TỰ ĐỘNG HÓA SQM</v>
          </cell>
          <cell r="F30515" t="str">
            <v>745/84/11 Quang Trung, Phường 12, Quận Gò Vấp, Thành phố Hồ Chí Minh, Việt Nam</v>
          </cell>
          <cell r="G30515" t="str">
            <v/>
          </cell>
          <cell r="H30515" t="str">
            <v>Nguyễn Tấn Tài</v>
          </cell>
          <cell r="I30515">
            <v>0</v>
          </cell>
          <cell r="J30515">
            <v>0</v>
          </cell>
          <cell r="K30515">
            <v>0</v>
          </cell>
          <cell r="L30515">
            <v>0</v>
          </cell>
          <cell r="M30515">
            <v>0</v>
          </cell>
          <cell r="N30515" t="str">
            <v>0</v>
          </cell>
          <cell r="O30515">
            <v>2631200</v>
          </cell>
          <cell r="P30515" t="str">
            <v>Nguyễn Ngọc Bảo Châu</v>
          </cell>
          <cell r="Q30515" t="str">
            <v>BH-03A Bán Hàng</v>
          </cell>
        </row>
        <row r="30516">
          <cell r="D30516" t="str">
            <v>HCM-PX-2409-00504</v>
          </cell>
          <cell r="E30516" t="str">
            <v>CÔNG TY TRÁCH NHIỆM HỮU HẠN THƯƠNG MẠI VÀ XÂY DỰNG VƯƠNG THÀNH ĐẠT</v>
          </cell>
          <cell r="F30516" t="str">
            <v>Số 13 Đường Nguyễn Khuyến, Phường Phước Mỹ, Thành phố Phan Rang-Tháp Chàm, Tỉnh Ninh Thuận, Việt Nam</v>
          </cell>
          <cell r="G30516" t="str">
            <v/>
          </cell>
          <cell r="H30516" t="str">
            <v>Nguyễn Phú Quốc</v>
          </cell>
          <cell r="I30516">
            <v>0</v>
          </cell>
          <cell r="J30516">
            <v>0</v>
          </cell>
          <cell r="K30516">
            <v>0</v>
          </cell>
          <cell r="L30516">
            <v>0</v>
          </cell>
          <cell r="M30516">
            <v>0</v>
          </cell>
          <cell r="N30516" t="str">
            <v>0</v>
          </cell>
          <cell r="O30516">
            <v>0</v>
          </cell>
          <cell r="P30516" t="str">
            <v>Trần Thị Quí</v>
          </cell>
          <cell r="Q30516" t="str">
            <v>BH-03F Xuất Bảo Hành</v>
          </cell>
        </row>
        <row r="30517">
          <cell r="D30517" t="str">
            <v>HCM-PX-2409-00505</v>
          </cell>
          <cell r="E30517" t="str">
            <v>CÔNG TY TNHH KỸ THUẬT TỰ ĐỘNG QT</v>
          </cell>
          <cell r="F30517" t="str">
            <v>738 Trường Chinh, Phường 15, Quận Tân Bình, Thành phố Hồ Chí Minh, Việt Nam</v>
          </cell>
          <cell r="G30517" t="str">
            <v/>
          </cell>
          <cell r="H30517" t="str">
            <v>Nguyễn Hoàng Quân</v>
          </cell>
          <cell r="I30517">
            <v>0</v>
          </cell>
          <cell r="J30517">
            <v>43000</v>
          </cell>
          <cell r="K30517">
            <v>0</v>
          </cell>
          <cell r="L30517">
            <v>0</v>
          </cell>
          <cell r="M30517">
            <v>42636350</v>
          </cell>
          <cell r="N30517" t="str">
            <v>0</v>
          </cell>
          <cell r="O30517">
            <v>46899985</v>
          </cell>
          <cell r="P30517" t="str">
            <v>Nguyễn Ngọc Bảo Châu</v>
          </cell>
          <cell r="Q30517" t="str">
            <v>BH-03A Bán Hàng</v>
          </cell>
        </row>
        <row r="30518">
          <cell r="D30518" t="str">
            <v>HCM-PX-2409-00506</v>
          </cell>
          <cell r="E30518" t="str">
            <v>CÔNG TY TNHH KỸ THUẬT TỰ ĐỘNG QT</v>
          </cell>
          <cell r="F30518" t="str">
            <v>738 Trường Chinh, Phường 15, Quận Tân Bình, Thành phố Hồ Chí Minh, Việt Nam</v>
          </cell>
          <cell r="G30518" t="str">
            <v/>
          </cell>
          <cell r="H30518" t="str">
            <v>Nguyễn Hoàng Quân</v>
          </cell>
          <cell r="I30518">
            <v>0</v>
          </cell>
          <cell r="J30518">
            <v>0</v>
          </cell>
          <cell r="K30518">
            <v>0</v>
          </cell>
          <cell r="L30518">
            <v>0</v>
          </cell>
          <cell r="M30518">
            <v>9399300</v>
          </cell>
          <cell r="N30518" t="str">
            <v>0</v>
          </cell>
          <cell r="O30518">
            <v>10339230</v>
          </cell>
          <cell r="P30518" t="str">
            <v>Nguyễn Ngọc Bảo Châu</v>
          </cell>
          <cell r="Q30518" t="str">
            <v>BH-03A Bán Hàng</v>
          </cell>
        </row>
        <row r="30519">
          <cell r="D30519" t="str">
            <v>HCM-PX-2409-00508</v>
          </cell>
          <cell r="E30519" t="str">
            <v>CÔNG TY TNHH THƯƠNG MẠI KỸ THUẬT HỮU DUY</v>
          </cell>
          <cell r="F30519" t="str">
            <v>Số 125 Đường Phú Châu, Khu phố 1, Phường Tam Bình, Thành phố Thủ Đức, Thành phố Hồ Chí Minh, Việt Nam</v>
          </cell>
          <cell r="G30519" t="str">
            <v/>
          </cell>
          <cell r="H30519" t="str">
            <v>Lê Vũ Minh Hải</v>
          </cell>
          <cell r="I30519">
            <v>0</v>
          </cell>
          <cell r="J30519">
            <v>0</v>
          </cell>
          <cell r="K30519">
            <v>0</v>
          </cell>
          <cell r="L30519">
            <v>0</v>
          </cell>
          <cell r="M30519">
            <v>3807000</v>
          </cell>
          <cell r="N30519" t="str">
            <v>0</v>
          </cell>
          <cell r="O30519">
            <v>4187700</v>
          </cell>
          <cell r="P30519" t="str">
            <v>Lê Thị Huyền Trang</v>
          </cell>
          <cell r="Q30519" t="str">
            <v>BH-03A Bán Hàng</v>
          </cell>
        </row>
        <row r="30520">
          <cell r="D30520" t="str">
            <v>HCM-PX-2409-00509</v>
          </cell>
          <cell r="E30520" t="str">
            <v>CÔNG TY TNHH THƯƠNG MẠI DỊCH VỤ KỸ THUẬT ĐIỆN - TỰ ĐỘNG HÓA SQM</v>
          </cell>
          <cell r="F30520" t="str">
            <v>745/84/11 Quang Trung, Phường 12, Quận Gò Vấp, Thành phố Hồ Chí Minh, Việt Nam</v>
          </cell>
          <cell r="G30520" t="str">
            <v/>
          </cell>
          <cell r="H30520" t="str">
            <v>Nguyễn Tấn Tài</v>
          </cell>
          <cell r="I30520">
            <v>0</v>
          </cell>
          <cell r="J30520">
            <v>250000</v>
          </cell>
          <cell r="K30520">
            <v>0</v>
          </cell>
          <cell r="L30520">
            <v>0</v>
          </cell>
          <cell r="M30520">
            <v>58210670</v>
          </cell>
          <cell r="N30520" t="str">
            <v>0</v>
          </cell>
          <cell r="O30520">
            <v>58210670</v>
          </cell>
          <cell r="P30520" t="str">
            <v>Nguyễn Ngọc Bảo Châu</v>
          </cell>
          <cell r="Q30520" t="str">
            <v>BH-03A Bán Hàng</v>
          </cell>
        </row>
        <row r="30521">
          <cell r="D30521" t="str">
            <v>HCM-PX-2409-00511</v>
          </cell>
          <cell r="E30521" t="str">
            <v>CÔNG TY TNHH DỆT LIÊN CHÂU</v>
          </cell>
          <cell r="F30521" t="str">
            <v>Lô CN7, Đường N5, KCN Sóng Thần 3, Phường Phú Tân, Thành phố Thủ Dầu Một, Tỉnh Bình Dương, Việt Nam</v>
          </cell>
          <cell r="G30521" t="str">
            <v/>
          </cell>
          <cell r="H30521" t="str">
            <v>Nguyễn Ngọc Bằng</v>
          </cell>
          <cell r="I30521">
            <v>0</v>
          </cell>
          <cell r="J30521">
            <v>0</v>
          </cell>
          <cell r="K30521">
            <v>0</v>
          </cell>
          <cell r="L30521">
            <v>0</v>
          </cell>
          <cell r="M30521">
            <v>2000000</v>
          </cell>
          <cell r="N30521" t="str">
            <v>0</v>
          </cell>
          <cell r="O30521">
            <v>12221000</v>
          </cell>
          <cell r="P30521" t="str">
            <v>Mai Quỳnh Giao</v>
          </cell>
          <cell r="Q30521" t="str">
            <v>BH-03A Bán Hàng</v>
          </cell>
        </row>
        <row r="30522">
          <cell r="D30522" t="str">
            <v>HCM-PX-2409-00511</v>
          </cell>
          <cell r="E30522" t="str">
            <v>CÔNG TY TNHH DỆT LIÊN CHÂU</v>
          </cell>
          <cell r="F30522" t="str">
            <v>Lô CN7, Đường N5, KCN Sóng Thần 3, Phường Phú Tân, Thành phố Thủ Dầu Một, Tỉnh Bình Dương, Việt Nam</v>
          </cell>
          <cell r="G30522" t="str">
            <v/>
          </cell>
          <cell r="H30522" t="str">
            <v>Nguyễn Ngọc Bằng</v>
          </cell>
          <cell r="I30522">
            <v>0</v>
          </cell>
          <cell r="J30522">
            <v>0</v>
          </cell>
          <cell r="K30522">
            <v>0</v>
          </cell>
          <cell r="L30522">
            <v>0</v>
          </cell>
          <cell r="M30522">
            <v>2090000</v>
          </cell>
          <cell r="N30522" t="str">
            <v>0</v>
          </cell>
          <cell r="O30522">
            <v>12221000</v>
          </cell>
          <cell r="P30522" t="str">
            <v>Mai Quỳnh Giao</v>
          </cell>
          <cell r="Q30522" t="str">
            <v>BH-03A Bán Hàng</v>
          </cell>
        </row>
        <row r="30523">
          <cell r="D30523" t="str">
            <v>HCM-PX-2409-00511</v>
          </cell>
          <cell r="E30523" t="str">
            <v>CÔNG TY TNHH DỆT LIÊN CHÂU</v>
          </cell>
          <cell r="F30523" t="str">
            <v>Lô CN7, Đường N5, KCN Sóng Thần 3, Phường Phú Tân, Thành phố Thủ Dầu Một, Tỉnh Bình Dương, Việt Nam</v>
          </cell>
          <cell r="G30523" t="str">
            <v/>
          </cell>
          <cell r="H30523" t="str">
            <v>Nguyễn Ngọc Bằng</v>
          </cell>
          <cell r="I30523">
            <v>0</v>
          </cell>
          <cell r="J30523">
            <v>0</v>
          </cell>
          <cell r="K30523">
            <v>0</v>
          </cell>
          <cell r="L30523">
            <v>0</v>
          </cell>
          <cell r="M30523">
            <v>5420000</v>
          </cell>
          <cell r="N30523" t="str">
            <v>0</v>
          </cell>
          <cell r="O30523">
            <v>12221000</v>
          </cell>
          <cell r="P30523" t="str">
            <v>Mai Quỳnh Giao</v>
          </cell>
          <cell r="Q30523" t="str">
            <v>BH-03A Bán Hàng</v>
          </cell>
        </row>
        <row r="30524">
          <cell r="D30524" t="str">
            <v>HCM-PX-2409-00511</v>
          </cell>
          <cell r="E30524" t="str">
            <v>CÔNG TY TNHH DỆT LIÊN CHÂU</v>
          </cell>
          <cell r="F30524" t="str">
            <v>Lô CN7, Đường N5, KCN Sóng Thần 3, Phường Phú Tân, Thành phố Thủ Dầu Một, Tỉnh Bình Dương, Việt Nam</v>
          </cell>
          <cell r="G30524" t="str">
            <v/>
          </cell>
          <cell r="H30524" t="str">
            <v>Nguyễn Ngọc Bằng</v>
          </cell>
          <cell r="I30524">
            <v>0</v>
          </cell>
          <cell r="J30524">
            <v>0</v>
          </cell>
          <cell r="K30524">
            <v>0</v>
          </cell>
          <cell r="L30524">
            <v>0</v>
          </cell>
          <cell r="M30524">
            <v>1600000</v>
          </cell>
          <cell r="N30524" t="str">
            <v>0</v>
          </cell>
          <cell r="O30524">
            <v>12221000</v>
          </cell>
          <cell r="P30524" t="str">
            <v>Mai Quỳnh Giao</v>
          </cell>
          <cell r="Q30524" t="str">
            <v>BH-03A Bán Hàng</v>
          </cell>
        </row>
        <row r="30525">
          <cell r="D30525" t="str">
            <v>HCM-PX-2409-00512</v>
          </cell>
          <cell r="E30525" t="str">
            <v>HCM bán cho CTH</v>
          </cell>
          <cell r="F30525" t="str">
            <v>45 - 47 Bùi Quang Trinh, Phường Phú Thứ, Quận Cái Răng, Thành phố Cần Thơ, Việt Nam</v>
          </cell>
          <cell r="G30525" t="str">
            <v/>
          </cell>
          <cell r="H30525" t="str">
            <v>Sale HCM Nội Bộ</v>
          </cell>
          <cell r="I30525">
            <v>0</v>
          </cell>
          <cell r="J30525">
            <v>0</v>
          </cell>
          <cell r="K30525">
            <v>0</v>
          </cell>
          <cell r="L30525">
            <v>0</v>
          </cell>
          <cell r="M30525">
            <v>0</v>
          </cell>
          <cell r="N30525" t="str">
            <v>0</v>
          </cell>
          <cell r="O30525">
            <v>0</v>
          </cell>
          <cell r="P30525" t="str">
            <v>Nguyễn Ngọc Bảo Châu</v>
          </cell>
          <cell r="Q30525" t="str">
            <v>BH-16C Xuất Bán Chi Nhánh (Không Sắp Xe)</v>
          </cell>
        </row>
        <row r="30526">
          <cell r="D30526" t="str">
            <v>HCM-PX-2409-00513</v>
          </cell>
          <cell r="E30526" t="str">
            <v>ĐẶNG PHƯỚC KHÁNH</v>
          </cell>
          <cell r="F30526" t="str">
            <v>80/40G đường Bình Chiểu,, Phường Bình Chiểu, Quận Thủ Đức, Thành phố Hồ Chí Minh, Việt Nam</v>
          </cell>
          <cell r="G30526" t="str">
            <v/>
          </cell>
          <cell r="H30526" t="str">
            <v>Đoàn Trần Bửu Đăng</v>
          </cell>
          <cell r="I30526">
            <v>0</v>
          </cell>
          <cell r="J30526">
            <v>0</v>
          </cell>
          <cell r="K30526">
            <v>0</v>
          </cell>
          <cell r="L30526">
            <v>0</v>
          </cell>
          <cell r="M30526">
            <v>434000</v>
          </cell>
          <cell r="N30526" t="str">
            <v>0</v>
          </cell>
          <cell r="O30526">
            <v>465000</v>
          </cell>
          <cell r="P30526" t="str">
            <v>Nguyễn Ngọc Bảo Châu</v>
          </cell>
          <cell r="Q30526" t="str">
            <v>BH-03A Bán Hàng</v>
          </cell>
        </row>
        <row r="30527">
          <cell r="D30527" t="str">
            <v>HCM-PX-2409-00513</v>
          </cell>
          <cell r="E30527" t="str">
            <v>ĐẶNG PHƯỚC KHÁNH</v>
          </cell>
          <cell r="F30527" t="str">
            <v>80/40G đường Bình Chiểu,, Phường Bình Chiểu, Quận Thủ Đức, Thành phố Hồ Chí Minh, Việt Nam</v>
          </cell>
          <cell r="G30527" t="str">
            <v/>
          </cell>
          <cell r="H30527" t="str">
            <v>Đoàn Trần Bửu Đăng</v>
          </cell>
          <cell r="I30527">
            <v>0</v>
          </cell>
          <cell r="J30527">
            <v>0</v>
          </cell>
          <cell r="K30527">
            <v>0</v>
          </cell>
          <cell r="L30527">
            <v>0</v>
          </cell>
          <cell r="M30527">
            <v>31000</v>
          </cell>
          <cell r="N30527" t="str">
            <v>0</v>
          </cell>
          <cell r="O30527">
            <v>465000</v>
          </cell>
          <cell r="P30527" t="str">
            <v>Nguyễn Ngọc Bảo Châu</v>
          </cell>
          <cell r="Q30527" t="str">
            <v>BH-03A Bán Hàng</v>
          </cell>
        </row>
        <row r="30528">
          <cell r="D30528" t="str">
            <v>CTH-PX-2409-00065</v>
          </cell>
          <cell r="E30528" t="str">
            <v>TRẦN VĂN THOẠI</v>
          </cell>
          <cell r="F30528" t="str">
            <v>Khóm Cái Nai, Thị Trấn Năm Căn, Huyện Năm Căn, Tỉnh Cà Mau, Việt Nam</v>
          </cell>
          <cell r="G30528" t="str">
            <v/>
          </cell>
          <cell r="H30528" t="str">
            <v>Lâm Xuân Nhạc</v>
          </cell>
          <cell r="I30528">
            <v>0</v>
          </cell>
          <cell r="J30528">
            <v>0</v>
          </cell>
          <cell r="K30528">
            <v>0</v>
          </cell>
          <cell r="L30528">
            <v>0</v>
          </cell>
          <cell r="M30528">
            <v>0</v>
          </cell>
          <cell r="N30528" t="str">
            <v>0</v>
          </cell>
          <cell r="O30528">
            <v>0</v>
          </cell>
          <cell r="P30528" t="str">
            <v>Lâm Tuyết Trinh</v>
          </cell>
          <cell r="Q30528" t="str">
            <v>BH-03F Xuất Bảo Hành</v>
          </cell>
        </row>
        <row r="30529">
          <cell r="D30529" t="str">
            <v>HNI-PX-2409-00145</v>
          </cell>
          <cell r="E30529" t="str">
            <v>CÔNG TY CỔ PHẦN CÔNG NGHỆ VÀ THƯƠNG MẠI T2A</v>
          </cell>
          <cell r="F30529" t="str">
            <v>Số 296 đường Hoàng Mai, tổ 42, Phường Hoàng Văn Thụ, Quận Hoàng Mai, Thành phố Hà Nội, Việt Nam</v>
          </cell>
          <cell r="G30529" t="str">
            <v/>
          </cell>
          <cell r="H30529" t="str">
            <v>Nguyễn Văn Linh</v>
          </cell>
          <cell r="I30529">
            <v>0</v>
          </cell>
          <cell r="J30529">
            <v>0</v>
          </cell>
          <cell r="K30529">
            <v>0</v>
          </cell>
          <cell r="L30529">
            <v>0</v>
          </cell>
          <cell r="M30529">
            <v>19897920</v>
          </cell>
          <cell r="N30529" t="str">
            <v>0</v>
          </cell>
          <cell r="O30529">
            <v>21887712</v>
          </cell>
          <cell r="P30529" t="str">
            <v>Bùi Thị Phương Anh</v>
          </cell>
          <cell r="Q30529" t="str">
            <v>BH-03A Bán Hàng</v>
          </cell>
        </row>
        <row r="30530">
          <cell r="D30530" t="str">
            <v>CTH-PX-2409-00066</v>
          </cell>
          <cell r="E30530" t="str">
            <v>CỬA HÀNG ĐIỆN HOÀNG BẾN TRE</v>
          </cell>
          <cell r="F30530" t="str">
            <v>Phan Ngọc Tòng, P.2, TP Bến Tre, Việt Nam</v>
          </cell>
          <cell r="G30530" t="str">
            <v/>
          </cell>
          <cell r="H30530" t="str">
            <v>Phạm Ngọc Anh Giang</v>
          </cell>
          <cell r="I30530">
            <v>0</v>
          </cell>
          <cell r="J30530">
            <v>0</v>
          </cell>
          <cell r="K30530">
            <v>0</v>
          </cell>
          <cell r="L30530">
            <v>0</v>
          </cell>
          <cell r="M30530">
            <v>5086000</v>
          </cell>
          <cell r="N30530" t="str">
            <v>0</v>
          </cell>
          <cell r="O30530">
            <v>5086000</v>
          </cell>
          <cell r="P30530" t="str">
            <v>Lâm Tuyết Trinh</v>
          </cell>
          <cell r="Q30530" t="str">
            <v>BH-03A Bán Hàng</v>
          </cell>
        </row>
        <row r="30531">
          <cell r="D30531" t="str">
            <v>HCM-PX-2409-00514</v>
          </cell>
          <cell r="E30531" t="str">
            <v>CÔNG TY TNHH ĐIỆN TỰ ĐỘNG HƯNG VIỆT</v>
          </cell>
          <cell r="F30531" t="str">
            <v>1/33 Khu Phố Bình Đức 1, Phường Bình Hòa, Thành phố Thuận An, Tỉnh Bình Dương, Việt Nam</v>
          </cell>
          <cell r="G30531" t="str">
            <v/>
          </cell>
          <cell r="H30531" t="str">
            <v>Lê Vũ Minh Hải</v>
          </cell>
          <cell r="I30531">
            <v>0</v>
          </cell>
          <cell r="J30531">
            <v>0</v>
          </cell>
          <cell r="K30531">
            <v>0</v>
          </cell>
          <cell r="L30531">
            <v>0</v>
          </cell>
          <cell r="M30531">
            <v>2139000</v>
          </cell>
          <cell r="N30531" t="str">
            <v>0</v>
          </cell>
          <cell r="O30531">
            <v>2352900</v>
          </cell>
          <cell r="P30531" t="str">
            <v>Lê Thị Huyền Trang</v>
          </cell>
          <cell r="Q30531" t="str">
            <v>BH-03A Bán Hàng</v>
          </cell>
        </row>
        <row r="30532">
          <cell r="D30532" t="str">
            <v>HCM-PX-2409-00516</v>
          </cell>
          <cell r="E30532" t="str">
            <v>CÔNG TY TNHH TM KỸ THUẬT QUANG THẮNG |SL</v>
          </cell>
          <cell r="F30532" t="str">
            <v>Số 50 Đường Chu Văn An, Phường Tân An, Thành phố Buôn Ma Thuột, Tỉnh Đắk Lắk, Việt Nam</v>
          </cell>
          <cell r="G30532" t="str">
            <v/>
          </cell>
          <cell r="H30532" t="str">
            <v>Nguyễn Phú Quốc</v>
          </cell>
          <cell r="I30532">
            <v>0</v>
          </cell>
          <cell r="J30532">
            <v>0</v>
          </cell>
          <cell r="K30532">
            <v>0</v>
          </cell>
          <cell r="L30532">
            <v>0</v>
          </cell>
          <cell r="M30532">
            <v>0</v>
          </cell>
          <cell r="N30532" t="str">
            <v>0</v>
          </cell>
          <cell r="O30532">
            <v>0</v>
          </cell>
          <cell r="P30532" t="str">
            <v>Nguyễn Ngọc Anh Thư</v>
          </cell>
          <cell r="Q30532" t="str">
            <v>BH-03F Xuất Bảo Hành</v>
          </cell>
        </row>
        <row r="30533">
          <cell r="D30533" t="str">
            <v>HCM-PX-2409-00516</v>
          </cell>
          <cell r="E30533" t="str">
            <v>CÔNG TY TNHH TM KỸ THUẬT QUANG THẮNG |SL</v>
          </cell>
          <cell r="F30533" t="str">
            <v>Số 50 Đường Chu Văn An, Phường Tân An, Thành phố Buôn Ma Thuột, Tỉnh Đắk Lắk, Việt Nam</v>
          </cell>
          <cell r="G30533" t="str">
            <v/>
          </cell>
          <cell r="H30533" t="str">
            <v>Nguyễn Phú Quốc</v>
          </cell>
          <cell r="I30533">
            <v>0</v>
          </cell>
          <cell r="J30533">
            <v>0</v>
          </cell>
          <cell r="K30533">
            <v>0</v>
          </cell>
          <cell r="L30533">
            <v>0</v>
          </cell>
          <cell r="M30533">
            <v>0</v>
          </cell>
          <cell r="N30533" t="str">
            <v>0</v>
          </cell>
          <cell r="O30533">
            <v>0</v>
          </cell>
          <cell r="P30533" t="str">
            <v>Nguyễn Ngọc Anh Thư</v>
          </cell>
          <cell r="Q30533" t="str">
            <v>BH-03F Xuất Bảo Hành</v>
          </cell>
        </row>
        <row r="30534">
          <cell r="D30534" t="str">
            <v>HCM-PX-2409-00516</v>
          </cell>
          <cell r="E30534" t="str">
            <v>CÔNG TY TNHH TM KỸ THUẬT QUANG THẮNG |SL</v>
          </cell>
          <cell r="F30534" t="str">
            <v>Số 50 Đường Chu Văn An, Phường Tân An, Thành phố Buôn Ma Thuột, Tỉnh Đắk Lắk, Việt Nam</v>
          </cell>
          <cell r="G30534" t="str">
            <v/>
          </cell>
          <cell r="H30534" t="str">
            <v>Nguyễn Phú Quốc</v>
          </cell>
          <cell r="I30534">
            <v>0</v>
          </cell>
          <cell r="J30534">
            <v>0</v>
          </cell>
          <cell r="K30534">
            <v>0</v>
          </cell>
          <cell r="L30534">
            <v>0</v>
          </cell>
          <cell r="M30534">
            <v>0</v>
          </cell>
          <cell r="N30534" t="str">
            <v>0</v>
          </cell>
          <cell r="O30534">
            <v>0</v>
          </cell>
          <cell r="P30534" t="str">
            <v>Nguyễn Ngọc Anh Thư</v>
          </cell>
          <cell r="Q30534" t="str">
            <v>BH-03F Xuất Bảo Hành</v>
          </cell>
        </row>
        <row r="30535">
          <cell r="D30535" t="str">
            <v>HCM-PX-2409-00519</v>
          </cell>
          <cell r="E30535" t="str">
            <v>CÔNG TY TNHH KỸ THUẬT TỰ ĐỘNG CDA</v>
          </cell>
          <cell r="F30535" t="str">
            <v>12 Đường Tân Thới Nhất 20, Khu phố 3, Phường Tân Thới Nhất, Quận 12, Thành phố Hồ Chí Minh, Việt Nam</v>
          </cell>
          <cell r="G30535" t="str">
            <v/>
          </cell>
          <cell r="H30535" t="str">
            <v>Trần Bảo Quốc</v>
          </cell>
          <cell r="I30535">
            <v>0</v>
          </cell>
          <cell r="J30535">
            <v>0</v>
          </cell>
          <cell r="K30535">
            <v>0</v>
          </cell>
          <cell r="L30535">
            <v>0</v>
          </cell>
          <cell r="M30535">
            <v>6564040</v>
          </cell>
          <cell r="N30535" t="str">
            <v>0</v>
          </cell>
          <cell r="O30535">
            <v>7220444</v>
          </cell>
          <cell r="P30535" t="str">
            <v>Lê Thị Huyền Trang</v>
          </cell>
          <cell r="Q30535" t="str">
            <v>BH-03A Bán Hàng</v>
          </cell>
        </row>
        <row r="30536">
          <cell r="D30536" t="str">
            <v>HNI-PX-2409-00147</v>
          </cell>
          <cell r="E30536" t="str">
            <v>CÔNG TY TNHH THƯƠNG MẠI VÀ DỊCH VỤ CÔNG NGHIỆP MINH TÂN</v>
          </cell>
          <cell r="F30536" t="str">
            <v>Thôn Lâm Hộ, Xã Thanh Lâm, Huyện Mê Linh, Thành phố Hà Nội, Việt Nam</v>
          </cell>
          <cell r="G30536" t="str">
            <v/>
          </cell>
          <cell r="H30536" t="str">
            <v>Nguyễn Văn Linh</v>
          </cell>
          <cell r="I30536">
            <v>0</v>
          </cell>
          <cell r="J30536">
            <v>0</v>
          </cell>
          <cell r="K30536">
            <v>0</v>
          </cell>
          <cell r="L30536">
            <v>0</v>
          </cell>
          <cell r="M30536">
            <v>11238000</v>
          </cell>
          <cell r="N30536" t="str">
            <v>0</v>
          </cell>
          <cell r="O30536">
            <v>11238000</v>
          </cell>
          <cell r="P30536" t="str">
            <v>Nguyễn Diệu Thùy</v>
          </cell>
          <cell r="Q30536" t="str">
            <v>BH-03A Bán Hàng</v>
          </cell>
        </row>
        <row r="30537">
          <cell r="D30537" t="str">
            <v>DTE-PX-2409-00001</v>
          </cell>
          <cell r="E30537" t="str">
            <v>DTE bán cho HCM</v>
          </cell>
          <cell r="F30537" t="str">
            <v>B163, Khu phố 3, Nguyễn Văn Quá, P.Đông Hưng Thuận, Q.12, TP.HCM, Việt Nam</v>
          </cell>
          <cell r="G30537" t="str">
            <v/>
          </cell>
          <cell r="H30537" t="str">
            <v>Sale DTE nội bộ</v>
          </cell>
          <cell r="I30537">
            <v>0</v>
          </cell>
          <cell r="J30537">
            <v>0</v>
          </cell>
          <cell r="K30537">
            <v>0</v>
          </cell>
          <cell r="L30537">
            <v>0</v>
          </cell>
          <cell r="M30537">
            <v>0</v>
          </cell>
          <cell r="N30537" t="str">
            <v>0</v>
          </cell>
          <cell r="O30537">
            <v>0</v>
          </cell>
          <cell r="P30537" t="str">
            <v>Nguyễn Ngọc Bảo Châu</v>
          </cell>
          <cell r="Q30537" t="str">
            <v>BH-16C Xuất Bán Chi Nhánh (Không Sắp Xe)</v>
          </cell>
        </row>
        <row r="30538">
          <cell r="D30538" t="str">
            <v>HCM-PX-2409-00521</v>
          </cell>
          <cell r="E30538" t="str">
            <v>CÔNG TY TNHH SẢN XUẤT THƯƠNG MẠI DỊCH VỤ TÂN PHÚ CHUNG</v>
          </cell>
          <cell r="F30538" t="str">
            <v>36/27/22 Bùi Tư Toàn, Phường  An Lạc, Quận Bình Tân, Thành phố Hồ Chí Minh, Việt Nam</v>
          </cell>
          <cell r="G30538" t="str">
            <v/>
          </cell>
          <cell r="H30538" t="str">
            <v>Phạm Văn Thành</v>
          </cell>
          <cell r="I30538">
            <v>0</v>
          </cell>
          <cell r="J30538">
            <v>0</v>
          </cell>
          <cell r="K30538">
            <v>0</v>
          </cell>
          <cell r="L30538">
            <v>0</v>
          </cell>
          <cell r="M30538">
            <v>200000</v>
          </cell>
          <cell r="N30538" t="str">
            <v>0</v>
          </cell>
          <cell r="O30538">
            <v>400000</v>
          </cell>
          <cell r="P30538" t="str">
            <v>Mai Quỳnh Giao</v>
          </cell>
          <cell r="Q30538" t="str">
            <v>BH-03E Xuất Sửa Chữa</v>
          </cell>
        </row>
        <row r="30539">
          <cell r="D30539" t="str">
            <v>HCM-PX-2409-00521</v>
          </cell>
          <cell r="E30539" t="str">
            <v>CÔNG TY TNHH SẢN XUẤT THƯƠNG MẠI DỊCH VỤ TÂN PHÚ CHUNG</v>
          </cell>
          <cell r="F30539" t="str">
            <v>36/27/22 Bùi Tư Toàn, Phường  An Lạc, Quận Bình Tân, Thành phố Hồ Chí Minh, Việt Nam</v>
          </cell>
          <cell r="G30539" t="str">
            <v/>
          </cell>
          <cell r="H30539" t="str">
            <v>Phạm Văn Thành</v>
          </cell>
          <cell r="I30539">
            <v>0</v>
          </cell>
          <cell r="J30539">
            <v>0</v>
          </cell>
          <cell r="K30539">
            <v>0</v>
          </cell>
          <cell r="L30539">
            <v>0</v>
          </cell>
          <cell r="M30539">
            <v>0</v>
          </cell>
          <cell r="N30539" t="str">
            <v>0</v>
          </cell>
          <cell r="O30539">
            <v>400000</v>
          </cell>
          <cell r="P30539" t="str">
            <v>Mai Quỳnh Giao</v>
          </cell>
          <cell r="Q30539" t="str">
            <v>BH-03E Xuất Sửa Chữa</v>
          </cell>
        </row>
        <row r="30540">
          <cell r="D30540" t="str">
            <v>HCM-PX-2409-00521</v>
          </cell>
          <cell r="E30540" t="str">
            <v>CÔNG TY TNHH SẢN XUẤT THƯƠNG MẠI DỊCH VỤ TÂN PHÚ CHUNG</v>
          </cell>
          <cell r="F30540" t="str">
            <v>36/27/22 Bùi Tư Toàn, Phường  An Lạc, Quận Bình Tân, Thành phố Hồ Chí Minh, Việt Nam</v>
          </cell>
          <cell r="G30540" t="str">
            <v/>
          </cell>
          <cell r="H30540" t="str">
            <v>Phạm Văn Thành</v>
          </cell>
          <cell r="I30540">
            <v>0</v>
          </cell>
          <cell r="J30540">
            <v>0</v>
          </cell>
          <cell r="K30540">
            <v>0</v>
          </cell>
          <cell r="L30540">
            <v>0</v>
          </cell>
          <cell r="M30540">
            <v>200000</v>
          </cell>
          <cell r="N30540" t="str">
            <v>0</v>
          </cell>
          <cell r="O30540">
            <v>400000</v>
          </cell>
          <cell r="P30540" t="str">
            <v>Mai Quỳnh Giao</v>
          </cell>
          <cell r="Q30540" t="str">
            <v>BH-03E Xuất Sửa Chữa</v>
          </cell>
        </row>
        <row r="30541">
          <cell r="D30541" t="str">
            <v>HCM-PX-2409-00522</v>
          </cell>
          <cell r="E30541" t="str">
            <v>CÔNG TY TNHH XUẤT NHẬP KHẨU THƯƠNG MẠI DỊCH VỤ TIA CHỚP</v>
          </cell>
          <cell r="F30541" t="str">
            <v>282/24 Nguyễn Tri Phương, Phường 04, Quận 10, Thành phố Hồ Chí Minh, Việt Nam</v>
          </cell>
          <cell r="G30541" t="str">
            <v/>
          </cell>
          <cell r="H30541" t="str">
            <v>Tô Thành Đạo</v>
          </cell>
          <cell r="I30541">
            <v>0</v>
          </cell>
          <cell r="J30541">
            <v>0</v>
          </cell>
          <cell r="K30541">
            <v>0</v>
          </cell>
          <cell r="L30541">
            <v>0</v>
          </cell>
          <cell r="M30541">
            <v>22350000</v>
          </cell>
          <cell r="N30541" t="str">
            <v>0</v>
          </cell>
          <cell r="O30541">
            <v>24585000</v>
          </cell>
          <cell r="P30541" t="str">
            <v>Mai Quỳnh Giao</v>
          </cell>
          <cell r="Q30541" t="str">
            <v>BH-03A Bán Hàng</v>
          </cell>
        </row>
        <row r="30542">
          <cell r="D30542" t="str">
            <v>HCM-PX-2409-00522</v>
          </cell>
          <cell r="E30542" t="str">
            <v>CÔNG TY TNHH XUẤT NHẬP KHẨU THƯƠNG MẠI DỊCH VỤ TIA CHỚP</v>
          </cell>
          <cell r="F30542" t="str">
            <v>282/24 Nguyễn Tri Phương, Phường 04, Quận 10, Thành phố Hồ Chí Minh, Việt Nam</v>
          </cell>
          <cell r="G30542" t="str">
            <v/>
          </cell>
          <cell r="H30542" t="str">
            <v>Tô Thành Đạo</v>
          </cell>
          <cell r="I30542">
            <v>0</v>
          </cell>
          <cell r="J30542">
            <v>0</v>
          </cell>
          <cell r="K30542">
            <v>0</v>
          </cell>
          <cell r="L30542">
            <v>0</v>
          </cell>
          <cell r="M30542">
            <v>0</v>
          </cell>
          <cell r="N30542" t="str">
            <v>0</v>
          </cell>
          <cell r="O30542">
            <v>24585000</v>
          </cell>
          <cell r="P30542" t="str">
            <v>Mai Quỳnh Giao</v>
          </cell>
          <cell r="Q30542" t="str">
            <v>BH-03A Bán Hàng</v>
          </cell>
        </row>
        <row r="30543">
          <cell r="D30543" t="str">
            <v>HNI-PX-2409-00149</v>
          </cell>
          <cell r="E30543" t="str">
            <v>CÔNG TY TNHH THANG MÁY VPTECH HÀ NAM</v>
          </cell>
          <cell r="F30543" t="str">
            <v>Lô CN12, khu công nghiệp hỗ trợ Đồng Văn III, Phường Tiên Nội, Thị Xã Duy Tiên, Tỉnh Hà Nam, Việt Nam</v>
          </cell>
          <cell r="G30543" t="str">
            <v/>
          </cell>
          <cell r="H30543" t="str">
            <v>Sale Hà Nội TM</v>
          </cell>
          <cell r="I30543">
            <v>0</v>
          </cell>
          <cell r="J30543">
            <v>0</v>
          </cell>
          <cell r="K30543">
            <v>0</v>
          </cell>
          <cell r="L30543">
            <v>0</v>
          </cell>
          <cell r="M30543">
            <v>380000</v>
          </cell>
          <cell r="N30543" t="str">
            <v>0</v>
          </cell>
          <cell r="O30543">
            <v>418000</v>
          </cell>
          <cell r="P30543" t="str">
            <v>Bùi Thị Phương Anh</v>
          </cell>
          <cell r="Q30543" t="str">
            <v>BH-03A Bán Hàng</v>
          </cell>
        </row>
        <row r="30544">
          <cell r="D30544" t="str">
            <v>HCM-PX-2409-00526</v>
          </cell>
          <cell r="E30544" t="str">
            <v>CÔNG TY TNHH TM DV KỸ THUẬT ĐIỆN THUẬN PHÁT</v>
          </cell>
          <cell r="F30544" t="str">
            <v>Số 40/4/2 Hồ Văn Long, Phường Bình Hưng Hòa B, Quận Bình Tân, Thành phố Hồ Chí Minh, Việt Nam</v>
          </cell>
          <cell r="G30544" t="str">
            <v/>
          </cell>
          <cell r="H30544" t="str">
            <v>Lai Hoàn Bảo</v>
          </cell>
          <cell r="I30544">
            <v>0</v>
          </cell>
          <cell r="J30544">
            <v>0</v>
          </cell>
          <cell r="K30544">
            <v>0</v>
          </cell>
          <cell r="L30544">
            <v>0</v>
          </cell>
          <cell r="M30544">
            <v>0</v>
          </cell>
          <cell r="N30544" t="str">
            <v>0</v>
          </cell>
          <cell r="O30544">
            <v>0</v>
          </cell>
          <cell r="P30544" t="str">
            <v>Mai Quỳnh Giao</v>
          </cell>
          <cell r="Q30544" t="str">
            <v>BH-03F Xuất Bảo Hành</v>
          </cell>
        </row>
        <row r="30545">
          <cell r="D30545" t="str">
            <v>HNI-PX-2409-00151</v>
          </cell>
          <cell r="E30545" t="str">
            <v>CÔNG TY CỔ PHẦN ĐIỆN MÁY CHUYÊN NGHIỆP</v>
          </cell>
          <cell r="F30545" t="str">
            <v>Số 24, lô 1, đường Đền Lừ 2, Phường Hoàng Văn Thụ, Quận Hoàng Mai, Thành phố Hà Nội, Việt Nam</v>
          </cell>
          <cell r="G30545" t="str">
            <v/>
          </cell>
          <cell r="H30545" t="str">
            <v>Lê Văn Chương</v>
          </cell>
          <cell r="I30545">
            <v>0</v>
          </cell>
          <cell r="J30545">
            <v>0</v>
          </cell>
          <cell r="K30545">
            <v>0</v>
          </cell>
          <cell r="L30545">
            <v>0</v>
          </cell>
          <cell r="M30545">
            <v>8414000</v>
          </cell>
          <cell r="N30545" t="str">
            <v>0</v>
          </cell>
          <cell r="O30545">
            <v>9255400</v>
          </cell>
          <cell r="P30545" t="str">
            <v>Nguyễn Diệu Thùy</v>
          </cell>
          <cell r="Q30545" t="str">
            <v>BH-03A Bán Hàng</v>
          </cell>
        </row>
        <row r="30546">
          <cell r="D30546" t="str">
            <v>HCM-PX-2409-00527</v>
          </cell>
          <cell r="E30546" t="str">
            <v>CÔNG TY TNHH THANG MÁY - KỸ THUẬT ĐIỆN HISA</v>
          </cell>
          <cell r="F30546" t="str">
            <v>Số 74 Đường 511, Ấp Bàu Chứa, Xã Nhuận Đức, Huyện Củ Chi, Thành phố Hồ Chí Minh, Việt Nam</v>
          </cell>
          <cell r="G30546" t="str">
            <v/>
          </cell>
          <cell r="H30546" t="str">
            <v>Sale Cty Thang Máy</v>
          </cell>
          <cell r="I30546">
            <v>0</v>
          </cell>
          <cell r="J30546">
            <v>0</v>
          </cell>
          <cell r="K30546">
            <v>0</v>
          </cell>
          <cell r="L30546">
            <v>0</v>
          </cell>
          <cell r="M30546">
            <v>0</v>
          </cell>
          <cell r="N30546" t="str">
            <v>0</v>
          </cell>
          <cell r="O30546">
            <v>0</v>
          </cell>
          <cell r="P30546" t="str">
            <v>Nguyễn Ngọc Bảo Châu</v>
          </cell>
          <cell r="Q30546" t="str">
            <v>BH-03F Xuất Bảo Hành</v>
          </cell>
        </row>
        <row r="30547">
          <cell r="D30547" t="str">
            <v>HCM-PX-2409-00528</v>
          </cell>
          <cell r="E30547" t="str">
            <v>CÔNG TY TNHH MTV KỸ THUẬT MÔI TRƯỜNG CƠ KHÍ CHẾ TẠO TVT</v>
          </cell>
          <cell r="F30547" t="str">
            <v>38/35A Đường số 2, Khu phố 5, Phường Bình Hưng Hòa B, Quận Bình Tân, Thành phố Hồ Chí Minh, Việt Nam</v>
          </cell>
          <cell r="G30547" t="str">
            <v/>
          </cell>
          <cell r="H30547" t="str">
            <v>Lê Quốc Dũng</v>
          </cell>
          <cell r="I30547">
            <v>0</v>
          </cell>
          <cell r="J30547">
            <v>0</v>
          </cell>
          <cell r="K30547">
            <v>0</v>
          </cell>
          <cell r="L30547">
            <v>0</v>
          </cell>
          <cell r="M30547">
            <v>0</v>
          </cell>
          <cell r="N30547" t="str">
            <v>0</v>
          </cell>
          <cell r="O30547">
            <v>0</v>
          </cell>
          <cell r="P30547" t="str">
            <v>Lê Thị Huyền Trang</v>
          </cell>
          <cell r="Q30547" t="str">
            <v>BH-03F Xuất Bảo Hành</v>
          </cell>
        </row>
        <row r="30548">
          <cell r="D30548" t="str">
            <v>HCM-PX-2409-00198</v>
          </cell>
          <cell r="E30548" t="str">
            <v>CÔNG TY CỔ PHẦN ĐẦU TƯ PHÁT TRIỂN QUỐC TẾ THẮNG LỢI</v>
          </cell>
          <cell r="F30548" t="str">
            <v>104 Tân Hương, Phường Tân Quý, Quận Tân phú, Thành phố Hồ Chí Minh, Việt Nam</v>
          </cell>
          <cell r="G30548" t="str">
            <v/>
          </cell>
          <cell r="H30548" t="str">
            <v>Đoàn Trần Bửu Đăng</v>
          </cell>
          <cell r="I30548">
            <v>0</v>
          </cell>
          <cell r="J30548">
            <v>0</v>
          </cell>
          <cell r="K30548">
            <v>0</v>
          </cell>
          <cell r="L30548">
            <v>0</v>
          </cell>
          <cell r="M30548">
            <v>800000</v>
          </cell>
          <cell r="N30548" t="str">
            <v>0</v>
          </cell>
          <cell r="O30548">
            <v>4400000</v>
          </cell>
          <cell r="P30548" t="str">
            <v>Mai Quỳnh Giao</v>
          </cell>
          <cell r="Q30548" t="str">
            <v>BH-03E Xuất Sửa Chữa</v>
          </cell>
        </row>
        <row r="30549">
          <cell r="D30549" t="str">
            <v>HCM-PX-2409-00198</v>
          </cell>
          <cell r="E30549" t="str">
            <v>CÔNG TY CỔ PHẦN ĐẦU TƯ PHÁT TRIỂN QUỐC TẾ THẮNG LỢI</v>
          </cell>
          <cell r="F30549" t="str">
            <v>104 Tân Hương, Phường Tân Quý, Quận Tân phú, Thành phố Hồ Chí Minh, Việt Nam</v>
          </cell>
          <cell r="G30549" t="str">
            <v/>
          </cell>
          <cell r="H30549" t="str">
            <v>Đoàn Trần Bửu Đăng</v>
          </cell>
          <cell r="I30549">
            <v>0</v>
          </cell>
          <cell r="J30549">
            <v>0</v>
          </cell>
          <cell r="K30549">
            <v>0</v>
          </cell>
          <cell r="L30549">
            <v>0</v>
          </cell>
          <cell r="M30549">
            <v>3600000</v>
          </cell>
          <cell r="N30549" t="str">
            <v>0</v>
          </cell>
          <cell r="O30549">
            <v>4400000</v>
          </cell>
          <cell r="P30549" t="str">
            <v>Mai Quỳnh Giao</v>
          </cell>
          <cell r="Q30549" t="str">
            <v>BH-03E Xuất Sửa Chữa</v>
          </cell>
        </row>
        <row r="30550">
          <cell r="D30550" t="str">
            <v>CTH-PX-2409-00022</v>
          </cell>
          <cell r="E30550" t="str">
            <v>CƠ SỞ SẢN XUẤT CÀ PHÊ AN KHÁNH</v>
          </cell>
          <cell r="F30550" t="str">
            <v>303 Hoàng Quốc Viêt, Ninh Kiều, CTAnh Thảo - 0941119999, Việt Nam</v>
          </cell>
          <cell r="G30550" t="str">
            <v/>
          </cell>
          <cell r="H30550" t="str">
            <v>Phạm Ngọc Anh Giang</v>
          </cell>
          <cell r="I30550">
            <v>0</v>
          </cell>
          <cell r="J30550">
            <v>0</v>
          </cell>
          <cell r="K30550">
            <v>0</v>
          </cell>
          <cell r="L30550">
            <v>0</v>
          </cell>
          <cell r="M30550">
            <v>3011000</v>
          </cell>
          <cell r="N30550" t="str">
            <v>0</v>
          </cell>
          <cell r="O30550">
            <v>3011000</v>
          </cell>
          <cell r="P30550" t="str">
            <v>Lâm Tuyết Trinh</v>
          </cell>
          <cell r="Q30550" t="str">
            <v>BH-03A Bán Hàng</v>
          </cell>
        </row>
        <row r="30551">
          <cell r="D30551" t="str">
            <v>HCM-PX-2409-00199</v>
          </cell>
          <cell r="E30551" t="str">
            <v>CÔNG TY TRÁCH NHIỆM HỮU HẠN CHẾ TẠO THIẾT BỊ CÔNG NGHIỆP TTQ</v>
          </cell>
          <cell r="F30551" t="str">
            <v>125C Đường 14, Khu phố Bến Cát, Phường Phước Bình, Thành phố Thủ Đức, Thành phố Hồ Chí Minh, Việt Nam</v>
          </cell>
          <cell r="G30551" t="str">
            <v/>
          </cell>
          <cell r="H30551" t="str">
            <v>Phạm Minh Tuấn</v>
          </cell>
          <cell r="I30551">
            <v>0</v>
          </cell>
          <cell r="J30551">
            <v>0</v>
          </cell>
          <cell r="K30551">
            <v>0</v>
          </cell>
          <cell r="L30551">
            <v>0</v>
          </cell>
          <cell r="M30551">
            <v>15860000</v>
          </cell>
          <cell r="N30551" t="str">
            <v>0</v>
          </cell>
          <cell r="O30551">
            <v>17446000</v>
          </cell>
          <cell r="P30551" t="str">
            <v>Mai Quỳnh Giao</v>
          </cell>
          <cell r="Q30551" t="str">
            <v>BH-03A Bán Hàng</v>
          </cell>
        </row>
        <row r="30552">
          <cell r="D30552" t="str">
            <v>HCM-PX-2409-00200</v>
          </cell>
          <cell r="E30552" t="str">
            <v>CÔNG TY TNHH THIẾT BỊ ĐIỆN XUÂN ĐẠT</v>
          </cell>
          <cell r="F30552" t="str">
            <v>85 Nguyễn Văn Tố, Phường Tân Thành, Quận Tân Phú, Thành phố Hồ Chí Minh, Việt Nam</v>
          </cell>
          <cell r="G30552" t="str">
            <v/>
          </cell>
          <cell r="H30552" t="str">
            <v>Lê Vũ Minh Hải</v>
          </cell>
          <cell r="I30552">
            <v>0</v>
          </cell>
          <cell r="J30552">
            <v>0</v>
          </cell>
          <cell r="K30552">
            <v>0</v>
          </cell>
          <cell r="L30552">
            <v>0</v>
          </cell>
          <cell r="M30552">
            <v>24227560</v>
          </cell>
          <cell r="N30552" t="str">
            <v>0</v>
          </cell>
          <cell r="O30552">
            <v>26650316</v>
          </cell>
          <cell r="P30552" t="str">
            <v>Nguyễn Ngọc Bảo Châu</v>
          </cell>
          <cell r="Q30552" t="str">
            <v>BH-03A Bán Hàng</v>
          </cell>
        </row>
        <row r="30553">
          <cell r="D30553" t="str">
            <v>HCM-PX-2409-00201</v>
          </cell>
          <cell r="E30553" t="str">
            <v>CÔNG TY TNHH THƯƠNG MẠI - DỊCH VỤ KỸ THUẬT S.I.S</v>
          </cell>
          <cell r="F30553" t="str">
            <v>55/14 Lê Thị Hồng Gấm, Phường Nguyễn Thái Bình, Quận 1, Thành phố Hồ Chí Minh, Việt Nam</v>
          </cell>
          <cell r="G30553" t="str">
            <v/>
          </cell>
          <cell r="H30553" t="str">
            <v>Nguyễn Tiến Dũng 1</v>
          </cell>
          <cell r="I30553">
            <v>0</v>
          </cell>
          <cell r="J30553">
            <v>105000</v>
          </cell>
          <cell r="K30553">
            <v>0</v>
          </cell>
          <cell r="L30553">
            <v>0</v>
          </cell>
          <cell r="M30553">
            <v>19800000</v>
          </cell>
          <cell r="N30553" t="str">
            <v>0</v>
          </cell>
          <cell r="O30553">
            <v>21780000</v>
          </cell>
          <cell r="P30553" t="str">
            <v>Lê Thị Huyền Trang</v>
          </cell>
          <cell r="Q30553" t="str">
            <v>BH-03A Bán Hàng</v>
          </cell>
        </row>
        <row r="30554">
          <cell r="D30554" t="str">
            <v>HCM-PX-2409-00202</v>
          </cell>
          <cell r="E30554" t="str">
            <v>CÔNG TY TNHH THƯƠNG MẠI VÀ DỊCH VỤ CÔNG NGHỆ MỚI GP</v>
          </cell>
          <cell r="F30554" t="str">
            <v>390/9 đường HT13, Phường Hiệp Thành, Quận 12, Thành phố Hồ Chí Minh, Việt Nam</v>
          </cell>
          <cell r="G30554" t="str">
            <v/>
          </cell>
          <cell r="H30554" t="str">
            <v>Nguyễn Tấn Tài</v>
          </cell>
          <cell r="I30554">
            <v>0</v>
          </cell>
          <cell r="J30554">
            <v>0</v>
          </cell>
          <cell r="K30554">
            <v>0</v>
          </cell>
          <cell r="L30554">
            <v>0</v>
          </cell>
          <cell r="M30554">
            <v>13059480</v>
          </cell>
          <cell r="N30554" t="str">
            <v>0</v>
          </cell>
          <cell r="O30554">
            <v>14365428</v>
          </cell>
          <cell r="P30554" t="str">
            <v>Nguyễn Ngọc Bảo Châu</v>
          </cell>
          <cell r="Q30554" t="str">
            <v>BH-03A Bán Hàng</v>
          </cell>
        </row>
        <row r="30555">
          <cell r="D30555" t="str">
            <v>HCM-PX-2409-00205</v>
          </cell>
          <cell r="E30555" t="str">
            <v>CÔNG TY TNHH SẢN XUẤT CƠ KHÍ INOX HOÀN TIẾN</v>
          </cell>
          <cell r="F30555" t="str">
            <v>368/270 Ấp 1, Xã Đông Thạnh, Huyện Hóc Môn, Thành phố Hồ Chí Minh, Việt Nam</v>
          </cell>
          <cell r="G30555" t="str">
            <v/>
          </cell>
          <cell r="H30555" t="str">
            <v>Nguyễn Quốc Duy</v>
          </cell>
          <cell r="I30555">
            <v>0</v>
          </cell>
          <cell r="J30555">
            <v>0</v>
          </cell>
          <cell r="K30555">
            <v>0</v>
          </cell>
          <cell r="L30555">
            <v>0</v>
          </cell>
          <cell r="M30555">
            <v>3925000</v>
          </cell>
          <cell r="N30555" t="str">
            <v>0</v>
          </cell>
          <cell r="O30555">
            <v>4317500</v>
          </cell>
          <cell r="P30555" t="str">
            <v>Lê Thị Huyền Trang</v>
          </cell>
          <cell r="Q30555" t="str">
            <v>BH-03A Bán Hàng</v>
          </cell>
        </row>
        <row r="30556">
          <cell r="D30556" t="str">
            <v>HNI-PX-2409-00048</v>
          </cell>
          <cell r="E30556" t="str">
            <v>CÔNG TY CỔ PHẦN NĂNG LƯỢNG TIỀN PHONG TÂY BẮC</v>
          </cell>
          <cell r="F30556" t="str">
            <v>Số nhà 76 đường Nguyễn Lương Bằng, Tổ 4, Phường Quyết Thắng, Thành phố Sơn La, Tỉnh Sơn La, Việt Nam</v>
          </cell>
          <cell r="G30556" t="str">
            <v/>
          </cell>
          <cell r="H30556" t="str">
            <v>Nguyễn Anh Mười</v>
          </cell>
          <cell r="I30556">
            <v>0</v>
          </cell>
          <cell r="J30556">
            <v>0</v>
          </cell>
          <cell r="K30556">
            <v>0</v>
          </cell>
          <cell r="L30556">
            <v>0</v>
          </cell>
          <cell r="M30556">
            <v>0</v>
          </cell>
          <cell r="N30556" t="str">
            <v>0</v>
          </cell>
          <cell r="O30556">
            <v>0</v>
          </cell>
          <cell r="P30556" t="str">
            <v>Bùi Thị Phương Anh</v>
          </cell>
          <cell r="Q30556" t="str">
            <v>BH-03F Xuất Bảo Hành</v>
          </cell>
        </row>
        <row r="30557">
          <cell r="D30557" t="str">
            <v>HCM-PX-2409-00206</v>
          </cell>
          <cell r="E30557" t="str">
            <v>CÔNG TY TNHH TM DV KỸ THUẬT ĐIỆN BẢO THÀNH</v>
          </cell>
          <cell r="F30557" t="str">
            <v>73/13 Huỳnh Văn Bánh, Phường 17, Quận Phú Nhuận, Thành phố Hồ Chí Minh, Việt Nam</v>
          </cell>
          <cell r="G30557" t="str">
            <v/>
          </cell>
          <cell r="H30557" t="str">
            <v>Nguyễn Quốc Duy</v>
          </cell>
          <cell r="I30557">
            <v>0</v>
          </cell>
          <cell r="J30557">
            <v>0</v>
          </cell>
          <cell r="K30557">
            <v>0</v>
          </cell>
          <cell r="L30557">
            <v>0</v>
          </cell>
          <cell r="M30557">
            <v>1850000</v>
          </cell>
          <cell r="N30557" t="str">
            <v>0</v>
          </cell>
          <cell r="O30557">
            <v>2035000</v>
          </cell>
          <cell r="P30557" t="str">
            <v>Lê Thị Huyền Trang</v>
          </cell>
          <cell r="Q30557" t="str">
            <v>BH-03A Bán Hàng</v>
          </cell>
        </row>
        <row r="30558">
          <cell r="D30558" t="str">
            <v>HNI-PX-2409-00050</v>
          </cell>
          <cell r="E30558" t="str">
            <v>ANH TƯỚNG YÊN BÁI</v>
          </cell>
          <cell r="F30558" t="str">
            <v>Yên Bình, Yên Bái, Việt Nam</v>
          </cell>
          <cell r="G30558" t="str">
            <v/>
          </cell>
          <cell r="H30558" t="str">
            <v>Nguyễn Hữu Phước</v>
          </cell>
          <cell r="I30558">
            <v>0</v>
          </cell>
          <cell r="J30558">
            <v>0</v>
          </cell>
          <cell r="K30558">
            <v>0</v>
          </cell>
          <cell r="L30558">
            <v>0</v>
          </cell>
          <cell r="M30558">
            <v>3750000</v>
          </cell>
          <cell r="N30558" t="str">
            <v>0</v>
          </cell>
          <cell r="O30558">
            <v>4250000</v>
          </cell>
          <cell r="P30558" t="str">
            <v>Trần Thị Thanh Phương</v>
          </cell>
          <cell r="Q30558" t="str">
            <v>BH-03A Bán Hàng</v>
          </cell>
        </row>
        <row r="30559">
          <cell r="D30559" t="str">
            <v>HNI-PX-2409-00050</v>
          </cell>
          <cell r="E30559" t="str">
            <v>ANH TƯỚNG YÊN BÁI</v>
          </cell>
          <cell r="F30559" t="str">
            <v>Yên Bình, Yên Bái, Việt Nam</v>
          </cell>
          <cell r="G30559" t="str">
            <v/>
          </cell>
          <cell r="H30559" t="str">
            <v>Nguyễn Hữu Phước</v>
          </cell>
          <cell r="I30559">
            <v>0</v>
          </cell>
          <cell r="J30559">
            <v>0</v>
          </cell>
          <cell r="K30559">
            <v>0</v>
          </cell>
          <cell r="L30559">
            <v>0</v>
          </cell>
          <cell r="M30559">
            <v>500000</v>
          </cell>
          <cell r="N30559" t="str">
            <v>0</v>
          </cell>
          <cell r="O30559">
            <v>4250000</v>
          </cell>
          <cell r="P30559" t="str">
            <v>Trần Thị Thanh Phương</v>
          </cell>
          <cell r="Q30559" t="str">
            <v>BH-03A Bán Hàng</v>
          </cell>
        </row>
        <row r="30560">
          <cell r="D30560" t="str">
            <v>HCM-PX-2409-00214</v>
          </cell>
          <cell r="E30560" t="str">
            <v>CÔNG TY TNHH CÔNG NGHỆ TỰ ĐỘNG THĂNG TIẾN</v>
          </cell>
          <cell r="F30560" t="str">
            <v>Số 10/46, Tổ 46, Khu 5, Phường Định Hòa, Thành phố Thủ Dầu Một, Tỉnh Bình Dương, Việt Nam</v>
          </cell>
          <cell r="G30560" t="str">
            <v/>
          </cell>
          <cell r="H30560" t="str">
            <v>Lê Quốc Dũng</v>
          </cell>
          <cell r="I30560">
            <v>0</v>
          </cell>
          <cell r="J30560">
            <v>0</v>
          </cell>
          <cell r="K30560">
            <v>0</v>
          </cell>
          <cell r="L30560">
            <v>0</v>
          </cell>
          <cell r="M30560">
            <v>1000000</v>
          </cell>
          <cell r="N30560" t="str">
            <v>0</v>
          </cell>
          <cell r="O30560">
            <v>3500000</v>
          </cell>
          <cell r="P30560" t="str">
            <v>Lê Thị Huyền Trang</v>
          </cell>
          <cell r="Q30560" t="str">
            <v>BH-03A Bán Hàng</v>
          </cell>
        </row>
        <row r="30561">
          <cell r="D30561" t="str">
            <v>HCM-PX-2409-00214</v>
          </cell>
          <cell r="E30561" t="str">
            <v>CÔNG TY TNHH CÔNG NGHỆ TỰ ĐỘNG THĂNG TIẾN</v>
          </cell>
          <cell r="F30561" t="str">
            <v>Số 10/46, Tổ 46, Khu 5, Phường Định Hòa, Thành phố Thủ Dầu Một, Tỉnh Bình Dương, Việt Nam</v>
          </cell>
          <cell r="G30561" t="str">
            <v/>
          </cell>
          <cell r="H30561" t="str">
            <v>Lê Quốc Dũng</v>
          </cell>
          <cell r="I30561">
            <v>0</v>
          </cell>
          <cell r="J30561">
            <v>0</v>
          </cell>
          <cell r="K30561">
            <v>0</v>
          </cell>
          <cell r="L30561">
            <v>0</v>
          </cell>
          <cell r="M30561">
            <v>2500000</v>
          </cell>
          <cell r="N30561" t="str">
            <v>0</v>
          </cell>
          <cell r="O30561">
            <v>3500000</v>
          </cell>
          <cell r="P30561" t="str">
            <v>Lê Thị Huyền Trang</v>
          </cell>
          <cell r="Q30561" t="str">
            <v>BH-03A Bán Hàng</v>
          </cell>
        </row>
        <row r="30562">
          <cell r="D30562" t="str">
            <v>HCM-PX-2409-00215</v>
          </cell>
          <cell r="E30562" t="str">
            <v>ANH LÊ MINH TÂM</v>
          </cell>
          <cell r="F30562" t="str">
            <v>361/19/38 Bến Bình Đông, Phường 15, Quận 8, Thành phố Hồ Chí Minh, Việt Nam</v>
          </cell>
          <cell r="G30562" t="str">
            <v/>
          </cell>
          <cell r="H30562" t="str">
            <v>Lê Quốc Dũng</v>
          </cell>
          <cell r="I30562">
            <v>0</v>
          </cell>
          <cell r="J30562">
            <v>0</v>
          </cell>
          <cell r="K30562">
            <v>0</v>
          </cell>
          <cell r="L30562">
            <v>0</v>
          </cell>
          <cell r="M30562">
            <v>2674000</v>
          </cell>
          <cell r="N30562" t="str">
            <v>0</v>
          </cell>
          <cell r="O30562">
            <v>2941400</v>
          </cell>
          <cell r="P30562" t="str">
            <v>Lê Thị Huyền Trang</v>
          </cell>
          <cell r="Q30562" t="str">
            <v>BH-03A Bán Hàng</v>
          </cell>
        </row>
        <row r="30563">
          <cell r="D30563" t="str">
            <v>CTH-PX-2409-00026</v>
          </cell>
          <cell r="E30563" t="str">
            <v>CÔNG TY CP THƯƠNG MẠI KỸ THUẬT PHÚC AN</v>
          </cell>
          <cell r="F30563" t="str">
            <v>Tổ 8, Ấp Hòa Long 3, Thị Trấn An Châu, Huyện Châu Thành, Tỉnh An Giang, Việt Nam</v>
          </cell>
          <cell r="G30563" t="str">
            <v/>
          </cell>
          <cell r="H30563" t="str">
            <v>Phạm Ngọc Anh Giang</v>
          </cell>
          <cell r="I30563">
            <v>0</v>
          </cell>
          <cell r="J30563">
            <v>0</v>
          </cell>
          <cell r="K30563">
            <v>0</v>
          </cell>
          <cell r="L30563">
            <v>0</v>
          </cell>
          <cell r="M30563">
            <v>11750000</v>
          </cell>
          <cell r="N30563" t="str">
            <v>0</v>
          </cell>
          <cell r="O30563">
            <v>12925000</v>
          </cell>
          <cell r="P30563" t="str">
            <v>Lâm Tuyết Trinh</v>
          </cell>
          <cell r="Q30563" t="str">
            <v>BH-03A Bán Hàng</v>
          </cell>
        </row>
        <row r="30564">
          <cell r="D30564" t="str">
            <v>HCM-PX-2409-00218</v>
          </cell>
          <cell r="E30564" t="str">
            <v>CÔNG TY TNHH THANG MÁY LỢI PHÁT</v>
          </cell>
          <cell r="F30564" t="str">
            <v>170/43C Bến Vân Đồn, Phường 6, Quận 4, Thành phố Hồ Chí Minh, Việt Nam</v>
          </cell>
          <cell r="G30564" t="str">
            <v/>
          </cell>
          <cell r="H30564" t="str">
            <v>Hồ Hoàng Anh</v>
          </cell>
          <cell r="I30564">
            <v>0</v>
          </cell>
          <cell r="J30564">
            <v>0</v>
          </cell>
          <cell r="K30564">
            <v>0</v>
          </cell>
          <cell r="L30564">
            <v>0</v>
          </cell>
          <cell r="M30564">
            <v>0</v>
          </cell>
          <cell r="N30564" t="str">
            <v>0</v>
          </cell>
          <cell r="O30564">
            <v>2800000</v>
          </cell>
          <cell r="P30564" t="str">
            <v>Lê Thị Huyền Trang</v>
          </cell>
          <cell r="Q30564" t="str">
            <v>BH-03A Bán Hàng</v>
          </cell>
        </row>
        <row r="30565">
          <cell r="D30565" t="str">
            <v>HCM-PX-2409-00218</v>
          </cell>
          <cell r="E30565" t="str">
            <v>CÔNG TY TNHH THANG MÁY LỢI PHÁT</v>
          </cell>
          <cell r="F30565" t="str">
            <v>170/43C Bến Vân Đồn, Phường 6, Quận 4, Thành phố Hồ Chí Minh, Việt Nam</v>
          </cell>
          <cell r="G30565" t="str">
            <v/>
          </cell>
          <cell r="H30565" t="str">
            <v>Hồ Hoàng Anh</v>
          </cell>
          <cell r="I30565">
            <v>0</v>
          </cell>
          <cell r="J30565">
            <v>0</v>
          </cell>
          <cell r="K30565">
            <v>0</v>
          </cell>
          <cell r="L30565">
            <v>0</v>
          </cell>
          <cell r="M30565">
            <v>2800000</v>
          </cell>
          <cell r="N30565" t="str">
            <v>0</v>
          </cell>
          <cell r="O30565">
            <v>2800000</v>
          </cell>
          <cell r="P30565" t="str">
            <v>Lê Thị Huyền Trang</v>
          </cell>
          <cell r="Q30565" t="str">
            <v>BH-03A Bán Hàng</v>
          </cell>
        </row>
        <row r="30566">
          <cell r="D30566" t="str">
            <v>HCM-PX-2409-00220</v>
          </cell>
          <cell r="E30566" t="str">
            <v>CÔNG TY TNHH THANG MÁY - KỸ THUẬT ĐIỆN HISA</v>
          </cell>
          <cell r="F30566" t="str">
            <v>Số 74 Đường 511, Ấp Bàu Chứa, Xã Nhuận Đức, Huyện Củ Chi, Thành phố Hồ Chí Minh, Việt Nam</v>
          </cell>
          <cell r="G30566" t="str">
            <v/>
          </cell>
          <cell r="H30566" t="str">
            <v>Sale Cty Thang Máy</v>
          </cell>
          <cell r="I30566">
            <v>0</v>
          </cell>
          <cell r="J30566">
            <v>0</v>
          </cell>
          <cell r="K30566">
            <v>0</v>
          </cell>
          <cell r="L30566">
            <v>0</v>
          </cell>
          <cell r="M30566">
            <v>74600000</v>
          </cell>
          <cell r="N30566" t="str">
            <v>0</v>
          </cell>
          <cell r="O30566">
            <v>83710000</v>
          </cell>
          <cell r="P30566" t="str">
            <v>Nguyễn Ngọc Bảo Châu</v>
          </cell>
          <cell r="Q30566" t="str">
            <v>BH-03A Bán Hàng</v>
          </cell>
        </row>
        <row r="30567">
          <cell r="D30567" t="str">
            <v>HCM-PX-2409-00220</v>
          </cell>
          <cell r="E30567" t="str">
            <v>CÔNG TY TNHH THANG MÁY - KỸ THUẬT ĐIỆN HISA</v>
          </cell>
          <cell r="F30567" t="str">
            <v>Số 74 Đường 511, Ấp Bàu Chứa, Xã Nhuận Đức, Huyện Củ Chi, Thành phố Hồ Chí Minh, Việt Nam</v>
          </cell>
          <cell r="G30567" t="str">
            <v/>
          </cell>
          <cell r="H30567" t="str">
            <v>Sale Cty Thang Máy</v>
          </cell>
          <cell r="I30567">
            <v>0</v>
          </cell>
          <cell r="J30567">
            <v>0</v>
          </cell>
          <cell r="K30567">
            <v>0</v>
          </cell>
          <cell r="L30567">
            <v>0</v>
          </cell>
          <cell r="M30567">
            <v>1500000</v>
          </cell>
          <cell r="N30567" t="str">
            <v>0</v>
          </cell>
          <cell r="O30567">
            <v>83710000</v>
          </cell>
          <cell r="P30567" t="str">
            <v>Nguyễn Ngọc Bảo Châu</v>
          </cell>
          <cell r="Q30567" t="str">
            <v>BH-03A Bán Hàng</v>
          </cell>
        </row>
        <row r="30568">
          <cell r="D30568" t="str">
            <v>HCM-PX-2409-00221</v>
          </cell>
          <cell r="E30568" t="str">
            <v>DNTN CHẤN THÀNH</v>
          </cell>
          <cell r="F30568" t="str">
            <v>Tỉnh lộ 823, Đức Lập Hạ, Đức Hòa, Long An, Việt Nam</v>
          </cell>
          <cell r="G30568" t="str">
            <v/>
          </cell>
          <cell r="H30568" t="str">
            <v>Trần Bảo Quốc</v>
          </cell>
          <cell r="I30568">
            <v>0</v>
          </cell>
          <cell r="J30568">
            <v>0</v>
          </cell>
          <cell r="K30568">
            <v>0</v>
          </cell>
          <cell r="L30568">
            <v>0</v>
          </cell>
          <cell r="M30568">
            <v>10494000</v>
          </cell>
          <cell r="N30568" t="str">
            <v>0</v>
          </cell>
          <cell r="O30568">
            <v>10494000</v>
          </cell>
          <cell r="P30568" t="str">
            <v>Lê Thị Huyền Trang</v>
          </cell>
          <cell r="Q30568" t="str">
            <v>BH-03A Bán Hàng</v>
          </cell>
        </row>
        <row r="30569">
          <cell r="D30569" t="str">
            <v>CTH-PX-2409-00027</v>
          </cell>
          <cell r="E30569" t="str">
            <v>CỬA HÀNG HUỲNH SOLAR</v>
          </cell>
          <cell r="F30569" t="str">
            <v>Số nhà 44, đường số 5, Tây Khánh 8, Phường Mỹ Hòa, Thành phố Long Xuyên, Tỉnh An Giang, Việt Nam</v>
          </cell>
          <cell r="G30569" t="str">
            <v/>
          </cell>
          <cell r="H30569" t="str">
            <v>Sale Cần Thơ SL</v>
          </cell>
          <cell r="I30569">
            <v>0</v>
          </cell>
          <cell r="J30569">
            <v>45000</v>
          </cell>
          <cell r="K30569">
            <v>0</v>
          </cell>
          <cell r="L30569">
            <v>0</v>
          </cell>
          <cell r="M30569">
            <v>8510000</v>
          </cell>
          <cell r="N30569" t="str">
            <v>0</v>
          </cell>
          <cell r="O30569">
            <v>9361000</v>
          </cell>
          <cell r="P30569" t="str">
            <v>Lâm Tuyết Trinh</v>
          </cell>
          <cell r="Q30569" t="str">
            <v>BH-03A Bán Hàng</v>
          </cell>
        </row>
        <row r="30570">
          <cell r="D30570" t="str">
            <v>HCM-PX-2409-00222</v>
          </cell>
          <cell r="E30570" t="str">
            <v>CÔNG TY TNHH THƯƠNG MẠI CÔNG NGHỆ NÔNG NGHIỆP PROFARM</v>
          </cell>
          <cell r="F30570" t="str">
            <v>Số P39 Đường Belice Khu Park Riverside , Phường Phú Hữu, Quận 9, TP HCM, Việt Nam</v>
          </cell>
          <cell r="G30570" t="str">
            <v/>
          </cell>
          <cell r="H30570" t="str">
            <v>Nguyễn Vũ Đăng</v>
          </cell>
          <cell r="I30570">
            <v>0</v>
          </cell>
          <cell r="J30570">
            <v>0</v>
          </cell>
          <cell r="K30570">
            <v>0</v>
          </cell>
          <cell r="L30570">
            <v>0</v>
          </cell>
          <cell r="M30570">
            <v>6712000</v>
          </cell>
          <cell r="N30570" t="str">
            <v>0</v>
          </cell>
          <cell r="O30570">
            <v>6712000</v>
          </cell>
          <cell r="P30570" t="str">
            <v>Lê Thị Huyền Trang</v>
          </cell>
          <cell r="Q30570" t="str">
            <v>BH-03A Bán Hàng</v>
          </cell>
        </row>
        <row r="30571">
          <cell r="D30571" t="str">
            <v>CTH-PX-2409-00028</v>
          </cell>
          <cell r="E30571" t="str">
            <v>CÔNG TY TNHH MTV KỸ THUẬT PHÚ HÀO</v>
          </cell>
          <cell r="F30571" t="str">
            <v>Số 83 Đường Nguyễn Chí Thanh, Phường 5, Thành phố Vĩnh Long, Tỉnh Vĩnh Long, Việt Nam</v>
          </cell>
          <cell r="G30571" t="str">
            <v/>
          </cell>
          <cell r="H30571" t="str">
            <v>Sale Cần Thơ SL</v>
          </cell>
          <cell r="I30571">
            <v>0</v>
          </cell>
          <cell r="J30571">
            <v>0</v>
          </cell>
          <cell r="K30571">
            <v>0</v>
          </cell>
          <cell r="L30571">
            <v>0</v>
          </cell>
          <cell r="M30571">
            <v>6987000</v>
          </cell>
          <cell r="N30571" t="str">
            <v>0</v>
          </cell>
          <cell r="O30571">
            <v>7685700</v>
          </cell>
          <cell r="P30571" t="str">
            <v>Lâm Tuyết Trinh</v>
          </cell>
          <cell r="Q30571" t="str">
            <v>BH-03A Bán Hàng</v>
          </cell>
        </row>
        <row r="30572">
          <cell r="D30572" t="str">
            <v>HNI-PX-2409-00052</v>
          </cell>
          <cell r="E30572" t="str">
            <v>HNI bán cho HCM</v>
          </cell>
          <cell r="F30572" t="str">
            <v>B163, Khu phố 3, Nguyễn Văn Quá, P.Đông Hưng Thuận, Q.12, TP.HCM, Việt Nam</v>
          </cell>
          <cell r="G30572" t="str">
            <v/>
          </cell>
          <cell r="H30572" t="str">
            <v>Sale Hà Nội nội bộ</v>
          </cell>
          <cell r="I30572">
            <v>0</v>
          </cell>
          <cell r="J30572">
            <v>0</v>
          </cell>
          <cell r="K30572">
            <v>0</v>
          </cell>
          <cell r="L30572">
            <v>0</v>
          </cell>
          <cell r="M30572">
            <v>0</v>
          </cell>
          <cell r="N30572" t="str">
            <v>0</v>
          </cell>
          <cell r="O30572">
            <v>0</v>
          </cell>
          <cell r="P30572" t="str">
            <v>Nguyễn Diệu Thùy</v>
          </cell>
          <cell r="Q30572" t="str">
            <v>BH-16C Xuất Bán Chi Nhánh (Không Sắp Xe)</v>
          </cell>
        </row>
        <row r="30573">
          <cell r="D30573" t="str">
            <v>HCM-PX-2409-00223</v>
          </cell>
          <cell r="E30573" t="str">
            <v>CÔNG TY CỔ PHẦN SUN CAPITAL |UPS</v>
          </cell>
          <cell r="F30573" t="str">
            <v>Căn A02 - KDC RioVista, P. Phước Long B,Tp.Thủ Đức, Tp.HCM, Việt Nam</v>
          </cell>
          <cell r="G30573" t="str">
            <v/>
          </cell>
          <cell r="H30573" t="str">
            <v>Lại Thị Hải Vân</v>
          </cell>
          <cell r="I30573">
            <v>0</v>
          </cell>
          <cell r="J30573">
            <v>0</v>
          </cell>
          <cell r="K30573">
            <v>0</v>
          </cell>
          <cell r="L30573">
            <v>0</v>
          </cell>
          <cell r="M30573">
            <v>0</v>
          </cell>
          <cell r="N30573" t="str">
            <v>0</v>
          </cell>
          <cell r="O30573">
            <v>0</v>
          </cell>
          <cell r="P30573" t="str">
            <v>Mai Quỳnh Giao</v>
          </cell>
          <cell r="Q30573" t="str">
            <v>BH-03F Xuất Bảo Hành</v>
          </cell>
        </row>
        <row r="30574">
          <cell r="D30574" t="str">
            <v>CTH-PX-2409-00029</v>
          </cell>
          <cell r="E30574" t="str">
            <v>CÔNG TY TNHH MTV KỸ THUẬT PHÚ HÀO</v>
          </cell>
          <cell r="F30574" t="str">
            <v>Số 83 Đường Nguyễn Chí Thanh, Phường 5, Thành phố Vĩnh Long, Tỉnh Vĩnh Long, Việt Nam</v>
          </cell>
          <cell r="G30574" t="str">
            <v/>
          </cell>
          <cell r="H30574" t="str">
            <v>Sale Cần Thơ SL</v>
          </cell>
          <cell r="I30574">
            <v>0</v>
          </cell>
          <cell r="J30574">
            <v>0</v>
          </cell>
          <cell r="K30574">
            <v>0</v>
          </cell>
          <cell r="L30574">
            <v>0</v>
          </cell>
          <cell r="M30574">
            <v>9993330</v>
          </cell>
          <cell r="N30574" t="str">
            <v>0</v>
          </cell>
          <cell r="O30574">
            <v>10992663</v>
          </cell>
          <cell r="P30574" t="str">
            <v>Lâm Tuyết Trinh</v>
          </cell>
          <cell r="Q30574" t="str">
            <v>BH-03A Bán Hàng</v>
          </cell>
        </row>
        <row r="30575">
          <cell r="D30575" t="str">
            <v>HCM-PX-2409-00224</v>
          </cell>
          <cell r="E30575" t="str">
            <v>CÔNG TY TNHH MÁY MÓC THIẾT BỊ VÀ CHUYỂN GIAO CÔNG NGHỆ THUẬN PHÁT</v>
          </cell>
          <cell r="F30575" t="str">
            <v>Tầng trệt, tòa nhà VCCI, 171 Võ Thị Sáu, Phường Võ Thị Sáu, Quận 3, Thành phố Hồ Chí Minh, Việt Nam</v>
          </cell>
          <cell r="G30575" t="str">
            <v/>
          </cell>
          <cell r="H30575" t="str">
            <v>Lê Quốc Dũng</v>
          </cell>
          <cell r="I30575">
            <v>0</v>
          </cell>
          <cell r="J30575">
            <v>0</v>
          </cell>
          <cell r="K30575">
            <v>0</v>
          </cell>
          <cell r="L30575">
            <v>0</v>
          </cell>
          <cell r="M30575">
            <v>3394000</v>
          </cell>
          <cell r="N30575" t="str">
            <v>0</v>
          </cell>
          <cell r="O30575">
            <v>3733400</v>
          </cell>
          <cell r="P30575" t="str">
            <v>Lê Thị Huyền Trang</v>
          </cell>
          <cell r="Q30575" t="str">
            <v>BH-03A Bán Hàng</v>
          </cell>
        </row>
        <row r="30576">
          <cell r="D30576" t="str">
            <v>HNI-PX-2409-00053</v>
          </cell>
          <cell r="E30576" t="str">
            <v>CÔNG TY TNHH MỘT THÀNH VIÊN ĐIỆN CƠ KHẢI VÂN</v>
          </cell>
          <cell r="F30576" t="str">
            <v>Khu 5, Xã Phú Lộc, Huyện Phù Ninh, Tỉnh Phú Thọ, Việt Nam</v>
          </cell>
          <cell r="G30576" t="str">
            <v/>
          </cell>
          <cell r="H30576" t="str">
            <v>Nguyễn Hữu Phước</v>
          </cell>
          <cell r="I30576">
            <v>0</v>
          </cell>
          <cell r="J30576">
            <v>0</v>
          </cell>
          <cell r="K30576">
            <v>0</v>
          </cell>
          <cell r="L30576">
            <v>0</v>
          </cell>
          <cell r="M30576">
            <v>25500000</v>
          </cell>
          <cell r="N30576" t="str">
            <v>0</v>
          </cell>
          <cell r="O30576">
            <v>28050000</v>
          </cell>
          <cell r="P30576" t="str">
            <v>Bùi Thị Phương Anh</v>
          </cell>
          <cell r="Q30576" t="str">
            <v>BH-03A Bán Hàng</v>
          </cell>
        </row>
        <row r="30577">
          <cell r="D30577" t="str">
            <v>HNI-PX-2409-00056</v>
          </cell>
          <cell r="E30577" t="str">
            <v>CTY CỔ PHẦN THƯƠNG MẠI THIẾT BỊ ĐIỆN TD NAM VIỆT</v>
          </cell>
          <cell r="F30577" t="str">
            <v>Đội 3, ngõ Chùa Thắm, Xã Tả Thanh Oai, Huyện Thanh Trì, Thành phố Hà Nội, Việt Nam</v>
          </cell>
          <cell r="G30577" t="str">
            <v/>
          </cell>
          <cell r="H30577" t="str">
            <v>Trần Văn Tuyền</v>
          </cell>
          <cell r="I30577">
            <v>0</v>
          </cell>
          <cell r="J30577">
            <v>0</v>
          </cell>
          <cell r="K30577">
            <v>0</v>
          </cell>
          <cell r="L30577">
            <v>0</v>
          </cell>
          <cell r="M30577">
            <v>8467000</v>
          </cell>
          <cell r="N30577" t="str">
            <v>0</v>
          </cell>
          <cell r="O30577">
            <v>9547000</v>
          </cell>
          <cell r="P30577" t="str">
            <v>Nguyễn Diệu Thùy</v>
          </cell>
          <cell r="Q30577" t="str">
            <v>BH-03A Bán Hàng</v>
          </cell>
        </row>
        <row r="30578">
          <cell r="D30578" t="str">
            <v>HNI-PX-2409-00056</v>
          </cell>
          <cell r="E30578" t="str">
            <v>CTY CỔ PHẦN THƯƠNG MẠI THIẾT BỊ ĐIỆN TD NAM VIỆT</v>
          </cell>
          <cell r="F30578" t="str">
            <v>Đội 3, ngõ Chùa Thắm, Xã Tả Thanh Oai, Huyện Thanh Trì, Thành phố Hà Nội, Việt Nam</v>
          </cell>
          <cell r="G30578" t="str">
            <v/>
          </cell>
          <cell r="H30578" t="str">
            <v>Trần Văn Tuyền</v>
          </cell>
          <cell r="I30578">
            <v>0</v>
          </cell>
          <cell r="J30578">
            <v>0</v>
          </cell>
          <cell r="K30578">
            <v>0</v>
          </cell>
          <cell r="L30578">
            <v>0</v>
          </cell>
          <cell r="M30578">
            <v>1080000</v>
          </cell>
          <cell r="N30578" t="str">
            <v>0</v>
          </cell>
          <cell r="O30578">
            <v>9547000</v>
          </cell>
          <cell r="P30578" t="str">
            <v>Nguyễn Diệu Thùy</v>
          </cell>
          <cell r="Q30578" t="str">
            <v>BH-03A Bán Hàng</v>
          </cell>
        </row>
        <row r="30579">
          <cell r="D30579" t="str">
            <v>HCM-PX-2409-00231</v>
          </cell>
          <cell r="E30579" t="str">
            <v>CÔNG TY TNHH ĐẦU TƯ ITS</v>
          </cell>
          <cell r="F30579" t="str">
            <v>Số V3-41, Đường V3, Khu dự án dân cư và công viên Phước Thiện, Phường Long Bình, Thành phố Thủ Đức, Thành phố Hồ Chí Minh, Việt Nam</v>
          </cell>
          <cell r="G30579" t="str">
            <v/>
          </cell>
          <cell r="H30579" t="str">
            <v>Nguyễn Vũ Đăng</v>
          </cell>
          <cell r="I30579">
            <v>0</v>
          </cell>
          <cell r="J30579">
            <v>0</v>
          </cell>
          <cell r="K30579">
            <v>0</v>
          </cell>
          <cell r="L30579">
            <v>0</v>
          </cell>
          <cell r="M30579">
            <v>5570000</v>
          </cell>
          <cell r="N30579" t="str">
            <v>0</v>
          </cell>
          <cell r="O30579">
            <v>6127000</v>
          </cell>
          <cell r="P30579" t="str">
            <v>Lê Thị Huyền Trang</v>
          </cell>
          <cell r="Q30579" t="str">
            <v>BH-03A Bán Hàng</v>
          </cell>
        </row>
        <row r="30580">
          <cell r="D30580" t="str">
            <v>HCM-PX-2409-00232</v>
          </cell>
          <cell r="E30580" t="str">
            <v>TRUNG TÂM ĐIỆN - ĐIỆN TỬ - TỰ ĐỘNG HÓA IATC</v>
          </cell>
          <cell r="F30580" t="str">
            <v>57 Yên Đỗ, Phường 01, Quận Bình Thạnh, Thành phố Hồ Chí Minh, Việt Nam</v>
          </cell>
          <cell r="G30580" t="str">
            <v/>
          </cell>
          <cell r="H30580" t="str">
            <v>Phạm Hoàng Linh</v>
          </cell>
          <cell r="I30580">
            <v>0</v>
          </cell>
          <cell r="J30580">
            <v>0</v>
          </cell>
          <cell r="K30580">
            <v>0</v>
          </cell>
          <cell r="L30580">
            <v>0</v>
          </cell>
          <cell r="M30580">
            <v>2786000</v>
          </cell>
          <cell r="N30580" t="str">
            <v>0</v>
          </cell>
          <cell r="O30580">
            <v>3064600</v>
          </cell>
          <cell r="P30580" t="str">
            <v>Lê Thị Huyền Trang</v>
          </cell>
          <cell r="Q30580" t="str">
            <v>BH-03A Bán Hàng</v>
          </cell>
        </row>
        <row r="30581">
          <cell r="D30581" t="str">
            <v>HCM-PX-2409-00236</v>
          </cell>
          <cell r="E30581" t="str">
            <v>CÔNG TY TNHH SẢN XUẤT THƯƠNG MẠI DỊCH VỤ ND TECH</v>
          </cell>
          <cell r="F30581" t="str">
            <v>228/20 Thống Nhất, Phường 10, Quận Gò Vấp, Thành phố Hồ Chí Minh, Việt Nam</v>
          </cell>
          <cell r="G30581" t="str">
            <v/>
          </cell>
          <cell r="H30581" t="str">
            <v>Phạm Hoàng Linh</v>
          </cell>
          <cell r="I30581">
            <v>0</v>
          </cell>
          <cell r="J30581">
            <v>0</v>
          </cell>
          <cell r="K30581">
            <v>0</v>
          </cell>
          <cell r="L30581">
            <v>0</v>
          </cell>
          <cell r="M30581">
            <v>7129000</v>
          </cell>
          <cell r="N30581" t="str">
            <v>0</v>
          </cell>
          <cell r="O30581">
            <v>8912200</v>
          </cell>
          <cell r="P30581" t="str">
            <v>Nguyễn Ngọc Bảo Châu</v>
          </cell>
          <cell r="Q30581" t="str">
            <v>BH-03A Bán Hàng</v>
          </cell>
        </row>
        <row r="30582">
          <cell r="D30582" t="str">
            <v>HCM-PX-2409-00236</v>
          </cell>
          <cell r="E30582" t="str">
            <v>CÔNG TY TNHH SẢN XUẤT THƯƠNG MẠI DỊCH VỤ ND TECH</v>
          </cell>
          <cell r="F30582" t="str">
            <v>228/20 Thống Nhất, Phường 10, Quận Gò Vấp, Thành phố Hồ Chí Minh, Việt Nam</v>
          </cell>
          <cell r="G30582" t="str">
            <v/>
          </cell>
          <cell r="H30582" t="str">
            <v>Phạm Hoàng Linh</v>
          </cell>
          <cell r="I30582">
            <v>0</v>
          </cell>
          <cell r="J30582">
            <v>0</v>
          </cell>
          <cell r="K30582">
            <v>0</v>
          </cell>
          <cell r="L30582">
            <v>0</v>
          </cell>
          <cell r="M30582">
            <v>973000</v>
          </cell>
          <cell r="N30582" t="str">
            <v>0</v>
          </cell>
          <cell r="O30582">
            <v>8912200</v>
          </cell>
          <cell r="P30582" t="str">
            <v>Nguyễn Ngọc Bảo Châu</v>
          </cell>
          <cell r="Q30582" t="str">
            <v>BH-03A Bán Hàng</v>
          </cell>
        </row>
        <row r="30583">
          <cell r="D30583" t="str">
            <v>HCM-PX-2409-00237</v>
          </cell>
          <cell r="E30583" t="str">
            <v>NGÔ THANH HÀ | AT</v>
          </cell>
          <cell r="F30583" t="str">
            <v>887 Hương Lộ 2, Phường Bình Trị Đông, Bình Tân, TP HCM, Việt Nam</v>
          </cell>
          <cell r="G30583" t="str">
            <v/>
          </cell>
          <cell r="H30583" t="str">
            <v>Phạm Hoàng Linh</v>
          </cell>
          <cell r="I30583">
            <v>0</v>
          </cell>
          <cell r="J30583">
            <v>0</v>
          </cell>
          <cell r="K30583">
            <v>0</v>
          </cell>
          <cell r="L30583">
            <v>0</v>
          </cell>
          <cell r="M30583">
            <v>2246000</v>
          </cell>
          <cell r="N30583" t="str">
            <v>0</v>
          </cell>
          <cell r="O30583">
            <v>2246000</v>
          </cell>
          <cell r="P30583" t="str">
            <v>Lê Thị Huyền Trang</v>
          </cell>
          <cell r="Q30583" t="str">
            <v>BH-03A Bán Hàng</v>
          </cell>
        </row>
        <row r="30584">
          <cell r="D30584" t="str">
            <v>HCM-PX-2409-00239</v>
          </cell>
          <cell r="E30584" t="str">
            <v>CÔNG TY TNHH THƯƠNG MẠI - XÂY DỰNG ĐIỆN THĂNG HOA</v>
          </cell>
          <cell r="F30584" t="str">
            <v>26 Hà Huy Giáp, Phường Thạnh Lộc, Quận 12, Thành phố Hồ Chí Minh, Việt Nam</v>
          </cell>
          <cell r="G30584" t="str">
            <v/>
          </cell>
          <cell r="H30584" t="str">
            <v>Nguyễn Quốc Duy</v>
          </cell>
          <cell r="I30584">
            <v>0</v>
          </cell>
          <cell r="J30584">
            <v>0</v>
          </cell>
          <cell r="K30584">
            <v>0</v>
          </cell>
          <cell r="L30584">
            <v>0</v>
          </cell>
          <cell r="M30584">
            <v>5007000</v>
          </cell>
          <cell r="N30584" t="str">
            <v>0</v>
          </cell>
          <cell r="O30584">
            <v>5507700</v>
          </cell>
          <cell r="P30584" t="str">
            <v>Lê Thị Huyền Trang</v>
          </cell>
          <cell r="Q30584" t="str">
            <v>BH-03A Bán Hàng</v>
          </cell>
        </row>
        <row r="30585">
          <cell r="D30585" t="str">
            <v>HCM-PX-2409-00240</v>
          </cell>
          <cell r="E30585" t="str">
            <v>CÔNG TY TNHH CƠ KHÍ KIM DŨNG NGÂN</v>
          </cell>
          <cell r="F30585" t="str">
            <v>A2/52A ấp 1, Xã Phong Phú, Huyện Bình Chánh, TP Hồ Chí Minh, Việt Nam</v>
          </cell>
          <cell r="G30585" t="str">
            <v/>
          </cell>
          <cell r="H30585" t="str">
            <v>Lê Quốc Dũng</v>
          </cell>
          <cell r="I30585">
            <v>0</v>
          </cell>
          <cell r="J30585">
            <v>0</v>
          </cell>
          <cell r="K30585">
            <v>0</v>
          </cell>
          <cell r="L30585">
            <v>0</v>
          </cell>
          <cell r="M30585">
            <v>15891000</v>
          </cell>
          <cell r="N30585" t="str">
            <v>0</v>
          </cell>
          <cell r="O30585">
            <v>15891000</v>
          </cell>
          <cell r="P30585" t="str">
            <v>Lê Thị Huyền Trang</v>
          </cell>
          <cell r="Q30585" t="str">
            <v>BH-03A Bán Hàng</v>
          </cell>
        </row>
        <row r="30586">
          <cell r="D30586" t="str">
            <v>HCM-PX-2409-00241</v>
          </cell>
          <cell r="E30586" t="str">
            <v>CÔNG TY TNHH THƯƠNG MẠI DỊCH VỤ KỸ THUẬT ĐIỆN - TỰ ĐỘNG HÓA SQM</v>
          </cell>
          <cell r="F30586" t="str">
            <v>745/84/11 Quang Trung, Phường 12, Quận Gò Vấp, Thành phố Hồ Chí Minh, Việt Nam</v>
          </cell>
          <cell r="G30586" t="str">
            <v/>
          </cell>
          <cell r="H30586" t="str">
            <v>Nguyễn Tấn Tài</v>
          </cell>
          <cell r="I30586">
            <v>0</v>
          </cell>
          <cell r="J30586">
            <v>0</v>
          </cell>
          <cell r="K30586">
            <v>0</v>
          </cell>
          <cell r="L30586">
            <v>0</v>
          </cell>
          <cell r="M30586">
            <v>5735000</v>
          </cell>
          <cell r="N30586" t="str">
            <v>0</v>
          </cell>
          <cell r="O30586">
            <v>6308500</v>
          </cell>
          <cell r="P30586" t="str">
            <v>Mai Quỳnh Giao</v>
          </cell>
          <cell r="Q30586" t="str">
            <v>BH-03A Bán Hàng</v>
          </cell>
        </row>
        <row r="30587">
          <cell r="D30587" t="str">
            <v>HNI-PX-2409-00060</v>
          </cell>
          <cell r="E30587" t="str">
            <v>CÔNG TY TNHH CƠ NHIỆT POLYBOILER</v>
          </cell>
          <cell r="F30587" t="str">
            <v>Số 06, Ngõ 250/60/41/21 đường Phan Trọng Tuệ, Xã Thanh Liệt, Huyện Thanh Trì, Thành phố Hà Nội, Việt Nam</v>
          </cell>
          <cell r="G30587" t="str">
            <v/>
          </cell>
          <cell r="H30587" t="str">
            <v>Phạm Văn Trường</v>
          </cell>
          <cell r="I30587">
            <v>0</v>
          </cell>
          <cell r="J30587">
            <v>0</v>
          </cell>
          <cell r="K30587">
            <v>0</v>
          </cell>
          <cell r="L30587">
            <v>0</v>
          </cell>
          <cell r="M30587">
            <v>3781000</v>
          </cell>
          <cell r="N30587" t="str">
            <v>0</v>
          </cell>
          <cell r="O30587">
            <v>4159100</v>
          </cell>
          <cell r="P30587" t="str">
            <v>Nguyễn Diệu Thùy</v>
          </cell>
          <cell r="Q30587" t="str">
            <v>BH-03A Bán Hàng</v>
          </cell>
        </row>
        <row r="30588">
          <cell r="D30588" t="str">
            <v>HNI-PX-2409-00060</v>
          </cell>
          <cell r="E30588" t="str">
            <v>CÔNG TY TNHH CƠ NHIỆT POLYBOILER</v>
          </cell>
          <cell r="F30588" t="str">
            <v>Số 06, Ngõ 250/60/41/21 đường Phan Trọng Tuệ, Xã Thanh Liệt, Huyện Thanh Trì, Thành phố Hà Nội, Việt Nam</v>
          </cell>
          <cell r="G30588" t="str">
            <v/>
          </cell>
          <cell r="H30588" t="str">
            <v>Phạm Văn Trường</v>
          </cell>
          <cell r="I30588">
            <v>0</v>
          </cell>
          <cell r="J30588">
            <v>0</v>
          </cell>
          <cell r="K30588">
            <v>0</v>
          </cell>
          <cell r="L30588">
            <v>0</v>
          </cell>
          <cell r="M30588">
            <v>0</v>
          </cell>
          <cell r="N30588" t="str">
            <v>0</v>
          </cell>
          <cell r="O30588">
            <v>4159100</v>
          </cell>
          <cell r="P30588" t="str">
            <v>Nguyễn Diệu Thùy</v>
          </cell>
          <cell r="Q30588" t="str">
            <v>BH-03A Bán Hàng</v>
          </cell>
        </row>
        <row r="30589">
          <cell r="D30589" t="str">
            <v>HNI-PX-2409-00061</v>
          </cell>
          <cell r="E30589" t="str">
            <v>CÔNG TY CỔ PHẦN CÔNG NGHỆ VÀ THƯƠNG MẠI T2A</v>
          </cell>
          <cell r="F30589" t="str">
            <v>Nhà số 9 ngách 78 ngõ 183A Lĩnh Nam, tổ 21, Phường Vĩnh Hưng, Quận Hoàng Mai, Thành phố Hà Nội, Việt, Việt Nam</v>
          </cell>
          <cell r="G30589" t="str">
            <v/>
          </cell>
          <cell r="H30589" t="str">
            <v>Nguyễn Văn Linh</v>
          </cell>
          <cell r="I30589">
            <v>0</v>
          </cell>
          <cell r="J30589">
            <v>0</v>
          </cell>
          <cell r="K30589">
            <v>0</v>
          </cell>
          <cell r="L30589">
            <v>0</v>
          </cell>
          <cell r="M30589">
            <v>2350000</v>
          </cell>
          <cell r="N30589" t="str">
            <v>0</v>
          </cell>
          <cell r="O30589">
            <v>2585000</v>
          </cell>
          <cell r="P30589" t="str">
            <v>Nguyễn Diệu Thùy</v>
          </cell>
          <cell r="Q30589" t="str">
            <v>BH-03A Bán Hàng</v>
          </cell>
        </row>
        <row r="30590">
          <cell r="D30590" t="str">
            <v>HCM-PX-2409-00243</v>
          </cell>
          <cell r="E30590" t="str">
            <v>CÔNG TY TNHH CÔNG NGHỆ HƯNG LỢI</v>
          </cell>
          <cell r="F30590" t="str">
            <v>Số 24 Lưu Văn Lang, Phường Quang Trung, Thành phố Quy Nhơn, Tỉnh Bình Định, Việt Nam</v>
          </cell>
          <cell r="G30590" t="str">
            <v/>
          </cell>
          <cell r="H30590" t="str">
            <v>Nguyễn Duy Linh</v>
          </cell>
          <cell r="I30590">
            <v>0</v>
          </cell>
          <cell r="J30590">
            <v>0</v>
          </cell>
          <cell r="K30590">
            <v>0</v>
          </cell>
          <cell r="L30590">
            <v>0</v>
          </cell>
          <cell r="M30590">
            <v>0</v>
          </cell>
          <cell r="N30590" t="str">
            <v>0</v>
          </cell>
          <cell r="O30590">
            <v>0</v>
          </cell>
          <cell r="P30590" t="str">
            <v>Nguyễn Ngọc Anh Thư</v>
          </cell>
          <cell r="Q30590" t="str">
            <v>BH-03F Xuất Bảo Hành</v>
          </cell>
        </row>
        <row r="30591">
          <cell r="D30591" t="str">
            <v>HCM-PX-2409-00244</v>
          </cell>
          <cell r="E30591" t="str">
            <v>CÔNG TY TNHH MÁY XÂY DỰNG TỰ ĐỘNG SIÊU VIỆT</v>
          </cell>
          <cell r="F30591" t="str">
            <v>64 Quốc Lộ 1A, Phường Hiệp Bình Phước, Thành phố Thủ Đức, Thành phố Hồ Chí Minh, Việt Nam</v>
          </cell>
          <cell r="G30591" t="str">
            <v/>
          </cell>
          <cell r="H30591" t="str">
            <v>Tô Thành Đạo</v>
          </cell>
          <cell r="I30591">
            <v>0</v>
          </cell>
          <cell r="J30591">
            <v>0</v>
          </cell>
          <cell r="K30591">
            <v>0</v>
          </cell>
          <cell r="L30591">
            <v>0</v>
          </cell>
          <cell r="M30591">
            <v>4400000</v>
          </cell>
          <cell r="N30591" t="str">
            <v>0</v>
          </cell>
          <cell r="O30591">
            <v>4840000</v>
          </cell>
          <cell r="P30591" t="str">
            <v>Nguyễn Ngọc Bảo Châu</v>
          </cell>
          <cell r="Q30591" t="str">
            <v>BH-03A Bán Hàng</v>
          </cell>
        </row>
        <row r="30592">
          <cell r="D30592" t="str">
            <v>HCM-PX-2409-00245</v>
          </cell>
          <cell r="E30592" t="str">
            <v>CÔNG TY TNHH MULTI ELECTRIC</v>
          </cell>
          <cell r="F30592" t="str">
            <v>230A Kha Vạn Cân, Phường Linh Trung, Thành phố Thủ Đức, Thành phố Hồ Chí Minh, Việt Nam</v>
          </cell>
          <cell r="G30592" t="str">
            <v/>
          </cell>
          <cell r="H30592" t="str">
            <v>Nguyễn Vũ Đăng</v>
          </cell>
          <cell r="I30592">
            <v>0</v>
          </cell>
          <cell r="J30592">
            <v>0</v>
          </cell>
          <cell r="K30592">
            <v>0</v>
          </cell>
          <cell r="L30592">
            <v>0</v>
          </cell>
          <cell r="M30592">
            <v>1462000</v>
          </cell>
          <cell r="N30592" t="str">
            <v>0</v>
          </cell>
          <cell r="O30592">
            <v>1608200</v>
          </cell>
          <cell r="P30592" t="str">
            <v>Mai Quỳnh Giao</v>
          </cell>
          <cell r="Q30592" t="str">
            <v>BH-03A Bán Hàng</v>
          </cell>
        </row>
        <row r="30593">
          <cell r="D30593" t="str">
            <v>HCM-PX-2409-00246</v>
          </cell>
          <cell r="E30593" t="str">
            <v>CÔNG TY TNHH MULTI ELECTRIC</v>
          </cell>
          <cell r="F30593" t="str">
            <v>230A Kha Vạn Cân, Phường Linh Trung, Thành phố Thủ Đức, Thành phố Hồ Chí Minh, Việt Nam</v>
          </cell>
          <cell r="G30593" t="str">
            <v/>
          </cell>
          <cell r="H30593" t="str">
            <v>Nguyễn Vũ Đăng</v>
          </cell>
          <cell r="I30593">
            <v>0</v>
          </cell>
          <cell r="J30593">
            <v>0</v>
          </cell>
          <cell r="K30593">
            <v>0</v>
          </cell>
          <cell r="L30593">
            <v>0</v>
          </cell>
          <cell r="M30593">
            <v>731000</v>
          </cell>
          <cell r="N30593" t="str">
            <v>0</v>
          </cell>
          <cell r="O30593">
            <v>804100</v>
          </cell>
          <cell r="P30593" t="str">
            <v>Mai Quỳnh Giao</v>
          </cell>
          <cell r="Q30593" t="str">
            <v>BH-03A Bán Hàng</v>
          </cell>
        </row>
        <row r="30594">
          <cell r="D30594" t="str">
            <v>HCM-PX-2409-00247</v>
          </cell>
          <cell r="E30594" t="str">
            <v>CÔNG TY TNHH MULTI ELECTRIC</v>
          </cell>
          <cell r="F30594" t="str">
            <v>230A Kha Vạn Cân, Phường Linh Trung, Thành phố Thủ Đức, Thành phố Hồ Chí Minh, Việt Nam</v>
          </cell>
          <cell r="G30594" t="str">
            <v/>
          </cell>
          <cell r="H30594" t="str">
            <v>Nguyễn Vũ Đăng</v>
          </cell>
          <cell r="I30594">
            <v>0</v>
          </cell>
          <cell r="J30594">
            <v>0</v>
          </cell>
          <cell r="K30594">
            <v>0</v>
          </cell>
          <cell r="L30594">
            <v>0</v>
          </cell>
          <cell r="M30594">
            <v>21130630</v>
          </cell>
          <cell r="N30594" t="str">
            <v>0</v>
          </cell>
          <cell r="O30594">
            <v>23243693</v>
          </cell>
          <cell r="P30594" t="str">
            <v>Mai Quỳnh Giao</v>
          </cell>
          <cell r="Q30594" t="str">
            <v>BH-03A Bán Hàng</v>
          </cell>
        </row>
        <row r="30595">
          <cell r="D30595" t="str">
            <v>HCM-PX-2409-00253</v>
          </cell>
          <cell r="E30595" t="str">
            <v>CỬA HÀNG THIẾT BỊ ĐIỆN NGỌC PHÁT</v>
          </cell>
          <cell r="F30595" t="str">
            <v>373/224 Lý Thường Kiệt, Phường 08, Quận Tân Bình, Thành phố Hồ Chí Minh, Việt Nam</v>
          </cell>
          <cell r="G30595" t="str">
            <v/>
          </cell>
          <cell r="H30595" t="str">
            <v>Nguyễn Hoàng Quân</v>
          </cell>
          <cell r="I30595">
            <v>0</v>
          </cell>
          <cell r="J30595">
            <v>0</v>
          </cell>
          <cell r="K30595">
            <v>0</v>
          </cell>
          <cell r="L30595">
            <v>0</v>
          </cell>
          <cell r="M30595">
            <v>17326400</v>
          </cell>
          <cell r="N30595" t="str">
            <v>0</v>
          </cell>
          <cell r="O30595">
            <v>17326400</v>
          </cell>
          <cell r="P30595" t="str">
            <v>Mai Quỳnh Giao</v>
          </cell>
          <cell r="Q30595" t="str">
            <v>BH-03A Bán Hàng</v>
          </cell>
        </row>
        <row r="30596">
          <cell r="D30596" t="str">
            <v>CTH-PX-2409-00031</v>
          </cell>
          <cell r="E30596" t="str">
            <v>CÔNG TY TNHH THƯƠNG MẠI DỊCH VỤ KỸ THUẬT SOLAR GREEN</v>
          </cell>
          <cell r="F30596" t="str">
            <v>Số 71, Ấp Tân Hưng, Xã Mỹ Lâm, Huyện Hòn Đất, Tỉnh Kiên Giang, Việt Nam</v>
          </cell>
          <cell r="G30596" t="str">
            <v/>
          </cell>
          <cell r="H30596" t="str">
            <v>Sale Cần Thơ SL</v>
          </cell>
          <cell r="I30596">
            <v>0</v>
          </cell>
          <cell r="J30596">
            <v>0</v>
          </cell>
          <cell r="K30596">
            <v>0</v>
          </cell>
          <cell r="L30596">
            <v>0</v>
          </cell>
          <cell r="M30596">
            <v>0</v>
          </cell>
          <cell r="N30596" t="str">
            <v>0</v>
          </cell>
          <cell r="O30596">
            <v>0</v>
          </cell>
          <cell r="P30596" t="str">
            <v>Lâm Tuyết Trinh</v>
          </cell>
          <cell r="Q30596" t="str">
            <v>BH-03F Xuất Bảo Hành</v>
          </cell>
        </row>
        <row r="30597">
          <cell r="D30597" t="str">
            <v>HCM-PX-2409-00254</v>
          </cell>
          <cell r="E30597" t="str">
            <v>CÔNG TY CỔ PHẦN THƯƠNG MẠI VÀ KỸ THUẬT ĐIỆN MIỀN TRUNG</v>
          </cell>
          <cell r="F30597" t="str">
            <v>22/38 Yên Thế, Phường 02, Quận Tân Bình, Thành phố Hồ Chí Minh, Việt Nam</v>
          </cell>
          <cell r="G30597" t="str">
            <v/>
          </cell>
          <cell r="H30597" t="str">
            <v>Nguyễn Phi Hùng</v>
          </cell>
          <cell r="I30597">
            <v>0</v>
          </cell>
          <cell r="J30597">
            <v>0</v>
          </cell>
          <cell r="K30597">
            <v>0</v>
          </cell>
          <cell r="L30597">
            <v>0</v>
          </cell>
          <cell r="M30597">
            <v>10272170</v>
          </cell>
          <cell r="N30597" t="str">
            <v>0</v>
          </cell>
          <cell r="O30597">
            <v>11299387</v>
          </cell>
          <cell r="P30597" t="str">
            <v>Trần Thị Quí</v>
          </cell>
          <cell r="Q30597" t="str">
            <v>BH-03A Bán Hàng</v>
          </cell>
        </row>
        <row r="30598">
          <cell r="D30598" t="str">
            <v>HCM-PX-2409-00255</v>
          </cell>
          <cell r="E30598" t="str">
            <v>CỬA HÀNG THIẾT BỊ ĐIỆN NGỌC PHÁT</v>
          </cell>
          <cell r="F30598" t="str">
            <v>373/224 Lý Thường Kiệt, Phường 08, Quận Tân Bình, Thành phố Hồ Chí Minh, Việt Nam</v>
          </cell>
          <cell r="G30598" t="str">
            <v/>
          </cell>
          <cell r="H30598" t="str">
            <v>Nguyễn Hoàng Quân</v>
          </cell>
          <cell r="I30598">
            <v>0</v>
          </cell>
          <cell r="J30598">
            <v>0</v>
          </cell>
          <cell r="K30598">
            <v>0</v>
          </cell>
          <cell r="L30598">
            <v>0</v>
          </cell>
          <cell r="M30598">
            <v>2298100</v>
          </cell>
          <cell r="N30598" t="str">
            <v>0</v>
          </cell>
          <cell r="O30598">
            <v>2298100</v>
          </cell>
          <cell r="P30598" t="str">
            <v>Mai Quỳnh Giao</v>
          </cell>
          <cell r="Q30598" t="str">
            <v>BH-03A Bán Hàng</v>
          </cell>
        </row>
        <row r="30599">
          <cell r="D30599" t="str">
            <v>HCM-PX-2409-00260</v>
          </cell>
          <cell r="E30599" t="str">
            <v>CÔNG TY TNHH KỸ THUẬT ITECH VIỆT NAM</v>
          </cell>
          <cell r="F30599" t="str">
            <v>30/22D Huỳnh Thị Đồng, Khu phố 6, Thị trấn Nhà Bè, Huyện Nhà Bè, Thành phố Hồ Chí Minh, Việt Nam</v>
          </cell>
          <cell r="G30599" t="str">
            <v/>
          </cell>
          <cell r="H30599" t="str">
            <v>Nguyễn Quốc Duy</v>
          </cell>
          <cell r="I30599">
            <v>0</v>
          </cell>
          <cell r="J30599">
            <v>0</v>
          </cell>
          <cell r="K30599">
            <v>0</v>
          </cell>
          <cell r="L30599">
            <v>0</v>
          </cell>
          <cell r="M30599">
            <v>2172000</v>
          </cell>
          <cell r="N30599" t="str">
            <v>0</v>
          </cell>
          <cell r="O30599">
            <v>2172000</v>
          </cell>
          <cell r="P30599" t="str">
            <v>Lê Thị Huyền Trang</v>
          </cell>
          <cell r="Q30599" t="str">
            <v>BH-03A Bán Hàng</v>
          </cell>
        </row>
        <row r="30600">
          <cell r="D30600" t="str">
            <v>HCM-PX-2409-00265</v>
          </cell>
          <cell r="E30600" t="str">
            <v>HCM bán cho CTH</v>
          </cell>
          <cell r="F30600" t="str">
            <v>45 - 47 Bùi Quang Trinh, Phường Phú Thứ, Quận Cái Răng, Thành phố Cần Thơ, Việt Nam</v>
          </cell>
          <cell r="G30600" t="str">
            <v/>
          </cell>
          <cell r="H30600" t="str">
            <v>Sale HCM Nội Bộ</v>
          </cell>
          <cell r="I30600">
            <v>0</v>
          </cell>
          <cell r="J30600">
            <v>0</v>
          </cell>
          <cell r="K30600">
            <v>0</v>
          </cell>
          <cell r="L30600">
            <v>0</v>
          </cell>
          <cell r="M30600">
            <v>0</v>
          </cell>
          <cell r="N30600" t="str">
            <v>0</v>
          </cell>
          <cell r="O30600">
            <v>0</v>
          </cell>
          <cell r="P30600" t="str">
            <v>Nguyễn Ngọc Anh Thư</v>
          </cell>
          <cell r="Q30600" t="str">
            <v>BH-16C Xuất Bán Chi Nhánh (Không Sắp Xe)</v>
          </cell>
        </row>
        <row r="30601">
          <cell r="D30601" t="str">
            <v>HCM-PX-2409-00269</v>
          </cell>
          <cell r="E30601" t="str">
            <v>CÔNG TY TNHH SẢN XUẤT THƯƠNG MẠI VÀ DỊCH VỤ KIM TRUNG THỊNH</v>
          </cell>
          <cell r="F30601" t="str">
            <v>Khu 4, Ấp 8, Xã An Phước, Huyện Long Thành, Tỉnh Đồng Nai, Việt Nam</v>
          </cell>
          <cell r="G30601" t="str">
            <v/>
          </cell>
          <cell r="H30601" t="str">
            <v>Nguyễn Hoàng Quân</v>
          </cell>
          <cell r="I30601">
            <v>0</v>
          </cell>
          <cell r="J30601">
            <v>60000</v>
          </cell>
          <cell r="K30601">
            <v>0</v>
          </cell>
          <cell r="L30601">
            <v>0</v>
          </cell>
          <cell r="M30601">
            <v>2421000</v>
          </cell>
          <cell r="N30601" t="str">
            <v>0</v>
          </cell>
          <cell r="O30601">
            <v>2663100</v>
          </cell>
          <cell r="P30601" t="str">
            <v>Nguyễn Ngọc Bảo Châu</v>
          </cell>
          <cell r="Q30601" t="str">
            <v>BH-03A Bán Hàng</v>
          </cell>
        </row>
        <row r="30602">
          <cell r="D30602" t="str">
            <v>HCM-PX-2409-00270</v>
          </cell>
          <cell r="E30602" t="str">
            <v>CÔNG TY TNHH THƯƠNG MẠI DỊCH VỤ KỸ THUẬT ATE</v>
          </cell>
          <cell r="F30602" t="str">
            <v>Số 6A Đường số 8, Phường Linh Trung, Thành phố Thủ Đức, Thành phố Hồ Chí Minh, Việt Nam</v>
          </cell>
          <cell r="G30602" t="str">
            <v/>
          </cell>
          <cell r="H30602" t="str">
            <v>Nguyễn Vũ Đăng</v>
          </cell>
          <cell r="I30602">
            <v>0</v>
          </cell>
          <cell r="J30602">
            <v>0</v>
          </cell>
          <cell r="K30602">
            <v>0</v>
          </cell>
          <cell r="L30602">
            <v>0</v>
          </cell>
          <cell r="M30602">
            <v>3545680</v>
          </cell>
          <cell r="N30602" t="str">
            <v>0</v>
          </cell>
          <cell r="O30602">
            <v>3900248</v>
          </cell>
          <cell r="P30602" t="str">
            <v>Lê Thị Huyền Trang</v>
          </cell>
          <cell r="Q30602" t="str">
            <v>BH-03A Bán Hàng</v>
          </cell>
        </row>
        <row r="30603">
          <cell r="D30603" t="str">
            <v>HCM-PX-2409-00271</v>
          </cell>
          <cell r="E30603" t="str">
            <v>CÔNG TY TNHH ĐIỆN TỰ ĐỘNG V-TECH</v>
          </cell>
          <cell r="F30603" t="str">
            <v>88/11 Đường số 13, Khu phố 19, Phường Bình Hưng Hòa, Quận Bình Tân, Thành phố Hồ Chí Minh, Việt Nam</v>
          </cell>
          <cell r="G30603" t="str">
            <v/>
          </cell>
          <cell r="H30603" t="str">
            <v>Nguyễn Tiến Dũng 1</v>
          </cell>
          <cell r="I30603">
            <v>0</v>
          </cell>
          <cell r="J30603">
            <v>0</v>
          </cell>
          <cell r="K30603">
            <v>0</v>
          </cell>
          <cell r="L30603">
            <v>0</v>
          </cell>
          <cell r="M30603">
            <v>11332432</v>
          </cell>
          <cell r="N30603" t="str">
            <v>0</v>
          </cell>
          <cell r="O30603">
            <v>12465675</v>
          </cell>
          <cell r="P30603" t="str">
            <v>Lê Thị Huyền Trang</v>
          </cell>
          <cell r="Q30603" t="str">
            <v>BH-03A Bán Hàng</v>
          </cell>
        </row>
        <row r="30604">
          <cell r="D30604" t="str">
            <v>HCM-PX-2409-00272</v>
          </cell>
          <cell r="E30604" t="str">
            <v>CÔNG TY TNHH SẢN XUẤT THƯƠNG MẠI CÀ PHÊ QUỐC THIỆN</v>
          </cell>
          <cell r="F30604" t="str">
            <v>30/13 Đường Kênh 1, Khu phố 5, Phường Tân Tạo A, Quận Bình Tân, Thành phố Hồ Chí Minh, Việt Nam</v>
          </cell>
          <cell r="G30604" t="str">
            <v/>
          </cell>
          <cell r="H30604" t="str">
            <v>Lai Hoàn Bảo</v>
          </cell>
          <cell r="I30604">
            <v>0</v>
          </cell>
          <cell r="J30604">
            <v>0</v>
          </cell>
          <cell r="K30604">
            <v>0</v>
          </cell>
          <cell r="L30604">
            <v>0</v>
          </cell>
          <cell r="M30604">
            <v>20981800</v>
          </cell>
          <cell r="N30604" t="str">
            <v>0</v>
          </cell>
          <cell r="O30604">
            <v>20981800</v>
          </cell>
          <cell r="P30604" t="str">
            <v>Lê Thị Huyền Trang</v>
          </cell>
          <cell r="Q30604" t="str">
            <v>BH-03A Bán Hàng</v>
          </cell>
        </row>
        <row r="30605">
          <cell r="D30605" t="str">
            <v>HCM-PX-2409-00273</v>
          </cell>
          <cell r="E30605" t="str">
            <v>CÔNG TY TNHH THƯƠNG MẠI VÀ KỸ THUẬT ĐIỆN MẶT TRỜI ASOLAR</v>
          </cell>
          <cell r="F30605" t="str">
            <v>137 Đường Số 12, KDC Cityland, Phường 10, Quận Gò Vấp, TP.HCM, Việt Nam</v>
          </cell>
          <cell r="G30605" t="str">
            <v/>
          </cell>
          <cell r="H30605" t="str">
            <v>Quách Gia Khang</v>
          </cell>
          <cell r="I30605">
            <v>0</v>
          </cell>
          <cell r="J30605">
            <v>0</v>
          </cell>
          <cell r="K30605">
            <v>0</v>
          </cell>
          <cell r="L30605">
            <v>0</v>
          </cell>
          <cell r="M30605">
            <v>24602400</v>
          </cell>
          <cell r="N30605" t="str">
            <v>0</v>
          </cell>
          <cell r="O30605">
            <v>24602400</v>
          </cell>
          <cell r="P30605" t="str">
            <v>Trần Thị Quí</v>
          </cell>
          <cell r="Q30605" t="str">
            <v>BH-03A Bán Hàng</v>
          </cell>
        </row>
        <row r="30606">
          <cell r="D30606" t="str">
            <v>HCM-PX-2409-00274</v>
          </cell>
          <cell r="E30606" t="str">
            <v>HCM bán cho CTH</v>
          </cell>
          <cell r="F30606" t="str">
            <v>45 - 47 Bùi Quang Trinh, Phường Phú Thứ, Quận Cái Răng, Thành phố Cần Thơ, Việt Nam</v>
          </cell>
          <cell r="G30606" t="str">
            <v/>
          </cell>
          <cell r="H30606" t="str">
            <v>Sale HCM Nội Bộ</v>
          </cell>
          <cell r="I30606">
            <v>0</v>
          </cell>
          <cell r="J30606">
            <v>0</v>
          </cell>
          <cell r="K30606">
            <v>0</v>
          </cell>
          <cell r="L30606">
            <v>0</v>
          </cell>
          <cell r="M30606">
            <v>0</v>
          </cell>
          <cell r="N30606" t="str">
            <v>0</v>
          </cell>
          <cell r="O30606">
            <v>0</v>
          </cell>
          <cell r="P30606" t="str">
            <v>Nguyễn Ngọc Bảo Châu</v>
          </cell>
          <cell r="Q30606" t="str">
            <v>BH-16C Xuất Bán Chi Nhánh (Không Sắp Xe)</v>
          </cell>
        </row>
        <row r="30607">
          <cell r="D30607" t="str">
            <v>HCM-PX-2409-00275</v>
          </cell>
          <cell r="E30607" t="str">
            <v>CƠ KHÍ TRẦN XUÂN</v>
          </cell>
          <cell r="F30607" t="str">
            <v>133A/7 Lam Sơn, Phường Lộc Sơn, Thành phố Bảo Lộc, Tỉnh Lâm Đồng, Việt Nam</v>
          </cell>
          <cell r="G30607" t="str">
            <v/>
          </cell>
          <cell r="H30607" t="str">
            <v>Nguyễn Vũ Đăng</v>
          </cell>
          <cell r="I30607">
            <v>0</v>
          </cell>
          <cell r="J30607">
            <v>0</v>
          </cell>
          <cell r="K30607">
            <v>0</v>
          </cell>
          <cell r="L30607">
            <v>0</v>
          </cell>
          <cell r="M30607">
            <v>5112000</v>
          </cell>
          <cell r="N30607" t="str">
            <v>0</v>
          </cell>
          <cell r="O30607">
            <v>5112000</v>
          </cell>
          <cell r="P30607" t="str">
            <v>Nguyễn Ngọc Bảo Châu</v>
          </cell>
          <cell r="Q30607" t="str">
            <v>BH-03A Bán Hàng</v>
          </cell>
        </row>
        <row r="30608">
          <cell r="D30608" t="str">
            <v>HCM-PX-2409-00276</v>
          </cell>
          <cell r="E30608" t="str">
            <v>CƠ SỞ MÁY ÉP NHANG TIẾN DŨNG</v>
          </cell>
          <cell r="F30608" t="str">
            <v>Cống T3, Đường Thanh Niên, Lê Minh Xuân, Bình Chánh, TP HCM, Việt Nam</v>
          </cell>
          <cell r="G30608" t="str">
            <v/>
          </cell>
          <cell r="H30608" t="str">
            <v>Lê Quốc Dũng</v>
          </cell>
          <cell r="I30608">
            <v>0</v>
          </cell>
          <cell r="J30608">
            <v>0</v>
          </cell>
          <cell r="K30608">
            <v>0</v>
          </cell>
          <cell r="L30608">
            <v>0</v>
          </cell>
          <cell r="M30608">
            <v>3752000</v>
          </cell>
          <cell r="N30608" t="str">
            <v>0</v>
          </cell>
          <cell r="O30608">
            <v>3752000</v>
          </cell>
          <cell r="P30608" t="str">
            <v>Lê Thị Huyền Trang</v>
          </cell>
          <cell r="Q30608" t="str">
            <v>BH-03A Bán Hàng</v>
          </cell>
        </row>
        <row r="30609">
          <cell r="D30609" t="str">
            <v>HCM-PX-2409-00277</v>
          </cell>
          <cell r="E30609" t="str">
            <v>CÔNG TY TNHH THƯƠNG MẠI DỊCH VỤ KỸ THUẬT ĐIỆN - TỰ ĐỘNG HÓA SQM</v>
          </cell>
          <cell r="F30609" t="str">
            <v>745/84/11 Quang Trung, Phường 12, Quận Gò Vấp, Thành phố Hồ Chí Minh, Việt Nam</v>
          </cell>
          <cell r="G30609" t="str">
            <v/>
          </cell>
          <cell r="H30609" t="str">
            <v>Nguyễn Tấn Tài</v>
          </cell>
          <cell r="I30609">
            <v>0</v>
          </cell>
          <cell r="J30609">
            <v>0</v>
          </cell>
          <cell r="K30609">
            <v>0</v>
          </cell>
          <cell r="L30609">
            <v>0</v>
          </cell>
          <cell r="M30609">
            <v>6306000</v>
          </cell>
          <cell r="N30609" t="str">
            <v>0</v>
          </cell>
          <cell r="O30609">
            <v>6810480</v>
          </cell>
          <cell r="P30609" t="str">
            <v>Mai Quỳnh Giao</v>
          </cell>
          <cell r="Q30609" t="str">
            <v>BH-03A Bán Hàng</v>
          </cell>
        </row>
        <row r="30610">
          <cell r="D30610" t="str">
            <v>HCM-PX-2409-00278</v>
          </cell>
          <cell r="E30610" t="str">
            <v>CÔNG TY TNHH TM DV THIẾT BỊ ĐIỆN MẠNH TÙNG</v>
          </cell>
          <cell r="F30610" t="str">
            <v>30/17A Đường Tam Bình, KP8, Phường Hiệp Bình Chánh, Thành phố Thủ Đức, Thành phố Hồ Chí Minh, Việt Nam</v>
          </cell>
          <cell r="G30610" t="str">
            <v/>
          </cell>
          <cell r="H30610" t="str">
            <v>Nguyễn Tấn Tài</v>
          </cell>
          <cell r="I30610">
            <v>0</v>
          </cell>
          <cell r="J30610">
            <v>0</v>
          </cell>
          <cell r="K30610">
            <v>0</v>
          </cell>
          <cell r="L30610">
            <v>0</v>
          </cell>
          <cell r="M30610">
            <v>2350000</v>
          </cell>
          <cell r="N30610" t="str">
            <v>0</v>
          </cell>
          <cell r="O30610">
            <v>2585000</v>
          </cell>
          <cell r="P30610" t="str">
            <v>Nguyễn Ngọc Bảo Châu</v>
          </cell>
          <cell r="Q30610" t="str">
            <v>BH-03A Bán Hàng</v>
          </cell>
        </row>
        <row r="30611">
          <cell r="D30611" t="str">
            <v>CTH-PX-2409-00034</v>
          </cell>
          <cell r="E30611" t="str">
            <v>XƯỞNG CƠ KHÍ ANH DUY</v>
          </cell>
          <cell r="F30611" t="str">
            <v>Kế bên công ty Vạn Lý An (ấp Phú Thuận, Xã Tân Phú Đông, Thành phố Sa Đéc, Đồng Tháp), Việt Nam</v>
          </cell>
          <cell r="G30611" t="str">
            <v/>
          </cell>
          <cell r="H30611" t="str">
            <v>Đoàn Thanh Liêm</v>
          </cell>
          <cell r="I30611">
            <v>0</v>
          </cell>
          <cell r="J30611">
            <v>0</v>
          </cell>
          <cell r="K30611">
            <v>0</v>
          </cell>
          <cell r="L30611">
            <v>0</v>
          </cell>
          <cell r="M30611">
            <v>2543000</v>
          </cell>
          <cell r="N30611" t="str">
            <v>0</v>
          </cell>
          <cell r="O30611">
            <v>2543000</v>
          </cell>
          <cell r="P30611" t="str">
            <v>Lâm Tuyết Trinh</v>
          </cell>
          <cell r="Q30611" t="str">
            <v>BH-03A Bán Hàng</v>
          </cell>
        </row>
        <row r="30612">
          <cell r="D30612" t="str">
            <v>HCM-PX-2409-00279</v>
          </cell>
          <cell r="E30612" t="str">
            <v>HCM bán cho CTH</v>
          </cell>
          <cell r="F30612" t="str">
            <v>45 - 47 Bùi Quang Trinh, Phường Phú Thứ, Quận Cái Răng, Thành phố Cần Thơ, Việt Nam</v>
          </cell>
          <cell r="G30612" t="str">
            <v/>
          </cell>
          <cell r="H30612" t="str">
            <v>Sale HCM Nội Bộ</v>
          </cell>
          <cell r="I30612">
            <v>0</v>
          </cell>
          <cell r="J30612">
            <v>0</v>
          </cell>
          <cell r="K30612">
            <v>0</v>
          </cell>
          <cell r="L30612">
            <v>0</v>
          </cell>
          <cell r="M30612">
            <v>0</v>
          </cell>
          <cell r="N30612" t="str">
            <v>0</v>
          </cell>
          <cell r="O30612">
            <v>0</v>
          </cell>
          <cell r="P30612" t="str">
            <v>Nguyễn Ngọc Anh Thư</v>
          </cell>
          <cell r="Q30612" t="str">
            <v>BH-16C Xuất Bán Chi Nhánh (Không Sắp Xe)</v>
          </cell>
        </row>
        <row r="30613">
          <cell r="D30613" t="str">
            <v>HCM-PX-2409-00279</v>
          </cell>
          <cell r="E30613" t="str">
            <v>HCM bán cho CTH</v>
          </cell>
          <cell r="F30613" t="str">
            <v>45 - 47 Bùi Quang Trinh, Phường Phú Thứ, Quận Cái Răng, Thành phố Cần Thơ, Việt Nam</v>
          </cell>
          <cell r="G30613" t="str">
            <v/>
          </cell>
          <cell r="H30613" t="str">
            <v>Sale HCM Nội Bộ</v>
          </cell>
          <cell r="I30613">
            <v>0</v>
          </cell>
          <cell r="J30613">
            <v>0</v>
          </cell>
          <cell r="K30613">
            <v>0</v>
          </cell>
          <cell r="L30613">
            <v>0</v>
          </cell>
          <cell r="M30613">
            <v>0</v>
          </cell>
          <cell r="N30613" t="str">
            <v>0</v>
          </cell>
          <cell r="O30613">
            <v>0</v>
          </cell>
          <cell r="P30613" t="str">
            <v>Nguyễn Ngọc Anh Thư</v>
          </cell>
          <cell r="Q30613" t="str">
            <v>BH-16C Xuất Bán Chi Nhánh (Không Sắp Xe)</v>
          </cell>
        </row>
        <row r="30614">
          <cell r="D30614" t="str">
            <v>HCM-PX-2409-00280</v>
          </cell>
          <cell r="E30614" t="str">
            <v>HCM bán cho CTH</v>
          </cell>
          <cell r="F30614" t="str">
            <v>45 - 47 Bùi Quang Trinh, Phường Phú Thứ, Quận Cái Răng, Thành phố Cần Thơ, Việt Nam</v>
          </cell>
          <cell r="G30614" t="str">
            <v/>
          </cell>
          <cell r="H30614" t="str">
            <v>Sale HCM Nội Bộ</v>
          </cell>
          <cell r="I30614">
            <v>0</v>
          </cell>
          <cell r="J30614">
            <v>0</v>
          </cell>
          <cell r="K30614">
            <v>0</v>
          </cell>
          <cell r="L30614">
            <v>0</v>
          </cell>
          <cell r="M30614">
            <v>0</v>
          </cell>
          <cell r="N30614" t="str">
            <v>0</v>
          </cell>
          <cell r="O30614">
            <v>0</v>
          </cell>
          <cell r="P30614" t="str">
            <v>Trần Thị Quí</v>
          </cell>
          <cell r="Q30614" t="str">
            <v>BH-16C Xuất Bán Chi Nhánh (Không Sắp Xe)</v>
          </cell>
        </row>
        <row r="30615">
          <cell r="D30615" t="str">
            <v>HCM-PX-2409-00281</v>
          </cell>
          <cell r="E30615" t="str">
            <v>ĐIỆN CƠ - ĐIỆN CÔNG NGHIỆP TẤN KHÁNH</v>
          </cell>
          <cell r="F30615" t="str">
            <v>96/6 Đỗ Văn Dậy, Ấp Tân Thới 1, Tân Hiệp, Hóc Môn, TP HCM, Việt Nam</v>
          </cell>
          <cell r="G30615" t="str">
            <v/>
          </cell>
          <cell r="H30615" t="str">
            <v>Lê Công Tuấn</v>
          </cell>
          <cell r="I30615">
            <v>0</v>
          </cell>
          <cell r="J30615">
            <v>0</v>
          </cell>
          <cell r="K30615">
            <v>0</v>
          </cell>
          <cell r="L30615">
            <v>0</v>
          </cell>
          <cell r="M30615">
            <v>3650000</v>
          </cell>
          <cell r="N30615" t="str">
            <v>0</v>
          </cell>
          <cell r="O30615">
            <v>3650000</v>
          </cell>
          <cell r="P30615" t="str">
            <v>Nguyễn Ngọc Bảo Châu</v>
          </cell>
          <cell r="Q30615" t="str">
            <v>BH-03A Bán Hàng</v>
          </cell>
        </row>
        <row r="30616">
          <cell r="D30616" t="str">
            <v>HCM-PX-2409-00282</v>
          </cell>
          <cell r="E30616" t="str">
            <v>CÔNG TY TNHH CÔNG NGHỆ MÔI TRƯỜNG HOPSON</v>
          </cell>
          <cell r="F30616" t="str">
            <v>Thửa đất số 315, tờ bản đồ số 43, ấp Kiến An, tỉnh lộ 748, Xã An Lập, Huyện Dầu Tiếng, Tỉnh Bình Dương, Việt Nam</v>
          </cell>
          <cell r="G30616" t="str">
            <v/>
          </cell>
          <cell r="H30616" t="str">
            <v>Nguyễn Ngọc Bằng</v>
          </cell>
          <cell r="I30616">
            <v>300000</v>
          </cell>
          <cell r="J30616">
            <v>300000</v>
          </cell>
          <cell r="K30616">
            <v>0</v>
          </cell>
          <cell r="L30616">
            <v>0</v>
          </cell>
          <cell r="M30616">
            <v>13460000</v>
          </cell>
          <cell r="N30616" t="str">
            <v>0</v>
          </cell>
          <cell r="O30616">
            <v>13460000</v>
          </cell>
          <cell r="P30616" t="str">
            <v>Nguyễn Ngọc Bảo Châu</v>
          </cell>
          <cell r="Q30616" t="str">
            <v>BH-03A Bán Hàng</v>
          </cell>
        </row>
        <row r="30617">
          <cell r="D30617" t="str">
            <v>HCM-PX-2409-00282</v>
          </cell>
          <cell r="E30617" t="str">
            <v>CÔNG TY TNHH CÔNG NGHỆ MÔI TRƯỜNG HOPSON</v>
          </cell>
          <cell r="F30617" t="str">
            <v>Thửa đất số 315, tờ bản đồ số 43, ấp Kiến An, tỉnh lộ 748, Xã An Lập, Huyện Dầu Tiếng, Tỉnh Bình Dương, Việt Nam</v>
          </cell>
          <cell r="G30617" t="str">
            <v/>
          </cell>
          <cell r="H30617" t="str">
            <v>Nguyễn Ngọc Bằng</v>
          </cell>
          <cell r="I30617">
            <v>0</v>
          </cell>
          <cell r="J30617">
            <v>0</v>
          </cell>
          <cell r="K30617">
            <v>0</v>
          </cell>
          <cell r="L30617">
            <v>0</v>
          </cell>
          <cell r="M30617">
            <v>300000</v>
          </cell>
          <cell r="N30617" t="str">
            <v>0</v>
          </cell>
          <cell r="O30617">
            <v>13460000</v>
          </cell>
          <cell r="P30617" t="str">
            <v>Nguyễn Ngọc Bảo Châu</v>
          </cell>
          <cell r="Q30617" t="str">
            <v>BH-03A Bán Hàng</v>
          </cell>
        </row>
        <row r="30618">
          <cell r="D30618" t="str">
            <v>HNI-PX-2409-00063</v>
          </cell>
          <cell r="E30618" t="str">
            <v>ANH HÙNG BẢO TRÌ ĐÔNG ANH</v>
          </cell>
          <cell r="F30618" t="str">
            <v>Khu Đoài, xã Việt Hùng, huyện Đông Anh, Hà Nội, Việt Nam</v>
          </cell>
          <cell r="G30618" t="str">
            <v/>
          </cell>
          <cell r="H30618" t="str">
            <v>Nguyễn Hữu Phước</v>
          </cell>
          <cell r="I30618">
            <v>0</v>
          </cell>
          <cell r="J30618">
            <v>0</v>
          </cell>
          <cell r="K30618">
            <v>0</v>
          </cell>
          <cell r="L30618">
            <v>0</v>
          </cell>
          <cell r="M30618">
            <v>7751000</v>
          </cell>
          <cell r="N30618" t="str">
            <v>0</v>
          </cell>
          <cell r="O30618">
            <v>7751000</v>
          </cell>
          <cell r="P30618" t="str">
            <v>Nguyễn Diệu Thùy</v>
          </cell>
          <cell r="Q30618" t="str">
            <v>BH-03A Bán Hàng</v>
          </cell>
        </row>
        <row r="30619">
          <cell r="D30619" t="str">
            <v>HCM-PX-2409-00287</v>
          </cell>
          <cell r="E30619" t="str">
            <v>CÔNG TY TNHH KỸ THUẬT TỰ ĐỘNG TOÀN TÂM</v>
          </cell>
          <cell r="F30619" t="str">
            <v>Lô A24 Đặng Thái Thuyến, Phường Nhơn Bình, Thành phố Quy Nhơn, Tỉnh Bình Định, Việt Nam</v>
          </cell>
          <cell r="G30619" t="str">
            <v/>
          </cell>
          <cell r="H30619" t="str">
            <v>Trần Văn Thiên Nam</v>
          </cell>
          <cell r="I30619">
            <v>0</v>
          </cell>
          <cell r="J30619">
            <v>0</v>
          </cell>
          <cell r="K30619">
            <v>0</v>
          </cell>
          <cell r="L30619">
            <v>0</v>
          </cell>
          <cell r="M30619">
            <v>81116700</v>
          </cell>
          <cell r="N30619" t="str">
            <v>0</v>
          </cell>
          <cell r="O30619">
            <v>91989370</v>
          </cell>
          <cell r="P30619" t="str">
            <v>Nguyễn Ngọc Bảo Châu</v>
          </cell>
          <cell r="Q30619" t="str">
            <v>BH-03A Bán Hàng</v>
          </cell>
        </row>
        <row r="30620">
          <cell r="D30620" t="str">
            <v>HCM-PX-2409-00287</v>
          </cell>
          <cell r="E30620" t="str">
            <v>CÔNG TY TNHH KỸ THUẬT TỰ ĐỘNG TOÀN TÂM</v>
          </cell>
          <cell r="F30620" t="str">
            <v>Lô A24 Đặng Thái Thuyến, Phường Nhơn Bình, Thành phố Quy Nhơn, Tỉnh Bình Định, Việt Nam</v>
          </cell>
          <cell r="G30620" t="str">
            <v/>
          </cell>
          <cell r="H30620" t="str">
            <v>Trần Văn Thiên Nam</v>
          </cell>
          <cell r="I30620">
            <v>0</v>
          </cell>
          <cell r="J30620">
            <v>0</v>
          </cell>
          <cell r="K30620">
            <v>0</v>
          </cell>
          <cell r="L30620">
            <v>0</v>
          </cell>
          <cell r="M30620">
            <v>2510000</v>
          </cell>
          <cell r="N30620" t="str">
            <v>0</v>
          </cell>
          <cell r="O30620">
            <v>91989370</v>
          </cell>
          <cell r="P30620" t="str">
            <v>Nguyễn Ngọc Bảo Châu</v>
          </cell>
          <cell r="Q30620" t="str">
            <v>BH-03A Bán Hàng</v>
          </cell>
        </row>
        <row r="30621">
          <cell r="D30621" t="str">
            <v>HCM-PX-2409-00288</v>
          </cell>
          <cell r="E30621" t="str">
            <v>CÔNG TY TNHH KỸ THUẬT TỰ ĐỘNG TOÀN TÂM</v>
          </cell>
          <cell r="F30621" t="str">
            <v>Lô A24 Đặng Thái Thuyến, Phường Nhơn Bình, Thành phố Quy Nhơn, Tỉnh Bình Định, Việt Nam</v>
          </cell>
          <cell r="G30621" t="str">
            <v/>
          </cell>
          <cell r="H30621" t="str">
            <v>Trần Văn Thiên Nam</v>
          </cell>
          <cell r="I30621">
            <v>0</v>
          </cell>
          <cell r="J30621">
            <v>0</v>
          </cell>
          <cell r="K30621">
            <v>0</v>
          </cell>
          <cell r="L30621">
            <v>0</v>
          </cell>
          <cell r="M30621">
            <v>341979711</v>
          </cell>
          <cell r="N30621" t="str">
            <v>0</v>
          </cell>
          <cell r="O30621">
            <v>376177682</v>
          </cell>
          <cell r="P30621" t="str">
            <v>Nguyễn Ngọc Bảo Châu</v>
          </cell>
          <cell r="Q30621" t="str">
            <v>BH-03A Bán Hàng</v>
          </cell>
        </row>
        <row r="30622">
          <cell r="D30622" t="str">
            <v>HCM-PX-2409-00290</v>
          </cell>
          <cell r="E30622" t="str">
            <v>CÔNG TY TNHH TỰ ĐỘNG HÓA SẮC NĂM SƠN</v>
          </cell>
          <cell r="F30622" t="str">
            <v>Số 1/4 Đường số 3, Phường 9, Quận Gò Vấp, Thành phố Hồ Chí Minh, Việt Nam</v>
          </cell>
          <cell r="G30622" t="str">
            <v/>
          </cell>
          <cell r="H30622" t="str">
            <v>Phạm Hoàng Linh</v>
          </cell>
          <cell r="I30622">
            <v>0</v>
          </cell>
          <cell r="J30622">
            <v>110000</v>
          </cell>
          <cell r="K30622">
            <v>0</v>
          </cell>
          <cell r="L30622">
            <v>0</v>
          </cell>
          <cell r="M30622">
            <v>14688000</v>
          </cell>
          <cell r="N30622" t="str">
            <v>0</v>
          </cell>
          <cell r="O30622">
            <v>16156800</v>
          </cell>
          <cell r="P30622" t="str">
            <v>Lê Thị Huyền Trang</v>
          </cell>
          <cell r="Q30622" t="str">
            <v>BH-03A Bán Hàng</v>
          </cell>
        </row>
        <row r="30623">
          <cell r="D30623" t="str">
            <v>HCM-PX-2409-00291</v>
          </cell>
          <cell r="E30623" t="str">
            <v>CÔNG TY TNHH XÂY DỰNG VÀ MÔI TRƯỜNG PHÚC NGUYÊN</v>
          </cell>
          <cell r="F30623" t="str">
            <v>346 Phạm Văn Bạch, Phường 15, Quận Tân Bình, Thành phố Hồ Chí Minh, Việt Nam</v>
          </cell>
          <cell r="G30623" t="str">
            <v/>
          </cell>
          <cell r="H30623" t="str">
            <v>Nguyễn Ngọc Bằng</v>
          </cell>
          <cell r="I30623">
            <v>0</v>
          </cell>
          <cell r="J30623">
            <v>180000</v>
          </cell>
          <cell r="K30623">
            <v>0</v>
          </cell>
          <cell r="L30623">
            <v>0</v>
          </cell>
          <cell r="M30623">
            <v>25630000</v>
          </cell>
          <cell r="N30623" t="str">
            <v>0</v>
          </cell>
          <cell r="O30623">
            <v>28193000</v>
          </cell>
          <cell r="P30623" t="str">
            <v>Lê Thị Huyền Trang</v>
          </cell>
          <cell r="Q30623" t="str">
            <v>BH-03A Bán Hàng</v>
          </cell>
        </row>
        <row r="30624">
          <cell r="D30624" t="str">
            <v>HCM-PX-2409-00291</v>
          </cell>
          <cell r="E30624" t="str">
            <v>CÔNG TY TNHH XÂY DỰNG VÀ MÔI TRƯỜNG PHÚC NGUYÊN</v>
          </cell>
          <cell r="F30624" t="str">
            <v>346 Phạm Văn Bạch, Phường 15, Quận Tân Bình, Thành phố Hồ Chí Minh, Việt Nam</v>
          </cell>
          <cell r="G30624" t="str">
            <v/>
          </cell>
          <cell r="H30624" t="str">
            <v>Nguyễn Ngọc Bằng</v>
          </cell>
          <cell r="I30624">
            <v>0</v>
          </cell>
          <cell r="J30624">
            <v>0</v>
          </cell>
          <cell r="K30624">
            <v>0</v>
          </cell>
          <cell r="L30624">
            <v>0</v>
          </cell>
          <cell r="M30624">
            <v>3866160</v>
          </cell>
          <cell r="N30624" t="str">
            <v>0</v>
          </cell>
          <cell r="O30624">
            <v>28193000</v>
          </cell>
          <cell r="P30624" t="str">
            <v>Lê Thị Huyền Trang</v>
          </cell>
          <cell r="Q30624" t="str">
            <v>BH-03A Bán Hàng</v>
          </cell>
        </row>
        <row r="30625">
          <cell r="D30625" t="str">
            <v>HCM-PX-2409-00292</v>
          </cell>
          <cell r="E30625" t="str">
            <v>CÔNG TY TNHH CÔNG NGHỆ THIÊN HƯNG</v>
          </cell>
          <cell r="F30625" t="str">
            <v>Số 184A, Khu phố 1A, Phường An Phú, Thành phố Thuận An, Tỉnh Bình Dương, Việt Nam</v>
          </cell>
          <cell r="G30625" t="str">
            <v/>
          </cell>
          <cell r="H30625" t="str">
            <v>Lai Hoàn Bảo</v>
          </cell>
          <cell r="I30625">
            <v>0</v>
          </cell>
          <cell r="J30625">
            <v>89000</v>
          </cell>
          <cell r="K30625">
            <v>0</v>
          </cell>
          <cell r="L30625">
            <v>0</v>
          </cell>
          <cell r="M30625">
            <v>11962000</v>
          </cell>
          <cell r="N30625" t="str">
            <v>0</v>
          </cell>
          <cell r="O30625">
            <v>13158200</v>
          </cell>
          <cell r="P30625" t="str">
            <v>Lê Thị Huyền Trang</v>
          </cell>
          <cell r="Q30625" t="str">
            <v>BH-03A Bán Hàng</v>
          </cell>
        </row>
        <row r="30626">
          <cell r="D30626" t="str">
            <v>CTH-PX-2409-00037</v>
          </cell>
          <cell r="E30626" t="str">
            <v>CÔNG TY TNHH MỘT THÀNH VIÊN ĐẦU TƯ VÀ PHÁT TRIỂN GIÁO DỤC - TT NGOẠI NGỮ VÀ BỒI DƯỠNG VĂN HÓA FUTURE</v>
          </cell>
          <cell r="F30626" t="str">
            <v>Khóm Cái Nai, Huyện Năm Căn, Tỉnh Cà Mau, Việt Nam</v>
          </cell>
          <cell r="G30626" t="str">
            <v/>
          </cell>
          <cell r="H30626" t="str">
            <v>Sale Cần Thơ SL</v>
          </cell>
          <cell r="I30626">
            <v>0</v>
          </cell>
          <cell r="J30626">
            <v>0</v>
          </cell>
          <cell r="K30626">
            <v>0</v>
          </cell>
          <cell r="L30626">
            <v>0</v>
          </cell>
          <cell r="M30626">
            <v>11793000</v>
          </cell>
          <cell r="N30626" t="str">
            <v>0</v>
          </cell>
          <cell r="O30626">
            <v>12972300</v>
          </cell>
          <cell r="P30626" t="str">
            <v>Lâm Tuyết Trinh</v>
          </cell>
          <cell r="Q30626" t="str">
            <v>BH-03A Bán Hàng</v>
          </cell>
        </row>
        <row r="30627">
          <cell r="D30627" t="str">
            <v>HCM-PX-2409-00295</v>
          </cell>
          <cell r="E30627" t="str">
            <v>HCM bán cho HN</v>
          </cell>
          <cell r="F30627" t="str">
            <v>Lô 05 -10A Khu Công nghiệp Hoàng Mai, Phường Hoàng Văn Thụ, Quận Hoàng Mai, Thành phố Hà Nội, Việt Nam</v>
          </cell>
          <cell r="G30627" t="str">
            <v/>
          </cell>
          <cell r="H30627" t="str">
            <v>Sale HCM Nội Bộ</v>
          </cell>
          <cell r="I30627">
            <v>0</v>
          </cell>
          <cell r="J30627">
            <v>0</v>
          </cell>
          <cell r="K30627">
            <v>0</v>
          </cell>
          <cell r="L30627">
            <v>0</v>
          </cell>
          <cell r="M30627">
            <v>0</v>
          </cell>
          <cell r="N30627" t="str">
            <v>0</v>
          </cell>
          <cell r="O30627">
            <v>0</v>
          </cell>
          <cell r="P30627" t="str">
            <v>Đào Thị Kim Ngân</v>
          </cell>
          <cell r="Q30627" t="str">
            <v>BH-16C Xuất Bán Chi Nhánh (Không Sắp Xe)</v>
          </cell>
        </row>
        <row r="30628">
          <cell r="D30628" t="str">
            <v>HCM-PX-2409-00298</v>
          </cell>
          <cell r="E30628" t="str">
            <v>CÔNG TY TNHH CÔNG NGHỆ HƯNG LỢI</v>
          </cell>
          <cell r="F30628" t="str">
            <v>121 Nguyễn Lữ, Phường Ngô Mây, Thành phố Quy Nhơn, Tỉnh Bình Định, Việt Nam</v>
          </cell>
          <cell r="G30628" t="str">
            <v/>
          </cell>
          <cell r="H30628" t="str">
            <v>Nguyễn Duy Linh</v>
          </cell>
          <cell r="I30628">
            <v>0</v>
          </cell>
          <cell r="J30628">
            <v>0</v>
          </cell>
          <cell r="K30628">
            <v>0</v>
          </cell>
          <cell r="L30628">
            <v>0</v>
          </cell>
          <cell r="M30628">
            <v>7709000</v>
          </cell>
          <cell r="N30628" t="str">
            <v>0</v>
          </cell>
          <cell r="O30628">
            <v>8479900</v>
          </cell>
          <cell r="P30628" t="str">
            <v>Nguyễn Ngọc Anh Thư</v>
          </cell>
          <cell r="Q30628" t="str">
            <v>BH-03A Bán Hàng</v>
          </cell>
        </row>
        <row r="30629">
          <cell r="D30629" t="str">
            <v>HNI-PX-2409-00067</v>
          </cell>
          <cell r="E30629" t="str">
            <v>CÔNG TY CỔ PHẦN XNK CÔNG NGHỆ MỚI TOÀN CẦU</v>
          </cell>
          <cell r="F30629" t="str">
            <v>Tầng 6, tòa C, số 22 Thành Công, Phường Thành Công, Quận Ba Đình, Thành phố Hà Nội, Việt Nam</v>
          </cell>
          <cell r="G30629" t="str">
            <v/>
          </cell>
          <cell r="H30629" t="str">
            <v>Phạm Việt Hằng</v>
          </cell>
          <cell r="I30629">
            <v>0</v>
          </cell>
          <cell r="J30629">
            <v>0</v>
          </cell>
          <cell r="K30629">
            <v>0</v>
          </cell>
          <cell r="L30629">
            <v>0</v>
          </cell>
          <cell r="M30629">
            <v>8800000</v>
          </cell>
          <cell r="N30629" t="str">
            <v>0</v>
          </cell>
          <cell r="O30629">
            <v>9680000</v>
          </cell>
          <cell r="P30629" t="str">
            <v>Nguyễn Diệu Thùy</v>
          </cell>
          <cell r="Q30629" t="str">
            <v>BH-03A Bán Hàng</v>
          </cell>
        </row>
        <row r="30630">
          <cell r="D30630" t="str">
            <v>HCM-PX-2409-00301</v>
          </cell>
          <cell r="E30630" t="str">
            <v>HCM bán cho HN</v>
          </cell>
          <cell r="F30630" t="str">
            <v>Lô 05 -10A Khu Công nghiệp Hoàng Mai, Phường Hoàng Văn Thụ, Quận Hoàng Mai, Thành phố Hà Nội, Việt Nam</v>
          </cell>
          <cell r="G30630" t="str">
            <v/>
          </cell>
          <cell r="H30630" t="str">
            <v>Sale HCM Nội Bộ</v>
          </cell>
          <cell r="I30630">
            <v>0</v>
          </cell>
          <cell r="J30630">
            <v>0</v>
          </cell>
          <cell r="K30630">
            <v>0</v>
          </cell>
          <cell r="L30630">
            <v>0</v>
          </cell>
          <cell r="M30630">
            <v>0</v>
          </cell>
          <cell r="N30630" t="str">
            <v>0</v>
          </cell>
          <cell r="O30630">
            <v>0</v>
          </cell>
          <cell r="P30630" t="str">
            <v>Mai Quỳnh Giao</v>
          </cell>
          <cell r="Q30630" t="str">
            <v>BH-16C Xuất Bán Chi Nhánh (Không Sắp Xe)</v>
          </cell>
        </row>
        <row r="30631">
          <cell r="D30631" t="str">
            <v>HNI-PX-2409-00068</v>
          </cell>
          <cell r="E30631" t="str">
            <v>CÔNG TY CỔ PHẦN KỸ THUẬT DTECH</v>
          </cell>
          <cell r="F30631" t="str">
            <v>Nhà số 3, Tổ 68, Đường Tân Mai, Phường Tương Mai, Quận Hoàng Mai, Thành phố Hà Nội, Việt Nam</v>
          </cell>
          <cell r="G30631" t="str">
            <v/>
          </cell>
          <cell r="H30631" t="str">
            <v>Nguyễn Hữu Phước</v>
          </cell>
          <cell r="I30631">
            <v>0</v>
          </cell>
          <cell r="J30631">
            <v>0</v>
          </cell>
          <cell r="K30631">
            <v>0</v>
          </cell>
          <cell r="L30631">
            <v>0</v>
          </cell>
          <cell r="M30631">
            <v>0</v>
          </cell>
          <cell r="N30631" t="str">
            <v>0</v>
          </cell>
          <cell r="O30631">
            <v>0</v>
          </cell>
          <cell r="P30631" t="str">
            <v>Trần Thị Thanh Phương</v>
          </cell>
          <cell r="Q30631" t="str">
            <v>BH-03F Xuất Bảo Hành</v>
          </cell>
        </row>
        <row r="30632">
          <cell r="D30632" t="str">
            <v>HCM-PX-2409-00302</v>
          </cell>
          <cell r="E30632" t="str">
            <v>CÔNG TY TNHH TRIỆU HOÀNG PHÁT</v>
          </cell>
          <cell r="F30632" t="str">
            <v>105/37 Hoàng Hoa Thám, Phường 6, Quận Bình Thạnh, Thành phố Hồ Chí Minh, Việt Nam</v>
          </cell>
          <cell r="G30632" t="str">
            <v/>
          </cell>
          <cell r="H30632" t="str">
            <v>Trần Bảo Quốc</v>
          </cell>
          <cell r="I30632">
            <v>0</v>
          </cell>
          <cell r="J30632">
            <v>0</v>
          </cell>
          <cell r="K30632">
            <v>0</v>
          </cell>
          <cell r="L30632">
            <v>0</v>
          </cell>
          <cell r="M30632">
            <v>5852000</v>
          </cell>
          <cell r="N30632" t="str">
            <v>0</v>
          </cell>
          <cell r="O30632">
            <v>6437200</v>
          </cell>
          <cell r="P30632" t="str">
            <v>Lê Thị Huyền Trang</v>
          </cell>
          <cell r="Q30632" t="str">
            <v>BH-03A Bán Hàng</v>
          </cell>
        </row>
        <row r="30633">
          <cell r="D30633" t="str">
            <v>CTH-PX-2409-00038</v>
          </cell>
          <cell r="E30633" t="str">
            <v>CHI NHÁNH CÔNG TRÌNH VIETTEL KIÊN GIANG - TỔNG CÔNG TY CỔ PHẦN CÔNG TRÌNH VIETTEL</v>
          </cell>
          <cell r="F30633" t="str">
            <v>Số 654 đường Nguyễn Trung Trực, Phường Vĩnh Lạc, Thành phố Rạch Giá, Tỉnh Kiên Giang, Việt Nam</v>
          </cell>
          <cell r="G30633" t="str">
            <v/>
          </cell>
          <cell r="H30633" t="str">
            <v>Sale Cần Thơ SL</v>
          </cell>
          <cell r="I30633">
            <v>0</v>
          </cell>
          <cell r="J30633">
            <v>0</v>
          </cell>
          <cell r="K30633">
            <v>0</v>
          </cell>
          <cell r="L30633">
            <v>0</v>
          </cell>
          <cell r="M30633">
            <v>19667000</v>
          </cell>
          <cell r="N30633" t="str">
            <v>0</v>
          </cell>
          <cell r="O30633">
            <v>21633700</v>
          </cell>
          <cell r="P30633" t="str">
            <v>Lâm Tuyết Trinh</v>
          </cell>
          <cell r="Q30633" t="str">
            <v>BH-03A Bán Hàng</v>
          </cell>
        </row>
        <row r="30634">
          <cell r="D30634" t="str">
            <v>HCM-PX-2409-00303</v>
          </cell>
          <cell r="E30634" t="str">
            <v>CÔNG TY TNHH XÂY DỰNG THƯƠNG MẠI HUYNH ĐỆ</v>
          </cell>
          <cell r="F30634" t="str">
            <v>206 Tỉnh lộ 827, Phường 7, Thành phố Tân An, Tỉnh Long An, Việt Nam</v>
          </cell>
          <cell r="G30634" t="str">
            <v/>
          </cell>
          <cell r="H30634" t="str">
            <v>Tô Thành Đạo</v>
          </cell>
          <cell r="I30634">
            <v>0</v>
          </cell>
          <cell r="J30634">
            <v>0</v>
          </cell>
          <cell r="K30634">
            <v>0</v>
          </cell>
          <cell r="L30634">
            <v>0</v>
          </cell>
          <cell r="M30634">
            <v>0</v>
          </cell>
          <cell r="N30634" t="str">
            <v>0</v>
          </cell>
          <cell r="O30634">
            <v>5610000</v>
          </cell>
          <cell r="P30634" t="str">
            <v>Mai Quỳnh Giao</v>
          </cell>
          <cell r="Q30634" t="str">
            <v>BH-03A Bán Hàng</v>
          </cell>
        </row>
        <row r="30635">
          <cell r="D30635" t="str">
            <v>HCM-PX-2409-00303</v>
          </cell>
          <cell r="E30635" t="str">
            <v>CÔNG TY TNHH XÂY DỰNG THƯƠNG MẠI HUYNH ĐỆ</v>
          </cell>
          <cell r="F30635" t="str">
            <v>206 Tỉnh lộ 827, Phường 7, Thành phố Tân An, Tỉnh Long An, Việt Nam</v>
          </cell>
          <cell r="G30635" t="str">
            <v/>
          </cell>
          <cell r="H30635" t="str">
            <v>Tô Thành Đạo</v>
          </cell>
          <cell r="I30635">
            <v>0</v>
          </cell>
          <cell r="J30635">
            <v>0</v>
          </cell>
          <cell r="K30635">
            <v>0</v>
          </cell>
          <cell r="L30635">
            <v>0</v>
          </cell>
          <cell r="M30635">
            <v>370000</v>
          </cell>
          <cell r="N30635" t="str">
            <v>0</v>
          </cell>
          <cell r="O30635">
            <v>5610000</v>
          </cell>
          <cell r="P30635" t="str">
            <v>Mai Quỳnh Giao</v>
          </cell>
          <cell r="Q30635" t="str">
            <v>BH-03A Bán Hàng</v>
          </cell>
        </row>
        <row r="30636">
          <cell r="D30636" t="str">
            <v>HCM-PX-2409-00303</v>
          </cell>
          <cell r="E30636" t="str">
            <v>CÔNG TY TNHH XÂY DỰNG THƯƠNG MẠI HUYNH ĐỆ</v>
          </cell>
          <cell r="F30636" t="str">
            <v>206 Tỉnh lộ 827, Phường 7, Thành phố Tân An, Tỉnh Long An, Việt Nam</v>
          </cell>
          <cell r="G30636" t="str">
            <v/>
          </cell>
          <cell r="H30636" t="str">
            <v>Tô Thành Đạo</v>
          </cell>
          <cell r="I30636">
            <v>0</v>
          </cell>
          <cell r="J30636">
            <v>0</v>
          </cell>
          <cell r="K30636">
            <v>0</v>
          </cell>
          <cell r="L30636">
            <v>0</v>
          </cell>
          <cell r="M30636">
            <v>4730000</v>
          </cell>
          <cell r="N30636" t="str">
            <v>0</v>
          </cell>
          <cell r="O30636">
            <v>5610000</v>
          </cell>
          <cell r="P30636" t="str">
            <v>Mai Quỳnh Giao</v>
          </cell>
          <cell r="Q30636" t="str">
            <v>BH-03A Bán Hàng</v>
          </cell>
        </row>
        <row r="30637">
          <cell r="D30637" t="str">
            <v>HCM-PX-2409-00303</v>
          </cell>
          <cell r="E30637" t="str">
            <v>CÔNG TY TNHH XÂY DỰNG THƯƠNG MẠI HUYNH ĐỆ</v>
          </cell>
          <cell r="F30637" t="str">
            <v>206 Tỉnh lộ 827, Phường 7, Thành phố Tân An, Tỉnh Long An, Việt Nam</v>
          </cell>
          <cell r="G30637" t="str">
            <v/>
          </cell>
          <cell r="H30637" t="str">
            <v>Tô Thành Đạo</v>
          </cell>
          <cell r="I30637">
            <v>0</v>
          </cell>
          <cell r="J30637">
            <v>0</v>
          </cell>
          <cell r="K30637">
            <v>0</v>
          </cell>
          <cell r="L30637">
            <v>0</v>
          </cell>
          <cell r="M30637">
            <v>0</v>
          </cell>
          <cell r="N30637" t="str">
            <v>0</v>
          </cell>
          <cell r="O30637">
            <v>5610000</v>
          </cell>
          <cell r="P30637" t="str">
            <v>Mai Quỳnh Giao</v>
          </cell>
          <cell r="Q30637" t="str">
            <v>BH-03A Bán Hàng</v>
          </cell>
        </row>
        <row r="30638">
          <cell r="D30638" t="str">
            <v>CTH-PX-2409-00040</v>
          </cell>
          <cell r="E30638" t="str">
            <v>CƠ SỞ ĐIỆN CƠ PHÁT LONG</v>
          </cell>
          <cell r="F30638" t="str">
            <v>187 Nguyễn Thị Minh Khai, P.3, TP. Sóc Trăng, Việt Nam</v>
          </cell>
          <cell r="G30638" t="str">
            <v/>
          </cell>
          <cell r="H30638" t="str">
            <v>Tạ Thanh Tuấn</v>
          </cell>
          <cell r="I30638">
            <v>0</v>
          </cell>
          <cell r="J30638">
            <v>0</v>
          </cell>
          <cell r="K30638">
            <v>0</v>
          </cell>
          <cell r="L30638">
            <v>0</v>
          </cell>
          <cell r="M30638">
            <v>8300000</v>
          </cell>
          <cell r="N30638" t="str">
            <v>0</v>
          </cell>
          <cell r="O30638">
            <v>8300000</v>
          </cell>
          <cell r="P30638" t="str">
            <v>Lâm Tuyết Trinh</v>
          </cell>
          <cell r="Q30638" t="str">
            <v>BH-03A Bán Hàng</v>
          </cell>
        </row>
        <row r="30639">
          <cell r="D30639" t="str">
            <v>CTH-PX-2409-00041</v>
          </cell>
          <cell r="E30639" t="str">
            <v>CHI NHÁNH CÔNG TRÌNH VIETTEL KIÊN GIANG - TỔNG CÔNG TY CỔ PHẦN CÔNG TRÌNH VIETTEL</v>
          </cell>
          <cell r="F30639" t="str">
            <v>Số 654 đường Nguyễn Trung Trực, Phường Vĩnh Lạc, Thành phố Rạch Giá, Tỉnh Kiên Giang, Việt Nam</v>
          </cell>
          <cell r="G30639" t="str">
            <v/>
          </cell>
          <cell r="H30639" t="str">
            <v>Sale Cần Thơ SL</v>
          </cell>
          <cell r="I30639">
            <v>0</v>
          </cell>
          <cell r="J30639">
            <v>0</v>
          </cell>
          <cell r="K30639">
            <v>0</v>
          </cell>
          <cell r="L30639">
            <v>0</v>
          </cell>
          <cell r="M30639">
            <v>31080000</v>
          </cell>
          <cell r="N30639" t="str">
            <v>0</v>
          </cell>
          <cell r="O30639">
            <v>33566400</v>
          </cell>
          <cell r="P30639" t="str">
            <v>Lâm Tuyết Trinh</v>
          </cell>
          <cell r="Q30639" t="str">
            <v>BH-03A Bán Hàng</v>
          </cell>
        </row>
        <row r="30640">
          <cell r="D30640" t="str">
            <v>CTH-PX-2409-00041</v>
          </cell>
          <cell r="E30640" t="str">
            <v>CHI NHÁNH CÔNG TRÌNH VIETTEL KIÊN GIANG - TỔNG CÔNG TY CỔ PHẦN CÔNG TRÌNH VIETTEL</v>
          </cell>
          <cell r="F30640" t="str">
            <v>Số 654 đường Nguyễn Trung Trực, Phường Vĩnh Lạc, Thành phố Rạch Giá, Tỉnh Kiên Giang, Việt Nam</v>
          </cell>
          <cell r="G30640" t="str">
            <v/>
          </cell>
          <cell r="H30640" t="str">
            <v>Sale Cần Thơ SL</v>
          </cell>
          <cell r="I30640">
            <v>0</v>
          </cell>
          <cell r="J30640">
            <v>0</v>
          </cell>
          <cell r="K30640">
            <v>0</v>
          </cell>
          <cell r="L30640">
            <v>0</v>
          </cell>
          <cell r="M30640">
            <v>0</v>
          </cell>
          <cell r="N30640" t="str">
            <v>0</v>
          </cell>
          <cell r="O30640">
            <v>33566400</v>
          </cell>
          <cell r="P30640" t="str">
            <v>Lâm Tuyết Trinh</v>
          </cell>
          <cell r="Q30640" t="str">
            <v>BH-03A Bán Hàng</v>
          </cell>
        </row>
        <row r="30641">
          <cell r="D30641" t="str">
            <v>HCM-PX-2409-00304</v>
          </cell>
          <cell r="E30641" t="str">
            <v>HCM bán cho HN</v>
          </cell>
          <cell r="F30641" t="str">
            <v>Lô 05 -10A Khu Công nghiệp Hoàng Mai, Phường Hoàng Văn Thụ, Quận Hoàng Mai, Thành phố Hà Nội, Việt Nam</v>
          </cell>
          <cell r="G30641" t="str">
            <v/>
          </cell>
          <cell r="H30641" t="str">
            <v>Sale HCM Nội Bộ</v>
          </cell>
          <cell r="I30641">
            <v>0</v>
          </cell>
          <cell r="J30641">
            <v>0</v>
          </cell>
          <cell r="K30641">
            <v>0</v>
          </cell>
          <cell r="L30641">
            <v>0</v>
          </cell>
          <cell r="M30641">
            <v>0</v>
          </cell>
          <cell r="N30641" t="str">
            <v>0</v>
          </cell>
          <cell r="O30641">
            <v>0</v>
          </cell>
          <cell r="P30641" t="str">
            <v>Mai Quỳnh Giao</v>
          </cell>
          <cell r="Q30641" t="str">
            <v>BH-16C Xuất Bán Chi Nhánh (Không Sắp Xe)</v>
          </cell>
        </row>
        <row r="30642">
          <cell r="D30642" t="str">
            <v>HCM-PX-2409-00306</v>
          </cell>
          <cell r="E30642" t="str">
            <v>HCM bán cho CTH</v>
          </cell>
          <cell r="F30642" t="str">
            <v>45 - 47 Bùi Quang Trinh, Phường Phú Thứ, Quận Cái Răng, Thành phố Cần Thơ, Việt Nam</v>
          </cell>
          <cell r="G30642" t="str">
            <v/>
          </cell>
          <cell r="H30642" t="str">
            <v>Sale HCM Nội Bộ</v>
          </cell>
          <cell r="I30642">
            <v>0</v>
          </cell>
          <cell r="J30642">
            <v>0</v>
          </cell>
          <cell r="K30642">
            <v>0</v>
          </cell>
          <cell r="L30642">
            <v>0</v>
          </cell>
          <cell r="M30642">
            <v>0</v>
          </cell>
          <cell r="N30642" t="str">
            <v>0</v>
          </cell>
          <cell r="O30642">
            <v>0</v>
          </cell>
          <cell r="P30642" t="str">
            <v>Nguyễn Ngọc Anh Thư</v>
          </cell>
          <cell r="Q30642" t="str">
            <v>BH-16C Xuất Bán Chi Nhánh (Không Sắp Xe)</v>
          </cell>
        </row>
        <row r="30643">
          <cell r="D30643" t="str">
            <v>HNI-PX-2409-00072</v>
          </cell>
          <cell r="E30643" t="str">
            <v>CÔNG TY TNHH CÔNG NGHỆ TỰ ĐỘNG HÓA HOÀNG GIA</v>
          </cell>
          <cell r="F30643" t="str">
            <v>Số 30 tổ 24 khu 3, Phường Vĩnh Niệm, Quận Lê Chân, Thành phố Hải Phòng, Việt Nam</v>
          </cell>
          <cell r="G30643" t="str">
            <v/>
          </cell>
          <cell r="H30643" t="str">
            <v>Sale Hà Nội 4B</v>
          </cell>
          <cell r="I30643">
            <v>0</v>
          </cell>
          <cell r="J30643">
            <v>0</v>
          </cell>
          <cell r="K30643">
            <v>0</v>
          </cell>
          <cell r="L30643">
            <v>0</v>
          </cell>
          <cell r="M30643">
            <v>3504000</v>
          </cell>
          <cell r="N30643" t="str">
            <v>0</v>
          </cell>
          <cell r="O30643">
            <v>3854400</v>
          </cell>
          <cell r="P30643" t="str">
            <v>Nguyễn Diệu Thùy</v>
          </cell>
          <cell r="Q30643" t="str">
            <v>BH-03A Bán Hàng</v>
          </cell>
        </row>
        <row r="30644">
          <cell r="D30644" t="str">
            <v>HNI-PX-2409-00073</v>
          </cell>
          <cell r="E30644" t="str">
            <v>CÔNG TY TNHH TM&amp;DV TIẾN QUÂN</v>
          </cell>
          <cell r="F30644" t="str">
            <v>Nguyệt Viên 1, Xã Hoằng Quang, Thành phố Thanh Hóa, Tỉnh Thanh Hóa, Việt Nam</v>
          </cell>
          <cell r="G30644" t="str">
            <v/>
          </cell>
          <cell r="H30644" t="str">
            <v>Nguyễn Văn Linh</v>
          </cell>
          <cell r="I30644">
            <v>0</v>
          </cell>
          <cell r="J30644">
            <v>0</v>
          </cell>
          <cell r="K30644">
            <v>0</v>
          </cell>
          <cell r="L30644">
            <v>0</v>
          </cell>
          <cell r="M30644">
            <v>13362720</v>
          </cell>
          <cell r="N30644" t="str">
            <v>0</v>
          </cell>
          <cell r="O30644">
            <v>14698992</v>
          </cell>
          <cell r="P30644" t="str">
            <v>Nguyễn Diệu Thùy</v>
          </cell>
          <cell r="Q30644" t="str">
            <v>BH-03A Bán Hàng</v>
          </cell>
        </row>
        <row r="30645">
          <cell r="D30645" t="str">
            <v>HNI-PX-2409-00076</v>
          </cell>
          <cell r="E30645" t="str">
            <v>CÔNG TY CỔ PHẦN CƠ KHÍ ĐIỆN MÁY ĐÔNG ANH</v>
          </cell>
          <cell r="F30645" t="str">
            <v>Số nhà 453 Nguyễn Trãi, Phường Phú Sơn, Thành phố Thanh Hóa, Tỉnh Thanh Hóa, Việt Nam</v>
          </cell>
          <cell r="G30645" t="str">
            <v/>
          </cell>
          <cell r="H30645" t="str">
            <v>Trần Văn Tuyền</v>
          </cell>
          <cell r="I30645">
            <v>0</v>
          </cell>
          <cell r="J30645">
            <v>0</v>
          </cell>
          <cell r="K30645">
            <v>0</v>
          </cell>
          <cell r="L30645">
            <v>0</v>
          </cell>
          <cell r="M30645">
            <v>0</v>
          </cell>
          <cell r="N30645" t="str">
            <v>0</v>
          </cell>
          <cell r="O30645">
            <v>0</v>
          </cell>
          <cell r="P30645" t="str">
            <v>Nguyễn Diệu Thùy</v>
          </cell>
          <cell r="Q30645" t="str">
            <v>BH-03A Bán Hàng</v>
          </cell>
        </row>
        <row r="30646">
          <cell r="D30646" t="str">
            <v>HNI-PX-2409-00079</v>
          </cell>
          <cell r="E30646" t="str">
            <v>CƠ SỞ HỒNG THẮNG</v>
          </cell>
          <cell r="F30646" t="str">
            <v>TDP An Long, Thị trấn Hùng Sơn, Huyện Đại Từ, Thái Nguyên, Việt Nam</v>
          </cell>
          <cell r="G30646" t="str">
            <v/>
          </cell>
          <cell r="H30646" t="str">
            <v>Lê Văn Chương</v>
          </cell>
          <cell r="I30646">
            <v>0</v>
          </cell>
          <cell r="J30646">
            <v>0</v>
          </cell>
          <cell r="K30646">
            <v>0</v>
          </cell>
          <cell r="L30646">
            <v>0</v>
          </cell>
          <cell r="M30646">
            <v>0</v>
          </cell>
          <cell r="N30646" t="str">
            <v>0</v>
          </cell>
          <cell r="O30646">
            <v>0</v>
          </cell>
          <cell r="P30646" t="str">
            <v>Nguyễn Diệu Thùy</v>
          </cell>
          <cell r="Q30646" t="str">
            <v>BH-03A Bán Hàng</v>
          </cell>
        </row>
        <row r="30647">
          <cell r="D30647" t="str">
            <v>HCM-PX-2409-00312</v>
          </cell>
          <cell r="E30647" t="str">
            <v>CÔNG TY TNHH ĐIỆN TỰ ĐỘNG V-TECH</v>
          </cell>
          <cell r="F30647" t="str">
            <v>88/11 Đường số 13, Khu phố 19, Phường Bình Hưng Hòa, Quận Bình Tân, Thành phố Hồ Chí Minh, Việt Nam</v>
          </cell>
          <cell r="G30647" t="str">
            <v/>
          </cell>
          <cell r="H30647" t="str">
            <v>Nguyễn Tiến Dũng 1</v>
          </cell>
          <cell r="I30647">
            <v>0</v>
          </cell>
          <cell r="J30647">
            <v>0</v>
          </cell>
          <cell r="K30647">
            <v>0</v>
          </cell>
          <cell r="L30647">
            <v>0</v>
          </cell>
          <cell r="M30647">
            <v>50316000</v>
          </cell>
          <cell r="N30647" t="str">
            <v>0</v>
          </cell>
          <cell r="O30647">
            <v>55347600</v>
          </cell>
          <cell r="P30647" t="str">
            <v>Lê Thị Huyền Trang</v>
          </cell>
          <cell r="Q30647" t="str">
            <v>BH-03A Bán Hàng</v>
          </cell>
        </row>
        <row r="30648">
          <cell r="D30648" t="str">
            <v>HCM-PX-2409-00313</v>
          </cell>
          <cell r="E30648" t="str">
            <v>CÔNG TY TNHH KỸ THUẬT ĐIỆN THÀNH ĐẠT</v>
          </cell>
          <cell r="F30648" t="str">
            <v>Số 416 Đường Hai Bà Trưng, Phường Trần Phú, Thành phố Quảng Ngãi, Tỉnh Quảng Ngãi, Việt Nam</v>
          </cell>
          <cell r="G30648" t="str">
            <v/>
          </cell>
          <cell r="H30648" t="str">
            <v>Trần Văn Thiên Nam</v>
          </cell>
          <cell r="I30648">
            <v>0</v>
          </cell>
          <cell r="J30648">
            <v>0</v>
          </cell>
          <cell r="K30648">
            <v>0</v>
          </cell>
          <cell r="L30648">
            <v>0</v>
          </cell>
          <cell r="M30648">
            <v>5312000</v>
          </cell>
          <cell r="N30648" t="str">
            <v>0</v>
          </cell>
          <cell r="O30648">
            <v>7812200</v>
          </cell>
          <cell r="P30648" t="str">
            <v>Lê Thị Huyền Trang</v>
          </cell>
          <cell r="Q30648" t="str">
            <v>BH-03A Bán Hàng</v>
          </cell>
        </row>
        <row r="30649">
          <cell r="D30649" t="str">
            <v>HCM-PX-2409-00313</v>
          </cell>
          <cell r="E30649" t="str">
            <v>CÔNG TY TNHH KỸ THUẬT ĐIỆN THÀNH ĐẠT</v>
          </cell>
          <cell r="F30649" t="str">
            <v>Số 416 Đường Hai Bà Trưng, Phường Trần Phú, Thành phố Quảng Ngãi, Tỉnh Quảng Ngãi, Việt Nam</v>
          </cell>
          <cell r="G30649" t="str">
            <v/>
          </cell>
          <cell r="H30649" t="str">
            <v>Trần Văn Thiên Nam</v>
          </cell>
          <cell r="I30649">
            <v>0</v>
          </cell>
          <cell r="J30649">
            <v>0</v>
          </cell>
          <cell r="K30649">
            <v>0</v>
          </cell>
          <cell r="L30649">
            <v>0</v>
          </cell>
          <cell r="M30649">
            <v>1790000</v>
          </cell>
          <cell r="N30649" t="str">
            <v>0</v>
          </cell>
          <cell r="O30649">
            <v>7812200</v>
          </cell>
          <cell r="P30649" t="str">
            <v>Lê Thị Huyền Trang</v>
          </cell>
          <cell r="Q30649" t="str">
            <v>BH-03A Bán Hàng</v>
          </cell>
        </row>
        <row r="30650">
          <cell r="D30650" t="str">
            <v>HCM-PX-2409-00314</v>
          </cell>
          <cell r="E30650" t="str">
            <v>HCM bán cho HN</v>
          </cell>
          <cell r="F30650" t="str">
            <v>Lô 05 -10A Khu Công nghiệp Hoàng Mai, Phường Hoàng Văn Thụ, Quận Hoàng Mai, Thành phố Hà Nội, Việt Nam</v>
          </cell>
          <cell r="G30650" t="str">
            <v/>
          </cell>
          <cell r="H30650" t="str">
            <v>Sale HCM Nội Bộ</v>
          </cell>
          <cell r="I30650">
            <v>0</v>
          </cell>
          <cell r="J30650">
            <v>0</v>
          </cell>
          <cell r="K30650">
            <v>0</v>
          </cell>
          <cell r="L30650">
            <v>0</v>
          </cell>
          <cell r="M30650">
            <v>0</v>
          </cell>
          <cell r="N30650" t="str">
            <v>0</v>
          </cell>
          <cell r="O30650">
            <v>0</v>
          </cell>
          <cell r="P30650" t="str">
            <v>Đào Thị Kim Ngân</v>
          </cell>
          <cell r="Q30650" t="str">
            <v>BH-16C Xuất Bán Chi Nhánh (Không Sắp Xe)</v>
          </cell>
        </row>
        <row r="30651">
          <cell r="D30651" t="str">
            <v>HCM-PX-2409-00315</v>
          </cell>
          <cell r="E30651" t="str">
            <v>CHI NHÁNH CÔNG TRÌNH VIETTEL QUẢNG TRỊ - TỔNG CÔNG TY CỔ PHẦN CÔNG TRÌNH VIETTEL| VCC QTI</v>
          </cell>
          <cell r="F30651" t="str">
            <v>Tầng 2 Tòa nhà Viettel số 01 đường Hoàng Diệu, Phường Đông Giang, Thành phố Đông Hà, Tỉnh Quảng Trị, Việt Nam</v>
          </cell>
          <cell r="G30651" t="str">
            <v/>
          </cell>
          <cell r="H30651" t="str">
            <v>Nguyễn Văn Hoàn</v>
          </cell>
          <cell r="I30651">
            <v>0</v>
          </cell>
          <cell r="J30651">
            <v>0</v>
          </cell>
          <cell r="K30651">
            <v>0</v>
          </cell>
          <cell r="L30651">
            <v>0</v>
          </cell>
          <cell r="M30651">
            <v>0</v>
          </cell>
          <cell r="N30651" t="str">
            <v>0</v>
          </cell>
          <cell r="O30651">
            <v>0</v>
          </cell>
          <cell r="P30651" t="str">
            <v>Trần Thị Quí</v>
          </cell>
          <cell r="Q30651" t="str">
            <v>BH-03F Xuất Bảo Hành</v>
          </cell>
        </row>
        <row r="30652">
          <cell r="D30652" t="str">
            <v>HCM-PX-2409-00316</v>
          </cell>
          <cell r="E30652" t="str">
            <v>CÔNG TY TNHH THƯƠNG MẠI DỊCH VỤ KỸ THUẬT ATE</v>
          </cell>
          <cell r="F30652" t="str">
            <v>Số 6A Đường số 8, Phường Linh Trung, Thành phố Thủ Đức, Thành phố Hồ Chí Minh, Việt Nam</v>
          </cell>
          <cell r="G30652" t="str">
            <v/>
          </cell>
          <cell r="H30652" t="str">
            <v>Nguyễn Vũ Đăng</v>
          </cell>
          <cell r="I30652">
            <v>0</v>
          </cell>
          <cell r="J30652">
            <v>0</v>
          </cell>
          <cell r="K30652">
            <v>0</v>
          </cell>
          <cell r="L30652">
            <v>0</v>
          </cell>
          <cell r="M30652">
            <v>3168480</v>
          </cell>
          <cell r="N30652" t="str">
            <v>0</v>
          </cell>
          <cell r="O30652">
            <v>3485328</v>
          </cell>
          <cell r="P30652" t="str">
            <v>Lê Thị Huyền Trang</v>
          </cell>
          <cell r="Q30652" t="str">
            <v>BH-03A Bán Hàng</v>
          </cell>
        </row>
        <row r="30653">
          <cell r="D30653" t="str">
            <v>CTH-PX-2409-00043</v>
          </cell>
          <cell r="E30653" t="str">
            <v>CÔNG TY TNHH MTV ĐIỆN NĂNG LƯỢNG MẶT TRỜI THIÊN QUANG</v>
          </cell>
          <cell r="F30653" t="str">
            <v>Đường Huỳnh Công Chí, Khóm 1,, Thị trấn Sa Rài, Huyện Tân Hồng, Tỉnh Đồng Tháp, Việt Nam</v>
          </cell>
          <cell r="G30653" t="str">
            <v/>
          </cell>
          <cell r="H30653" t="str">
            <v>Sale Cần Thơ SL</v>
          </cell>
          <cell r="I30653">
            <v>0</v>
          </cell>
          <cell r="J30653">
            <v>0</v>
          </cell>
          <cell r="K30653">
            <v>0</v>
          </cell>
          <cell r="L30653">
            <v>0</v>
          </cell>
          <cell r="M30653">
            <v>556000</v>
          </cell>
          <cell r="N30653" t="str">
            <v>0</v>
          </cell>
          <cell r="O30653">
            <v>611600</v>
          </cell>
          <cell r="P30653" t="str">
            <v>Lâm Tuyết Trinh</v>
          </cell>
          <cell r="Q30653" t="str">
            <v>BH-03A Bán Hàng</v>
          </cell>
        </row>
        <row r="30654">
          <cell r="D30654" t="str">
            <v>HNI-PX-2409-00081</v>
          </cell>
          <cell r="E30654" t="str">
            <v>CÔNG TY CỔ PHẦN CƠ ĐIỆN BẮC VIỆT</v>
          </cell>
          <cell r="F30654" t="str">
            <v>Lô 54 khu đấu giá Cổ Điển A, Tứ Hiệp , Thanh Trì, Xã Tứ Hiệp, Huyện Thanh Trì, Thành phố Hà Nội, Việt Nam</v>
          </cell>
          <cell r="G30654" t="str">
            <v/>
          </cell>
          <cell r="H30654" t="str">
            <v>Nguyễn Anh Mười</v>
          </cell>
          <cell r="I30654">
            <v>0</v>
          </cell>
          <cell r="J30654">
            <v>0</v>
          </cell>
          <cell r="K30654">
            <v>0</v>
          </cell>
          <cell r="L30654">
            <v>0</v>
          </cell>
          <cell r="M30654">
            <v>0</v>
          </cell>
          <cell r="N30654" t="str">
            <v>0</v>
          </cell>
          <cell r="O30654">
            <v>0</v>
          </cell>
          <cell r="P30654" t="str">
            <v>Trần Thị Thanh Phương</v>
          </cell>
          <cell r="Q30654" t="str">
            <v>BH-03D Xuất Hàng Biếu Tặng, Tài Trợ</v>
          </cell>
        </row>
        <row r="30655">
          <cell r="D30655" t="str">
            <v>HNI-PX-2409-00082</v>
          </cell>
          <cell r="E30655" t="str">
            <v>CÔNG TY CỔ PHẦN CÔNG NGHỆ VÀ THƯƠNG MẠI T-TECH</v>
          </cell>
          <cell r="F30655" t="str">
            <v>Số 1/A10, TT 8/3,, Phường Quỳnh Mai, Quận Hai Bà Trưng, Thành phố Hà Nội, Việt Nam</v>
          </cell>
          <cell r="G30655" t="str">
            <v/>
          </cell>
          <cell r="H30655" t="str">
            <v>Nguyễn Văn Linh</v>
          </cell>
          <cell r="I30655">
            <v>0</v>
          </cell>
          <cell r="J30655">
            <v>0</v>
          </cell>
          <cell r="K30655">
            <v>0</v>
          </cell>
          <cell r="L30655">
            <v>0</v>
          </cell>
          <cell r="M30655">
            <v>30721040</v>
          </cell>
          <cell r="N30655" t="str">
            <v>0</v>
          </cell>
          <cell r="O30655">
            <v>33793144</v>
          </cell>
          <cell r="P30655" t="str">
            <v>Nguyễn Diệu Thùy</v>
          </cell>
          <cell r="Q30655" t="str">
            <v>BH-03A Bán Hàng</v>
          </cell>
        </row>
        <row r="30656">
          <cell r="D30656" t="str">
            <v>HCM-PX-2409-00317</v>
          </cell>
          <cell r="E30656" t="str">
            <v>CÔNG TY TNHH ĐẠI HOÀNG PHONG</v>
          </cell>
          <cell r="F30656" t="str">
            <v>Lô số 5 Khu Công Nghiệp Tân Tạo, Đường Số 5A, Phường Tân Tạo A, Quận Bình Tân, Thành phố Hồ Chí Minh, Việt Nam</v>
          </cell>
          <cell r="G30656" t="str">
            <v/>
          </cell>
          <cell r="H30656" t="str">
            <v>Phạm Văn Thành</v>
          </cell>
          <cell r="I30656">
            <v>0</v>
          </cell>
          <cell r="J30656">
            <v>0</v>
          </cell>
          <cell r="K30656">
            <v>0</v>
          </cell>
          <cell r="L30656">
            <v>0</v>
          </cell>
          <cell r="M30656">
            <v>3645000</v>
          </cell>
          <cell r="N30656" t="str">
            <v>0</v>
          </cell>
          <cell r="O30656">
            <v>4009500</v>
          </cell>
          <cell r="P30656" t="str">
            <v>Nguyễn Ngọc Bảo Châu</v>
          </cell>
          <cell r="Q30656" t="str">
            <v>BH-03A Bán Hàng</v>
          </cell>
        </row>
        <row r="30657">
          <cell r="D30657" t="str">
            <v>HCM-PX-2409-00318</v>
          </cell>
          <cell r="E30657" t="str">
            <v>NGUYỄN HỮU NGÔN</v>
          </cell>
          <cell r="F30657" t="str">
            <v>138 Yersin,Thái Bình, Quận 1, Thành phố Hồ Chí Minh, Việt Nam</v>
          </cell>
          <cell r="G30657" t="str">
            <v/>
          </cell>
          <cell r="H30657" t="str">
            <v>Hồ Hoàng Anh</v>
          </cell>
          <cell r="I30657">
            <v>0</v>
          </cell>
          <cell r="J30657">
            <v>0</v>
          </cell>
          <cell r="K30657">
            <v>0</v>
          </cell>
          <cell r="L30657">
            <v>0</v>
          </cell>
          <cell r="M30657">
            <v>2200000</v>
          </cell>
          <cell r="N30657" t="str">
            <v>0</v>
          </cell>
          <cell r="O30657">
            <v>2200000</v>
          </cell>
          <cell r="P30657" t="str">
            <v>Lê Thị Huyền Trang</v>
          </cell>
          <cell r="Q30657" t="str">
            <v>BH-03A Bán Hàng</v>
          </cell>
        </row>
        <row r="30658">
          <cell r="D30658" t="str">
            <v>HNI-PX-2409-00083</v>
          </cell>
          <cell r="E30658" t="str">
            <v>CÔNG TY CỔ PHẦN CƠ ĐIỆN BẮC VIỆT</v>
          </cell>
          <cell r="F30658" t="str">
            <v>Lô 54 khu đấu giá Cổ Điển A, Tứ Hiệp , Thanh Trì, Xã Tứ Hiệp, Huyện Thanh Trì, Thành phố Hà Nội, Việt Nam</v>
          </cell>
          <cell r="G30658" t="str">
            <v/>
          </cell>
          <cell r="H30658" t="str">
            <v>Nguyễn Anh Mười</v>
          </cell>
          <cell r="I30658">
            <v>0</v>
          </cell>
          <cell r="J30658">
            <v>0</v>
          </cell>
          <cell r="K30658">
            <v>0</v>
          </cell>
          <cell r="L30658">
            <v>0</v>
          </cell>
          <cell r="M30658">
            <v>46209900</v>
          </cell>
          <cell r="N30658" t="str">
            <v>0</v>
          </cell>
          <cell r="O30658">
            <v>49906692</v>
          </cell>
          <cell r="P30658" t="str">
            <v>Trần Thị Thanh Phương</v>
          </cell>
          <cell r="Q30658" t="str">
            <v>BH-03A Bán Hàng</v>
          </cell>
        </row>
        <row r="30659">
          <cell r="D30659" t="str">
            <v>HNI-PX-2409-00084</v>
          </cell>
          <cell r="E30659" t="str">
            <v>CÔNG TY CỔ PHẦN DỊCH VỤ KỸ THUẬT BẢO AN</v>
          </cell>
          <cell r="F30659" t="str">
            <v>Số 3A phố Lý Tự Trọng, Phường Minh Khai, Quận Hồng Bàng, Thành phố Hải Phòng, Việt Nam</v>
          </cell>
          <cell r="G30659" t="str">
            <v/>
          </cell>
          <cell r="H30659" t="str">
            <v>Bùi Xuân Cảnh</v>
          </cell>
          <cell r="I30659">
            <v>0</v>
          </cell>
          <cell r="J30659">
            <v>0</v>
          </cell>
          <cell r="K30659">
            <v>0</v>
          </cell>
          <cell r="L30659">
            <v>0</v>
          </cell>
          <cell r="M30659">
            <v>4072000</v>
          </cell>
          <cell r="N30659" t="str">
            <v>0</v>
          </cell>
          <cell r="O30659">
            <v>4397760</v>
          </cell>
          <cell r="P30659" t="str">
            <v>Trần Thị Thanh Phương</v>
          </cell>
          <cell r="Q30659" t="str">
            <v>BH-03A Bán Hàng</v>
          </cell>
        </row>
        <row r="30660">
          <cell r="D30660" t="str">
            <v>HNI-PX-2409-00085</v>
          </cell>
          <cell r="E30660" t="str">
            <v>HNI bán cho HCM</v>
          </cell>
          <cell r="F30660" t="str">
            <v>B163, Khu phố 3, Nguyễn Văn Quá, P.Đông Hưng Thuận, Q.12, TP.HCM, Việt Nam</v>
          </cell>
          <cell r="G30660" t="str">
            <v/>
          </cell>
          <cell r="H30660" t="str">
            <v>Sale Hà Nội nội bộ</v>
          </cell>
          <cell r="I30660">
            <v>0</v>
          </cell>
          <cell r="J30660">
            <v>0</v>
          </cell>
          <cell r="K30660">
            <v>0</v>
          </cell>
          <cell r="L30660">
            <v>0</v>
          </cell>
          <cell r="M30660">
            <v>0</v>
          </cell>
          <cell r="N30660" t="str">
            <v>0</v>
          </cell>
          <cell r="O30660">
            <v>0</v>
          </cell>
          <cell r="P30660" t="str">
            <v>Trần Thị Thanh Phương</v>
          </cell>
          <cell r="Q30660" t="str">
            <v>BH-16C Xuất Bán Chi Nhánh (Không Sắp Xe)</v>
          </cell>
        </row>
        <row r="30661">
          <cell r="D30661" t="str">
            <v>HCM-PX-2409-00320</v>
          </cell>
          <cell r="E30661" t="str">
            <v>CÔNG TY TNHH SẢN XUẤT THƯƠNG MẠI DỊCH VỤ CƠ ĐIỆN GIA BÌNH| SL</v>
          </cell>
          <cell r="F30661" t="str">
            <v>170 Lê Thị Riêng, Phường Thới An, Quận 12, Thành phố Hồ Chí Minh, Việt Nam</v>
          </cell>
          <cell r="G30661" t="str">
            <v/>
          </cell>
          <cell r="H30661" t="str">
            <v>Nguyễn Hà Thái</v>
          </cell>
          <cell r="I30661">
            <v>0</v>
          </cell>
          <cell r="J30661">
            <v>0</v>
          </cell>
          <cell r="K30661">
            <v>0</v>
          </cell>
          <cell r="L30661">
            <v>0</v>
          </cell>
          <cell r="M30661">
            <v>0</v>
          </cell>
          <cell r="N30661" t="str">
            <v>0</v>
          </cell>
          <cell r="O30661">
            <v>0</v>
          </cell>
          <cell r="P30661" t="str">
            <v>Trần Thị Quí</v>
          </cell>
          <cell r="Q30661" t="str">
            <v>BH-03D Xuất Hàng Biếu Tặng, Tài Trợ</v>
          </cell>
        </row>
        <row r="30662">
          <cell r="D30662" t="str">
            <v>HCM-PX-2409-00321</v>
          </cell>
          <cell r="E30662" t="str">
            <v>CÔNG TY TNHH SẢN XUẤT THƯƠNG MẠI DỊCH VỤ CƠ ĐIỆN GIA BÌNH| SL</v>
          </cell>
          <cell r="F30662" t="str">
            <v>170 Lê Thị Riêng, Phường Thới An, Quận 12, Thành phố Hồ Chí Minh, Việt Nam</v>
          </cell>
          <cell r="G30662" t="str">
            <v/>
          </cell>
          <cell r="H30662" t="str">
            <v>Nguyễn Hà Thái</v>
          </cell>
          <cell r="I30662">
            <v>0</v>
          </cell>
          <cell r="J30662">
            <v>0</v>
          </cell>
          <cell r="K30662">
            <v>0</v>
          </cell>
          <cell r="L30662">
            <v>0</v>
          </cell>
          <cell r="M30662">
            <v>23104950</v>
          </cell>
          <cell r="N30662" t="str">
            <v>0</v>
          </cell>
          <cell r="O30662">
            <v>24953346</v>
          </cell>
          <cell r="P30662" t="str">
            <v>Trần Thị Quí</v>
          </cell>
          <cell r="Q30662" t="str">
            <v>BH-03A Bán Hàng</v>
          </cell>
        </row>
        <row r="30663">
          <cell r="D30663" t="str">
            <v>HCM-PX-2409-00322</v>
          </cell>
          <cell r="E30663" t="str">
            <v>CÔNG TY TNHH SẢN XUẤT THƯƠNG MẠI DỊCH VỤ CƠ ĐIỆN GIA BÌNH| SL</v>
          </cell>
          <cell r="F30663" t="str">
            <v>170 Lê Thị Riêng, Phường Thới An, Quận 12, Thành phố Hồ Chí Minh, Việt Nam</v>
          </cell>
          <cell r="G30663" t="str">
            <v/>
          </cell>
          <cell r="H30663" t="str">
            <v>Nguyễn Hà Thái</v>
          </cell>
          <cell r="I30663">
            <v>0</v>
          </cell>
          <cell r="J30663">
            <v>0</v>
          </cell>
          <cell r="K30663">
            <v>0</v>
          </cell>
          <cell r="L30663">
            <v>0</v>
          </cell>
          <cell r="M30663">
            <v>20380000</v>
          </cell>
          <cell r="N30663" t="str">
            <v>0</v>
          </cell>
          <cell r="O30663">
            <v>22418000</v>
          </cell>
          <cell r="P30663" t="str">
            <v>Trần Thị Quí</v>
          </cell>
          <cell r="Q30663" t="str">
            <v>BH-03A Bán Hàng</v>
          </cell>
        </row>
        <row r="30664">
          <cell r="D30664" t="str">
            <v>HCM-PX-2409-00326</v>
          </cell>
          <cell r="E30664" t="str">
            <v>CÔNG TY TNHH SẢN XUẤT THƯƠNG MẠI CƠ KHÍ - CHẾ TẠO CHÍ HƯỚNG</v>
          </cell>
          <cell r="F30664" t="str">
            <v>310 Đường TTH07, Khu phố 4, phường Tân Thới Hiệp, Quận 12, TP HCM, Việt Nam</v>
          </cell>
          <cell r="G30664" t="str">
            <v/>
          </cell>
          <cell r="H30664" t="str">
            <v>Tô Thành Đạo</v>
          </cell>
          <cell r="I30664">
            <v>0</v>
          </cell>
          <cell r="J30664">
            <v>0</v>
          </cell>
          <cell r="K30664">
            <v>0</v>
          </cell>
          <cell r="L30664">
            <v>0</v>
          </cell>
          <cell r="M30664">
            <v>17400000</v>
          </cell>
          <cell r="N30664" t="str">
            <v>0</v>
          </cell>
          <cell r="O30664">
            <v>17400000</v>
          </cell>
          <cell r="P30664" t="str">
            <v>Nguyễn Ngọc Bảo Châu</v>
          </cell>
          <cell r="Q30664" t="str">
            <v>BH-03A Bán Hàng</v>
          </cell>
        </row>
        <row r="30665">
          <cell r="D30665" t="str">
            <v>HCM-PX-2409-00330</v>
          </cell>
          <cell r="E30665" t="str">
            <v>CÔNG TY TNHH TƯ VẤN KỸ THUẬT PHÚC NGUYÊN</v>
          </cell>
          <cell r="F30665" t="str">
            <v>STH 32.29 Đường 19, Khu đô thị Lê Hồng Phong 2, Phường Phước Hải, Thành phố Nha Trang, Tỉnh Khánh Hòa, Việt Nam</v>
          </cell>
          <cell r="G30665" t="str">
            <v/>
          </cell>
          <cell r="H30665" t="str">
            <v>Hồ Nhật Anh</v>
          </cell>
          <cell r="I30665">
            <v>0</v>
          </cell>
          <cell r="J30665">
            <v>0</v>
          </cell>
          <cell r="K30665">
            <v>0</v>
          </cell>
          <cell r="L30665">
            <v>0</v>
          </cell>
          <cell r="M30665">
            <v>300000</v>
          </cell>
          <cell r="N30665" t="str">
            <v>0</v>
          </cell>
          <cell r="O30665">
            <v>300000</v>
          </cell>
          <cell r="P30665" t="str">
            <v>Nguyễn Ngọc Bảo Châu</v>
          </cell>
          <cell r="Q30665" t="str">
            <v>BH-03A Bán Hàng</v>
          </cell>
        </row>
        <row r="30666">
          <cell r="D30666" t="str">
            <v>HCM-PX-2409-00332</v>
          </cell>
          <cell r="E30666" t="str">
            <v>CÔNG TY TNHH THỰC PHẨM GIA TRUYỀN | AT</v>
          </cell>
          <cell r="F30666" t="str">
            <v>362/10 đường Vườn Lài, Khu phố 2, Phường An Phú Đông, Quận 12, TP HCM, Việt Nam</v>
          </cell>
          <cell r="G30666" t="str">
            <v/>
          </cell>
          <cell r="H30666" t="str">
            <v>Nguyễn Quốc Duy</v>
          </cell>
          <cell r="I30666">
            <v>0</v>
          </cell>
          <cell r="J30666">
            <v>0</v>
          </cell>
          <cell r="K30666">
            <v>0</v>
          </cell>
          <cell r="L30666">
            <v>0</v>
          </cell>
          <cell r="M30666">
            <v>14460000</v>
          </cell>
          <cell r="N30666" t="str">
            <v>0</v>
          </cell>
          <cell r="O30666">
            <v>14825000</v>
          </cell>
          <cell r="P30666" t="str">
            <v>Lê Thị Huyền Trang</v>
          </cell>
          <cell r="Q30666" t="str">
            <v>BH-03A Bán Hàng</v>
          </cell>
        </row>
        <row r="30667">
          <cell r="D30667" t="str">
            <v>HCM-PX-2409-00332</v>
          </cell>
          <cell r="E30667" t="str">
            <v>CÔNG TY TNHH THỰC PHẨM GIA TRUYỀN | AT</v>
          </cell>
          <cell r="F30667" t="str">
            <v>362/10 đường Vườn Lài, Khu phố 2, Phường An Phú Đông, Quận 12, TP HCM, Việt Nam</v>
          </cell>
          <cell r="G30667" t="str">
            <v/>
          </cell>
          <cell r="H30667" t="str">
            <v>Nguyễn Quốc Duy</v>
          </cell>
          <cell r="I30667">
            <v>0</v>
          </cell>
          <cell r="J30667">
            <v>0</v>
          </cell>
          <cell r="K30667">
            <v>0</v>
          </cell>
          <cell r="L30667">
            <v>0</v>
          </cell>
          <cell r="M30667">
            <v>365000</v>
          </cell>
          <cell r="N30667" t="str">
            <v>0</v>
          </cell>
          <cell r="O30667">
            <v>14825000</v>
          </cell>
          <cell r="P30667" t="str">
            <v>Lê Thị Huyền Trang</v>
          </cell>
          <cell r="Q30667" t="str">
            <v>BH-03A Bán Hàng</v>
          </cell>
        </row>
        <row r="30668">
          <cell r="D30668" t="str">
            <v>HCM-PX-2409-00332</v>
          </cell>
          <cell r="E30668" t="str">
            <v>CÔNG TY TNHH THỰC PHẨM GIA TRUYỀN | AT</v>
          </cell>
          <cell r="F30668" t="str">
            <v>362/10 đường Vườn Lài, Khu phố 2, Phường An Phú Đông, Quận 12, TP HCM, Việt Nam</v>
          </cell>
          <cell r="G30668" t="str">
            <v/>
          </cell>
          <cell r="H30668" t="str">
            <v>Nguyễn Quốc Duy</v>
          </cell>
          <cell r="I30668">
            <v>0</v>
          </cell>
          <cell r="J30668">
            <v>0</v>
          </cell>
          <cell r="K30668">
            <v>0</v>
          </cell>
          <cell r="L30668">
            <v>0</v>
          </cell>
          <cell r="M30668">
            <v>0</v>
          </cell>
          <cell r="N30668" t="str">
            <v>0</v>
          </cell>
          <cell r="O30668">
            <v>14825000</v>
          </cell>
          <cell r="P30668" t="str">
            <v>Lê Thị Huyền Trang</v>
          </cell>
          <cell r="Q30668" t="str">
            <v>BH-03A Bán Hàng</v>
          </cell>
        </row>
        <row r="30669">
          <cell r="D30669" t="str">
            <v>HCM-PX-2409-00333</v>
          </cell>
          <cell r="E30669" t="str">
            <v>CÔNG TY CỔ PHẦN ĐẦU TƯ NĂNG LƯỢNG XANH MINH THỊNH PHÁT | AT</v>
          </cell>
          <cell r="F30669" t="str">
            <v>Số 3 Ấp Mỹ Trường, Xã Mỹ Tịnh An, Huyện Chợ Gạo, Tỉnh Tiền Giang, Việt Nam</v>
          </cell>
          <cell r="G30669" t="str">
            <v/>
          </cell>
          <cell r="H30669" t="str">
            <v>Đoàn Trần Bửu Đăng</v>
          </cell>
          <cell r="I30669">
            <v>0</v>
          </cell>
          <cell r="J30669">
            <v>0</v>
          </cell>
          <cell r="K30669">
            <v>0</v>
          </cell>
          <cell r="L30669">
            <v>0</v>
          </cell>
          <cell r="M30669">
            <v>0</v>
          </cell>
          <cell r="N30669" t="str">
            <v>0</v>
          </cell>
          <cell r="O30669">
            <v>0</v>
          </cell>
          <cell r="P30669" t="str">
            <v>Lê Thị Huyền Trang</v>
          </cell>
          <cell r="Q30669" t="str">
            <v>BH-03F Xuất Bảo Hành</v>
          </cell>
        </row>
        <row r="30670">
          <cell r="D30670" t="str">
            <v>HCM-PX-2409-00334</v>
          </cell>
          <cell r="E30670" t="str">
            <v>TIỆM CƠ ĐIỆN THU BÌNH THUẬN</v>
          </cell>
          <cell r="F30670" t="str">
            <v>390 Thủ Khoa Huân,Phường Thanh Hải, TP. Phan Thiết, Bình Thuận, Việt Nam</v>
          </cell>
          <cell r="G30670" t="str">
            <v/>
          </cell>
          <cell r="H30670" t="str">
            <v>Trần Văn Thiên Nam</v>
          </cell>
          <cell r="I30670">
            <v>0</v>
          </cell>
          <cell r="J30670">
            <v>0</v>
          </cell>
          <cell r="K30670">
            <v>0</v>
          </cell>
          <cell r="L30670">
            <v>0</v>
          </cell>
          <cell r="M30670">
            <v>1753000</v>
          </cell>
          <cell r="N30670" t="str">
            <v>0</v>
          </cell>
          <cell r="O30670">
            <v>1800000</v>
          </cell>
          <cell r="P30670" t="str">
            <v>Nguyễn Ngọc Bảo Châu</v>
          </cell>
          <cell r="Q30670" t="str">
            <v>BH-03A Bán Hàng</v>
          </cell>
        </row>
        <row r="30671">
          <cell r="D30671" t="str">
            <v>HCM-PX-2409-00334</v>
          </cell>
          <cell r="E30671" t="str">
            <v>TIỆM CƠ ĐIỆN THU BÌNH THUẬN</v>
          </cell>
          <cell r="F30671" t="str">
            <v>390 Thủ Khoa Huân,Phường Thanh Hải, TP. Phan Thiết, Bình Thuận, Việt Nam</v>
          </cell>
          <cell r="G30671" t="str">
            <v/>
          </cell>
          <cell r="H30671" t="str">
            <v>Trần Văn Thiên Nam</v>
          </cell>
          <cell r="I30671">
            <v>0</v>
          </cell>
          <cell r="J30671">
            <v>0</v>
          </cell>
          <cell r="K30671">
            <v>0</v>
          </cell>
          <cell r="L30671">
            <v>0</v>
          </cell>
          <cell r="M30671">
            <v>47000</v>
          </cell>
          <cell r="N30671" t="str">
            <v>0</v>
          </cell>
          <cell r="O30671">
            <v>1800000</v>
          </cell>
          <cell r="P30671" t="str">
            <v>Nguyễn Ngọc Bảo Châu</v>
          </cell>
          <cell r="Q30671" t="str">
            <v>BH-03A Bán Hàng</v>
          </cell>
        </row>
        <row r="30672">
          <cell r="D30672" t="str">
            <v>HCM-PX-2409-00335</v>
          </cell>
          <cell r="E30672" t="str">
            <v>CÔNG TY CỔ PHẦN THƯƠNG MẠI VÀ CÔNG NGHỆ HẢI ÂU AT</v>
          </cell>
          <cell r="F30672" t="str">
            <v>Số 14, Đường D18, KDC DV Tân Bình, Khu phố Tân Thắng, Phường Tân Bình, Thành phố Dĩ An, Tỉnh Bình Dương, Việt Nam</v>
          </cell>
          <cell r="G30672" t="str">
            <v/>
          </cell>
          <cell r="H30672" t="str">
            <v>Nguyễn Ngọc Bằng</v>
          </cell>
          <cell r="I30672">
            <v>0</v>
          </cell>
          <cell r="J30672">
            <v>0</v>
          </cell>
          <cell r="K30672">
            <v>0</v>
          </cell>
          <cell r="L30672">
            <v>0</v>
          </cell>
          <cell r="M30672">
            <v>15040000</v>
          </cell>
          <cell r="N30672" t="str">
            <v>0</v>
          </cell>
          <cell r="O30672">
            <v>16544000</v>
          </cell>
          <cell r="P30672" t="str">
            <v>Mai Quỳnh Giao</v>
          </cell>
          <cell r="Q30672" t="str">
            <v>BH-03A Bán Hàng</v>
          </cell>
        </row>
        <row r="30673">
          <cell r="D30673" t="str">
            <v>HCM-PX-2409-00336</v>
          </cell>
          <cell r="E30673" t="str">
            <v>CÔNG TY TNHH TM SẢN XUẤT VÀ DỊCH VỤ PHƯƠNG THANH VINH</v>
          </cell>
          <cell r="F30673" t="str">
            <v>334 Lạc Long Quân, Phường 05, Quận 11, Thành phố Hồ Chí Minh, Việt Nam</v>
          </cell>
          <cell r="G30673" t="str">
            <v/>
          </cell>
          <cell r="H30673" t="str">
            <v>Phạm Văn Thành</v>
          </cell>
          <cell r="I30673">
            <v>0</v>
          </cell>
          <cell r="J30673">
            <v>0</v>
          </cell>
          <cell r="K30673">
            <v>0</v>
          </cell>
          <cell r="L30673">
            <v>0</v>
          </cell>
          <cell r="M30673">
            <v>2550000</v>
          </cell>
          <cell r="N30673" t="str">
            <v>0</v>
          </cell>
          <cell r="O30673">
            <v>2550000</v>
          </cell>
          <cell r="P30673" t="str">
            <v>Nguyễn Ngọc Bảo Châu</v>
          </cell>
          <cell r="Q30673" t="str">
            <v>BH-03A Bán Hàng</v>
          </cell>
        </row>
        <row r="30674">
          <cell r="D30674" t="str">
            <v>HCM-PX-2409-00338</v>
          </cell>
          <cell r="E30674" t="str">
            <v>CHI NHÁNH CÔNG TRÌNH VIETTEL QUẢNG TRỊ - TỔNG CÔNG TY CỔ PHẦN CÔNG TRÌNH VIETTEL| VCC QTI</v>
          </cell>
          <cell r="F30674" t="str">
            <v>Tầng 2 Tòa nhà Viettel số 01 đường Hoàng Diệu, Phường Đông Giang, Thành phố Đông Hà, Tỉnh Quảng Trị, Việt Nam</v>
          </cell>
          <cell r="G30674" t="str">
            <v/>
          </cell>
          <cell r="H30674" t="str">
            <v>Nguyễn Văn Hoàn</v>
          </cell>
          <cell r="I30674">
            <v>0</v>
          </cell>
          <cell r="J30674">
            <v>0</v>
          </cell>
          <cell r="K30674">
            <v>0</v>
          </cell>
          <cell r="L30674">
            <v>0</v>
          </cell>
          <cell r="M30674">
            <v>0</v>
          </cell>
          <cell r="N30674" t="str">
            <v>0</v>
          </cell>
          <cell r="O30674">
            <v>0</v>
          </cell>
          <cell r="P30674" t="str">
            <v>Trần Thị Quí</v>
          </cell>
          <cell r="Q30674" t="str">
            <v>BH-03F Xuất Bảo Hành</v>
          </cell>
        </row>
        <row r="30675">
          <cell r="D30675" t="str">
            <v>HCM-PX-2409-00344</v>
          </cell>
          <cell r="E30675" t="str">
            <v>CÔNG TY TNHH CÔNG NGHỆ ĐIỆN LONG</v>
          </cell>
          <cell r="F30675" t="str">
            <v>sỐ 103 Đường D12, Khu 1, Phường Phú Tân, Thành phố Thủ Dầu Một, Tỉnh Bình Dương, Việt Nam</v>
          </cell>
          <cell r="G30675" t="str">
            <v/>
          </cell>
          <cell r="H30675" t="str">
            <v>Nguyễn Ngọc Bằng</v>
          </cell>
          <cell r="I30675">
            <v>0</v>
          </cell>
          <cell r="J30675">
            <v>0</v>
          </cell>
          <cell r="K30675">
            <v>0</v>
          </cell>
          <cell r="L30675">
            <v>0</v>
          </cell>
          <cell r="M30675">
            <v>3540000</v>
          </cell>
          <cell r="N30675" t="str">
            <v>0</v>
          </cell>
          <cell r="O30675">
            <v>3894000</v>
          </cell>
          <cell r="P30675" t="str">
            <v>Mai Quỳnh Giao</v>
          </cell>
          <cell r="Q30675" t="str">
            <v>BH-03A Bán Hàng</v>
          </cell>
        </row>
        <row r="30676">
          <cell r="D30676" t="str">
            <v>HNI-PX-2409-00087</v>
          </cell>
          <cell r="E30676" t="str">
            <v>CÔNG TY TNHH DỆT NHUỘM JASAN (VIỆT NAM)</v>
          </cell>
          <cell r="F30676" t="str">
            <v>Khu công nghiệp dệt may Phố Nối B, Xã Liêu Xá, Huyện Yên Mỹ, Tỉnh Hưng Yên, Việt Nam</v>
          </cell>
          <cell r="G30676" t="str">
            <v/>
          </cell>
          <cell r="H30676" t="str">
            <v>Nguyễn Phi Hùng (HN)</v>
          </cell>
          <cell r="I30676">
            <v>0</v>
          </cell>
          <cell r="J30676">
            <v>0</v>
          </cell>
          <cell r="K30676">
            <v>0</v>
          </cell>
          <cell r="L30676">
            <v>0</v>
          </cell>
          <cell r="M30676">
            <v>0</v>
          </cell>
          <cell r="N30676" t="str">
            <v>0</v>
          </cell>
          <cell r="O30676">
            <v>0</v>
          </cell>
          <cell r="P30676" t="str">
            <v>Trần Thị Thanh Phương</v>
          </cell>
          <cell r="Q30676" t="str">
            <v>BH-03C Bán Hàng Theo Dự Án</v>
          </cell>
        </row>
        <row r="30677">
          <cell r="D30677" t="str">
            <v>HNI-PX-2409-00087</v>
          </cell>
          <cell r="E30677" t="str">
            <v>CÔNG TY TNHH DỆT NHUỘM JASAN (VIỆT NAM)</v>
          </cell>
          <cell r="F30677" t="str">
            <v>Khu công nghiệp dệt may Phố Nối B, Xã Liêu Xá, Huyện Yên Mỹ, Tỉnh Hưng Yên, Việt Nam</v>
          </cell>
          <cell r="G30677" t="str">
            <v/>
          </cell>
          <cell r="H30677" t="str">
            <v>Nguyễn Phi Hùng (HN)</v>
          </cell>
          <cell r="I30677">
            <v>0</v>
          </cell>
          <cell r="J30677">
            <v>0</v>
          </cell>
          <cell r="K30677">
            <v>0</v>
          </cell>
          <cell r="L30677">
            <v>0</v>
          </cell>
          <cell r="M30677">
            <v>0</v>
          </cell>
          <cell r="N30677" t="str">
            <v>0</v>
          </cell>
          <cell r="O30677">
            <v>0</v>
          </cell>
          <cell r="P30677" t="str">
            <v>Trần Thị Thanh Phương</v>
          </cell>
          <cell r="Q30677" t="str">
            <v>BH-03C Bán Hàng Theo Dự Án</v>
          </cell>
        </row>
        <row r="30678">
          <cell r="D30678" t="str">
            <v>HCM-PX-2409-00346</v>
          </cell>
          <cell r="E30678" t="str">
            <v>CÔNG TY TNHH SẢN XUẤT BAO BÌ NHỰA HƯNG THỊNH PHÁT</v>
          </cell>
          <cell r="F30678" t="str">
            <v>A7/29 ấp 1, Xã Vĩnh Lộc B, Huyện Bình Chánh, Thành phố Hồ Chí Minh, Việt Nam</v>
          </cell>
          <cell r="G30678" t="str">
            <v/>
          </cell>
          <cell r="H30678" t="str">
            <v>Tô Thành Đạo</v>
          </cell>
          <cell r="I30678">
            <v>0</v>
          </cell>
          <cell r="J30678">
            <v>0</v>
          </cell>
          <cell r="K30678">
            <v>0</v>
          </cell>
          <cell r="L30678">
            <v>0</v>
          </cell>
          <cell r="M30678">
            <v>0</v>
          </cell>
          <cell r="N30678" t="str">
            <v>0</v>
          </cell>
          <cell r="O30678">
            <v>0</v>
          </cell>
          <cell r="P30678" t="str">
            <v>Nguyễn Ngọc Bảo Châu</v>
          </cell>
          <cell r="Q30678" t="str">
            <v>BH-03F Xuất Bảo Hành</v>
          </cell>
        </row>
        <row r="30679">
          <cell r="D30679" t="str">
            <v>HNI-PX-2409-00088</v>
          </cell>
          <cell r="E30679" t="str">
            <v>CÔNG TY CỔ PHẦN DỊCH VỤ KỸ THUẬT BẢO AN</v>
          </cell>
          <cell r="F30679" t="str">
            <v>Số 3A phố Lý Tự Trọng, Phường Minh Khai, Quận Hồng Bàng, Thành phố Hải Phòng, Việt Nam</v>
          </cell>
          <cell r="G30679" t="str">
            <v/>
          </cell>
          <cell r="H30679" t="str">
            <v>Bùi Xuân Cảnh</v>
          </cell>
          <cell r="I30679">
            <v>0</v>
          </cell>
          <cell r="J30679">
            <v>0</v>
          </cell>
          <cell r="K30679">
            <v>0</v>
          </cell>
          <cell r="L30679">
            <v>0</v>
          </cell>
          <cell r="M30679">
            <v>11465170</v>
          </cell>
          <cell r="N30679" t="str">
            <v>0</v>
          </cell>
          <cell r="O30679">
            <v>12611687</v>
          </cell>
          <cell r="P30679" t="str">
            <v>Trần Thị Thanh Phương</v>
          </cell>
          <cell r="Q30679" t="str">
            <v>BH-03A Bán Hàng</v>
          </cell>
        </row>
        <row r="30680">
          <cell r="D30680" t="str">
            <v>HNI-PX-2409-00089</v>
          </cell>
          <cell r="E30680" t="str">
            <v>CÔNG TY TNHH DỆT NHUỘM JASAN (VIỆT NAM)</v>
          </cell>
          <cell r="F30680" t="str">
            <v>Khu công nghiệp dệt may Phố Nối B, Xã Liêu Xá, Huyện Yên Mỹ, Tỉnh Hưng Yên, Việt Nam</v>
          </cell>
          <cell r="G30680" t="str">
            <v/>
          </cell>
          <cell r="H30680" t="str">
            <v>Nguyễn Phi Hùng (HN)</v>
          </cell>
          <cell r="I30680">
            <v>0</v>
          </cell>
          <cell r="J30680">
            <v>0</v>
          </cell>
          <cell r="K30680">
            <v>0</v>
          </cell>
          <cell r="L30680">
            <v>0</v>
          </cell>
          <cell r="M30680">
            <v>0</v>
          </cell>
          <cell r="N30680" t="str">
            <v>0</v>
          </cell>
          <cell r="O30680">
            <v>0</v>
          </cell>
          <cell r="P30680" t="str">
            <v>Trần Thị Thanh Phương</v>
          </cell>
          <cell r="Q30680" t="str">
            <v>BH-03C Bán Hàng Theo Dự Án</v>
          </cell>
        </row>
        <row r="30681">
          <cell r="D30681" t="str">
            <v>HNI-PX-2409-00089</v>
          </cell>
          <cell r="E30681" t="str">
            <v>CÔNG TY TNHH DỆT NHUỘM JASAN (VIỆT NAM)</v>
          </cell>
          <cell r="F30681" t="str">
            <v>Khu công nghiệp dệt may Phố Nối B, Xã Liêu Xá, Huyện Yên Mỹ, Tỉnh Hưng Yên, Việt Nam</v>
          </cell>
          <cell r="G30681" t="str">
            <v/>
          </cell>
          <cell r="H30681" t="str">
            <v>Nguyễn Phi Hùng (HN)</v>
          </cell>
          <cell r="I30681">
            <v>0</v>
          </cell>
          <cell r="J30681">
            <v>0</v>
          </cell>
          <cell r="K30681">
            <v>0</v>
          </cell>
          <cell r="L30681">
            <v>0</v>
          </cell>
          <cell r="M30681">
            <v>0</v>
          </cell>
          <cell r="N30681" t="str">
            <v>0</v>
          </cell>
          <cell r="O30681">
            <v>0</v>
          </cell>
          <cell r="P30681" t="str">
            <v>Trần Thị Thanh Phương</v>
          </cell>
          <cell r="Q30681" t="str">
            <v>BH-03C Bán Hàng Theo Dự Án</v>
          </cell>
        </row>
        <row r="30682">
          <cell r="D30682" t="str">
            <v>HCM-PX-2409-00347</v>
          </cell>
          <cell r="E30682" t="str">
            <v>CÔNG TY TNHH SẢN XUẤT BAO BÌ NHỰA HƯNG THỊNH PHÁT</v>
          </cell>
          <cell r="F30682" t="str">
            <v>A7/29 ấp 1, Xã Vĩnh Lộc B, Huyện Bình Chánh, Thành phố Hồ Chí Minh, Việt Nam</v>
          </cell>
          <cell r="G30682" t="str">
            <v/>
          </cell>
          <cell r="H30682" t="str">
            <v>Tô Thành Đạo</v>
          </cell>
          <cell r="I30682">
            <v>0</v>
          </cell>
          <cell r="J30682">
            <v>0</v>
          </cell>
          <cell r="K30682">
            <v>0</v>
          </cell>
          <cell r="L30682">
            <v>0</v>
          </cell>
          <cell r="M30682">
            <v>0</v>
          </cell>
          <cell r="N30682" t="str">
            <v>0</v>
          </cell>
          <cell r="O30682">
            <v>0</v>
          </cell>
          <cell r="P30682" t="str">
            <v>Nguyễn Ngọc Bảo Châu</v>
          </cell>
          <cell r="Q30682" t="str">
            <v>BH-03F Xuất Bảo Hành</v>
          </cell>
        </row>
        <row r="30683">
          <cell r="D30683" t="str">
            <v>HCM-PX-2409-00348</v>
          </cell>
          <cell r="E30683" t="str">
            <v>CÔNG TY TNHH MỘT THÀNH VIÊN ÁNH DƯƠNG SOLAR</v>
          </cell>
          <cell r="F30683" t="str">
            <v>163 Trần Văn Hai, Phường Trường Chinh, Thành phố Kon Tum, Tỉnh Kon Tum, Việt Nam</v>
          </cell>
          <cell r="G30683" t="str">
            <v/>
          </cell>
          <cell r="H30683" t="str">
            <v>Nguyễn Duy Linh</v>
          </cell>
          <cell r="I30683">
            <v>0</v>
          </cell>
          <cell r="J30683">
            <v>0</v>
          </cell>
          <cell r="K30683">
            <v>0</v>
          </cell>
          <cell r="L30683">
            <v>0</v>
          </cell>
          <cell r="M30683">
            <v>0</v>
          </cell>
          <cell r="N30683" t="str">
            <v>0</v>
          </cell>
          <cell r="O30683">
            <v>0</v>
          </cell>
          <cell r="P30683" t="str">
            <v>Nguyễn Ngọc Anh Thư</v>
          </cell>
          <cell r="Q30683" t="str">
            <v>BH-03F Xuất Bảo Hành</v>
          </cell>
        </row>
        <row r="30684">
          <cell r="D30684" t="str">
            <v>HNI-PX-2409-00092</v>
          </cell>
          <cell r="E30684" t="str">
            <v>CÔNG TY TRÁCH NHIỆM HỮU HẠN DỊCH VỤ VÀ THƯƠNG MẠI THL VIỆT NAM</v>
          </cell>
          <cell r="F30684" t="str">
            <v>Số 3, ngách 65, ngõ 89, phố Tứ Liên, Phường Tứ Liên, Quận Tây Hồ, Thành phố Hà Nội, Việt Nam, Phường Tứ Liên, Quận Tây Hồ, Thành phố Hà Nội, Việt Nam</v>
          </cell>
          <cell r="G30684" t="str">
            <v/>
          </cell>
          <cell r="H30684" t="str">
            <v>Sale Hà Nội TM</v>
          </cell>
          <cell r="I30684">
            <v>0</v>
          </cell>
          <cell r="J30684">
            <v>0</v>
          </cell>
          <cell r="K30684">
            <v>0</v>
          </cell>
          <cell r="L30684">
            <v>0</v>
          </cell>
          <cell r="M30684">
            <v>450000</v>
          </cell>
          <cell r="N30684" t="str">
            <v>0</v>
          </cell>
          <cell r="O30684">
            <v>450000</v>
          </cell>
          <cell r="P30684" t="str">
            <v>Bùi Thị Phương Anh</v>
          </cell>
          <cell r="Q30684" t="str">
            <v>BH-03A Bán Hàng</v>
          </cell>
        </row>
        <row r="30685">
          <cell r="D30685" t="str">
            <v>HCM-PX-2409-00349</v>
          </cell>
          <cell r="E30685" t="str">
            <v>CÔNG TY CỔ PHẦN BÔNG BẠCH TUYẾT</v>
          </cell>
          <cell r="F30685" t="str">
            <v>550 Âu Cơ, Phường 10, Quận Tân Bình, Thành phố Hồ Chí Minh, Việt Nam</v>
          </cell>
          <cell r="G30685" t="str">
            <v/>
          </cell>
          <cell r="H30685" t="str">
            <v>Nguyễn Vũ Đăng</v>
          </cell>
          <cell r="I30685">
            <v>0</v>
          </cell>
          <cell r="J30685">
            <v>100000</v>
          </cell>
          <cell r="K30685">
            <v>0</v>
          </cell>
          <cell r="L30685">
            <v>0</v>
          </cell>
          <cell r="M30685">
            <v>53000000</v>
          </cell>
          <cell r="N30685" t="str">
            <v>0</v>
          </cell>
          <cell r="O30685">
            <v>58300000</v>
          </cell>
          <cell r="P30685" t="str">
            <v>Lê Thị Huyền Trang</v>
          </cell>
          <cell r="Q30685" t="str">
            <v>BH-03A Bán Hàng</v>
          </cell>
        </row>
        <row r="30686">
          <cell r="D30686" t="str">
            <v>HCM-PX-2409-00349</v>
          </cell>
          <cell r="E30686" t="str">
            <v>CÔNG TY CỔ PHẦN BÔNG BẠCH TUYẾT</v>
          </cell>
          <cell r="F30686" t="str">
            <v>550 Âu Cơ, Phường 10, Quận Tân Bình, Thành phố Hồ Chí Minh, Việt Nam</v>
          </cell>
          <cell r="G30686" t="str">
            <v/>
          </cell>
          <cell r="H30686" t="str">
            <v>Nguyễn Vũ Đăng</v>
          </cell>
          <cell r="I30686">
            <v>0</v>
          </cell>
          <cell r="J30686">
            <v>0</v>
          </cell>
          <cell r="K30686">
            <v>0</v>
          </cell>
          <cell r="L30686">
            <v>0</v>
          </cell>
          <cell r="M30686">
            <v>2000000</v>
          </cell>
          <cell r="N30686" t="str">
            <v>0</v>
          </cell>
          <cell r="O30686">
            <v>58300000</v>
          </cell>
          <cell r="P30686" t="str">
            <v>Lê Thị Huyền Trang</v>
          </cell>
          <cell r="Q30686" t="str">
            <v>BH-03A Bán Hàng</v>
          </cell>
        </row>
        <row r="30687">
          <cell r="D30687" t="str">
            <v>HNI-PX-2409-00093</v>
          </cell>
          <cell r="E30687" t="str">
            <v>CÔNG TY TNHH THƯƠNG MẠI VÀ CÔNG NGHỆ TRƯỜNG SƠN</v>
          </cell>
          <cell r="F30687" t="str">
            <v>Số 7, ngách 19, ngõ 217 đường Trần Phú, Phường Văn Quán, Quận Hà Đông, Thành phố Hà Nội, Việt Nam</v>
          </cell>
          <cell r="G30687" t="str">
            <v/>
          </cell>
          <cell r="H30687" t="str">
            <v>Phạm Văn Trường</v>
          </cell>
          <cell r="I30687">
            <v>0</v>
          </cell>
          <cell r="J30687">
            <v>0</v>
          </cell>
          <cell r="K30687">
            <v>0</v>
          </cell>
          <cell r="L30687">
            <v>0</v>
          </cell>
          <cell r="M30687">
            <v>17062000</v>
          </cell>
          <cell r="N30687" t="str">
            <v>0</v>
          </cell>
          <cell r="O30687">
            <v>18768200</v>
          </cell>
          <cell r="P30687" t="str">
            <v>Trần Thị Thanh Phương</v>
          </cell>
          <cell r="Q30687" t="str">
            <v>BH-03A Bán Hàng</v>
          </cell>
        </row>
        <row r="30688">
          <cell r="D30688" t="str">
            <v>HCM-PX-2409-00350</v>
          </cell>
          <cell r="E30688" t="str">
            <v>CÔNG TY TNHH XÂY DỰNG - THƯƠNG MẠI - DỊCH VỤ SAO VÀNG ĐẤT VIỆT | SL</v>
          </cell>
          <cell r="F30688" t="str">
            <v>84 Dương Đức Hiền, Phường Tây Thạnh, Quận Tân Phú, Thành phố Hồ Chí Minh, Việt Nam | SL, Việt Nam</v>
          </cell>
          <cell r="G30688" t="str">
            <v/>
          </cell>
          <cell r="H30688" t="str">
            <v>Quách Gia Khang</v>
          </cell>
          <cell r="I30688">
            <v>0</v>
          </cell>
          <cell r="J30688">
            <v>0</v>
          </cell>
          <cell r="K30688">
            <v>0</v>
          </cell>
          <cell r="L30688">
            <v>0</v>
          </cell>
          <cell r="M30688">
            <v>0</v>
          </cell>
          <cell r="N30688" t="str">
            <v>0</v>
          </cell>
          <cell r="O30688">
            <v>0</v>
          </cell>
          <cell r="P30688" t="str">
            <v>Nguyễn Ngọc Anh Thư</v>
          </cell>
          <cell r="Q30688" t="str">
            <v>BH-03F Xuất Bảo Hành</v>
          </cell>
        </row>
        <row r="30689">
          <cell r="D30689" t="str">
            <v>HCM-PX-2409-00352</v>
          </cell>
          <cell r="E30689" t="str">
            <v>CÔNG TY TNHH CÔNG NGHỆ HƯNG LỢI</v>
          </cell>
          <cell r="F30689" t="str">
            <v>Số 24 Lưu Văn Lang, Phường Quang Trung, Thành phố Quy Nhơn, Tỉnh Bình Định, Việt Nam</v>
          </cell>
          <cell r="G30689" t="str">
            <v/>
          </cell>
          <cell r="H30689" t="str">
            <v>Nguyễn Duy Linh</v>
          </cell>
          <cell r="I30689">
            <v>0</v>
          </cell>
          <cell r="J30689">
            <v>0</v>
          </cell>
          <cell r="K30689">
            <v>0</v>
          </cell>
          <cell r="L30689">
            <v>0</v>
          </cell>
          <cell r="M30689">
            <v>0</v>
          </cell>
          <cell r="N30689" t="str">
            <v>0</v>
          </cell>
          <cell r="O30689">
            <v>0</v>
          </cell>
          <cell r="P30689" t="str">
            <v>Nguyễn Ngọc Anh Thư</v>
          </cell>
          <cell r="Q30689" t="str">
            <v>BH-03F Xuất Bảo Hành</v>
          </cell>
        </row>
        <row r="30690">
          <cell r="D30690" t="str">
            <v>HNI-PX-2409-00096</v>
          </cell>
          <cell r="E30690" t="str">
            <v>CÔNG TY CỔ PHẦN  CÔNG NGHỆ AMT VIỆT NAM</v>
          </cell>
          <cell r="F30690" t="str">
            <v>Số 43/5, Ngõ 239 Lâm Du, Phường Bồ Đề, Quận Long Biên, Thành phố Hà Nội, Việt Nam</v>
          </cell>
          <cell r="G30690" t="str">
            <v/>
          </cell>
          <cell r="H30690" t="str">
            <v>Trần Văn Tuyền</v>
          </cell>
          <cell r="I30690">
            <v>0</v>
          </cell>
          <cell r="J30690">
            <v>0</v>
          </cell>
          <cell r="K30690">
            <v>0</v>
          </cell>
          <cell r="L30690">
            <v>0</v>
          </cell>
          <cell r="M30690">
            <v>48220000</v>
          </cell>
          <cell r="N30690" t="str">
            <v>0</v>
          </cell>
          <cell r="O30690">
            <v>53042000</v>
          </cell>
          <cell r="P30690" t="str">
            <v>Bùi Thị Phương Anh</v>
          </cell>
          <cell r="Q30690" t="str">
            <v>BH-03A Bán Hàng</v>
          </cell>
        </row>
        <row r="30691">
          <cell r="D30691" t="str">
            <v>HNI-PX-2409-00096</v>
          </cell>
          <cell r="E30691" t="str">
            <v>CÔNG TY CỔ PHẦN  CÔNG NGHỆ AMT VIỆT NAM</v>
          </cell>
          <cell r="F30691" t="str">
            <v>Số 43/5, Ngõ 239 Lâm Du, Phường Bồ Đề, Quận Long Biên, Thành phố Hà Nội, Việt Nam</v>
          </cell>
          <cell r="G30691" t="str">
            <v/>
          </cell>
          <cell r="H30691" t="str">
            <v>Trần Văn Tuyền</v>
          </cell>
          <cell r="I30691">
            <v>0</v>
          </cell>
          <cell r="J30691">
            <v>0</v>
          </cell>
          <cell r="K30691">
            <v>0</v>
          </cell>
          <cell r="L30691">
            <v>0</v>
          </cell>
          <cell r="M30691">
            <v>0</v>
          </cell>
          <cell r="N30691" t="str">
            <v>0</v>
          </cell>
          <cell r="O30691">
            <v>53042000</v>
          </cell>
          <cell r="P30691" t="str">
            <v>Bùi Thị Phương Anh</v>
          </cell>
          <cell r="Q30691" t="str">
            <v>BH-03A Bán Hàng</v>
          </cell>
        </row>
        <row r="30692">
          <cell r="D30692" t="str">
            <v>HNI-PX-2409-00097</v>
          </cell>
          <cell r="E30692" t="str">
            <v>CÔNG TY TNHH CÔNG NGHỆ TỰ ĐỘNG HÓA HOÀNG GIA</v>
          </cell>
          <cell r="F30692" t="str">
            <v>Số 30 tổ 24 khu 3, Phường Vĩnh Niệm, Quận Lê Chân, Thành phố Hải Phòng, Việt Nam</v>
          </cell>
          <cell r="G30692" t="str">
            <v/>
          </cell>
          <cell r="H30692" t="str">
            <v>Sale Hà Nội 4B</v>
          </cell>
          <cell r="I30692">
            <v>0</v>
          </cell>
          <cell r="J30692">
            <v>0</v>
          </cell>
          <cell r="K30692">
            <v>0</v>
          </cell>
          <cell r="L30692">
            <v>0</v>
          </cell>
          <cell r="M30692">
            <v>4844000</v>
          </cell>
          <cell r="N30692" t="str">
            <v>0</v>
          </cell>
          <cell r="O30692">
            <v>5328400</v>
          </cell>
          <cell r="P30692" t="str">
            <v>Nguyễn Diệu Thùy</v>
          </cell>
          <cell r="Q30692" t="str">
            <v>BH-03A Bán Hàng</v>
          </cell>
        </row>
        <row r="30693">
          <cell r="D30693" t="str">
            <v>HCM-PX-2409-00354</v>
          </cell>
          <cell r="E30693" t="str">
            <v>CÔNG TY TNHH DAKIA GROUP | UPS</v>
          </cell>
          <cell r="F30693" t="str">
            <v>50/17 Đường Số 9, Phường 9, Quận Gò Vấp, Thành phố Hồ Chí Minh, Việt Nam</v>
          </cell>
          <cell r="G30693" t="str">
            <v/>
          </cell>
          <cell r="H30693" t="str">
            <v>Sale HCM UPS</v>
          </cell>
          <cell r="I30693">
            <v>0</v>
          </cell>
          <cell r="J30693">
            <v>0</v>
          </cell>
          <cell r="K30693">
            <v>0</v>
          </cell>
          <cell r="L30693">
            <v>0</v>
          </cell>
          <cell r="M30693">
            <v>4250000</v>
          </cell>
          <cell r="N30693" t="str">
            <v>0</v>
          </cell>
          <cell r="O30693">
            <v>4590000</v>
          </cell>
          <cell r="P30693" t="str">
            <v>Nguyễn Ngọc Bảo Châu</v>
          </cell>
          <cell r="Q30693" t="str">
            <v>BH-03A Bán Hàng</v>
          </cell>
        </row>
        <row r="30694">
          <cell r="D30694" t="str">
            <v>HCM-PX-2409-00355</v>
          </cell>
          <cell r="E30694" t="str">
            <v>HCM bán cho HN</v>
          </cell>
          <cell r="F30694" t="str">
            <v>Lô 05 -10A Khu Công nghiệp Hoàng Mai, Phường Hoàng Văn Thụ, Quận Hoàng Mai, Thành phố Hà Nội, Việt Nam</v>
          </cell>
          <cell r="G30694" t="str">
            <v/>
          </cell>
          <cell r="H30694" t="str">
            <v>Sale HCM Nội Bộ</v>
          </cell>
          <cell r="I30694">
            <v>0</v>
          </cell>
          <cell r="J30694">
            <v>0</v>
          </cell>
          <cell r="K30694">
            <v>0</v>
          </cell>
          <cell r="L30694">
            <v>0</v>
          </cell>
          <cell r="M30694">
            <v>0</v>
          </cell>
          <cell r="N30694" t="str">
            <v>0</v>
          </cell>
          <cell r="O30694">
            <v>0</v>
          </cell>
          <cell r="P30694" t="str">
            <v>Mai Quỳnh Giao</v>
          </cell>
          <cell r="Q30694" t="str">
            <v>BH-16C Xuất Bán Chi Nhánh (Không Sắp Xe)</v>
          </cell>
        </row>
        <row r="30695">
          <cell r="D30695" t="str">
            <v>HCM-PX-2409-00356</v>
          </cell>
          <cell r="E30695" t="str">
            <v>CÔNG TY TNHH MÁY THỰC PHẨM CƠ KHÍ 96</v>
          </cell>
          <cell r="F30695" t="str">
            <v>551/73/9 Đường Lê Văn Khương, Khu phố 5, Phường Hiệp Thành, Quận 12, Thành phố Hồ Chí Minh, Việt Nam</v>
          </cell>
          <cell r="G30695" t="str">
            <v/>
          </cell>
          <cell r="H30695" t="str">
            <v>Lê Quốc Dũng</v>
          </cell>
          <cell r="I30695">
            <v>0</v>
          </cell>
          <cell r="J30695">
            <v>0</v>
          </cell>
          <cell r="K30695">
            <v>0</v>
          </cell>
          <cell r="L30695">
            <v>0</v>
          </cell>
          <cell r="M30695">
            <v>196000</v>
          </cell>
          <cell r="N30695" t="str">
            <v>0</v>
          </cell>
          <cell r="O30695">
            <v>26050134</v>
          </cell>
          <cell r="P30695" t="str">
            <v>Lê Thị Huyền Trang</v>
          </cell>
          <cell r="Q30695" t="str">
            <v>BH-03A Bán Hàng</v>
          </cell>
        </row>
        <row r="30696">
          <cell r="D30696" t="str">
            <v>HCM-PX-2409-00356</v>
          </cell>
          <cell r="E30696" t="str">
            <v>CÔNG TY TNHH MÁY THỰC PHẨM CƠ KHÍ 96</v>
          </cell>
          <cell r="F30696" t="str">
            <v>551/73/9 Đường Lê Văn Khương, Khu phố 5, Phường Hiệp Thành, Quận 12, Thành phố Hồ Chí Minh, Việt Nam</v>
          </cell>
          <cell r="G30696" t="str">
            <v/>
          </cell>
          <cell r="H30696" t="str">
            <v>Lê Quốc Dũng</v>
          </cell>
          <cell r="I30696">
            <v>0</v>
          </cell>
          <cell r="J30696">
            <v>0</v>
          </cell>
          <cell r="K30696">
            <v>0</v>
          </cell>
          <cell r="L30696">
            <v>0</v>
          </cell>
          <cell r="M30696">
            <v>21462980</v>
          </cell>
          <cell r="N30696" t="str">
            <v>0</v>
          </cell>
          <cell r="O30696">
            <v>26050134</v>
          </cell>
          <cell r="P30696" t="str">
            <v>Lê Thị Huyền Trang</v>
          </cell>
          <cell r="Q30696" t="str">
            <v>BH-03A Bán Hàng</v>
          </cell>
        </row>
        <row r="30697">
          <cell r="D30697" t="str">
            <v>HCM-PX-2409-00356</v>
          </cell>
          <cell r="E30697" t="str">
            <v>CÔNG TY TNHH MÁY THỰC PHẨM CƠ KHÍ 96</v>
          </cell>
          <cell r="F30697" t="str">
            <v>551/73/9 Đường Lê Văn Khương, Khu phố 5, Phường Hiệp Thành, Quận 12, Thành phố Hồ Chí Minh, Việt Nam</v>
          </cell>
          <cell r="G30697" t="str">
            <v/>
          </cell>
          <cell r="H30697" t="str">
            <v>Lê Quốc Dũng</v>
          </cell>
          <cell r="I30697">
            <v>0</v>
          </cell>
          <cell r="J30697">
            <v>0</v>
          </cell>
          <cell r="K30697">
            <v>0</v>
          </cell>
          <cell r="L30697">
            <v>0</v>
          </cell>
          <cell r="M30697">
            <v>1422960</v>
          </cell>
          <cell r="N30697" t="str">
            <v>0</v>
          </cell>
          <cell r="O30697">
            <v>26050134</v>
          </cell>
          <cell r="P30697" t="str">
            <v>Lê Thị Huyền Trang</v>
          </cell>
          <cell r="Q30697" t="str">
            <v>BH-03A Bán Hàng</v>
          </cell>
        </row>
        <row r="30698">
          <cell r="D30698" t="str">
            <v>HCM-PX-2409-00356</v>
          </cell>
          <cell r="E30698" t="str">
            <v>CÔNG TY TNHH MÁY THỰC PHẨM CƠ KHÍ 96</v>
          </cell>
          <cell r="F30698" t="str">
            <v>551/73/9 Đường Lê Văn Khương, Khu phố 5, Phường Hiệp Thành, Quận 12, Thành phố Hồ Chí Minh, Việt Nam</v>
          </cell>
          <cell r="G30698" t="str">
            <v/>
          </cell>
          <cell r="H30698" t="str">
            <v>Lê Quốc Dũng</v>
          </cell>
          <cell r="I30698">
            <v>0</v>
          </cell>
          <cell r="J30698">
            <v>0</v>
          </cell>
          <cell r="K30698">
            <v>0</v>
          </cell>
          <cell r="L30698">
            <v>0</v>
          </cell>
          <cell r="M30698">
            <v>600000</v>
          </cell>
          <cell r="N30698" t="str">
            <v>0</v>
          </cell>
          <cell r="O30698">
            <v>26050134</v>
          </cell>
          <cell r="P30698" t="str">
            <v>Lê Thị Huyền Trang</v>
          </cell>
          <cell r="Q30698" t="str">
            <v>BH-03A Bán Hàng</v>
          </cell>
        </row>
        <row r="30699">
          <cell r="D30699" t="str">
            <v>HCM-PX-2409-00361</v>
          </cell>
          <cell r="E30699" t="str">
            <v>CÔNG TY CỔ PHẦN THIẾT BỊ THANG MÁY ERA</v>
          </cell>
          <cell r="F30699" t="str">
            <v>07 Nguyễn Văn Huyên, Tân Thành, Tân Phú, HCM, Việt Nam</v>
          </cell>
          <cell r="G30699" t="str">
            <v/>
          </cell>
          <cell r="H30699" t="str">
            <v>Hồ Hoàng Anh</v>
          </cell>
          <cell r="I30699">
            <v>0</v>
          </cell>
          <cell r="J30699">
            <v>0</v>
          </cell>
          <cell r="K30699">
            <v>0</v>
          </cell>
          <cell r="L30699">
            <v>0</v>
          </cell>
          <cell r="M30699">
            <v>2200000</v>
          </cell>
          <cell r="N30699" t="str">
            <v>0</v>
          </cell>
          <cell r="O30699">
            <v>2200000</v>
          </cell>
          <cell r="P30699" t="str">
            <v>Lê Thị Huyền Trang</v>
          </cell>
          <cell r="Q30699" t="str">
            <v>BH-03A Bán Hàng</v>
          </cell>
        </row>
        <row r="30700">
          <cell r="D30700" t="str">
            <v>HCM-PX-2409-00362</v>
          </cell>
          <cell r="E30700" t="str">
            <v>CÔNG TY TNHH THIẾT BỊ ĐIỆN HOÀNG PHONG</v>
          </cell>
          <cell r="F30700" t="str">
            <v>94/46 Tân Hương, Phường Tân Quý, Quận Tân Phú, Thành phố Hồ Chí Minh, Việt Nam</v>
          </cell>
          <cell r="G30700" t="str">
            <v/>
          </cell>
          <cell r="H30700" t="str">
            <v>Lai Hoàn Bảo</v>
          </cell>
          <cell r="I30700">
            <v>0</v>
          </cell>
          <cell r="J30700">
            <v>0</v>
          </cell>
          <cell r="K30700">
            <v>0</v>
          </cell>
          <cell r="L30700">
            <v>0</v>
          </cell>
          <cell r="M30700">
            <v>78750</v>
          </cell>
          <cell r="N30700" t="str">
            <v>0</v>
          </cell>
          <cell r="O30700">
            <v>33110000</v>
          </cell>
          <cell r="P30700" t="str">
            <v>Mai Quỳnh Giao</v>
          </cell>
          <cell r="Q30700" t="str">
            <v>BH-03A Bán Hàng</v>
          </cell>
        </row>
        <row r="30701">
          <cell r="D30701" t="str">
            <v>HCM-PX-2409-00362</v>
          </cell>
          <cell r="E30701" t="str">
            <v>CÔNG TY TNHH THIẾT BỊ ĐIỆN HOÀNG PHONG</v>
          </cell>
          <cell r="F30701" t="str">
            <v>94/46 Tân Hương, Phường Tân Quý, Quận Tân Phú, Thành phố Hồ Chí Minh, Việt Nam</v>
          </cell>
          <cell r="G30701" t="str">
            <v/>
          </cell>
          <cell r="H30701" t="str">
            <v>Lai Hoàn Bảo</v>
          </cell>
          <cell r="I30701">
            <v>0</v>
          </cell>
          <cell r="J30701">
            <v>0</v>
          </cell>
          <cell r="K30701">
            <v>0</v>
          </cell>
          <cell r="L30701">
            <v>0</v>
          </cell>
          <cell r="M30701">
            <v>30021250</v>
          </cell>
          <cell r="N30701" t="str">
            <v>0</v>
          </cell>
          <cell r="O30701">
            <v>33110000</v>
          </cell>
          <cell r="P30701" t="str">
            <v>Mai Quỳnh Giao</v>
          </cell>
          <cell r="Q30701" t="str">
            <v>BH-03A Bán Hàng</v>
          </cell>
        </row>
        <row r="30702">
          <cell r="D30702" t="str">
            <v>HNI-PX-2409-00098</v>
          </cell>
          <cell r="E30702" t="str">
            <v>CÔNG TY TNHH DỆT NHUỘM JASAN (VIỆT NAM)</v>
          </cell>
          <cell r="F30702" t="str">
            <v>Khu công nghiệp dệt may Phố Nối B, Xã Liêu Xá, Huyện Yên Mỹ, Tỉnh Hưng Yên, Việt Nam</v>
          </cell>
          <cell r="G30702" t="str">
            <v/>
          </cell>
          <cell r="H30702" t="str">
            <v>Nguyễn Phi Hùng (HN)</v>
          </cell>
          <cell r="I30702">
            <v>0</v>
          </cell>
          <cell r="J30702">
            <v>0</v>
          </cell>
          <cell r="K30702">
            <v>0</v>
          </cell>
          <cell r="L30702">
            <v>0</v>
          </cell>
          <cell r="M30702">
            <v>0</v>
          </cell>
          <cell r="N30702" t="str">
            <v>0</v>
          </cell>
          <cell r="O30702">
            <v>0</v>
          </cell>
          <cell r="P30702" t="str">
            <v>Trần Thị Thanh Phương</v>
          </cell>
          <cell r="Q30702" t="str">
            <v>BH-03C Bán Hàng Theo Dự Án</v>
          </cell>
        </row>
        <row r="30703">
          <cell r="D30703" t="str">
            <v>HCM-PX-2409-00363</v>
          </cell>
          <cell r="E30703" t="str">
            <v>CÔNG TY TNHH SẢN XUẤT THƯƠNG MẠI DỊCH VỤ XUẤT NHẬP KHẨU CƠ KHÍ TNT</v>
          </cell>
          <cell r="F30703" t="str">
            <v>Số 284 Đường Huỳnh Thị Hai, Phường Tân Chánh Hiệp, Quận 12, Thành phố Hồ Chí Minh, Việt Nam, Phường Tân Chánh Hiệp, Quận 12, Thành phố Hồ Chí Minh, Việt Nam</v>
          </cell>
          <cell r="G30703" t="str">
            <v/>
          </cell>
          <cell r="H30703" t="str">
            <v>Tô Thành Đạo</v>
          </cell>
          <cell r="I30703">
            <v>0</v>
          </cell>
          <cell r="J30703">
            <v>0</v>
          </cell>
          <cell r="K30703">
            <v>0</v>
          </cell>
          <cell r="L30703">
            <v>0</v>
          </cell>
          <cell r="M30703">
            <v>1400000</v>
          </cell>
          <cell r="N30703" t="str">
            <v>0</v>
          </cell>
          <cell r="O30703">
            <v>1400000</v>
          </cell>
          <cell r="P30703" t="str">
            <v>Mai Quỳnh Giao</v>
          </cell>
          <cell r="Q30703" t="str">
            <v>BH-03A Bán Hàng</v>
          </cell>
        </row>
        <row r="30704">
          <cell r="D30704" t="str">
            <v>HNI-PX-2409-00099</v>
          </cell>
          <cell r="E30704" t="str">
            <v>CÔNG TY TNHH DỆT NHUỘM JASAN (VIỆT NAM)</v>
          </cell>
          <cell r="F30704" t="str">
            <v>Khu công nghiệp dệt may Phố Nối B, Xã Liêu Xá, Huyện Yên Mỹ, Tỉnh Hưng Yên, Việt Nam</v>
          </cell>
          <cell r="G30704" t="str">
            <v/>
          </cell>
          <cell r="H30704" t="str">
            <v>Nguyễn Phi Hùng (HN)</v>
          </cell>
          <cell r="I30704">
            <v>0</v>
          </cell>
          <cell r="J30704">
            <v>0</v>
          </cell>
          <cell r="K30704">
            <v>0</v>
          </cell>
          <cell r="L30704">
            <v>0</v>
          </cell>
          <cell r="M30704">
            <v>0</v>
          </cell>
          <cell r="N30704" t="str">
            <v>0</v>
          </cell>
          <cell r="O30704">
            <v>0</v>
          </cell>
          <cell r="P30704" t="str">
            <v>Trần Thị Thanh Phương</v>
          </cell>
          <cell r="Q30704" t="str">
            <v>BH-03C Bán Hàng Theo Dự Án</v>
          </cell>
        </row>
        <row r="30705">
          <cell r="D30705" t="str">
            <v>HNI-PX-2409-00102</v>
          </cell>
          <cell r="E30705" t="str">
            <v>CÔNG TY CỔ PHẦN BÁCH VIỆT</v>
          </cell>
          <cell r="F30705" t="str">
            <v>Số nhà 159, tổ 6, đường Quang Trung, Phường Quang Trung, Thành phố Thái Bình, Tỉnh Thái Bình, Việt Nam</v>
          </cell>
          <cell r="G30705" t="str">
            <v/>
          </cell>
          <cell r="H30705" t="str">
            <v>Trần Quốc Đạt</v>
          </cell>
          <cell r="I30705">
            <v>0</v>
          </cell>
          <cell r="J30705">
            <v>0</v>
          </cell>
          <cell r="K30705">
            <v>0</v>
          </cell>
          <cell r="L30705">
            <v>0</v>
          </cell>
          <cell r="M30705">
            <v>0</v>
          </cell>
          <cell r="N30705" t="str">
            <v>0</v>
          </cell>
          <cell r="O30705">
            <v>0</v>
          </cell>
          <cell r="P30705" t="str">
            <v>Bùi Thị Phương Anh</v>
          </cell>
          <cell r="Q30705" t="str">
            <v>BH-03F Xuất Bảo Hành</v>
          </cell>
        </row>
        <row r="30706">
          <cell r="D30706" t="str">
            <v>HNI-PX-2409-00103</v>
          </cell>
          <cell r="E30706" t="str">
            <v>CÔNG TY TNHH DỆT NHUỘM JASAN (VIỆT NAM)</v>
          </cell>
          <cell r="F30706" t="str">
            <v>Khu công nghiệp dệt may Phố Nối B, Xã Liêu Xá, Huyện Yên Mỹ, Tỉnh Hưng Yên, Việt Nam</v>
          </cell>
          <cell r="G30706" t="str">
            <v/>
          </cell>
          <cell r="H30706" t="str">
            <v>Nguyễn Phi Hùng (HN)</v>
          </cell>
          <cell r="I30706">
            <v>0</v>
          </cell>
          <cell r="J30706">
            <v>0</v>
          </cell>
          <cell r="K30706">
            <v>0</v>
          </cell>
          <cell r="L30706">
            <v>0</v>
          </cell>
          <cell r="M30706">
            <v>0</v>
          </cell>
          <cell r="N30706" t="str">
            <v>0</v>
          </cell>
          <cell r="O30706">
            <v>0</v>
          </cell>
          <cell r="P30706" t="str">
            <v>Trần Thị Thanh Phương</v>
          </cell>
          <cell r="Q30706" t="str">
            <v>BH-03C Bán Hàng Theo Dự Án</v>
          </cell>
        </row>
        <row r="30707">
          <cell r="D30707" t="str">
            <v>HCM-PX-2409-00369</v>
          </cell>
          <cell r="E30707" t="str">
            <v>HCM bán cho CTH</v>
          </cell>
          <cell r="F30707" t="str">
            <v>45 - 47 Bùi Quang Trinh, Phường Phú Thứ, Quận Cái Răng, Thành phố Cần Thơ, Việt Nam</v>
          </cell>
          <cell r="G30707" t="str">
            <v/>
          </cell>
          <cell r="H30707" t="str">
            <v>Sale HCM Nội Bộ</v>
          </cell>
          <cell r="I30707">
            <v>0</v>
          </cell>
          <cell r="J30707">
            <v>0</v>
          </cell>
          <cell r="K30707">
            <v>0</v>
          </cell>
          <cell r="L30707">
            <v>0</v>
          </cell>
          <cell r="M30707">
            <v>0</v>
          </cell>
          <cell r="N30707" t="str">
            <v>0</v>
          </cell>
          <cell r="O30707">
            <v>0</v>
          </cell>
          <cell r="P30707" t="str">
            <v>Nguyễn Ngọc Anh Thư</v>
          </cell>
          <cell r="Q30707" t="str">
            <v>BH-16C Xuất Bán Chi Nhánh (Không Sắp Xe)</v>
          </cell>
        </row>
        <row r="30708">
          <cell r="D30708" t="str">
            <v>CTH-PX-2409-00045</v>
          </cell>
          <cell r="E30708" t="str">
            <v>CHI NHÁNH CÔNG TRÌNH VIETTEL KIÊN GIANG - TỔNG CÔNG TY CỔ PHẦN CÔNG TRÌNH VIETTEL</v>
          </cell>
          <cell r="F30708" t="str">
            <v>Số 654 đường Nguyễn Trung Trực, Phường Vĩnh Lạc, Thành phố Rạch Giá, Tỉnh Kiên Giang, Việt Nam</v>
          </cell>
          <cell r="G30708" t="str">
            <v/>
          </cell>
          <cell r="H30708" t="str">
            <v>Sale Cần Thơ SL</v>
          </cell>
          <cell r="I30708">
            <v>0</v>
          </cell>
          <cell r="J30708">
            <v>0</v>
          </cell>
          <cell r="K30708">
            <v>0</v>
          </cell>
          <cell r="L30708">
            <v>0</v>
          </cell>
          <cell r="M30708">
            <v>31080000</v>
          </cell>
          <cell r="N30708" t="str">
            <v>0</v>
          </cell>
          <cell r="O30708">
            <v>33566400</v>
          </cell>
          <cell r="P30708" t="str">
            <v>Lâm Tuyết Trinh</v>
          </cell>
          <cell r="Q30708" t="str">
            <v>BH-03A Bán Hàng</v>
          </cell>
        </row>
        <row r="30709">
          <cell r="D30709" t="str">
            <v>CTH-PX-2409-00045</v>
          </cell>
          <cell r="E30709" t="str">
            <v>CHI NHÁNH CÔNG TRÌNH VIETTEL KIÊN GIANG - TỔNG CÔNG TY CỔ PHẦN CÔNG TRÌNH VIETTEL</v>
          </cell>
          <cell r="F30709" t="str">
            <v>Số 654 đường Nguyễn Trung Trực, Phường Vĩnh Lạc, Thành phố Rạch Giá, Tỉnh Kiên Giang, Việt Nam</v>
          </cell>
          <cell r="G30709" t="str">
            <v/>
          </cell>
          <cell r="H30709" t="str">
            <v>Sale Cần Thơ SL</v>
          </cell>
          <cell r="I30709">
            <v>0</v>
          </cell>
          <cell r="J30709">
            <v>0</v>
          </cell>
          <cell r="K30709">
            <v>0</v>
          </cell>
          <cell r="L30709">
            <v>0</v>
          </cell>
          <cell r="M30709">
            <v>0</v>
          </cell>
          <cell r="N30709" t="str">
            <v>0</v>
          </cell>
          <cell r="O30709">
            <v>33566400</v>
          </cell>
          <cell r="P30709" t="str">
            <v>Lâm Tuyết Trinh</v>
          </cell>
          <cell r="Q30709" t="str">
            <v>BH-03A Bán Hàng</v>
          </cell>
        </row>
        <row r="30710">
          <cell r="D30710" t="str">
            <v>HCM-PX-2409-00370</v>
          </cell>
          <cell r="E30710" t="str">
            <v>CÔNG TY TNHH SX TM DV XÂY DỰNG CƠ KHÍ TÔ SƠN</v>
          </cell>
          <cell r="F30710" t="str">
            <v>Số 290/10/B2 Nguyễn Hữu Cảnh, Phường Thắng Nhất, Thành phố Vũng Tàu, Tỉnh BR-VT, Phường Thắng Nhất, Thành phố Vũng Tàu, Tỉnh Bà Rịa - Vũng Tàu, Việt Nam</v>
          </cell>
          <cell r="G30710" t="str">
            <v/>
          </cell>
          <cell r="H30710" t="str">
            <v>Phạm Văn Thành</v>
          </cell>
          <cell r="I30710">
            <v>0</v>
          </cell>
          <cell r="J30710">
            <v>56000</v>
          </cell>
          <cell r="K30710">
            <v>120000</v>
          </cell>
          <cell r="L30710">
            <v>0</v>
          </cell>
          <cell r="M30710">
            <v>6780000</v>
          </cell>
          <cell r="N30710" t="str">
            <v>0</v>
          </cell>
          <cell r="O30710">
            <v>6780000</v>
          </cell>
          <cell r="P30710" t="str">
            <v>Nguyễn Ngọc Bảo Châu</v>
          </cell>
          <cell r="Q30710" t="str">
            <v>BH-03A Bán Hàng</v>
          </cell>
        </row>
        <row r="30711">
          <cell r="D30711" t="str">
            <v>HCM-PX-2409-00371</v>
          </cell>
          <cell r="E30711" t="str">
            <v>CÔNG TY TNHH GIẢI PHÁP KỸ THUẬT TỰ ĐỘNG HOÁ THIÊN PHÚC</v>
          </cell>
          <cell r="F30711" t="str">
            <v>25/1C Nguyễn Hậu,, Phường Tân Thành, Quận Tân Phú, Thành phố Hồ Chí Minh, Việt Nam</v>
          </cell>
          <cell r="G30711" t="str">
            <v/>
          </cell>
          <cell r="H30711" t="str">
            <v>Nguyễn Quốc Duy</v>
          </cell>
          <cell r="I30711">
            <v>0</v>
          </cell>
          <cell r="J30711">
            <v>0</v>
          </cell>
          <cell r="K30711">
            <v>0</v>
          </cell>
          <cell r="L30711">
            <v>0</v>
          </cell>
          <cell r="M30711">
            <v>115000</v>
          </cell>
          <cell r="N30711" t="str">
            <v>0</v>
          </cell>
          <cell r="O30711">
            <v>60000000</v>
          </cell>
          <cell r="P30711" t="str">
            <v>Nguyễn Ngọc Bảo Châu</v>
          </cell>
          <cell r="Q30711" t="str">
            <v>BH-03A Bán Hàng</v>
          </cell>
        </row>
        <row r="30712">
          <cell r="D30712" t="str">
            <v>HCM-PX-2409-00371</v>
          </cell>
          <cell r="E30712" t="str">
            <v>CÔNG TY TNHH GIẢI PHÁP KỸ THUẬT TỰ ĐỘNG HOÁ THIÊN PHÚC</v>
          </cell>
          <cell r="F30712" t="str">
            <v>25/1C Nguyễn Hậu,, Phường Tân Thành, Quận Tân Phú, Thành phố Hồ Chí Minh, Việt Nam</v>
          </cell>
          <cell r="G30712" t="str">
            <v/>
          </cell>
          <cell r="H30712" t="str">
            <v>Nguyễn Quốc Duy</v>
          </cell>
          <cell r="I30712">
            <v>0</v>
          </cell>
          <cell r="J30712">
            <v>250000</v>
          </cell>
          <cell r="K30712">
            <v>0</v>
          </cell>
          <cell r="L30712">
            <v>40000</v>
          </cell>
          <cell r="M30712">
            <v>60000000</v>
          </cell>
          <cell r="N30712" t="str">
            <v>0</v>
          </cell>
          <cell r="O30712">
            <v>60000000</v>
          </cell>
          <cell r="P30712" t="str">
            <v>Nguyễn Ngọc Bảo Châu</v>
          </cell>
          <cell r="Q30712" t="str">
            <v>BH-03A Bán Hàng</v>
          </cell>
        </row>
        <row r="30713">
          <cell r="D30713" t="str">
            <v>HCM-PX-2409-00371</v>
          </cell>
          <cell r="E30713" t="str">
            <v>CÔNG TY TNHH GIẢI PHÁP KỸ THUẬT TỰ ĐỘNG HOÁ THIÊN PHÚC</v>
          </cell>
          <cell r="F30713" t="str">
            <v>25/1C Nguyễn Hậu,, Phường Tân Thành, Quận Tân Phú, Thành phố Hồ Chí Minh, Việt Nam</v>
          </cell>
          <cell r="G30713" t="str">
            <v/>
          </cell>
          <cell r="H30713" t="str">
            <v>Nguyễn Quốc Duy</v>
          </cell>
          <cell r="I30713">
            <v>0</v>
          </cell>
          <cell r="J30713">
            <v>0</v>
          </cell>
          <cell r="K30713">
            <v>0</v>
          </cell>
          <cell r="L30713">
            <v>0</v>
          </cell>
          <cell r="M30713">
            <v>0</v>
          </cell>
          <cell r="N30713" t="str">
            <v>0</v>
          </cell>
          <cell r="O30713">
            <v>60000000</v>
          </cell>
          <cell r="P30713" t="str">
            <v>Nguyễn Ngọc Bảo Châu</v>
          </cell>
          <cell r="Q30713" t="str">
            <v>BH-03A Bán Hàng</v>
          </cell>
        </row>
        <row r="30714">
          <cell r="D30714" t="str">
            <v>HCM-PX-2409-00372</v>
          </cell>
          <cell r="E30714" t="str">
            <v>CÔNG TY TNHH THIẾT BỊ CÔNG NGHIỆP ÂU Á</v>
          </cell>
          <cell r="F30714" t="str">
            <v>47/11 Đường Số 42, Khu Phố 8,, Phường Hiệp Bình Chánh, Thành phố Thủ Đức, Thành phố Hồ Chí Minh, Việt Nam</v>
          </cell>
          <cell r="G30714" t="str">
            <v/>
          </cell>
          <cell r="H30714" t="str">
            <v>Lê Vũ Minh Hải</v>
          </cell>
          <cell r="I30714">
            <v>0</v>
          </cell>
          <cell r="J30714">
            <v>0</v>
          </cell>
          <cell r="K30714">
            <v>0</v>
          </cell>
          <cell r="L30714">
            <v>0</v>
          </cell>
          <cell r="M30714">
            <v>9360000</v>
          </cell>
          <cell r="N30714" t="str">
            <v>0</v>
          </cell>
          <cell r="O30714">
            <v>10296000</v>
          </cell>
          <cell r="P30714" t="str">
            <v>Lê Thị Huyền Trang</v>
          </cell>
          <cell r="Q30714" t="str">
            <v>BH-03A Bán Hàng</v>
          </cell>
        </row>
        <row r="30715">
          <cell r="D30715" t="str">
            <v>HCM-PX-2409-00389</v>
          </cell>
          <cell r="E30715" t="str">
            <v>CÔNG TY CỔ PHẦN KỸ THUẬT ÁNH MINH | SL</v>
          </cell>
          <cell r="F30715" t="str">
            <v>86/5 Bàu Cát 2, Phường 12, Quận Tân Bình, Thành phố Hồ Chí Minh, Việt Nam</v>
          </cell>
          <cell r="G30715" t="str">
            <v/>
          </cell>
          <cell r="H30715" t="str">
            <v>Đặng Đăng Đình Nguyện</v>
          </cell>
          <cell r="I30715">
            <v>0</v>
          </cell>
          <cell r="J30715">
            <v>0</v>
          </cell>
          <cell r="K30715">
            <v>0</v>
          </cell>
          <cell r="L30715">
            <v>0</v>
          </cell>
          <cell r="M30715">
            <v>86016000</v>
          </cell>
          <cell r="N30715" t="str">
            <v>0</v>
          </cell>
          <cell r="O30715">
            <v>94617600</v>
          </cell>
          <cell r="P30715" t="str">
            <v>Trần Thị Quí</v>
          </cell>
          <cell r="Q30715" t="str">
            <v>BH-03A Bán Hàng</v>
          </cell>
        </row>
        <row r="30716">
          <cell r="D30716" t="str">
            <v>HCM-PX-2409-00005</v>
          </cell>
          <cell r="E30716" t="str">
            <v>KỸ THUẬT CÔNG NGHIỆP SÀI GÒN PHÚ THỊNH</v>
          </cell>
          <cell r="F30716" t="str">
            <v>423 Trường Chinh, Tân Thới Nhất, Quận 12, HCM, Việt Nam</v>
          </cell>
          <cell r="G30716" t="str">
            <v/>
          </cell>
          <cell r="H30716" t="str">
            <v>Nguyễn Hoàng Quân</v>
          </cell>
          <cell r="I30716">
            <v>0</v>
          </cell>
          <cell r="J30716">
            <v>0</v>
          </cell>
          <cell r="K30716">
            <v>0</v>
          </cell>
          <cell r="L30716">
            <v>0</v>
          </cell>
          <cell r="M30716">
            <v>21912800</v>
          </cell>
          <cell r="N30716" t="str">
            <v>0</v>
          </cell>
          <cell r="O30716">
            <v>23186800</v>
          </cell>
          <cell r="P30716" t="str">
            <v>Mai Quỳnh Giao</v>
          </cell>
          <cell r="Q30716" t="str">
            <v>BH-03A Bán Hàng</v>
          </cell>
        </row>
        <row r="30717">
          <cell r="D30717" t="str">
            <v>HCM-PX-2409-00005</v>
          </cell>
          <cell r="E30717" t="str">
            <v>KỸ THUẬT CÔNG NGHIỆP SÀI GÒN PHÚ THỊNH</v>
          </cell>
          <cell r="F30717" t="str">
            <v>423 Trường Chinh, Tân Thới Nhất, Quận 12, HCM, Việt Nam</v>
          </cell>
          <cell r="G30717" t="str">
            <v/>
          </cell>
          <cell r="H30717" t="str">
            <v>Nguyễn Hoàng Quân</v>
          </cell>
          <cell r="I30717">
            <v>0</v>
          </cell>
          <cell r="J30717">
            <v>0</v>
          </cell>
          <cell r="K30717">
            <v>0</v>
          </cell>
          <cell r="L30717">
            <v>0</v>
          </cell>
          <cell r="M30717">
            <v>1274000</v>
          </cell>
          <cell r="N30717" t="str">
            <v>0</v>
          </cell>
          <cell r="O30717">
            <v>23186800</v>
          </cell>
          <cell r="P30717" t="str">
            <v>Mai Quỳnh Giao</v>
          </cell>
          <cell r="Q30717" t="str">
            <v>BH-03A Bán Hàng</v>
          </cell>
        </row>
        <row r="30718">
          <cell r="D30718" t="str">
            <v>HCM-PX-2409-00006</v>
          </cell>
          <cell r="E30718" t="str">
            <v>ANH NGUYỄN ĐỨC DUY- QUẬN BÌNH TÂN</v>
          </cell>
          <cell r="F30718" t="str">
            <v>143/22 liên Khu 4-5,Bình Hưng Hòa, Quận Bình Tân, TPHCM, Việt Nam</v>
          </cell>
          <cell r="G30718" t="str">
            <v/>
          </cell>
          <cell r="H30718" t="str">
            <v>Lê Quốc Dũng</v>
          </cell>
          <cell r="I30718">
            <v>0</v>
          </cell>
          <cell r="J30718">
            <v>0</v>
          </cell>
          <cell r="K30718">
            <v>0</v>
          </cell>
          <cell r="L30718">
            <v>0</v>
          </cell>
          <cell r="M30718">
            <v>8514000</v>
          </cell>
          <cell r="N30718" t="str">
            <v>0</v>
          </cell>
          <cell r="O30718">
            <v>8514000</v>
          </cell>
          <cell r="P30718" t="str">
            <v>Lê Thị Huyền Trang</v>
          </cell>
          <cell r="Q30718" t="str">
            <v>BH-03A Bán Hàng</v>
          </cell>
        </row>
        <row r="30719">
          <cell r="D30719" t="str">
            <v>HCM-PX-2409-00009</v>
          </cell>
          <cell r="E30719" t="str">
            <v>CÔNG TY TNHH PHƯƠNG VŨ</v>
          </cell>
          <cell r="F30719" t="str">
            <v>83 Triệu Nữ Vương, Phường Hải Châu II, Quận Hải Châu, Thành phố Đà Nẵng, Việt Nam</v>
          </cell>
          <cell r="G30719" t="str">
            <v/>
          </cell>
          <cell r="H30719" t="str">
            <v>Trần Văn Thiên Nam</v>
          </cell>
          <cell r="I30719">
            <v>0</v>
          </cell>
          <cell r="J30719">
            <v>0</v>
          </cell>
          <cell r="K30719">
            <v>0</v>
          </cell>
          <cell r="L30719">
            <v>0</v>
          </cell>
          <cell r="M30719">
            <v>20268360</v>
          </cell>
          <cell r="N30719" t="str">
            <v>0</v>
          </cell>
          <cell r="O30719">
            <v>23120196</v>
          </cell>
          <cell r="P30719" t="str">
            <v>Lê Thị Huyền Trang</v>
          </cell>
          <cell r="Q30719" t="str">
            <v>BH-03A Bán Hàng</v>
          </cell>
        </row>
        <row r="30720">
          <cell r="D30720" t="str">
            <v>HCM-PX-2409-00009</v>
          </cell>
          <cell r="E30720" t="str">
            <v>CÔNG TY TNHH PHƯƠNG VŨ</v>
          </cell>
          <cell r="F30720" t="str">
            <v>83 Triệu Nữ Vương, Phường Hải Châu II, Quận Hải Châu, Thành phố Đà Nẵng, Việt Nam</v>
          </cell>
          <cell r="G30720" t="str">
            <v/>
          </cell>
          <cell r="H30720" t="str">
            <v>Trần Văn Thiên Nam</v>
          </cell>
          <cell r="I30720">
            <v>0</v>
          </cell>
          <cell r="J30720">
            <v>0</v>
          </cell>
          <cell r="K30720">
            <v>0</v>
          </cell>
          <cell r="L30720">
            <v>0</v>
          </cell>
          <cell r="M30720">
            <v>750000</v>
          </cell>
          <cell r="N30720" t="str">
            <v>0</v>
          </cell>
          <cell r="O30720">
            <v>23120196</v>
          </cell>
          <cell r="P30720" t="str">
            <v>Lê Thị Huyền Trang</v>
          </cell>
          <cell r="Q30720" t="str">
            <v>BH-03A Bán Hàng</v>
          </cell>
        </row>
        <row r="30721">
          <cell r="D30721" t="str">
            <v>HCM-PX-2409-00010</v>
          </cell>
          <cell r="E30721" t="str">
            <v>CÔNG TY TNHH THƯƠNG MẠI KỸ THUẬT THIÊN LỘC PHÁT</v>
          </cell>
          <cell r="F30721" t="str">
            <v>11/34 Thoại Ngọc Hầu, Phường Hòa Thạnh, Quận Tân Phú, Thành phố Hồ Chí Minh, Việt Nam</v>
          </cell>
          <cell r="G30721" t="str">
            <v/>
          </cell>
          <cell r="H30721" t="str">
            <v>Lê Vũ Minh Hải</v>
          </cell>
          <cell r="I30721">
            <v>0</v>
          </cell>
          <cell r="J30721">
            <v>0</v>
          </cell>
          <cell r="K30721">
            <v>0</v>
          </cell>
          <cell r="L30721">
            <v>0</v>
          </cell>
          <cell r="M30721">
            <v>15778000</v>
          </cell>
          <cell r="N30721" t="str">
            <v>0</v>
          </cell>
          <cell r="O30721">
            <v>17355800</v>
          </cell>
          <cell r="P30721" t="str">
            <v>Lê Thị Huyền Trang</v>
          </cell>
          <cell r="Q30721" t="str">
            <v>BH-03A Bán Hàng</v>
          </cell>
        </row>
        <row r="30722">
          <cell r="D30722" t="str">
            <v>HCM-PX-2409-00011</v>
          </cell>
          <cell r="E30722" t="str">
            <v>CÔNG TY TNHH ĐIỆN - TỰ ĐỘNG HÓA AN SINH | AT</v>
          </cell>
          <cell r="F30722" t="str">
            <v>Số 9, Đường GS13, Khu phố Tây A, Phường Đông Hòa, Thành phố Dĩ An, Tỉnh Bình Dương, Việt Nam</v>
          </cell>
          <cell r="G30722" t="str">
            <v/>
          </cell>
          <cell r="H30722" t="str">
            <v>Nguyễn Ngọc Bằng</v>
          </cell>
          <cell r="I30722">
            <v>0</v>
          </cell>
          <cell r="J30722">
            <v>0</v>
          </cell>
          <cell r="K30722">
            <v>0</v>
          </cell>
          <cell r="L30722">
            <v>0</v>
          </cell>
          <cell r="M30722">
            <v>7098000</v>
          </cell>
          <cell r="N30722" t="str">
            <v>0</v>
          </cell>
          <cell r="O30722">
            <v>7807800</v>
          </cell>
          <cell r="P30722" t="str">
            <v>Mai Quỳnh Giao</v>
          </cell>
          <cell r="Q30722" t="str">
            <v>BH-03A Bán Hàng</v>
          </cell>
        </row>
        <row r="30723">
          <cell r="D30723" t="str">
            <v>HCM-PX-2409-00017</v>
          </cell>
          <cell r="E30723" t="str">
            <v>CÔNG TY TNHH SẢN XUẤT VÀ THƯƠNG MẠI THIÊN PHƯỚC</v>
          </cell>
          <cell r="F30723" t="str">
            <v>Lô B8 - B9, Cụm Công Nghiệp Nhị Xuân, Xã Xuân Thới Sơn, Huyện Hóc Môn, Thành phố Hồ Chí Minh, Việt Nam</v>
          </cell>
          <cell r="G30723" t="str">
            <v/>
          </cell>
          <cell r="H30723" t="str">
            <v>Phạm Văn Thành</v>
          </cell>
          <cell r="I30723">
            <v>0</v>
          </cell>
          <cell r="J30723">
            <v>0</v>
          </cell>
          <cell r="K30723">
            <v>0</v>
          </cell>
          <cell r="L30723">
            <v>0</v>
          </cell>
          <cell r="M30723">
            <v>8277000</v>
          </cell>
          <cell r="N30723" t="str">
            <v>0</v>
          </cell>
          <cell r="O30723">
            <v>9104700</v>
          </cell>
          <cell r="P30723" t="str">
            <v>Lê Thị Huyền Trang</v>
          </cell>
          <cell r="Q30723" t="str">
            <v>BH-03A Bán Hàng</v>
          </cell>
        </row>
        <row r="30724">
          <cell r="D30724" t="str">
            <v>HCM-PX-2409-00017</v>
          </cell>
          <cell r="E30724" t="str">
            <v>CÔNG TY TNHH SẢN XUẤT VÀ THƯƠNG MẠI THIÊN PHƯỚC</v>
          </cell>
          <cell r="F30724" t="str">
            <v>Lô B8 - B9, Cụm Công Nghiệp Nhị Xuân, Xã Xuân Thới Sơn, Huyện Hóc Môn, Thành phố Hồ Chí Minh, Việt Nam</v>
          </cell>
          <cell r="G30724" t="str">
            <v/>
          </cell>
          <cell r="H30724" t="str">
            <v>Phạm Văn Thành</v>
          </cell>
          <cell r="I30724">
            <v>0</v>
          </cell>
          <cell r="J30724">
            <v>0</v>
          </cell>
          <cell r="K30724">
            <v>0</v>
          </cell>
          <cell r="L30724">
            <v>0</v>
          </cell>
          <cell r="M30724">
            <v>0</v>
          </cell>
          <cell r="N30724" t="str">
            <v>0</v>
          </cell>
          <cell r="O30724">
            <v>9104700</v>
          </cell>
          <cell r="P30724" t="str">
            <v>Lê Thị Huyền Trang</v>
          </cell>
          <cell r="Q30724" t="str">
            <v>BH-03A Bán Hàng</v>
          </cell>
        </row>
        <row r="30725">
          <cell r="D30725" t="str">
            <v>HNI-PX-2409-00003</v>
          </cell>
          <cell r="E30725" t="str">
            <v>CÔNG TY CỔ PHẦN THƯƠNG MẠI VÀ SẢN XUẤT ELCO</v>
          </cell>
          <cell r="F30725" t="str">
            <v>Thửa đất số TT4-3, Khu đấu giá quyền sử dụng đất Tứ Hiệp-Ngũ Hiệp, Xã Tứ Hiệp, Huyện Thanh Trì, Thành phố Hà Nội, Việt Nam</v>
          </cell>
          <cell r="G30725" t="str">
            <v/>
          </cell>
          <cell r="H30725" t="str">
            <v>Trần Văn Tuyền</v>
          </cell>
          <cell r="I30725">
            <v>0</v>
          </cell>
          <cell r="J30725">
            <v>0</v>
          </cell>
          <cell r="K30725">
            <v>0</v>
          </cell>
          <cell r="L30725">
            <v>0</v>
          </cell>
          <cell r="M30725">
            <v>4962000</v>
          </cell>
          <cell r="N30725" t="str">
            <v>0</v>
          </cell>
          <cell r="O30725">
            <v>4962000</v>
          </cell>
          <cell r="P30725" t="str">
            <v>Bùi Thị Phương Anh</v>
          </cell>
          <cell r="Q30725" t="str">
            <v>BH-03A Bán Hàng</v>
          </cell>
        </row>
        <row r="30726">
          <cell r="D30726" t="str">
            <v>HCM-PX-2409-00019</v>
          </cell>
          <cell r="E30726" t="str">
            <v>ANH TRUNG LÊ TRỌNG TẤN</v>
          </cell>
          <cell r="F30726" t="str">
            <v>389/1/2 Lê Trọng Tấn, Quận Tân Phú, TP HCM, Việt Nam</v>
          </cell>
          <cell r="G30726" t="str">
            <v/>
          </cell>
          <cell r="H30726" t="str">
            <v>Nguyễn Ngọc Bằng</v>
          </cell>
          <cell r="I30726">
            <v>0</v>
          </cell>
          <cell r="J30726">
            <v>0</v>
          </cell>
          <cell r="K30726">
            <v>0</v>
          </cell>
          <cell r="L30726">
            <v>0</v>
          </cell>
          <cell r="M30726">
            <v>6020000</v>
          </cell>
          <cell r="N30726" t="str">
            <v>0</v>
          </cell>
          <cell r="O30726">
            <v>6480000</v>
          </cell>
          <cell r="P30726" t="str">
            <v>Mai Quỳnh Giao</v>
          </cell>
          <cell r="Q30726" t="str">
            <v>BH-03A Bán Hàng</v>
          </cell>
        </row>
        <row r="30727">
          <cell r="D30727" t="str">
            <v>HCM-PX-2409-00019</v>
          </cell>
          <cell r="E30727" t="str">
            <v>ANH TRUNG LÊ TRỌNG TẤN</v>
          </cell>
          <cell r="F30727" t="str">
            <v>389/1/2 Lê Trọng Tấn, Quận Tân Phú, TP HCM, Việt Nam</v>
          </cell>
          <cell r="G30727" t="str">
            <v/>
          </cell>
          <cell r="H30727" t="str">
            <v>Nguyễn Ngọc Bằng</v>
          </cell>
          <cell r="I30727">
            <v>0</v>
          </cell>
          <cell r="J30727">
            <v>0</v>
          </cell>
          <cell r="K30727">
            <v>0</v>
          </cell>
          <cell r="L30727">
            <v>0</v>
          </cell>
          <cell r="M30727">
            <v>460000</v>
          </cell>
          <cell r="N30727" t="str">
            <v>0</v>
          </cell>
          <cell r="O30727">
            <v>6480000</v>
          </cell>
          <cell r="P30727" t="str">
            <v>Mai Quỳnh Giao</v>
          </cell>
          <cell r="Q30727" t="str">
            <v>BH-03A Bán Hàng</v>
          </cell>
        </row>
        <row r="30728">
          <cell r="D30728" t="str">
            <v>HCM-PX-2409-00020</v>
          </cell>
          <cell r="E30728" t="str">
            <v>CÔNG TY CỔ PHẦN XÂY DỰNG ĐIỆN HƯNG THỊNH (HTEC)</v>
          </cell>
          <cell r="F30728" t="str">
            <v>55/14 Lê Thị Hồng Gấm, Phường Nguyễn Thái Bình, Quận 1, Thành phố Hồ Chí Minh, Việt Nam</v>
          </cell>
          <cell r="G30728" t="str">
            <v/>
          </cell>
          <cell r="H30728" t="str">
            <v>Nguyễn Tiến Dũng 1</v>
          </cell>
          <cell r="I30728">
            <v>0</v>
          </cell>
          <cell r="J30728">
            <v>0</v>
          </cell>
          <cell r="K30728">
            <v>0</v>
          </cell>
          <cell r="L30728">
            <v>0</v>
          </cell>
          <cell r="M30728">
            <v>104413000</v>
          </cell>
          <cell r="N30728" t="str">
            <v>0</v>
          </cell>
          <cell r="O30728">
            <v>114854300</v>
          </cell>
          <cell r="P30728" t="str">
            <v>Lê Thị Huyền Trang</v>
          </cell>
          <cell r="Q30728" t="str">
            <v>BH-03A Bán Hàng</v>
          </cell>
        </row>
        <row r="30729">
          <cell r="D30729" t="str">
            <v>HCM-PX-2409-00021</v>
          </cell>
          <cell r="E30729" t="str">
            <v>CÔNG TY TNHH TRIỆU HOÀNG PHÁT</v>
          </cell>
          <cell r="F30729" t="str">
            <v>105/37 Hoàng Hoa Thám, Phường 6, Quận Bình Thạnh, Thành phố Hồ Chí Minh, Việt Nam</v>
          </cell>
          <cell r="G30729" t="str">
            <v/>
          </cell>
          <cell r="H30729" t="str">
            <v>Trần Bảo Quốc</v>
          </cell>
          <cell r="I30729">
            <v>0</v>
          </cell>
          <cell r="J30729">
            <v>0</v>
          </cell>
          <cell r="K30729">
            <v>0</v>
          </cell>
          <cell r="L30729">
            <v>0</v>
          </cell>
          <cell r="M30729">
            <v>2962000</v>
          </cell>
          <cell r="N30729" t="str">
            <v>0</v>
          </cell>
          <cell r="O30729">
            <v>3258200</v>
          </cell>
          <cell r="P30729" t="str">
            <v>Lê Thị Huyền Trang</v>
          </cell>
          <cell r="Q30729" t="str">
            <v>BH-03A Bán Hàng</v>
          </cell>
        </row>
        <row r="30730">
          <cell r="D30730" t="str">
            <v>HCM-PX-2409-00023</v>
          </cell>
          <cell r="E30730" t="str">
            <v>CÔNG TY TNHH KỸ NGHỆ THANG MÁY NHẬT Ý</v>
          </cell>
          <cell r="F30730" t="str">
            <v>72-74 Đường Hùng Vương, Phường 6, Thành phố Tân An, Tỉnh Long An, Việt Nam</v>
          </cell>
          <cell r="G30730" t="str">
            <v/>
          </cell>
          <cell r="H30730" t="str">
            <v>Hồ Hoàng Anh</v>
          </cell>
          <cell r="I30730">
            <v>0</v>
          </cell>
          <cell r="J30730">
            <v>0</v>
          </cell>
          <cell r="K30730">
            <v>0</v>
          </cell>
          <cell r="L30730">
            <v>0</v>
          </cell>
          <cell r="M30730">
            <v>4000000</v>
          </cell>
          <cell r="N30730" t="str">
            <v>0</v>
          </cell>
          <cell r="O30730">
            <v>4270000</v>
          </cell>
          <cell r="P30730" t="str">
            <v>Lê Thị Huyền Trang</v>
          </cell>
          <cell r="Q30730" t="str">
            <v>BH-03A Bán Hàng</v>
          </cell>
        </row>
        <row r="30731">
          <cell r="D30731" t="str">
            <v>HCM-PX-2409-00023</v>
          </cell>
          <cell r="E30731" t="str">
            <v>CÔNG TY TNHH KỸ NGHỆ THANG MÁY NHẬT Ý</v>
          </cell>
          <cell r="F30731" t="str">
            <v>72-74 Đường Hùng Vương, Phường 6, Thành phố Tân An, Tỉnh Long An, Việt Nam</v>
          </cell>
          <cell r="G30731" t="str">
            <v/>
          </cell>
          <cell r="H30731" t="str">
            <v>Hồ Hoàng Anh</v>
          </cell>
          <cell r="I30731">
            <v>0</v>
          </cell>
          <cell r="J30731">
            <v>0</v>
          </cell>
          <cell r="K30731">
            <v>0</v>
          </cell>
          <cell r="L30731">
            <v>0</v>
          </cell>
          <cell r="M30731">
            <v>270000</v>
          </cell>
          <cell r="N30731" t="str">
            <v>0</v>
          </cell>
          <cell r="O30731">
            <v>4270000</v>
          </cell>
          <cell r="P30731" t="str">
            <v>Lê Thị Huyền Trang</v>
          </cell>
          <cell r="Q30731" t="str">
            <v>BH-03A Bán Hàng</v>
          </cell>
        </row>
        <row r="30732">
          <cell r="D30732" t="str">
            <v>HCM-PX-2409-00024</v>
          </cell>
          <cell r="E30732" t="str">
            <v>CÔNG TY CP THIẾT BỊ KĨ THUẬT ỨNG DỤNG KIẾN THỨC TỰ ĐỘNG VINH NAM</v>
          </cell>
          <cell r="F30732" t="str">
            <v>54Bis Nguyễn Bỉnh Khiêm, Phường Đa Kao, Quận 1, Thành phố Hồ Chí Minh, Việt Nam</v>
          </cell>
          <cell r="G30732" t="str">
            <v/>
          </cell>
          <cell r="H30732" t="str">
            <v>Nguyễn Hoàng Quân</v>
          </cell>
          <cell r="I30732">
            <v>0</v>
          </cell>
          <cell r="J30732">
            <v>0</v>
          </cell>
          <cell r="K30732">
            <v>0</v>
          </cell>
          <cell r="L30732">
            <v>0</v>
          </cell>
          <cell r="M30732">
            <v>14470000</v>
          </cell>
          <cell r="N30732" t="str">
            <v>0</v>
          </cell>
          <cell r="O30732">
            <v>14470000</v>
          </cell>
          <cell r="P30732" t="str">
            <v>Nguyễn Ngọc Bảo Châu</v>
          </cell>
          <cell r="Q30732" t="str">
            <v>BH-03A Bán Hàng</v>
          </cell>
        </row>
        <row r="30733">
          <cell r="D30733" t="str">
            <v>HNI-PX-2409-00005</v>
          </cell>
          <cell r="E30733" t="str">
            <v>CÔNG TY CỔ PHẦN KỸ THUẬT DTECH</v>
          </cell>
          <cell r="F30733" t="str">
            <v>Nhà số 3, Tổ 68, Đường Tân Mai, Phường Tương Mai, Quận Hoàng Mai, Thành phố Hà Nội, Việt Nam</v>
          </cell>
          <cell r="G30733" t="str">
            <v/>
          </cell>
          <cell r="H30733" t="str">
            <v>Nguyễn Hữu Phước</v>
          </cell>
          <cell r="I30733">
            <v>0</v>
          </cell>
          <cell r="J30733">
            <v>0</v>
          </cell>
          <cell r="K30733">
            <v>0</v>
          </cell>
          <cell r="L30733">
            <v>0</v>
          </cell>
          <cell r="M30733">
            <v>4342800</v>
          </cell>
          <cell r="N30733" t="str">
            <v>0</v>
          </cell>
          <cell r="O30733">
            <v>4777080</v>
          </cell>
          <cell r="P30733" t="str">
            <v>Bùi Thị Phương Anh</v>
          </cell>
          <cell r="Q30733" t="str">
            <v>BH-03A Bán Hàng</v>
          </cell>
        </row>
        <row r="30734">
          <cell r="D30734" t="str">
            <v>HCM-PX-2409-00028</v>
          </cell>
          <cell r="E30734" t="str">
            <v>CỬA HÀNG ĐIỆN CN TRẦN PHAN</v>
          </cell>
          <cell r="F30734" t="str">
            <v>Gần Vòng Xoay Kim Hằng, Tân Uyên, Bình Dương, Việt Nam</v>
          </cell>
          <cell r="G30734" t="str">
            <v/>
          </cell>
          <cell r="H30734" t="str">
            <v>Nguyễn Ngọc Bằng</v>
          </cell>
          <cell r="I30734">
            <v>0</v>
          </cell>
          <cell r="J30734">
            <v>0</v>
          </cell>
          <cell r="K30734">
            <v>0</v>
          </cell>
          <cell r="L30734">
            <v>0</v>
          </cell>
          <cell r="M30734">
            <v>26365920</v>
          </cell>
          <cell r="N30734" t="str">
            <v>0</v>
          </cell>
          <cell r="O30734">
            <v>26365920</v>
          </cell>
          <cell r="P30734" t="str">
            <v>Lê Thị Huyền Trang</v>
          </cell>
          <cell r="Q30734" t="str">
            <v>BH-03A Bán Hàng</v>
          </cell>
        </row>
        <row r="30735">
          <cell r="D30735" t="str">
            <v>HCM-PX-2409-00029</v>
          </cell>
          <cell r="E30735" t="str">
            <v>CỬA HÀNG HIỀN PHÁT</v>
          </cell>
          <cell r="F30735" t="str">
            <v>87 Nguyễn Thi, Phường 13, Quận 5, TP HCM, Việt Nam</v>
          </cell>
          <cell r="G30735" t="str">
            <v/>
          </cell>
          <cell r="H30735" t="str">
            <v>Nguyễn Hoàng Quân</v>
          </cell>
          <cell r="I30735">
            <v>0</v>
          </cell>
          <cell r="J30735">
            <v>0</v>
          </cell>
          <cell r="K30735">
            <v>0</v>
          </cell>
          <cell r="L30735">
            <v>0</v>
          </cell>
          <cell r="M30735">
            <v>1760000</v>
          </cell>
          <cell r="N30735" t="str">
            <v>0</v>
          </cell>
          <cell r="O30735">
            <v>1760000</v>
          </cell>
          <cell r="P30735" t="str">
            <v>Nguyễn Ngọc Bảo Châu</v>
          </cell>
          <cell r="Q30735" t="str">
            <v>BH-03A Bán Hàng</v>
          </cell>
        </row>
        <row r="30736">
          <cell r="D30736" t="str">
            <v>HNI-PX-2409-00007</v>
          </cell>
          <cell r="E30736" t="str">
            <v>Hộ Kinh Doanh Phạm Thị Hương Quế</v>
          </cell>
          <cell r="F30736" t="str">
            <v>Thành phố Yên Bái, Yên Bái, Thị trấn Mậu A, Huyện Văn Yên, Tỉnh Yên Bái, Việt Nam</v>
          </cell>
          <cell r="G30736" t="str">
            <v/>
          </cell>
          <cell r="H30736" t="str">
            <v>Hà Văn Ký</v>
          </cell>
          <cell r="I30736">
            <v>0</v>
          </cell>
          <cell r="J30736">
            <v>0</v>
          </cell>
          <cell r="K30736">
            <v>0</v>
          </cell>
          <cell r="L30736">
            <v>0</v>
          </cell>
          <cell r="M30736">
            <v>9210000</v>
          </cell>
          <cell r="N30736" t="str">
            <v>0</v>
          </cell>
          <cell r="O30736">
            <v>18924400</v>
          </cell>
          <cell r="P30736" t="str">
            <v>Trần Thị Thanh Phương</v>
          </cell>
          <cell r="Q30736" t="str">
            <v>BH-03A Bán Hàng</v>
          </cell>
        </row>
        <row r="30737">
          <cell r="D30737" t="str">
            <v>HNI-PX-2409-00007</v>
          </cell>
          <cell r="E30737" t="str">
            <v>Hộ Kinh Doanh Phạm Thị Hương Quế</v>
          </cell>
          <cell r="F30737" t="str">
            <v>Thành phố Yên Bái, Yên Bái, Thị trấn Mậu A, Huyện Văn Yên, Tỉnh Yên Bái, Việt Nam</v>
          </cell>
          <cell r="G30737" t="str">
            <v/>
          </cell>
          <cell r="H30737" t="str">
            <v>Hà Văn Ký</v>
          </cell>
          <cell r="I30737">
            <v>0</v>
          </cell>
          <cell r="J30737">
            <v>0</v>
          </cell>
          <cell r="K30737">
            <v>0</v>
          </cell>
          <cell r="L30737">
            <v>0</v>
          </cell>
          <cell r="M30737">
            <v>7994000</v>
          </cell>
          <cell r="N30737" t="str">
            <v>0</v>
          </cell>
          <cell r="O30737">
            <v>18924400</v>
          </cell>
          <cell r="P30737" t="str">
            <v>Trần Thị Thanh Phương</v>
          </cell>
          <cell r="Q30737" t="str">
            <v>BH-03A Bán Hàng</v>
          </cell>
        </row>
        <row r="30738">
          <cell r="D30738" t="str">
            <v>HCM-PX-2409-00031</v>
          </cell>
          <cell r="E30738" t="str">
            <v>CÔNG TY TNHH KỸ THUẬT THƯƠNG MẠI PQS</v>
          </cell>
          <cell r="F30738" t="str">
            <v>Số 1363/3B Quốc Lộ 1A, Khu phố 3, Phường An Phú Đông, Quận 12, Thành phố Hồ Chí Minh, Việt Nam</v>
          </cell>
          <cell r="G30738" t="str">
            <v/>
          </cell>
          <cell r="H30738" t="str">
            <v>Tô Thành Đạo</v>
          </cell>
          <cell r="I30738">
            <v>0</v>
          </cell>
          <cell r="J30738">
            <v>0</v>
          </cell>
          <cell r="K30738">
            <v>0</v>
          </cell>
          <cell r="L30738">
            <v>0</v>
          </cell>
          <cell r="M30738">
            <v>280504600</v>
          </cell>
          <cell r="N30738" t="str">
            <v>0</v>
          </cell>
          <cell r="O30738">
            <v>318098000</v>
          </cell>
          <cell r="P30738" t="str">
            <v>Nguyễn Ngọc Bảo Châu</v>
          </cell>
          <cell r="Q30738" t="str">
            <v>BH-03A Bán Hàng</v>
          </cell>
        </row>
        <row r="30739">
          <cell r="D30739" t="str">
            <v>HCM-PX-2409-00031</v>
          </cell>
          <cell r="E30739" t="str">
            <v>CÔNG TY TNHH KỸ THUẬT THƯƠNG MẠI PQS</v>
          </cell>
          <cell r="F30739" t="str">
            <v>Số 1363/3B Quốc Lộ 1A, Khu phố 3, Phường An Phú Đông, Quận 12, Thành phố Hồ Chí Minh, Việt Nam</v>
          </cell>
          <cell r="G30739" t="str">
            <v/>
          </cell>
          <cell r="H30739" t="str">
            <v>Tô Thành Đạo</v>
          </cell>
          <cell r="I30739">
            <v>0</v>
          </cell>
          <cell r="J30739">
            <v>0</v>
          </cell>
          <cell r="K30739">
            <v>0</v>
          </cell>
          <cell r="L30739">
            <v>0</v>
          </cell>
          <cell r="M30739">
            <v>8675400</v>
          </cell>
          <cell r="N30739" t="str">
            <v>0</v>
          </cell>
          <cell r="O30739">
            <v>318098000</v>
          </cell>
          <cell r="P30739" t="str">
            <v>Nguyễn Ngọc Bảo Châu</v>
          </cell>
          <cell r="Q30739" t="str">
            <v>BH-03A Bán Hàng</v>
          </cell>
        </row>
        <row r="30740">
          <cell r="D30740" t="str">
            <v>HNI-PX-2409-00008</v>
          </cell>
          <cell r="E30740" t="str">
            <v>CÔNG TY CỔ PHẦN THIẾT BỊ ĐIỆN VÀ TỰ ĐỘNG HÓA ĐẠI DƯƠNG</v>
          </cell>
          <cell r="F30740" t="str">
            <v>Số nhà 20 ngõ 91 đường Hoàng Quốc Việt, Phường Nghĩa Đô, Quận Cầu Giấy, Thành phố Hà Nội, Việt Nam</v>
          </cell>
          <cell r="G30740" t="str">
            <v/>
          </cell>
          <cell r="H30740" t="str">
            <v>Nguyễn Hữu Phước</v>
          </cell>
          <cell r="I30740">
            <v>0</v>
          </cell>
          <cell r="J30740">
            <v>0</v>
          </cell>
          <cell r="K30740">
            <v>0</v>
          </cell>
          <cell r="L30740">
            <v>0</v>
          </cell>
          <cell r="M30740">
            <v>7263000</v>
          </cell>
          <cell r="N30740" t="str">
            <v>0</v>
          </cell>
          <cell r="O30740">
            <v>7989300</v>
          </cell>
          <cell r="P30740" t="str">
            <v>Nguyễn Diệu Thùy</v>
          </cell>
          <cell r="Q30740" t="str">
            <v>BH-03A Bán Hàng</v>
          </cell>
        </row>
        <row r="30741">
          <cell r="D30741" t="str">
            <v>HCM-PX-2409-00032</v>
          </cell>
          <cell r="E30741" t="str">
            <v>CÔNG TY TNHH TỰ ĐỘNG HÓA SẮC NĂM SƠN</v>
          </cell>
          <cell r="F30741" t="str">
            <v>Số 1/4 Đường số 3, Phường 9, Quận Gò Vấp, Thành phố Hồ Chí Minh, Việt Nam</v>
          </cell>
          <cell r="G30741" t="str">
            <v/>
          </cell>
          <cell r="H30741" t="str">
            <v>Phạm Hoàng Linh</v>
          </cell>
          <cell r="I30741">
            <v>0</v>
          </cell>
          <cell r="J30741">
            <v>0</v>
          </cell>
          <cell r="K30741">
            <v>0</v>
          </cell>
          <cell r="L30741">
            <v>0</v>
          </cell>
          <cell r="M30741">
            <v>31414880</v>
          </cell>
          <cell r="N30741" t="str">
            <v>0</v>
          </cell>
          <cell r="O30741">
            <v>34556368</v>
          </cell>
          <cell r="P30741" t="str">
            <v>Mai Quỳnh Giao</v>
          </cell>
          <cell r="Q30741" t="str">
            <v>BH-03A Bán Hàng</v>
          </cell>
        </row>
        <row r="30742">
          <cell r="D30742" t="str">
            <v>HNI-PX-2409-00009</v>
          </cell>
          <cell r="E30742" t="str">
            <v>CÔNG TY TNHH CƠ ĐIỆN VÀ THƯƠNG MẠI VIMAX</v>
          </cell>
          <cell r="F30742" t="str">
            <v>Lô số 49G Khu công nghiệp Quang Minh, Thị trấn Quang Minh, Huyện Mê Linh, Thành phố Hà Nội, Việt Nam</v>
          </cell>
          <cell r="G30742" t="str">
            <v/>
          </cell>
          <cell r="H30742" t="str">
            <v>Lê Văn Chương</v>
          </cell>
          <cell r="I30742">
            <v>0</v>
          </cell>
          <cell r="J30742">
            <v>0</v>
          </cell>
          <cell r="K30742">
            <v>0</v>
          </cell>
          <cell r="L30742">
            <v>0</v>
          </cell>
          <cell r="M30742">
            <v>10702000</v>
          </cell>
          <cell r="N30742" t="str">
            <v>0</v>
          </cell>
          <cell r="O30742">
            <v>11772200</v>
          </cell>
          <cell r="P30742" t="str">
            <v>Nguyễn Diệu Thùy</v>
          </cell>
          <cell r="Q30742" t="str">
            <v>BH-03A Bán Hàng</v>
          </cell>
        </row>
        <row r="30743">
          <cell r="D30743" t="str">
            <v>HCM-PX-2409-00034</v>
          </cell>
          <cell r="E30743" t="str">
            <v>CÔNG TY TNHH KỸ THUẬT CÔNG NGHỆ OMEGA</v>
          </cell>
          <cell r="F30743" t="str">
            <v>23/70 Tân Thới Nhất 18, Phường Tân Thới Nhất, Quận 12, Thành phố Hồ Chí Minh, Việt Nam</v>
          </cell>
          <cell r="G30743" t="str">
            <v/>
          </cell>
          <cell r="H30743" t="str">
            <v>Lê Quốc Dũng</v>
          </cell>
          <cell r="I30743">
            <v>0</v>
          </cell>
          <cell r="J30743">
            <v>0</v>
          </cell>
          <cell r="K30743">
            <v>0</v>
          </cell>
          <cell r="L30743">
            <v>0</v>
          </cell>
          <cell r="M30743">
            <v>2260000</v>
          </cell>
          <cell r="N30743" t="str">
            <v>0</v>
          </cell>
          <cell r="O30743">
            <v>2440800</v>
          </cell>
          <cell r="P30743" t="str">
            <v>Lê Thị Huyền Trang</v>
          </cell>
          <cell r="Q30743" t="str">
            <v>BH-03A Bán Hàng</v>
          </cell>
        </row>
        <row r="30744">
          <cell r="D30744" t="str">
            <v>HCM-PX-2409-00035</v>
          </cell>
          <cell r="E30744" t="str">
            <v>CÔNG TY TNHH MỘT THÀNH VIÊN ĐIỆN ĐIỆN CƯỜNG</v>
          </cell>
          <cell r="F30744" t="str">
            <v>Thửa đất số 533,534, tờ bản đồ số 38, Đường DT747B, Khu phố Long Bình, Phường Khánh Bình, Thành phố Tân Uyên, Tỉnh Bình Dương, Việt Nam</v>
          </cell>
          <cell r="G30744" t="str">
            <v/>
          </cell>
          <cell r="H30744" t="str">
            <v>Lai Hoàn Bảo</v>
          </cell>
          <cell r="I30744">
            <v>0</v>
          </cell>
          <cell r="J30744">
            <v>0</v>
          </cell>
          <cell r="K30744">
            <v>0</v>
          </cell>
          <cell r="L30744">
            <v>0</v>
          </cell>
          <cell r="M30744">
            <v>27430200</v>
          </cell>
          <cell r="N30744" t="str">
            <v>0</v>
          </cell>
          <cell r="O30744">
            <v>27430200</v>
          </cell>
          <cell r="P30744" t="str">
            <v>Lê Thị Huyền Trang</v>
          </cell>
          <cell r="Q30744" t="str">
            <v>BH-03A Bán Hàng</v>
          </cell>
        </row>
        <row r="30745">
          <cell r="D30745" t="str">
            <v>CTH-PX-2409-00004</v>
          </cell>
          <cell r="E30745" t="str">
            <v>LÊ TRỌNG TÍN</v>
          </cell>
          <cell r="F30745" t="str">
            <v>Số 05, tầng 1, đường Nguyễn Văn Bảnh, khóm 2, Phường 1, Thành phố Cao Lãnh, Tỉnh Đồng Tháp, Việt Nam</v>
          </cell>
          <cell r="G30745" t="str">
            <v/>
          </cell>
          <cell r="H30745" t="str">
            <v>Đoàn Thanh Liêm</v>
          </cell>
          <cell r="I30745">
            <v>0</v>
          </cell>
          <cell r="J30745">
            <v>0</v>
          </cell>
          <cell r="K30745">
            <v>0</v>
          </cell>
          <cell r="L30745">
            <v>0</v>
          </cell>
          <cell r="M30745">
            <v>15066520</v>
          </cell>
          <cell r="N30745" t="str">
            <v>0</v>
          </cell>
          <cell r="O30745">
            <v>15066520</v>
          </cell>
          <cell r="P30745" t="str">
            <v>Lâm Tuyết Trinh</v>
          </cell>
          <cell r="Q30745" t="str">
            <v>BH-03A Bán Hàng</v>
          </cell>
        </row>
        <row r="30746">
          <cell r="D30746" t="str">
            <v>HNI-PX-2409-00011</v>
          </cell>
          <cell r="E30746" t="str">
            <v>CÔNG TY CỔ PHẦN KỸ THUẬT DTECH</v>
          </cell>
          <cell r="F30746" t="str">
            <v>Nhà số 3, Tổ 68, Đường Tân Mai, Phường Tương Mai, Quận Hoàng Mai, Thành phố Hà Nội, Việt Nam</v>
          </cell>
          <cell r="G30746" t="str">
            <v/>
          </cell>
          <cell r="H30746" t="str">
            <v>Nguyễn Hữu Phước</v>
          </cell>
          <cell r="I30746">
            <v>0</v>
          </cell>
          <cell r="J30746">
            <v>0</v>
          </cell>
          <cell r="K30746">
            <v>0</v>
          </cell>
          <cell r="L30746">
            <v>0</v>
          </cell>
          <cell r="M30746">
            <v>8142750</v>
          </cell>
          <cell r="N30746" t="str">
            <v>0</v>
          </cell>
          <cell r="O30746">
            <v>8957025</v>
          </cell>
          <cell r="P30746" t="str">
            <v>Nguyễn Diệu Thùy</v>
          </cell>
          <cell r="Q30746" t="str">
            <v>BH-03A Bán Hàng</v>
          </cell>
        </row>
        <row r="30747">
          <cell r="D30747" t="str">
            <v>HCM-PX-2409-00036</v>
          </cell>
          <cell r="E30747" t="str">
            <v>CỬA HÀNG ĐIỆN CƠ PHÚC BẢO LỘC</v>
          </cell>
          <cell r="F30747" t="str">
            <v>01 Nguyễn Văn Cừ, Lộc Phát, TP Bảo Lộc,  Lâm Đồng, Việt Nam</v>
          </cell>
          <cell r="G30747" t="str">
            <v/>
          </cell>
          <cell r="H30747" t="str">
            <v>Trần Văn Thiên Nam</v>
          </cell>
          <cell r="I30747">
            <v>0</v>
          </cell>
          <cell r="J30747">
            <v>0</v>
          </cell>
          <cell r="K30747">
            <v>0</v>
          </cell>
          <cell r="L30747">
            <v>0</v>
          </cell>
          <cell r="M30747">
            <v>2700000</v>
          </cell>
          <cell r="N30747" t="str">
            <v>0</v>
          </cell>
          <cell r="O30747">
            <v>2700000</v>
          </cell>
          <cell r="P30747" t="str">
            <v>Lê Thị Huyền Trang</v>
          </cell>
          <cell r="Q30747" t="str">
            <v>BH-03A Bán Hàng</v>
          </cell>
        </row>
        <row r="30748">
          <cell r="D30748" t="str">
            <v>HCM-PX-2409-00037</v>
          </cell>
          <cell r="E30748" t="str">
            <v>CÔNG TY TNHH SX TM DỊCH VỤ ÁNH ĐỒNG</v>
          </cell>
          <cell r="F30748" t="str">
            <v>29 Đường D15, KCN Tân Bình, P. Tây Thạnh, Tân Phú, HCM, Việt Nam</v>
          </cell>
          <cell r="G30748" t="str">
            <v/>
          </cell>
          <cell r="H30748" t="str">
            <v>Lê Quốc Dũng</v>
          </cell>
          <cell r="I30748">
            <v>0</v>
          </cell>
          <cell r="J30748">
            <v>0</v>
          </cell>
          <cell r="K30748">
            <v>0</v>
          </cell>
          <cell r="L30748">
            <v>0</v>
          </cell>
          <cell r="M30748">
            <v>6712000</v>
          </cell>
          <cell r="N30748" t="str">
            <v>0</v>
          </cell>
          <cell r="O30748">
            <v>6712000</v>
          </cell>
          <cell r="P30748" t="str">
            <v>Lê Thị Huyền Trang</v>
          </cell>
          <cell r="Q30748" t="str">
            <v>BH-03A Bán Hàng</v>
          </cell>
        </row>
        <row r="30749">
          <cell r="D30749" t="str">
            <v>HCM-PX-2409-00038</v>
          </cell>
          <cell r="E30749" t="str">
            <v>CÔNG TY CỔ PHẦN SẢN XUẤT THƯƠNG MẠI VÀ DỊCH VỤ AZ - HCM</v>
          </cell>
          <cell r="F30749" t="str">
            <v>D21-NV12 ô số 25, Khu đô thị mới hai bên đường Lê Trọng Tấn, Xã La Phù, Huyện Hoài Đức, Thành phố Hà Nội, Việt Nam</v>
          </cell>
          <cell r="G30749" t="str">
            <v/>
          </cell>
          <cell r="H30749" t="str">
            <v>Nguyễn Hoàng Quân</v>
          </cell>
          <cell r="I30749">
            <v>0</v>
          </cell>
          <cell r="J30749">
            <v>0</v>
          </cell>
          <cell r="K30749">
            <v>0</v>
          </cell>
          <cell r="L30749">
            <v>0</v>
          </cell>
          <cell r="M30749">
            <v>2185000</v>
          </cell>
          <cell r="N30749" t="str">
            <v>0</v>
          </cell>
          <cell r="O30749">
            <v>2403500</v>
          </cell>
          <cell r="P30749" t="str">
            <v>Mai Quỳnh Giao</v>
          </cell>
          <cell r="Q30749" t="str">
            <v>BH-03A Bán Hàng</v>
          </cell>
        </row>
        <row r="30750">
          <cell r="D30750" t="str">
            <v>HCM-PX-2409-00041</v>
          </cell>
          <cell r="E30750" t="str">
            <v>HCM bán cho CTH</v>
          </cell>
          <cell r="F30750" t="str">
            <v>45 - 47 Bùi Quang Trinh, Phường Phú Thứ, Quận Cái Răng, Thành phố Cần Thơ, Việt Nam</v>
          </cell>
          <cell r="G30750" t="str">
            <v/>
          </cell>
          <cell r="H30750" t="str">
            <v>Sale HCM Nội Bộ</v>
          </cell>
          <cell r="I30750">
            <v>0</v>
          </cell>
          <cell r="J30750">
            <v>0</v>
          </cell>
          <cell r="K30750">
            <v>0</v>
          </cell>
          <cell r="L30750">
            <v>0</v>
          </cell>
          <cell r="M30750">
            <v>0</v>
          </cell>
          <cell r="N30750" t="str">
            <v>0</v>
          </cell>
          <cell r="O30750">
            <v>0</v>
          </cell>
          <cell r="P30750" t="str">
            <v>Trần Thị Quí</v>
          </cell>
          <cell r="Q30750" t="str">
            <v>BH-16C Xuất Bán Chi Nhánh (Không Sắp Xe)</v>
          </cell>
        </row>
        <row r="30751">
          <cell r="D30751" t="str">
            <v>HCM-PX-2409-00042</v>
          </cell>
          <cell r="E30751" t="str">
            <v>HCM bán cho CTH</v>
          </cell>
          <cell r="F30751" t="str">
            <v>45 - 47 Bùi Quang Trinh, Phường Phú Thứ, Quận Cái Răng, Thành phố Cần Thơ, Việt Nam</v>
          </cell>
          <cell r="G30751" t="str">
            <v/>
          </cell>
          <cell r="H30751" t="str">
            <v>Sale HCM Nội Bộ</v>
          </cell>
          <cell r="I30751">
            <v>0</v>
          </cell>
          <cell r="J30751">
            <v>0</v>
          </cell>
          <cell r="K30751">
            <v>0</v>
          </cell>
          <cell r="L30751">
            <v>0</v>
          </cell>
          <cell r="M30751">
            <v>0</v>
          </cell>
          <cell r="N30751" t="str">
            <v>0</v>
          </cell>
          <cell r="O30751">
            <v>0</v>
          </cell>
          <cell r="P30751" t="str">
            <v>Nguyễn Ngọc Bảo Châu</v>
          </cell>
          <cell r="Q30751" t="str">
            <v>BH-16C Xuất Bán Chi Nhánh (Không Sắp Xe)</v>
          </cell>
        </row>
        <row r="30752">
          <cell r="D30752" t="str">
            <v>HCM-PX-2409-00044</v>
          </cell>
          <cell r="E30752" t="str">
            <v>HCM bán cho CTH</v>
          </cell>
          <cell r="F30752" t="str">
            <v>45 - 47 Bùi Quang Trinh, Phường Phú Thứ, Quận Cái Răng, Thành phố Cần Thơ, Việt Nam</v>
          </cell>
          <cell r="G30752" t="str">
            <v/>
          </cell>
          <cell r="H30752" t="str">
            <v>Sale HCM Nội Bộ</v>
          </cell>
          <cell r="I30752">
            <v>0</v>
          </cell>
          <cell r="J30752">
            <v>0</v>
          </cell>
          <cell r="K30752">
            <v>0</v>
          </cell>
          <cell r="L30752">
            <v>0</v>
          </cell>
          <cell r="M30752">
            <v>0</v>
          </cell>
          <cell r="N30752" t="str">
            <v>0</v>
          </cell>
          <cell r="O30752">
            <v>0</v>
          </cell>
          <cell r="P30752" t="str">
            <v>Nguyễn Ngọc Bảo Châu</v>
          </cell>
          <cell r="Q30752" t="str">
            <v>BH-16C Xuất Bán Chi Nhánh (Không Sắp Xe)</v>
          </cell>
        </row>
        <row r="30753">
          <cell r="D30753" t="str">
            <v>HCM-PX-2409-00045</v>
          </cell>
          <cell r="E30753" t="str">
            <v>HCM bán cho CTH</v>
          </cell>
          <cell r="F30753" t="str">
            <v>45 - 47 Bùi Quang Trinh, Phường Phú Thứ, Quận Cái Răng, Thành phố Cần Thơ, Việt Nam</v>
          </cell>
          <cell r="G30753" t="str">
            <v/>
          </cell>
          <cell r="H30753" t="str">
            <v>Sale HCM Nội Bộ</v>
          </cell>
          <cell r="I30753">
            <v>0</v>
          </cell>
          <cell r="J30753">
            <v>0</v>
          </cell>
          <cell r="K30753">
            <v>0</v>
          </cell>
          <cell r="L30753">
            <v>0</v>
          </cell>
          <cell r="M30753">
            <v>0</v>
          </cell>
          <cell r="N30753" t="str">
            <v>0</v>
          </cell>
          <cell r="O30753">
            <v>0</v>
          </cell>
          <cell r="P30753" t="str">
            <v>Nguyễn Ngọc Bảo Châu</v>
          </cell>
          <cell r="Q30753" t="str">
            <v>BH-16C Xuất Bán Chi Nhánh (Không Sắp Xe)</v>
          </cell>
        </row>
        <row r="30754">
          <cell r="D30754" t="str">
            <v>CTH-PX-2409-00006</v>
          </cell>
          <cell r="E30754" t="str">
            <v>CÔNG TY TNHH PHÚ QÚI ÁNH</v>
          </cell>
          <cell r="F30754" t="str">
            <v>Số 326 Khu vực Thới Thạnh 1, Phường Thới Thuận, Quận Thốt Nốt, Thành phố Cần Thơ, Việt Nam</v>
          </cell>
          <cell r="G30754" t="str">
            <v/>
          </cell>
          <cell r="H30754" t="str">
            <v>Tạ Thanh Tuấn</v>
          </cell>
          <cell r="I30754">
            <v>0</v>
          </cell>
          <cell r="J30754">
            <v>0</v>
          </cell>
          <cell r="K30754">
            <v>0</v>
          </cell>
          <cell r="L30754">
            <v>0</v>
          </cell>
          <cell r="M30754">
            <v>520000</v>
          </cell>
          <cell r="N30754" t="str">
            <v>0</v>
          </cell>
          <cell r="O30754">
            <v>572000</v>
          </cell>
          <cell r="P30754" t="str">
            <v>Lâm Tuyết Trinh</v>
          </cell>
          <cell r="Q30754" t="str">
            <v>BH-03A Bán Hàng</v>
          </cell>
        </row>
        <row r="30755">
          <cell r="D30755" t="str">
            <v>CTH-PX-2409-00006</v>
          </cell>
          <cell r="E30755" t="str">
            <v>CÔNG TY TNHH PHÚ QÚI ÁNH</v>
          </cell>
          <cell r="F30755" t="str">
            <v>Số 326 Khu vực Thới Thạnh 1, Phường Thới Thuận, Quận Thốt Nốt, Thành phố Cần Thơ, Việt Nam</v>
          </cell>
          <cell r="G30755" t="str">
            <v/>
          </cell>
          <cell r="H30755" t="str">
            <v>Tạ Thanh Tuấn</v>
          </cell>
          <cell r="I30755">
            <v>0</v>
          </cell>
          <cell r="J30755">
            <v>0</v>
          </cell>
          <cell r="K30755">
            <v>0</v>
          </cell>
          <cell r="L30755">
            <v>0</v>
          </cell>
          <cell r="M30755">
            <v>0</v>
          </cell>
          <cell r="N30755" t="str">
            <v>0</v>
          </cell>
          <cell r="O30755">
            <v>572000</v>
          </cell>
          <cell r="P30755" t="str">
            <v>Lâm Tuyết Trinh</v>
          </cell>
          <cell r="Q30755" t="str">
            <v>BH-03A Bán Hàng</v>
          </cell>
        </row>
        <row r="30756">
          <cell r="D30756" t="str">
            <v>CTH-PX-2409-00007</v>
          </cell>
          <cell r="E30756" t="str">
            <v>CỬA HÀNG THIẾT BỊ ĐIỆN LÊ VĂN TÔN</v>
          </cell>
          <cell r="F30756" t="str">
            <v>179 Lý Thái Tổ, Mỹ Long, Long Xuyên, Tỉnh An Giang, Việt Nam</v>
          </cell>
          <cell r="G30756" t="str">
            <v/>
          </cell>
          <cell r="H30756" t="str">
            <v>Phạm Ngọc Anh Giang</v>
          </cell>
          <cell r="I30756">
            <v>0</v>
          </cell>
          <cell r="J30756">
            <v>0</v>
          </cell>
          <cell r="K30756">
            <v>0</v>
          </cell>
          <cell r="L30756">
            <v>0</v>
          </cell>
          <cell r="M30756">
            <v>11824000</v>
          </cell>
          <cell r="N30756" t="str">
            <v>0</v>
          </cell>
          <cell r="O30756">
            <v>11824000</v>
          </cell>
          <cell r="P30756" t="str">
            <v>Lâm Tuyết Trinh</v>
          </cell>
          <cell r="Q30756" t="str">
            <v>BH-03A Bán Hàng</v>
          </cell>
        </row>
        <row r="30757">
          <cell r="D30757" t="str">
            <v>CTH-PX-2409-00008</v>
          </cell>
          <cell r="E30757" t="str">
            <v>ĐIỆN CƠ TUẤN DUNG</v>
          </cell>
          <cell r="F30757" t="str">
            <v>Cầu An Cư, Xã An Cư, Cái Bè, Tiền Giang, Việt Nam</v>
          </cell>
          <cell r="G30757" t="str">
            <v/>
          </cell>
          <cell r="H30757" t="str">
            <v>Phạm Ngọc Anh Giang</v>
          </cell>
          <cell r="I30757">
            <v>0</v>
          </cell>
          <cell r="J30757">
            <v>0</v>
          </cell>
          <cell r="K30757">
            <v>0</v>
          </cell>
          <cell r="L30757">
            <v>0</v>
          </cell>
          <cell r="M30757">
            <v>8439000</v>
          </cell>
          <cell r="N30757" t="str">
            <v>0</v>
          </cell>
          <cell r="O30757">
            <v>8439000</v>
          </cell>
          <cell r="P30757" t="str">
            <v>Lâm Tuyết Trinh</v>
          </cell>
          <cell r="Q30757" t="str">
            <v>BH-03A Bán Hàng</v>
          </cell>
        </row>
        <row r="30758">
          <cell r="D30758" t="str">
            <v>HCM-PX-2409-00050</v>
          </cell>
          <cell r="E30758" t="str">
            <v>ANH NĂM LÀM NHANG</v>
          </cell>
          <cell r="F30758" t="str">
            <v>1090 TL 10, KP6, P. Tân Tạo, TPHCM, Việt Nam</v>
          </cell>
          <cell r="G30758" t="str">
            <v/>
          </cell>
          <cell r="H30758" t="str">
            <v>Lê Quốc Dũng</v>
          </cell>
          <cell r="I30758">
            <v>0</v>
          </cell>
          <cell r="J30758">
            <v>0</v>
          </cell>
          <cell r="K30758">
            <v>0</v>
          </cell>
          <cell r="L30758">
            <v>0</v>
          </cell>
          <cell r="M30758">
            <v>1850000</v>
          </cell>
          <cell r="N30758" t="str">
            <v>0</v>
          </cell>
          <cell r="O30758">
            <v>1850000</v>
          </cell>
          <cell r="P30758" t="str">
            <v>Lê Thị Huyền Trang</v>
          </cell>
          <cell r="Q30758" t="str">
            <v>BH-03A Bán Hàng</v>
          </cell>
        </row>
        <row r="30759">
          <cell r="D30759" t="str">
            <v>CTH-PX-2409-00009</v>
          </cell>
          <cell r="E30759" t="str">
            <v>CÔNG TY CỔ PHẦN VIỆT ÚC NHÀ MÁT</v>
          </cell>
          <cell r="F30759" t="str">
            <v>Ấp Giồng Nhãn, Xã Hiệp Thành, Thành phố Bạc Liêu, Tỉnh Bạc Liêu, Việt Nam</v>
          </cell>
          <cell r="G30759" t="str">
            <v/>
          </cell>
          <cell r="H30759" t="str">
            <v>Tạ Thanh Tuấn</v>
          </cell>
          <cell r="I30759">
            <v>0</v>
          </cell>
          <cell r="J30759">
            <v>0</v>
          </cell>
          <cell r="K30759">
            <v>0</v>
          </cell>
          <cell r="L30759">
            <v>0</v>
          </cell>
          <cell r="M30759">
            <v>22280000</v>
          </cell>
          <cell r="N30759" t="str">
            <v>0</v>
          </cell>
          <cell r="O30759">
            <v>24508000</v>
          </cell>
          <cell r="P30759" t="str">
            <v>Lâm Tuyết Trinh</v>
          </cell>
          <cell r="Q30759" t="str">
            <v>BH-03A Bán Hàng</v>
          </cell>
        </row>
        <row r="30760">
          <cell r="D30760" t="str">
            <v>HCM-PX-2409-00051</v>
          </cell>
          <cell r="E30760" t="str">
            <v>CÔNG TY TNHH KỸ THUẬT TỰ ĐỘNG QT</v>
          </cell>
          <cell r="F30760" t="str">
            <v>738 Trường Chinh, Phường 15, Quận Tân Bình, Thành phố Hồ Chí Minh, Việt Nam</v>
          </cell>
          <cell r="G30760" t="str">
            <v/>
          </cell>
          <cell r="H30760" t="str">
            <v>Nguyễn Hoàng Quân</v>
          </cell>
          <cell r="I30760">
            <v>0</v>
          </cell>
          <cell r="J30760">
            <v>0</v>
          </cell>
          <cell r="K30760">
            <v>0</v>
          </cell>
          <cell r="L30760">
            <v>0</v>
          </cell>
          <cell r="M30760">
            <v>500000</v>
          </cell>
          <cell r="N30760" t="str">
            <v>0</v>
          </cell>
          <cell r="O30760">
            <v>4850000</v>
          </cell>
          <cell r="P30760" t="str">
            <v>Nguyễn Ngọc Bảo Châu</v>
          </cell>
          <cell r="Q30760" t="str">
            <v>BH-03A Bán Hàng</v>
          </cell>
        </row>
        <row r="30761">
          <cell r="D30761" t="str">
            <v>HCM-PX-2409-00051</v>
          </cell>
          <cell r="E30761" t="str">
            <v>CÔNG TY TNHH KỸ THUẬT TỰ ĐỘNG QT</v>
          </cell>
          <cell r="F30761" t="str">
            <v>738 Trường Chinh, Phường 15, Quận Tân Bình, Thành phố Hồ Chí Minh, Việt Nam</v>
          </cell>
          <cell r="G30761" t="str">
            <v/>
          </cell>
          <cell r="H30761" t="str">
            <v>Nguyễn Hoàng Quân</v>
          </cell>
          <cell r="I30761">
            <v>0</v>
          </cell>
          <cell r="J30761">
            <v>0</v>
          </cell>
          <cell r="K30761">
            <v>0</v>
          </cell>
          <cell r="L30761">
            <v>0</v>
          </cell>
          <cell r="M30761">
            <v>4350000</v>
          </cell>
          <cell r="N30761" t="str">
            <v>0</v>
          </cell>
          <cell r="O30761">
            <v>4850000</v>
          </cell>
          <cell r="P30761" t="str">
            <v>Nguyễn Ngọc Bảo Châu</v>
          </cell>
          <cell r="Q30761" t="str">
            <v>BH-03A Bán Hàng</v>
          </cell>
        </row>
        <row r="30762">
          <cell r="D30762" t="str">
            <v>HCM-PX-2409-00052</v>
          </cell>
          <cell r="E30762" t="str">
            <v>CÔNG TY TNHH THANG MÁY THIÊN THÀNH</v>
          </cell>
          <cell r="F30762" t="str">
            <v>1953/7 Tạ Quang Bửu, Phường 6, Quận 8, Thành phố Hồ Chí Minh, Việt Nam, Việt Nam</v>
          </cell>
          <cell r="G30762" t="str">
            <v/>
          </cell>
          <cell r="H30762" t="str">
            <v>Hồ Hoàng Anh</v>
          </cell>
          <cell r="I30762">
            <v>0</v>
          </cell>
          <cell r="J30762">
            <v>0</v>
          </cell>
          <cell r="K30762">
            <v>0</v>
          </cell>
          <cell r="L30762">
            <v>0</v>
          </cell>
          <cell r="M30762">
            <v>28860000</v>
          </cell>
          <cell r="N30762" t="str">
            <v>0</v>
          </cell>
          <cell r="O30762">
            <v>33660000</v>
          </cell>
          <cell r="P30762" t="str">
            <v>Lê Thị Huyền Trang</v>
          </cell>
          <cell r="Q30762" t="str">
            <v>BH-03A Bán Hàng</v>
          </cell>
        </row>
        <row r="30763">
          <cell r="D30763" t="str">
            <v>HCM-PX-2409-00052</v>
          </cell>
          <cell r="E30763" t="str">
            <v>CÔNG TY TNHH THANG MÁY THIÊN THÀNH</v>
          </cell>
          <cell r="F30763" t="str">
            <v>1953/7 Tạ Quang Bửu, Phường 6, Quận 8, Thành phố Hồ Chí Minh, Việt Nam, Việt Nam</v>
          </cell>
          <cell r="G30763" t="str">
            <v/>
          </cell>
          <cell r="H30763" t="str">
            <v>Hồ Hoàng Anh</v>
          </cell>
          <cell r="I30763">
            <v>0</v>
          </cell>
          <cell r="J30763">
            <v>0</v>
          </cell>
          <cell r="K30763">
            <v>0</v>
          </cell>
          <cell r="L30763">
            <v>0</v>
          </cell>
          <cell r="M30763">
            <v>4800000</v>
          </cell>
          <cell r="N30763" t="str">
            <v>0</v>
          </cell>
          <cell r="O30763">
            <v>33660000</v>
          </cell>
          <cell r="P30763" t="str">
            <v>Lê Thị Huyền Trang</v>
          </cell>
          <cell r="Q30763" t="str">
            <v>BH-03A Bán Hàng</v>
          </cell>
        </row>
        <row r="30764">
          <cell r="D30764" t="str">
            <v>HCM-PX-2409-00052</v>
          </cell>
          <cell r="E30764" t="str">
            <v>CÔNG TY TNHH THANG MÁY THIÊN THÀNH</v>
          </cell>
          <cell r="F30764" t="str">
            <v>1953/7 Tạ Quang Bửu, Phường 6, Quận 8, Thành phố Hồ Chí Minh, Việt Nam, Việt Nam</v>
          </cell>
          <cell r="G30764" t="str">
            <v/>
          </cell>
          <cell r="H30764" t="str">
            <v>Hồ Hoàng Anh</v>
          </cell>
          <cell r="I30764">
            <v>0</v>
          </cell>
          <cell r="J30764">
            <v>0</v>
          </cell>
          <cell r="K30764">
            <v>0</v>
          </cell>
          <cell r="L30764">
            <v>0</v>
          </cell>
          <cell r="M30764">
            <v>0</v>
          </cell>
          <cell r="N30764" t="str">
            <v>0</v>
          </cell>
          <cell r="O30764">
            <v>33660000</v>
          </cell>
          <cell r="P30764" t="str">
            <v>Lê Thị Huyền Trang</v>
          </cell>
          <cell r="Q30764" t="str">
            <v>BH-03A Bán Hàng</v>
          </cell>
        </row>
        <row r="30765">
          <cell r="D30765" t="str">
            <v>HCM-PX-2409-00053</v>
          </cell>
          <cell r="E30765" t="str">
            <v>QUÁN CÀ PHÊ ĐỒNG DAO</v>
          </cell>
          <cell r="F30765" t="str">
            <v>TRÚC XUẬN, Thị trấn Định Quán, Huyện Định Quán, Tỉnh Đồng Nai, Việt Nam</v>
          </cell>
          <cell r="G30765" t="str">
            <v/>
          </cell>
          <cell r="H30765" t="str">
            <v>Lê Công Tuấn</v>
          </cell>
          <cell r="I30765">
            <v>0</v>
          </cell>
          <cell r="J30765">
            <v>0</v>
          </cell>
          <cell r="K30765">
            <v>0</v>
          </cell>
          <cell r="L30765">
            <v>0</v>
          </cell>
          <cell r="M30765">
            <v>15400000</v>
          </cell>
          <cell r="N30765" t="str">
            <v>0</v>
          </cell>
          <cell r="O30765">
            <v>15800000</v>
          </cell>
          <cell r="P30765" t="str">
            <v>Nguyễn Ngọc Bảo Châu</v>
          </cell>
          <cell r="Q30765" t="str">
            <v>BH-03A Bán Hàng</v>
          </cell>
        </row>
        <row r="30766">
          <cell r="D30766" t="str">
            <v>HCM-PX-2409-00053</v>
          </cell>
          <cell r="E30766" t="str">
            <v>QUÁN CÀ PHÊ ĐỒNG DAO</v>
          </cell>
          <cell r="F30766" t="str">
            <v>TRÚC XUẬN, Thị trấn Định Quán, Huyện Định Quán, Tỉnh Đồng Nai, Việt Nam</v>
          </cell>
          <cell r="G30766" t="str">
            <v/>
          </cell>
          <cell r="H30766" t="str">
            <v>Lê Công Tuấn</v>
          </cell>
          <cell r="I30766">
            <v>0</v>
          </cell>
          <cell r="J30766">
            <v>0</v>
          </cell>
          <cell r="K30766">
            <v>0</v>
          </cell>
          <cell r="L30766">
            <v>0</v>
          </cell>
          <cell r="M30766">
            <v>400000</v>
          </cell>
          <cell r="N30766" t="str">
            <v>0</v>
          </cell>
          <cell r="O30766">
            <v>15800000</v>
          </cell>
          <cell r="P30766" t="str">
            <v>Nguyễn Ngọc Bảo Châu</v>
          </cell>
          <cell r="Q30766" t="str">
            <v>BH-03A Bán Hàng</v>
          </cell>
        </row>
        <row r="30767">
          <cell r="D30767" t="str">
            <v>HCM-PX-2409-00054</v>
          </cell>
          <cell r="E30767" t="str">
            <v>ANH NGUYỄN HOÀNG TRUNG</v>
          </cell>
          <cell r="F30767" t="str">
            <v>03C đường 835B Ấp Phú Ân, xã Phước Lý, Cần Giuộc, Long An, Việt Nam</v>
          </cell>
          <cell r="G30767" t="str">
            <v/>
          </cell>
          <cell r="H30767" t="str">
            <v>Nguyễn Tấn Tài</v>
          </cell>
          <cell r="I30767">
            <v>0</v>
          </cell>
          <cell r="J30767">
            <v>0</v>
          </cell>
          <cell r="K30767">
            <v>0</v>
          </cell>
          <cell r="L30767">
            <v>0</v>
          </cell>
          <cell r="M30767">
            <v>1753000</v>
          </cell>
          <cell r="N30767" t="str">
            <v>0</v>
          </cell>
          <cell r="O30767">
            <v>1753000</v>
          </cell>
          <cell r="P30767" t="str">
            <v>Mai Quỳnh Giao</v>
          </cell>
          <cell r="Q30767" t="str">
            <v>BH-03A Bán Hàng</v>
          </cell>
        </row>
        <row r="30768">
          <cell r="D30768" t="str">
            <v>HCM-PX-2409-00055</v>
          </cell>
          <cell r="E30768" t="str">
            <v>CÔNG TY TNHH PHƯƠNG VŨ</v>
          </cell>
          <cell r="F30768" t="str">
            <v>83 Triệu Nữ Vương, Phường Hải Châu II, Quận Hải Châu, Thành phố Đà Nẵng, Việt Nam</v>
          </cell>
          <cell r="G30768" t="str">
            <v/>
          </cell>
          <cell r="H30768" t="str">
            <v>Trần Văn Thiên Nam</v>
          </cell>
          <cell r="I30768">
            <v>0</v>
          </cell>
          <cell r="J30768">
            <v>0</v>
          </cell>
          <cell r="K30768">
            <v>0</v>
          </cell>
          <cell r="L30768">
            <v>0</v>
          </cell>
          <cell r="M30768">
            <v>0</v>
          </cell>
          <cell r="N30768" t="str">
            <v>0</v>
          </cell>
          <cell r="O30768">
            <v>0</v>
          </cell>
          <cell r="P30768" t="str">
            <v>Mai Quỳnh Giao</v>
          </cell>
          <cell r="Q30768" t="str">
            <v>BH-03F Xuất Bảo Hành</v>
          </cell>
        </row>
        <row r="30769">
          <cell r="D30769" t="str">
            <v>HCM-PX-2409-00059</v>
          </cell>
          <cell r="E30769" t="str">
            <v>CỬA HÀNG THIẾT BỊ ĐIỆN NGỌC PHÁT</v>
          </cell>
          <cell r="F30769" t="str">
            <v>373/224 Lý Thường Kiệt, Phường 08, Quận Tân Bình, Thành phố Hồ Chí Minh, Việt Nam</v>
          </cell>
          <cell r="G30769" t="str">
            <v/>
          </cell>
          <cell r="H30769" t="str">
            <v>Nguyễn Hoàng Quân</v>
          </cell>
          <cell r="I30769">
            <v>0</v>
          </cell>
          <cell r="J30769">
            <v>0</v>
          </cell>
          <cell r="K30769">
            <v>0</v>
          </cell>
          <cell r="L30769">
            <v>0</v>
          </cell>
          <cell r="M30769">
            <v>19678400</v>
          </cell>
          <cell r="N30769" t="str">
            <v>0</v>
          </cell>
          <cell r="O30769">
            <v>19678400</v>
          </cell>
          <cell r="P30769" t="str">
            <v>Nguyễn Ngọc Bảo Châu</v>
          </cell>
          <cell r="Q30769" t="str">
            <v>BH-03A Bán Hàng</v>
          </cell>
        </row>
        <row r="30770">
          <cell r="D30770" t="str">
            <v>HNI-PX-2409-00015</v>
          </cell>
          <cell r="E30770" t="str">
            <v>ANH SÂM BẢO TRÌ HÒA BÌNH</v>
          </cell>
          <cell r="F30770" t="str">
            <v>Cây xăng Lương Sơn, Hòa Bình, Việt Nam</v>
          </cell>
          <cell r="G30770" t="str">
            <v/>
          </cell>
          <cell r="H30770" t="str">
            <v>Nguyễn Văn Linh</v>
          </cell>
          <cell r="I30770">
            <v>0</v>
          </cell>
          <cell r="J30770">
            <v>0</v>
          </cell>
          <cell r="K30770">
            <v>0</v>
          </cell>
          <cell r="L30770">
            <v>0</v>
          </cell>
          <cell r="M30770">
            <v>400000</v>
          </cell>
          <cell r="N30770" t="str">
            <v>0</v>
          </cell>
          <cell r="O30770">
            <v>400000</v>
          </cell>
          <cell r="P30770" t="str">
            <v>Nguyễn Diệu Thùy</v>
          </cell>
          <cell r="Q30770" t="str">
            <v>BH-03A Bán Hàng</v>
          </cell>
        </row>
        <row r="30771">
          <cell r="D30771" t="str">
            <v>HNI-PX-2409-00015</v>
          </cell>
          <cell r="E30771" t="str">
            <v>ANH SÂM BẢO TRÌ HÒA BÌNH</v>
          </cell>
          <cell r="F30771" t="str">
            <v>Cây xăng Lương Sơn, Hòa Bình, Việt Nam</v>
          </cell>
          <cell r="G30771" t="str">
            <v/>
          </cell>
          <cell r="H30771" t="str">
            <v>Nguyễn Văn Linh</v>
          </cell>
          <cell r="I30771">
            <v>0</v>
          </cell>
          <cell r="J30771">
            <v>0</v>
          </cell>
          <cell r="K30771">
            <v>0</v>
          </cell>
          <cell r="L30771">
            <v>0</v>
          </cell>
          <cell r="M30771">
            <v>0</v>
          </cell>
          <cell r="N30771" t="str">
            <v>0</v>
          </cell>
          <cell r="O30771">
            <v>400000</v>
          </cell>
          <cell r="P30771" t="str">
            <v>Nguyễn Diệu Thùy</v>
          </cell>
          <cell r="Q30771" t="str">
            <v>BH-03A Bán Hàng</v>
          </cell>
        </row>
        <row r="30772">
          <cell r="D30772" t="str">
            <v>HNI-PX-2409-00016</v>
          </cell>
          <cell r="E30772" t="str">
            <v>CƠ SỞ HỒNG THẮNG</v>
          </cell>
          <cell r="F30772" t="str">
            <v>TDP An Long, Thị trấn Hùng Sơn, Huyện Đại Từ, Thái Nguyên, Việt Nam</v>
          </cell>
          <cell r="G30772" t="str">
            <v/>
          </cell>
          <cell r="H30772" t="str">
            <v>Lê Văn Chương</v>
          </cell>
          <cell r="I30772">
            <v>0</v>
          </cell>
          <cell r="J30772">
            <v>0</v>
          </cell>
          <cell r="K30772">
            <v>0</v>
          </cell>
          <cell r="L30772">
            <v>0</v>
          </cell>
          <cell r="M30772">
            <v>6408000</v>
          </cell>
          <cell r="N30772" t="str">
            <v>0</v>
          </cell>
          <cell r="O30772">
            <v>6408000</v>
          </cell>
          <cell r="P30772" t="str">
            <v>Nguyễn Diệu Thùy</v>
          </cell>
          <cell r="Q30772" t="str">
            <v>BH-03A Bán Hàng</v>
          </cell>
        </row>
        <row r="30773">
          <cell r="D30773" t="str">
            <v>HCM-PX-2409-00067</v>
          </cell>
          <cell r="E30773" t="str">
            <v>CÔNG TY TNHH VINA TECH SOLAR</v>
          </cell>
          <cell r="F30773" t="str">
            <v>Tổ 18 Đại lộ Võ Nguyên Giáp, Xã Vĩnh Trung, Thành phố Nha Trang, Tỉnh Khánh Hòa, Việt Nam</v>
          </cell>
          <cell r="G30773" t="str">
            <v/>
          </cell>
          <cell r="H30773" t="str">
            <v>Nguyễn Phú Quốc</v>
          </cell>
          <cell r="I30773">
            <v>0</v>
          </cell>
          <cell r="J30773">
            <v>0</v>
          </cell>
          <cell r="K30773">
            <v>0</v>
          </cell>
          <cell r="L30773">
            <v>0</v>
          </cell>
          <cell r="M30773">
            <v>31080000</v>
          </cell>
          <cell r="N30773" t="str">
            <v>0</v>
          </cell>
          <cell r="O30773">
            <v>33566400</v>
          </cell>
          <cell r="P30773" t="str">
            <v>Trần Thị Quí</v>
          </cell>
          <cell r="Q30773" t="str">
            <v>BH-03A Bán Hàng</v>
          </cell>
        </row>
        <row r="30774">
          <cell r="D30774" t="str">
            <v>HCM-PX-2409-00067</v>
          </cell>
          <cell r="E30774" t="str">
            <v>CÔNG TY TNHH VINA TECH SOLAR</v>
          </cell>
          <cell r="F30774" t="str">
            <v>Tổ 18 Đại lộ Võ Nguyên Giáp, Xã Vĩnh Trung, Thành phố Nha Trang, Tỉnh Khánh Hòa, Việt Nam</v>
          </cell>
          <cell r="G30774" t="str">
            <v/>
          </cell>
          <cell r="H30774" t="str">
            <v>Nguyễn Phú Quốc</v>
          </cell>
          <cell r="I30774">
            <v>0</v>
          </cell>
          <cell r="J30774">
            <v>0</v>
          </cell>
          <cell r="K30774">
            <v>0</v>
          </cell>
          <cell r="L30774">
            <v>0</v>
          </cell>
          <cell r="M30774">
            <v>0</v>
          </cell>
          <cell r="N30774" t="str">
            <v>0</v>
          </cell>
          <cell r="O30774">
            <v>33566400</v>
          </cell>
          <cell r="P30774" t="str">
            <v>Trần Thị Quí</v>
          </cell>
          <cell r="Q30774" t="str">
            <v>BH-03A Bán Hàng</v>
          </cell>
        </row>
        <row r="30775">
          <cell r="D30775" t="str">
            <v>HCM-PX-2409-00068</v>
          </cell>
          <cell r="E30775" t="str">
            <v>CÔNG TY TNHH CÔNG NGHỆ THIÊN HƯNG</v>
          </cell>
          <cell r="F30775" t="str">
            <v>Số 184A, Khu phố 1A, Phường An Phú, Thành phố Thuận An, Tỉnh Bình Dương, Việt Nam</v>
          </cell>
          <cell r="G30775" t="str">
            <v/>
          </cell>
          <cell r="H30775" t="str">
            <v>Lai Hoàn Bảo</v>
          </cell>
          <cell r="I30775">
            <v>0</v>
          </cell>
          <cell r="J30775">
            <v>0</v>
          </cell>
          <cell r="K30775">
            <v>0</v>
          </cell>
          <cell r="L30775">
            <v>0</v>
          </cell>
          <cell r="M30775">
            <v>24722000</v>
          </cell>
          <cell r="N30775" t="str">
            <v>0</v>
          </cell>
          <cell r="O30775">
            <v>27194200</v>
          </cell>
          <cell r="P30775" t="str">
            <v>Nguyễn Ngọc Bảo Châu</v>
          </cell>
          <cell r="Q30775" t="str">
            <v>BH-03A Bán Hàng</v>
          </cell>
        </row>
        <row r="30776">
          <cell r="D30776" t="str">
            <v>HCM-PX-2409-00069</v>
          </cell>
          <cell r="E30776" t="str">
            <v>CÔNG TY TNHH SẢN XUẤT THANH NGÂN</v>
          </cell>
          <cell r="F30776" t="str">
            <v>Lô H12A Đường số 3, Khu công nghiệp Lê Minh Xuân, Xã Lê Minh Xuân, Huyện Bình Chánh, TP Hồ Chí Minh, Việt Nam</v>
          </cell>
          <cell r="G30776" t="str">
            <v/>
          </cell>
          <cell r="H30776" t="str">
            <v>Phạm Văn Thành</v>
          </cell>
          <cell r="I30776">
            <v>0</v>
          </cell>
          <cell r="J30776">
            <v>0</v>
          </cell>
          <cell r="K30776">
            <v>0</v>
          </cell>
          <cell r="L30776">
            <v>0</v>
          </cell>
          <cell r="M30776">
            <v>500000</v>
          </cell>
          <cell r="N30776" t="str">
            <v>0</v>
          </cell>
          <cell r="O30776">
            <v>5730000</v>
          </cell>
          <cell r="P30776" t="str">
            <v>Lê Thị Huyền Trang</v>
          </cell>
          <cell r="Q30776" t="str">
            <v>BH-03A Bán Hàng</v>
          </cell>
        </row>
        <row r="30777">
          <cell r="D30777" t="str">
            <v>HCM-PX-2409-00069</v>
          </cell>
          <cell r="E30777" t="str">
            <v>CÔNG TY TNHH SẢN XUẤT THANH NGÂN</v>
          </cell>
          <cell r="F30777" t="str">
            <v>Lô H12A Đường số 3, Khu công nghiệp Lê Minh Xuân, Xã Lê Minh Xuân, Huyện Bình Chánh, TP Hồ Chí Minh, Việt Nam</v>
          </cell>
          <cell r="G30777" t="str">
            <v/>
          </cell>
          <cell r="H30777" t="str">
            <v>Phạm Văn Thành</v>
          </cell>
          <cell r="I30777">
            <v>0</v>
          </cell>
          <cell r="J30777">
            <v>0</v>
          </cell>
          <cell r="K30777">
            <v>0</v>
          </cell>
          <cell r="L30777">
            <v>0</v>
          </cell>
          <cell r="M30777">
            <v>5230000</v>
          </cell>
          <cell r="N30777" t="str">
            <v>0</v>
          </cell>
          <cell r="O30777">
            <v>5730000</v>
          </cell>
          <cell r="P30777" t="str">
            <v>Lê Thị Huyền Trang</v>
          </cell>
          <cell r="Q30777" t="str">
            <v>BH-03A Bán Hàng</v>
          </cell>
        </row>
        <row r="30778">
          <cell r="D30778" t="str">
            <v>HCM-PX-2409-00071</v>
          </cell>
          <cell r="E30778" t="str">
            <v>CÔNG TY TNHH VINA TECH SOLAR</v>
          </cell>
          <cell r="F30778" t="str">
            <v>Tổ 18 Đại lộ Võ Nguyên Giáp, Xã Vĩnh Trung, Thành phố Nha Trang, Tỉnh Khánh Hòa, Việt Nam</v>
          </cell>
          <cell r="G30778" t="str">
            <v/>
          </cell>
          <cell r="H30778" t="str">
            <v>Nguyễn Phú Quốc</v>
          </cell>
          <cell r="I30778">
            <v>0</v>
          </cell>
          <cell r="J30778">
            <v>0</v>
          </cell>
          <cell r="K30778">
            <v>0</v>
          </cell>
          <cell r="L30778">
            <v>0</v>
          </cell>
          <cell r="M30778">
            <v>8429700</v>
          </cell>
          <cell r="N30778" t="str">
            <v>0</v>
          </cell>
          <cell r="O30778">
            <v>9272670</v>
          </cell>
          <cell r="P30778" t="str">
            <v>Trần Thị Quí</v>
          </cell>
          <cell r="Q30778" t="str">
            <v>BH-03A Bán Hàng</v>
          </cell>
        </row>
        <row r="30779">
          <cell r="D30779" t="str">
            <v>HCM-PX-2409-00071</v>
          </cell>
          <cell r="E30779" t="str">
            <v>CÔNG TY TNHH VINA TECH SOLAR</v>
          </cell>
          <cell r="F30779" t="str">
            <v>Tổ 18 Đại lộ Võ Nguyên Giáp, Xã Vĩnh Trung, Thành phố Nha Trang, Tỉnh Khánh Hòa, Việt Nam</v>
          </cell>
          <cell r="G30779" t="str">
            <v/>
          </cell>
          <cell r="H30779" t="str">
            <v>Nguyễn Phú Quốc</v>
          </cell>
          <cell r="I30779">
            <v>0</v>
          </cell>
          <cell r="J30779">
            <v>0</v>
          </cell>
          <cell r="K30779">
            <v>0</v>
          </cell>
          <cell r="L30779">
            <v>0</v>
          </cell>
          <cell r="M30779">
            <v>0</v>
          </cell>
          <cell r="N30779" t="str">
            <v>0</v>
          </cell>
          <cell r="O30779">
            <v>9272670</v>
          </cell>
          <cell r="P30779" t="str">
            <v>Trần Thị Quí</v>
          </cell>
          <cell r="Q30779" t="str">
            <v>BH-03A Bán Hàng</v>
          </cell>
        </row>
        <row r="30780">
          <cell r="D30780" t="str">
            <v>HCM-PX-2409-00072</v>
          </cell>
          <cell r="E30780" t="str">
            <v>CÔNG TY TNHH TRIỆU HOÀNG PHÁT</v>
          </cell>
          <cell r="F30780" t="str">
            <v>105/37 Hoàng Hoa Thám, Phường 6, Quận Bình Thạnh, Thành phố Hồ Chí Minh, Việt Nam</v>
          </cell>
          <cell r="G30780" t="str">
            <v/>
          </cell>
          <cell r="H30780" t="str">
            <v>Trần Bảo Quốc</v>
          </cell>
          <cell r="I30780">
            <v>0</v>
          </cell>
          <cell r="J30780">
            <v>0</v>
          </cell>
          <cell r="K30780">
            <v>0</v>
          </cell>
          <cell r="L30780">
            <v>0</v>
          </cell>
          <cell r="M30780">
            <v>7396000</v>
          </cell>
          <cell r="N30780" t="str">
            <v>0</v>
          </cell>
          <cell r="O30780">
            <v>8135600</v>
          </cell>
          <cell r="P30780" t="str">
            <v>Lê Thị Huyền Trang</v>
          </cell>
          <cell r="Q30780" t="str">
            <v>BH-03A Bán Hàng</v>
          </cell>
        </row>
        <row r="30781">
          <cell r="D30781" t="str">
            <v>HCM-PX-2409-00073</v>
          </cell>
          <cell r="E30781" t="str">
            <v>HCM bán cho HN</v>
          </cell>
          <cell r="F30781" t="str">
            <v>Lô 05 -10A Khu Công nghiệp Hoàng Mai, Phường Hoàng Văn Thụ, Quận Hoàng Mai, Thành phố Hà Nội, Việt Nam</v>
          </cell>
          <cell r="G30781" t="str">
            <v/>
          </cell>
          <cell r="H30781" t="str">
            <v>Sale HCM Nội Bộ</v>
          </cell>
          <cell r="I30781">
            <v>0</v>
          </cell>
          <cell r="J30781">
            <v>0</v>
          </cell>
          <cell r="K30781">
            <v>0</v>
          </cell>
          <cell r="L30781">
            <v>0</v>
          </cell>
          <cell r="M30781">
            <v>0</v>
          </cell>
          <cell r="N30781" t="str">
            <v>0</v>
          </cell>
          <cell r="O30781">
            <v>0</v>
          </cell>
          <cell r="P30781" t="str">
            <v>Nguyễn Ngọc Bảo Châu</v>
          </cell>
          <cell r="Q30781" t="str">
            <v>BH-16C Xuất Bán Chi Nhánh (Không Sắp Xe)</v>
          </cell>
        </row>
        <row r="30782">
          <cell r="D30782" t="str">
            <v>HCM-PX-2409-00074</v>
          </cell>
          <cell r="E30782" t="str">
            <v>CÔNG TY TNHH CƠ KHÍ - XÂY DỰNG - THANG MÁY ĐỒNG TÂM</v>
          </cell>
          <cell r="F30782" t="str">
            <v>964/10 Tân Kỳ Tân Quý, Khu phố 5, Phường Bình Hưng Hòa, Quận Bình Tân, Thành phố Hồ Chí Minh, Việt Nam</v>
          </cell>
          <cell r="G30782" t="str">
            <v/>
          </cell>
          <cell r="H30782" t="str">
            <v>Hồ Hoàng Anh</v>
          </cell>
          <cell r="I30782">
            <v>0</v>
          </cell>
          <cell r="J30782">
            <v>0</v>
          </cell>
          <cell r="K30782">
            <v>0</v>
          </cell>
          <cell r="L30782">
            <v>0</v>
          </cell>
          <cell r="M30782">
            <v>29810000</v>
          </cell>
          <cell r="N30782" t="str">
            <v>0</v>
          </cell>
          <cell r="O30782">
            <v>37670000</v>
          </cell>
          <cell r="P30782" t="str">
            <v>Lê Thị Huyền Trang</v>
          </cell>
          <cell r="Q30782" t="str">
            <v>BH-03A Bán Hàng</v>
          </cell>
        </row>
        <row r="30783">
          <cell r="D30783" t="str">
            <v>HCM-PX-2409-00074</v>
          </cell>
          <cell r="E30783" t="str">
            <v>CÔNG TY TNHH CƠ KHÍ - XÂY DỰNG - THANG MÁY ĐỒNG TÂM</v>
          </cell>
          <cell r="F30783" t="str">
            <v>964/10 Tân Kỳ Tân Quý, Khu phố 5, Phường Bình Hưng Hòa, Quận Bình Tân, Thành phố Hồ Chí Minh, Việt Nam</v>
          </cell>
          <cell r="G30783" t="str">
            <v/>
          </cell>
          <cell r="H30783" t="str">
            <v>Hồ Hoàng Anh</v>
          </cell>
          <cell r="I30783">
            <v>0</v>
          </cell>
          <cell r="J30783">
            <v>0</v>
          </cell>
          <cell r="K30783">
            <v>0</v>
          </cell>
          <cell r="L30783">
            <v>0</v>
          </cell>
          <cell r="M30783">
            <v>7860000</v>
          </cell>
          <cell r="N30783" t="str">
            <v>0</v>
          </cell>
          <cell r="O30783">
            <v>37670000</v>
          </cell>
          <cell r="P30783" t="str">
            <v>Lê Thị Huyền Trang</v>
          </cell>
          <cell r="Q30783" t="str">
            <v>BH-03A Bán Hàng</v>
          </cell>
        </row>
        <row r="30784">
          <cell r="D30784" t="str">
            <v>HCM-PX-2409-00074</v>
          </cell>
          <cell r="E30784" t="str">
            <v>CÔNG TY TNHH CƠ KHÍ - XÂY DỰNG - THANG MÁY ĐỒNG TÂM</v>
          </cell>
          <cell r="F30784" t="str">
            <v>964/10 Tân Kỳ Tân Quý, Khu phố 5, Phường Bình Hưng Hòa, Quận Bình Tân, Thành phố Hồ Chí Minh, Việt Nam</v>
          </cell>
          <cell r="G30784" t="str">
            <v/>
          </cell>
          <cell r="H30784" t="str">
            <v>Hồ Hoàng Anh</v>
          </cell>
          <cell r="I30784">
            <v>0</v>
          </cell>
          <cell r="J30784">
            <v>0</v>
          </cell>
          <cell r="K30784">
            <v>0</v>
          </cell>
          <cell r="L30784">
            <v>0</v>
          </cell>
          <cell r="M30784">
            <v>0</v>
          </cell>
          <cell r="N30784" t="str">
            <v>0</v>
          </cell>
          <cell r="O30784">
            <v>37670000</v>
          </cell>
          <cell r="P30784" t="str">
            <v>Lê Thị Huyền Trang</v>
          </cell>
          <cell r="Q30784" t="str">
            <v>BH-03A Bán Hàng</v>
          </cell>
        </row>
        <row r="30785">
          <cell r="D30785" t="str">
            <v>HCM-PX-2409-00075</v>
          </cell>
          <cell r="E30785" t="str">
            <v>CÔNG TY TNHH VINA TECH SOLAR</v>
          </cell>
          <cell r="F30785" t="str">
            <v>Tổ 18 Đại lộ Võ Nguyên Giáp, Xã Vĩnh Trung, Thành phố Nha Trang, Tỉnh Khánh Hòa, Việt Nam</v>
          </cell>
          <cell r="G30785" t="str">
            <v/>
          </cell>
          <cell r="H30785" t="str">
            <v>Nguyễn Phú Quốc</v>
          </cell>
          <cell r="I30785">
            <v>0</v>
          </cell>
          <cell r="J30785">
            <v>0</v>
          </cell>
          <cell r="K30785">
            <v>0</v>
          </cell>
          <cell r="L30785">
            <v>0</v>
          </cell>
          <cell r="M30785">
            <v>13200000</v>
          </cell>
          <cell r="N30785" t="str">
            <v>0</v>
          </cell>
          <cell r="O30785">
            <v>14520000</v>
          </cell>
          <cell r="P30785" t="str">
            <v>Trần Thị Quí</v>
          </cell>
          <cell r="Q30785" t="str">
            <v>BH-03A Bán Hàng</v>
          </cell>
        </row>
        <row r="30786">
          <cell r="D30786" t="str">
            <v>HCM-PX-2409-00078</v>
          </cell>
          <cell r="E30786" t="str">
            <v>CÔNG TY TNHH THƯƠNG MẠI VÀ KỸ THUẬT ĐIỆN MẶT TRỜI ASOLAR</v>
          </cell>
          <cell r="F30786" t="str">
            <v>137 Đường Số 12, KDC Cityland, Phường 10, Quận Gò Vấp, TP.HCM, Việt Nam</v>
          </cell>
          <cell r="G30786" t="str">
            <v/>
          </cell>
          <cell r="H30786" t="str">
            <v>Quách Gia Khang</v>
          </cell>
          <cell r="I30786">
            <v>0</v>
          </cell>
          <cell r="J30786">
            <v>0</v>
          </cell>
          <cell r="K30786">
            <v>0</v>
          </cell>
          <cell r="L30786">
            <v>0</v>
          </cell>
          <cell r="M30786">
            <v>6800000</v>
          </cell>
          <cell r="N30786" t="str">
            <v>0</v>
          </cell>
          <cell r="O30786">
            <v>6800000</v>
          </cell>
          <cell r="P30786" t="str">
            <v>Nguyễn Ngọc Anh Thư</v>
          </cell>
          <cell r="Q30786" t="str">
            <v>BH-03A Bán Hàng</v>
          </cell>
        </row>
        <row r="30787">
          <cell r="D30787" t="str">
            <v>HCM-PX-2409-00082</v>
          </cell>
          <cell r="E30787" t="str">
            <v>CÔNG TY TNHH DỊCH VỤ THƯƠNG MẠI THANG MÁY FUJI VIỆT NAM</v>
          </cell>
          <cell r="F30787" t="str">
            <v>Việt Nam</v>
          </cell>
          <cell r="G30787" t="str">
            <v/>
          </cell>
          <cell r="H30787" t="str">
            <v>Hồ Hoàng Anh</v>
          </cell>
          <cell r="I30787">
            <v>0</v>
          </cell>
          <cell r="J30787">
            <v>0</v>
          </cell>
          <cell r="K30787">
            <v>0</v>
          </cell>
          <cell r="L30787">
            <v>0</v>
          </cell>
          <cell r="M30787">
            <v>0</v>
          </cell>
          <cell r="N30787" t="str">
            <v>0</v>
          </cell>
          <cell r="O30787">
            <v>0</v>
          </cell>
          <cell r="P30787" t="str">
            <v>Lê Thị Huyền Trang</v>
          </cell>
          <cell r="Q30787" t="str">
            <v>BH-03F Xuất Bảo Hành</v>
          </cell>
        </row>
        <row r="30788">
          <cell r="D30788" t="str">
            <v>HCM-PX-2409-00083</v>
          </cell>
          <cell r="E30788" t="str">
            <v>CỬA HÀNG ĐIỆN CN TRẦN PHAN</v>
          </cell>
          <cell r="F30788" t="str">
            <v>Gần Vòng Xoay Kim Hằng, Tân Uyên, Bình Dương, Việt Nam</v>
          </cell>
          <cell r="G30788" t="str">
            <v/>
          </cell>
          <cell r="H30788" t="str">
            <v>Nguyễn Ngọc Bằng</v>
          </cell>
          <cell r="I30788">
            <v>0</v>
          </cell>
          <cell r="J30788">
            <v>0</v>
          </cell>
          <cell r="K30788">
            <v>0</v>
          </cell>
          <cell r="L30788">
            <v>0</v>
          </cell>
          <cell r="M30788">
            <v>0</v>
          </cell>
          <cell r="N30788" t="str">
            <v>0</v>
          </cell>
          <cell r="O30788">
            <v>0</v>
          </cell>
          <cell r="P30788" t="str">
            <v>Mai Quỳnh Giao</v>
          </cell>
          <cell r="Q30788" t="str">
            <v>BH-03F Xuất Bảo Hành</v>
          </cell>
        </row>
        <row r="30789">
          <cell r="D30789" t="str">
            <v>HCM-PX-2409-00084</v>
          </cell>
          <cell r="E30789" t="str">
            <v>HCM bán cho CTH</v>
          </cell>
          <cell r="F30789" t="str">
            <v>45 - 47 Bùi Quang Trinh, Phường Phú Thứ, Quận Cái Răng, Thành phố Cần Thơ, Việt Nam</v>
          </cell>
          <cell r="G30789" t="str">
            <v/>
          </cell>
          <cell r="H30789" t="str">
            <v>Sale HCM Nội Bộ</v>
          </cell>
          <cell r="I30789">
            <v>0</v>
          </cell>
          <cell r="J30789">
            <v>0</v>
          </cell>
          <cell r="K30789">
            <v>0</v>
          </cell>
          <cell r="L30789">
            <v>0</v>
          </cell>
          <cell r="M30789">
            <v>0</v>
          </cell>
          <cell r="N30789" t="str">
            <v>0</v>
          </cell>
          <cell r="O30789">
            <v>0</v>
          </cell>
          <cell r="P30789" t="str">
            <v>Nguyễn Ngọc Bảo Châu</v>
          </cell>
          <cell r="Q30789" t="str">
            <v>BH-16C Xuất Bán Chi Nhánh (Không Sắp Xe)</v>
          </cell>
        </row>
        <row r="30790">
          <cell r="D30790" t="str">
            <v>HCM-PX-2409-00085</v>
          </cell>
          <cell r="E30790" t="str">
            <v>CÔNG TY TNHH MỘT THÀNH VIÊN THƯƠNG MẠI DỊCH VỤ SẢN XUẤT CƠ KHÍ HÙNG TUẤN</v>
          </cell>
          <cell r="F30790" t="str">
            <v>105 Đường Đông Minh, Khu phố Tây A, Phường Đông Hòa, Thành phố Dĩ An, Tỉnh Bình Dương, Việt Nam</v>
          </cell>
          <cell r="G30790" t="str">
            <v/>
          </cell>
          <cell r="H30790" t="str">
            <v>Lê Quốc Dũng</v>
          </cell>
          <cell r="I30790">
            <v>0</v>
          </cell>
          <cell r="J30790">
            <v>0</v>
          </cell>
          <cell r="K30790">
            <v>0</v>
          </cell>
          <cell r="L30790">
            <v>0</v>
          </cell>
          <cell r="M30790">
            <v>200000</v>
          </cell>
          <cell r="N30790" t="str">
            <v>0</v>
          </cell>
          <cell r="O30790">
            <v>3663000</v>
          </cell>
          <cell r="P30790" t="str">
            <v>Lê Thị Huyền Trang</v>
          </cell>
          <cell r="Q30790" t="str">
            <v>BH-03A Bán Hàng</v>
          </cell>
        </row>
        <row r="30791">
          <cell r="D30791" t="str">
            <v>HCM-PX-2409-00085</v>
          </cell>
          <cell r="E30791" t="str">
            <v>CÔNG TY TNHH MỘT THÀNH VIÊN THƯƠNG MẠI DỊCH VỤ SẢN XUẤT CƠ KHÍ HÙNG TUẤN</v>
          </cell>
          <cell r="F30791" t="str">
            <v>105 Đường Đông Minh, Khu phố Tây A, Phường Đông Hòa, Thành phố Dĩ An, Tỉnh Bình Dương, Việt Nam</v>
          </cell>
          <cell r="G30791" t="str">
            <v/>
          </cell>
          <cell r="H30791" t="str">
            <v>Lê Quốc Dũng</v>
          </cell>
          <cell r="I30791">
            <v>0</v>
          </cell>
          <cell r="J30791">
            <v>0</v>
          </cell>
          <cell r="K30791">
            <v>0</v>
          </cell>
          <cell r="L30791">
            <v>0</v>
          </cell>
          <cell r="M30791">
            <v>3130000</v>
          </cell>
          <cell r="N30791" t="str">
            <v>0</v>
          </cell>
          <cell r="O30791">
            <v>3663000</v>
          </cell>
          <cell r="P30791" t="str">
            <v>Lê Thị Huyền Trang</v>
          </cell>
          <cell r="Q30791" t="str">
            <v>BH-03A Bán Hàng</v>
          </cell>
        </row>
        <row r="30792">
          <cell r="D30792" t="str">
            <v>HCM-PX-2409-00085</v>
          </cell>
          <cell r="E30792" t="str">
            <v>CÔNG TY TNHH MỘT THÀNH VIÊN THƯƠNG MẠI DỊCH VỤ SẢN XUẤT CƠ KHÍ HÙNG TUẤN</v>
          </cell>
          <cell r="F30792" t="str">
            <v>105 Đường Đông Minh, Khu phố Tây A, Phường Đông Hòa, Thành phố Dĩ An, Tỉnh Bình Dương, Việt Nam</v>
          </cell>
          <cell r="G30792" t="str">
            <v/>
          </cell>
          <cell r="H30792" t="str">
            <v>Lê Quốc Dũng</v>
          </cell>
          <cell r="I30792">
            <v>0</v>
          </cell>
          <cell r="J30792">
            <v>0</v>
          </cell>
          <cell r="K30792">
            <v>0</v>
          </cell>
          <cell r="L30792">
            <v>0</v>
          </cell>
          <cell r="M30792">
            <v>0</v>
          </cell>
          <cell r="N30792" t="str">
            <v>0</v>
          </cell>
          <cell r="O30792">
            <v>3663000</v>
          </cell>
          <cell r="P30792" t="str">
            <v>Lê Thị Huyền Trang</v>
          </cell>
          <cell r="Q30792" t="str">
            <v>BH-03A Bán Hàng</v>
          </cell>
        </row>
        <row r="30793">
          <cell r="D30793" t="str">
            <v>HCM-PX-2409-00087</v>
          </cell>
          <cell r="E30793" t="str">
            <v>CÔNG TY TNHH KỸ THUẬT ĐIỆN AN SƠN</v>
          </cell>
          <cell r="F30793" t="str">
            <v>34-36 Đường DC6, Phường Sơn Kỳ, Quận Tân Phú, Thành phố Hồ Chí Minh, Việt Nam</v>
          </cell>
          <cell r="G30793" t="str">
            <v/>
          </cell>
          <cell r="H30793" t="str">
            <v>Nguyễn Tấn Tài</v>
          </cell>
          <cell r="I30793">
            <v>0</v>
          </cell>
          <cell r="J30793">
            <v>0</v>
          </cell>
          <cell r="K30793">
            <v>0</v>
          </cell>
          <cell r="L30793">
            <v>0</v>
          </cell>
          <cell r="M30793">
            <v>4550060</v>
          </cell>
          <cell r="N30793" t="str">
            <v>0</v>
          </cell>
          <cell r="O30793">
            <v>5005066</v>
          </cell>
          <cell r="P30793" t="str">
            <v>Nguyễn Ngọc Bảo Châu</v>
          </cell>
          <cell r="Q30793" t="str">
            <v>BH-03A Bán Hàng</v>
          </cell>
        </row>
        <row r="30794">
          <cell r="D30794" t="str">
            <v>HCM-PX-2409-00090</v>
          </cell>
          <cell r="E30794" t="str">
            <v>CÔNG TY TNHH THƯƠNG MẠI KỸ THUẬT HỮU DUY</v>
          </cell>
          <cell r="F30794" t="str">
            <v>Số 125 Đường Phú Châu, Khu phố 1, Phường Tam Bình, Thành phố Thủ Đức, Thành phố Hồ Chí Minh, Việt Nam</v>
          </cell>
          <cell r="G30794" t="str">
            <v/>
          </cell>
          <cell r="H30794" t="str">
            <v>Lê Vũ Minh Hải</v>
          </cell>
          <cell r="I30794">
            <v>0</v>
          </cell>
          <cell r="J30794">
            <v>0</v>
          </cell>
          <cell r="K30794">
            <v>0</v>
          </cell>
          <cell r="L30794">
            <v>0</v>
          </cell>
          <cell r="M30794">
            <v>1622000</v>
          </cell>
          <cell r="N30794" t="str">
            <v>0</v>
          </cell>
          <cell r="O30794">
            <v>1784200</v>
          </cell>
          <cell r="P30794" t="str">
            <v>Nguyễn Ngọc Bảo Châu</v>
          </cell>
          <cell r="Q30794" t="str">
            <v>BH-03A Bán Hàng</v>
          </cell>
        </row>
        <row r="30795">
          <cell r="D30795" t="str">
            <v>HNI-PX-2409-00019</v>
          </cell>
          <cell r="E30795" t="str">
            <v>CÔNG TY TNHH CÔNG NGHỆ TỰ ĐỘNG HÓA HOÀNG GIA</v>
          </cell>
          <cell r="F30795" t="str">
            <v>Số 30 tổ 24 khu 3, Phường Vĩnh Niệm, Quận Lê Chân, Thành phố Hải Phòng, Việt Nam</v>
          </cell>
          <cell r="G30795" t="str">
            <v/>
          </cell>
          <cell r="H30795" t="str">
            <v>Sale Hà Nội 4B</v>
          </cell>
          <cell r="I30795">
            <v>0</v>
          </cell>
          <cell r="J30795">
            <v>0</v>
          </cell>
          <cell r="K30795">
            <v>0</v>
          </cell>
          <cell r="L30795">
            <v>0</v>
          </cell>
          <cell r="M30795">
            <v>25146000</v>
          </cell>
          <cell r="N30795" t="str">
            <v>0</v>
          </cell>
          <cell r="O30795">
            <v>27660600</v>
          </cell>
          <cell r="P30795" t="str">
            <v>Nguyễn Diệu Thùy</v>
          </cell>
          <cell r="Q30795" t="str">
            <v>BH-03A Bán Hàng</v>
          </cell>
        </row>
        <row r="30796">
          <cell r="D30796" t="str">
            <v>HNI-PX-2409-00020</v>
          </cell>
          <cell r="E30796" t="str">
            <v>CÔNG TY TNHH HỆ THỐNG TỰ ĐỘNG HÓA</v>
          </cell>
          <cell r="F30796" t="str">
            <v>Phòng 202 – K12, Khu đô thị Việt Hưng, Phường Giang Biên, Quận Long Biên, Thành phố Hà Nội, Việt Nam</v>
          </cell>
          <cell r="G30796" t="str">
            <v/>
          </cell>
          <cell r="H30796" t="str">
            <v>Trần Văn Tuyền</v>
          </cell>
          <cell r="I30796">
            <v>0</v>
          </cell>
          <cell r="J30796">
            <v>0</v>
          </cell>
          <cell r="K30796">
            <v>0</v>
          </cell>
          <cell r="L30796">
            <v>0</v>
          </cell>
          <cell r="M30796">
            <v>7902000</v>
          </cell>
          <cell r="N30796" t="str">
            <v>0</v>
          </cell>
          <cell r="O30796">
            <v>8692200</v>
          </cell>
          <cell r="P30796" t="str">
            <v>Nguyễn Diệu Thùy</v>
          </cell>
          <cell r="Q30796" t="str">
            <v>BH-03A Bán Hàng</v>
          </cell>
        </row>
        <row r="30797">
          <cell r="D30797" t="str">
            <v>HCM-PX-2409-00095</v>
          </cell>
          <cell r="E30797" t="str">
            <v>CÔNG TY TNHH TM DV THIẾT BỊ ĐIỆN MẠNH TÙNG</v>
          </cell>
          <cell r="F30797" t="str">
            <v>30/17A Đường Tam Bình, KP8, Phường Hiệp Bình Chánh, Thành phố Thủ Đức, Thành phố Hồ Chí Minh, Việt Nam</v>
          </cell>
          <cell r="G30797" t="str">
            <v/>
          </cell>
          <cell r="H30797" t="str">
            <v>Nguyễn Tấn Tài</v>
          </cell>
          <cell r="I30797">
            <v>0</v>
          </cell>
          <cell r="J30797">
            <v>0</v>
          </cell>
          <cell r="K30797">
            <v>0</v>
          </cell>
          <cell r="L30797">
            <v>0</v>
          </cell>
          <cell r="M30797">
            <v>37495260</v>
          </cell>
          <cell r="N30797" t="str">
            <v>0</v>
          </cell>
          <cell r="O30797">
            <v>41244786</v>
          </cell>
          <cell r="P30797" t="str">
            <v>Nguyễn Ngọc Bảo Châu</v>
          </cell>
          <cell r="Q30797" t="str">
            <v>BH-03A Bán Hàng</v>
          </cell>
        </row>
        <row r="30798">
          <cell r="D30798" t="str">
            <v>HCM-PX-2409-00096</v>
          </cell>
          <cell r="E30798" t="str">
            <v>CÔNG TY TNHH TRIỆU HOÀNG PHÁT</v>
          </cell>
          <cell r="F30798" t="str">
            <v>105/37 Hoàng Hoa Thám, Phường 6, Quận Bình Thạnh, Thành phố Hồ Chí Minh, Việt Nam</v>
          </cell>
          <cell r="G30798" t="str">
            <v/>
          </cell>
          <cell r="H30798" t="str">
            <v>Trần Bảo Quốc</v>
          </cell>
          <cell r="I30798">
            <v>0</v>
          </cell>
          <cell r="J30798">
            <v>0</v>
          </cell>
          <cell r="K30798">
            <v>0</v>
          </cell>
          <cell r="L30798">
            <v>0</v>
          </cell>
          <cell r="M30798">
            <v>1481000</v>
          </cell>
          <cell r="N30798" t="str">
            <v>0</v>
          </cell>
          <cell r="O30798">
            <v>1629100</v>
          </cell>
          <cell r="P30798" t="str">
            <v>Lê Thị Huyền Trang</v>
          </cell>
          <cell r="Q30798" t="str">
            <v>BH-03A Bán Hàng</v>
          </cell>
        </row>
        <row r="30799">
          <cell r="D30799" t="str">
            <v>HCM-PX-2409-00097</v>
          </cell>
          <cell r="E30799" t="str">
            <v>ANH VÕ THANH TÙNG CHỢ BÌNH CHÁNH</v>
          </cell>
          <cell r="F30799" t="str">
            <v>Ấp 4 Quốc Lộ 1A, Xã Bình Chánh, H Bình Chánh, TP HCM(Chợ Bình Chánh), Việt Nam</v>
          </cell>
          <cell r="G30799" t="str">
            <v/>
          </cell>
          <cell r="H30799" t="str">
            <v>Lê Quốc Dũng</v>
          </cell>
          <cell r="I30799">
            <v>0</v>
          </cell>
          <cell r="J30799">
            <v>0</v>
          </cell>
          <cell r="K30799">
            <v>0</v>
          </cell>
          <cell r="L30799">
            <v>0</v>
          </cell>
          <cell r="M30799">
            <v>2300000</v>
          </cell>
          <cell r="N30799" t="str">
            <v>0</v>
          </cell>
          <cell r="O30799">
            <v>2300000</v>
          </cell>
          <cell r="P30799" t="str">
            <v>Lê Thị Huyền Trang</v>
          </cell>
          <cell r="Q30799" t="str">
            <v>BH-03A Bán Hàng</v>
          </cell>
        </row>
        <row r="30800">
          <cell r="D30800" t="str">
            <v>HCM-PX-2409-00098</v>
          </cell>
          <cell r="E30800" t="str">
            <v>CÔNG TY TNHH TRIỆU HOÀNG PHÁT</v>
          </cell>
          <cell r="F30800" t="str">
            <v>105/37 Hoàng Hoa Thám, Phường 6, Quận Bình Thạnh, Thành phố Hồ Chí Minh, Việt Nam</v>
          </cell>
          <cell r="G30800" t="str">
            <v/>
          </cell>
          <cell r="H30800" t="str">
            <v>Trần Bảo Quốc</v>
          </cell>
          <cell r="I30800">
            <v>0</v>
          </cell>
          <cell r="J30800">
            <v>0</v>
          </cell>
          <cell r="K30800">
            <v>0</v>
          </cell>
          <cell r="L30800">
            <v>0</v>
          </cell>
          <cell r="M30800">
            <v>4183000</v>
          </cell>
          <cell r="N30800" t="str">
            <v>0</v>
          </cell>
          <cell r="O30800">
            <v>4601300</v>
          </cell>
          <cell r="P30800" t="str">
            <v>Lê Thị Huyền Trang</v>
          </cell>
          <cell r="Q30800" t="str">
            <v>BH-03A Bán Hàng</v>
          </cell>
        </row>
        <row r="30801">
          <cell r="D30801" t="str">
            <v>HNI-PX-2409-00021</v>
          </cell>
          <cell r="E30801" t="str">
            <v>CÔNG TY TNHH CÔNG NGHỆ TỰ ĐỘNG HÓA HOÀNG GIA</v>
          </cell>
          <cell r="F30801" t="str">
            <v>Số 30 tổ 24 khu 3, Phường Vĩnh Niệm, Quận Lê Chân, Thành phố Hải Phòng, Việt Nam</v>
          </cell>
          <cell r="G30801" t="str">
            <v/>
          </cell>
          <cell r="H30801" t="str">
            <v>Sale Hà Nội 4B</v>
          </cell>
          <cell r="I30801">
            <v>0</v>
          </cell>
          <cell r="J30801">
            <v>0</v>
          </cell>
          <cell r="K30801">
            <v>0</v>
          </cell>
          <cell r="L30801">
            <v>0</v>
          </cell>
          <cell r="M30801">
            <v>49360000</v>
          </cell>
          <cell r="N30801" t="str">
            <v>0</v>
          </cell>
          <cell r="O30801">
            <v>54296000</v>
          </cell>
          <cell r="P30801" t="str">
            <v>Nguyễn Diệu Thùy</v>
          </cell>
          <cell r="Q30801" t="str">
            <v>BH-03A Bán Hàng</v>
          </cell>
        </row>
        <row r="30802">
          <cell r="D30802" t="str">
            <v>HCM-PX-2409-00099</v>
          </cell>
          <cell r="E30802" t="str">
            <v>NGUYỄN ĐỨC TIẾN LUYỆN</v>
          </cell>
          <cell r="F30802" t="str">
            <v>421/8/23 Kha Vạn Cân, Phường Hiệp Bình Chánh, Thành phố Thủ Đức, Thành phố Hồ Chí Minh, Việt Nam</v>
          </cell>
          <cell r="G30802" t="str">
            <v/>
          </cell>
          <cell r="H30802" t="str">
            <v>Tô Thành Đạo</v>
          </cell>
          <cell r="I30802">
            <v>0</v>
          </cell>
          <cell r="J30802">
            <v>0</v>
          </cell>
          <cell r="K30802">
            <v>0</v>
          </cell>
          <cell r="L30802">
            <v>0</v>
          </cell>
          <cell r="M30802">
            <v>1800000</v>
          </cell>
          <cell r="N30802" t="str">
            <v>0</v>
          </cell>
          <cell r="O30802">
            <v>1800000</v>
          </cell>
          <cell r="P30802" t="str">
            <v>Nguyễn Ngọc Bảo Châu</v>
          </cell>
          <cell r="Q30802" t="str">
            <v>BH-03A Bán Hàng</v>
          </cell>
        </row>
        <row r="30803">
          <cell r="D30803" t="str">
            <v>HCM-PX-2409-00100</v>
          </cell>
          <cell r="E30803" t="str">
            <v>HCM bán cho CTH</v>
          </cell>
          <cell r="F30803" t="str">
            <v>45 - 47 Bùi Quang Trinh, Phường Phú Thứ, Quận Cái Răng, Thành phố Cần Thơ, Việt Nam</v>
          </cell>
          <cell r="G30803" t="str">
            <v/>
          </cell>
          <cell r="H30803" t="str">
            <v>Sale HCM Nội Bộ</v>
          </cell>
          <cell r="I30803">
            <v>0</v>
          </cell>
          <cell r="J30803">
            <v>0</v>
          </cell>
          <cell r="K30803">
            <v>0</v>
          </cell>
          <cell r="L30803">
            <v>0</v>
          </cell>
          <cell r="M30803">
            <v>0</v>
          </cell>
          <cell r="N30803" t="str">
            <v>0</v>
          </cell>
          <cell r="O30803">
            <v>0</v>
          </cell>
          <cell r="P30803" t="str">
            <v>Nguyễn Ngọc Bảo Châu</v>
          </cell>
          <cell r="Q30803" t="str">
            <v>BH-16C Xuất Bán Chi Nhánh (Không Sắp Xe)</v>
          </cell>
        </row>
        <row r="30804">
          <cell r="D30804" t="str">
            <v>HCM-PX-2409-00101</v>
          </cell>
          <cell r="E30804" t="str">
            <v>CÔNG TY TNHH THANG MÁY - KỸ THUẬT ĐIỆN HISA</v>
          </cell>
          <cell r="F30804" t="str">
            <v>Số 74 Đường 511, Ấp Bàu Chứa, Xã Nhuận Đức, Huyện Củ Chi, Thành phố Hồ Chí Minh, Việt Nam</v>
          </cell>
          <cell r="G30804" t="str">
            <v/>
          </cell>
          <cell r="H30804" t="str">
            <v>Sale Cty Thang Máy</v>
          </cell>
          <cell r="I30804">
            <v>0</v>
          </cell>
          <cell r="J30804">
            <v>0</v>
          </cell>
          <cell r="K30804">
            <v>0</v>
          </cell>
          <cell r="L30804">
            <v>0</v>
          </cell>
          <cell r="M30804">
            <v>0</v>
          </cell>
          <cell r="N30804" t="str">
            <v>0</v>
          </cell>
          <cell r="O30804">
            <v>0</v>
          </cell>
          <cell r="P30804" t="str">
            <v>Mai Quỳnh Giao</v>
          </cell>
          <cell r="Q30804" t="str">
            <v>BH-03F Xuất Bảo Hành</v>
          </cell>
        </row>
        <row r="30805">
          <cell r="D30805" t="str">
            <v>HNI-PX-2409-00024</v>
          </cell>
          <cell r="E30805" t="str">
            <v>HNI bán cho HCM</v>
          </cell>
          <cell r="F30805" t="str">
            <v>B163, Khu phố 3, Nguyễn Văn Quá, P.Đông Hưng Thuận, Q.12, TP.HCM, Việt Nam</v>
          </cell>
          <cell r="G30805" t="str">
            <v/>
          </cell>
          <cell r="H30805" t="str">
            <v>Sale Hà Nội nội bộ</v>
          </cell>
          <cell r="I30805">
            <v>0</v>
          </cell>
          <cell r="J30805">
            <v>0</v>
          </cell>
          <cell r="K30805">
            <v>0</v>
          </cell>
          <cell r="L30805">
            <v>0</v>
          </cell>
          <cell r="M30805">
            <v>0</v>
          </cell>
          <cell r="N30805" t="str">
            <v>0</v>
          </cell>
          <cell r="O30805">
            <v>0</v>
          </cell>
          <cell r="P30805" t="str">
            <v>Nguyễn Diệu Thùy</v>
          </cell>
          <cell r="Q30805" t="str">
            <v>BH-16A Xuất Bán Chi Nhánh</v>
          </cell>
        </row>
        <row r="30806">
          <cell r="D30806" t="str">
            <v>HCM-PX-2409-00105</v>
          </cell>
          <cell r="E30806" t="str">
            <v>CÔNG TY TNHH TM KT ĐIỆN ĐẠI HÒA PHÚ</v>
          </cell>
          <cell r="F30806" t="str">
            <v>3/42 Đông Hưng Thuận 06, Khu phố 1, Phường Tân Hưng Thuận, Quận 12, Thành phố Hồ Chí Minh, Việt Nam</v>
          </cell>
          <cell r="G30806" t="str">
            <v/>
          </cell>
          <cell r="H30806" t="str">
            <v>Phạm Văn Thành</v>
          </cell>
          <cell r="I30806">
            <v>0</v>
          </cell>
          <cell r="J30806">
            <v>0</v>
          </cell>
          <cell r="K30806">
            <v>0</v>
          </cell>
          <cell r="L30806">
            <v>0</v>
          </cell>
          <cell r="M30806">
            <v>2900000</v>
          </cell>
          <cell r="N30806" t="str">
            <v>0</v>
          </cell>
          <cell r="O30806">
            <v>3190000</v>
          </cell>
          <cell r="P30806" t="str">
            <v>Lê Thị Huyền Trang</v>
          </cell>
          <cell r="Q30806" t="str">
            <v>BH-03A Bán Hàng</v>
          </cell>
        </row>
        <row r="30807">
          <cell r="D30807" t="str">
            <v>HNI-PX-2409-00026</v>
          </cell>
          <cell r="E30807" t="str">
            <v>CÔNG TY TNHH THƯƠNG MẠI KỸ THUẬT TỰ ĐỘNG HÓA THÀNH ĐẠT</v>
          </cell>
          <cell r="F30807" t="str">
            <v>Số nhà 35, Thôn 7, Xã Trung Châu, Huyện Đan Phượng, Thành phố Hà Nội, Việt Nam</v>
          </cell>
          <cell r="G30807" t="str">
            <v/>
          </cell>
          <cell r="H30807" t="str">
            <v>Bùi Xuân Cảnh</v>
          </cell>
          <cell r="I30807">
            <v>0</v>
          </cell>
          <cell r="J30807">
            <v>0</v>
          </cell>
          <cell r="K30807">
            <v>0</v>
          </cell>
          <cell r="L30807">
            <v>0</v>
          </cell>
          <cell r="M30807">
            <v>19256025</v>
          </cell>
          <cell r="N30807" t="str">
            <v>0</v>
          </cell>
          <cell r="O30807">
            <v>21181628</v>
          </cell>
          <cell r="P30807" t="str">
            <v>Bùi Thị Phương Anh</v>
          </cell>
          <cell r="Q30807" t="str">
            <v>BH-03A Bán Hàng</v>
          </cell>
        </row>
        <row r="30808">
          <cell r="D30808" t="str">
            <v>HNI-PX-2409-00027</v>
          </cell>
          <cell r="E30808" t="str">
            <v>CÔNG TY TNHH THƯƠNG MẠI KỸ THUẬT TỰ ĐỘNG HÓA THÀNH ĐẠT</v>
          </cell>
          <cell r="F30808" t="str">
            <v>Số nhà 35, Thôn 7, Xã Trung Châu, Huyện Đan Phượng, Thành phố Hà Nội, Việt Nam</v>
          </cell>
          <cell r="G30808" t="str">
            <v/>
          </cell>
          <cell r="H30808" t="str">
            <v>Bùi Xuân Cảnh</v>
          </cell>
          <cell r="I30808">
            <v>0</v>
          </cell>
          <cell r="J30808">
            <v>0</v>
          </cell>
          <cell r="K30808">
            <v>0</v>
          </cell>
          <cell r="L30808">
            <v>0</v>
          </cell>
          <cell r="M30808">
            <v>5194000</v>
          </cell>
          <cell r="N30808" t="str">
            <v>0</v>
          </cell>
          <cell r="O30808">
            <v>5713400</v>
          </cell>
          <cell r="P30808" t="str">
            <v>Nguyễn Diệu Thùy</v>
          </cell>
          <cell r="Q30808" t="str">
            <v>BH-03A Bán Hàng</v>
          </cell>
        </row>
        <row r="30809">
          <cell r="D30809" t="str">
            <v>HCM-PX-2409-00108</v>
          </cell>
          <cell r="E30809" t="str">
            <v>CÔNG TY TNHH KỸ THUẬT NISU</v>
          </cell>
          <cell r="F30809" t="str">
            <v>324/E8 Hòa Hưng, Phường 13, Quận 10, Thành phố Hồ Chí Minh, Việt Nam</v>
          </cell>
          <cell r="G30809" t="str">
            <v/>
          </cell>
          <cell r="H30809" t="str">
            <v>Nguyễn Hà Thái</v>
          </cell>
          <cell r="I30809">
            <v>0</v>
          </cell>
          <cell r="J30809">
            <v>0</v>
          </cell>
          <cell r="K30809">
            <v>0</v>
          </cell>
          <cell r="L30809">
            <v>0</v>
          </cell>
          <cell r="M30809">
            <v>4400000</v>
          </cell>
          <cell r="N30809" t="str">
            <v>0</v>
          </cell>
          <cell r="O30809">
            <v>4840000</v>
          </cell>
          <cell r="P30809" t="str">
            <v>Trần Thị Quí</v>
          </cell>
          <cell r="Q30809" t="str">
            <v>BH-03A Bán Hàng</v>
          </cell>
        </row>
        <row r="30810">
          <cell r="D30810" t="str">
            <v>HNI-PX-2409-00028</v>
          </cell>
          <cell r="E30810" t="str">
            <v>HNI bán cho HCM</v>
          </cell>
          <cell r="F30810" t="str">
            <v>B163, Khu phố 3, Nguyễn Văn Quá, P.Đông Hưng Thuận, Q.12, TP.HCM, Việt Nam</v>
          </cell>
          <cell r="G30810" t="str">
            <v/>
          </cell>
          <cell r="H30810" t="str">
            <v>Sale Hà Nội nội bộ</v>
          </cell>
          <cell r="I30810">
            <v>0</v>
          </cell>
          <cell r="J30810">
            <v>0</v>
          </cell>
          <cell r="K30810">
            <v>0</v>
          </cell>
          <cell r="L30810">
            <v>0</v>
          </cell>
          <cell r="M30810">
            <v>0</v>
          </cell>
          <cell r="N30810" t="str">
            <v>0</v>
          </cell>
          <cell r="O30810">
            <v>0</v>
          </cell>
          <cell r="P30810" t="str">
            <v>Nguyễn Diệu Thùy</v>
          </cell>
          <cell r="Q30810" t="str">
            <v>BH-16A Xuất Bán Chi Nhánh</v>
          </cell>
        </row>
        <row r="30811">
          <cell r="D30811" t="str">
            <v>HCM-PX-2409-00110</v>
          </cell>
          <cell r="E30811" t="str">
            <v>CÔNG TY TNHH TM DV SX CƠ KHÍ GIA HUY</v>
          </cell>
          <cell r="F30811" t="str">
            <v>381/23 Tân Hòa Đông, Phường Bình Trị Đông, Quận Bình Tân, Thành phố Hồ Chí Minh, Việt Nam</v>
          </cell>
          <cell r="G30811" t="str">
            <v/>
          </cell>
          <cell r="H30811" t="str">
            <v>Phạm Minh Tuấn</v>
          </cell>
          <cell r="I30811">
            <v>0</v>
          </cell>
          <cell r="J30811">
            <v>0</v>
          </cell>
          <cell r="K30811">
            <v>0</v>
          </cell>
          <cell r="L30811">
            <v>0</v>
          </cell>
          <cell r="M30811">
            <v>1850000</v>
          </cell>
          <cell r="N30811" t="str">
            <v>0</v>
          </cell>
          <cell r="O30811">
            <v>1850000</v>
          </cell>
          <cell r="P30811" t="str">
            <v>Lê Thị Huyền Trang</v>
          </cell>
          <cell r="Q30811" t="str">
            <v>BH-03A Bán Hàng</v>
          </cell>
        </row>
        <row r="30812">
          <cell r="D30812" t="str">
            <v>HCM-PX-2409-00111</v>
          </cell>
          <cell r="E30812" t="str">
            <v>CÔNG TY TNHH KỸ THUẬT NISU</v>
          </cell>
          <cell r="F30812" t="str">
            <v>324/E8 Hòa Hưng, Phường 13, Quận 10, Thành phố Hồ Chí Minh, Việt Nam</v>
          </cell>
          <cell r="G30812" t="str">
            <v/>
          </cell>
          <cell r="H30812" t="str">
            <v>Nguyễn Hà Thái</v>
          </cell>
          <cell r="I30812">
            <v>0</v>
          </cell>
          <cell r="J30812">
            <v>0</v>
          </cell>
          <cell r="K30812">
            <v>0</v>
          </cell>
          <cell r="L30812">
            <v>0</v>
          </cell>
          <cell r="M30812">
            <v>2809900</v>
          </cell>
          <cell r="N30812" t="str">
            <v>0</v>
          </cell>
          <cell r="O30812">
            <v>3090890</v>
          </cell>
          <cell r="P30812" t="str">
            <v>Trần Thị Quí</v>
          </cell>
          <cell r="Q30812" t="str">
            <v>BH-03A Bán Hàng</v>
          </cell>
        </row>
        <row r="30813">
          <cell r="D30813" t="str">
            <v>HCM-PX-2409-00111</v>
          </cell>
          <cell r="E30813" t="str">
            <v>CÔNG TY TNHH KỸ THUẬT NISU</v>
          </cell>
          <cell r="F30813" t="str">
            <v>324/E8 Hòa Hưng, Phường 13, Quận 10, Thành phố Hồ Chí Minh, Việt Nam</v>
          </cell>
          <cell r="G30813" t="str">
            <v/>
          </cell>
          <cell r="H30813" t="str">
            <v>Nguyễn Hà Thái</v>
          </cell>
          <cell r="I30813">
            <v>0</v>
          </cell>
          <cell r="J30813">
            <v>0</v>
          </cell>
          <cell r="K30813">
            <v>0</v>
          </cell>
          <cell r="L30813">
            <v>0</v>
          </cell>
          <cell r="M30813">
            <v>0</v>
          </cell>
          <cell r="N30813" t="str">
            <v>0</v>
          </cell>
          <cell r="O30813">
            <v>3090890</v>
          </cell>
          <cell r="P30813" t="str">
            <v>Trần Thị Quí</v>
          </cell>
          <cell r="Q30813" t="str">
            <v>BH-03A Bán Hàng</v>
          </cell>
        </row>
        <row r="30814">
          <cell r="D30814" t="str">
            <v>HCM-PX-2409-00113</v>
          </cell>
          <cell r="E30814" t="str">
            <v>CÔNG TY TNHH GIA PHÚC HẢI</v>
          </cell>
          <cell r="F30814" t="str">
            <v>39/22 Đường ĐHT 02, Phường Tân Hưng Thuận, Quận 12, TP HCM, Việt Nam</v>
          </cell>
          <cell r="G30814" t="str">
            <v/>
          </cell>
          <cell r="H30814" t="str">
            <v>Tô Thành Đạo</v>
          </cell>
          <cell r="I30814">
            <v>0</v>
          </cell>
          <cell r="J30814">
            <v>0</v>
          </cell>
          <cell r="K30814">
            <v>0</v>
          </cell>
          <cell r="L30814">
            <v>0</v>
          </cell>
          <cell r="M30814">
            <v>63000</v>
          </cell>
          <cell r="N30814" t="str">
            <v>0</v>
          </cell>
          <cell r="O30814">
            <v>6220000</v>
          </cell>
          <cell r="P30814" t="str">
            <v>Nguyễn Ngọc Bảo Châu</v>
          </cell>
          <cell r="Q30814" t="str">
            <v>BH-03A Bán Hàng</v>
          </cell>
        </row>
        <row r="30815">
          <cell r="D30815" t="str">
            <v>HCM-PX-2409-00113</v>
          </cell>
          <cell r="E30815" t="str">
            <v>CÔNG TY TNHH GIA PHÚC HẢI</v>
          </cell>
          <cell r="F30815" t="str">
            <v>39/22 Đường ĐHT 02, Phường Tân Hưng Thuận, Quận 12, TP HCM, Việt Nam</v>
          </cell>
          <cell r="G30815" t="str">
            <v/>
          </cell>
          <cell r="H30815" t="str">
            <v>Tô Thành Đạo</v>
          </cell>
          <cell r="I30815">
            <v>0</v>
          </cell>
          <cell r="J30815">
            <v>0</v>
          </cell>
          <cell r="K30815">
            <v>0</v>
          </cell>
          <cell r="L30815">
            <v>0</v>
          </cell>
          <cell r="M30815">
            <v>5037000</v>
          </cell>
          <cell r="N30815" t="str">
            <v>0</v>
          </cell>
          <cell r="O30815">
            <v>6220000</v>
          </cell>
          <cell r="P30815" t="str">
            <v>Nguyễn Ngọc Bảo Châu</v>
          </cell>
          <cell r="Q30815" t="str">
            <v>BH-03A Bán Hàng</v>
          </cell>
        </row>
        <row r="30816">
          <cell r="D30816" t="str">
            <v>HCM-PX-2409-00113</v>
          </cell>
          <cell r="E30816" t="str">
            <v>CÔNG TY TNHH GIA PHÚC HẢI</v>
          </cell>
          <cell r="F30816" t="str">
            <v>39/22 Đường ĐHT 02, Phường Tân Hưng Thuận, Quận 12, TP HCM, Việt Nam</v>
          </cell>
          <cell r="G30816" t="str">
            <v/>
          </cell>
          <cell r="H30816" t="str">
            <v>Tô Thành Đạo</v>
          </cell>
          <cell r="I30816">
            <v>0</v>
          </cell>
          <cell r="J30816">
            <v>0</v>
          </cell>
          <cell r="K30816">
            <v>0</v>
          </cell>
          <cell r="L30816">
            <v>0</v>
          </cell>
          <cell r="M30816">
            <v>20000</v>
          </cell>
          <cell r="N30816" t="str">
            <v>0</v>
          </cell>
          <cell r="O30816">
            <v>6220000</v>
          </cell>
          <cell r="P30816" t="str">
            <v>Nguyễn Ngọc Bảo Châu</v>
          </cell>
          <cell r="Q30816" t="str">
            <v>BH-03A Bán Hàng</v>
          </cell>
        </row>
        <row r="30817">
          <cell r="D30817" t="str">
            <v>HCM-PX-2409-00113</v>
          </cell>
          <cell r="E30817" t="str">
            <v>CÔNG TY TNHH GIA PHÚC HẢI</v>
          </cell>
          <cell r="F30817" t="str">
            <v>39/22 Đường ĐHT 02, Phường Tân Hưng Thuận, Quận 12, TP HCM, Việt Nam</v>
          </cell>
          <cell r="G30817" t="str">
            <v/>
          </cell>
          <cell r="H30817" t="str">
            <v>Tô Thành Đạo</v>
          </cell>
          <cell r="I30817">
            <v>0</v>
          </cell>
          <cell r="J30817">
            <v>0</v>
          </cell>
          <cell r="K30817">
            <v>0</v>
          </cell>
          <cell r="L30817">
            <v>0</v>
          </cell>
          <cell r="M30817">
            <v>1100000</v>
          </cell>
          <cell r="N30817" t="str">
            <v>0</v>
          </cell>
          <cell r="O30817">
            <v>6220000</v>
          </cell>
          <cell r="P30817" t="str">
            <v>Nguyễn Ngọc Bảo Châu</v>
          </cell>
          <cell r="Q30817" t="str">
            <v>BH-03A Bán Hàng</v>
          </cell>
        </row>
        <row r="30818">
          <cell r="D30818" t="str">
            <v>HCM-PX-2409-00114</v>
          </cell>
          <cell r="E30818" t="str">
            <v>HCM bán cho CTH</v>
          </cell>
          <cell r="F30818" t="str">
            <v>45 - 47 Bùi Quang Trinh, Phường Phú Thứ, Quận Cái Răng, Thành phố Cần Thơ, Việt Nam</v>
          </cell>
          <cell r="G30818" t="str">
            <v/>
          </cell>
          <cell r="H30818" t="str">
            <v>Sale HCM Nội Bộ</v>
          </cell>
          <cell r="I30818">
            <v>0</v>
          </cell>
          <cell r="J30818">
            <v>0</v>
          </cell>
          <cell r="K30818">
            <v>0</v>
          </cell>
          <cell r="L30818">
            <v>0</v>
          </cell>
          <cell r="M30818">
            <v>0</v>
          </cell>
          <cell r="N30818" t="str">
            <v>0</v>
          </cell>
          <cell r="O30818">
            <v>0</v>
          </cell>
          <cell r="P30818" t="str">
            <v>Nguyễn Ngọc Bảo Châu</v>
          </cell>
          <cell r="Q30818" t="str">
            <v>BH-16C Xuất Bán Chi Nhánh (Không Sắp Xe)</v>
          </cell>
        </row>
        <row r="30819">
          <cell r="D30819" t="str">
            <v>HCM-PX-2409-00115</v>
          </cell>
          <cell r="E30819" t="str">
            <v>CÔNG TY TRÁCH NHIỆM HỮU HẠN KỸ THUẬT TỰ ĐỘNG VÀ THANG MÁY SƠN HÀ | EL</v>
          </cell>
          <cell r="F30819" t="str">
            <v>85 Nguyễn Văn Tố, Phường Tân Thành, Quận Tân Phú, Thành phố Hồ Chí Minh, Việt Nam</v>
          </cell>
          <cell r="G30819" t="str">
            <v/>
          </cell>
          <cell r="H30819" t="str">
            <v>Hồ Hoàng Anh</v>
          </cell>
          <cell r="I30819">
            <v>0</v>
          </cell>
          <cell r="J30819">
            <v>0</v>
          </cell>
          <cell r="K30819">
            <v>0</v>
          </cell>
          <cell r="L30819">
            <v>0</v>
          </cell>
          <cell r="M30819">
            <v>0</v>
          </cell>
          <cell r="N30819" t="str">
            <v>0</v>
          </cell>
          <cell r="O30819">
            <v>0</v>
          </cell>
          <cell r="P30819" t="str">
            <v>Mai Quỳnh Giao</v>
          </cell>
          <cell r="Q30819" t="str">
            <v>BH-03F Xuất Bảo Hành</v>
          </cell>
        </row>
        <row r="30820">
          <cell r="D30820" t="str">
            <v>HCM-PX-2409-00116</v>
          </cell>
          <cell r="E30820" t="str">
            <v>HCM bán cho HN</v>
          </cell>
          <cell r="F30820" t="str">
            <v>Lô 05 -10A Khu Công nghiệp Hoàng Mai, Phường Hoàng Văn Thụ, Quận Hoàng Mai, Thành phố Hà Nội, Việt Nam</v>
          </cell>
          <cell r="G30820" t="str">
            <v/>
          </cell>
          <cell r="H30820" t="str">
            <v>Sale HCM Nội Bộ</v>
          </cell>
          <cell r="I30820">
            <v>0</v>
          </cell>
          <cell r="J30820">
            <v>0</v>
          </cell>
          <cell r="K30820">
            <v>0</v>
          </cell>
          <cell r="L30820">
            <v>0</v>
          </cell>
          <cell r="M30820">
            <v>0</v>
          </cell>
          <cell r="N30820" t="str">
            <v>0</v>
          </cell>
          <cell r="O30820">
            <v>0</v>
          </cell>
          <cell r="P30820" t="str">
            <v>Nguyễn Ngọc Bảo Châu</v>
          </cell>
          <cell r="Q30820" t="str">
            <v>BH-16A Xuất Bán Chi Nhánh</v>
          </cell>
        </row>
        <row r="30821">
          <cell r="D30821" t="str">
            <v>CTH-PX-2409-00012</v>
          </cell>
          <cell r="E30821" t="str">
            <v>CƠ KHÍ PHÚ AN</v>
          </cell>
          <cell r="F30821" t="str">
            <v>QL1A - Cầu Phú An - Song Phú - Tam Bình - Vĩnh Long, Tỉnh Vĩnh Long, Việt Nam</v>
          </cell>
          <cell r="G30821" t="str">
            <v/>
          </cell>
          <cell r="H30821" t="str">
            <v>Đoàn Thanh Liêm</v>
          </cell>
          <cell r="I30821">
            <v>0</v>
          </cell>
          <cell r="J30821">
            <v>0</v>
          </cell>
          <cell r="K30821">
            <v>0</v>
          </cell>
          <cell r="L30821">
            <v>0</v>
          </cell>
          <cell r="M30821">
            <v>24568600</v>
          </cell>
          <cell r="N30821" t="str">
            <v>0</v>
          </cell>
          <cell r="O30821">
            <v>24568600</v>
          </cell>
          <cell r="P30821" t="str">
            <v>Lâm Tuyết Trinh</v>
          </cell>
          <cell r="Q30821" t="str">
            <v>BH-03A Bán Hàng</v>
          </cell>
        </row>
        <row r="30822">
          <cell r="D30822" t="str">
            <v>CTH-PX-2409-00013</v>
          </cell>
          <cell r="E30822" t="str">
            <v>CƠ KHÍ PHÚ AN</v>
          </cell>
          <cell r="F30822" t="str">
            <v>QL1A - Cầu Phú An - Song Phú - Tam Bình - Vĩnh Long, Tỉnh Vĩnh Long, Việt Nam</v>
          </cell>
          <cell r="G30822" t="str">
            <v/>
          </cell>
          <cell r="H30822" t="str">
            <v>Đoàn Thanh Liêm</v>
          </cell>
          <cell r="I30822">
            <v>0</v>
          </cell>
          <cell r="J30822">
            <v>0</v>
          </cell>
          <cell r="K30822">
            <v>0</v>
          </cell>
          <cell r="L30822">
            <v>0</v>
          </cell>
          <cell r="M30822">
            <v>5417440</v>
          </cell>
          <cell r="N30822" t="str">
            <v>0</v>
          </cell>
          <cell r="O30822">
            <v>5417440</v>
          </cell>
          <cell r="P30822" t="str">
            <v>Lâm Tuyết Trinh</v>
          </cell>
          <cell r="Q30822" t="str">
            <v>BH-03A Bán Hàng</v>
          </cell>
        </row>
        <row r="30823">
          <cell r="D30823" t="str">
            <v>HCM-PX-2409-00119</v>
          </cell>
          <cell r="E30823" t="str">
            <v>CÔNG TY TNHH DỊCH VỤ GIẢI PHÁP KỸ THUẬT CÔNG NGHỆ VIỆT</v>
          </cell>
          <cell r="F30823" t="str">
            <v>102M Hoàng Quốc Việt, Phường Phú Mỹ, Quận 7, Thành phố Hồ Chí Minh, Việt Nam</v>
          </cell>
          <cell r="G30823" t="str">
            <v/>
          </cell>
          <cell r="H30823" t="str">
            <v>Nguyễn Hoàng Quân</v>
          </cell>
          <cell r="I30823">
            <v>0</v>
          </cell>
          <cell r="J30823">
            <v>0</v>
          </cell>
          <cell r="K30823">
            <v>0</v>
          </cell>
          <cell r="L30823">
            <v>0</v>
          </cell>
          <cell r="M30823">
            <v>2422500</v>
          </cell>
          <cell r="N30823" t="str">
            <v>0</v>
          </cell>
          <cell r="O30823">
            <v>2664750</v>
          </cell>
          <cell r="P30823" t="str">
            <v>Mai Quỳnh Giao</v>
          </cell>
          <cell r="Q30823" t="str">
            <v>BH-03A Bán Hàng</v>
          </cell>
        </row>
        <row r="30824">
          <cell r="D30824" t="str">
            <v>HNI-PX-2409-00030</v>
          </cell>
          <cell r="E30824" t="str">
            <v>CHI NHÁNH CÔNG TRÌNH VIETTEL HÀ NAM-TỔNG CÔNG TY CỔ PHẦN CÔNG TRÌNH VIETTEL</v>
          </cell>
          <cell r="F30824" t="str">
            <v>Tòa nhà Viettel Hà Nam, Quốc lộ 1 A, Đ. Lê Hoàn, P. Hai Bà Trưng, TP Phủ Lý, Tỉnh Hà Nam, Việt Nam, Việt Nam</v>
          </cell>
          <cell r="G30824" t="str">
            <v/>
          </cell>
          <cell r="H30824" t="str">
            <v>Nguyễn Anh Mười</v>
          </cell>
          <cell r="I30824">
            <v>0</v>
          </cell>
          <cell r="J30824">
            <v>0</v>
          </cell>
          <cell r="K30824">
            <v>0</v>
          </cell>
          <cell r="L30824">
            <v>0</v>
          </cell>
          <cell r="M30824">
            <v>0</v>
          </cell>
          <cell r="N30824" t="str">
            <v>0</v>
          </cell>
          <cell r="O30824">
            <v>0</v>
          </cell>
          <cell r="P30824" t="str">
            <v>Nguyễn Diệu Thùy</v>
          </cell>
          <cell r="Q30824" t="str">
            <v>BH-03A Bán Hàng</v>
          </cell>
        </row>
        <row r="30825">
          <cell r="D30825" t="str">
            <v>CTH-PX-2409-00016</v>
          </cell>
          <cell r="E30825" t="str">
            <v>CƠ ĐIỆN LẠNH TRƯỜNG THÀNH</v>
          </cell>
          <cell r="F30825" t="str">
            <v>589, Tỉnh Lộ 884, Xã Đông Sơn, Tỉnh Bến Tre, Việt Nam</v>
          </cell>
          <cell r="G30825" t="str">
            <v/>
          </cell>
          <cell r="H30825" t="str">
            <v>Phạm Ngọc Anh Giang</v>
          </cell>
          <cell r="I30825">
            <v>0</v>
          </cell>
          <cell r="J30825">
            <v>0</v>
          </cell>
          <cell r="K30825">
            <v>0</v>
          </cell>
          <cell r="L30825">
            <v>0</v>
          </cell>
          <cell r="M30825">
            <v>1753000</v>
          </cell>
          <cell r="N30825" t="str">
            <v>0</v>
          </cell>
          <cell r="O30825">
            <v>1753000</v>
          </cell>
          <cell r="P30825" t="str">
            <v>Lâm Tuyết Trinh</v>
          </cell>
          <cell r="Q30825" t="str">
            <v>BH-03A Bán Hàng</v>
          </cell>
        </row>
        <row r="30826">
          <cell r="D30826" t="str">
            <v>HCM-PX-2409-00121</v>
          </cell>
          <cell r="E30826" t="str">
            <v>CÔNG TY TNHH THANG MÁY - KỸ THUẬT ĐIỆN HISA</v>
          </cell>
          <cell r="F30826" t="str">
            <v>Số 74 Đường 511, Ấp Bàu Chứa, Xã Nhuận Đức, Huyện Củ Chi, Thành phố Hồ Chí Minh, Việt Nam</v>
          </cell>
          <cell r="G30826" t="str">
            <v/>
          </cell>
          <cell r="H30826" t="str">
            <v>Sale Cty Thang Máy</v>
          </cell>
          <cell r="I30826">
            <v>0</v>
          </cell>
          <cell r="J30826">
            <v>0</v>
          </cell>
          <cell r="K30826">
            <v>0</v>
          </cell>
          <cell r="L30826">
            <v>0</v>
          </cell>
          <cell r="M30826">
            <v>568700000</v>
          </cell>
          <cell r="N30826" t="str">
            <v>0</v>
          </cell>
          <cell r="O30826">
            <v>638770000</v>
          </cell>
          <cell r="P30826" t="str">
            <v>Nguyễn Ngọc Bảo Châu</v>
          </cell>
          <cell r="Q30826" t="str">
            <v>BH-03A Bán Hàng</v>
          </cell>
        </row>
        <row r="30827">
          <cell r="D30827" t="str">
            <v>HCM-PX-2409-00121</v>
          </cell>
          <cell r="E30827" t="str">
            <v>CÔNG TY TNHH THANG MÁY - KỸ THUẬT ĐIỆN HISA</v>
          </cell>
          <cell r="F30827" t="str">
            <v>Số 74 Đường 511, Ấp Bàu Chứa, Xã Nhuận Đức, Huyện Củ Chi, Thành phố Hồ Chí Minh, Việt Nam</v>
          </cell>
          <cell r="G30827" t="str">
            <v/>
          </cell>
          <cell r="H30827" t="str">
            <v>Sale Cty Thang Máy</v>
          </cell>
          <cell r="I30827">
            <v>0</v>
          </cell>
          <cell r="J30827">
            <v>0</v>
          </cell>
          <cell r="K30827">
            <v>0</v>
          </cell>
          <cell r="L30827">
            <v>0</v>
          </cell>
          <cell r="M30827">
            <v>12000000</v>
          </cell>
          <cell r="N30827" t="str">
            <v>0</v>
          </cell>
          <cell r="O30827">
            <v>638770000</v>
          </cell>
          <cell r="P30827" t="str">
            <v>Nguyễn Ngọc Bảo Châu</v>
          </cell>
          <cell r="Q30827" t="str">
            <v>BH-03A Bán Hàng</v>
          </cell>
        </row>
        <row r="30828">
          <cell r="D30828" t="str">
            <v>CTH-PX-2409-00017</v>
          </cell>
          <cell r="E30828" t="str">
            <v>CÔNG TY TNHH GIẢI PHÁP NHÀ THÔNG MINH VÀ ĐIỆN MẶT TRỜI PHÚ HƯNG|AUT</v>
          </cell>
          <cell r="F30828" t="str">
            <v>Số 145, Điện Biên Phủ, Khóm 2, Phường 6, Thành phố Trà Vinh, Tỉnh Trà Vinh, Việt Nam</v>
          </cell>
          <cell r="G30828" t="str">
            <v/>
          </cell>
          <cell r="H30828" t="str">
            <v>Đoàn Thanh Liêm</v>
          </cell>
          <cell r="I30828">
            <v>0</v>
          </cell>
          <cell r="J30828">
            <v>0</v>
          </cell>
          <cell r="K30828">
            <v>0</v>
          </cell>
          <cell r="L30828">
            <v>0</v>
          </cell>
          <cell r="M30828">
            <v>7823000</v>
          </cell>
          <cell r="N30828" t="str">
            <v>0</v>
          </cell>
          <cell r="O30828">
            <v>7823000</v>
          </cell>
          <cell r="P30828" t="str">
            <v>Lâm Tuyết Trinh</v>
          </cell>
          <cell r="Q30828" t="str">
            <v>BH-03A Bán Hàng</v>
          </cell>
        </row>
        <row r="30829">
          <cell r="D30829" t="str">
            <v>HCM-PX-2409-00122</v>
          </cell>
          <cell r="E30829" t="str">
            <v>ĐIỆN UYÊN LINH</v>
          </cell>
          <cell r="F30829" t="str">
            <v>Thành Phố Thủ Dầu Một, Phường Tân An, Thành phố Thủ Dầu Một, Tỉnh Bình Dương, Việt Nam</v>
          </cell>
          <cell r="G30829" t="str">
            <v/>
          </cell>
          <cell r="H30829" t="str">
            <v>Phạm Minh Tuấn</v>
          </cell>
          <cell r="I30829">
            <v>0</v>
          </cell>
          <cell r="J30829">
            <v>0</v>
          </cell>
          <cell r="K30829">
            <v>0</v>
          </cell>
          <cell r="L30829">
            <v>0</v>
          </cell>
          <cell r="M30829">
            <v>7255000</v>
          </cell>
          <cell r="N30829" t="str">
            <v>0</v>
          </cell>
          <cell r="O30829">
            <v>7255000</v>
          </cell>
          <cell r="P30829" t="str">
            <v>Nguyễn Ngọc Bảo Châu</v>
          </cell>
          <cell r="Q30829" t="str">
            <v>BH-03A Bán Hàng</v>
          </cell>
        </row>
        <row r="30830">
          <cell r="D30830" t="str">
            <v>HCM-PX-2409-00123</v>
          </cell>
          <cell r="E30830" t="str">
            <v>CÔNG TY CỔ PHẦN THANG MÁY VÀ CƠ KHÍ BÁCH KHOA</v>
          </cell>
          <cell r="F30830" t="str">
            <v>81/1 Đường An Phú Đông 25, Khu phố 3, Phường An Phú Đông, Quận 12, Thành phố Hồ Chí Minh, Việt Nam</v>
          </cell>
          <cell r="G30830" t="str">
            <v/>
          </cell>
          <cell r="H30830" t="str">
            <v>Lương Hoàng Hiệp</v>
          </cell>
          <cell r="I30830">
            <v>0</v>
          </cell>
          <cell r="J30830">
            <v>0</v>
          </cell>
          <cell r="K30830">
            <v>0</v>
          </cell>
          <cell r="L30830">
            <v>0</v>
          </cell>
          <cell r="M30830">
            <v>2800000</v>
          </cell>
          <cell r="N30830" t="str">
            <v>0</v>
          </cell>
          <cell r="O30830">
            <v>3080000</v>
          </cell>
          <cell r="P30830" t="str">
            <v>Lê Thị Huyền Trang</v>
          </cell>
          <cell r="Q30830" t="str">
            <v>BH-03A Bán Hàng</v>
          </cell>
        </row>
        <row r="30831">
          <cell r="D30831" t="str">
            <v>HCM-PX-2409-00124</v>
          </cell>
          <cell r="E30831" t="str">
            <v>CÔNG TY TNHH THANG MÁY - KỸ THUẬT ĐIỆN HISA</v>
          </cell>
          <cell r="F30831" t="str">
            <v>Số 74 Đường 511, Ấp Bàu Chứa, Xã Nhuận Đức, Huyện Củ Chi, Thành phố Hồ Chí Minh, Việt Nam</v>
          </cell>
          <cell r="G30831" t="str">
            <v/>
          </cell>
          <cell r="H30831" t="str">
            <v>Sale HCM Thang máy</v>
          </cell>
          <cell r="I30831">
            <v>0</v>
          </cell>
          <cell r="J30831">
            <v>0</v>
          </cell>
          <cell r="K30831">
            <v>0</v>
          </cell>
          <cell r="L30831">
            <v>0</v>
          </cell>
          <cell r="M30831">
            <v>277800000</v>
          </cell>
          <cell r="N30831" t="str">
            <v>0</v>
          </cell>
          <cell r="O30831">
            <v>311080000</v>
          </cell>
          <cell r="P30831" t="str">
            <v>Nguyễn Ngọc Bảo Châu</v>
          </cell>
          <cell r="Q30831" t="str">
            <v>BH-03A Bán Hàng</v>
          </cell>
        </row>
        <row r="30832">
          <cell r="D30832" t="str">
            <v>HCM-PX-2409-00124</v>
          </cell>
          <cell r="E30832" t="str">
            <v>CÔNG TY TNHH THANG MÁY - KỸ THUẬT ĐIỆN HISA</v>
          </cell>
          <cell r="F30832" t="str">
            <v>Số 74 Đường 511, Ấp Bàu Chứa, Xã Nhuận Đức, Huyện Củ Chi, Thành phố Hồ Chí Minh, Việt Nam</v>
          </cell>
          <cell r="G30832" t="str">
            <v/>
          </cell>
          <cell r="H30832" t="str">
            <v>Sale HCM Thang máy</v>
          </cell>
          <cell r="I30832">
            <v>0</v>
          </cell>
          <cell r="J30832">
            <v>0</v>
          </cell>
          <cell r="K30832">
            <v>0</v>
          </cell>
          <cell r="L30832">
            <v>0</v>
          </cell>
          <cell r="M30832">
            <v>5000000</v>
          </cell>
          <cell r="N30832" t="str">
            <v>0</v>
          </cell>
          <cell r="O30832">
            <v>311080000</v>
          </cell>
          <cell r="P30832" t="str">
            <v>Nguyễn Ngọc Bảo Châu</v>
          </cell>
          <cell r="Q30832" t="str">
            <v>BH-03A Bán Hàng</v>
          </cell>
        </row>
        <row r="30833">
          <cell r="D30833" t="str">
            <v>HCM-PX-2409-00127</v>
          </cell>
          <cell r="E30833" t="str">
            <v>CÔNG TY TNHH KỸ THUẬT TỰ ĐỘNG CDA</v>
          </cell>
          <cell r="F30833" t="str">
            <v>12 Đường Tân Thới Nhất 20, Khu phố 3, Phường Tân Thới Nhất, Quận 12, Thành phố Hồ Chí Minh, Việt Nam</v>
          </cell>
          <cell r="G30833" t="str">
            <v/>
          </cell>
          <cell r="H30833" t="str">
            <v>Trần Bảo Quốc</v>
          </cell>
          <cell r="I30833">
            <v>0</v>
          </cell>
          <cell r="J30833">
            <v>0</v>
          </cell>
          <cell r="K30833">
            <v>0</v>
          </cell>
          <cell r="L30833">
            <v>0</v>
          </cell>
          <cell r="M30833">
            <v>400000</v>
          </cell>
          <cell r="N30833" t="str">
            <v>0</v>
          </cell>
          <cell r="O30833">
            <v>5228476</v>
          </cell>
          <cell r="P30833" t="str">
            <v>Lê Thị Huyền Trang</v>
          </cell>
          <cell r="Q30833" t="str">
            <v>BH-03A Bán Hàng</v>
          </cell>
        </row>
        <row r="30834">
          <cell r="D30834" t="str">
            <v>HCM-PX-2409-00127</v>
          </cell>
          <cell r="E30834" t="str">
            <v>CÔNG TY TNHH KỸ THUẬT TỰ ĐỘNG CDA</v>
          </cell>
          <cell r="F30834" t="str">
            <v>12 Đường Tân Thới Nhất 20, Khu phố 3, Phường Tân Thới Nhất, Quận 12, Thành phố Hồ Chí Minh, Việt Nam</v>
          </cell>
          <cell r="G30834" t="str">
            <v/>
          </cell>
          <cell r="H30834" t="str">
            <v>Trần Bảo Quốc</v>
          </cell>
          <cell r="I30834">
            <v>0</v>
          </cell>
          <cell r="J30834">
            <v>0</v>
          </cell>
          <cell r="K30834">
            <v>0</v>
          </cell>
          <cell r="L30834">
            <v>0</v>
          </cell>
          <cell r="M30834">
            <v>4353160</v>
          </cell>
          <cell r="N30834" t="str">
            <v>0</v>
          </cell>
          <cell r="O30834">
            <v>5228476</v>
          </cell>
          <cell r="P30834" t="str">
            <v>Lê Thị Huyền Trang</v>
          </cell>
          <cell r="Q30834" t="str">
            <v>BH-03A Bán Hàng</v>
          </cell>
        </row>
        <row r="30835">
          <cell r="D30835" t="str">
            <v>HCM-PX-2409-00129</v>
          </cell>
          <cell r="E30835" t="str">
            <v>CÔNG TY TNHH SẢN XUẤT CƠ KHÍ INOX HOÀN TIẾN</v>
          </cell>
          <cell r="F30835" t="str">
            <v>368/270 Ấp 1, Xã Đông Thạnh, Huyện Hóc Môn, Thành phố Hồ Chí Minh, Việt Nam</v>
          </cell>
          <cell r="G30835" t="str">
            <v/>
          </cell>
          <cell r="H30835" t="str">
            <v>Nguyễn Quốc Duy</v>
          </cell>
          <cell r="I30835">
            <v>0</v>
          </cell>
          <cell r="J30835">
            <v>0</v>
          </cell>
          <cell r="K30835">
            <v>0</v>
          </cell>
          <cell r="L30835">
            <v>0</v>
          </cell>
          <cell r="M30835">
            <v>7720000</v>
          </cell>
          <cell r="N30835" t="str">
            <v>0</v>
          </cell>
          <cell r="O30835">
            <v>8492000</v>
          </cell>
          <cell r="P30835" t="str">
            <v>Lê Thị Huyền Trang</v>
          </cell>
          <cell r="Q30835" t="str">
            <v>BH-03A Bán Hàng</v>
          </cell>
        </row>
        <row r="30836">
          <cell r="D30836" t="str">
            <v>CTH-PX-2409-00018</v>
          </cell>
          <cell r="E30836" t="str">
            <v>CTY CP SX TM-DV TOÀN THÀNH TÂM</v>
          </cell>
          <cell r="F30836" t="str">
            <v>Tổ 4, ấp Ngã Tư, Xã Thuận Yên, Thành phố Hà Tiên, Tỉnh Kiên Giang, Việt Nam</v>
          </cell>
          <cell r="G30836" t="str">
            <v/>
          </cell>
          <cell r="H30836" t="str">
            <v>Tạ Thanh Tuấn</v>
          </cell>
          <cell r="I30836">
            <v>0</v>
          </cell>
          <cell r="J30836">
            <v>0</v>
          </cell>
          <cell r="K30836">
            <v>0</v>
          </cell>
          <cell r="L30836">
            <v>0</v>
          </cell>
          <cell r="M30836">
            <v>500000</v>
          </cell>
          <cell r="N30836" t="str">
            <v>0</v>
          </cell>
          <cell r="O30836">
            <v>5115000</v>
          </cell>
          <cell r="P30836" t="str">
            <v>Lâm Tuyết Trinh</v>
          </cell>
          <cell r="Q30836" t="str">
            <v>BH-03E Xuất Sửa Chữa</v>
          </cell>
        </row>
        <row r="30837">
          <cell r="D30837" t="str">
            <v>CTH-PX-2409-00018</v>
          </cell>
          <cell r="E30837" t="str">
            <v>CTY CP SX TM-DV TOÀN THÀNH TÂM</v>
          </cell>
          <cell r="F30837" t="str">
            <v>Tổ 4, ấp Ngã Tư, Xã Thuận Yên, Thành phố Hà Tiên, Tỉnh Kiên Giang, Việt Nam</v>
          </cell>
          <cell r="G30837" t="str">
            <v/>
          </cell>
          <cell r="H30837" t="str">
            <v>Tạ Thanh Tuấn</v>
          </cell>
          <cell r="I30837">
            <v>0</v>
          </cell>
          <cell r="J30837">
            <v>0</v>
          </cell>
          <cell r="K30837">
            <v>0</v>
          </cell>
          <cell r="L30837">
            <v>0</v>
          </cell>
          <cell r="M30837">
            <v>4000000</v>
          </cell>
          <cell r="N30837" t="str">
            <v>0</v>
          </cell>
          <cell r="O30837">
            <v>5115000</v>
          </cell>
          <cell r="P30837" t="str">
            <v>Lâm Tuyết Trinh</v>
          </cell>
          <cell r="Q30837" t="str">
            <v>BH-03E Xuất Sửa Chữa</v>
          </cell>
        </row>
        <row r="30838">
          <cell r="D30838" t="str">
            <v>CTH-PX-2409-00018</v>
          </cell>
          <cell r="E30838" t="str">
            <v>CTY CP SX TM-DV TOÀN THÀNH TÂM</v>
          </cell>
          <cell r="F30838" t="str">
            <v>Tổ 4, ấp Ngã Tư, Xã Thuận Yên, Thành phố Hà Tiên, Tỉnh Kiên Giang, Việt Nam</v>
          </cell>
          <cell r="G30838" t="str">
            <v/>
          </cell>
          <cell r="H30838" t="str">
            <v>Tạ Thanh Tuấn</v>
          </cell>
          <cell r="I30838">
            <v>0</v>
          </cell>
          <cell r="J30838">
            <v>0</v>
          </cell>
          <cell r="K30838">
            <v>0</v>
          </cell>
          <cell r="L30838">
            <v>0</v>
          </cell>
          <cell r="M30838">
            <v>150000</v>
          </cell>
          <cell r="N30838" t="str">
            <v>0</v>
          </cell>
          <cell r="O30838">
            <v>5115000</v>
          </cell>
          <cell r="P30838" t="str">
            <v>Lâm Tuyết Trinh</v>
          </cell>
          <cell r="Q30838" t="str">
            <v>BH-03E Xuất Sửa Chữa</v>
          </cell>
        </row>
        <row r="30839">
          <cell r="D30839" t="str">
            <v>HCM-PX-2409-00130</v>
          </cell>
          <cell r="E30839" t="str">
            <v>CÔNG TY TNHH DỊCH VỤ THƯƠNG MẠI THANG MÁY FUJI VIỆT NAM</v>
          </cell>
          <cell r="F30839" t="str">
            <v>Việt Nam</v>
          </cell>
          <cell r="G30839" t="str">
            <v/>
          </cell>
          <cell r="H30839" t="str">
            <v>Hồ Hoàng Anh</v>
          </cell>
          <cell r="I30839">
            <v>0</v>
          </cell>
          <cell r="J30839">
            <v>0</v>
          </cell>
          <cell r="K30839">
            <v>0</v>
          </cell>
          <cell r="L30839">
            <v>0</v>
          </cell>
          <cell r="M30839">
            <v>39000000</v>
          </cell>
          <cell r="N30839" t="str">
            <v>0</v>
          </cell>
          <cell r="O30839">
            <v>39000000</v>
          </cell>
          <cell r="P30839" t="str">
            <v>Lê Thị Huyền Trang</v>
          </cell>
          <cell r="Q30839" t="str">
            <v>BH-03A Bán Hàng</v>
          </cell>
        </row>
        <row r="30840">
          <cell r="D30840" t="str">
            <v>HCM-PX-2409-00133</v>
          </cell>
          <cell r="E30840" t="str">
            <v>CÔNG TY TNHH TM DV KỸ THUẬT ĐIỆN THUẬN PHÁT</v>
          </cell>
          <cell r="F30840" t="str">
            <v>Số 40/4/2 Hồ Văn Long, Phường Bình Hưng Hòa B, Quận Bình Tân, Thành phố Hồ Chí Minh, Việt Nam</v>
          </cell>
          <cell r="G30840" t="str">
            <v/>
          </cell>
          <cell r="H30840" t="str">
            <v>Lai Hoàn Bảo</v>
          </cell>
          <cell r="I30840">
            <v>0</v>
          </cell>
          <cell r="J30840">
            <v>0</v>
          </cell>
          <cell r="K30840">
            <v>0</v>
          </cell>
          <cell r="L30840">
            <v>0</v>
          </cell>
          <cell r="M30840">
            <v>3365000</v>
          </cell>
          <cell r="N30840" t="str">
            <v>0</v>
          </cell>
          <cell r="O30840">
            <v>3701500</v>
          </cell>
          <cell r="P30840" t="str">
            <v>Nguyễn Ngọc Bảo Châu</v>
          </cell>
          <cell r="Q30840" t="str">
            <v>BH-03A Bán Hàng</v>
          </cell>
        </row>
        <row r="30841">
          <cell r="D30841" t="str">
            <v>HNI-PX-2409-00032</v>
          </cell>
          <cell r="E30841" t="str">
            <v>CÔNG TY CỔ PHẦN CÔNG NGHỆ VÀ THƯƠNG MẠI T2A</v>
          </cell>
          <cell r="F30841" t="str">
            <v>Nhà số 9 ngách 78 ngõ 183A Lĩnh Nam, tổ 21, Phường Vĩnh Hưng, Quận Hoàng Mai, Thành phố Hà Nội, Việt, Việt Nam</v>
          </cell>
          <cell r="G30841" t="str">
            <v/>
          </cell>
          <cell r="H30841" t="str">
            <v>Nguyễn Văn Linh</v>
          </cell>
          <cell r="I30841">
            <v>0</v>
          </cell>
          <cell r="J30841">
            <v>0</v>
          </cell>
          <cell r="K30841">
            <v>0</v>
          </cell>
          <cell r="L30841">
            <v>0</v>
          </cell>
          <cell r="M30841">
            <v>6204000</v>
          </cell>
          <cell r="N30841" t="str">
            <v>0</v>
          </cell>
          <cell r="O30841">
            <v>6824400</v>
          </cell>
          <cell r="P30841" t="str">
            <v>Nguyễn Diệu Thùy</v>
          </cell>
          <cell r="Q30841" t="str">
            <v>BH-03A Bán Hàng</v>
          </cell>
        </row>
        <row r="30842">
          <cell r="D30842" t="str">
            <v>HCM-PX-2409-00134</v>
          </cell>
          <cell r="E30842" t="str">
            <v>HCM bán cho CTH</v>
          </cell>
          <cell r="F30842" t="str">
            <v>45 - 47 Bùi Quang Trinh, Phường Phú Thứ, Quận Cái Răng, Thành phố Cần Thơ, Việt Nam</v>
          </cell>
          <cell r="G30842" t="str">
            <v/>
          </cell>
          <cell r="H30842" t="str">
            <v>Sale HCM Nội Bộ</v>
          </cell>
          <cell r="I30842">
            <v>0</v>
          </cell>
          <cell r="J30842">
            <v>0</v>
          </cell>
          <cell r="K30842">
            <v>0</v>
          </cell>
          <cell r="L30842">
            <v>0</v>
          </cell>
          <cell r="M30842">
            <v>0</v>
          </cell>
          <cell r="N30842" t="str">
            <v>0</v>
          </cell>
          <cell r="O30842">
            <v>0</v>
          </cell>
          <cell r="P30842" t="str">
            <v>Nguyễn Ngọc Bảo Châu</v>
          </cell>
          <cell r="Q30842" t="str">
            <v>BH-16C Xuất Bán Chi Nhánh (Không Sắp Xe)</v>
          </cell>
        </row>
        <row r="30843">
          <cell r="D30843" t="str">
            <v>CTH-PX-2409-00020</v>
          </cell>
          <cell r="E30843" t="str">
            <v>ĐIỆN CƠ LONG VĨNH LONG</v>
          </cell>
          <cell r="F30843" t="str">
            <v>Võ Văn Kiệt, P9, TP. Vĩnh Long, Việt Nam</v>
          </cell>
          <cell r="G30843" t="str">
            <v/>
          </cell>
          <cell r="H30843" t="str">
            <v>Đoàn Thanh Liêm</v>
          </cell>
          <cell r="I30843">
            <v>0</v>
          </cell>
          <cell r="J30843">
            <v>0</v>
          </cell>
          <cell r="K30843">
            <v>0</v>
          </cell>
          <cell r="L30843">
            <v>0</v>
          </cell>
          <cell r="M30843">
            <v>33370960</v>
          </cell>
          <cell r="N30843" t="str">
            <v>0</v>
          </cell>
          <cell r="O30843">
            <v>33370960</v>
          </cell>
          <cell r="P30843" t="str">
            <v>Lâm Tuyết Trinh</v>
          </cell>
          <cell r="Q30843" t="str">
            <v>BH-03A Bán Hàng</v>
          </cell>
        </row>
        <row r="30844">
          <cell r="D30844" t="str">
            <v>HCM-PX-2409-00139</v>
          </cell>
          <cell r="E30844" t="str">
            <v>CÔNG TY TNHH VINA TECH SOLAR</v>
          </cell>
          <cell r="F30844" t="str">
            <v>Tổ 18 Đại lộ Võ Nguyên Giáp, Xã Vĩnh Trung, Thành phố Nha Trang, Tỉnh Khánh Hòa, Việt Nam</v>
          </cell>
          <cell r="G30844" t="str">
            <v/>
          </cell>
          <cell r="H30844" t="str">
            <v>Nguyễn Phú Quốc</v>
          </cell>
          <cell r="I30844">
            <v>0</v>
          </cell>
          <cell r="J30844">
            <v>0</v>
          </cell>
          <cell r="K30844">
            <v>0</v>
          </cell>
          <cell r="L30844">
            <v>0</v>
          </cell>
          <cell r="M30844">
            <v>0</v>
          </cell>
          <cell r="N30844" t="str">
            <v>0</v>
          </cell>
          <cell r="O30844">
            <v>33566400</v>
          </cell>
          <cell r="P30844" t="str">
            <v>Trần Thị Quí</v>
          </cell>
          <cell r="Q30844" t="str">
            <v>BH-03A Bán Hàng</v>
          </cell>
        </row>
        <row r="30845">
          <cell r="D30845" t="str">
            <v>HCM-PX-2409-00139</v>
          </cell>
          <cell r="E30845" t="str">
            <v>CÔNG TY TNHH VINA TECH SOLAR</v>
          </cell>
          <cell r="F30845" t="str">
            <v>Tổ 18 Đại lộ Võ Nguyên Giáp, Xã Vĩnh Trung, Thành phố Nha Trang, Tỉnh Khánh Hòa, Việt Nam</v>
          </cell>
          <cell r="G30845" t="str">
            <v/>
          </cell>
          <cell r="H30845" t="str">
            <v>Nguyễn Phú Quốc</v>
          </cell>
          <cell r="I30845">
            <v>0</v>
          </cell>
          <cell r="J30845">
            <v>0</v>
          </cell>
          <cell r="K30845">
            <v>0</v>
          </cell>
          <cell r="L30845">
            <v>0</v>
          </cell>
          <cell r="M30845">
            <v>31080000</v>
          </cell>
          <cell r="N30845" t="str">
            <v>0</v>
          </cell>
          <cell r="O30845">
            <v>33566400</v>
          </cell>
          <cell r="P30845" t="str">
            <v>Trần Thị Quí</v>
          </cell>
          <cell r="Q30845" t="str">
            <v>BH-03A Bán Hàng</v>
          </cell>
        </row>
        <row r="30846">
          <cell r="D30846" t="str">
            <v>HCM-PX-2409-00139</v>
          </cell>
          <cell r="E30846" t="str">
            <v>CÔNG TY TNHH VINA TECH SOLAR</v>
          </cell>
          <cell r="F30846" t="str">
            <v>Tổ 18 Đại lộ Võ Nguyên Giáp, Xã Vĩnh Trung, Thành phố Nha Trang, Tỉnh Khánh Hòa, Việt Nam</v>
          </cell>
          <cell r="G30846" t="str">
            <v/>
          </cell>
          <cell r="H30846" t="str">
            <v>Nguyễn Phú Quốc</v>
          </cell>
          <cell r="I30846">
            <v>0</v>
          </cell>
          <cell r="J30846">
            <v>0</v>
          </cell>
          <cell r="K30846">
            <v>0</v>
          </cell>
          <cell r="L30846">
            <v>0</v>
          </cell>
          <cell r="M30846">
            <v>0</v>
          </cell>
          <cell r="N30846" t="str">
            <v>0</v>
          </cell>
          <cell r="O30846">
            <v>33566400</v>
          </cell>
          <cell r="P30846" t="str">
            <v>Trần Thị Quí</v>
          </cell>
          <cell r="Q30846" t="str">
            <v>BH-03A Bán Hàng</v>
          </cell>
        </row>
        <row r="30847">
          <cell r="D30847" t="str">
            <v>HCM-PX-2409-00141</v>
          </cell>
          <cell r="E30847" t="str">
            <v>CÔNG TY TNHH KỸ THUẬT TỰ ĐỘNG CDA</v>
          </cell>
          <cell r="F30847" t="str">
            <v>12 Đường Tân Thới Nhất 20, Khu phố 3, Phường Tân Thới Nhất, Quận 12, Thành phố Hồ Chí Minh, Việt Nam</v>
          </cell>
          <cell r="G30847" t="str">
            <v/>
          </cell>
          <cell r="H30847" t="str">
            <v>Trần Bảo Quốc</v>
          </cell>
          <cell r="I30847">
            <v>0</v>
          </cell>
          <cell r="J30847">
            <v>0</v>
          </cell>
          <cell r="K30847">
            <v>0</v>
          </cell>
          <cell r="L30847">
            <v>0</v>
          </cell>
          <cell r="M30847">
            <v>14232540</v>
          </cell>
          <cell r="N30847" t="str">
            <v>0</v>
          </cell>
          <cell r="O30847">
            <v>15655794</v>
          </cell>
          <cell r="P30847" t="str">
            <v>Lê Thị Huyền Trang</v>
          </cell>
          <cell r="Q30847" t="str">
            <v>BH-03A Bán Hàng</v>
          </cell>
        </row>
        <row r="30848">
          <cell r="D30848" t="str">
            <v>HCM-PX-2409-00143</v>
          </cell>
          <cell r="E30848" t="str">
            <v>CÔNG TY TNHH VINA TECH SOLAR</v>
          </cell>
          <cell r="F30848" t="str">
            <v>Tổ 18 Đại lộ Võ Nguyên Giáp, Xã Vĩnh Trung, Thành phố Nha Trang, Tỉnh Khánh Hòa, Việt Nam</v>
          </cell>
          <cell r="G30848" t="str">
            <v/>
          </cell>
          <cell r="H30848" t="str">
            <v>Nguyễn Phú Quốc</v>
          </cell>
          <cell r="I30848">
            <v>0</v>
          </cell>
          <cell r="J30848">
            <v>0</v>
          </cell>
          <cell r="K30848">
            <v>0</v>
          </cell>
          <cell r="L30848">
            <v>0</v>
          </cell>
          <cell r="M30848">
            <v>0</v>
          </cell>
          <cell r="N30848" t="str">
            <v>0</v>
          </cell>
          <cell r="O30848">
            <v>33566400</v>
          </cell>
          <cell r="P30848" t="str">
            <v>Trần Thị Quí</v>
          </cell>
          <cell r="Q30848" t="str">
            <v>BH-03A Bán Hàng</v>
          </cell>
        </row>
        <row r="30849">
          <cell r="D30849" t="str">
            <v>HCM-PX-2409-00143</v>
          </cell>
          <cell r="E30849" t="str">
            <v>CÔNG TY TNHH VINA TECH SOLAR</v>
          </cell>
          <cell r="F30849" t="str">
            <v>Tổ 18 Đại lộ Võ Nguyên Giáp, Xã Vĩnh Trung, Thành phố Nha Trang, Tỉnh Khánh Hòa, Việt Nam</v>
          </cell>
          <cell r="G30849" t="str">
            <v/>
          </cell>
          <cell r="H30849" t="str">
            <v>Nguyễn Phú Quốc</v>
          </cell>
          <cell r="I30849">
            <v>0</v>
          </cell>
          <cell r="J30849">
            <v>0</v>
          </cell>
          <cell r="K30849">
            <v>0</v>
          </cell>
          <cell r="L30849">
            <v>0</v>
          </cell>
          <cell r="M30849">
            <v>31080000</v>
          </cell>
          <cell r="N30849" t="str">
            <v>0</v>
          </cell>
          <cell r="O30849">
            <v>33566400</v>
          </cell>
          <cell r="P30849" t="str">
            <v>Trần Thị Quí</v>
          </cell>
          <cell r="Q30849" t="str">
            <v>BH-03A Bán Hàng</v>
          </cell>
        </row>
        <row r="30850">
          <cell r="D30850" t="str">
            <v>HCM-PX-2409-00143</v>
          </cell>
          <cell r="E30850" t="str">
            <v>CÔNG TY TNHH VINA TECH SOLAR</v>
          </cell>
          <cell r="F30850" t="str">
            <v>Tổ 18 Đại lộ Võ Nguyên Giáp, Xã Vĩnh Trung, Thành phố Nha Trang, Tỉnh Khánh Hòa, Việt Nam</v>
          </cell>
          <cell r="G30850" t="str">
            <v/>
          </cell>
          <cell r="H30850" t="str">
            <v>Nguyễn Phú Quốc</v>
          </cell>
          <cell r="I30850">
            <v>0</v>
          </cell>
          <cell r="J30850">
            <v>0</v>
          </cell>
          <cell r="K30850">
            <v>0</v>
          </cell>
          <cell r="L30850">
            <v>0</v>
          </cell>
          <cell r="M30850">
            <v>0</v>
          </cell>
          <cell r="N30850" t="str">
            <v>0</v>
          </cell>
          <cell r="O30850">
            <v>33566400</v>
          </cell>
          <cell r="P30850" t="str">
            <v>Trần Thị Quí</v>
          </cell>
          <cell r="Q30850" t="str">
            <v>BH-03A Bán Hàng</v>
          </cell>
        </row>
        <row r="30851">
          <cell r="D30851" t="str">
            <v>HCM-PX-2409-00144</v>
          </cell>
          <cell r="E30851" t="str">
            <v>CÔNG TY TRÁCH NHIỆM HỮU HẠN FINE CABLE VINA</v>
          </cell>
          <cell r="F30851" t="str">
            <v>Đường số 2, Khu công nghiệp Nhơn Trạch 1, Xã Phước Thiền, Huyện Nhơn Trạch, Tỉnh Đồng Nai, Việt Nam</v>
          </cell>
          <cell r="G30851" t="str">
            <v/>
          </cell>
          <cell r="H30851" t="str">
            <v>Lê Quốc Dũng</v>
          </cell>
          <cell r="I30851">
            <v>0</v>
          </cell>
          <cell r="J30851">
            <v>0</v>
          </cell>
          <cell r="K30851">
            <v>0</v>
          </cell>
          <cell r="L30851">
            <v>0</v>
          </cell>
          <cell r="M30851">
            <v>7026000</v>
          </cell>
          <cell r="N30851" t="str">
            <v>0</v>
          </cell>
          <cell r="O30851">
            <v>10066100</v>
          </cell>
          <cell r="P30851" t="str">
            <v>Lê Thị Huyền Trang</v>
          </cell>
          <cell r="Q30851" t="str">
            <v>BH-03A Bán Hàng</v>
          </cell>
        </row>
        <row r="30852">
          <cell r="D30852" t="str">
            <v>HCM-PX-2409-00144</v>
          </cell>
          <cell r="E30852" t="str">
            <v>CÔNG TY TRÁCH NHIỆM HỮU HẠN FINE CABLE VINA</v>
          </cell>
          <cell r="F30852" t="str">
            <v>Đường số 2, Khu công nghiệp Nhơn Trạch 1, Xã Phước Thiền, Huyện Nhơn Trạch, Tỉnh Đồng Nai, Việt Nam</v>
          </cell>
          <cell r="G30852" t="str">
            <v/>
          </cell>
          <cell r="H30852" t="str">
            <v>Lê Quốc Dũng</v>
          </cell>
          <cell r="I30852">
            <v>0</v>
          </cell>
          <cell r="J30852">
            <v>0</v>
          </cell>
          <cell r="K30852">
            <v>0</v>
          </cell>
          <cell r="L30852">
            <v>0</v>
          </cell>
          <cell r="M30852">
            <v>2125000</v>
          </cell>
          <cell r="N30852" t="str">
            <v>0</v>
          </cell>
          <cell r="O30852">
            <v>10066100</v>
          </cell>
          <cell r="P30852" t="str">
            <v>Lê Thị Huyền Trang</v>
          </cell>
          <cell r="Q30852" t="str">
            <v>BH-03A Bán Hàng</v>
          </cell>
        </row>
        <row r="30853">
          <cell r="D30853" t="str">
            <v>HCM-PX-2409-00146</v>
          </cell>
          <cell r="E30853" t="str">
            <v>CÔNG TY TNHH SX-TM VÀ DV VĨNH THỊNH</v>
          </cell>
          <cell r="F30853" t="str">
            <v>34/17A Đường 419 Ấp 6, Xã Phước An, H. Củ Chi, TPHCM, Việt Nam</v>
          </cell>
          <cell r="G30853" t="str">
            <v/>
          </cell>
          <cell r="H30853" t="str">
            <v>Tô Thành Đạo</v>
          </cell>
          <cell r="I30853">
            <v>140000</v>
          </cell>
          <cell r="J30853">
            <v>140000</v>
          </cell>
          <cell r="K30853">
            <v>0</v>
          </cell>
          <cell r="L30853">
            <v>0</v>
          </cell>
          <cell r="M30853">
            <v>1850000</v>
          </cell>
          <cell r="N30853" t="str">
            <v>0</v>
          </cell>
          <cell r="O30853">
            <v>1850000</v>
          </cell>
          <cell r="P30853" t="str">
            <v>Nguyễn Ngọc Bảo Châu</v>
          </cell>
          <cell r="Q30853" t="str">
            <v>BH-03A Bán Hàng</v>
          </cell>
        </row>
        <row r="30854">
          <cell r="D30854" t="str">
            <v>HCM-PX-2409-00148</v>
          </cell>
          <cell r="E30854" t="str">
            <v>CÔNG TY TNHH KỸ THUẬT TỰ ĐỘNG CDA</v>
          </cell>
          <cell r="F30854" t="str">
            <v>12 Đường Tân Thới Nhất 20, Khu phố 3, Phường Tân Thới Nhất, Quận 12, Thành phố Hồ Chí Minh, Việt Nam</v>
          </cell>
          <cell r="G30854" t="str">
            <v/>
          </cell>
          <cell r="H30854" t="str">
            <v>Trần Bảo Quốc</v>
          </cell>
          <cell r="I30854">
            <v>0</v>
          </cell>
          <cell r="J30854">
            <v>0</v>
          </cell>
          <cell r="K30854">
            <v>0</v>
          </cell>
          <cell r="L30854">
            <v>0</v>
          </cell>
          <cell r="M30854">
            <v>9097340</v>
          </cell>
          <cell r="N30854" t="str">
            <v>0</v>
          </cell>
          <cell r="O30854">
            <v>10007074</v>
          </cell>
          <cell r="P30854" t="str">
            <v>Lê Thị Huyền Trang</v>
          </cell>
          <cell r="Q30854" t="str">
            <v>BH-03A Bán Hàng</v>
          </cell>
        </row>
        <row r="30855">
          <cell r="D30855" t="str">
            <v>HNI-PX-2409-00033</v>
          </cell>
          <cell r="E30855" t="str">
            <v>HNI bán cho HCM</v>
          </cell>
          <cell r="F30855" t="str">
            <v>B163, Khu phố 3, Nguyễn Văn Quá, P.Đông Hưng Thuận, Q.12, TP.HCM, Việt Nam</v>
          </cell>
          <cell r="G30855" t="str">
            <v/>
          </cell>
          <cell r="H30855" t="str">
            <v>Sale Hà Nội nội bộ</v>
          </cell>
          <cell r="I30855">
            <v>0</v>
          </cell>
          <cell r="J30855">
            <v>0</v>
          </cell>
          <cell r="K30855">
            <v>0</v>
          </cell>
          <cell r="L30855">
            <v>0</v>
          </cell>
          <cell r="M30855">
            <v>0</v>
          </cell>
          <cell r="N30855" t="str">
            <v>0</v>
          </cell>
          <cell r="O30855">
            <v>0</v>
          </cell>
          <cell r="P30855" t="str">
            <v>Bùi Thị Phương Anh</v>
          </cell>
          <cell r="Q30855" t="str">
            <v>BH-16C Xuất Bán Chi Nhánh (Không Sắp Xe)</v>
          </cell>
        </row>
        <row r="30856">
          <cell r="D30856" t="str">
            <v>HCM-PX-2409-00149</v>
          </cell>
          <cell r="E30856" t="str">
            <v>CÔNG TY TNHH MTV THƯƠNG MẠI DỊCH VỤ THANG MÁY THÁI SƠN</v>
          </cell>
          <cell r="F30856" t="str">
            <v>49/5A Thạnh Lộc 37 , KP.1, phường Thạnh Lộc, quận 12, TP.HCM, Việt Nam</v>
          </cell>
          <cell r="G30856" t="str">
            <v/>
          </cell>
          <cell r="H30856" t="str">
            <v>Hồ Hoàng Anh</v>
          </cell>
          <cell r="I30856">
            <v>0</v>
          </cell>
          <cell r="J30856">
            <v>0</v>
          </cell>
          <cell r="K30856">
            <v>0</v>
          </cell>
          <cell r="L30856">
            <v>0</v>
          </cell>
          <cell r="M30856">
            <v>1400000</v>
          </cell>
          <cell r="N30856" t="str">
            <v>0</v>
          </cell>
          <cell r="O30856">
            <v>1400000</v>
          </cell>
          <cell r="P30856" t="str">
            <v>Lê Thị Huyền Trang</v>
          </cell>
          <cell r="Q30856" t="str">
            <v>BH-03A Bán Hàng</v>
          </cell>
        </row>
        <row r="30857">
          <cell r="D30857" t="str">
            <v>HCM-PX-2409-00152</v>
          </cell>
          <cell r="E30857" t="str">
            <v>CÔNG TY TNHH KỸ THUẬT PHÚC ĐẠT |AT</v>
          </cell>
          <cell r="F30857" t="str">
            <v>109 Tô Ký, Khu phố 5, Phường Tân Chánh Hiệp, Quận 12, Thành phố Hồ Chí Minh, Việt Nam</v>
          </cell>
          <cell r="G30857" t="str">
            <v/>
          </cell>
          <cell r="H30857" t="str">
            <v>Tô Thành Đạo</v>
          </cell>
          <cell r="I30857">
            <v>0</v>
          </cell>
          <cell r="J30857">
            <v>30000</v>
          </cell>
          <cell r="K30857">
            <v>0</v>
          </cell>
          <cell r="L30857">
            <v>0</v>
          </cell>
          <cell r="M30857">
            <v>25809480</v>
          </cell>
          <cell r="N30857" t="str">
            <v>0</v>
          </cell>
          <cell r="O30857">
            <v>28390428</v>
          </cell>
          <cell r="P30857" t="str">
            <v>Nguyễn Ngọc Bảo Châu</v>
          </cell>
          <cell r="Q30857" t="str">
            <v>BH-03A Bán Hàng</v>
          </cell>
        </row>
        <row r="30858">
          <cell r="D30858" t="str">
            <v>HCM-PX-2409-00152</v>
          </cell>
          <cell r="E30858" t="str">
            <v>CÔNG TY TNHH KỸ THUẬT PHÚC ĐẠT |AT</v>
          </cell>
          <cell r="F30858" t="str">
            <v>109 Tô Ký, Khu phố 5, Phường Tân Chánh Hiệp, Quận 12, Thành phố Hồ Chí Minh, Việt Nam</v>
          </cell>
          <cell r="G30858" t="str">
            <v/>
          </cell>
          <cell r="H30858" t="str">
            <v>Tô Thành Đạo</v>
          </cell>
          <cell r="I30858">
            <v>0</v>
          </cell>
          <cell r="J30858">
            <v>0</v>
          </cell>
          <cell r="K30858">
            <v>0</v>
          </cell>
          <cell r="L30858">
            <v>0</v>
          </cell>
          <cell r="M30858">
            <v>500000</v>
          </cell>
          <cell r="N30858" t="str">
            <v>0</v>
          </cell>
          <cell r="O30858">
            <v>28390428</v>
          </cell>
          <cell r="P30858" t="str">
            <v>Nguyễn Ngọc Bảo Châu</v>
          </cell>
          <cell r="Q30858" t="str">
            <v>BH-03A Bán Hàng</v>
          </cell>
        </row>
        <row r="30859">
          <cell r="D30859" t="str">
            <v>HCM-PX-2409-00154</v>
          </cell>
          <cell r="E30859" t="str">
            <v>CHI NHÁNH CÔNG TRÌNH VIETTEL PHÚ YÊN - TỔNG CÔNG TY CỔ PHẦN CÔNG TRÌNH VIETTEL |VCC PHÚ YÊN</v>
          </cell>
          <cell r="F30859" t="str">
            <v>Tầng 3, tòa nhà Viettel, đường Hùng Vương, Phường 9, TP Tuy Hoà, Tỉnh Phú Yên - VCC PYN, Việt Nam</v>
          </cell>
          <cell r="G30859" t="str">
            <v/>
          </cell>
          <cell r="H30859" t="str">
            <v>Nguyễn Phú Quốc</v>
          </cell>
          <cell r="I30859">
            <v>0</v>
          </cell>
          <cell r="J30859">
            <v>0</v>
          </cell>
          <cell r="K30859">
            <v>0</v>
          </cell>
          <cell r="L30859">
            <v>0</v>
          </cell>
          <cell r="M30859">
            <v>0</v>
          </cell>
          <cell r="N30859" t="str">
            <v>0</v>
          </cell>
          <cell r="O30859">
            <v>0</v>
          </cell>
          <cell r="P30859" t="str">
            <v>Nguyễn Ngọc Anh Thư</v>
          </cell>
          <cell r="Q30859" t="str">
            <v>BH-03F Xuất Bảo Hành</v>
          </cell>
        </row>
        <row r="30860">
          <cell r="D30860" t="str">
            <v>HCM-PX-2409-00156</v>
          </cell>
          <cell r="E30860" t="str">
            <v>CHI NHÁNH KỸ THUẬT VIETTEL THỪA THIÊN HUẾ - TỔNG CÔNG TY CỔ PHẦN CÔNG TRÌNH VIETTEL</v>
          </cell>
          <cell r="F30860" t="str">
            <v>11 Lý Thường Kiệt, Phường Phú Nhuận, Thành phố Huế, Tỉnh Thừa Thiên Huế, Việt Nam</v>
          </cell>
          <cell r="G30860" t="str">
            <v/>
          </cell>
          <cell r="H30860" t="str">
            <v>Nguyễn Duy Linh</v>
          </cell>
          <cell r="I30860">
            <v>0</v>
          </cell>
          <cell r="J30860">
            <v>0</v>
          </cell>
          <cell r="K30860">
            <v>0</v>
          </cell>
          <cell r="L30860">
            <v>0</v>
          </cell>
          <cell r="M30860">
            <v>0</v>
          </cell>
          <cell r="N30860" t="str">
            <v>0</v>
          </cell>
          <cell r="O30860">
            <v>0</v>
          </cell>
          <cell r="P30860" t="str">
            <v>Nguyễn Ngọc Anh Thư</v>
          </cell>
          <cell r="Q30860" t="str">
            <v>BH-03F Xuất Bảo Hành</v>
          </cell>
        </row>
        <row r="30861">
          <cell r="D30861" t="str">
            <v>HCM-PX-2409-00158</v>
          </cell>
          <cell r="E30861" t="str">
            <v>CÔNG TY TNHH MTV THƯƠNG MẠI DỊCH VỤ THANG MÁY THÁI SƠN</v>
          </cell>
          <cell r="F30861" t="str">
            <v>49/5A Thạnh Lộc 37 , KP.1, phường Thạnh Lộc, quận 12, TP.HCM, Việt Nam</v>
          </cell>
          <cell r="G30861" t="str">
            <v/>
          </cell>
          <cell r="H30861" t="str">
            <v>Hồ Hoàng Anh</v>
          </cell>
          <cell r="I30861">
            <v>0</v>
          </cell>
          <cell r="J30861">
            <v>0</v>
          </cell>
          <cell r="K30861">
            <v>0</v>
          </cell>
          <cell r="L30861">
            <v>0</v>
          </cell>
          <cell r="M30861">
            <v>500000</v>
          </cell>
          <cell r="N30861" t="str">
            <v>0</v>
          </cell>
          <cell r="O30861">
            <v>500000</v>
          </cell>
          <cell r="P30861" t="str">
            <v>Lê Thị Huyền Trang</v>
          </cell>
          <cell r="Q30861" t="str">
            <v>BH-03E Xuất Sửa Chữa</v>
          </cell>
        </row>
        <row r="30862">
          <cell r="D30862" t="str">
            <v>HCM-PX-2409-00158</v>
          </cell>
          <cell r="E30862" t="str">
            <v>CÔNG TY TNHH MTV THƯƠNG MẠI DỊCH VỤ THANG MÁY THÁI SƠN</v>
          </cell>
          <cell r="F30862" t="str">
            <v>49/5A Thạnh Lộc 37 , KP.1, phường Thạnh Lộc, quận 12, TP.HCM, Việt Nam</v>
          </cell>
          <cell r="G30862" t="str">
            <v/>
          </cell>
          <cell r="H30862" t="str">
            <v>Hồ Hoàng Anh</v>
          </cell>
          <cell r="I30862">
            <v>0</v>
          </cell>
          <cell r="J30862">
            <v>0</v>
          </cell>
          <cell r="K30862">
            <v>0</v>
          </cell>
          <cell r="L30862">
            <v>0</v>
          </cell>
          <cell r="M30862">
            <v>0</v>
          </cell>
          <cell r="N30862" t="str">
            <v>0</v>
          </cell>
          <cell r="O30862">
            <v>500000</v>
          </cell>
          <cell r="P30862" t="str">
            <v>Lê Thị Huyền Trang</v>
          </cell>
          <cell r="Q30862" t="str">
            <v>BH-03E Xuất Sửa Chữa</v>
          </cell>
        </row>
        <row r="30863">
          <cell r="D30863" t="str">
            <v>HCM-PX-2409-00160</v>
          </cell>
          <cell r="E30863" t="str">
            <v>CÔNG TY TNHH ĐIỆN TỰ ĐỘNG V-TECH</v>
          </cell>
          <cell r="F30863" t="str">
            <v>88/11 Đường số 13, Khu phố 19, Phường Bình Hưng Hòa, Quận Bình Tân, Thành phố Hồ Chí Minh, Việt Nam</v>
          </cell>
          <cell r="G30863" t="str">
            <v/>
          </cell>
          <cell r="H30863" t="str">
            <v>Nguyễn Tiến Dũng 1</v>
          </cell>
          <cell r="I30863">
            <v>0</v>
          </cell>
          <cell r="J30863">
            <v>0</v>
          </cell>
          <cell r="K30863">
            <v>0</v>
          </cell>
          <cell r="L30863">
            <v>0</v>
          </cell>
          <cell r="M30863">
            <v>28839000</v>
          </cell>
          <cell r="N30863" t="str">
            <v>0</v>
          </cell>
          <cell r="O30863">
            <v>31722900</v>
          </cell>
          <cell r="P30863" t="str">
            <v>Lê Thị Huyền Trang</v>
          </cell>
          <cell r="Q30863" t="str">
            <v>BH-03A Bán Hàng</v>
          </cell>
        </row>
        <row r="30864">
          <cell r="D30864" t="str">
            <v>HNI-PX-2409-00036</v>
          </cell>
          <cell r="E30864" t="str">
            <v>CÔNG TY TNHH CÔNG NGHỆ TỰ ĐỘNG HÓA FATECH</v>
          </cell>
          <cell r="F30864" t="str">
            <v>TT3B. 31, khu nhà ở thấp tầng thuộc ô đất TT3, KĐTM Phùng Khoang, Phường Trung Văn, Quận Nam Từ Liêm, Thành phố Hà Nội, Việt Nam</v>
          </cell>
          <cell r="G30864" t="str">
            <v/>
          </cell>
          <cell r="H30864" t="str">
            <v>Ngô Võ Đại Thắng</v>
          </cell>
          <cell r="I30864">
            <v>0</v>
          </cell>
          <cell r="J30864">
            <v>0</v>
          </cell>
          <cell r="K30864">
            <v>0</v>
          </cell>
          <cell r="L30864">
            <v>0</v>
          </cell>
          <cell r="M30864">
            <v>4650000</v>
          </cell>
          <cell r="N30864" t="str">
            <v>0</v>
          </cell>
          <cell r="O30864">
            <v>5115000</v>
          </cell>
          <cell r="P30864" t="str">
            <v>Nguyễn Diệu Thùy</v>
          </cell>
          <cell r="Q30864" t="str">
            <v>BH-03A Bán Hàng</v>
          </cell>
        </row>
        <row r="30865">
          <cell r="D30865" t="str">
            <v>HNI-PX-2409-00040</v>
          </cell>
          <cell r="E30865" t="str">
            <v>CÔNG TY CỔ PHẦN TƯ VẤN THIẾT KẾ THI CÔNG VÀ ĐẦU TƯ THÀNH NAM</v>
          </cell>
          <cell r="F30865" t="str">
            <v>Phòng 601, Tầng 6 Sky City Tower A, 88 Láng Hạ, Phường Láng Hạ, Quận Đống Đa, Thành phố Hà Nội, Việt Nam</v>
          </cell>
          <cell r="G30865" t="str">
            <v/>
          </cell>
          <cell r="H30865" t="str">
            <v>Nguyễn Anh Mười</v>
          </cell>
          <cell r="I30865">
            <v>0</v>
          </cell>
          <cell r="J30865">
            <v>0</v>
          </cell>
          <cell r="K30865">
            <v>0</v>
          </cell>
          <cell r="L30865">
            <v>0</v>
          </cell>
          <cell r="M30865">
            <v>3449000</v>
          </cell>
          <cell r="N30865" t="str">
            <v>0</v>
          </cell>
          <cell r="O30865">
            <v>4644000</v>
          </cell>
          <cell r="P30865" t="str">
            <v>Bùi Thị Phương Anh</v>
          </cell>
          <cell r="Q30865" t="str">
            <v>BH-03A Bán Hàng</v>
          </cell>
        </row>
        <row r="30866">
          <cell r="D30866" t="str">
            <v>HNI-PX-2409-00040</v>
          </cell>
          <cell r="E30866" t="str">
            <v>CÔNG TY CỔ PHẦN TƯ VẤN THIẾT KẾ THI CÔNG VÀ ĐẦU TƯ THÀNH NAM</v>
          </cell>
          <cell r="F30866" t="str">
            <v>Phòng 601, Tầng 6 Sky City Tower A, 88 Láng Hạ, Phường Láng Hạ, Quận Đống Đa, Thành phố Hà Nội, Việt Nam</v>
          </cell>
          <cell r="G30866" t="str">
            <v/>
          </cell>
          <cell r="H30866" t="str">
            <v>Nguyễn Anh Mười</v>
          </cell>
          <cell r="I30866">
            <v>0</v>
          </cell>
          <cell r="J30866">
            <v>0</v>
          </cell>
          <cell r="K30866">
            <v>0</v>
          </cell>
          <cell r="L30866">
            <v>0</v>
          </cell>
          <cell r="M30866">
            <v>851000</v>
          </cell>
          <cell r="N30866" t="str">
            <v>0</v>
          </cell>
          <cell r="O30866">
            <v>4644000</v>
          </cell>
          <cell r="P30866" t="str">
            <v>Bùi Thị Phương Anh</v>
          </cell>
          <cell r="Q30866" t="str">
            <v>BH-03A Bán Hàng</v>
          </cell>
        </row>
        <row r="30867">
          <cell r="D30867" t="str">
            <v>HCM-PX-2409-00161</v>
          </cell>
          <cell r="E30867" t="str">
            <v>CÔNG TY TNHH THƯƠNG MẠI KỸ THUẬT ACTECH</v>
          </cell>
          <cell r="F30867" t="str">
            <v>Lô 1476 Khu B2-41, KĐT Xanh Bàu Tràm Lakeside, Phường Hoà Hiệp Nam, Quận Liên Chiểu, Thành phố Đà Nẵng, Việt Nam</v>
          </cell>
          <cell r="G30867" t="str">
            <v/>
          </cell>
          <cell r="H30867" t="str">
            <v>Trần Văn Thiên Nam</v>
          </cell>
          <cell r="I30867">
            <v>0</v>
          </cell>
          <cell r="J30867">
            <v>0</v>
          </cell>
          <cell r="K30867">
            <v>0</v>
          </cell>
          <cell r="L30867">
            <v>0</v>
          </cell>
          <cell r="M30867">
            <v>8556000</v>
          </cell>
          <cell r="N30867" t="str">
            <v>0</v>
          </cell>
          <cell r="O30867">
            <v>9411600</v>
          </cell>
          <cell r="P30867" t="str">
            <v>Lê Thị Huyền Trang</v>
          </cell>
          <cell r="Q30867" t="str">
            <v>BH-03A Bán Hàng</v>
          </cell>
        </row>
        <row r="30868">
          <cell r="D30868" t="str">
            <v>HNI-PX-2409-00041</v>
          </cell>
          <cell r="E30868" t="str">
            <v>CÔNG TY CỔ PHẦN TƯ VẤN THIẾT KẾ THI CÔNG VÀ ĐẦU TƯ THÀNH NAM</v>
          </cell>
          <cell r="F30868" t="str">
            <v>Phòng 601, Tầng 6 Sky City Tower A, 88 Láng Hạ, Phường Láng Hạ, Quận Đống Đa, Thành phố Hà Nội, Việt Nam</v>
          </cell>
          <cell r="G30868" t="str">
            <v/>
          </cell>
          <cell r="H30868" t="str">
            <v>Nguyễn Anh Mười</v>
          </cell>
          <cell r="I30868">
            <v>0</v>
          </cell>
          <cell r="J30868">
            <v>0</v>
          </cell>
          <cell r="K30868">
            <v>0</v>
          </cell>
          <cell r="L30868">
            <v>0</v>
          </cell>
          <cell r="M30868">
            <v>51033000</v>
          </cell>
          <cell r="N30868" t="str">
            <v>0</v>
          </cell>
          <cell r="O30868">
            <v>56650000</v>
          </cell>
          <cell r="P30868" t="str">
            <v>Bùi Thị Phương Anh</v>
          </cell>
          <cell r="Q30868" t="str">
            <v>BH-03A Bán Hàng</v>
          </cell>
        </row>
        <row r="30869">
          <cell r="D30869" t="str">
            <v>HNI-PX-2409-00041</v>
          </cell>
          <cell r="E30869" t="str">
            <v>CÔNG TY CỔ PHẦN TƯ VẤN THIẾT KẾ THI CÔNG VÀ ĐẦU TƯ THÀNH NAM</v>
          </cell>
          <cell r="F30869" t="str">
            <v>Phòng 601, Tầng 6 Sky City Tower A, 88 Láng Hạ, Phường Láng Hạ, Quận Đống Đa, Thành phố Hà Nội, Việt Nam</v>
          </cell>
          <cell r="G30869" t="str">
            <v/>
          </cell>
          <cell r="H30869" t="str">
            <v>Nguyễn Anh Mười</v>
          </cell>
          <cell r="I30869">
            <v>0</v>
          </cell>
          <cell r="J30869">
            <v>0</v>
          </cell>
          <cell r="K30869">
            <v>0</v>
          </cell>
          <cell r="L30869">
            <v>0</v>
          </cell>
          <cell r="M30869">
            <v>467000</v>
          </cell>
          <cell r="N30869" t="str">
            <v>0</v>
          </cell>
          <cell r="O30869">
            <v>56650000</v>
          </cell>
          <cell r="P30869" t="str">
            <v>Bùi Thị Phương Anh</v>
          </cell>
          <cell r="Q30869" t="str">
            <v>BH-03A Bán Hàng</v>
          </cell>
        </row>
        <row r="30870">
          <cell r="D30870" t="str">
            <v>HCM-PX-2409-00163</v>
          </cell>
          <cell r="E30870" t="str">
            <v>CÔNG TY TNHH THƯƠNG MẠI VÀ DỊCH VỤ CÔNG NGHỆ MỚI GP</v>
          </cell>
          <cell r="F30870" t="str">
            <v>390/9 đường HT13, Phường Hiệp Thành, Quận 12, Thành phố Hồ Chí Minh, Việt Nam</v>
          </cell>
          <cell r="G30870" t="str">
            <v/>
          </cell>
          <cell r="H30870" t="str">
            <v>Nguyễn Tấn Tài</v>
          </cell>
          <cell r="I30870">
            <v>0</v>
          </cell>
          <cell r="J30870">
            <v>50000</v>
          </cell>
          <cell r="K30870">
            <v>70000</v>
          </cell>
          <cell r="L30870">
            <v>0</v>
          </cell>
          <cell r="M30870">
            <v>10593800</v>
          </cell>
          <cell r="N30870" t="str">
            <v>0</v>
          </cell>
          <cell r="O30870">
            <v>11653180</v>
          </cell>
          <cell r="P30870" t="str">
            <v>Nguyễn Ngọc Bảo Châu</v>
          </cell>
          <cell r="Q30870" t="str">
            <v>BH-03A Bán Hàng</v>
          </cell>
        </row>
        <row r="30871">
          <cell r="D30871" t="str">
            <v>HNI-PX-2409-00042</v>
          </cell>
          <cell r="E30871" t="str">
            <v>CÔNG TY CỔ PHẦN CÔNG NGHIỆP NEW ERA</v>
          </cell>
          <cell r="F30871" t="str">
            <v>DG11-08 Khu đấu giá tái định cư Kiến Hưng, Phường Kiến Hưng, Quận Hà Đông, Thành phố Hà Nội, Việt Nam</v>
          </cell>
          <cell r="G30871" t="str">
            <v/>
          </cell>
          <cell r="H30871" t="str">
            <v>Nguyễn Hữu Phước</v>
          </cell>
          <cell r="I30871">
            <v>0</v>
          </cell>
          <cell r="J30871">
            <v>0</v>
          </cell>
          <cell r="K30871">
            <v>0</v>
          </cell>
          <cell r="L30871">
            <v>0</v>
          </cell>
          <cell r="M30871">
            <v>14206720</v>
          </cell>
          <cell r="N30871" t="str">
            <v>0</v>
          </cell>
          <cell r="O30871">
            <v>15627392</v>
          </cell>
          <cell r="P30871" t="str">
            <v>Bùi Thị Phương Anh</v>
          </cell>
          <cell r="Q30871" t="str">
            <v>BH-03A Bán Hàng</v>
          </cell>
        </row>
        <row r="30872">
          <cell r="D30872" t="str">
            <v>HCM-PX-2409-00167</v>
          </cell>
          <cell r="E30872" t="str">
            <v>HCM bán cho CTH</v>
          </cell>
          <cell r="F30872" t="str">
            <v>45 - 47 Bùi Quang Trinh, Phường Phú Thứ, Quận Cái Răng, Thành phố Cần Thơ, Việt Nam</v>
          </cell>
          <cell r="G30872" t="str">
            <v/>
          </cell>
          <cell r="H30872" t="str">
            <v>Sale HCM Nội Bộ</v>
          </cell>
          <cell r="I30872">
            <v>0</v>
          </cell>
          <cell r="J30872">
            <v>0</v>
          </cell>
          <cell r="K30872">
            <v>0</v>
          </cell>
          <cell r="L30872">
            <v>0</v>
          </cell>
          <cell r="M30872">
            <v>0</v>
          </cell>
          <cell r="N30872" t="str">
            <v>0</v>
          </cell>
          <cell r="O30872">
            <v>0</v>
          </cell>
          <cell r="P30872" t="str">
            <v>Trần Thị Quí</v>
          </cell>
          <cell r="Q30872" t="str">
            <v>BH-16C Xuất Bán Chi Nhánh (Không Sắp Xe)</v>
          </cell>
        </row>
        <row r="30873">
          <cell r="D30873" t="str">
            <v>HCM-PX-2409-00167</v>
          </cell>
          <cell r="E30873" t="str">
            <v>HCM bán cho CTH</v>
          </cell>
          <cell r="F30873" t="str">
            <v>45 - 47 Bùi Quang Trinh, Phường Phú Thứ, Quận Cái Răng, Thành phố Cần Thơ, Việt Nam</v>
          </cell>
          <cell r="G30873" t="str">
            <v/>
          </cell>
          <cell r="H30873" t="str">
            <v>Sale HCM Nội Bộ</v>
          </cell>
          <cell r="I30873">
            <v>0</v>
          </cell>
          <cell r="J30873">
            <v>0</v>
          </cell>
          <cell r="K30873">
            <v>0</v>
          </cell>
          <cell r="L30873">
            <v>0</v>
          </cell>
          <cell r="M30873">
            <v>0</v>
          </cell>
          <cell r="N30873" t="str">
            <v>0</v>
          </cell>
          <cell r="O30873">
            <v>0</v>
          </cell>
          <cell r="P30873" t="str">
            <v>Trần Thị Quí</v>
          </cell>
          <cell r="Q30873" t="str">
            <v>BH-16C Xuất Bán Chi Nhánh (Không Sắp Xe)</v>
          </cell>
        </row>
        <row r="30874">
          <cell r="D30874" t="str">
            <v>HNI-PX-2409-00043</v>
          </cell>
          <cell r="E30874" t="str">
            <v>CÔNG TY CỔ PHẦN SẢN XUẤT VÀ THƯƠNG MẠI THIẾT BỊ ĐIỆN TIẾN DUY</v>
          </cell>
          <cell r="F30874" t="str">
            <v>Số 100, ngõ 224 đường Hoàng Mai, Phường Hoàng Văn Thụ, Quận Hoàng Mai, Thành phố Hà Nội, Việt Nam</v>
          </cell>
          <cell r="G30874" t="str">
            <v/>
          </cell>
          <cell r="H30874" t="str">
            <v>Nguyễn Hữu Phước</v>
          </cell>
          <cell r="I30874">
            <v>0</v>
          </cell>
          <cell r="J30874">
            <v>0</v>
          </cell>
          <cell r="K30874">
            <v>0</v>
          </cell>
          <cell r="L30874">
            <v>0</v>
          </cell>
          <cell r="M30874">
            <v>2456000</v>
          </cell>
          <cell r="N30874" t="str">
            <v>0</v>
          </cell>
          <cell r="O30874">
            <v>2701600</v>
          </cell>
          <cell r="P30874" t="str">
            <v>Nguyễn Diệu Thùy</v>
          </cell>
          <cell r="Q30874" t="str">
            <v>BH-03A Bán Hàng</v>
          </cell>
        </row>
        <row r="30875">
          <cell r="D30875" t="str">
            <v>HNI-PX-2409-00044</v>
          </cell>
          <cell r="E30875" t="str">
            <v>CÔNG TY CỔ PHẦN CƠ KHÍ ĐIỆN MÁY ĐÔNG ANH</v>
          </cell>
          <cell r="F30875" t="str">
            <v>Số nhà 453 Nguyễn Trãi, Phường Phú Sơn, Thành phố Thanh Hóa, Tỉnh Thanh Hóa, Việt Nam</v>
          </cell>
          <cell r="G30875" t="str">
            <v/>
          </cell>
          <cell r="H30875" t="str">
            <v>Trần Văn Tuyền</v>
          </cell>
          <cell r="I30875">
            <v>0</v>
          </cell>
          <cell r="J30875">
            <v>0</v>
          </cell>
          <cell r="K30875">
            <v>0</v>
          </cell>
          <cell r="L30875">
            <v>0</v>
          </cell>
          <cell r="M30875">
            <v>2679000</v>
          </cell>
          <cell r="N30875" t="str">
            <v>0</v>
          </cell>
          <cell r="O30875">
            <v>2946900</v>
          </cell>
          <cell r="P30875" t="str">
            <v>Nguyễn Diệu Thùy</v>
          </cell>
          <cell r="Q30875" t="str">
            <v>BH-03A Bán Hàng</v>
          </cell>
        </row>
        <row r="30876">
          <cell r="D30876" t="str">
            <v>HCM-PX-2409-00169</v>
          </cell>
          <cell r="E30876" t="str">
            <v>CÔNG TY TNHH PHƯƠNG VŨ</v>
          </cell>
          <cell r="F30876" t="str">
            <v>83 Triệu Nữ Vương, Phường Hải Châu II, Quận Hải Châu, Thành phố Đà Nẵng, Việt Nam</v>
          </cell>
          <cell r="G30876" t="str">
            <v/>
          </cell>
          <cell r="H30876" t="str">
            <v>Trần Văn Thiên Nam</v>
          </cell>
          <cell r="I30876">
            <v>0</v>
          </cell>
          <cell r="J30876">
            <v>0</v>
          </cell>
          <cell r="K30876">
            <v>0</v>
          </cell>
          <cell r="L30876">
            <v>0</v>
          </cell>
          <cell r="M30876">
            <v>2200000</v>
          </cell>
          <cell r="N30876" t="str">
            <v>0</v>
          </cell>
          <cell r="O30876">
            <v>2200000</v>
          </cell>
          <cell r="P30876" t="str">
            <v>Lê Thị Huyền Trang</v>
          </cell>
          <cell r="Q30876" t="str">
            <v>BH-03A Bán Hàng</v>
          </cell>
        </row>
        <row r="30877">
          <cell r="D30877" t="str">
            <v>HNI-PX-2409-00046</v>
          </cell>
          <cell r="E30877" t="str">
            <v>CÔNG TY CỔ PHẦN CÔNG NGHỆ VÀ THƯƠNG MẠI T-TECH</v>
          </cell>
          <cell r="F30877" t="str">
            <v>Số 1/A10, TT 8/3,, Phường Quỳnh Mai, Quận Hai Bà Trưng, Thành phố Hà Nội, Việt Nam</v>
          </cell>
          <cell r="G30877" t="str">
            <v/>
          </cell>
          <cell r="H30877" t="str">
            <v>Nguyễn Văn Linh</v>
          </cell>
          <cell r="I30877">
            <v>0</v>
          </cell>
          <cell r="J30877">
            <v>0</v>
          </cell>
          <cell r="K30877">
            <v>0</v>
          </cell>
          <cell r="L30877">
            <v>0</v>
          </cell>
          <cell r="M30877">
            <v>1622000</v>
          </cell>
          <cell r="N30877" t="str">
            <v>0</v>
          </cell>
          <cell r="O30877">
            <v>1784200</v>
          </cell>
          <cell r="P30877" t="str">
            <v>Bùi Thị Phương Anh</v>
          </cell>
          <cell r="Q30877" t="str">
            <v>BH-03A Bán Hàng</v>
          </cell>
        </row>
        <row r="30878">
          <cell r="D30878" t="str">
            <v>HCM-PX-2409-00175</v>
          </cell>
          <cell r="E30878" t="str">
            <v>CÔNG TY CP XNK VÀ ĐẦU TƯ TÂN THÁI SƠN</v>
          </cell>
          <cell r="F30878" t="str">
            <v>82-84 Nguyễn Xí, Phường 26, Bình Thạnh, TP HCM, Việt Nam</v>
          </cell>
          <cell r="G30878" t="str">
            <v/>
          </cell>
          <cell r="H30878" t="str">
            <v>Tô Thành Đạo</v>
          </cell>
          <cell r="I30878">
            <v>0</v>
          </cell>
          <cell r="J30878">
            <v>0</v>
          </cell>
          <cell r="K30878">
            <v>0</v>
          </cell>
          <cell r="L30878">
            <v>0</v>
          </cell>
          <cell r="M30878">
            <v>16150000</v>
          </cell>
          <cell r="N30878" t="str">
            <v>0</v>
          </cell>
          <cell r="O30878">
            <v>16525000</v>
          </cell>
          <cell r="P30878" t="str">
            <v>Mai Quỳnh Giao</v>
          </cell>
          <cell r="Q30878" t="str">
            <v>BH-03A Bán Hàng</v>
          </cell>
        </row>
        <row r="30879">
          <cell r="D30879" t="str">
            <v>HCM-PX-2409-00175</v>
          </cell>
          <cell r="E30879" t="str">
            <v>CÔNG TY CP XNK VÀ ĐẦU TƯ TÂN THÁI SƠN</v>
          </cell>
          <cell r="F30879" t="str">
            <v>82-84 Nguyễn Xí, Phường 26, Bình Thạnh, TP HCM, Việt Nam</v>
          </cell>
          <cell r="G30879" t="str">
            <v/>
          </cell>
          <cell r="H30879" t="str">
            <v>Tô Thành Đạo</v>
          </cell>
          <cell r="I30879">
            <v>0</v>
          </cell>
          <cell r="J30879">
            <v>0</v>
          </cell>
          <cell r="K30879">
            <v>0</v>
          </cell>
          <cell r="L30879">
            <v>0</v>
          </cell>
          <cell r="M30879">
            <v>375000</v>
          </cell>
          <cell r="N30879" t="str">
            <v>0</v>
          </cell>
          <cell r="O30879">
            <v>16525000</v>
          </cell>
          <cell r="P30879" t="str">
            <v>Mai Quỳnh Giao</v>
          </cell>
          <cell r="Q30879" t="str">
            <v>BH-03A Bán Hàng</v>
          </cell>
        </row>
        <row r="30880">
          <cell r="D30880" t="str">
            <v>HCM-PX-2409-00177</v>
          </cell>
          <cell r="E30880" t="str">
            <v>TRƯƠNG BÁ PHÚC</v>
          </cell>
          <cell r="F30880" t="str">
            <v>342 Lê Hồng Phong, Phường 01, Quận 10, Thành phố Hồ Chí Minh, Việt Nam</v>
          </cell>
          <cell r="G30880" t="str">
            <v/>
          </cell>
          <cell r="H30880" t="str">
            <v>Đoàn Trần Bửu Đăng</v>
          </cell>
          <cell r="I30880">
            <v>0</v>
          </cell>
          <cell r="J30880">
            <v>0</v>
          </cell>
          <cell r="K30880">
            <v>0</v>
          </cell>
          <cell r="L30880">
            <v>0</v>
          </cell>
          <cell r="M30880">
            <v>25200000</v>
          </cell>
          <cell r="N30880" t="str">
            <v>0</v>
          </cell>
          <cell r="O30880">
            <v>25200000</v>
          </cell>
          <cell r="P30880" t="str">
            <v>Nguyễn Ngọc Bảo Châu</v>
          </cell>
          <cell r="Q30880" t="str">
            <v>BH-03A Bán Hàng</v>
          </cell>
        </row>
        <row r="30881">
          <cell r="D30881" t="str">
            <v>HCM-PX-2409-00178</v>
          </cell>
          <cell r="E30881" t="str">
            <v>CÔNG TY TNHH TỰ ĐỘNG HÓA THIÊN PHÚ THỊNH</v>
          </cell>
          <cell r="F30881" t="str">
            <v>Số 1B, Đường Tú Xương, Khu Phố 1, Phường Hiệp Phú, Thành phố Thủ Đức, Thành phố Hồ Chí Minh, Việt Nam</v>
          </cell>
          <cell r="G30881" t="str">
            <v/>
          </cell>
          <cell r="H30881" t="str">
            <v>Nguyễn Tiến Dũng 1</v>
          </cell>
          <cell r="I30881">
            <v>0</v>
          </cell>
          <cell r="J30881">
            <v>0</v>
          </cell>
          <cell r="K30881">
            <v>0</v>
          </cell>
          <cell r="L30881">
            <v>0</v>
          </cell>
          <cell r="M30881">
            <v>5800000</v>
          </cell>
          <cell r="N30881" t="str">
            <v>0</v>
          </cell>
          <cell r="O30881">
            <v>6380000</v>
          </cell>
          <cell r="P30881" t="str">
            <v>Lê Thị Huyền Trang</v>
          </cell>
          <cell r="Q30881" t="str">
            <v>BH-03A Bán Hàng</v>
          </cell>
        </row>
        <row r="30882">
          <cell r="D30882" t="str">
            <v>HCM-PX-2409-00179</v>
          </cell>
          <cell r="E30882" t="str">
            <v>CÔNG TY TNHH THIẾT BỊ ĐIỆN HOÀNG PHONG</v>
          </cell>
          <cell r="F30882" t="str">
            <v>94/46 Tân Hương, Phường Tân Quý, Quận Tân Phú, Thành phố Hồ Chí Minh, Việt Nam</v>
          </cell>
          <cell r="G30882" t="str">
            <v/>
          </cell>
          <cell r="H30882" t="str">
            <v>Lai Hoàn Bảo</v>
          </cell>
          <cell r="I30882">
            <v>0</v>
          </cell>
          <cell r="J30882">
            <v>0</v>
          </cell>
          <cell r="K30882">
            <v>0</v>
          </cell>
          <cell r="L30882">
            <v>0</v>
          </cell>
          <cell r="M30882">
            <v>2679000</v>
          </cell>
          <cell r="N30882" t="str">
            <v>0</v>
          </cell>
          <cell r="O30882">
            <v>2946900</v>
          </cell>
          <cell r="P30882" t="str">
            <v>Lê Thị Huyền Trang</v>
          </cell>
          <cell r="Q30882" t="str">
            <v>BH-03A Bán Hàng</v>
          </cell>
        </row>
        <row r="30883">
          <cell r="D30883" t="str">
            <v>HCM-PX-2409-00180</v>
          </cell>
          <cell r="E30883" t="str">
            <v>CÔNG TY TNHH MỘT THÀNH VIÊN ĐIỆN ĐIỆN CƯỜNG</v>
          </cell>
          <cell r="F30883" t="str">
            <v>Thửa đất số 533,534, tờ bản đồ số 38, Đường DT747B, Khu phố Long Bình, Phường Khánh Bình, Thành phố Tân Uyên, Tỉnh Bình Dương, Việt Nam</v>
          </cell>
          <cell r="G30883" t="str">
            <v/>
          </cell>
          <cell r="H30883" t="str">
            <v>Lai Hoàn Bảo</v>
          </cell>
          <cell r="I30883">
            <v>0</v>
          </cell>
          <cell r="J30883">
            <v>51000</v>
          </cell>
          <cell r="K30883">
            <v>0</v>
          </cell>
          <cell r="L30883">
            <v>0</v>
          </cell>
          <cell r="M30883">
            <v>6886000</v>
          </cell>
          <cell r="N30883" t="str">
            <v>0</v>
          </cell>
          <cell r="O30883">
            <v>6886000</v>
          </cell>
          <cell r="P30883" t="str">
            <v>Nguyễn Ngọc Bảo Châu</v>
          </cell>
          <cell r="Q30883" t="str">
            <v>BH-03A Bán Hàng</v>
          </cell>
        </row>
        <row r="30884">
          <cell r="D30884" t="str">
            <v>HCM-PX-2409-00184</v>
          </cell>
          <cell r="E30884" t="str">
            <v>HCM bán cho HN</v>
          </cell>
          <cell r="F30884" t="str">
            <v>Lô 05 -10A Khu Công nghiệp Hoàng Mai, Phường Hoàng Văn Thụ, Quận Hoàng Mai, Thành phố Hà Nội, Việt Nam</v>
          </cell>
          <cell r="G30884" t="str">
            <v/>
          </cell>
          <cell r="H30884" t="str">
            <v>Sale HCM Nội Bộ</v>
          </cell>
          <cell r="I30884">
            <v>0</v>
          </cell>
          <cell r="J30884">
            <v>0</v>
          </cell>
          <cell r="K30884">
            <v>0</v>
          </cell>
          <cell r="L30884">
            <v>0</v>
          </cell>
          <cell r="M30884">
            <v>0</v>
          </cell>
          <cell r="N30884" t="str">
            <v>0</v>
          </cell>
          <cell r="O30884">
            <v>0</v>
          </cell>
          <cell r="P30884" t="str">
            <v>Nguyễn Ngọc Bảo Châu</v>
          </cell>
          <cell r="Q30884" t="str">
            <v>BH-16A Xuất Bán Chi Nhánh</v>
          </cell>
        </row>
        <row r="30885">
          <cell r="D30885" t="str">
            <v>HCM-PX-2409-00188</v>
          </cell>
          <cell r="E30885" t="str">
            <v>CÔNG TY TNHH SẢN XUẤT THƯƠNG MẠI DỊCH VỤ HẢI LỢI |AT</v>
          </cell>
          <cell r="F30885" t="str">
            <v>Ấp Bình Tiền 2, Xã Đức Hòa Hạ, Huyện Đức Hoà, Tỉnh Long An, Việt Nam</v>
          </cell>
          <cell r="G30885" t="str">
            <v/>
          </cell>
          <cell r="H30885" t="str">
            <v>Tô Thành Đạo</v>
          </cell>
          <cell r="I30885">
            <v>0</v>
          </cell>
          <cell r="J30885">
            <v>0</v>
          </cell>
          <cell r="K30885">
            <v>0</v>
          </cell>
          <cell r="L30885">
            <v>0</v>
          </cell>
          <cell r="M30885">
            <v>6150000</v>
          </cell>
          <cell r="N30885" t="str">
            <v>0</v>
          </cell>
          <cell r="O30885">
            <v>6450000</v>
          </cell>
          <cell r="P30885" t="str">
            <v>Mai Quỳnh Giao</v>
          </cell>
          <cell r="Q30885" t="str">
            <v>BH-03A Bán Hàng</v>
          </cell>
        </row>
        <row r="30886">
          <cell r="D30886" t="str">
            <v>HCM-PX-2409-00188</v>
          </cell>
          <cell r="E30886" t="str">
            <v>CÔNG TY TNHH SẢN XUẤT THƯƠNG MẠI DỊCH VỤ HẢI LỢI |AT</v>
          </cell>
          <cell r="F30886" t="str">
            <v>Ấp Bình Tiền 2, Xã Đức Hòa Hạ, Huyện Đức Hoà, Tỉnh Long An, Việt Nam</v>
          </cell>
          <cell r="G30886" t="str">
            <v/>
          </cell>
          <cell r="H30886" t="str">
            <v>Tô Thành Đạo</v>
          </cell>
          <cell r="I30886">
            <v>0</v>
          </cell>
          <cell r="J30886">
            <v>0</v>
          </cell>
          <cell r="K30886">
            <v>0</v>
          </cell>
          <cell r="L30886">
            <v>0</v>
          </cell>
          <cell r="M30886">
            <v>300000</v>
          </cell>
          <cell r="N30886" t="str">
            <v>0</v>
          </cell>
          <cell r="O30886">
            <v>6450000</v>
          </cell>
          <cell r="P30886" t="str">
            <v>Mai Quỳnh Giao</v>
          </cell>
          <cell r="Q30886" t="str">
            <v>BH-03A Bán Hàng</v>
          </cell>
        </row>
        <row r="30887">
          <cell r="D30887" t="str">
            <v>HCM-PX-2409-00188</v>
          </cell>
          <cell r="E30887" t="str">
            <v>CÔNG TY TNHH SẢN XUẤT THƯƠNG MẠI DỊCH VỤ HẢI LỢI |AT</v>
          </cell>
          <cell r="F30887" t="str">
            <v>Ấp Bình Tiền 2, Xã Đức Hòa Hạ, Huyện Đức Hoà, Tỉnh Long An, Việt Nam</v>
          </cell>
          <cell r="G30887" t="str">
            <v/>
          </cell>
          <cell r="H30887" t="str">
            <v>Tô Thành Đạo</v>
          </cell>
          <cell r="I30887">
            <v>0</v>
          </cell>
          <cell r="J30887">
            <v>0</v>
          </cell>
          <cell r="K30887">
            <v>0</v>
          </cell>
          <cell r="L30887">
            <v>0</v>
          </cell>
          <cell r="M30887">
            <v>0</v>
          </cell>
          <cell r="N30887" t="str">
            <v>0</v>
          </cell>
          <cell r="O30887">
            <v>6450000</v>
          </cell>
          <cell r="P30887" t="str">
            <v>Mai Quỳnh Giao</v>
          </cell>
          <cell r="Q30887" t="str">
            <v>BH-03A Bán Hàng</v>
          </cell>
        </row>
        <row r="30888">
          <cell r="D30888" t="str">
            <v>HCM-PX-2409-00189</v>
          </cell>
          <cell r="E30888" t="str">
            <v>CƠ SỞ MÁY ÉP NHANG TIẾN DŨNG</v>
          </cell>
          <cell r="F30888" t="str">
            <v>Cống T3, Đường Thanh Niên, Lê Minh Xuân, Bình Chánh, TP HCM, Việt Nam</v>
          </cell>
          <cell r="G30888" t="str">
            <v/>
          </cell>
          <cell r="H30888" t="str">
            <v>Lê Quốc Dũng</v>
          </cell>
          <cell r="I30888">
            <v>0</v>
          </cell>
          <cell r="J30888">
            <v>0</v>
          </cell>
          <cell r="K30888">
            <v>0</v>
          </cell>
          <cell r="L30888">
            <v>0</v>
          </cell>
          <cell r="M30888">
            <v>5628000</v>
          </cell>
          <cell r="N30888" t="str">
            <v>0</v>
          </cell>
          <cell r="O30888">
            <v>5628000</v>
          </cell>
          <cell r="P30888" t="str">
            <v>Lê Thị Huyền Trang</v>
          </cell>
          <cell r="Q30888" t="str">
            <v>BH-03A Bán Hàng</v>
          </cell>
        </row>
        <row r="30889">
          <cell r="D30889" t="str">
            <v>HCM-PX-2409-00190</v>
          </cell>
          <cell r="E30889" t="str">
            <v>CÔNG TY TNHH GREENYELLOW VIỆT NAM</v>
          </cell>
          <cell r="F30889" t="str">
            <v>Tầng 16, 92 Đường Nguyễn Hữu Cảnh, Phường 22, Quận Bình Thạnh, Thành phố Hồ Chí Minh, Việt Nam</v>
          </cell>
          <cell r="G30889" t="str">
            <v/>
          </cell>
          <cell r="H30889" t="str">
            <v>Nguyễn Phi Hùng</v>
          </cell>
          <cell r="I30889">
            <v>0</v>
          </cell>
          <cell r="J30889">
            <v>0</v>
          </cell>
          <cell r="K30889">
            <v>0</v>
          </cell>
          <cell r="L30889">
            <v>0</v>
          </cell>
          <cell r="M30889">
            <v>0</v>
          </cell>
          <cell r="N30889" t="str">
            <v>0</v>
          </cell>
          <cell r="O30889">
            <v>0</v>
          </cell>
          <cell r="P30889" t="str">
            <v>Nguyễn Ngọc Anh Thư</v>
          </cell>
          <cell r="Q30889" t="str">
            <v>BH-03F Xuất Bảo Hành</v>
          </cell>
        </row>
        <row r="30890">
          <cell r="D30890" t="str">
            <v>HCM-PX-2409-00191</v>
          </cell>
          <cell r="E30890" t="str">
            <v>CÔNG TY CỔ PHẦN KỸ THUẬT CÔNG NGHỆ TỰ ĐỘNG HẢI NAM | AT</v>
          </cell>
          <cell r="F30890" t="str">
            <v>Lô I-10-6, Đường D7, Khu Công Nghệ Cao,, Phường Long Thạnh Mỹ, Quận 9, Thành phố Hồ Chí Minh, Việt Nam</v>
          </cell>
          <cell r="G30890" t="str">
            <v/>
          </cell>
          <cell r="H30890" t="str">
            <v>Lê Vũ Minh Hải</v>
          </cell>
          <cell r="I30890">
            <v>0</v>
          </cell>
          <cell r="J30890">
            <v>0</v>
          </cell>
          <cell r="K30890">
            <v>0</v>
          </cell>
          <cell r="L30890">
            <v>0</v>
          </cell>
          <cell r="M30890">
            <v>1824405</v>
          </cell>
          <cell r="N30890" t="str">
            <v>0</v>
          </cell>
          <cell r="O30890">
            <v>23100000</v>
          </cell>
          <cell r="P30890" t="str">
            <v>Nguyễn Ngọc Bảo Châu</v>
          </cell>
          <cell r="Q30890" t="str">
            <v>BH-03A Bán Hàng</v>
          </cell>
        </row>
        <row r="30891">
          <cell r="D30891" t="str">
            <v>HCM-PX-2409-00191</v>
          </cell>
          <cell r="E30891" t="str">
            <v>CÔNG TY CỔ PHẦN KỸ THUẬT CÔNG NGHỆ TỰ ĐỘNG HẢI NAM | AT</v>
          </cell>
          <cell r="F30891" t="str">
            <v>Lô I-10-6, Đường D7, Khu Công Nghệ Cao,, Phường Long Thạnh Mỹ, Quận 9, Thành phố Hồ Chí Minh, Việt Nam</v>
          </cell>
          <cell r="G30891" t="str">
            <v/>
          </cell>
          <cell r="H30891" t="str">
            <v>Lê Vũ Minh Hải</v>
          </cell>
          <cell r="I30891">
            <v>0</v>
          </cell>
          <cell r="J30891">
            <v>0</v>
          </cell>
          <cell r="K30891">
            <v>0</v>
          </cell>
          <cell r="L30891">
            <v>0</v>
          </cell>
          <cell r="M30891">
            <v>19175595</v>
          </cell>
          <cell r="N30891" t="str">
            <v>0</v>
          </cell>
          <cell r="O30891">
            <v>23100000</v>
          </cell>
          <cell r="P30891" t="str">
            <v>Nguyễn Ngọc Bảo Châu</v>
          </cell>
          <cell r="Q30891" t="str">
            <v>BH-03A Bán Hàng</v>
          </cell>
        </row>
        <row r="30892">
          <cell r="D30892" t="str">
            <v>HCM-PX-2409-00192</v>
          </cell>
          <cell r="E30892" t="str">
            <v>CÔNG TY TNHH PHƯƠNG VŨ</v>
          </cell>
          <cell r="F30892" t="str">
            <v>83 Triệu Nữ Vương, Phường Hải Châu II, Quận Hải Châu, Thành phố Đà Nẵng, Việt Nam</v>
          </cell>
          <cell r="G30892" t="str">
            <v/>
          </cell>
          <cell r="H30892" t="str">
            <v>Trần Văn Thiên Nam</v>
          </cell>
          <cell r="I30892">
            <v>0</v>
          </cell>
          <cell r="J30892">
            <v>0</v>
          </cell>
          <cell r="K30892">
            <v>0</v>
          </cell>
          <cell r="L30892">
            <v>0</v>
          </cell>
          <cell r="M30892">
            <v>0</v>
          </cell>
          <cell r="N30892" t="str">
            <v>0</v>
          </cell>
          <cell r="O30892">
            <v>0</v>
          </cell>
          <cell r="P30892" t="str">
            <v>Lê Thị Huyền Trang</v>
          </cell>
          <cell r="Q30892" t="str">
            <v>BH-03F Xuất Bảo Hành</v>
          </cell>
        </row>
        <row r="30893">
          <cell r="D30893" t="str">
            <v>HCM-PX-2409-00193</v>
          </cell>
          <cell r="E30893" t="str">
            <v>CÔNG TY TNHH PHƯƠNG VŨ</v>
          </cell>
          <cell r="F30893" t="str">
            <v>83 Triệu Nữ Vương, Phường Hải Châu II, Quận Hải Châu, Thành phố Đà Nẵng, Việt Nam</v>
          </cell>
          <cell r="G30893" t="str">
            <v/>
          </cell>
          <cell r="H30893" t="str">
            <v>Trần Văn Thiên Nam</v>
          </cell>
          <cell r="I30893">
            <v>0</v>
          </cell>
          <cell r="J30893">
            <v>0</v>
          </cell>
          <cell r="K30893">
            <v>0</v>
          </cell>
          <cell r="L30893">
            <v>0</v>
          </cell>
          <cell r="M30893">
            <v>0</v>
          </cell>
          <cell r="N30893" t="str">
            <v>0</v>
          </cell>
          <cell r="O30893">
            <v>0</v>
          </cell>
          <cell r="P30893" t="str">
            <v>Lê Thị Huyền Trang</v>
          </cell>
          <cell r="Q30893" t="str">
            <v>BH-03F Xuất Bảo Hành</v>
          </cell>
        </row>
        <row r="30894">
          <cell r="D30894" t="str">
            <v>HCM-PX-2409-00197</v>
          </cell>
          <cell r="E30894" t="str">
            <v>CÔNG TY TNHH TỰ ĐỘNG HÓA LÊ MƯỜI</v>
          </cell>
          <cell r="F30894" t="str">
            <v>395/32 Đường Tân Thới Hiệp 21, Phường Tân Thới Hiệp, Quận 12, Thành phố Hồ Chí Minh, Việt Nam</v>
          </cell>
          <cell r="G30894" t="str">
            <v/>
          </cell>
          <cell r="H30894" t="str">
            <v>Tô Thành Đạo</v>
          </cell>
          <cell r="I30894">
            <v>0</v>
          </cell>
          <cell r="J30894">
            <v>0</v>
          </cell>
          <cell r="K30894">
            <v>0</v>
          </cell>
          <cell r="L30894">
            <v>0</v>
          </cell>
          <cell r="M30894">
            <v>5440000</v>
          </cell>
          <cell r="N30894" t="str">
            <v>0</v>
          </cell>
          <cell r="O30894">
            <v>5700000</v>
          </cell>
          <cell r="P30894" t="str">
            <v>Nguyễn Ngọc Bảo Châu</v>
          </cell>
          <cell r="Q30894" t="str">
            <v>BH-03A Bán Hàng</v>
          </cell>
        </row>
        <row r="30895">
          <cell r="D30895" t="str">
            <v>HCM-PX-2409-00197</v>
          </cell>
          <cell r="E30895" t="str">
            <v>CÔNG TY TNHH TỰ ĐỘNG HÓA LÊ MƯỜI</v>
          </cell>
          <cell r="F30895" t="str">
            <v>395/32 Đường Tân Thới Hiệp 21, Phường Tân Thới Hiệp, Quận 12, Thành phố Hồ Chí Minh, Việt Nam</v>
          </cell>
          <cell r="G30895" t="str">
            <v/>
          </cell>
          <cell r="H30895" t="str">
            <v>Tô Thành Đạo</v>
          </cell>
          <cell r="I30895">
            <v>0</v>
          </cell>
          <cell r="J30895">
            <v>0</v>
          </cell>
          <cell r="K30895">
            <v>0</v>
          </cell>
          <cell r="L30895">
            <v>0</v>
          </cell>
          <cell r="M30895">
            <v>260000</v>
          </cell>
          <cell r="N30895" t="str">
            <v>0</v>
          </cell>
          <cell r="O30895">
            <v>5700000</v>
          </cell>
          <cell r="P30895" t="str">
            <v>Nguyễn Ngọc Bảo Châu</v>
          </cell>
          <cell r="Q30895" t="str">
            <v>BH-03A Bán Hàng</v>
          </cell>
        </row>
        <row r="30896">
          <cell r="D30896" t="str">
            <v>HCM-PX-2409-00207</v>
          </cell>
          <cell r="E30896" t="str">
            <v>HCM bán cho CTH</v>
          </cell>
          <cell r="F30896" t="str">
            <v>45 - 47 Bùi Quang Trinh, Phường Phú Thứ, Quận Cái Răng, Thành phố Cần Thơ, Việt Nam</v>
          </cell>
          <cell r="G30896" t="str">
            <v/>
          </cell>
          <cell r="H30896" t="str">
            <v>Sale HCM Nội Bộ</v>
          </cell>
          <cell r="I30896">
            <v>0</v>
          </cell>
          <cell r="J30896">
            <v>0</v>
          </cell>
          <cell r="K30896">
            <v>0</v>
          </cell>
          <cell r="L30896">
            <v>0</v>
          </cell>
          <cell r="M30896">
            <v>0</v>
          </cell>
          <cell r="N30896" t="str">
            <v>0</v>
          </cell>
          <cell r="O30896">
            <v>0</v>
          </cell>
          <cell r="P30896" t="str">
            <v>Nguyễn Ngọc Anh Thư</v>
          </cell>
          <cell r="Q30896" t="str">
            <v>BH-16C Xuất Bán Chi Nhánh (Không Sắp Xe)</v>
          </cell>
        </row>
        <row r="30897">
          <cell r="D30897" t="str">
            <v>CTH-PX-2409-00059</v>
          </cell>
          <cell r="E30897" t="str">
            <v>CTY CP SX TM-DV TOÀN THÀNH TÂM</v>
          </cell>
          <cell r="F30897" t="str">
            <v>Tổ 4, ấp Ngã Tư, Xã Thuận Yên, Thành phố Hà Tiên, Tỉnh Kiên Giang, Việt Nam</v>
          </cell>
          <cell r="G30897" t="str">
            <v/>
          </cell>
          <cell r="H30897" t="str">
            <v>Tạ Thanh Tuấn</v>
          </cell>
          <cell r="I30897">
            <v>0</v>
          </cell>
          <cell r="J30897">
            <v>0</v>
          </cell>
          <cell r="K30897">
            <v>0</v>
          </cell>
          <cell r="L30897">
            <v>0</v>
          </cell>
          <cell r="M30897">
            <v>500000</v>
          </cell>
          <cell r="N30897" t="str">
            <v>0</v>
          </cell>
          <cell r="O30897">
            <v>5115000</v>
          </cell>
          <cell r="P30897" t="str">
            <v>Lâm Tuyết Trinh</v>
          </cell>
          <cell r="Q30897" t="str">
            <v>BH-03E Xuất Sửa Chữa</v>
          </cell>
        </row>
        <row r="30898">
          <cell r="D30898" t="str">
            <v>CTH-PX-2409-00059</v>
          </cell>
          <cell r="E30898" t="str">
            <v>CTY CP SX TM-DV TOÀN THÀNH TÂM</v>
          </cell>
          <cell r="F30898" t="str">
            <v>Tổ 4, ấp Ngã Tư, Xã Thuận Yên, Thành phố Hà Tiên, Tỉnh Kiên Giang, Việt Nam</v>
          </cell>
          <cell r="G30898" t="str">
            <v/>
          </cell>
          <cell r="H30898" t="str">
            <v>Tạ Thanh Tuấn</v>
          </cell>
          <cell r="I30898">
            <v>0</v>
          </cell>
          <cell r="J30898">
            <v>0</v>
          </cell>
          <cell r="K30898">
            <v>0</v>
          </cell>
          <cell r="L30898">
            <v>0</v>
          </cell>
          <cell r="M30898">
            <v>4000000</v>
          </cell>
          <cell r="N30898" t="str">
            <v>0</v>
          </cell>
          <cell r="O30898">
            <v>5115000</v>
          </cell>
          <cell r="P30898" t="str">
            <v>Lâm Tuyết Trinh</v>
          </cell>
          <cell r="Q30898" t="str">
            <v>BH-03E Xuất Sửa Chữa</v>
          </cell>
        </row>
        <row r="30899">
          <cell r="D30899" t="str">
            <v>CTH-PX-2409-00059</v>
          </cell>
          <cell r="E30899" t="str">
            <v>CTY CP SX TM-DV TOÀN THÀNH TÂM</v>
          </cell>
          <cell r="F30899" t="str">
            <v>Tổ 4, ấp Ngã Tư, Xã Thuận Yên, Thành phố Hà Tiên, Tỉnh Kiên Giang, Việt Nam</v>
          </cell>
          <cell r="G30899" t="str">
            <v/>
          </cell>
          <cell r="H30899" t="str">
            <v>Tạ Thanh Tuấn</v>
          </cell>
          <cell r="I30899">
            <v>0</v>
          </cell>
          <cell r="J30899">
            <v>0</v>
          </cell>
          <cell r="K30899">
            <v>0</v>
          </cell>
          <cell r="L30899">
            <v>0</v>
          </cell>
          <cell r="M30899">
            <v>150000</v>
          </cell>
          <cell r="N30899" t="str">
            <v>0</v>
          </cell>
          <cell r="O30899">
            <v>5115000</v>
          </cell>
          <cell r="P30899" t="str">
            <v>Lâm Tuyết Trinh</v>
          </cell>
          <cell r="Q30899" t="str">
            <v>BH-03E Xuất Sửa Chữa</v>
          </cell>
        </row>
        <row r="30900">
          <cell r="D30900" t="str">
            <v>HNI-PX-2408-01224</v>
          </cell>
          <cell r="E30900" t="str">
            <v>CÔNG TY TNHH CƠ KHÍ CHẾ TẠO MÁY NHẬT VINH</v>
          </cell>
          <cell r="F30900" t="str">
            <v>Số 40, Ngách 90/1, Đường Khuyến Lương, Tổ 9, Phường Trần Phú, Quận Hoàng Mai, Thành phố Hà Nội, Việt Nam</v>
          </cell>
          <cell r="G30900" t="str">
            <v/>
          </cell>
          <cell r="H30900" t="str">
            <v>Nguyễn Hữu Trường</v>
          </cell>
          <cell r="I30900">
            <v>0</v>
          </cell>
          <cell r="J30900">
            <v>0</v>
          </cell>
          <cell r="K30900">
            <v>0</v>
          </cell>
          <cell r="L30900">
            <v>0</v>
          </cell>
          <cell r="M30900">
            <v>2538000</v>
          </cell>
          <cell r="N30900" t="str">
            <v>0</v>
          </cell>
          <cell r="O30900">
            <v>2791800</v>
          </cell>
          <cell r="P30900" t="str">
            <v>Trần Thị Thanh Phương</v>
          </cell>
          <cell r="Q30900" t="str">
            <v>BH-03A Bán Hàng</v>
          </cell>
        </row>
        <row r="30901">
          <cell r="D30901" t="str">
            <v>HCM-PX-2408-04082</v>
          </cell>
          <cell r="E30901" t="str">
            <v>CÔNG TY TNHH DỆT NHUỘM HƯNG PHÁT ĐẠT</v>
          </cell>
          <cell r="F30901" t="str">
            <v>HC 03, Đường số 3, Khu công nghiệp Xuyên Á, Xã Mỹ Hạnh Bắc, Huyện Đức Hòa, Tỉnh Long An, Việt Nam</v>
          </cell>
          <cell r="G30901" t="str">
            <v/>
          </cell>
          <cell r="H30901" t="str">
            <v>Phạm Văn Thành</v>
          </cell>
          <cell r="I30901">
            <v>0</v>
          </cell>
          <cell r="J30901">
            <v>0</v>
          </cell>
          <cell r="K30901">
            <v>0</v>
          </cell>
          <cell r="L30901">
            <v>0</v>
          </cell>
          <cell r="M30901">
            <v>7760000</v>
          </cell>
          <cell r="N30901" t="str">
            <v>0</v>
          </cell>
          <cell r="O30901">
            <v>7760000</v>
          </cell>
          <cell r="P30901" t="str">
            <v>Lê Thị Huyền Trang</v>
          </cell>
          <cell r="Q30901" t="str">
            <v>BH-03A Bán Hàng</v>
          </cell>
        </row>
        <row r="30902">
          <cell r="D30902" t="str">
            <v>HCM-PX-2408-04083</v>
          </cell>
          <cell r="E30902" t="str">
            <v>CÔNG TY GIẤY ĐỨC PHÁT THỊNH</v>
          </cell>
          <cell r="F30902" t="str">
            <v>159 Võ Văn Bích, Xã Tân Thạnh Đông, Củ Chi, TP HCM, Việt Nam</v>
          </cell>
          <cell r="G30902" t="str">
            <v/>
          </cell>
          <cell r="H30902" t="str">
            <v>Lê Quốc Dũng</v>
          </cell>
          <cell r="I30902">
            <v>0</v>
          </cell>
          <cell r="J30902">
            <v>0</v>
          </cell>
          <cell r="K30902">
            <v>0</v>
          </cell>
          <cell r="L30902">
            <v>0</v>
          </cell>
          <cell r="M30902">
            <v>13850000</v>
          </cell>
          <cell r="N30902" t="str">
            <v>0</v>
          </cell>
          <cell r="O30902">
            <v>13850000</v>
          </cell>
          <cell r="P30902" t="str">
            <v>Mai Quỳnh Giao</v>
          </cell>
          <cell r="Q30902" t="str">
            <v>BH-03A Bán Hàng</v>
          </cell>
        </row>
        <row r="30903">
          <cell r="D30903" t="str">
            <v>HNI-PX-2408-01225</v>
          </cell>
          <cell r="E30903" t="str">
            <v>ANH HUỆ OEM MÁY NÉN KHÍ</v>
          </cell>
          <cell r="F30903" t="str">
            <v>CT2 - KĐT Đồng Tàu, Phường Thịnh Liệt, Quận Hoàng Mai, Thành phố Hà Nội, Việt Nam</v>
          </cell>
          <cell r="G30903" t="str">
            <v/>
          </cell>
          <cell r="H30903" t="str">
            <v>Lê Văn Chương</v>
          </cell>
          <cell r="I30903">
            <v>0</v>
          </cell>
          <cell r="J30903">
            <v>0</v>
          </cell>
          <cell r="K30903">
            <v>0</v>
          </cell>
          <cell r="L30903">
            <v>0</v>
          </cell>
          <cell r="M30903">
            <v>0</v>
          </cell>
          <cell r="N30903" t="str">
            <v>0</v>
          </cell>
          <cell r="O30903">
            <v>0</v>
          </cell>
          <cell r="P30903" t="str">
            <v>Trần Thị Thanh Phương</v>
          </cell>
          <cell r="Q30903" t="str">
            <v>BH-03F Xuất Bảo Hành</v>
          </cell>
        </row>
        <row r="30904">
          <cell r="D30904" t="str">
            <v>HCM-PX-2408-04086</v>
          </cell>
          <cell r="E30904" t="str">
            <v>CỬA HÀNG THIẾT BỊ MÁY XÂY DỰNG GIA BẢO TIẾN</v>
          </cell>
          <cell r="F30904" t="str">
            <v>294 Quốc lộ 1A, Phường Bình Hưng Hòa B, Quận Bình Tân, TP HCM, Việt Nam</v>
          </cell>
          <cell r="G30904" t="str">
            <v/>
          </cell>
          <cell r="H30904" t="str">
            <v>Nguyễn Vũ Đăng</v>
          </cell>
          <cell r="I30904">
            <v>0</v>
          </cell>
          <cell r="J30904">
            <v>0</v>
          </cell>
          <cell r="K30904">
            <v>0</v>
          </cell>
          <cell r="L30904">
            <v>0</v>
          </cell>
          <cell r="M30904">
            <v>4300000</v>
          </cell>
          <cell r="N30904" t="str">
            <v>0</v>
          </cell>
          <cell r="O30904">
            <v>4570000</v>
          </cell>
          <cell r="P30904" t="str">
            <v>Lê Thị Huyền Trang</v>
          </cell>
          <cell r="Q30904" t="str">
            <v>BH-03A Bán Hàng</v>
          </cell>
        </row>
        <row r="30905">
          <cell r="D30905" t="str">
            <v>HCM-PX-2408-04086</v>
          </cell>
          <cell r="E30905" t="str">
            <v>CỬA HÀNG THIẾT BỊ MÁY XÂY DỰNG GIA BẢO TIẾN</v>
          </cell>
          <cell r="F30905" t="str">
            <v>294 Quốc lộ 1A, Phường Bình Hưng Hòa B, Quận Bình Tân, TP HCM, Việt Nam</v>
          </cell>
          <cell r="G30905" t="str">
            <v/>
          </cell>
          <cell r="H30905" t="str">
            <v>Nguyễn Vũ Đăng</v>
          </cell>
          <cell r="I30905">
            <v>0</v>
          </cell>
          <cell r="J30905">
            <v>0</v>
          </cell>
          <cell r="K30905">
            <v>0</v>
          </cell>
          <cell r="L30905">
            <v>0</v>
          </cell>
          <cell r="M30905">
            <v>270000</v>
          </cell>
          <cell r="N30905" t="str">
            <v>0</v>
          </cell>
          <cell r="O30905">
            <v>4570000</v>
          </cell>
          <cell r="P30905" t="str">
            <v>Lê Thị Huyền Trang</v>
          </cell>
          <cell r="Q30905" t="str">
            <v>BH-03A Bán Hàng</v>
          </cell>
        </row>
        <row r="30906">
          <cell r="D30906" t="str">
            <v>HNI-PX-2408-01227</v>
          </cell>
          <cell r="E30906" t="str">
            <v>HỆ THỐNG TÂN THÁI SƠN TOÀN QUỐC</v>
          </cell>
          <cell r="F30906" t="str">
            <v>Trường tiểu học Yên Xá, Tân Triều, Thanh Trì, Hà Nội, Việt Nam</v>
          </cell>
          <cell r="G30906" t="str">
            <v/>
          </cell>
          <cell r="H30906" t="str">
            <v>Nguyễn Văn Linh</v>
          </cell>
          <cell r="I30906">
            <v>0</v>
          </cell>
          <cell r="J30906">
            <v>0</v>
          </cell>
          <cell r="K30906">
            <v>0</v>
          </cell>
          <cell r="L30906">
            <v>0</v>
          </cell>
          <cell r="M30906">
            <v>7339000</v>
          </cell>
          <cell r="N30906" t="str">
            <v>0</v>
          </cell>
          <cell r="O30906">
            <v>7589000</v>
          </cell>
          <cell r="P30906" t="str">
            <v>Trần Thị Thanh Phương</v>
          </cell>
          <cell r="Q30906" t="str">
            <v>BH-03A Bán Hàng</v>
          </cell>
        </row>
        <row r="30907">
          <cell r="D30907" t="str">
            <v>HNI-PX-2408-01227</v>
          </cell>
          <cell r="E30907" t="str">
            <v>HỆ THỐNG TÂN THÁI SƠN TOÀN QUỐC</v>
          </cell>
          <cell r="F30907" t="str">
            <v>Trường tiểu học Yên Xá, Tân Triều, Thanh Trì, Hà Nội, Việt Nam</v>
          </cell>
          <cell r="G30907" t="str">
            <v/>
          </cell>
          <cell r="H30907" t="str">
            <v>Nguyễn Văn Linh</v>
          </cell>
          <cell r="I30907">
            <v>0</v>
          </cell>
          <cell r="J30907">
            <v>0</v>
          </cell>
          <cell r="K30907">
            <v>0</v>
          </cell>
          <cell r="L30907">
            <v>0</v>
          </cell>
          <cell r="M30907">
            <v>250000</v>
          </cell>
          <cell r="N30907" t="str">
            <v>0</v>
          </cell>
          <cell r="O30907">
            <v>7589000</v>
          </cell>
          <cell r="P30907" t="str">
            <v>Trần Thị Thanh Phương</v>
          </cell>
          <cell r="Q30907" t="str">
            <v>BH-03A Bán Hàng</v>
          </cell>
        </row>
        <row r="30908">
          <cell r="D30908" t="str">
            <v>HNI-PX-2408-01229</v>
          </cell>
          <cell r="E30908" t="str">
            <v>HNI bán cho HCM</v>
          </cell>
          <cell r="F30908" t="str">
            <v>B163, Khu phố 3, Nguyễn Văn Quá, P.Đông Hưng Thuận, Q.12, TP.HCM, Việt Nam</v>
          </cell>
          <cell r="G30908" t="str">
            <v/>
          </cell>
          <cell r="H30908" t="str">
            <v>Sale Hà Nội nội bộ</v>
          </cell>
          <cell r="I30908">
            <v>0</v>
          </cell>
          <cell r="J30908">
            <v>0</v>
          </cell>
          <cell r="K30908">
            <v>0</v>
          </cell>
          <cell r="L30908">
            <v>0</v>
          </cell>
          <cell r="M30908">
            <v>0</v>
          </cell>
          <cell r="N30908" t="str">
            <v>0</v>
          </cell>
          <cell r="O30908">
            <v>0</v>
          </cell>
          <cell r="P30908" t="str">
            <v>Trần Thị Thanh Phương</v>
          </cell>
          <cell r="Q30908" t="str">
            <v>BH-16A Xuất Bán Chi Nhánh</v>
          </cell>
        </row>
        <row r="30909">
          <cell r="D30909" t="str">
            <v>HCM-PX-2408-04087</v>
          </cell>
          <cell r="E30909" t="str">
            <v>CÔNG TY CỔ PHẦN NĂNG LƯỢNG NẮNG</v>
          </cell>
          <cell r="F30909" t="str">
            <v>28/12 Đặng Văn Ngữ, Phường 10, Quận Phú Nhuận, Thành phố Hồ Chí Minh, Việt Nam</v>
          </cell>
          <cell r="G30909" t="str">
            <v/>
          </cell>
          <cell r="H30909" t="str">
            <v>Nguyễn Hà Thái</v>
          </cell>
          <cell r="I30909">
            <v>0</v>
          </cell>
          <cell r="J30909">
            <v>0</v>
          </cell>
          <cell r="K30909">
            <v>0</v>
          </cell>
          <cell r="L30909">
            <v>0</v>
          </cell>
          <cell r="M30909">
            <v>49337400</v>
          </cell>
          <cell r="N30909" t="str">
            <v>0</v>
          </cell>
          <cell r="O30909">
            <v>54271140</v>
          </cell>
          <cell r="P30909" t="str">
            <v>Trần Thị Quí</v>
          </cell>
          <cell r="Q30909" t="str">
            <v>BH-03A Bán Hàng</v>
          </cell>
        </row>
        <row r="30910">
          <cell r="D30910" t="str">
            <v>HCM-PX-2408-04088</v>
          </cell>
          <cell r="E30910" t="str">
            <v>HCM bán cho CTH</v>
          </cell>
          <cell r="F30910" t="str">
            <v>45 - 47 Bùi Quang Trinh, Phường Phú Thứ, Quận Cái Răng, Thành phố Cần Thơ, Việt Nam</v>
          </cell>
          <cell r="G30910" t="str">
            <v/>
          </cell>
          <cell r="H30910" t="str">
            <v>Sale HCM Nội Bộ</v>
          </cell>
          <cell r="I30910">
            <v>0</v>
          </cell>
          <cell r="J30910">
            <v>0</v>
          </cell>
          <cell r="K30910">
            <v>0</v>
          </cell>
          <cell r="L30910">
            <v>0</v>
          </cell>
          <cell r="M30910">
            <v>0</v>
          </cell>
          <cell r="N30910" t="str">
            <v>0</v>
          </cell>
          <cell r="O30910">
            <v>0</v>
          </cell>
          <cell r="P30910" t="str">
            <v>Lê Thị Huyền Trang</v>
          </cell>
          <cell r="Q30910" t="str">
            <v>BH-16C Xuất Bán Chi Nhánh (Không Sắp Xe)</v>
          </cell>
        </row>
        <row r="30911">
          <cell r="D30911" t="str">
            <v>HCM-PX-2408-04090</v>
          </cell>
          <cell r="E30911" t="str">
            <v>ĐIỆN CƠ - ĐIỆN CÔNG NGHIỆP TẤN KHÁNH</v>
          </cell>
          <cell r="F30911" t="str">
            <v>96/6 Đỗ Văn Dậy, Ấp Tân Thới 1, Tân Hiệp, Hóc Môn, TP HCM, Việt Nam</v>
          </cell>
          <cell r="G30911" t="str">
            <v/>
          </cell>
          <cell r="H30911" t="str">
            <v>Lê Công Tuấn</v>
          </cell>
          <cell r="I30911">
            <v>0</v>
          </cell>
          <cell r="J30911">
            <v>0</v>
          </cell>
          <cell r="K30911">
            <v>0</v>
          </cell>
          <cell r="L30911">
            <v>0</v>
          </cell>
          <cell r="M30911">
            <v>2870000</v>
          </cell>
          <cell r="N30911" t="str">
            <v>0</v>
          </cell>
          <cell r="O30911">
            <v>2870000</v>
          </cell>
          <cell r="P30911" t="str">
            <v>Lê Thị Huyền Trang</v>
          </cell>
          <cell r="Q30911" t="str">
            <v>BH-03A Bán Hàng</v>
          </cell>
        </row>
        <row r="30912">
          <cell r="D30912" t="str">
            <v>HCM-PX-2408-04090</v>
          </cell>
          <cell r="E30912" t="str">
            <v>ĐIỆN CƠ - ĐIỆN CÔNG NGHIỆP TẤN KHÁNH</v>
          </cell>
          <cell r="F30912" t="str">
            <v>96/6 Đỗ Văn Dậy, Ấp Tân Thới 1, Tân Hiệp, Hóc Môn, TP HCM, Việt Nam</v>
          </cell>
          <cell r="G30912" t="str">
            <v/>
          </cell>
          <cell r="H30912" t="str">
            <v>Lê Công Tuấn</v>
          </cell>
          <cell r="I30912">
            <v>0</v>
          </cell>
          <cell r="J30912">
            <v>0</v>
          </cell>
          <cell r="K30912">
            <v>0</v>
          </cell>
          <cell r="L30912">
            <v>0</v>
          </cell>
          <cell r="M30912">
            <v>0</v>
          </cell>
          <cell r="N30912" t="str">
            <v>0</v>
          </cell>
          <cell r="O30912">
            <v>2870000</v>
          </cell>
          <cell r="P30912" t="str">
            <v>Lê Thị Huyền Trang</v>
          </cell>
          <cell r="Q30912" t="str">
            <v>BH-03A Bán Hàng</v>
          </cell>
        </row>
        <row r="30913">
          <cell r="D30913" t="str">
            <v>HCM-PX-2408-04091</v>
          </cell>
          <cell r="E30913" t="str">
            <v>CÔNG TY TNHH XÂY DỰNG KỸ THUẬT ĐIỆN NEWTECH</v>
          </cell>
          <cell r="F30913" t="str">
            <v>186 Đường DHT 41, Phường Tân Hưng Thuận, Quận 12, Thành phố Hồ Chí Minh, Việt Nam</v>
          </cell>
          <cell r="G30913" t="str">
            <v/>
          </cell>
          <cell r="H30913" t="str">
            <v>Đoàn Trần Bửu Đăng</v>
          </cell>
          <cell r="I30913">
            <v>0</v>
          </cell>
          <cell r="J30913">
            <v>0</v>
          </cell>
          <cell r="K30913">
            <v>0</v>
          </cell>
          <cell r="L30913">
            <v>0</v>
          </cell>
          <cell r="M30913">
            <v>71387000</v>
          </cell>
          <cell r="N30913" t="str">
            <v>0</v>
          </cell>
          <cell r="O30913">
            <v>84135700</v>
          </cell>
          <cell r="P30913" t="str">
            <v>Mai Quỳnh Giao</v>
          </cell>
          <cell r="Q30913" t="str">
            <v>BH-03A Bán Hàng</v>
          </cell>
        </row>
        <row r="30914">
          <cell r="D30914" t="str">
            <v>HCM-PX-2408-04091</v>
          </cell>
          <cell r="E30914" t="str">
            <v>CÔNG TY TNHH XÂY DỰNG KỸ THUẬT ĐIỆN NEWTECH</v>
          </cell>
          <cell r="F30914" t="str">
            <v>186 Đường DHT 41, Phường Tân Hưng Thuận, Quận 12, Thành phố Hồ Chí Minh, Việt Nam</v>
          </cell>
          <cell r="G30914" t="str">
            <v/>
          </cell>
          <cell r="H30914" t="str">
            <v>Đoàn Trần Bửu Đăng</v>
          </cell>
          <cell r="I30914">
            <v>0</v>
          </cell>
          <cell r="J30914">
            <v>0</v>
          </cell>
          <cell r="K30914">
            <v>0</v>
          </cell>
          <cell r="L30914">
            <v>0</v>
          </cell>
          <cell r="M30914">
            <v>5100000</v>
          </cell>
          <cell r="N30914" t="str">
            <v>0</v>
          </cell>
          <cell r="O30914">
            <v>84135700</v>
          </cell>
          <cell r="P30914" t="str">
            <v>Mai Quỳnh Giao</v>
          </cell>
          <cell r="Q30914" t="str">
            <v>BH-03A Bán Hàng</v>
          </cell>
        </row>
        <row r="30915">
          <cell r="D30915" t="str">
            <v>HCM-PX-2408-04091</v>
          </cell>
          <cell r="E30915" t="str">
            <v>CÔNG TY TNHH XÂY DỰNG KỸ THUẬT ĐIỆN NEWTECH</v>
          </cell>
          <cell r="F30915" t="str">
            <v>186 Đường DHT 41, Phường Tân Hưng Thuận, Quận 12, Thành phố Hồ Chí Minh, Việt Nam</v>
          </cell>
          <cell r="G30915" t="str">
            <v/>
          </cell>
          <cell r="H30915" t="str">
            <v>Đoàn Trần Bửu Đăng</v>
          </cell>
          <cell r="I30915">
            <v>0</v>
          </cell>
          <cell r="J30915">
            <v>0</v>
          </cell>
          <cell r="K30915">
            <v>0</v>
          </cell>
          <cell r="L30915">
            <v>0</v>
          </cell>
          <cell r="M30915">
            <v>0</v>
          </cell>
          <cell r="N30915" t="str">
            <v>0</v>
          </cell>
          <cell r="O30915">
            <v>84135700</v>
          </cell>
          <cell r="P30915" t="str">
            <v>Mai Quỳnh Giao</v>
          </cell>
          <cell r="Q30915" t="str">
            <v>BH-03A Bán Hàng</v>
          </cell>
        </row>
        <row r="30916">
          <cell r="D30916" t="str">
            <v>CTH-PX-2408-00602</v>
          </cell>
          <cell r="E30916" t="str">
            <v>CÔNG TY TNHH TM DV KT ĐIỆN - TĐH ĐỨC LỢI</v>
          </cell>
          <cell r="F30916" t="str">
            <v>Đường Tôn Đức Thắng, KV Bình Lập, Phường Phước Thới, Quận Ô Môn, Thành phố Cần Thơ, Việt Nam</v>
          </cell>
          <cell r="G30916" t="str">
            <v/>
          </cell>
          <cell r="H30916" t="str">
            <v>Tô Văn Tình</v>
          </cell>
          <cell r="I30916">
            <v>0</v>
          </cell>
          <cell r="J30916">
            <v>70000</v>
          </cell>
          <cell r="K30916">
            <v>0</v>
          </cell>
          <cell r="L30916">
            <v>0</v>
          </cell>
          <cell r="M30916">
            <v>10773000</v>
          </cell>
          <cell r="N30916" t="str">
            <v>0</v>
          </cell>
          <cell r="O30916">
            <v>11850300</v>
          </cell>
          <cell r="P30916" t="str">
            <v>Lâm Tuyết Trinh</v>
          </cell>
          <cell r="Q30916" t="str">
            <v>BH-03A Bán Hàng</v>
          </cell>
        </row>
        <row r="30917">
          <cell r="D30917" t="str">
            <v>HCM-PX-2408-04092</v>
          </cell>
          <cell r="E30917" t="str">
            <v>CÔNG TY TNHH SẢN XUẤT THƯƠNG MẠI CƠ KHÍ - CHẾ TẠO CHÍ HƯỚNG</v>
          </cell>
          <cell r="F30917" t="str">
            <v>310 Đường TTH07, Khu phố 4, phường Tân Thới Hiệp, Quận 12, TP HCM, Việt Nam</v>
          </cell>
          <cell r="G30917" t="str">
            <v/>
          </cell>
          <cell r="H30917" t="str">
            <v>Tô Thành Đạo</v>
          </cell>
          <cell r="I30917">
            <v>0</v>
          </cell>
          <cell r="J30917">
            <v>40000</v>
          </cell>
          <cell r="K30917">
            <v>0</v>
          </cell>
          <cell r="L30917">
            <v>0</v>
          </cell>
          <cell r="M30917">
            <v>8500000</v>
          </cell>
          <cell r="N30917" t="str">
            <v>0</v>
          </cell>
          <cell r="O30917">
            <v>8500000</v>
          </cell>
          <cell r="P30917" t="str">
            <v>Lê Thị Huyền Trang</v>
          </cell>
          <cell r="Q30917" t="str">
            <v>BH-03A Bán Hàng</v>
          </cell>
        </row>
        <row r="30918">
          <cell r="D30918" t="str">
            <v>HCM-PX-2408-04096</v>
          </cell>
          <cell r="E30918" t="str">
            <v>CÔNG TY TNHH TRIỆU HOÀNG PHÁT</v>
          </cell>
          <cell r="F30918" t="str">
            <v>105/37 Hoàng Hoa Thám, Phường 6, Quận Bình Thạnh, Thành phố Hồ Chí Minh, Việt Nam</v>
          </cell>
          <cell r="G30918" t="str">
            <v/>
          </cell>
          <cell r="H30918" t="str">
            <v>Trần Bảo Quốc</v>
          </cell>
          <cell r="I30918">
            <v>0</v>
          </cell>
          <cell r="J30918">
            <v>0</v>
          </cell>
          <cell r="K30918">
            <v>0</v>
          </cell>
          <cell r="L30918">
            <v>0</v>
          </cell>
          <cell r="M30918">
            <v>0</v>
          </cell>
          <cell r="N30918" t="str">
            <v>0</v>
          </cell>
          <cell r="O30918">
            <v>0</v>
          </cell>
          <cell r="P30918" t="str">
            <v>Lê Thị Huyền Trang</v>
          </cell>
          <cell r="Q30918" t="str">
            <v>BH-03F Xuất Bảo Hành</v>
          </cell>
        </row>
        <row r="30919">
          <cell r="D30919" t="str">
            <v>HCM-PX-2408-04097</v>
          </cell>
          <cell r="E30919" t="str">
            <v>CÔNG TY TNHH ĐỘNG CƠ ĐIỆN VÀ MÁY BƠM NƯỚC SÀI GÒN</v>
          </cell>
          <cell r="F30919" t="str">
            <v>Số 23 Đường T4A, Phường Tây Thạnh, Quận Tân Phú, Thành phố Hồ Chí Minh, Việt Nam</v>
          </cell>
          <cell r="G30919" t="str">
            <v/>
          </cell>
          <cell r="H30919" t="str">
            <v>Phạm Minh Tuấn</v>
          </cell>
          <cell r="I30919">
            <v>0</v>
          </cell>
          <cell r="J30919">
            <v>0</v>
          </cell>
          <cell r="K30919">
            <v>0</v>
          </cell>
          <cell r="L30919">
            <v>0</v>
          </cell>
          <cell r="M30919">
            <v>3549000</v>
          </cell>
          <cell r="N30919" t="str">
            <v>0</v>
          </cell>
          <cell r="O30919">
            <v>3903900</v>
          </cell>
          <cell r="P30919" t="str">
            <v>Lê Thị Huyền Trang</v>
          </cell>
          <cell r="Q30919" t="str">
            <v>BH-03A Bán Hàng</v>
          </cell>
        </row>
        <row r="30920">
          <cell r="D30920" t="str">
            <v>HCM-PX-2408-04098</v>
          </cell>
          <cell r="E30920" t="str">
            <v>CÔNG TY CỔ PHẦN KỸ THUẬT ÁNH MINH | SL</v>
          </cell>
          <cell r="F30920" t="str">
            <v>86/5 Bàu Cát 2, Phường 12, Quận Tân Bình, Thành phố Hồ Chí Minh, Việt Nam</v>
          </cell>
          <cell r="G30920" t="str">
            <v/>
          </cell>
          <cell r="H30920" t="str">
            <v>Đặng Đăng Đình Nguyện</v>
          </cell>
          <cell r="I30920">
            <v>0</v>
          </cell>
          <cell r="J30920">
            <v>0</v>
          </cell>
          <cell r="K30920">
            <v>0</v>
          </cell>
          <cell r="L30920">
            <v>0</v>
          </cell>
          <cell r="M30920">
            <v>86016000</v>
          </cell>
          <cell r="N30920" t="str">
            <v>0</v>
          </cell>
          <cell r="O30920">
            <v>94617600</v>
          </cell>
          <cell r="P30920" t="str">
            <v>Trần Thị Quí</v>
          </cell>
          <cell r="Q30920" t="str">
            <v>BH-03A Bán Hàng</v>
          </cell>
        </row>
        <row r="30921">
          <cell r="D30921" t="str">
            <v>HCM-PX-2408-04101</v>
          </cell>
          <cell r="E30921" t="str">
            <v>CÔNG TY TNHH ANH PHÁT</v>
          </cell>
          <cell r="F30921" t="str">
            <v>60 Vũ Huy Tân, Phường 3, Quận Bình Thạnh, Thành phố Hồ Chí Minh, Việt Nam</v>
          </cell>
          <cell r="G30921" t="str">
            <v/>
          </cell>
          <cell r="H30921" t="str">
            <v>Tô Thành Đạo</v>
          </cell>
          <cell r="I30921">
            <v>0</v>
          </cell>
          <cell r="J30921">
            <v>0</v>
          </cell>
          <cell r="K30921">
            <v>0</v>
          </cell>
          <cell r="L30921">
            <v>0</v>
          </cell>
          <cell r="M30921">
            <v>7900000</v>
          </cell>
          <cell r="N30921" t="str">
            <v>0</v>
          </cell>
          <cell r="O30921">
            <v>7900000</v>
          </cell>
          <cell r="P30921" t="str">
            <v>Mai Quỳnh Giao</v>
          </cell>
          <cell r="Q30921" t="str">
            <v>BH-03A Bán Hàng</v>
          </cell>
        </row>
        <row r="30922">
          <cell r="D30922" t="str">
            <v>HCM-PX-2408-04102</v>
          </cell>
          <cell r="E30922" t="str">
            <v>HCM bán cho CTH</v>
          </cell>
          <cell r="F30922" t="str">
            <v>45 - 47 Bùi Quang Trinh, Phường Phú Thứ, Quận Cái Răng, Thành phố Cần Thơ, Việt Nam</v>
          </cell>
          <cell r="G30922" t="str">
            <v/>
          </cell>
          <cell r="H30922" t="str">
            <v>Sale HCM Nội Bộ</v>
          </cell>
          <cell r="I30922">
            <v>0</v>
          </cell>
          <cell r="J30922">
            <v>0</v>
          </cell>
          <cell r="K30922">
            <v>0</v>
          </cell>
          <cell r="L30922">
            <v>0</v>
          </cell>
          <cell r="M30922">
            <v>0</v>
          </cell>
          <cell r="N30922" t="str">
            <v>0</v>
          </cell>
          <cell r="O30922">
            <v>0</v>
          </cell>
          <cell r="P30922" t="str">
            <v>Lê Thị Huyền Trang</v>
          </cell>
          <cell r="Q30922" t="str">
            <v>BH-16C Xuất Bán Chi Nhánh (Không Sắp Xe)</v>
          </cell>
        </row>
        <row r="30923">
          <cell r="D30923" t="str">
            <v>HCM-PX-2408-04103</v>
          </cell>
          <cell r="E30923" t="str">
            <v>HCM bán cho CTH</v>
          </cell>
          <cell r="F30923" t="str">
            <v>45 - 47 Bùi Quang Trinh, Phường Phú Thứ, Quận Cái Răng, Thành phố Cần Thơ, Việt Nam</v>
          </cell>
          <cell r="G30923" t="str">
            <v/>
          </cell>
          <cell r="H30923" t="str">
            <v>Sale HCM Nội Bộ</v>
          </cell>
          <cell r="I30923">
            <v>0</v>
          </cell>
          <cell r="J30923">
            <v>0</v>
          </cell>
          <cell r="K30923">
            <v>0</v>
          </cell>
          <cell r="L30923">
            <v>0</v>
          </cell>
          <cell r="M30923">
            <v>0</v>
          </cell>
          <cell r="N30923" t="str">
            <v>0</v>
          </cell>
          <cell r="O30923">
            <v>0</v>
          </cell>
          <cell r="P30923" t="str">
            <v>Lê Thị Huyền Trang</v>
          </cell>
          <cell r="Q30923" t="str">
            <v>BH-16C Xuất Bán Chi Nhánh (Không Sắp Xe)</v>
          </cell>
        </row>
        <row r="30924">
          <cell r="D30924" t="str">
            <v>CTH-PX-2408-00605</v>
          </cell>
          <cell r="E30924" t="str">
            <v>CÔNG TY TNHH SẢN XUẤT THƯƠNG MẠI &amp; DỊCH VỤ INOX QUANG TÂM</v>
          </cell>
          <cell r="F30924" t="str">
            <v>410A, Cách Mạng Tháng Tám, Phường Bùi Hữu Nghĩa, Quận Bình Thuỷ, Thành phố Cần Thơ, Việt Nam</v>
          </cell>
          <cell r="G30924" t="str">
            <v/>
          </cell>
          <cell r="H30924" t="str">
            <v>Tô Văn Tình</v>
          </cell>
          <cell r="I30924">
            <v>0</v>
          </cell>
          <cell r="J30924">
            <v>0</v>
          </cell>
          <cell r="K30924">
            <v>0</v>
          </cell>
          <cell r="L30924">
            <v>0</v>
          </cell>
          <cell r="M30924">
            <v>10264520</v>
          </cell>
          <cell r="N30924" t="str">
            <v>0</v>
          </cell>
          <cell r="O30924">
            <v>11290972</v>
          </cell>
          <cell r="P30924" t="str">
            <v>Lâm Tuyết Trinh</v>
          </cell>
          <cell r="Q30924" t="str">
            <v>BH-03A Bán Hàng</v>
          </cell>
        </row>
        <row r="30925">
          <cell r="D30925" t="str">
            <v>HNI-PX-2408-01230</v>
          </cell>
          <cell r="E30925" t="str">
            <v>CHI NHÁNH CÔNG TRÌNH VIETTEL HÀ NAM-TỔNG CÔNG TY CỔ PHẦN CÔNG TRÌNH VIETTEL</v>
          </cell>
          <cell r="F30925" t="str">
            <v>Tòa nhà Viettel Hà Nam, Quốc lộ 1 A, Đ. Lê Hoàn, P. Hai Bà Trưng, TP Phủ Lý, Tỉnh Hà Nam, Việt Nam, Việt Nam</v>
          </cell>
          <cell r="G30925" t="str">
            <v/>
          </cell>
          <cell r="H30925" t="str">
            <v>Nguyễn Anh Mười</v>
          </cell>
          <cell r="I30925">
            <v>0</v>
          </cell>
          <cell r="J30925">
            <v>0</v>
          </cell>
          <cell r="K30925">
            <v>0</v>
          </cell>
          <cell r="L30925">
            <v>0</v>
          </cell>
          <cell r="M30925">
            <v>0</v>
          </cell>
          <cell r="N30925" t="str">
            <v>0</v>
          </cell>
          <cell r="O30925">
            <v>0</v>
          </cell>
          <cell r="P30925" t="str">
            <v>Trần Thị Thanh Phương</v>
          </cell>
          <cell r="Q30925" t="str">
            <v>BH-03A Bán Hàng</v>
          </cell>
        </row>
        <row r="30926">
          <cell r="D30926" t="str">
            <v>CTH-PX-2408-00606</v>
          </cell>
          <cell r="E30926" t="str">
            <v>CTY TNHH MTV ĐẦU TƯ VÀ PHÁT TRIỂN GIÁO DỤC - TT NGOẠI NGỮ VÀ BỒI DƯỠNG VĂN HÓA FUTURE | AUT</v>
          </cell>
          <cell r="F30926" t="str">
            <v>khóm Cái Nai, Thị Trấn Năm Căn, Huyện Năm Căn, Tỉnh Cà Mau, Việt Nam, Thị Trấn Năm Căn, Huyện Năm Căn, Tỉnh Cà Mau, Việt Nam</v>
          </cell>
          <cell r="G30926" t="str">
            <v/>
          </cell>
          <cell r="H30926" t="str">
            <v>Tạ Thanh Tuấn</v>
          </cell>
          <cell r="I30926">
            <v>0</v>
          </cell>
          <cell r="J30926">
            <v>0</v>
          </cell>
          <cell r="K30926">
            <v>0</v>
          </cell>
          <cell r="L30926">
            <v>0</v>
          </cell>
          <cell r="M30926">
            <v>7580000</v>
          </cell>
          <cell r="N30926" t="str">
            <v>0</v>
          </cell>
          <cell r="O30926">
            <v>7580000</v>
          </cell>
          <cell r="P30926" t="str">
            <v>Lâm Tuyết Trinh</v>
          </cell>
          <cell r="Q30926" t="str">
            <v>BH-03A Bán Hàng</v>
          </cell>
        </row>
        <row r="30927">
          <cell r="D30927" t="str">
            <v>HCM-PX-2408-04107</v>
          </cell>
          <cell r="E30927" t="str">
            <v>CÔNG TY TNHH THANG MÁY PHÚC MINH AN</v>
          </cell>
          <cell r="F30927" t="str">
            <v>55/4 Đường TL19, Khu Phố 3, Phường Thạnh Lộc, Quận 12, Thành phố Hồ Chí Minh, Việt Nam</v>
          </cell>
          <cell r="G30927" t="str">
            <v/>
          </cell>
          <cell r="H30927" t="str">
            <v>Lương Hoàng Hiệp</v>
          </cell>
          <cell r="I30927">
            <v>0</v>
          </cell>
          <cell r="J30927">
            <v>0</v>
          </cell>
          <cell r="K30927">
            <v>0</v>
          </cell>
          <cell r="L30927">
            <v>0</v>
          </cell>
          <cell r="M30927">
            <v>2200000</v>
          </cell>
          <cell r="N30927" t="str">
            <v>0</v>
          </cell>
          <cell r="O30927">
            <v>2200000</v>
          </cell>
          <cell r="P30927" t="str">
            <v>Lê Thị Huyền Trang</v>
          </cell>
          <cell r="Q30927" t="str">
            <v>BH-03A Bán Hàng</v>
          </cell>
        </row>
        <row r="30928">
          <cell r="D30928" t="str">
            <v>HCM-PX-2408-04110</v>
          </cell>
          <cell r="E30928" t="str">
            <v>CÔNG TY TNHH MÁY XÂY DỰNG TỰ ĐỘNG SIÊU VIỆT</v>
          </cell>
          <cell r="F30928" t="str">
            <v>64 Quốc Lộ 1A, Phường Hiệp Bình Phước, Thành phố Thủ Đức, Thành phố Hồ Chí Minh, Việt Nam</v>
          </cell>
          <cell r="G30928" t="str">
            <v/>
          </cell>
          <cell r="H30928" t="str">
            <v>Tô Thành Đạo</v>
          </cell>
          <cell r="I30928">
            <v>0</v>
          </cell>
          <cell r="J30928">
            <v>0</v>
          </cell>
          <cell r="K30928">
            <v>0</v>
          </cell>
          <cell r="L30928">
            <v>0</v>
          </cell>
          <cell r="M30928">
            <v>400000</v>
          </cell>
          <cell r="N30928" t="str">
            <v>0</v>
          </cell>
          <cell r="O30928">
            <v>2200000</v>
          </cell>
          <cell r="P30928" t="str">
            <v>Lê Thị Huyền Trang</v>
          </cell>
          <cell r="Q30928" t="str">
            <v>BH-03E Xuất Sửa Chữa</v>
          </cell>
        </row>
        <row r="30929">
          <cell r="D30929" t="str">
            <v>HCM-PX-2408-04110</v>
          </cell>
          <cell r="E30929" t="str">
            <v>CÔNG TY TNHH MÁY XÂY DỰNG TỰ ĐỘNG SIÊU VIỆT</v>
          </cell>
          <cell r="F30929" t="str">
            <v>64 Quốc Lộ 1A, Phường Hiệp Bình Phước, Thành phố Thủ Đức, Thành phố Hồ Chí Minh, Việt Nam</v>
          </cell>
          <cell r="G30929" t="str">
            <v/>
          </cell>
          <cell r="H30929" t="str">
            <v>Tô Thành Đạo</v>
          </cell>
          <cell r="I30929">
            <v>0</v>
          </cell>
          <cell r="J30929">
            <v>0</v>
          </cell>
          <cell r="K30929">
            <v>0</v>
          </cell>
          <cell r="L30929">
            <v>0</v>
          </cell>
          <cell r="M30929">
            <v>0</v>
          </cell>
          <cell r="N30929" t="str">
            <v>0</v>
          </cell>
          <cell r="O30929">
            <v>2200000</v>
          </cell>
          <cell r="P30929" t="str">
            <v>Lê Thị Huyền Trang</v>
          </cell>
          <cell r="Q30929" t="str">
            <v>BH-03E Xuất Sửa Chữa</v>
          </cell>
        </row>
        <row r="30930">
          <cell r="D30930" t="str">
            <v>HCM-PX-2408-04110</v>
          </cell>
          <cell r="E30930" t="str">
            <v>CÔNG TY TNHH MÁY XÂY DỰNG TỰ ĐỘNG SIÊU VIỆT</v>
          </cell>
          <cell r="F30930" t="str">
            <v>64 Quốc Lộ 1A, Phường Hiệp Bình Phước, Thành phố Thủ Đức, Thành phố Hồ Chí Minh, Việt Nam</v>
          </cell>
          <cell r="G30930" t="str">
            <v/>
          </cell>
          <cell r="H30930" t="str">
            <v>Tô Thành Đạo</v>
          </cell>
          <cell r="I30930">
            <v>0</v>
          </cell>
          <cell r="J30930">
            <v>0</v>
          </cell>
          <cell r="K30930">
            <v>0</v>
          </cell>
          <cell r="L30930">
            <v>0</v>
          </cell>
          <cell r="M30930">
            <v>1600000</v>
          </cell>
          <cell r="N30930" t="str">
            <v>0</v>
          </cell>
          <cell r="O30930">
            <v>2200000</v>
          </cell>
          <cell r="P30930" t="str">
            <v>Lê Thị Huyền Trang</v>
          </cell>
          <cell r="Q30930" t="str">
            <v>BH-03E Xuất Sửa Chữa</v>
          </cell>
        </row>
        <row r="30931">
          <cell r="D30931" t="str">
            <v>HCM-PX-2408-04112</v>
          </cell>
          <cell r="E30931" t="str">
            <v>CÔNG TY TNHH MAIHI VIỆT NAM</v>
          </cell>
          <cell r="F30931" t="str">
            <v>Số 542 Lê Hồng Phong, Phường Phước Hải, Thành phố Nha Trang, Tỉnh Khánh Hòa, Việt Nam</v>
          </cell>
          <cell r="G30931" t="str">
            <v/>
          </cell>
          <cell r="H30931" t="str">
            <v>Nguyễn Phú Quốc</v>
          </cell>
          <cell r="I30931">
            <v>0</v>
          </cell>
          <cell r="J30931">
            <v>0</v>
          </cell>
          <cell r="K30931">
            <v>0</v>
          </cell>
          <cell r="L30931">
            <v>0</v>
          </cell>
          <cell r="M30931">
            <v>500000</v>
          </cell>
          <cell r="N30931" t="str">
            <v>0</v>
          </cell>
          <cell r="O30931">
            <v>540000</v>
          </cell>
          <cell r="P30931" t="str">
            <v>Trần Thị Quí</v>
          </cell>
          <cell r="Q30931" t="str">
            <v>BH-03E Xuất Sửa Chữa</v>
          </cell>
        </row>
        <row r="30932">
          <cell r="D30932" t="str">
            <v>HCM-PX-2408-04112</v>
          </cell>
          <cell r="E30932" t="str">
            <v>CÔNG TY TNHH MAIHI VIỆT NAM</v>
          </cell>
          <cell r="F30932" t="str">
            <v>Số 542 Lê Hồng Phong, Phường Phước Hải, Thành phố Nha Trang, Tỉnh Khánh Hòa, Việt Nam</v>
          </cell>
          <cell r="G30932" t="str">
            <v/>
          </cell>
          <cell r="H30932" t="str">
            <v>Nguyễn Phú Quốc</v>
          </cell>
          <cell r="I30932">
            <v>0</v>
          </cell>
          <cell r="J30932">
            <v>0</v>
          </cell>
          <cell r="K30932">
            <v>0</v>
          </cell>
          <cell r="L30932">
            <v>0</v>
          </cell>
          <cell r="M30932">
            <v>0</v>
          </cell>
          <cell r="N30932" t="str">
            <v>0</v>
          </cell>
          <cell r="O30932">
            <v>540000</v>
          </cell>
          <cell r="P30932" t="str">
            <v>Trần Thị Quí</v>
          </cell>
          <cell r="Q30932" t="str">
            <v>BH-03E Xuất Sửa Chữa</v>
          </cell>
        </row>
        <row r="30933">
          <cell r="D30933" t="str">
            <v>HCM-PX-2408-04114</v>
          </cell>
          <cell r="E30933" t="str">
            <v>HCM bán cho CTH</v>
          </cell>
          <cell r="F30933" t="str">
            <v>45 - 47 Bùi Quang Trinh, Phường Phú Thứ, Quận Cái Răng, Thành phố Cần Thơ, Việt Nam</v>
          </cell>
          <cell r="G30933" t="str">
            <v/>
          </cell>
          <cell r="H30933" t="str">
            <v>Sale HCM Nội Bộ</v>
          </cell>
          <cell r="I30933">
            <v>0</v>
          </cell>
          <cell r="J30933">
            <v>0</v>
          </cell>
          <cell r="K30933">
            <v>0</v>
          </cell>
          <cell r="L30933">
            <v>0</v>
          </cell>
          <cell r="M30933">
            <v>0</v>
          </cell>
          <cell r="N30933" t="str">
            <v>0</v>
          </cell>
          <cell r="O30933">
            <v>0</v>
          </cell>
          <cell r="P30933" t="str">
            <v>Trần Thị Quí</v>
          </cell>
          <cell r="Q30933" t="str">
            <v>BH-16C Xuất Bán Chi Nhánh (Không Sắp Xe)</v>
          </cell>
        </row>
        <row r="30934">
          <cell r="D30934" t="str">
            <v>HCM-PX-2408-04116</v>
          </cell>
          <cell r="E30934" t="str">
            <v>HCM bán cho CTH</v>
          </cell>
          <cell r="F30934" t="str">
            <v>45 - 47 Bùi Quang Trinh, Phường Phú Thứ, Quận Cái Răng, Thành phố Cần Thơ, Việt Nam</v>
          </cell>
          <cell r="G30934" t="str">
            <v/>
          </cell>
          <cell r="H30934" t="str">
            <v>Sale HCM Nội Bộ</v>
          </cell>
          <cell r="I30934">
            <v>0</v>
          </cell>
          <cell r="J30934">
            <v>0</v>
          </cell>
          <cell r="K30934">
            <v>0</v>
          </cell>
          <cell r="L30934">
            <v>0</v>
          </cell>
          <cell r="M30934">
            <v>0</v>
          </cell>
          <cell r="N30934" t="str">
            <v>0</v>
          </cell>
          <cell r="O30934">
            <v>0</v>
          </cell>
          <cell r="P30934" t="str">
            <v>Trần Thị Quí</v>
          </cell>
          <cell r="Q30934" t="str">
            <v>BH-16C Xuất Bán Chi Nhánh (Không Sắp Xe)</v>
          </cell>
        </row>
        <row r="30935">
          <cell r="D30935" t="str">
            <v>HCM-PX-2408-04117</v>
          </cell>
          <cell r="E30935" t="str">
            <v>HCM bán cho CTH</v>
          </cell>
          <cell r="F30935" t="str">
            <v>45 - 47 Bùi Quang Trinh, Phường Phú Thứ, Quận Cái Răng, Thành phố Cần Thơ, Việt Nam</v>
          </cell>
          <cell r="G30935" t="str">
            <v/>
          </cell>
          <cell r="H30935" t="str">
            <v>Sale HCM Nội Bộ</v>
          </cell>
          <cell r="I30935">
            <v>0</v>
          </cell>
          <cell r="J30935">
            <v>0</v>
          </cell>
          <cell r="K30935">
            <v>0</v>
          </cell>
          <cell r="L30935">
            <v>0</v>
          </cell>
          <cell r="M30935">
            <v>0</v>
          </cell>
          <cell r="N30935" t="str">
            <v>0</v>
          </cell>
          <cell r="O30935">
            <v>0</v>
          </cell>
          <cell r="P30935" t="str">
            <v>Trần Thị Quí</v>
          </cell>
          <cell r="Q30935" t="str">
            <v>BH-16C Xuất Bán Chi Nhánh (Không Sắp Xe)</v>
          </cell>
        </row>
        <row r="30936">
          <cell r="D30936" t="str">
            <v>HCM-PX-2408-04118</v>
          </cell>
          <cell r="E30936" t="str">
            <v>CỬA HÀNG ĐIỆN CƠ SƠN- BÌNH THUẬN | SL</v>
          </cell>
          <cell r="F30936" t="str">
            <v>339, Xã Đông Hà, Huyện Đức Linh, Tỉnh Bình Thuận, Việt Nam</v>
          </cell>
          <cell r="G30936" t="str">
            <v/>
          </cell>
          <cell r="H30936" t="str">
            <v>Quách Gia Khang</v>
          </cell>
          <cell r="I30936">
            <v>0</v>
          </cell>
          <cell r="J30936">
            <v>0</v>
          </cell>
          <cell r="K30936">
            <v>0</v>
          </cell>
          <cell r="L30936">
            <v>0</v>
          </cell>
          <cell r="M30936">
            <v>0</v>
          </cell>
          <cell r="N30936" t="str">
            <v>0</v>
          </cell>
          <cell r="O30936">
            <v>0</v>
          </cell>
          <cell r="P30936" t="str">
            <v>Trần Thị Quí</v>
          </cell>
          <cell r="Q30936" t="str">
            <v>BH-03F Xuất Bảo Hành</v>
          </cell>
        </row>
        <row r="30937">
          <cell r="D30937" t="str">
            <v>CTH-PX-2408-00608</v>
          </cell>
          <cell r="E30937" t="str">
            <v>CÔNG TY TNHH TM DV KT ĐIỆN - TĐH ĐỨC LỢI</v>
          </cell>
          <cell r="F30937" t="str">
            <v>Đường Tôn Đức Thắng, KV Bình Lập, Phường Phước Thới, Quận Ô Môn, Thành phố Cần Thơ, Việt Nam</v>
          </cell>
          <cell r="G30937" t="str">
            <v/>
          </cell>
          <cell r="H30937" t="str">
            <v>Tô Văn Tình</v>
          </cell>
          <cell r="I30937">
            <v>0</v>
          </cell>
          <cell r="J30937">
            <v>0</v>
          </cell>
          <cell r="K30937">
            <v>0</v>
          </cell>
          <cell r="L30937">
            <v>0</v>
          </cell>
          <cell r="M30937">
            <v>3649000</v>
          </cell>
          <cell r="N30937" t="str">
            <v>0</v>
          </cell>
          <cell r="O30937">
            <v>3649000</v>
          </cell>
          <cell r="P30937" t="str">
            <v>Lâm Tuyết Trinh</v>
          </cell>
          <cell r="Q30937" t="str">
            <v>BH-03A Bán Hàng</v>
          </cell>
        </row>
        <row r="30938">
          <cell r="D30938" t="str">
            <v>HNI-PX-2408-01233</v>
          </cell>
          <cell r="E30938" t="str">
            <v>LÊ THỊNH HƯNG YÊN</v>
          </cell>
          <cell r="F30938" t="str">
            <v>Trung tâm đăng kiểm, tổ dân phố Phan Bôi, P. Dị Sử, TX Mỹ Hào, Hưng Yên, Việt Nam</v>
          </cell>
          <cell r="G30938" t="str">
            <v/>
          </cell>
          <cell r="H30938" t="str">
            <v>Nguyễn Hữu Trường</v>
          </cell>
          <cell r="I30938">
            <v>0</v>
          </cell>
          <cell r="J30938">
            <v>0</v>
          </cell>
          <cell r="K30938">
            <v>0</v>
          </cell>
          <cell r="L30938">
            <v>0</v>
          </cell>
          <cell r="M30938">
            <v>5348000</v>
          </cell>
          <cell r="N30938" t="str">
            <v>0</v>
          </cell>
          <cell r="O30938">
            <v>5348000</v>
          </cell>
          <cell r="P30938" t="str">
            <v>Trần Thị Thanh Phương</v>
          </cell>
          <cell r="Q30938" t="str">
            <v>BH-03A Bán Hàng</v>
          </cell>
        </row>
        <row r="30939">
          <cell r="D30939" t="str">
            <v>HNI-PX-2408-01234</v>
          </cell>
          <cell r="E30939" t="str">
            <v>ANH ĐỖ CÔNG</v>
          </cell>
          <cell r="F30939" t="str">
            <v>Nghi Khúc- Huyện Thuận Thành Bắc Ninh, Việt Nam</v>
          </cell>
          <cell r="G30939" t="str">
            <v/>
          </cell>
          <cell r="H30939" t="str">
            <v>Nguyễn Văn Linh</v>
          </cell>
          <cell r="I30939">
            <v>0</v>
          </cell>
          <cell r="J30939">
            <v>0</v>
          </cell>
          <cell r="K30939">
            <v>0</v>
          </cell>
          <cell r="L30939">
            <v>0</v>
          </cell>
          <cell r="M30939">
            <v>1770000</v>
          </cell>
          <cell r="N30939" t="str">
            <v>0</v>
          </cell>
          <cell r="O30939">
            <v>1870000</v>
          </cell>
          <cell r="P30939" t="str">
            <v>Trần Thị Thanh Phương</v>
          </cell>
          <cell r="Q30939" t="str">
            <v>BH-03A Bán Hàng</v>
          </cell>
        </row>
        <row r="30940">
          <cell r="D30940" t="str">
            <v>HNI-PX-2408-01234</v>
          </cell>
          <cell r="E30940" t="str">
            <v>ANH ĐỖ CÔNG</v>
          </cell>
          <cell r="F30940" t="str">
            <v>Nghi Khúc- Huyện Thuận Thành Bắc Ninh, Việt Nam</v>
          </cell>
          <cell r="G30940" t="str">
            <v/>
          </cell>
          <cell r="H30940" t="str">
            <v>Nguyễn Văn Linh</v>
          </cell>
          <cell r="I30940">
            <v>0</v>
          </cell>
          <cell r="J30940">
            <v>0</v>
          </cell>
          <cell r="K30940">
            <v>0</v>
          </cell>
          <cell r="L30940">
            <v>0</v>
          </cell>
          <cell r="M30940">
            <v>100000</v>
          </cell>
          <cell r="N30940" t="str">
            <v>0</v>
          </cell>
          <cell r="O30940">
            <v>1870000</v>
          </cell>
          <cell r="P30940" t="str">
            <v>Trần Thị Thanh Phương</v>
          </cell>
          <cell r="Q30940" t="str">
            <v>BH-03A Bán Hàng</v>
          </cell>
        </row>
        <row r="30941">
          <cell r="D30941" t="str">
            <v>HCM-PX-2408-04120</v>
          </cell>
          <cell r="E30941" t="str">
            <v>CÔNG TY TNHH ĐIỆN CÔNG NGHIỆP ĐỨC QUÂN</v>
          </cell>
          <cell r="F30941" t="str">
            <v>7A51 Ấp 7, Xã Phạm Văn Hai, Huyện Bình Chánh, Thành phố Hồ Chí Minh, Việt Nam</v>
          </cell>
          <cell r="G30941" t="str">
            <v/>
          </cell>
          <cell r="H30941" t="str">
            <v>Tô Thành Đạo</v>
          </cell>
          <cell r="I30941">
            <v>0</v>
          </cell>
          <cell r="J30941">
            <v>0</v>
          </cell>
          <cell r="K30941">
            <v>0</v>
          </cell>
          <cell r="L30941">
            <v>0</v>
          </cell>
          <cell r="M30941">
            <v>47500</v>
          </cell>
          <cell r="N30941" t="str">
            <v>0</v>
          </cell>
          <cell r="O30941">
            <v>128012500</v>
          </cell>
          <cell r="P30941" t="str">
            <v>Mai Quỳnh Giao</v>
          </cell>
          <cell r="Q30941" t="str">
            <v>BH-03A Bán Hàng</v>
          </cell>
        </row>
        <row r="30942">
          <cell r="D30942" t="str">
            <v>HCM-PX-2408-04120</v>
          </cell>
          <cell r="E30942" t="str">
            <v>CÔNG TY TNHH ĐIỆN CÔNG NGHIỆP ĐỨC QUÂN</v>
          </cell>
          <cell r="F30942" t="str">
            <v>7A51 Ấp 7, Xã Phạm Văn Hai, Huyện Bình Chánh, Thành phố Hồ Chí Minh, Việt Nam</v>
          </cell>
          <cell r="G30942" t="str">
            <v/>
          </cell>
          <cell r="H30942" t="str">
            <v>Tô Thành Đạo</v>
          </cell>
          <cell r="I30942">
            <v>0</v>
          </cell>
          <cell r="J30942">
            <v>400000</v>
          </cell>
          <cell r="K30942">
            <v>0</v>
          </cell>
          <cell r="L30942">
            <v>0</v>
          </cell>
          <cell r="M30942">
            <v>116327500</v>
          </cell>
          <cell r="N30942" t="str">
            <v>0</v>
          </cell>
          <cell r="O30942">
            <v>128012500</v>
          </cell>
          <cell r="P30942" t="str">
            <v>Mai Quỳnh Giao</v>
          </cell>
          <cell r="Q30942" t="str">
            <v>BH-03A Bán Hàng</v>
          </cell>
        </row>
        <row r="30943">
          <cell r="D30943" t="str">
            <v>HCM-PX-2408-04120</v>
          </cell>
          <cell r="E30943" t="str">
            <v>CÔNG TY TNHH ĐIỆN CÔNG NGHIỆP ĐỨC QUÂN</v>
          </cell>
          <cell r="F30943" t="str">
            <v>7A51 Ấp 7, Xã Phạm Văn Hai, Huyện Bình Chánh, Thành phố Hồ Chí Minh, Việt Nam</v>
          </cell>
          <cell r="G30943" t="str">
            <v/>
          </cell>
          <cell r="H30943" t="str">
            <v>Tô Thành Đạo</v>
          </cell>
          <cell r="I30943">
            <v>0</v>
          </cell>
          <cell r="J30943">
            <v>0</v>
          </cell>
          <cell r="K30943">
            <v>0</v>
          </cell>
          <cell r="L30943">
            <v>0</v>
          </cell>
          <cell r="M30943">
            <v>3135000</v>
          </cell>
          <cell r="N30943" t="str">
            <v>0</v>
          </cell>
          <cell r="O30943">
            <v>128012500</v>
          </cell>
          <cell r="P30943" t="str">
            <v>Mai Quỳnh Giao</v>
          </cell>
          <cell r="Q30943" t="str">
            <v>BH-03A Bán Hàng</v>
          </cell>
        </row>
        <row r="30944">
          <cell r="D30944" t="str">
            <v>HCM-PX-2408-04120</v>
          </cell>
          <cell r="E30944" t="str">
            <v>CÔNG TY TNHH ĐIỆN CÔNG NGHIỆP ĐỨC QUÂN</v>
          </cell>
          <cell r="F30944" t="str">
            <v>7A51 Ấp 7, Xã Phạm Văn Hai, Huyện Bình Chánh, Thành phố Hồ Chí Minh, Việt Nam</v>
          </cell>
          <cell r="G30944" t="str">
            <v/>
          </cell>
          <cell r="H30944" t="str">
            <v>Tô Thành Đạo</v>
          </cell>
          <cell r="I30944">
            <v>0</v>
          </cell>
          <cell r="J30944">
            <v>0</v>
          </cell>
          <cell r="K30944">
            <v>0</v>
          </cell>
          <cell r="L30944">
            <v>0</v>
          </cell>
          <cell r="M30944">
            <v>0</v>
          </cell>
          <cell r="N30944" t="str">
            <v>0</v>
          </cell>
          <cell r="O30944">
            <v>128012500</v>
          </cell>
          <cell r="P30944" t="str">
            <v>Mai Quỳnh Giao</v>
          </cell>
          <cell r="Q30944" t="str">
            <v>BH-03A Bán Hàng</v>
          </cell>
        </row>
        <row r="30945">
          <cell r="D30945" t="str">
            <v>HCM-PX-2408-04124</v>
          </cell>
          <cell r="E30945" t="str">
            <v>CÔNG TY TNHH CÔNG NGHỆ HƯNG LỢI</v>
          </cell>
          <cell r="F30945" t="str">
            <v>121 Nguyễn Lữ, Phường Ngô Mây, Thành phố Quy Nhơn, Tỉnh Bình Định, Việt Nam</v>
          </cell>
          <cell r="G30945" t="str">
            <v/>
          </cell>
          <cell r="H30945" t="str">
            <v>Nguyễn Duy Linh</v>
          </cell>
          <cell r="I30945">
            <v>0</v>
          </cell>
          <cell r="J30945">
            <v>0</v>
          </cell>
          <cell r="K30945">
            <v>0</v>
          </cell>
          <cell r="L30945">
            <v>0</v>
          </cell>
          <cell r="M30945">
            <v>22984000</v>
          </cell>
          <cell r="N30945" t="str">
            <v>0</v>
          </cell>
          <cell r="O30945">
            <v>24822720</v>
          </cell>
          <cell r="P30945" t="str">
            <v>Trần Thị Quí</v>
          </cell>
          <cell r="Q30945" t="str">
            <v>BH-03A Bán Hàng</v>
          </cell>
        </row>
        <row r="30946">
          <cell r="D30946" t="str">
            <v>HCM-PX-2408-04125</v>
          </cell>
          <cell r="E30946" t="str">
            <v>CÔNG TY TNHH KỸ THUẬT PHÚC ĐẠT |AT</v>
          </cell>
          <cell r="F30946" t="str">
            <v>109 Tô Ký, Khu phố 5, Phường Tân Chánh Hiệp, Quận 12, Thành phố Hồ Chí Minh, Việt Nam</v>
          </cell>
          <cell r="G30946" t="str">
            <v/>
          </cell>
          <cell r="H30946" t="str">
            <v>Tô Thành Đạo</v>
          </cell>
          <cell r="I30946">
            <v>0</v>
          </cell>
          <cell r="J30946">
            <v>0</v>
          </cell>
          <cell r="K30946">
            <v>0</v>
          </cell>
          <cell r="L30946">
            <v>0</v>
          </cell>
          <cell r="M30946">
            <v>30000</v>
          </cell>
          <cell r="N30946" t="str">
            <v>0</v>
          </cell>
          <cell r="O30946">
            <v>50000</v>
          </cell>
          <cell r="P30946" t="str">
            <v>Mai Quỳnh Giao</v>
          </cell>
          <cell r="Q30946" t="str">
            <v>BH-03A Bán Hàng</v>
          </cell>
        </row>
        <row r="30947">
          <cell r="D30947" t="str">
            <v>HCM-PX-2408-04125</v>
          </cell>
          <cell r="E30947" t="str">
            <v>CÔNG TY TNHH KỸ THUẬT PHÚC ĐẠT |AT</v>
          </cell>
          <cell r="F30947" t="str">
            <v>109 Tô Ký, Khu phố 5, Phường Tân Chánh Hiệp, Quận 12, Thành phố Hồ Chí Minh, Việt Nam</v>
          </cell>
          <cell r="G30947" t="str">
            <v/>
          </cell>
          <cell r="H30947" t="str">
            <v>Tô Thành Đạo</v>
          </cell>
          <cell r="I30947">
            <v>0</v>
          </cell>
          <cell r="J30947">
            <v>0</v>
          </cell>
          <cell r="K30947">
            <v>0</v>
          </cell>
          <cell r="L30947">
            <v>0</v>
          </cell>
          <cell r="M30947">
            <v>20000</v>
          </cell>
          <cell r="N30947" t="str">
            <v>0</v>
          </cell>
          <cell r="O30947">
            <v>50000</v>
          </cell>
          <cell r="P30947" t="str">
            <v>Mai Quỳnh Giao</v>
          </cell>
          <cell r="Q30947" t="str">
            <v>BH-03A Bán Hàng</v>
          </cell>
        </row>
        <row r="30948">
          <cell r="D30948" t="str">
            <v>CTH-PX-2408-00609</v>
          </cell>
          <cell r="E30948" t="str">
            <v>TRẦN VĂN THOẠI</v>
          </cell>
          <cell r="F30948" t="str">
            <v>Khóm Cái Nai, Thị Trấn Năm Căn, Huyện Năm Căn, Tỉnh Cà Mau, Việt Nam</v>
          </cell>
          <cell r="G30948" t="str">
            <v/>
          </cell>
          <cell r="H30948" t="str">
            <v>Lâm Xuân Nhạc</v>
          </cell>
          <cell r="I30948">
            <v>0</v>
          </cell>
          <cell r="J30948">
            <v>0</v>
          </cell>
          <cell r="K30948">
            <v>0</v>
          </cell>
          <cell r="L30948">
            <v>0</v>
          </cell>
          <cell r="M30948">
            <v>0</v>
          </cell>
          <cell r="N30948" t="str">
            <v>0</v>
          </cell>
          <cell r="O30948">
            <v>0</v>
          </cell>
          <cell r="P30948" t="str">
            <v>Lâm Tuyết Trinh</v>
          </cell>
          <cell r="Q30948" t="str">
            <v>BH-03F Xuất Bảo Hành</v>
          </cell>
        </row>
        <row r="30949">
          <cell r="D30949" t="str">
            <v>HCM-PX-2408-04128</v>
          </cell>
          <cell r="E30949" t="str">
            <v>ANH NGÔ HỒNG SƠN SẢN XUẤT BÚN</v>
          </cell>
          <cell r="F30949" t="str">
            <v>Tổ 3, KP3, Thị trấn Trảng Bom, Huyện Trảng Bom, Tỉnh Đồng Nai, Việt Nam</v>
          </cell>
          <cell r="G30949" t="str">
            <v/>
          </cell>
          <cell r="H30949" t="str">
            <v>Nguyễn Quốc Duy</v>
          </cell>
          <cell r="I30949">
            <v>0</v>
          </cell>
          <cell r="J30949">
            <v>0</v>
          </cell>
          <cell r="K30949">
            <v>0</v>
          </cell>
          <cell r="L30949">
            <v>0</v>
          </cell>
          <cell r="M30949">
            <v>400000</v>
          </cell>
          <cell r="N30949" t="str">
            <v>0</v>
          </cell>
          <cell r="O30949">
            <v>14244000</v>
          </cell>
          <cell r="P30949" t="str">
            <v>Lê Thị Huyền Trang</v>
          </cell>
          <cell r="Q30949" t="str">
            <v>BH-03A Bán Hàng</v>
          </cell>
        </row>
        <row r="30950">
          <cell r="D30950" t="str">
            <v>HCM-PX-2408-04128</v>
          </cell>
          <cell r="E30950" t="str">
            <v>ANH NGÔ HỒNG SƠN SẢN XUẤT BÚN</v>
          </cell>
          <cell r="F30950" t="str">
            <v>Tổ 3, KP3, Thị trấn Trảng Bom, Huyện Trảng Bom, Tỉnh Đồng Nai, Việt Nam</v>
          </cell>
          <cell r="G30950" t="str">
            <v/>
          </cell>
          <cell r="H30950" t="str">
            <v>Nguyễn Quốc Duy</v>
          </cell>
          <cell r="I30950">
            <v>0</v>
          </cell>
          <cell r="J30950">
            <v>0</v>
          </cell>
          <cell r="K30950">
            <v>0</v>
          </cell>
          <cell r="L30950">
            <v>0</v>
          </cell>
          <cell r="M30950">
            <v>13844000</v>
          </cell>
          <cell r="N30950" t="str">
            <v>0</v>
          </cell>
          <cell r="O30950">
            <v>14244000</v>
          </cell>
          <cell r="P30950" t="str">
            <v>Lê Thị Huyền Trang</v>
          </cell>
          <cell r="Q30950" t="str">
            <v>BH-03A Bán Hàng</v>
          </cell>
        </row>
        <row r="30951">
          <cell r="D30951" t="str">
            <v>HCM-PX-2408-04129</v>
          </cell>
          <cell r="E30951" t="str">
            <v>CÔNG TY TNHH CÔNG NGHỆ HƯNG LỢI</v>
          </cell>
          <cell r="F30951" t="str">
            <v>121 Nguyễn Lữ, Phường Ngô Mây, Thành phố Quy Nhơn, Tỉnh Bình Định, Việt Nam</v>
          </cell>
          <cell r="G30951" t="str">
            <v/>
          </cell>
          <cell r="H30951" t="str">
            <v>Nguyễn Duy Linh</v>
          </cell>
          <cell r="I30951">
            <v>0</v>
          </cell>
          <cell r="J30951">
            <v>0</v>
          </cell>
          <cell r="K30951">
            <v>0</v>
          </cell>
          <cell r="L30951">
            <v>0</v>
          </cell>
          <cell r="M30951">
            <v>19260000</v>
          </cell>
          <cell r="N30951" t="str">
            <v>0</v>
          </cell>
          <cell r="O30951">
            <v>21241000</v>
          </cell>
          <cell r="P30951" t="str">
            <v>Trần Thị Quí</v>
          </cell>
          <cell r="Q30951" t="str">
            <v>BH-03A Bán Hàng</v>
          </cell>
        </row>
        <row r="30952">
          <cell r="D30952" t="str">
            <v>HCM-PX-2408-04129</v>
          </cell>
          <cell r="E30952" t="str">
            <v>CÔNG TY TNHH CÔNG NGHỆ HƯNG LỢI</v>
          </cell>
          <cell r="F30952" t="str">
            <v>121 Nguyễn Lữ, Phường Ngô Mây, Thành phố Quy Nhơn, Tỉnh Bình Định, Việt Nam</v>
          </cell>
          <cell r="G30952" t="str">
            <v/>
          </cell>
          <cell r="H30952" t="str">
            <v>Nguyễn Duy Linh</v>
          </cell>
          <cell r="I30952">
            <v>0</v>
          </cell>
          <cell r="J30952">
            <v>0</v>
          </cell>
          <cell r="K30952">
            <v>0</v>
          </cell>
          <cell r="L30952">
            <v>0</v>
          </cell>
          <cell r="M30952">
            <v>50000</v>
          </cell>
          <cell r="N30952" t="str">
            <v>0</v>
          </cell>
          <cell r="O30952">
            <v>21241000</v>
          </cell>
          <cell r="P30952" t="str">
            <v>Trần Thị Quí</v>
          </cell>
          <cell r="Q30952" t="str">
            <v>BH-03A Bán Hàng</v>
          </cell>
        </row>
        <row r="30953">
          <cell r="D30953" t="str">
            <v>CTH-PX-2408-00610</v>
          </cell>
          <cell r="E30953" t="str">
            <v>NGUYỄN ĐỨC HẠNH</v>
          </cell>
          <cell r="F30953" t="str">
            <v>Số 40, Ấp Kinh 3A, Xã Tân Hiệp A, Huyện Tân Hiệp, Tỉnh Kiên Giang, Việt Nam</v>
          </cell>
          <cell r="G30953" t="str">
            <v/>
          </cell>
          <cell r="H30953" t="str">
            <v>Lâm Xuân Nhạc</v>
          </cell>
          <cell r="I30953">
            <v>0</v>
          </cell>
          <cell r="J30953">
            <v>0</v>
          </cell>
          <cell r="K30953">
            <v>0</v>
          </cell>
          <cell r="L30953">
            <v>0</v>
          </cell>
          <cell r="M30953">
            <v>0</v>
          </cell>
          <cell r="N30953" t="str">
            <v>0</v>
          </cell>
          <cell r="O30953">
            <v>0</v>
          </cell>
          <cell r="P30953" t="str">
            <v>Lâm Tuyết Trinh</v>
          </cell>
          <cell r="Q30953" t="str">
            <v>BH-03F Xuất Bảo Hành</v>
          </cell>
        </row>
        <row r="30954">
          <cell r="D30954" t="str">
            <v>HCM-PX-2408-04130</v>
          </cell>
          <cell r="E30954" t="str">
            <v>CÔNG TY TNHH THIẾT BỊ ĐIỆN HOÀNG PHONG</v>
          </cell>
          <cell r="F30954" t="str">
            <v>94/46 Tân Hương, Phường Tân Quý, Quận Tân Phú, Thành phố Hồ Chí Minh, Việt Nam</v>
          </cell>
          <cell r="G30954" t="str">
            <v/>
          </cell>
          <cell r="H30954" t="str">
            <v>Lai Hoàn Bảo</v>
          </cell>
          <cell r="I30954">
            <v>0</v>
          </cell>
          <cell r="J30954">
            <v>0</v>
          </cell>
          <cell r="K30954">
            <v>0</v>
          </cell>
          <cell r="L30954">
            <v>0</v>
          </cell>
          <cell r="M30954">
            <v>5570000</v>
          </cell>
          <cell r="N30954" t="str">
            <v>0</v>
          </cell>
          <cell r="O30954">
            <v>6127000</v>
          </cell>
          <cell r="P30954" t="str">
            <v>Lê Thị Huyền Trang</v>
          </cell>
          <cell r="Q30954" t="str">
            <v>BH-03A Bán Hàng</v>
          </cell>
        </row>
        <row r="30955">
          <cell r="D30955" t="str">
            <v>HCM-PX-2408-04131</v>
          </cell>
          <cell r="E30955" t="str">
            <v>CÔNG TY TNHH TƯ VẤN - XÂY DỰNG KIẾN QUỐC</v>
          </cell>
          <cell r="F30955" t="str">
            <v>472 Lê Văn Việt, Khu phố 4, Phường Tăng Nhơn Phú A, Thành phố Thủ Đức, Thành phố Hồ Chí Minh, Việt Nam</v>
          </cell>
          <cell r="G30955" t="str">
            <v/>
          </cell>
          <cell r="H30955" t="str">
            <v>Lê Quốc Dũng</v>
          </cell>
          <cell r="I30955">
            <v>0</v>
          </cell>
          <cell r="J30955">
            <v>0</v>
          </cell>
          <cell r="K30955">
            <v>0</v>
          </cell>
          <cell r="L30955">
            <v>0</v>
          </cell>
          <cell r="M30955">
            <v>0</v>
          </cell>
          <cell r="N30955" t="str">
            <v>0</v>
          </cell>
          <cell r="O30955">
            <v>0</v>
          </cell>
          <cell r="P30955" t="str">
            <v>Lê Thị Huyền Trang</v>
          </cell>
          <cell r="Q30955" t="str">
            <v>BH-03F Xuất Bảo Hành</v>
          </cell>
        </row>
        <row r="30956">
          <cell r="D30956" t="str">
            <v>HCM-PX-2408-04133</v>
          </cell>
          <cell r="E30956" t="str">
            <v>CÔNG TY TNHH TRIỆU HOÀNG PHÁT</v>
          </cell>
          <cell r="F30956" t="str">
            <v>105/37 Hoàng Hoa Thám, Phường 6, Quận Bình Thạnh, Thành phố Hồ Chí Minh, Việt Nam</v>
          </cell>
          <cell r="G30956" t="str">
            <v/>
          </cell>
          <cell r="H30956" t="str">
            <v>Trần Bảo Quốc</v>
          </cell>
          <cell r="I30956">
            <v>0</v>
          </cell>
          <cell r="J30956">
            <v>0</v>
          </cell>
          <cell r="K30956">
            <v>0</v>
          </cell>
          <cell r="L30956">
            <v>0</v>
          </cell>
          <cell r="M30956">
            <v>0</v>
          </cell>
          <cell r="N30956" t="str">
            <v>0</v>
          </cell>
          <cell r="O30956">
            <v>0</v>
          </cell>
          <cell r="P30956" t="str">
            <v>Lê Thị Huyền Trang</v>
          </cell>
          <cell r="Q30956" t="str">
            <v>BH-03F Xuất Bảo Hành</v>
          </cell>
        </row>
        <row r="30957">
          <cell r="D30957" t="str">
            <v>HNI-PX-2408-01236</v>
          </cell>
          <cell r="E30957" t="str">
            <v>CÔNG TY CỔ PHẦN THANG MÁY ĐỒNG TIẾN</v>
          </cell>
          <cell r="F30957" t="str">
            <v>Ngõ Đình 1, khu Xa La, Phường Phúc La, Quận Hà Đông, Thành phố Hà Nội, Việt Nam</v>
          </cell>
          <cell r="G30957" t="str">
            <v/>
          </cell>
          <cell r="H30957" t="str">
            <v>Sale Hà Nội TM</v>
          </cell>
          <cell r="I30957">
            <v>0</v>
          </cell>
          <cell r="J30957">
            <v>0</v>
          </cell>
          <cell r="K30957">
            <v>0</v>
          </cell>
          <cell r="L30957">
            <v>0</v>
          </cell>
          <cell r="M30957">
            <v>12500000</v>
          </cell>
          <cell r="N30957" t="str">
            <v>0</v>
          </cell>
          <cell r="O30957">
            <v>12500000</v>
          </cell>
          <cell r="P30957" t="str">
            <v>Trần Thị Thanh Phương</v>
          </cell>
          <cell r="Q30957" t="str">
            <v>BH-03A Bán Hàng</v>
          </cell>
        </row>
        <row r="30958">
          <cell r="D30958" t="str">
            <v>HCM-PX-2408-04136</v>
          </cell>
          <cell r="E30958" t="str">
            <v>CÔNG TY TNHH CÔNG NGHỆ TỰ ĐỘNG THĂNG TIẾN</v>
          </cell>
          <cell r="F30958" t="str">
            <v>Số 10/46, Tổ 46, Khu 5, Phường Định Hòa, Thành phố Thủ Dầu Một, Tỉnh Bình Dương, Việt Nam</v>
          </cell>
          <cell r="G30958" t="str">
            <v/>
          </cell>
          <cell r="H30958" t="str">
            <v>Lê Quốc Dũng</v>
          </cell>
          <cell r="I30958">
            <v>0</v>
          </cell>
          <cell r="J30958">
            <v>60000</v>
          </cell>
          <cell r="K30958">
            <v>0</v>
          </cell>
          <cell r="L30958">
            <v>0</v>
          </cell>
          <cell r="M30958">
            <v>15205680</v>
          </cell>
          <cell r="N30958" t="str">
            <v>0</v>
          </cell>
          <cell r="O30958">
            <v>15205680</v>
          </cell>
          <cell r="P30958" t="str">
            <v>Lê Thị Huyền Trang</v>
          </cell>
          <cell r="Q30958" t="str">
            <v>BH-03A Bán Hàng</v>
          </cell>
        </row>
        <row r="30959">
          <cell r="D30959" t="str">
            <v>HCM-PX-2408-04137</v>
          </cell>
          <cell r="E30959" t="str">
            <v>CÔNG TY TNHH KỸ THUẬT TỰ ĐỘNG QT</v>
          </cell>
          <cell r="F30959" t="str">
            <v>738 Trường Chinh, Phường 15, Quận Tân Bình, Thành phố Hồ Chí Minh, Việt Nam</v>
          </cell>
          <cell r="G30959" t="str">
            <v/>
          </cell>
          <cell r="H30959" t="str">
            <v>Nguyễn Hoàng Quân</v>
          </cell>
          <cell r="I30959">
            <v>0</v>
          </cell>
          <cell r="J30959">
            <v>70000</v>
          </cell>
          <cell r="K30959">
            <v>0</v>
          </cell>
          <cell r="L30959">
            <v>0</v>
          </cell>
          <cell r="M30959">
            <v>26121900</v>
          </cell>
          <cell r="N30959" t="str">
            <v>0</v>
          </cell>
          <cell r="O30959">
            <v>28734090</v>
          </cell>
          <cell r="P30959" t="str">
            <v>Lê Thị Huyền Trang</v>
          </cell>
          <cell r="Q30959" t="str">
            <v>BH-03A Bán Hàng</v>
          </cell>
        </row>
        <row r="30960">
          <cell r="D30960" t="str">
            <v>HCM-PX-2408-04140</v>
          </cell>
          <cell r="E30960" t="str">
            <v>CỬA HÀNG ĐIỆN CƠ PHÚC BẢO LỘC</v>
          </cell>
          <cell r="F30960" t="str">
            <v>01 Nguyễn Văn Cừ, Lộc Phát, TP Bảo Lộc,  Lâm Đồng, Việt Nam</v>
          </cell>
          <cell r="G30960" t="str">
            <v/>
          </cell>
          <cell r="H30960" t="str">
            <v>Trần Văn Thiên Nam</v>
          </cell>
          <cell r="I30960">
            <v>0</v>
          </cell>
          <cell r="J30960">
            <v>0</v>
          </cell>
          <cell r="K30960">
            <v>0</v>
          </cell>
          <cell r="L30960">
            <v>0</v>
          </cell>
          <cell r="M30960">
            <v>2700000</v>
          </cell>
          <cell r="N30960" t="str">
            <v>0</v>
          </cell>
          <cell r="O30960">
            <v>2700000</v>
          </cell>
          <cell r="P30960" t="str">
            <v>Lê Thị Huyền Trang</v>
          </cell>
          <cell r="Q30960" t="str">
            <v>BH-03A Bán Hàng</v>
          </cell>
        </row>
        <row r="30961">
          <cell r="D30961" t="str">
            <v>HCM-PX-2408-04141</v>
          </cell>
          <cell r="E30961" t="str">
            <v>ANH PHAN VĂN PHÁT</v>
          </cell>
          <cell r="F30961" t="str">
            <v>15D ấp 3, Xã Vĩnh Lộc B, Huyện Bình Chánh, Thành phố Hồ Chí Minh, Việt Nam</v>
          </cell>
          <cell r="G30961" t="str">
            <v/>
          </cell>
          <cell r="H30961" t="str">
            <v>Lai Hoàn Bảo</v>
          </cell>
          <cell r="I30961">
            <v>0</v>
          </cell>
          <cell r="J30961">
            <v>0</v>
          </cell>
          <cell r="K30961">
            <v>0</v>
          </cell>
          <cell r="L30961">
            <v>0</v>
          </cell>
          <cell r="M30961">
            <v>2444000</v>
          </cell>
          <cell r="N30961" t="str">
            <v>0</v>
          </cell>
          <cell r="O30961">
            <v>2444000</v>
          </cell>
          <cell r="P30961" t="str">
            <v>Mai Quỳnh Giao</v>
          </cell>
          <cell r="Q30961" t="str">
            <v>BH-03A Bán Hàng</v>
          </cell>
        </row>
        <row r="30962">
          <cell r="D30962" t="str">
            <v>HNI-PX-2408-01239</v>
          </cell>
          <cell r="E30962" t="str">
            <v>CÔNG TY CỔ PHẦN KỸ THUẬT XÂY DỰNG VÀ THƯƠNG MẠI HPT</v>
          </cell>
          <cell r="F30962" t="str">
            <v>P906 Nhà An Lạc, tổ 21, Cầu Diễn, Nam Từ Liêm, Hà Nội, Việt Nam</v>
          </cell>
          <cell r="G30962" t="str">
            <v/>
          </cell>
          <cell r="H30962" t="str">
            <v>Hà Văn Ký</v>
          </cell>
          <cell r="I30962">
            <v>0</v>
          </cell>
          <cell r="J30962">
            <v>0</v>
          </cell>
          <cell r="K30962">
            <v>0</v>
          </cell>
          <cell r="L30962">
            <v>0</v>
          </cell>
          <cell r="M30962">
            <v>26630000</v>
          </cell>
          <cell r="N30962" t="str">
            <v>0</v>
          </cell>
          <cell r="O30962">
            <v>28760400</v>
          </cell>
          <cell r="P30962" t="str">
            <v>Trần Thị Thanh Phương</v>
          </cell>
          <cell r="Q30962" t="str">
            <v>BH-03A Bán Hàng</v>
          </cell>
        </row>
        <row r="30963">
          <cell r="D30963" t="str">
            <v>HNI-PX-2408-01240</v>
          </cell>
          <cell r="E30963" t="str">
            <v>CÔNG TY CỔ PHẦN KỸ THUẬT DTECH</v>
          </cell>
          <cell r="F30963" t="str">
            <v>Nhà số 3, Tổ 68, Đường Tân Mai, Phường Tương Mai, Quận Hoàng Mai, Thành phố Hà Nội, Việt Nam</v>
          </cell>
          <cell r="G30963" t="str">
            <v/>
          </cell>
          <cell r="H30963" t="str">
            <v>Nguyễn Hữu Phước</v>
          </cell>
          <cell r="I30963">
            <v>0</v>
          </cell>
          <cell r="J30963">
            <v>0</v>
          </cell>
          <cell r="K30963">
            <v>0</v>
          </cell>
          <cell r="L30963">
            <v>0</v>
          </cell>
          <cell r="M30963">
            <v>4481400</v>
          </cell>
          <cell r="N30963" t="str">
            <v>0</v>
          </cell>
          <cell r="O30963">
            <v>4929540</v>
          </cell>
          <cell r="P30963" t="str">
            <v>Trần Thị Thanh Phương</v>
          </cell>
          <cell r="Q30963" t="str">
            <v>BH-03A Bán Hàng</v>
          </cell>
        </row>
        <row r="30964">
          <cell r="D30964" t="str">
            <v>HCM-PX-2408-04145</v>
          </cell>
          <cell r="E30964" t="str">
            <v>CÔNG TY TNHH CƠ ĐIỆN TUẤN DŨNG</v>
          </cell>
          <cell r="F30964" t="str">
            <v>86 Man Thiện, Phường Hoà Thuận Tây, Quận Hải Châu, Thành phố Đà Nẵng, Việt Nam</v>
          </cell>
          <cell r="G30964" t="str">
            <v/>
          </cell>
          <cell r="H30964" t="str">
            <v>Nguyễn Duy Linh</v>
          </cell>
          <cell r="I30964">
            <v>0</v>
          </cell>
          <cell r="J30964">
            <v>0</v>
          </cell>
          <cell r="K30964">
            <v>0</v>
          </cell>
          <cell r="L30964">
            <v>0</v>
          </cell>
          <cell r="M30964">
            <v>0</v>
          </cell>
          <cell r="N30964" t="str">
            <v>0</v>
          </cell>
          <cell r="O30964">
            <v>0</v>
          </cell>
          <cell r="P30964" t="str">
            <v>Trần Thị Quí</v>
          </cell>
          <cell r="Q30964" t="str">
            <v>BH-03F Xuất Bảo Hành</v>
          </cell>
        </row>
        <row r="30965">
          <cell r="D30965" t="str">
            <v>HCM-PX-2408-04146</v>
          </cell>
          <cell r="E30965" t="str">
            <v>CÔNG TY TNHH MTV DT TM NAM THƯƠNG TÍN SOLAR VN</v>
          </cell>
          <cell r="F30965" t="str">
            <v>Số 202, Tổ 20A, KP 4, Phường Trảng Dài, Thành phố Biên Hòa, Tỉnh Đồng Nai, Việt Nam</v>
          </cell>
          <cell r="G30965" t="str">
            <v/>
          </cell>
          <cell r="H30965" t="str">
            <v>Vũ Duy Hưng</v>
          </cell>
          <cell r="I30965">
            <v>0</v>
          </cell>
          <cell r="J30965">
            <v>0</v>
          </cell>
          <cell r="K30965">
            <v>0</v>
          </cell>
          <cell r="L30965">
            <v>0</v>
          </cell>
          <cell r="M30965">
            <v>0</v>
          </cell>
          <cell r="N30965" t="str">
            <v>0</v>
          </cell>
          <cell r="O30965">
            <v>0</v>
          </cell>
          <cell r="P30965" t="str">
            <v>Trần Thị Quí</v>
          </cell>
          <cell r="Q30965" t="str">
            <v>BH-03F Xuất Bảo Hành</v>
          </cell>
        </row>
        <row r="30966">
          <cell r="D30966" t="str">
            <v>HCM-PX-2408-04147</v>
          </cell>
          <cell r="E30966" t="str">
            <v>CÔNG TY TNHH MTV DT TM NAM THƯƠNG TÍN SOLAR VN</v>
          </cell>
          <cell r="F30966" t="str">
            <v>Số 202, Tổ 20A, KP 4, Phường Trảng Dài, Thành phố Biên Hòa, Tỉnh Đồng Nai, Việt Nam</v>
          </cell>
          <cell r="G30966" t="str">
            <v/>
          </cell>
          <cell r="H30966" t="str">
            <v>Vũ Duy Hưng</v>
          </cell>
          <cell r="I30966">
            <v>0</v>
          </cell>
          <cell r="J30966">
            <v>0</v>
          </cell>
          <cell r="K30966">
            <v>0</v>
          </cell>
          <cell r="L30966">
            <v>0</v>
          </cell>
          <cell r="M30966">
            <v>0</v>
          </cell>
          <cell r="N30966" t="str">
            <v>0</v>
          </cell>
          <cell r="O30966">
            <v>0</v>
          </cell>
          <cell r="P30966" t="str">
            <v>Trần Thị Quí</v>
          </cell>
          <cell r="Q30966" t="str">
            <v>BH-03F Xuất Bảo Hành</v>
          </cell>
        </row>
        <row r="30967">
          <cell r="D30967" t="str">
            <v>HCM-PX-2408-04149</v>
          </cell>
          <cell r="E30967" t="str">
            <v>CÔNG TY TNHH SẢN XUẤT CƠ KHÍ MIỀN NAM</v>
          </cell>
          <cell r="F30967" t="str">
            <v>B5/16 Tổ 12, Đường Kênh Trung Ương, Ấp 2A, Xã Vĩnh Lộc A, Huyện Bình Chánh, Thành phố Hồ Chí Minh, Việt Nam</v>
          </cell>
          <cell r="G30967" t="str">
            <v/>
          </cell>
          <cell r="H30967" t="str">
            <v>Lê Quốc Dũng</v>
          </cell>
          <cell r="I30967">
            <v>0</v>
          </cell>
          <cell r="J30967">
            <v>0</v>
          </cell>
          <cell r="K30967">
            <v>0</v>
          </cell>
          <cell r="L30967">
            <v>0</v>
          </cell>
          <cell r="M30967">
            <v>2679000</v>
          </cell>
          <cell r="N30967" t="str">
            <v>0</v>
          </cell>
          <cell r="O30967">
            <v>2946900</v>
          </cell>
          <cell r="P30967" t="str">
            <v>Lê Thị Huyền Trang</v>
          </cell>
          <cell r="Q30967" t="str">
            <v>BH-03A Bán Hàng</v>
          </cell>
        </row>
        <row r="30968">
          <cell r="D30968" t="str">
            <v>HCM-PX-2408-04151</v>
          </cell>
          <cell r="E30968" t="str">
            <v>ANH VINH ĐIỆN CƠ</v>
          </cell>
          <cell r="F30968" t="str">
            <v>Lính chú Trần Văn Công, Gửi hàng chành xe Huỳnh Đạt 78 Hùng Vương, Quận 5 về Vĩnh Long, Việt Nam</v>
          </cell>
          <cell r="G30968" t="str">
            <v/>
          </cell>
          <cell r="H30968" t="str">
            <v>Tô Thành Đạo</v>
          </cell>
          <cell r="I30968">
            <v>0</v>
          </cell>
          <cell r="J30968">
            <v>0</v>
          </cell>
          <cell r="K30968">
            <v>0</v>
          </cell>
          <cell r="L30968">
            <v>0</v>
          </cell>
          <cell r="M30968">
            <v>5259000</v>
          </cell>
          <cell r="N30968" t="str">
            <v>0</v>
          </cell>
          <cell r="O30968">
            <v>5400000</v>
          </cell>
          <cell r="P30968" t="str">
            <v>Lê Thị Huyền Trang</v>
          </cell>
          <cell r="Q30968" t="str">
            <v>BH-03A Bán Hàng</v>
          </cell>
        </row>
        <row r="30969">
          <cell r="D30969" t="str">
            <v>HCM-PX-2408-04151</v>
          </cell>
          <cell r="E30969" t="str">
            <v>ANH VINH ĐIỆN CƠ</v>
          </cell>
          <cell r="F30969" t="str">
            <v>Lính chú Trần Văn Công, Gửi hàng chành xe Huỳnh Đạt 78 Hùng Vương, Quận 5 về Vĩnh Long, Việt Nam</v>
          </cell>
          <cell r="G30969" t="str">
            <v/>
          </cell>
          <cell r="H30969" t="str">
            <v>Tô Thành Đạo</v>
          </cell>
          <cell r="I30969">
            <v>0</v>
          </cell>
          <cell r="J30969">
            <v>0</v>
          </cell>
          <cell r="K30969">
            <v>0</v>
          </cell>
          <cell r="L30969">
            <v>0</v>
          </cell>
          <cell r="M30969">
            <v>141000</v>
          </cell>
          <cell r="N30969" t="str">
            <v>0</v>
          </cell>
          <cell r="O30969">
            <v>5400000</v>
          </cell>
          <cell r="P30969" t="str">
            <v>Lê Thị Huyền Trang</v>
          </cell>
          <cell r="Q30969" t="str">
            <v>BH-03A Bán Hàng</v>
          </cell>
        </row>
        <row r="30970">
          <cell r="D30970" t="str">
            <v>HCM-PX-2408-04154</v>
          </cell>
          <cell r="E30970" t="str">
            <v>HCM bán cho HN</v>
          </cell>
          <cell r="F30970" t="str">
            <v>Lô 05 -10A Khu Công nghiệp Hoàng Mai, Phường Hoàng Văn Thụ, Quận Hoàng Mai, Thành phố Hà Nội, Việt Nam</v>
          </cell>
          <cell r="G30970" t="str">
            <v/>
          </cell>
          <cell r="H30970" t="str">
            <v>Sale HCM Nội Bộ</v>
          </cell>
          <cell r="I30970">
            <v>0</v>
          </cell>
          <cell r="J30970">
            <v>0</v>
          </cell>
          <cell r="K30970">
            <v>0</v>
          </cell>
          <cell r="L30970">
            <v>0</v>
          </cell>
          <cell r="M30970">
            <v>0</v>
          </cell>
          <cell r="N30970" t="str">
            <v>0</v>
          </cell>
          <cell r="O30970">
            <v>0</v>
          </cell>
          <cell r="P30970" t="str">
            <v>Trần Thị Quí</v>
          </cell>
          <cell r="Q30970" t="str">
            <v>BH-16A Xuất Bán Chi Nhánh</v>
          </cell>
        </row>
        <row r="30971">
          <cell r="D30971" t="str">
            <v>HCM-PX-2408-04155</v>
          </cell>
          <cell r="E30971" t="str">
            <v>CỬA HÀNG THIẾT BỊ ĐIỆN NGỌC PHÁT</v>
          </cell>
          <cell r="F30971" t="str">
            <v>373/224 Lý Thường Kiệt, Phường 08, Quận Tân Bình, Thành phố Hồ Chí Minh, Việt Nam</v>
          </cell>
          <cell r="G30971" t="str">
            <v/>
          </cell>
          <cell r="H30971" t="str">
            <v>Nguyễn Hoàng Quân</v>
          </cell>
          <cell r="I30971">
            <v>70000</v>
          </cell>
          <cell r="J30971">
            <v>70000</v>
          </cell>
          <cell r="K30971">
            <v>0</v>
          </cell>
          <cell r="L30971">
            <v>0</v>
          </cell>
          <cell r="M30971">
            <v>3480000</v>
          </cell>
          <cell r="N30971" t="str">
            <v>0</v>
          </cell>
          <cell r="O30971">
            <v>3480000</v>
          </cell>
          <cell r="P30971" t="str">
            <v>Lê Thị Huyền Trang</v>
          </cell>
          <cell r="Q30971" t="str">
            <v>BH-03A Bán Hàng</v>
          </cell>
        </row>
        <row r="30972">
          <cell r="D30972" t="str">
            <v>HNI-PX-2408-01242</v>
          </cell>
          <cell r="E30972" t="str">
            <v>CÔNG TY TNHH HỆ THỐNG TỰ ĐỘNG HÓA</v>
          </cell>
          <cell r="F30972" t="str">
            <v>Phòng 202 – K12, Khu đô thị Việt Hưng, Phường Giang Biên, Quận Long Biên, Thành phố Hà Nội, Việt Nam</v>
          </cell>
          <cell r="G30972" t="str">
            <v/>
          </cell>
          <cell r="H30972" t="str">
            <v>Trần Văn Tuyền</v>
          </cell>
          <cell r="I30972">
            <v>0</v>
          </cell>
          <cell r="J30972">
            <v>0</v>
          </cell>
          <cell r="K30972">
            <v>0</v>
          </cell>
          <cell r="L30972">
            <v>0</v>
          </cell>
          <cell r="M30972">
            <v>7902000</v>
          </cell>
          <cell r="N30972" t="str">
            <v>0</v>
          </cell>
          <cell r="O30972">
            <v>8692200</v>
          </cell>
          <cell r="P30972" t="str">
            <v>Trần Thị Thanh Phương</v>
          </cell>
          <cell r="Q30972" t="str">
            <v>BH-03A Bán Hàng</v>
          </cell>
        </row>
        <row r="30973">
          <cell r="D30973" t="str">
            <v>HCM-PX-2408-04159</v>
          </cell>
          <cell r="E30973" t="str">
            <v>CÔNG TY CP XNK VÀ ĐẦU TƯ TÂN THÁI SƠN</v>
          </cell>
          <cell r="F30973" t="str">
            <v>82-84 Nguyễn Xí, Phường 26, Bình Thạnh, TP HCM, Việt Nam</v>
          </cell>
          <cell r="G30973" t="str">
            <v/>
          </cell>
          <cell r="H30973" t="str">
            <v>Tô Thành Đạo</v>
          </cell>
          <cell r="I30973">
            <v>0</v>
          </cell>
          <cell r="J30973">
            <v>0</v>
          </cell>
          <cell r="K30973">
            <v>0</v>
          </cell>
          <cell r="L30973">
            <v>0</v>
          </cell>
          <cell r="M30973">
            <v>0</v>
          </cell>
          <cell r="N30973" t="str">
            <v>0</v>
          </cell>
          <cell r="O30973">
            <v>1600000</v>
          </cell>
          <cell r="P30973" t="str">
            <v>Mai Quỳnh Giao</v>
          </cell>
          <cell r="Q30973" t="str">
            <v>BH-03E Xuất Sửa Chữa</v>
          </cell>
        </row>
        <row r="30974">
          <cell r="D30974" t="str">
            <v>HCM-PX-2408-04159</v>
          </cell>
          <cell r="E30974" t="str">
            <v>CÔNG TY CP XNK VÀ ĐẦU TƯ TÂN THÁI SƠN</v>
          </cell>
          <cell r="F30974" t="str">
            <v>82-84 Nguyễn Xí, Phường 26, Bình Thạnh, TP HCM, Việt Nam</v>
          </cell>
          <cell r="G30974" t="str">
            <v/>
          </cell>
          <cell r="H30974" t="str">
            <v>Tô Thành Đạo</v>
          </cell>
          <cell r="I30974">
            <v>0</v>
          </cell>
          <cell r="J30974">
            <v>47000</v>
          </cell>
          <cell r="K30974">
            <v>0</v>
          </cell>
          <cell r="L30974">
            <v>0</v>
          </cell>
          <cell r="M30974">
            <v>1600000</v>
          </cell>
          <cell r="N30974" t="str">
            <v>0</v>
          </cell>
          <cell r="O30974">
            <v>1600000</v>
          </cell>
          <cell r="P30974" t="str">
            <v>Mai Quỳnh Giao</v>
          </cell>
          <cell r="Q30974" t="str">
            <v>BH-03E Xuất Sửa Chữa</v>
          </cell>
        </row>
        <row r="30975">
          <cell r="D30975" t="str">
            <v>HCM-PX-2408-03899</v>
          </cell>
          <cell r="E30975" t="str">
            <v>HCM bán cho HN</v>
          </cell>
          <cell r="F30975" t="str">
            <v>Lô 05 -10A Khu Công nghiệp Hoàng Mai, Phường Hoàng Văn Thụ, Quận Hoàng Mai, Thành phố Hà Nội, Việt Nam</v>
          </cell>
          <cell r="G30975" t="str">
            <v/>
          </cell>
          <cell r="H30975" t="str">
            <v>Sale HCM Nội Bộ</v>
          </cell>
          <cell r="I30975">
            <v>0</v>
          </cell>
          <cell r="J30975">
            <v>0</v>
          </cell>
          <cell r="K30975">
            <v>0</v>
          </cell>
          <cell r="L30975">
            <v>0</v>
          </cell>
          <cell r="M30975">
            <v>0</v>
          </cell>
          <cell r="N30975" t="str">
            <v>0</v>
          </cell>
          <cell r="O30975">
            <v>0</v>
          </cell>
          <cell r="P30975" t="str">
            <v>Nguyễn Ngọc Bảo Châu</v>
          </cell>
          <cell r="Q30975" t="str">
            <v>BH-16A Xuất Bán Chi Nhánh</v>
          </cell>
        </row>
        <row r="30976">
          <cell r="D30976" t="str">
            <v>HCM-PX-2408-03903</v>
          </cell>
          <cell r="E30976" t="str">
            <v>CÔNG TY TNHH KỸ THUẬT ĐIỆN TOÀN DIỆN | AT</v>
          </cell>
          <cell r="F30976" t="str">
            <v>A17C Ấp Dân Thắng 2, Xã Tân Thới Nhì, Huyện Hóc Môn, Thành phố Hồ Chí Minh, Việt Nam</v>
          </cell>
          <cell r="G30976" t="str">
            <v/>
          </cell>
          <cell r="H30976" t="str">
            <v>Phạm Hoàng Linh</v>
          </cell>
          <cell r="I30976">
            <v>0</v>
          </cell>
          <cell r="J30976">
            <v>0</v>
          </cell>
          <cell r="K30976">
            <v>0</v>
          </cell>
          <cell r="L30976">
            <v>0</v>
          </cell>
          <cell r="M30976">
            <v>5129000</v>
          </cell>
          <cell r="N30976" t="str">
            <v>0</v>
          </cell>
          <cell r="O30976">
            <v>5641900</v>
          </cell>
          <cell r="P30976" t="str">
            <v>Mai Quỳnh Giao</v>
          </cell>
          <cell r="Q30976" t="str">
            <v>BH-03A Bán Hàng</v>
          </cell>
        </row>
        <row r="30977">
          <cell r="D30977" t="str">
            <v>HCM-PX-2408-03904</v>
          </cell>
          <cell r="E30977" t="str">
            <v>CÔNG TY TNHH ĐIỆN NĂNG LƯỢNG MẶT TRỜI THANH LÊ</v>
          </cell>
          <cell r="F30977" t="str">
            <v>144 Trần Phú, Phường Phủ Hà, Thành phố Phan Rang-Tháp Chàm, Tỉnh Ninh Thuận, Việt Nam</v>
          </cell>
          <cell r="G30977" t="str">
            <v/>
          </cell>
          <cell r="H30977" t="str">
            <v>Nguyễn Phú Quốc</v>
          </cell>
          <cell r="I30977">
            <v>0</v>
          </cell>
          <cell r="J30977">
            <v>0</v>
          </cell>
          <cell r="K30977">
            <v>0</v>
          </cell>
          <cell r="L30977">
            <v>0</v>
          </cell>
          <cell r="M30977">
            <v>1410000</v>
          </cell>
          <cell r="N30977" t="str">
            <v>0</v>
          </cell>
          <cell r="O30977">
            <v>1551000</v>
          </cell>
          <cell r="P30977" t="str">
            <v>Trần Thị Quí</v>
          </cell>
          <cell r="Q30977" t="str">
            <v>BH-03A Bán Hàng</v>
          </cell>
        </row>
        <row r="30978">
          <cell r="D30978" t="str">
            <v>HCM-PX-2408-03905</v>
          </cell>
          <cell r="E30978" t="str">
            <v>CÔNG TY TNHH ĐIỆN NĂNG LƯỢNG MẶT TRỜI THANH LÊ</v>
          </cell>
          <cell r="F30978" t="str">
            <v>144 Trần Phú, Phường Phủ Hà, Thành phố Phan Rang-Tháp Chàm, Tỉnh Ninh Thuận, Việt Nam</v>
          </cell>
          <cell r="G30978" t="str">
            <v/>
          </cell>
          <cell r="H30978" t="str">
            <v>Nguyễn Phú Quốc</v>
          </cell>
          <cell r="I30978">
            <v>0</v>
          </cell>
          <cell r="J30978">
            <v>0</v>
          </cell>
          <cell r="K30978">
            <v>0</v>
          </cell>
          <cell r="L30978">
            <v>0</v>
          </cell>
          <cell r="M30978">
            <v>16218000</v>
          </cell>
          <cell r="N30978" t="str">
            <v>0</v>
          </cell>
          <cell r="O30978">
            <v>17839800</v>
          </cell>
          <cell r="P30978" t="str">
            <v>Trần Thị Quí</v>
          </cell>
          <cell r="Q30978" t="str">
            <v>BH-03A Bán Hàng</v>
          </cell>
        </row>
        <row r="30979">
          <cell r="D30979" t="str">
            <v>HCM-PX-2408-03906</v>
          </cell>
          <cell r="E30979" t="str">
            <v>CÔNG TY TNHH THANG MÁY - KỸ THUẬT ĐIỆN HISA</v>
          </cell>
          <cell r="F30979" t="str">
            <v>Số 74 Đường 511, Ấp Bàu Chứa, Xã Nhuận Đức, Huyện Củ Chi, Thành phố Hồ Chí Minh, Việt Nam</v>
          </cell>
          <cell r="G30979" t="str">
            <v/>
          </cell>
          <cell r="H30979" t="str">
            <v>Sale Cty Thang Máy</v>
          </cell>
          <cell r="I30979">
            <v>0</v>
          </cell>
          <cell r="J30979">
            <v>0</v>
          </cell>
          <cell r="K30979">
            <v>0</v>
          </cell>
          <cell r="L30979">
            <v>0</v>
          </cell>
          <cell r="M30979">
            <v>105300000</v>
          </cell>
          <cell r="N30979" t="str">
            <v>0</v>
          </cell>
          <cell r="O30979">
            <v>117480000</v>
          </cell>
          <cell r="P30979" t="str">
            <v>Nguyễn Ngọc Bảo Châu</v>
          </cell>
          <cell r="Q30979" t="str">
            <v>BH-03A Bán Hàng</v>
          </cell>
        </row>
        <row r="30980">
          <cell r="D30980" t="str">
            <v>HCM-PX-2408-03906</v>
          </cell>
          <cell r="E30980" t="str">
            <v>CÔNG TY TNHH THANG MÁY - KỸ THUẬT ĐIỆN HISA</v>
          </cell>
          <cell r="F30980" t="str">
            <v>Số 74 Đường 511, Ấp Bàu Chứa, Xã Nhuận Đức, Huyện Củ Chi, Thành phố Hồ Chí Minh, Việt Nam</v>
          </cell>
          <cell r="G30980" t="str">
            <v/>
          </cell>
          <cell r="H30980" t="str">
            <v>Sale Cty Thang Máy</v>
          </cell>
          <cell r="I30980">
            <v>0</v>
          </cell>
          <cell r="J30980">
            <v>0</v>
          </cell>
          <cell r="K30980">
            <v>0</v>
          </cell>
          <cell r="L30980">
            <v>0</v>
          </cell>
          <cell r="M30980">
            <v>1500000</v>
          </cell>
          <cell r="N30980" t="str">
            <v>0</v>
          </cell>
          <cell r="O30980">
            <v>117480000</v>
          </cell>
          <cell r="P30980" t="str">
            <v>Nguyễn Ngọc Bảo Châu</v>
          </cell>
          <cell r="Q30980" t="str">
            <v>BH-03A Bán Hàng</v>
          </cell>
        </row>
        <row r="30981">
          <cell r="D30981" t="str">
            <v>HNI-PX-2408-01149</v>
          </cell>
          <cell r="E30981" t="str">
            <v>ANH TƯỚNG YÊN BÁI</v>
          </cell>
          <cell r="F30981" t="str">
            <v>Yên Bình, Yên Bái, Việt Nam</v>
          </cell>
          <cell r="G30981" t="str">
            <v/>
          </cell>
          <cell r="H30981" t="str">
            <v>Nguyễn Hữu Phước</v>
          </cell>
          <cell r="I30981">
            <v>0</v>
          </cell>
          <cell r="J30981">
            <v>0</v>
          </cell>
          <cell r="K30981">
            <v>0</v>
          </cell>
          <cell r="L30981">
            <v>0</v>
          </cell>
          <cell r="M30981">
            <v>0</v>
          </cell>
          <cell r="N30981" t="str">
            <v>0</v>
          </cell>
          <cell r="O30981">
            <v>0</v>
          </cell>
          <cell r="P30981" t="str">
            <v>Nguyễn Diệu Thùy</v>
          </cell>
          <cell r="Q30981" t="str">
            <v>BH-03F Xuất Bảo Hành</v>
          </cell>
        </row>
        <row r="30982">
          <cell r="D30982" t="str">
            <v>HCM-PX-2408-03912</v>
          </cell>
          <cell r="E30982" t="str">
            <v>CÔNG TY TNHH PHƯƠNG LAI</v>
          </cell>
          <cell r="F30982" t="str">
            <v>232 Đường số 18, Phường Bình Hưng Hòa, Quận Bình Tân, Thành phố Hồ Chí Minh, Việt Nam</v>
          </cell>
          <cell r="G30982" t="str">
            <v/>
          </cell>
          <cell r="H30982" t="str">
            <v>Nguyễn Quốc Duy</v>
          </cell>
          <cell r="I30982">
            <v>0</v>
          </cell>
          <cell r="J30982">
            <v>0</v>
          </cell>
          <cell r="K30982">
            <v>0</v>
          </cell>
          <cell r="L30982">
            <v>0</v>
          </cell>
          <cell r="M30982">
            <v>11962000</v>
          </cell>
          <cell r="N30982" t="str">
            <v>0</v>
          </cell>
          <cell r="O30982">
            <v>13158200</v>
          </cell>
          <cell r="P30982" t="str">
            <v>Mai Quỳnh Giao</v>
          </cell>
          <cell r="Q30982" t="str">
            <v>BH-03A Bán Hàng</v>
          </cell>
        </row>
        <row r="30983">
          <cell r="D30983" t="str">
            <v>HCM-PX-2408-03913</v>
          </cell>
          <cell r="E30983" t="str">
            <v>CÔNG TY CỔ PHẦN VIỆT LONG</v>
          </cell>
          <cell r="F30983" t="str">
            <v>Lô C4, Đường số 02, KCN Hải Sơn, ấp Bình Tiền 2, Xã Đức Hòa Hạ, Huyện Đức Hòa, Tỉnh Long An, Việt Nam</v>
          </cell>
          <cell r="G30983" t="str">
            <v/>
          </cell>
          <cell r="H30983" t="str">
            <v>Tô Thành Đạo</v>
          </cell>
          <cell r="I30983">
            <v>0</v>
          </cell>
          <cell r="J30983">
            <v>0</v>
          </cell>
          <cell r="K30983">
            <v>0</v>
          </cell>
          <cell r="L30983">
            <v>0</v>
          </cell>
          <cell r="M30983">
            <v>0</v>
          </cell>
          <cell r="N30983" t="str">
            <v>0</v>
          </cell>
          <cell r="O30983">
            <v>0</v>
          </cell>
          <cell r="P30983" t="str">
            <v>Nguyễn Ngọc Bảo Châu</v>
          </cell>
          <cell r="Q30983" t="str">
            <v>BH-03F Xuất Bảo Hành</v>
          </cell>
        </row>
        <row r="30984">
          <cell r="D30984" t="str">
            <v>HCM-PX-2408-03914</v>
          </cell>
          <cell r="E30984" t="str">
            <v>CÔNG TY TNHH CƠ ĐIỆN LẠNH LÊ QUANG</v>
          </cell>
          <cell r="F30984" t="str">
            <v>182/12/12 Hồ Văn Long,, Phường Bình Hưng Hoà B, Quận Bình Tân, Thành phố Hồ Chí Minh, Việt Nam</v>
          </cell>
          <cell r="G30984" t="str">
            <v/>
          </cell>
          <cell r="H30984" t="str">
            <v>Nguyễn Quốc Duy</v>
          </cell>
          <cell r="I30984">
            <v>0</v>
          </cell>
          <cell r="J30984">
            <v>0</v>
          </cell>
          <cell r="K30984">
            <v>0</v>
          </cell>
          <cell r="L30984">
            <v>0</v>
          </cell>
          <cell r="M30984">
            <v>20105680</v>
          </cell>
          <cell r="N30984" t="str">
            <v>0</v>
          </cell>
          <cell r="O30984">
            <v>22116248</v>
          </cell>
          <cell r="P30984" t="str">
            <v>Nguyễn Ngọc Bảo Châu</v>
          </cell>
          <cell r="Q30984" t="str">
            <v>BH-03A Bán Hàng</v>
          </cell>
        </row>
        <row r="30985">
          <cell r="D30985" t="str">
            <v>HCM-PX-2408-03915</v>
          </cell>
          <cell r="E30985" t="str">
            <v>CÔNG TY TNHH TƯ VẤN THIẾT KẾ XÂY DỰNG THANG MÁY GIA BẢO</v>
          </cell>
          <cell r="F30985" t="str">
            <v>198 Tân Kỳ Tân Quý, Phường Sơn Kỳ, Quận Tân Phú, Thành phố Hồ Chí Minh, Việt Nam</v>
          </cell>
          <cell r="G30985" t="str">
            <v/>
          </cell>
          <cell r="H30985" t="str">
            <v>Hồ Hoàng Anh</v>
          </cell>
          <cell r="I30985">
            <v>0</v>
          </cell>
          <cell r="J30985">
            <v>0</v>
          </cell>
          <cell r="K30985">
            <v>0</v>
          </cell>
          <cell r="L30985">
            <v>0</v>
          </cell>
          <cell r="M30985">
            <v>30940000</v>
          </cell>
          <cell r="N30985" t="str">
            <v>0</v>
          </cell>
          <cell r="O30985">
            <v>36790000</v>
          </cell>
          <cell r="P30985" t="str">
            <v>Lê Thị Huyền Trang</v>
          </cell>
          <cell r="Q30985" t="str">
            <v>BH-03A Bán Hàng</v>
          </cell>
        </row>
        <row r="30986">
          <cell r="D30986" t="str">
            <v>HCM-PX-2408-03915</v>
          </cell>
          <cell r="E30986" t="str">
            <v>CÔNG TY TNHH TƯ VẤN THIẾT KẾ XÂY DỰNG THANG MÁY GIA BẢO</v>
          </cell>
          <cell r="F30986" t="str">
            <v>198 Tân Kỳ Tân Quý, Phường Sơn Kỳ, Quận Tân Phú, Thành phố Hồ Chí Minh, Việt Nam</v>
          </cell>
          <cell r="G30986" t="str">
            <v/>
          </cell>
          <cell r="H30986" t="str">
            <v>Hồ Hoàng Anh</v>
          </cell>
          <cell r="I30986">
            <v>0</v>
          </cell>
          <cell r="J30986">
            <v>0</v>
          </cell>
          <cell r="K30986">
            <v>0</v>
          </cell>
          <cell r="L30986">
            <v>0</v>
          </cell>
          <cell r="M30986">
            <v>5850000</v>
          </cell>
          <cell r="N30986" t="str">
            <v>0</v>
          </cell>
          <cell r="O30986">
            <v>36790000</v>
          </cell>
          <cell r="P30986" t="str">
            <v>Lê Thị Huyền Trang</v>
          </cell>
          <cell r="Q30986" t="str">
            <v>BH-03A Bán Hàng</v>
          </cell>
        </row>
        <row r="30987">
          <cell r="D30987" t="str">
            <v>HCM-PX-2408-03915</v>
          </cell>
          <cell r="E30987" t="str">
            <v>CÔNG TY TNHH TƯ VẤN THIẾT KẾ XÂY DỰNG THANG MÁY GIA BẢO</v>
          </cell>
          <cell r="F30987" t="str">
            <v>198 Tân Kỳ Tân Quý, Phường Sơn Kỳ, Quận Tân Phú, Thành phố Hồ Chí Minh, Việt Nam</v>
          </cell>
          <cell r="G30987" t="str">
            <v/>
          </cell>
          <cell r="H30987" t="str">
            <v>Hồ Hoàng Anh</v>
          </cell>
          <cell r="I30987">
            <v>0</v>
          </cell>
          <cell r="J30987">
            <v>0</v>
          </cell>
          <cell r="K30987">
            <v>0</v>
          </cell>
          <cell r="L30987">
            <v>0</v>
          </cell>
          <cell r="M30987">
            <v>0</v>
          </cell>
          <cell r="N30987" t="str">
            <v>0</v>
          </cell>
          <cell r="O30987">
            <v>36790000</v>
          </cell>
          <cell r="P30987" t="str">
            <v>Lê Thị Huyền Trang</v>
          </cell>
          <cell r="Q30987" t="str">
            <v>BH-03A Bán Hàng</v>
          </cell>
        </row>
        <row r="30988">
          <cell r="D30988" t="str">
            <v>HCM-PX-2408-03916</v>
          </cell>
          <cell r="E30988" t="str">
            <v>CÔNG TY CỔ PHẦN ĐẦU TƯ XÂY DỰNG VNDB</v>
          </cell>
          <cell r="F30988" t="str">
            <v>29/2/28 Lê Đức Thọ,, Phường 07, Quận Gò Vấp, Thành phố Hồ Chí Minh, Việt Nam</v>
          </cell>
          <cell r="G30988" t="str">
            <v/>
          </cell>
          <cell r="H30988" t="str">
            <v>Đoàn Trần Bửu Đăng</v>
          </cell>
          <cell r="I30988">
            <v>0</v>
          </cell>
          <cell r="J30988">
            <v>0</v>
          </cell>
          <cell r="K30988">
            <v>0</v>
          </cell>
          <cell r="L30988">
            <v>0</v>
          </cell>
          <cell r="M30988">
            <v>0</v>
          </cell>
          <cell r="N30988" t="str">
            <v>0</v>
          </cell>
          <cell r="O30988">
            <v>4891700</v>
          </cell>
          <cell r="P30988" t="str">
            <v>Nguyễn Ngọc Bảo Châu</v>
          </cell>
          <cell r="Q30988" t="str">
            <v>BH-03A Bán Hàng</v>
          </cell>
        </row>
        <row r="30989">
          <cell r="D30989" t="str">
            <v>HCM-PX-2408-03916</v>
          </cell>
          <cell r="E30989" t="str">
            <v>CÔNG TY CỔ PHẦN ĐẦU TƯ XÂY DỰNG VNDB</v>
          </cell>
          <cell r="F30989" t="str">
            <v>29/2/28 Lê Đức Thọ,, Phường 07, Quận Gò Vấp, Thành phố Hồ Chí Minh, Việt Nam</v>
          </cell>
          <cell r="G30989" t="str">
            <v/>
          </cell>
          <cell r="H30989" t="str">
            <v>Đoàn Trần Bửu Đăng</v>
          </cell>
          <cell r="I30989">
            <v>0</v>
          </cell>
          <cell r="J30989">
            <v>0</v>
          </cell>
          <cell r="K30989">
            <v>0</v>
          </cell>
          <cell r="L30989">
            <v>0</v>
          </cell>
          <cell r="M30989">
            <v>370000</v>
          </cell>
          <cell r="N30989" t="str">
            <v>0</v>
          </cell>
          <cell r="O30989">
            <v>4891700</v>
          </cell>
          <cell r="P30989" t="str">
            <v>Nguyễn Ngọc Bảo Châu</v>
          </cell>
          <cell r="Q30989" t="str">
            <v>BH-03A Bán Hàng</v>
          </cell>
        </row>
        <row r="30990">
          <cell r="D30990" t="str">
            <v>HCM-PX-2408-03916</v>
          </cell>
          <cell r="E30990" t="str">
            <v>CÔNG TY CỔ PHẦN ĐẦU TƯ XÂY DỰNG VNDB</v>
          </cell>
          <cell r="F30990" t="str">
            <v>29/2/28 Lê Đức Thọ,, Phường 07, Quận Gò Vấp, Thành phố Hồ Chí Minh, Việt Nam</v>
          </cell>
          <cell r="G30990" t="str">
            <v/>
          </cell>
          <cell r="H30990" t="str">
            <v>Đoàn Trần Bửu Đăng</v>
          </cell>
          <cell r="I30990">
            <v>0</v>
          </cell>
          <cell r="J30990">
            <v>0</v>
          </cell>
          <cell r="K30990">
            <v>0</v>
          </cell>
          <cell r="L30990">
            <v>0</v>
          </cell>
          <cell r="M30990">
            <v>3549000</v>
          </cell>
          <cell r="N30990" t="str">
            <v>0</v>
          </cell>
          <cell r="O30990">
            <v>4891700</v>
          </cell>
          <cell r="P30990" t="str">
            <v>Nguyễn Ngọc Bảo Châu</v>
          </cell>
          <cell r="Q30990" t="str">
            <v>BH-03A Bán Hàng</v>
          </cell>
        </row>
        <row r="30991">
          <cell r="D30991" t="str">
            <v>HCM-PX-2408-03916</v>
          </cell>
          <cell r="E30991" t="str">
            <v>CÔNG TY CỔ PHẦN ĐẦU TƯ XÂY DỰNG VNDB</v>
          </cell>
          <cell r="F30991" t="str">
            <v>29/2/28 Lê Đức Thọ,, Phường 07, Quận Gò Vấp, Thành phố Hồ Chí Minh, Việt Nam</v>
          </cell>
          <cell r="G30991" t="str">
            <v/>
          </cell>
          <cell r="H30991" t="str">
            <v>Đoàn Trần Bửu Đăng</v>
          </cell>
          <cell r="I30991">
            <v>0</v>
          </cell>
          <cell r="J30991">
            <v>0</v>
          </cell>
          <cell r="K30991">
            <v>0</v>
          </cell>
          <cell r="L30991">
            <v>0</v>
          </cell>
          <cell r="M30991">
            <v>258000</v>
          </cell>
          <cell r="N30991" t="str">
            <v>0</v>
          </cell>
          <cell r="O30991">
            <v>4891700</v>
          </cell>
          <cell r="P30991" t="str">
            <v>Nguyễn Ngọc Bảo Châu</v>
          </cell>
          <cell r="Q30991" t="str">
            <v>BH-03A Bán Hàng</v>
          </cell>
        </row>
        <row r="30992">
          <cell r="D30992" t="str">
            <v>HCM-PX-2408-03916</v>
          </cell>
          <cell r="E30992" t="str">
            <v>CÔNG TY CỔ PHẦN ĐẦU TƯ XÂY DỰNG VNDB</v>
          </cell>
          <cell r="F30992" t="str">
            <v>29/2/28 Lê Đức Thọ,, Phường 07, Quận Gò Vấp, Thành phố Hồ Chí Minh, Việt Nam</v>
          </cell>
          <cell r="G30992" t="str">
            <v/>
          </cell>
          <cell r="H30992" t="str">
            <v>Đoàn Trần Bửu Đăng</v>
          </cell>
          <cell r="I30992">
            <v>0</v>
          </cell>
          <cell r="J30992">
            <v>0</v>
          </cell>
          <cell r="K30992">
            <v>0</v>
          </cell>
          <cell r="L30992">
            <v>0</v>
          </cell>
          <cell r="M30992">
            <v>0</v>
          </cell>
          <cell r="N30992" t="str">
            <v>0</v>
          </cell>
          <cell r="O30992">
            <v>4891700</v>
          </cell>
          <cell r="P30992" t="str">
            <v>Nguyễn Ngọc Bảo Châu</v>
          </cell>
          <cell r="Q30992" t="str">
            <v>BH-03A Bán Hàng</v>
          </cell>
        </row>
        <row r="30993">
          <cell r="D30993" t="str">
            <v>HCM-PX-2408-03916</v>
          </cell>
          <cell r="E30993" t="str">
            <v>CÔNG TY CỔ PHẦN ĐẦU TƯ XÂY DỰNG VNDB</v>
          </cell>
          <cell r="F30993" t="str">
            <v>29/2/28 Lê Đức Thọ,, Phường 07, Quận Gò Vấp, Thành phố Hồ Chí Minh, Việt Nam</v>
          </cell>
          <cell r="G30993" t="str">
            <v/>
          </cell>
          <cell r="H30993" t="str">
            <v>Đoàn Trần Bửu Đăng</v>
          </cell>
          <cell r="I30993">
            <v>0</v>
          </cell>
          <cell r="J30993">
            <v>0</v>
          </cell>
          <cell r="K30993">
            <v>0</v>
          </cell>
          <cell r="L30993">
            <v>0</v>
          </cell>
          <cell r="M30993">
            <v>270000</v>
          </cell>
          <cell r="N30993" t="str">
            <v>0</v>
          </cell>
          <cell r="O30993">
            <v>4891700</v>
          </cell>
          <cell r="P30993" t="str">
            <v>Nguyễn Ngọc Bảo Châu</v>
          </cell>
          <cell r="Q30993" t="str">
            <v>BH-03A Bán Hàng</v>
          </cell>
        </row>
        <row r="30994">
          <cell r="D30994" t="str">
            <v>HCM-PX-2408-03919</v>
          </cell>
          <cell r="E30994" t="str">
            <v>HCM bán cho CTH</v>
          </cell>
          <cell r="F30994" t="str">
            <v>45 - 47 Bùi Quang Trinh, Phường Phú Thứ, Quận Cái Răng, Thành phố Cần Thơ, Việt Nam</v>
          </cell>
          <cell r="G30994" t="str">
            <v/>
          </cell>
          <cell r="H30994" t="str">
            <v>Sale HCM Nội Bộ</v>
          </cell>
          <cell r="I30994">
            <v>0</v>
          </cell>
          <cell r="J30994">
            <v>0</v>
          </cell>
          <cell r="K30994">
            <v>0</v>
          </cell>
          <cell r="L30994">
            <v>0</v>
          </cell>
          <cell r="M30994">
            <v>0</v>
          </cell>
          <cell r="N30994" t="str">
            <v>0</v>
          </cell>
          <cell r="O30994">
            <v>0</v>
          </cell>
          <cell r="P30994" t="str">
            <v>Nguyễn Ngọc Bảo Châu</v>
          </cell>
          <cell r="Q30994" t="str">
            <v>BH-16C Xuất Bán Chi Nhánh (Không Sắp Xe)</v>
          </cell>
        </row>
        <row r="30995">
          <cell r="D30995" t="str">
            <v>HNI-PX-2408-01151</v>
          </cell>
          <cell r="E30995" t="str">
            <v>ANH BẢO ANH NHẬT TẢO</v>
          </cell>
          <cell r="F30995" t="str">
            <v>số 26 ngõ 521/23 An Dương Vương, Đông Ngạc, HN, Việt Nam</v>
          </cell>
          <cell r="G30995" t="str">
            <v/>
          </cell>
          <cell r="H30995" t="str">
            <v>Trần Văn Tuyền</v>
          </cell>
          <cell r="I30995">
            <v>0</v>
          </cell>
          <cell r="J30995">
            <v>0</v>
          </cell>
          <cell r="K30995">
            <v>0</v>
          </cell>
          <cell r="L30995">
            <v>0</v>
          </cell>
          <cell r="M30995">
            <v>250000</v>
          </cell>
          <cell r="N30995" t="str">
            <v>0</v>
          </cell>
          <cell r="O30995">
            <v>275000</v>
          </cell>
          <cell r="P30995" t="str">
            <v>Trần Thị Thanh Phương</v>
          </cell>
          <cell r="Q30995" t="str">
            <v>BH-03A Bán Hàng</v>
          </cell>
        </row>
        <row r="30996">
          <cell r="D30996" t="str">
            <v>HNI-PX-2408-01151</v>
          </cell>
          <cell r="E30996" t="str">
            <v>ANH BẢO ANH NHẬT TẢO</v>
          </cell>
          <cell r="F30996" t="str">
            <v>số 26 ngõ 521/23 An Dương Vương, Đông Ngạc, HN, Việt Nam</v>
          </cell>
          <cell r="G30996" t="str">
            <v/>
          </cell>
          <cell r="H30996" t="str">
            <v>Trần Văn Tuyền</v>
          </cell>
          <cell r="I30996">
            <v>0</v>
          </cell>
          <cell r="J30996">
            <v>0</v>
          </cell>
          <cell r="K30996">
            <v>0</v>
          </cell>
          <cell r="L30996">
            <v>0</v>
          </cell>
          <cell r="M30996">
            <v>0</v>
          </cell>
          <cell r="N30996" t="str">
            <v>0</v>
          </cell>
          <cell r="O30996">
            <v>275000</v>
          </cell>
          <cell r="P30996" t="str">
            <v>Trần Thị Thanh Phương</v>
          </cell>
          <cell r="Q30996" t="str">
            <v>BH-03A Bán Hàng</v>
          </cell>
        </row>
        <row r="30997">
          <cell r="D30997" t="str">
            <v>CTH-PX-2408-00581</v>
          </cell>
          <cell r="E30997" t="str">
            <v>CÔNG TY TNHH KỸ THUẬT SÔNG TIỀN</v>
          </cell>
          <cell r="F30997" t="str">
            <v>72 Trần Văn Sắc, KDC Diệu Hiền, Phường Phú Thứ, Quận Cái Răng, Thành phố Cần Thơ, Việt Nam</v>
          </cell>
          <cell r="G30997" t="str">
            <v/>
          </cell>
          <cell r="H30997" t="str">
            <v>Sale Cần Thơ AT</v>
          </cell>
          <cell r="I30997">
            <v>0</v>
          </cell>
          <cell r="J30997">
            <v>0</v>
          </cell>
          <cell r="K30997">
            <v>0</v>
          </cell>
          <cell r="L30997">
            <v>0</v>
          </cell>
          <cell r="M30997">
            <v>9565625</v>
          </cell>
          <cell r="N30997" t="str">
            <v>0</v>
          </cell>
          <cell r="O30997">
            <v>10522188</v>
          </cell>
          <cell r="P30997" t="str">
            <v>Lâm Tuyết Trinh</v>
          </cell>
          <cell r="Q30997" t="str">
            <v>BH-03A Bán Hàng</v>
          </cell>
        </row>
        <row r="30998">
          <cell r="D30998" t="str">
            <v>HCM-PX-2408-03921</v>
          </cell>
          <cell r="E30998" t="str">
            <v>CÔNG TY TNHH TM DV KỸ THUẬT CƠ ĐIỆN NHẤT HUY</v>
          </cell>
          <cell r="F30998" t="str">
            <v>A8/7T/12Q ấp 1B, xã Vĩnh Lộc B, huyện Bình Chánh, tp. HCM, Phường Tân Định, Quận 1, Thành phố Hồ Chí Minh, Việt Nam</v>
          </cell>
          <cell r="G30998" t="str">
            <v/>
          </cell>
          <cell r="H30998" t="str">
            <v>Hồ Hoàng Anh</v>
          </cell>
          <cell r="I30998">
            <v>0</v>
          </cell>
          <cell r="J30998">
            <v>0</v>
          </cell>
          <cell r="K30998">
            <v>0</v>
          </cell>
          <cell r="L30998">
            <v>0</v>
          </cell>
          <cell r="M30998">
            <v>2900000</v>
          </cell>
          <cell r="N30998" t="str">
            <v>0</v>
          </cell>
          <cell r="O30998">
            <v>3465000</v>
          </cell>
          <cell r="P30998" t="str">
            <v>Lê Thị Huyền Trang</v>
          </cell>
          <cell r="Q30998" t="str">
            <v>BH-03A Bán Hàng</v>
          </cell>
        </row>
        <row r="30999">
          <cell r="D30999" t="str">
            <v>HCM-PX-2408-03921</v>
          </cell>
          <cell r="E30999" t="str">
            <v>CÔNG TY TNHH TM DV KỸ THUẬT CƠ ĐIỆN NHẤT HUY</v>
          </cell>
          <cell r="F30999" t="str">
            <v>A8/7T/12Q ấp 1B, xã Vĩnh Lộc B, huyện Bình Chánh, tp. HCM, Phường Tân Định, Quận 1, Thành phố Hồ Chí Minh, Việt Nam</v>
          </cell>
          <cell r="G30999" t="str">
            <v/>
          </cell>
          <cell r="H30999" t="str">
            <v>Hồ Hoàng Anh</v>
          </cell>
          <cell r="I30999">
            <v>0</v>
          </cell>
          <cell r="J30999">
            <v>0</v>
          </cell>
          <cell r="K30999">
            <v>0</v>
          </cell>
          <cell r="L30999">
            <v>0</v>
          </cell>
          <cell r="M30999">
            <v>250000</v>
          </cell>
          <cell r="N30999" t="str">
            <v>0</v>
          </cell>
          <cell r="O30999">
            <v>3465000</v>
          </cell>
          <cell r="P30999" t="str">
            <v>Lê Thị Huyền Trang</v>
          </cell>
          <cell r="Q30999" t="str">
            <v>BH-03A Bán Hàng</v>
          </cell>
        </row>
        <row r="31000">
          <cell r="D31000" t="str">
            <v>HNI-PX-2408-01154</v>
          </cell>
          <cell r="E31000" t="str">
            <v>ANH BẢO ANH NHẬT TẢO</v>
          </cell>
          <cell r="F31000" t="str">
            <v>số 26 ngõ 521/23 An Dương Vương, Đông Ngạc, HN, Việt Nam</v>
          </cell>
          <cell r="G31000" t="str">
            <v/>
          </cell>
          <cell r="H31000" t="str">
            <v>Trần Văn Tuyền</v>
          </cell>
          <cell r="I31000">
            <v>0</v>
          </cell>
          <cell r="J31000">
            <v>0</v>
          </cell>
          <cell r="K31000">
            <v>0</v>
          </cell>
          <cell r="L31000">
            <v>0</v>
          </cell>
          <cell r="M31000">
            <v>250000</v>
          </cell>
          <cell r="N31000" t="str">
            <v>0</v>
          </cell>
          <cell r="O31000">
            <v>275000</v>
          </cell>
          <cell r="P31000" t="str">
            <v>Trần Thị Thanh Phương</v>
          </cell>
          <cell r="Q31000" t="str">
            <v>BH-03A Bán Hàng</v>
          </cell>
        </row>
        <row r="31001">
          <cell r="D31001" t="str">
            <v>HNI-PX-2408-01154</v>
          </cell>
          <cell r="E31001" t="str">
            <v>ANH BẢO ANH NHẬT TẢO</v>
          </cell>
          <cell r="F31001" t="str">
            <v>số 26 ngõ 521/23 An Dương Vương, Đông Ngạc, HN, Việt Nam</v>
          </cell>
          <cell r="G31001" t="str">
            <v/>
          </cell>
          <cell r="H31001" t="str">
            <v>Trần Văn Tuyền</v>
          </cell>
          <cell r="I31001">
            <v>0</v>
          </cell>
          <cell r="J31001">
            <v>0</v>
          </cell>
          <cell r="K31001">
            <v>0</v>
          </cell>
          <cell r="L31001">
            <v>0</v>
          </cell>
          <cell r="M31001">
            <v>0</v>
          </cell>
          <cell r="N31001" t="str">
            <v>0</v>
          </cell>
          <cell r="O31001">
            <v>275000</v>
          </cell>
          <cell r="P31001" t="str">
            <v>Trần Thị Thanh Phương</v>
          </cell>
          <cell r="Q31001" t="str">
            <v>BH-03A Bán Hàng</v>
          </cell>
        </row>
        <row r="31002">
          <cell r="D31002" t="str">
            <v>HCM-PX-2408-03925</v>
          </cell>
          <cell r="E31002" t="str">
            <v>CÔNG TY TNHH THƯƠNG MẠI DỊCH VỤ KỸ THUẬT TỰ ĐỘNG HOÀNG HÀ</v>
          </cell>
          <cell r="F31002" t="str">
            <v>47/92 Ao Đôi, khu phố 10, Phường Bình Trị Đông A, Quận Bình Tân, TP Hồ Chí Minh, Việt Nam</v>
          </cell>
          <cell r="G31002" t="str">
            <v/>
          </cell>
          <cell r="H31002" t="str">
            <v>Quách Gia Khang</v>
          </cell>
          <cell r="I31002">
            <v>0</v>
          </cell>
          <cell r="J31002">
            <v>0</v>
          </cell>
          <cell r="K31002">
            <v>0</v>
          </cell>
          <cell r="L31002">
            <v>0</v>
          </cell>
          <cell r="M31002">
            <v>13681800</v>
          </cell>
          <cell r="N31002" t="str">
            <v>0</v>
          </cell>
          <cell r="O31002">
            <v>15049980</v>
          </cell>
          <cell r="P31002" t="str">
            <v>Trần Thị Quí</v>
          </cell>
          <cell r="Q31002" t="str">
            <v>BH-03A Bán Hàng</v>
          </cell>
        </row>
        <row r="31003">
          <cell r="D31003" t="str">
            <v>HCM-PX-2408-03926</v>
          </cell>
          <cell r="E31003" t="str">
            <v>CÔNG TY TNHH THƯƠNG MẠI DỊCH VỤ KỸ THUẬT TỰ ĐỘNG HOÀNG HÀ</v>
          </cell>
          <cell r="F31003" t="str">
            <v>47/92 Ao Đôi, khu phố 10, Phường Bình Trị Đông A, Quận Bình Tân, TP Hồ Chí Minh, Việt Nam</v>
          </cell>
          <cell r="G31003" t="str">
            <v/>
          </cell>
          <cell r="H31003" t="str">
            <v>Quách Gia Khang</v>
          </cell>
          <cell r="I31003">
            <v>0</v>
          </cell>
          <cell r="J31003">
            <v>0</v>
          </cell>
          <cell r="K31003">
            <v>0</v>
          </cell>
          <cell r="L31003">
            <v>0</v>
          </cell>
          <cell r="M31003">
            <v>4400000</v>
          </cell>
          <cell r="N31003" t="str">
            <v>0</v>
          </cell>
          <cell r="O31003">
            <v>4902040</v>
          </cell>
          <cell r="P31003" t="str">
            <v>Trần Thị Quí</v>
          </cell>
          <cell r="Q31003" t="str">
            <v>BH-03A Bán Hàng</v>
          </cell>
        </row>
        <row r="31004">
          <cell r="D31004" t="str">
            <v>HCM-PX-2408-03926</v>
          </cell>
          <cell r="E31004" t="str">
            <v>CÔNG TY TNHH THƯƠNG MẠI DỊCH VỤ KỸ THUẬT TỰ ĐỘNG HOÀNG HÀ</v>
          </cell>
          <cell r="F31004" t="str">
            <v>47/92 Ao Đôi, khu phố 10, Phường Bình Trị Đông A, Quận Bình Tân, TP Hồ Chí Minh, Việt Nam</v>
          </cell>
          <cell r="G31004" t="str">
            <v/>
          </cell>
          <cell r="H31004" t="str">
            <v>Quách Gia Khang</v>
          </cell>
          <cell r="I31004">
            <v>0</v>
          </cell>
          <cell r="J31004">
            <v>0</v>
          </cell>
          <cell r="K31004">
            <v>0</v>
          </cell>
          <cell r="L31004">
            <v>0</v>
          </cell>
          <cell r="M31004">
            <v>56400</v>
          </cell>
          <cell r="N31004" t="str">
            <v>0</v>
          </cell>
          <cell r="O31004">
            <v>4902040</v>
          </cell>
          <cell r="P31004" t="str">
            <v>Trần Thị Quí</v>
          </cell>
          <cell r="Q31004" t="str">
            <v>BH-03A Bán Hàng</v>
          </cell>
        </row>
        <row r="31005">
          <cell r="D31005" t="str">
            <v>CTH-PX-2408-00582</v>
          </cell>
          <cell r="E31005" t="str">
            <v>CHI NHÁNH CÔNG TRÌNH VIETTEL CÀ MAU - TỔNG CÔNG TY CỔ PHẦN CÔNG TRÌNH VIETTEL</v>
          </cell>
          <cell r="F31005" t="str">
            <v>298 Trần Hưng Đạo, Phường 5, Thành phố Cà Mau, Tỉnh Cà Mau, Việt Nam</v>
          </cell>
          <cell r="G31005" t="str">
            <v/>
          </cell>
          <cell r="H31005" t="str">
            <v>Lâm Xuân Nhạc</v>
          </cell>
          <cell r="I31005">
            <v>0</v>
          </cell>
          <cell r="J31005">
            <v>0</v>
          </cell>
          <cell r="K31005">
            <v>0</v>
          </cell>
          <cell r="L31005">
            <v>0</v>
          </cell>
          <cell r="M31005">
            <v>0</v>
          </cell>
          <cell r="N31005" t="str">
            <v>0</v>
          </cell>
          <cell r="O31005">
            <v>0</v>
          </cell>
          <cell r="P31005" t="str">
            <v>Lâm Tuyết Trinh</v>
          </cell>
          <cell r="Q31005" t="str">
            <v>BH-03F Xuất Bảo Hành</v>
          </cell>
        </row>
        <row r="31006">
          <cell r="D31006" t="str">
            <v>HCM-PX-2408-03931</v>
          </cell>
          <cell r="E31006" t="str">
            <v>CÔNG TY TNHH THƯƠNG MẠI DỊCH VỤ KỸ THUẬT TỰ ĐỘNG HOÀNG HÀ</v>
          </cell>
          <cell r="F31006" t="str">
            <v>47/92 Ao Đôi, khu phố 10, Phường Bình Trị Đông A, Quận Bình Tân, TP Hồ Chí Minh, Việt Nam</v>
          </cell>
          <cell r="G31006" t="str">
            <v/>
          </cell>
          <cell r="H31006" t="str">
            <v>Quách Gia Khang</v>
          </cell>
          <cell r="I31006">
            <v>0</v>
          </cell>
          <cell r="J31006">
            <v>0</v>
          </cell>
          <cell r="K31006">
            <v>0</v>
          </cell>
          <cell r="L31006">
            <v>0</v>
          </cell>
          <cell r="M31006">
            <v>9796900</v>
          </cell>
          <cell r="N31006" t="str">
            <v>0</v>
          </cell>
          <cell r="O31006">
            <v>10776590</v>
          </cell>
          <cell r="P31006" t="str">
            <v>Trần Thị Quí</v>
          </cell>
          <cell r="Q31006" t="str">
            <v>BH-03A Bán Hàng</v>
          </cell>
        </row>
        <row r="31007">
          <cell r="D31007" t="str">
            <v>HCM-PX-2408-03931</v>
          </cell>
          <cell r="E31007" t="str">
            <v>CÔNG TY TNHH THƯƠNG MẠI DỊCH VỤ KỸ THUẬT TỰ ĐỘNG HOÀNG HÀ</v>
          </cell>
          <cell r="F31007" t="str">
            <v>47/92 Ao Đôi, khu phố 10, Phường Bình Trị Đông A, Quận Bình Tân, TP Hồ Chí Minh, Việt Nam</v>
          </cell>
          <cell r="G31007" t="str">
            <v/>
          </cell>
          <cell r="H31007" t="str">
            <v>Quách Gia Khang</v>
          </cell>
          <cell r="I31007">
            <v>0</v>
          </cell>
          <cell r="J31007">
            <v>0</v>
          </cell>
          <cell r="K31007">
            <v>0</v>
          </cell>
          <cell r="L31007">
            <v>0</v>
          </cell>
          <cell r="M31007">
            <v>0</v>
          </cell>
          <cell r="N31007" t="str">
            <v>0</v>
          </cell>
          <cell r="O31007">
            <v>10776590</v>
          </cell>
          <cell r="P31007" t="str">
            <v>Trần Thị Quí</v>
          </cell>
          <cell r="Q31007" t="str">
            <v>BH-03A Bán Hàng</v>
          </cell>
        </row>
        <row r="31008">
          <cell r="D31008" t="str">
            <v>HCM-PX-2408-03932</v>
          </cell>
          <cell r="E31008" t="str">
            <v>CÔNG TY TNHH TM DV TÂN HÒA KY</v>
          </cell>
          <cell r="F31008" t="str">
            <v>78 Tạ Uyên, Phường 12, Quận 5, Thành phố Hồ Chí Minh, Việt Nam</v>
          </cell>
          <cell r="G31008" t="str">
            <v/>
          </cell>
          <cell r="H31008" t="str">
            <v>Nguyễn Hoàng Quân</v>
          </cell>
          <cell r="I31008">
            <v>0</v>
          </cell>
          <cell r="J31008">
            <v>0</v>
          </cell>
          <cell r="K31008">
            <v>0</v>
          </cell>
          <cell r="L31008">
            <v>0</v>
          </cell>
          <cell r="M31008">
            <v>5090000</v>
          </cell>
          <cell r="N31008" t="str">
            <v>0</v>
          </cell>
          <cell r="O31008">
            <v>5830000</v>
          </cell>
          <cell r="P31008" t="str">
            <v>Nguyễn Ngọc Bảo Châu</v>
          </cell>
          <cell r="Q31008" t="str">
            <v>BH-03A Bán Hàng</v>
          </cell>
        </row>
        <row r="31009">
          <cell r="D31009" t="str">
            <v>HCM-PX-2408-03932</v>
          </cell>
          <cell r="E31009" t="str">
            <v>CÔNG TY TNHH TM DV TÂN HÒA KY</v>
          </cell>
          <cell r="F31009" t="str">
            <v>78 Tạ Uyên, Phường 12, Quận 5, Thành phố Hồ Chí Minh, Việt Nam</v>
          </cell>
          <cell r="G31009" t="str">
            <v/>
          </cell>
          <cell r="H31009" t="str">
            <v>Nguyễn Hoàng Quân</v>
          </cell>
          <cell r="I31009">
            <v>0</v>
          </cell>
          <cell r="J31009">
            <v>0</v>
          </cell>
          <cell r="K31009">
            <v>0</v>
          </cell>
          <cell r="L31009">
            <v>0</v>
          </cell>
          <cell r="M31009">
            <v>210000</v>
          </cell>
          <cell r="N31009" t="str">
            <v>0</v>
          </cell>
          <cell r="O31009">
            <v>5830000</v>
          </cell>
          <cell r="P31009" t="str">
            <v>Nguyễn Ngọc Bảo Châu</v>
          </cell>
          <cell r="Q31009" t="str">
            <v>BH-03A Bán Hàng</v>
          </cell>
        </row>
        <row r="31010">
          <cell r="D31010" t="str">
            <v>HCM-PX-2408-03933</v>
          </cell>
          <cell r="E31010" t="str">
            <v>CÔNG TY TNHH THƯƠNG MẠI DỊCH VỤ KỸ THUẬT TỰ ĐỘNG HOÀNG HÀ</v>
          </cell>
          <cell r="F31010" t="str">
            <v>47/92 Ao Đôi, khu phố 10, Phường Bình Trị Đông A, Quận Bình Tân, TP Hồ Chí Minh, Việt Nam</v>
          </cell>
          <cell r="G31010" t="str">
            <v/>
          </cell>
          <cell r="H31010" t="str">
            <v>Quách Gia Khang</v>
          </cell>
          <cell r="I31010">
            <v>0</v>
          </cell>
          <cell r="J31010">
            <v>0</v>
          </cell>
          <cell r="K31010">
            <v>0</v>
          </cell>
          <cell r="L31010">
            <v>0</v>
          </cell>
          <cell r="M31010">
            <v>1360000</v>
          </cell>
          <cell r="N31010" t="str">
            <v>0</v>
          </cell>
          <cell r="O31010">
            <v>1360000</v>
          </cell>
          <cell r="P31010" t="str">
            <v>Trần Thị Quí</v>
          </cell>
          <cell r="Q31010" t="str">
            <v>BH-03A Bán Hàng</v>
          </cell>
        </row>
        <row r="31011">
          <cell r="D31011" t="str">
            <v>HNI-PX-2408-01161</v>
          </cell>
          <cell r="E31011" t="str">
            <v>CÔNG TY CỔ PHẦN KỸ THUẬT DTECH</v>
          </cell>
          <cell r="F31011" t="str">
            <v>Nhà số 3, Tổ 68, Đường Tân Mai, Phường Tương Mai, Quận Hoàng Mai, Thành phố Hà Nội, Việt Nam</v>
          </cell>
          <cell r="G31011" t="str">
            <v/>
          </cell>
          <cell r="H31011" t="str">
            <v>Nguyễn Hữu Phước</v>
          </cell>
          <cell r="I31011">
            <v>0</v>
          </cell>
          <cell r="J31011">
            <v>0</v>
          </cell>
          <cell r="K31011">
            <v>0</v>
          </cell>
          <cell r="L31011">
            <v>0</v>
          </cell>
          <cell r="M31011">
            <v>109789698</v>
          </cell>
          <cell r="N31011" t="str">
            <v>0</v>
          </cell>
          <cell r="O31011">
            <v>120768668</v>
          </cell>
          <cell r="P31011" t="str">
            <v>Trần Thị Thanh Phương</v>
          </cell>
          <cell r="Q31011" t="str">
            <v>BH-03A Bán Hàng</v>
          </cell>
        </row>
        <row r="31012">
          <cell r="D31012" t="str">
            <v>HNI-PX-2408-01161</v>
          </cell>
          <cell r="E31012" t="str">
            <v>CÔNG TY CỔ PHẦN KỸ THUẬT DTECH</v>
          </cell>
          <cell r="F31012" t="str">
            <v>Nhà số 3, Tổ 68, Đường Tân Mai, Phường Tương Mai, Quận Hoàng Mai, Thành phố Hà Nội, Việt Nam</v>
          </cell>
          <cell r="G31012" t="str">
            <v/>
          </cell>
          <cell r="H31012" t="str">
            <v>Nguyễn Hữu Phước</v>
          </cell>
          <cell r="I31012">
            <v>0</v>
          </cell>
          <cell r="J31012">
            <v>0</v>
          </cell>
          <cell r="K31012">
            <v>0</v>
          </cell>
          <cell r="L31012">
            <v>0</v>
          </cell>
          <cell r="M31012">
            <v>0</v>
          </cell>
          <cell r="N31012" t="str">
            <v>0</v>
          </cell>
          <cell r="O31012">
            <v>120768668</v>
          </cell>
          <cell r="P31012" t="str">
            <v>Trần Thị Thanh Phương</v>
          </cell>
          <cell r="Q31012" t="str">
            <v>BH-03A Bán Hàng</v>
          </cell>
        </row>
        <row r="31013">
          <cell r="D31013" t="str">
            <v>HCM-PX-2408-03934</v>
          </cell>
          <cell r="E31013" t="str">
            <v>CÔNG TY TNHH KỸ THUẬT TỰ ĐỘNG CDA</v>
          </cell>
          <cell r="F31013" t="str">
            <v>12 Đường Tân Thới Nhất 20, Khu phố 3, Phường Tân Thới Nhất, Quận 12, Thành phố Hồ Chí Minh, Việt Nam</v>
          </cell>
          <cell r="G31013" t="str">
            <v/>
          </cell>
          <cell r="H31013" t="str">
            <v>Trần Bảo Quốc</v>
          </cell>
          <cell r="I31013">
            <v>0</v>
          </cell>
          <cell r="J31013">
            <v>0</v>
          </cell>
          <cell r="K31013">
            <v>0</v>
          </cell>
          <cell r="L31013">
            <v>0</v>
          </cell>
          <cell r="M31013">
            <v>0</v>
          </cell>
          <cell r="N31013" t="str">
            <v>0</v>
          </cell>
          <cell r="O31013">
            <v>0</v>
          </cell>
          <cell r="P31013" t="str">
            <v>Mai Quỳnh Giao</v>
          </cell>
          <cell r="Q31013" t="str">
            <v>BH-03F Xuất Bảo Hành</v>
          </cell>
        </row>
        <row r="31014">
          <cell r="D31014" t="str">
            <v>HCM-PX-2408-03935</v>
          </cell>
          <cell r="E31014" t="str">
            <v>CÔNG TY TNHH SẢN XUẤT VÀ THƯƠNG MẠI THANH LUÂN</v>
          </cell>
          <cell r="F31014" t="str">
            <v>930C1 đường C, khu công nghiệp Cát Lái, Phường Thạnh Mỹ Lợi, Thành phố Thủ Đức, Thành phố Hồ Chí Minh, Việt Nam</v>
          </cell>
          <cell r="G31014" t="str">
            <v/>
          </cell>
          <cell r="H31014" t="str">
            <v>Phạm Minh Tuấn</v>
          </cell>
          <cell r="I31014">
            <v>0</v>
          </cell>
          <cell r="J31014">
            <v>0</v>
          </cell>
          <cell r="K31014">
            <v>0</v>
          </cell>
          <cell r="L31014">
            <v>0</v>
          </cell>
          <cell r="M31014">
            <v>0</v>
          </cell>
          <cell r="N31014" t="str">
            <v>0</v>
          </cell>
          <cell r="O31014">
            <v>0</v>
          </cell>
          <cell r="P31014" t="str">
            <v>Mai Quỳnh Giao</v>
          </cell>
          <cell r="Q31014" t="str">
            <v>BH-03F Xuất Bảo Hành</v>
          </cell>
        </row>
        <row r="31015">
          <cell r="D31015" t="str">
            <v>HNI-PX-2408-01162</v>
          </cell>
          <cell r="E31015" t="str">
            <v>ANH TRUNG MÁY CHÀ SÀN</v>
          </cell>
          <cell r="F31015" t="str">
            <v>Thôn Liêu Trung, Xã Liêu Xá, Huyện Yên Mỹ, Tỉnh Hưng Yên, Việt Nam</v>
          </cell>
          <cell r="G31015" t="str">
            <v/>
          </cell>
          <cell r="H31015" t="str">
            <v>Lê Văn Chương</v>
          </cell>
          <cell r="I31015">
            <v>0</v>
          </cell>
          <cell r="J31015">
            <v>0</v>
          </cell>
          <cell r="K31015">
            <v>0</v>
          </cell>
          <cell r="L31015">
            <v>0</v>
          </cell>
          <cell r="M31015">
            <v>19600000</v>
          </cell>
          <cell r="N31015" t="str">
            <v>0</v>
          </cell>
          <cell r="O31015">
            <v>19650000</v>
          </cell>
          <cell r="P31015" t="str">
            <v>Nguyễn Diệu Thùy</v>
          </cell>
          <cell r="Q31015" t="str">
            <v>BH-03A Bán Hàng</v>
          </cell>
        </row>
        <row r="31016">
          <cell r="D31016" t="str">
            <v>HNI-PX-2408-01162</v>
          </cell>
          <cell r="E31016" t="str">
            <v>ANH TRUNG MÁY CHÀ SÀN</v>
          </cell>
          <cell r="F31016" t="str">
            <v>Thôn Liêu Trung, Xã Liêu Xá, Huyện Yên Mỹ, Tỉnh Hưng Yên, Việt Nam</v>
          </cell>
          <cell r="G31016" t="str">
            <v/>
          </cell>
          <cell r="H31016" t="str">
            <v>Lê Văn Chương</v>
          </cell>
          <cell r="I31016">
            <v>0</v>
          </cell>
          <cell r="J31016">
            <v>0</v>
          </cell>
          <cell r="K31016">
            <v>0</v>
          </cell>
          <cell r="L31016">
            <v>0</v>
          </cell>
          <cell r="M31016">
            <v>50000</v>
          </cell>
          <cell r="N31016" t="str">
            <v>0</v>
          </cell>
          <cell r="O31016">
            <v>19650000</v>
          </cell>
          <cell r="P31016" t="str">
            <v>Nguyễn Diệu Thùy</v>
          </cell>
          <cell r="Q31016" t="str">
            <v>BH-03A Bán Hàng</v>
          </cell>
        </row>
        <row r="31017">
          <cell r="D31017" t="str">
            <v>HCM-PX-2408-03936</v>
          </cell>
          <cell r="E31017" t="str">
            <v>CÔNG TY TRÁCH NHIỆM HỮU HẠN M.D.K</v>
          </cell>
          <cell r="F31017" t="str">
            <v>Lô 7 và 8 Khu C1, Khu Công nghiệp Tân Thới Hiệp, Phường Hiệp Thành, Quận 12, Thành phố Hồ Chí Minh, Việt Nam</v>
          </cell>
          <cell r="G31017" t="str">
            <v/>
          </cell>
          <cell r="H31017" t="str">
            <v>Nguyễn Vũ Đăng</v>
          </cell>
          <cell r="I31017">
            <v>0</v>
          </cell>
          <cell r="J31017">
            <v>0</v>
          </cell>
          <cell r="K31017">
            <v>0</v>
          </cell>
          <cell r="L31017">
            <v>0</v>
          </cell>
          <cell r="M31017">
            <v>0</v>
          </cell>
          <cell r="N31017" t="str">
            <v>0</v>
          </cell>
          <cell r="O31017">
            <v>0</v>
          </cell>
          <cell r="P31017" t="str">
            <v>Mai Quỳnh Giao</v>
          </cell>
          <cell r="Q31017" t="str">
            <v>BH-03F Xuất Bảo Hành</v>
          </cell>
        </row>
        <row r="31018">
          <cell r="D31018" t="str">
            <v>HCM-PX-2408-03937</v>
          </cell>
          <cell r="E31018" t="str">
            <v>CÔNG TY TNHH THANG MÁY - KỸ THUẬT ĐIỆN HISA</v>
          </cell>
          <cell r="F31018" t="str">
            <v>Số 74 Đường 511, Ấp Bàu Chứa, Xã Nhuận Đức, Huyện Củ Chi, Thành phố Hồ Chí Minh, Việt Nam</v>
          </cell>
          <cell r="G31018" t="str">
            <v/>
          </cell>
          <cell r="H31018" t="str">
            <v>Sale Cty Thang Máy</v>
          </cell>
          <cell r="I31018">
            <v>0</v>
          </cell>
          <cell r="J31018">
            <v>0</v>
          </cell>
          <cell r="K31018">
            <v>0</v>
          </cell>
          <cell r="L31018">
            <v>0</v>
          </cell>
          <cell r="M31018">
            <v>0</v>
          </cell>
          <cell r="N31018" t="str">
            <v>0</v>
          </cell>
          <cell r="O31018">
            <v>0</v>
          </cell>
          <cell r="P31018" t="str">
            <v>Mai Quỳnh Giao</v>
          </cell>
          <cell r="Q31018" t="str">
            <v>BH-03F Xuất Bảo Hành</v>
          </cell>
        </row>
        <row r="31019">
          <cell r="D31019" t="str">
            <v>HCM-PX-2408-03940</v>
          </cell>
          <cell r="E31019" t="str">
            <v>CÔNG TY TNHH MTV DÂY NHỰA GIẢ MÂY</v>
          </cell>
          <cell r="F31019" t="str">
            <v>Thửa Đất Số 199, Đường DH402, Khu Phố Phước Hả, Phường Thái Hòa, Thành phố Tân Uyên, Tỉnh Bình Dương, Việt Nam</v>
          </cell>
          <cell r="G31019" t="str">
            <v/>
          </cell>
          <cell r="H31019" t="str">
            <v>Phạm Văn Thành</v>
          </cell>
          <cell r="I31019">
            <v>0</v>
          </cell>
          <cell r="J31019">
            <v>0</v>
          </cell>
          <cell r="K31019">
            <v>0</v>
          </cell>
          <cell r="L31019">
            <v>0</v>
          </cell>
          <cell r="M31019">
            <v>13890000</v>
          </cell>
          <cell r="N31019" t="str">
            <v>0</v>
          </cell>
          <cell r="O31019">
            <v>15279000</v>
          </cell>
          <cell r="P31019" t="str">
            <v>Nguyễn Ngọc Bảo Châu</v>
          </cell>
          <cell r="Q31019" t="str">
            <v>BH-03A Bán Hàng</v>
          </cell>
        </row>
        <row r="31020">
          <cell r="D31020" t="str">
            <v>HNI-PX-2408-01166</v>
          </cell>
          <cell r="E31020" t="str">
            <v>HNI bán cho HCM</v>
          </cell>
          <cell r="F31020" t="str">
            <v>B163, Khu phố 3, Nguyễn Văn Quá, P.Đông Hưng Thuận, Q.12, TP.HCM, Việt Nam</v>
          </cell>
          <cell r="G31020" t="str">
            <v/>
          </cell>
          <cell r="H31020" t="str">
            <v>Sale Hà Nội nội bộ</v>
          </cell>
          <cell r="I31020">
            <v>0</v>
          </cell>
          <cell r="J31020">
            <v>0</v>
          </cell>
          <cell r="K31020">
            <v>0</v>
          </cell>
          <cell r="L31020">
            <v>0</v>
          </cell>
          <cell r="M31020">
            <v>0</v>
          </cell>
          <cell r="N31020" t="str">
            <v>0</v>
          </cell>
          <cell r="O31020">
            <v>0</v>
          </cell>
          <cell r="P31020" t="str">
            <v>Trần Thị Thanh Phương</v>
          </cell>
          <cell r="Q31020" t="str">
            <v>BH-16C Xuất Bán Chi Nhánh (Không Sắp Xe)</v>
          </cell>
        </row>
        <row r="31021">
          <cell r="D31021" t="str">
            <v>HNI-PX-2408-01167</v>
          </cell>
          <cell r="E31021" t="str">
            <v>CÔNG TY TNHH TỰ ĐỘNG HOÁ 3KL</v>
          </cell>
          <cell r="F31021" t="str">
            <v>Số nhà 21, Ngõ 1144/130 Đường Quang Trung, Tổ 5,, Phường Yên Nghĩa, Quận Hà Đông, Thành phố Hà Nội, Việt Nam</v>
          </cell>
          <cell r="G31021" t="str">
            <v/>
          </cell>
          <cell r="H31021" t="str">
            <v>Ngô Võ Đại Thắng</v>
          </cell>
          <cell r="I31021">
            <v>0</v>
          </cell>
          <cell r="J31021">
            <v>0</v>
          </cell>
          <cell r="K31021">
            <v>0</v>
          </cell>
          <cell r="L31021">
            <v>0</v>
          </cell>
          <cell r="M31021">
            <v>2788000</v>
          </cell>
          <cell r="N31021" t="str">
            <v>0</v>
          </cell>
          <cell r="O31021">
            <v>3066800</v>
          </cell>
          <cell r="P31021" t="str">
            <v>Nguyễn Diệu Thùy</v>
          </cell>
          <cell r="Q31021" t="str">
            <v>BH-03A Bán Hàng</v>
          </cell>
        </row>
        <row r="31022">
          <cell r="D31022" t="str">
            <v>HNI-PX-2408-01168</v>
          </cell>
          <cell r="E31022" t="str">
            <v>CÔNG TY CỔ PHẦN SẢN XUẤT THƯƠNG MẠI AQE VIỆT NAM</v>
          </cell>
          <cell r="F31022" t="str">
            <v>Số nhà 358 phố Trần Khát Chân, Phường Thanh Nhàn, Quận Hai Bà Trưng, Thành phố Hà Nội, Việt Nam</v>
          </cell>
          <cell r="G31022" t="str">
            <v/>
          </cell>
          <cell r="H31022" t="str">
            <v>Nguyễn Hữu Trường</v>
          </cell>
          <cell r="I31022">
            <v>0</v>
          </cell>
          <cell r="J31022">
            <v>0</v>
          </cell>
          <cell r="K31022">
            <v>0</v>
          </cell>
          <cell r="L31022">
            <v>0</v>
          </cell>
          <cell r="M31022">
            <v>12103000</v>
          </cell>
          <cell r="N31022" t="str">
            <v>0</v>
          </cell>
          <cell r="O31022">
            <v>13313300</v>
          </cell>
          <cell r="P31022" t="str">
            <v>Nguyễn Diệu Thùy</v>
          </cell>
          <cell r="Q31022" t="str">
            <v>BH-03A Bán Hàng</v>
          </cell>
        </row>
        <row r="31023">
          <cell r="D31023" t="str">
            <v>HNI-PX-2408-01170</v>
          </cell>
          <cell r="E31023" t="str">
            <v>CÔNG TY TNHH MTV ĐO LƯỜNG - THÍ NGHIỆM ĐIỆN MIỀN BẮC</v>
          </cell>
          <cell r="F31023" t="str">
            <v>Số 15, ngõ 470/49 Nguyễn Trãi, Phường Thanh Xuân Trung, Quận Thanh Xuân, Thành phố Hà Nội, Việt Nam, Phường Thanh Xuân Trung, Quận Thanh Xuân, Thành phố Hà Nội, Việt Nam</v>
          </cell>
          <cell r="G31023" t="str">
            <v/>
          </cell>
          <cell r="H31023" t="str">
            <v>Lê Văn Chương</v>
          </cell>
          <cell r="I31023">
            <v>0</v>
          </cell>
          <cell r="J31023">
            <v>0</v>
          </cell>
          <cell r="K31023">
            <v>0</v>
          </cell>
          <cell r="L31023">
            <v>0</v>
          </cell>
          <cell r="M31023">
            <v>29055040</v>
          </cell>
          <cell r="N31023" t="str">
            <v>0</v>
          </cell>
          <cell r="O31023">
            <v>36286800</v>
          </cell>
          <cell r="P31023" t="str">
            <v>Nguyễn Diệu Thùy</v>
          </cell>
          <cell r="Q31023" t="str">
            <v>BH-03A Bán Hàng</v>
          </cell>
        </row>
        <row r="31024">
          <cell r="D31024" t="str">
            <v>HNI-PX-2408-01170</v>
          </cell>
          <cell r="E31024" t="str">
            <v>CÔNG TY TNHH MTV ĐO LƯỜNG - THÍ NGHIỆM ĐIỆN MIỀN BẮC</v>
          </cell>
          <cell r="F31024" t="str">
            <v>Số 15, ngõ 470/49 Nguyễn Trãi, Phường Thanh Xuân Trung, Quận Thanh Xuân, Thành phố Hà Nội, Việt Nam, Phường Thanh Xuân Trung, Quận Thanh Xuân, Thành phố Hà Nội, Việt Nam</v>
          </cell>
          <cell r="G31024" t="str">
            <v/>
          </cell>
          <cell r="H31024" t="str">
            <v>Lê Văn Chương</v>
          </cell>
          <cell r="I31024">
            <v>0</v>
          </cell>
          <cell r="J31024">
            <v>0</v>
          </cell>
          <cell r="K31024">
            <v>0</v>
          </cell>
          <cell r="L31024">
            <v>0</v>
          </cell>
          <cell r="M31024">
            <v>3932960</v>
          </cell>
          <cell r="N31024" t="str">
            <v>0</v>
          </cell>
          <cell r="O31024">
            <v>36286800</v>
          </cell>
          <cell r="P31024" t="str">
            <v>Nguyễn Diệu Thùy</v>
          </cell>
          <cell r="Q31024" t="str">
            <v>BH-03A Bán Hàng</v>
          </cell>
        </row>
        <row r="31025">
          <cell r="D31025" t="str">
            <v>HCM-PX-2408-03949</v>
          </cell>
          <cell r="E31025" t="str">
            <v>ANH HOÀNG CHƯƠNG DƯƠNG</v>
          </cell>
          <cell r="F31025" t="str">
            <v>Giáo Xứ Thanh Khang, Chợ Tam Hà, Thủ Đức., Việt Nam</v>
          </cell>
          <cell r="G31025" t="str">
            <v/>
          </cell>
          <cell r="H31025" t="str">
            <v>Lê Vũ Minh Hải</v>
          </cell>
          <cell r="I31025">
            <v>0</v>
          </cell>
          <cell r="J31025">
            <v>0</v>
          </cell>
          <cell r="K31025">
            <v>0</v>
          </cell>
          <cell r="L31025">
            <v>0</v>
          </cell>
          <cell r="M31025">
            <v>100000</v>
          </cell>
          <cell r="N31025" t="str">
            <v>0</v>
          </cell>
          <cell r="O31025">
            <v>300000</v>
          </cell>
          <cell r="P31025" t="str">
            <v>Mai Quỳnh Giao</v>
          </cell>
          <cell r="Q31025" t="str">
            <v>BH-03E Xuất Sửa Chữa</v>
          </cell>
        </row>
        <row r="31026">
          <cell r="D31026" t="str">
            <v>HCM-PX-2408-03949</v>
          </cell>
          <cell r="E31026" t="str">
            <v>ANH HOÀNG CHƯƠNG DƯƠNG</v>
          </cell>
          <cell r="F31026" t="str">
            <v>Giáo Xứ Thanh Khang, Chợ Tam Hà, Thủ Đức., Việt Nam</v>
          </cell>
          <cell r="G31026" t="str">
            <v/>
          </cell>
          <cell r="H31026" t="str">
            <v>Lê Vũ Minh Hải</v>
          </cell>
          <cell r="I31026">
            <v>0</v>
          </cell>
          <cell r="J31026">
            <v>0</v>
          </cell>
          <cell r="K31026">
            <v>0</v>
          </cell>
          <cell r="L31026">
            <v>0</v>
          </cell>
          <cell r="M31026">
            <v>200000</v>
          </cell>
          <cell r="N31026" t="str">
            <v>0</v>
          </cell>
          <cell r="O31026">
            <v>300000</v>
          </cell>
          <cell r="P31026" t="str">
            <v>Mai Quỳnh Giao</v>
          </cell>
          <cell r="Q31026" t="str">
            <v>BH-03E Xuất Sửa Chữa</v>
          </cell>
        </row>
        <row r="31027">
          <cell r="D31027" t="str">
            <v>HCM-PX-2408-03950</v>
          </cell>
          <cell r="E31027" t="str">
            <v>ANH NGÔ HỒNG SƠN SẢN XUẤT BÚN</v>
          </cell>
          <cell r="F31027" t="str">
            <v>Tổ 3, KP3, Thị trấn Trảng Bom, Huyện Trảng Bom, Tỉnh Đồng Nai, Việt Nam</v>
          </cell>
          <cell r="G31027" t="str">
            <v/>
          </cell>
          <cell r="H31027" t="str">
            <v>Lê Quốc Dũng</v>
          </cell>
          <cell r="I31027">
            <v>0</v>
          </cell>
          <cell r="J31027">
            <v>0</v>
          </cell>
          <cell r="K31027">
            <v>0</v>
          </cell>
          <cell r="L31027">
            <v>0</v>
          </cell>
          <cell r="M31027">
            <v>0</v>
          </cell>
          <cell r="N31027" t="str">
            <v>0</v>
          </cell>
          <cell r="O31027">
            <v>0</v>
          </cell>
          <cell r="P31027" t="str">
            <v>Mai Quỳnh Giao</v>
          </cell>
          <cell r="Q31027" t="str">
            <v>BH-03F Xuất Bảo Hành</v>
          </cell>
        </row>
        <row r="31028">
          <cell r="D31028" t="str">
            <v>HCM-PX-2408-03951</v>
          </cell>
          <cell r="E31028" t="str">
            <v>ANH NGÔ HỒNG SƠN SẢN XUẤT BÚN</v>
          </cell>
          <cell r="F31028" t="str">
            <v>Tổ 3, KP3, Thị trấn Trảng Bom, Huyện Trảng Bom, Tỉnh Đồng Nai, Việt Nam</v>
          </cell>
          <cell r="G31028" t="str">
            <v/>
          </cell>
          <cell r="H31028" t="str">
            <v>Lê Quốc Dũng</v>
          </cell>
          <cell r="I31028">
            <v>0</v>
          </cell>
          <cell r="J31028">
            <v>0</v>
          </cell>
          <cell r="K31028">
            <v>0</v>
          </cell>
          <cell r="L31028">
            <v>0</v>
          </cell>
          <cell r="M31028">
            <v>600000</v>
          </cell>
          <cell r="N31028" t="str">
            <v>0</v>
          </cell>
          <cell r="O31028">
            <v>600000</v>
          </cell>
          <cell r="P31028" t="str">
            <v>Mai Quỳnh Giao</v>
          </cell>
          <cell r="Q31028" t="str">
            <v>BH-03E Xuất Sửa Chữa</v>
          </cell>
        </row>
        <row r="31029">
          <cell r="D31029" t="str">
            <v>HCM-PX-2408-03951</v>
          </cell>
          <cell r="E31029" t="str">
            <v>ANH NGÔ HỒNG SƠN SẢN XUẤT BÚN</v>
          </cell>
          <cell r="F31029" t="str">
            <v>Tổ 3, KP3, Thị trấn Trảng Bom, Huyện Trảng Bom, Tỉnh Đồng Nai, Việt Nam</v>
          </cell>
          <cell r="G31029" t="str">
            <v/>
          </cell>
          <cell r="H31029" t="str">
            <v>Lê Quốc Dũng</v>
          </cell>
          <cell r="I31029">
            <v>0</v>
          </cell>
          <cell r="J31029">
            <v>0</v>
          </cell>
          <cell r="K31029">
            <v>0</v>
          </cell>
          <cell r="L31029">
            <v>0</v>
          </cell>
          <cell r="M31029">
            <v>0</v>
          </cell>
          <cell r="N31029" t="str">
            <v>0</v>
          </cell>
          <cell r="O31029">
            <v>600000</v>
          </cell>
          <cell r="P31029" t="str">
            <v>Mai Quỳnh Giao</v>
          </cell>
          <cell r="Q31029" t="str">
            <v>BH-03E Xuất Sửa Chữa</v>
          </cell>
        </row>
        <row r="31030">
          <cell r="D31030" t="str">
            <v>HCM-PX-2408-03952</v>
          </cell>
          <cell r="E31030" t="str">
            <v>CÔNG TY TNHH NHUỘM SỢI HOÀNG TUẤN</v>
          </cell>
          <cell r="F31030" t="str">
            <v>17/53 ĐHT 10B, P. Đông Hưng Thuận, Q.12, TP. HCM, Việt Nam</v>
          </cell>
          <cell r="G31030" t="str">
            <v/>
          </cell>
          <cell r="H31030" t="str">
            <v>Nguyễn Quốc Duy</v>
          </cell>
          <cell r="I31030">
            <v>0</v>
          </cell>
          <cell r="J31030">
            <v>0</v>
          </cell>
          <cell r="K31030">
            <v>0</v>
          </cell>
          <cell r="L31030">
            <v>0</v>
          </cell>
          <cell r="M31030">
            <v>300000</v>
          </cell>
          <cell r="N31030" t="str">
            <v>0</v>
          </cell>
          <cell r="O31030">
            <v>300000</v>
          </cell>
          <cell r="P31030" t="str">
            <v>Mai Quỳnh Giao</v>
          </cell>
          <cell r="Q31030" t="str">
            <v>BH-03E Xuất Sửa Chữa</v>
          </cell>
        </row>
        <row r="31031">
          <cell r="D31031" t="str">
            <v>HCM-PX-2408-03952</v>
          </cell>
          <cell r="E31031" t="str">
            <v>CÔNG TY TNHH NHUỘM SỢI HOÀNG TUẤN</v>
          </cell>
          <cell r="F31031" t="str">
            <v>17/53 ĐHT 10B, P. Đông Hưng Thuận, Q.12, TP. HCM, Việt Nam</v>
          </cell>
          <cell r="G31031" t="str">
            <v/>
          </cell>
          <cell r="H31031" t="str">
            <v>Nguyễn Quốc Duy</v>
          </cell>
          <cell r="I31031">
            <v>0</v>
          </cell>
          <cell r="J31031">
            <v>0</v>
          </cell>
          <cell r="K31031">
            <v>0</v>
          </cell>
          <cell r="L31031">
            <v>0</v>
          </cell>
          <cell r="M31031">
            <v>0</v>
          </cell>
          <cell r="N31031" t="str">
            <v>0</v>
          </cell>
          <cell r="O31031">
            <v>300000</v>
          </cell>
          <cell r="P31031" t="str">
            <v>Mai Quỳnh Giao</v>
          </cell>
          <cell r="Q31031" t="str">
            <v>BH-03E Xuất Sửa Chữa</v>
          </cell>
        </row>
        <row r="31032">
          <cell r="D31032" t="str">
            <v>HNI-PX-2408-01171</v>
          </cell>
          <cell r="E31032" t="str">
            <v>TỔNG CÔNG TY CỔ PHẦN CÔNG TRÌNH VIETTEL | B2B HÀ NỘI</v>
          </cell>
          <cell r="F31032" t="str">
            <v>Số 1 Giang Văn Minh, Phường Kim Mã, Quận Ba Đình, Thành phố Hà Nội., Việt Nam</v>
          </cell>
          <cell r="G31032" t="str">
            <v/>
          </cell>
          <cell r="H31032" t="str">
            <v>Sale Hà Nội SL</v>
          </cell>
          <cell r="I31032">
            <v>0</v>
          </cell>
          <cell r="J31032">
            <v>0</v>
          </cell>
          <cell r="K31032">
            <v>0</v>
          </cell>
          <cell r="L31032">
            <v>0</v>
          </cell>
          <cell r="M31032">
            <v>3124000</v>
          </cell>
          <cell r="N31032" t="str">
            <v>0</v>
          </cell>
          <cell r="O31032">
            <v>3373920</v>
          </cell>
          <cell r="P31032" t="str">
            <v>Trần Thị Thanh Phương</v>
          </cell>
          <cell r="Q31032" t="str">
            <v>BH-03A Bán Hàng</v>
          </cell>
        </row>
        <row r="31033">
          <cell r="D31033" t="str">
            <v>HCM-PX-2408-03955</v>
          </cell>
          <cell r="E31033" t="str">
            <v>CÔNG TY TNHH ANH PHÁT</v>
          </cell>
          <cell r="F31033" t="str">
            <v>60 Vũ Huy Tân, Phường 3, Quận Bình Thạnh, Thành phố Hồ Chí Minh, Việt Nam</v>
          </cell>
          <cell r="G31033" t="str">
            <v/>
          </cell>
          <cell r="H31033" t="str">
            <v>Tô Thành Đạo</v>
          </cell>
          <cell r="I31033">
            <v>0</v>
          </cell>
          <cell r="J31033">
            <v>0</v>
          </cell>
          <cell r="K31033">
            <v>0</v>
          </cell>
          <cell r="L31033">
            <v>0</v>
          </cell>
          <cell r="M31033">
            <v>9200000</v>
          </cell>
          <cell r="N31033" t="str">
            <v>0</v>
          </cell>
          <cell r="O31033">
            <v>10120000</v>
          </cell>
          <cell r="P31033" t="str">
            <v>Nguyễn Ngọc Bảo Châu</v>
          </cell>
          <cell r="Q31033" t="str">
            <v>BH-03A Bán Hàng</v>
          </cell>
        </row>
        <row r="31034">
          <cell r="D31034" t="str">
            <v>HNI-PX-2408-01172</v>
          </cell>
          <cell r="E31034" t="str">
            <v>TỔNG CÔNG TY CỔ PHẦN CÔNG TRÌNH VIETTEL | B2B HÀ NỘI</v>
          </cell>
          <cell r="F31034" t="str">
            <v>Số 1 Giang Văn Minh, Phường Kim Mã, Quận Ba Đình, Thành phố Hà Nội., Việt Nam</v>
          </cell>
          <cell r="G31034" t="str">
            <v/>
          </cell>
          <cell r="H31034" t="str">
            <v>Sale Hà Nội SL</v>
          </cell>
          <cell r="I31034">
            <v>0</v>
          </cell>
          <cell r="J31034">
            <v>0</v>
          </cell>
          <cell r="K31034">
            <v>0</v>
          </cell>
          <cell r="L31034">
            <v>0</v>
          </cell>
          <cell r="M31034">
            <v>12519000</v>
          </cell>
          <cell r="N31034" t="str">
            <v>0</v>
          </cell>
          <cell r="O31034">
            <v>13770900</v>
          </cell>
          <cell r="P31034" t="str">
            <v>Trần Thị Thanh Phương</v>
          </cell>
          <cell r="Q31034" t="str">
            <v>BH-03A Bán Hàng</v>
          </cell>
        </row>
        <row r="31035">
          <cell r="D31035" t="str">
            <v>HCM-PX-2408-03957</v>
          </cell>
          <cell r="E31035" t="str">
            <v>CỬA HÀNG ĐIỆN CÔNG NGHIỆP TRƯỜNG</v>
          </cell>
          <cell r="F31035" t="str">
            <v>Số 156H/1, Khu phố 1A, Phường An Phú, Thành phố Thuận An, Tỉnh Bình Dương, Việt Nam</v>
          </cell>
          <cell r="G31035" t="str">
            <v/>
          </cell>
          <cell r="H31035" t="str">
            <v>Lai Hoàn Bảo</v>
          </cell>
          <cell r="I31035">
            <v>0</v>
          </cell>
          <cell r="J31035">
            <v>140000</v>
          </cell>
          <cell r="K31035">
            <v>0</v>
          </cell>
          <cell r="L31035">
            <v>0</v>
          </cell>
          <cell r="M31035">
            <v>15423000</v>
          </cell>
          <cell r="N31035" t="str">
            <v>0</v>
          </cell>
          <cell r="O31035">
            <v>15423000</v>
          </cell>
          <cell r="P31035" t="str">
            <v>Mai Quỳnh Giao</v>
          </cell>
          <cell r="Q31035" t="str">
            <v>BH-03A Bán Hàng</v>
          </cell>
        </row>
        <row r="31036">
          <cell r="D31036" t="str">
            <v>HNI-PX-2408-01174</v>
          </cell>
          <cell r="E31036" t="str">
            <v>TỔNG CÔNG TY CỔ PHẦN CÔNG TRÌNH VIETTEL | B2B HÀ NỘI</v>
          </cell>
          <cell r="F31036" t="str">
            <v>Số 1 Giang Văn Minh, Phường Kim Mã, Quận Ba Đình, Thành phố Hà Nội., Việt Nam</v>
          </cell>
          <cell r="G31036" t="str">
            <v/>
          </cell>
          <cell r="H31036" t="str">
            <v>Sale Hà Nội SL</v>
          </cell>
          <cell r="I31036">
            <v>0</v>
          </cell>
          <cell r="J31036">
            <v>0</v>
          </cell>
          <cell r="K31036">
            <v>0</v>
          </cell>
          <cell r="L31036">
            <v>0</v>
          </cell>
          <cell r="M31036">
            <v>16408000</v>
          </cell>
          <cell r="N31036" t="str">
            <v>0</v>
          </cell>
          <cell r="O31036">
            <v>18048800</v>
          </cell>
          <cell r="P31036" t="str">
            <v>Trần Thị Thanh Phương</v>
          </cell>
          <cell r="Q31036" t="str">
            <v>BH-03A Bán Hàng</v>
          </cell>
        </row>
        <row r="31037">
          <cell r="D31037" t="str">
            <v>HCM-PX-2408-03961</v>
          </cell>
          <cell r="E31037" t="str">
            <v>HCM bán cho HN</v>
          </cell>
          <cell r="F31037" t="str">
            <v>Lô 05 -10A Khu Công nghiệp Hoàng Mai, Phường Hoàng Văn Thụ, Quận Hoàng Mai, Thành phố Hà Nội, Việt Nam</v>
          </cell>
          <cell r="G31037" t="str">
            <v/>
          </cell>
          <cell r="H31037" t="str">
            <v>Sale HCM Nội Bộ</v>
          </cell>
          <cell r="I31037">
            <v>0</v>
          </cell>
          <cell r="J31037">
            <v>0</v>
          </cell>
          <cell r="K31037">
            <v>0</v>
          </cell>
          <cell r="L31037">
            <v>0</v>
          </cell>
          <cell r="M31037">
            <v>0</v>
          </cell>
          <cell r="N31037" t="str">
            <v>0</v>
          </cell>
          <cell r="O31037">
            <v>0</v>
          </cell>
          <cell r="P31037" t="str">
            <v>Nguyễn Ngọc Anh Thư</v>
          </cell>
          <cell r="Q31037" t="str">
            <v>BH-16A Xuất Bán Chi Nhánh</v>
          </cell>
        </row>
        <row r="31038">
          <cell r="D31038" t="str">
            <v>HCM-PX-2408-03962</v>
          </cell>
          <cell r="E31038" t="str">
            <v>CÔNG TY TNHH HT ENERGY</v>
          </cell>
          <cell r="F31038" t="str">
            <v>Số 41/5 Lương Văn Can, Phường Phước Mỹ, Thành phố Phan Rang-Tháp Chàm, Tỉnh Ninh Thuận, Việt Nam</v>
          </cell>
          <cell r="G31038" t="str">
            <v/>
          </cell>
          <cell r="H31038" t="str">
            <v>Nguyễn Phú Quốc</v>
          </cell>
          <cell r="I31038">
            <v>0</v>
          </cell>
          <cell r="J31038">
            <v>0</v>
          </cell>
          <cell r="K31038">
            <v>0</v>
          </cell>
          <cell r="L31038">
            <v>0</v>
          </cell>
          <cell r="M31038">
            <v>0</v>
          </cell>
          <cell r="N31038" t="str">
            <v>0</v>
          </cell>
          <cell r="O31038">
            <v>0</v>
          </cell>
          <cell r="P31038" t="str">
            <v>Trần Thị Quí</v>
          </cell>
          <cell r="Q31038" t="str">
            <v>BH-03F Xuất Bảo Hành</v>
          </cell>
        </row>
        <row r="31039">
          <cell r="D31039" t="str">
            <v>HCM-PX-2408-03963</v>
          </cell>
          <cell r="E31039" t="str">
            <v>CÔNG TY TNHH HT ENERGY</v>
          </cell>
          <cell r="F31039" t="str">
            <v>Số 41/5 Lương Văn Can, Phường Phước Mỹ, Thành phố Phan Rang-Tháp Chàm, Tỉnh Ninh Thuận, Việt Nam</v>
          </cell>
          <cell r="G31039" t="str">
            <v/>
          </cell>
          <cell r="H31039" t="str">
            <v>Nguyễn Phú Quốc</v>
          </cell>
          <cell r="I31039">
            <v>0</v>
          </cell>
          <cell r="J31039">
            <v>0</v>
          </cell>
          <cell r="K31039">
            <v>0</v>
          </cell>
          <cell r="L31039">
            <v>0</v>
          </cell>
          <cell r="M31039">
            <v>0</v>
          </cell>
          <cell r="N31039" t="str">
            <v>0</v>
          </cell>
          <cell r="O31039">
            <v>0</v>
          </cell>
          <cell r="P31039" t="str">
            <v>Trần Thị Quí</v>
          </cell>
          <cell r="Q31039" t="str">
            <v>BH-03F Xuất Bảo Hành</v>
          </cell>
        </row>
        <row r="31040">
          <cell r="D31040" t="str">
            <v>HCM-PX-2408-03965</v>
          </cell>
          <cell r="E31040" t="str">
            <v>CHI NHÁNH CÔNG TRÌNH VIETTEL BÀ RỊA - VŨNG TÀU - TỔNG CÔNG TY CỔ PHẦN CÔNG TRÌNH VIETTEL</v>
          </cell>
          <cell r="F31040" t="str">
            <v>205A Lê Hồng Phong, Phường 8, Thành phố Vũng Tàu, Tỉnh Bà Rịa - Vũng Tàu, Việt Nam</v>
          </cell>
          <cell r="G31040" t="str">
            <v/>
          </cell>
          <cell r="H31040" t="str">
            <v>Nguyễn Hà Thái</v>
          </cell>
          <cell r="I31040">
            <v>0</v>
          </cell>
          <cell r="J31040">
            <v>0</v>
          </cell>
          <cell r="K31040">
            <v>0</v>
          </cell>
          <cell r="L31040">
            <v>0</v>
          </cell>
          <cell r="M31040">
            <v>0</v>
          </cell>
          <cell r="N31040" t="str">
            <v>0</v>
          </cell>
          <cell r="O31040">
            <v>0</v>
          </cell>
          <cell r="P31040" t="str">
            <v>Nguyễn Ngọc Anh Thư</v>
          </cell>
          <cell r="Q31040" t="str">
            <v>BH-03F Xuất Bảo Hành</v>
          </cell>
        </row>
        <row r="31041">
          <cell r="D31041" t="str">
            <v>HCM-PX-2408-03966</v>
          </cell>
          <cell r="E31041" t="str">
            <v>ANH NGUYỄN THÀNH LONG|SL</v>
          </cell>
          <cell r="F31041" t="str">
            <v>85/19K/11 Ngô Chí Quốc, Phường Bình Chiểu, Thành phố Thủ Đức, Thành phố Hồ Chí Minh, Việt Nam</v>
          </cell>
          <cell r="G31041" t="str">
            <v/>
          </cell>
          <cell r="H31041" t="str">
            <v>Vũ Duy Hưng</v>
          </cell>
          <cell r="I31041">
            <v>0</v>
          </cell>
          <cell r="J31041">
            <v>0</v>
          </cell>
          <cell r="K31041">
            <v>0</v>
          </cell>
          <cell r="L31041">
            <v>0</v>
          </cell>
          <cell r="M31041">
            <v>0</v>
          </cell>
          <cell r="N31041" t="str">
            <v>0</v>
          </cell>
          <cell r="O31041">
            <v>0</v>
          </cell>
          <cell r="P31041" t="str">
            <v>Nguyễn Ngọc Anh Thư</v>
          </cell>
          <cell r="Q31041" t="str">
            <v>BH-03F Xuất Bảo Hành</v>
          </cell>
        </row>
        <row r="31042">
          <cell r="D31042" t="str">
            <v>HCM-PX-2408-03967</v>
          </cell>
          <cell r="E31042" t="str">
            <v>CÔNG TY TNHH CÔNG NGHỆ COCHIN</v>
          </cell>
          <cell r="F31042" t="str">
            <v>192/1/10 Phú Thọ Hoà, Phường Phú Thọ Hoà, Quận Tân phú, Thành phố Hồ Chí Minh, Việt Nam</v>
          </cell>
          <cell r="G31042" t="str">
            <v/>
          </cell>
          <cell r="H31042" t="str">
            <v>Vũ Duy Hưng</v>
          </cell>
          <cell r="I31042">
            <v>0</v>
          </cell>
          <cell r="J31042">
            <v>0</v>
          </cell>
          <cell r="K31042">
            <v>0</v>
          </cell>
          <cell r="L31042">
            <v>0</v>
          </cell>
          <cell r="M31042">
            <v>0</v>
          </cell>
          <cell r="N31042" t="str">
            <v>0</v>
          </cell>
          <cell r="O31042">
            <v>0</v>
          </cell>
          <cell r="P31042" t="str">
            <v>Trần Thị Quí</v>
          </cell>
          <cell r="Q31042" t="str">
            <v>BH-03F Xuất Bảo Hành</v>
          </cell>
        </row>
        <row r="31043">
          <cell r="D31043" t="str">
            <v>HCM-PX-2408-03969</v>
          </cell>
          <cell r="E31043" t="str">
            <v>HỒ SĨ HUỆ</v>
          </cell>
          <cell r="F31043" t="str">
            <v>37 Nguyễn Đức Cảnh, Lộc Phát, Bảo Lộc, Lâm Đồng, Việt Nam</v>
          </cell>
          <cell r="G31043" t="str">
            <v/>
          </cell>
          <cell r="H31043" t="str">
            <v>Nguyễn Phú Quốc</v>
          </cell>
          <cell r="I31043">
            <v>0</v>
          </cell>
          <cell r="J31043">
            <v>0</v>
          </cell>
          <cell r="K31043">
            <v>0</v>
          </cell>
          <cell r="L31043">
            <v>0</v>
          </cell>
          <cell r="M31043">
            <v>0</v>
          </cell>
          <cell r="N31043" t="str">
            <v>0</v>
          </cell>
          <cell r="O31043">
            <v>0</v>
          </cell>
          <cell r="P31043" t="str">
            <v>Trần Thị Quí</v>
          </cell>
          <cell r="Q31043" t="str">
            <v>BH-03F Xuất Bảo Hành</v>
          </cell>
        </row>
        <row r="31044">
          <cell r="D31044" t="str">
            <v>HNI-PX-2408-01176</v>
          </cell>
          <cell r="E31044" t="str">
            <v>CÔNG TY CỔ PHẦN TỰ ĐỘNG HÓA VÀ XÂY LẮP ĐIỆN SNT</v>
          </cell>
          <cell r="F31044" t="str">
            <v>Số 26, đường Bùi Huy Bích, Xã Hưng Lộc, Thành phố Vinh, Tỉnh Nghệ An, Việt Nam</v>
          </cell>
          <cell r="G31044" t="str">
            <v/>
          </cell>
          <cell r="H31044" t="str">
            <v>Sale Hà Nội</v>
          </cell>
          <cell r="I31044">
            <v>0</v>
          </cell>
          <cell r="J31044">
            <v>0</v>
          </cell>
          <cell r="K31044">
            <v>0</v>
          </cell>
          <cell r="L31044">
            <v>0</v>
          </cell>
          <cell r="M31044">
            <v>2120000</v>
          </cell>
          <cell r="N31044" t="str">
            <v>0</v>
          </cell>
          <cell r="O31044">
            <v>2332000</v>
          </cell>
          <cell r="P31044" t="str">
            <v>Nguyễn Diệu Thùy</v>
          </cell>
          <cell r="Q31044" t="str">
            <v>BH-03A Bán Hàng</v>
          </cell>
        </row>
        <row r="31045">
          <cell r="D31045" t="str">
            <v>HNI-PX-2408-01176</v>
          </cell>
          <cell r="E31045" t="str">
            <v>CÔNG TY CỔ PHẦN TỰ ĐỘNG HÓA VÀ XÂY LẮP ĐIỆN SNT</v>
          </cell>
          <cell r="F31045" t="str">
            <v>Số 26, đường Bùi Huy Bích, Xã Hưng Lộc, Thành phố Vinh, Tỉnh Nghệ An, Việt Nam</v>
          </cell>
          <cell r="G31045" t="str">
            <v/>
          </cell>
          <cell r="H31045" t="str">
            <v>Sale Hà Nội</v>
          </cell>
          <cell r="I31045">
            <v>0</v>
          </cell>
          <cell r="J31045">
            <v>0</v>
          </cell>
          <cell r="K31045">
            <v>0</v>
          </cell>
          <cell r="L31045">
            <v>0</v>
          </cell>
          <cell r="M31045">
            <v>0</v>
          </cell>
          <cell r="N31045" t="str">
            <v>0</v>
          </cell>
          <cell r="O31045">
            <v>2332000</v>
          </cell>
          <cell r="P31045" t="str">
            <v>Nguyễn Diệu Thùy</v>
          </cell>
          <cell r="Q31045" t="str">
            <v>BH-03A Bán Hàng</v>
          </cell>
        </row>
        <row r="31046">
          <cell r="D31046" t="str">
            <v>HCM-PX-2408-03970</v>
          </cell>
          <cell r="E31046" t="str">
            <v>CÔNG TY TNHH KỸ THUẬT TỰ ĐỘNG KIÊN THẢO | UPS</v>
          </cell>
          <cell r="F31046" t="str">
            <v>172/2 An Phú đông 09, Khu phố 1, Phường An Phú Đông, Quận 12, Thành phố Hồ Chí Minh, Việt Nam</v>
          </cell>
          <cell r="G31046" t="str">
            <v/>
          </cell>
          <cell r="H31046" t="str">
            <v>Sale HCM UPS</v>
          </cell>
          <cell r="I31046">
            <v>0</v>
          </cell>
          <cell r="J31046">
            <v>0</v>
          </cell>
          <cell r="K31046">
            <v>0</v>
          </cell>
          <cell r="L31046">
            <v>0</v>
          </cell>
          <cell r="M31046">
            <v>46514000</v>
          </cell>
          <cell r="N31046" t="str">
            <v>0</v>
          </cell>
          <cell r="O31046">
            <v>51165400</v>
          </cell>
          <cell r="P31046" t="str">
            <v>Nguyễn Ngọc Bảo Châu</v>
          </cell>
          <cell r="Q31046" t="str">
            <v>BH-03A Bán Hàng</v>
          </cell>
        </row>
        <row r="31047">
          <cell r="D31047" t="str">
            <v>HNI-PX-2408-01179</v>
          </cell>
          <cell r="E31047" t="str">
            <v>CÔNG TY CỔ PHẦN TỰ ĐỘNG HÓA VÀ XÂY LẮP ĐIỆN SNT</v>
          </cell>
          <cell r="F31047" t="str">
            <v>Số 26, đường Bùi Huy Bích, Xã Hưng Lộc, Thành phố Vinh, Tỉnh Nghệ An, Việt Nam</v>
          </cell>
          <cell r="G31047" t="str">
            <v/>
          </cell>
          <cell r="H31047" t="str">
            <v>Sale Hà Nội</v>
          </cell>
          <cell r="I31047">
            <v>0</v>
          </cell>
          <cell r="J31047">
            <v>0</v>
          </cell>
          <cell r="K31047">
            <v>0</v>
          </cell>
          <cell r="L31047">
            <v>0</v>
          </cell>
          <cell r="M31047">
            <v>108037020</v>
          </cell>
          <cell r="N31047" t="str">
            <v>0</v>
          </cell>
          <cell r="O31047">
            <v>118840722</v>
          </cell>
          <cell r="P31047" t="str">
            <v>Nguyễn Diệu Thùy</v>
          </cell>
          <cell r="Q31047" t="str">
            <v>BH-03A Bán Hàng</v>
          </cell>
        </row>
        <row r="31048">
          <cell r="D31048" t="str">
            <v>HCM-PX-2408-03975</v>
          </cell>
          <cell r="E31048" t="str">
            <v>HCM bán cho CTH</v>
          </cell>
          <cell r="F31048" t="str">
            <v>45 - 47 Bùi Quang Trinh, Phường Phú Thứ, Quận Cái Răng, Thành phố Cần Thơ, Việt Nam</v>
          </cell>
          <cell r="G31048" t="str">
            <v/>
          </cell>
          <cell r="H31048" t="str">
            <v>Sale HCM Nội Bộ</v>
          </cell>
          <cell r="I31048">
            <v>0</v>
          </cell>
          <cell r="J31048">
            <v>0</v>
          </cell>
          <cell r="K31048">
            <v>0</v>
          </cell>
          <cell r="L31048">
            <v>0</v>
          </cell>
          <cell r="M31048">
            <v>0</v>
          </cell>
          <cell r="N31048" t="str">
            <v>0</v>
          </cell>
          <cell r="O31048">
            <v>0</v>
          </cell>
          <cell r="P31048" t="str">
            <v>Nguyễn Ngọc Bảo Châu</v>
          </cell>
          <cell r="Q31048" t="str">
            <v>BH-16C Xuất Bán Chi Nhánh (Không Sắp Xe)</v>
          </cell>
        </row>
        <row r="31049">
          <cell r="D31049" t="str">
            <v>HCM-PX-2408-03975</v>
          </cell>
          <cell r="E31049" t="str">
            <v>HCM bán cho CTH</v>
          </cell>
          <cell r="F31049" t="str">
            <v>45 - 47 Bùi Quang Trinh, Phường Phú Thứ, Quận Cái Răng, Thành phố Cần Thơ, Việt Nam</v>
          </cell>
          <cell r="G31049" t="str">
            <v/>
          </cell>
          <cell r="H31049" t="str">
            <v>Sale HCM Nội Bộ</v>
          </cell>
          <cell r="I31049">
            <v>0</v>
          </cell>
          <cell r="J31049">
            <v>0</v>
          </cell>
          <cell r="K31049">
            <v>0</v>
          </cell>
          <cell r="L31049">
            <v>0</v>
          </cell>
          <cell r="M31049">
            <v>0</v>
          </cell>
          <cell r="N31049" t="str">
            <v>0</v>
          </cell>
          <cell r="O31049">
            <v>0</v>
          </cell>
          <cell r="P31049" t="str">
            <v>Nguyễn Ngọc Bảo Châu</v>
          </cell>
          <cell r="Q31049" t="str">
            <v>BH-16C Xuất Bán Chi Nhánh (Không Sắp Xe)</v>
          </cell>
        </row>
        <row r="31050">
          <cell r="D31050" t="str">
            <v>HCM-PX-2408-03977</v>
          </cell>
          <cell r="E31050" t="str">
            <v>CÔNG TY TNHH GIA CÔNG CƠ KHÍ CHẾ TẠO MÁY LÊ NGUYỄN</v>
          </cell>
          <cell r="F31050" t="str">
            <v>B12/10E Đường Đê Bao 2-3, Ấp 2, Xã Vĩnh Lộc B, Huyện Bình Chánh, Thành phố Hồ Chí Minh, Việt Nam</v>
          </cell>
          <cell r="G31050" t="str">
            <v/>
          </cell>
          <cell r="H31050" t="str">
            <v>Tô Thành Đạo</v>
          </cell>
          <cell r="I31050">
            <v>0</v>
          </cell>
          <cell r="J31050">
            <v>0</v>
          </cell>
          <cell r="K31050">
            <v>0</v>
          </cell>
          <cell r="L31050">
            <v>0</v>
          </cell>
          <cell r="M31050">
            <v>8450000</v>
          </cell>
          <cell r="N31050" t="str">
            <v>0</v>
          </cell>
          <cell r="O31050">
            <v>8450000</v>
          </cell>
          <cell r="P31050" t="str">
            <v>Nguyễn Ngọc Bảo Châu</v>
          </cell>
          <cell r="Q31050" t="str">
            <v>BH-03A Bán Hàng</v>
          </cell>
        </row>
        <row r="31051">
          <cell r="D31051" t="str">
            <v>HCM-PX-2408-03978</v>
          </cell>
          <cell r="E31051" t="str">
            <v>HCM bán cho HN</v>
          </cell>
          <cell r="F31051" t="str">
            <v>Lô 05 -10A Khu Công nghiệp Hoàng Mai, Phường Hoàng Văn Thụ, Quận Hoàng Mai, Thành phố Hà Nội, Việt Nam</v>
          </cell>
          <cell r="G31051" t="str">
            <v/>
          </cell>
          <cell r="H31051" t="str">
            <v>Sale HCM Nội Bộ</v>
          </cell>
          <cell r="I31051">
            <v>0</v>
          </cell>
          <cell r="J31051">
            <v>0</v>
          </cell>
          <cell r="K31051">
            <v>0</v>
          </cell>
          <cell r="L31051">
            <v>0</v>
          </cell>
          <cell r="M31051">
            <v>0</v>
          </cell>
          <cell r="N31051" t="str">
            <v>0</v>
          </cell>
          <cell r="O31051">
            <v>0</v>
          </cell>
          <cell r="P31051" t="str">
            <v>Mai Quỳnh Giao</v>
          </cell>
          <cell r="Q31051" t="str">
            <v>BH-16A Xuất Bán Chi Nhánh</v>
          </cell>
        </row>
        <row r="31052">
          <cell r="D31052" t="str">
            <v>HCM-PX-2408-03979</v>
          </cell>
          <cell r="E31052" t="str">
            <v>CÔNG TY TNHH THƯƠNG MẠI DỊCH VỤ-XÂY DỰNG-CƠ ĐIỆN HOÀNG NGUYÊN</v>
          </cell>
          <cell r="F31052" t="str">
            <v>397/5, Tây Lạc, An Chu, Xã Bắc Sơn, Huyện Trảng Bom, Tỉnh Đồng Nai, Việt Nam</v>
          </cell>
          <cell r="G31052" t="str">
            <v/>
          </cell>
          <cell r="H31052" t="str">
            <v>Nguyễn Quốc Duy</v>
          </cell>
          <cell r="I31052">
            <v>0</v>
          </cell>
          <cell r="J31052">
            <v>0</v>
          </cell>
          <cell r="K31052">
            <v>0</v>
          </cell>
          <cell r="L31052">
            <v>0</v>
          </cell>
          <cell r="M31052">
            <v>2813000</v>
          </cell>
          <cell r="N31052" t="str">
            <v>0</v>
          </cell>
          <cell r="O31052">
            <v>2813000</v>
          </cell>
          <cell r="P31052" t="str">
            <v>Nguyễn Ngọc Bảo Châu</v>
          </cell>
          <cell r="Q31052" t="str">
            <v>BH-03A Bán Hàng</v>
          </cell>
        </row>
        <row r="31053">
          <cell r="D31053" t="str">
            <v>HCM-PX-2408-03980</v>
          </cell>
          <cell r="E31053" t="str">
            <v>HCM bán cho CTH</v>
          </cell>
          <cell r="F31053" t="str">
            <v>45 - 47 Bùi Quang Trinh, Phường Phú Thứ, Quận Cái Răng, Thành phố Cần Thơ, Việt Nam</v>
          </cell>
          <cell r="G31053" t="str">
            <v/>
          </cell>
          <cell r="H31053" t="str">
            <v>Sale HCM Nội Bộ</v>
          </cell>
          <cell r="I31053">
            <v>0</v>
          </cell>
          <cell r="J31053">
            <v>0</v>
          </cell>
          <cell r="K31053">
            <v>0</v>
          </cell>
          <cell r="L31053">
            <v>0</v>
          </cell>
          <cell r="M31053">
            <v>0</v>
          </cell>
          <cell r="N31053" t="str">
            <v>0</v>
          </cell>
          <cell r="O31053">
            <v>0</v>
          </cell>
          <cell r="P31053" t="str">
            <v>Mai Quỳnh Giao</v>
          </cell>
          <cell r="Q31053" t="str">
            <v>BH-16C Xuất Bán Chi Nhánh (Không Sắp Xe)</v>
          </cell>
        </row>
        <row r="31054">
          <cell r="D31054" t="str">
            <v>HCM-PX-2408-03981</v>
          </cell>
          <cell r="E31054" t="str">
            <v>CÔNG TY TNHH KỸ THUẬT TỰ ĐỘNG CDA</v>
          </cell>
          <cell r="F31054" t="str">
            <v>12 Đường Tân Thới Nhất 20, Khu phố 3, Phường Tân Thới Nhất, Quận 12, Thành phố Hồ Chí Minh, Việt Nam</v>
          </cell>
          <cell r="G31054" t="str">
            <v/>
          </cell>
          <cell r="H31054" t="str">
            <v>Trần Bảo Quốc</v>
          </cell>
          <cell r="I31054">
            <v>0</v>
          </cell>
          <cell r="J31054">
            <v>0</v>
          </cell>
          <cell r="K31054">
            <v>0</v>
          </cell>
          <cell r="L31054">
            <v>0</v>
          </cell>
          <cell r="M31054">
            <v>16191560</v>
          </cell>
          <cell r="N31054" t="str">
            <v>0</v>
          </cell>
          <cell r="O31054">
            <v>17810716</v>
          </cell>
          <cell r="P31054" t="str">
            <v>Lê Thị Huyền Trang</v>
          </cell>
          <cell r="Q31054" t="str">
            <v>BH-03A Bán Hàng</v>
          </cell>
        </row>
        <row r="31055">
          <cell r="D31055" t="str">
            <v>HCM-PX-2408-03982</v>
          </cell>
          <cell r="E31055" t="str">
            <v>CÔNG TY TNHH KỸ THUẬT TỰ ĐỘNG HÓA E.S.P</v>
          </cell>
          <cell r="F31055" t="str">
            <v>90 Nguyễn Sỹ Sách, Phường 15, Quận Tân Bình, Thành phố Hồ Chí Minh, Việt Nam</v>
          </cell>
          <cell r="G31055" t="str">
            <v/>
          </cell>
          <cell r="H31055" t="str">
            <v>Lê Công Tuấn</v>
          </cell>
          <cell r="I31055">
            <v>0</v>
          </cell>
          <cell r="J31055">
            <v>0</v>
          </cell>
          <cell r="K31055">
            <v>0</v>
          </cell>
          <cell r="L31055">
            <v>0</v>
          </cell>
          <cell r="M31055">
            <v>3254160</v>
          </cell>
          <cell r="N31055" t="str">
            <v>0</v>
          </cell>
          <cell r="O31055">
            <v>3579576</v>
          </cell>
          <cell r="P31055" t="str">
            <v>Mai Quỳnh Giao</v>
          </cell>
          <cell r="Q31055" t="str">
            <v>BH-03A Bán Hàng</v>
          </cell>
        </row>
        <row r="31056">
          <cell r="D31056" t="str">
            <v>HNI-PX-2408-01182</v>
          </cell>
          <cell r="E31056" t="str">
            <v>ANH SÂM BẢO TRÌ HÒA BÌNH</v>
          </cell>
          <cell r="F31056" t="str">
            <v>Cây xăng Lương Sơn, Hòa Bình, Việt Nam</v>
          </cell>
          <cell r="G31056" t="str">
            <v/>
          </cell>
          <cell r="H31056" t="str">
            <v>Nguyễn Văn Linh</v>
          </cell>
          <cell r="I31056">
            <v>0</v>
          </cell>
          <cell r="J31056">
            <v>0</v>
          </cell>
          <cell r="K31056">
            <v>0</v>
          </cell>
          <cell r="L31056">
            <v>0</v>
          </cell>
          <cell r="M31056">
            <v>44511600</v>
          </cell>
          <cell r="N31056" t="str">
            <v>0</v>
          </cell>
          <cell r="O31056">
            <v>44511600</v>
          </cell>
          <cell r="P31056" t="str">
            <v>Nguyễn Diệu Thùy</v>
          </cell>
          <cell r="Q31056" t="str">
            <v>BH-03A Bán Hàng</v>
          </cell>
        </row>
        <row r="31057">
          <cell r="D31057" t="str">
            <v>CTH-PX-2408-00585</v>
          </cell>
          <cell r="E31057" t="str">
            <v>ANH THI BẾN TRE</v>
          </cell>
          <cell r="F31057" t="str">
            <v>TT Mỏ Cày Nam, Bến Tre., Việt Nam</v>
          </cell>
          <cell r="G31057" t="str">
            <v/>
          </cell>
          <cell r="H31057" t="str">
            <v>Tạ Thanh Tuấn</v>
          </cell>
          <cell r="I31057">
            <v>0</v>
          </cell>
          <cell r="J31057">
            <v>0</v>
          </cell>
          <cell r="K31057">
            <v>0</v>
          </cell>
          <cell r="L31057">
            <v>0</v>
          </cell>
          <cell r="M31057">
            <v>8610000</v>
          </cell>
          <cell r="N31057" t="str">
            <v>0</v>
          </cell>
          <cell r="O31057">
            <v>8610000</v>
          </cell>
          <cell r="P31057" t="str">
            <v>Lâm Tuyết Trinh</v>
          </cell>
          <cell r="Q31057" t="str">
            <v>BH-03A Bán Hàng</v>
          </cell>
        </row>
        <row r="31058">
          <cell r="D31058" t="str">
            <v>HNI-PX-2408-01183</v>
          </cell>
          <cell r="E31058" t="str">
            <v>CÔNG TY CỔ PHẦN TỰ ĐỘNG HÓA VÀ XÂY LẮP ĐIỆN SNT</v>
          </cell>
          <cell r="F31058" t="str">
            <v>Số 26, đường Bùi Huy Bích, Xã Hưng Lộc, Thành phố Vinh, Tỉnh Nghệ An, Việt Nam</v>
          </cell>
          <cell r="G31058" t="str">
            <v/>
          </cell>
          <cell r="H31058" t="str">
            <v>Sale Hà Nội</v>
          </cell>
          <cell r="I31058">
            <v>0</v>
          </cell>
          <cell r="J31058">
            <v>0</v>
          </cell>
          <cell r="K31058">
            <v>0</v>
          </cell>
          <cell r="L31058">
            <v>0</v>
          </cell>
          <cell r="M31058">
            <v>137163390</v>
          </cell>
          <cell r="N31058" t="str">
            <v>0</v>
          </cell>
          <cell r="O31058">
            <v>150879729</v>
          </cell>
          <cell r="P31058" t="str">
            <v>Nguyễn Diệu Thùy</v>
          </cell>
          <cell r="Q31058" t="str">
            <v>BH-03A Bán Hàng</v>
          </cell>
        </row>
        <row r="31059">
          <cell r="D31059" t="str">
            <v>HCM-PX-2408-03983</v>
          </cell>
          <cell r="E31059" t="str">
            <v>CÔNG TY TNHH SẢN XUẤT THƯƠNG MẠI DỊCH VỤ TÂN PHÚ CHUNG</v>
          </cell>
          <cell r="F31059" t="str">
            <v>Ấp 3, Xã Mỹ Yên, Huyện Bến Lức, Tỉnh Long An, Việt Nam</v>
          </cell>
          <cell r="G31059" t="str">
            <v/>
          </cell>
          <cell r="H31059" t="str">
            <v>Phạm Văn Thành</v>
          </cell>
          <cell r="I31059">
            <v>0</v>
          </cell>
          <cell r="J31059">
            <v>0</v>
          </cell>
          <cell r="K31059">
            <v>0</v>
          </cell>
          <cell r="L31059">
            <v>0</v>
          </cell>
          <cell r="M31059">
            <v>22630000</v>
          </cell>
          <cell r="N31059" t="str">
            <v>0</v>
          </cell>
          <cell r="O31059">
            <v>24893000</v>
          </cell>
          <cell r="P31059" t="str">
            <v>Nguyễn Ngọc Bảo Châu</v>
          </cell>
          <cell r="Q31059" t="str">
            <v>BH-03A Bán Hàng</v>
          </cell>
        </row>
        <row r="31060">
          <cell r="D31060" t="str">
            <v>HNI-PX-2408-01185</v>
          </cell>
          <cell r="E31060" t="str">
            <v>CÔNG TY TNHH ĐIỆN MẶT TRỜI SOLARVILLE</v>
          </cell>
          <cell r="F31060" t="str">
            <v>Căn SH21 lô đất A1 dãy TT-1, Khu nhà ở thấp tầng, Số 120 Định Công, Phường Định Công, Quận Hoàng Mai, Thành phố Hà Nội, Việt Nam</v>
          </cell>
          <cell r="G31060" t="str">
            <v/>
          </cell>
          <cell r="H31060" t="str">
            <v>Hà Văn Ký</v>
          </cell>
          <cell r="I31060">
            <v>0</v>
          </cell>
          <cell r="J31060">
            <v>0</v>
          </cell>
          <cell r="K31060">
            <v>0</v>
          </cell>
          <cell r="L31060">
            <v>0</v>
          </cell>
          <cell r="M31060">
            <v>1000000</v>
          </cell>
          <cell r="N31060" t="str">
            <v>0</v>
          </cell>
          <cell r="O31060">
            <v>1080000</v>
          </cell>
          <cell r="P31060" t="str">
            <v>Nguyễn Diệu Thùy</v>
          </cell>
          <cell r="Q31060" t="str">
            <v>BH-03E Xuất Sửa Chữa</v>
          </cell>
        </row>
        <row r="31061">
          <cell r="D31061" t="str">
            <v>HNI-PX-2408-01185</v>
          </cell>
          <cell r="E31061" t="str">
            <v>CÔNG TY TNHH ĐIỆN MẶT TRỜI SOLARVILLE</v>
          </cell>
          <cell r="F31061" t="str">
            <v>Căn SH21 lô đất A1 dãy TT-1, Khu nhà ở thấp tầng, Số 120 Định Công, Phường Định Công, Quận Hoàng Mai, Thành phố Hà Nội, Việt Nam</v>
          </cell>
          <cell r="G31061" t="str">
            <v/>
          </cell>
          <cell r="H31061" t="str">
            <v>Hà Văn Ký</v>
          </cell>
          <cell r="I31061">
            <v>0</v>
          </cell>
          <cell r="J31061">
            <v>0</v>
          </cell>
          <cell r="K31061">
            <v>0</v>
          </cell>
          <cell r="L31061">
            <v>0</v>
          </cell>
          <cell r="M31061">
            <v>0</v>
          </cell>
          <cell r="N31061" t="str">
            <v>0</v>
          </cell>
          <cell r="O31061">
            <v>1080000</v>
          </cell>
          <cell r="P31061" t="str">
            <v>Nguyễn Diệu Thùy</v>
          </cell>
          <cell r="Q31061" t="str">
            <v>BH-03E Xuất Sửa Chữa</v>
          </cell>
        </row>
        <row r="31062">
          <cell r="D31062" t="str">
            <v>HCM-PX-2408-03984</v>
          </cell>
          <cell r="E31062" t="str">
            <v>HCM bán cho CTH</v>
          </cell>
          <cell r="F31062" t="str">
            <v>45 - 47 Bùi Quang Trinh, Phường Phú Thứ, Quận Cái Răng, Thành phố Cần Thơ, Việt Nam</v>
          </cell>
          <cell r="G31062" t="str">
            <v/>
          </cell>
          <cell r="H31062" t="str">
            <v>Sale HCM Nội Bộ</v>
          </cell>
          <cell r="I31062">
            <v>0</v>
          </cell>
          <cell r="J31062">
            <v>0</v>
          </cell>
          <cell r="K31062">
            <v>0</v>
          </cell>
          <cell r="L31062">
            <v>0</v>
          </cell>
          <cell r="M31062">
            <v>0</v>
          </cell>
          <cell r="N31062" t="str">
            <v>0</v>
          </cell>
          <cell r="O31062">
            <v>0</v>
          </cell>
          <cell r="P31062" t="str">
            <v>Nguyễn Ngọc Bảo Châu</v>
          </cell>
          <cell r="Q31062" t="str">
            <v>BH-16C Xuất Bán Chi Nhánh (Không Sắp Xe)</v>
          </cell>
        </row>
        <row r="31063">
          <cell r="D31063" t="str">
            <v>HNI-PX-2408-01186</v>
          </cell>
          <cell r="E31063" t="str">
            <v>CHI NHÁNH CÔNG TRÌNH VIETTEL HÀ NỘI - TỔNG CÔNG TY CỔ PHẦN CÔNG TRÌNH VIETTEL</v>
          </cell>
          <cell r="F31063" t="str">
            <v>Tầng 5, tháp B, tòa nhà Central Point, số 219 Trung Kính, Phường Yên Hòa, Quận Cầu Giấy, Thành phố Hà Nội, Việt Nam</v>
          </cell>
          <cell r="G31063" t="str">
            <v/>
          </cell>
          <cell r="H31063" t="str">
            <v>Nguyễn Anh Mười</v>
          </cell>
          <cell r="I31063">
            <v>0</v>
          </cell>
          <cell r="J31063">
            <v>0</v>
          </cell>
          <cell r="K31063">
            <v>0</v>
          </cell>
          <cell r="L31063">
            <v>0</v>
          </cell>
          <cell r="M31063">
            <v>0</v>
          </cell>
          <cell r="N31063" t="str">
            <v>0</v>
          </cell>
          <cell r="O31063">
            <v>0</v>
          </cell>
          <cell r="P31063" t="str">
            <v>Nguyễn Diệu Thùy</v>
          </cell>
          <cell r="Q31063" t="str">
            <v>BH-03F Xuất Bảo Hành</v>
          </cell>
        </row>
        <row r="31064">
          <cell r="D31064" t="str">
            <v>HNI-PX-2408-01188</v>
          </cell>
          <cell r="E31064" t="str">
            <v>CÔNG TY CỔ PHẦN PHÁT TRIỂN THƯƠNG MẠI DỊCH VỤ KỸ THUẬT THĂNG LONG</v>
          </cell>
          <cell r="F31064" t="str">
            <v>Số 28, tổ 17, ngách 199/18 đường Hồ Tùng Mậu, Phường Cầu Diễn, Quận Nam Từ Liêm, Thành phố Hà Nội, Việt Nam</v>
          </cell>
          <cell r="G31064" t="str">
            <v/>
          </cell>
          <cell r="H31064" t="str">
            <v>Nguyễn Văn Linh</v>
          </cell>
          <cell r="I31064">
            <v>0</v>
          </cell>
          <cell r="J31064">
            <v>0</v>
          </cell>
          <cell r="K31064">
            <v>0</v>
          </cell>
          <cell r="L31064">
            <v>0</v>
          </cell>
          <cell r="M31064">
            <v>0</v>
          </cell>
          <cell r="N31064" t="str">
            <v>0</v>
          </cell>
          <cell r="O31064">
            <v>0</v>
          </cell>
          <cell r="P31064" t="str">
            <v>Nguyễn Diệu Thùy</v>
          </cell>
          <cell r="Q31064" t="str">
            <v>BH-03F Xuất Bảo Hành</v>
          </cell>
        </row>
        <row r="31065">
          <cell r="D31065" t="str">
            <v>HNI-PX-2408-01189</v>
          </cell>
          <cell r="E31065" t="str">
            <v>CÔNG TY TNHH KỸ THUẬT TBG</v>
          </cell>
          <cell r="F31065" t="str">
            <v>NO 04-LK6 Khu đất dịch vụ LK20a, LK20b, tổ dân phố Hoàng Hanh, Phường Dương Nội, Quận Hà Đông, Thành phố Hà Nội, Việt Nam</v>
          </cell>
          <cell r="G31065" t="str">
            <v/>
          </cell>
          <cell r="H31065" t="str">
            <v>Trần Văn Tuyền</v>
          </cell>
          <cell r="I31065">
            <v>0</v>
          </cell>
          <cell r="J31065">
            <v>0</v>
          </cell>
          <cell r="K31065">
            <v>0</v>
          </cell>
          <cell r="L31065">
            <v>0</v>
          </cell>
          <cell r="M31065">
            <v>4673625</v>
          </cell>
          <cell r="N31065" t="str">
            <v>0</v>
          </cell>
          <cell r="O31065">
            <v>5140988</v>
          </cell>
          <cell r="P31065" t="str">
            <v>Nguyễn Diệu Thùy</v>
          </cell>
          <cell r="Q31065" t="str">
            <v>BH-03A Bán Hàng</v>
          </cell>
        </row>
        <row r="31066">
          <cell r="D31066" t="str">
            <v>HNI-PX-2408-01191</v>
          </cell>
          <cell r="E31066" t="str">
            <v>CÔNG TY TNHH NĂNG LƯỢNG SẠCH HẢI DƯƠNG</v>
          </cell>
          <cell r="F31066" t="str">
            <v>Số 25 Nguyễn Hới, Phường Phạm Ngũ Lão, Thành phố Hải Dương, Tỉnh Hải Dương, Việt Nam</v>
          </cell>
          <cell r="G31066" t="str">
            <v/>
          </cell>
          <cell r="H31066" t="str">
            <v>Nguyễn Anh Mười</v>
          </cell>
          <cell r="I31066">
            <v>0</v>
          </cell>
          <cell r="J31066">
            <v>0</v>
          </cell>
          <cell r="K31066">
            <v>0</v>
          </cell>
          <cell r="L31066">
            <v>0</v>
          </cell>
          <cell r="M31066">
            <v>18648300</v>
          </cell>
          <cell r="N31066" t="str">
            <v>0</v>
          </cell>
          <cell r="O31066">
            <v>20513130</v>
          </cell>
          <cell r="P31066" t="str">
            <v>Trần Thị Thanh Phương</v>
          </cell>
          <cell r="Q31066" t="str">
            <v>BH-03A Bán Hàng</v>
          </cell>
        </row>
        <row r="31067">
          <cell r="D31067" t="str">
            <v>HNI-PX-2408-01192</v>
          </cell>
          <cell r="E31067" t="str">
            <v>CÔNG TY CỔ PHẦN SẢN XUẤT VÀ THƯƠNG MẠI THIẾT BỊ ĐIỆN TIẾN DUY</v>
          </cell>
          <cell r="F31067" t="str">
            <v>Số 100, ngõ 224 đường Hoàng Mai, Phường Hoàng Văn Thụ, Quận Hoàng Mai, Thành phố Hà Nội, Việt Nam</v>
          </cell>
          <cell r="G31067" t="str">
            <v/>
          </cell>
          <cell r="H31067" t="str">
            <v>Nguyễn Hữu Phước</v>
          </cell>
          <cell r="I31067">
            <v>0</v>
          </cell>
          <cell r="J31067">
            <v>0</v>
          </cell>
          <cell r="K31067">
            <v>0</v>
          </cell>
          <cell r="L31067">
            <v>0</v>
          </cell>
          <cell r="M31067">
            <v>5100000</v>
          </cell>
          <cell r="N31067" t="str">
            <v>0</v>
          </cell>
          <cell r="O31067">
            <v>5610000</v>
          </cell>
          <cell r="P31067" t="str">
            <v>Nguyễn Diệu Thùy</v>
          </cell>
          <cell r="Q31067" t="str">
            <v>BH-03A Bán Hàng</v>
          </cell>
        </row>
        <row r="31068">
          <cell r="D31068" t="str">
            <v>HNI-PX-2408-01193</v>
          </cell>
          <cell r="E31068" t="str">
            <v>CÔNG TY TNHH CÔNG NGHỆ TỰ ĐỘNG HÓA HOÀNG GIA</v>
          </cell>
          <cell r="F31068" t="str">
            <v>Số 30 tổ 24 khu 3, Phường Vĩnh Niệm, Quận Lê Chân, Thành phố Hải Phòng, Việt Nam</v>
          </cell>
          <cell r="G31068" t="str">
            <v/>
          </cell>
          <cell r="H31068" t="str">
            <v>Sale Hà Nội 4B</v>
          </cell>
          <cell r="I31068">
            <v>0</v>
          </cell>
          <cell r="J31068">
            <v>0</v>
          </cell>
          <cell r="K31068">
            <v>0</v>
          </cell>
          <cell r="L31068">
            <v>0</v>
          </cell>
          <cell r="M31068">
            <v>4536000</v>
          </cell>
          <cell r="N31068" t="str">
            <v>0</v>
          </cell>
          <cell r="O31068">
            <v>4989600</v>
          </cell>
          <cell r="P31068" t="str">
            <v>Trần Thị Thanh Phương</v>
          </cell>
          <cell r="Q31068" t="str">
            <v>BH-03A Bán Hàng</v>
          </cell>
        </row>
        <row r="31069">
          <cell r="D31069" t="str">
            <v>HCM-PX-2408-03988</v>
          </cell>
          <cell r="E31069" t="str">
            <v>CÔNG TY TNHH THƯƠNG MẠI DỊCH VỤ KỸ THUẬT KSM</v>
          </cell>
          <cell r="F31069" t="str">
            <v>93/5C Đường Đông Nam, Phường Vĩnh Hải, Thành phố Nha Trang, Tỉnh Khánh Hòa, Việt Nam</v>
          </cell>
          <cell r="G31069" t="str">
            <v/>
          </cell>
          <cell r="H31069" t="str">
            <v>Nguyễn Phú Quốc</v>
          </cell>
          <cell r="I31069">
            <v>0</v>
          </cell>
          <cell r="J31069">
            <v>0</v>
          </cell>
          <cell r="K31069">
            <v>0</v>
          </cell>
          <cell r="L31069">
            <v>0</v>
          </cell>
          <cell r="M31069">
            <v>18073000</v>
          </cell>
          <cell r="N31069" t="str">
            <v>0</v>
          </cell>
          <cell r="O31069">
            <v>19880300</v>
          </cell>
          <cell r="P31069" t="str">
            <v>Trần Thị Quí</v>
          </cell>
          <cell r="Q31069" t="str">
            <v>BH-03A Bán Hàng</v>
          </cell>
        </row>
        <row r="31070">
          <cell r="D31070" t="str">
            <v>HCM-PX-2408-03989</v>
          </cell>
          <cell r="E31070" t="str">
            <v>TỔNG CÔNG TY CỔ PHẦN CÔNG TRÌNH VIETTEL</v>
          </cell>
          <cell r="F31070" t="str">
            <v>Số 1 Giang Văn Minh, Phường Kim Mã, Quận Ba Đình, Thành phố Hà Nội, Việt Nam</v>
          </cell>
          <cell r="G31070" t="str">
            <v/>
          </cell>
          <cell r="H31070" t="str">
            <v>Nguyễn Duy Linh</v>
          </cell>
          <cell r="I31070">
            <v>0</v>
          </cell>
          <cell r="J31070">
            <v>0</v>
          </cell>
          <cell r="K31070">
            <v>0</v>
          </cell>
          <cell r="L31070">
            <v>0</v>
          </cell>
          <cell r="M31070">
            <v>19572000</v>
          </cell>
          <cell r="N31070" t="str">
            <v>0</v>
          </cell>
          <cell r="O31070">
            <v>21529200</v>
          </cell>
          <cell r="P31070" t="str">
            <v>Nguyễn Ngọc Anh Thư</v>
          </cell>
          <cell r="Q31070" t="str">
            <v>BH-03A Bán Hàng</v>
          </cell>
        </row>
        <row r="31071">
          <cell r="D31071" t="str">
            <v>HNI-PX-2408-01194</v>
          </cell>
          <cell r="E31071" t="str">
            <v>ANH TRẦN ĐÌNH TÂM BẢO TRÌ THANH HÓA</v>
          </cell>
          <cell r="F31071" t="str">
            <v>Khu Phố 3, Phường Đông Cương, Thành Phố Thanh Hoá, Tỉnh Thanh Hoá, Việt Nam</v>
          </cell>
          <cell r="G31071" t="str">
            <v/>
          </cell>
          <cell r="H31071" t="str">
            <v>Trần Văn Tuyền</v>
          </cell>
          <cell r="I31071">
            <v>0</v>
          </cell>
          <cell r="J31071">
            <v>0</v>
          </cell>
          <cell r="K31071">
            <v>0</v>
          </cell>
          <cell r="L31071">
            <v>0</v>
          </cell>
          <cell r="M31071">
            <v>0</v>
          </cell>
          <cell r="N31071" t="str">
            <v>0</v>
          </cell>
          <cell r="O31071">
            <v>0</v>
          </cell>
          <cell r="P31071" t="str">
            <v>Nguyễn Diệu Thùy</v>
          </cell>
          <cell r="Q31071" t="str">
            <v>BH-03F Xuất Bảo Hành</v>
          </cell>
        </row>
        <row r="31072">
          <cell r="D31072" t="str">
            <v>HCM-PX-2408-03990</v>
          </cell>
          <cell r="E31072" t="str">
            <v>CÔNG TY TNHH KỸ THUẬT TỰ ĐỘNG TOÀN TÂM|SL</v>
          </cell>
          <cell r="F31072" t="str">
            <v>Lô A24, Đặng Thái Thuyến, Phường Nhơn Bình, Thành phố Quy Nhơn, Tỉnh Bình Định, Việt Nam</v>
          </cell>
          <cell r="G31072" t="str">
            <v/>
          </cell>
          <cell r="H31072" t="str">
            <v>Nguyễn Duy Linh</v>
          </cell>
          <cell r="I31072">
            <v>0</v>
          </cell>
          <cell r="J31072">
            <v>0</v>
          </cell>
          <cell r="K31072">
            <v>0</v>
          </cell>
          <cell r="L31072">
            <v>0</v>
          </cell>
          <cell r="M31072">
            <v>13820000</v>
          </cell>
          <cell r="N31072" t="str">
            <v>0</v>
          </cell>
          <cell r="O31072">
            <v>15202000</v>
          </cell>
          <cell r="P31072" t="str">
            <v>Nguyễn Ngọc Anh Thư</v>
          </cell>
          <cell r="Q31072" t="str">
            <v>BH-03A Bán Hàng</v>
          </cell>
        </row>
        <row r="31073">
          <cell r="D31073" t="str">
            <v>HCM-PX-2408-03991</v>
          </cell>
          <cell r="E31073" t="str">
            <v>TỔNG CÔNG TY CỔ PHẦN CÔNG TRÌNH VIETTEL</v>
          </cell>
          <cell r="F31073" t="str">
            <v>Số 1 Giang Văn Minh, Phường Kim Mã, Quận Ba Đình, Thành phố Hà Nội, Việt Nam</v>
          </cell>
          <cell r="G31073" t="str">
            <v/>
          </cell>
          <cell r="H31073" t="str">
            <v>Nguyễn Phú Quốc</v>
          </cell>
          <cell r="I31073">
            <v>0</v>
          </cell>
          <cell r="J31073">
            <v>0</v>
          </cell>
          <cell r="K31073">
            <v>0</v>
          </cell>
          <cell r="L31073">
            <v>0</v>
          </cell>
          <cell r="M31073">
            <v>17181000</v>
          </cell>
          <cell r="N31073" t="str">
            <v>0</v>
          </cell>
          <cell r="O31073">
            <v>18899100</v>
          </cell>
          <cell r="P31073" t="str">
            <v>Trần Thị Quí</v>
          </cell>
          <cell r="Q31073" t="str">
            <v>BH-03A Bán Hàng</v>
          </cell>
        </row>
        <row r="31074">
          <cell r="D31074" t="str">
            <v>HCM-PX-2408-03993</v>
          </cell>
          <cell r="E31074" t="str">
            <v>CÔNG TY TNHH KỸ THUẬT ITECH VIỆT NAM</v>
          </cell>
          <cell r="F31074" t="str">
            <v>30/22D Huỳnh Thị Đồng, Khu phố 6, Thị trấn Nhà Bè, Huyện Nhà Bè, Thành phố Hồ Chí Minh, Việt Nam</v>
          </cell>
          <cell r="G31074" t="str">
            <v/>
          </cell>
          <cell r="H31074" t="str">
            <v>Nguyễn Quốc Duy</v>
          </cell>
          <cell r="I31074">
            <v>0</v>
          </cell>
          <cell r="J31074">
            <v>0</v>
          </cell>
          <cell r="K31074">
            <v>0</v>
          </cell>
          <cell r="L31074">
            <v>0</v>
          </cell>
          <cell r="M31074">
            <v>8415000</v>
          </cell>
          <cell r="N31074" t="str">
            <v>0</v>
          </cell>
          <cell r="O31074">
            <v>8415000</v>
          </cell>
          <cell r="P31074" t="str">
            <v>Nguyễn Ngọc Bảo Châu</v>
          </cell>
          <cell r="Q31074" t="str">
            <v>BH-03A Bán Hàng</v>
          </cell>
        </row>
        <row r="31075">
          <cell r="D31075" t="str">
            <v>HCM-PX-2408-03994</v>
          </cell>
          <cell r="E31075" t="str">
            <v>CÔNG TY TNHH AMAZEN</v>
          </cell>
          <cell r="F31075" t="str">
            <v>86/5/3 Đường số 27, Phường 6, Quận Gò Vấp, Thành phố Hồ Chí Minh, Việt Nam</v>
          </cell>
          <cell r="G31075" t="str">
            <v/>
          </cell>
          <cell r="H31075" t="str">
            <v>Lai Hoàn Bảo</v>
          </cell>
          <cell r="I31075">
            <v>0</v>
          </cell>
          <cell r="J31075">
            <v>0</v>
          </cell>
          <cell r="K31075">
            <v>0</v>
          </cell>
          <cell r="L31075">
            <v>0</v>
          </cell>
          <cell r="M31075">
            <v>2721000</v>
          </cell>
          <cell r="N31075" t="str">
            <v>0</v>
          </cell>
          <cell r="O31075">
            <v>2993100</v>
          </cell>
          <cell r="P31075" t="str">
            <v>Nguyễn Ngọc Bảo Châu</v>
          </cell>
          <cell r="Q31075" t="str">
            <v>BH-03A Bán Hàng</v>
          </cell>
        </row>
        <row r="31076">
          <cell r="D31076" t="str">
            <v>HCM-PX-2408-03994</v>
          </cell>
          <cell r="E31076" t="str">
            <v>CÔNG TY TNHH AMAZEN</v>
          </cell>
          <cell r="F31076" t="str">
            <v>86/5/3 Đường số 27, Phường 6, Quận Gò Vấp, Thành phố Hồ Chí Minh, Việt Nam</v>
          </cell>
          <cell r="G31076" t="str">
            <v/>
          </cell>
          <cell r="H31076" t="str">
            <v>Lai Hoàn Bảo</v>
          </cell>
          <cell r="I31076">
            <v>0</v>
          </cell>
          <cell r="J31076">
            <v>0</v>
          </cell>
          <cell r="K31076">
            <v>0</v>
          </cell>
          <cell r="L31076">
            <v>0</v>
          </cell>
          <cell r="M31076">
            <v>0</v>
          </cell>
          <cell r="N31076" t="str">
            <v>0</v>
          </cell>
          <cell r="O31076">
            <v>2993100</v>
          </cell>
          <cell r="P31076" t="str">
            <v>Nguyễn Ngọc Bảo Châu</v>
          </cell>
          <cell r="Q31076" t="str">
            <v>BH-03A Bán Hàng</v>
          </cell>
        </row>
        <row r="31077">
          <cell r="D31077" t="str">
            <v>HCM-PX-2408-03997</v>
          </cell>
          <cell r="E31077" t="str">
            <v>CÔNG TY TNHH THANG MÁY FUJIV</v>
          </cell>
          <cell r="F31077" t="str">
            <v>B11B/25V, Ấp 2 Xã Vĩnh Lộc B, Huyện Bình Chánh, TP Hồ Chí Minh, Việt Nam</v>
          </cell>
          <cell r="G31077" t="str">
            <v/>
          </cell>
          <cell r="H31077" t="str">
            <v>Hồ Hoàng Anh</v>
          </cell>
          <cell r="I31077">
            <v>0</v>
          </cell>
          <cell r="J31077">
            <v>0</v>
          </cell>
          <cell r="K31077">
            <v>0</v>
          </cell>
          <cell r="L31077">
            <v>0</v>
          </cell>
          <cell r="M31077">
            <v>3400000</v>
          </cell>
          <cell r="N31077" t="str">
            <v>0</v>
          </cell>
          <cell r="O31077">
            <v>8610000</v>
          </cell>
          <cell r="P31077" t="str">
            <v>Lê Thị Huyền Trang</v>
          </cell>
          <cell r="Q31077" t="str">
            <v>BH-03A Bán Hàng</v>
          </cell>
        </row>
        <row r="31078">
          <cell r="D31078" t="str">
            <v>HCM-PX-2408-03997</v>
          </cell>
          <cell r="E31078" t="str">
            <v>CÔNG TY TNHH THANG MÁY FUJIV</v>
          </cell>
          <cell r="F31078" t="str">
            <v>B11B/25V, Ấp 2 Xã Vĩnh Lộc B, Huyện Bình Chánh, TP Hồ Chí Minh, Việt Nam</v>
          </cell>
          <cell r="G31078" t="str">
            <v/>
          </cell>
          <cell r="H31078" t="str">
            <v>Hồ Hoàng Anh</v>
          </cell>
          <cell r="I31078">
            <v>0</v>
          </cell>
          <cell r="J31078">
            <v>0</v>
          </cell>
          <cell r="K31078">
            <v>0</v>
          </cell>
          <cell r="L31078">
            <v>0</v>
          </cell>
          <cell r="M31078">
            <v>5210000</v>
          </cell>
          <cell r="N31078" t="str">
            <v>0</v>
          </cell>
          <cell r="O31078">
            <v>8610000</v>
          </cell>
          <cell r="P31078" t="str">
            <v>Lê Thị Huyền Trang</v>
          </cell>
          <cell r="Q31078" t="str">
            <v>BH-03A Bán Hàng</v>
          </cell>
        </row>
        <row r="31079">
          <cell r="D31079" t="str">
            <v>HCM-PX-2408-03997</v>
          </cell>
          <cell r="E31079" t="str">
            <v>CÔNG TY TNHH THANG MÁY FUJIV</v>
          </cell>
          <cell r="F31079" t="str">
            <v>B11B/25V, Ấp 2 Xã Vĩnh Lộc B, Huyện Bình Chánh, TP Hồ Chí Minh, Việt Nam</v>
          </cell>
          <cell r="G31079" t="str">
            <v/>
          </cell>
          <cell r="H31079" t="str">
            <v>Hồ Hoàng Anh</v>
          </cell>
          <cell r="I31079">
            <v>0</v>
          </cell>
          <cell r="J31079">
            <v>0</v>
          </cell>
          <cell r="K31079">
            <v>0</v>
          </cell>
          <cell r="L31079">
            <v>0</v>
          </cell>
          <cell r="M31079">
            <v>0</v>
          </cell>
          <cell r="N31079" t="str">
            <v>0</v>
          </cell>
          <cell r="O31079">
            <v>8610000</v>
          </cell>
          <cell r="P31079" t="str">
            <v>Lê Thị Huyền Trang</v>
          </cell>
          <cell r="Q31079" t="str">
            <v>BH-03A Bán Hàng</v>
          </cell>
        </row>
        <row r="31080">
          <cell r="D31080" t="str">
            <v>HCM-PX-2408-03998</v>
          </cell>
          <cell r="E31080" t="str">
            <v>HCM bán cho HN</v>
          </cell>
          <cell r="F31080" t="str">
            <v>Lô 05 -10A Khu Công nghiệp Hoàng Mai, Phường Hoàng Văn Thụ, Quận Hoàng Mai, Thành phố Hà Nội, Việt Nam</v>
          </cell>
          <cell r="G31080" t="str">
            <v/>
          </cell>
          <cell r="H31080" t="str">
            <v>Sale HCM Nội Bộ</v>
          </cell>
          <cell r="I31080">
            <v>0</v>
          </cell>
          <cell r="J31080">
            <v>0</v>
          </cell>
          <cell r="K31080">
            <v>0</v>
          </cell>
          <cell r="L31080">
            <v>0</v>
          </cell>
          <cell r="M31080">
            <v>0</v>
          </cell>
          <cell r="N31080" t="str">
            <v>0</v>
          </cell>
          <cell r="O31080">
            <v>0</v>
          </cell>
          <cell r="P31080" t="str">
            <v>Nguyễn Ngọc Bảo Châu</v>
          </cell>
          <cell r="Q31080" t="str">
            <v>BH-16A Xuất Bán Chi Nhánh</v>
          </cell>
        </row>
        <row r="31081">
          <cell r="D31081" t="str">
            <v>HCM-PX-2408-03999</v>
          </cell>
          <cell r="E31081" t="str">
            <v>CÔNG TY TNHH THƯƠNG MẠI DỊCH VỤ KỸ THUẬT KSM</v>
          </cell>
          <cell r="F31081" t="str">
            <v>Việt Nam</v>
          </cell>
          <cell r="G31081" t="str">
            <v/>
          </cell>
          <cell r="H31081" t="str">
            <v>Nguyễn Phú Quốc</v>
          </cell>
          <cell r="I31081">
            <v>0</v>
          </cell>
          <cell r="J31081">
            <v>0</v>
          </cell>
          <cell r="K31081">
            <v>0</v>
          </cell>
          <cell r="L31081">
            <v>0</v>
          </cell>
          <cell r="M31081">
            <v>18073000</v>
          </cell>
          <cell r="N31081" t="str">
            <v>0</v>
          </cell>
          <cell r="O31081">
            <v>19880300</v>
          </cell>
          <cell r="P31081" t="str">
            <v>Trần Thị Quí</v>
          </cell>
          <cell r="Q31081" t="str">
            <v>BH-03A Bán Hàng</v>
          </cell>
        </row>
        <row r="31082">
          <cell r="D31082" t="str">
            <v>HCM-PX-2408-04000</v>
          </cell>
          <cell r="E31082" t="str">
            <v>CÔNG TY TNHH KỸ THUẬT TỰ ĐỘNG CDA</v>
          </cell>
          <cell r="F31082" t="str">
            <v>12 Đường Tân Thới Nhất 20, Khu phố 3, Phường Tân Thới Nhất, Quận 12, Thành phố Hồ Chí Minh, Việt Nam</v>
          </cell>
          <cell r="G31082" t="str">
            <v/>
          </cell>
          <cell r="H31082" t="str">
            <v>Trần Bảo Quốc</v>
          </cell>
          <cell r="I31082">
            <v>0</v>
          </cell>
          <cell r="J31082">
            <v>0</v>
          </cell>
          <cell r="K31082">
            <v>0</v>
          </cell>
          <cell r="L31082">
            <v>0</v>
          </cell>
          <cell r="M31082">
            <v>0</v>
          </cell>
          <cell r="N31082" t="str">
            <v>0</v>
          </cell>
          <cell r="O31082">
            <v>0</v>
          </cell>
          <cell r="P31082" t="str">
            <v>Lê Thị Huyền Trang</v>
          </cell>
          <cell r="Q31082" t="str">
            <v>BH-03F Xuất Bảo Hành</v>
          </cell>
        </row>
        <row r="31083">
          <cell r="D31083" t="str">
            <v>HCM-PX-2408-04003</v>
          </cell>
          <cell r="E31083" t="str">
            <v>CÔNG TY TNHH PHƯƠNG VŨ</v>
          </cell>
          <cell r="F31083" t="str">
            <v>83 Triệu Nữ Vương, Phường Hải Châu II, Quận Hải Châu, Thành phố Đà Nẵng, Việt Nam</v>
          </cell>
          <cell r="G31083" t="str">
            <v/>
          </cell>
          <cell r="H31083" t="str">
            <v>Trần Văn Thiên Nam</v>
          </cell>
          <cell r="I31083">
            <v>0</v>
          </cell>
          <cell r="J31083">
            <v>0</v>
          </cell>
          <cell r="K31083">
            <v>0</v>
          </cell>
          <cell r="L31083">
            <v>0</v>
          </cell>
          <cell r="M31083">
            <v>0</v>
          </cell>
          <cell r="N31083" t="str">
            <v>0</v>
          </cell>
          <cell r="O31083">
            <v>0</v>
          </cell>
          <cell r="P31083" t="str">
            <v>Mai Quỳnh Giao</v>
          </cell>
          <cell r="Q31083" t="str">
            <v>BH-03F Xuất Bảo Hành</v>
          </cell>
        </row>
        <row r="31084">
          <cell r="D31084" t="str">
            <v>HCM-PX-2408-04004</v>
          </cell>
          <cell r="E31084" t="str">
            <v>CÔNG TY TNHH ĐIỆN TỬ VÀ CÔNG NGHỆ PHẠM GIA</v>
          </cell>
          <cell r="F31084" t="str">
            <v>272 Tân Hương, Phường Tân Quý, Quận Tân Phú, Thành phố Hồ Chí Minh, Việt Nam</v>
          </cell>
          <cell r="G31084" t="str">
            <v/>
          </cell>
          <cell r="H31084" t="str">
            <v>Quách Gia Khang</v>
          </cell>
          <cell r="I31084">
            <v>0</v>
          </cell>
          <cell r="J31084">
            <v>0</v>
          </cell>
          <cell r="K31084">
            <v>0</v>
          </cell>
          <cell r="L31084">
            <v>0</v>
          </cell>
          <cell r="M31084">
            <v>0</v>
          </cell>
          <cell r="N31084" t="str">
            <v>0</v>
          </cell>
          <cell r="O31084">
            <v>0</v>
          </cell>
          <cell r="P31084" t="str">
            <v>Nguyễn Ngọc Anh Thư</v>
          </cell>
          <cell r="Q31084" t="str">
            <v>BH-03F Xuất Bảo Hành</v>
          </cell>
        </row>
        <row r="31085">
          <cell r="D31085" t="str">
            <v>HCM-PX-2408-04005</v>
          </cell>
          <cell r="E31085" t="str">
            <v>HCM bán cho CTH</v>
          </cell>
          <cell r="F31085" t="str">
            <v>45 - 47 Bùi Quang Trinh, Phường Phú Thứ, Quận Cái Răng, Thành phố Cần Thơ, Việt Nam</v>
          </cell>
          <cell r="G31085" t="str">
            <v/>
          </cell>
          <cell r="H31085" t="str">
            <v>Sale HCM Nội Bộ</v>
          </cell>
          <cell r="I31085">
            <v>0</v>
          </cell>
          <cell r="J31085">
            <v>0</v>
          </cell>
          <cell r="K31085">
            <v>0</v>
          </cell>
          <cell r="L31085">
            <v>0</v>
          </cell>
          <cell r="M31085">
            <v>0</v>
          </cell>
          <cell r="N31085" t="str">
            <v>0</v>
          </cell>
          <cell r="O31085">
            <v>0</v>
          </cell>
          <cell r="P31085" t="str">
            <v>Trần Thị Quí</v>
          </cell>
          <cell r="Q31085" t="str">
            <v>BH-16C Xuất Bán Chi Nhánh (Không Sắp Xe)</v>
          </cell>
        </row>
        <row r="31086">
          <cell r="D31086" t="str">
            <v>HCM-PX-2408-04006</v>
          </cell>
          <cell r="E31086" t="str">
            <v>CÔNG TY TNHH ĐIỆN TỬ VÀ CÔNG NGHỆ PHẠM GIA</v>
          </cell>
          <cell r="F31086" t="str">
            <v>272 Tân Hương, Phường Tân Quý, Quận Tân Phú, Thành phố Hồ Chí Minh, Việt Nam</v>
          </cell>
          <cell r="G31086" t="str">
            <v/>
          </cell>
          <cell r="H31086" t="str">
            <v>Quách Gia Khang</v>
          </cell>
          <cell r="I31086">
            <v>0</v>
          </cell>
          <cell r="J31086">
            <v>0</v>
          </cell>
          <cell r="K31086">
            <v>0</v>
          </cell>
          <cell r="L31086">
            <v>0</v>
          </cell>
          <cell r="M31086">
            <v>0</v>
          </cell>
          <cell r="N31086" t="str">
            <v>0</v>
          </cell>
          <cell r="O31086">
            <v>0</v>
          </cell>
          <cell r="P31086" t="str">
            <v>Nguyễn Ngọc Anh Thư</v>
          </cell>
          <cell r="Q31086" t="str">
            <v>BH-03F Xuất Bảo Hành</v>
          </cell>
        </row>
        <row r="31087">
          <cell r="D31087" t="str">
            <v>HCM-PX-2408-04007</v>
          </cell>
          <cell r="E31087" t="str">
            <v>CÔNG TY CỔ PHẦN CHÍ CÔNG</v>
          </cell>
          <cell r="F31087" t="str">
            <v>Lô C2 Khu Công Nghiệp Bình Hòa, Xã Bình Hòa, Huyện Châu Thành, Tỉnh An Giang, Việt Nam, Việt Nam</v>
          </cell>
          <cell r="G31087" t="str">
            <v/>
          </cell>
          <cell r="H31087" t="str">
            <v>Phạm Ngọc Anh Giang (HCM)</v>
          </cell>
          <cell r="I31087">
            <v>0</v>
          </cell>
          <cell r="J31087">
            <v>0</v>
          </cell>
          <cell r="K31087">
            <v>0</v>
          </cell>
          <cell r="L31087">
            <v>0</v>
          </cell>
          <cell r="M31087">
            <v>63807700</v>
          </cell>
          <cell r="N31087" t="str">
            <v>0</v>
          </cell>
          <cell r="O31087">
            <v>70188470</v>
          </cell>
          <cell r="P31087" t="str">
            <v>Lê Thị Huyền Trang</v>
          </cell>
          <cell r="Q31087" t="str">
            <v>BH-03A Bán Hàng</v>
          </cell>
        </row>
        <row r="31088">
          <cell r="D31088" t="str">
            <v>CTH-PX-2408-00588</v>
          </cell>
          <cell r="E31088" t="str">
            <v>XÍ NGHIỆP DỊCH VỤ ĐIỆN LỰC TRÀ VINH - CÔNG TY DỊCH VỤ ĐIỆN LỰC MIỀN NAM</v>
          </cell>
          <cell r="F31088" t="str">
            <v>Số 150, đường 2/9, - Thị trấn Châu Thành - Huyện Châu Thành - Trà Vinh, Việt Nam</v>
          </cell>
          <cell r="G31088" t="str">
            <v/>
          </cell>
          <cell r="H31088" t="str">
            <v>Sale Cần Thơ SL</v>
          </cell>
          <cell r="I31088">
            <v>0</v>
          </cell>
          <cell r="J31088">
            <v>0</v>
          </cell>
          <cell r="K31088">
            <v>0</v>
          </cell>
          <cell r="L31088">
            <v>0</v>
          </cell>
          <cell r="M31088">
            <v>0</v>
          </cell>
          <cell r="N31088" t="str">
            <v>0</v>
          </cell>
          <cell r="O31088">
            <v>0</v>
          </cell>
          <cell r="P31088" t="str">
            <v>Lâm Tuyết Trinh</v>
          </cell>
          <cell r="Q31088" t="str">
            <v>BH-03F Xuất Bảo Hành</v>
          </cell>
        </row>
        <row r="31089">
          <cell r="D31089" t="str">
            <v>HCM-PX-2408-04008</v>
          </cell>
          <cell r="E31089" t="str">
            <v>HCM bán cho CTH</v>
          </cell>
          <cell r="F31089" t="str">
            <v>45 - 47 Bùi Quang Trinh, Phường Phú Thứ, Quận Cái Răng, Thành phố Cần Thơ, Việt Nam</v>
          </cell>
          <cell r="G31089" t="str">
            <v/>
          </cell>
          <cell r="H31089" t="str">
            <v>Sale HCM Nội Bộ</v>
          </cell>
          <cell r="I31089">
            <v>0</v>
          </cell>
          <cell r="J31089">
            <v>0</v>
          </cell>
          <cell r="K31089">
            <v>0</v>
          </cell>
          <cell r="L31089">
            <v>0</v>
          </cell>
          <cell r="M31089">
            <v>0</v>
          </cell>
          <cell r="N31089" t="str">
            <v>0</v>
          </cell>
          <cell r="O31089">
            <v>0</v>
          </cell>
          <cell r="P31089" t="str">
            <v>Nguyễn Ngọc Bảo Châu</v>
          </cell>
          <cell r="Q31089" t="str">
            <v>BH-16C Xuất Bán Chi Nhánh (Không Sắp Xe)</v>
          </cell>
        </row>
        <row r="31090">
          <cell r="D31090" t="str">
            <v>HCM-PX-2408-04009</v>
          </cell>
          <cell r="E31090" t="str">
            <v>HCM bán cho CTH</v>
          </cell>
          <cell r="F31090" t="str">
            <v>45 - 47 Bùi Quang Trinh, Phường Phú Thứ, Quận Cái Răng, Thành phố Cần Thơ, Việt Nam</v>
          </cell>
          <cell r="G31090" t="str">
            <v/>
          </cell>
          <cell r="H31090" t="str">
            <v>Sale HCM Nội Bộ</v>
          </cell>
          <cell r="I31090">
            <v>0</v>
          </cell>
          <cell r="J31090">
            <v>0</v>
          </cell>
          <cell r="K31090">
            <v>0</v>
          </cell>
          <cell r="L31090">
            <v>0</v>
          </cell>
          <cell r="M31090">
            <v>0</v>
          </cell>
          <cell r="N31090" t="str">
            <v>0</v>
          </cell>
          <cell r="O31090">
            <v>0</v>
          </cell>
          <cell r="P31090" t="str">
            <v>Nguyễn Ngọc Bảo Châu</v>
          </cell>
          <cell r="Q31090" t="str">
            <v>BH-16C Xuất Bán Chi Nhánh (Không Sắp Xe)</v>
          </cell>
        </row>
        <row r="31091">
          <cell r="D31091" t="str">
            <v>HCM-PX-2408-04010</v>
          </cell>
          <cell r="E31091" t="str">
            <v>HCM bán cho CTH</v>
          </cell>
          <cell r="F31091" t="str">
            <v>45 - 47 Bùi Quang Trinh, Phường Phú Thứ, Quận Cái Răng, Thành phố Cần Thơ, Việt Nam</v>
          </cell>
          <cell r="G31091" t="str">
            <v/>
          </cell>
          <cell r="H31091" t="str">
            <v>Sale HCM Nội Bộ</v>
          </cell>
          <cell r="I31091">
            <v>0</v>
          </cell>
          <cell r="J31091">
            <v>0</v>
          </cell>
          <cell r="K31091">
            <v>0</v>
          </cell>
          <cell r="L31091">
            <v>0</v>
          </cell>
          <cell r="M31091">
            <v>0</v>
          </cell>
          <cell r="N31091" t="str">
            <v>0</v>
          </cell>
          <cell r="O31091">
            <v>0</v>
          </cell>
          <cell r="P31091" t="str">
            <v>Nguyễn Ngọc Anh Thư</v>
          </cell>
          <cell r="Q31091" t="str">
            <v>BH-16C Xuất Bán Chi Nhánh (Không Sắp Xe)</v>
          </cell>
        </row>
        <row r="31092">
          <cell r="D31092" t="str">
            <v>HCM-PX-2408-04011</v>
          </cell>
          <cell r="E31092" t="str">
            <v>CÔNG TY TNHH BAO BÌ QUỐC ANH</v>
          </cell>
          <cell r="F31092" t="str">
            <v>Qua chợ Thuận Đạt 40m, An Phú Tây, Bình Chánh, TP HCM, Việt Nam</v>
          </cell>
          <cell r="G31092" t="str">
            <v/>
          </cell>
          <cell r="H31092" t="str">
            <v>Nguyễn Hoàng Quân</v>
          </cell>
          <cell r="I31092">
            <v>0</v>
          </cell>
          <cell r="J31092">
            <v>150000</v>
          </cell>
          <cell r="K31092">
            <v>0</v>
          </cell>
          <cell r="L31092">
            <v>0</v>
          </cell>
          <cell r="M31092">
            <v>16500000</v>
          </cell>
          <cell r="N31092" t="str">
            <v>0</v>
          </cell>
          <cell r="O31092">
            <v>16500000</v>
          </cell>
          <cell r="P31092" t="str">
            <v>Mai Quỳnh Giao</v>
          </cell>
          <cell r="Q31092" t="str">
            <v>BH-03A Bán Hàng</v>
          </cell>
        </row>
        <row r="31093">
          <cell r="D31093" t="str">
            <v>HCM-PX-2408-04011</v>
          </cell>
          <cell r="E31093" t="str">
            <v>CÔNG TY TNHH BAO BÌ QUỐC ANH</v>
          </cell>
          <cell r="F31093" t="str">
            <v>Qua chợ Thuận Đạt 40m, An Phú Tây, Bình Chánh, TP HCM, Việt Nam</v>
          </cell>
          <cell r="G31093" t="str">
            <v/>
          </cell>
          <cell r="H31093" t="str">
            <v>Nguyễn Hoàng Quân</v>
          </cell>
          <cell r="I31093">
            <v>0</v>
          </cell>
          <cell r="J31093">
            <v>0</v>
          </cell>
          <cell r="K31093">
            <v>0</v>
          </cell>
          <cell r="L31093">
            <v>0</v>
          </cell>
          <cell r="M31093">
            <v>540000</v>
          </cell>
          <cell r="N31093" t="str">
            <v>0</v>
          </cell>
          <cell r="O31093">
            <v>16500000</v>
          </cell>
          <cell r="P31093" t="str">
            <v>Mai Quỳnh Giao</v>
          </cell>
          <cell r="Q31093" t="str">
            <v>BH-03A Bán Hàng</v>
          </cell>
        </row>
        <row r="31094">
          <cell r="D31094" t="str">
            <v>CTH-PX-2408-00589</v>
          </cell>
          <cell r="E31094" t="str">
            <v>CÔNG TY TNHH KỸ THUẬT TỰ ĐỘNG MỸ THÀNH</v>
          </cell>
          <cell r="F31094" t="str">
            <v>Số 171, tỉnh lộ 852, khóm Tân Hòa, Phường An Hoà, Thành phố Sa Đéc, Tỉnh Đồng Tháp, Việt Nam</v>
          </cell>
          <cell r="G31094" t="str">
            <v/>
          </cell>
          <cell r="H31094" t="str">
            <v>Tô Văn Tình</v>
          </cell>
          <cell r="I31094">
            <v>0</v>
          </cell>
          <cell r="J31094">
            <v>0</v>
          </cell>
          <cell r="K31094">
            <v>0</v>
          </cell>
          <cell r="L31094">
            <v>0</v>
          </cell>
          <cell r="M31094">
            <v>97704650</v>
          </cell>
          <cell r="N31094" t="str">
            <v>0</v>
          </cell>
          <cell r="O31094">
            <v>97704650</v>
          </cell>
          <cell r="P31094" t="str">
            <v>Lâm Tuyết Trinh</v>
          </cell>
          <cell r="Q31094" t="str">
            <v>BH-03A Bán Hàng</v>
          </cell>
        </row>
        <row r="31095">
          <cell r="D31095" t="str">
            <v>CTH-PX-2408-00589</v>
          </cell>
          <cell r="E31095" t="str">
            <v>CÔNG TY TNHH KỸ THUẬT TỰ ĐỘNG MỸ THÀNH</v>
          </cell>
          <cell r="F31095" t="str">
            <v>Số 171, tỉnh lộ 852, khóm Tân Hòa, Phường An Hoà, Thành phố Sa Đéc, Tỉnh Đồng Tháp, Việt Nam</v>
          </cell>
          <cell r="G31095" t="str">
            <v/>
          </cell>
          <cell r="H31095" t="str">
            <v>Tô Văn Tình</v>
          </cell>
          <cell r="I31095">
            <v>0</v>
          </cell>
          <cell r="J31095">
            <v>0</v>
          </cell>
          <cell r="K31095">
            <v>0</v>
          </cell>
          <cell r="L31095">
            <v>0</v>
          </cell>
          <cell r="M31095">
            <v>0</v>
          </cell>
          <cell r="N31095" t="str">
            <v>0</v>
          </cell>
          <cell r="O31095">
            <v>97704650</v>
          </cell>
          <cell r="P31095" t="str">
            <v>Lâm Tuyết Trinh</v>
          </cell>
          <cell r="Q31095" t="str">
            <v>BH-03A Bán Hàng</v>
          </cell>
        </row>
        <row r="31096">
          <cell r="D31096" t="str">
            <v>HNI-PX-2408-01196</v>
          </cell>
          <cell r="E31096" t="str">
            <v>CÔNG TY CỔ PHẦN KỸ THUẬT XÂY DỰNG VÀ THƯƠNG MẠI HPT</v>
          </cell>
          <cell r="F31096" t="str">
            <v>P906 Nhà An Lạc, tổ 21, Cầu Diễn, Nam Từ Liêm, Hà Nội, Việt Nam</v>
          </cell>
          <cell r="G31096" t="str">
            <v/>
          </cell>
          <cell r="H31096" t="str">
            <v>Hà Văn Ký</v>
          </cell>
          <cell r="I31096">
            <v>0</v>
          </cell>
          <cell r="J31096">
            <v>0</v>
          </cell>
          <cell r="K31096">
            <v>0</v>
          </cell>
          <cell r="L31096">
            <v>0</v>
          </cell>
          <cell r="M31096">
            <v>26630000</v>
          </cell>
          <cell r="N31096" t="str">
            <v>0</v>
          </cell>
          <cell r="O31096">
            <v>29293000</v>
          </cell>
          <cell r="P31096" t="str">
            <v>Nguyễn Diệu Thùy</v>
          </cell>
          <cell r="Q31096" t="str">
            <v>BH-03A Bán Hàng</v>
          </cell>
        </row>
        <row r="31097">
          <cell r="D31097" t="str">
            <v>CTH-PX-2408-00590</v>
          </cell>
          <cell r="E31097" t="str">
            <v>CÔNG TY TNHH THƯƠNG MẠI DỊCH VỤ SẢN XUẤT TAM THỊNH ( AN GIA PHÁT )</v>
          </cell>
          <cell r="F31097" t="str">
            <v>71, đường số 3, khu nhà ở cán bộ giáo viên Đại học Cần Thơ, KV3, Phường An Khánh, Quận Ninh Kiều, Thành phố Cần Thơ, Việt Nam</v>
          </cell>
          <cell r="G31097" t="str">
            <v/>
          </cell>
          <cell r="H31097" t="str">
            <v>Đoàn Thanh Liêm</v>
          </cell>
          <cell r="I31097">
            <v>0</v>
          </cell>
          <cell r="J31097">
            <v>90000</v>
          </cell>
          <cell r="K31097">
            <v>0</v>
          </cell>
          <cell r="L31097">
            <v>0</v>
          </cell>
          <cell r="M31097">
            <v>25538800</v>
          </cell>
          <cell r="N31097" t="str">
            <v>0</v>
          </cell>
          <cell r="O31097">
            <v>25538800</v>
          </cell>
          <cell r="P31097" t="str">
            <v>Lâm Tuyết Trinh</v>
          </cell>
          <cell r="Q31097" t="str">
            <v>BH-03A Bán Hàng</v>
          </cell>
        </row>
        <row r="31098">
          <cell r="D31098" t="str">
            <v>HNI-PX-2408-01197</v>
          </cell>
          <cell r="E31098" t="str">
            <v>CÔNG TY CỔ PHẦN THƯƠNG MẠI &amp; KHAI THÁC KHOÁNG SẢN  DƯƠNG HIẾU - CHI NHÁNH HÀ NỘI</v>
          </cell>
          <cell r="F31098" t="str">
            <v>Số 59, Đường Võ Chí Công, Tổ 14, Phường Nghĩa Đô, Quận Cầu Giấy, Thành phố Hà Nội, Việt Nam</v>
          </cell>
          <cell r="G31098" t="str">
            <v/>
          </cell>
          <cell r="H31098" t="str">
            <v>Ngô Võ Đại Thắng</v>
          </cell>
          <cell r="I31098">
            <v>0</v>
          </cell>
          <cell r="J31098">
            <v>0</v>
          </cell>
          <cell r="K31098">
            <v>0</v>
          </cell>
          <cell r="L31098">
            <v>0</v>
          </cell>
          <cell r="M31098">
            <v>65290800</v>
          </cell>
          <cell r="N31098" t="str">
            <v>0</v>
          </cell>
          <cell r="O31098">
            <v>71819880</v>
          </cell>
          <cell r="P31098" t="str">
            <v>Nguyễn Diệu Thùy</v>
          </cell>
          <cell r="Q31098" t="str">
            <v>BH-03A Bán Hàng</v>
          </cell>
        </row>
        <row r="31099">
          <cell r="D31099" t="str">
            <v>HNI-PX-2408-01198</v>
          </cell>
          <cell r="E31099" t="str">
            <v>CÔNG TY CỔ PHẦN THƯƠNG MẠI &amp; KHAI THÁC KHOÁNG SẢN  DƯƠNG HIẾU - CHI NHÁNH HÀ NỘI</v>
          </cell>
          <cell r="F31099" t="str">
            <v>Số 59, Đường Võ Chí Công, Tổ 14, Phường Nghĩa Đô, Quận Cầu Giấy, Thành phố Hà Nội, Việt Nam</v>
          </cell>
          <cell r="G31099" t="str">
            <v/>
          </cell>
          <cell r="H31099" t="str">
            <v>Ngô Võ Đại Thắng</v>
          </cell>
          <cell r="I31099">
            <v>0</v>
          </cell>
          <cell r="J31099">
            <v>0</v>
          </cell>
          <cell r="K31099">
            <v>0</v>
          </cell>
          <cell r="L31099">
            <v>0</v>
          </cell>
          <cell r="M31099">
            <v>119844000</v>
          </cell>
          <cell r="N31099" t="str">
            <v>0</v>
          </cell>
          <cell r="O31099">
            <v>131828400</v>
          </cell>
          <cell r="P31099" t="str">
            <v>Nguyễn Diệu Thùy</v>
          </cell>
          <cell r="Q31099" t="str">
            <v>BH-03A Bán Hàng</v>
          </cell>
        </row>
        <row r="31100">
          <cell r="D31100" t="str">
            <v>HCM-PX-2408-04013</v>
          </cell>
          <cell r="E31100" t="str">
            <v>CÔNG TY CỔ PHẦN KINH DOANH ĐẠI HOÀNG KIM BÌNH PHƯỚC</v>
          </cell>
          <cell r="F31100" t="str">
            <v>Đường liên thôn Phước Hòa Phước Tân, thôn Phước Tân, Xã Bình Tân, Huyện Phú Riềng, Tỉnh Bình Phước, Việt Nam</v>
          </cell>
          <cell r="G31100" t="str">
            <v/>
          </cell>
          <cell r="H31100" t="str">
            <v>Nguyễn Hà Thái</v>
          </cell>
          <cell r="I31100">
            <v>0</v>
          </cell>
          <cell r="J31100">
            <v>0</v>
          </cell>
          <cell r="K31100">
            <v>0</v>
          </cell>
          <cell r="L31100">
            <v>0</v>
          </cell>
          <cell r="M31100">
            <v>3017000</v>
          </cell>
          <cell r="N31100" t="str">
            <v>0</v>
          </cell>
          <cell r="O31100">
            <v>3318700</v>
          </cell>
          <cell r="P31100" t="str">
            <v>Trần Thị Quí</v>
          </cell>
          <cell r="Q31100" t="str">
            <v>BH-03A Bán Hàng</v>
          </cell>
        </row>
        <row r="31101">
          <cell r="D31101" t="str">
            <v>HCM-PX-2408-04015</v>
          </cell>
          <cell r="E31101" t="str">
            <v>CÔNG TY CỔ PHẦN KINH DOANH ĐẠI HOÀNG KIM BÌNH PHƯỚC</v>
          </cell>
          <cell r="F31101" t="str">
            <v>Đường liên thôn Phước Hòa Phước Tân, thôn Phước Tân, Xã Bình Tân, Huyện Phú Riềng, Tỉnh Bình Phước, Việt Nam</v>
          </cell>
          <cell r="G31101" t="str">
            <v/>
          </cell>
          <cell r="H31101" t="str">
            <v>Nguyễn Hà Thái</v>
          </cell>
          <cell r="I31101">
            <v>0</v>
          </cell>
          <cell r="J31101">
            <v>0</v>
          </cell>
          <cell r="K31101">
            <v>0</v>
          </cell>
          <cell r="L31101">
            <v>0</v>
          </cell>
          <cell r="M31101">
            <v>115547400</v>
          </cell>
          <cell r="N31101" t="str">
            <v>0</v>
          </cell>
          <cell r="O31101">
            <v>127102140</v>
          </cell>
          <cell r="P31101" t="str">
            <v>Trần Thị Quí</v>
          </cell>
          <cell r="Q31101" t="str">
            <v>BH-03A Bán Hàng</v>
          </cell>
        </row>
        <row r="31102">
          <cell r="D31102" t="str">
            <v>HCM-PX-2408-04019</v>
          </cell>
          <cell r="E31102" t="str">
            <v>HCM bán cho CTH</v>
          </cell>
          <cell r="F31102" t="str">
            <v>45 - 47 Bùi Quang Trinh, Phường Phú Thứ, Quận Cái Răng, Thành phố Cần Thơ, Việt Nam</v>
          </cell>
          <cell r="G31102" t="str">
            <v/>
          </cell>
          <cell r="H31102" t="str">
            <v>Sale HCM Nội Bộ</v>
          </cell>
          <cell r="I31102">
            <v>0</v>
          </cell>
          <cell r="J31102">
            <v>0</v>
          </cell>
          <cell r="K31102">
            <v>0</v>
          </cell>
          <cell r="L31102">
            <v>0</v>
          </cell>
          <cell r="M31102">
            <v>0</v>
          </cell>
          <cell r="N31102" t="str">
            <v>0</v>
          </cell>
          <cell r="O31102">
            <v>0</v>
          </cell>
          <cell r="P31102" t="str">
            <v>Mai Quỳnh Giao</v>
          </cell>
          <cell r="Q31102" t="str">
            <v>BH-16C Xuất Bán Chi Nhánh (Không Sắp Xe)</v>
          </cell>
        </row>
        <row r="31103">
          <cell r="D31103" t="str">
            <v>HCM-PX-2408-04020</v>
          </cell>
          <cell r="E31103" t="str">
            <v>CÔNG TY TNHH NĂNG LƯỢNG TÂN PHÁT</v>
          </cell>
          <cell r="F31103" t="str">
            <v>Đường D2, Cụm CN Hố Nai 3, Xã Hố Nai 3, Huyện Trảng Bom, Tỉnh Đồng Nai, Việt Nam</v>
          </cell>
          <cell r="G31103" t="str">
            <v/>
          </cell>
          <cell r="H31103" t="str">
            <v>Lê Quốc Dũng</v>
          </cell>
          <cell r="I31103">
            <v>0</v>
          </cell>
          <cell r="J31103">
            <v>0</v>
          </cell>
          <cell r="K31103">
            <v>0</v>
          </cell>
          <cell r="L31103">
            <v>0</v>
          </cell>
          <cell r="M31103">
            <v>74062410</v>
          </cell>
          <cell r="N31103" t="str">
            <v>0</v>
          </cell>
          <cell r="O31103">
            <v>81468651</v>
          </cell>
          <cell r="P31103" t="str">
            <v>Lê Thị Huyền Trang</v>
          </cell>
          <cell r="Q31103" t="str">
            <v>BH-03A Bán Hàng</v>
          </cell>
        </row>
        <row r="31104">
          <cell r="D31104" t="str">
            <v>HCM-PX-2408-04025</v>
          </cell>
          <cell r="E31104" t="str">
            <v>HCM bán cho HN</v>
          </cell>
          <cell r="F31104" t="str">
            <v>Lô 05 -10A Khu Công nghiệp Hoàng Mai, Phường Hoàng Văn Thụ, Quận Hoàng Mai, Thành phố Hà Nội, Việt Nam</v>
          </cell>
          <cell r="G31104" t="str">
            <v/>
          </cell>
          <cell r="H31104" t="str">
            <v>Sale HCM Nội Bộ</v>
          </cell>
          <cell r="I31104">
            <v>0</v>
          </cell>
          <cell r="J31104">
            <v>0</v>
          </cell>
          <cell r="K31104">
            <v>0</v>
          </cell>
          <cell r="L31104">
            <v>0</v>
          </cell>
          <cell r="M31104">
            <v>0</v>
          </cell>
          <cell r="N31104" t="str">
            <v>0</v>
          </cell>
          <cell r="O31104">
            <v>0</v>
          </cell>
          <cell r="P31104" t="str">
            <v>Trần Thị Quí</v>
          </cell>
          <cell r="Q31104" t="str">
            <v>BH-16C Xuất Bán Chi Nhánh (Không Sắp Xe)</v>
          </cell>
        </row>
        <row r="31105">
          <cell r="D31105" t="str">
            <v>CTH-PX-2408-00592</v>
          </cell>
          <cell r="E31105" t="str">
            <v>CÔNG TY TRÁCH NHIỆM HỮU HẠN HÙNG CÁ</v>
          </cell>
          <cell r="F31105" t="str">
            <v>Cụm CN Thanh Bình, ấp Bình Chánh, Xã Bình Thành, Huyện Thanh Bình, Tỉnh Đồng Tháp, Việt Nam</v>
          </cell>
          <cell r="G31105" t="str">
            <v/>
          </cell>
          <cell r="H31105" t="str">
            <v>Tô Văn Tình</v>
          </cell>
          <cell r="I31105">
            <v>0</v>
          </cell>
          <cell r="J31105">
            <v>0</v>
          </cell>
          <cell r="K31105">
            <v>0</v>
          </cell>
          <cell r="L31105">
            <v>0</v>
          </cell>
          <cell r="M31105">
            <v>3186000</v>
          </cell>
          <cell r="N31105" t="str">
            <v>0</v>
          </cell>
          <cell r="O31105">
            <v>3537600</v>
          </cell>
          <cell r="P31105" t="str">
            <v>Lâm Tuyết Trinh</v>
          </cell>
          <cell r="Q31105" t="str">
            <v>BH-03A Bán Hàng</v>
          </cell>
        </row>
        <row r="31106">
          <cell r="D31106" t="str">
            <v>CTH-PX-2408-00592</v>
          </cell>
          <cell r="E31106" t="str">
            <v>CÔNG TY TRÁCH NHIỆM HỮU HẠN HÙNG CÁ</v>
          </cell>
          <cell r="F31106" t="str">
            <v>Cụm CN Thanh Bình, ấp Bình Chánh, Xã Bình Thành, Huyện Thanh Bình, Tỉnh Đồng Tháp, Việt Nam</v>
          </cell>
          <cell r="G31106" t="str">
            <v/>
          </cell>
          <cell r="H31106" t="str">
            <v>Tô Văn Tình</v>
          </cell>
          <cell r="I31106">
            <v>0</v>
          </cell>
          <cell r="J31106">
            <v>0</v>
          </cell>
          <cell r="K31106">
            <v>0</v>
          </cell>
          <cell r="L31106">
            <v>0</v>
          </cell>
          <cell r="M31106">
            <v>30000</v>
          </cell>
          <cell r="N31106" t="str">
            <v>0</v>
          </cell>
          <cell r="O31106">
            <v>3537600</v>
          </cell>
          <cell r="P31106" t="str">
            <v>Lâm Tuyết Trinh</v>
          </cell>
          <cell r="Q31106" t="str">
            <v>BH-03A Bán Hàng</v>
          </cell>
        </row>
        <row r="31107">
          <cell r="D31107" t="str">
            <v>HNI-PX-2408-01202</v>
          </cell>
          <cell r="E31107" t="str">
            <v>CÔNG TY TNHH THANG MÁY VPTECH HÀ NAM</v>
          </cell>
          <cell r="F31107" t="str">
            <v>Lô CN12, khu công nghiệp hỗ trợ Đồng Văn III, Phường Tiên Nội, Thị Xã Duy Tiên, Tỉnh Hà Nam, Việt Nam</v>
          </cell>
          <cell r="G31107" t="str">
            <v/>
          </cell>
          <cell r="H31107" t="str">
            <v>Sale Hà Nội TM</v>
          </cell>
          <cell r="I31107">
            <v>0</v>
          </cell>
          <cell r="J31107">
            <v>0</v>
          </cell>
          <cell r="K31107">
            <v>0</v>
          </cell>
          <cell r="L31107">
            <v>0</v>
          </cell>
          <cell r="M31107">
            <v>31200000</v>
          </cell>
          <cell r="N31107" t="str">
            <v>0</v>
          </cell>
          <cell r="O31107">
            <v>40755000</v>
          </cell>
          <cell r="P31107" t="str">
            <v>Nguyễn Diệu Thùy</v>
          </cell>
          <cell r="Q31107" t="str">
            <v>BH-03A Bán Hàng</v>
          </cell>
        </row>
        <row r="31108">
          <cell r="D31108" t="str">
            <v>HNI-PX-2408-01202</v>
          </cell>
          <cell r="E31108" t="str">
            <v>CÔNG TY TNHH THANG MÁY VPTECH HÀ NAM</v>
          </cell>
          <cell r="F31108" t="str">
            <v>Lô CN12, khu công nghiệp hỗ trợ Đồng Văn III, Phường Tiên Nội, Thị Xã Duy Tiên, Tỉnh Hà Nam, Việt Nam</v>
          </cell>
          <cell r="G31108" t="str">
            <v/>
          </cell>
          <cell r="H31108" t="str">
            <v>Sale Hà Nội TM</v>
          </cell>
          <cell r="I31108">
            <v>0</v>
          </cell>
          <cell r="J31108">
            <v>0</v>
          </cell>
          <cell r="K31108">
            <v>0</v>
          </cell>
          <cell r="L31108">
            <v>0</v>
          </cell>
          <cell r="M31108">
            <v>5850000</v>
          </cell>
          <cell r="N31108" t="str">
            <v>0</v>
          </cell>
          <cell r="O31108">
            <v>40755000</v>
          </cell>
          <cell r="P31108" t="str">
            <v>Nguyễn Diệu Thùy</v>
          </cell>
          <cell r="Q31108" t="str">
            <v>BH-03A Bán Hàng</v>
          </cell>
        </row>
        <row r="31109">
          <cell r="D31109" t="str">
            <v>HCM-PX-2408-04027</v>
          </cell>
          <cell r="E31109" t="str">
            <v>CÔNG TY TNHH GIA PHÚC HẢI</v>
          </cell>
          <cell r="F31109" t="str">
            <v>39/22 Đường ĐHT 02, Phường Tân Hưng Thuận, Quận 12, TP HCM, Việt Nam</v>
          </cell>
          <cell r="G31109" t="str">
            <v/>
          </cell>
          <cell r="H31109" t="str">
            <v>Tô Thành Đạo</v>
          </cell>
          <cell r="I31109">
            <v>0</v>
          </cell>
          <cell r="J31109">
            <v>0</v>
          </cell>
          <cell r="K31109">
            <v>0</v>
          </cell>
          <cell r="L31109">
            <v>0</v>
          </cell>
          <cell r="M31109">
            <v>25686000</v>
          </cell>
          <cell r="N31109" t="str">
            <v>0</v>
          </cell>
          <cell r="O31109">
            <v>25686000</v>
          </cell>
          <cell r="P31109" t="str">
            <v>Nguyễn Ngọc Bảo Châu</v>
          </cell>
          <cell r="Q31109" t="str">
            <v>BH-03A Bán Hàng</v>
          </cell>
        </row>
        <row r="31110">
          <cell r="D31110" t="str">
            <v>HCM-PX-2408-04028</v>
          </cell>
          <cell r="E31110" t="str">
            <v>CÔNG TY TNHH KỸ THUẬT XÂY DỰNG THANG MÁY ĐẠI THỊNH PHÁT</v>
          </cell>
          <cell r="F31110" t="str">
            <v>82 Đường số 18, Phường Bình Hưng Hòa, Quận Bình Tân, Thành phố Hồ Chí Minh, Việt Nam</v>
          </cell>
          <cell r="G31110" t="str">
            <v/>
          </cell>
          <cell r="H31110" t="str">
            <v>Hồ Nhật Anh</v>
          </cell>
          <cell r="I31110">
            <v>0</v>
          </cell>
          <cell r="J31110">
            <v>0</v>
          </cell>
          <cell r="K31110">
            <v>0</v>
          </cell>
          <cell r="L31110">
            <v>0</v>
          </cell>
          <cell r="M31110">
            <v>2200000</v>
          </cell>
          <cell r="N31110" t="str">
            <v>0</v>
          </cell>
          <cell r="O31110">
            <v>2200000</v>
          </cell>
          <cell r="P31110" t="str">
            <v>Mai Quỳnh Giao</v>
          </cell>
          <cell r="Q31110" t="str">
            <v>BH-03A Bán Hàng</v>
          </cell>
        </row>
        <row r="31111">
          <cell r="D31111" t="str">
            <v>HCM-PX-2408-04030</v>
          </cell>
          <cell r="E31111" t="str">
            <v>CÔNG TY TNHH XUẤT NHẬP KHẨU THIÊN NHIÊN VIỆT</v>
          </cell>
          <cell r="F31111" t="str">
            <v>Xưởng: 70/5 Đường 364, ấp Mũi Lớn 2, Xã Tân An Hội, Huyện Củ Chi, TPHCM, Việt Nam</v>
          </cell>
          <cell r="G31111" t="str">
            <v/>
          </cell>
          <cell r="H31111" t="str">
            <v>Lê Quốc Dũng</v>
          </cell>
          <cell r="I31111">
            <v>0</v>
          </cell>
          <cell r="J31111">
            <v>0</v>
          </cell>
          <cell r="K31111">
            <v>0</v>
          </cell>
          <cell r="L31111">
            <v>0</v>
          </cell>
          <cell r="M31111">
            <v>1840000</v>
          </cell>
          <cell r="N31111" t="str">
            <v>0</v>
          </cell>
          <cell r="O31111">
            <v>1840000</v>
          </cell>
          <cell r="P31111" t="str">
            <v>Lê Thị Huyền Trang</v>
          </cell>
          <cell r="Q31111" t="str">
            <v>BH-03A Bán Hàng</v>
          </cell>
        </row>
        <row r="31112">
          <cell r="D31112" t="str">
            <v>HCM-PX-2408-04032</v>
          </cell>
          <cell r="E31112" t="str">
            <v>CÔNG TY CỔ PHẦN ĐẦU TƯ PHÁT TRIỂN CÔNG NGHỆ NĂNG LƯỢNG SẠCH</v>
          </cell>
          <cell r="F31112" t="str">
            <v>B10.18 Central Premium, 854-856 Tạ Quang Bửu, Phường 05, Quận 8, Thành phố Hồ Chí Minh, Việt Nam</v>
          </cell>
          <cell r="G31112" t="str">
            <v/>
          </cell>
          <cell r="H31112" t="str">
            <v>Nguyễn Hà Thái</v>
          </cell>
          <cell r="I31112">
            <v>0</v>
          </cell>
          <cell r="J31112">
            <v>0</v>
          </cell>
          <cell r="K31112">
            <v>0</v>
          </cell>
          <cell r="L31112">
            <v>0</v>
          </cell>
          <cell r="M31112">
            <v>6684000</v>
          </cell>
          <cell r="N31112" t="str">
            <v>0</v>
          </cell>
          <cell r="O31112">
            <v>7352400</v>
          </cell>
          <cell r="P31112" t="str">
            <v>Trần Thị Quí</v>
          </cell>
          <cell r="Q31112" t="str">
            <v>BH-03A Bán Hàng</v>
          </cell>
        </row>
        <row r="31113">
          <cell r="D31113" t="str">
            <v>HCM-PX-2408-04033</v>
          </cell>
          <cell r="E31113" t="str">
            <v>CÔNG TY TNHH MỘT THÀNH VIÊN THƯƠNG MẠI DỊCH VỤ VIỄN THÔNG TIN HỌC NAM SƠN</v>
          </cell>
          <cell r="F31113" t="str">
            <v>65/3 Quốc lộ 22,  ấp Dân Thắng 1, Xã Tân Thới Nhì, Huyện Hóc Môn, Thành phố Hồ Chí Minh, Việt Nam</v>
          </cell>
          <cell r="G31113" t="str">
            <v/>
          </cell>
          <cell r="H31113" t="str">
            <v>Quách Gia Khang</v>
          </cell>
          <cell r="I31113">
            <v>0</v>
          </cell>
          <cell r="J31113">
            <v>0</v>
          </cell>
          <cell r="K31113">
            <v>0</v>
          </cell>
          <cell r="L31113">
            <v>0</v>
          </cell>
          <cell r="M31113">
            <v>54727200</v>
          </cell>
          <cell r="N31113" t="str">
            <v>0</v>
          </cell>
          <cell r="O31113">
            <v>60199920</v>
          </cell>
          <cell r="P31113" t="str">
            <v>Nguyễn Ngọc Anh Thư</v>
          </cell>
          <cell r="Q31113" t="str">
            <v>BH-03A Bán Hàng</v>
          </cell>
        </row>
        <row r="31114">
          <cell r="D31114" t="str">
            <v>HCM-PX-2408-04034</v>
          </cell>
          <cell r="E31114" t="str">
            <v>HỘ KINH DOANH XE ĐIỆN VIỆT NHẬT</v>
          </cell>
          <cell r="F31114" t="str">
            <v>Số 492 Đường 21/8, Phường Bảo An, Thành phố Phan Rang-Tháp Chàm, Tỉnh Ninh Thuận, Việt Nam</v>
          </cell>
          <cell r="G31114" t="str">
            <v/>
          </cell>
          <cell r="H31114" t="str">
            <v>Nguyễn Phú Quốc</v>
          </cell>
          <cell r="I31114">
            <v>0</v>
          </cell>
          <cell r="J31114">
            <v>0</v>
          </cell>
          <cell r="K31114">
            <v>0</v>
          </cell>
          <cell r="L31114">
            <v>0</v>
          </cell>
          <cell r="M31114">
            <v>7761600</v>
          </cell>
          <cell r="N31114" t="str">
            <v>0</v>
          </cell>
          <cell r="O31114">
            <v>8537760</v>
          </cell>
          <cell r="P31114" t="str">
            <v>Trần Thị Quí</v>
          </cell>
          <cell r="Q31114" t="str">
            <v>BH-03A Bán Hàng</v>
          </cell>
        </row>
        <row r="31115">
          <cell r="D31115" t="str">
            <v>HCM-PX-2408-04034</v>
          </cell>
          <cell r="E31115" t="str">
            <v>HỘ KINH DOANH XE ĐIỆN VIỆT NHẬT</v>
          </cell>
          <cell r="F31115" t="str">
            <v>Số 492 Đường 21/8, Phường Bảo An, Thành phố Phan Rang-Tháp Chàm, Tỉnh Ninh Thuận, Việt Nam</v>
          </cell>
          <cell r="G31115" t="str">
            <v/>
          </cell>
          <cell r="H31115" t="str">
            <v>Nguyễn Phú Quốc</v>
          </cell>
          <cell r="I31115">
            <v>0</v>
          </cell>
          <cell r="J31115">
            <v>0</v>
          </cell>
          <cell r="K31115">
            <v>0</v>
          </cell>
          <cell r="L31115">
            <v>0</v>
          </cell>
          <cell r="M31115">
            <v>0</v>
          </cell>
          <cell r="N31115" t="str">
            <v>0</v>
          </cell>
          <cell r="O31115">
            <v>8537760</v>
          </cell>
          <cell r="P31115" t="str">
            <v>Trần Thị Quí</v>
          </cell>
          <cell r="Q31115" t="str">
            <v>BH-03A Bán Hàng</v>
          </cell>
        </row>
        <row r="31116">
          <cell r="D31116" t="str">
            <v>HNI-PX-2408-01205</v>
          </cell>
          <cell r="E31116" t="str">
            <v>CHI NHÁNH CÔNG TRÌNH VIETTEL NINH BÌNH - TỔNG CÔNG TY CỔ PHẦN CÔNG TRÌNH VIETTEL</v>
          </cell>
          <cell r="F31116" t="str">
            <v>18 Trần Hưng Đạo, Phường Tân Thành, Thành phố Ninh Bình, Tỉnh Ninh Bình, Việt Nam</v>
          </cell>
          <cell r="G31116" t="str">
            <v/>
          </cell>
          <cell r="H31116" t="str">
            <v>Hà Văn Ký</v>
          </cell>
          <cell r="I31116">
            <v>0</v>
          </cell>
          <cell r="J31116">
            <v>0</v>
          </cell>
          <cell r="K31116">
            <v>0</v>
          </cell>
          <cell r="L31116">
            <v>0</v>
          </cell>
          <cell r="M31116">
            <v>17181000</v>
          </cell>
          <cell r="N31116" t="str">
            <v>0</v>
          </cell>
          <cell r="O31116">
            <v>18899100</v>
          </cell>
          <cell r="P31116" t="str">
            <v>Nguyễn Diệu Thùy</v>
          </cell>
          <cell r="Q31116" t="str">
            <v>BH-03A Bán Hàng</v>
          </cell>
        </row>
        <row r="31117">
          <cell r="D31117" t="str">
            <v>HCM-PX-2408-04035</v>
          </cell>
          <cell r="E31117" t="str">
            <v>HỘ KINH DOANH XE ĐIỆN VIỆT NHẬT</v>
          </cell>
          <cell r="F31117" t="str">
            <v>Số 492 Đường 21/8, Phường Bảo An, Thành phố Phan Rang-Tháp Chàm, Tỉnh Ninh Thuận, Việt Nam</v>
          </cell>
          <cell r="G31117" t="str">
            <v/>
          </cell>
          <cell r="H31117" t="str">
            <v>Nguyễn Phú Quốc</v>
          </cell>
          <cell r="I31117">
            <v>0</v>
          </cell>
          <cell r="J31117">
            <v>0</v>
          </cell>
          <cell r="K31117">
            <v>0</v>
          </cell>
          <cell r="L31117">
            <v>0</v>
          </cell>
          <cell r="M31117">
            <v>4055000</v>
          </cell>
          <cell r="N31117" t="str">
            <v>0</v>
          </cell>
          <cell r="O31117">
            <v>4460500</v>
          </cell>
          <cell r="P31117" t="str">
            <v>Trần Thị Quí</v>
          </cell>
          <cell r="Q31117" t="str">
            <v>BH-03A Bán Hàng</v>
          </cell>
        </row>
        <row r="31118">
          <cell r="D31118" t="str">
            <v>HNI-PX-2408-01206</v>
          </cell>
          <cell r="E31118" t="str">
            <v>CÔNG TY TNHH KỸ THUẬT VÀ GIẢI PHÁP 2TC VIỆT NAM</v>
          </cell>
          <cell r="F31118" t="str">
            <v>Số 8/1/114/43, Tổ 12, Phố Yên Lộ, Phường Yên Nghĩa, Quận Hà Đông, Thành phố Hà Nội, Việt Nam</v>
          </cell>
          <cell r="G31118" t="str">
            <v/>
          </cell>
          <cell r="H31118" t="str">
            <v>Nguyễn Hữu Phước</v>
          </cell>
          <cell r="I31118">
            <v>0</v>
          </cell>
          <cell r="J31118">
            <v>0</v>
          </cell>
          <cell r="K31118">
            <v>0</v>
          </cell>
          <cell r="L31118">
            <v>0</v>
          </cell>
          <cell r="M31118">
            <v>3549000</v>
          </cell>
          <cell r="N31118" t="str">
            <v>0</v>
          </cell>
          <cell r="O31118">
            <v>3903900</v>
          </cell>
          <cell r="P31118" t="str">
            <v>Trần Thị Thanh Phương</v>
          </cell>
          <cell r="Q31118" t="str">
            <v>BH-03A Bán Hàng</v>
          </cell>
        </row>
        <row r="31119">
          <cell r="D31119" t="str">
            <v>HNI-PX-2408-01207</v>
          </cell>
          <cell r="E31119" t="str">
            <v>CÔNG TY CỔ PHẦN SẢN XUẤT VÀ THƯƠNG MẠI THIẾT BỊ ĐIỆN TIẾN DUY</v>
          </cell>
          <cell r="F31119" t="str">
            <v>Số 100, ngõ 224 đường Hoàng Mai, Phường Hoàng Văn Thụ, Quận Hoàng Mai, Thành phố Hà Nội, Việt Nam</v>
          </cell>
          <cell r="G31119" t="str">
            <v/>
          </cell>
          <cell r="H31119" t="str">
            <v>Nguyễn Hữu Phước</v>
          </cell>
          <cell r="I31119">
            <v>0</v>
          </cell>
          <cell r="J31119">
            <v>0</v>
          </cell>
          <cell r="K31119">
            <v>0</v>
          </cell>
          <cell r="L31119">
            <v>0</v>
          </cell>
          <cell r="M31119">
            <v>6698000</v>
          </cell>
          <cell r="N31119" t="str">
            <v>0</v>
          </cell>
          <cell r="O31119">
            <v>7367800</v>
          </cell>
          <cell r="P31119" t="str">
            <v>Nguyễn Diệu Thùy</v>
          </cell>
          <cell r="Q31119" t="str">
            <v>BH-03A Bán Hàng</v>
          </cell>
        </row>
        <row r="31120">
          <cell r="D31120" t="str">
            <v>HCM-PX-2408-04036</v>
          </cell>
          <cell r="E31120" t="str">
            <v>ĐIỆN CƠ PHÚ HÀ</v>
          </cell>
          <cell r="F31120" t="str">
            <v>56 Hà Huy Giáp, Thạnh Lộc, Quận 12, TP HCM, Việt Nam</v>
          </cell>
          <cell r="G31120" t="str">
            <v/>
          </cell>
          <cell r="H31120" t="str">
            <v>Nguyễn Hoàng Quân</v>
          </cell>
          <cell r="I31120">
            <v>0</v>
          </cell>
          <cell r="J31120">
            <v>30000</v>
          </cell>
          <cell r="K31120">
            <v>0</v>
          </cell>
          <cell r="L31120">
            <v>0</v>
          </cell>
          <cell r="M31120">
            <v>3700000</v>
          </cell>
          <cell r="N31120" t="str">
            <v>0</v>
          </cell>
          <cell r="O31120">
            <v>3700000</v>
          </cell>
          <cell r="P31120" t="str">
            <v>Nguyễn Ngọc Bảo Châu</v>
          </cell>
          <cell r="Q31120" t="str">
            <v>BH-03A Bán Hàng</v>
          </cell>
        </row>
        <row r="31121">
          <cell r="D31121" t="str">
            <v>HCM-PX-2408-04036</v>
          </cell>
          <cell r="E31121" t="str">
            <v>ĐIỆN CƠ PHÚ HÀ</v>
          </cell>
          <cell r="F31121" t="str">
            <v>56 Hà Huy Giáp, Thạnh Lộc, Quận 12, TP HCM, Việt Nam</v>
          </cell>
          <cell r="G31121" t="str">
            <v/>
          </cell>
          <cell r="H31121" t="str">
            <v>Nguyễn Hoàng Quân</v>
          </cell>
          <cell r="I31121">
            <v>0</v>
          </cell>
          <cell r="J31121">
            <v>0</v>
          </cell>
          <cell r="K31121">
            <v>0</v>
          </cell>
          <cell r="L31121">
            <v>0</v>
          </cell>
          <cell r="M31121">
            <v>180000</v>
          </cell>
          <cell r="N31121" t="str">
            <v>0</v>
          </cell>
          <cell r="O31121">
            <v>3700000</v>
          </cell>
          <cell r="P31121" t="str">
            <v>Nguyễn Ngọc Bảo Châu</v>
          </cell>
          <cell r="Q31121" t="str">
            <v>BH-03A Bán Hàng</v>
          </cell>
        </row>
        <row r="31122">
          <cell r="D31122" t="str">
            <v>HNI-PX-2408-01208</v>
          </cell>
          <cell r="E31122" t="str">
            <v>Công ty Cổ phần Đầu tư SLM</v>
          </cell>
          <cell r="F31122" t="str">
            <v>Tầng 5 tòa nhà Diamond Flower Tower, Hoàng Đạo Thúy, P. Nhân Chính, Thanh Xuân, Hà Nội, Phường Nhân Chính, Quận Thanh Xuân, Thành phố Hà Nội, Việt Nam</v>
          </cell>
          <cell r="G31122" t="str">
            <v/>
          </cell>
          <cell r="H31122" t="str">
            <v>Nguyễn Anh Mười</v>
          </cell>
          <cell r="I31122">
            <v>0</v>
          </cell>
          <cell r="J31122">
            <v>0</v>
          </cell>
          <cell r="K31122">
            <v>0</v>
          </cell>
          <cell r="L31122">
            <v>0</v>
          </cell>
          <cell r="M31122">
            <v>3449000</v>
          </cell>
          <cell r="N31122" t="str">
            <v>0</v>
          </cell>
          <cell r="O31122">
            <v>3724920</v>
          </cell>
          <cell r="P31122" t="str">
            <v>Trần Thị Thanh Phương</v>
          </cell>
          <cell r="Q31122" t="str">
            <v>BH-03A Bán Hàng</v>
          </cell>
        </row>
        <row r="31123">
          <cell r="D31123" t="str">
            <v>HCM-PX-2408-04037</v>
          </cell>
          <cell r="E31123" t="str">
            <v>CÔNG TY CỔ PHẦN PHÁT TRIỂN THƯƠNG MẠI DỊCH VỤ QUANG THANH</v>
          </cell>
          <cell r="F31123" t="str">
            <v>Số 2B Đinh Bộ Lĩnh, Phường 15, Quận Bình Thạnh, Thành phố Hồ Chí Minh, Việt Nam</v>
          </cell>
          <cell r="G31123" t="str">
            <v/>
          </cell>
          <cell r="H31123" t="str">
            <v>Vũ Duy Hưng</v>
          </cell>
          <cell r="I31123">
            <v>0</v>
          </cell>
          <cell r="J31123">
            <v>0</v>
          </cell>
          <cell r="K31123">
            <v>0</v>
          </cell>
          <cell r="L31123">
            <v>0</v>
          </cell>
          <cell r="M31123">
            <v>10519000</v>
          </cell>
          <cell r="N31123" t="str">
            <v>0</v>
          </cell>
          <cell r="O31123">
            <v>11570900</v>
          </cell>
          <cell r="P31123" t="str">
            <v>Nguyễn Ngọc Anh Thư</v>
          </cell>
          <cell r="Q31123" t="str">
            <v>BH-03A Bán Hàng</v>
          </cell>
        </row>
        <row r="31124">
          <cell r="D31124" t="str">
            <v>HNI-PX-2408-01209</v>
          </cell>
          <cell r="E31124" t="str">
            <v>Công ty Cổ phần Đầu tư SLM</v>
          </cell>
          <cell r="F31124" t="str">
            <v>Tầng 5 tòa nhà Diamond Flower Tower, Hoàng Đạo Thúy, P. Nhân Chính, Thanh Xuân, Hà Nội, Phường Nhân Chính, Quận Thanh Xuân, Thành phố Hà Nội, Việt Nam</v>
          </cell>
          <cell r="G31124" t="str">
            <v/>
          </cell>
          <cell r="H31124" t="str">
            <v>Nguyễn Anh Mười</v>
          </cell>
          <cell r="I31124">
            <v>0</v>
          </cell>
          <cell r="J31124">
            <v>0</v>
          </cell>
          <cell r="K31124">
            <v>0</v>
          </cell>
          <cell r="L31124">
            <v>0</v>
          </cell>
          <cell r="M31124">
            <v>12663000</v>
          </cell>
          <cell r="N31124" t="str">
            <v>0</v>
          </cell>
          <cell r="O31124">
            <v>13929300</v>
          </cell>
          <cell r="P31124" t="str">
            <v>Trần Thị Thanh Phương</v>
          </cell>
          <cell r="Q31124" t="str">
            <v>BH-03A Bán Hàng</v>
          </cell>
        </row>
        <row r="31125">
          <cell r="D31125" t="str">
            <v>HCM-PX-2408-04039</v>
          </cell>
          <cell r="E31125" t="str">
            <v>CÔNG TY CỔ PHẦN PHÁT TRIỂN THƯƠNG MẠI DỊCH VỤ QUANG THANH</v>
          </cell>
          <cell r="F31125" t="str">
            <v>Số 2B Đinh Bộ Lĩnh, Phường 15, Quận Bình Thạnh, Thành phố Hồ Chí Minh, Việt Nam</v>
          </cell>
          <cell r="G31125" t="str">
            <v/>
          </cell>
          <cell r="H31125" t="str">
            <v>Vũ Duy Hưng</v>
          </cell>
          <cell r="I31125">
            <v>0</v>
          </cell>
          <cell r="J31125">
            <v>0</v>
          </cell>
          <cell r="K31125">
            <v>0</v>
          </cell>
          <cell r="L31125">
            <v>0</v>
          </cell>
          <cell r="M31125">
            <v>25552000</v>
          </cell>
          <cell r="N31125" t="str">
            <v>0</v>
          </cell>
          <cell r="O31125">
            <v>28107200</v>
          </cell>
          <cell r="P31125" t="str">
            <v>Nguyễn Ngọc Anh Thư</v>
          </cell>
          <cell r="Q31125" t="str">
            <v>BH-03A Bán Hàng</v>
          </cell>
        </row>
        <row r="31126">
          <cell r="D31126" t="str">
            <v>HCM-PX-2408-04040</v>
          </cell>
          <cell r="E31126" t="str">
            <v>CÔNG TY TNHH KỸ THUẬT TỰ ĐỘNG TOÀN TÂM|SL</v>
          </cell>
          <cell r="F31126" t="str">
            <v>Lô A24, Đặng Thái Thuyến, Phường Nhơn Bình, Thành phố Quy Nhơn, Tỉnh Bình Định, Việt Nam</v>
          </cell>
          <cell r="G31126" t="str">
            <v/>
          </cell>
          <cell r="H31126" t="str">
            <v>Nguyễn Duy Linh</v>
          </cell>
          <cell r="I31126">
            <v>0</v>
          </cell>
          <cell r="J31126">
            <v>0</v>
          </cell>
          <cell r="K31126">
            <v>0</v>
          </cell>
          <cell r="L31126">
            <v>0</v>
          </cell>
          <cell r="M31126">
            <v>13820000</v>
          </cell>
          <cell r="N31126" t="str">
            <v>0</v>
          </cell>
          <cell r="O31126">
            <v>15202000</v>
          </cell>
          <cell r="P31126" t="str">
            <v>Nguyễn Ngọc Anh Thư</v>
          </cell>
          <cell r="Q31126" t="str">
            <v>BH-03A Bán Hàng</v>
          </cell>
        </row>
        <row r="31127">
          <cell r="D31127" t="str">
            <v>HCM-PX-2408-04043</v>
          </cell>
          <cell r="E31127" t="str">
            <v>CÔNG TY TNHH TRIỆU HOÀNG PHÁT</v>
          </cell>
          <cell r="F31127" t="str">
            <v>105/37 Hoàng Hoa Thám, Phường 6, Quận Bình Thạnh, Thành phố Hồ Chí Minh, Việt Nam</v>
          </cell>
          <cell r="G31127" t="str">
            <v/>
          </cell>
          <cell r="H31127" t="str">
            <v>Trần Bảo Quốc</v>
          </cell>
          <cell r="I31127">
            <v>0</v>
          </cell>
          <cell r="J31127">
            <v>0</v>
          </cell>
          <cell r="K31127">
            <v>0</v>
          </cell>
          <cell r="L31127">
            <v>0</v>
          </cell>
          <cell r="M31127">
            <v>12324000</v>
          </cell>
          <cell r="N31127" t="str">
            <v>0</v>
          </cell>
          <cell r="O31127">
            <v>13556400</v>
          </cell>
          <cell r="P31127" t="str">
            <v>Lê Thị Huyền Trang</v>
          </cell>
          <cell r="Q31127" t="str">
            <v>BH-03A Bán Hàng</v>
          </cell>
        </row>
        <row r="31128">
          <cell r="D31128" t="str">
            <v>HCM-PX-2408-04045</v>
          </cell>
          <cell r="E31128" t="str">
            <v>CÔNG TY TNHH TRIỆU HOÀNG PHÁT</v>
          </cell>
          <cell r="F31128" t="str">
            <v>105/37 Hoàng Hoa Thám, Phường 6, Quận Bình Thạnh, Thành phố Hồ Chí Minh, Việt Nam</v>
          </cell>
          <cell r="G31128" t="str">
            <v/>
          </cell>
          <cell r="H31128" t="str">
            <v>Trần Bảo Quốc</v>
          </cell>
          <cell r="I31128">
            <v>0</v>
          </cell>
          <cell r="J31128">
            <v>0</v>
          </cell>
          <cell r="K31128">
            <v>0</v>
          </cell>
          <cell r="L31128">
            <v>0</v>
          </cell>
          <cell r="M31128">
            <v>7896000</v>
          </cell>
          <cell r="N31128" t="str">
            <v>0</v>
          </cell>
          <cell r="O31128">
            <v>8685600</v>
          </cell>
          <cell r="P31128" t="str">
            <v>Lê Thị Huyền Trang</v>
          </cell>
          <cell r="Q31128" t="str">
            <v>BH-03A Bán Hàng</v>
          </cell>
        </row>
        <row r="31129">
          <cell r="D31129" t="str">
            <v>HCM-PX-2408-04046</v>
          </cell>
          <cell r="E31129" t="str">
            <v>CÔNG TY TNHH CƠ ĐIỆN HÀ AN TÂY NINH</v>
          </cell>
          <cell r="F31129" t="str">
            <v>Số 13, Khu phố Ninh An, Phường Ninh Sơn, Thành phố Tây Ninh, Tỉnh Tây Ninh, Việt Nam</v>
          </cell>
          <cell r="G31129" t="str">
            <v/>
          </cell>
          <cell r="H31129" t="str">
            <v>Quách Gia Khang</v>
          </cell>
          <cell r="I31129">
            <v>0</v>
          </cell>
          <cell r="J31129">
            <v>0</v>
          </cell>
          <cell r="K31129">
            <v>0</v>
          </cell>
          <cell r="L31129">
            <v>0</v>
          </cell>
          <cell r="M31129">
            <v>13276000</v>
          </cell>
          <cell r="N31129" t="str">
            <v>0</v>
          </cell>
          <cell r="O31129">
            <v>14603600</v>
          </cell>
          <cell r="P31129" t="str">
            <v>Trần Thị Quí</v>
          </cell>
          <cell r="Q31129" t="str">
            <v>BH-03A Bán Hàng</v>
          </cell>
        </row>
        <row r="31130">
          <cell r="D31130" t="str">
            <v>HCM-PX-2408-04048</v>
          </cell>
          <cell r="E31130" t="str">
            <v>CÔNG TY TNHH DỊCH VỤ KỸ THUẬT TỰ ĐỘNG HOÁ NAM VIỆT</v>
          </cell>
          <cell r="F31130" t="str">
            <v>91/61/4 Đường T8, Phường Tây Thạnh, Quận Tân Phú, Thành phố Hồ Chí Minh, Việt Nam</v>
          </cell>
          <cell r="G31130" t="str">
            <v/>
          </cell>
          <cell r="H31130" t="str">
            <v>Nguyễn Hoàng Quân</v>
          </cell>
          <cell r="I31130">
            <v>0</v>
          </cell>
          <cell r="J31130">
            <v>0</v>
          </cell>
          <cell r="K31130">
            <v>0</v>
          </cell>
          <cell r="L31130">
            <v>0</v>
          </cell>
          <cell r="M31130">
            <v>0</v>
          </cell>
          <cell r="N31130" t="str">
            <v>0</v>
          </cell>
          <cell r="O31130">
            <v>0</v>
          </cell>
          <cell r="P31130" t="str">
            <v>Mai Quỳnh Giao</v>
          </cell>
          <cell r="Q31130" t="str">
            <v>BH-03F Xuất Bảo Hành</v>
          </cell>
        </row>
        <row r="31131">
          <cell r="D31131" t="str">
            <v>HNI-PX-2408-01212</v>
          </cell>
          <cell r="E31131" t="str">
            <v>CÔNG TY CỔ PHẦN THIẾT BỊ ĐIỆN HOÀNG PHƯƠNG</v>
          </cell>
          <cell r="F31131" t="str">
            <v>Số 30, ngách 1, ngõ 84, phố Võ Thị Sáu, Phường Thanh Nhàn, Quận Hai Bà Trưng, Thành phố Hà Nội, Việt Nam</v>
          </cell>
          <cell r="G31131" t="str">
            <v/>
          </cell>
          <cell r="H31131" t="str">
            <v>Trần Văn Tuyền</v>
          </cell>
          <cell r="I31131">
            <v>0</v>
          </cell>
          <cell r="J31131">
            <v>0</v>
          </cell>
          <cell r="K31131">
            <v>0</v>
          </cell>
          <cell r="L31131">
            <v>0</v>
          </cell>
          <cell r="M31131">
            <v>3264000</v>
          </cell>
          <cell r="N31131" t="str">
            <v>0</v>
          </cell>
          <cell r="O31131">
            <v>3525120</v>
          </cell>
          <cell r="P31131" t="str">
            <v>Nguyễn Diệu Thùy</v>
          </cell>
          <cell r="Q31131" t="str">
            <v>BH-03A Bán Hàng</v>
          </cell>
        </row>
        <row r="31132">
          <cell r="D31132" t="str">
            <v>HCM-PX-2408-04052</v>
          </cell>
          <cell r="E31132" t="str">
            <v>CÔNG TY TNHH BAO BÌ QUỐC ANH</v>
          </cell>
          <cell r="F31132" t="str">
            <v>Qua chợ Thuận Đạt 40m, An Phú Tây, Bình Chánh, TP HCM, Việt Nam</v>
          </cell>
          <cell r="G31132" t="str">
            <v/>
          </cell>
          <cell r="H31132" t="str">
            <v>Nguyễn Hoàng Quân</v>
          </cell>
          <cell r="I31132">
            <v>0</v>
          </cell>
          <cell r="J31132">
            <v>0</v>
          </cell>
          <cell r="K31132">
            <v>0</v>
          </cell>
          <cell r="L31132">
            <v>0</v>
          </cell>
          <cell r="M31132">
            <v>54000</v>
          </cell>
          <cell r="N31132" t="str">
            <v>0</v>
          </cell>
          <cell r="O31132">
            <v>54000</v>
          </cell>
          <cell r="P31132" t="str">
            <v>Mai Quỳnh Giao</v>
          </cell>
          <cell r="Q31132" t="str">
            <v>BH-03A Bán Hàng</v>
          </cell>
        </row>
        <row r="31133">
          <cell r="D31133" t="str">
            <v>HCM-PX-2408-04054</v>
          </cell>
          <cell r="E31133" t="str">
            <v>ANH NGUYỄN ĐỨC CƯỜNG</v>
          </cell>
          <cell r="F31133" t="str">
            <v>608 Nguyễn Văn Quá, Phường Đông Hưng Thuận, Quận 12, Thành phố Hồ Chí Minh, Việt Nam</v>
          </cell>
          <cell r="G31133" t="str">
            <v/>
          </cell>
          <cell r="H31133" t="str">
            <v>Lê Công Tuấn</v>
          </cell>
          <cell r="I31133">
            <v>0</v>
          </cell>
          <cell r="J31133">
            <v>0</v>
          </cell>
          <cell r="K31133">
            <v>0</v>
          </cell>
          <cell r="L31133">
            <v>0</v>
          </cell>
          <cell r="M31133">
            <v>0</v>
          </cell>
          <cell r="N31133" t="str">
            <v>0</v>
          </cell>
          <cell r="O31133">
            <v>0</v>
          </cell>
          <cell r="P31133" t="str">
            <v>Lê Thị Huyền Trang</v>
          </cell>
          <cell r="Q31133" t="str">
            <v>BH-03F Xuất Bảo Hành</v>
          </cell>
        </row>
        <row r="31134">
          <cell r="D31134" t="str">
            <v>HCM-PX-2408-04055</v>
          </cell>
          <cell r="E31134" t="str">
            <v>CÔNG TY CỔ PHẦN THƯƠNG MẠI VÀ CÔNG NGHỆ HẢI ÂU AT</v>
          </cell>
          <cell r="F31134" t="str">
            <v>Số 14, Đường D18, KDC DV Tân Bình, Khu phố Tân Thắng, Phường Tân Bình, Thành phố Dĩ An, Tỉnh Bình Dương, Việt Nam</v>
          </cell>
          <cell r="G31134" t="str">
            <v/>
          </cell>
          <cell r="H31134" t="str">
            <v>Nguyễn Ngọc Bằng</v>
          </cell>
          <cell r="I31134">
            <v>0</v>
          </cell>
          <cell r="J31134">
            <v>0</v>
          </cell>
          <cell r="K31134">
            <v>0</v>
          </cell>
          <cell r="L31134">
            <v>0</v>
          </cell>
          <cell r="M31134">
            <v>4192100</v>
          </cell>
          <cell r="N31134" t="str">
            <v>0</v>
          </cell>
          <cell r="O31134">
            <v>4611310</v>
          </cell>
          <cell r="P31134" t="str">
            <v>Nguyễn Ngọc Bảo Châu</v>
          </cell>
          <cell r="Q31134" t="str">
            <v>BH-03A Bán Hàng</v>
          </cell>
        </row>
        <row r="31135">
          <cell r="D31135" t="str">
            <v>HCM-PX-2408-04057</v>
          </cell>
          <cell r="E31135" t="str">
            <v>CỬA HÀNG THIẾT BỊ ĐIỆN NGỌC PHÁT</v>
          </cell>
          <cell r="F31135" t="str">
            <v>373/224 Lý Thường Kiệt, Phường 08, Quận Tân Bình, Thành phố Hồ Chí Minh, Việt Nam</v>
          </cell>
          <cell r="G31135" t="str">
            <v/>
          </cell>
          <cell r="H31135" t="str">
            <v>Nguyễn Hoàng Quân</v>
          </cell>
          <cell r="I31135">
            <v>0</v>
          </cell>
          <cell r="J31135">
            <v>80000</v>
          </cell>
          <cell r="K31135">
            <v>0</v>
          </cell>
          <cell r="L31135">
            <v>0</v>
          </cell>
          <cell r="M31135">
            <v>2580000</v>
          </cell>
          <cell r="N31135" t="str">
            <v>0</v>
          </cell>
          <cell r="O31135">
            <v>2580000</v>
          </cell>
          <cell r="P31135" t="str">
            <v>Nguyễn Ngọc Bảo Châu</v>
          </cell>
          <cell r="Q31135" t="str">
            <v>BH-03A Bán Hàng</v>
          </cell>
        </row>
        <row r="31136">
          <cell r="D31136" t="str">
            <v>CTH-PX-2408-00594</v>
          </cell>
          <cell r="E31136" t="str">
            <v>CÔNG TY  CP GỖ MDF VRG KIÊN GIANG</v>
          </cell>
          <cell r="F31136" t="str">
            <v>Lô M, Đường số 1, KCN Thạnh Lộc,, Xã Thạnh Lộc, Huyện Châu Thành, Tỉnh Kiên Giang, Việt Nam</v>
          </cell>
          <cell r="G31136" t="str">
            <v/>
          </cell>
          <cell r="H31136" t="str">
            <v>Tô Văn Tình</v>
          </cell>
          <cell r="I31136">
            <v>0</v>
          </cell>
          <cell r="J31136">
            <v>0</v>
          </cell>
          <cell r="K31136">
            <v>0</v>
          </cell>
          <cell r="L31136">
            <v>0</v>
          </cell>
          <cell r="M31136">
            <v>39340000</v>
          </cell>
          <cell r="N31136" t="str">
            <v>0</v>
          </cell>
          <cell r="O31136">
            <v>50974000</v>
          </cell>
          <cell r="P31136" t="str">
            <v>Lâm Tuyết Trinh</v>
          </cell>
          <cell r="Q31136" t="str">
            <v>BH-03A Bán Hàng</v>
          </cell>
        </row>
        <row r="31137">
          <cell r="D31137" t="str">
            <v>CTH-PX-2408-00594</v>
          </cell>
          <cell r="E31137" t="str">
            <v>CÔNG TY  CP GỖ MDF VRG KIÊN GIANG</v>
          </cell>
          <cell r="F31137" t="str">
            <v>Lô M, Đường số 1, KCN Thạnh Lộc,, Xã Thạnh Lộc, Huyện Châu Thành, Tỉnh Kiên Giang, Việt Nam</v>
          </cell>
          <cell r="G31137" t="str">
            <v/>
          </cell>
          <cell r="H31137" t="str">
            <v>Tô Văn Tình</v>
          </cell>
          <cell r="I31137">
            <v>0</v>
          </cell>
          <cell r="J31137">
            <v>0</v>
          </cell>
          <cell r="K31137">
            <v>0</v>
          </cell>
          <cell r="L31137">
            <v>0</v>
          </cell>
          <cell r="M31137">
            <v>6300000</v>
          </cell>
          <cell r="N31137" t="str">
            <v>0</v>
          </cell>
          <cell r="O31137">
            <v>50974000</v>
          </cell>
          <cell r="P31137" t="str">
            <v>Lâm Tuyết Trinh</v>
          </cell>
          <cell r="Q31137" t="str">
            <v>BH-03A Bán Hàng</v>
          </cell>
        </row>
        <row r="31138">
          <cell r="D31138" t="str">
            <v>CTH-PX-2408-00594</v>
          </cell>
          <cell r="E31138" t="str">
            <v>CÔNG TY  CP GỖ MDF VRG KIÊN GIANG</v>
          </cell>
          <cell r="F31138" t="str">
            <v>Lô M, Đường số 1, KCN Thạnh Lộc,, Xã Thạnh Lộc, Huyện Châu Thành, Tỉnh Kiên Giang, Việt Nam</v>
          </cell>
          <cell r="G31138" t="str">
            <v/>
          </cell>
          <cell r="H31138" t="str">
            <v>Tô Văn Tình</v>
          </cell>
          <cell r="I31138">
            <v>0</v>
          </cell>
          <cell r="J31138">
            <v>0</v>
          </cell>
          <cell r="K31138">
            <v>0</v>
          </cell>
          <cell r="L31138">
            <v>0</v>
          </cell>
          <cell r="M31138">
            <v>700000</v>
          </cell>
          <cell r="N31138" t="str">
            <v>0</v>
          </cell>
          <cell r="O31138">
            <v>50974000</v>
          </cell>
          <cell r="P31138" t="str">
            <v>Lâm Tuyết Trinh</v>
          </cell>
          <cell r="Q31138" t="str">
            <v>BH-03A Bán Hàng</v>
          </cell>
        </row>
        <row r="31139">
          <cell r="D31139" t="str">
            <v>HNI-PX-2408-01214</v>
          </cell>
          <cell r="E31139" t="str">
            <v>CÔNG TY CỔ PHẦN THIẾT BỊ ĐIỆN HOÀNG PHƯƠNG</v>
          </cell>
          <cell r="F31139" t="str">
            <v>Số 30, ngách 1, ngõ 84, phố Võ Thị Sáu, Phường Thanh Nhàn, Quận Hai Bà Trưng, Thành phố Hà Nội, Việt Nam</v>
          </cell>
          <cell r="G31139" t="str">
            <v/>
          </cell>
          <cell r="H31139" t="str">
            <v>Trần Văn Tuyền</v>
          </cell>
          <cell r="I31139">
            <v>0</v>
          </cell>
          <cell r="J31139">
            <v>0</v>
          </cell>
          <cell r="K31139">
            <v>0</v>
          </cell>
          <cell r="L31139">
            <v>0</v>
          </cell>
          <cell r="M31139">
            <v>49000</v>
          </cell>
          <cell r="N31139" t="str">
            <v>0</v>
          </cell>
          <cell r="O31139">
            <v>52920</v>
          </cell>
          <cell r="P31139" t="str">
            <v>Nguyễn Diệu Thùy</v>
          </cell>
          <cell r="Q31139" t="str">
            <v>BH-03A Bán Hàng</v>
          </cell>
        </row>
        <row r="31140">
          <cell r="D31140" t="str">
            <v>HNI-PX-2408-01215</v>
          </cell>
          <cell r="E31140" t="str">
            <v>CÔNG TY TNHH TOYO INK COMPOUNDS VIỆT NAM</v>
          </cell>
          <cell r="F31140" t="str">
            <v>Lô G9, KCN Quế Võ, P. Vân Dương, TP Bắc Ninh, Tỉnh Bắc Ninh, Việt Nam, Phường Phương Liễu, Thị xã Quế Võ, Tỉnh Bắc Ninh, Việt Nam</v>
          </cell>
          <cell r="G31140" t="str">
            <v/>
          </cell>
          <cell r="H31140" t="str">
            <v>Lê Văn Chương</v>
          </cell>
          <cell r="I31140">
            <v>0</v>
          </cell>
          <cell r="J31140">
            <v>0</v>
          </cell>
          <cell r="K31140">
            <v>0</v>
          </cell>
          <cell r="L31140">
            <v>0</v>
          </cell>
          <cell r="M31140">
            <v>22114000</v>
          </cell>
          <cell r="N31140" t="str">
            <v>0</v>
          </cell>
          <cell r="O31140">
            <v>59072000</v>
          </cell>
          <cell r="P31140" t="str">
            <v>Nguyễn Diệu Thùy</v>
          </cell>
          <cell r="Q31140" t="str">
            <v>BH-03A Bán Hàng</v>
          </cell>
        </row>
        <row r="31141">
          <cell r="D31141" t="str">
            <v>HNI-PX-2408-01215</v>
          </cell>
          <cell r="E31141" t="str">
            <v>CÔNG TY TNHH TOYO INK COMPOUNDS VIỆT NAM</v>
          </cell>
          <cell r="F31141" t="str">
            <v>Lô G9, KCN Quế Võ, P. Vân Dương, TP Bắc Ninh, Tỉnh Bắc Ninh, Việt Nam, Phường Phương Liễu, Thị xã Quế Võ, Tỉnh Bắc Ninh, Việt Nam</v>
          </cell>
          <cell r="G31141" t="str">
            <v/>
          </cell>
          <cell r="H31141" t="str">
            <v>Lê Văn Chương</v>
          </cell>
          <cell r="I31141">
            <v>0</v>
          </cell>
          <cell r="J31141">
            <v>0</v>
          </cell>
          <cell r="K31141">
            <v>0</v>
          </cell>
          <cell r="L31141">
            <v>0</v>
          </cell>
          <cell r="M31141">
            <v>29662640</v>
          </cell>
          <cell r="N31141" t="str">
            <v>0</v>
          </cell>
          <cell r="O31141">
            <v>59072000</v>
          </cell>
          <cell r="P31141" t="str">
            <v>Nguyễn Diệu Thùy</v>
          </cell>
          <cell r="Q31141" t="str">
            <v>BH-03A Bán Hàng</v>
          </cell>
        </row>
        <row r="31142">
          <cell r="D31142" t="str">
            <v>HNI-PX-2408-01215</v>
          </cell>
          <cell r="E31142" t="str">
            <v>CÔNG TY TNHH TOYO INK COMPOUNDS VIỆT NAM</v>
          </cell>
          <cell r="F31142" t="str">
            <v>Lô G9, KCN Quế Võ, P. Vân Dương, TP Bắc Ninh, Tỉnh Bắc Ninh, Việt Nam, Phường Phương Liễu, Thị xã Quế Võ, Tỉnh Bắc Ninh, Việt Nam</v>
          </cell>
          <cell r="G31142" t="str">
            <v/>
          </cell>
          <cell r="H31142" t="str">
            <v>Lê Văn Chương</v>
          </cell>
          <cell r="I31142">
            <v>0</v>
          </cell>
          <cell r="J31142">
            <v>0</v>
          </cell>
          <cell r="K31142">
            <v>0</v>
          </cell>
          <cell r="L31142">
            <v>0</v>
          </cell>
          <cell r="M31142">
            <v>5795360</v>
          </cell>
          <cell r="N31142" t="str">
            <v>0</v>
          </cell>
          <cell r="O31142">
            <v>59072000</v>
          </cell>
          <cell r="P31142" t="str">
            <v>Nguyễn Diệu Thùy</v>
          </cell>
          <cell r="Q31142" t="str">
            <v>BH-03A Bán Hàng</v>
          </cell>
        </row>
        <row r="31143">
          <cell r="D31143" t="str">
            <v>HNI-PX-2408-01215</v>
          </cell>
          <cell r="E31143" t="str">
            <v>CÔNG TY TNHH TOYO INK COMPOUNDS VIỆT NAM</v>
          </cell>
          <cell r="F31143" t="str">
            <v>Lô G9, KCN Quế Võ, P. Vân Dương, TP Bắc Ninh, Tỉnh Bắc Ninh, Việt Nam, Phường Phương Liễu, Thị xã Quế Võ, Tỉnh Bắc Ninh, Việt Nam</v>
          </cell>
          <cell r="G31143" t="str">
            <v/>
          </cell>
          <cell r="H31143" t="str">
            <v>Lê Văn Chương</v>
          </cell>
          <cell r="I31143">
            <v>0</v>
          </cell>
          <cell r="J31143">
            <v>0</v>
          </cell>
          <cell r="K31143">
            <v>0</v>
          </cell>
          <cell r="L31143">
            <v>0</v>
          </cell>
          <cell r="M31143">
            <v>1500000</v>
          </cell>
          <cell r="N31143" t="str">
            <v>0</v>
          </cell>
          <cell r="O31143">
            <v>59072000</v>
          </cell>
          <cell r="P31143" t="str">
            <v>Nguyễn Diệu Thùy</v>
          </cell>
          <cell r="Q31143" t="str">
            <v>BH-03A Bán Hàng</v>
          </cell>
        </row>
        <row r="31144">
          <cell r="D31144" t="str">
            <v>HCM-PX-2408-04061</v>
          </cell>
          <cell r="E31144" t="str">
            <v>CÔNG TY TNHH KỸ THUẬT TỰ ĐỘNG HÓA E.S.P</v>
          </cell>
          <cell r="F31144" t="str">
            <v>90 Nguyễn Sỹ Sách, Phường 15, Quận Tân Bình, Thành phố Hồ Chí Minh, Việt Nam</v>
          </cell>
          <cell r="G31144" t="str">
            <v/>
          </cell>
          <cell r="H31144" t="str">
            <v>Lê Công Tuấn</v>
          </cell>
          <cell r="I31144">
            <v>0</v>
          </cell>
          <cell r="J31144">
            <v>0</v>
          </cell>
          <cell r="K31144">
            <v>0</v>
          </cell>
          <cell r="L31144">
            <v>0</v>
          </cell>
          <cell r="M31144">
            <v>750000</v>
          </cell>
          <cell r="N31144" t="str">
            <v>0</v>
          </cell>
          <cell r="O31144">
            <v>825000</v>
          </cell>
          <cell r="P31144" t="str">
            <v>Mai Quỳnh Giao</v>
          </cell>
          <cell r="Q31144" t="str">
            <v>BH-03A Bán Hàng</v>
          </cell>
        </row>
        <row r="31145">
          <cell r="D31145" t="str">
            <v>HCM-PX-2408-04063</v>
          </cell>
          <cell r="E31145" t="str">
            <v>HCM bán cho CTH</v>
          </cell>
          <cell r="F31145" t="str">
            <v>45 - 47 Bùi Quang Trinh, Phường Phú Thứ, Quận Cái Răng, Thành phố Cần Thơ, Việt Nam</v>
          </cell>
          <cell r="G31145" t="str">
            <v/>
          </cell>
          <cell r="H31145" t="str">
            <v>Sale HCM Nội Bộ</v>
          </cell>
          <cell r="I31145">
            <v>0</v>
          </cell>
          <cell r="J31145">
            <v>0</v>
          </cell>
          <cell r="K31145">
            <v>0</v>
          </cell>
          <cell r="L31145">
            <v>0</v>
          </cell>
          <cell r="M31145">
            <v>0</v>
          </cell>
          <cell r="N31145" t="str">
            <v>0</v>
          </cell>
          <cell r="O31145">
            <v>0</v>
          </cell>
          <cell r="P31145" t="str">
            <v>Nguyễn Ngọc Bảo Châu</v>
          </cell>
          <cell r="Q31145" t="str">
            <v>BH-16C Xuất Bán Chi Nhánh (Không Sắp Xe)</v>
          </cell>
        </row>
        <row r="31146">
          <cell r="D31146" t="str">
            <v>HCM-PX-2408-04064</v>
          </cell>
          <cell r="E31146" t="str">
            <v>CÔNG TY TNHH MỘT THÀNH VIÊN CAO SU THỐNG NHẤT</v>
          </cell>
          <cell r="F31146" t="str">
            <v>Số 06 Đường Nguyễn Trọng Quyền, Phường Tân Thới Hoà, Quận Tân Phú, Thành phố Hồ Chí Minh, Việt Nam</v>
          </cell>
          <cell r="G31146" t="str">
            <v/>
          </cell>
          <cell r="H31146" t="str">
            <v>Nguyễn Ngọc Bằng</v>
          </cell>
          <cell r="I31146">
            <v>0</v>
          </cell>
          <cell r="J31146">
            <v>0</v>
          </cell>
          <cell r="K31146">
            <v>0</v>
          </cell>
          <cell r="L31146">
            <v>0</v>
          </cell>
          <cell r="M31146">
            <v>13220000</v>
          </cell>
          <cell r="N31146" t="str">
            <v>0</v>
          </cell>
          <cell r="O31146">
            <v>20592000</v>
          </cell>
          <cell r="P31146" t="str">
            <v>Lê Thị Huyền Trang</v>
          </cell>
          <cell r="Q31146" t="str">
            <v>BH-03A Bán Hàng</v>
          </cell>
        </row>
        <row r="31147">
          <cell r="D31147" t="str">
            <v>HCM-PX-2408-04064</v>
          </cell>
          <cell r="E31147" t="str">
            <v>CÔNG TY TNHH MỘT THÀNH VIÊN CAO SU THỐNG NHẤT</v>
          </cell>
          <cell r="F31147" t="str">
            <v>Số 06 Đường Nguyễn Trọng Quyền, Phường Tân Thới Hoà, Quận Tân Phú, Thành phố Hồ Chí Minh, Việt Nam</v>
          </cell>
          <cell r="G31147" t="str">
            <v/>
          </cell>
          <cell r="H31147" t="str">
            <v>Nguyễn Ngọc Bằng</v>
          </cell>
          <cell r="I31147">
            <v>0</v>
          </cell>
          <cell r="J31147">
            <v>0</v>
          </cell>
          <cell r="K31147">
            <v>0</v>
          </cell>
          <cell r="L31147">
            <v>0</v>
          </cell>
          <cell r="M31147">
            <v>5500000</v>
          </cell>
          <cell r="N31147" t="str">
            <v>0</v>
          </cell>
          <cell r="O31147">
            <v>20592000</v>
          </cell>
          <cell r="P31147" t="str">
            <v>Lê Thị Huyền Trang</v>
          </cell>
          <cell r="Q31147" t="str">
            <v>BH-03A Bán Hàng</v>
          </cell>
        </row>
        <row r="31148">
          <cell r="D31148" t="str">
            <v>HCM-PX-2408-04065</v>
          </cell>
          <cell r="E31148" t="str">
            <v>HCM bán cho CTH</v>
          </cell>
          <cell r="F31148" t="str">
            <v>45 - 47 Bùi Quang Trinh, Phường Phú Thứ, Quận Cái Răng, Thành phố Cần Thơ, Việt Nam</v>
          </cell>
          <cell r="G31148" t="str">
            <v/>
          </cell>
          <cell r="H31148" t="str">
            <v>Sale HCM Nội Bộ</v>
          </cell>
          <cell r="I31148">
            <v>0</v>
          </cell>
          <cell r="J31148">
            <v>0</v>
          </cell>
          <cell r="K31148">
            <v>0</v>
          </cell>
          <cell r="L31148">
            <v>0</v>
          </cell>
          <cell r="M31148">
            <v>0</v>
          </cell>
          <cell r="N31148" t="str">
            <v>0</v>
          </cell>
          <cell r="O31148">
            <v>0</v>
          </cell>
          <cell r="P31148" t="str">
            <v>Nguyễn Ngọc Bảo Châu</v>
          </cell>
          <cell r="Q31148" t="str">
            <v>BH-16C Xuất Bán Chi Nhánh (Không Sắp Xe)</v>
          </cell>
        </row>
        <row r="31149">
          <cell r="D31149" t="str">
            <v>CTH-PX-2408-00597</v>
          </cell>
          <cell r="E31149" t="str">
            <v>CỬA HÀNG HOÀNG SANG</v>
          </cell>
          <cell r="F31149" t="str">
            <v>Tổ 14,Ấp Thủy Thuận, Xã An Phước, Huyện Mang Thít, Tỉnh Vĩnh Long, Việt Nam</v>
          </cell>
          <cell r="G31149" t="str">
            <v/>
          </cell>
          <cell r="H31149" t="str">
            <v>Đoàn Thanh Liêm</v>
          </cell>
          <cell r="I31149">
            <v>0</v>
          </cell>
          <cell r="J31149">
            <v>0</v>
          </cell>
          <cell r="K31149">
            <v>0</v>
          </cell>
          <cell r="L31149">
            <v>0</v>
          </cell>
          <cell r="M31149">
            <v>38594360</v>
          </cell>
          <cell r="N31149" t="str">
            <v>0</v>
          </cell>
          <cell r="O31149">
            <v>38594360</v>
          </cell>
          <cell r="P31149" t="str">
            <v>Lâm Tuyết Trinh</v>
          </cell>
          <cell r="Q31149" t="str">
            <v>BH-03A Bán Hàng</v>
          </cell>
        </row>
        <row r="31150">
          <cell r="D31150" t="str">
            <v>CTH-PX-2408-00598</v>
          </cell>
          <cell r="E31150" t="str">
            <v>CÔNG TY TRÁCH NHIỆM HỮU HẠN HÙNG CÁ</v>
          </cell>
          <cell r="F31150" t="str">
            <v>Cụm CN Thanh Bình, ấp Bình Chánh, Xã Bình Thành, Huyện Thanh Bình, Tỉnh Đồng Tháp, Việt Nam</v>
          </cell>
          <cell r="G31150" t="str">
            <v/>
          </cell>
          <cell r="H31150" t="str">
            <v>Tô Văn Tình</v>
          </cell>
          <cell r="I31150">
            <v>0</v>
          </cell>
          <cell r="J31150">
            <v>0</v>
          </cell>
          <cell r="K31150">
            <v>0</v>
          </cell>
          <cell r="L31150">
            <v>0</v>
          </cell>
          <cell r="M31150">
            <v>2538000</v>
          </cell>
          <cell r="N31150" t="str">
            <v>0</v>
          </cell>
          <cell r="O31150">
            <v>2835800</v>
          </cell>
          <cell r="P31150" t="str">
            <v>Lâm Tuyết Trinh</v>
          </cell>
          <cell r="Q31150" t="str">
            <v>BH-03A Bán Hàng</v>
          </cell>
        </row>
        <row r="31151">
          <cell r="D31151" t="str">
            <v>CTH-PX-2408-00598</v>
          </cell>
          <cell r="E31151" t="str">
            <v>CÔNG TY TRÁCH NHIỆM HỮU HẠN HÙNG CÁ</v>
          </cell>
          <cell r="F31151" t="str">
            <v>Cụm CN Thanh Bình, ấp Bình Chánh, Xã Bình Thành, Huyện Thanh Bình, Tỉnh Đồng Tháp, Việt Nam</v>
          </cell>
          <cell r="G31151" t="str">
            <v/>
          </cell>
          <cell r="H31151" t="str">
            <v>Tô Văn Tình</v>
          </cell>
          <cell r="I31151">
            <v>0</v>
          </cell>
          <cell r="J31151">
            <v>0</v>
          </cell>
          <cell r="K31151">
            <v>0</v>
          </cell>
          <cell r="L31151">
            <v>0</v>
          </cell>
          <cell r="M31151">
            <v>40000</v>
          </cell>
          <cell r="N31151" t="str">
            <v>0</v>
          </cell>
          <cell r="O31151">
            <v>2835800</v>
          </cell>
          <cell r="P31151" t="str">
            <v>Lâm Tuyết Trinh</v>
          </cell>
          <cell r="Q31151" t="str">
            <v>BH-03A Bán Hàng</v>
          </cell>
        </row>
        <row r="31152">
          <cell r="D31152" t="str">
            <v>HCM-PX-2408-04066</v>
          </cell>
          <cell r="E31152" t="str">
            <v>CÔNG TY TNHH PHÚC AN SOLUTIONS</v>
          </cell>
          <cell r="F31152" t="str">
            <v>432 Nguyễn Huệ, Phường Phú Thịnh, Thị xã Bình Long, Tỉnh Bình Phước, Việt Nam</v>
          </cell>
          <cell r="G31152" t="str">
            <v/>
          </cell>
          <cell r="H31152" t="str">
            <v>Nguyễn Hà Thái</v>
          </cell>
          <cell r="I31152">
            <v>0</v>
          </cell>
          <cell r="J31152">
            <v>0</v>
          </cell>
          <cell r="K31152">
            <v>0</v>
          </cell>
          <cell r="L31152">
            <v>0</v>
          </cell>
          <cell r="M31152">
            <v>0</v>
          </cell>
          <cell r="N31152" t="str">
            <v>0</v>
          </cell>
          <cell r="O31152">
            <v>0</v>
          </cell>
          <cell r="P31152" t="str">
            <v>Nguyễn Ngọc Anh Thư</v>
          </cell>
          <cell r="Q31152" t="str">
            <v>BH-03F Xuất Bảo Hành</v>
          </cell>
        </row>
        <row r="31153">
          <cell r="D31153" t="str">
            <v>HNI-PX-2408-01217</v>
          </cell>
          <cell r="E31153" t="str">
            <v>CÔNG TY CỔ PHẦN HAMICHI VIỆT NAM</v>
          </cell>
          <cell r="F31153" t="str">
            <v>Số 10C, Hẻm 9, Ngách 187 ngõ 179, đường Vĩnh Hưng, Phường Vĩnh Hưng, Quận Hoàng Mai, Thành phố Hà Nội, Việt Nam</v>
          </cell>
          <cell r="G31153" t="str">
            <v/>
          </cell>
          <cell r="H31153" t="str">
            <v>Nguyễn Hữu Phước</v>
          </cell>
          <cell r="I31153">
            <v>0</v>
          </cell>
          <cell r="J31153">
            <v>0</v>
          </cell>
          <cell r="K31153">
            <v>0</v>
          </cell>
          <cell r="L31153">
            <v>0</v>
          </cell>
          <cell r="M31153">
            <v>600000</v>
          </cell>
          <cell r="N31153" t="str">
            <v>0</v>
          </cell>
          <cell r="O31153">
            <v>600000</v>
          </cell>
          <cell r="P31153" t="str">
            <v>Nguyễn Diệu Thùy</v>
          </cell>
          <cell r="Q31153" t="str">
            <v>BH-03A Bán Hàng</v>
          </cell>
        </row>
        <row r="31154">
          <cell r="D31154" t="str">
            <v>HNI-PX-2408-01217</v>
          </cell>
          <cell r="E31154" t="str">
            <v>CÔNG TY CỔ PHẦN HAMICHI VIỆT NAM</v>
          </cell>
          <cell r="F31154" t="str">
            <v>Số 10C, Hẻm 9, Ngách 187 ngõ 179, đường Vĩnh Hưng, Phường Vĩnh Hưng, Quận Hoàng Mai, Thành phố Hà Nội, Việt Nam</v>
          </cell>
          <cell r="G31154" t="str">
            <v/>
          </cell>
          <cell r="H31154" t="str">
            <v>Nguyễn Hữu Phước</v>
          </cell>
          <cell r="I31154">
            <v>0</v>
          </cell>
          <cell r="J31154">
            <v>0</v>
          </cell>
          <cell r="K31154">
            <v>0</v>
          </cell>
          <cell r="L31154">
            <v>0</v>
          </cell>
          <cell r="M31154">
            <v>0</v>
          </cell>
          <cell r="N31154" t="str">
            <v>0</v>
          </cell>
          <cell r="O31154">
            <v>600000</v>
          </cell>
          <cell r="P31154" t="str">
            <v>Nguyễn Diệu Thùy</v>
          </cell>
          <cell r="Q31154" t="str">
            <v>BH-03A Bán Hàng</v>
          </cell>
        </row>
        <row r="31155">
          <cell r="D31155" t="str">
            <v>HCM-PX-2408-04069</v>
          </cell>
          <cell r="E31155" t="str">
            <v>CÔNG TY TNHH KỸ THUẬT MINH PHÚ</v>
          </cell>
          <cell r="F31155" t="str">
            <v>395/17N Lê Quang Định, Phường 5, Quận Bình Thạnh, TP HCM, Việt Nam</v>
          </cell>
          <cell r="G31155" t="str">
            <v/>
          </cell>
          <cell r="H31155" t="str">
            <v>Nguyễn Ngọc Bằng</v>
          </cell>
          <cell r="I31155">
            <v>0</v>
          </cell>
          <cell r="J31155">
            <v>0</v>
          </cell>
          <cell r="K31155">
            <v>0</v>
          </cell>
          <cell r="L31155">
            <v>0</v>
          </cell>
          <cell r="M31155">
            <v>250000</v>
          </cell>
          <cell r="N31155" t="str">
            <v>0</v>
          </cell>
          <cell r="O31155">
            <v>275000</v>
          </cell>
          <cell r="P31155" t="str">
            <v>Lê Thị Huyền Trang</v>
          </cell>
          <cell r="Q31155" t="str">
            <v>BH-03A Bán Hàng</v>
          </cell>
        </row>
        <row r="31156">
          <cell r="D31156" t="str">
            <v>HCM-PX-2408-04069</v>
          </cell>
          <cell r="E31156" t="str">
            <v>CÔNG TY TNHH KỸ THUẬT MINH PHÚ</v>
          </cell>
          <cell r="F31156" t="str">
            <v>395/17N Lê Quang Định, Phường 5, Quận Bình Thạnh, TP HCM, Việt Nam</v>
          </cell>
          <cell r="G31156" t="str">
            <v/>
          </cell>
          <cell r="H31156" t="str">
            <v>Nguyễn Ngọc Bằng</v>
          </cell>
          <cell r="I31156">
            <v>0</v>
          </cell>
          <cell r="J31156">
            <v>0</v>
          </cell>
          <cell r="K31156">
            <v>0</v>
          </cell>
          <cell r="L31156">
            <v>0</v>
          </cell>
          <cell r="M31156">
            <v>0</v>
          </cell>
          <cell r="N31156" t="str">
            <v>0</v>
          </cell>
          <cell r="O31156">
            <v>275000</v>
          </cell>
          <cell r="P31156" t="str">
            <v>Lê Thị Huyền Trang</v>
          </cell>
          <cell r="Q31156" t="str">
            <v>BH-03A Bán Hàng</v>
          </cell>
        </row>
        <row r="31157">
          <cell r="D31157" t="str">
            <v>HCM-PX-2408-04072</v>
          </cell>
          <cell r="E31157" t="str">
            <v>CÔNG TY TNHH ĐIỆN TỰ ĐỘNG V-TECH</v>
          </cell>
          <cell r="F31157" t="str">
            <v>88/11 Đường số 13, Khu phố 19, Phường Bình Hưng Hòa, Quận Bình Tân, Thành phố Hồ Chí Minh, Việt Nam</v>
          </cell>
          <cell r="G31157" t="str">
            <v/>
          </cell>
          <cell r="H31157" t="str">
            <v>Nguyễn Tiến Dũng 1</v>
          </cell>
          <cell r="I31157">
            <v>0</v>
          </cell>
          <cell r="J31157">
            <v>0</v>
          </cell>
          <cell r="K31157">
            <v>0</v>
          </cell>
          <cell r="L31157">
            <v>0</v>
          </cell>
          <cell r="M31157">
            <v>9815040</v>
          </cell>
          <cell r="N31157" t="str">
            <v>0</v>
          </cell>
          <cell r="O31157">
            <v>10796544</v>
          </cell>
          <cell r="P31157" t="str">
            <v>Lê Thị Huyền Trang</v>
          </cell>
          <cell r="Q31157" t="str">
            <v>BH-03A Bán Hàng</v>
          </cell>
        </row>
        <row r="31158">
          <cell r="D31158" t="str">
            <v>HCM-PX-2408-04073</v>
          </cell>
          <cell r="E31158" t="str">
            <v>CÔNG TY TNHH MỘT THÀNH VIÊN CAO SU THỐNG NHẤT</v>
          </cell>
          <cell r="F31158" t="str">
            <v>Số 06 Đường Nguyễn Trọng Quyền, Phường Tân Thới Hoà, Quận Tân Phú, Thành phố Hồ Chí Minh, Việt Nam</v>
          </cell>
          <cell r="G31158" t="str">
            <v/>
          </cell>
          <cell r="H31158" t="str">
            <v>Nguyễn Ngọc Bằng</v>
          </cell>
          <cell r="I31158">
            <v>0</v>
          </cell>
          <cell r="J31158">
            <v>0</v>
          </cell>
          <cell r="K31158">
            <v>0</v>
          </cell>
          <cell r="L31158">
            <v>0</v>
          </cell>
          <cell r="M31158">
            <v>13220000</v>
          </cell>
          <cell r="N31158" t="str">
            <v>0</v>
          </cell>
          <cell r="O31158">
            <v>20592000</v>
          </cell>
          <cell r="P31158" t="str">
            <v>Lê Thị Huyền Trang</v>
          </cell>
          <cell r="Q31158" t="str">
            <v>BH-03A Bán Hàng</v>
          </cell>
        </row>
        <row r="31159">
          <cell r="D31159" t="str">
            <v>HCM-PX-2408-04073</v>
          </cell>
          <cell r="E31159" t="str">
            <v>CÔNG TY TNHH MỘT THÀNH VIÊN CAO SU THỐNG NHẤT</v>
          </cell>
          <cell r="F31159" t="str">
            <v>Số 06 Đường Nguyễn Trọng Quyền, Phường Tân Thới Hoà, Quận Tân Phú, Thành phố Hồ Chí Minh, Việt Nam</v>
          </cell>
          <cell r="G31159" t="str">
            <v/>
          </cell>
          <cell r="H31159" t="str">
            <v>Nguyễn Ngọc Bằng</v>
          </cell>
          <cell r="I31159">
            <v>0</v>
          </cell>
          <cell r="J31159">
            <v>0</v>
          </cell>
          <cell r="K31159">
            <v>0</v>
          </cell>
          <cell r="L31159">
            <v>0</v>
          </cell>
          <cell r="M31159">
            <v>5500000</v>
          </cell>
          <cell r="N31159" t="str">
            <v>0</v>
          </cell>
          <cell r="O31159">
            <v>20592000</v>
          </cell>
          <cell r="P31159" t="str">
            <v>Lê Thị Huyền Trang</v>
          </cell>
          <cell r="Q31159" t="str">
            <v>BH-03A Bán Hàng</v>
          </cell>
        </row>
        <row r="31160">
          <cell r="D31160" t="str">
            <v>HNI-PX-2408-01220</v>
          </cell>
          <cell r="E31160" t="str">
            <v>CÔNG TY TNHH ĐẦU TƯ THƯƠNG MẠI VÀ XUẤT NHẬP KHẨU NHẬT QUANG</v>
          </cell>
          <cell r="F31160" t="str">
            <v>Số 15, thôn Nội 1, Xã Đức Thượng, Huyện Hoài Đức, Thành phố Hà Nội, Việt Nam</v>
          </cell>
          <cell r="G31160" t="str">
            <v/>
          </cell>
          <cell r="H31160" t="str">
            <v>Sale Hà Nội TM</v>
          </cell>
          <cell r="I31160">
            <v>0</v>
          </cell>
          <cell r="J31160">
            <v>0</v>
          </cell>
          <cell r="K31160">
            <v>0</v>
          </cell>
          <cell r="L31160">
            <v>0</v>
          </cell>
          <cell r="M31160">
            <v>0</v>
          </cell>
          <cell r="N31160" t="str">
            <v>0</v>
          </cell>
          <cell r="O31160">
            <v>0</v>
          </cell>
          <cell r="P31160" t="str">
            <v>Nguyễn Diệu Thùy</v>
          </cell>
          <cell r="Q31160" t="str">
            <v>BH-03F Xuất Bảo Hành</v>
          </cell>
        </row>
        <row r="31161">
          <cell r="D31161" t="str">
            <v>HNI-PX-2408-01220</v>
          </cell>
          <cell r="E31161" t="str">
            <v>CÔNG TY TNHH ĐẦU TƯ THƯƠNG MẠI VÀ XUẤT NHẬP KHẨU NHẬT QUANG</v>
          </cell>
          <cell r="F31161" t="str">
            <v>Số 15, thôn Nội 1, Xã Đức Thượng, Huyện Hoài Đức, Thành phố Hà Nội, Việt Nam</v>
          </cell>
          <cell r="G31161" t="str">
            <v/>
          </cell>
          <cell r="H31161" t="str">
            <v>Sale Hà Nội TM</v>
          </cell>
          <cell r="I31161">
            <v>0</v>
          </cell>
          <cell r="J31161">
            <v>0</v>
          </cell>
          <cell r="K31161">
            <v>0</v>
          </cell>
          <cell r="L31161">
            <v>0</v>
          </cell>
          <cell r="M31161">
            <v>0</v>
          </cell>
          <cell r="N31161" t="str">
            <v>0</v>
          </cell>
          <cell r="O31161">
            <v>0</v>
          </cell>
          <cell r="P31161" t="str">
            <v>Nguyễn Diệu Thùy</v>
          </cell>
          <cell r="Q31161" t="str">
            <v>BH-03F Xuất Bảo Hành</v>
          </cell>
        </row>
        <row r="31162">
          <cell r="D31162" t="str">
            <v>HCM-PX-2408-04074</v>
          </cell>
          <cell r="E31162" t="str">
            <v>ANH NGUYỄN CẢNH TÂN</v>
          </cell>
          <cell r="F31162" t="str">
            <v>Việt Nam</v>
          </cell>
          <cell r="G31162" t="str">
            <v/>
          </cell>
          <cell r="H31162" t="str">
            <v>Nguyễn Vũ Đăng</v>
          </cell>
          <cell r="I31162">
            <v>0</v>
          </cell>
          <cell r="J31162">
            <v>0</v>
          </cell>
          <cell r="K31162">
            <v>0</v>
          </cell>
          <cell r="L31162">
            <v>0</v>
          </cell>
          <cell r="M31162">
            <v>7576000</v>
          </cell>
          <cell r="N31162" t="str">
            <v>0</v>
          </cell>
          <cell r="O31162">
            <v>7576000</v>
          </cell>
          <cell r="P31162" t="str">
            <v>Lê Thị Huyền Trang</v>
          </cell>
          <cell r="Q31162" t="str">
            <v>BH-03A Bán Hàng</v>
          </cell>
        </row>
        <row r="31163">
          <cell r="D31163" t="str">
            <v>HNI-PX-2408-01221</v>
          </cell>
          <cell r="E31163" t="str">
            <v>HNI bán cho HCM</v>
          </cell>
          <cell r="F31163" t="str">
            <v>B163, Khu phố 3, Nguyễn Văn Quá, P.Đông Hưng Thuận, Q.12, TP.HCM, Việt Nam</v>
          </cell>
          <cell r="G31163" t="str">
            <v/>
          </cell>
          <cell r="H31163" t="str">
            <v>Sale Hà Nội nội bộ</v>
          </cell>
          <cell r="I31163">
            <v>0</v>
          </cell>
          <cell r="J31163">
            <v>0</v>
          </cell>
          <cell r="K31163">
            <v>0</v>
          </cell>
          <cell r="L31163">
            <v>0</v>
          </cell>
          <cell r="M31163">
            <v>0</v>
          </cell>
          <cell r="N31163" t="str">
            <v>0</v>
          </cell>
          <cell r="O31163">
            <v>0</v>
          </cell>
          <cell r="P31163" t="str">
            <v>Nguyễn Diệu Thùy</v>
          </cell>
          <cell r="Q31163" t="str">
            <v>BH-16C Xuất Bán Chi Nhánh (Không Sắp Xe)</v>
          </cell>
        </row>
        <row r="31164">
          <cell r="D31164" t="str">
            <v>HCM-PX-2408-04077</v>
          </cell>
          <cell r="E31164" t="str">
            <v>CÔNG TY TNHH KỸ THUẬT TỰ ĐỘNG TOÀN TÂM</v>
          </cell>
          <cell r="F31164" t="str">
            <v>Lô A24 Đặng Thái Thuyến, Phường Nhơn Bình, Thành phố Quy Nhơn, Tỉnh Bình Định, Việt Nam</v>
          </cell>
          <cell r="G31164" t="str">
            <v/>
          </cell>
          <cell r="H31164" t="str">
            <v>Trần Văn Thiên Nam</v>
          </cell>
          <cell r="I31164">
            <v>0</v>
          </cell>
          <cell r="J31164">
            <v>0</v>
          </cell>
          <cell r="K31164">
            <v>0</v>
          </cell>
          <cell r="L31164">
            <v>0</v>
          </cell>
          <cell r="M31164">
            <v>2500000</v>
          </cell>
          <cell r="N31164" t="str">
            <v>0</v>
          </cell>
          <cell r="O31164">
            <v>2750000</v>
          </cell>
          <cell r="P31164" t="str">
            <v>Lê Thị Huyền Trang</v>
          </cell>
          <cell r="Q31164" t="str">
            <v>BH-03A Bán Hàng</v>
          </cell>
        </row>
        <row r="31165">
          <cell r="D31165" t="str">
            <v>HCM-PN-2408-00092</v>
          </cell>
          <cell r="E31165" t="str">
            <v>CÔNG TY TNHH KỸ THUẬT PHÚC AN</v>
          </cell>
          <cell r="F31165" t="str">
            <v>79 Lê Thị Tính, Phường An Khê, Quận Thanh Khê, Thành phố Đà Nẵng, Việt Nam</v>
          </cell>
          <cell r="G31165" t="str">
            <v/>
          </cell>
          <cell r="H31165" t="str">
            <v>Trần Văn Thiên Nam</v>
          </cell>
          <cell r="I31165">
            <v>0</v>
          </cell>
          <cell r="J31165">
            <v>0</v>
          </cell>
          <cell r="K31165">
            <v>0</v>
          </cell>
          <cell r="L31165">
            <v>0</v>
          </cell>
          <cell r="M31165">
            <v>0</v>
          </cell>
          <cell r="N31165" t="str">
            <v>0</v>
          </cell>
          <cell r="O31165">
            <v>0</v>
          </cell>
          <cell r="P31165" t="str">
            <v/>
          </cell>
          <cell r="Q31165" t="str">
            <v>BH-14C Nhập Lại Hàng Ký Gửi</v>
          </cell>
        </row>
        <row r="31166">
          <cell r="D31166" t="str">
            <v>HCM-PN-2408-00092</v>
          </cell>
          <cell r="E31166" t="str">
            <v>CÔNG TY TNHH KỸ THUẬT PHÚC AN</v>
          </cell>
          <cell r="F31166" t="str">
            <v>79 Lê Thị Tính, Phường An Khê, Quận Thanh Khê, Thành phố Đà Nẵng, Việt Nam</v>
          </cell>
          <cell r="G31166" t="str">
            <v/>
          </cell>
          <cell r="H31166" t="str">
            <v>Trần Văn Thiên Nam</v>
          </cell>
          <cell r="I31166">
            <v>0</v>
          </cell>
          <cell r="J31166">
            <v>0</v>
          </cell>
          <cell r="K31166">
            <v>0</v>
          </cell>
          <cell r="L31166">
            <v>0</v>
          </cell>
          <cell r="M31166">
            <v>0</v>
          </cell>
          <cell r="N31166" t="str">
            <v>0</v>
          </cell>
          <cell r="O31166">
            <v>0</v>
          </cell>
          <cell r="P31166" t="str">
            <v/>
          </cell>
          <cell r="Q31166" t="str">
            <v>BH-14C Nhập Lại Hàng Ký Gửi</v>
          </cell>
        </row>
        <row r="31167">
          <cell r="D31167" t="str">
            <v>HCM-PN-2408-00092</v>
          </cell>
          <cell r="E31167" t="str">
            <v>CÔNG TY TNHH KỸ THUẬT PHÚC AN</v>
          </cell>
          <cell r="F31167" t="str">
            <v>79 Lê Thị Tính, Phường An Khê, Quận Thanh Khê, Thành phố Đà Nẵng, Việt Nam</v>
          </cell>
          <cell r="G31167" t="str">
            <v/>
          </cell>
          <cell r="H31167" t="str">
            <v>Trần Văn Thiên Nam</v>
          </cell>
          <cell r="I31167">
            <v>0</v>
          </cell>
          <cell r="J31167">
            <v>0</v>
          </cell>
          <cell r="K31167">
            <v>0</v>
          </cell>
          <cell r="L31167">
            <v>0</v>
          </cell>
          <cell r="M31167">
            <v>0</v>
          </cell>
          <cell r="N31167" t="str">
            <v>0</v>
          </cell>
          <cell r="O31167">
            <v>0</v>
          </cell>
          <cell r="P31167" t="str">
            <v/>
          </cell>
          <cell r="Q31167" t="str">
            <v>BH-14C Nhập Lại Hàng Ký Gửi</v>
          </cell>
        </row>
        <row r="31168">
          <cell r="D31168" t="str">
            <v>HCM-PN-2408-00092</v>
          </cell>
          <cell r="E31168" t="str">
            <v>CÔNG TY TNHH KỸ THUẬT PHÚC AN</v>
          </cell>
          <cell r="F31168" t="str">
            <v>79 Lê Thị Tính, Phường An Khê, Quận Thanh Khê, Thành phố Đà Nẵng, Việt Nam</v>
          </cell>
          <cell r="G31168" t="str">
            <v/>
          </cell>
          <cell r="H31168" t="str">
            <v>Trần Văn Thiên Nam</v>
          </cell>
          <cell r="I31168">
            <v>0</v>
          </cell>
          <cell r="J31168">
            <v>0</v>
          </cell>
          <cell r="K31168">
            <v>0</v>
          </cell>
          <cell r="L31168">
            <v>0</v>
          </cell>
          <cell r="M31168">
            <v>0</v>
          </cell>
          <cell r="N31168" t="str">
            <v>0</v>
          </cell>
          <cell r="O31168">
            <v>0</v>
          </cell>
          <cell r="P31168" t="str">
            <v/>
          </cell>
          <cell r="Q31168" t="str">
            <v>BH-14C Nhập Lại Hàng Ký Gửi</v>
          </cell>
        </row>
        <row r="31169">
          <cell r="D31169" t="str">
            <v>HCM-PX-2408-03713</v>
          </cell>
          <cell r="E31169" t="str">
            <v>CÔNG TY TNHH KỸ THUẬT TỰ ĐỘNG KIÊN THẢO</v>
          </cell>
          <cell r="F31169" t="str">
            <v>172/2 An Phú đông 09, Khu phố 1, Phường An Phú Đông, Quận 12, Thành phố Hồ Chí Minh, Việt Nam</v>
          </cell>
          <cell r="G31169" t="str">
            <v/>
          </cell>
          <cell r="H31169" t="str">
            <v>Lê Vũ Minh Hải</v>
          </cell>
          <cell r="I31169">
            <v>0</v>
          </cell>
          <cell r="J31169">
            <v>0</v>
          </cell>
          <cell r="K31169">
            <v>0</v>
          </cell>
          <cell r="L31169">
            <v>0</v>
          </cell>
          <cell r="M31169">
            <v>2703000</v>
          </cell>
          <cell r="N31169" t="str">
            <v>0</v>
          </cell>
          <cell r="O31169">
            <v>3270300</v>
          </cell>
          <cell r="P31169" t="str">
            <v>Mai Quỳnh Giao</v>
          </cell>
          <cell r="Q31169" t="str">
            <v>BH-03A Bán Hàng</v>
          </cell>
        </row>
        <row r="31170">
          <cell r="D31170" t="str">
            <v>HCM-PX-2408-03713</v>
          </cell>
          <cell r="E31170" t="str">
            <v>CÔNG TY TNHH KỸ THUẬT TỰ ĐỘNG KIÊN THẢO</v>
          </cell>
          <cell r="F31170" t="str">
            <v>172/2 An Phú đông 09, Khu phố 1, Phường An Phú Đông, Quận 12, Thành phố Hồ Chí Minh, Việt Nam</v>
          </cell>
          <cell r="G31170" t="str">
            <v/>
          </cell>
          <cell r="H31170" t="str">
            <v>Lê Vũ Minh Hải</v>
          </cell>
          <cell r="I31170">
            <v>0</v>
          </cell>
          <cell r="J31170">
            <v>0</v>
          </cell>
          <cell r="K31170">
            <v>0</v>
          </cell>
          <cell r="L31170">
            <v>0</v>
          </cell>
          <cell r="M31170">
            <v>270000</v>
          </cell>
          <cell r="N31170" t="str">
            <v>0</v>
          </cell>
          <cell r="O31170">
            <v>3270300</v>
          </cell>
          <cell r="P31170" t="str">
            <v>Mai Quỳnh Giao</v>
          </cell>
          <cell r="Q31170" t="str">
            <v>BH-03A Bán Hàng</v>
          </cell>
        </row>
        <row r="31171">
          <cell r="D31171" t="str">
            <v>HCM-PX-2408-03714</v>
          </cell>
          <cell r="E31171" t="str">
            <v>CÔNG TY TNHH KỸ THUẬT TỰ ĐỘNG A.S.C VIỆT NAM</v>
          </cell>
          <cell r="F31171" t="str">
            <v>237/65/41 Phạm Văn Chiêu, Phường 14, Quận Gò Vấp, Thành phố Hồ Chí Minh, Việt Nam</v>
          </cell>
          <cell r="G31171" t="str">
            <v/>
          </cell>
          <cell r="H31171" t="str">
            <v>Phạm Minh Tuấn</v>
          </cell>
          <cell r="I31171">
            <v>0</v>
          </cell>
          <cell r="J31171">
            <v>0</v>
          </cell>
          <cell r="K31171">
            <v>0</v>
          </cell>
          <cell r="L31171">
            <v>0</v>
          </cell>
          <cell r="M31171">
            <v>1704000</v>
          </cell>
          <cell r="N31171" t="str">
            <v>0</v>
          </cell>
          <cell r="O31171">
            <v>1874400</v>
          </cell>
          <cell r="P31171" t="str">
            <v>Mai Quỳnh Giao</v>
          </cell>
          <cell r="Q31171" t="str">
            <v>BH-03A Bán Hàng</v>
          </cell>
        </row>
        <row r="31172">
          <cell r="D31172" t="str">
            <v>HCM-PX-2408-03721</v>
          </cell>
          <cell r="E31172" t="str">
            <v>CÔNG TY TNHH IN ẤN &amp; BAO BÌ LONG VŨ</v>
          </cell>
          <cell r="F31172" t="str">
            <v>25 Đường TA 15, Khu phố 6, Phường Thới An, Quận 12, Thành phố Hồ Chí Minh, Việt Nam</v>
          </cell>
          <cell r="G31172" t="str">
            <v/>
          </cell>
          <cell r="H31172" t="str">
            <v>Phạm Minh Tuấn</v>
          </cell>
          <cell r="I31172">
            <v>0</v>
          </cell>
          <cell r="J31172">
            <v>0</v>
          </cell>
          <cell r="K31172">
            <v>0</v>
          </cell>
          <cell r="L31172">
            <v>0</v>
          </cell>
          <cell r="M31172">
            <v>3580000</v>
          </cell>
          <cell r="N31172" t="str">
            <v>0</v>
          </cell>
          <cell r="O31172">
            <v>3580000</v>
          </cell>
          <cell r="P31172" t="str">
            <v>Mai Quỳnh Giao</v>
          </cell>
          <cell r="Q31172" t="str">
            <v>BH-03A Bán Hàng</v>
          </cell>
        </row>
        <row r="31173">
          <cell r="D31173" t="str">
            <v>HCM-PX-2408-03723</v>
          </cell>
          <cell r="E31173" t="str">
            <v>CÔNG TY TNHH THƯƠNG MẠI XÂY DỰNG VÀ DỊCH VỤ BẢO NGHI</v>
          </cell>
          <cell r="F31173" t="str">
            <v>34/3 Hồ Học Lãm, Phường 16, Quận 8, Thành phố Hồ Chí Minh, Việt Nam</v>
          </cell>
          <cell r="G31173" t="str">
            <v/>
          </cell>
          <cell r="H31173" t="str">
            <v>Vũ Duy Hưng</v>
          </cell>
          <cell r="I31173">
            <v>0</v>
          </cell>
          <cell r="J31173">
            <v>0</v>
          </cell>
          <cell r="K31173">
            <v>0</v>
          </cell>
          <cell r="L31173">
            <v>0</v>
          </cell>
          <cell r="M31173">
            <v>0</v>
          </cell>
          <cell r="N31173" t="str">
            <v>0</v>
          </cell>
          <cell r="O31173">
            <v>0</v>
          </cell>
          <cell r="P31173" t="str">
            <v>Nguyễn Ngọc Anh Thư</v>
          </cell>
          <cell r="Q31173" t="str">
            <v>BH-03F Xuất Bảo Hành</v>
          </cell>
        </row>
        <row r="31174">
          <cell r="D31174" t="str">
            <v>HCM-PX-2408-03725</v>
          </cell>
          <cell r="E31174" t="str">
            <v>CÔNG TY TNHH KỸ THUẬT ĐIỆN ĐẠI MINH</v>
          </cell>
          <cell r="F31174" t="str">
            <v>216/18/11 Thạnh Xuân 21, Phường Thạnh Xuân, Quận 12, Thành phố Hồ Chí Minh, Việt Nam</v>
          </cell>
          <cell r="G31174" t="str">
            <v/>
          </cell>
          <cell r="H31174" t="str">
            <v>Lê Công Tuấn</v>
          </cell>
          <cell r="I31174">
            <v>0</v>
          </cell>
          <cell r="J31174">
            <v>0</v>
          </cell>
          <cell r="K31174">
            <v>0</v>
          </cell>
          <cell r="L31174">
            <v>0</v>
          </cell>
          <cell r="M31174">
            <v>0</v>
          </cell>
          <cell r="N31174" t="str">
            <v>0</v>
          </cell>
          <cell r="O31174">
            <v>0</v>
          </cell>
          <cell r="P31174" t="str">
            <v>Mai Quỳnh Giao</v>
          </cell>
          <cell r="Q31174" t="str">
            <v>BH-03F Xuất Bảo Hành</v>
          </cell>
        </row>
        <row r="31175">
          <cell r="D31175" t="str">
            <v>HCM-PX-2408-03727</v>
          </cell>
          <cell r="E31175" t="str">
            <v>ANH QUÝ PALANG</v>
          </cell>
          <cell r="F31175" t="str">
            <v>PHAN VĂN HỚN, BÀ ĐIỂM, HÓC MÔN, Việt Nam</v>
          </cell>
          <cell r="G31175" t="str">
            <v/>
          </cell>
          <cell r="H31175" t="str">
            <v>Nguyễn Vũ Đăng</v>
          </cell>
          <cell r="I31175">
            <v>0</v>
          </cell>
          <cell r="J31175">
            <v>0</v>
          </cell>
          <cell r="K31175">
            <v>0</v>
          </cell>
          <cell r="L31175">
            <v>0</v>
          </cell>
          <cell r="M31175">
            <v>5550000</v>
          </cell>
          <cell r="N31175" t="str">
            <v>0</v>
          </cell>
          <cell r="O31175">
            <v>5550000</v>
          </cell>
          <cell r="P31175" t="str">
            <v>Lê Thị Huyền Trang</v>
          </cell>
          <cell r="Q31175" t="str">
            <v>BH-03A Bán Hàng</v>
          </cell>
        </row>
        <row r="31176">
          <cell r="D31176" t="str">
            <v>HNI-PX-2408-01114</v>
          </cell>
          <cell r="E31176" t="str">
            <v>CÔNG TY TNHH KỸ THUẬT QUỐC TẾ ĐẠI ĐOÀN KẾT</v>
          </cell>
          <cell r="F31176" t="str">
            <v>Số nhà 221, đường Nguyễn Văn Linh,, Phường Phúc Đồng, Quận Long Biên, Thành phố Hà Nội, Việt Nam</v>
          </cell>
          <cell r="G31176" t="str">
            <v/>
          </cell>
          <cell r="H31176" t="str">
            <v>Nguyễn Anh Mười</v>
          </cell>
          <cell r="I31176">
            <v>0</v>
          </cell>
          <cell r="J31176">
            <v>0</v>
          </cell>
          <cell r="K31176">
            <v>0</v>
          </cell>
          <cell r="L31176">
            <v>0</v>
          </cell>
          <cell r="M31176">
            <v>334206000</v>
          </cell>
          <cell r="N31176" t="str">
            <v>0</v>
          </cell>
          <cell r="O31176">
            <v>367626600</v>
          </cell>
          <cell r="P31176" t="str">
            <v>Nguyễn Diệu Thùy</v>
          </cell>
          <cell r="Q31176" t="str">
            <v>BH-03A Bán Hàng</v>
          </cell>
        </row>
        <row r="31177">
          <cell r="D31177" t="str">
            <v>HNI-PX-2408-01116</v>
          </cell>
          <cell r="E31177" t="str">
            <v>CÔNG TY TNHH CÔNG NGHỆ NHƯ Ý</v>
          </cell>
          <cell r="F31177" t="str">
            <v>Số 42, Đường Tây Làng, Thôn Thụy Hà, Xã Bắc Hồng, Huyện Đông Anh, Thành phố Hà Nội, Việt Nam</v>
          </cell>
          <cell r="G31177" t="str">
            <v/>
          </cell>
          <cell r="H31177" t="str">
            <v>Phạm Việt Hằng</v>
          </cell>
          <cell r="I31177">
            <v>0</v>
          </cell>
          <cell r="J31177">
            <v>0</v>
          </cell>
          <cell r="K31177">
            <v>0</v>
          </cell>
          <cell r="L31177">
            <v>0</v>
          </cell>
          <cell r="M31177">
            <v>19670000</v>
          </cell>
          <cell r="N31177" t="str">
            <v>0</v>
          </cell>
          <cell r="O31177">
            <v>21637000</v>
          </cell>
          <cell r="P31177" t="str">
            <v>Nguyễn Diệu Thùy</v>
          </cell>
          <cell r="Q31177" t="str">
            <v>BH-03A Bán Hàng</v>
          </cell>
        </row>
        <row r="31178">
          <cell r="D31178" t="str">
            <v>HCM-PX-2408-03733</v>
          </cell>
          <cell r="E31178" t="str">
            <v>CÔNG TY TNHH THƯƠNG MẠI VÀ THIẾT BỊ TỰ ĐỘNG Á CHÂU</v>
          </cell>
          <cell r="F31178" t="str">
            <v>Số 48-50, Đường C27, Khu K300, Phường 12, Quận Tân Bình, Thành phố Hồ Chí Minh, Việt Nam</v>
          </cell>
          <cell r="G31178" t="str">
            <v/>
          </cell>
          <cell r="H31178" t="str">
            <v>Lê Quốc Dũng</v>
          </cell>
          <cell r="I31178">
            <v>0</v>
          </cell>
          <cell r="J31178">
            <v>0</v>
          </cell>
          <cell r="K31178">
            <v>0</v>
          </cell>
          <cell r="L31178">
            <v>0</v>
          </cell>
          <cell r="M31178">
            <v>3250000</v>
          </cell>
          <cell r="N31178" t="str">
            <v>0</v>
          </cell>
          <cell r="O31178">
            <v>3510000</v>
          </cell>
          <cell r="P31178" t="str">
            <v>Lê Thị Huyền Trang</v>
          </cell>
          <cell r="Q31178" t="str">
            <v>BH-03A Bán Hàng</v>
          </cell>
        </row>
        <row r="31179">
          <cell r="D31179" t="str">
            <v>HNI-PX-2408-01118</v>
          </cell>
          <cell r="E31179" t="str">
            <v>CÔNG TY CỔ PHẦN KỸ THUẬT DTECH</v>
          </cell>
          <cell r="F31179" t="str">
            <v>Nhà số 3, Tổ 68, Đường Tân Mai, Phường Tương Mai, Quận Hoàng Mai, Thành phố Hà Nội, Việt Nam</v>
          </cell>
          <cell r="G31179" t="str">
            <v/>
          </cell>
          <cell r="H31179" t="str">
            <v>Nguyễn Hữu Phước</v>
          </cell>
          <cell r="I31179">
            <v>0</v>
          </cell>
          <cell r="J31179">
            <v>0</v>
          </cell>
          <cell r="K31179">
            <v>0</v>
          </cell>
          <cell r="L31179">
            <v>0</v>
          </cell>
          <cell r="M31179">
            <v>2591400</v>
          </cell>
          <cell r="N31179" t="str">
            <v>0</v>
          </cell>
          <cell r="O31179">
            <v>2850540</v>
          </cell>
          <cell r="P31179" t="str">
            <v>Nguyễn Diệu Thùy</v>
          </cell>
          <cell r="Q31179" t="str">
            <v>BH-03A Bán Hàng</v>
          </cell>
        </row>
        <row r="31180">
          <cell r="D31180" t="str">
            <v>HNI-PX-2408-01118</v>
          </cell>
          <cell r="E31180" t="str">
            <v>CÔNG TY CỔ PHẦN KỸ THUẬT DTECH</v>
          </cell>
          <cell r="F31180" t="str">
            <v>Nhà số 3, Tổ 68, Đường Tân Mai, Phường Tương Mai, Quận Hoàng Mai, Thành phố Hà Nội, Việt Nam</v>
          </cell>
          <cell r="G31180" t="str">
            <v/>
          </cell>
          <cell r="H31180" t="str">
            <v>Nguyễn Hữu Phước</v>
          </cell>
          <cell r="I31180">
            <v>0</v>
          </cell>
          <cell r="J31180">
            <v>0</v>
          </cell>
          <cell r="K31180">
            <v>0</v>
          </cell>
          <cell r="L31180">
            <v>0</v>
          </cell>
          <cell r="M31180">
            <v>0</v>
          </cell>
          <cell r="N31180" t="str">
            <v>0</v>
          </cell>
          <cell r="O31180">
            <v>2850540</v>
          </cell>
          <cell r="P31180" t="str">
            <v>Nguyễn Diệu Thùy</v>
          </cell>
          <cell r="Q31180" t="str">
            <v>BH-03A Bán Hàng</v>
          </cell>
        </row>
        <row r="31181">
          <cell r="D31181" t="str">
            <v>HNI-PX-2408-01119</v>
          </cell>
          <cell r="E31181" t="str">
            <v>CÔNG TY TNHH KỸ THUẬT QUỐC TẾ ĐẠI ĐOÀN KẾT</v>
          </cell>
          <cell r="F31181" t="str">
            <v>Số nhà 221, đường Nguyễn Văn Linh,, Phường Phúc Đồng, Quận Long Biên, Thành phố Hà Nội, Việt Nam</v>
          </cell>
          <cell r="G31181" t="str">
            <v/>
          </cell>
          <cell r="H31181" t="str">
            <v>Nguyễn Anh Mười</v>
          </cell>
          <cell r="I31181">
            <v>0</v>
          </cell>
          <cell r="J31181">
            <v>0</v>
          </cell>
          <cell r="K31181">
            <v>0</v>
          </cell>
          <cell r="L31181">
            <v>0</v>
          </cell>
          <cell r="M31181">
            <v>338536000</v>
          </cell>
          <cell r="N31181" t="str">
            <v>0</v>
          </cell>
          <cell r="O31181">
            <v>372389600</v>
          </cell>
          <cell r="P31181" t="str">
            <v>Nguyễn Diệu Thùy</v>
          </cell>
          <cell r="Q31181" t="str">
            <v>BH-03A Bán Hàng</v>
          </cell>
        </row>
        <row r="31182">
          <cell r="D31182" t="str">
            <v>HCM-PX-2408-03737</v>
          </cell>
          <cell r="E31182" t="str">
            <v>CÔNG TY TNHH ĐIỆN TỬ VÀ CÔNG NGHỆ PHẠM GIA</v>
          </cell>
          <cell r="F31182" t="str">
            <v>272 Tân Hương, Phường Tân Quý, Quận Tân Phú, Thành phố Hồ Chí Minh, Việt Nam</v>
          </cell>
          <cell r="G31182" t="str">
            <v/>
          </cell>
          <cell r="H31182" t="str">
            <v>Quách Gia Khang</v>
          </cell>
          <cell r="I31182">
            <v>0</v>
          </cell>
          <cell r="J31182">
            <v>0</v>
          </cell>
          <cell r="K31182">
            <v>0</v>
          </cell>
          <cell r="L31182">
            <v>0</v>
          </cell>
          <cell r="M31182">
            <v>14049500</v>
          </cell>
          <cell r="N31182" t="str">
            <v>0</v>
          </cell>
          <cell r="O31182">
            <v>15454450</v>
          </cell>
          <cell r="P31182" t="str">
            <v>Nguyễn Ngọc Anh Thư</v>
          </cell>
          <cell r="Q31182" t="str">
            <v>BH-03A Bán Hàng</v>
          </cell>
        </row>
        <row r="31183">
          <cell r="D31183" t="str">
            <v>HCM-PX-2408-03737</v>
          </cell>
          <cell r="E31183" t="str">
            <v>CÔNG TY TNHH ĐIỆN TỬ VÀ CÔNG NGHỆ PHẠM GIA</v>
          </cell>
          <cell r="F31183" t="str">
            <v>272 Tân Hương, Phường Tân Quý, Quận Tân Phú, Thành phố Hồ Chí Minh, Việt Nam</v>
          </cell>
          <cell r="G31183" t="str">
            <v/>
          </cell>
          <cell r="H31183" t="str">
            <v>Quách Gia Khang</v>
          </cell>
          <cell r="I31183">
            <v>0</v>
          </cell>
          <cell r="J31183">
            <v>0</v>
          </cell>
          <cell r="K31183">
            <v>0</v>
          </cell>
          <cell r="L31183">
            <v>0</v>
          </cell>
          <cell r="M31183">
            <v>0</v>
          </cell>
          <cell r="N31183" t="str">
            <v>0</v>
          </cell>
          <cell r="O31183">
            <v>15454450</v>
          </cell>
          <cell r="P31183" t="str">
            <v>Nguyễn Ngọc Anh Thư</v>
          </cell>
          <cell r="Q31183" t="str">
            <v>BH-03A Bán Hàng</v>
          </cell>
        </row>
        <row r="31184">
          <cell r="D31184" t="str">
            <v>HCM-PX-2408-03738</v>
          </cell>
          <cell r="E31184" t="str">
            <v>CÔNG TY TNHH ĐIỆN TỬ VÀ CÔNG NGHỆ PHẠM GIA</v>
          </cell>
          <cell r="F31184" t="str">
            <v>272 Tân Hương, Phường Tân Quý, Quận Tân Phú, Thành phố Hồ Chí Minh, Việt Nam</v>
          </cell>
          <cell r="G31184" t="str">
            <v/>
          </cell>
          <cell r="H31184" t="str">
            <v>Quách Gia Khang</v>
          </cell>
          <cell r="I31184">
            <v>0</v>
          </cell>
          <cell r="J31184">
            <v>0</v>
          </cell>
          <cell r="K31184">
            <v>0</v>
          </cell>
          <cell r="L31184">
            <v>0</v>
          </cell>
          <cell r="M31184">
            <v>22000000</v>
          </cell>
          <cell r="N31184" t="str">
            <v>0</v>
          </cell>
          <cell r="O31184">
            <v>24200000</v>
          </cell>
          <cell r="P31184" t="str">
            <v>Nguyễn Ngọc Anh Thư</v>
          </cell>
          <cell r="Q31184" t="str">
            <v>BH-03A Bán Hàng</v>
          </cell>
        </row>
        <row r="31185">
          <cell r="D31185" t="str">
            <v>HCM-PX-2408-03739</v>
          </cell>
          <cell r="E31185" t="str">
            <v>HCM bán cho CTH</v>
          </cell>
          <cell r="F31185" t="str">
            <v>45 - 47 Bùi Quang Trinh, Phường Phú Thứ, Quận Cái Răng, Thành phố Cần Thơ, Việt Nam</v>
          </cell>
          <cell r="G31185" t="str">
            <v/>
          </cell>
          <cell r="H31185" t="str">
            <v>Sale HCM Nội Bộ</v>
          </cell>
          <cell r="I31185">
            <v>0</v>
          </cell>
          <cell r="J31185">
            <v>0</v>
          </cell>
          <cell r="K31185">
            <v>0</v>
          </cell>
          <cell r="L31185">
            <v>0</v>
          </cell>
          <cell r="M31185">
            <v>0</v>
          </cell>
          <cell r="N31185" t="str">
            <v>0</v>
          </cell>
          <cell r="O31185">
            <v>0</v>
          </cell>
          <cell r="P31185" t="str">
            <v>Trần Thị Quí</v>
          </cell>
          <cell r="Q31185" t="str">
            <v>BH-16C Xuất Bán Chi Nhánh (Không Sắp Xe)</v>
          </cell>
        </row>
        <row r="31186">
          <cell r="D31186" t="str">
            <v>HCM-PX-2408-03740</v>
          </cell>
          <cell r="E31186" t="str">
            <v>CÔNG TY TNHH KỸ THUẬT TỰ ĐỘNG QT</v>
          </cell>
          <cell r="F31186" t="str">
            <v>738 Trường Chinh, Phường 15, Quận Tân Bình, Thành phố Hồ Chí Minh, Việt Nam</v>
          </cell>
          <cell r="G31186" t="str">
            <v/>
          </cell>
          <cell r="H31186" t="str">
            <v>Nguyễn Hoàng Quân</v>
          </cell>
          <cell r="I31186">
            <v>0</v>
          </cell>
          <cell r="J31186">
            <v>0</v>
          </cell>
          <cell r="K31186">
            <v>0</v>
          </cell>
          <cell r="L31186">
            <v>0</v>
          </cell>
          <cell r="M31186">
            <v>15141000</v>
          </cell>
          <cell r="N31186" t="str">
            <v>0</v>
          </cell>
          <cell r="O31186">
            <v>16655100</v>
          </cell>
          <cell r="P31186" t="str">
            <v>Mai Quỳnh Giao</v>
          </cell>
          <cell r="Q31186" t="str">
            <v>BH-03A Bán Hàng</v>
          </cell>
        </row>
        <row r="31187">
          <cell r="D31187" t="str">
            <v>HCM-PX-2408-03741</v>
          </cell>
          <cell r="E31187" t="str">
            <v>CÔNG TY TNHH KỸ THUẬT TỰ ĐỘNG QT</v>
          </cell>
          <cell r="F31187" t="str">
            <v>738 Trường Chinh, Phường 15, Quận Tân Bình, Thành phố Hồ Chí Minh, Việt Nam</v>
          </cell>
          <cell r="G31187" t="str">
            <v/>
          </cell>
          <cell r="H31187" t="str">
            <v>Nguyễn Hoàng Quân</v>
          </cell>
          <cell r="I31187">
            <v>0</v>
          </cell>
          <cell r="J31187">
            <v>0</v>
          </cell>
          <cell r="K31187">
            <v>0</v>
          </cell>
          <cell r="L31187">
            <v>0</v>
          </cell>
          <cell r="M31187">
            <v>6134800</v>
          </cell>
          <cell r="N31187" t="str">
            <v>0</v>
          </cell>
          <cell r="O31187">
            <v>6748280</v>
          </cell>
          <cell r="P31187" t="str">
            <v>Mai Quỳnh Giao</v>
          </cell>
          <cell r="Q31187" t="str">
            <v>BH-03A Bán Hàng</v>
          </cell>
        </row>
        <row r="31188">
          <cell r="D31188" t="str">
            <v>HNI-PX-2408-01122</v>
          </cell>
          <cell r="E31188" t="str">
            <v>CÔNG TY TNHH THƯƠNG MẠI VÀ DỊCH VỤ KỸ THUẬT PHAN ANH</v>
          </cell>
          <cell r="F31188" t="str">
            <v>Số 120 phố Thanh Đàm - Phường Thanh Trì - Quận Hoàng Mai - TP Hà Nội, Thị trấn Văn Điển, Huyện Thanh Trì, Thành phố Hà Nội, Việt Nam</v>
          </cell>
          <cell r="G31188" t="str">
            <v/>
          </cell>
          <cell r="H31188" t="str">
            <v>Trần Văn Tuyền</v>
          </cell>
          <cell r="I31188">
            <v>0</v>
          </cell>
          <cell r="J31188">
            <v>0</v>
          </cell>
          <cell r="K31188">
            <v>0</v>
          </cell>
          <cell r="L31188">
            <v>0</v>
          </cell>
          <cell r="M31188">
            <v>3253870</v>
          </cell>
          <cell r="N31188" t="str">
            <v>0</v>
          </cell>
          <cell r="O31188">
            <v>3579257</v>
          </cell>
          <cell r="P31188" t="str">
            <v>Nguyễn Diệu Thùy</v>
          </cell>
          <cell r="Q31188" t="str">
            <v>BH-03A Bán Hàng</v>
          </cell>
        </row>
        <row r="31189">
          <cell r="D31189" t="str">
            <v>HNI-PX-2408-01123</v>
          </cell>
          <cell r="E31189" t="str">
            <v>CÔNG TY TNHH CÔNG NGHỆ TỰ ĐỘNG HÓA HOÀNG GIA</v>
          </cell>
          <cell r="F31189" t="str">
            <v>Số 30 tổ 24 khu 3, Phường Vĩnh Niệm, Quận Lê Chân, Thành phố Hải Phòng, Việt Nam</v>
          </cell>
          <cell r="G31189" t="str">
            <v/>
          </cell>
          <cell r="H31189" t="str">
            <v>Sale Hà Nội 4B</v>
          </cell>
          <cell r="I31189">
            <v>0</v>
          </cell>
          <cell r="J31189">
            <v>0</v>
          </cell>
          <cell r="K31189">
            <v>0</v>
          </cell>
          <cell r="L31189">
            <v>0</v>
          </cell>
          <cell r="M31189">
            <v>27590000</v>
          </cell>
          <cell r="N31189" t="str">
            <v>0</v>
          </cell>
          <cell r="O31189">
            <v>30349000</v>
          </cell>
          <cell r="P31189" t="str">
            <v>Nguyễn Diệu Thùy</v>
          </cell>
          <cell r="Q31189" t="str">
            <v>BH-03A Bán Hàng</v>
          </cell>
        </row>
        <row r="31190">
          <cell r="D31190" t="str">
            <v>HCM-PX-2408-03743</v>
          </cell>
          <cell r="E31190" t="str">
            <v>CÔNG TY TNHH TRIỆU HOÀNG PHÁT</v>
          </cell>
          <cell r="F31190" t="str">
            <v>105/37 Hoàng Hoa Thám, Phường 6, Quận Bình Thạnh, Thành phố Hồ Chí Minh, Việt Nam</v>
          </cell>
          <cell r="G31190" t="str">
            <v/>
          </cell>
          <cell r="H31190" t="str">
            <v>Trần Bảo Quốc</v>
          </cell>
          <cell r="I31190">
            <v>0</v>
          </cell>
          <cell r="J31190">
            <v>0</v>
          </cell>
          <cell r="K31190">
            <v>0</v>
          </cell>
          <cell r="L31190">
            <v>0</v>
          </cell>
          <cell r="M31190">
            <v>5977000</v>
          </cell>
          <cell r="N31190" t="str">
            <v>0</v>
          </cell>
          <cell r="O31190">
            <v>6574700</v>
          </cell>
          <cell r="P31190" t="str">
            <v>Lê Thị Huyền Trang</v>
          </cell>
          <cell r="Q31190" t="str">
            <v>BH-03A Bán Hàng</v>
          </cell>
        </row>
        <row r="31191">
          <cell r="D31191" t="str">
            <v>HCM-PX-2408-03746</v>
          </cell>
          <cell r="E31191" t="str">
            <v>CÔNG TY TNHH MTV THIẾT BỊ ĐIỆN PHÚC AN KHANG</v>
          </cell>
          <cell r="F31191" t="str">
            <v>134A, Nguyễn Văn Cừ nối dài, Phường An Khánh, Quận Ninh Kiều, Thành phố Cần Thơ, Phường An Khánh, Quận Ninh Kiều, Thành phố Cần Thơ, Việt Nam</v>
          </cell>
          <cell r="G31191" t="str">
            <v/>
          </cell>
          <cell r="H31191" t="str">
            <v>Lương Hoàng Hiệp</v>
          </cell>
          <cell r="I31191">
            <v>0</v>
          </cell>
          <cell r="J31191">
            <v>300000</v>
          </cell>
          <cell r="K31191">
            <v>0</v>
          </cell>
          <cell r="L31191">
            <v>0</v>
          </cell>
          <cell r="M31191">
            <v>34867000</v>
          </cell>
          <cell r="N31191" t="str">
            <v>0</v>
          </cell>
          <cell r="O31191">
            <v>34867000</v>
          </cell>
          <cell r="P31191" t="str">
            <v>Mai Quỳnh Giao</v>
          </cell>
          <cell r="Q31191" t="str">
            <v>BH-03A Bán Hàng</v>
          </cell>
        </row>
        <row r="31192">
          <cell r="D31192" t="str">
            <v>HCM-PX-2408-03746</v>
          </cell>
          <cell r="E31192" t="str">
            <v>CÔNG TY TNHH MTV THIẾT BỊ ĐIỆN PHÚC AN KHANG</v>
          </cell>
          <cell r="F31192" t="str">
            <v>134A, Nguyễn Văn Cừ nối dài, Phường An Khánh, Quận Ninh Kiều, Thành phố Cần Thơ, Phường An Khánh, Quận Ninh Kiều, Thành phố Cần Thơ, Việt Nam</v>
          </cell>
          <cell r="G31192" t="str">
            <v/>
          </cell>
          <cell r="H31192" t="str">
            <v>Lương Hoàng Hiệp</v>
          </cell>
          <cell r="I31192">
            <v>0</v>
          </cell>
          <cell r="J31192">
            <v>0</v>
          </cell>
          <cell r="K31192">
            <v>0</v>
          </cell>
          <cell r="L31192">
            <v>0</v>
          </cell>
          <cell r="M31192">
            <v>2730000</v>
          </cell>
          <cell r="N31192" t="str">
            <v>0</v>
          </cell>
          <cell r="O31192">
            <v>34867000</v>
          </cell>
          <cell r="P31192" t="str">
            <v>Mai Quỳnh Giao</v>
          </cell>
          <cell r="Q31192" t="str">
            <v>BH-03A Bán Hàng</v>
          </cell>
        </row>
        <row r="31193">
          <cell r="D31193" t="str">
            <v>HCM-PX-2408-03746</v>
          </cell>
          <cell r="E31193" t="str">
            <v>CÔNG TY TNHH MTV THIẾT BỊ ĐIỆN PHÚC AN KHANG</v>
          </cell>
          <cell r="F31193" t="str">
            <v>134A, Nguyễn Văn Cừ nối dài, Phường An Khánh, Quận Ninh Kiều, Thành phố Cần Thơ, Phường An Khánh, Quận Ninh Kiều, Thành phố Cần Thơ, Việt Nam</v>
          </cell>
          <cell r="G31193" t="str">
            <v/>
          </cell>
          <cell r="H31193" t="str">
            <v>Lương Hoàng Hiệp</v>
          </cell>
          <cell r="I31193">
            <v>0</v>
          </cell>
          <cell r="J31193">
            <v>0</v>
          </cell>
          <cell r="K31193">
            <v>0</v>
          </cell>
          <cell r="L31193">
            <v>0</v>
          </cell>
          <cell r="M31193">
            <v>0</v>
          </cell>
          <cell r="N31193" t="str">
            <v>0</v>
          </cell>
          <cell r="O31193">
            <v>34867000</v>
          </cell>
          <cell r="P31193" t="str">
            <v>Mai Quỳnh Giao</v>
          </cell>
          <cell r="Q31193" t="str">
            <v>BH-03A Bán Hàng</v>
          </cell>
        </row>
        <row r="31194">
          <cell r="D31194" t="str">
            <v>HCM-PX-2408-03747</v>
          </cell>
          <cell r="E31194" t="str">
            <v>CÔNG TY TNHH MTV THIẾT BỊ ĐIỆN PHÚC AN KHANG</v>
          </cell>
          <cell r="F31194" t="str">
            <v>134A, Nguyễn Văn Cừ nối dài, Phường An Khánh, Quận Ninh Kiều, Thành phố Cần Thơ, Phường An Khánh, Quận Ninh Kiều, Thành phố Cần Thơ, Việt Nam</v>
          </cell>
          <cell r="G31194" t="str">
            <v/>
          </cell>
          <cell r="H31194" t="str">
            <v>Lương Hoàng Hiệp</v>
          </cell>
          <cell r="I31194">
            <v>0</v>
          </cell>
          <cell r="J31194">
            <v>0</v>
          </cell>
          <cell r="K31194">
            <v>0</v>
          </cell>
          <cell r="L31194">
            <v>0</v>
          </cell>
          <cell r="M31194">
            <v>0</v>
          </cell>
          <cell r="N31194" t="str">
            <v>0</v>
          </cell>
          <cell r="O31194">
            <v>0</v>
          </cell>
          <cell r="P31194" t="str">
            <v>Mai Quỳnh Giao</v>
          </cell>
          <cell r="Q31194" t="str">
            <v>BH-03A Bán Hàng</v>
          </cell>
        </row>
        <row r="31195">
          <cell r="D31195" t="str">
            <v>HCM-PX-2408-03748</v>
          </cell>
          <cell r="E31195" t="str">
            <v>CÔNG TY TNHH TRIỆU HOÀNG PHÁT</v>
          </cell>
          <cell r="F31195" t="str">
            <v>105/37 Hoàng Hoa Thám, Phường 6, Quận Bình Thạnh, Thành phố Hồ Chí Minh, Việt Nam</v>
          </cell>
          <cell r="G31195" t="str">
            <v/>
          </cell>
          <cell r="H31195" t="str">
            <v>Trần Bảo Quốc</v>
          </cell>
          <cell r="I31195">
            <v>0</v>
          </cell>
          <cell r="J31195">
            <v>0</v>
          </cell>
          <cell r="K31195">
            <v>0</v>
          </cell>
          <cell r="L31195">
            <v>0</v>
          </cell>
          <cell r="M31195">
            <v>5100000</v>
          </cell>
          <cell r="N31195" t="str">
            <v>0</v>
          </cell>
          <cell r="O31195">
            <v>5610000</v>
          </cell>
          <cell r="P31195" t="str">
            <v>Lê Thị Huyền Trang</v>
          </cell>
          <cell r="Q31195" t="str">
            <v>BH-03A Bán Hàng</v>
          </cell>
        </row>
        <row r="31196">
          <cell r="D31196" t="str">
            <v>HCM-PX-2408-03749</v>
          </cell>
          <cell r="E31196" t="str">
            <v>CÔNG TY TNHH KỸ THUẬT CÔNG NGHỆ BÁCH VIỆT</v>
          </cell>
          <cell r="F31196" t="str">
            <v>2/7 Đường Điện Cao Thế, Phường Tân Sơn Nhì, Quận Tân Phú, Thành phố Hồ Chí Minh, Việt Nam</v>
          </cell>
          <cell r="G31196" t="str">
            <v/>
          </cell>
          <cell r="H31196" t="str">
            <v>Phạm Văn Thành</v>
          </cell>
          <cell r="I31196">
            <v>0</v>
          </cell>
          <cell r="J31196">
            <v>0</v>
          </cell>
          <cell r="K31196">
            <v>0</v>
          </cell>
          <cell r="L31196">
            <v>0</v>
          </cell>
          <cell r="M31196">
            <v>39985000</v>
          </cell>
          <cell r="N31196" t="str">
            <v>0</v>
          </cell>
          <cell r="O31196">
            <v>43983500</v>
          </cell>
          <cell r="P31196" t="str">
            <v>Lê Thị Huyền Trang</v>
          </cell>
          <cell r="Q31196" t="str">
            <v>BH-03A Bán Hàng</v>
          </cell>
        </row>
        <row r="31197">
          <cell r="D31197" t="str">
            <v>CTH-PX-2408-00556</v>
          </cell>
          <cell r="E31197" t="str">
            <v>CÔNG TY TNHH THIẾT BỊ ĐIỆN TRƯỜNG ĐẠT</v>
          </cell>
          <cell r="F31197" t="str">
            <v>Lô 13, TTTM Công ty 622, Nguyễn Đệ, Phường An Thới, Quận Bình Thuỷ, Thành phố Cần Thơ, Việt Nam</v>
          </cell>
          <cell r="G31197" t="str">
            <v/>
          </cell>
          <cell r="H31197" t="str">
            <v>Lâm Xuân Nhạc</v>
          </cell>
          <cell r="I31197">
            <v>0</v>
          </cell>
          <cell r="J31197">
            <v>0</v>
          </cell>
          <cell r="K31197">
            <v>0</v>
          </cell>
          <cell r="L31197">
            <v>0</v>
          </cell>
          <cell r="M31197">
            <v>0</v>
          </cell>
          <cell r="N31197" t="str">
            <v>0</v>
          </cell>
          <cell r="O31197">
            <v>0</v>
          </cell>
          <cell r="P31197" t="str">
            <v>Lâm Tuyết Trinh</v>
          </cell>
          <cell r="Q31197" t="str">
            <v>BH-03F Xuất Bảo Hành</v>
          </cell>
        </row>
        <row r="31198">
          <cell r="D31198" t="str">
            <v>HCM-PX-2408-03754</v>
          </cell>
          <cell r="E31198" t="str">
            <v>CÔNG TY TNHH HOÀNG HƯNG ANH</v>
          </cell>
          <cell r="F31198" t="str">
            <v>84 Đường Võ Văn Bích, Tổ 2, Ấp 8, Xã Bình Mỹ, Củ Chi, TP HCM, Xã Bình Mỹ, Huyện Củ Chi, Thành phố Hồ Chí Minh, Việt Nam</v>
          </cell>
          <cell r="G31198" t="str">
            <v/>
          </cell>
          <cell r="H31198" t="str">
            <v>Lê Vũ Minh Hải</v>
          </cell>
          <cell r="I31198">
            <v>0</v>
          </cell>
          <cell r="J31198">
            <v>0</v>
          </cell>
          <cell r="K31198">
            <v>0</v>
          </cell>
          <cell r="L31198">
            <v>0</v>
          </cell>
          <cell r="M31198">
            <v>0</v>
          </cell>
          <cell r="N31198" t="str">
            <v>0</v>
          </cell>
          <cell r="O31198">
            <v>0</v>
          </cell>
          <cell r="P31198" t="str">
            <v>Mai Quỳnh Giao</v>
          </cell>
          <cell r="Q31198" t="str">
            <v>BH-03F Xuất Bảo Hành</v>
          </cell>
        </row>
        <row r="31199">
          <cell r="D31199" t="str">
            <v>HCM-PX-2408-03755</v>
          </cell>
          <cell r="E31199" t="str">
            <v>CÔNG TY TNHH HOÀNG HƯNG ANH</v>
          </cell>
          <cell r="F31199" t="str">
            <v>84 Đường Võ Văn Bích, Tổ 2, Ấp 8, Xã Bình Mỹ, Củ Chi, TP HCM, Xã Bình Mỹ, Huyện Củ Chi, Thành phố Hồ Chí Minh, Việt Nam</v>
          </cell>
          <cell r="G31199" t="str">
            <v/>
          </cell>
          <cell r="H31199" t="str">
            <v>Lê Vũ Minh Hải</v>
          </cell>
          <cell r="I31199">
            <v>0</v>
          </cell>
          <cell r="J31199">
            <v>0</v>
          </cell>
          <cell r="K31199">
            <v>0</v>
          </cell>
          <cell r="L31199">
            <v>0</v>
          </cell>
          <cell r="M31199">
            <v>0</v>
          </cell>
          <cell r="N31199" t="str">
            <v>0</v>
          </cell>
          <cell r="O31199">
            <v>0</v>
          </cell>
          <cell r="P31199" t="str">
            <v>Mai Quỳnh Giao</v>
          </cell>
          <cell r="Q31199" t="str">
            <v>BH-03F Xuất Bảo Hành</v>
          </cell>
        </row>
        <row r="31200">
          <cell r="D31200" t="str">
            <v>HCM-PX-2408-03757</v>
          </cell>
          <cell r="E31200" t="str">
            <v>CÔNG TY TNHH KỸ THUẬT PHÚC ĐẠT |AT</v>
          </cell>
          <cell r="F31200" t="str">
            <v>109 Tô Ký, Khu phố 5, Phường Tân Chánh Hiệp, Quận 12, Thành phố Hồ Chí Minh, Việt Nam</v>
          </cell>
          <cell r="G31200" t="str">
            <v/>
          </cell>
          <cell r="H31200" t="str">
            <v>Tô Thành Đạo</v>
          </cell>
          <cell r="I31200">
            <v>0</v>
          </cell>
          <cell r="J31200">
            <v>0</v>
          </cell>
          <cell r="K31200">
            <v>0</v>
          </cell>
          <cell r="L31200">
            <v>0</v>
          </cell>
          <cell r="M31200">
            <v>0</v>
          </cell>
          <cell r="N31200" t="str">
            <v>0</v>
          </cell>
          <cell r="O31200">
            <v>0</v>
          </cell>
          <cell r="P31200" t="str">
            <v>Mai Quỳnh Giao</v>
          </cell>
          <cell r="Q31200" t="str">
            <v>BH-03F Xuất Bảo Hành</v>
          </cell>
        </row>
        <row r="31201">
          <cell r="D31201" t="str">
            <v>CTH-PX-2408-00558</v>
          </cell>
          <cell r="E31201" t="str">
            <v>CỞ SỞ SẢN XUẤT VÀ GIA CÔNG CƠ KHÍ CÔNG NÔNG</v>
          </cell>
          <cell r="F31201" t="str">
            <v>Tỉnh Lộ 931B, Huyện Châu Thành A, Tỉnh Hậu Giang, Việt Nam</v>
          </cell>
          <cell r="G31201" t="str">
            <v/>
          </cell>
          <cell r="H31201" t="str">
            <v>Tạ Thanh Tuấn</v>
          </cell>
          <cell r="I31201">
            <v>0</v>
          </cell>
          <cell r="J31201">
            <v>0</v>
          </cell>
          <cell r="K31201">
            <v>0</v>
          </cell>
          <cell r="L31201">
            <v>0</v>
          </cell>
          <cell r="M31201">
            <v>0</v>
          </cell>
          <cell r="N31201" t="str">
            <v>0</v>
          </cell>
          <cell r="O31201">
            <v>0</v>
          </cell>
          <cell r="P31201" t="str">
            <v>Lâm Tuyết Trinh</v>
          </cell>
          <cell r="Q31201" t="str">
            <v>BH-03F Xuất Bảo Hành</v>
          </cell>
        </row>
        <row r="31202">
          <cell r="D31202" t="str">
            <v>HCM-PX-2408-03762</v>
          </cell>
          <cell r="E31202" t="str">
            <v>CÔNG TY TNHH TM-DV KỸ THUẬT ĐIỆN HUỲNH LAI</v>
          </cell>
          <cell r="F31202" t="str">
            <v>129 Ký Con, Phường Nguyễn Thái Bình, Quận 1, TP Hồ Chí Minh, Việt Nam</v>
          </cell>
          <cell r="G31202" t="str">
            <v/>
          </cell>
          <cell r="H31202" t="str">
            <v>Lai Hoàn Bảo</v>
          </cell>
          <cell r="I31202">
            <v>0</v>
          </cell>
          <cell r="J31202">
            <v>0</v>
          </cell>
          <cell r="K31202">
            <v>0</v>
          </cell>
          <cell r="L31202">
            <v>0</v>
          </cell>
          <cell r="M31202">
            <v>5676000</v>
          </cell>
          <cell r="N31202" t="str">
            <v>0</v>
          </cell>
          <cell r="O31202">
            <v>5776000</v>
          </cell>
          <cell r="P31202" t="str">
            <v>Lê Thị Huyền Trang</v>
          </cell>
          <cell r="Q31202" t="str">
            <v>BH-03A Bán Hàng</v>
          </cell>
        </row>
        <row r="31203">
          <cell r="D31203" t="str">
            <v>HCM-PX-2408-03762</v>
          </cell>
          <cell r="E31203" t="str">
            <v>CÔNG TY TNHH TM-DV KỸ THUẬT ĐIỆN HUỲNH LAI</v>
          </cell>
          <cell r="F31203" t="str">
            <v>129 Ký Con, Phường Nguyễn Thái Bình, Quận 1, TP Hồ Chí Minh, Việt Nam</v>
          </cell>
          <cell r="G31203" t="str">
            <v/>
          </cell>
          <cell r="H31203" t="str">
            <v>Lai Hoàn Bảo</v>
          </cell>
          <cell r="I31203">
            <v>0</v>
          </cell>
          <cell r="J31203">
            <v>0</v>
          </cell>
          <cell r="K31203">
            <v>0</v>
          </cell>
          <cell r="L31203">
            <v>0</v>
          </cell>
          <cell r="M31203">
            <v>100000</v>
          </cell>
          <cell r="N31203" t="str">
            <v>0</v>
          </cell>
          <cell r="O31203">
            <v>5776000</v>
          </cell>
          <cell r="P31203" t="str">
            <v>Lê Thị Huyền Trang</v>
          </cell>
          <cell r="Q31203" t="str">
            <v>BH-03A Bán Hàng</v>
          </cell>
        </row>
        <row r="31204">
          <cell r="D31204" t="str">
            <v>HCM-PX-2408-03765</v>
          </cell>
          <cell r="E31204" t="str">
            <v>CÔNG TY TNHH TM KỸ THUẬT QUANG THẮNG</v>
          </cell>
          <cell r="F31204" t="str">
            <v>Số 50 Đường Chu Văn An, Phường Tân An, Thành phố Buôn Ma Thuột, Tỉnh Đắk Lắk, Việt Nam</v>
          </cell>
          <cell r="G31204" t="str">
            <v/>
          </cell>
          <cell r="H31204" t="str">
            <v>Trần Văn Thiên Nam</v>
          </cell>
          <cell r="I31204">
            <v>0</v>
          </cell>
          <cell r="J31204">
            <v>0</v>
          </cell>
          <cell r="K31204">
            <v>0</v>
          </cell>
          <cell r="L31204">
            <v>0</v>
          </cell>
          <cell r="M31204">
            <v>4866000</v>
          </cell>
          <cell r="N31204" t="str">
            <v>0</v>
          </cell>
          <cell r="O31204">
            <v>5352600</v>
          </cell>
          <cell r="P31204" t="str">
            <v>Lê Thị Huyền Trang</v>
          </cell>
          <cell r="Q31204" t="str">
            <v>BH-03A Bán Hàng</v>
          </cell>
        </row>
        <row r="31205">
          <cell r="D31205" t="str">
            <v>HCM-PX-2408-03766</v>
          </cell>
          <cell r="E31205" t="str">
            <v>HCM bán cho CTH</v>
          </cell>
          <cell r="F31205" t="str">
            <v>45 - 47 Bùi Quang Trinh, Phường Phú Thứ, Quận Cái Răng, Thành phố Cần Thơ, Việt Nam</v>
          </cell>
          <cell r="G31205" t="str">
            <v/>
          </cell>
          <cell r="H31205" t="str">
            <v>Sale HCM Nội Bộ</v>
          </cell>
          <cell r="I31205">
            <v>0</v>
          </cell>
          <cell r="J31205">
            <v>0</v>
          </cell>
          <cell r="K31205">
            <v>0</v>
          </cell>
          <cell r="L31205">
            <v>0</v>
          </cell>
          <cell r="M31205">
            <v>0</v>
          </cell>
          <cell r="N31205" t="str">
            <v>0</v>
          </cell>
          <cell r="O31205">
            <v>0</v>
          </cell>
          <cell r="P31205" t="str">
            <v>Trần Thị Quí</v>
          </cell>
          <cell r="Q31205" t="str">
            <v>BH-16C Xuất Bán Chi Nhánh (Không Sắp Xe)</v>
          </cell>
        </row>
        <row r="31206">
          <cell r="D31206" t="str">
            <v>HCM-PX-2408-03767</v>
          </cell>
          <cell r="E31206" t="str">
            <v>CÔNG TY TNHH THƯƠNG MẠI VÀ DỊCH VỤ CÔNG NGHỆ MỚI GP</v>
          </cell>
          <cell r="F31206" t="str">
            <v>390/9 đường HT13, Phường Hiệp Thành, Quận 12, Thành phố Hồ Chí Minh, Việt Nam</v>
          </cell>
          <cell r="G31206" t="str">
            <v/>
          </cell>
          <cell r="H31206" t="str">
            <v>Nguyễn Tấn Tài</v>
          </cell>
          <cell r="I31206">
            <v>0</v>
          </cell>
          <cell r="J31206">
            <v>0</v>
          </cell>
          <cell r="K31206">
            <v>0</v>
          </cell>
          <cell r="L31206">
            <v>0</v>
          </cell>
          <cell r="M31206">
            <v>4442000</v>
          </cell>
          <cell r="N31206" t="str">
            <v>0</v>
          </cell>
          <cell r="O31206">
            <v>4886200</v>
          </cell>
          <cell r="P31206" t="str">
            <v>Mai Quỳnh Giao</v>
          </cell>
          <cell r="Q31206" t="str">
            <v>BH-03A Bán Hàng</v>
          </cell>
        </row>
        <row r="31207">
          <cell r="D31207" t="str">
            <v>HNI-PX-2408-01124</v>
          </cell>
          <cell r="E31207" t="str">
            <v>HNI bán cho HCM</v>
          </cell>
          <cell r="F31207" t="str">
            <v>B163, Khu phố 3, Nguyễn Văn Quá, P.Đông Hưng Thuận, Q.12, TP.HCM, Việt Nam</v>
          </cell>
          <cell r="G31207" t="str">
            <v/>
          </cell>
          <cell r="H31207" t="str">
            <v>Sale Hà Nội nội bộ</v>
          </cell>
          <cell r="I31207">
            <v>0</v>
          </cell>
          <cell r="J31207">
            <v>0</v>
          </cell>
          <cell r="K31207">
            <v>0</v>
          </cell>
          <cell r="L31207">
            <v>0</v>
          </cell>
          <cell r="M31207">
            <v>0</v>
          </cell>
          <cell r="N31207" t="str">
            <v>0</v>
          </cell>
          <cell r="O31207">
            <v>0</v>
          </cell>
          <cell r="P31207" t="str">
            <v>Nguyễn Diệu Thùy</v>
          </cell>
          <cell r="Q31207" t="str">
            <v>BH-16C Xuất Bán Chi Nhánh (Không Sắp Xe)</v>
          </cell>
        </row>
        <row r="31208">
          <cell r="D31208" t="str">
            <v>HCM-PX-2408-03768</v>
          </cell>
          <cell r="E31208" t="str">
            <v>CÔNG TY CỔ PHẦN ĐẠI HOÀNG KIM BÌNH PHƯỚC</v>
          </cell>
          <cell r="F31208" t="str">
            <v>Đường liên thôn Phước Hòa Phước Tân, Thôn Phước Tân, Xã Bình Tân, Huyện Phú Riềng, Tỉnh Bình Phước, Việt Nam</v>
          </cell>
          <cell r="G31208" t="str">
            <v/>
          </cell>
          <cell r="H31208" t="str">
            <v>Nguyễn Ngọc Bằng</v>
          </cell>
          <cell r="I31208">
            <v>0</v>
          </cell>
          <cell r="J31208">
            <v>30000</v>
          </cell>
          <cell r="K31208">
            <v>15000</v>
          </cell>
          <cell r="L31208">
            <v>0</v>
          </cell>
          <cell r="M31208">
            <v>16103450</v>
          </cell>
          <cell r="N31208" t="str">
            <v>0</v>
          </cell>
          <cell r="O31208">
            <v>17713795</v>
          </cell>
          <cell r="P31208" t="str">
            <v>Mai Quỳnh Giao</v>
          </cell>
          <cell r="Q31208" t="str">
            <v>BH-03A Bán Hàng</v>
          </cell>
        </row>
        <row r="31209">
          <cell r="D31209" t="str">
            <v>CTH-PX-2408-00560</v>
          </cell>
          <cell r="E31209" t="str">
            <v>CỬA HÀNG THIẾT BỊ ĐIỆN LÊ VĂN TÔN</v>
          </cell>
          <cell r="F31209" t="str">
            <v>179 Lý Thái Tổ, Mỹ Long, Long Xuyên, Tỉnh An Giang, Việt Nam</v>
          </cell>
          <cell r="G31209" t="str">
            <v/>
          </cell>
          <cell r="H31209" t="str">
            <v>Phạm Ngọc Anh Giang</v>
          </cell>
          <cell r="I31209">
            <v>0</v>
          </cell>
          <cell r="J31209">
            <v>0</v>
          </cell>
          <cell r="K31209">
            <v>0</v>
          </cell>
          <cell r="L31209">
            <v>0</v>
          </cell>
          <cell r="M31209">
            <v>7012000</v>
          </cell>
          <cell r="N31209" t="str">
            <v>0</v>
          </cell>
          <cell r="O31209">
            <v>7012000</v>
          </cell>
          <cell r="P31209" t="str">
            <v>Lâm Tuyết Trinh</v>
          </cell>
          <cell r="Q31209" t="str">
            <v>BH-03A Bán Hàng</v>
          </cell>
        </row>
        <row r="31210">
          <cell r="D31210" t="str">
            <v>HCM-PX-2408-03769</v>
          </cell>
          <cell r="E31210" t="str">
            <v>CÔNG TY TNHH XÂY DỰNG THƯƠNG MẠI VÀ DỊCH VỤ ĐẠI PHÁT ĐẠT</v>
          </cell>
          <cell r="F31210" t="str">
            <v>32 Tổ 7, Quốc Lộ 1A, Đắc Lộc, Xã Vĩnh Phương, Thành phố Nha Trang, Tỉnh Khánh Hòa, Việt Nam</v>
          </cell>
          <cell r="G31210" t="str">
            <v/>
          </cell>
          <cell r="H31210" t="str">
            <v>Nguyễn Phú Quốc</v>
          </cell>
          <cell r="I31210">
            <v>0</v>
          </cell>
          <cell r="J31210">
            <v>0</v>
          </cell>
          <cell r="K31210">
            <v>0</v>
          </cell>
          <cell r="L31210">
            <v>0</v>
          </cell>
          <cell r="M31210">
            <v>1512200</v>
          </cell>
          <cell r="N31210" t="str">
            <v>0</v>
          </cell>
          <cell r="O31210">
            <v>1633176</v>
          </cell>
          <cell r="P31210" t="str">
            <v>Trần Thị Quí</v>
          </cell>
          <cell r="Q31210" t="str">
            <v>BH-03A Bán Hàng</v>
          </cell>
        </row>
        <row r="31211">
          <cell r="D31211" t="str">
            <v>HNI-PX-2408-01126</v>
          </cell>
          <cell r="E31211" t="str">
            <v>CÔNG TY TNHH THƯƠNG MẠI HỢP PHÁT</v>
          </cell>
          <cell r="F31211" t="str">
            <v>Số 104, ngõ 259, phố Vọng, tổ 70, Phường Đồng Tâm, Quận Hai Bà Trưng, Thành phố Hà Nội, Việt Nam</v>
          </cell>
          <cell r="G31211" t="str">
            <v/>
          </cell>
          <cell r="H31211" t="str">
            <v>Trần Văn Tuyền</v>
          </cell>
          <cell r="I31211">
            <v>0</v>
          </cell>
          <cell r="J31211">
            <v>0</v>
          </cell>
          <cell r="K31211">
            <v>0</v>
          </cell>
          <cell r="L31211">
            <v>0</v>
          </cell>
          <cell r="M31211">
            <v>1075000</v>
          </cell>
          <cell r="N31211" t="str">
            <v>0</v>
          </cell>
          <cell r="O31211">
            <v>1161000</v>
          </cell>
          <cell r="P31211" t="str">
            <v>Nguyễn Diệu Thùy</v>
          </cell>
          <cell r="Q31211" t="str">
            <v>BH-03A Bán Hàng</v>
          </cell>
        </row>
        <row r="31212">
          <cell r="D31212" t="str">
            <v>HCM-PX-2408-03770</v>
          </cell>
          <cell r="E31212" t="str">
            <v>CÔNG TY CỔ PHẦN ĐẠI HOÀNG KIM BÌNH PHƯỚC</v>
          </cell>
          <cell r="F31212" t="str">
            <v>Đường liên thôn Phước Hòa Phước Tân, Thôn Phước Tân, Xã Bình Tân, Huyện Phú Riềng, Tỉnh Bình Phước, Việt Nam</v>
          </cell>
          <cell r="G31212" t="str">
            <v/>
          </cell>
          <cell r="H31212" t="str">
            <v>Nguyễn Ngọc Bằng</v>
          </cell>
          <cell r="I31212">
            <v>0</v>
          </cell>
          <cell r="J31212">
            <v>152000</v>
          </cell>
          <cell r="K31212">
            <v>75000</v>
          </cell>
          <cell r="L31212">
            <v>0</v>
          </cell>
          <cell r="M31212">
            <v>79301250</v>
          </cell>
          <cell r="N31212" t="str">
            <v>0</v>
          </cell>
          <cell r="O31212">
            <v>87231375</v>
          </cell>
          <cell r="P31212" t="str">
            <v>Mai Quỳnh Giao</v>
          </cell>
          <cell r="Q31212" t="str">
            <v>BH-03A Bán Hàng</v>
          </cell>
        </row>
        <row r="31213">
          <cell r="D31213" t="str">
            <v>HCM-PX-2408-03771</v>
          </cell>
          <cell r="E31213" t="str">
            <v>CÔNG TY TNHH XÂY DỰNG THƯƠNG MẠI VÀ DỊCH VỤ ĐẠI PHÁT ĐẠT</v>
          </cell>
          <cell r="F31213" t="str">
            <v>32 Tổ 7, Quốc Lộ 1A, Đắc Lộc, Xã Vĩnh Phương, Thành phố Nha Trang, Tỉnh Khánh Hòa, Việt Nam</v>
          </cell>
          <cell r="G31213" t="str">
            <v/>
          </cell>
          <cell r="H31213" t="str">
            <v>Nguyễn Phú Quốc</v>
          </cell>
          <cell r="I31213">
            <v>0</v>
          </cell>
          <cell r="J31213">
            <v>0</v>
          </cell>
          <cell r="K31213">
            <v>0</v>
          </cell>
          <cell r="L31213">
            <v>0</v>
          </cell>
          <cell r="M31213">
            <v>8109000</v>
          </cell>
          <cell r="N31213" t="str">
            <v>0</v>
          </cell>
          <cell r="O31213">
            <v>8919900</v>
          </cell>
          <cell r="P31213" t="str">
            <v>Trần Thị Quí</v>
          </cell>
          <cell r="Q31213" t="str">
            <v>BH-03A Bán Hàng</v>
          </cell>
        </row>
        <row r="31214">
          <cell r="D31214" t="str">
            <v>HCM-PX-2408-03774</v>
          </cell>
          <cell r="E31214" t="str">
            <v>CÔNG TY TNHH XÂY DỰNG THƯƠNG MẠI VÀ DỊCH VỤ ĐẠI PHÁT ĐẠT</v>
          </cell>
          <cell r="F31214" t="str">
            <v>32 Tổ 7, Quốc Lộ 1A, Đắc Lộc, Xã Vĩnh Phương, Thành phố Nha Trang, Tỉnh Khánh Hòa, Việt Nam</v>
          </cell>
          <cell r="G31214" t="str">
            <v/>
          </cell>
          <cell r="H31214" t="str">
            <v>Nguyễn Phú Quốc</v>
          </cell>
          <cell r="I31214">
            <v>0</v>
          </cell>
          <cell r="J31214">
            <v>0</v>
          </cell>
          <cell r="K31214">
            <v>0</v>
          </cell>
          <cell r="L31214">
            <v>0</v>
          </cell>
          <cell r="M31214">
            <v>6744000</v>
          </cell>
          <cell r="N31214" t="str">
            <v>0</v>
          </cell>
          <cell r="O31214">
            <v>7883700</v>
          </cell>
          <cell r="P31214" t="str">
            <v>Trần Thị Quí</v>
          </cell>
          <cell r="Q31214" t="str">
            <v>BH-03A Bán Hàng</v>
          </cell>
        </row>
        <row r="31215">
          <cell r="D31215" t="str">
            <v>HCM-PX-2408-03774</v>
          </cell>
          <cell r="E31215" t="str">
            <v>CÔNG TY TNHH XÂY DỰNG THƯƠNG MẠI VÀ DỊCH VỤ ĐẠI PHÁT ĐẠT</v>
          </cell>
          <cell r="F31215" t="str">
            <v>32 Tổ 7, Quốc Lộ 1A, Đắc Lộc, Xã Vĩnh Phương, Thành phố Nha Trang, Tỉnh Khánh Hòa, Việt Nam</v>
          </cell>
          <cell r="G31215" t="str">
            <v/>
          </cell>
          <cell r="H31215" t="str">
            <v>Nguyễn Phú Quốc</v>
          </cell>
          <cell r="I31215">
            <v>0</v>
          </cell>
          <cell r="J31215">
            <v>0</v>
          </cell>
          <cell r="K31215">
            <v>0</v>
          </cell>
          <cell r="L31215">
            <v>0</v>
          </cell>
          <cell r="M31215">
            <v>423000</v>
          </cell>
          <cell r="N31215" t="str">
            <v>0</v>
          </cell>
          <cell r="O31215">
            <v>7883700</v>
          </cell>
          <cell r="P31215" t="str">
            <v>Trần Thị Quí</v>
          </cell>
          <cell r="Q31215" t="str">
            <v>BH-03A Bán Hàng</v>
          </cell>
        </row>
        <row r="31216">
          <cell r="D31216" t="str">
            <v>CTH-PX-2408-00562</v>
          </cell>
          <cell r="E31216" t="str">
            <v>CÔNG TY TNHH THIẾT BỊ ĐIỆN TRƯỜNG ĐẠT</v>
          </cell>
          <cell r="F31216" t="str">
            <v>Lô 13, TTTM Công ty 622, Nguyễn Đệ, Phường An Thới, Quận Bình Thuỷ, Thành phố Cần Thơ, Việt Nam</v>
          </cell>
          <cell r="G31216" t="str">
            <v/>
          </cell>
          <cell r="H31216" t="str">
            <v>Lâm Xuân Nhạc</v>
          </cell>
          <cell r="I31216">
            <v>0</v>
          </cell>
          <cell r="J31216">
            <v>0</v>
          </cell>
          <cell r="K31216">
            <v>0</v>
          </cell>
          <cell r="L31216">
            <v>0</v>
          </cell>
          <cell r="M31216">
            <v>600000</v>
          </cell>
          <cell r="N31216" t="str">
            <v>0</v>
          </cell>
          <cell r="O31216">
            <v>660000</v>
          </cell>
          <cell r="P31216" t="str">
            <v>Lâm Tuyết Trinh</v>
          </cell>
          <cell r="Q31216" t="str">
            <v>BH-03E Xuất Sửa Chữa</v>
          </cell>
        </row>
        <row r="31217">
          <cell r="D31217" t="str">
            <v>CTH-PX-2408-00562</v>
          </cell>
          <cell r="E31217" t="str">
            <v>CÔNG TY TNHH THIẾT BỊ ĐIỆN TRƯỜNG ĐẠT</v>
          </cell>
          <cell r="F31217" t="str">
            <v>Lô 13, TTTM Công ty 622, Nguyễn Đệ, Phường An Thới, Quận Bình Thuỷ, Thành phố Cần Thơ, Việt Nam</v>
          </cell>
          <cell r="G31217" t="str">
            <v/>
          </cell>
          <cell r="H31217" t="str">
            <v>Lâm Xuân Nhạc</v>
          </cell>
          <cell r="I31217">
            <v>0</v>
          </cell>
          <cell r="J31217">
            <v>0</v>
          </cell>
          <cell r="K31217">
            <v>0</v>
          </cell>
          <cell r="L31217">
            <v>0</v>
          </cell>
          <cell r="M31217">
            <v>0</v>
          </cell>
          <cell r="N31217" t="str">
            <v>0</v>
          </cell>
          <cell r="O31217">
            <v>660000</v>
          </cell>
          <cell r="P31217" t="str">
            <v>Lâm Tuyết Trinh</v>
          </cell>
          <cell r="Q31217" t="str">
            <v>BH-03E Xuất Sửa Chữa</v>
          </cell>
        </row>
        <row r="31218">
          <cell r="D31218" t="str">
            <v>HCM-PX-2408-03776</v>
          </cell>
          <cell r="E31218" t="str">
            <v>CÔNG TY TNHH THIẾT KẾ THI CÔNG LD-HOME</v>
          </cell>
          <cell r="F31218" t="str">
            <v>65/18/23 Đường Số 5, Khu phố 6, Phường Bình Hưng Hòa, Quận Bình Tân, Thành phố Hồ Chí Minh, Việt Nam, Phường Bình Hưng Hòa, Quận Bình Tân, Thành phố Hồ Chí Minh, Việt Nam</v>
          </cell>
          <cell r="G31218" t="str">
            <v/>
          </cell>
          <cell r="H31218" t="str">
            <v>Quách Gia Khang</v>
          </cell>
          <cell r="I31218">
            <v>0</v>
          </cell>
          <cell r="J31218">
            <v>0</v>
          </cell>
          <cell r="K31218">
            <v>0</v>
          </cell>
          <cell r="L31218">
            <v>0</v>
          </cell>
          <cell r="M31218">
            <v>415800</v>
          </cell>
          <cell r="N31218" t="str">
            <v>0</v>
          </cell>
          <cell r="O31218">
            <v>415800</v>
          </cell>
          <cell r="P31218" t="str">
            <v>Nguyễn Ngọc Anh Thư</v>
          </cell>
          <cell r="Q31218" t="str">
            <v>BH-03A Bán Hàng</v>
          </cell>
        </row>
        <row r="31219">
          <cell r="D31219" t="str">
            <v>HCM-PX-2408-03777</v>
          </cell>
          <cell r="E31219" t="str">
            <v>CÔNG TY TNHH THIẾT KẾ THI CÔNG LD-HOME</v>
          </cell>
          <cell r="F31219" t="str">
            <v>65/18/23 Đường Số 5, Khu phố 6, Phường Bình Hưng Hòa, Quận Bình Tân, Thành phố Hồ Chí Minh, Việt Nam, Phường Bình Hưng Hòa, Quận Bình Tân, Thành phố Hồ Chí Minh, Việt Nam</v>
          </cell>
          <cell r="G31219" t="str">
            <v/>
          </cell>
          <cell r="H31219" t="str">
            <v>Quách Gia Khang</v>
          </cell>
          <cell r="I31219">
            <v>0</v>
          </cell>
          <cell r="J31219">
            <v>0</v>
          </cell>
          <cell r="K31219">
            <v>0</v>
          </cell>
          <cell r="L31219">
            <v>0</v>
          </cell>
          <cell r="M31219">
            <v>1338600</v>
          </cell>
          <cell r="N31219" t="str">
            <v>0</v>
          </cell>
          <cell r="O31219">
            <v>1338600</v>
          </cell>
          <cell r="P31219" t="str">
            <v>Nguyễn Ngọc Anh Thư</v>
          </cell>
          <cell r="Q31219" t="str">
            <v>BH-03A Bán Hàng</v>
          </cell>
        </row>
        <row r="31220">
          <cell r="D31220" t="str">
            <v>HCM-PX-2408-03778</v>
          </cell>
          <cell r="E31220" t="str">
            <v>CÔNG TY TNHH THIẾT KẾ THI CÔNG LD-HOME</v>
          </cell>
          <cell r="F31220" t="str">
            <v>65/18/23 Đường Số 5, Khu phố 6, Phường Bình Hưng Hòa, Quận Bình Tân, Thành phố Hồ Chí Minh, Việt Nam, Phường Bình Hưng Hòa, Quận Bình Tân, Thành phố Hồ Chí Minh, Việt Nam</v>
          </cell>
          <cell r="G31220" t="str">
            <v/>
          </cell>
          <cell r="H31220" t="str">
            <v>Quách Gia Khang</v>
          </cell>
          <cell r="I31220">
            <v>0</v>
          </cell>
          <cell r="J31220">
            <v>0</v>
          </cell>
          <cell r="K31220">
            <v>0</v>
          </cell>
          <cell r="L31220">
            <v>0</v>
          </cell>
          <cell r="M31220">
            <v>28200</v>
          </cell>
          <cell r="N31220" t="str">
            <v>0</v>
          </cell>
          <cell r="O31220">
            <v>31020</v>
          </cell>
          <cell r="P31220" t="str">
            <v>Nguyễn Ngọc Anh Thư</v>
          </cell>
          <cell r="Q31220" t="str">
            <v>BH-03A Bán Hàng</v>
          </cell>
        </row>
        <row r="31221">
          <cell r="D31221" t="str">
            <v>HCM-PX-2408-03779</v>
          </cell>
          <cell r="E31221" t="str">
            <v>CÔNG TY TNHH THIẾT KẾ THI CÔNG LD-HOME</v>
          </cell>
          <cell r="F31221" t="str">
            <v>65/18/23 Đường Số 5, Khu phố 6, Phường Bình Hưng Hòa, Quận Bình Tân, Thành phố Hồ Chí Minh, Việt Nam, Phường Bình Hưng Hòa, Quận Bình Tân, Thành phố Hồ Chí Minh, Việt Nam</v>
          </cell>
          <cell r="G31221" t="str">
            <v/>
          </cell>
          <cell r="H31221" t="str">
            <v>Quách Gia Khang</v>
          </cell>
          <cell r="I31221">
            <v>0</v>
          </cell>
          <cell r="J31221">
            <v>0</v>
          </cell>
          <cell r="K31221">
            <v>0</v>
          </cell>
          <cell r="L31221">
            <v>0</v>
          </cell>
          <cell r="M31221">
            <v>13004000</v>
          </cell>
          <cell r="N31221" t="str">
            <v>0</v>
          </cell>
          <cell r="O31221">
            <v>17043400</v>
          </cell>
          <cell r="P31221" t="str">
            <v>Nguyễn Ngọc Anh Thư</v>
          </cell>
          <cell r="Q31221" t="str">
            <v>BH-03A Bán Hàng</v>
          </cell>
        </row>
        <row r="31222">
          <cell r="D31222" t="str">
            <v>HCM-PX-2408-03779</v>
          </cell>
          <cell r="E31222" t="str">
            <v>CÔNG TY TNHH THIẾT KẾ THI CÔNG LD-HOME</v>
          </cell>
          <cell r="F31222" t="str">
            <v>65/18/23 Đường Số 5, Khu phố 6, Phường Bình Hưng Hòa, Quận Bình Tân, Thành phố Hồ Chí Minh, Việt Nam, Phường Bình Hưng Hòa, Quận Bình Tân, Thành phố Hồ Chí Minh, Việt Nam</v>
          </cell>
          <cell r="G31222" t="str">
            <v/>
          </cell>
          <cell r="H31222" t="str">
            <v>Quách Gia Khang</v>
          </cell>
          <cell r="I31222">
            <v>0</v>
          </cell>
          <cell r="J31222">
            <v>0</v>
          </cell>
          <cell r="K31222">
            <v>0</v>
          </cell>
          <cell r="L31222">
            <v>0</v>
          </cell>
          <cell r="M31222">
            <v>2490000</v>
          </cell>
          <cell r="N31222" t="str">
            <v>0</v>
          </cell>
          <cell r="O31222">
            <v>17043400</v>
          </cell>
          <cell r="P31222" t="str">
            <v>Nguyễn Ngọc Anh Thư</v>
          </cell>
          <cell r="Q31222" t="str">
            <v>BH-03A Bán Hàng</v>
          </cell>
        </row>
        <row r="31223">
          <cell r="D31223" t="str">
            <v>HCM-PX-2408-03780</v>
          </cell>
          <cell r="E31223" t="str">
            <v>CÔNG TY TNHH CÔNG NGHIỆP BÁCH VIỆT</v>
          </cell>
          <cell r="F31223" t="str">
            <v>26-28 Đường DC7, Phường Sơn Kỳ, Quận Tân Phú, Thành phố Hồ Chí Minh, Việt Nam</v>
          </cell>
          <cell r="G31223" t="str">
            <v/>
          </cell>
          <cell r="H31223" t="str">
            <v>Nguyễn Tấn Tài</v>
          </cell>
          <cell r="I31223">
            <v>0</v>
          </cell>
          <cell r="J31223">
            <v>0</v>
          </cell>
          <cell r="K31223">
            <v>0</v>
          </cell>
          <cell r="L31223">
            <v>0</v>
          </cell>
          <cell r="M31223">
            <v>11375000</v>
          </cell>
          <cell r="N31223" t="str">
            <v>0</v>
          </cell>
          <cell r="O31223">
            <v>12512500</v>
          </cell>
          <cell r="P31223" t="str">
            <v>Mai Quỳnh Giao</v>
          </cell>
          <cell r="Q31223" t="str">
            <v>BH-03A Bán Hàng</v>
          </cell>
        </row>
        <row r="31224">
          <cell r="D31224" t="str">
            <v>HCM-PX-2408-03782</v>
          </cell>
          <cell r="E31224" t="str">
            <v>CÔNG TY TNHH CƠ KHÍ CÔNG NGHIỆP PHƯƠNG NAM</v>
          </cell>
          <cell r="F31224" t="str">
            <v>99 Quốc lộ 1A, Phường Tân Thới Nhất, Quận 12, Thành phố Hồ Chí Minh, Việt Nam</v>
          </cell>
          <cell r="G31224" t="str">
            <v/>
          </cell>
          <cell r="H31224" t="str">
            <v>Phạm Hoàng Linh</v>
          </cell>
          <cell r="I31224">
            <v>0</v>
          </cell>
          <cell r="J31224">
            <v>0</v>
          </cell>
          <cell r="K31224">
            <v>0</v>
          </cell>
          <cell r="L31224">
            <v>0</v>
          </cell>
          <cell r="M31224">
            <v>2139000</v>
          </cell>
          <cell r="N31224" t="str">
            <v>0</v>
          </cell>
          <cell r="O31224">
            <v>2649900</v>
          </cell>
          <cell r="P31224" t="str">
            <v>Mai Quỳnh Giao</v>
          </cell>
          <cell r="Q31224" t="str">
            <v>BH-03A Bán Hàng</v>
          </cell>
        </row>
        <row r="31225">
          <cell r="D31225" t="str">
            <v>HCM-PX-2408-03782</v>
          </cell>
          <cell r="E31225" t="str">
            <v>CÔNG TY TNHH CƠ KHÍ CÔNG NGHIỆP PHƯƠNG NAM</v>
          </cell>
          <cell r="F31225" t="str">
            <v>99 Quốc lộ 1A, Phường Tân Thới Nhất, Quận 12, Thành phố Hồ Chí Minh, Việt Nam</v>
          </cell>
          <cell r="G31225" t="str">
            <v/>
          </cell>
          <cell r="H31225" t="str">
            <v>Phạm Hoàng Linh</v>
          </cell>
          <cell r="I31225">
            <v>0</v>
          </cell>
          <cell r="J31225">
            <v>0</v>
          </cell>
          <cell r="K31225">
            <v>0</v>
          </cell>
          <cell r="L31225">
            <v>0</v>
          </cell>
          <cell r="M31225">
            <v>270000</v>
          </cell>
          <cell r="N31225" t="str">
            <v>0</v>
          </cell>
          <cell r="O31225">
            <v>2649900</v>
          </cell>
          <cell r="P31225" t="str">
            <v>Mai Quỳnh Giao</v>
          </cell>
          <cell r="Q31225" t="str">
            <v>BH-03A Bán Hàng</v>
          </cell>
        </row>
        <row r="31226">
          <cell r="D31226" t="str">
            <v>HNI-PX-2408-01128</v>
          </cell>
          <cell r="E31226" t="str">
            <v>HNI bán cho HCM</v>
          </cell>
          <cell r="F31226" t="str">
            <v>B163, Khu phố 3, Nguyễn Văn Quá, P.Đông Hưng Thuận, Q.12, TP.HCM, Việt Nam</v>
          </cell>
          <cell r="G31226" t="str">
            <v/>
          </cell>
          <cell r="H31226" t="str">
            <v>Sale Hà Nội nội bộ</v>
          </cell>
          <cell r="I31226">
            <v>0</v>
          </cell>
          <cell r="J31226">
            <v>0</v>
          </cell>
          <cell r="K31226">
            <v>0</v>
          </cell>
          <cell r="L31226">
            <v>0</v>
          </cell>
          <cell r="M31226">
            <v>0</v>
          </cell>
          <cell r="N31226" t="str">
            <v>0</v>
          </cell>
          <cell r="O31226">
            <v>0</v>
          </cell>
          <cell r="P31226" t="str">
            <v>Nguyễn Diệu Thùy</v>
          </cell>
          <cell r="Q31226" t="str">
            <v>BH-16A Xuất Bán Chi Nhánh</v>
          </cell>
        </row>
        <row r="31227">
          <cell r="D31227" t="str">
            <v>HCM-PX-2408-03785</v>
          </cell>
          <cell r="E31227" t="str">
            <v>CÔNG TY TNHH KỸ THUẬT ĐIỆN THÀNH ĐẠT</v>
          </cell>
          <cell r="F31227" t="str">
            <v>Số 416 Đường Hai Bà Trưng, Phường Trần Phú, Thành phố Quảng Ngãi, Tỉnh Quảng Ngãi, Việt Nam</v>
          </cell>
          <cell r="G31227" t="str">
            <v/>
          </cell>
          <cell r="H31227" t="str">
            <v>Trần Văn Thiên Nam</v>
          </cell>
          <cell r="I31227">
            <v>0</v>
          </cell>
          <cell r="J31227">
            <v>0</v>
          </cell>
          <cell r="K31227">
            <v>0</v>
          </cell>
          <cell r="L31227">
            <v>0</v>
          </cell>
          <cell r="M31227">
            <v>4738000</v>
          </cell>
          <cell r="N31227" t="str">
            <v>0</v>
          </cell>
          <cell r="O31227">
            <v>4738000</v>
          </cell>
          <cell r="P31227" t="str">
            <v>Lê Thị Huyền Trang</v>
          </cell>
          <cell r="Q31227" t="str">
            <v>BH-03A Bán Hàng</v>
          </cell>
        </row>
        <row r="31228">
          <cell r="D31228" t="str">
            <v>HCM-PX-2408-03786</v>
          </cell>
          <cell r="E31228" t="str">
            <v>CÔNG TY TNHH SẢN XUẤT THƯƠNG MẠI CÀ PHÊ QUỐC THIỆN</v>
          </cell>
          <cell r="F31228" t="str">
            <v>30/13 Đường Kênh 1, Khu phố 5, Phường Tân Tạo A, Quận Bình Tân, Thành phố Hồ Chí Minh, Việt Nam</v>
          </cell>
          <cell r="G31228" t="str">
            <v/>
          </cell>
          <cell r="H31228" t="str">
            <v>Lai Hoàn Bảo</v>
          </cell>
          <cell r="I31228">
            <v>0</v>
          </cell>
          <cell r="J31228">
            <v>0</v>
          </cell>
          <cell r="K31228">
            <v>0</v>
          </cell>
          <cell r="L31228">
            <v>0</v>
          </cell>
          <cell r="M31228">
            <v>0</v>
          </cell>
          <cell r="N31228" t="str">
            <v>0</v>
          </cell>
          <cell r="O31228">
            <v>0</v>
          </cell>
          <cell r="P31228" t="str">
            <v>Mai Quỳnh Giao</v>
          </cell>
          <cell r="Q31228" t="str">
            <v>BH-03F Xuất Bảo Hành</v>
          </cell>
        </row>
        <row r="31229">
          <cell r="D31229" t="str">
            <v>HCM-PX-2408-03790</v>
          </cell>
          <cell r="E31229" t="str">
            <v>CÔNG TY TNHH THƯƠNG MẠI VÀ DỊCH VỤ CÔNG NGHỆ MỚI GP</v>
          </cell>
          <cell r="F31229" t="str">
            <v>390/9 đường HT13, Phường Hiệp Thành, Quận 12, Thành phố Hồ Chí Minh, Việt Nam</v>
          </cell>
          <cell r="G31229" t="str">
            <v/>
          </cell>
          <cell r="H31229" t="str">
            <v>Lê Vũ Minh Hải</v>
          </cell>
          <cell r="I31229">
            <v>0</v>
          </cell>
          <cell r="J31229">
            <v>0</v>
          </cell>
          <cell r="K31229">
            <v>0</v>
          </cell>
          <cell r="L31229">
            <v>0</v>
          </cell>
          <cell r="M31229">
            <v>48485500</v>
          </cell>
          <cell r="N31229" t="str">
            <v>0</v>
          </cell>
          <cell r="O31229">
            <v>48485500</v>
          </cell>
          <cell r="P31229" t="str">
            <v>Nguyễn Ngọc Bảo Châu</v>
          </cell>
          <cell r="Q31229" t="str">
            <v>BH-03A Bán Hàng</v>
          </cell>
        </row>
        <row r="31230">
          <cell r="D31230" t="str">
            <v>HCM-PX-2408-03793</v>
          </cell>
          <cell r="E31230" t="str">
            <v>CÔNG TY TNHH CHẾ TẠO MÁY CƠ KHÍ HOÀNG HẢO</v>
          </cell>
          <cell r="F31230" t="str">
            <v>1A157/2Y, Ấp 1, Xã Phạm Văn Hai, Huyện Bình Chánh, Thành phố Hồ Chí Minh, Việt Nam</v>
          </cell>
          <cell r="G31230" t="str">
            <v/>
          </cell>
          <cell r="H31230" t="str">
            <v>Lê Quốc Dũng</v>
          </cell>
          <cell r="I31230">
            <v>0</v>
          </cell>
          <cell r="J31230">
            <v>0</v>
          </cell>
          <cell r="K31230">
            <v>0</v>
          </cell>
          <cell r="L31230">
            <v>0</v>
          </cell>
          <cell r="M31230">
            <v>5570000</v>
          </cell>
          <cell r="N31230" t="str">
            <v>0</v>
          </cell>
          <cell r="O31230">
            <v>7216000</v>
          </cell>
          <cell r="P31230" t="str">
            <v>Lê Thị Huyền Trang</v>
          </cell>
          <cell r="Q31230" t="str">
            <v>BH-03A Bán Hàng</v>
          </cell>
        </row>
        <row r="31231">
          <cell r="D31231" t="str">
            <v>HCM-PX-2408-03793</v>
          </cell>
          <cell r="E31231" t="str">
            <v>CÔNG TY TNHH CHẾ TẠO MÁY CƠ KHÍ HOÀNG HẢO</v>
          </cell>
          <cell r="F31231" t="str">
            <v>1A157/2Y, Ấp 1, Xã Phạm Văn Hai, Huyện Bình Chánh, Thành phố Hồ Chí Minh, Việt Nam</v>
          </cell>
          <cell r="G31231" t="str">
            <v/>
          </cell>
          <cell r="H31231" t="str">
            <v>Lê Quốc Dũng</v>
          </cell>
          <cell r="I31231">
            <v>0</v>
          </cell>
          <cell r="J31231">
            <v>0</v>
          </cell>
          <cell r="K31231">
            <v>0</v>
          </cell>
          <cell r="L31231">
            <v>0</v>
          </cell>
          <cell r="M31231">
            <v>990000</v>
          </cell>
          <cell r="N31231" t="str">
            <v>0</v>
          </cell>
          <cell r="O31231">
            <v>7216000</v>
          </cell>
          <cell r="P31231" t="str">
            <v>Lê Thị Huyền Trang</v>
          </cell>
          <cell r="Q31231" t="str">
            <v>BH-03A Bán Hàng</v>
          </cell>
        </row>
        <row r="31232">
          <cell r="D31232" t="str">
            <v>HCM-PX-2408-03794</v>
          </cell>
          <cell r="E31232" t="str">
            <v>BÙI PHƯƠNG THẢO</v>
          </cell>
          <cell r="F31232" t="str">
            <v>365 Quốc Lộ 1 , Lương Hoà, Xã Vĩnh Lương, Thành phố Nha Trang, Tỉnh Khánh Hòa, Việt Nam</v>
          </cell>
          <cell r="G31232" t="str">
            <v/>
          </cell>
          <cell r="H31232" t="str">
            <v>Nguyễn Phú Quốc</v>
          </cell>
          <cell r="I31232">
            <v>0</v>
          </cell>
          <cell r="J31232">
            <v>0</v>
          </cell>
          <cell r="K31232">
            <v>0</v>
          </cell>
          <cell r="L31232">
            <v>0</v>
          </cell>
          <cell r="M31232">
            <v>12161600</v>
          </cell>
          <cell r="N31232" t="str">
            <v>0</v>
          </cell>
          <cell r="O31232">
            <v>13377760</v>
          </cell>
          <cell r="P31232" t="str">
            <v>Trần Thị Quí</v>
          </cell>
          <cell r="Q31232" t="str">
            <v>BH-03A Bán Hàng</v>
          </cell>
        </row>
        <row r="31233">
          <cell r="D31233" t="str">
            <v>HCM-PX-2408-03796</v>
          </cell>
          <cell r="E31233" t="str">
            <v>CÔNG TY TNHH KỸ THUẬT ĐIỆN ĐẠI QUANG</v>
          </cell>
          <cell r="F31233" t="str">
            <v>Số 31 Đường Số 4, Khu Nhà Ở Vĩnh Lộc, Ấp 6C, Xã Vĩnh Lộc A, Huyện Bình Chánh, Thành phố Hồ Chí Minh, Việt Nam</v>
          </cell>
          <cell r="G31233" t="str">
            <v/>
          </cell>
          <cell r="H31233" t="str">
            <v>Nguyễn Hoàng Quân</v>
          </cell>
          <cell r="I31233">
            <v>0</v>
          </cell>
          <cell r="J31233">
            <v>0</v>
          </cell>
          <cell r="K31233">
            <v>0</v>
          </cell>
          <cell r="L31233">
            <v>0</v>
          </cell>
          <cell r="M31233">
            <v>0</v>
          </cell>
          <cell r="N31233" t="str">
            <v>0</v>
          </cell>
          <cell r="O31233">
            <v>0</v>
          </cell>
          <cell r="P31233" t="str">
            <v>Trần Thị Quí</v>
          </cell>
          <cell r="Q31233" t="str">
            <v>BH-03F Xuất Bảo Hành</v>
          </cell>
        </row>
        <row r="31234">
          <cell r="D31234" t="str">
            <v>HCM-PX-2408-03797</v>
          </cell>
          <cell r="E31234" t="str">
            <v>CÔNG TY TNHH CÔNG NGHIỆP TRUNG TÍN</v>
          </cell>
          <cell r="F31234" t="str">
            <v>Số 29/12/2, đường Xóm Đương, Khu 5, Khu phố Thắng Lợi 2,, Phường Dĩ An, Thành phố Dĩ An, Tỉnh Bình Dương, Việt Nam</v>
          </cell>
          <cell r="G31234" t="str">
            <v/>
          </cell>
          <cell r="H31234" t="str">
            <v>Lai Hoàn Bảo</v>
          </cell>
          <cell r="I31234">
            <v>0</v>
          </cell>
          <cell r="J31234">
            <v>0</v>
          </cell>
          <cell r="K31234">
            <v>0</v>
          </cell>
          <cell r="L31234">
            <v>0</v>
          </cell>
          <cell r="M31234">
            <v>10500000</v>
          </cell>
          <cell r="N31234" t="str">
            <v>0</v>
          </cell>
          <cell r="O31234">
            <v>11550000</v>
          </cell>
          <cell r="P31234" t="str">
            <v>Lê Thị Huyền Trang</v>
          </cell>
          <cell r="Q31234" t="str">
            <v>BH-03A Bán Hàng</v>
          </cell>
        </row>
        <row r="31235">
          <cell r="D31235" t="str">
            <v>HCM-PX-2408-03798</v>
          </cell>
          <cell r="E31235" t="str">
            <v>CÔNG TY TNHH KỸ THUẬT CƠ KHÍ MINH THÀNH</v>
          </cell>
          <cell r="F31235" t="str">
            <v>Số 53/102 Đường số 4, Khu phố 5,, Phường Bình Hưng Hòa B, Quận Bình Tân, Thành phố Hồ Chí Minh, Việt Nam</v>
          </cell>
          <cell r="G31235" t="str">
            <v/>
          </cell>
          <cell r="H31235" t="str">
            <v>Nguyễn Vũ Đăng</v>
          </cell>
          <cell r="I31235">
            <v>0</v>
          </cell>
          <cell r="J31235">
            <v>0</v>
          </cell>
          <cell r="K31235">
            <v>0</v>
          </cell>
          <cell r="L31235">
            <v>0</v>
          </cell>
          <cell r="M31235">
            <v>15240640</v>
          </cell>
          <cell r="N31235" t="str">
            <v>0</v>
          </cell>
          <cell r="O31235">
            <v>16764704</v>
          </cell>
          <cell r="P31235" t="str">
            <v>Lê Thị Huyền Trang</v>
          </cell>
          <cell r="Q31235" t="str">
            <v>BH-03A Bán Hàng</v>
          </cell>
        </row>
        <row r="31236">
          <cell r="D31236" t="str">
            <v>HNI-PX-2408-01129</v>
          </cell>
          <cell r="E31236" t="str">
            <v>HNI bán cho HCM</v>
          </cell>
          <cell r="F31236" t="str">
            <v>B163, Khu phố 3, Nguyễn Văn Quá, P.Đông Hưng Thuận, Q.12, TP.HCM, Việt Nam</v>
          </cell>
          <cell r="G31236" t="str">
            <v/>
          </cell>
          <cell r="H31236" t="str">
            <v>Sale Hà Nội nội bộ</v>
          </cell>
          <cell r="I31236">
            <v>0</v>
          </cell>
          <cell r="J31236">
            <v>0</v>
          </cell>
          <cell r="K31236">
            <v>0</v>
          </cell>
          <cell r="L31236">
            <v>0</v>
          </cell>
          <cell r="M31236">
            <v>0</v>
          </cell>
          <cell r="N31236" t="str">
            <v>0</v>
          </cell>
          <cell r="O31236">
            <v>0</v>
          </cell>
          <cell r="P31236" t="str">
            <v>Nguyễn Diệu Thùy</v>
          </cell>
          <cell r="Q31236" t="str">
            <v>BH-16C Xuất Bán Chi Nhánh (Không Sắp Xe)</v>
          </cell>
        </row>
        <row r="31237">
          <cell r="D31237" t="str">
            <v>HNI-PX-2408-01132</v>
          </cell>
          <cell r="E31237" t="str">
            <v>HNI bán cho HCM</v>
          </cell>
          <cell r="F31237" t="str">
            <v>B163, Khu phố 3, Nguyễn Văn Quá, P.Đông Hưng Thuận, Q.12, TP.HCM, Việt Nam</v>
          </cell>
          <cell r="G31237" t="str">
            <v/>
          </cell>
          <cell r="H31237" t="str">
            <v>Sale Hà Nội nội bộ</v>
          </cell>
          <cell r="I31237">
            <v>0</v>
          </cell>
          <cell r="J31237">
            <v>0</v>
          </cell>
          <cell r="K31237">
            <v>0</v>
          </cell>
          <cell r="L31237">
            <v>0</v>
          </cell>
          <cell r="M31237">
            <v>0</v>
          </cell>
          <cell r="N31237" t="str">
            <v>0</v>
          </cell>
          <cell r="O31237">
            <v>0</v>
          </cell>
          <cell r="P31237" t="str">
            <v>Nguyễn Diệu Thùy</v>
          </cell>
          <cell r="Q31237" t="str">
            <v>BH-16A Xuất Bán Chi Nhánh</v>
          </cell>
        </row>
        <row r="31238">
          <cell r="D31238" t="str">
            <v>HCM-PX-2408-03803</v>
          </cell>
          <cell r="E31238" t="str">
            <v>CÔNG TY TNHH KỸ NGHỆ PHÚ MỸ</v>
          </cell>
          <cell r="F31238" t="str">
            <v>561 Kinh Dương Vương, Phường  An Lạc, Quận Bình Tân, Thành phố Hồ Chí Minh, Việt Nam</v>
          </cell>
          <cell r="G31238" t="str">
            <v/>
          </cell>
          <cell r="H31238" t="str">
            <v>Lương Hoàng Hiệp</v>
          </cell>
          <cell r="I31238">
            <v>0</v>
          </cell>
          <cell r="J31238">
            <v>0</v>
          </cell>
          <cell r="K31238">
            <v>0</v>
          </cell>
          <cell r="L31238">
            <v>0</v>
          </cell>
          <cell r="M31238">
            <v>0</v>
          </cell>
          <cell r="N31238" t="str">
            <v>0</v>
          </cell>
          <cell r="O31238">
            <v>0</v>
          </cell>
          <cell r="P31238" t="str">
            <v>Mai Quỳnh Giao</v>
          </cell>
          <cell r="Q31238" t="str">
            <v>BH-03F Xuất Bảo Hành</v>
          </cell>
        </row>
        <row r="31239">
          <cell r="D31239" t="str">
            <v>HCM-PX-2408-03804</v>
          </cell>
          <cell r="E31239" t="str">
            <v>CÔNG TY CỔ PHẦN THƯƠNG MẠI VÀ CÔNG NGHỆ HẢI ÂU AT</v>
          </cell>
          <cell r="F31239" t="str">
            <v>Số 14, Đường D18, KDC DV Tân Bình, Khu phố Tân Thắng, Phường Tân Bình, Thành phố Dĩ An, Tỉnh Bình Dương, Việt Nam</v>
          </cell>
          <cell r="G31239" t="str">
            <v/>
          </cell>
          <cell r="H31239" t="str">
            <v>Nguyễn Ngọc Bằng</v>
          </cell>
          <cell r="I31239">
            <v>0</v>
          </cell>
          <cell r="J31239">
            <v>0</v>
          </cell>
          <cell r="K31239">
            <v>0</v>
          </cell>
          <cell r="L31239">
            <v>0</v>
          </cell>
          <cell r="M31239">
            <v>4192100</v>
          </cell>
          <cell r="N31239" t="str">
            <v>0</v>
          </cell>
          <cell r="O31239">
            <v>4611310</v>
          </cell>
          <cell r="P31239" t="str">
            <v>Mai Quỳnh Giao</v>
          </cell>
          <cell r="Q31239" t="str">
            <v>BH-03A Bán Hàng</v>
          </cell>
        </row>
        <row r="31240">
          <cell r="D31240" t="str">
            <v>HCM-PX-2408-03806</v>
          </cell>
          <cell r="E31240" t="str">
            <v>ANH HÀ PHƯỚC LÂM - MÁY NHANG</v>
          </cell>
          <cell r="F31240" t="str">
            <v>2B3 Ấp 2,, Xã Phạm Văn Hai, Huyện Bình Chánh, Thành phố Hồ Chí Minh, Việt Nam</v>
          </cell>
          <cell r="G31240" t="str">
            <v/>
          </cell>
          <cell r="H31240" t="str">
            <v>Lê Quốc Dũng</v>
          </cell>
          <cell r="I31240">
            <v>0</v>
          </cell>
          <cell r="J31240">
            <v>0</v>
          </cell>
          <cell r="K31240">
            <v>0</v>
          </cell>
          <cell r="L31240">
            <v>0</v>
          </cell>
          <cell r="M31240">
            <v>200000</v>
          </cell>
          <cell r="N31240" t="str">
            <v>0</v>
          </cell>
          <cell r="O31240">
            <v>2775000</v>
          </cell>
          <cell r="P31240" t="str">
            <v>Lê Thị Huyền Trang</v>
          </cell>
          <cell r="Q31240" t="str">
            <v>BH-03A Bán Hàng</v>
          </cell>
        </row>
        <row r="31241">
          <cell r="D31241" t="str">
            <v>HCM-PX-2408-03806</v>
          </cell>
          <cell r="E31241" t="str">
            <v>ANH HÀ PHƯỚC LÂM - MÁY NHANG</v>
          </cell>
          <cell r="F31241" t="str">
            <v>2B3 Ấp 2,, Xã Phạm Văn Hai, Huyện Bình Chánh, Thành phố Hồ Chí Minh, Việt Nam</v>
          </cell>
          <cell r="G31241" t="str">
            <v/>
          </cell>
          <cell r="H31241" t="str">
            <v>Lê Quốc Dũng</v>
          </cell>
          <cell r="I31241">
            <v>0</v>
          </cell>
          <cell r="J31241">
            <v>0</v>
          </cell>
          <cell r="K31241">
            <v>0</v>
          </cell>
          <cell r="L31241">
            <v>0</v>
          </cell>
          <cell r="M31241">
            <v>2575000</v>
          </cell>
          <cell r="N31241" t="str">
            <v>0</v>
          </cell>
          <cell r="O31241">
            <v>2775000</v>
          </cell>
          <cell r="P31241" t="str">
            <v>Lê Thị Huyền Trang</v>
          </cell>
          <cell r="Q31241" t="str">
            <v>BH-03A Bán Hàng</v>
          </cell>
        </row>
        <row r="31242">
          <cell r="D31242" t="str">
            <v>HCM-PX-2408-03806</v>
          </cell>
          <cell r="E31242" t="str">
            <v>ANH HÀ PHƯỚC LÂM - MÁY NHANG</v>
          </cell>
          <cell r="F31242" t="str">
            <v>2B3 Ấp 2,, Xã Phạm Văn Hai, Huyện Bình Chánh, Thành phố Hồ Chí Minh, Việt Nam</v>
          </cell>
          <cell r="G31242" t="str">
            <v/>
          </cell>
          <cell r="H31242" t="str">
            <v>Lê Quốc Dũng</v>
          </cell>
          <cell r="I31242">
            <v>0</v>
          </cell>
          <cell r="J31242">
            <v>0</v>
          </cell>
          <cell r="K31242">
            <v>0</v>
          </cell>
          <cell r="L31242">
            <v>0</v>
          </cell>
          <cell r="M31242">
            <v>0</v>
          </cell>
          <cell r="N31242" t="str">
            <v>0</v>
          </cell>
          <cell r="O31242">
            <v>2775000</v>
          </cell>
          <cell r="P31242" t="str">
            <v>Lê Thị Huyền Trang</v>
          </cell>
          <cell r="Q31242" t="str">
            <v>BH-03A Bán Hàng</v>
          </cell>
        </row>
        <row r="31243">
          <cell r="D31243" t="str">
            <v>HCM-PX-2408-03807</v>
          </cell>
          <cell r="E31243" t="str">
            <v>CÔNG TY TNHH CONTURO LLC</v>
          </cell>
          <cell r="F31243" t="str">
            <v>216 Lê Lai, Phường Bến Thành, Quận 1, Thành phố Hồ Chí Minh, Việt Nam</v>
          </cell>
          <cell r="G31243" t="str">
            <v/>
          </cell>
          <cell r="H31243" t="str">
            <v>Nguyễn Hà Thái</v>
          </cell>
          <cell r="I31243">
            <v>0</v>
          </cell>
          <cell r="J31243">
            <v>0</v>
          </cell>
          <cell r="K31243">
            <v>0</v>
          </cell>
          <cell r="L31243">
            <v>0</v>
          </cell>
          <cell r="M31243">
            <v>26287000</v>
          </cell>
          <cell r="N31243" t="str">
            <v>0</v>
          </cell>
          <cell r="O31243">
            <v>28915700</v>
          </cell>
          <cell r="P31243" t="str">
            <v>Trần Thị Quí</v>
          </cell>
          <cell r="Q31243" t="str">
            <v>BH-03A Bán Hàng</v>
          </cell>
        </row>
        <row r="31244">
          <cell r="D31244" t="str">
            <v>CTH-PX-2408-00564</v>
          </cell>
          <cell r="E31244" t="str">
            <v>CÔNG TY CP THƯƠNG MẠI KỸ THUẬT PHÚC AN</v>
          </cell>
          <cell r="F31244" t="str">
            <v>Tổ 8, Ấp Hòa Long 3, Thị Trấn An Châu, Huyện Châu Thành, Tỉnh An Giang, Việt Nam</v>
          </cell>
          <cell r="G31244" t="str">
            <v/>
          </cell>
          <cell r="H31244" t="str">
            <v>Phạm Ngọc Anh Giang</v>
          </cell>
          <cell r="I31244">
            <v>0</v>
          </cell>
          <cell r="J31244">
            <v>0</v>
          </cell>
          <cell r="K31244">
            <v>0</v>
          </cell>
          <cell r="L31244">
            <v>0</v>
          </cell>
          <cell r="M31244">
            <v>0</v>
          </cell>
          <cell r="N31244" t="str">
            <v>0</v>
          </cell>
          <cell r="O31244">
            <v>0</v>
          </cell>
          <cell r="P31244" t="str">
            <v>Lâm Tuyết Trinh</v>
          </cell>
          <cell r="Q31244" t="str">
            <v>BH-03F Xuất Bảo Hành</v>
          </cell>
        </row>
        <row r="31245">
          <cell r="D31245" t="str">
            <v>HCM-PX-2408-03808</v>
          </cell>
          <cell r="E31245" t="str">
            <v>HCM bán cho HN</v>
          </cell>
          <cell r="F31245" t="str">
            <v>Lô 05 -10A Khu Công nghiệp Hoàng Mai, Phường Hoàng Văn Thụ, Quận Hoàng Mai, Thành phố Hà Nội, Việt Nam</v>
          </cell>
          <cell r="G31245" t="str">
            <v/>
          </cell>
          <cell r="H31245" t="str">
            <v>Sale HCM Nội Bộ</v>
          </cell>
          <cell r="I31245">
            <v>0</v>
          </cell>
          <cell r="J31245">
            <v>0</v>
          </cell>
          <cell r="K31245">
            <v>0</v>
          </cell>
          <cell r="L31245">
            <v>0</v>
          </cell>
          <cell r="M31245">
            <v>0</v>
          </cell>
          <cell r="N31245" t="str">
            <v>0</v>
          </cell>
          <cell r="O31245">
            <v>0</v>
          </cell>
          <cell r="P31245" t="str">
            <v>Lê Thị Huyền Trang</v>
          </cell>
          <cell r="Q31245" t="str">
            <v>BH-16C Xuất Bán Chi Nhánh (Không Sắp Xe)</v>
          </cell>
        </row>
        <row r="31246">
          <cell r="D31246" t="str">
            <v>HCM-PX-2408-03809</v>
          </cell>
          <cell r="E31246" t="str">
            <v>CÔNG TY TNHH KỸ THUẬT CÔNG NGHỆ PHÚC KHANG</v>
          </cell>
          <cell r="F31246" t="str">
            <v>141/2E, ấp Tân Thới 2, Xã Tân Hiệp, Huyện Hóc Môn, Thành phố Hồ Chí Minh, Việt Nam</v>
          </cell>
          <cell r="G31246" t="str">
            <v/>
          </cell>
          <cell r="H31246" t="str">
            <v>Quách Gia Khang</v>
          </cell>
          <cell r="I31246">
            <v>0</v>
          </cell>
          <cell r="J31246">
            <v>0</v>
          </cell>
          <cell r="K31246">
            <v>0</v>
          </cell>
          <cell r="L31246">
            <v>0</v>
          </cell>
          <cell r="M31246">
            <v>2493000</v>
          </cell>
          <cell r="N31246" t="str">
            <v>0</v>
          </cell>
          <cell r="O31246">
            <v>2742300</v>
          </cell>
          <cell r="P31246" t="str">
            <v>Nguyễn Ngọc Anh Thư</v>
          </cell>
          <cell r="Q31246" t="str">
            <v>BH-03A Bán Hàng</v>
          </cell>
        </row>
        <row r="31247">
          <cell r="D31247" t="str">
            <v>HNI-PX-2408-01134</v>
          </cell>
          <cell r="E31247" t="str">
            <v>Công ty TNHH Y tế Lâm Phương</v>
          </cell>
          <cell r="F31247" t="str">
            <v>số 1B, tổ 29, Phường Khương Thượng, Quận Đống Đa, Thành phố Hà Nội, Phường Khương Thượng, Quận Đống Đa, Thành phố Hà Nội, Việt Nam</v>
          </cell>
          <cell r="G31247" t="str">
            <v/>
          </cell>
          <cell r="H31247" t="str">
            <v>Nguyễn Anh Mười</v>
          </cell>
          <cell r="I31247">
            <v>0</v>
          </cell>
          <cell r="J31247">
            <v>0</v>
          </cell>
          <cell r="K31247">
            <v>0</v>
          </cell>
          <cell r="L31247">
            <v>0</v>
          </cell>
          <cell r="M31247">
            <v>20380000</v>
          </cell>
          <cell r="N31247" t="str">
            <v>0</v>
          </cell>
          <cell r="O31247">
            <v>22418000</v>
          </cell>
          <cell r="P31247" t="str">
            <v>Nguyễn Diệu Thùy</v>
          </cell>
          <cell r="Q31247" t="str">
            <v>BH-03A Bán Hàng</v>
          </cell>
        </row>
        <row r="31248">
          <cell r="D31248" t="str">
            <v>HCM-PX-2408-03810</v>
          </cell>
          <cell r="E31248" t="str">
            <v>CÔNG TY CỔ PHẦN PKD SÀI GÒN</v>
          </cell>
          <cell r="F31248" t="str">
            <v>C2/20 AE ấp 4, Xã Bình Hưng, Huyện Bình Chánh, Thành phố Hồ Chí Minh, Việt Nam</v>
          </cell>
          <cell r="G31248" t="str">
            <v/>
          </cell>
          <cell r="H31248" t="str">
            <v>Quách Gia Khang</v>
          </cell>
          <cell r="I31248">
            <v>0</v>
          </cell>
          <cell r="J31248">
            <v>0</v>
          </cell>
          <cell r="K31248">
            <v>0</v>
          </cell>
          <cell r="L31248">
            <v>0</v>
          </cell>
          <cell r="M31248">
            <v>30000000</v>
          </cell>
          <cell r="N31248" t="str">
            <v>0</v>
          </cell>
          <cell r="O31248">
            <v>33000000</v>
          </cell>
          <cell r="P31248" t="str">
            <v>Nguyễn Ngọc Anh Thư</v>
          </cell>
          <cell r="Q31248" t="str">
            <v>BH-03A Bán Hàng</v>
          </cell>
        </row>
        <row r="31249">
          <cell r="D31249" t="str">
            <v>HCM-PX-2408-03811</v>
          </cell>
          <cell r="E31249" t="str">
            <v>CÔNG TY TNHH THƯƠNG MẠI KỸ THUẬT ACTECH</v>
          </cell>
          <cell r="F31249" t="str">
            <v>Lô 1476 Khu B2-41, KĐT Xanh Bàu Tràm Lakeside, Phường Hoà Hiệp Nam, Quận Liên Chiểu, Thành phố Đà Nẵng, Việt Nam</v>
          </cell>
          <cell r="G31249" t="str">
            <v/>
          </cell>
          <cell r="H31249" t="str">
            <v>Trần Văn Thiên Nam</v>
          </cell>
          <cell r="I31249">
            <v>0</v>
          </cell>
          <cell r="J31249">
            <v>0</v>
          </cell>
          <cell r="K31249">
            <v>0</v>
          </cell>
          <cell r="L31249">
            <v>0</v>
          </cell>
          <cell r="M31249">
            <v>7007000</v>
          </cell>
          <cell r="N31249" t="str">
            <v>0</v>
          </cell>
          <cell r="O31249">
            <v>7707700</v>
          </cell>
          <cell r="P31249" t="str">
            <v>Lê Thị Huyền Trang</v>
          </cell>
          <cell r="Q31249" t="str">
            <v>BH-03A Bán Hàng</v>
          </cell>
        </row>
        <row r="31250">
          <cell r="D31250" t="str">
            <v>HNI-PX-2408-01135</v>
          </cell>
          <cell r="E31250" t="str">
            <v>CÔNG TY TNHH HOA HOA</v>
          </cell>
          <cell r="F31250" t="str">
            <v>17/55 Hoàng Diệu, Phường Vĩnh Nguyên, Thành phố Nha Trang, Tỉnh Khánh Hòa, Việt Nam</v>
          </cell>
          <cell r="G31250" t="str">
            <v/>
          </cell>
          <cell r="H31250" t="str">
            <v>Ngô Võ Đại Thắng</v>
          </cell>
          <cell r="I31250">
            <v>0</v>
          </cell>
          <cell r="J31250">
            <v>0</v>
          </cell>
          <cell r="K31250">
            <v>0</v>
          </cell>
          <cell r="L31250">
            <v>0</v>
          </cell>
          <cell r="M31250">
            <v>467000</v>
          </cell>
          <cell r="N31250" t="str">
            <v>0</v>
          </cell>
          <cell r="O31250">
            <v>2241000</v>
          </cell>
          <cell r="P31250" t="str">
            <v>Nguyễn Diệu Thùy</v>
          </cell>
          <cell r="Q31250" t="str">
            <v>BH-03A Bán Hàng</v>
          </cell>
        </row>
        <row r="31251">
          <cell r="D31251" t="str">
            <v>HNI-PX-2408-01135</v>
          </cell>
          <cell r="E31251" t="str">
            <v>CÔNG TY TNHH HOA HOA</v>
          </cell>
          <cell r="F31251" t="str">
            <v>17/55 Hoàng Diệu, Phường Vĩnh Nguyên, Thành phố Nha Trang, Tỉnh Khánh Hòa, Việt Nam</v>
          </cell>
          <cell r="G31251" t="str">
            <v/>
          </cell>
          <cell r="H31251" t="str">
            <v>Ngô Võ Đại Thắng</v>
          </cell>
          <cell r="I31251">
            <v>0</v>
          </cell>
          <cell r="J31251">
            <v>0</v>
          </cell>
          <cell r="K31251">
            <v>0</v>
          </cell>
          <cell r="L31251">
            <v>0</v>
          </cell>
          <cell r="M31251">
            <v>80000</v>
          </cell>
          <cell r="N31251" t="str">
            <v>0</v>
          </cell>
          <cell r="O31251">
            <v>2241000</v>
          </cell>
          <cell r="P31251" t="str">
            <v>Nguyễn Diệu Thùy</v>
          </cell>
          <cell r="Q31251" t="str">
            <v>BH-03A Bán Hàng</v>
          </cell>
        </row>
        <row r="31252">
          <cell r="D31252" t="str">
            <v>HNI-PX-2408-01135</v>
          </cell>
          <cell r="E31252" t="str">
            <v>CÔNG TY TNHH HOA HOA</v>
          </cell>
          <cell r="F31252" t="str">
            <v>17/55 Hoàng Diệu, Phường Vĩnh Nguyên, Thành phố Nha Trang, Tỉnh Khánh Hòa, Việt Nam</v>
          </cell>
          <cell r="G31252" t="str">
            <v/>
          </cell>
          <cell r="H31252" t="str">
            <v>Ngô Võ Đại Thắng</v>
          </cell>
          <cell r="I31252">
            <v>0</v>
          </cell>
          <cell r="J31252">
            <v>0</v>
          </cell>
          <cell r="K31252">
            <v>0</v>
          </cell>
          <cell r="L31252">
            <v>0</v>
          </cell>
          <cell r="M31252">
            <v>1528000</v>
          </cell>
          <cell r="N31252" t="str">
            <v>0</v>
          </cell>
          <cell r="O31252">
            <v>2241000</v>
          </cell>
          <cell r="P31252" t="str">
            <v>Nguyễn Diệu Thùy</v>
          </cell>
          <cell r="Q31252" t="str">
            <v>BH-03A Bán Hàng</v>
          </cell>
        </row>
        <row r="31253">
          <cell r="D31253" t="str">
            <v>HCM-PX-2408-03814</v>
          </cell>
          <cell r="E31253" t="str">
            <v>CÔNG TY TNHH MTV XÂY DỰNG - KỸ THUẬT - PHÁT TRIỂN CÔNG NGHỆ NGUYÊN KHẢI HOÀN</v>
          </cell>
          <cell r="F31253" t="str">
            <v>353 Phan Đình Phùng, Phường Chánh Lộ, Thành phố Quảng Ngãi, Tỉnh Quảng Ngãi, Việt Nam</v>
          </cell>
          <cell r="G31253" t="str">
            <v/>
          </cell>
          <cell r="H31253" t="str">
            <v>Nguyễn Duy Linh</v>
          </cell>
          <cell r="I31253">
            <v>0</v>
          </cell>
          <cell r="J31253">
            <v>0</v>
          </cell>
          <cell r="K31253">
            <v>0</v>
          </cell>
          <cell r="L31253">
            <v>0</v>
          </cell>
          <cell r="M31253">
            <v>58294425</v>
          </cell>
          <cell r="N31253" t="str">
            <v>0</v>
          </cell>
          <cell r="O31253">
            <v>64123868</v>
          </cell>
          <cell r="P31253" t="str">
            <v>Nguyễn Ngọc Anh Thư</v>
          </cell>
          <cell r="Q31253" t="str">
            <v>BH-03A Bán Hàng</v>
          </cell>
        </row>
        <row r="31254">
          <cell r="D31254" t="str">
            <v>HCM-PX-2408-03816</v>
          </cell>
          <cell r="E31254" t="str">
            <v>HCM bán cho CTH</v>
          </cell>
          <cell r="F31254" t="str">
            <v>45 - 47 Bùi Quang Trinh, Phường Phú Thứ, Quận Cái Răng, Thành phố Cần Thơ, Việt Nam</v>
          </cell>
          <cell r="G31254" t="str">
            <v/>
          </cell>
          <cell r="H31254" t="str">
            <v>Sale HCM Nội Bộ</v>
          </cell>
          <cell r="I31254">
            <v>0</v>
          </cell>
          <cell r="J31254">
            <v>0</v>
          </cell>
          <cell r="K31254">
            <v>0</v>
          </cell>
          <cell r="L31254">
            <v>0</v>
          </cell>
          <cell r="M31254">
            <v>0</v>
          </cell>
          <cell r="N31254" t="str">
            <v>0</v>
          </cell>
          <cell r="O31254">
            <v>0</v>
          </cell>
          <cell r="P31254" t="str">
            <v>Nguyễn Ngọc Anh Thư</v>
          </cell>
          <cell r="Q31254" t="str">
            <v>BH-16C Xuất Bán Chi Nhánh (Không Sắp Xe)</v>
          </cell>
        </row>
        <row r="31255">
          <cell r="D31255" t="str">
            <v>HCM-PX-2408-03816</v>
          </cell>
          <cell r="E31255" t="str">
            <v>HCM bán cho CTH</v>
          </cell>
          <cell r="F31255" t="str">
            <v>45 - 47 Bùi Quang Trinh, Phường Phú Thứ, Quận Cái Răng, Thành phố Cần Thơ, Việt Nam</v>
          </cell>
          <cell r="G31255" t="str">
            <v/>
          </cell>
          <cell r="H31255" t="str">
            <v>Sale HCM Nội Bộ</v>
          </cell>
          <cell r="I31255">
            <v>0</v>
          </cell>
          <cell r="J31255">
            <v>0</v>
          </cell>
          <cell r="K31255">
            <v>0</v>
          </cell>
          <cell r="L31255">
            <v>0</v>
          </cell>
          <cell r="M31255">
            <v>0</v>
          </cell>
          <cell r="N31255" t="str">
            <v>0</v>
          </cell>
          <cell r="O31255">
            <v>0</v>
          </cell>
          <cell r="P31255" t="str">
            <v>Nguyễn Ngọc Anh Thư</v>
          </cell>
          <cell r="Q31255" t="str">
            <v>BH-16C Xuất Bán Chi Nhánh (Không Sắp Xe)</v>
          </cell>
        </row>
        <row r="31256">
          <cell r="D31256" t="str">
            <v>HCM-PX-2408-03821</v>
          </cell>
          <cell r="E31256" t="str">
            <v>CÔNG TY TRÁCH NHIỆM HỮU HẠN XÂY DỰNG - THƯƠNG MẠI HUỲNH NGỌC LƯƠNG</v>
          </cell>
          <cell r="F31256" t="str">
            <v>Só 04A Trần Đại Nghĩa, Khu phố 3, Thị trấn Tân Châu, Huyện Tân Châu, Tỉnh Tây Ninh, Việt Nam</v>
          </cell>
          <cell r="G31256" t="str">
            <v/>
          </cell>
          <cell r="H31256" t="str">
            <v>Quách Gia Khang</v>
          </cell>
          <cell r="I31256">
            <v>0</v>
          </cell>
          <cell r="J31256">
            <v>0</v>
          </cell>
          <cell r="K31256">
            <v>0</v>
          </cell>
          <cell r="L31256">
            <v>0</v>
          </cell>
          <cell r="M31256">
            <v>20380000</v>
          </cell>
          <cell r="N31256" t="str">
            <v>0</v>
          </cell>
          <cell r="O31256">
            <v>22418000</v>
          </cell>
          <cell r="P31256" t="str">
            <v>Nguyễn Ngọc Anh Thư</v>
          </cell>
          <cell r="Q31256" t="str">
            <v>BH-03A Bán Hàng</v>
          </cell>
        </row>
        <row r="31257">
          <cell r="D31257" t="str">
            <v>HCM-PX-2408-03822</v>
          </cell>
          <cell r="E31257" t="str">
            <v>CÔNG TY CỔ PHẦN THÉP ASIA</v>
          </cell>
          <cell r="F31257" t="str">
            <v>Lô H6, Đường số 15, KCN Thuận Đạo mở rộng, Xã Long Định, Huyện Cần Đước, Tỉnh Long An, Việt Nam</v>
          </cell>
          <cell r="G31257" t="str">
            <v/>
          </cell>
          <cell r="H31257" t="str">
            <v>Nguyễn Hoàng Quân</v>
          </cell>
          <cell r="I31257">
            <v>0</v>
          </cell>
          <cell r="J31257">
            <v>0</v>
          </cell>
          <cell r="K31257">
            <v>0</v>
          </cell>
          <cell r="L31257">
            <v>0</v>
          </cell>
          <cell r="M31257">
            <v>0</v>
          </cell>
          <cell r="N31257" t="str">
            <v>0</v>
          </cell>
          <cell r="O31257">
            <v>0</v>
          </cell>
          <cell r="P31257" t="str">
            <v>Mai Quỳnh Giao</v>
          </cell>
          <cell r="Q31257" t="str">
            <v>BH-03F Xuất Bảo Hành</v>
          </cell>
        </row>
        <row r="31258">
          <cell r="D31258" t="str">
            <v>HCM-PX-2408-03823</v>
          </cell>
          <cell r="E31258" t="str">
            <v>CÔNG TY TNHH MỘT THÀNH VIÊN XÂY DỰNG THƯƠNG MẠI VÀ DỊCH VỤ SÔNG HỒNG</v>
          </cell>
          <cell r="F31258" t="str">
            <v>Số 736, Quốc lộ 14, Phường Tân Phú, Thành phố Đồng Xoài, Tỉnh Bình Phước, Việt Nam</v>
          </cell>
          <cell r="G31258" t="str">
            <v/>
          </cell>
          <cell r="H31258" t="str">
            <v>Nguyễn Hà Thái</v>
          </cell>
          <cell r="I31258">
            <v>0</v>
          </cell>
          <cell r="J31258">
            <v>0</v>
          </cell>
          <cell r="K31258">
            <v>0</v>
          </cell>
          <cell r="L31258">
            <v>0</v>
          </cell>
          <cell r="M31258">
            <v>0</v>
          </cell>
          <cell r="N31258" t="str">
            <v>0</v>
          </cell>
          <cell r="O31258">
            <v>0</v>
          </cell>
          <cell r="P31258" t="str">
            <v>Trần Thị Quí</v>
          </cell>
          <cell r="Q31258" t="str">
            <v>BH-03F Xuất Bảo Hành</v>
          </cell>
        </row>
        <row r="31259">
          <cell r="D31259" t="str">
            <v>HCM-PX-2408-03824</v>
          </cell>
          <cell r="E31259" t="str">
            <v>CÔNG TY TRÁCH NHIỆM HỮU HẠN XÂY DỰNG - THƯƠNG MẠI HUỲNH NGỌC LƯƠNG</v>
          </cell>
          <cell r="F31259" t="str">
            <v>Só 04A Trần Đại Nghĩa, Khu phố 3, Thị trấn Tân Châu, Huyện Tân Châu, Tỉnh Tây Ninh, Việt Nam</v>
          </cell>
          <cell r="G31259" t="str">
            <v/>
          </cell>
          <cell r="H31259" t="str">
            <v>Quách Gia Khang</v>
          </cell>
          <cell r="I31259">
            <v>0</v>
          </cell>
          <cell r="J31259">
            <v>0</v>
          </cell>
          <cell r="K31259">
            <v>0</v>
          </cell>
          <cell r="L31259">
            <v>0</v>
          </cell>
          <cell r="M31259">
            <v>16170000</v>
          </cell>
          <cell r="N31259" t="str">
            <v>0</v>
          </cell>
          <cell r="O31259">
            <v>17463600</v>
          </cell>
          <cell r="P31259" t="str">
            <v>Nguyễn Ngọc Anh Thư</v>
          </cell>
          <cell r="Q31259" t="str">
            <v>BH-03A Bán Hàng</v>
          </cell>
        </row>
        <row r="31260">
          <cell r="D31260" t="str">
            <v>HCM-PX-2408-03824</v>
          </cell>
          <cell r="E31260" t="str">
            <v>CÔNG TY TRÁCH NHIỆM HỮU HẠN XÂY DỰNG - THƯƠNG MẠI HUỲNH NGỌC LƯƠNG</v>
          </cell>
          <cell r="F31260" t="str">
            <v>Só 04A Trần Đại Nghĩa, Khu phố 3, Thị trấn Tân Châu, Huyện Tân Châu, Tỉnh Tây Ninh, Việt Nam</v>
          </cell>
          <cell r="G31260" t="str">
            <v/>
          </cell>
          <cell r="H31260" t="str">
            <v>Quách Gia Khang</v>
          </cell>
          <cell r="I31260">
            <v>0</v>
          </cell>
          <cell r="J31260">
            <v>0</v>
          </cell>
          <cell r="K31260">
            <v>0</v>
          </cell>
          <cell r="L31260">
            <v>0</v>
          </cell>
          <cell r="M31260">
            <v>0</v>
          </cell>
          <cell r="N31260" t="str">
            <v>0</v>
          </cell>
          <cell r="O31260">
            <v>17463600</v>
          </cell>
          <cell r="P31260" t="str">
            <v>Nguyễn Ngọc Anh Thư</v>
          </cell>
          <cell r="Q31260" t="str">
            <v>BH-03A Bán Hàng</v>
          </cell>
        </row>
        <row r="31261">
          <cell r="D31261" t="str">
            <v>HCM-PX-2408-03830</v>
          </cell>
          <cell r="E31261" t="str">
            <v>CÔNG TY CỔ PHẦN THƯƠNG MẠI VÀ CÔNG NGHỆ HẢI ÂU AT</v>
          </cell>
          <cell r="F31261" t="str">
            <v>Số 14, Đường D18, KDC DV Tân Bình, Khu phố Tân Thắng, Phường Tân Bình, Thành phố Dĩ An, Tỉnh Bình Dương, Việt Nam</v>
          </cell>
          <cell r="G31261" t="str">
            <v/>
          </cell>
          <cell r="H31261" t="str">
            <v>Nguyễn Ngọc Bằng</v>
          </cell>
          <cell r="I31261">
            <v>0</v>
          </cell>
          <cell r="J31261">
            <v>0</v>
          </cell>
          <cell r="K31261">
            <v>0</v>
          </cell>
          <cell r="L31261">
            <v>0</v>
          </cell>
          <cell r="M31261">
            <v>0</v>
          </cell>
          <cell r="N31261" t="str">
            <v>0</v>
          </cell>
          <cell r="O31261">
            <v>0</v>
          </cell>
          <cell r="P31261" t="str">
            <v>Mai Quỳnh Giao</v>
          </cell>
          <cell r="Q31261" t="str">
            <v>BH-03F Xuất Bảo Hành</v>
          </cell>
        </row>
        <row r="31262">
          <cell r="D31262" t="str">
            <v>HCM-PX-2408-03831</v>
          </cell>
          <cell r="E31262" t="str">
            <v>CÔNG TY TNHH XUẤT NHẬP KHẨU THƯƠNG MẠI DỊCH VỤ TIA CHỚP</v>
          </cell>
          <cell r="F31262" t="str">
            <v>282/24 Nguyễn Tri Phương, Phường 04, Quận 10, Thành phố Hồ Chí Minh, Việt Nam</v>
          </cell>
          <cell r="G31262" t="str">
            <v/>
          </cell>
          <cell r="H31262" t="str">
            <v>Tô Thành Đạo</v>
          </cell>
          <cell r="I31262">
            <v>0</v>
          </cell>
          <cell r="J31262">
            <v>0</v>
          </cell>
          <cell r="K31262">
            <v>0</v>
          </cell>
          <cell r="L31262">
            <v>0</v>
          </cell>
          <cell r="M31262">
            <v>9950000</v>
          </cell>
          <cell r="N31262" t="str">
            <v>0</v>
          </cell>
          <cell r="O31262">
            <v>10945000</v>
          </cell>
          <cell r="P31262" t="str">
            <v>Mai Quỳnh Giao</v>
          </cell>
          <cell r="Q31262" t="str">
            <v>BH-03A Bán Hàng</v>
          </cell>
        </row>
        <row r="31263">
          <cell r="D31263" t="str">
            <v>HCM-PX-2408-03831</v>
          </cell>
          <cell r="E31263" t="str">
            <v>CÔNG TY TNHH XUẤT NHẬP KHẨU THƯƠNG MẠI DỊCH VỤ TIA CHỚP</v>
          </cell>
          <cell r="F31263" t="str">
            <v>282/24 Nguyễn Tri Phương, Phường 04, Quận 10, Thành phố Hồ Chí Minh, Việt Nam</v>
          </cell>
          <cell r="G31263" t="str">
            <v/>
          </cell>
          <cell r="H31263" t="str">
            <v>Tô Thành Đạo</v>
          </cell>
          <cell r="I31263">
            <v>0</v>
          </cell>
          <cell r="J31263">
            <v>0</v>
          </cell>
          <cell r="K31263">
            <v>0</v>
          </cell>
          <cell r="L31263">
            <v>0</v>
          </cell>
          <cell r="M31263">
            <v>0</v>
          </cell>
          <cell r="N31263" t="str">
            <v>0</v>
          </cell>
          <cell r="O31263">
            <v>10945000</v>
          </cell>
          <cell r="P31263" t="str">
            <v>Mai Quỳnh Giao</v>
          </cell>
          <cell r="Q31263" t="str">
            <v>BH-03A Bán Hàng</v>
          </cell>
        </row>
        <row r="31264">
          <cell r="D31264" t="str">
            <v>HCM-PX-2408-03836</v>
          </cell>
          <cell r="E31264" t="str">
            <v>CÔNG TY CỔ PHẦN KỸ THUẬT CENTER</v>
          </cell>
          <cell r="F31264" t="str">
            <v>62/14 Trương Công Định, Phường 14, Quận Tân Bình, Thành phố Hồ Chí Minh, Việt Nam</v>
          </cell>
          <cell r="G31264" t="str">
            <v/>
          </cell>
          <cell r="H31264" t="str">
            <v>Hồ Hoàng Anh</v>
          </cell>
          <cell r="I31264">
            <v>0</v>
          </cell>
          <cell r="J31264">
            <v>0</v>
          </cell>
          <cell r="K31264">
            <v>0</v>
          </cell>
          <cell r="L31264">
            <v>0</v>
          </cell>
          <cell r="M31264">
            <v>4450000</v>
          </cell>
          <cell r="N31264" t="str">
            <v>0</v>
          </cell>
          <cell r="O31264">
            <v>5192000</v>
          </cell>
          <cell r="P31264" t="str">
            <v>Lê Thị Huyền Trang</v>
          </cell>
          <cell r="Q31264" t="str">
            <v>BH-03A Bán Hàng</v>
          </cell>
        </row>
        <row r="31265">
          <cell r="D31265" t="str">
            <v>HCM-PX-2408-03836</v>
          </cell>
          <cell r="E31265" t="str">
            <v>CÔNG TY CỔ PHẦN KỸ THUẬT CENTER</v>
          </cell>
          <cell r="F31265" t="str">
            <v>62/14 Trương Công Định, Phường 14, Quận Tân Bình, Thành phố Hồ Chí Minh, Việt Nam</v>
          </cell>
          <cell r="G31265" t="str">
            <v/>
          </cell>
          <cell r="H31265" t="str">
            <v>Hồ Hoàng Anh</v>
          </cell>
          <cell r="I31265">
            <v>0</v>
          </cell>
          <cell r="J31265">
            <v>0</v>
          </cell>
          <cell r="K31265">
            <v>0</v>
          </cell>
          <cell r="L31265">
            <v>0</v>
          </cell>
          <cell r="M31265">
            <v>270000</v>
          </cell>
          <cell r="N31265" t="str">
            <v>0</v>
          </cell>
          <cell r="O31265">
            <v>5192000</v>
          </cell>
          <cell r="P31265" t="str">
            <v>Lê Thị Huyền Trang</v>
          </cell>
          <cell r="Q31265" t="str">
            <v>BH-03A Bán Hàng</v>
          </cell>
        </row>
        <row r="31266">
          <cell r="D31266" t="str">
            <v>HCM-PX-2408-03840</v>
          </cell>
          <cell r="E31266" t="str">
            <v>CƠ KHÍ CHẾ TẠO MÁY HOÀNG TRỌNG</v>
          </cell>
          <cell r="F31266" t="str">
            <v>02/17B Đường kinh A,ấp 4 Lê Minh Xuân, Bình Chánh, Việt Nam</v>
          </cell>
          <cell r="G31266" t="str">
            <v/>
          </cell>
          <cell r="H31266" t="str">
            <v>Lê Quốc Dũng</v>
          </cell>
          <cell r="I31266">
            <v>0</v>
          </cell>
          <cell r="J31266">
            <v>0</v>
          </cell>
          <cell r="K31266">
            <v>0</v>
          </cell>
          <cell r="L31266">
            <v>0</v>
          </cell>
          <cell r="M31266">
            <v>400000</v>
          </cell>
          <cell r="N31266" t="str">
            <v>0</v>
          </cell>
          <cell r="O31266">
            <v>400000</v>
          </cell>
          <cell r="P31266" t="str">
            <v>Lê Thị Huyền Trang</v>
          </cell>
          <cell r="Q31266" t="str">
            <v>BH-03E Xuất Sửa Chữa</v>
          </cell>
        </row>
        <row r="31267">
          <cell r="D31267" t="str">
            <v>HCM-PX-2408-03840</v>
          </cell>
          <cell r="E31267" t="str">
            <v>CƠ KHÍ CHẾ TẠO MÁY HOÀNG TRỌNG</v>
          </cell>
          <cell r="F31267" t="str">
            <v>02/17B Đường kinh A,ấp 4 Lê Minh Xuân, Bình Chánh, Việt Nam</v>
          </cell>
          <cell r="G31267" t="str">
            <v/>
          </cell>
          <cell r="H31267" t="str">
            <v>Lê Quốc Dũng</v>
          </cell>
          <cell r="I31267">
            <v>0</v>
          </cell>
          <cell r="J31267">
            <v>0</v>
          </cell>
          <cell r="K31267">
            <v>0</v>
          </cell>
          <cell r="L31267">
            <v>0</v>
          </cell>
          <cell r="M31267">
            <v>0</v>
          </cell>
          <cell r="N31267" t="str">
            <v>0</v>
          </cell>
          <cell r="O31267">
            <v>400000</v>
          </cell>
          <cell r="P31267" t="str">
            <v>Lê Thị Huyền Trang</v>
          </cell>
          <cell r="Q31267" t="str">
            <v>BH-03E Xuất Sửa Chữa</v>
          </cell>
        </row>
        <row r="31268">
          <cell r="D31268" t="str">
            <v>HCM-PX-2408-03841</v>
          </cell>
          <cell r="E31268" t="str">
            <v>CÔNG TY TNHH XUẤT NHẬP KHẨU ĐIỆN MÁY ĐẠI PHONG</v>
          </cell>
          <cell r="F31268" t="str">
            <v>36C/14 Đường 16, Khu phố 1, Phường Linh Trung, Thành phố Thủ Đức, Thành phố Hồ Chí Minh, Việt Nam</v>
          </cell>
          <cell r="G31268" t="str">
            <v/>
          </cell>
          <cell r="H31268" t="str">
            <v>Nguyễn Hà Thái</v>
          </cell>
          <cell r="I31268">
            <v>0</v>
          </cell>
          <cell r="J31268">
            <v>0</v>
          </cell>
          <cell r="K31268">
            <v>0</v>
          </cell>
          <cell r="L31268">
            <v>0</v>
          </cell>
          <cell r="M31268">
            <v>0</v>
          </cell>
          <cell r="N31268" t="str">
            <v>0</v>
          </cell>
          <cell r="O31268">
            <v>0</v>
          </cell>
          <cell r="P31268" t="str">
            <v>Trần Thị Quí</v>
          </cell>
          <cell r="Q31268" t="str">
            <v>BH-03F Xuất Bảo Hành</v>
          </cell>
        </row>
        <row r="31269">
          <cell r="D31269" t="str">
            <v>HCM-PX-2408-03845</v>
          </cell>
          <cell r="E31269" t="str">
            <v>CÔNG TY TNHH RHEEM VIỆT NAM AT</v>
          </cell>
          <cell r="F31269" t="str">
            <v>Lô A3.1, Đường Đ5, Khu công nghiệp Đồng An 2, Phường Hoà Phú, Thành phố Thủ Dầu Một, Tỉnh Bình Dương, Việt Nam</v>
          </cell>
          <cell r="G31269" t="str">
            <v/>
          </cell>
          <cell r="H31269" t="str">
            <v>Lê Vũ Minh Hải</v>
          </cell>
          <cell r="I31269">
            <v>0</v>
          </cell>
          <cell r="J31269">
            <v>0</v>
          </cell>
          <cell r="K31269">
            <v>0</v>
          </cell>
          <cell r="L31269">
            <v>0</v>
          </cell>
          <cell r="M31269">
            <v>3911280</v>
          </cell>
          <cell r="N31269" t="str">
            <v>0</v>
          </cell>
          <cell r="O31269">
            <v>17545000</v>
          </cell>
          <cell r="P31269" t="str">
            <v>Mai Quỳnh Giao</v>
          </cell>
          <cell r="Q31269" t="str">
            <v>BH-03A Bán Hàng</v>
          </cell>
        </row>
        <row r="31270">
          <cell r="D31270" t="str">
            <v>HCM-PX-2408-03845</v>
          </cell>
          <cell r="E31270" t="str">
            <v>CÔNG TY TNHH RHEEM VIỆT NAM AT</v>
          </cell>
          <cell r="F31270" t="str">
            <v>Lô A3.1, Đường Đ5, Khu công nghiệp Đồng An 2, Phường Hoà Phú, Thành phố Thủ Dầu Một, Tỉnh Bình Dương, Việt Nam</v>
          </cell>
          <cell r="G31270" t="str">
            <v/>
          </cell>
          <cell r="H31270" t="str">
            <v>Lê Vũ Minh Hải</v>
          </cell>
          <cell r="I31270">
            <v>0</v>
          </cell>
          <cell r="J31270">
            <v>0</v>
          </cell>
          <cell r="K31270">
            <v>0</v>
          </cell>
          <cell r="L31270">
            <v>0</v>
          </cell>
          <cell r="M31270">
            <v>12038720</v>
          </cell>
          <cell r="N31270" t="str">
            <v>0</v>
          </cell>
          <cell r="O31270">
            <v>17545000</v>
          </cell>
          <cell r="P31270" t="str">
            <v>Mai Quỳnh Giao</v>
          </cell>
          <cell r="Q31270" t="str">
            <v>BH-03A Bán Hàng</v>
          </cell>
        </row>
        <row r="31271">
          <cell r="D31271" t="str">
            <v>HNI-PX-2408-01138</v>
          </cell>
          <cell r="E31271" t="str">
            <v>ANH BẢO ANH NHẬT TẢO</v>
          </cell>
          <cell r="F31271" t="str">
            <v>số 26 ngõ 521/23 An Dương Vương, Đông Ngạc, HN, Việt Nam</v>
          </cell>
          <cell r="G31271" t="str">
            <v/>
          </cell>
          <cell r="H31271" t="str">
            <v>Trần Văn Tuyền</v>
          </cell>
          <cell r="I31271">
            <v>0</v>
          </cell>
          <cell r="J31271">
            <v>0</v>
          </cell>
          <cell r="K31271">
            <v>0</v>
          </cell>
          <cell r="L31271">
            <v>0</v>
          </cell>
          <cell r="M31271">
            <v>0</v>
          </cell>
          <cell r="N31271" t="str">
            <v>0</v>
          </cell>
          <cell r="O31271">
            <v>0</v>
          </cell>
          <cell r="P31271" t="str">
            <v>Nguyễn Diệu Thùy</v>
          </cell>
          <cell r="Q31271" t="str">
            <v>BH-03F Xuất Bảo Hành</v>
          </cell>
        </row>
        <row r="31272">
          <cell r="D31272" t="str">
            <v>HCM-PX-2408-03846</v>
          </cell>
          <cell r="E31272" t="str">
            <v>HCM bán cho CTH</v>
          </cell>
          <cell r="F31272" t="str">
            <v>45 - 47 Bùi Quang Trinh, Phường Phú Thứ, Quận Cái Răng, Thành phố Cần Thơ, Việt Nam</v>
          </cell>
          <cell r="G31272" t="str">
            <v/>
          </cell>
          <cell r="H31272" t="str">
            <v>Sale HCM Nội Bộ</v>
          </cell>
          <cell r="I31272">
            <v>0</v>
          </cell>
          <cell r="J31272">
            <v>0</v>
          </cell>
          <cell r="K31272">
            <v>0</v>
          </cell>
          <cell r="L31272">
            <v>0</v>
          </cell>
          <cell r="M31272">
            <v>0</v>
          </cell>
          <cell r="N31272" t="str">
            <v>0</v>
          </cell>
          <cell r="O31272">
            <v>0</v>
          </cell>
          <cell r="P31272" t="str">
            <v>Nguyễn Ngọc Bảo Châu</v>
          </cell>
          <cell r="Q31272" t="str">
            <v>BH-16C Xuất Bán Chi Nhánh (Không Sắp Xe)</v>
          </cell>
        </row>
        <row r="31273">
          <cell r="D31273" t="str">
            <v>HCM-PX-2408-03847</v>
          </cell>
          <cell r="E31273" t="str">
            <v>CÔNG TY TNHH CHẾ TẠO MÁY VIMA LA</v>
          </cell>
          <cell r="F31273" t="str">
            <v>Lô R4-R5, Đường số 7, KCN Hải Sơn (GĐ 3 +4), Xã Đức Hòa Hạ, Huyện Đức Hoà, Tỉnh Long An, Việt Nam</v>
          </cell>
          <cell r="G31273" t="str">
            <v/>
          </cell>
          <cell r="H31273" t="str">
            <v>Phạm Văn Thành</v>
          </cell>
          <cell r="I31273">
            <v>0</v>
          </cell>
          <cell r="J31273">
            <v>0</v>
          </cell>
          <cell r="K31273">
            <v>0</v>
          </cell>
          <cell r="L31273">
            <v>0</v>
          </cell>
          <cell r="M31273">
            <v>11664000</v>
          </cell>
          <cell r="N31273" t="str">
            <v>0</v>
          </cell>
          <cell r="O31273">
            <v>14150400</v>
          </cell>
          <cell r="P31273" t="str">
            <v>Lê Thị Huyền Trang</v>
          </cell>
          <cell r="Q31273" t="str">
            <v>BH-03A Bán Hàng</v>
          </cell>
        </row>
        <row r="31274">
          <cell r="D31274" t="str">
            <v>HCM-PX-2408-03847</v>
          </cell>
          <cell r="E31274" t="str">
            <v>CÔNG TY TNHH CHẾ TẠO MÁY VIMA LA</v>
          </cell>
          <cell r="F31274" t="str">
            <v>Lô R4-R5, Đường số 7, KCN Hải Sơn (GĐ 3 +4), Xã Đức Hòa Hạ, Huyện Đức Hoà, Tỉnh Long An, Việt Nam</v>
          </cell>
          <cell r="G31274" t="str">
            <v/>
          </cell>
          <cell r="H31274" t="str">
            <v>Phạm Văn Thành</v>
          </cell>
          <cell r="I31274">
            <v>0</v>
          </cell>
          <cell r="J31274">
            <v>0</v>
          </cell>
          <cell r="K31274">
            <v>0</v>
          </cell>
          <cell r="L31274">
            <v>0</v>
          </cell>
          <cell r="M31274">
            <v>1200000</v>
          </cell>
          <cell r="N31274" t="str">
            <v>0</v>
          </cell>
          <cell r="O31274">
            <v>14150400</v>
          </cell>
          <cell r="P31274" t="str">
            <v>Lê Thị Huyền Trang</v>
          </cell>
          <cell r="Q31274" t="str">
            <v>BH-03A Bán Hàng</v>
          </cell>
        </row>
        <row r="31275">
          <cell r="D31275" t="str">
            <v>HCM-PX-2408-03848</v>
          </cell>
          <cell r="E31275" t="str">
            <v>CÔNG TY TNHH TM DV KỸ THUẬT ĐIỆN THUẬN PHÁT</v>
          </cell>
          <cell r="F31275" t="str">
            <v>Số 40/4/2 Hồ Văn Long, Phường Bình Hưng Hòa B, Quận Bình Tân, Thành phố Hồ Chí Minh, Việt Nam</v>
          </cell>
          <cell r="G31275" t="str">
            <v/>
          </cell>
          <cell r="H31275" t="str">
            <v>Lai Hoàn Bảo</v>
          </cell>
          <cell r="I31275">
            <v>0</v>
          </cell>
          <cell r="J31275">
            <v>0</v>
          </cell>
          <cell r="K31275">
            <v>0</v>
          </cell>
          <cell r="L31275">
            <v>0</v>
          </cell>
          <cell r="M31275">
            <v>9550000</v>
          </cell>
          <cell r="N31275" t="str">
            <v>0</v>
          </cell>
          <cell r="O31275">
            <v>10505000</v>
          </cell>
          <cell r="P31275" t="str">
            <v>Lê Thị Huyền Trang</v>
          </cell>
          <cell r="Q31275" t="str">
            <v>BH-03A Bán Hàng</v>
          </cell>
        </row>
        <row r="31276">
          <cell r="D31276" t="str">
            <v>HCM-PX-2408-03849</v>
          </cell>
          <cell r="E31276" t="str">
            <v>CÔNG TY TNHH TM DV KỸ THUẬT ĐIỆN THUẬN PHÁT</v>
          </cell>
          <cell r="F31276" t="str">
            <v>Số 40/4/2 Hồ Văn Long, Phường Bình Hưng Hòa B, Quận Bình Tân, Thành phố Hồ Chí Minh, Việt Nam</v>
          </cell>
          <cell r="G31276" t="str">
            <v/>
          </cell>
          <cell r="H31276" t="str">
            <v>Lai Hoàn Bảo</v>
          </cell>
          <cell r="I31276">
            <v>0</v>
          </cell>
          <cell r="J31276">
            <v>0</v>
          </cell>
          <cell r="K31276">
            <v>0</v>
          </cell>
          <cell r="L31276">
            <v>0</v>
          </cell>
          <cell r="M31276">
            <v>150000</v>
          </cell>
          <cell r="N31276" t="str">
            <v>0</v>
          </cell>
          <cell r="O31276">
            <v>150000</v>
          </cell>
          <cell r="P31276" t="str">
            <v>Lê Thị Huyền Trang</v>
          </cell>
          <cell r="Q31276" t="str">
            <v>BH-03A Bán Hàng</v>
          </cell>
        </row>
        <row r="31277">
          <cell r="D31277" t="str">
            <v>HCM-PX-2408-03849</v>
          </cell>
          <cell r="E31277" t="str">
            <v>CÔNG TY TNHH TM DV KỸ THUẬT ĐIỆN THUẬN PHÁT</v>
          </cell>
          <cell r="F31277" t="str">
            <v>Số 40/4/2 Hồ Văn Long, Phường Bình Hưng Hòa B, Quận Bình Tân, Thành phố Hồ Chí Minh, Việt Nam</v>
          </cell>
          <cell r="G31277" t="str">
            <v/>
          </cell>
          <cell r="H31277" t="str">
            <v>Lai Hoàn Bảo</v>
          </cell>
          <cell r="I31277">
            <v>0</v>
          </cell>
          <cell r="J31277">
            <v>0</v>
          </cell>
          <cell r="K31277">
            <v>0</v>
          </cell>
          <cell r="L31277">
            <v>0</v>
          </cell>
          <cell r="M31277">
            <v>0</v>
          </cell>
          <cell r="N31277" t="str">
            <v>0</v>
          </cell>
          <cell r="O31277">
            <v>150000</v>
          </cell>
          <cell r="P31277" t="str">
            <v>Lê Thị Huyền Trang</v>
          </cell>
          <cell r="Q31277" t="str">
            <v>BH-03A Bán Hàng</v>
          </cell>
        </row>
        <row r="31278">
          <cell r="D31278" t="str">
            <v>HCM-PX-2408-03850</v>
          </cell>
          <cell r="E31278" t="str">
            <v>CÔNG TY TNHH MỘT THÀNH VIÊN THIẾT BỊ CÔNG NGHỆ THÀNH LONG</v>
          </cell>
          <cell r="F31278" t="str">
            <v>97 Phạm Văn Đồng, Khu dân cư số 1, Thị trấn Sông Vệ, Huyện Tư Nghĩa, Tỉnh Quảng Ngãi, Việt Nam</v>
          </cell>
          <cell r="G31278" t="str">
            <v/>
          </cell>
          <cell r="H31278" t="str">
            <v>Nguyễn Duy Linh</v>
          </cell>
          <cell r="I31278">
            <v>0</v>
          </cell>
          <cell r="J31278">
            <v>0</v>
          </cell>
          <cell r="K31278">
            <v>0</v>
          </cell>
          <cell r="L31278">
            <v>0</v>
          </cell>
          <cell r="M31278">
            <v>20166480</v>
          </cell>
          <cell r="N31278" t="str">
            <v>0</v>
          </cell>
          <cell r="O31278">
            <v>22183128</v>
          </cell>
          <cell r="P31278" t="str">
            <v>Nguyễn Ngọc Anh Thư</v>
          </cell>
          <cell r="Q31278" t="str">
            <v>BH-03A Bán Hàng</v>
          </cell>
        </row>
        <row r="31279">
          <cell r="D31279" t="str">
            <v>CTH-PX-2408-00569</v>
          </cell>
          <cell r="E31279" t="str">
            <v>CƠ SỞ LÒ BÚN LỆ CHÂU</v>
          </cell>
          <cell r="F31279" t="str">
            <v>140 Điện Biên Phủ, KP3, P.6, TP Sóc Trăng, Việt Nam</v>
          </cell>
          <cell r="G31279" t="str">
            <v/>
          </cell>
          <cell r="H31279" t="str">
            <v>Tạ Thanh Tuấn</v>
          </cell>
          <cell r="I31279">
            <v>0</v>
          </cell>
          <cell r="J31279">
            <v>0</v>
          </cell>
          <cell r="K31279">
            <v>0</v>
          </cell>
          <cell r="L31279">
            <v>0</v>
          </cell>
          <cell r="M31279">
            <v>5400000</v>
          </cell>
          <cell r="N31279" t="str">
            <v>0</v>
          </cell>
          <cell r="O31279">
            <v>5400000</v>
          </cell>
          <cell r="P31279" t="str">
            <v>Lâm Tuyết Trinh</v>
          </cell>
          <cell r="Q31279" t="str">
            <v>BH-03A Bán Hàng</v>
          </cell>
        </row>
        <row r="31280">
          <cell r="D31280" t="str">
            <v>CTH-PX-2408-00570</v>
          </cell>
          <cell r="E31280" t="str">
            <v>CÔNG TY TNHH GIẢI PHÁP NHÀ THÔNG MINH VÀ ĐIỆN MẶT TRỜI PHÚ HƯNG</v>
          </cell>
          <cell r="F31280" t="str">
            <v>Số 145, Điện Biên Phủ, Khóm 2, Phường 6, Thành phố Trà Vinh, Tỉnh Trà Vinh, Việt Nam</v>
          </cell>
          <cell r="G31280" t="str">
            <v/>
          </cell>
          <cell r="H31280" t="str">
            <v>Sale Cần Thơ SL</v>
          </cell>
          <cell r="I31280">
            <v>0</v>
          </cell>
          <cell r="J31280">
            <v>0</v>
          </cell>
          <cell r="K31280">
            <v>0</v>
          </cell>
          <cell r="L31280">
            <v>0</v>
          </cell>
          <cell r="M31280">
            <v>0</v>
          </cell>
          <cell r="N31280" t="str">
            <v>0</v>
          </cell>
          <cell r="O31280">
            <v>0</v>
          </cell>
          <cell r="P31280" t="str">
            <v>Lâm Tuyết Trinh</v>
          </cell>
          <cell r="Q31280" t="str">
            <v>BH-03D Xuất Hàng Biếu Tặng, Tài Trợ</v>
          </cell>
        </row>
        <row r="31281">
          <cell r="D31281" t="str">
            <v>CTH-PX-2408-00571</v>
          </cell>
          <cell r="E31281" t="str">
            <v>CÔNG TY TNHH GIẢI PHÁP NHÀ THÔNG MINH VÀ ĐIỆN MẶT TRỜI PHÚ HƯNG</v>
          </cell>
          <cell r="F31281" t="str">
            <v>Số 145, Điện Biên Phủ, Khóm 2, Phường 6, Thành phố Trà Vinh, Tỉnh Trà Vinh, Việt Nam</v>
          </cell>
          <cell r="G31281" t="str">
            <v/>
          </cell>
          <cell r="H31281" t="str">
            <v>Sale Cần Thơ SL</v>
          </cell>
          <cell r="I31281">
            <v>0</v>
          </cell>
          <cell r="J31281">
            <v>0</v>
          </cell>
          <cell r="K31281">
            <v>0</v>
          </cell>
          <cell r="L31281">
            <v>0</v>
          </cell>
          <cell r="M31281">
            <v>109083000</v>
          </cell>
          <cell r="N31281" t="str">
            <v>0</v>
          </cell>
          <cell r="O31281">
            <v>119991300</v>
          </cell>
          <cell r="P31281" t="str">
            <v>Lâm Tuyết Trinh</v>
          </cell>
          <cell r="Q31281" t="str">
            <v>BH-03A Bán Hàng</v>
          </cell>
        </row>
        <row r="31282">
          <cell r="D31282" t="str">
            <v>CTH-PX-2408-00572</v>
          </cell>
          <cell r="E31282" t="str">
            <v>CÔNG TY TNHH GIẢI PHÁP NHÀ THÔNG MINH VÀ ĐIỆN MẶT TRỜI PHÚ HƯNG</v>
          </cell>
          <cell r="F31282" t="str">
            <v>Số 145, Điện Biên Phủ, Khóm 2, Phường 6, Thành phố Trà Vinh, Tỉnh Trà Vinh, Việt Nam</v>
          </cell>
          <cell r="G31282" t="str">
            <v/>
          </cell>
          <cell r="H31282" t="str">
            <v>Sale Cần Thơ SL</v>
          </cell>
          <cell r="I31282">
            <v>0</v>
          </cell>
          <cell r="J31282">
            <v>0</v>
          </cell>
          <cell r="K31282">
            <v>0</v>
          </cell>
          <cell r="L31282">
            <v>0</v>
          </cell>
          <cell r="M31282">
            <v>66889500</v>
          </cell>
          <cell r="N31282" t="str">
            <v>0</v>
          </cell>
          <cell r="O31282">
            <v>72240660</v>
          </cell>
          <cell r="P31282" t="str">
            <v>Lâm Tuyết Trinh</v>
          </cell>
          <cell r="Q31282" t="str">
            <v>BH-03A Bán Hàng</v>
          </cell>
        </row>
        <row r="31283">
          <cell r="D31283" t="str">
            <v>DTE-PX-2408-00004</v>
          </cell>
          <cell r="E31283" t="str">
            <v>DTE bán cho HCM</v>
          </cell>
          <cell r="F31283" t="str">
            <v>B163, Khu phố 3, Nguyễn Văn Quá, P.Đông Hưng Thuận, Q.12, TP.HCM, Việt Nam</v>
          </cell>
          <cell r="G31283" t="str">
            <v/>
          </cell>
          <cell r="H31283" t="str">
            <v>Sale DTE nội bộ</v>
          </cell>
          <cell r="I31283">
            <v>0</v>
          </cell>
          <cell r="J31283">
            <v>0</v>
          </cell>
          <cell r="K31283">
            <v>0</v>
          </cell>
          <cell r="L31283">
            <v>0</v>
          </cell>
          <cell r="M31283">
            <v>0</v>
          </cell>
          <cell r="N31283" t="str">
            <v>0</v>
          </cell>
          <cell r="O31283">
            <v>0</v>
          </cell>
          <cell r="P31283" t="str">
            <v>Nguyễn Ngọc Bảo Châu</v>
          </cell>
          <cell r="Q31283" t="str">
            <v>BH-16C Xuất Bán Chi Nhánh (Không Sắp Xe)</v>
          </cell>
        </row>
        <row r="31284">
          <cell r="D31284" t="str">
            <v>HCM-PX-2408-03853</v>
          </cell>
          <cell r="E31284" t="str">
            <v>HCM bán cho CTH</v>
          </cell>
          <cell r="F31284" t="str">
            <v>45 - 47 Bùi Quang Trinh, Phường Phú Thứ, Quận Cái Răng, Thành phố Cần Thơ, Việt Nam</v>
          </cell>
          <cell r="G31284" t="str">
            <v/>
          </cell>
          <cell r="H31284" t="str">
            <v>Sale HCM Nội Bộ</v>
          </cell>
          <cell r="I31284">
            <v>0</v>
          </cell>
          <cell r="J31284">
            <v>0</v>
          </cell>
          <cell r="K31284">
            <v>0</v>
          </cell>
          <cell r="L31284">
            <v>0</v>
          </cell>
          <cell r="M31284">
            <v>0</v>
          </cell>
          <cell r="N31284" t="str">
            <v>0</v>
          </cell>
          <cell r="O31284">
            <v>0</v>
          </cell>
          <cell r="P31284" t="str">
            <v>Nguyễn Ngọc Bảo Châu</v>
          </cell>
          <cell r="Q31284" t="str">
            <v>BH-16C Xuất Bán Chi Nhánh (Không Sắp Xe)</v>
          </cell>
        </row>
        <row r="31285">
          <cell r="D31285" t="str">
            <v>HCM-PX-2408-03854</v>
          </cell>
          <cell r="E31285" t="str">
            <v>CÔNG TY TNHH THANG MÁY - KỸ THUẬT ĐIỆN HISA</v>
          </cell>
          <cell r="F31285" t="str">
            <v>Số 74 Đường 511, Ấp Bàu Chứa, Xã Nhuận Đức, Huyện Củ Chi, Thành phố Hồ Chí Minh, Việt Nam</v>
          </cell>
          <cell r="G31285" t="str">
            <v/>
          </cell>
          <cell r="H31285" t="str">
            <v>Sale HCM Thang máy</v>
          </cell>
          <cell r="I31285">
            <v>0</v>
          </cell>
          <cell r="J31285">
            <v>0</v>
          </cell>
          <cell r="K31285">
            <v>0</v>
          </cell>
          <cell r="L31285">
            <v>0</v>
          </cell>
          <cell r="M31285">
            <v>45800000</v>
          </cell>
          <cell r="N31285" t="str">
            <v>0</v>
          </cell>
          <cell r="O31285">
            <v>50380000</v>
          </cell>
          <cell r="P31285" t="str">
            <v>Nguyễn Ngọc Bảo Châu</v>
          </cell>
          <cell r="Q31285" t="str">
            <v>BH-03A Bán Hàng</v>
          </cell>
        </row>
        <row r="31286">
          <cell r="D31286" t="str">
            <v>CTH-PX-2408-00574</v>
          </cell>
          <cell r="E31286" t="str">
            <v>CÔNG TY TNHH CẤP THOÁT NƯỚC MỎ CÀY</v>
          </cell>
          <cell r="F31286" t="str">
            <v>Ấp Phú Quới, Xã Tân Hội, Huyện Mỏ Cày Nam, Đa Phước Hội, Mỏ Cày Nam, Bến Tre, Việt Nam</v>
          </cell>
          <cell r="G31286" t="str">
            <v/>
          </cell>
          <cell r="H31286" t="str">
            <v>Phạm Ngọc Anh Giang</v>
          </cell>
          <cell r="I31286">
            <v>0</v>
          </cell>
          <cell r="J31286">
            <v>0</v>
          </cell>
          <cell r="K31286">
            <v>0</v>
          </cell>
          <cell r="L31286">
            <v>0</v>
          </cell>
          <cell r="M31286">
            <v>1800000</v>
          </cell>
          <cell r="N31286" t="str">
            <v>0</v>
          </cell>
          <cell r="O31286">
            <v>1980000</v>
          </cell>
          <cell r="P31286" t="str">
            <v>Lâm Tuyết Trinh</v>
          </cell>
          <cell r="Q31286" t="str">
            <v>BH-03A Bán Hàng</v>
          </cell>
        </row>
        <row r="31287">
          <cell r="D31287" t="str">
            <v>HNI-PX-2408-01141</v>
          </cell>
          <cell r="E31287" t="str">
            <v>CÔNG TY TNHH MTV ĐO LƯỜNG - THÍ NGHIỆM ĐIỆN MIỀN BẮC</v>
          </cell>
          <cell r="F31287" t="str">
            <v>Số 15, ngõ 470/49 Nguyễn Trãi, Phường Thanh Xuân Trung, Quận Thanh Xuân, Thành phố Hà Nội, Việt Nam, Phường Thanh Xuân Trung, Quận Thanh Xuân, Thành phố Hà Nội, Việt Nam</v>
          </cell>
          <cell r="G31287" t="str">
            <v/>
          </cell>
          <cell r="H31287" t="str">
            <v>Lê Văn Chương</v>
          </cell>
          <cell r="I31287">
            <v>0</v>
          </cell>
          <cell r="J31287">
            <v>0</v>
          </cell>
          <cell r="K31287">
            <v>0</v>
          </cell>
          <cell r="L31287">
            <v>0</v>
          </cell>
          <cell r="M31287">
            <v>25025280</v>
          </cell>
          <cell r="N31287" t="str">
            <v>0</v>
          </cell>
          <cell r="O31287">
            <v>31193800</v>
          </cell>
          <cell r="P31287" t="str">
            <v>Trần Thị Thanh Phương</v>
          </cell>
          <cell r="Q31287" t="str">
            <v>BH-03A Bán Hàng</v>
          </cell>
        </row>
        <row r="31288">
          <cell r="D31288" t="str">
            <v>HNI-PX-2408-01141</v>
          </cell>
          <cell r="E31288" t="str">
            <v>CÔNG TY TNHH MTV ĐO LƯỜNG - THÍ NGHIỆM ĐIỆN MIỀN BẮC</v>
          </cell>
          <cell r="F31288" t="str">
            <v>Số 15, ngõ 470/49 Nguyễn Trãi, Phường Thanh Xuân Trung, Quận Thanh Xuân, Thành phố Hà Nội, Việt Nam, Phường Thanh Xuân Trung, Quận Thanh Xuân, Thành phố Hà Nội, Việt Nam</v>
          </cell>
          <cell r="G31288" t="str">
            <v/>
          </cell>
          <cell r="H31288" t="str">
            <v>Lê Văn Chương</v>
          </cell>
          <cell r="I31288">
            <v>0</v>
          </cell>
          <cell r="J31288">
            <v>0</v>
          </cell>
          <cell r="K31288">
            <v>0</v>
          </cell>
          <cell r="L31288">
            <v>0</v>
          </cell>
          <cell r="M31288">
            <v>3332720</v>
          </cell>
          <cell r="N31288" t="str">
            <v>0</v>
          </cell>
          <cell r="O31288">
            <v>31193800</v>
          </cell>
          <cell r="P31288" t="str">
            <v>Trần Thị Thanh Phương</v>
          </cell>
          <cell r="Q31288" t="str">
            <v>BH-03A Bán Hàng</v>
          </cell>
        </row>
        <row r="31289">
          <cell r="D31289" t="str">
            <v>HNI-PX-2408-01142</v>
          </cell>
          <cell r="E31289" t="str">
            <v>ANH HÙNG BẢO TRÌ ĐÔNG ANH</v>
          </cell>
          <cell r="F31289" t="str">
            <v>Khu Đoài, xã Việt Hùng, huyện Đông Anh, Hà Nội, Việt Nam</v>
          </cell>
          <cell r="G31289" t="str">
            <v/>
          </cell>
          <cell r="H31289" t="str">
            <v>Nguyễn Hữu Phước</v>
          </cell>
          <cell r="I31289">
            <v>0</v>
          </cell>
          <cell r="J31289">
            <v>0</v>
          </cell>
          <cell r="K31289">
            <v>0</v>
          </cell>
          <cell r="L31289">
            <v>0</v>
          </cell>
          <cell r="M31289">
            <v>0</v>
          </cell>
          <cell r="N31289" t="str">
            <v>0</v>
          </cell>
          <cell r="O31289">
            <v>0</v>
          </cell>
          <cell r="P31289" t="str">
            <v>Nguyễn Diệu Thùy</v>
          </cell>
          <cell r="Q31289" t="str">
            <v>BH-03F Xuất Bảo Hành</v>
          </cell>
        </row>
        <row r="31290">
          <cell r="D31290" t="str">
            <v>HNI-PX-2408-01143</v>
          </cell>
          <cell r="E31290" t="str">
            <v>Anh Huỳnh SE ngành giấy</v>
          </cell>
          <cell r="F31290" t="str">
            <v>Thị trấn Kim Bài, Thanh Oai, Hà Nội, Thị trấn Kim Bài, Huyện Thanh Oai, Thành phố Hà Nội, Việt Nam</v>
          </cell>
          <cell r="G31290" t="str">
            <v/>
          </cell>
          <cell r="H31290" t="str">
            <v>Lê Văn Chương</v>
          </cell>
          <cell r="I31290">
            <v>0</v>
          </cell>
          <cell r="J31290">
            <v>0</v>
          </cell>
          <cell r="K31290">
            <v>0</v>
          </cell>
          <cell r="L31290">
            <v>0</v>
          </cell>
          <cell r="M31290">
            <v>2810000</v>
          </cell>
          <cell r="N31290" t="str">
            <v>0</v>
          </cell>
          <cell r="O31290">
            <v>2810000</v>
          </cell>
          <cell r="P31290" t="str">
            <v>Nguyễn Diệu Thùy</v>
          </cell>
          <cell r="Q31290" t="str">
            <v>BH-03A Bán Hàng</v>
          </cell>
        </row>
        <row r="31291">
          <cell r="D31291" t="str">
            <v>CTH-PX-2408-00576</v>
          </cell>
          <cell r="E31291" t="str">
            <v>CÔNG TY TNHH MTV ĐIỆN LẠNH LIFETECH</v>
          </cell>
          <cell r="F31291" t="str">
            <v>P4-13 Trần Bạch Đằng, Phường An Hòa, Thành phố Rạch Giá, Tỉnh Kiên Giang, Việt Nam, Việt Nam</v>
          </cell>
          <cell r="G31291" t="str">
            <v/>
          </cell>
          <cell r="H31291" t="str">
            <v>Tô Văn Tình</v>
          </cell>
          <cell r="I31291">
            <v>0</v>
          </cell>
          <cell r="J31291">
            <v>0</v>
          </cell>
          <cell r="K31291">
            <v>0</v>
          </cell>
          <cell r="L31291">
            <v>0</v>
          </cell>
          <cell r="M31291">
            <v>5570000</v>
          </cell>
          <cell r="N31291" t="str">
            <v>0</v>
          </cell>
          <cell r="O31291">
            <v>6127000</v>
          </cell>
          <cell r="P31291" t="str">
            <v>Lâm Tuyết Trinh</v>
          </cell>
          <cell r="Q31291" t="str">
            <v>BH-03A Bán Hàng</v>
          </cell>
        </row>
        <row r="31292">
          <cell r="D31292" t="str">
            <v>HCM-PX-2408-03860</v>
          </cell>
          <cell r="E31292" t="str">
            <v>CỬA HÀNG TRIỂN HƯNG</v>
          </cell>
          <cell r="F31292" t="str">
            <v>480/16 Bình Quới - P.28, Q.Bình Thạnh, Việt Nam</v>
          </cell>
          <cell r="G31292" t="str">
            <v/>
          </cell>
          <cell r="H31292" t="str">
            <v>Nguyễn Quốc Duy</v>
          </cell>
          <cell r="I31292">
            <v>0</v>
          </cell>
          <cell r="J31292">
            <v>0</v>
          </cell>
          <cell r="K31292">
            <v>0</v>
          </cell>
          <cell r="L31292">
            <v>0</v>
          </cell>
          <cell r="M31292">
            <v>11129000</v>
          </cell>
          <cell r="N31292" t="str">
            <v>0</v>
          </cell>
          <cell r="O31292">
            <v>11129000</v>
          </cell>
          <cell r="P31292" t="str">
            <v>Mai Quỳnh Giao</v>
          </cell>
          <cell r="Q31292" t="str">
            <v>BH-03A Bán Hàng</v>
          </cell>
        </row>
        <row r="31293">
          <cell r="D31293" t="str">
            <v>HCM-PX-2408-03861</v>
          </cell>
          <cell r="E31293" t="str">
            <v>CÔNG TY TNHH KỸ THUẬT TỰ ĐỘNG CDA</v>
          </cell>
          <cell r="F31293" t="str">
            <v>12 Đường Tân Thới Nhất 20, Khu phố 3, Phường Tân Thới Nhất, Quận 12, Thành phố Hồ Chí Minh, Việt Nam</v>
          </cell>
          <cell r="G31293" t="str">
            <v/>
          </cell>
          <cell r="H31293" t="str">
            <v>Trần Bảo Quốc</v>
          </cell>
          <cell r="I31293">
            <v>0</v>
          </cell>
          <cell r="J31293">
            <v>0</v>
          </cell>
          <cell r="K31293">
            <v>0</v>
          </cell>
          <cell r="L31293">
            <v>0</v>
          </cell>
          <cell r="M31293">
            <v>61027657</v>
          </cell>
          <cell r="N31293" t="str">
            <v>0</v>
          </cell>
          <cell r="O31293">
            <v>67130423</v>
          </cell>
          <cell r="P31293" t="str">
            <v>Lê Thị Huyền Trang</v>
          </cell>
          <cell r="Q31293" t="str">
            <v>BH-03A Bán Hàng</v>
          </cell>
        </row>
        <row r="31294">
          <cell r="D31294" t="str">
            <v>HNI-PX-2408-01144</v>
          </cell>
          <cell r="E31294" t="str">
            <v>CÔNG TY CỔ PHẦN THƯƠNG MẠI &amp; KHAI THÁC KHOÁNG SẢN  DƯƠNG HIẾU - CHI NHÁNH HÀ NỘI</v>
          </cell>
          <cell r="F31294" t="str">
            <v>Số 59, Đường Võ Chí Công, Tổ 14, Phường Nghĩa Đô, Quận Cầu Giấy, Thành phố Hà Nội, Việt Nam</v>
          </cell>
          <cell r="G31294" t="str">
            <v/>
          </cell>
          <cell r="H31294" t="str">
            <v>Ngô Võ Đại Thắng</v>
          </cell>
          <cell r="I31294">
            <v>0</v>
          </cell>
          <cell r="J31294">
            <v>0</v>
          </cell>
          <cell r="K31294">
            <v>0</v>
          </cell>
          <cell r="L31294">
            <v>0</v>
          </cell>
          <cell r="M31294">
            <v>0</v>
          </cell>
          <cell r="N31294" t="str">
            <v>0</v>
          </cell>
          <cell r="O31294">
            <v>0</v>
          </cell>
          <cell r="P31294" t="str">
            <v>Nguyễn Diệu Thùy</v>
          </cell>
          <cell r="Q31294" t="str">
            <v>BH-03F Xuất Bảo Hành</v>
          </cell>
        </row>
        <row r="31295">
          <cell r="D31295" t="str">
            <v>HCM-PX-2408-03862</v>
          </cell>
          <cell r="E31295" t="str">
            <v>CÔNG TY TNHH KỸ THUẬT TỰ ĐỘNG TOÀN TÂM</v>
          </cell>
          <cell r="F31295" t="str">
            <v>Lô A24 Đặng Thái Thuyến, Phường Nhơn Bình, Thành phố Quy Nhơn, Tỉnh Bình Định, Việt Nam</v>
          </cell>
          <cell r="G31295" t="str">
            <v/>
          </cell>
          <cell r="H31295" t="str">
            <v>Trần Văn Thiên Nam</v>
          </cell>
          <cell r="I31295">
            <v>0</v>
          </cell>
          <cell r="J31295">
            <v>0</v>
          </cell>
          <cell r="K31295">
            <v>0</v>
          </cell>
          <cell r="L31295">
            <v>0</v>
          </cell>
          <cell r="M31295">
            <v>8740000</v>
          </cell>
          <cell r="N31295" t="str">
            <v>0</v>
          </cell>
          <cell r="O31295">
            <v>9614000</v>
          </cell>
          <cell r="P31295" t="str">
            <v>Lê Thị Huyền Trang</v>
          </cell>
          <cell r="Q31295" t="str">
            <v>BH-03A Bán Hàng</v>
          </cell>
        </row>
        <row r="31296">
          <cell r="D31296" t="str">
            <v>HCM-PX-2408-03864</v>
          </cell>
          <cell r="E31296" t="str">
            <v>CÔNG TY TNHH TRIỆU HOÀNG PHÁT</v>
          </cell>
          <cell r="F31296" t="str">
            <v>105/37 Hoàng Hoa Thám, Phường 6, Quận Bình Thạnh, Thành phố Hồ Chí Minh, Việt Nam</v>
          </cell>
          <cell r="G31296" t="str">
            <v/>
          </cell>
          <cell r="H31296" t="str">
            <v>Trần Bảo Quốc</v>
          </cell>
          <cell r="I31296">
            <v>0</v>
          </cell>
          <cell r="J31296">
            <v>0</v>
          </cell>
          <cell r="K31296">
            <v>0</v>
          </cell>
          <cell r="L31296">
            <v>0</v>
          </cell>
          <cell r="M31296">
            <v>0</v>
          </cell>
          <cell r="N31296" t="str">
            <v>0</v>
          </cell>
          <cell r="O31296">
            <v>0</v>
          </cell>
          <cell r="P31296" t="str">
            <v>Lê Thị Huyền Trang</v>
          </cell>
          <cell r="Q31296" t="str">
            <v>BH-03F Xuất Bảo Hành</v>
          </cell>
        </row>
        <row r="31297">
          <cell r="D31297" t="str">
            <v>HNI-PX-2408-01145</v>
          </cell>
          <cell r="E31297" t="str">
            <v>HNI bán cho HCM</v>
          </cell>
          <cell r="F31297" t="str">
            <v>B163, Khu phố 3, Nguyễn Văn Quá, P.Đông Hưng Thuận, Q.12, TP.HCM, Việt Nam</v>
          </cell>
          <cell r="G31297" t="str">
            <v/>
          </cell>
          <cell r="H31297" t="str">
            <v>Sale Hà Nội nội bộ</v>
          </cell>
          <cell r="I31297">
            <v>0</v>
          </cell>
          <cell r="J31297">
            <v>0</v>
          </cell>
          <cell r="K31297">
            <v>0</v>
          </cell>
          <cell r="L31297">
            <v>0</v>
          </cell>
          <cell r="M31297">
            <v>0</v>
          </cell>
          <cell r="N31297" t="str">
            <v>0</v>
          </cell>
          <cell r="O31297">
            <v>0</v>
          </cell>
          <cell r="P31297" t="str">
            <v>Nguyễn Diệu Thùy</v>
          </cell>
          <cell r="Q31297" t="str">
            <v>BH-16C Xuất Bán Chi Nhánh (Không Sắp Xe)</v>
          </cell>
        </row>
        <row r="31298">
          <cell r="D31298" t="str">
            <v>HCM-PX-2408-03865</v>
          </cell>
          <cell r="E31298" t="str">
            <v>CÔNG TY TNHH KỸ THUẬT TỰ ĐỘNG TOÀN TÂM</v>
          </cell>
          <cell r="F31298" t="str">
            <v>Lô A24 Đặng Thái Thuyến, Phường Nhơn Bình, Thành phố Quy Nhơn, Tỉnh Bình Định, Việt Nam</v>
          </cell>
          <cell r="G31298" t="str">
            <v/>
          </cell>
          <cell r="H31298" t="str">
            <v>Trần Văn Thiên Nam</v>
          </cell>
          <cell r="I31298">
            <v>0</v>
          </cell>
          <cell r="J31298">
            <v>0</v>
          </cell>
          <cell r="K31298">
            <v>0</v>
          </cell>
          <cell r="L31298">
            <v>0</v>
          </cell>
          <cell r="M31298">
            <v>199341255</v>
          </cell>
          <cell r="N31298" t="str">
            <v>0</v>
          </cell>
          <cell r="O31298">
            <v>219275381</v>
          </cell>
          <cell r="P31298" t="str">
            <v>Lê Thị Huyền Trang</v>
          </cell>
          <cell r="Q31298" t="str">
            <v>BH-03A Bán Hàng</v>
          </cell>
        </row>
        <row r="31299">
          <cell r="D31299" t="str">
            <v>CTH-PX-2408-00578</v>
          </cell>
          <cell r="E31299" t="str">
            <v>CÔNG TY TNHH THỦY SẢN MINH PHÚC</v>
          </cell>
          <cell r="F31299" t="str">
            <v>Lô 2.10A2, Đường số 07 và số 09, KCN Trà Nóc II, Phường Phước Thới, Quận Ô Môn, Thành phố Cần Thơ, Việt Nam</v>
          </cell>
          <cell r="G31299" t="str">
            <v/>
          </cell>
          <cell r="H31299" t="str">
            <v>Tô Văn Tình</v>
          </cell>
          <cell r="I31299">
            <v>0</v>
          </cell>
          <cell r="J31299">
            <v>0</v>
          </cell>
          <cell r="K31299">
            <v>0</v>
          </cell>
          <cell r="L31299">
            <v>0</v>
          </cell>
          <cell r="M31299">
            <v>0</v>
          </cell>
          <cell r="N31299" t="str">
            <v>0</v>
          </cell>
          <cell r="O31299">
            <v>0</v>
          </cell>
          <cell r="P31299" t="str">
            <v>Lâm Tuyết Trinh</v>
          </cell>
          <cell r="Q31299" t="str">
            <v>BH-03F Xuất Bảo Hành</v>
          </cell>
        </row>
        <row r="31300">
          <cell r="D31300" t="str">
            <v>HCM-PX-2408-03869</v>
          </cell>
          <cell r="E31300" t="str">
            <v>CÔNG TY TNHH THANG MÁY - KỸ THUẬT ĐIỆN HISA</v>
          </cell>
          <cell r="F31300" t="str">
            <v>Số 74 Đường 511, Ấp Bàu Chứa, Xã Nhuận Đức, Huyện Củ Chi, Thành phố Hồ Chí Minh, Việt Nam</v>
          </cell>
          <cell r="G31300" t="str">
            <v/>
          </cell>
          <cell r="H31300" t="str">
            <v>Sale Cty Thang Máy</v>
          </cell>
          <cell r="I31300">
            <v>0</v>
          </cell>
          <cell r="J31300">
            <v>0</v>
          </cell>
          <cell r="K31300">
            <v>0</v>
          </cell>
          <cell r="L31300">
            <v>0</v>
          </cell>
          <cell r="M31300">
            <v>0</v>
          </cell>
          <cell r="N31300" t="str">
            <v>0</v>
          </cell>
          <cell r="O31300">
            <v>0</v>
          </cell>
          <cell r="P31300" t="str">
            <v>Nguyễn Ngọc Bảo Châu</v>
          </cell>
          <cell r="Q31300" t="str">
            <v>BH-03F Xuất Bảo Hành</v>
          </cell>
        </row>
        <row r="31301">
          <cell r="D31301" t="str">
            <v>HCM-PX-2408-03873</v>
          </cell>
          <cell r="E31301" t="str">
            <v>CỬA HÀNG THIẾT BỊ ĐIỆN ÁNH HỒNG (ĐÈN BIÊN HÒA B.H.L)</v>
          </cell>
          <cell r="F31301" t="str">
            <v>Số 10/2B, Phạm Văn Thuận, Phường Tam Hòa, Thành phố Biên Hòa, Tỉnh Đồng Nai, Việt Nam</v>
          </cell>
          <cell r="G31301" t="str">
            <v/>
          </cell>
          <cell r="H31301" t="str">
            <v>Lê Quốc Dũng</v>
          </cell>
          <cell r="I31301">
            <v>0</v>
          </cell>
          <cell r="J31301">
            <v>0</v>
          </cell>
          <cell r="K31301">
            <v>0</v>
          </cell>
          <cell r="L31301">
            <v>0</v>
          </cell>
          <cell r="M31301">
            <v>3991680</v>
          </cell>
          <cell r="N31301" t="str">
            <v>0</v>
          </cell>
          <cell r="O31301">
            <v>4573800</v>
          </cell>
          <cell r="P31301" t="str">
            <v>Lê Thị Huyền Trang</v>
          </cell>
          <cell r="Q31301" t="str">
            <v>BH-03A Bán Hàng</v>
          </cell>
        </row>
        <row r="31302">
          <cell r="D31302" t="str">
            <v>HCM-PX-2408-03873</v>
          </cell>
          <cell r="E31302" t="str">
            <v>CỬA HÀNG THIẾT BỊ ĐIỆN ÁNH HỒNG (ĐÈN BIÊN HÒA B.H.L)</v>
          </cell>
          <cell r="F31302" t="str">
            <v>Số 10/2B, Phạm Văn Thuận, Phường Tam Hòa, Thành phố Biên Hòa, Tỉnh Đồng Nai, Việt Nam</v>
          </cell>
          <cell r="G31302" t="str">
            <v/>
          </cell>
          <cell r="H31302" t="str">
            <v>Lê Quốc Dũng</v>
          </cell>
          <cell r="I31302">
            <v>0</v>
          </cell>
          <cell r="J31302">
            <v>0</v>
          </cell>
          <cell r="K31302">
            <v>0</v>
          </cell>
          <cell r="L31302">
            <v>0</v>
          </cell>
          <cell r="M31302">
            <v>166320</v>
          </cell>
          <cell r="N31302" t="str">
            <v>0</v>
          </cell>
          <cell r="O31302">
            <v>4573800</v>
          </cell>
          <cell r="P31302" t="str">
            <v>Lê Thị Huyền Trang</v>
          </cell>
          <cell r="Q31302" t="str">
            <v>BH-03A Bán Hàng</v>
          </cell>
        </row>
        <row r="31303">
          <cell r="D31303" t="str">
            <v>HCM-PX-2408-03874</v>
          </cell>
          <cell r="E31303" t="str">
            <v>CÔNG TY TNHH THƯƠNG MẠI - DỊCH VỤ ĐIỆN CHÂU Á</v>
          </cell>
          <cell r="F31303" t="str">
            <v>16 - 18 Trần Tướng Công, Phường 10, Quận 5, Thành phố Hồ Chí Minh, Việt Nam</v>
          </cell>
          <cell r="G31303" t="str">
            <v/>
          </cell>
          <cell r="H31303" t="str">
            <v>Lai Hoàn Bảo</v>
          </cell>
          <cell r="I31303">
            <v>0</v>
          </cell>
          <cell r="J31303">
            <v>0</v>
          </cell>
          <cell r="K31303">
            <v>0</v>
          </cell>
          <cell r="L31303">
            <v>0</v>
          </cell>
          <cell r="M31303">
            <v>2350000</v>
          </cell>
          <cell r="N31303" t="str">
            <v>0</v>
          </cell>
          <cell r="O31303">
            <v>2585000</v>
          </cell>
          <cell r="P31303" t="str">
            <v>Mai Quỳnh Giao</v>
          </cell>
          <cell r="Q31303" t="str">
            <v>BH-03A Bán Hàng</v>
          </cell>
        </row>
        <row r="31304">
          <cell r="D31304" t="str">
            <v>HCM-PX-2408-03879</v>
          </cell>
          <cell r="E31304" t="str">
            <v>BÙI ĐĂNG HUÂN</v>
          </cell>
          <cell r="F31304" t="str">
            <v>17 Khe Sanh, Phường 10, TP Đà Lạt, Tỉnh Lâm Đồng, Việt Nam</v>
          </cell>
          <cell r="G31304" t="str">
            <v/>
          </cell>
          <cell r="H31304" t="str">
            <v>Hồ Nhật Anh</v>
          </cell>
          <cell r="I31304">
            <v>0</v>
          </cell>
          <cell r="J31304">
            <v>0</v>
          </cell>
          <cell r="K31304">
            <v>0</v>
          </cell>
          <cell r="L31304">
            <v>0</v>
          </cell>
          <cell r="M31304">
            <v>300000</v>
          </cell>
          <cell r="N31304" t="str">
            <v>0</v>
          </cell>
          <cell r="O31304">
            <v>300000</v>
          </cell>
          <cell r="P31304" t="str">
            <v>Mai Quỳnh Giao</v>
          </cell>
          <cell r="Q31304" t="str">
            <v>BH-03A Bán Hàng</v>
          </cell>
        </row>
        <row r="31305">
          <cell r="D31305" t="str">
            <v>HCM-PX-2408-03880</v>
          </cell>
          <cell r="E31305" t="str">
            <v>CÔNG TY TNHH TRIỆU HOÀNG PHÁT</v>
          </cell>
          <cell r="F31305" t="str">
            <v>105/37 Hoàng Hoa Thám, Phường 6, Quận Bình Thạnh, Thành phố Hồ Chí Minh, Việt Nam</v>
          </cell>
          <cell r="G31305" t="str">
            <v/>
          </cell>
          <cell r="H31305" t="str">
            <v>Trần Bảo Quốc</v>
          </cell>
          <cell r="I31305">
            <v>0</v>
          </cell>
          <cell r="J31305">
            <v>0</v>
          </cell>
          <cell r="K31305">
            <v>0</v>
          </cell>
          <cell r="L31305">
            <v>0</v>
          </cell>
          <cell r="M31305">
            <v>19910000</v>
          </cell>
          <cell r="N31305" t="str">
            <v>0</v>
          </cell>
          <cell r="O31305">
            <v>21901000</v>
          </cell>
          <cell r="P31305" t="str">
            <v>Lê Thị Huyền Trang</v>
          </cell>
          <cell r="Q31305" t="str">
            <v>BH-03A Bán Hàng</v>
          </cell>
        </row>
        <row r="31306">
          <cell r="D31306" t="str">
            <v>HNI-PX-2408-01147</v>
          </cell>
          <cell r="E31306" t="str">
            <v>CÔNG TY CỔ PHẦN ĐÀO TẠO QUỐC TẾ HEC VIỆT NAM</v>
          </cell>
          <cell r="F31306" t="str">
            <v>Nhà A1, Dãy TT1 Bắc Linh Đàm, Phường Đại Kim, Quận Hoàng Mai, Hà Nội, Việt Nam</v>
          </cell>
          <cell r="G31306" t="str">
            <v/>
          </cell>
          <cell r="H31306" t="str">
            <v>Trần Văn Tuyền</v>
          </cell>
          <cell r="I31306">
            <v>0</v>
          </cell>
          <cell r="J31306">
            <v>0</v>
          </cell>
          <cell r="K31306">
            <v>0</v>
          </cell>
          <cell r="L31306">
            <v>0</v>
          </cell>
          <cell r="M31306">
            <v>2516000</v>
          </cell>
          <cell r="N31306" t="str">
            <v>0</v>
          </cell>
          <cell r="O31306">
            <v>2616000</v>
          </cell>
          <cell r="P31306" t="str">
            <v>Nguyễn Diệu Thùy</v>
          </cell>
          <cell r="Q31306" t="str">
            <v>BH-03A Bán Hàng</v>
          </cell>
        </row>
        <row r="31307">
          <cell r="D31307" t="str">
            <v>HNI-PX-2408-01147</v>
          </cell>
          <cell r="E31307" t="str">
            <v>CÔNG TY CỔ PHẦN ĐÀO TẠO QUỐC TẾ HEC VIỆT NAM</v>
          </cell>
          <cell r="F31307" t="str">
            <v>Nhà A1, Dãy TT1 Bắc Linh Đàm, Phường Đại Kim, Quận Hoàng Mai, Hà Nội, Việt Nam</v>
          </cell>
          <cell r="G31307" t="str">
            <v/>
          </cell>
          <cell r="H31307" t="str">
            <v>Trần Văn Tuyền</v>
          </cell>
          <cell r="I31307">
            <v>0</v>
          </cell>
          <cell r="J31307">
            <v>0</v>
          </cell>
          <cell r="K31307">
            <v>0</v>
          </cell>
          <cell r="L31307">
            <v>0</v>
          </cell>
          <cell r="M31307">
            <v>100000</v>
          </cell>
          <cell r="N31307" t="str">
            <v>0</v>
          </cell>
          <cell r="O31307">
            <v>2616000</v>
          </cell>
          <cell r="P31307" t="str">
            <v>Nguyễn Diệu Thùy</v>
          </cell>
          <cell r="Q31307" t="str">
            <v>BH-03A Bán Hàng</v>
          </cell>
        </row>
        <row r="31308">
          <cell r="D31308" t="str">
            <v>HCM-PX-2408-03887</v>
          </cell>
          <cell r="E31308" t="str">
            <v>TỔNG CÔNG TY CỔ PHẦN CÔNG TRÌNH VIETTEL</v>
          </cell>
          <cell r="F31308" t="str">
            <v>Số 1 Giang Văn Minh, Phường Kim Mã, Quận Ba Đình, Thành phố Hà Nội, Việt Nam</v>
          </cell>
          <cell r="G31308" t="str">
            <v/>
          </cell>
          <cell r="H31308" t="str">
            <v>Nguyễn Phú Quốc</v>
          </cell>
          <cell r="I31308">
            <v>0</v>
          </cell>
          <cell r="J31308">
            <v>0</v>
          </cell>
          <cell r="K31308">
            <v>0</v>
          </cell>
          <cell r="L31308">
            <v>0</v>
          </cell>
          <cell r="M31308">
            <v>7053000</v>
          </cell>
          <cell r="N31308" t="str">
            <v>0</v>
          </cell>
          <cell r="O31308">
            <v>7758300</v>
          </cell>
          <cell r="P31308" t="str">
            <v>Trần Thị Quí</v>
          </cell>
          <cell r="Q31308" t="str">
            <v>BH-03A Bán Hàng</v>
          </cell>
        </row>
        <row r="31309">
          <cell r="D31309" t="str">
            <v>HCM-PX-2408-03888</v>
          </cell>
          <cell r="E31309" t="str">
            <v>CÔNG TY TRÁCH NHIỆM HỮU HẠN FINE CABLE VINA</v>
          </cell>
          <cell r="F31309" t="str">
            <v>Đường số 2, Khu công nghiệp Nhơn Trạch 1, Xã Phước Thiền, Huyện Nhơn Trạch, Tỉnh Đồng Nai, Việt Nam</v>
          </cell>
          <cell r="G31309" t="str">
            <v/>
          </cell>
          <cell r="H31309" t="str">
            <v>Lê Quốc Dũng</v>
          </cell>
          <cell r="I31309">
            <v>0</v>
          </cell>
          <cell r="J31309">
            <v>0</v>
          </cell>
          <cell r="K31309">
            <v>0</v>
          </cell>
          <cell r="L31309">
            <v>0</v>
          </cell>
          <cell r="M31309">
            <v>10100000</v>
          </cell>
          <cell r="N31309" t="str">
            <v>0</v>
          </cell>
          <cell r="O31309">
            <v>13942500</v>
          </cell>
          <cell r="P31309" t="str">
            <v>Mai Quỳnh Giao</v>
          </cell>
          <cell r="Q31309" t="str">
            <v>BH-03A Bán Hàng</v>
          </cell>
        </row>
        <row r="31310">
          <cell r="D31310" t="str">
            <v>HCM-PX-2408-03888</v>
          </cell>
          <cell r="E31310" t="str">
            <v>CÔNG TY TRÁCH NHIỆM HỮU HẠN FINE CABLE VINA</v>
          </cell>
          <cell r="F31310" t="str">
            <v>Đường số 2, Khu công nghiệp Nhơn Trạch 1, Xã Phước Thiền, Huyện Nhơn Trạch, Tỉnh Đồng Nai, Việt Nam</v>
          </cell>
          <cell r="G31310" t="str">
            <v/>
          </cell>
          <cell r="H31310" t="str">
            <v>Lê Quốc Dũng</v>
          </cell>
          <cell r="I31310">
            <v>0</v>
          </cell>
          <cell r="J31310">
            <v>0</v>
          </cell>
          <cell r="K31310">
            <v>0</v>
          </cell>
          <cell r="L31310">
            <v>0</v>
          </cell>
          <cell r="M31310">
            <v>2375000</v>
          </cell>
          <cell r="N31310" t="str">
            <v>0</v>
          </cell>
          <cell r="O31310">
            <v>13942500</v>
          </cell>
          <cell r="P31310" t="str">
            <v>Mai Quỳnh Giao</v>
          </cell>
          <cell r="Q31310" t="str">
            <v>BH-03A Bán Hàng</v>
          </cell>
        </row>
        <row r="31311">
          <cell r="D31311" t="str">
            <v>HCM-PX-2408-03888</v>
          </cell>
          <cell r="E31311" t="str">
            <v>CÔNG TY TRÁCH NHIỆM HỮU HẠN FINE CABLE VINA</v>
          </cell>
          <cell r="F31311" t="str">
            <v>Đường số 2, Khu công nghiệp Nhơn Trạch 1, Xã Phước Thiền, Huyện Nhơn Trạch, Tỉnh Đồng Nai, Việt Nam</v>
          </cell>
          <cell r="G31311" t="str">
            <v/>
          </cell>
          <cell r="H31311" t="str">
            <v>Lê Quốc Dũng</v>
          </cell>
          <cell r="I31311">
            <v>0</v>
          </cell>
          <cell r="J31311">
            <v>0</v>
          </cell>
          <cell r="K31311">
            <v>0</v>
          </cell>
          <cell r="L31311">
            <v>0</v>
          </cell>
          <cell r="M31311">
            <v>200000</v>
          </cell>
          <cell r="N31311" t="str">
            <v>0</v>
          </cell>
          <cell r="O31311">
            <v>13942500</v>
          </cell>
          <cell r="P31311" t="str">
            <v>Mai Quỳnh Giao</v>
          </cell>
          <cell r="Q31311" t="str">
            <v>BH-03A Bán Hàng</v>
          </cell>
        </row>
        <row r="31312">
          <cell r="D31312" t="str">
            <v>HCM-PX-2408-03889</v>
          </cell>
          <cell r="E31312" t="str">
            <v>CÔNG TY TNHH ĐIỆN NĂNG LƯỢNG MẶT TRỜI THANH LÊ</v>
          </cell>
          <cell r="F31312" t="str">
            <v>Tổ dân phố 21, Khu phố 5, Phường Đô Vinh, Thành phố Phan Rang-Tháp Chàm, Tỉnh Ninh Thuận, Việt Nam</v>
          </cell>
          <cell r="G31312" t="str">
            <v/>
          </cell>
          <cell r="H31312" t="str">
            <v>Nguyễn Phú Quốc</v>
          </cell>
          <cell r="I31312">
            <v>0</v>
          </cell>
          <cell r="J31312">
            <v>0</v>
          </cell>
          <cell r="K31312">
            <v>0</v>
          </cell>
          <cell r="L31312">
            <v>0</v>
          </cell>
          <cell r="M31312">
            <v>6658000</v>
          </cell>
          <cell r="N31312" t="str">
            <v>0</v>
          </cell>
          <cell r="O31312">
            <v>7323800</v>
          </cell>
          <cell r="P31312" t="str">
            <v>Trần Thị Quí</v>
          </cell>
          <cell r="Q31312" t="str">
            <v>BH-03A Bán Hàng</v>
          </cell>
        </row>
        <row r="31313">
          <cell r="D31313" t="str">
            <v>HCM-PX-2408-03895</v>
          </cell>
          <cell r="E31313" t="str">
            <v>CÔNG TY CP XNK VÀ ĐẦU TƯ TÂN THÁI SƠN</v>
          </cell>
          <cell r="F31313" t="str">
            <v>82-84 Nguyễn Xí, Phường 26, Bình Thạnh, TP HCM, Việt Nam</v>
          </cell>
          <cell r="G31313" t="str">
            <v/>
          </cell>
          <cell r="H31313" t="str">
            <v>Tô Thành Đạo</v>
          </cell>
          <cell r="I31313">
            <v>0</v>
          </cell>
          <cell r="J31313">
            <v>0</v>
          </cell>
          <cell r="K31313">
            <v>0</v>
          </cell>
          <cell r="L31313">
            <v>0</v>
          </cell>
          <cell r="M31313">
            <v>11800000</v>
          </cell>
          <cell r="N31313" t="str">
            <v>0</v>
          </cell>
          <cell r="O31313">
            <v>11925000</v>
          </cell>
          <cell r="P31313" t="str">
            <v>Nguyễn Ngọc Bảo Châu</v>
          </cell>
          <cell r="Q31313" t="str">
            <v>BH-03A Bán Hàng</v>
          </cell>
        </row>
        <row r="31314">
          <cell r="D31314" t="str">
            <v>HCM-PX-2408-03895</v>
          </cell>
          <cell r="E31314" t="str">
            <v>CÔNG TY CP XNK VÀ ĐẦU TƯ TÂN THÁI SƠN</v>
          </cell>
          <cell r="F31314" t="str">
            <v>82-84 Nguyễn Xí, Phường 26, Bình Thạnh, TP HCM, Việt Nam</v>
          </cell>
          <cell r="G31314" t="str">
            <v/>
          </cell>
          <cell r="H31314" t="str">
            <v>Tô Thành Đạo</v>
          </cell>
          <cell r="I31314">
            <v>0</v>
          </cell>
          <cell r="J31314">
            <v>0</v>
          </cell>
          <cell r="K31314">
            <v>0</v>
          </cell>
          <cell r="L31314">
            <v>0</v>
          </cell>
          <cell r="M31314">
            <v>125000</v>
          </cell>
          <cell r="N31314" t="str">
            <v>0</v>
          </cell>
          <cell r="O31314">
            <v>11925000</v>
          </cell>
          <cell r="P31314" t="str">
            <v>Nguyễn Ngọc Bảo Châu</v>
          </cell>
          <cell r="Q31314" t="str">
            <v>BH-03A Bán Hàng</v>
          </cell>
        </row>
        <row r="31315">
          <cell r="D31315" t="str">
            <v>HCM-PX-2408-03897</v>
          </cell>
          <cell r="E31315" t="str">
            <v>CHI NHÁNH CÔNG TY CỔ PHẦN VẢI ĐỊA KỸ THUẬT VIỆT NAM TẠI LONG AN</v>
          </cell>
          <cell r="F31315" t="str">
            <v>Lô D11, Đường số 2 , KCN Nhựt Chánh, Xã Nhựt Chánh, Huyện Bến Lức, Tỉnh Long An, Việt Nam</v>
          </cell>
          <cell r="G31315" t="str">
            <v/>
          </cell>
          <cell r="H31315" t="str">
            <v>Tô Thành Đạo</v>
          </cell>
          <cell r="I31315">
            <v>63000</v>
          </cell>
          <cell r="J31315">
            <v>189000</v>
          </cell>
          <cell r="K31315">
            <v>0</v>
          </cell>
          <cell r="L31315">
            <v>0</v>
          </cell>
          <cell r="M31315">
            <v>9600000</v>
          </cell>
          <cell r="N31315" t="str">
            <v>0</v>
          </cell>
          <cell r="O31315">
            <v>10560000</v>
          </cell>
          <cell r="P31315" t="str">
            <v>Nguyễn Ngọc Bảo Châu</v>
          </cell>
          <cell r="Q31315" t="str">
            <v>BH-03A Bán Hàng</v>
          </cell>
        </row>
        <row r="31316">
          <cell r="D31316" t="str">
            <v>HCM-PX-2408-03897</v>
          </cell>
          <cell r="E31316" t="str">
            <v>CHI NHÁNH CÔNG TY CỔ PHẦN VẢI ĐỊA KỸ THUẬT VIỆT NAM TẠI LONG AN</v>
          </cell>
          <cell r="F31316" t="str">
            <v>Lô D11, Đường số 2 , KCN Nhựt Chánh, Xã Nhựt Chánh, Huyện Bến Lức, Tỉnh Long An, Việt Nam</v>
          </cell>
          <cell r="G31316" t="str">
            <v/>
          </cell>
          <cell r="H31316" t="str">
            <v>Tô Thành Đạo</v>
          </cell>
          <cell r="I31316">
            <v>0</v>
          </cell>
          <cell r="J31316">
            <v>0</v>
          </cell>
          <cell r="K31316">
            <v>0</v>
          </cell>
          <cell r="L31316">
            <v>0</v>
          </cell>
          <cell r="M31316">
            <v>1500000</v>
          </cell>
          <cell r="N31316" t="str">
            <v>0</v>
          </cell>
          <cell r="O31316">
            <v>10560000</v>
          </cell>
          <cell r="P31316" t="str">
            <v>Nguyễn Ngọc Bảo Châu</v>
          </cell>
          <cell r="Q31316" t="str">
            <v>BH-03A Bán Hàng</v>
          </cell>
        </row>
        <row r="31317">
          <cell r="D31317" t="str">
            <v>HCM-PX-2408-03897</v>
          </cell>
          <cell r="E31317" t="str">
            <v>CHI NHÁNH CÔNG TY CỔ PHẦN VẢI ĐỊA KỸ THUẬT VIỆT NAM TẠI LONG AN</v>
          </cell>
          <cell r="F31317" t="str">
            <v>Lô D11, Đường số 2 , KCN Nhựt Chánh, Xã Nhựt Chánh, Huyện Bến Lức, Tỉnh Long An, Việt Nam</v>
          </cell>
          <cell r="G31317" t="str">
            <v/>
          </cell>
          <cell r="H31317" t="str">
            <v>Tô Thành Đạo</v>
          </cell>
          <cell r="I31317">
            <v>0</v>
          </cell>
          <cell r="J31317">
            <v>0</v>
          </cell>
          <cell r="K31317">
            <v>0</v>
          </cell>
          <cell r="L31317">
            <v>0</v>
          </cell>
          <cell r="M31317">
            <v>63000</v>
          </cell>
          <cell r="N31317" t="str">
            <v>0</v>
          </cell>
          <cell r="O31317">
            <v>10560000</v>
          </cell>
          <cell r="P31317" t="str">
            <v>Nguyễn Ngọc Bảo Châu</v>
          </cell>
          <cell r="Q31317" t="str">
            <v>BH-03A Bán Hàng</v>
          </cell>
        </row>
        <row r="31318">
          <cell r="D31318" t="str">
            <v>HCM-PX-2409-00548</v>
          </cell>
          <cell r="E31318" t="str">
            <v>CÔNG TY TNHH ĐIỆN CÔNG NGHIỆP ĐỨC QUÂN</v>
          </cell>
          <cell r="F31318" t="str">
            <v>7A51 Ấp 7, Xã Phạm Văn Hai, Huyện Bình Chánh, Thành phố Hồ Chí Minh, Việt Nam</v>
          </cell>
          <cell r="G31318" t="str">
            <v/>
          </cell>
          <cell r="H31318" t="str">
            <v>Tô Thành Đạo</v>
          </cell>
          <cell r="I31318">
            <v>0</v>
          </cell>
          <cell r="J31318">
            <v>0</v>
          </cell>
          <cell r="K31318">
            <v>0</v>
          </cell>
          <cell r="L31318">
            <v>0</v>
          </cell>
          <cell r="M31318">
            <v>95038000</v>
          </cell>
          <cell r="N31318" t="str">
            <v>0</v>
          </cell>
          <cell r="O31318">
            <v>108262000</v>
          </cell>
          <cell r="P31318" t="str">
            <v>Nguyễn Ngọc Bảo Châu</v>
          </cell>
          <cell r="Q31318" t="str">
            <v>BH-03A Bán Hàng</v>
          </cell>
        </row>
        <row r="31319">
          <cell r="D31319" t="str">
            <v>HCM-PX-2409-00548</v>
          </cell>
          <cell r="E31319" t="str">
            <v>CÔNG TY TNHH ĐIỆN CÔNG NGHIỆP ĐỨC QUÂN</v>
          </cell>
          <cell r="F31319" t="str">
            <v>7A51 Ấp 7, Xã Phạm Văn Hai, Huyện Bình Chánh, Thành phố Hồ Chí Minh, Việt Nam</v>
          </cell>
          <cell r="G31319" t="str">
            <v/>
          </cell>
          <cell r="H31319" t="str">
            <v>Tô Thành Đạo</v>
          </cell>
          <cell r="I31319">
            <v>0</v>
          </cell>
          <cell r="J31319">
            <v>0</v>
          </cell>
          <cell r="K31319">
            <v>0</v>
          </cell>
          <cell r="L31319">
            <v>0</v>
          </cell>
          <cell r="M31319">
            <v>3382000</v>
          </cell>
          <cell r="N31319" t="str">
            <v>0</v>
          </cell>
          <cell r="O31319">
            <v>108262000</v>
          </cell>
          <cell r="P31319" t="str">
            <v>Nguyễn Ngọc Bảo Châu</v>
          </cell>
          <cell r="Q31319" t="str">
            <v>BH-03A Bán Hàng</v>
          </cell>
        </row>
        <row r="31320">
          <cell r="D31320" t="str">
            <v>HCM-PX-2409-00549</v>
          </cell>
          <cell r="E31320" t="str">
            <v>CÔNG TY TNHH MTV TMDVSX TÂM NGUYÊN</v>
          </cell>
          <cell r="F31320" t="str">
            <v>135/7A Dương Công Khi, ấp 1, Xã xuân thới thượng, Huyện Hoc Môn, TPHCM, Thị trấn Hóc Môn, Huyện Hóc Môn, Thành phố Hồ Chí Minh, Việt Nam</v>
          </cell>
          <cell r="G31320" t="str">
            <v/>
          </cell>
          <cell r="H31320" t="str">
            <v>Phạm Văn Thành</v>
          </cell>
          <cell r="I31320">
            <v>0</v>
          </cell>
          <cell r="J31320">
            <v>0</v>
          </cell>
          <cell r="K31320">
            <v>0</v>
          </cell>
          <cell r="L31320">
            <v>0</v>
          </cell>
          <cell r="M31320">
            <v>4067000</v>
          </cell>
          <cell r="N31320" t="str">
            <v>0</v>
          </cell>
          <cell r="O31320">
            <v>4067000</v>
          </cell>
          <cell r="P31320" t="str">
            <v>Lê Thị Huyền Trang</v>
          </cell>
          <cell r="Q31320" t="str">
            <v>BH-03A Bán Hàng</v>
          </cell>
        </row>
        <row r="31321">
          <cell r="D31321" t="str">
            <v>HCM-PX-2409-00549</v>
          </cell>
          <cell r="E31321" t="str">
            <v>CÔNG TY TNHH MTV TMDVSX TÂM NGUYÊN</v>
          </cell>
          <cell r="F31321" t="str">
            <v>135/7A Dương Công Khi, ấp 1, Xã xuân thới thượng, Huyện Hoc Môn, TPHCM, Thị trấn Hóc Môn, Huyện Hóc Môn, Thành phố Hồ Chí Minh, Việt Nam</v>
          </cell>
          <cell r="G31321" t="str">
            <v/>
          </cell>
          <cell r="H31321" t="str">
            <v>Phạm Văn Thành</v>
          </cell>
          <cell r="I31321">
            <v>0</v>
          </cell>
          <cell r="J31321">
            <v>0</v>
          </cell>
          <cell r="K31321">
            <v>0</v>
          </cell>
          <cell r="L31321">
            <v>0</v>
          </cell>
          <cell r="M31321">
            <v>0</v>
          </cell>
          <cell r="N31321" t="str">
            <v>0</v>
          </cell>
          <cell r="O31321">
            <v>4067000</v>
          </cell>
          <cell r="P31321" t="str">
            <v>Lê Thị Huyền Trang</v>
          </cell>
          <cell r="Q31321" t="str">
            <v>BH-03A Bán Hàng</v>
          </cell>
        </row>
        <row r="31322">
          <cell r="D31322" t="str">
            <v>HCM-PX-2409-00551</v>
          </cell>
          <cell r="E31322" t="str">
            <v>ANH NGUYỄN CẢNH TÂN</v>
          </cell>
          <cell r="F31322" t="str">
            <v>Việt Nam</v>
          </cell>
          <cell r="G31322" t="str">
            <v/>
          </cell>
          <cell r="H31322" t="str">
            <v>Nguyễn Vũ Đăng</v>
          </cell>
          <cell r="I31322">
            <v>0</v>
          </cell>
          <cell r="J31322">
            <v>0</v>
          </cell>
          <cell r="K31322">
            <v>0</v>
          </cell>
          <cell r="L31322">
            <v>0</v>
          </cell>
          <cell r="M31322">
            <v>16540000</v>
          </cell>
          <cell r="N31322" t="str">
            <v>0</v>
          </cell>
          <cell r="O31322">
            <v>16540000</v>
          </cell>
          <cell r="P31322" t="str">
            <v>Lê Thị Huyền Trang</v>
          </cell>
          <cell r="Q31322" t="str">
            <v>BH-03A Bán Hàng</v>
          </cell>
        </row>
        <row r="31323">
          <cell r="D31323" t="str">
            <v>HCM-PX-2409-00552</v>
          </cell>
          <cell r="E31323" t="str">
            <v>HCM bán cho CTH</v>
          </cell>
          <cell r="F31323" t="str">
            <v>45 - 47 Bùi Quang Trinh, Phường Phú Thứ, Quận Cái Răng, Thành phố Cần Thơ, Việt Nam</v>
          </cell>
          <cell r="G31323" t="str">
            <v/>
          </cell>
          <cell r="H31323" t="str">
            <v>Sale HCM Nội Bộ</v>
          </cell>
          <cell r="I31323">
            <v>0</v>
          </cell>
          <cell r="J31323">
            <v>0</v>
          </cell>
          <cell r="K31323">
            <v>0</v>
          </cell>
          <cell r="L31323">
            <v>0</v>
          </cell>
          <cell r="M31323">
            <v>0</v>
          </cell>
          <cell r="N31323" t="str">
            <v>0</v>
          </cell>
          <cell r="O31323">
            <v>0</v>
          </cell>
          <cell r="P31323" t="str">
            <v>Nguyễn Ngọc Bảo Châu</v>
          </cell>
          <cell r="Q31323" t="str">
            <v>BH-16C Xuất Bán Chi Nhánh (Không Sắp Xe)</v>
          </cell>
        </row>
        <row r="31324">
          <cell r="D31324" t="str">
            <v>HCM-PX-2409-00553</v>
          </cell>
          <cell r="E31324" t="str">
            <v>CÔNG TY TNHH ĐẦU TƯ ITS</v>
          </cell>
          <cell r="F31324" t="str">
            <v>Số V3-41, Đường V3, Khu dự án dân cư và công viên Phước Thiện, Phường Long Bình, Thành phố Thủ Đức, Thành phố Hồ Chí Minh, Việt Nam</v>
          </cell>
          <cell r="G31324" t="str">
            <v/>
          </cell>
          <cell r="H31324" t="str">
            <v>Nguyễn Vũ Đăng</v>
          </cell>
          <cell r="I31324">
            <v>0</v>
          </cell>
          <cell r="J31324">
            <v>0</v>
          </cell>
          <cell r="K31324">
            <v>0</v>
          </cell>
          <cell r="L31324">
            <v>0</v>
          </cell>
          <cell r="M31324">
            <v>10599000</v>
          </cell>
          <cell r="N31324" t="str">
            <v>0</v>
          </cell>
          <cell r="O31324">
            <v>11878900</v>
          </cell>
          <cell r="P31324" t="str">
            <v>Lê Thị Huyền Trang</v>
          </cell>
          <cell r="Q31324" t="str">
            <v>BH-03A Bán Hàng</v>
          </cell>
        </row>
        <row r="31325">
          <cell r="D31325" t="str">
            <v>HCM-PX-2409-00553</v>
          </cell>
          <cell r="E31325" t="str">
            <v>CÔNG TY TNHH ĐẦU TƯ ITS</v>
          </cell>
          <cell r="F31325" t="str">
            <v>Số V3-41, Đường V3, Khu dự án dân cư và công viên Phước Thiện, Phường Long Bình, Thành phố Thủ Đức, Thành phố Hồ Chí Minh, Việt Nam</v>
          </cell>
          <cell r="G31325" t="str">
            <v/>
          </cell>
          <cell r="H31325" t="str">
            <v>Nguyễn Vũ Đăng</v>
          </cell>
          <cell r="I31325">
            <v>0</v>
          </cell>
          <cell r="J31325">
            <v>0</v>
          </cell>
          <cell r="K31325">
            <v>0</v>
          </cell>
          <cell r="L31325">
            <v>0</v>
          </cell>
          <cell r="M31325">
            <v>200000</v>
          </cell>
          <cell r="N31325" t="str">
            <v>0</v>
          </cell>
          <cell r="O31325">
            <v>11878900</v>
          </cell>
          <cell r="P31325" t="str">
            <v>Lê Thị Huyền Trang</v>
          </cell>
          <cell r="Q31325" t="str">
            <v>BH-03A Bán Hàng</v>
          </cell>
        </row>
        <row r="31326">
          <cell r="D31326" t="str">
            <v>CTH-PX-2409-00070</v>
          </cell>
          <cell r="E31326" t="str">
            <v>CÔNG TY CỔ PHẦN  BIA NƯỚC GIẢI KHÁT CẦN THƠ</v>
          </cell>
          <cell r="F31326" t="str">
            <v>586 đường 30/4, P.Hưng Lợi, Q.Ninh Kiều, TP.Cần Thơ, Việt Nam</v>
          </cell>
          <cell r="G31326" t="str">
            <v/>
          </cell>
          <cell r="H31326" t="str">
            <v>Tạ Thanh Tuấn</v>
          </cell>
          <cell r="I31326">
            <v>0</v>
          </cell>
          <cell r="J31326">
            <v>0</v>
          </cell>
          <cell r="K31326">
            <v>0</v>
          </cell>
          <cell r="L31326">
            <v>0</v>
          </cell>
          <cell r="M31326">
            <v>1800000</v>
          </cell>
          <cell r="N31326" t="str">
            <v>0</v>
          </cell>
          <cell r="O31326">
            <v>2530000</v>
          </cell>
          <cell r="P31326" t="str">
            <v>Nguyễn Thị Bửu Trân</v>
          </cell>
          <cell r="Q31326" t="str">
            <v>BH-03A Bán Hàng</v>
          </cell>
        </row>
        <row r="31327">
          <cell r="D31327" t="str">
            <v>CTH-PX-2409-00070</v>
          </cell>
          <cell r="E31327" t="str">
            <v>CÔNG TY CỔ PHẦN  BIA NƯỚC GIẢI KHÁT CẦN THƠ</v>
          </cell>
          <cell r="F31327" t="str">
            <v>586 đường 30/4, P.Hưng Lợi, Q.Ninh Kiều, TP.Cần Thơ, Việt Nam</v>
          </cell>
          <cell r="G31327" t="str">
            <v/>
          </cell>
          <cell r="H31327" t="str">
            <v>Tạ Thanh Tuấn</v>
          </cell>
          <cell r="I31327">
            <v>0</v>
          </cell>
          <cell r="J31327">
            <v>0</v>
          </cell>
          <cell r="K31327">
            <v>0</v>
          </cell>
          <cell r="L31327">
            <v>0</v>
          </cell>
          <cell r="M31327">
            <v>500000</v>
          </cell>
          <cell r="N31327" t="str">
            <v>0</v>
          </cell>
          <cell r="O31327">
            <v>2530000</v>
          </cell>
          <cell r="P31327" t="str">
            <v>Nguyễn Thị Bửu Trân</v>
          </cell>
          <cell r="Q31327" t="str">
            <v>BH-03A Bán Hàng</v>
          </cell>
        </row>
        <row r="31328">
          <cell r="D31328" t="str">
            <v>HCM-PX-2409-00557</v>
          </cell>
          <cell r="E31328" t="str">
            <v>CÔNG TY CỔ PHẦN STEEL BUILDER</v>
          </cell>
          <cell r="F31328" t="str">
            <v>Đường N7, Khu Công nghiệp Phú Mỹ 2, Phường Phú Mỹ, Thị Xã Phú Mỹ, Tỉnh Bà Rịa - Vũng Tàu, Việt Nam</v>
          </cell>
          <cell r="G31328" t="str">
            <v/>
          </cell>
          <cell r="H31328" t="str">
            <v>Tô Thành Đạo</v>
          </cell>
          <cell r="I31328">
            <v>0</v>
          </cell>
          <cell r="J31328">
            <v>0</v>
          </cell>
          <cell r="K31328">
            <v>0</v>
          </cell>
          <cell r="L31328">
            <v>0</v>
          </cell>
          <cell r="M31328">
            <v>16000000</v>
          </cell>
          <cell r="N31328" t="str">
            <v>0</v>
          </cell>
          <cell r="O31328">
            <v>17600000</v>
          </cell>
          <cell r="P31328" t="str">
            <v>Nguyễn Ngọc Bảo Châu</v>
          </cell>
          <cell r="Q31328" t="str">
            <v>BH-03A Bán Hàng</v>
          </cell>
        </row>
        <row r="31329">
          <cell r="D31329" t="str">
            <v>HCM-PX-2409-00558</v>
          </cell>
          <cell r="E31329" t="str">
            <v>HCM bán cho CTH</v>
          </cell>
          <cell r="F31329" t="str">
            <v>45 - 47 Bùi Quang Trinh, Phường Phú Thứ, Quận Cái Răng, Thành phố Cần Thơ, Việt Nam</v>
          </cell>
          <cell r="G31329" t="str">
            <v/>
          </cell>
          <cell r="H31329" t="str">
            <v>Sale HCM Nội Bộ</v>
          </cell>
          <cell r="I31329">
            <v>0</v>
          </cell>
          <cell r="J31329">
            <v>0</v>
          </cell>
          <cell r="K31329">
            <v>0</v>
          </cell>
          <cell r="L31329">
            <v>0</v>
          </cell>
          <cell r="M31329">
            <v>0</v>
          </cell>
          <cell r="N31329" t="str">
            <v>0</v>
          </cell>
          <cell r="O31329">
            <v>0</v>
          </cell>
          <cell r="P31329" t="str">
            <v>Nguyễn Ngọc Bảo Châu</v>
          </cell>
          <cell r="Q31329" t="str">
            <v>BH-16C Xuất Bán Chi Nhánh (Không Sắp Xe)</v>
          </cell>
        </row>
        <row r="31330">
          <cell r="D31330" t="str">
            <v>HCM-PX-2409-00562</v>
          </cell>
          <cell r="E31330" t="str">
            <v>CÔNG TY TNHH MTV CƠ KHÍ THƯƠNG MẠI DỊCH VỤ VĨNH KHOA</v>
          </cell>
          <cell r="F31330" t="str">
            <v>A15/19 Quốc Lộ 50, Ấp 1, Xã Bình Hưng, Huyện Bình Chánh, Thành phố Hồ Chí Minh, Việt Nam</v>
          </cell>
          <cell r="G31330" t="str">
            <v/>
          </cell>
          <cell r="H31330" t="str">
            <v>Tô Thành Đạo</v>
          </cell>
          <cell r="I31330">
            <v>0</v>
          </cell>
          <cell r="J31330">
            <v>0</v>
          </cell>
          <cell r="K31330">
            <v>0</v>
          </cell>
          <cell r="L31330">
            <v>0</v>
          </cell>
          <cell r="M31330">
            <v>5700000</v>
          </cell>
          <cell r="N31330" t="str">
            <v>0</v>
          </cell>
          <cell r="O31330">
            <v>5700000</v>
          </cell>
          <cell r="P31330" t="str">
            <v>Nguyễn Ngọc Bảo Châu</v>
          </cell>
          <cell r="Q31330" t="str">
            <v>BH-03A Bán Hàng</v>
          </cell>
        </row>
        <row r="31331">
          <cell r="D31331" t="str">
            <v>HCM-PX-2409-00563</v>
          </cell>
          <cell r="E31331" t="str">
            <v>CÔNG TY TNHH PHƯƠNG LAI</v>
          </cell>
          <cell r="F31331" t="str">
            <v>232 Đường số 18, Phường Bình Hưng Hòa, Quận Bình Tân, Thành phố Hồ Chí Minh, Việt Nam</v>
          </cell>
          <cell r="G31331" t="str">
            <v/>
          </cell>
          <cell r="H31331" t="str">
            <v>Nguyễn Quốc Duy</v>
          </cell>
          <cell r="I31331">
            <v>0</v>
          </cell>
          <cell r="J31331">
            <v>26000</v>
          </cell>
          <cell r="K31331">
            <v>0</v>
          </cell>
          <cell r="L31331">
            <v>0</v>
          </cell>
          <cell r="M31331">
            <v>6698000</v>
          </cell>
          <cell r="N31331" t="str">
            <v>0</v>
          </cell>
          <cell r="O31331">
            <v>7367800</v>
          </cell>
          <cell r="P31331" t="str">
            <v>Nguyễn Ngọc Bảo Châu</v>
          </cell>
          <cell r="Q31331" t="str">
            <v>BH-03A Bán Hàng</v>
          </cell>
        </row>
        <row r="31332">
          <cell r="D31332" t="str">
            <v>HCM-PX-2409-00564</v>
          </cell>
          <cell r="E31332" t="str">
            <v>CÔNG TY TNHH SẢN XUẤT CƠ KHÍ THƯƠNG MẠI DỊCH VỤ TÂN TRƯỜNG XUÂN</v>
          </cell>
          <cell r="F31332" t="str">
            <v>Số 47/55 Đường Ao Đôi, Khu phố 10, Phường Bình Trị Đông A, Quận Bình Tân, Thành phố Hồ Chí Minh, Việt Nam</v>
          </cell>
          <cell r="G31332" t="str">
            <v/>
          </cell>
          <cell r="H31332" t="str">
            <v>Nguyễn Vũ Đăng</v>
          </cell>
          <cell r="I31332">
            <v>0</v>
          </cell>
          <cell r="J31332">
            <v>0</v>
          </cell>
          <cell r="K31332">
            <v>0</v>
          </cell>
          <cell r="L31332">
            <v>0</v>
          </cell>
          <cell r="M31332">
            <v>2538000</v>
          </cell>
          <cell r="N31332" t="str">
            <v>0</v>
          </cell>
          <cell r="O31332">
            <v>2791800</v>
          </cell>
          <cell r="P31332" t="str">
            <v>Lê Thị Huyền Trang</v>
          </cell>
          <cell r="Q31332" t="str">
            <v>BH-03A Bán Hàng</v>
          </cell>
        </row>
        <row r="31333">
          <cell r="D31333" t="str">
            <v>HCM-PX-2409-00566</v>
          </cell>
          <cell r="E31333" t="str">
            <v>CÔNG TY TNHH SẢN XUẤT THƯƠNG MẠI THÁI HOA T H</v>
          </cell>
          <cell r="F31333" t="str">
            <v>Ấp Bình Tiền 2, Xã Đức Hòa Hạ, Huyện Đức Hòa, Tỉnh Long An, Việt Nam</v>
          </cell>
          <cell r="G31333" t="str">
            <v/>
          </cell>
          <cell r="H31333" t="str">
            <v>Phạm Văn Thành</v>
          </cell>
          <cell r="I31333">
            <v>0</v>
          </cell>
          <cell r="J31333">
            <v>0</v>
          </cell>
          <cell r="K31333">
            <v>0</v>
          </cell>
          <cell r="L31333">
            <v>0</v>
          </cell>
          <cell r="M31333">
            <v>78290000</v>
          </cell>
          <cell r="N31333" t="str">
            <v>0</v>
          </cell>
          <cell r="O31333">
            <v>86383000</v>
          </cell>
          <cell r="P31333" t="str">
            <v>Nguyễn Ngọc Bảo Châu</v>
          </cell>
          <cell r="Q31333" t="str">
            <v>BH-03A Bán Hàng</v>
          </cell>
        </row>
        <row r="31334">
          <cell r="D31334" t="str">
            <v>HCM-PX-2409-00566</v>
          </cell>
          <cell r="E31334" t="str">
            <v>CÔNG TY TNHH SẢN XUẤT THƯƠNG MẠI THÁI HOA T H</v>
          </cell>
          <cell r="F31334" t="str">
            <v>Ấp Bình Tiền 2, Xã Đức Hòa Hạ, Huyện Đức Hòa, Tỉnh Long An, Việt Nam</v>
          </cell>
          <cell r="G31334" t="str">
            <v/>
          </cell>
          <cell r="H31334" t="str">
            <v>Phạm Văn Thành</v>
          </cell>
          <cell r="I31334">
            <v>0</v>
          </cell>
          <cell r="J31334">
            <v>0</v>
          </cell>
          <cell r="K31334">
            <v>0</v>
          </cell>
          <cell r="L31334">
            <v>0</v>
          </cell>
          <cell r="M31334">
            <v>240000</v>
          </cell>
          <cell r="N31334" t="str">
            <v>0</v>
          </cell>
          <cell r="O31334">
            <v>86383000</v>
          </cell>
          <cell r="P31334" t="str">
            <v>Nguyễn Ngọc Bảo Châu</v>
          </cell>
          <cell r="Q31334" t="str">
            <v>BH-03A Bán Hàng</v>
          </cell>
        </row>
        <row r="31335">
          <cell r="D31335" t="str">
            <v>CTH-PX-2409-00074</v>
          </cell>
          <cell r="E31335" t="str">
            <v>ĐIỆN CƠ LONG VĨNH LONG</v>
          </cell>
          <cell r="F31335" t="str">
            <v>Võ Văn Kiệt, P9, TP. Vĩnh Long, Việt Nam</v>
          </cell>
          <cell r="G31335" t="str">
            <v/>
          </cell>
          <cell r="H31335" t="str">
            <v>Đoàn Thanh Liêm</v>
          </cell>
          <cell r="I31335">
            <v>0</v>
          </cell>
          <cell r="J31335">
            <v>0</v>
          </cell>
          <cell r="K31335">
            <v>0</v>
          </cell>
          <cell r="L31335">
            <v>0</v>
          </cell>
          <cell r="M31335">
            <v>5430000</v>
          </cell>
          <cell r="N31335" t="str">
            <v>0</v>
          </cell>
          <cell r="O31335">
            <v>5430000</v>
          </cell>
          <cell r="P31335" t="str">
            <v>Nguyễn Thị Bửu Trân</v>
          </cell>
          <cell r="Q31335" t="str">
            <v>BH-03A Bán Hàng</v>
          </cell>
        </row>
        <row r="31336">
          <cell r="D31336" t="str">
            <v>HCM-PX-2409-00567</v>
          </cell>
          <cell r="E31336" t="str">
            <v>CÔNG TY TNHH GIẢI PHÁP KỸ THUẬT TỰ ĐỘNG HOÁ THIÊN PHÚC</v>
          </cell>
          <cell r="F31336" t="str">
            <v>25/1C Nguyễn Hậu,, Phường Tân Thành, Quận Tân Phú, Thành phố Hồ Chí Minh, Việt Nam</v>
          </cell>
          <cell r="G31336" t="str">
            <v/>
          </cell>
          <cell r="H31336" t="str">
            <v>Nguyễn Quốc Duy</v>
          </cell>
          <cell r="I31336">
            <v>0</v>
          </cell>
          <cell r="J31336">
            <v>0</v>
          </cell>
          <cell r="K31336">
            <v>0</v>
          </cell>
          <cell r="L31336">
            <v>0</v>
          </cell>
          <cell r="M31336">
            <v>500000</v>
          </cell>
          <cell r="N31336" t="str">
            <v>0</v>
          </cell>
          <cell r="O31336">
            <v>700000</v>
          </cell>
          <cell r="P31336" t="str">
            <v>Nguyễn Ngọc Bảo Châu</v>
          </cell>
          <cell r="Q31336" t="str">
            <v>BH-03A Bán Hàng</v>
          </cell>
        </row>
        <row r="31337">
          <cell r="D31337" t="str">
            <v>HCM-PX-2409-00567</v>
          </cell>
          <cell r="E31337" t="str">
            <v>CÔNG TY TNHH GIẢI PHÁP KỸ THUẬT TỰ ĐỘNG HOÁ THIÊN PHÚC</v>
          </cell>
          <cell r="F31337" t="str">
            <v>25/1C Nguyễn Hậu,, Phường Tân Thành, Quận Tân Phú, Thành phố Hồ Chí Minh, Việt Nam</v>
          </cell>
          <cell r="G31337" t="str">
            <v/>
          </cell>
          <cell r="H31337" t="str">
            <v>Nguyễn Quốc Duy</v>
          </cell>
          <cell r="I31337">
            <v>0</v>
          </cell>
          <cell r="J31337">
            <v>0</v>
          </cell>
          <cell r="K31337">
            <v>0</v>
          </cell>
          <cell r="L31337">
            <v>0</v>
          </cell>
          <cell r="M31337">
            <v>200000</v>
          </cell>
          <cell r="N31337" t="str">
            <v>0</v>
          </cell>
          <cell r="O31337">
            <v>700000</v>
          </cell>
          <cell r="P31337" t="str">
            <v>Nguyễn Ngọc Bảo Châu</v>
          </cell>
          <cell r="Q31337" t="str">
            <v>BH-03A Bán Hàng</v>
          </cell>
        </row>
        <row r="31338">
          <cell r="D31338" t="str">
            <v>CTH-PX-2409-00075</v>
          </cell>
          <cell r="E31338" t="str">
            <v>CÔNG TY TNHH THƯƠNG MẠI DỊCH VỤ SẢN XUẤT TAM THỊNH ( AN GIA PHÁT )</v>
          </cell>
          <cell r="F31338" t="str">
            <v>71, đường số 3, khu nhà ở cán bộ giáo viên Đại học Cần Thơ, KV3, Phường An Khánh, Quận Ninh Kiều, Thành phố Cần Thơ, Việt Nam</v>
          </cell>
          <cell r="G31338" t="str">
            <v/>
          </cell>
          <cell r="H31338" t="str">
            <v>Đoàn Thanh Liêm</v>
          </cell>
          <cell r="I31338">
            <v>0</v>
          </cell>
          <cell r="J31338">
            <v>64000</v>
          </cell>
          <cell r="K31338">
            <v>0</v>
          </cell>
          <cell r="L31338">
            <v>0</v>
          </cell>
          <cell r="M31338">
            <v>16065000</v>
          </cell>
          <cell r="N31338" t="str">
            <v>0</v>
          </cell>
          <cell r="O31338">
            <v>16065000</v>
          </cell>
          <cell r="P31338" t="str">
            <v>Nguyễn Thị Bửu Trân</v>
          </cell>
          <cell r="Q31338" t="str">
            <v>BH-03A Bán Hàng</v>
          </cell>
        </row>
        <row r="31339">
          <cell r="D31339" t="str">
            <v>HCM-PX-2409-00570</v>
          </cell>
          <cell r="E31339" t="str">
            <v>CÔNG TY TNHH CƠ ĐIỆN TRẦN HUỲNH</v>
          </cell>
          <cell r="F31339" t="str">
            <v>20/17 Hà Huy Giáp, Khu phố 7, Phường Thạnh Xuân, Quận 12, Thành phố Hồ Chí Minh, Việt Nam</v>
          </cell>
          <cell r="G31339" t="str">
            <v/>
          </cell>
          <cell r="H31339" t="str">
            <v>Tô Thành Đạo</v>
          </cell>
          <cell r="I31339">
            <v>0</v>
          </cell>
          <cell r="J31339">
            <v>0</v>
          </cell>
          <cell r="K31339">
            <v>0</v>
          </cell>
          <cell r="L31339">
            <v>0</v>
          </cell>
          <cell r="M31339">
            <v>1320000</v>
          </cell>
          <cell r="N31339" t="str">
            <v>0</v>
          </cell>
          <cell r="O31339">
            <v>1425600</v>
          </cell>
          <cell r="P31339" t="str">
            <v>Nguyễn Ngọc Bảo Châu</v>
          </cell>
          <cell r="Q31339" t="str">
            <v>BH-03A Bán Hàng</v>
          </cell>
        </row>
        <row r="31340">
          <cell r="D31340" t="str">
            <v>HCM-PX-2409-00572</v>
          </cell>
          <cell r="E31340" t="str">
            <v>CÔNG TY TNHH KỸ THUẬT TỰ ĐỘNG SKY</v>
          </cell>
          <cell r="F31340" t="str">
            <v>56 Đường 1A Khu dân cư Vĩnh Lộc, Phường Bình Hưng Hòa B, Quận Bình Tân, Thành phố Hồ Chí Minh, Việt Nam</v>
          </cell>
          <cell r="G31340" t="str">
            <v/>
          </cell>
          <cell r="H31340" t="str">
            <v>Lai Hoàn Bảo</v>
          </cell>
          <cell r="I31340">
            <v>0</v>
          </cell>
          <cell r="J31340">
            <v>0</v>
          </cell>
          <cell r="K31340">
            <v>0</v>
          </cell>
          <cell r="L31340">
            <v>0</v>
          </cell>
          <cell r="M31340">
            <v>6526215</v>
          </cell>
          <cell r="N31340" t="str">
            <v>0</v>
          </cell>
          <cell r="O31340">
            <v>7178837</v>
          </cell>
          <cell r="P31340" t="str">
            <v>Nguyễn Ngọc Bảo Châu</v>
          </cell>
          <cell r="Q31340" t="str">
            <v>BH-03A Bán Hàng</v>
          </cell>
        </row>
        <row r="31341">
          <cell r="D31341" t="str">
            <v>HCM-PX-2409-00573</v>
          </cell>
          <cell r="E31341" t="str">
            <v>CHI NHÁNH CÔNG TRÌNH VIETTEL KHÁNH HÒA - TỔNG CÔNG TY CỔ PHẦN CÔNG TRÌNH VIETTEL | VCC KHA</v>
          </cell>
          <cell r="F31341" t="str">
            <v>Tầng 2, Tòa nhà Viettel Khánh Hòa, Số 9 Võ Thị Sáu, Phường Vĩnh Nguyên, Thành phố Nha Trang, Tỉnh Khánh Hòa, Việt Nam</v>
          </cell>
          <cell r="G31341" t="str">
            <v/>
          </cell>
          <cell r="H31341" t="str">
            <v>Nguyễn Phú Quốc</v>
          </cell>
          <cell r="I31341">
            <v>0</v>
          </cell>
          <cell r="J31341">
            <v>0</v>
          </cell>
          <cell r="K31341">
            <v>0</v>
          </cell>
          <cell r="L31341">
            <v>0</v>
          </cell>
          <cell r="M31341">
            <v>28000000</v>
          </cell>
          <cell r="N31341" t="str">
            <v>0</v>
          </cell>
          <cell r="O31341">
            <v>30240000</v>
          </cell>
          <cell r="P31341" t="str">
            <v>Trần Thị Quí</v>
          </cell>
          <cell r="Q31341" t="str">
            <v>BH-03A Bán Hàng</v>
          </cell>
        </row>
        <row r="31342">
          <cell r="D31342" t="str">
            <v>HCM-PX-2409-00573</v>
          </cell>
          <cell r="E31342" t="str">
            <v>CHI NHÁNH CÔNG TRÌNH VIETTEL KHÁNH HÒA - TỔNG CÔNG TY CỔ PHẦN CÔNG TRÌNH VIETTEL | VCC KHA</v>
          </cell>
          <cell r="F31342" t="str">
            <v>Tầng 2, Tòa nhà Viettel Khánh Hòa, Số 9 Võ Thị Sáu, Phường Vĩnh Nguyên, Thành phố Nha Trang, Tỉnh Khánh Hòa, Việt Nam</v>
          </cell>
          <cell r="G31342" t="str">
            <v/>
          </cell>
          <cell r="H31342" t="str">
            <v>Nguyễn Phú Quốc</v>
          </cell>
          <cell r="I31342">
            <v>0</v>
          </cell>
          <cell r="J31342">
            <v>0</v>
          </cell>
          <cell r="K31342">
            <v>0</v>
          </cell>
          <cell r="L31342">
            <v>0</v>
          </cell>
          <cell r="M31342">
            <v>0</v>
          </cell>
          <cell r="N31342" t="str">
            <v>0</v>
          </cell>
          <cell r="O31342">
            <v>30240000</v>
          </cell>
          <cell r="P31342" t="str">
            <v>Trần Thị Quí</v>
          </cell>
          <cell r="Q31342" t="str">
            <v>BH-03A Bán Hàng</v>
          </cell>
        </row>
        <row r="31343">
          <cell r="D31343" t="str">
            <v>CTH-PX-2409-00077</v>
          </cell>
          <cell r="E31343" t="str">
            <v>ĐIỆN CƠ PHỤC</v>
          </cell>
          <cell r="F31343" t="str">
            <v>Huyện Chợ Mới, An Giang, Việt Nam</v>
          </cell>
          <cell r="G31343" t="str">
            <v/>
          </cell>
          <cell r="H31343" t="str">
            <v>Tô Văn Tình</v>
          </cell>
          <cell r="I31343">
            <v>0</v>
          </cell>
          <cell r="J31343">
            <v>0</v>
          </cell>
          <cell r="K31343">
            <v>0</v>
          </cell>
          <cell r="L31343">
            <v>0</v>
          </cell>
          <cell r="M31343">
            <v>9714000</v>
          </cell>
          <cell r="N31343" t="str">
            <v>0</v>
          </cell>
          <cell r="O31343">
            <v>9714000</v>
          </cell>
          <cell r="P31343" t="str">
            <v>Nguyễn Thị Bửu Trân</v>
          </cell>
          <cell r="Q31343" t="str">
            <v>BH-03A Bán Hàng</v>
          </cell>
        </row>
        <row r="31344">
          <cell r="D31344" t="str">
            <v>CTH-PX-2409-00079</v>
          </cell>
          <cell r="E31344" t="str">
            <v>LÊ TRỌNG TÍN</v>
          </cell>
          <cell r="F31344" t="str">
            <v>Số 05, tầng 1, đường Nguyễn Văn Bảnh, khóm 2, Phường 1, Thành phố Cao Lãnh, Tỉnh Đồng Tháp, Việt Nam</v>
          </cell>
          <cell r="G31344" t="str">
            <v/>
          </cell>
          <cell r="H31344" t="str">
            <v>Đoàn Thanh Liêm</v>
          </cell>
          <cell r="I31344">
            <v>0</v>
          </cell>
          <cell r="J31344">
            <v>0</v>
          </cell>
          <cell r="K31344">
            <v>0</v>
          </cell>
          <cell r="L31344">
            <v>0</v>
          </cell>
          <cell r="M31344">
            <v>13541640</v>
          </cell>
          <cell r="N31344" t="str">
            <v>0</v>
          </cell>
          <cell r="O31344">
            <v>13541640</v>
          </cell>
          <cell r="P31344" t="str">
            <v>Nguyễn Thị Bửu Trân</v>
          </cell>
          <cell r="Q31344" t="str">
            <v>BH-03A Bán Hàng</v>
          </cell>
        </row>
        <row r="31345">
          <cell r="D31345" t="str">
            <v>HCM-PX-2409-00574</v>
          </cell>
          <cell r="E31345" t="str">
            <v>CÔNG TY TRÁCH NHIỆM HỮU HẠN KỸ THUẬT T&amp;T LONG AN</v>
          </cell>
          <cell r="F31345" t="str">
            <v>Thửa 2325, Đường Nguyễn Tấn Chính, Ấp Ngãi Lợi A, Xã Lợi Bình Nhơn, Thành phố Tân An, Tỉnh Long An, Việt Nam</v>
          </cell>
          <cell r="G31345" t="str">
            <v/>
          </cell>
          <cell r="H31345" t="str">
            <v>Tô Thành Đạo</v>
          </cell>
          <cell r="I31345">
            <v>0</v>
          </cell>
          <cell r="J31345">
            <v>0</v>
          </cell>
          <cell r="K31345">
            <v>0</v>
          </cell>
          <cell r="L31345">
            <v>0</v>
          </cell>
          <cell r="M31345">
            <v>17719000</v>
          </cell>
          <cell r="N31345" t="str">
            <v>0</v>
          </cell>
          <cell r="O31345">
            <v>19490900</v>
          </cell>
          <cell r="P31345" t="str">
            <v>Nguyễn Ngọc Bảo Châu</v>
          </cell>
          <cell r="Q31345" t="str">
            <v>BH-03A Bán Hàng</v>
          </cell>
        </row>
        <row r="31346">
          <cell r="D31346" t="str">
            <v>HCM-PX-2409-00580</v>
          </cell>
          <cell r="E31346" t="str">
            <v>CÔNG TY CỔ PHẦN PHÁT TRIỂN THƯƠNG MẠI DỊCH VỤ QUANG THANH</v>
          </cell>
          <cell r="F31346" t="str">
            <v>Số 2B Đinh Bộ Lĩnh, Phường 15, Quận Bình Thạnh, Thành phố Hồ Chí Minh, Việt Nam</v>
          </cell>
          <cell r="G31346" t="str">
            <v/>
          </cell>
          <cell r="H31346" t="str">
            <v>Vũ Duy Hưng</v>
          </cell>
          <cell r="I31346">
            <v>0</v>
          </cell>
          <cell r="J31346">
            <v>0</v>
          </cell>
          <cell r="K31346">
            <v>0</v>
          </cell>
          <cell r="L31346">
            <v>0</v>
          </cell>
          <cell r="M31346">
            <v>24459000</v>
          </cell>
          <cell r="N31346" t="str">
            <v>0</v>
          </cell>
          <cell r="O31346">
            <v>26904900</v>
          </cell>
          <cell r="P31346" t="str">
            <v>Nguyễn Ngọc Anh Thư</v>
          </cell>
          <cell r="Q31346" t="str">
            <v>BH-03A Bán Hàng</v>
          </cell>
        </row>
        <row r="31347">
          <cell r="D31347" t="str">
            <v>HCM-PX-2409-00582</v>
          </cell>
          <cell r="E31347" t="str">
            <v>CÔNG TY TRÁCH NHIỆM HỮU HẠN CƠ KHÍ TỰ ĐỘNG HÓA ĐỒNG TÂM</v>
          </cell>
          <cell r="F31347" t="str">
            <v>Số 10/8D, Ấp 1, Xã Xuân Thới Thượng, Huyện Hóc Môn, Thành phố Hồ Chí Minh, Việt Nam</v>
          </cell>
          <cell r="G31347" t="str">
            <v/>
          </cell>
          <cell r="H31347" t="str">
            <v>Lê Quốc Dũng</v>
          </cell>
          <cell r="I31347">
            <v>0</v>
          </cell>
          <cell r="J31347">
            <v>0</v>
          </cell>
          <cell r="K31347">
            <v>0</v>
          </cell>
          <cell r="L31347">
            <v>0</v>
          </cell>
          <cell r="M31347">
            <v>0</v>
          </cell>
          <cell r="N31347" t="str">
            <v>0</v>
          </cell>
          <cell r="O31347">
            <v>0</v>
          </cell>
          <cell r="P31347" t="str">
            <v>Nguyễn Ngọc Bảo Châu</v>
          </cell>
          <cell r="Q31347" t="str">
            <v>BH-03F Xuất Bảo Hành</v>
          </cell>
        </row>
        <row r="31348">
          <cell r="D31348" t="str">
            <v>HCM-PX-2409-00583</v>
          </cell>
          <cell r="E31348" t="str">
            <v>CÔNG TY TNHH KỸ THUẬT CÔNG NGHỆ OMEGA</v>
          </cell>
          <cell r="F31348" t="str">
            <v>23/70 Tân Thới Nhất 18, Phường Tân Thới Nhất, Quận 12, Thành phố Hồ Chí Minh, Việt Nam</v>
          </cell>
          <cell r="G31348" t="str">
            <v/>
          </cell>
          <cell r="H31348" t="str">
            <v>Lê Quốc Dũng</v>
          </cell>
          <cell r="I31348">
            <v>0</v>
          </cell>
          <cell r="J31348">
            <v>0</v>
          </cell>
          <cell r="K31348">
            <v>0</v>
          </cell>
          <cell r="L31348">
            <v>0</v>
          </cell>
          <cell r="M31348">
            <v>80221529</v>
          </cell>
          <cell r="N31348" t="str">
            <v>0</v>
          </cell>
          <cell r="O31348">
            <v>86639251</v>
          </cell>
          <cell r="P31348" t="str">
            <v>Lê Thị Huyền Trang</v>
          </cell>
          <cell r="Q31348" t="str">
            <v>BH-03A Bán Hàng</v>
          </cell>
        </row>
        <row r="31349">
          <cell r="D31349" t="str">
            <v>HCM-PX-2409-00587</v>
          </cell>
          <cell r="E31349" t="str">
            <v>CÔNG TY CƠ KHÍ CHẾ TẠO MÁY ĐẠI PHÁT</v>
          </cell>
          <cell r="F31349" t="str">
            <v>67/43/58 Nguyễn Thị Tú, KP3, P. Bình Hưng Hoà, Q. Bình Tân, HCM, Việt Nam</v>
          </cell>
          <cell r="G31349" t="str">
            <v/>
          </cell>
          <cell r="H31349" t="str">
            <v>Tô Thành Đạo</v>
          </cell>
          <cell r="I31349">
            <v>0</v>
          </cell>
          <cell r="J31349">
            <v>0</v>
          </cell>
          <cell r="K31349">
            <v>0</v>
          </cell>
          <cell r="L31349">
            <v>0</v>
          </cell>
          <cell r="M31349">
            <v>700000</v>
          </cell>
          <cell r="N31349" t="str">
            <v>0</v>
          </cell>
          <cell r="O31349">
            <v>1880000</v>
          </cell>
          <cell r="P31349" t="str">
            <v>Nguyễn Ngọc Bảo Châu</v>
          </cell>
          <cell r="Q31349" t="str">
            <v>BH-03A Bán Hàng</v>
          </cell>
        </row>
        <row r="31350">
          <cell r="D31350" t="str">
            <v>HCM-PX-2409-00587</v>
          </cell>
          <cell r="E31350" t="str">
            <v>CÔNG TY CƠ KHÍ CHẾ TẠO MÁY ĐẠI PHÁT</v>
          </cell>
          <cell r="F31350" t="str">
            <v>67/43/58 Nguyễn Thị Tú, KP3, P. Bình Hưng Hoà, Q. Bình Tân, HCM, Việt Nam</v>
          </cell>
          <cell r="G31350" t="str">
            <v/>
          </cell>
          <cell r="H31350" t="str">
            <v>Tô Thành Đạo</v>
          </cell>
          <cell r="I31350">
            <v>0</v>
          </cell>
          <cell r="J31350">
            <v>0</v>
          </cell>
          <cell r="K31350">
            <v>0</v>
          </cell>
          <cell r="L31350">
            <v>0</v>
          </cell>
          <cell r="M31350">
            <v>1180000</v>
          </cell>
          <cell r="N31350" t="str">
            <v>0</v>
          </cell>
          <cell r="O31350">
            <v>1880000</v>
          </cell>
          <cell r="P31350" t="str">
            <v>Nguyễn Ngọc Bảo Châu</v>
          </cell>
          <cell r="Q31350" t="str">
            <v>BH-03A Bán Hàng</v>
          </cell>
        </row>
        <row r="31351">
          <cell r="D31351" t="str">
            <v>HCM-PX-2409-00588</v>
          </cell>
          <cell r="E31351" t="str">
            <v>CÔNG TY DỆT NHUỘM THÀNH PHÁT</v>
          </cell>
          <cell r="F31351" t="str">
            <v>Lô F281, Đường D7, KCN Lê Minh Xuân 3, Việt Nam</v>
          </cell>
          <cell r="G31351" t="str">
            <v/>
          </cell>
          <cell r="H31351" t="str">
            <v>Nguyễn Quốc Duy</v>
          </cell>
          <cell r="I31351">
            <v>0</v>
          </cell>
          <cell r="J31351">
            <v>0</v>
          </cell>
          <cell r="K31351">
            <v>0</v>
          </cell>
          <cell r="L31351">
            <v>0</v>
          </cell>
          <cell r="M31351">
            <v>9700000</v>
          </cell>
          <cell r="N31351" t="str">
            <v>0</v>
          </cell>
          <cell r="O31351">
            <v>11500000</v>
          </cell>
          <cell r="P31351" t="str">
            <v>Lê Thị Huyền Trang</v>
          </cell>
          <cell r="Q31351" t="str">
            <v>BH-03A Bán Hàng</v>
          </cell>
        </row>
        <row r="31352">
          <cell r="D31352" t="str">
            <v>HCM-PX-2409-00588</v>
          </cell>
          <cell r="E31352" t="str">
            <v>CÔNG TY DỆT NHUỘM THÀNH PHÁT</v>
          </cell>
          <cell r="F31352" t="str">
            <v>Lô F281, Đường D7, KCN Lê Minh Xuân 3, Việt Nam</v>
          </cell>
          <cell r="G31352" t="str">
            <v/>
          </cell>
          <cell r="H31352" t="str">
            <v>Nguyễn Quốc Duy</v>
          </cell>
          <cell r="I31352">
            <v>0</v>
          </cell>
          <cell r="J31352">
            <v>0</v>
          </cell>
          <cell r="K31352">
            <v>0</v>
          </cell>
          <cell r="L31352">
            <v>0</v>
          </cell>
          <cell r="M31352">
            <v>1800000</v>
          </cell>
          <cell r="N31352" t="str">
            <v>0</v>
          </cell>
          <cell r="O31352">
            <v>11500000</v>
          </cell>
          <cell r="P31352" t="str">
            <v>Lê Thị Huyền Trang</v>
          </cell>
          <cell r="Q31352" t="str">
            <v>BH-03A Bán Hàng</v>
          </cell>
        </row>
        <row r="31353">
          <cell r="D31353" t="str">
            <v>HCM-PX-2409-00589</v>
          </cell>
          <cell r="E31353" t="str">
            <v>ANH MẠNH PALANG LK</v>
          </cell>
          <cell r="F31353" t="str">
            <v>134/21 Tân Chánh Hiệp 18, phường Tân Chánh Hiệp, quận 12, TPHCM, Việt Nam</v>
          </cell>
          <cell r="G31353" t="str">
            <v/>
          </cell>
          <cell r="H31353" t="str">
            <v>Nguyễn Vũ Đăng</v>
          </cell>
          <cell r="I31353">
            <v>0</v>
          </cell>
          <cell r="J31353">
            <v>0</v>
          </cell>
          <cell r="K31353">
            <v>0</v>
          </cell>
          <cell r="L31353">
            <v>0</v>
          </cell>
          <cell r="M31353">
            <v>2850000</v>
          </cell>
          <cell r="N31353" t="str">
            <v>0</v>
          </cell>
          <cell r="O31353">
            <v>2850000</v>
          </cell>
          <cell r="P31353" t="str">
            <v>Lê Thị Huyền Trang</v>
          </cell>
          <cell r="Q31353" t="str">
            <v>BH-03A Bán Hàng</v>
          </cell>
        </row>
        <row r="31354">
          <cell r="D31354" t="str">
            <v>HCM-PX-2409-00590</v>
          </cell>
          <cell r="E31354" t="str">
            <v>CÔNG TY TNHH CHẾ TẠO MÁY AN PHÁT</v>
          </cell>
          <cell r="F31354" t="str">
            <v>D13/12D Ấp 4, Xã Vĩnh Lộc B, Huyện Bình Chánh, Thành phố Hồ Chí Minh, Việt Nam</v>
          </cell>
          <cell r="G31354" t="str">
            <v/>
          </cell>
          <cell r="H31354" t="str">
            <v>Lê Quốc Dũng</v>
          </cell>
          <cell r="I31354">
            <v>0</v>
          </cell>
          <cell r="J31354">
            <v>0</v>
          </cell>
          <cell r="K31354">
            <v>0</v>
          </cell>
          <cell r="L31354">
            <v>0</v>
          </cell>
          <cell r="M31354">
            <v>735000</v>
          </cell>
          <cell r="N31354" t="str">
            <v>0</v>
          </cell>
          <cell r="O31354">
            <v>808500</v>
          </cell>
          <cell r="P31354" t="str">
            <v>Lê Thị Huyền Trang</v>
          </cell>
          <cell r="Q31354" t="str">
            <v>BH-03A Bán Hàng</v>
          </cell>
        </row>
        <row r="31355">
          <cell r="D31355" t="str">
            <v>HCM-PX-2409-00590</v>
          </cell>
          <cell r="E31355" t="str">
            <v>CÔNG TY TNHH CHẾ TẠO MÁY AN PHÁT</v>
          </cell>
          <cell r="F31355" t="str">
            <v>D13/12D Ấp 4, Xã Vĩnh Lộc B, Huyện Bình Chánh, Thành phố Hồ Chí Minh, Việt Nam</v>
          </cell>
          <cell r="G31355" t="str">
            <v/>
          </cell>
          <cell r="H31355" t="str">
            <v>Lê Quốc Dũng</v>
          </cell>
          <cell r="I31355">
            <v>0</v>
          </cell>
          <cell r="J31355">
            <v>0</v>
          </cell>
          <cell r="K31355">
            <v>0</v>
          </cell>
          <cell r="L31355">
            <v>0</v>
          </cell>
          <cell r="M31355">
            <v>0</v>
          </cell>
          <cell r="N31355" t="str">
            <v>0</v>
          </cell>
          <cell r="O31355">
            <v>808500</v>
          </cell>
          <cell r="P31355" t="str">
            <v>Lê Thị Huyền Trang</v>
          </cell>
          <cell r="Q31355" t="str">
            <v>BH-03A Bán Hàng</v>
          </cell>
        </row>
        <row r="31356">
          <cell r="D31356" t="str">
            <v>HCM-PX-2409-00591</v>
          </cell>
          <cell r="E31356" t="str">
            <v>HCM bán cho CTH</v>
          </cell>
          <cell r="F31356" t="str">
            <v>45 - 47 Bùi Quang Trinh, Phường Phú Thứ, Quận Cái Răng, Thành phố Cần Thơ, Việt Nam</v>
          </cell>
          <cell r="G31356" t="str">
            <v/>
          </cell>
          <cell r="H31356" t="str">
            <v>Sale HCM Nội Bộ</v>
          </cell>
          <cell r="I31356">
            <v>0</v>
          </cell>
          <cell r="J31356">
            <v>0</v>
          </cell>
          <cell r="K31356">
            <v>0</v>
          </cell>
          <cell r="L31356">
            <v>0</v>
          </cell>
          <cell r="M31356">
            <v>0</v>
          </cell>
          <cell r="N31356" t="str">
            <v>0</v>
          </cell>
          <cell r="O31356">
            <v>0</v>
          </cell>
          <cell r="P31356" t="str">
            <v>Nguyễn Ngọc Bảo Châu</v>
          </cell>
          <cell r="Q31356" t="str">
            <v>BH-16C Xuất Bán Chi Nhánh (Không Sắp Xe)</v>
          </cell>
        </row>
        <row r="31357">
          <cell r="D31357" t="str">
            <v>HCM-PX-2409-00591</v>
          </cell>
          <cell r="E31357" t="str">
            <v>HCM bán cho CTH</v>
          </cell>
          <cell r="F31357" t="str">
            <v>45 - 47 Bùi Quang Trinh, Phường Phú Thứ, Quận Cái Răng, Thành phố Cần Thơ, Việt Nam</v>
          </cell>
          <cell r="G31357" t="str">
            <v/>
          </cell>
          <cell r="H31357" t="str">
            <v>Sale HCM Nội Bộ</v>
          </cell>
          <cell r="I31357">
            <v>0</v>
          </cell>
          <cell r="J31357">
            <v>0</v>
          </cell>
          <cell r="K31357">
            <v>0</v>
          </cell>
          <cell r="L31357">
            <v>0</v>
          </cell>
          <cell r="M31357">
            <v>0</v>
          </cell>
          <cell r="N31357" t="str">
            <v>0</v>
          </cell>
          <cell r="O31357">
            <v>0</v>
          </cell>
          <cell r="P31357" t="str">
            <v>Nguyễn Ngọc Bảo Châu</v>
          </cell>
          <cell r="Q31357" t="str">
            <v>BH-16C Xuất Bán Chi Nhánh (Không Sắp Xe)</v>
          </cell>
        </row>
        <row r="31358">
          <cell r="D31358" t="str">
            <v>CTH-PX-2409-00082</v>
          </cell>
          <cell r="E31358" t="str">
            <v>CƠ SỞ CƠ KHÍ ĐỨC</v>
          </cell>
          <cell r="F31358" t="str">
            <v>Hùng Vương, TP. Bến Tre, Việt Nam</v>
          </cell>
          <cell r="G31358" t="str">
            <v/>
          </cell>
          <cell r="H31358" t="str">
            <v>Phạm Ngọc Anh Giang</v>
          </cell>
          <cell r="I31358">
            <v>0</v>
          </cell>
          <cell r="J31358">
            <v>0</v>
          </cell>
          <cell r="K31358">
            <v>0</v>
          </cell>
          <cell r="L31358">
            <v>0</v>
          </cell>
          <cell r="M31358">
            <v>1840000</v>
          </cell>
          <cell r="N31358" t="str">
            <v>0</v>
          </cell>
          <cell r="O31358">
            <v>1840000</v>
          </cell>
          <cell r="P31358" t="str">
            <v>Nguyễn Thị Bửu Trân</v>
          </cell>
          <cell r="Q31358" t="str">
            <v>BH-03A Bán Hàng</v>
          </cell>
        </row>
        <row r="31359">
          <cell r="D31359" t="str">
            <v>CTH-PX-2409-00083</v>
          </cell>
          <cell r="E31359" t="str">
            <v>CƠ SỞ CƠ KHÍ ĐỨC</v>
          </cell>
          <cell r="F31359" t="str">
            <v>Hùng Vương, TP. Bến Tre, Việt Nam</v>
          </cell>
          <cell r="G31359" t="str">
            <v/>
          </cell>
          <cell r="H31359" t="str">
            <v>Phạm Ngọc Anh Giang</v>
          </cell>
          <cell r="I31359">
            <v>0</v>
          </cell>
          <cell r="J31359">
            <v>0</v>
          </cell>
          <cell r="K31359">
            <v>0</v>
          </cell>
          <cell r="L31359">
            <v>0</v>
          </cell>
          <cell r="M31359">
            <v>36617700</v>
          </cell>
          <cell r="N31359" t="str">
            <v>0</v>
          </cell>
          <cell r="O31359">
            <v>40279470</v>
          </cell>
          <cell r="P31359" t="str">
            <v>Nguyễn Thị Bửu Trân</v>
          </cell>
          <cell r="Q31359" t="str">
            <v>BH-03A Bán Hàng</v>
          </cell>
        </row>
        <row r="31360">
          <cell r="D31360" t="str">
            <v>HCM-PX-2409-00595</v>
          </cell>
          <cell r="E31360" t="str">
            <v>CÔNG TY TNHH THIẾT BỊ TỰ ĐỘNG HÓA THỊNH PHÁT</v>
          </cell>
          <cell r="F31360" t="str">
            <v>243/1/31 Tô Hiến Thành, Phường 13, Quận 10, Thành phố Hồ Chí Minh, Việt Nam</v>
          </cell>
          <cell r="G31360" t="str">
            <v/>
          </cell>
          <cell r="H31360" t="str">
            <v>Nguyễn Hoàng Quân</v>
          </cell>
          <cell r="I31360">
            <v>0</v>
          </cell>
          <cell r="J31360">
            <v>0</v>
          </cell>
          <cell r="K31360">
            <v>0</v>
          </cell>
          <cell r="L31360">
            <v>0</v>
          </cell>
          <cell r="M31360">
            <v>4122000</v>
          </cell>
          <cell r="N31360" t="str">
            <v>0</v>
          </cell>
          <cell r="O31360">
            <v>4200000</v>
          </cell>
          <cell r="P31360" t="str">
            <v>Nguyễn Ngọc Bảo Châu</v>
          </cell>
          <cell r="Q31360" t="str">
            <v>BH-03A Bán Hàng</v>
          </cell>
        </row>
        <row r="31361">
          <cell r="D31361" t="str">
            <v>HCM-PX-2409-00595</v>
          </cell>
          <cell r="E31361" t="str">
            <v>CÔNG TY TNHH THIẾT BỊ TỰ ĐỘNG HÓA THỊNH PHÁT</v>
          </cell>
          <cell r="F31361" t="str">
            <v>243/1/31 Tô Hiến Thành, Phường 13, Quận 10, Thành phố Hồ Chí Minh, Việt Nam</v>
          </cell>
          <cell r="G31361" t="str">
            <v/>
          </cell>
          <cell r="H31361" t="str">
            <v>Nguyễn Hoàng Quân</v>
          </cell>
          <cell r="I31361">
            <v>0</v>
          </cell>
          <cell r="J31361">
            <v>0</v>
          </cell>
          <cell r="K31361">
            <v>0</v>
          </cell>
          <cell r="L31361">
            <v>0</v>
          </cell>
          <cell r="M31361">
            <v>78000</v>
          </cell>
          <cell r="N31361" t="str">
            <v>0</v>
          </cell>
          <cell r="O31361">
            <v>4200000</v>
          </cell>
          <cell r="P31361" t="str">
            <v>Nguyễn Ngọc Bảo Châu</v>
          </cell>
          <cell r="Q31361" t="str">
            <v>BH-03A Bán Hàng</v>
          </cell>
        </row>
        <row r="31362">
          <cell r="D31362" t="str">
            <v>HCM-PX-2409-00598</v>
          </cell>
          <cell r="E31362" t="str">
            <v>CÔNG TY CỔ PHẦN THƯƠNG MẠI VÀ SẢN XUẤT BAO BÌ ÁNH SÁNG</v>
          </cell>
          <cell r="F31362" t="str">
            <v>31A Đường số 17, Khu phố 3, Phường Hiệp Bình Phước, Thành phố Thủ Đức, Thành phố Hồ Chí Minh, Việt Nam</v>
          </cell>
          <cell r="G31362" t="str">
            <v/>
          </cell>
          <cell r="H31362" t="str">
            <v>Lê Quốc Dũng</v>
          </cell>
          <cell r="I31362">
            <v>0</v>
          </cell>
          <cell r="J31362">
            <v>0</v>
          </cell>
          <cell r="K31362">
            <v>0</v>
          </cell>
          <cell r="L31362">
            <v>0</v>
          </cell>
          <cell r="M31362">
            <v>15134000</v>
          </cell>
          <cell r="N31362" t="str">
            <v>0</v>
          </cell>
          <cell r="O31362">
            <v>16647400</v>
          </cell>
          <cell r="P31362" t="str">
            <v>Lê Thị Huyền Trang</v>
          </cell>
          <cell r="Q31362" t="str">
            <v>BH-03A Bán Hàng</v>
          </cell>
        </row>
        <row r="31363">
          <cell r="D31363" t="str">
            <v>HCM-PX-2409-00602</v>
          </cell>
          <cell r="E31363" t="str">
            <v>CÔNG TY TNHH CHẾ TẠO MÁY QUYÊN TIN HÒA</v>
          </cell>
          <cell r="F31363" t="str">
            <v>20/3 Ấp Bắc Lân, Xã Bà Điểm, Huyện Hóc Môn, Thành phố Hồ Chí Minh, Việt Nam</v>
          </cell>
          <cell r="G31363" t="str">
            <v/>
          </cell>
          <cell r="H31363" t="str">
            <v>Phạm Văn Thành</v>
          </cell>
          <cell r="I31363">
            <v>0</v>
          </cell>
          <cell r="J31363">
            <v>60000</v>
          </cell>
          <cell r="K31363">
            <v>0</v>
          </cell>
          <cell r="L31363">
            <v>0</v>
          </cell>
          <cell r="M31363">
            <v>17579000</v>
          </cell>
          <cell r="N31363" t="str">
            <v>0</v>
          </cell>
          <cell r="O31363">
            <v>19336900</v>
          </cell>
          <cell r="P31363" t="str">
            <v>Lê Thị Huyền Trang</v>
          </cell>
          <cell r="Q31363" t="str">
            <v>BH-03A Bán Hàng</v>
          </cell>
        </row>
        <row r="31364">
          <cell r="D31364" t="str">
            <v>HCM-PX-2409-00602</v>
          </cell>
          <cell r="E31364" t="str">
            <v>CÔNG TY TNHH CHẾ TẠO MÁY QUYÊN TIN HÒA</v>
          </cell>
          <cell r="F31364" t="str">
            <v>20/3 Ấp Bắc Lân, Xã Bà Điểm, Huyện Hóc Môn, Thành phố Hồ Chí Minh, Việt Nam</v>
          </cell>
          <cell r="G31364" t="str">
            <v/>
          </cell>
          <cell r="H31364" t="str">
            <v>Phạm Văn Thành</v>
          </cell>
          <cell r="I31364">
            <v>0</v>
          </cell>
          <cell r="J31364">
            <v>0</v>
          </cell>
          <cell r="K31364">
            <v>0</v>
          </cell>
          <cell r="L31364">
            <v>0</v>
          </cell>
          <cell r="M31364">
            <v>780000</v>
          </cell>
          <cell r="N31364" t="str">
            <v>0</v>
          </cell>
          <cell r="O31364">
            <v>19336900</v>
          </cell>
          <cell r="P31364" t="str">
            <v>Lê Thị Huyền Trang</v>
          </cell>
          <cell r="Q31364" t="str">
            <v>BH-03A Bán Hàng</v>
          </cell>
        </row>
        <row r="31365">
          <cell r="D31365" t="str">
            <v>HCM-PX-2409-00602</v>
          </cell>
          <cell r="E31365" t="str">
            <v>CÔNG TY TNHH CHẾ TẠO MÁY QUYÊN TIN HÒA</v>
          </cell>
          <cell r="F31365" t="str">
            <v>20/3 Ấp Bắc Lân, Xã Bà Điểm, Huyện Hóc Môn, Thành phố Hồ Chí Minh, Việt Nam</v>
          </cell>
          <cell r="G31365" t="str">
            <v/>
          </cell>
          <cell r="H31365" t="str">
            <v>Phạm Văn Thành</v>
          </cell>
          <cell r="I31365">
            <v>0</v>
          </cell>
          <cell r="J31365">
            <v>0</v>
          </cell>
          <cell r="K31365">
            <v>0</v>
          </cell>
          <cell r="L31365">
            <v>0</v>
          </cell>
          <cell r="M31365">
            <v>185000</v>
          </cell>
          <cell r="N31365" t="str">
            <v>0</v>
          </cell>
          <cell r="O31365">
            <v>19336900</v>
          </cell>
          <cell r="P31365" t="str">
            <v>Lê Thị Huyền Trang</v>
          </cell>
          <cell r="Q31365" t="str">
            <v>BH-03A Bán Hàng</v>
          </cell>
        </row>
        <row r="31366">
          <cell r="D31366" t="str">
            <v>DTE-PX-2409-00002</v>
          </cell>
          <cell r="E31366" t="str">
            <v>DTE bán cho HCM</v>
          </cell>
          <cell r="F31366" t="str">
            <v>B163, Khu phố 3, Nguyễn Văn Quá, P.Đông Hưng Thuận, Q.12, TP.HCM, Việt Nam</v>
          </cell>
          <cell r="G31366" t="str">
            <v/>
          </cell>
          <cell r="H31366" t="str">
            <v>Sale DTE nội bộ</v>
          </cell>
          <cell r="I31366">
            <v>0</v>
          </cell>
          <cell r="J31366">
            <v>0</v>
          </cell>
          <cell r="K31366">
            <v>0</v>
          </cell>
          <cell r="L31366">
            <v>0</v>
          </cell>
          <cell r="M31366">
            <v>0</v>
          </cell>
          <cell r="N31366" t="str">
            <v>0</v>
          </cell>
          <cell r="O31366">
            <v>0</v>
          </cell>
          <cell r="P31366" t="str">
            <v>Nguyễn Ngọc Bảo Châu</v>
          </cell>
          <cell r="Q31366" t="str">
            <v>BH-16C Xuất Bán Chi Nhánh (Không Sắp Xe)</v>
          </cell>
        </row>
        <row r="31367">
          <cell r="D31367" t="str">
            <v>CTH-PX-2409-00085</v>
          </cell>
          <cell r="E31367" t="str">
            <v>CÔNG TY TNHH PHÚ QÚI ÁNH</v>
          </cell>
          <cell r="F31367" t="str">
            <v>Số 326 Khu vực Thới Thạnh 1, Phường Thới Thuận, Quận Thốt Nốt, Thành phố Cần Thơ, Việt Nam</v>
          </cell>
          <cell r="G31367" t="str">
            <v/>
          </cell>
          <cell r="H31367" t="str">
            <v>Tạ Thanh Tuấn</v>
          </cell>
          <cell r="I31367">
            <v>0</v>
          </cell>
          <cell r="J31367">
            <v>0</v>
          </cell>
          <cell r="K31367">
            <v>0</v>
          </cell>
          <cell r="L31367">
            <v>0</v>
          </cell>
          <cell r="M31367">
            <v>520000</v>
          </cell>
          <cell r="N31367" t="str">
            <v>0</v>
          </cell>
          <cell r="O31367">
            <v>520000</v>
          </cell>
          <cell r="P31367" t="str">
            <v>Nguyễn Thị Bửu Trân</v>
          </cell>
          <cell r="Q31367" t="str">
            <v>BH-03A Bán Hàng</v>
          </cell>
        </row>
        <row r="31368">
          <cell r="D31368" t="str">
            <v>CTH-PX-2409-00085</v>
          </cell>
          <cell r="E31368" t="str">
            <v>CÔNG TY TNHH PHÚ QÚI ÁNH</v>
          </cell>
          <cell r="F31368" t="str">
            <v>Số 326 Khu vực Thới Thạnh 1, Phường Thới Thuận, Quận Thốt Nốt, Thành phố Cần Thơ, Việt Nam</v>
          </cell>
          <cell r="G31368" t="str">
            <v/>
          </cell>
          <cell r="H31368" t="str">
            <v>Tạ Thanh Tuấn</v>
          </cell>
          <cell r="I31368">
            <v>0</v>
          </cell>
          <cell r="J31368">
            <v>0</v>
          </cell>
          <cell r="K31368">
            <v>0</v>
          </cell>
          <cell r="L31368">
            <v>0</v>
          </cell>
          <cell r="M31368">
            <v>0</v>
          </cell>
          <cell r="N31368" t="str">
            <v>0</v>
          </cell>
          <cell r="O31368">
            <v>520000</v>
          </cell>
          <cell r="P31368" t="str">
            <v>Nguyễn Thị Bửu Trân</v>
          </cell>
          <cell r="Q31368" t="str">
            <v>BH-03A Bán Hàng</v>
          </cell>
        </row>
        <row r="31369">
          <cell r="D31369" t="str">
            <v>HCM-PX-2409-00604</v>
          </cell>
          <cell r="E31369" t="str">
            <v>CÔNG TY TNHH VINA TECH SOLAR</v>
          </cell>
          <cell r="F31369" t="str">
            <v>Tổ 18 Đại lộ Võ Nguyên Giáp, Xã Vĩnh Trung, Thành phố Nha Trang, Tỉnh Khánh Hòa, Việt Nam</v>
          </cell>
          <cell r="G31369" t="str">
            <v/>
          </cell>
          <cell r="H31369" t="str">
            <v>Nguyễn Phú Quốc</v>
          </cell>
          <cell r="I31369">
            <v>0</v>
          </cell>
          <cell r="J31369">
            <v>0</v>
          </cell>
          <cell r="K31369">
            <v>0</v>
          </cell>
          <cell r="L31369">
            <v>0</v>
          </cell>
          <cell r="M31369">
            <v>350000</v>
          </cell>
          <cell r="N31369" t="str">
            <v>0</v>
          </cell>
          <cell r="O31369">
            <v>378000</v>
          </cell>
          <cell r="P31369" t="str">
            <v>Nguyễn Ngọc Anh Thư</v>
          </cell>
          <cell r="Q31369" t="str">
            <v>BH-03A Bán Hàng</v>
          </cell>
        </row>
        <row r="31370">
          <cell r="D31370" t="str">
            <v>HCM-PX-2409-00605</v>
          </cell>
          <cell r="E31370" t="str">
            <v>CÔNG TY TNHH ĐIỆN CƠ QUỐC ĐIỆP</v>
          </cell>
          <cell r="F31370" t="str">
            <v>Số 7 Dương Văn Dương, Phường Sơn Kỳ, Quận Tân Phú, Thành phố Hồ Chí Minh, Việt Nam</v>
          </cell>
          <cell r="G31370" t="str">
            <v/>
          </cell>
          <cell r="H31370" t="str">
            <v>Nguyễn Hoàng Quân</v>
          </cell>
          <cell r="I31370">
            <v>0</v>
          </cell>
          <cell r="J31370">
            <v>76000</v>
          </cell>
          <cell r="K31370">
            <v>0</v>
          </cell>
          <cell r="L31370">
            <v>0</v>
          </cell>
          <cell r="M31370">
            <v>380000</v>
          </cell>
          <cell r="N31370" t="str">
            <v>0</v>
          </cell>
          <cell r="O31370">
            <v>380000</v>
          </cell>
          <cell r="P31370" t="str">
            <v>Nguyễn Ngọc Bảo Châu</v>
          </cell>
          <cell r="Q31370" t="str">
            <v>BH-03A Bán Hàng</v>
          </cell>
        </row>
        <row r="31371">
          <cell r="D31371" t="str">
            <v>HCM-PX-2409-00606</v>
          </cell>
          <cell r="E31371" t="str">
            <v>CÔNG TY TNHH CÔNG NGHIỆP CƠ KHÍ NEWTECH</v>
          </cell>
          <cell r="F31371" t="str">
            <v>106A Đường số 6, Khu phố Long Bửu, Phường Long Bình, Thành phố Thủ Đức, Thành phố Hồ Chí Minh, Việt Nam</v>
          </cell>
          <cell r="G31371" t="str">
            <v/>
          </cell>
          <cell r="H31371" t="str">
            <v>Tô Thành Đạo</v>
          </cell>
          <cell r="I31371">
            <v>0</v>
          </cell>
          <cell r="J31371">
            <v>0</v>
          </cell>
          <cell r="K31371">
            <v>0</v>
          </cell>
          <cell r="L31371">
            <v>0</v>
          </cell>
          <cell r="M31371">
            <v>2600000</v>
          </cell>
          <cell r="N31371" t="str">
            <v>0</v>
          </cell>
          <cell r="O31371">
            <v>2860000</v>
          </cell>
          <cell r="P31371" t="str">
            <v>Nguyễn Ngọc Bảo Châu</v>
          </cell>
          <cell r="Q31371" t="str">
            <v>BH-03A Bán Hàng</v>
          </cell>
        </row>
        <row r="31372">
          <cell r="D31372" t="str">
            <v>HCM-PX-2409-00607</v>
          </cell>
          <cell r="E31372" t="str">
            <v>CÔNG TY TNHH VINA TECH SOLAR</v>
          </cell>
          <cell r="F31372" t="str">
            <v>Tổ 18 Đại lộ Võ Nguyên Giáp, Xã Vĩnh Trung, Thành phố Nha Trang, Tỉnh Khánh Hòa, Việt Nam</v>
          </cell>
          <cell r="G31372" t="str">
            <v/>
          </cell>
          <cell r="H31372" t="str">
            <v>Nguyễn Phú Quốc</v>
          </cell>
          <cell r="I31372">
            <v>0</v>
          </cell>
          <cell r="J31372">
            <v>0</v>
          </cell>
          <cell r="K31372">
            <v>0</v>
          </cell>
          <cell r="L31372">
            <v>0</v>
          </cell>
          <cell r="M31372">
            <v>5619800</v>
          </cell>
          <cell r="N31372" t="str">
            <v>0</v>
          </cell>
          <cell r="O31372">
            <v>6181780</v>
          </cell>
          <cell r="P31372" t="str">
            <v>Nguyễn Ngọc Anh Thư</v>
          </cell>
          <cell r="Q31372" t="str">
            <v>BH-03A Bán Hàng</v>
          </cell>
        </row>
        <row r="31373">
          <cell r="D31373" t="str">
            <v>HCM-PX-2409-00607</v>
          </cell>
          <cell r="E31373" t="str">
            <v>CÔNG TY TNHH VINA TECH SOLAR</v>
          </cell>
          <cell r="F31373" t="str">
            <v>Tổ 18 Đại lộ Võ Nguyên Giáp, Xã Vĩnh Trung, Thành phố Nha Trang, Tỉnh Khánh Hòa, Việt Nam</v>
          </cell>
          <cell r="G31373" t="str">
            <v/>
          </cell>
          <cell r="H31373" t="str">
            <v>Nguyễn Phú Quốc</v>
          </cell>
          <cell r="I31373">
            <v>0</v>
          </cell>
          <cell r="J31373">
            <v>0</v>
          </cell>
          <cell r="K31373">
            <v>0</v>
          </cell>
          <cell r="L31373">
            <v>0</v>
          </cell>
          <cell r="M31373">
            <v>0</v>
          </cell>
          <cell r="N31373" t="str">
            <v>0</v>
          </cell>
          <cell r="O31373">
            <v>6181780</v>
          </cell>
          <cell r="P31373" t="str">
            <v>Nguyễn Ngọc Anh Thư</v>
          </cell>
          <cell r="Q31373" t="str">
            <v>BH-03A Bán Hàng</v>
          </cell>
        </row>
        <row r="31374">
          <cell r="D31374" t="str">
            <v>HCM-PX-2409-00608</v>
          </cell>
          <cell r="E31374" t="str">
            <v>CÔNG TY TNHH THƯƠNG MẠI DỊCH VỤ KỸ THUẬT CƠ ĐIỆN NHẤT HUY</v>
          </cell>
          <cell r="F31374" t="str">
            <v>A8/7T/12Q, ấp 1B, Xã Vĩnh Lộc B, Huyện Bình Chánh, Thành phố Hồ Chí Minh, Việt Nam</v>
          </cell>
          <cell r="G31374" t="str">
            <v/>
          </cell>
          <cell r="H31374" t="str">
            <v>Hồ Hoàng Anh</v>
          </cell>
          <cell r="I31374">
            <v>0</v>
          </cell>
          <cell r="J31374">
            <v>0</v>
          </cell>
          <cell r="K31374">
            <v>0</v>
          </cell>
          <cell r="L31374">
            <v>0</v>
          </cell>
          <cell r="M31374">
            <v>2900000</v>
          </cell>
          <cell r="N31374" t="str">
            <v>0</v>
          </cell>
          <cell r="O31374">
            <v>3465000</v>
          </cell>
          <cell r="P31374" t="str">
            <v>Lê Thị Huyền Trang</v>
          </cell>
          <cell r="Q31374" t="str">
            <v>BH-03A Bán Hàng</v>
          </cell>
        </row>
        <row r="31375">
          <cell r="D31375" t="str">
            <v>HCM-PX-2409-00608</v>
          </cell>
          <cell r="E31375" t="str">
            <v>CÔNG TY TNHH THƯƠNG MẠI DỊCH VỤ KỸ THUẬT CƠ ĐIỆN NHẤT HUY</v>
          </cell>
          <cell r="F31375" t="str">
            <v>A8/7T/12Q, ấp 1B, Xã Vĩnh Lộc B, Huyện Bình Chánh, Thành phố Hồ Chí Minh, Việt Nam</v>
          </cell>
          <cell r="G31375" t="str">
            <v/>
          </cell>
          <cell r="H31375" t="str">
            <v>Hồ Hoàng Anh</v>
          </cell>
          <cell r="I31375">
            <v>0</v>
          </cell>
          <cell r="J31375">
            <v>0</v>
          </cell>
          <cell r="K31375">
            <v>0</v>
          </cell>
          <cell r="L31375">
            <v>0</v>
          </cell>
          <cell r="M31375">
            <v>250000</v>
          </cell>
          <cell r="N31375" t="str">
            <v>0</v>
          </cell>
          <cell r="O31375">
            <v>3465000</v>
          </cell>
          <cell r="P31375" t="str">
            <v>Lê Thị Huyền Trang</v>
          </cell>
          <cell r="Q31375" t="str">
            <v>BH-03A Bán Hàng</v>
          </cell>
        </row>
        <row r="31376">
          <cell r="D31376" t="str">
            <v>HCM-PX-2409-00609</v>
          </cell>
          <cell r="E31376" t="str">
            <v>CÔNG TY CỔ PHẦN CHÍ CÔNG</v>
          </cell>
          <cell r="F31376" t="str">
            <v>Lô C2 Khu Công Nghiệp Bình Hòa, Xã Bình Hòa, Huyện Châu Thành, Tỉnh An Giang, Việt Nam, Việt Nam</v>
          </cell>
          <cell r="G31376" t="str">
            <v/>
          </cell>
          <cell r="H31376" t="str">
            <v>Phạm Ngọc Anh Giang (HCM)</v>
          </cell>
          <cell r="I31376">
            <v>0</v>
          </cell>
          <cell r="J31376">
            <v>0</v>
          </cell>
          <cell r="K31376">
            <v>0</v>
          </cell>
          <cell r="L31376">
            <v>0</v>
          </cell>
          <cell r="M31376">
            <v>450000</v>
          </cell>
          <cell r="N31376" t="str">
            <v>0</v>
          </cell>
          <cell r="O31376">
            <v>2250000</v>
          </cell>
          <cell r="P31376" t="str">
            <v>Nguyễn Ngọc Bảo Châu</v>
          </cell>
          <cell r="Q31376" t="str">
            <v>BH-03A Bán Hàng</v>
          </cell>
        </row>
        <row r="31377">
          <cell r="D31377" t="str">
            <v>HCM-PX-2409-00609</v>
          </cell>
          <cell r="E31377" t="str">
            <v>CÔNG TY CỔ PHẦN CHÍ CÔNG</v>
          </cell>
          <cell r="F31377" t="str">
            <v>Lô C2 Khu Công Nghiệp Bình Hòa, Xã Bình Hòa, Huyện Châu Thành, Tỉnh An Giang, Việt Nam, Việt Nam</v>
          </cell>
          <cell r="G31377" t="str">
            <v/>
          </cell>
          <cell r="H31377" t="str">
            <v>Phạm Ngọc Anh Giang (HCM)</v>
          </cell>
          <cell r="I31377">
            <v>0</v>
          </cell>
          <cell r="J31377">
            <v>0</v>
          </cell>
          <cell r="K31377">
            <v>0</v>
          </cell>
          <cell r="L31377">
            <v>0</v>
          </cell>
          <cell r="M31377">
            <v>1800000</v>
          </cell>
          <cell r="N31377" t="str">
            <v>0</v>
          </cell>
          <cell r="O31377">
            <v>2250000</v>
          </cell>
          <cell r="P31377" t="str">
            <v>Nguyễn Ngọc Bảo Châu</v>
          </cell>
          <cell r="Q31377" t="str">
            <v>BH-03A Bán Hàng</v>
          </cell>
        </row>
        <row r="31378">
          <cell r="D31378" t="str">
            <v>HCM-PX-2409-00610</v>
          </cell>
          <cell r="E31378" t="str">
            <v>CÔNG TY TNHH VINA TECH SOLAR</v>
          </cell>
          <cell r="F31378" t="str">
            <v>Tổ 18 Đại lộ Võ Nguyên Giáp, Xã Vĩnh Trung, Thành phố Nha Trang, Tỉnh Khánh Hòa, Việt Nam</v>
          </cell>
          <cell r="G31378" t="str">
            <v/>
          </cell>
          <cell r="H31378" t="str">
            <v>Nguyễn Phú Quốc</v>
          </cell>
          <cell r="I31378">
            <v>0</v>
          </cell>
          <cell r="J31378">
            <v>0</v>
          </cell>
          <cell r="K31378">
            <v>0</v>
          </cell>
          <cell r="L31378">
            <v>0</v>
          </cell>
          <cell r="M31378">
            <v>8800000</v>
          </cell>
          <cell r="N31378" t="str">
            <v>0</v>
          </cell>
          <cell r="O31378">
            <v>9680000</v>
          </cell>
          <cell r="P31378" t="str">
            <v>Nguyễn Ngọc Anh Thư</v>
          </cell>
          <cell r="Q31378" t="str">
            <v>BH-03A Bán Hàng</v>
          </cell>
        </row>
        <row r="31379">
          <cell r="D31379" t="str">
            <v>HCM-PX-2409-00613</v>
          </cell>
          <cell r="E31379" t="str">
            <v>CÔNG TY TNHH THANG MÁY - KỸ THUẬT ĐIỆN HISA</v>
          </cell>
          <cell r="F31379" t="str">
            <v>Số 74 Đường 511, Ấp Bàu Chứa, Xã Nhuận Đức, Huyện Củ Chi, Thành phố Hồ Chí Minh, Việt Nam</v>
          </cell>
          <cell r="G31379" t="str">
            <v/>
          </cell>
          <cell r="H31379" t="str">
            <v>Sale Cty Thang Máy</v>
          </cell>
          <cell r="I31379">
            <v>0</v>
          </cell>
          <cell r="J31379">
            <v>0</v>
          </cell>
          <cell r="K31379">
            <v>0</v>
          </cell>
          <cell r="L31379">
            <v>0</v>
          </cell>
          <cell r="M31379">
            <v>0</v>
          </cell>
          <cell r="N31379" t="str">
            <v>0</v>
          </cell>
          <cell r="O31379">
            <v>0</v>
          </cell>
          <cell r="P31379" t="str">
            <v>Nguyễn Ngọc Bảo Châu</v>
          </cell>
          <cell r="Q31379" t="str">
            <v>BH-03F Xuất Bảo Hành</v>
          </cell>
        </row>
        <row r="31380">
          <cell r="D31380" t="str">
            <v>CTH-PX-2409-00088</v>
          </cell>
          <cell r="E31380" t="str">
            <v>CÔNG TY  CP GỖ MDF VRG KIÊN GIANG</v>
          </cell>
          <cell r="F31380" t="str">
            <v>Lô M, Đường số 1, KCN Thạnh Lộc,, Xã Thạnh Lộc, Huyện Châu Thành, Tỉnh Kiên Giang, Việt Nam</v>
          </cell>
          <cell r="G31380" t="str">
            <v/>
          </cell>
          <cell r="H31380" t="str">
            <v>Tô Văn Tình</v>
          </cell>
          <cell r="I31380">
            <v>0</v>
          </cell>
          <cell r="J31380">
            <v>0</v>
          </cell>
          <cell r="K31380">
            <v>0</v>
          </cell>
          <cell r="L31380">
            <v>0</v>
          </cell>
          <cell r="M31380">
            <v>23359000</v>
          </cell>
          <cell r="N31380" t="str">
            <v>0</v>
          </cell>
          <cell r="O31380">
            <v>25694900</v>
          </cell>
          <cell r="P31380" t="str">
            <v>Nguyễn Thị Bửu Trân</v>
          </cell>
          <cell r="Q31380" t="str">
            <v>BH-03A Bán Hàng</v>
          </cell>
        </row>
        <row r="31381">
          <cell r="D31381" t="str">
            <v>HCM-PX-2409-00621</v>
          </cell>
          <cell r="E31381" t="str">
            <v>CÔNG TY CỔ PHẦN VOLGA VN</v>
          </cell>
          <cell r="F31381" t="str">
            <v>E8-1, Đường D7, Khu Công Nghiệp Lê Minh Xuân 3, Xã Lê Minh Xuân, Huyện Bình Chánh, Thành phố Hồ Chí Minh, Việt Nam</v>
          </cell>
          <cell r="G31381" t="str">
            <v/>
          </cell>
          <cell r="H31381" t="str">
            <v>Tô Thành Đạo</v>
          </cell>
          <cell r="I31381">
            <v>0</v>
          </cell>
          <cell r="J31381">
            <v>0</v>
          </cell>
          <cell r="K31381">
            <v>0</v>
          </cell>
          <cell r="L31381">
            <v>0</v>
          </cell>
          <cell r="M31381">
            <v>1800000</v>
          </cell>
          <cell r="N31381" t="str">
            <v>0</v>
          </cell>
          <cell r="O31381">
            <v>2000000</v>
          </cell>
          <cell r="P31381" t="str">
            <v>Nguyễn Ngọc Bảo Châu</v>
          </cell>
          <cell r="Q31381" t="str">
            <v>BH-03A Bán Hàng</v>
          </cell>
        </row>
        <row r="31382">
          <cell r="D31382" t="str">
            <v>HCM-PX-2409-00621</v>
          </cell>
          <cell r="E31382" t="str">
            <v>CÔNG TY CỔ PHẦN VOLGA VN</v>
          </cell>
          <cell r="F31382" t="str">
            <v>E8-1, Đường D7, Khu Công Nghiệp Lê Minh Xuân 3, Xã Lê Minh Xuân, Huyện Bình Chánh, Thành phố Hồ Chí Minh, Việt Nam</v>
          </cell>
          <cell r="G31382" t="str">
            <v/>
          </cell>
          <cell r="H31382" t="str">
            <v>Tô Thành Đạo</v>
          </cell>
          <cell r="I31382">
            <v>0</v>
          </cell>
          <cell r="J31382">
            <v>0</v>
          </cell>
          <cell r="K31382">
            <v>0</v>
          </cell>
          <cell r="L31382">
            <v>0</v>
          </cell>
          <cell r="M31382">
            <v>200000</v>
          </cell>
          <cell r="N31382" t="str">
            <v>0</v>
          </cell>
          <cell r="O31382">
            <v>2000000</v>
          </cell>
          <cell r="P31382" t="str">
            <v>Nguyễn Ngọc Bảo Châu</v>
          </cell>
          <cell r="Q31382" t="str">
            <v>BH-03A Bán Hàng</v>
          </cell>
        </row>
        <row r="31383">
          <cell r="D31383" t="str">
            <v>HCM-PX-2409-00622</v>
          </cell>
          <cell r="E31383" t="str">
            <v>CÔNG TY TNHH MTV CƠ KHÍ XÂY DỰNG HOÀNG THIỆN</v>
          </cell>
          <cell r="F31383" t="str">
            <v>504/56/100 Kinh Dương Vương, Phường Bình Trị Đông B, Quận Bình Tân, Thành phố Hồ Chí Minh, Việt Nam</v>
          </cell>
          <cell r="G31383" t="str">
            <v/>
          </cell>
          <cell r="H31383" t="str">
            <v>Phạm Hoàng Linh</v>
          </cell>
          <cell r="I31383">
            <v>0</v>
          </cell>
          <cell r="J31383">
            <v>100000</v>
          </cell>
          <cell r="K31383">
            <v>0</v>
          </cell>
          <cell r="L31383">
            <v>0</v>
          </cell>
          <cell r="M31383">
            <v>2813000</v>
          </cell>
          <cell r="N31383" t="str">
            <v>0</v>
          </cell>
          <cell r="O31383">
            <v>2813000</v>
          </cell>
          <cell r="P31383" t="str">
            <v>Lê Thị Huyền Trang</v>
          </cell>
          <cell r="Q31383" t="str">
            <v>BH-03A Bán Hàng</v>
          </cell>
        </row>
        <row r="31384">
          <cell r="D31384" t="str">
            <v>HCM-PX-2409-00622</v>
          </cell>
          <cell r="E31384" t="str">
            <v>CÔNG TY TNHH MTV CƠ KHÍ XÂY DỰNG HOÀNG THIỆN</v>
          </cell>
          <cell r="F31384" t="str">
            <v>504/56/100 Kinh Dương Vương, Phường Bình Trị Đông B, Quận Bình Tân, Thành phố Hồ Chí Minh, Việt Nam</v>
          </cell>
          <cell r="G31384" t="str">
            <v/>
          </cell>
          <cell r="H31384" t="str">
            <v>Phạm Hoàng Linh</v>
          </cell>
          <cell r="I31384">
            <v>0</v>
          </cell>
          <cell r="J31384">
            <v>0</v>
          </cell>
          <cell r="K31384">
            <v>0</v>
          </cell>
          <cell r="L31384">
            <v>0</v>
          </cell>
          <cell r="M31384">
            <v>270000</v>
          </cell>
          <cell r="N31384" t="str">
            <v>0</v>
          </cell>
          <cell r="O31384">
            <v>2813000</v>
          </cell>
          <cell r="P31384" t="str">
            <v>Lê Thị Huyền Trang</v>
          </cell>
          <cell r="Q31384" t="str">
            <v>BH-03A Bán Hàng</v>
          </cell>
        </row>
        <row r="31385">
          <cell r="D31385" t="str">
            <v>HCM-PX-2409-00623</v>
          </cell>
          <cell r="E31385" t="str">
            <v>CÔNG TY TNHH ĐẦU TƯ THƯƠNG MẠI DỊCH VỤ XUẤT NHẬP KHẨU THANH THIÊN PHÚ</v>
          </cell>
          <cell r="F31385" t="str">
            <v>20 Đường số 29, Khu phố 2, Phường Cát Lái, Thành phố Thủ Đức, Thành phố Hồ Chí Minh, Việt Nam</v>
          </cell>
          <cell r="G31385" t="str">
            <v/>
          </cell>
          <cell r="H31385" t="str">
            <v>Đoàn Trần Bửu Đăng</v>
          </cell>
          <cell r="I31385">
            <v>0</v>
          </cell>
          <cell r="J31385">
            <v>0</v>
          </cell>
          <cell r="K31385">
            <v>0</v>
          </cell>
          <cell r="L31385">
            <v>0</v>
          </cell>
          <cell r="M31385">
            <v>3371400</v>
          </cell>
          <cell r="N31385" t="str">
            <v>0</v>
          </cell>
          <cell r="O31385">
            <v>3708540</v>
          </cell>
          <cell r="P31385" t="str">
            <v>Nguyễn Ngọc Bảo Châu</v>
          </cell>
          <cell r="Q31385" t="str">
            <v>BH-03A Bán Hàng</v>
          </cell>
        </row>
        <row r="31386">
          <cell r="D31386" t="str">
            <v>HCM-PX-2409-00624</v>
          </cell>
          <cell r="E31386" t="str">
            <v>CÔNG TY TNHH GIẢI PHÁP KỸ THUẬT NGUYỄN MINH</v>
          </cell>
          <cell r="F31386" t="str">
            <v>268, Tô Hiến Thành, Phường 15, Quận 10, Thành phố Hồ Chí Minh, Việt Nam</v>
          </cell>
          <cell r="G31386" t="str">
            <v/>
          </cell>
          <cell r="H31386" t="str">
            <v>Sale HCM UPS</v>
          </cell>
          <cell r="I31386">
            <v>0</v>
          </cell>
          <cell r="J31386">
            <v>0</v>
          </cell>
          <cell r="K31386">
            <v>0</v>
          </cell>
          <cell r="L31386">
            <v>0</v>
          </cell>
          <cell r="M31386">
            <v>34252750</v>
          </cell>
          <cell r="N31386" t="str">
            <v>0</v>
          </cell>
          <cell r="O31386">
            <v>57423025</v>
          </cell>
          <cell r="P31386" t="str">
            <v>Nguyễn Ngọc Bảo Châu</v>
          </cell>
          <cell r="Q31386" t="str">
            <v>BH-03A Bán Hàng</v>
          </cell>
        </row>
        <row r="31387">
          <cell r="D31387" t="str">
            <v>HCM-PX-2409-00624</v>
          </cell>
          <cell r="E31387" t="str">
            <v>CÔNG TY TNHH GIẢI PHÁP KỸ THUẬT NGUYỄN MINH</v>
          </cell>
          <cell r="F31387" t="str">
            <v>268, Tô Hiến Thành, Phường 15, Quận 10, Thành phố Hồ Chí Minh, Việt Nam</v>
          </cell>
          <cell r="G31387" t="str">
            <v/>
          </cell>
          <cell r="H31387" t="str">
            <v>Sale HCM UPS</v>
          </cell>
          <cell r="I31387">
            <v>0</v>
          </cell>
          <cell r="J31387">
            <v>0</v>
          </cell>
          <cell r="K31387">
            <v>0</v>
          </cell>
          <cell r="L31387">
            <v>0</v>
          </cell>
          <cell r="M31387">
            <v>17950000</v>
          </cell>
          <cell r="N31387" t="str">
            <v>0</v>
          </cell>
          <cell r="O31387">
            <v>57423025</v>
          </cell>
          <cell r="P31387" t="str">
            <v>Nguyễn Ngọc Bảo Châu</v>
          </cell>
          <cell r="Q31387" t="str">
            <v>BH-03A Bán Hàng</v>
          </cell>
        </row>
        <row r="31388">
          <cell r="D31388" t="str">
            <v>HCM-PX-2409-00625</v>
          </cell>
          <cell r="E31388" t="str">
            <v>CÔNG TY TNHH THANG MÁY ĐỨC TRÍ</v>
          </cell>
          <cell r="F31388" t="str">
            <v>Thửa đất số 411, Tờ bản đồ số 6, Khu phố 4, Phường Tân Định, Thị xã Bến Cát, Tỉnh Bình Dương, Việt Nam</v>
          </cell>
          <cell r="G31388" t="str">
            <v/>
          </cell>
          <cell r="H31388" t="str">
            <v>Lương Hoàng Hiệp</v>
          </cell>
          <cell r="I31388">
            <v>0</v>
          </cell>
          <cell r="J31388">
            <v>204444</v>
          </cell>
          <cell r="K31388">
            <v>0</v>
          </cell>
          <cell r="L31388">
            <v>0</v>
          </cell>
          <cell r="M31388">
            <v>35620000</v>
          </cell>
          <cell r="N31388" t="str">
            <v>0</v>
          </cell>
          <cell r="O31388">
            <v>39182000</v>
          </cell>
          <cell r="P31388" t="str">
            <v>Lê Thị Huyền Trang</v>
          </cell>
          <cell r="Q31388" t="str">
            <v>BH-03A Bán Hàng</v>
          </cell>
        </row>
        <row r="31389">
          <cell r="D31389" t="str">
            <v>HCM-PX-2409-00625</v>
          </cell>
          <cell r="E31389" t="str">
            <v>CÔNG TY TNHH THANG MÁY ĐỨC TRÍ</v>
          </cell>
          <cell r="F31389" t="str">
            <v>Thửa đất số 411, Tờ bản đồ số 6, Khu phố 4, Phường Tân Định, Thị xã Bến Cát, Tỉnh Bình Dương, Việt Nam</v>
          </cell>
          <cell r="G31389" t="str">
            <v/>
          </cell>
          <cell r="H31389" t="str">
            <v>Lương Hoàng Hiệp</v>
          </cell>
          <cell r="I31389">
            <v>0</v>
          </cell>
          <cell r="J31389">
            <v>0</v>
          </cell>
          <cell r="K31389">
            <v>0</v>
          </cell>
          <cell r="L31389">
            <v>0</v>
          </cell>
          <cell r="M31389">
            <v>2520000</v>
          </cell>
          <cell r="N31389" t="str">
            <v>0</v>
          </cell>
          <cell r="O31389">
            <v>39182000</v>
          </cell>
          <cell r="P31389" t="str">
            <v>Lê Thị Huyền Trang</v>
          </cell>
          <cell r="Q31389" t="str">
            <v>BH-03A Bán Hàng</v>
          </cell>
        </row>
        <row r="31390">
          <cell r="D31390" t="str">
            <v>HCM-PX-2409-00625</v>
          </cell>
          <cell r="E31390" t="str">
            <v>CÔNG TY TNHH THANG MÁY ĐỨC TRÍ</v>
          </cell>
          <cell r="F31390" t="str">
            <v>Thửa đất số 411, Tờ bản đồ số 6, Khu phố 4, Phường Tân Định, Thị xã Bến Cát, Tỉnh Bình Dương, Việt Nam</v>
          </cell>
          <cell r="G31390" t="str">
            <v/>
          </cell>
          <cell r="H31390" t="str">
            <v>Lương Hoàng Hiệp</v>
          </cell>
          <cell r="I31390">
            <v>0</v>
          </cell>
          <cell r="J31390">
            <v>0</v>
          </cell>
          <cell r="K31390">
            <v>0</v>
          </cell>
          <cell r="L31390">
            <v>0</v>
          </cell>
          <cell r="M31390">
            <v>0</v>
          </cell>
          <cell r="N31390" t="str">
            <v>0</v>
          </cell>
          <cell r="O31390">
            <v>39182000</v>
          </cell>
          <cell r="P31390" t="str">
            <v>Lê Thị Huyền Trang</v>
          </cell>
          <cell r="Q31390" t="str">
            <v>BH-03A Bán Hàng</v>
          </cell>
        </row>
        <row r="31391">
          <cell r="D31391" t="str">
            <v>CTH-PX-2409-00090</v>
          </cell>
          <cell r="E31391" t="str">
            <v>CỬA HÀNG THIẾT BỊ ĐIỆN VĨNH PHÁT</v>
          </cell>
          <cell r="F31391" t="str">
            <v>300/10, Quốc Lộ 91, Quận Thốt Nốt, TP Cần Thơ, Việt Nam</v>
          </cell>
          <cell r="G31391" t="str">
            <v/>
          </cell>
          <cell r="H31391" t="str">
            <v>Tạ Thanh Tuấn</v>
          </cell>
          <cell r="I31391">
            <v>0</v>
          </cell>
          <cell r="J31391">
            <v>0</v>
          </cell>
          <cell r="K31391">
            <v>0</v>
          </cell>
          <cell r="L31391">
            <v>0</v>
          </cell>
          <cell r="M31391">
            <v>3580000</v>
          </cell>
          <cell r="N31391" t="str">
            <v>0</v>
          </cell>
          <cell r="O31391">
            <v>3580000</v>
          </cell>
          <cell r="P31391" t="str">
            <v>Nguyễn Thị Bửu Trân</v>
          </cell>
          <cell r="Q31391" t="str">
            <v>BH-03A Bán Hàng</v>
          </cell>
        </row>
        <row r="31392">
          <cell r="D31392" t="str">
            <v>HCM-PX-2409-00629</v>
          </cell>
          <cell r="E31392" t="str">
            <v>DOANH NGHIỆP TƯ NHÂN DIỆP MINH NHỨT</v>
          </cell>
          <cell r="F31392" t="str">
            <v>Số ô 1/91, ấp Trường Phú, Xã Trường Đông, Huyện Hoà Thành, Tỉnh Tây Ninh, Việt Nam</v>
          </cell>
          <cell r="G31392" t="str">
            <v/>
          </cell>
          <cell r="H31392" t="str">
            <v>Nguyễn Vũ Đăng</v>
          </cell>
          <cell r="I31392">
            <v>0</v>
          </cell>
          <cell r="J31392">
            <v>0</v>
          </cell>
          <cell r="K31392">
            <v>0</v>
          </cell>
          <cell r="L31392">
            <v>0</v>
          </cell>
          <cell r="M31392">
            <v>7255000</v>
          </cell>
          <cell r="N31392" t="str">
            <v>0</v>
          </cell>
          <cell r="O31392">
            <v>7255000</v>
          </cell>
          <cell r="P31392" t="str">
            <v>Lê Thị Huyền Trang</v>
          </cell>
          <cell r="Q31392" t="str">
            <v>BH-03A Bán Hàng</v>
          </cell>
        </row>
        <row r="31393">
          <cell r="D31393" t="str">
            <v>HCM-PX-2409-00630</v>
          </cell>
          <cell r="E31393" t="str">
            <v>CÔNG TY TNHH XUÂN PHÚC</v>
          </cell>
          <cell r="F31393" t="str">
            <v>714 Tần Kỳ Tân Quý, P. Bình Hưng Hòa, Quận Bình Tân, TP HCM, Việt Nam</v>
          </cell>
          <cell r="G31393" t="str">
            <v/>
          </cell>
          <cell r="H31393" t="str">
            <v>Phạm Minh Tuấn</v>
          </cell>
          <cell r="I31393">
            <v>0</v>
          </cell>
          <cell r="J31393">
            <v>0</v>
          </cell>
          <cell r="K31393">
            <v>0</v>
          </cell>
          <cell r="L31393">
            <v>0</v>
          </cell>
          <cell r="M31393">
            <v>500000</v>
          </cell>
          <cell r="N31393" t="str">
            <v>0</v>
          </cell>
          <cell r="O31393">
            <v>500000</v>
          </cell>
          <cell r="P31393" t="str">
            <v>Nguyễn Ngọc Bảo Châu</v>
          </cell>
          <cell r="Q31393" t="str">
            <v>BH-03A Bán Hàng</v>
          </cell>
        </row>
        <row r="31394">
          <cell r="D31394" t="str">
            <v>HCM-PX-2409-00633</v>
          </cell>
          <cell r="E31394" t="str">
            <v>CÔNG TY TNHH TRIỆU HOÀNG PHÁT</v>
          </cell>
          <cell r="F31394" t="str">
            <v>105/37 Hoàng Hoa Thám, Phường 6, Quận Bình Thạnh, Thành phố Hồ Chí Minh, Việt Nam</v>
          </cell>
          <cell r="G31394" t="str">
            <v/>
          </cell>
          <cell r="H31394" t="str">
            <v>Trần Bảo Quốc</v>
          </cell>
          <cell r="I31394">
            <v>0</v>
          </cell>
          <cell r="J31394">
            <v>0</v>
          </cell>
          <cell r="K31394">
            <v>0</v>
          </cell>
          <cell r="L31394">
            <v>0</v>
          </cell>
          <cell r="M31394">
            <v>6162000</v>
          </cell>
          <cell r="N31394" t="str">
            <v>0</v>
          </cell>
          <cell r="O31394">
            <v>6778200</v>
          </cell>
          <cell r="P31394" t="str">
            <v>Lê Thị Huyền Trang</v>
          </cell>
          <cell r="Q31394" t="str">
            <v>BH-03A Bán Hàng</v>
          </cell>
        </row>
        <row r="31395">
          <cell r="D31395" t="str">
            <v>HCM-PX-2409-00634</v>
          </cell>
          <cell r="E31395" t="str">
            <v>CÔNG TY TNHH KỸ THUẬT TỰ ĐỘNG QT</v>
          </cell>
          <cell r="F31395" t="str">
            <v>738 Trường Chinh, Phường 15, Quận Tân Bình, Thành phố Hồ Chí Minh, Việt Nam</v>
          </cell>
          <cell r="G31395" t="str">
            <v/>
          </cell>
          <cell r="H31395" t="str">
            <v>Nguyễn Hoàng Quân</v>
          </cell>
          <cell r="I31395">
            <v>0</v>
          </cell>
          <cell r="J31395">
            <v>0</v>
          </cell>
          <cell r="K31395">
            <v>0</v>
          </cell>
          <cell r="L31395">
            <v>0</v>
          </cell>
          <cell r="M31395">
            <v>3150000</v>
          </cell>
          <cell r="N31395" t="str">
            <v>0</v>
          </cell>
          <cell r="O31395">
            <v>3465000</v>
          </cell>
          <cell r="P31395" t="str">
            <v>Nguyễn Ngọc Bảo Châu</v>
          </cell>
          <cell r="Q31395" t="str">
            <v>BH-03A Bán Hàng</v>
          </cell>
        </row>
        <row r="31396">
          <cell r="D31396" t="str">
            <v>HCM-PX-2409-00635</v>
          </cell>
          <cell r="E31396" t="str">
            <v>CÔNG TY TNHH TẬP ĐOÀN DIVI</v>
          </cell>
          <cell r="F31396" t="str">
            <v>40 Cư Xá Ụ Tàu, Đường Ung Văn Khiêm, Phường 25, Quận Bình Thạnh, Thành phố Hồ Chí Minh, Việt Nam</v>
          </cell>
          <cell r="G31396" t="str">
            <v/>
          </cell>
          <cell r="H31396" t="str">
            <v>Nguyễn Hoàng Quân</v>
          </cell>
          <cell r="I31396">
            <v>0</v>
          </cell>
          <cell r="J31396">
            <v>0</v>
          </cell>
          <cell r="K31396">
            <v>0</v>
          </cell>
          <cell r="L31396">
            <v>0</v>
          </cell>
          <cell r="M31396">
            <v>1857000</v>
          </cell>
          <cell r="N31396" t="str">
            <v>0</v>
          </cell>
          <cell r="O31396">
            <v>3190000</v>
          </cell>
          <cell r="P31396" t="str">
            <v>Nguyễn Ngọc Bảo Châu</v>
          </cell>
          <cell r="Q31396" t="str">
            <v>BH-03A Bán Hàng</v>
          </cell>
        </row>
        <row r="31397">
          <cell r="D31397" t="str">
            <v>HCM-PX-2409-00635</v>
          </cell>
          <cell r="E31397" t="str">
            <v>CÔNG TY TNHH TẬP ĐOÀN DIVI</v>
          </cell>
          <cell r="F31397" t="str">
            <v>40 Cư Xá Ụ Tàu, Đường Ung Văn Khiêm, Phường 25, Quận Bình Thạnh, Thành phố Hồ Chí Minh, Việt Nam</v>
          </cell>
          <cell r="G31397" t="str">
            <v/>
          </cell>
          <cell r="H31397" t="str">
            <v>Nguyễn Hoàng Quân</v>
          </cell>
          <cell r="I31397">
            <v>0</v>
          </cell>
          <cell r="J31397">
            <v>0</v>
          </cell>
          <cell r="K31397">
            <v>0</v>
          </cell>
          <cell r="L31397">
            <v>0</v>
          </cell>
          <cell r="M31397">
            <v>800000</v>
          </cell>
          <cell r="N31397" t="str">
            <v>0</v>
          </cell>
          <cell r="O31397">
            <v>3190000</v>
          </cell>
          <cell r="P31397" t="str">
            <v>Nguyễn Ngọc Bảo Châu</v>
          </cell>
          <cell r="Q31397" t="str">
            <v>BH-03A Bán Hàng</v>
          </cell>
        </row>
        <row r="31398">
          <cell r="D31398" t="str">
            <v>HCM-PX-2409-00635</v>
          </cell>
          <cell r="E31398" t="str">
            <v>CÔNG TY TNHH TẬP ĐOÀN DIVI</v>
          </cell>
          <cell r="F31398" t="str">
            <v>40 Cư Xá Ụ Tàu, Đường Ung Văn Khiêm, Phường 25, Quận Bình Thạnh, Thành phố Hồ Chí Minh, Việt Nam</v>
          </cell>
          <cell r="G31398" t="str">
            <v/>
          </cell>
          <cell r="H31398" t="str">
            <v>Nguyễn Hoàng Quân</v>
          </cell>
          <cell r="I31398">
            <v>0</v>
          </cell>
          <cell r="J31398">
            <v>0</v>
          </cell>
          <cell r="K31398">
            <v>0</v>
          </cell>
          <cell r="L31398">
            <v>0</v>
          </cell>
          <cell r="M31398">
            <v>243000</v>
          </cell>
          <cell r="N31398" t="str">
            <v>0</v>
          </cell>
          <cell r="O31398">
            <v>3190000</v>
          </cell>
          <cell r="P31398" t="str">
            <v>Nguyễn Ngọc Bảo Châu</v>
          </cell>
          <cell r="Q31398" t="str">
            <v>BH-03A Bán Hàng</v>
          </cell>
        </row>
        <row r="31399">
          <cell r="D31399" t="str">
            <v>HCM-PX-2409-00637</v>
          </cell>
          <cell r="E31399" t="str">
            <v>CÔNG TY TNHH KỸ THUẬT PHÚC AN</v>
          </cell>
          <cell r="F31399" t="str">
            <v>79 Lê Thị Tính, Phường An Khê, Quận Thanh Khê, Thành phố Đà Nẵng, Việt Nam</v>
          </cell>
          <cell r="G31399" t="str">
            <v/>
          </cell>
          <cell r="H31399" t="str">
            <v>Trần Văn Thiên Nam</v>
          </cell>
          <cell r="I31399">
            <v>0</v>
          </cell>
          <cell r="J31399">
            <v>0</v>
          </cell>
          <cell r="K31399">
            <v>0</v>
          </cell>
          <cell r="L31399">
            <v>0</v>
          </cell>
          <cell r="M31399">
            <v>9937000</v>
          </cell>
          <cell r="N31399" t="str">
            <v>0</v>
          </cell>
          <cell r="O31399">
            <v>10930700</v>
          </cell>
          <cell r="P31399" t="str">
            <v>Lê Thị Huyền Trang</v>
          </cell>
          <cell r="Q31399" t="str">
            <v>BH-03A Bán Hàng</v>
          </cell>
        </row>
        <row r="31400">
          <cell r="D31400" t="str">
            <v>HCM-PX-2409-00639</v>
          </cell>
          <cell r="E31400" t="str">
            <v>CÔNG TY TNHH THƯƠNG MẠI - XÂY DỰNG PHAN ĐÌNH</v>
          </cell>
          <cell r="F31400" t="str">
            <v>364/2 Thoại Ngọc Hầu, Phường Phú Thạnh, Quận Tân Phú, Thành phố Hồ Chí Minh, Việt Nam</v>
          </cell>
          <cell r="G31400" t="str">
            <v/>
          </cell>
          <cell r="H31400" t="str">
            <v>Đoàn Trần Bửu Đăng</v>
          </cell>
          <cell r="I31400">
            <v>0</v>
          </cell>
          <cell r="J31400">
            <v>0</v>
          </cell>
          <cell r="K31400">
            <v>0</v>
          </cell>
          <cell r="L31400">
            <v>0</v>
          </cell>
          <cell r="M31400">
            <v>0</v>
          </cell>
          <cell r="N31400" t="str">
            <v>0</v>
          </cell>
          <cell r="O31400">
            <v>0</v>
          </cell>
          <cell r="P31400" t="str">
            <v>Nguyễn Ngọc Anh Thư</v>
          </cell>
          <cell r="Q31400" t="str">
            <v>BH-03F Xuất Bảo Hành</v>
          </cell>
        </row>
        <row r="31401">
          <cell r="D31401" t="str">
            <v>HCM-PX-2409-00642</v>
          </cell>
          <cell r="E31401" t="str">
            <v>CÔNG TY TNHH MÁY VÀ THIẾT BỊ NHỰA MẠNH DŨNG</v>
          </cell>
          <cell r="F31401" t="str">
            <v>Nhà A34, lô HH04 phố Lưu Khánh Đàm, khu đô thị Việt Hưng, Phường Giang Biên, Quận Long Biên, Thành phố Hà Nội, Việt Nam</v>
          </cell>
          <cell r="G31401" t="str">
            <v/>
          </cell>
          <cell r="H31401" t="str">
            <v>Phạm Hoàng Linh</v>
          </cell>
          <cell r="I31401">
            <v>0</v>
          </cell>
          <cell r="J31401">
            <v>0</v>
          </cell>
          <cell r="K31401">
            <v>0</v>
          </cell>
          <cell r="L31401">
            <v>0</v>
          </cell>
          <cell r="M31401">
            <v>3610000</v>
          </cell>
          <cell r="N31401" t="str">
            <v>0</v>
          </cell>
          <cell r="O31401">
            <v>3630000</v>
          </cell>
          <cell r="P31401" t="str">
            <v>Lê Thị Huyền Trang</v>
          </cell>
          <cell r="Q31401" t="str">
            <v>BH-03A Bán Hàng</v>
          </cell>
        </row>
        <row r="31402">
          <cell r="D31402" t="str">
            <v>HCM-PX-2409-00642</v>
          </cell>
          <cell r="E31402" t="str">
            <v>CÔNG TY TNHH MÁY VÀ THIẾT BỊ NHỰA MẠNH DŨNG</v>
          </cell>
          <cell r="F31402" t="str">
            <v>Nhà A34, lô HH04 phố Lưu Khánh Đàm, khu đô thị Việt Hưng, Phường Giang Biên, Quận Long Biên, Thành phố Hà Nội, Việt Nam</v>
          </cell>
          <cell r="G31402" t="str">
            <v/>
          </cell>
          <cell r="H31402" t="str">
            <v>Phạm Hoàng Linh</v>
          </cell>
          <cell r="I31402">
            <v>0</v>
          </cell>
          <cell r="J31402">
            <v>0</v>
          </cell>
          <cell r="K31402">
            <v>0</v>
          </cell>
          <cell r="L31402">
            <v>0</v>
          </cell>
          <cell r="M31402">
            <v>20000</v>
          </cell>
          <cell r="N31402" t="str">
            <v>0</v>
          </cell>
          <cell r="O31402">
            <v>3630000</v>
          </cell>
          <cell r="P31402" t="str">
            <v>Lê Thị Huyền Trang</v>
          </cell>
          <cell r="Q31402" t="str">
            <v>BH-03A Bán Hàng</v>
          </cell>
        </row>
        <row r="31403">
          <cell r="D31403" t="str">
            <v>HCM-PX-2409-00647</v>
          </cell>
          <cell r="E31403" t="str">
            <v>CTY TNHH CƠ KHÍ THỦY LỰC VIỆT</v>
          </cell>
          <cell r="F31403" t="str">
            <v>10C11 Hà Huy Giáp, Phường Thạnh Lộc, Quận 12, Thành phố Hồ Chí Minh, Việt Nam</v>
          </cell>
          <cell r="G31403" t="str">
            <v/>
          </cell>
          <cell r="H31403" t="str">
            <v>Lê Quốc Dũng</v>
          </cell>
          <cell r="I31403">
            <v>0</v>
          </cell>
          <cell r="J31403">
            <v>0</v>
          </cell>
          <cell r="K31403">
            <v>0</v>
          </cell>
          <cell r="L31403">
            <v>0</v>
          </cell>
          <cell r="M31403">
            <v>1827000</v>
          </cell>
          <cell r="N31403" t="str">
            <v>0</v>
          </cell>
          <cell r="O31403">
            <v>1827000</v>
          </cell>
          <cell r="P31403" t="str">
            <v>Lê Thị Huyền Trang</v>
          </cell>
          <cell r="Q31403" t="str">
            <v>BH-03A Bán Hàng</v>
          </cell>
        </row>
        <row r="31404">
          <cell r="D31404" t="str">
            <v>HCM-PX-2409-00648</v>
          </cell>
          <cell r="E31404" t="str">
            <v>CÔNG TY TNHH KỸ THUẬT TỰ ĐỘNG TOÀN TÂM</v>
          </cell>
          <cell r="F31404" t="str">
            <v>Lô A24 Đặng Thái Thuyến, Phường Nhơn Bình, Thành phố Quy Nhơn, Tỉnh Bình Định, Việt Nam</v>
          </cell>
          <cell r="G31404" t="str">
            <v/>
          </cell>
          <cell r="H31404" t="str">
            <v>Trần Văn Thiên Nam</v>
          </cell>
          <cell r="I31404">
            <v>0</v>
          </cell>
          <cell r="J31404">
            <v>0</v>
          </cell>
          <cell r="K31404">
            <v>0</v>
          </cell>
          <cell r="L31404">
            <v>0</v>
          </cell>
          <cell r="M31404">
            <v>34550880</v>
          </cell>
          <cell r="N31404" t="str">
            <v>0</v>
          </cell>
          <cell r="O31404">
            <v>38005968</v>
          </cell>
          <cell r="P31404" t="str">
            <v>Lê Thị Huyền Trang</v>
          </cell>
          <cell r="Q31404" t="str">
            <v>BH-03A Bán Hàng</v>
          </cell>
        </row>
        <row r="31405">
          <cell r="D31405" t="str">
            <v>HCM-PX-2409-00650</v>
          </cell>
          <cell r="E31405" t="str">
            <v>CÔNG TY TNHH KỸ THUẬT TỰ ĐỘNG TOÀN TÂM</v>
          </cell>
          <cell r="F31405" t="str">
            <v>Lô A24 Đặng Thái Thuyến, Phường Nhơn Bình, Thành phố Quy Nhơn, Tỉnh Bình Định, Việt Nam</v>
          </cell>
          <cell r="G31405" t="str">
            <v/>
          </cell>
          <cell r="H31405" t="str">
            <v>Trần Văn Thiên Nam</v>
          </cell>
          <cell r="I31405">
            <v>0</v>
          </cell>
          <cell r="J31405">
            <v>0</v>
          </cell>
          <cell r="K31405">
            <v>0</v>
          </cell>
          <cell r="L31405">
            <v>0</v>
          </cell>
          <cell r="M31405">
            <v>17324440</v>
          </cell>
          <cell r="N31405" t="str">
            <v>0</v>
          </cell>
          <cell r="O31405">
            <v>19056884</v>
          </cell>
          <cell r="P31405" t="str">
            <v>Lê Thị Huyền Trang</v>
          </cell>
          <cell r="Q31405" t="str">
            <v>BH-03A Bán Hàng</v>
          </cell>
        </row>
        <row r="31406">
          <cell r="D31406" t="str">
            <v>HCM-PX-2409-00650</v>
          </cell>
          <cell r="E31406" t="str">
            <v>CÔNG TY TNHH KỸ THUẬT TỰ ĐỘNG TOÀN TÂM</v>
          </cell>
          <cell r="F31406" t="str">
            <v>Lô A24 Đặng Thái Thuyến, Phường Nhơn Bình, Thành phố Quy Nhơn, Tỉnh Bình Định, Việt Nam</v>
          </cell>
          <cell r="G31406" t="str">
            <v/>
          </cell>
          <cell r="H31406" t="str">
            <v>Trần Văn Thiên Nam</v>
          </cell>
          <cell r="I31406">
            <v>0</v>
          </cell>
          <cell r="J31406">
            <v>0</v>
          </cell>
          <cell r="K31406">
            <v>0</v>
          </cell>
          <cell r="L31406">
            <v>0</v>
          </cell>
          <cell r="M31406">
            <v>0</v>
          </cell>
          <cell r="N31406" t="str">
            <v>0</v>
          </cell>
          <cell r="O31406">
            <v>19056884</v>
          </cell>
          <cell r="P31406" t="str">
            <v>Lê Thị Huyền Trang</v>
          </cell>
          <cell r="Q31406" t="str">
            <v>BH-03A Bán Hàng</v>
          </cell>
        </row>
        <row r="31407">
          <cell r="D31407" t="str">
            <v>HCM-PX-2409-00651</v>
          </cell>
          <cell r="E31407" t="str">
            <v>CÔNG TY TNHH THANG MÁY THÀNH NAM</v>
          </cell>
          <cell r="F31407" t="str">
            <v>Số 67, Đường TL02, Tổ 5, Khu phố 3A, Phường Thạnh Lộc, Quận 12, Thành phố Hồ Chí Minh, Việt Nam</v>
          </cell>
          <cell r="G31407" t="str">
            <v/>
          </cell>
          <cell r="H31407" t="str">
            <v>Lương Hoàng Hiệp</v>
          </cell>
          <cell r="I31407">
            <v>0</v>
          </cell>
          <cell r="J31407">
            <v>0</v>
          </cell>
          <cell r="K31407">
            <v>0</v>
          </cell>
          <cell r="L31407">
            <v>0</v>
          </cell>
          <cell r="M31407">
            <v>0</v>
          </cell>
          <cell r="N31407" t="str">
            <v>0</v>
          </cell>
          <cell r="O31407">
            <v>0</v>
          </cell>
          <cell r="P31407" t="str">
            <v>Lê Thị Huyền Trang</v>
          </cell>
          <cell r="Q31407" t="str">
            <v>BH-03F Xuất Bảo Hành</v>
          </cell>
        </row>
        <row r="31408">
          <cell r="D31408" t="str">
            <v>HCM-PX-2409-00652</v>
          </cell>
          <cell r="E31408" t="str">
            <v>CÔNG TY TNHH KỸ THUẬT TỰ ĐỘNG QT</v>
          </cell>
          <cell r="F31408" t="str">
            <v>738 Trường Chinh, Phường 15, Quận Tân Bình, Thành phố Hồ Chí Minh, Việt Nam</v>
          </cell>
          <cell r="G31408" t="str">
            <v/>
          </cell>
          <cell r="H31408" t="str">
            <v>Nguyễn Hoàng Quân</v>
          </cell>
          <cell r="I31408">
            <v>0</v>
          </cell>
          <cell r="J31408">
            <v>0</v>
          </cell>
          <cell r="K31408">
            <v>0</v>
          </cell>
          <cell r="L31408">
            <v>0</v>
          </cell>
          <cell r="M31408">
            <v>52035650</v>
          </cell>
          <cell r="N31408" t="str">
            <v>0</v>
          </cell>
          <cell r="O31408">
            <v>57239215</v>
          </cell>
          <cell r="P31408" t="str">
            <v>Nguyễn Ngọc Bảo Châu</v>
          </cell>
          <cell r="Q31408" t="str">
            <v>BH-03A Bán Hàng</v>
          </cell>
        </row>
        <row r="31409">
          <cell r="D31409" t="str">
            <v>HNI-PX-2409-00105</v>
          </cell>
          <cell r="E31409" t="str">
            <v>CÔNG TY CỔ PHẦN CÔNG NGHỆ HỢP LONG</v>
          </cell>
          <cell r="F31409" t="str">
            <v>Số 6 ngõ 293, đường Tân Mai, Phường Tân Mai, Quận Hoàng Mai, Thành phố Hà Nội, Việt Nam</v>
          </cell>
          <cell r="G31409" t="str">
            <v/>
          </cell>
          <cell r="H31409" t="str">
            <v>Trần Văn Tuyền</v>
          </cell>
          <cell r="I31409">
            <v>0</v>
          </cell>
          <cell r="J31409">
            <v>0</v>
          </cell>
          <cell r="K31409">
            <v>0</v>
          </cell>
          <cell r="L31409">
            <v>0</v>
          </cell>
          <cell r="M31409">
            <v>5206000</v>
          </cell>
          <cell r="N31409" t="str">
            <v>0</v>
          </cell>
          <cell r="O31409">
            <v>5726600</v>
          </cell>
          <cell r="P31409" t="str">
            <v>Nguyễn Diệu Thùy</v>
          </cell>
          <cell r="Q31409" t="str">
            <v>BH-03A Bán Hàng</v>
          </cell>
        </row>
        <row r="31410">
          <cell r="D31410" t="str">
            <v>HNI-PX-2409-00106</v>
          </cell>
          <cell r="E31410" t="str">
            <v>CÔNG TY CỔ PHẦN PICKON</v>
          </cell>
          <cell r="F31410" t="str">
            <v>Số 1, tổ 6, Phường Yên Nghĩa, Phường Yên Nghĩa, Quận Hà Đông, Thành phố Hà Nội, Việt Nam</v>
          </cell>
          <cell r="G31410" t="str">
            <v/>
          </cell>
          <cell r="H31410" t="str">
            <v>Sale Hà Nội TM</v>
          </cell>
          <cell r="I31410">
            <v>0</v>
          </cell>
          <cell r="J31410">
            <v>0</v>
          </cell>
          <cell r="K31410">
            <v>0</v>
          </cell>
          <cell r="L31410">
            <v>0</v>
          </cell>
          <cell r="M31410">
            <v>29810000</v>
          </cell>
          <cell r="N31410" t="str">
            <v>0</v>
          </cell>
          <cell r="O31410">
            <v>37004000</v>
          </cell>
          <cell r="P31410" t="str">
            <v>Bùi Thị Phương Anh</v>
          </cell>
          <cell r="Q31410" t="str">
            <v>BH-03A Bán Hàng</v>
          </cell>
        </row>
        <row r="31411">
          <cell r="D31411" t="str">
            <v>HNI-PX-2409-00106</v>
          </cell>
          <cell r="E31411" t="str">
            <v>CÔNG TY CỔ PHẦN PICKON</v>
          </cell>
          <cell r="F31411" t="str">
            <v>Số 1, tổ 6, Phường Yên Nghĩa, Phường Yên Nghĩa, Quận Hà Đông, Thành phố Hà Nội, Việt Nam</v>
          </cell>
          <cell r="G31411" t="str">
            <v/>
          </cell>
          <cell r="H31411" t="str">
            <v>Sale Hà Nội TM</v>
          </cell>
          <cell r="I31411">
            <v>0</v>
          </cell>
          <cell r="J31411">
            <v>0</v>
          </cell>
          <cell r="K31411">
            <v>0</v>
          </cell>
          <cell r="L31411">
            <v>0</v>
          </cell>
          <cell r="M31411">
            <v>3830000</v>
          </cell>
          <cell r="N31411" t="str">
            <v>0</v>
          </cell>
          <cell r="O31411">
            <v>37004000</v>
          </cell>
          <cell r="P31411" t="str">
            <v>Bùi Thị Phương Anh</v>
          </cell>
          <cell r="Q31411" t="str">
            <v>BH-03A Bán Hàng</v>
          </cell>
        </row>
        <row r="31412">
          <cell r="D31412" t="str">
            <v>HCM-PX-2409-00378</v>
          </cell>
          <cell r="E31412" t="str">
            <v>CÔNG TY TNHH THANG MÁY - KỸ THUẬT ĐIỆN HISA</v>
          </cell>
          <cell r="F31412" t="str">
            <v>Số 74 Đường 511, Ấp Bàu Chứa, Xã Nhuận Đức, Huyện Củ Chi, Thành phố Hồ Chí Minh, Việt Nam</v>
          </cell>
          <cell r="G31412" t="str">
            <v/>
          </cell>
          <cell r="H31412" t="str">
            <v>Sale Cty Thang Máy</v>
          </cell>
          <cell r="I31412">
            <v>0</v>
          </cell>
          <cell r="J31412">
            <v>0</v>
          </cell>
          <cell r="K31412">
            <v>0</v>
          </cell>
          <cell r="L31412">
            <v>0</v>
          </cell>
          <cell r="M31412">
            <v>224400000</v>
          </cell>
          <cell r="N31412" t="str">
            <v>0</v>
          </cell>
          <cell r="O31412">
            <v>251790000</v>
          </cell>
          <cell r="P31412" t="str">
            <v>Nguyễn Ngọc Bảo Châu</v>
          </cell>
          <cell r="Q31412" t="str">
            <v>BH-03A Bán Hàng</v>
          </cell>
        </row>
        <row r="31413">
          <cell r="D31413" t="str">
            <v>HCM-PX-2409-00378</v>
          </cell>
          <cell r="E31413" t="str">
            <v>CÔNG TY TNHH THANG MÁY - KỸ THUẬT ĐIỆN HISA</v>
          </cell>
          <cell r="F31413" t="str">
            <v>Số 74 Đường 511, Ấp Bàu Chứa, Xã Nhuận Đức, Huyện Củ Chi, Thành phố Hồ Chí Minh, Việt Nam</v>
          </cell>
          <cell r="G31413" t="str">
            <v/>
          </cell>
          <cell r="H31413" t="str">
            <v>Sale Cty Thang Máy</v>
          </cell>
          <cell r="I31413">
            <v>0</v>
          </cell>
          <cell r="J31413">
            <v>0</v>
          </cell>
          <cell r="K31413">
            <v>0</v>
          </cell>
          <cell r="L31413">
            <v>0</v>
          </cell>
          <cell r="M31413">
            <v>4500000</v>
          </cell>
          <cell r="N31413" t="str">
            <v>0</v>
          </cell>
          <cell r="O31413">
            <v>251790000</v>
          </cell>
          <cell r="P31413" t="str">
            <v>Nguyễn Ngọc Bảo Châu</v>
          </cell>
          <cell r="Q31413" t="str">
            <v>BH-03A Bán Hàng</v>
          </cell>
        </row>
        <row r="31414">
          <cell r="D31414" t="str">
            <v>HNI-PX-2409-00108</v>
          </cell>
          <cell r="E31414" t="str">
            <v>CÔNG TY CỔ PHẦN PICKON</v>
          </cell>
          <cell r="F31414" t="str">
            <v>Số 1, tổ 6, Phường Yên Nghĩa, Phường Yên Nghĩa, Quận Hà Đông, Thành phố Hà Nội, Việt Nam</v>
          </cell>
          <cell r="G31414" t="str">
            <v/>
          </cell>
          <cell r="H31414" t="str">
            <v>Sale Hà Nội TM</v>
          </cell>
          <cell r="I31414">
            <v>0</v>
          </cell>
          <cell r="J31414">
            <v>0</v>
          </cell>
          <cell r="K31414">
            <v>0</v>
          </cell>
          <cell r="L31414">
            <v>0</v>
          </cell>
          <cell r="M31414">
            <v>0</v>
          </cell>
          <cell r="N31414" t="str">
            <v>0</v>
          </cell>
          <cell r="O31414">
            <v>0</v>
          </cell>
          <cell r="P31414" t="str">
            <v>Bùi Thị Phương Anh</v>
          </cell>
          <cell r="Q31414" t="str">
            <v>BH-03A Bán Hàng</v>
          </cell>
        </row>
        <row r="31415">
          <cell r="D31415" t="str">
            <v>HCM-PX-2409-00380</v>
          </cell>
          <cell r="E31415" t="str">
            <v>CÔNG TY TNHH ÁNH THÀNH</v>
          </cell>
          <cell r="F31415" t="str">
            <v>F3/14R ấp 6, Vĩnh Lộc A, Bình Chánh, TP HCM, Việt Nam</v>
          </cell>
          <cell r="G31415" t="str">
            <v/>
          </cell>
          <cell r="H31415" t="str">
            <v>Tô Thành Đạo</v>
          </cell>
          <cell r="I31415">
            <v>0</v>
          </cell>
          <cell r="J31415">
            <v>0</v>
          </cell>
          <cell r="K31415">
            <v>0</v>
          </cell>
          <cell r="L31415">
            <v>0</v>
          </cell>
          <cell r="M31415">
            <v>270000</v>
          </cell>
          <cell r="N31415" t="str">
            <v>0</v>
          </cell>
          <cell r="O31415">
            <v>270000</v>
          </cell>
          <cell r="P31415" t="str">
            <v>Nguyễn Ngọc Bảo Châu</v>
          </cell>
          <cell r="Q31415" t="str">
            <v>BH-03A Bán Hàng</v>
          </cell>
        </row>
        <row r="31416">
          <cell r="D31416" t="str">
            <v>HNI-PX-2409-00109</v>
          </cell>
          <cell r="E31416" t="str">
            <v>CÔNG TY CỔ PHẦN BÁCH VIỆT</v>
          </cell>
          <cell r="F31416" t="str">
            <v>Số nhà 159, tổ 6, đường Quang Trung, Phường Quang Trung, Thành phố Thái Bình, Tỉnh Thái Bình, Việt Nam</v>
          </cell>
          <cell r="G31416" t="str">
            <v/>
          </cell>
          <cell r="H31416" t="str">
            <v>Trần Quốc Đạt</v>
          </cell>
          <cell r="I31416">
            <v>0</v>
          </cell>
          <cell r="J31416">
            <v>0</v>
          </cell>
          <cell r="K31416">
            <v>0</v>
          </cell>
          <cell r="L31416">
            <v>0</v>
          </cell>
          <cell r="M31416">
            <v>0</v>
          </cell>
          <cell r="N31416" t="str">
            <v>0</v>
          </cell>
          <cell r="O31416">
            <v>0</v>
          </cell>
          <cell r="P31416" t="str">
            <v>Bùi Thị Phương Anh</v>
          </cell>
          <cell r="Q31416" t="str">
            <v>BH-03F Xuất Bảo Hành</v>
          </cell>
        </row>
        <row r="31417">
          <cell r="D31417" t="str">
            <v>HCM-PX-2409-00381</v>
          </cell>
          <cell r="E31417" t="str">
            <v>CÔNG TY TNHH TRIỆU HOÀNG PHÁT</v>
          </cell>
          <cell r="F31417" t="str">
            <v>26/10 Đường TTN 18, Khu Phố 4, Phường Tân Thới Nhất, Quận 12, Thành phố Hồ Chí Minh, Việt Nam</v>
          </cell>
          <cell r="G31417" t="str">
            <v/>
          </cell>
          <cell r="H31417" t="str">
            <v>Trần Bảo Quốc</v>
          </cell>
          <cell r="I31417">
            <v>0</v>
          </cell>
          <cell r="J31417">
            <v>0</v>
          </cell>
          <cell r="K31417">
            <v>0</v>
          </cell>
          <cell r="L31417">
            <v>0</v>
          </cell>
          <cell r="M31417">
            <v>196452751</v>
          </cell>
          <cell r="N31417" t="str">
            <v>0</v>
          </cell>
          <cell r="O31417">
            <v>216098026</v>
          </cell>
          <cell r="P31417" t="str">
            <v>Lê Thị Huyền Trang</v>
          </cell>
          <cell r="Q31417" t="str">
            <v>BH-03A Bán Hàng</v>
          </cell>
        </row>
        <row r="31418">
          <cell r="D31418" t="str">
            <v>HCM-PX-2409-00381</v>
          </cell>
          <cell r="E31418" t="str">
            <v>CÔNG TY TNHH TRIỆU HOÀNG PHÁT</v>
          </cell>
          <cell r="F31418" t="str">
            <v>26/10 Đường TTN 18, Khu Phố 4, Phường Tân Thới Nhất, Quận 12, Thành phố Hồ Chí Minh, Việt Nam</v>
          </cell>
          <cell r="G31418" t="str">
            <v/>
          </cell>
          <cell r="H31418" t="str">
            <v>Trần Bảo Quốc</v>
          </cell>
          <cell r="I31418">
            <v>0</v>
          </cell>
          <cell r="J31418">
            <v>0</v>
          </cell>
          <cell r="K31418">
            <v>0</v>
          </cell>
          <cell r="L31418">
            <v>0</v>
          </cell>
          <cell r="M31418">
            <v>0</v>
          </cell>
          <cell r="N31418" t="str">
            <v>0</v>
          </cell>
          <cell r="O31418">
            <v>216098026</v>
          </cell>
          <cell r="P31418" t="str">
            <v>Lê Thị Huyền Trang</v>
          </cell>
          <cell r="Q31418" t="str">
            <v>BH-03A Bán Hàng</v>
          </cell>
        </row>
        <row r="31419">
          <cell r="D31419" t="str">
            <v>HCM-PX-2409-00385</v>
          </cell>
          <cell r="E31419" t="str">
            <v>CÔNG TY TNHH SẢN XUẤT THƯƠNG MẠI DỊCH VỤ MÔI TRƯỜNG VIỆT XANH</v>
          </cell>
          <cell r="F31419" t="str">
            <v>Lô N1, Đường N8, Khu công nghiệp Nam Tân Uyên, Phường Khánh Bình, Thị xã Tân Uyên, Tỉnh Bình Dương, Việt Nam</v>
          </cell>
          <cell r="G31419" t="str">
            <v/>
          </cell>
          <cell r="H31419" t="str">
            <v>Phạm Minh Tuấn</v>
          </cell>
          <cell r="I31419">
            <v>0</v>
          </cell>
          <cell r="J31419">
            <v>0</v>
          </cell>
          <cell r="K31419">
            <v>0</v>
          </cell>
          <cell r="L31419">
            <v>0</v>
          </cell>
          <cell r="M31419">
            <v>7900000</v>
          </cell>
          <cell r="N31419" t="str">
            <v>0</v>
          </cell>
          <cell r="O31419">
            <v>8690000</v>
          </cell>
          <cell r="P31419" t="str">
            <v>Nguyễn Ngọc Bảo Châu</v>
          </cell>
          <cell r="Q31419" t="str">
            <v>BH-03A Bán Hàng</v>
          </cell>
        </row>
        <row r="31420">
          <cell r="D31420" t="str">
            <v>HCM-PX-2409-00386</v>
          </cell>
          <cell r="E31420" t="str">
            <v>CÔNG TY TNHH THƯƠNG MẠI DỊCH VỤ SẢN XUẤT CƠ ĐIỆN CHẾ TẠO MÁY HUY HÙNG</v>
          </cell>
          <cell r="F31420" t="str">
            <v>4/3K, Tổ 15, Ấp Tiền Lân, Xã Bà Điểm, Huyện Hóc Môn, Thành phố Hồ Chí Minh, Việt Nam</v>
          </cell>
          <cell r="G31420" t="str">
            <v/>
          </cell>
          <cell r="H31420" t="str">
            <v>Nguyễn Hoàng Quân</v>
          </cell>
          <cell r="I31420">
            <v>0</v>
          </cell>
          <cell r="J31420">
            <v>0</v>
          </cell>
          <cell r="K31420">
            <v>0</v>
          </cell>
          <cell r="L31420">
            <v>0</v>
          </cell>
          <cell r="M31420">
            <v>50537000</v>
          </cell>
          <cell r="N31420" t="str">
            <v>0</v>
          </cell>
          <cell r="O31420">
            <v>56764400</v>
          </cell>
          <cell r="P31420" t="str">
            <v>Mai Quỳnh Giao</v>
          </cell>
          <cell r="Q31420" t="str">
            <v>BH-03A Bán Hàng</v>
          </cell>
        </row>
        <row r="31421">
          <cell r="D31421" t="str">
            <v>HCM-PX-2409-00386</v>
          </cell>
          <cell r="E31421" t="str">
            <v>CÔNG TY TNHH THƯƠNG MẠI DỊCH VỤ SẢN XUẤT CƠ ĐIỆN CHẾ TẠO MÁY HUY HÙNG</v>
          </cell>
          <cell r="F31421" t="str">
            <v>4/3K, Tổ 15, Ấp Tiền Lân, Xã Bà Điểm, Huyện Hóc Môn, Thành phố Hồ Chí Minh, Việt Nam</v>
          </cell>
          <cell r="G31421" t="str">
            <v/>
          </cell>
          <cell r="H31421" t="str">
            <v>Nguyễn Hoàng Quân</v>
          </cell>
          <cell r="I31421">
            <v>0</v>
          </cell>
          <cell r="J31421">
            <v>0</v>
          </cell>
          <cell r="K31421">
            <v>0</v>
          </cell>
          <cell r="L31421">
            <v>0</v>
          </cell>
          <cell r="M31421">
            <v>1067000</v>
          </cell>
          <cell r="N31421" t="str">
            <v>0</v>
          </cell>
          <cell r="O31421">
            <v>56764400</v>
          </cell>
          <cell r="P31421" t="str">
            <v>Mai Quỳnh Giao</v>
          </cell>
          <cell r="Q31421" t="str">
            <v>BH-03A Bán Hàng</v>
          </cell>
        </row>
        <row r="31422">
          <cell r="D31422" t="str">
            <v>HCM-PX-2409-00388</v>
          </cell>
          <cell r="E31422" t="str">
            <v>CÔNG TY TNHH THƯƠNG MẠI DỊCH VỤ CƠ KHÍ CÔNG DỰ HƯNG LONG</v>
          </cell>
          <cell r="F31422" t="str">
            <v>242/1 Đường Thạnh Xuân 14, Phường Thạnh Xuân, Quận 12, Thành phố Hồ Chí Minh, Việt Nam, Phường Thạnh Xuân, Quận 12, Thành phố Hồ Chí Minh, Việt Nam</v>
          </cell>
          <cell r="G31422" t="str">
            <v/>
          </cell>
          <cell r="H31422" t="str">
            <v>Nguyễn Vũ Đăng</v>
          </cell>
          <cell r="I31422">
            <v>0</v>
          </cell>
          <cell r="J31422">
            <v>0</v>
          </cell>
          <cell r="K31422">
            <v>0</v>
          </cell>
          <cell r="L31422">
            <v>0</v>
          </cell>
          <cell r="M31422">
            <v>4520000</v>
          </cell>
          <cell r="N31422" t="str">
            <v>0</v>
          </cell>
          <cell r="O31422">
            <v>4880000</v>
          </cell>
          <cell r="P31422" t="str">
            <v>Lê Thị Huyền Trang</v>
          </cell>
          <cell r="Q31422" t="str">
            <v>BH-03A Bán Hàng</v>
          </cell>
        </row>
        <row r="31423">
          <cell r="D31423" t="str">
            <v>HCM-PX-2409-00388</v>
          </cell>
          <cell r="E31423" t="str">
            <v>CÔNG TY TNHH THƯƠNG MẠI DỊCH VỤ CƠ KHÍ CÔNG DỰ HƯNG LONG</v>
          </cell>
          <cell r="F31423" t="str">
            <v>242/1 Đường Thạnh Xuân 14, Phường Thạnh Xuân, Quận 12, Thành phố Hồ Chí Minh, Việt Nam, Phường Thạnh Xuân, Quận 12, Thành phố Hồ Chí Minh, Việt Nam</v>
          </cell>
          <cell r="G31423" t="str">
            <v/>
          </cell>
          <cell r="H31423" t="str">
            <v>Nguyễn Vũ Đăng</v>
          </cell>
          <cell r="I31423">
            <v>0</v>
          </cell>
          <cell r="J31423">
            <v>0</v>
          </cell>
          <cell r="K31423">
            <v>0</v>
          </cell>
          <cell r="L31423">
            <v>0</v>
          </cell>
          <cell r="M31423">
            <v>360000</v>
          </cell>
          <cell r="N31423" t="str">
            <v>0</v>
          </cell>
          <cell r="O31423">
            <v>4880000</v>
          </cell>
          <cell r="P31423" t="str">
            <v>Lê Thị Huyền Trang</v>
          </cell>
          <cell r="Q31423" t="str">
            <v>BH-03A Bán Hàng</v>
          </cell>
        </row>
        <row r="31424">
          <cell r="D31424" t="str">
            <v>HCM-PX-2409-00392</v>
          </cell>
          <cell r="E31424" t="str">
            <v>CÔNG TY TNHH MÁY THỰC PHẨM CƠ KHÍ 96</v>
          </cell>
          <cell r="F31424" t="str">
            <v>551/73/9 Đường Lê Văn Khương, Khu phố 5, Phường Hiệp Thành, Quận 12, Thành phố Hồ Chí Minh, Việt Nam</v>
          </cell>
          <cell r="G31424" t="str">
            <v/>
          </cell>
          <cell r="H31424" t="str">
            <v>Lê Quốc Dũng</v>
          </cell>
          <cell r="I31424">
            <v>0</v>
          </cell>
          <cell r="J31424">
            <v>0</v>
          </cell>
          <cell r="K31424">
            <v>0</v>
          </cell>
          <cell r="L31424">
            <v>0</v>
          </cell>
          <cell r="M31424">
            <v>0</v>
          </cell>
          <cell r="N31424" t="str">
            <v>0</v>
          </cell>
          <cell r="O31424">
            <v>0</v>
          </cell>
          <cell r="P31424" t="str">
            <v>Lê Thị Huyền Trang</v>
          </cell>
          <cell r="Q31424" t="str">
            <v>BH-03A Bán Hàng</v>
          </cell>
        </row>
        <row r="31425">
          <cell r="D31425" t="str">
            <v>HCM-PX-2409-00393</v>
          </cell>
          <cell r="E31425" t="str">
            <v>CÔNG TY TNHH MÁY THỰC PHẨM CƠ KHÍ 96</v>
          </cell>
          <cell r="F31425" t="str">
            <v>551/73/9 Đường Lê Văn Khương, Khu phố 5, Phường Hiệp Thành, Quận 12, Thành phố Hồ Chí Minh, Việt Nam</v>
          </cell>
          <cell r="G31425" t="str">
            <v/>
          </cell>
          <cell r="H31425" t="str">
            <v>Lê Quốc Dũng</v>
          </cell>
          <cell r="I31425">
            <v>0</v>
          </cell>
          <cell r="J31425">
            <v>0</v>
          </cell>
          <cell r="K31425">
            <v>0</v>
          </cell>
          <cell r="L31425">
            <v>0</v>
          </cell>
          <cell r="M31425">
            <v>196000</v>
          </cell>
          <cell r="N31425" t="str">
            <v>0</v>
          </cell>
          <cell r="O31425">
            <v>215600</v>
          </cell>
          <cell r="P31425" t="str">
            <v>Lê Thị Huyền Trang</v>
          </cell>
          <cell r="Q31425" t="str">
            <v>BH-03A Bán Hàng</v>
          </cell>
        </row>
        <row r="31426">
          <cell r="D31426" t="str">
            <v>HCM-PX-2409-00393</v>
          </cell>
          <cell r="E31426" t="str">
            <v>CÔNG TY TNHH MÁY THỰC PHẨM CƠ KHÍ 96</v>
          </cell>
          <cell r="F31426" t="str">
            <v>551/73/9 Đường Lê Văn Khương, Khu phố 5, Phường Hiệp Thành, Quận 12, Thành phố Hồ Chí Minh, Việt Nam</v>
          </cell>
          <cell r="G31426" t="str">
            <v/>
          </cell>
          <cell r="H31426" t="str">
            <v>Lê Quốc Dũng</v>
          </cell>
          <cell r="I31426">
            <v>0</v>
          </cell>
          <cell r="J31426">
            <v>0</v>
          </cell>
          <cell r="K31426">
            <v>0</v>
          </cell>
          <cell r="L31426">
            <v>0</v>
          </cell>
          <cell r="M31426">
            <v>0</v>
          </cell>
          <cell r="N31426" t="str">
            <v>0</v>
          </cell>
          <cell r="O31426">
            <v>215600</v>
          </cell>
          <cell r="P31426" t="str">
            <v>Lê Thị Huyền Trang</v>
          </cell>
          <cell r="Q31426" t="str">
            <v>BH-03A Bán Hàng</v>
          </cell>
        </row>
        <row r="31427">
          <cell r="D31427" t="str">
            <v>HCM-PX-2409-00394</v>
          </cell>
          <cell r="E31427" t="str">
            <v>ANH LÀNH MÁY GIẤY</v>
          </cell>
          <cell r="F31427" t="str">
            <v>149 Đ. Đinh Văn Ước, ấp 5, Xã Hưng Long, Huyện Bình Chánh, Thành phố Hồ Chí Minh, Việt Nam</v>
          </cell>
          <cell r="G31427" t="str">
            <v/>
          </cell>
          <cell r="H31427" t="str">
            <v>Lê Công Tuấn</v>
          </cell>
          <cell r="I31427">
            <v>0</v>
          </cell>
          <cell r="J31427">
            <v>0</v>
          </cell>
          <cell r="K31427">
            <v>0</v>
          </cell>
          <cell r="L31427">
            <v>0</v>
          </cell>
          <cell r="M31427">
            <v>4295000</v>
          </cell>
          <cell r="N31427" t="str">
            <v>0</v>
          </cell>
          <cell r="O31427">
            <v>4295000</v>
          </cell>
          <cell r="P31427" t="str">
            <v>Nguyễn Ngọc Bảo Châu</v>
          </cell>
          <cell r="Q31427" t="str">
            <v>BH-03A Bán Hàng</v>
          </cell>
        </row>
        <row r="31428">
          <cell r="D31428" t="str">
            <v>HCM-PX-2409-00395</v>
          </cell>
          <cell r="E31428" t="str">
            <v>CÔNG TY TNHH THƯƠNG MẠI ĐIỆN MIỀN NAM</v>
          </cell>
          <cell r="F31428" t="str">
            <v>370/46 Võ Văn Kiệt, Phường Cô Giang, Quận 1, Thành phố Hồ Chí Minh, Việt Nam</v>
          </cell>
          <cell r="G31428" t="str">
            <v/>
          </cell>
          <cell r="H31428" t="str">
            <v>Lê Vũ Minh Hải</v>
          </cell>
          <cell r="I31428">
            <v>0</v>
          </cell>
          <cell r="J31428">
            <v>0</v>
          </cell>
          <cell r="K31428">
            <v>0</v>
          </cell>
          <cell r="L31428">
            <v>0</v>
          </cell>
          <cell r="M31428">
            <v>1669000</v>
          </cell>
          <cell r="N31428" t="str">
            <v>0</v>
          </cell>
          <cell r="O31428">
            <v>1835900</v>
          </cell>
          <cell r="P31428" t="str">
            <v>Nguyễn Ngọc Bảo Châu</v>
          </cell>
          <cell r="Q31428" t="str">
            <v>BH-03A Bán Hàng</v>
          </cell>
        </row>
        <row r="31429">
          <cell r="D31429" t="str">
            <v>CTH-PX-2409-00047</v>
          </cell>
          <cell r="E31429" t="str">
            <v>CTH bán cho HCM</v>
          </cell>
          <cell r="F31429" t="str">
            <v>B163, Khu phố 3, Nguyễn Văn Quá, P.Đông Hưng Thuận, Q.12, TP.HCM, Việt Nam</v>
          </cell>
          <cell r="G31429" t="str">
            <v/>
          </cell>
          <cell r="H31429" t="str">
            <v>Sale Cần Thơ nội bộ</v>
          </cell>
          <cell r="I31429">
            <v>0</v>
          </cell>
          <cell r="J31429">
            <v>0</v>
          </cell>
          <cell r="K31429">
            <v>0</v>
          </cell>
          <cell r="L31429">
            <v>0</v>
          </cell>
          <cell r="M31429">
            <v>0</v>
          </cell>
          <cell r="N31429" t="str">
            <v>0</v>
          </cell>
          <cell r="O31429">
            <v>0</v>
          </cell>
          <cell r="P31429" t="str">
            <v>Lâm Tuyết Trinh</v>
          </cell>
          <cell r="Q31429" t="str">
            <v>BH-16C Xuất Bán Chi Nhánh (Không Sắp Xe)</v>
          </cell>
        </row>
        <row r="31430">
          <cell r="D31430" t="str">
            <v>HCM-PX-2409-00404</v>
          </cell>
          <cell r="E31430" t="str">
            <v>CÔNG TY TNHH CƠ KHÍ ĐIỆN MÁY XÂY DỰNG NGUYÊN BẢO</v>
          </cell>
          <cell r="F31430" t="str">
            <v>A6/16 Tổ 4, ấp 1A, Xã Vĩnh Lộc B, Huyện Bình Chánh, Thành phố Hồ Chí Minh, Việt Nam</v>
          </cell>
          <cell r="G31430" t="str">
            <v/>
          </cell>
          <cell r="H31430" t="str">
            <v>Tô Thành Đạo</v>
          </cell>
          <cell r="I31430">
            <v>0</v>
          </cell>
          <cell r="J31430">
            <v>0</v>
          </cell>
          <cell r="K31430">
            <v>0</v>
          </cell>
          <cell r="L31430">
            <v>0</v>
          </cell>
          <cell r="M31430">
            <v>8300000</v>
          </cell>
          <cell r="N31430" t="str">
            <v>0</v>
          </cell>
          <cell r="O31430">
            <v>8760000</v>
          </cell>
          <cell r="P31430" t="str">
            <v>Mai Quỳnh Giao</v>
          </cell>
          <cell r="Q31430" t="str">
            <v>BH-03A Bán Hàng</v>
          </cell>
        </row>
        <row r="31431">
          <cell r="D31431" t="str">
            <v>HCM-PX-2409-00404</v>
          </cell>
          <cell r="E31431" t="str">
            <v>CÔNG TY TNHH CƠ KHÍ ĐIỆN MÁY XÂY DỰNG NGUYÊN BẢO</v>
          </cell>
          <cell r="F31431" t="str">
            <v>A6/16 Tổ 4, ấp 1A, Xã Vĩnh Lộc B, Huyện Bình Chánh, Thành phố Hồ Chí Minh, Việt Nam</v>
          </cell>
          <cell r="G31431" t="str">
            <v/>
          </cell>
          <cell r="H31431" t="str">
            <v>Tô Thành Đạo</v>
          </cell>
          <cell r="I31431">
            <v>0</v>
          </cell>
          <cell r="J31431">
            <v>0</v>
          </cell>
          <cell r="K31431">
            <v>0</v>
          </cell>
          <cell r="L31431">
            <v>0</v>
          </cell>
          <cell r="M31431">
            <v>460000</v>
          </cell>
          <cell r="N31431" t="str">
            <v>0</v>
          </cell>
          <cell r="O31431">
            <v>8760000</v>
          </cell>
          <cell r="P31431" t="str">
            <v>Mai Quỳnh Giao</v>
          </cell>
          <cell r="Q31431" t="str">
            <v>BH-03A Bán Hàng</v>
          </cell>
        </row>
        <row r="31432">
          <cell r="D31432" t="str">
            <v>HCM-PX-2409-00406</v>
          </cell>
          <cell r="E31432" t="str">
            <v>CÔNG TY TNHH CÔNG NGHỆ TỰ ĐỘNG THĂNG TIẾN</v>
          </cell>
          <cell r="F31432" t="str">
            <v>Số 10/46, Tổ 46, Khu 5, Phường Định Hòa, Thành phố Thủ Dầu Một, Tỉnh Bình Dương, Việt Nam</v>
          </cell>
          <cell r="G31432" t="str">
            <v/>
          </cell>
          <cell r="H31432" t="str">
            <v>Lê Quốc Dũng</v>
          </cell>
          <cell r="I31432">
            <v>0</v>
          </cell>
          <cell r="J31432">
            <v>0</v>
          </cell>
          <cell r="K31432">
            <v>0</v>
          </cell>
          <cell r="L31432">
            <v>0</v>
          </cell>
          <cell r="M31432">
            <v>13893460</v>
          </cell>
          <cell r="N31432" t="str">
            <v>0</v>
          </cell>
          <cell r="O31432">
            <v>13893460</v>
          </cell>
          <cell r="P31432" t="str">
            <v>Lê Thị Huyền Trang</v>
          </cell>
          <cell r="Q31432" t="str">
            <v>BH-03A Bán Hàng</v>
          </cell>
        </row>
        <row r="31433">
          <cell r="D31433" t="str">
            <v>HCM-PX-2409-00407</v>
          </cell>
          <cell r="E31433" t="str">
            <v>CÔNG TY TNHH ĐỨC TIẾN (CƠ SỞ TRƯƠNG NGUYỄN ANH THƯ)</v>
          </cell>
          <cell r="F31433" t="str">
            <v>Xưởng 1:541 QL1A, P. Bình Hưng Hòa, Q. Bình Tân, TP HCM, Việt Nam</v>
          </cell>
          <cell r="G31433" t="str">
            <v/>
          </cell>
          <cell r="H31433" t="str">
            <v>Lê Quốc Dũng</v>
          </cell>
          <cell r="I31433">
            <v>0</v>
          </cell>
          <cell r="J31433">
            <v>0</v>
          </cell>
          <cell r="K31433">
            <v>0</v>
          </cell>
          <cell r="L31433">
            <v>0</v>
          </cell>
          <cell r="M31433">
            <v>3998000</v>
          </cell>
          <cell r="N31433" t="str">
            <v>0</v>
          </cell>
          <cell r="O31433">
            <v>3998000</v>
          </cell>
          <cell r="P31433" t="str">
            <v>Lê Thị Huyền Trang</v>
          </cell>
          <cell r="Q31433" t="str">
            <v>BH-03A Bán Hàng</v>
          </cell>
        </row>
        <row r="31434">
          <cell r="D31434" t="str">
            <v>HCM-PX-2409-00410</v>
          </cell>
          <cell r="E31434" t="str">
            <v>CÔNG TY TNHH MỘT THÀNH VIÊN KỸ THUẬT LẠNH ỨNG DỤNG MINH DŨNG</v>
          </cell>
          <cell r="F31434" t="str">
            <v>Số 46 Đường Nguyễn Hữu Trí, khu phố 5,, Thị trấn Tân Túc, Huyện Bình Chánh, Thành phố Hồ Chí Minh, Việt Nam</v>
          </cell>
          <cell r="G31434" t="str">
            <v/>
          </cell>
          <cell r="H31434" t="str">
            <v>Lê Công Tuấn</v>
          </cell>
          <cell r="I31434">
            <v>0</v>
          </cell>
          <cell r="J31434">
            <v>0</v>
          </cell>
          <cell r="K31434">
            <v>0</v>
          </cell>
          <cell r="L31434">
            <v>0</v>
          </cell>
          <cell r="M31434">
            <v>64625280</v>
          </cell>
          <cell r="N31434" t="str">
            <v>0</v>
          </cell>
          <cell r="O31434">
            <v>71087808</v>
          </cell>
          <cell r="P31434" t="str">
            <v>Lê Thị Huyền Trang</v>
          </cell>
          <cell r="Q31434" t="str">
            <v>BH-03A Bán Hàng</v>
          </cell>
        </row>
        <row r="31435">
          <cell r="D31435" t="str">
            <v>HCM-PX-2409-00411</v>
          </cell>
          <cell r="E31435" t="str">
            <v>CÔNG TY TNHH TM DV KỸ THUẬT ĐIỆN THUẬN PHÁT</v>
          </cell>
          <cell r="F31435" t="str">
            <v>Số 40/4/2 Hồ Văn Long, Phường Bình Hưng Hòa B, Quận Bình Tân, Thành phố Hồ Chí Minh, Việt Nam</v>
          </cell>
          <cell r="G31435" t="str">
            <v/>
          </cell>
          <cell r="H31435" t="str">
            <v>Lai Hoàn Bảo</v>
          </cell>
          <cell r="I31435">
            <v>0</v>
          </cell>
          <cell r="J31435">
            <v>0</v>
          </cell>
          <cell r="K31435">
            <v>0</v>
          </cell>
          <cell r="L31435">
            <v>0</v>
          </cell>
          <cell r="M31435">
            <v>1000000</v>
          </cell>
          <cell r="N31435" t="str">
            <v>0</v>
          </cell>
          <cell r="O31435">
            <v>8800000</v>
          </cell>
          <cell r="P31435" t="str">
            <v>Mai Quỳnh Giao</v>
          </cell>
          <cell r="Q31435" t="str">
            <v>BH-03E Xuất Sửa Chữa</v>
          </cell>
        </row>
        <row r="31436">
          <cell r="D31436" t="str">
            <v>HCM-PX-2409-00411</v>
          </cell>
          <cell r="E31436" t="str">
            <v>CÔNG TY TNHH TM DV KỸ THUẬT ĐIỆN THUẬN PHÁT</v>
          </cell>
          <cell r="F31436" t="str">
            <v>Số 40/4/2 Hồ Văn Long, Phường Bình Hưng Hòa B, Quận Bình Tân, Thành phố Hồ Chí Minh, Việt Nam</v>
          </cell>
          <cell r="G31436" t="str">
            <v/>
          </cell>
          <cell r="H31436" t="str">
            <v>Lai Hoàn Bảo</v>
          </cell>
          <cell r="I31436">
            <v>0</v>
          </cell>
          <cell r="J31436">
            <v>0</v>
          </cell>
          <cell r="K31436">
            <v>0</v>
          </cell>
          <cell r="L31436">
            <v>0</v>
          </cell>
          <cell r="M31436">
            <v>7800000</v>
          </cell>
          <cell r="N31436" t="str">
            <v>0</v>
          </cell>
          <cell r="O31436">
            <v>8800000</v>
          </cell>
          <cell r="P31436" t="str">
            <v>Mai Quỳnh Giao</v>
          </cell>
          <cell r="Q31436" t="str">
            <v>BH-03E Xuất Sửa Chữa</v>
          </cell>
        </row>
        <row r="31437">
          <cell r="D31437" t="str">
            <v>HCM-PX-2409-00412</v>
          </cell>
          <cell r="E31437" t="str">
            <v>HCM bán cho CTH</v>
          </cell>
          <cell r="F31437" t="str">
            <v>45 - 47 Bùi Quang Trinh, Phường Phú Thứ, Quận Cái Răng, Thành phố Cần Thơ, Việt Nam</v>
          </cell>
          <cell r="G31437" t="str">
            <v/>
          </cell>
          <cell r="H31437" t="str">
            <v>Sale HCM Nội Bộ</v>
          </cell>
          <cell r="I31437">
            <v>0</v>
          </cell>
          <cell r="J31437">
            <v>0</v>
          </cell>
          <cell r="K31437">
            <v>0</v>
          </cell>
          <cell r="L31437">
            <v>0</v>
          </cell>
          <cell r="M31437">
            <v>0</v>
          </cell>
          <cell r="N31437" t="str">
            <v>0</v>
          </cell>
          <cell r="O31437">
            <v>0</v>
          </cell>
          <cell r="P31437" t="str">
            <v>Nguyễn Ngọc Bảo Châu</v>
          </cell>
          <cell r="Q31437" t="str">
            <v>BH-16C Xuất Bán Chi Nhánh (Không Sắp Xe)</v>
          </cell>
        </row>
        <row r="31438">
          <cell r="D31438" t="str">
            <v>HCM-PX-2409-00412</v>
          </cell>
          <cell r="E31438" t="str">
            <v>HCM bán cho CTH</v>
          </cell>
          <cell r="F31438" t="str">
            <v>45 - 47 Bùi Quang Trinh, Phường Phú Thứ, Quận Cái Răng, Thành phố Cần Thơ, Việt Nam</v>
          </cell>
          <cell r="G31438" t="str">
            <v/>
          </cell>
          <cell r="H31438" t="str">
            <v>Sale HCM Nội Bộ</v>
          </cell>
          <cell r="I31438">
            <v>0</v>
          </cell>
          <cell r="J31438">
            <v>0</v>
          </cell>
          <cell r="K31438">
            <v>0</v>
          </cell>
          <cell r="L31438">
            <v>0</v>
          </cell>
          <cell r="M31438">
            <v>0</v>
          </cell>
          <cell r="N31438" t="str">
            <v>0</v>
          </cell>
          <cell r="O31438">
            <v>0</v>
          </cell>
          <cell r="P31438" t="str">
            <v>Nguyễn Ngọc Bảo Châu</v>
          </cell>
          <cell r="Q31438" t="str">
            <v>BH-16C Xuất Bán Chi Nhánh (Không Sắp Xe)</v>
          </cell>
        </row>
        <row r="31439">
          <cell r="D31439" t="str">
            <v>HCM-PX-2409-00413</v>
          </cell>
          <cell r="E31439" t="str">
            <v>HCM bán cho CTH</v>
          </cell>
          <cell r="F31439" t="str">
            <v>45 - 47 Bùi Quang Trinh, Phường Phú Thứ, Quận Cái Răng, Thành phố Cần Thơ, Việt Nam</v>
          </cell>
          <cell r="G31439" t="str">
            <v/>
          </cell>
          <cell r="H31439" t="str">
            <v>Sale HCM Nội Bộ</v>
          </cell>
          <cell r="I31439">
            <v>0</v>
          </cell>
          <cell r="J31439">
            <v>0</v>
          </cell>
          <cell r="K31439">
            <v>0</v>
          </cell>
          <cell r="L31439">
            <v>0</v>
          </cell>
          <cell r="M31439">
            <v>0</v>
          </cell>
          <cell r="N31439" t="str">
            <v>0</v>
          </cell>
          <cell r="O31439">
            <v>0</v>
          </cell>
          <cell r="P31439" t="str">
            <v>Nguyễn Ngọc Bảo Châu</v>
          </cell>
          <cell r="Q31439" t="str">
            <v>BH-16C Xuất Bán Chi Nhánh (Không Sắp Xe)</v>
          </cell>
        </row>
        <row r="31440">
          <cell r="D31440" t="str">
            <v>HNI-PX-2409-00112</v>
          </cell>
          <cell r="E31440" t="str">
            <v>CÔNG TY TNHH DỆT NHUỘM JASAN (VIỆT NAM)</v>
          </cell>
          <cell r="F31440" t="str">
            <v>Khu công nghiệp dệt may Phố Nối B, Xã Liêu Xá, Huyện Yên Mỹ, Tỉnh Hưng Yên, Việt Nam</v>
          </cell>
          <cell r="G31440" t="str">
            <v/>
          </cell>
          <cell r="H31440" t="str">
            <v>Nguyễn Phi Hùng (HN)</v>
          </cell>
          <cell r="I31440">
            <v>0</v>
          </cell>
          <cell r="J31440">
            <v>0</v>
          </cell>
          <cell r="K31440">
            <v>0</v>
          </cell>
          <cell r="L31440">
            <v>0</v>
          </cell>
          <cell r="M31440">
            <v>0</v>
          </cell>
          <cell r="N31440" t="str">
            <v>0</v>
          </cell>
          <cell r="O31440">
            <v>0</v>
          </cell>
          <cell r="P31440" t="str">
            <v>Trần Thị Thanh Phương</v>
          </cell>
          <cell r="Q31440" t="str">
            <v>BH-03C Bán Hàng Theo Dự Án</v>
          </cell>
        </row>
        <row r="31441">
          <cell r="D31441" t="str">
            <v>HCM-PX-2409-00416</v>
          </cell>
          <cell r="E31441" t="str">
            <v>CÔNG TY TNHH ÁNH VY</v>
          </cell>
          <cell r="F31441" t="str">
            <v>Số 196 Bùi Văn Hòa, Tổ 2, Khu phố 11, Phường An Bình, Thành phố Biên Hòa, Tỉnh Đồng Nai, Việt Nam</v>
          </cell>
          <cell r="G31441" t="str">
            <v/>
          </cell>
          <cell r="H31441" t="str">
            <v>Lê Quốc Dũng</v>
          </cell>
          <cell r="I31441">
            <v>0</v>
          </cell>
          <cell r="J31441">
            <v>0</v>
          </cell>
          <cell r="K31441">
            <v>0</v>
          </cell>
          <cell r="L31441">
            <v>0</v>
          </cell>
          <cell r="M31441">
            <v>11000000</v>
          </cell>
          <cell r="N31441" t="str">
            <v>0</v>
          </cell>
          <cell r="O31441">
            <v>12100000</v>
          </cell>
          <cell r="P31441" t="str">
            <v>Lê Thị Huyền Trang</v>
          </cell>
          <cell r="Q31441" t="str">
            <v>BH-03A Bán Hàng</v>
          </cell>
        </row>
        <row r="31442">
          <cell r="D31442" t="str">
            <v>HCM-PX-2409-00420</v>
          </cell>
          <cell r="E31442" t="str">
            <v>CÔNG TY TNHH TM CÔNG NGHIỆP &amp; XÂY DỰNG ĐIỆN HÒA PHÁT</v>
          </cell>
          <cell r="F31442" t="str">
            <v>40/11 Tân Thành, Phường Tân Thành, Quận Tân Phú, Thành phố Hồ Chí Minh, Việt Nam</v>
          </cell>
          <cell r="G31442" t="str">
            <v/>
          </cell>
          <cell r="H31442" t="str">
            <v>Vũ Duy Hưng</v>
          </cell>
          <cell r="I31442">
            <v>0</v>
          </cell>
          <cell r="J31442">
            <v>0</v>
          </cell>
          <cell r="K31442">
            <v>0</v>
          </cell>
          <cell r="L31442">
            <v>0</v>
          </cell>
          <cell r="M31442">
            <v>389010000</v>
          </cell>
          <cell r="N31442" t="str">
            <v>0</v>
          </cell>
          <cell r="O31442">
            <v>427911000</v>
          </cell>
          <cell r="P31442" t="str">
            <v>Nguyễn Ngọc Anh Thư</v>
          </cell>
          <cell r="Q31442" t="str">
            <v>BH-03A Bán Hàng</v>
          </cell>
        </row>
        <row r="31443">
          <cell r="D31443" t="str">
            <v>CTH-PX-2409-00049</v>
          </cell>
          <cell r="E31443" t="str">
            <v>ĐIỆN CƠ LONG VĨNH LONG</v>
          </cell>
          <cell r="F31443" t="str">
            <v>Võ Văn Kiệt, P9, TP. Vĩnh Long, Việt Nam</v>
          </cell>
          <cell r="G31443" t="str">
            <v/>
          </cell>
          <cell r="H31443" t="str">
            <v>Đoàn Thanh Liêm</v>
          </cell>
          <cell r="I31443">
            <v>0</v>
          </cell>
          <cell r="J31443">
            <v>0</v>
          </cell>
          <cell r="K31443">
            <v>0</v>
          </cell>
          <cell r="L31443">
            <v>0</v>
          </cell>
          <cell r="M31443">
            <v>33472880</v>
          </cell>
          <cell r="N31443" t="str">
            <v>0</v>
          </cell>
          <cell r="O31443">
            <v>34392880</v>
          </cell>
          <cell r="P31443" t="str">
            <v>Lâm Tuyết Trinh</v>
          </cell>
          <cell r="Q31443" t="str">
            <v>BH-03A Bán Hàng</v>
          </cell>
        </row>
        <row r="31444">
          <cell r="D31444" t="str">
            <v>CTH-PX-2409-00049</v>
          </cell>
          <cell r="E31444" t="str">
            <v>ĐIỆN CƠ LONG VĨNH LONG</v>
          </cell>
          <cell r="F31444" t="str">
            <v>Võ Văn Kiệt, P9, TP. Vĩnh Long, Việt Nam</v>
          </cell>
          <cell r="G31444" t="str">
            <v/>
          </cell>
          <cell r="H31444" t="str">
            <v>Đoàn Thanh Liêm</v>
          </cell>
          <cell r="I31444">
            <v>0</v>
          </cell>
          <cell r="J31444">
            <v>0</v>
          </cell>
          <cell r="K31444">
            <v>0</v>
          </cell>
          <cell r="L31444">
            <v>0</v>
          </cell>
          <cell r="M31444">
            <v>920000</v>
          </cell>
          <cell r="N31444" t="str">
            <v>0</v>
          </cell>
          <cell r="O31444">
            <v>34392880</v>
          </cell>
          <cell r="P31444" t="str">
            <v>Lâm Tuyết Trinh</v>
          </cell>
          <cell r="Q31444" t="str">
            <v>BH-03A Bán Hàng</v>
          </cell>
        </row>
        <row r="31445">
          <cell r="D31445" t="str">
            <v>CTH-PX-2409-00050</v>
          </cell>
          <cell r="E31445" t="str">
            <v>CÔNG TY CP VIỆT ÚC BẠC LIÊU</v>
          </cell>
          <cell r="F31445" t="str">
            <v>Khóm Nhà Mát, Phường Nhà Mát, Thành phố Bạc Liêu, Tỉnh Bạc Liêu, Việt Nam</v>
          </cell>
          <cell r="G31445" t="str">
            <v/>
          </cell>
          <cell r="H31445" t="str">
            <v>Tạ Thanh Tuấn</v>
          </cell>
          <cell r="I31445">
            <v>0</v>
          </cell>
          <cell r="J31445">
            <v>0</v>
          </cell>
          <cell r="K31445">
            <v>0</v>
          </cell>
          <cell r="L31445">
            <v>0</v>
          </cell>
          <cell r="M31445">
            <v>13820000</v>
          </cell>
          <cell r="N31445" t="str">
            <v>0</v>
          </cell>
          <cell r="O31445">
            <v>15202000</v>
          </cell>
          <cell r="P31445" t="str">
            <v>Lâm Tuyết Trinh</v>
          </cell>
          <cell r="Q31445" t="str">
            <v>BH-03A Bán Hàng</v>
          </cell>
        </row>
        <row r="31446">
          <cell r="D31446" t="str">
            <v>HCM-PX-2409-00422</v>
          </cell>
          <cell r="E31446" t="str">
            <v>ANH LÊ MINH TÂM</v>
          </cell>
          <cell r="F31446" t="str">
            <v>361/19/38 Bến Bình Đông, Phường 15, Quận 8, Thành phố Hồ Chí Minh, Việt Nam</v>
          </cell>
          <cell r="G31446" t="str">
            <v/>
          </cell>
          <cell r="H31446" t="str">
            <v>Lê Quốc Dũng</v>
          </cell>
          <cell r="I31446">
            <v>0</v>
          </cell>
          <cell r="J31446">
            <v>0</v>
          </cell>
          <cell r="K31446">
            <v>0</v>
          </cell>
          <cell r="L31446">
            <v>0</v>
          </cell>
          <cell r="M31446">
            <v>3011000</v>
          </cell>
          <cell r="N31446" t="str">
            <v>0</v>
          </cell>
          <cell r="O31446">
            <v>3312100</v>
          </cell>
          <cell r="P31446" t="str">
            <v>Lê Thị Huyền Trang</v>
          </cell>
          <cell r="Q31446" t="str">
            <v>BH-03A Bán Hàng</v>
          </cell>
        </row>
        <row r="31447">
          <cell r="D31447" t="str">
            <v>HCM-PX-2409-00424</v>
          </cell>
          <cell r="E31447" t="str">
            <v>CÔNG TY TNHH QUANG NHẬT SMARTHOME</v>
          </cell>
          <cell r="F31447" t="str">
            <v>Số 158 – H11 – Aquaria – Water Point, Xã An Thạnh, Huyện Bến Lức, Tỉnh Long An, Việt Nam</v>
          </cell>
          <cell r="G31447" t="str">
            <v/>
          </cell>
          <cell r="H31447" t="str">
            <v>Quách Gia Khang</v>
          </cell>
          <cell r="I31447">
            <v>0</v>
          </cell>
          <cell r="J31447">
            <v>0</v>
          </cell>
          <cell r="K31447">
            <v>0</v>
          </cell>
          <cell r="L31447">
            <v>0</v>
          </cell>
          <cell r="M31447">
            <v>56400</v>
          </cell>
          <cell r="N31447" t="str">
            <v>0</v>
          </cell>
          <cell r="O31447">
            <v>62040</v>
          </cell>
          <cell r="P31447" t="str">
            <v>Trần Thị Quí</v>
          </cell>
          <cell r="Q31447" t="str">
            <v>BH-03A Bán Hàng</v>
          </cell>
        </row>
        <row r="31448">
          <cell r="D31448" t="str">
            <v>HCM-PX-2409-00427</v>
          </cell>
          <cell r="E31448" t="str">
            <v>CÔNG TY TNHH QUANG NHẬT SMARTHOME</v>
          </cell>
          <cell r="F31448" t="str">
            <v>Số 158 – H11 – Aquaria – Water Point, Xã An Thạnh, Huyện Bến Lức, Tỉnh Long An, Việt Nam</v>
          </cell>
          <cell r="G31448" t="str">
            <v/>
          </cell>
          <cell r="H31448" t="str">
            <v>Quách Gia Khang</v>
          </cell>
          <cell r="I31448">
            <v>0</v>
          </cell>
          <cell r="J31448">
            <v>0</v>
          </cell>
          <cell r="K31448">
            <v>0</v>
          </cell>
          <cell r="L31448">
            <v>0</v>
          </cell>
          <cell r="M31448">
            <v>28607400</v>
          </cell>
          <cell r="N31448" t="str">
            <v>0</v>
          </cell>
          <cell r="O31448">
            <v>76460340</v>
          </cell>
          <cell r="P31448" t="str">
            <v>Trần Thị Quí</v>
          </cell>
          <cell r="Q31448" t="str">
            <v>BH-03A Bán Hàng</v>
          </cell>
        </row>
        <row r="31449">
          <cell r="D31449" t="str">
            <v>HCM-PX-2409-00427</v>
          </cell>
          <cell r="E31449" t="str">
            <v>CÔNG TY TNHH QUANG NHẬT SMARTHOME</v>
          </cell>
          <cell r="F31449" t="str">
            <v>Số 158 – H11 – Aquaria – Water Point, Xã An Thạnh, Huyện Bến Lức, Tỉnh Long An, Việt Nam</v>
          </cell>
          <cell r="G31449" t="str">
            <v/>
          </cell>
          <cell r="H31449" t="str">
            <v>Quách Gia Khang</v>
          </cell>
          <cell r="I31449">
            <v>0</v>
          </cell>
          <cell r="J31449">
            <v>0</v>
          </cell>
          <cell r="K31449">
            <v>0</v>
          </cell>
          <cell r="L31449">
            <v>0</v>
          </cell>
          <cell r="M31449">
            <v>40902000</v>
          </cell>
          <cell r="N31449" t="str">
            <v>0</v>
          </cell>
          <cell r="O31449">
            <v>76460340</v>
          </cell>
          <cell r="P31449" t="str">
            <v>Trần Thị Quí</v>
          </cell>
          <cell r="Q31449" t="str">
            <v>BH-03A Bán Hàng</v>
          </cell>
        </row>
        <row r="31450">
          <cell r="D31450" t="str">
            <v>HCM-PX-2409-00429</v>
          </cell>
          <cell r="E31450" t="str">
            <v>CÔNG TY TNHH QUANG NHẬT SMARTHOME</v>
          </cell>
          <cell r="F31450" t="str">
            <v>Số 158 – H11 – Aquaria – Water Point, Xã An Thạnh, Huyện Bến Lức, Tỉnh Long An, Việt Nam</v>
          </cell>
          <cell r="G31450" t="str">
            <v/>
          </cell>
          <cell r="H31450" t="str">
            <v>Quách Gia Khang</v>
          </cell>
          <cell r="I31450">
            <v>0</v>
          </cell>
          <cell r="J31450">
            <v>0</v>
          </cell>
          <cell r="K31450">
            <v>0</v>
          </cell>
          <cell r="L31450">
            <v>0</v>
          </cell>
          <cell r="M31450">
            <v>46620000</v>
          </cell>
          <cell r="N31450" t="str">
            <v>0</v>
          </cell>
          <cell r="O31450">
            <v>50349600</v>
          </cell>
          <cell r="P31450" t="str">
            <v>Trần Thị Quí</v>
          </cell>
          <cell r="Q31450" t="str">
            <v>BH-03A Bán Hàng</v>
          </cell>
        </row>
        <row r="31451">
          <cell r="D31451" t="str">
            <v>HCM-PX-2409-00429</v>
          </cell>
          <cell r="E31451" t="str">
            <v>CÔNG TY TNHH QUANG NHẬT SMARTHOME</v>
          </cell>
          <cell r="F31451" t="str">
            <v>Số 158 – H11 – Aquaria – Water Point, Xã An Thạnh, Huyện Bến Lức, Tỉnh Long An, Việt Nam</v>
          </cell>
          <cell r="G31451" t="str">
            <v/>
          </cell>
          <cell r="H31451" t="str">
            <v>Quách Gia Khang</v>
          </cell>
          <cell r="I31451">
            <v>0</v>
          </cell>
          <cell r="J31451">
            <v>0</v>
          </cell>
          <cell r="K31451">
            <v>0</v>
          </cell>
          <cell r="L31451">
            <v>0</v>
          </cell>
          <cell r="M31451">
            <v>0</v>
          </cell>
          <cell r="N31451" t="str">
            <v>0</v>
          </cell>
          <cell r="O31451">
            <v>50349600</v>
          </cell>
          <cell r="P31451" t="str">
            <v>Trần Thị Quí</v>
          </cell>
          <cell r="Q31451" t="str">
            <v>BH-03A Bán Hàng</v>
          </cell>
        </row>
        <row r="31452">
          <cell r="D31452" t="str">
            <v>HCM-PX-2409-00433</v>
          </cell>
          <cell r="E31452" t="str">
            <v>CÔNG TY TNHH MÔI TRƯỜNG VINTECH</v>
          </cell>
          <cell r="F31452" t="str">
            <v>78/60/26 Đường số 11, Phường 11, Quận Gò Vấp, Thành phố Hồ Chí Minh, Việt Nam</v>
          </cell>
          <cell r="G31452" t="str">
            <v/>
          </cell>
          <cell r="H31452" t="str">
            <v>Nguyễn Ngọc Bằng</v>
          </cell>
          <cell r="I31452">
            <v>0</v>
          </cell>
          <cell r="J31452">
            <v>0</v>
          </cell>
          <cell r="K31452">
            <v>0</v>
          </cell>
          <cell r="L31452">
            <v>0</v>
          </cell>
          <cell r="M31452">
            <v>0</v>
          </cell>
          <cell r="N31452" t="str">
            <v>0</v>
          </cell>
          <cell r="O31452">
            <v>0</v>
          </cell>
          <cell r="P31452" t="str">
            <v>Nguyễn Ngọc Bảo Châu</v>
          </cell>
          <cell r="Q31452" t="str">
            <v>BH-03F Xuất Bảo Hành</v>
          </cell>
        </row>
        <row r="31453">
          <cell r="D31453" t="str">
            <v>HNI-PX-2409-00115</v>
          </cell>
          <cell r="E31453" t="str">
            <v>CHI NHÁNH CÔNG TRÌNH VIETTEL VĨNH PHÚC - TỔNG CÔNG TY CỔ PHẦN CÔNG TRÌNH VIETTEL</v>
          </cell>
          <cell r="F31453" t="str">
            <v>Khu S1, Khu đô thị Chùa Hà, xã Định Trung, Thành phố Vĩnh Yên, Tỉnh Vĩnh Phúc., Việt Nam</v>
          </cell>
          <cell r="G31453" t="str">
            <v/>
          </cell>
          <cell r="H31453" t="str">
            <v>Hà Văn Ký</v>
          </cell>
          <cell r="I31453">
            <v>0</v>
          </cell>
          <cell r="J31453">
            <v>0</v>
          </cell>
          <cell r="K31453">
            <v>0</v>
          </cell>
          <cell r="L31453">
            <v>0</v>
          </cell>
          <cell r="M31453">
            <v>2838429</v>
          </cell>
          <cell r="N31453" t="str">
            <v>0</v>
          </cell>
          <cell r="O31453">
            <v>3122272</v>
          </cell>
          <cell r="P31453" t="str">
            <v>Bùi Thị Phương Anh</v>
          </cell>
          <cell r="Q31453" t="str">
            <v>BH-03A Bán Hàng</v>
          </cell>
        </row>
        <row r="31454">
          <cell r="D31454" t="str">
            <v>HCM-PX-2409-00434</v>
          </cell>
          <cell r="E31454" t="str">
            <v>CÔNG TY TNHH ĐIỆN CÔNG NGHIỆP MINH PHÁT</v>
          </cell>
          <cell r="F31454" t="str">
            <v>Số 534/1, đường Đông Bình 3, ấp Bùi Chu, Xã Bắc Sơn, Huyện Trảng Bom, Tỉnh Đồng Nai, Việt Nam</v>
          </cell>
          <cell r="G31454" t="str">
            <v/>
          </cell>
          <cell r="H31454" t="str">
            <v>Nguyễn Quốc Duy</v>
          </cell>
          <cell r="I31454">
            <v>0</v>
          </cell>
          <cell r="J31454">
            <v>0</v>
          </cell>
          <cell r="K31454">
            <v>0</v>
          </cell>
          <cell r="L31454">
            <v>0</v>
          </cell>
          <cell r="M31454">
            <v>0</v>
          </cell>
          <cell r="N31454" t="str">
            <v>0</v>
          </cell>
          <cell r="O31454">
            <v>0</v>
          </cell>
          <cell r="P31454" t="str">
            <v>Mai Quỳnh Giao</v>
          </cell>
          <cell r="Q31454" t="str">
            <v>BH-03F Xuất Bảo Hành</v>
          </cell>
        </row>
        <row r="31455">
          <cell r="D31455" t="str">
            <v>HCM-PX-2409-00435</v>
          </cell>
          <cell r="E31455" t="str">
            <v>CÔNG TY TNHH ĐIỆN HỒNG THỊNH</v>
          </cell>
          <cell r="F31455" t="str">
            <v>Số 7/1B tổ 1A, đường ĐT743, Phường An Phú, Thành phố Thuận An, Tỉnh Bình Dương, Việt Nam</v>
          </cell>
          <cell r="G31455" t="str">
            <v/>
          </cell>
          <cell r="H31455" t="str">
            <v>Lai Hoàn Bảo</v>
          </cell>
          <cell r="I31455">
            <v>0</v>
          </cell>
          <cell r="J31455">
            <v>0</v>
          </cell>
          <cell r="K31455">
            <v>0</v>
          </cell>
          <cell r="L31455">
            <v>0</v>
          </cell>
          <cell r="M31455">
            <v>0</v>
          </cell>
          <cell r="N31455" t="str">
            <v>0</v>
          </cell>
          <cell r="O31455">
            <v>0</v>
          </cell>
          <cell r="P31455" t="str">
            <v>Mai Quỳnh Giao</v>
          </cell>
          <cell r="Q31455" t="str">
            <v>BH-03F Xuất Bảo Hành</v>
          </cell>
        </row>
        <row r="31456">
          <cell r="D31456" t="str">
            <v>HCM-PX-2409-00436</v>
          </cell>
          <cell r="E31456" t="str">
            <v>CÔNG TY TNHH QUANG NHẬT SMARTHOME</v>
          </cell>
          <cell r="F31456" t="str">
            <v>Số 158 – H11 – Aquaria – Water Point, Xã An Thạnh, Huyện Bến Lức, Tỉnh Long An, Việt Nam</v>
          </cell>
          <cell r="G31456" t="str">
            <v/>
          </cell>
          <cell r="H31456" t="str">
            <v>Quách Gia Khang</v>
          </cell>
          <cell r="I31456">
            <v>0</v>
          </cell>
          <cell r="J31456">
            <v>0</v>
          </cell>
          <cell r="K31456">
            <v>0</v>
          </cell>
          <cell r="L31456">
            <v>0</v>
          </cell>
          <cell r="M31456">
            <v>141000</v>
          </cell>
          <cell r="N31456" t="str">
            <v>0</v>
          </cell>
          <cell r="O31456">
            <v>155100</v>
          </cell>
          <cell r="P31456" t="str">
            <v>Trần Thị Quí</v>
          </cell>
          <cell r="Q31456" t="str">
            <v>BH-03A Bán Hàng</v>
          </cell>
        </row>
        <row r="31457">
          <cell r="D31457" t="str">
            <v>HCM-PX-2409-00439</v>
          </cell>
          <cell r="E31457" t="str">
            <v>CÔNG TY TNHH BAO BÌ VIỆT HÒA</v>
          </cell>
          <cell r="F31457" t="str">
            <v>290/17b Ấp 1, Xã Nhị Bình, H Hóc Môn, TP HCM, Việt Nam</v>
          </cell>
          <cell r="G31457" t="str">
            <v/>
          </cell>
          <cell r="H31457" t="str">
            <v>Tô Thành Đạo</v>
          </cell>
          <cell r="I31457">
            <v>0</v>
          </cell>
          <cell r="J31457">
            <v>0</v>
          </cell>
          <cell r="K31457">
            <v>0</v>
          </cell>
          <cell r="L31457">
            <v>0</v>
          </cell>
          <cell r="M31457">
            <v>0</v>
          </cell>
          <cell r="N31457" t="str">
            <v>0</v>
          </cell>
          <cell r="O31457">
            <v>0</v>
          </cell>
          <cell r="P31457" t="str">
            <v>Mai Quỳnh Giao</v>
          </cell>
          <cell r="Q31457" t="str">
            <v>BH-03F Xuất Bảo Hành</v>
          </cell>
        </row>
        <row r="31458">
          <cell r="D31458" t="str">
            <v>HCM-PX-2409-00440</v>
          </cell>
          <cell r="E31458" t="str">
            <v>CÔNG TY TNHH CHẾ TẠO MÁY QUYÊN TIN HÒA</v>
          </cell>
          <cell r="F31458" t="str">
            <v>20/3 Ấp Bắc Lân, Xã Bà Điểm, Huyện Hóc Môn, Thành phố Hồ Chí Minh, Việt Nam</v>
          </cell>
          <cell r="G31458" t="str">
            <v/>
          </cell>
          <cell r="H31458" t="str">
            <v>Phạm Văn Thành</v>
          </cell>
          <cell r="I31458">
            <v>0</v>
          </cell>
          <cell r="J31458">
            <v>0</v>
          </cell>
          <cell r="K31458">
            <v>0</v>
          </cell>
          <cell r="L31458">
            <v>0</v>
          </cell>
          <cell r="M31458">
            <v>660000</v>
          </cell>
          <cell r="N31458" t="str">
            <v>0</v>
          </cell>
          <cell r="O31458">
            <v>726000</v>
          </cell>
          <cell r="P31458" t="str">
            <v>Lê Thị Huyền Trang</v>
          </cell>
          <cell r="Q31458" t="str">
            <v>BH-03A Bán Hàng</v>
          </cell>
        </row>
        <row r="31459">
          <cell r="D31459" t="str">
            <v>HNI-PX-2409-00117</v>
          </cell>
          <cell r="E31459" t="str">
            <v>CÔNG TY TNHH ĐẦU TƯ &amp; PHÁT TRIỂN CÔNG NGHỆ ĐỨC MINH</v>
          </cell>
          <cell r="F31459" t="str">
            <v>Thôn Mai Hạ, Xã Mai Đình, Huyện Hiệp Hoà, Bắc Giang, Việt Nam</v>
          </cell>
          <cell r="G31459" t="str">
            <v/>
          </cell>
          <cell r="H31459" t="str">
            <v>Nguyễn Văn Linh</v>
          </cell>
          <cell r="I31459">
            <v>0</v>
          </cell>
          <cell r="J31459">
            <v>0</v>
          </cell>
          <cell r="K31459">
            <v>0</v>
          </cell>
          <cell r="L31459">
            <v>0</v>
          </cell>
          <cell r="M31459">
            <v>1786000</v>
          </cell>
          <cell r="N31459" t="str">
            <v>0</v>
          </cell>
          <cell r="O31459">
            <v>1964600</v>
          </cell>
          <cell r="P31459" t="str">
            <v>Bùi Thị Phương Anh</v>
          </cell>
          <cell r="Q31459" t="str">
            <v>BH-03A Bán Hàng</v>
          </cell>
        </row>
        <row r="31460">
          <cell r="D31460" t="str">
            <v>HCM-PX-2409-00442</v>
          </cell>
          <cell r="E31460" t="str">
            <v>CÔNG TY TNHH THƯƠNG MẠI DỊCH VỤ SẢN XUẤT CƠ ĐIỆN CHẾ TẠO MÁY HUY HÙNG</v>
          </cell>
          <cell r="F31460" t="str">
            <v>4/3K, Tổ 15, Ấp Tiền Lân, Xã Bà Điểm, Huyện Hóc Môn, Thành phố Hồ Chí Minh, Việt Nam</v>
          </cell>
          <cell r="G31460" t="str">
            <v/>
          </cell>
          <cell r="H31460" t="str">
            <v>Nguyễn Hoàng Quân</v>
          </cell>
          <cell r="I31460">
            <v>0</v>
          </cell>
          <cell r="J31460">
            <v>0</v>
          </cell>
          <cell r="K31460">
            <v>0</v>
          </cell>
          <cell r="L31460">
            <v>0</v>
          </cell>
          <cell r="M31460">
            <v>2000000</v>
          </cell>
          <cell r="N31460" t="str">
            <v>0</v>
          </cell>
          <cell r="O31460">
            <v>2200000</v>
          </cell>
          <cell r="P31460" t="str">
            <v>Nguyễn Ngọc Bảo Châu</v>
          </cell>
          <cell r="Q31460" t="str">
            <v>BH-03A Bán Hàng</v>
          </cell>
        </row>
        <row r="31461">
          <cell r="D31461" t="str">
            <v>HCM-PX-2409-00443</v>
          </cell>
          <cell r="E31461" t="str">
            <v>CÔNG TY TNHH QUANG NHẬT SMARTHOME</v>
          </cell>
          <cell r="F31461" t="str">
            <v>Số 158 – H11 – Aquaria – Water Point, Xã An Thạnh, Huyện Bến Lức, Tỉnh Long An, Việt Nam</v>
          </cell>
          <cell r="G31461" t="str">
            <v/>
          </cell>
          <cell r="H31461" t="str">
            <v>Quách Gia Khang</v>
          </cell>
          <cell r="I31461">
            <v>0</v>
          </cell>
          <cell r="J31461">
            <v>0</v>
          </cell>
          <cell r="K31461">
            <v>0</v>
          </cell>
          <cell r="L31461">
            <v>0</v>
          </cell>
          <cell r="M31461">
            <v>42911100</v>
          </cell>
          <cell r="N31461" t="str">
            <v>0</v>
          </cell>
          <cell r="O31461">
            <v>76857110</v>
          </cell>
          <cell r="P31461" t="str">
            <v>Trần Thị Quí</v>
          </cell>
          <cell r="Q31461" t="str">
            <v>BH-03A Bán Hàng</v>
          </cell>
        </row>
        <row r="31462">
          <cell r="D31462" t="str">
            <v>HCM-PX-2409-00443</v>
          </cell>
          <cell r="E31462" t="str">
            <v>CÔNG TY TNHH QUANG NHẬT SMARTHOME</v>
          </cell>
          <cell r="F31462" t="str">
            <v>Số 158 – H11 – Aquaria – Water Point, Xã An Thạnh, Huyện Bến Lức, Tỉnh Long An, Việt Nam</v>
          </cell>
          <cell r="G31462" t="str">
            <v/>
          </cell>
          <cell r="H31462" t="str">
            <v>Quách Gia Khang</v>
          </cell>
          <cell r="I31462">
            <v>0</v>
          </cell>
          <cell r="J31462">
            <v>0</v>
          </cell>
          <cell r="K31462">
            <v>0</v>
          </cell>
          <cell r="L31462">
            <v>0</v>
          </cell>
          <cell r="M31462">
            <v>26959000</v>
          </cell>
          <cell r="N31462" t="str">
            <v>0</v>
          </cell>
          <cell r="O31462">
            <v>76857110</v>
          </cell>
          <cell r="P31462" t="str">
            <v>Trần Thị Quí</v>
          </cell>
          <cell r="Q31462" t="str">
            <v>BH-03A Bán Hàng</v>
          </cell>
        </row>
        <row r="31463">
          <cell r="D31463" t="str">
            <v>HCM-PX-2409-00444</v>
          </cell>
          <cell r="E31463" t="str">
            <v>CÔNG TY TNHH SX TM DV DÂN ĐẠT</v>
          </cell>
          <cell r="F31463" t="str">
            <v>88C Nguyễn Thị Nhỏ, Phường 15, Quận 11, Thành phố Hồ Chí Minh, Việt Nam</v>
          </cell>
          <cell r="G31463" t="str">
            <v/>
          </cell>
          <cell r="H31463" t="str">
            <v>Phạm Hoàng Linh</v>
          </cell>
          <cell r="I31463">
            <v>0</v>
          </cell>
          <cell r="J31463">
            <v>0</v>
          </cell>
          <cell r="K31463">
            <v>0</v>
          </cell>
          <cell r="L31463">
            <v>0</v>
          </cell>
          <cell r="M31463">
            <v>2550000</v>
          </cell>
          <cell r="N31463" t="str">
            <v>0</v>
          </cell>
          <cell r="O31463">
            <v>3135000</v>
          </cell>
          <cell r="P31463" t="str">
            <v>Lê Thị Huyền Trang</v>
          </cell>
          <cell r="Q31463" t="str">
            <v>BH-03A Bán Hàng</v>
          </cell>
        </row>
        <row r="31464">
          <cell r="D31464" t="str">
            <v>HCM-PX-2409-00444</v>
          </cell>
          <cell r="E31464" t="str">
            <v>CÔNG TY TNHH SX TM DV DÂN ĐẠT</v>
          </cell>
          <cell r="F31464" t="str">
            <v>88C Nguyễn Thị Nhỏ, Phường 15, Quận 11, Thành phố Hồ Chí Minh, Việt Nam</v>
          </cell>
          <cell r="G31464" t="str">
            <v/>
          </cell>
          <cell r="H31464" t="str">
            <v>Phạm Hoàng Linh</v>
          </cell>
          <cell r="I31464">
            <v>0</v>
          </cell>
          <cell r="J31464">
            <v>0</v>
          </cell>
          <cell r="K31464">
            <v>0</v>
          </cell>
          <cell r="L31464">
            <v>0</v>
          </cell>
          <cell r="M31464">
            <v>300000</v>
          </cell>
          <cell r="N31464" t="str">
            <v>0</v>
          </cell>
          <cell r="O31464">
            <v>3135000</v>
          </cell>
          <cell r="P31464" t="str">
            <v>Lê Thị Huyền Trang</v>
          </cell>
          <cell r="Q31464" t="str">
            <v>BH-03A Bán Hàng</v>
          </cell>
        </row>
        <row r="31465">
          <cell r="D31465" t="str">
            <v>HCM-PX-2409-00444</v>
          </cell>
          <cell r="E31465" t="str">
            <v>CÔNG TY TNHH SX TM DV DÂN ĐẠT</v>
          </cell>
          <cell r="F31465" t="str">
            <v>88C Nguyễn Thị Nhỏ, Phường 15, Quận 11, Thành phố Hồ Chí Minh, Việt Nam</v>
          </cell>
          <cell r="G31465" t="str">
            <v/>
          </cell>
          <cell r="H31465" t="str">
            <v>Phạm Hoàng Linh</v>
          </cell>
          <cell r="I31465">
            <v>0</v>
          </cell>
          <cell r="J31465">
            <v>0</v>
          </cell>
          <cell r="K31465">
            <v>0</v>
          </cell>
          <cell r="L31465">
            <v>0</v>
          </cell>
          <cell r="M31465">
            <v>0</v>
          </cell>
          <cell r="N31465" t="str">
            <v>0</v>
          </cell>
          <cell r="O31465">
            <v>3135000</v>
          </cell>
          <cell r="P31465" t="str">
            <v>Lê Thị Huyền Trang</v>
          </cell>
          <cell r="Q31465" t="str">
            <v>BH-03A Bán Hàng</v>
          </cell>
        </row>
        <row r="31466">
          <cell r="D31466" t="str">
            <v>HCM-PX-2409-00445</v>
          </cell>
          <cell r="E31466" t="str">
            <v>CÔNG TY TNHH SẢN XUẤT THƯƠNG MẠI DỊCH VỤ TÂN PHÚ CHUNG</v>
          </cell>
          <cell r="F31466" t="str">
            <v>Ấp 3, Xã Mỹ Yên, Huyện Bến Lức, Tỉnh Long An, Việt Nam</v>
          </cell>
          <cell r="G31466" t="str">
            <v/>
          </cell>
          <cell r="H31466" t="str">
            <v>Phạm Văn Thành</v>
          </cell>
          <cell r="I31466">
            <v>0</v>
          </cell>
          <cell r="J31466">
            <v>0</v>
          </cell>
          <cell r="K31466">
            <v>0</v>
          </cell>
          <cell r="L31466">
            <v>0</v>
          </cell>
          <cell r="M31466">
            <v>165000</v>
          </cell>
          <cell r="N31466" t="str">
            <v>0</v>
          </cell>
          <cell r="O31466">
            <v>181500</v>
          </cell>
          <cell r="P31466" t="str">
            <v>Nguyễn Ngọc Bảo Châu</v>
          </cell>
          <cell r="Q31466" t="str">
            <v>BH-03A Bán Hàng</v>
          </cell>
        </row>
        <row r="31467">
          <cell r="D31467" t="str">
            <v>HNI-PX-2409-00120</v>
          </cell>
          <cell r="E31467" t="str">
            <v>CÔNG TY TNHH SẢN XUẤT CƠ ĐIỆN VÀ THƯƠNG MẠI PHƯƠNG LINH</v>
          </cell>
          <cell r="F31467" t="str">
            <v>Tổ 2 cụm 5, Phường Khương Đình, Quận Thanh Xuân, TP Hà Nội, Việt Nam</v>
          </cell>
          <cell r="G31467" t="str">
            <v/>
          </cell>
          <cell r="H31467" t="str">
            <v>Lê Văn Chương</v>
          </cell>
          <cell r="I31467">
            <v>0</v>
          </cell>
          <cell r="J31467">
            <v>0</v>
          </cell>
          <cell r="K31467">
            <v>0</v>
          </cell>
          <cell r="L31467">
            <v>0</v>
          </cell>
          <cell r="M31467">
            <v>4400000</v>
          </cell>
          <cell r="N31467" t="str">
            <v>0</v>
          </cell>
          <cell r="O31467">
            <v>4840000</v>
          </cell>
          <cell r="P31467" t="str">
            <v>Nguyễn Diệu Thùy</v>
          </cell>
          <cell r="Q31467" t="str">
            <v>BH-03A Bán Hàng</v>
          </cell>
        </row>
        <row r="31468">
          <cell r="D31468" t="str">
            <v>HNI-PX-2409-00121</v>
          </cell>
          <cell r="E31468" t="str">
            <v>CÔNG TY TNHH THIẾT BỊ ĐIỆN HƯNG THỊNH VINA</v>
          </cell>
          <cell r="F31468" t="str">
            <v>684 Nguyễn Văn Cừ,Khu Xuân ổ A, Phường Võ Cường, Thành phố Bắc Ninh, Tỉnh Bắc Ninh, Việt Nam</v>
          </cell>
          <cell r="G31468" t="str">
            <v/>
          </cell>
          <cell r="H31468" t="str">
            <v>Trần Văn Tuyền</v>
          </cell>
          <cell r="I31468">
            <v>0</v>
          </cell>
          <cell r="J31468">
            <v>0</v>
          </cell>
          <cell r="K31468">
            <v>0</v>
          </cell>
          <cell r="L31468">
            <v>0</v>
          </cell>
          <cell r="M31468">
            <v>8014000</v>
          </cell>
          <cell r="N31468" t="str">
            <v>0</v>
          </cell>
          <cell r="O31468">
            <v>8815400</v>
          </cell>
          <cell r="P31468" t="str">
            <v>Bùi Thị Phương Anh</v>
          </cell>
          <cell r="Q31468" t="str">
            <v>BH-03A Bán Hàng</v>
          </cell>
        </row>
        <row r="31469">
          <cell r="D31469" t="str">
            <v>HNI-PX-2409-00123</v>
          </cell>
          <cell r="E31469" t="str">
            <v>CÔNG TY CỔ PHẦN THƯƠNG MẠI DỊCH VỤ HTP LỘC PHÁT</v>
          </cell>
          <cell r="F31469" t="str">
            <v>Số 423 đường Phúc Diễn phường Xuân Phương, quận, Nam Từ Liêm, Hà Nội., Việt Nam</v>
          </cell>
          <cell r="G31469" t="str">
            <v/>
          </cell>
          <cell r="H31469" t="str">
            <v>Nguyễn Hữu Phước</v>
          </cell>
          <cell r="I31469">
            <v>0</v>
          </cell>
          <cell r="J31469">
            <v>0</v>
          </cell>
          <cell r="K31469">
            <v>0</v>
          </cell>
          <cell r="L31469">
            <v>0</v>
          </cell>
          <cell r="M31469">
            <v>782000</v>
          </cell>
          <cell r="N31469" t="str">
            <v>0</v>
          </cell>
          <cell r="O31469">
            <v>782000</v>
          </cell>
          <cell r="P31469" t="str">
            <v>Trần Thị Thanh Phương</v>
          </cell>
          <cell r="Q31469" t="str">
            <v>BH-03A Bán Hàng</v>
          </cell>
        </row>
        <row r="31470">
          <cell r="D31470" t="str">
            <v>HNI-PX-2409-00123</v>
          </cell>
          <cell r="E31470" t="str">
            <v>CÔNG TY CỔ PHẦN THƯƠNG MẠI DỊCH VỤ HTP LỘC PHÁT</v>
          </cell>
          <cell r="F31470" t="str">
            <v>Số 423 đường Phúc Diễn phường Xuân Phương, quận, Nam Từ Liêm, Hà Nội., Việt Nam</v>
          </cell>
          <cell r="G31470" t="str">
            <v/>
          </cell>
          <cell r="H31470" t="str">
            <v>Nguyễn Hữu Phước</v>
          </cell>
          <cell r="I31470">
            <v>0</v>
          </cell>
          <cell r="J31470">
            <v>0</v>
          </cell>
          <cell r="K31470">
            <v>0</v>
          </cell>
          <cell r="L31470">
            <v>0</v>
          </cell>
          <cell r="M31470">
            <v>0</v>
          </cell>
          <cell r="N31470" t="str">
            <v>0</v>
          </cell>
          <cell r="O31470">
            <v>782000</v>
          </cell>
          <cell r="P31470" t="str">
            <v>Trần Thị Thanh Phương</v>
          </cell>
          <cell r="Q31470" t="str">
            <v>BH-03A Bán Hàng</v>
          </cell>
        </row>
        <row r="31471">
          <cell r="D31471" t="str">
            <v>HNI-PX-2409-00124</v>
          </cell>
          <cell r="E31471" t="str">
            <v>CÔNG TY TNHH THIẾT BỊ ĐIỆN VIỆT HƯNG</v>
          </cell>
          <cell r="F31471" t="str">
            <v>Số 54D ngõ 217, phố Định Công Thượng, tổ 3B, Phường Định Công, Quận Hoàng Mai, Thành phố Hà Nội, Việt Nam</v>
          </cell>
          <cell r="G31471" t="str">
            <v/>
          </cell>
          <cell r="H31471" t="str">
            <v>Nguyễn Hữu Phước</v>
          </cell>
          <cell r="I31471">
            <v>0</v>
          </cell>
          <cell r="J31471">
            <v>0</v>
          </cell>
          <cell r="K31471">
            <v>0</v>
          </cell>
          <cell r="L31471">
            <v>0</v>
          </cell>
          <cell r="M31471">
            <v>0</v>
          </cell>
          <cell r="N31471" t="str">
            <v>0</v>
          </cell>
          <cell r="O31471">
            <v>0</v>
          </cell>
          <cell r="P31471" t="str">
            <v>Nguyễn Diệu Thùy</v>
          </cell>
          <cell r="Q31471" t="str">
            <v>BH-03F Xuất Bảo Hành</v>
          </cell>
        </row>
        <row r="31472">
          <cell r="D31472" t="str">
            <v>HCM-PX-2409-00452</v>
          </cell>
          <cell r="E31472" t="str">
            <v>CÔNG TY TNHH QUANG NHẬT SMARTHOME</v>
          </cell>
          <cell r="F31472" t="str">
            <v>Số 158 – H11 – Aquaria – Water Point, Xã An Thạnh, Huyện Bến Lức, Tỉnh Long An, Việt Nam</v>
          </cell>
          <cell r="G31472" t="str">
            <v/>
          </cell>
          <cell r="H31472" t="str">
            <v>Quách Gia Khang</v>
          </cell>
          <cell r="I31472">
            <v>0</v>
          </cell>
          <cell r="J31472">
            <v>0</v>
          </cell>
          <cell r="K31472">
            <v>0</v>
          </cell>
          <cell r="L31472">
            <v>0</v>
          </cell>
          <cell r="M31472">
            <v>28607400</v>
          </cell>
          <cell r="N31472" t="str">
            <v>0</v>
          </cell>
          <cell r="O31472">
            <v>76460340</v>
          </cell>
          <cell r="P31472" t="str">
            <v>Trần Thị Quí</v>
          </cell>
          <cell r="Q31472" t="str">
            <v>BH-03A Bán Hàng</v>
          </cell>
        </row>
        <row r="31473">
          <cell r="D31473" t="str">
            <v>HCM-PX-2409-00452</v>
          </cell>
          <cell r="E31473" t="str">
            <v>CÔNG TY TNHH QUANG NHẬT SMARTHOME</v>
          </cell>
          <cell r="F31473" t="str">
            <v>Số 158 – H11 – Aquaria – Water Point, Xã An Thạnh, Huyện Bến Lức, Tỉnh Long An, Việt Nam</v>
          </cell>
          <cell r="G31473" t="str">
            <v/>
          </cell>
          <cell r="H31473" t="str">
            <v>Quách Gia Khang</v>
          </cell>
          <cell r="I31473">
            <v>0</v>
          </cell>
          <cell r="J31473">
            <v>0</v>
          </cell>
          <cell r="K31473">
            <v>0</v>
          </cell>
          <cell r="L31473">
            <v>0</v>
          </cell>
          <cell r="M31473">
            <v>40902000</v>
          </cell>
          <cell r="N31473" t="str">
            <v>0</v>
          </cell>
          <cell r="O31473">
            <v>76460340</v>
          </cell>
          <cell r="P31473" t="str">
            <v>Trần Thị Quí</v>
          </cell>
          <cell r="Q31473" t="str">
            <v>BH-03A Bán Hàng</v>
          </cell>
        </row>
        <row r="31474">
          <cell r="D31474" t="str">
            <v>HCM-PX-2409-00453</v>
          </cell>
          <cell r="E31474" t="str">
            <v>CÔNG TY TNHH PHƯƠNG LAI</v>
          </cell>
          <cell r="F31474" t="str">
            <v>232 Đường số 18, Phường Bình Hưng Hòa, Quận Bình Tân, Thành phố Hồ Chí Minh, Việt Nam</v>
          </cell>
          <cell r="G31474" t="str">
            <v/>
          </cell>
          <cell r="H31474" t="str">
            <v>Nguyễn Quốc Duy</v>
          </cell>
          <cell r="I31474">
            <v>0</v>
          </cell>
          <cell r="J31474">
            <v>0</v>
          </cell>
          <cell r="K31474">
            <v>0</v>
          </cell>
          <cell r="L31474">
            <v>0</v>
          </cell>
          <cell r="M31474">
            <v>11962000</v>
          </cell>
          <cell r="N31474" t="str">
            <v>0</v>
          </cell>
          <cell r="O31474">
            <v>13158200</v>
          </cell>
          <cell r="P31474" t="str">
            <v>Nguyễn Ngọc Bảo Châu</v>
          </cell>
          <cell r="Q31474" t="str">
            <v>BH-03A Bán Hàng</v>
          </cell>
        </row>
        <row r="31475">
          <cell r="D31475" t="str">
            <v>HNI-PX-2409-00125</v>
          </cell>
          <cell r="E31475" t="str">
            <v>CÔNG TY TNHH DỆT NHUỘM JASAN (VIỆT NAM)</v>
          </cell>
          <cell r="F31475" t="str">
            <v>Khu công nghiệp dệt may Phố Nối B, Xã Liêu Xá, Huyện Yên Mỹ, Tỉnh Hưng Yên, Việt Nam</v>
          </cell>
          <cell r="G31475" t="str">
            <v/>
          </cell>
          <cell r="H31475" t="str">
            <v>Nguyễn Phi Hùng (HN)</v>
          </cell>
          <cell r="I31475">
            <v>0</v>
          </cell>
          <cell r="J31475">
            <v>0</v>
          </cell>
          <cell r="K31475">
            <v>0</v>
          </cell>
          <cell r="L31475">
            <v>0</v>
          </cell>
          <cell r="M31475">
            <v>0</v>
          </cell>
          <cell r="N31475" t="str">
            <v>0</v>
          </cell>
          <cell r="O31475">
            <v>0</v>
          </cell>
          <cell r="P31475" t="str">
            <v>Trần Thị Thanh Phương</v>
          </cell>
          <cell r="Q31475" t="str">
            <v>BH-03C Bán Hàng Theo Dự Án</v>
          </cell>
        </row>
        <row r="31476">
          <cell r="D31476" t="str">
            <v>HCM-PX-2409-00454</v>
          </cell>
          <cell r="E31476" t="str">
            <v>CÔNG TY TNHH TRIỆU HOÀNG PHÁT</v>
          </cell>
          <cell r="F31476" t="str">
            <v>105/37 Hoàng Hoa Thám, Phường 6, Quận Bình Thạnh, Thành phố Hồ Chí Minh, Việt Nam</v>
          </cell>
          <cell r="G31476" t="str">
            <v/>
          </cell>
          <cell r="H31476" t="str">
            <v>Trần Bảo Quốc</v>
          </cell>
          <cell r="I31476">
            <v>0</v>
          </cell>
          <cell r="J31476">
            <v>0</v>
          </cell>
          <cell r="K31476">
            <v>0</v>
          </cell>
          <cell r="L31476">
            <v>0</v>
          </cell>
          <cell r="M31476">
            <v>0</v>
          </cell>
          <cell r="N31476" t="str">
            <v>0</v>
          </cell>
          <cell r="O31476">
            <v>0</v>
          </cell>
          <cell r="P31476" t="str">
            <v>Lê Thị Huyền Trang</v>
          </cell>
          <cell r="Q31476" t="str">
            <v>BH-03F Xuất Bảo Hành</v>
          </cell>
        </row>
        <row r="31477">
          <cell r="D31477" t="str">
            <v>HCM-PX-2409-00455</v>
          </cell>
          <cell r="E31477" t="str">
            <v>CÔNG TY TNHH TRIỆU HOÀNG PHÁT</v>
          </cell>
          <cell r="F31477" t="str">
            <v>105/37 Hoàng Hoa Thám, Phường 6, Quận Bình Thạnh, Thành phố Hồ Chí Minh, Việt Nam</v>
          </cell>
          <cell r="G31477" t="str">
            <v/>
          </cell>
          <cell r="H31477" t="str">
            <v>Trần Bảo Quốc</v>
          </cell>
          <cell r="I31477">
            <v>0</v>
          </cell>
          <cell r="J31477">
            <v>0</v>
          </cell>
          <cell r="K31477">
            <v>0</v>
          </cell>
          <cell r="L31477">
            <v>0</v>
          </cell>
          <cell r="M31477">
            <v>0</v>
          </cell>
          <cell r="N31477" t="str">
            <v>0</v>
          </cell>
          <cell r="O31477">
            <v>0</v>
          </cell>
          <cell r="P31477" t="str">
            <v>Lê Thị Huyền Trang</v>
          </cell>
          <cell r="Q31477" t="str">
            <v>BH-03F Xuất Bảo Hành</v>
          </cell>
        </row>
        <row r="31478">
          <cell r="D31478" t="str">
            <v>HCM-PX-2409-00456</v>
          </cell>
          <cell r="E31478" t="str">
            <v>CÔNG TY TNHH THƯƠNG MẠI DỊCH VỤ KỸ THUẬT ĐIỆN - TỰ ĐỘNG HÓA SQM</v>
          </cell>
          <cell r="F31478" t="str">
            <v>745/84/11 Quang Trung, Phường 12, Quận Gò Vấp, Thành phố Hồ Chí Minh, Việt Nam</v>
          </cell>
          <cell r="G31478" t="str">
            <v/>
          </cell>
          <cell r="H31478" t="str">
            <v>Nguyễn Tấn Tài</v>
          </cell>
          <cell r="I31478">
            <v>0</v>
          </cell>
          <cell r="J31478">
            <v>0</v>
          </cell>
          <cell r="K31478">
            <v>0</v>
          </cell>
          <cell r="L31478">
            <v>0</v>
          </cell>
          <cell r="M31478">
            <v>6126960</v>
          </cell>
          <cell r="N31478" t="str">
            <v>0</v>
          </cell>
          <cell r="O31478">
            <v>6739656</v>
          </cell>
          <cell r="P31478" t="str">
            <v>Nguyễn Ngọc Bảo Châu</v>
          </cell>
          <cell r="Q31478" t="str">
            <v>BH-03A Bán Hàng</v>
          </cell>
        </row>
        <row r="31479">
          <cell r="D31479" t="str">
            <v>HNI-PX-2409-00127</v>
          </cell>
          <cell r="E31479" t="str">
            <v>ANH KHANH TRƯỜNG THỊNH</v>
          </cell>
          <cell r="F31479" t="str">
            <v>Xã Phùng Xá, Huyện Mỹ Đức, Thành phố Hà Nội, Việt Nam</v>
          </cell>
          <cell r="G31479" t="str">
            <v/>
          </cell>
          <cell r="H31479" t="str">
            <v>Nguyễn Văn Linh</v>
          </cell>
          <cell r="I31479">
            <v>0</v>
          </cell>
          <cell r="J31479">
            <v>0</v>
          </cell>
          <cell r="K31479">
            <v>0</v>
          </cell>
          <cell r="L31479">
            <v>0</v>
          </cell>
          <cell r="M31479">
            <v>11529000</v>
          </cell>
          <cell r="N31479" t="str">
            <v>0</v>
          </cell>
          <cell r="O31479">
            <v>13829000</v>
          </cell>
          <cell r="P31479" t="str">
            <v>Bùi Thị Phương Anh</v>
          </cell>
          <cell r="Q31479" t="str">
            <v>BH-03A Bán Hàng</v>
          </cell>
        </row>
        <row r="31480">
          <cell r="D31480" t="str">
            <v>HNI-PX-2409-00127</v>
          </cell>
          <cell r="E31480" t="str">
            <v>ANH KHANH TRƯỜNG THỊNH</v>
          </cell>
          <cell r="F31480" t="str">
            <v>Xã Phùng Xá, Huyện Mỹ Đức, Thành phố Hà Nội, Việt Nam</v>
          </cell>
          <cell r="G31480" t="str">
            <v/>
          </cell>
          <cell r="H31480" t="str">
            <v>Nguyễn Văn Linh</v>
          </cell>
          <cell r="I31480">
            <v>0</v>
          </cell>
          <cell r="J31480">
            <v>0</v>
          </cell>
          <cell r="K31480">
            <v>0</v>
          </cell>
          <cell r="L31480">
            <v>0</v>
          </cell>
          <cell r="M31480">
            <v>2300000</v>
          </cell>
          <cell r="N31480" t="str">
            <v>0</v>
          </cell>
          <cell r="O31480">
            <v>13829000</v>
          </cell>
          <cell r="P31480" t="str">
            <v>Bùi Thị Phương Anh</v>
          </cell>
          <cell r="Q31480" t="str">
            <v>BH-03A Bán Hàng</v>
          </cell>
        </row>
        <row r="31481">
          <cell r="D31481" t="str">
            <v>HCM-PX-2409-00457</v>
          </cell>
          <cell r="E31481" t="str">
            <v>CÔNG TY TNHH QUANG NHẬT SMARTHOME</v>
          </cell>
          <cell r="F31481" t="str">
            <v>Số 158 – H11 – Aquaria – Water Point, Xã An Thạnh, Huyện Bến Lức, Tỉnh Long An, Việt Nam</v>
          </cell>
          <cell r="G31481" t="str">
            <v/>
          </cell>
          <cell r="H31481" t="str">
            <v>Quách Gia Khang</v>
          </cell>
          <cell r="I31481">
            <v>0</v>
          </cell>
          <cell r="J31481">
            <v>0</v>
          </cell>
          <cell r="K31481">
            <v>0</v>
          </cell>
          <cell r="L31481">
            <v>0</v>
          </cell>
          <cell r="M31481">
            <v>9882283</v>
          </cell>
          <cell r="N31481" t="str">
            <v>0</v>
          </cell>
          <cell r="O31481">
            <v>15322283</v>
          </cell>
          <cell r="P31481" t="str">
            <v>Trần Thị Quí</v>
          </cell>
          <cell r="Q31481" t="str">
            <v>BH-03A Bán Hàng</v>
          </cell>
        </row>
        <row r="31482">
          <cell r="D31482" t="str">
            <v>HCM-PX-2409-00457</v>
          </cell>
          <cell r="E31482" t="str">
            <v>CÔNG TY TNHH QUANG NHẬT SMARTHOME</v>
          </cell>
          <cell r="F31482" t="str">
            <v>Số 158 – H11 – Aquaria – Water Point, Xã An Thạnh, Huyện Bến Lức, Tỉnh Long An, Việt Nam</v>
          </cell>
          <cell r="G31482" t="str">
            <v/>
          </cell>
          <cell r="H31482" t="str">
            <v>Quách Gia Khang</v>
          </cell>
          <cell r="I31482">
            <v>0</v>
          </cell>
          <cell r="J31482">
            <v>0</v>
          </cell>
          <cell r="K31482">
            <v>0</v>
          </cell>
          <cell r="L31482">
            <v>0</v>
          </cell>
          <cell r="M31482">
            <v>5440000</v>
          </cell>
          <cell r="N31482" t="str">
            <v>0</v>
          </cell>
          <cell r="O31482">
            <v>15322283</v>
          </cell>
          <cell r="P31482" t="str">
            <v>Trần Thị Quí</v>
          </cell>
          <cell r="Q31482" t="str">
            <v>BH-03A Bán Hàng</v>
          </cell>
        </row>
        <row r="31483">
          <cell r="D31483" t="str">
            <v>HCM-PX-2409-00458</v>
          </cell>
          <cell r="E31483" t="str">
            <v>CÔNG TY TNHH THƯƠNG MẠI DỊCH VỤ KỸ THUẬT ĐIỆN - TỰ ĐỘNG HÓA SQM</v>
          </cell>
          <cell r="F31483" t="str">
            <v>745/84/11 Quang Trung, Phường 12, Quận Gò Vấp, Thành phố Hồ Chí Minh, Việt Nam</v>
          </cell>
          <cell r="G31483" t="str">
            <v/>
          </cell>
          <cell r="H31483" t="str">
            <v>Nguyễn Tấn Tài</v>
          </cell>
          <cell r="I31483">
            <v>0</v>
          </cell>
          <cell r="J31483">
            <v>0</v>
          </cell>
          <cell r="K31483">
            <v>0</v>
          </cell>
          <cell r="L31483">
            <v>0</v>
          </cell>
          <cell r="M31483">
            <v>15476160</v>
          </cell>
          <cell r="N31483" t="str">
            <v>0</v>
          </cell>
          <cell r="O31483">
            <v>17023776</v>
          </cell>
          <cell r="P31483" t="str">
            <v>Nguyễn Ngọc Bảo Châu</v>
          </cell>
          <cell r="Q31483" t="str">
            <v>BH-03A Bán Hàng</v>
          </cell>
        </row>
        <row r="31484">
          <cell r="D31484" t="str">
            <v>HCM-PX-2409-00460</v>
          </cell>
          <cell r="E31484" t="str">
            <v>CÔNG TY TRÁCH NHIỆM HỮU HẠN BAO BÌ QUANG TRƯỜNG</v>
          </cell>
          <cell r="F31484" t="str">
            <v>Số 38 Đường Lê Thị Ngà, Ấp 3, Xã Phước Vĩnh An, Huyện Củ Chi, Thành phố Hồ Chí Minh, Việt Nam, Xã Đức Hòa Hạ, Huyện Đức Hòa, Tỉnh Long An, Việt Nam</v>
          </cell>
          <cell r="G31484" t="str">
            <v/>
          </cell>
          <cell r="H31484" t="str">
            <v>Lê Vũ Minh Hải</v>
          </cell>
          <cell r="I31484">
            <v>0</v>
          </cell>
          <cell r="J31484">
            <v>0</v>
          </cell>
          <cell r="K31484">
            <v>0</v>
          </cell>
          <cell r="L31484">
            <v>0</v>
          </cell>
          <cell r="M31484">
            <v>2000000</v>
          </cell>
          <cell r="N31484" t="str">
            <v>0</v>
          </cell>
          <cell r="O31484">
            <v>5720000</v>
          </cell>
          <cell r="P31484" t="str">
            <v>Nguyễn Ngọc Bảo Châu</v>
          </cell>
          <cell r="Q31484" t="str">
            <v>BH-03A Bán Hàng</v>
          </cell>
        </row>
        <row r="31485">
          <cell r="D31485" t="str">
            <v>HCM-PX-2409-00460</v>
          </cell>
          <cell r="E31485" t="str">
            <v>CÔNG TY TRÁCH NHIỆM HỮU HẠN BAO BÌ QUANG TRƯỜNG</v>
          </cell>
          <cell r="F31485" t="str">
            <v>Số 38 Đường Lê Thị Ngà, Ấp 3, Xã Phước Vĩnh An, Huyện Củ Chi, Thành phố Hồ Chí Minh, Việt Nam, Xã Đức Hòa Hạ, Huyện Đức Hòa, Tỉnh Long An, Việt Nam</v>
          </cell>
          <cell r="G31485" t="str">
            <v/>
          </cell>
          <cell r="H31485" t="str">
            <v>Lê Vũ Minh Hải</v>
          </cell>
          <cell r="I31485">
            <v>0</v>
          </cell>
          <cell r="J31485">
            <v>0</v>
          </cell>
          <cell r="K31485">
            <v>0</v>
          </cell>
          <cell r="L31485">
            <v>0</v>
          </cell>
          <cell r="M31485">
            <v>3200000</v>
          </cell>
          <cell r="N31485" t="str">
            <v>0</v>
          </cell>
          <cell r="O31485">
            <v>5720000</v>
          </cell>
          <cell r="P31485" t="str">
            <v>Nguyễn Ngọc Bảo Châu</v>
          </cell>
          <cell r="Q31485" t="str">
            <v>BH-03A Bán Hàng</v>
          </cell>
        </row>
        <row r="31486">
          <cell r="D31486" t="str">
            <v>HCM-PX-2409-00461</v>
          </cell>
          <cell r="E31486" t="str">
            <v>CÔNG TY TNHH THANG MÁY SÀI GÒN TECH</v>
          </cell>
          <cell r="F31486" t="str">
            <v>G10/24B Ấp 7, Xã Lê Minh Xuân, Huyện Bình Chánh, Thành phố Hồ Chí Minh, Việt Nam</v>
          </cell>
          <cell r="G31486" t="str">
            <v/>
          </cell>
          <cell r="H31486" t="str">
            <v>Hồ Hoàng Anh</v>
          </cell>
          <cell r="I31486">
            <v>0</v>
          </cell>
          <cell r="J31486">
            <v>0</v>
          </cell>
          <cell r="K31486">
            <v>0</v>
          </cell>
          <cell r="L31486">
            <v>0</v>
          </cell>
          <cell r="M31486">
            <v>300000</v>
          </cell>
          <cell r="N31486" t="str">
            <v>0</v>
          </cell>
          <cell r="O31486">
            <v>300000</v>
          </cell>
          <cell r="P31486" t="str">
            <v>Lê Thị Huyền Trang</v>
          </cell>
          <cell r="Q31486" t="str">
            <v>BH-03A Bán Hàng</v>
          </cell>
        </row>
        <row r="31487">
          <cell r="D31487" t="str">
            <v>HCM-PX-2409-00462</v>
          </cell>
          <cell r="E31487" t="str">
            <v>CÔNG TY TNHH KỸ THUẬT TỰ ĐỘNG TOÀN TÂM</v>
          </cell>
          <cell r="F31487" t="str">
            <v>Lô A24 Đặng Thái Thuyến, Phường Nhơn Bình, Thành phố Quy Nhơn, Tỉnh Bình Định, Việt Nam</v>
          </cell>
          <cell r="G31487" t="str">
            <v/>
          </cell>
          <cell r="H31487" t="str">
            <v>Trần Văn Thiên Nam</v>
          </cell>
          <cell r="I31487">
            <v>0</v>
          </cell>
          <cell r="J31487">
            <v>0</v>
          </cell>
          <cell r="K31487">
            <v>0</v>
          </cell>
          <cell r="L31487">
            <v>0</v>
          </cell>
          <cell r="M31487">
            <v>18291700</v>
          </cell>
          <cell r="N31487" t="str">
            <v>0</v>
          </cell>
          <cell r="O31487">
            <v>20120870</v>
          </cell>
          <cell r="P31487" t="str">
            <v>Lê Thị Huyền Trang</v>
          </cell>
          <cell r="Q31487" t="str">
            <v>BH-03A Bán Hàng</v>
          </cell>
        </row>
        <row r="31488">
          <cell r="D31488" t="str">
            <v>HCM-PX-2409-00462</v>
          </cell>
          <cell r="E31488" t="str">
            <v>CÔNG TY TNHH KỸ THUẬT TỰ ĐỘNG TOÀN TÂM</v>
          </cell>
          <cell r="F31488" t="str">
            <v>Lô A24 Đặng Thái Thuyến, Phường Nhơn Bình, Thành phố Quy Nhơn, Tỉnh Bình Định, Việt Nam</v>
          </cell>
          <cell r="G31488" t="str">
            <v/>
          </cell>
          <cell r="H31488" t="str">
            <v>Trần Văn Thiên Nam</v>
          </cell>
          <cell r="I31488">
            <v>0</v>
          </cell>
          <cell r="J31488">
            <v>0</v>
          </cell>
          <cell r="K31488">
            <v>0</v>
          </cell>
          <cell r="L31488">
            <v>0</v>
          </cell>
          <cell r="M31488">
            <v>0</v>
          </cell>
          <cell r="N31488" t="str">
            <v>0</v>
          </cell>
          <cell r="O31488">
            <v>20120870</v>
          </cell>
          <cell r="P31488" t="str">
            <v>Lê Thị Huyền Trang</v>
          </cell>
          <cell r="Q31488" t="str">
            <v>BH-03A Bán Hàng</v>
          </cell>
        </row>
        <row r="31489">
          <cell r="D31489" t="str">
            <v>HNI-PX-2409-00129</v>
          </cell>
          <cell r="E31489" t="str">
            <v>HNI bán cho HCM</v>
          </cell>
          <cell r="F31489" t="str">
            <v>B163, Khu phố 3, Nguyễn Văn Quá, P.Đông Hưng Thuận, Q.12, TP.HCM, Việt Nam</v>
          </cell>
          <cell r="G31489" t="str">
            <v/>
          </cell>
          <cell r="H31489" t="str">
            <v>Sale Hà Nội nội bộ</v>
          </cell>
          <cell r="I31489">
            <v>0</v>
          </cell>
          <cell r="J31489">
            <v>0</v>
          </cell>
          <cell r="K31489">
            <v>0</v>
          </cell>
          <cell r="L31489">
            <v>0</v>
          </cell>
          <cell r="M31489">
            <v>0</v>
          </cell>
          <cell r="N31489" t="str">
            <v>0</v>
          </cell>
          <cell r="O31489">
            <v>0</v>
          </cell>
          <cell r="P31489" t="str">
            <v>Trần Thị Thanh Phương</v>
          </cell>
          <cell r="Q31489" t="str">
            <v>BH-16C Xuất Bán Chi Nhánh (Không Sắp Xe)</v>
          </cell>
        </row>
        <row r="31490">
          <cell r="D31490" t="str">
            <v>HCM-PX-2409-00463</v>
          </cell>
          <cell r="E31490" t="str">
            <v>CÔNG TY CỔ PHẦN THANG MÁY HIỆP ĐỨC</v>
          </cell>
          <cell r="F31490" t="str">
            <v>32/10 Nguyễn Huy Lượng, Phường 14, Quận Bình Thạnh, Thành phố Hồ Chí Minh, Việt Nam</v>
          </cell>
          <cell r="G31490" t="str">
            <v/>
          </cell>
          <cell r="H31490" t="str">
            <v>Hồ Hoàng Anh</v>
          </cell>
          <cell r="I31490">
            <v>0</v>
          </cell>
          <cell r="J31490">
            <v>0</v>
          </cell>
          <cell r="K31490">
            <v>0</v>
          </cell>
          <cell r="L31490">
            <v>0</v>
          </cell>
          <cell r="M31490">
            <v>2565000</v>
          </cell>
          <cell r="N31490" t="str">
            <v>0</v>
          </cell>
          <cell r="O31490">
            <v>2565000</v>
          </cell>
          <cell r="P31490" t="str">
            <v>Lê Thị Huyền Trang</v>
          </cell>
          <cell r="Q31490" t="str">
            <v>BH-03A Bán Hàng</v>
          </cell>
        </row>
        <row r="31491">
          <cell r="D31491" t="str">
            <v>CTH-PX-2409-00053</v>
          </cell>
          <cell r="E31491" t="str">
            <v>CÔNG TY TNHH KỸ THUẬT SÔNG TIỀN</v>
          </cell>
          <cell r="F31491" t="str">
            <v>72 Trần Văn Sắc, KDC Diệu Hiền, Phường Phú Thứ, Quận Cái Răng, Thành phố Cần Thơ, Việt Nam</v>
          </cell>
          <cell r="G31491" t="str">
            <v/>
          </cell>
          <cell r="H31491" t="str">
            <v>Sale Cần Thơ AT</v>
          </cell>
          <cell r="I31491">
            <v>0</v>
          </cell>
          <cell r="J31491">
            <v>0</v>
          </cell>
          <cell r="K31491">
            <v>0</v>
          </cell>
          <cell r="L31491">
            <v>0</v>
          </cell>
          <cell r="M31491">
            <v>0</v>
          </cell>
          <cell r="N31491" t="str">
            <v>0</v>
          </cell>
          <cell r="O31491">
            <v>0</v>
          </cell>
          <cell r="P31491" t="str">
            <v>Lâm Tuyết Trinh</v>
          </cell>
          <cell r="Q31491" t="str">
            <v>BH-03F Xuất Bảo Hành</v>
          </cell>
        </row>
        <row r="31492">
          <cell r="D31492" t="str">
            <v>CTH-PX-2409-00054</v>
          </cell>
          <cell r="E31492" t="str">
            <v>Công Ty TNHH Xây Dựng Điện Huỳnh Phát</v>
          </cell>
          <cell r="F31492" t="str">
            <v>Khóm 4, Phường 1, TX Duyên Hải, Tỉnh Trà Vinh, Phường 1, Thị xã Duyên Hải, Tỉnh Trà Vinh, Việt Nam</v>
          </cell>
          <cell r="G31492" t="str">
            <v/>
          </cell>
          <cell r="H31492" t="str">
            <v>Đoàn Thanh Liêm</v>
          </cell>
          <cell r="I31492">
            <v>0</v>
          </cell>
          <cell r="J31492">
            <v>0</v>
          </cell>
          <cell r="K31492">
            <v>0</v>
          </cell>
          <cell r="L31492">
            <v>0</v>
          </cell>
          <cell r="M31492">
            <v>0</v>
          </cell>
          <cell r="N31492" t="str">
            <v>0</v>
          </cell>
          <cell r="O31492">
            <v>0</v>
          </cell>
          <cell r="P31492" t="str">
            <v>Lâm Tuyết Trinh</v>
          </cell>
          <cell r="Q31492" t="str">
            <v>BH-03F Xuất Bảo Hành</v>
          </cell>
        </row>
        <row r="31493">
          <cell r="D31493" t="str">
            <v>HCM-PX-2409-00470</v>
          </cell>
          <cell r="E31493" t="str">
            <v>CÔNG TY TNHH KỸ THUẬT TỰ ĐỘNG TOÀN TÂM</v>
          </cell>
          <cell r="F31493" t="str">
            <v>Lô A24 Đặng Thái Thuyến, Phường Nhơn Bình, Thành phố Quy Nhơn, Tỉnh Bình Định, Việt Nam</v>
          </cell>
          <cell r="G31493" t="str">
            <v/>
          </cell>
          <cell r="H31493" t="str">
            <v>Trần Văn Thiên Nam</v>
          </cell>
          <cell r="I31493">
            <v>0</v>
          </cell>
          <cell r="J31493">
            <v>0</v>
          </cell>
          <cell r="K31493">
            <v>0</v>
          </cell>
          <cell r="L31493">
            <v>0</v>
          </cell>
          <cell r="M31493">
            <v>36761760</v>
          </cell>
          <cell r="N31493" t="str">
            <v>0</v>
          </cell>
          <cell r="O31493">
            <v>40437936</v>
          </cell>
          <cell r="P31493" t="str">
            <v>Lê Thị Huyền Trang</v>
          </cell>
          <cell r="Q31493" t="str">
            <v>BH-03A Bán Hàng</v>
          </cell>
        </row>
        <row r="31494">
          <cell r="D31494" t="str">
            <v>HCM-PX-2409-00471</v>
          </cell>
          <cell r="E31494" t="str">
            <v>CÔNG TY TNHH THƯƠNG MẠI DỊCH VỤ THANG MÁY THIÊN PHONG</v>
          </cell>
          <cell r="F31494" t="str">
            <v>338/1A An Dương Vương, Phường 04, Quận 5, Thành phố Hồ Chí Minh, Việt Nam</v>
          </cell>
          <cell r="G31494" t="str">
            <v/>
          </cell>
          <cell r="H31494" t="str">
            <v>Lương Hoàng Hiệp</v>
          </cell>
          <cell r="I31494">
            <v>0</v>
          </cell>
          <cell r="J31494">
            <v>0</v>
          </cell>
          <cell r="K31494">
            <v>0</v>
          </cell>
          <cell r="L31494">
            <v>0</v>
          </cell>
          <cell r="M31494">
            <v>29355000</v>
          </cell>
          <cell r="N31494" t="str">
            <v>0</v>
          </cell>
          <cell r="O31494">
            <v>29355000</v>
          </cell>
          <cell r="P31494" t="str">
            <v>Nguyễn Ngọc Bảo Châu</v>
          </cell>
          <cell r="Q31494" t="str">
            <v>BH-03A Bán Hàng</v>
          </cell>
        </row>
        <row r="31495">
          <cell r="D31495" t="str">
            <v>HCM-PX-2409-00474</v>
          </cell>
          <cell r="E31495" t="str">
            <v>CÔNG TY CỔ PHẦN CÔNG NGHIỆP AN VŨ</v>
          </cell>
          <cell r="F31495" t="str">
            <v>Số 41F/14 Đặng Thùy Trâm, Phường 13, Quận Bình Thạnh, Thành phố Hồ Chí Minh, Việt Nam</v>
          </cell>
          <cell r="G31495" t="str">
            <v/>
          </cell>
          <cell r="H31495" t="str">
            <v>Tô Thành Đạo</v>
          </cell>
          <cell r="I31495">
            <v>0</v>
          </cell>
          <cell r="J31495">
            <v>0</v>
          </cell>
          <cell r="K31495">
            <v>0</v>
          </cell>
          <cell r="L31495">
            <v>0</v>
          </cell>
          <cell r="M31495">
            <v>2450000</v>
          </cell>
          <cell r="N31495" t="str">
            <v>0</v>
          </cell>
          <cell r="O31495">
            <v>2695000</v>
          </cell>
          <cell r="P31495" t="str">
            <v>Nguyễn Ngọc Bảo Châu</v>
          </cell>
          <cell r="Q31495" t="str">
            <v>BH-03A Bán Hàng</v>
          </cell>
        </row>
        <row r="31496">
          <cell r="D31496" t="str">
            <v>HCM-PX-2409-00475</v>
          </cell>
          <cell r="E31496" t="str">
            <v>CÔNG TY TNHH SX TM KỸ THUẬT CƠ ĐIỆN THÀNH HƯNG</v>
          </cell>
          <cell r="F31496" t="str">
            <v>A228/4 Tổ 22, Ấp 1B, xã Vĩnh Lộc B, H. Bình Chánh, TP HCM, Việt Nam</v>
          </cell>
          <cell r="G31496" t="str">
            <v/>
          </cell>
          <cell r="H31496" t="str">
            <v>Tô Thành Đạo</v>
          </cell>
          <cell r="I31496">
            <v>0</v>
          </cell>
          <cell r="J31496">
            <v>0</v>
          </cell>
          <cell r="K31496">
            <v>0</v>
          </cell>
          <cell r="L31496">
            <v>0</v>
          </cell>
          <cell r="M31496">
            <v>2850000</v>
          </cell>
          <cell r="N31496" t="str">
            <v>0</v>
          </cell>
          <cell r="O31496">
            <v>3100000</v>
          </cell>
          <cell r="P31496" t="str">
            <v>Nguyễn Ngọc Bảo Châu</v>
          </cell>
          <cell r="Q31496" t="str">
            <v>BH-03A Bán Hàng</v>
          </cell>
        </row>
        <row r="31497">
          <cell r="D31497" t="str">
            <v>HCM-PX-2409-00475</v>
          </cell>
          <cell r="E31497" t="str">
            <v>CÔNG TY TNHH SX TM KỸ THUẬT CƠ ĐIỆN THÀNH HƯNG</v>
          </cell>
          <cell r="F31497" t="str">
            <v>A228/4 Tổ 22, Ấp 1B, xã Vĩnh Lộc B, H. Bình Chánh, TP HCM, Việt Nam</v>
          </cell>
          <cell r="G31497" t="str">
            <v/>
          </cell>
          <cell r="H31497" t="str">
            <v>Tô Thành Đạo</v>
          </cell>
          <cell r="I31497">
            <v>0</v>
          </cell>
          <cell r="J31497">
            <v>0</v>
          </cell>
          <cell r="K31497">
            <v>0</v>
          </cell>
          <cell r="L31497">
            <v>0</v>
          </cell>
          <cell r="M31497">
            <v>250000</v>
          </cell>
          <cell r="N31497" t="str">
            <v>0</v>
          </cell>
          <cell r="O31497">
            <v>3100000</v>
          </cell>
          <cell r="P31497" t="str">
            <v>Nguyễn Ngọc Bảo Châu</v>
          </cell>
          <cell r="Q31497" t="str">
            <v>BH-03A Bán Hàng</v>
          </cell>
        </row>
        <row r="31498">
          <cell r="D31498" t="str">
            <v>HCM-PX-2409-00476</v>
          </cell>
          <cell r="E31498" t="str">
            <v>CÔNG TY TNHH TÍN NGHĨA AUTOMATION</v>
          </cell>
          <cell r="F31498" t="str">
            <v>30 Duy Tân, Phường 8, Quận Tân Bình, Thành phố Hồ Chí Minh, Việt Nam</v>
          </cell>
          <cell r="G31498" t="str">
            <v/>
          </cell>
          <cell r="H31498" t="str">
            <v>Nguyễn Vũ Đăng</v>
          </cell>
          <cell r="I31498">
            <v>0</v>
          </cell>
          <cell r="J31498">
            <v>0</v>
          </cell>
          <cell r="K31498">
            <v>0</v>
          </cell>
          <cell r="L31498">
            <v>0</v>
          </cell>
          <cell r="M31498">
            <v>820000</v>
          </cell>
          <cell r="N31498" t="str">
            <v>0</v>
          </cell>
          <cell r="O31498">
            <v>902000</v>
          </cell>
          <cell r="P31498" t="str">
            <v>Lê Thị Huyền Trang</v>
          </cell>
          <cell r="Q31498" t="str">
            <v>BH-03A Bán Hàng</v>
          </cell>
        </row>
        <row r="31499">
          <cell r="D31499" t="str">
            <v>HNI-PX-2409-00135</v>
          </cell>
          <cell r="E31499" t="str">
            <v>A TỚI LÀNG NGHỀ GIẤY BN</v>
          </cell>
          <cell r="F31499" t="str">
            <v>Dương ổ, Phong Khê, Bắc Ninh, Việt Nam</v>
          </cell>
          <cell r="G31499" t="str">
            <v/>
          </cell>
          <cell r="H31499" t="str">
            <v>Trần Văn Tuyền</v>
          </cell>
          <cell r="I31499">
            <v>0</v>
          </cell>
          <cell r="J31499">
            <v>0</v>
          </cell>
          <cell r="K31499">
            <v>0</v>
          </cell>
          <cell r="L31499">
            <v>0</v>
          </cell>
          <cell r="M31499">
            <v>0</v>
          </cell>
          <cell r="N31499" t="str">
            <v>0</v>
          </cell>
          <cell r="O31499">
            <v>0</v>
          </cell>
          <cell r="P31499" t="str">
            <v>Nguyễn Diệu Thùy</v>
          </cell>
          <cell r="Q31499" t="str">
            <v>BH-03F Xuất Bảo Hành</v>
          </cell>
        </row>
        <row r="31500">
          <cell r="D31500" t="str">
            <v>HCM-PX-2409-00477</v>
          </cell>
          <cell r="E31500" t="str">
            <v>CÔNG TY TNHH MÁY THỰC PHẨM CƠ KHÍ 96</v>
          </cell>
          <cell r="F31500" t="str">
            <v>551/73/9 Đường Lê Văn Khương, Khu phố 5, Phường Hiệp Thành, Quận 12, Thành phố Hồ Chí Minh, Việt Nam</v>
          </cell>
          <cell r="G31500" t="str">
            <v/>
          </cell>
          <cell r="H31500" t="str">
            <v>Lê Quốc Dũng</v>
          </cell>
          <cell r="I31500">
            <v>0</v>
          </cell>
          <cell r="J31500">
            <v>0</v>
          </cell>
          <cell r="K31500">
            <v>0</v>
          </cell>
          <cell r="L31500">
            <v>0</v>
          </cell>
          <cell r="M31500">
            <v>80000</v>
          </cell>
          <cell r="N31500" t="str">
            <v>0</v>
          </cell>
          <cell r="O31500">
            <v>11551100</v>
          </cell>
          <cell r="P31500" t="str">
            <v>Lê Thị Huyền Trang</v>
          </cell>
          <cell r="Q31500" t="str">
            <v>BH-03A Bán Hàng</v>
          </cell>
        </row>
        <row r="31501">
          <cell r="D31501" t="str">
            <v>HCM-PX-2409-00477</v>
          </cell>
          <cell r="E31501" t="str">
            <v>CÔNG TY TNHH MÁY THỰC PHẨM CƠ KHÍ 96</v>
          </cell>
          <cell r="F31501" t="str">
            <v>551/73/9 Đường Lê Văn Khương, Khu phố 5, Phường Hiệp Thành, Quận 12, Thành phố Hồ Chí Minh, Việt Nam</v>
          </cell>
          <cell r="G31501" t="str">
            <v/>
          </cell>
          <cell r="H31501" t="str">
            <v>Lê Quốc Dũng</v>
          </cell>
          <cell r="I31501">
            <v>0</v>
          </cell>
          <cell r="J31501">
            <v>0</v>
          </cell>
          <cell r="K31501">
            <v>0</v>
          </cell>
          <cell r="L31501">
            <v>0</v>
          </cell>
          <cell r="M31501">
            <v>9211000</v>
          </cell>
          <cell r="N31501" t="str">
            <v>0</v>
          </cell>
          <cell r="O31501">
            <v>11551100</v>
          </cell>
          <cell r="P31501" t="str">
            <v>Lê Thị Huyền Trang</v>
          </cell>
          <cell r="Q31501" t="str">
            <v>BH-03A Bán Hàng</v>
          </cell>
        </row>
        <row r="31502">
          <cell r="D31502" t="str">
            <v>HCM-PX-2409-00477</v>
          </cell>
          <cell r="E31502" t="str">
            <v>CÔNG TY TNHH MÁY THỰC PHẨM CƠ KHÍ 96</v>
          </cell>
          <cell r="F31502" t="str">
            <v>551/73/9 Đường Lê Văn Khương, Khu phố 5, Phường Hiệp Thành, Quận 12, Thành phố Hồ Chí Minh, Việt Nam</v>
          </cell>
          <cell r="G31502" t="str">
            <v/>
          </cell>
          <cell r="H31502" t="str">
            <v>Lê Quốc Dũng</v>
          </cell>
          <cell r="I31502">
            <v>0</v>
          </cell>
          <cell r="J31502">
            <v>0</v>
          </cell>
          <cell r="K31502">
            <v>0</v>
          </cell>
          <cell r="L31502">
            <v>0</v>
          </cell>
          <cell r="M31502">
            <v>610000</v>
          </cell>
          <cell r="N31502" t="str">
            <v>0</v>
          </cell>
          <cell r="O31502">
            <v>11551100</v>
          </cell>
          <cell r="P31502" t="str">
            <v>Lê Thị Huyền Trang</v>
          </cell>
          <cell r="Q31502" t="str">
            <v>BH-03A Bán Hàng</v>
          </cell>
        </row>
        <row r="31503">
          <cell r="D31503" t="str">
            <v>HCM-PX-2409-00477</v>
          </cell>
          <cell r="E31503" t="str">
            <v>CÔNG TY TNHH MÁY THỰC PHẨM CƠ KHÍ 96</v>
          </cell>
          <cell r="F31503" t="str">
            <v>551/73/9 Đường Lê Văn Khương, Khu phố 5, Phường Hiệp Thành, Quận 12, Thành phố Hồ Chí Minh, Việt Nam</v>
          </cell>
          <cell r="G31503" t="str">
            <v/>
          </cell>
          <cell r="H31503" t="str">
            <v>Lê Quốc Dũng</v>
          </cell>
          <cell r="I31503">
            <v>0</v>
          </cell>
          <cell r="J31503">
            <v>0</v>
          </cell>
          <cell r="K31503">
            <v>0</v>
          </cell>
          <cell r="L31503">
            <v>0</v>
          </cell>
          <cell r="M31503">
            <v>600000</v>
          </cell>
          <cell r="N31503" t="str">
            <v>0</v>
          </cell>
          <cell r="O31503">
            <v>11551100</v>
          </cell>
          <cell r="P31503" t="str">
            <v>Lê Thị Huyền Trang</v>
          </cell>
          <cell r="Q31503" t="str">
            <v>BH-03A Bán Hàng</v>
          </cell>
        </row>
        <row r="31504">
          <cell r="D31504" t="str">
            <v>HCM-PX-2409-00478</v>
          </cell>
          <cell r="E31504" t="str">
            <v>HCM bán cho HN</v>
          </cell>
          <cell r="F31504" t="str">
            <v>Lô 05 -10A Khu Công nghiệp Hoàng Mai, Phường Hoàng Văn Thụ, Quận Hoàng Mai, Thành phố Hà Nội, Việt Nam</v>
          </cell>
          <cell r="G31504" t="str">
            <v/>
          </cell>
          <cell r="H31504" t="str">
            <v>Sale HCM Nội Bộ</v>
          </cell>
          <cell r="I31504">
            <v>0</v>
          </cell>
          <cell r="J31504">
            <v>0</v>
          </cell>
          <cell r="K31504">
            <v>0</v>
          </cell>
          <cell r="L31504">
            <v>0</v>
          </cell>
          <cell r="M31504">
            <v>0</v>
          </cell>
          <cell r="N31504" t="str">
            <v>0</v>
          </cell>
          <cell r="O31504">
            <v>0</v>
          </cell>
          <cell r="P31504" t="str">
            <v>Nguyễn Ngọc Bảo Châu</v>
          </cell>
          <cell r="Q31504" t="str">
            <v>BH-16C Xuất Bán Chi Nhánh (Không Sắp Xe)</v>
          </cell>
        </row>
        <row r="31505">
          <cell r="D31505" t="str">
            <v>HNI-PX-2409-00137</v>
          </cell>
          <cell r="E31505" t="str">
            <v>CHI NHÁNH CÔNG TRÌNH VIETTEL HÀ NỘI - TỔNG CÔNG TY CỔ PHẦN CÔNG TRÌNH VIETTEL</v>
          </cell>
          <cell r="F31505" t="str">
            <v>Tầng 5, tháp B, tòa nhà Central Point, số 219 Trung Kính, Phường Yên Hòa, Quận Cầu Giấy, Thành phố Hà Nội, Việt Nam</v>
          </cell>
          <cell r="G31505" t="str">
            <v/>
          </cell>
          <cell r="H31505" t="str">
            <v>Nguyễn Anh Mười</v>
          </cell>
          <cell r="I31505">
            <v>0</v>
          </cell>
          <cell r="J31505">
            <v>0</v>
          </cell>
          <cell r="K31505">
            <v>0</v>
          </cell>
          <cell r="L31505">
            <v>0</v>
          </cell>
          <cell r="M31505">
            <v>0</v>
          </cell>
          <cell r="N31505" t="str">
            <v>0</v>
          </cell>
          <cell r="O31505">
            <v>0</v>
          </cell>
          <cell r="P31505" t="str">
            <v>Trần Thị Thanh Phương</v>
          </cell>
          <cell r="Q31505" t="str">
            <v>BH-03F Xuất Bảo Hành</v>
          </cell>
        </row>
        <row r="31506">
          <cell r="D31506" t="str">
            <v>HCM-PX-2409-00479</v>
          </cell>
          <cell r="E31506" t="str">
            <v>CÔNG TY TNHH DỆT LIÊN CHÂU</v>
          </cell>
          <cell r="F31506" t="str">
            <v>Lô CN7, Đường N5, KCN Sóng Thần 3, Phường Phú Tân, Thành phố Thủ Dầu Một, Tỉnh Bình Dương, Việt Nam</v>
          </cell>
          <cell r="G31506" t="str">
            <v/>
          </cell>
          <cell r="H31506" t="str">
            <v>Nguyễn Ngọc Bằng</v>
          </cell>
          <cell r="I31506">
            <v>0</v>
          </cell>
          <cell r="J31506">
            <v>0</v>
          </cell>
          <cell r="K31506">
            <v>0</v>
          </cell>
          <cell r="L31506">
            <v>0</v>
          </cell>
          <cell r="M31506">
            <v>6312000</v>
          </cell>
          <cell r="N31506" t="str">
            <v>0</v>
          </cell>
          <cell r="O31506">
            <v>12688500</v>
          </cell>
          <cell r="P31506" t="str">
            <v>Mai Quỳnh Giao</v>
          </cell>
          <cell r="Q31506" t="str">
            <v>BH-03A Bán Hàng</v>
          </cell>
        </row>
        <row r="31507">
          <cell r="D31507" t="str">
            <v>HCM-PX-2409-00479</v>
          </cell>
          <cell r="E31507" t="str">
            <v>CÔNG TY TNHH DỆT LIÊN CHÂU</v>
          </cell>
          <cell r="F31507" t="str">
            <v>Lô CN7, Đường N5, KCN Sóng Thần 3, Phường Phú Tân, Thành phố Thủ Dầu Một, Tỉnh Bình Dương, Việt Nam</v>
          </cell>
          <cell r="G31507" t="str">
            <v/>
          </cell>
          <cell r="H31507" t="str">
            <v>Nguyễn Ngọc Bằng</v>
          </cell>
          <cell r="I31507">
            <v>0</v>
          </cell>
          <cell r="J31507">
            <v>0</v>
          </cell>
          <cell r="K31507">
            <v>0</v>
          </cell>
          <cell r="L31507">
            <v>0</v>
          </cell>
          <cell r="M31507">
            <v>5223000</v>
          </cell>
          <cell r="N31507" t="str">
            <v>0</v>
          </cell>
          <cell r="O31507">
            <v>12688500</v>
          </cell>
          <cell r="P31507" t="str">
            <v>Mai Quỳnh Giao</v>
          </cell>
          <cell r="Q31507" t="str">
            <v>BH-03A Bán Hàng</v>
          </cell>
        </row>
        <row r="31508">
          <cell r="D31508" t="str">
            <v>HCM-PX-2409-00482</v>
          </cell>
          <cell r="E31508" t="str">
            <v>CTY TNHH CƠ KHÍ THỦY LỰC VIỆT</v>
          </cell>
          <cell r="F31508" t="str">
            <v>10C11 Hà Huy Giáp, Phường Thạnh Lộc, Quận 12, Thành phố Hồ Chí Minh, Việt Nam</v>
          </cell>
          <cell r="G31508" t="str">
            <v/>
          </cell>
          <cell r="H31508" t="str">
            <v>Lê Quốc Dũng</v>
          </cell>
          <cell r="I31508">
            <v>0</v>
          </cell>
          <cell r="J31508">
            <v>0</v>
          </cell>
          <cell r="K31508">
            <v>0</v>
          </cell>
          <cell r="L31508">
            <v>0</v>
          </cell>
          <cell r="M31508">
            <v>1740000</v>
          </cell>
          <cell r="N31508" t="str">
            <v>0</v>
          </cell>
          <cell r="O31508">
            <v>1914000</v>
          </cell>
          <cell r="P31508" t="str">
            <v>Lê Thị Huyền Trang</v>
          </cell>
          <cell r="Q31508" t="str">
            <v>BH-03A Bán Hàng</v>
          </cell>
        </row>
        <row r="31509">
          <cell r="D31509" t="str">
            <v>CTH-PX-2409-00057</v>
          </cell>
          <cell r="E31509" t="str">
            <v>ĐIỆN CƠ HUỲNH THANH</v>
          </cell>
          <cell r="F31509" t="str">
            <v>Đường Mạc Cửu, Phường Vĩnh Quang, Thành phố Rạch Giá, Tỉnh Kiên Giang, Việt Nam</v>
          </cell>
          <cell r="G31509" t="str">
            <v/>
          </cell>
          <cell r="H31509" t="str">
            <v>Tô Văn Tình</v>
          </cell>
          <cell r="I31509">
            <v>0</v>
          </cell>
          <cell r="J31509">
            <v>0</v>
          </cell>
          <cell r="K31509">
            <v>0</v>
          </cell>
          <cell r="L31509">
            <v>0</v>
          </cell>
          <cell r="M31509">
            <v>4517000</v>
          </cell>
          <cell r="N31509" t="str">
            <v>0</v>
          </cell>
          <cell r="O31509">
            <v>4517000</v>
          </cell>
          <cell r="P31509" t="str">
            <v>Lâm Tuyết Trinh</v>
          </cell>
          <cell r="Q31509" t="str">
            <v>BH-03A Bán Hàng</v>
          </cell>
        </row>
        <row r="31510">
          <cell r="D31510" t="str">
            <v>HNI-PX-2409-00140</v>
          </cell>
          <cell r="E31510" t="str">
            <v>Công ty TNHH MSEI HOA VIỆT</v>
          </cell>
          <cell r="F31510" t="str">
            <v>số 163 đường Giếng Đáy, P. Giếng Đáy, TP. Hạ Long, Quảng Ninh, Phường Giếng Đáy, Thành phố Hạ Long, Tỉnh Quảng Ninh, Việt Nam</v>
          </cell>
          <cell r="G31510" t="str">
            <v/>
          </cell>
          <cell r="H31510" t="str">
            <v>Nguyễn Anh Mười</v>
          </cell>
          <cell r="I31510">
            <v>0</v>
          </cell>
          <cell r="J31510">
            <v>0</v>
          </cell>
          <cell r="K31510">
            <v>0</v>
          </cell>
          <cell r="L31510">
            <v>0</v>
          </cell>
          <cell r="M31510">
            <v>57240000</v>
          </cell>
          <cell r="N31510" t="str">
            <v>0</v>
          </cell>
          <cell r="O31510">
            <v>64944000</v>
          </cell>
          <cell r="P31510" t="str">
            <v>Trần Thị Thanh Phương</v>
          </cell>
          <cell r="Q31510" t="str">
            <v>BH-03A Bán Hàng</v>
          </cell>
        </row>
        <row r="31511">
          <cell r="D31511" t="str">
            <v>HNI-PX-2409-00140</v>
          </cell>
          <cell r="E31511" t="str">
            <v>Công ty TNHH MSEI HOA VIỆT</v>
          </cell>
          <cell r="F31511" t="str">
            <v>số 163 đường Giếng Đáy, P. Giếng Đáy, TP. Hạ Long, Quảng Ninh, Phường Giếng Đáy, Thành phố Hạ Long, Tỉnh Quảng Ninh, Việt Nam</v>
          </cell>
          <cell r="G31511" t="str">
            <v/>
          </cell>
          <cell r="H31511" t="str">
            <v>Nguyễn Anh Mười</v>
          </cell>
          <cell r="I31511">
            <v>0</v>
          </cell>
          <cell r="J31511">
            <v>0</v>
          </cell>
          <cell r="K31511">
            <v>0</v>
          </cell>
          <cell r="L31511">
            <v>0</v>
          </cell>
          <cell r="M31511">
            <v>1800000</v>
          </cell>
          <cell r="N31511" t="str">
            <v>0</v>
          </cell>
          <cell r="O31511">
            <v>64944000</v>
          </cell>
          <cell r="P31511" t="str">
            <v>Trần Thị Thanh Phương</v>
          </cell>
          <cell r="Q31511" t="str">
            <v>BH-03A Bán Hàng</v>
          </cell>
        </row>
        <row r="31512">
          <cell r="D31512" t="str">
            <v>CTH-PX-2409-00061</v>
          </cell>
          <cell r="E31512" t="str">
            <v>CÔNG TY TNHH KỸ THUẬT SÔNG TIỀN</v>
          </cell>
          <cell r="F31512" t="str">
            <v>72 Trần Văn Sắc, KDC Diệu Hiền, Phường Phú Thứ, Quận Cái Răng, Thành phố Cần Thơ, Việt Nam</v>
          </cell>
          <cell r="G31512" t="str">
            <v/>
          </cell>
          <cell r="H31512" t="str">
            <v>Sale Cần Thơ AT</v>
          </cell>
          <cell r="I31512">
            <v>0</v>
          </cell>
          <cell r="J31512">
            <v>0</v>
          </cell>
          <cell r="K31512">
            <v>0</v>
          </cell>
          <cell r="L31512">
            <v>0</v>
          </cell>
          <cell r="M31512">
            <v>0</v>
          </cell>
          <cell r="N31512" t="str">
            <v>0</v>
          </cell>
          <cell r="O31512">
            <v>0</v>
          </cell>
          <cell r="P31512" t="str">
            <v>Lâm Tuyết Trinh</v>
          </cell>
          <cell r="Q31512" t="str">
            <v>BH-03F Xuất Bảo Hành</v>
          </cell>
        </row>
        <row r="31513">
          <cell r="D31513" t="str">
            <v>HCM-PX-2409-00488</v>
          </cell>
          <cell r="E31513" t="str">
            <v>CÔNG TY TNHH CƠ ĐIỆN QUANG PHÁT</v>
          </cell>
          <cell r="F31513" t="str">
            <v>90/15 Lê Liễu, Phường Tân Quý, Quận Tân Phú, Thành phố Hồ Chí Minh, Việt Nam</v>
          </cell>
          <cell r="G31513" t="str">
            <v/>
          </cell>
          <cell r="H31513" t="str">
            <v>Tô Thành Đạo</v>
          </cell>
          <cell r="I31513">
            <v>0</v>
          </cell>
          <cell r="J31513">
            <v>0</v>
          </cell>
          <cell r="K31513">
            <v>0</v>
          </cell>
          <cell r="L31513">
            <v>0</v>
          </cell>
          <cell r="M31513">
            <v>11140000</v>
          </cell>
          <cell r="N31513" t="str">
            <v>0</v>
          </cell>
          <cell r="O31513">
            <v>12254000</v>
          </cell>
          <cell r="P31513" t="str">
            <v>Nguyễn Ngọc Bảo Châu</v>
          </cell>
          <cell r="Q31513" t="str">
            <v>BH-03A Bán Hàng</v>
          </cell>
        </row>
        <row r="31514">
          <cell r="D31514" t="str">
            <v>HCM-PX-2409-00489</v>
          </cell>
          <cell r="E31514" t="str">
            <v>ANH HÀO SẢN XUẤT NHỰA</v>
          </cell>
          <cell r="F31514" t="str">
            <v>56/5/1 Quách Điêu, Vĩnh Lộc A, Bình Chánh, Việt Nam</v>
          </cell>
          <cell r="G31514" t="str">
            <v/>
          </cell>
          <cell r="H31514" t="str">
            <v>Tô Thành Đạo</v>
          </cell>
          <cell r="I31514">
            <v>0</v>
          </cell>
          <cell r="J31514">
            <v>0</v>
          </cell>
          <cell r="K31514">
            <v>0</v>
          </cell>
          <cell r="L31514">
            <v>0</v>
          </cell>
          <cell r="M31514">
            <v>300000</v>
          </cell>
          <cell r="N31514" t="str">
            <v>0</v>
          </cell>
          <cell r="O31514">
            <v>300000</v>
          </cell>
          <cell r="P31514" t="str">
            <v>Nguyễn Ngọc Bảo Châu</v>
          </cell>
          <cell r="Q31514" t="str">
            <v>BH-03A Bán Hàng</v>
          </cell>
        </row>
        <row r="31515">
          <cell r="D31515" t="str">
            <v>HCM-PX-2409-00490</v>
          </cell>
          <cell r="E31515" t="str">
            <v>CÔNG TY TNHH QUANG NHẬT SMARTHOME</v>
          </cell>
          <cell r="F31515" t="str">
            <v>Số 158 – H11 – Aquaria – Water Point, Xã An Thạnh, Huyện Bến Lức, Tỉnh Long An, Việt Nam</v>
          </cell>
          <cell r="G31515" t="str">
            <v/>
          </cell>
          <cell r="H31515" t="str">
            <v>Quách Gia Khang</v>
          </cell>
          <cell r="I31515">
            <v>0</v>
          </cell>
          <cell r="J31515">
            <v>0</v>
          </cell>
          <cell r="K31515">
            <v>0</v>
          </cell>
          <cell r="L31515">
            <v>0</v>
          </cell>
          <cell r="M31515">
            <v>154000</v>
          </cell>
          <cell r="N31515" t="str">
            <v>0</v>
          </cell>
          <cell r="O31515">
            <v>169400</v>
          </cell>
          <cell r="P31515" t="str">
            <v>Trần Thị Quí</v>
          </cell>
          <cell r="Q31515" t="str">
            <v>BH-03A Bán Hàng</v>
          </cell>
        </row>
        <row r="31516">
          <cell r="D31516" t="str">
            <v>HCM-PX-2409-00494</v>
          </cell>
          <cell r="E31516" t="str">
            <v>HCM bán cho CTH</v>
          </cell>
          <cell r="F31516" t="str">
            <v>45 - 47 Bùi Quang Trinh, Phường Phú Thứ, Quận Cái Răng, Thành phố Cần Thơ, Việt Nam</v>
          </cell>
          <cell r="G31516" t="str">
            <v/>
          </cell>
          <cell r="H31516" t="str">
            <v>Sale HCM Nội Bộ</v>
          </cell>
          <cell r="I31516">
            <v>0</v>
          </cell>
          <cell r="J31516">
            <v>0</v>
          </cell>
          <cell r="K31516">
            <v>0</v>
          </cell>
          <cell r="L31516">
            <v>0</v>
          </cell>
          <cell r="M31516">
            <v>0</v>
          </cell>
          <cell r="N31516" t="str">
            <v>0</v>
          </cell>
          <cell r="O31516">
            <v>0</v>
          </cell>
          <cell r="P31516" t="str">
            <v>Nguyễn Ngọc Bảo Châu</v>
          </cell>
          <cell r="Q31516" t="str">
            <v>BH-16C Xuất Bán Chi Nhánh (Không Sắp Xe)</v>
          </cell>
        </row>
        <row r="31517">
          <cell r="D31517" t="str">
            <v>HCM-PX-2409-00498</v>
          </cell>
          <cell r="E31517" t="str">
            <v>CÔNG TY CỔ PHẦN PHÁT TRIỂN THƯƠNG MẠI DỊCH VỤ QUANG THANH</v>
          </cell>
          <cell r="F31517" t="str">
            <v>Số 2B Đinh Bộ Lĩnh, Phường 15, Quận Bình Thạnh, Thành phố Hồ Chí Minh, Việt Nam</v>
          </cell>
          <cell r="G31517" t="str">
            <v/>
          </cell>
          <cell r="H31517" t="str">
            <v>Vũ Duy Hưng</v>
          </cell>
          <cell r="I31517">
            <v>0</v>
          </cell>
          <cell r="J31517">
            <v>0</v>
          </cell>
          <cell r="K31517">
            <v>0</v>
          </cell>
          <cell r="L31517">
            <v>0</v>
          </cell>
          <cell r="M31517">
            <v>12776000</v>
          </cell>
          <cell r="N31517" t="str">
            <v>0</v>
          </cell>
          <cell r="O31517">
            <v>14053600</v>
          </cell>
          <cell r="P31517" t="str">
            <v>Nguyễn Ngọc Anh Thư</v>
          </cell>
          <cell r="Q31517" t="str">
            <v>BH-03A Bán Hàng</v>
          </cell>
        </row>
        <row r="31518">
          <cell r="D31518" t="str">
            <v>HCM-PX-2409-00499</v>
          </cell>
          <cell r="E31518" t="str">
            <v>DNTN CHẤN THÀNH</v>
          </cell>
          <cell r="F31518" t="str">
            <v>Tỉnh lộ 823, Đức Lập Hạ, Đức Hòa, Long An, Việt Nam</v>
          </cell>
          <cell r="G31518" t="str">
            <v/>
          </cell>
          <cell r="H31518" t="str">
            <v>Trần Bảo Quốc</v>
          </cell>
          <cell r="I31518">
            <v>0</v>
          </cell>
          <cell r="J31518">
            <v>0</v>
          </cell>
          <cell r="K31518">
            <v>0</v>
          </cell>
          <cell r="L31518">
            <v>0</v>
          </cell>
          <cell r="M31518">
            <v>2000000</v>
          </cell>
          <cell r="N31518" t="str">
            <v>0</v>
          </cell>
          <cell r="O31518">
            <v>8050000</v>
          </cell>
          <cell r="P31518" t="str">
            <v>Lê Thị Huyền Trang</v>
          </cell>
          <cell r="Q31518" t="str">
            <v>BH-03A Bán Hàng</v>
          </cell>
        </row>
        <row r="31519">
          <cell r="D31519" t="str">
            <v>HCM-PX-2409-00499</v>
          </cell>
          <cell r="E31519" t="str">
            <v>DNTN CHẤN THÀNH</v>
          </cell>
          <cell r="F31519" t="str">
            <v>Tỉnh lộ 823, Đức Lập Hạ, Đức Hòa, Long An, Việt Nam</v>
          </cell>
          <cell r="G31519" t="str">
            <v/>
          </cell>
          <cell r="H31519" t="str">
            <v>Trần Bảo Quốc</v>
          </cell>
          <cell r="I31519">
            <v>0</v>
          </cell>
          <cell r="J31519">
            <v>0</v>
          </cell>
          <cell r="K31519">
            <v>0</v>
          </cell>
          <cell r="L31519">
            <v>0</v>
          </cell>
          <cell r="M31519">
            <v>15000</v>
          </cell>
          <cell r="N31519" t="str">
            <v>0</v>
          </cell>
          <cell r="O31519">
            <v>8050000</v>
          </cell>
          <cell r="P31519" t="str">
            <v>Lê Thị Huyền Trang</v>
          </cell>
          <cell r="Q31519" t="str">
            <v>BH-03A Bán Hàng</v>
          </cell>
        </row>
        <row r="31520">
          <cell r="D31520" t="str">
            <v>HCM-PX-2409-00499</v>
          </cell>
          <cell r="E31520" t="str">
            <v>DNTN CHẤN THÀNH</v>
          </cell>
          <cell r="F31520" t="str">
            <v>Tỉnh lộ 823, Đức Lập Hạ, Đức Hòa, Long An, Việt Nam</v>
          </cell>
          <cell r="G31520" t="str">
            <v/>
          </cell>
          <cell r="H31520" t="str">
            <v>Trần Bảo Quốc</v>
          </cell>
          <cell r="I31520">
            <v>0</v>
          </cell>
          <cell r="J31520">
            <v>0</v>
          </cell>
          <cell r="K31520">
            <v>0</v>
          </cell>
          <cell r="L31520">
            <v>0</v>
          </cell>
          <cell r="M31520">
            <v>6035000</v>
          </cell>
          <cell r="N31520" t="str">
            <v>0</v>
          </cell>
          <cell r="O31520">
            <v>8050000</v>
          </cell>
          <cell r="P31520" t="str">
            <v>Lê Thị Huyền Trang</v>
          </cell>
          <cell r="Q31520" t="str">
            <v>BH-03A Bán Hàng</v>
          </cell>
        </row>
        <row r="31521">
          <cell r="D31521" t="str">
            <v>HCM-PX-2409-00499</v>
          </cell>
          <cell r="E31521" t="str">
            <v>DNTN CHẤN THÀNH</v>
          </cell>
          <cell r="F31521" t="str">
            <v>Tỉnh lộ 823, Đức Lập Hạ, Đức Hòa, Long An, Việt Nam</v>
          </cell>
          <cell r="G31521" t="str">
            <v/>
          </cell>
          <cell r="H31521" t="str">
            <v>Trần Bảo Quốc</v>
          </cell>
          <cell r="I31521">
            <v>0</v>
          </cell>
          <cell r="J31521">
            <v>0</v>
          </cell>
          <cell r="K31521">
            <v>0</v>
          </cell>
          <cell r="L31521">
            <v>0</v>
          </cell>
          <cell r="M31521">
            <v>0</v>
          </cell>
          <cell r="N31521" t="str">
            <v>0</v>
          </cell>
          <cell r="O31521">
            <v>8050000</v>
          </cell>
          <cell r="P31521" t="str">
            <v>Lê Thị Huyền Trang</v>
          </cell>
          <cell r="Q31521" t="str">
            <v>BH-03A Bán Hàng</v>
          </cell>
        </row>
        <row r="31522">
          <cell r="D31522" t="str">
            <v>HNI-PX-2409-00141</v>
          </cell>
          <cell r="E31522" t="str">
            <v>HNI bán cho HCM</v>
          </cell>
          <cell r="F31522" t="str">
            <v>B163, Khu phố 3, Nguyễn Văn Quá, P.Đông Hưng Thuận, Q.12, TP.HCM, Việt Nam</v>
          </cell>
          <cell r="G31522" t="str">
            <v/>
          </cell>
          <cell r="H31522" t="str">
            <v>Sale Hà Nội nội bộ</v>
          </cell>
          <cell r="I31522">
            <v>0</v>
          </cell>
          <cell r="J31522">
            <v>0</v>
          </cell>
          <cell r="K31522">
            <v>0</v>
          </cell>
          <cell r="L31522">
            <v>0</v>
          </cell>
          <cell r="M31522">
            <v>0</v>
          </cell>
          <cell r="N31522" t="str">
            <v>0</v>
          </cell>
          <cell r="O31522">
            <v>0</v>
          </cell>
          <cell r="P31522" t="str">
            <v>Trần Thị Thanh Phương</v>
          </cell>
          <cell r="Q31522" t="str">
            <v>BH-16A Xuất Bán Chi Nhánh</v>
          </cell>
        </row>
        <row r="31523">
          <cell r="D31523" t="str">
            <v>HNI-PX-2409-00142</v>
          </cell>
          <cell r="E31523" t="str">
            <v>CÔNG TY CỔ PHẦN THÉP HÒA PHÁT DUNG QUẤT</v>
          </cell>
          <cell r="F31523" t="str">
            <v>Số 41 Nguyễn Du, Phường Nguyễn Du, Quận Hai Bà Trưng, Thành phố Hà Nội, Việt Nam</v>
          </cell>
          <cell r="G31523" t="str">
            <v/>
          </cell>
          <cell r="H31523" t="str">
            <v>Bùi Xuân Cảnh</v>
          </cell>
          <cell r="I31523">
            <v>0</v>
          </cell>
          <cell r="J31523">
            <v>0</v>
          </cell>
          <cell r="K31523">
            <v>0</v>
          </cell>
          <cell r="L31523">
            <v>0</v>
          </cell>
          <cell r="M31523">
            <v>4000000</v>
          </cell>
          <cell r="N31523" t="str">
            <v>0</v>
          </cell>
          <cell r="O31523">
            <v>198000000</v>
          </cell>
          <cell r="P31523" t="str">
            <v>Nguyễn Diệu Thùy</v>
          </cell>
          <cell r="Q31523" t="str">
            <v>BH-03A Bán Hàng</v>
          </cell>
        </row>
        <row r="31524">
          <cell r="D31524" t="str">
            <v>HNI-PX-2409-00142</v>
          </cell>
          <cell r="E31524" t="str">
            <v>CÔNG TY CỔ PHẦN THÉP HÒA PHÁT DUNG QUẤT</v>
          </cell>
          <cell r="F31524" t="str">
            <v>Số 41 Nguyễn Du, Phường Nguyễn Du, Quận Hai Bà Trưng, Thành phố Hà Nội, Việt Nam</v>
          </cell>
          <cell r="G31524" t="str">
            <v/>
          </cell>
          <cell r="H31524" t="str">
            <v>Bùi Xuân Cảnh</v>
          </cell>
          <cell r="I31524">
            <v>0</v>
          </cell>
          <cell r="J31524">
            <v>0</v>
          </cell>
          <cell r="K31524">
            <v>0</v>
          </cell>
          <cell r="L31524">
            <v>0</v>
          </cell>
          <cell r="M31524">
            <v>1350000</v>
          </cell>
          <cell r="N31524" t="str">
            <v>0</v>
          </cell>
          <cell r="O31524">
            <v>198000000</v>
          </cell>
          <cell r="P31524" t="str">
            <v>Nguyễn Diệu Thùy</v>
          </cell>
          <cell r="Q31524" t="str">
            <v>BH-03A Bán Hàng</v>
          </cell>
        </row>
        <row r="31525">
          <cell r="D31525" t="str">
            <v>HNI-PX-2409-00142</v>
          </cell>
          <cell r="E31525" t="str">
            <v>CÔNG TY CỔ PHẦN THÉP HÒA PHÁT DUNG QUẤT</v>
          </cell>
          <cell r="F31525" t="str">
            <v>Số 41 Nguyễn Du, Phường Nguyễn Du, Quận Hai Bà Trưng, Thành phố Hà Nội, Việt Nam</v>
          </cell>
          <cell r="G31525" t="str">
            <v/>
          </cell>
          <cell r="H31525" t="str">
            <v>Bùi Xuân Cảnh</v>
          </cell>
          <cell r="I31525">
            <v>0</v>
          </cell>
          <cell r="J31525">
            <v>0</v>
          </cell>
          <cell r="K31525">
            <v>0</v>
          </cell>
          <cell r="L31525">
            <v>0</v>
          </cell>
          <cell r="M31525">
            <v>174650000</v>
          </cell>
          <cell r="N31525" t="str">
            <v>0</v>
          </cell>
          <cell r="O31525">
            <v>198000000</v>
          </cell>
          <cell r="P31525" t="str">
            <v>Nguyễn Diệu Thùy</v>
          </cell>
          <cell r="Q31525" t="str">
            <v>BH-03A Bán Hàng</v>
          </cell>
        </row>
        <row r="31526">
          <cell r="D31526" t="str">
            <v>HNI-PX-2409-00143</v>
          </cell>
          <cell r="E31526" t="str">
            <v>CÔNG TY CỔ PHẦN TẬP ĐOÀN DAT - CHI NHÁNH HÀ NỘI</v>
          </cell>
          <cell r="F31526" t="str">
            <v>Việt Nam</v>
          </cell>
          <cell r="G31526" t="str">
            <v/>
          </cell>
          <cell r="H31526" t="str">
            <v>Sale Hà Nội</v>
          </cell>
          <cell r="I31526">
            <v>0</v>
          </cell>
          <cell r="J31526">
            <v>0</v>
          </cell>
          <cell r="K31526">
            <v>0</v>
          </cell>
          <cell r="L31526">
            <v>0</v>
          </cell>
          <cell r="M31526">
            <v>0</v>
          </cell>
          <cell r="N31526" t="str">
            <v>0</v>
          </cell>
          <cell r="O31526">
            <v>0</v>
          </cell>
          <cell r="P31526" t="str">
            <v>Nguyễn Diệu Thùy</v>
          </cell>
          <cell r="Q31526" t="str">
            <v>BH-03F Xuất Bảo Hành</v>
          </cell>
        </row>
        <row r="31527">
          <cell r="D31527" t="str">
            <v>CTH-PX-2409-00062</v>
          </cell>
          <cell r="E31527" t="str">
            <v>CỬA HÀNG NGHIÊN</v>
          </cell>
          <cell r="F31527" t="str">
            <v>Số 36/2, Lê Thánh Tôn, khóm 1, Phường 2, Thành phố Sa Đéc, Tỉnh Đồng Tháp, Việt Nam</v>
          </cell>
          <cell r="G31527" t="str">
            <v/>
          </cell>
          <cell r="H31527" t="str">
            <v>Tô Văn Tình</v>
          </cell>
          <cell r="I31527">
            <v>0</v>
          </cell>
          <cell r="J31527">
            <v>0</v>
          </cell>
          <cell r="K31527">
            <v>0</v>
          </cell>
          <cell r="L31527">
            <v>0</v>
          </cell>
          <cell r="M31527">
            <v>17525000</v>
          </cell>
          <cell r="N31527" t="str">
            <v>0</v>
          </cell>
          <cell r="O31527">
            <v>17525000</v>
          </cell>
          <cell r="P31527" t="str">
            <v>Lâm Tuyết Trinh</v>
          </cell>
          <cell r="Q31527" t="str">
            <v>BH-03A Bán Hàng</v>
          </cell>
        </row>
        <row r="31528">
          <cell r="D31528" t="str">
            <v>HCM-PX-2409-00503</v>
          </cell>
          <cell r="E31528" t="str">
            <v>CÔNG TY TNHH THƯƠNG MẠI DỊCH VỤ KỸ THUẬT ĐIỆN - TỰ ĐỘNG HÓA SQM</v>
          </cell>
          <cell r="F31528" t="str">
            <v>745/84/11 Quang Trung, Phường 12, Quận Gò Vấp, Thành phố Hồ Chí Minh, Việt Nam</v>
          </cell>
          <cell r="G31528" t="str">
            <v/>
          </cell>
          <cell r="H31528" t="str">
            <v>Nguyễn Tấn Tài</v>
          </cell>
          <cell r="I31528">
            <v>0</v>
          </cell>
          <cell r="J31528">
            <v>0</v>
          </cell>
          <cell r="K31528">
            <v>0</v>
          </cell>
          <cell r="L31528">
            <v>0</v>
          </cell>
          <cell r="M31528">
            <v>2392000</v>
          </cell>
          <cell r="N31528" t="str">
            <v>0</v>
          </cell>
          <cell r="O31528">
            <v>2631200</v>
          </cell>
          <cell r="P31528" t="str">
            <v>Nguyễn Ngọc Bảo Châu</v>
          </cell>
          <cell r="Q31528" t="str">
            <v>BH-03A Bán Hàng</v>
          </cell>
        </row>
        <row r="31529">
          <cell r="D31529" t="str">
            <v>HCM-PX-2409-00503</v>
          </cell>
          <cell r="E31529" t="str">
            <v>CÔNG TY TNHH THƯƠNG MẠI DỊCH VỤ KỸ THUẬT ĐIỆN - TỰ ĐỘNG HÓA SQM</v>
          </cell>
          <cell r="F31529" t="str">
            <v>745/84/11 Quang Trung, Phường 12, Quận Gò Vấp, Thành phố Hồ Chí Minh, Việt Nam</v>
          </cell>
          <cell r="G31529" t="str">
            <v/>
          </cell>
          <cell r="H31529" t="str">
            <v>Nguyễn Tấn Tài</v>
          </cell>
          <cell r="I31529">
            <v>0</v>
          </cell>
          <cell r="J31529">
            <v>0</v>
          </cell>
          <cell r="K31529">
            <v>0</v>
          </cell>
          <cell r="L31529">
            <v>0</v>
          </cell>
          <cell r="M31529">
            <v>0</v>
          </cell>
          <cell r="N31529" t="str">
            <v>0</v>
          </cell>
          <cell r="O31529">
            <v>2631200</v>
          </cell>
          <cell r="P31529" t="str">
            <v>Nguyễn Ngọc Bảo Châu</v>
          </cell>
          <cell r="Q31529" t="str">
            <v>BH-03A Bán Hàng</v>
          </cell>
        </row>
        <row r="31530">
          <cell r="D31530" t="str">
            <v>HCM-PX-2409-00504</v>
          </cell>
          <cell r="E31530" t="str">
            <v>CÔNG TY TRÁCH NHIỆM HỮU HẠN THƯƠNG MẠI VÀ XÂY DỰNG VƯƠNG THÀNH ĐẠT</v>
          </cell>
          <cell r="F31530" t="str">
            <v>Số 13 Đường Nguyễn Khuyến, Phường Phước Mỹ, Thành phố Phan Rang-Tháp Chàm, Tỉnh Ninh Thuận, Việt Nam</v>
          </cell>
          <cell r="G31530" t="str">
            <v/>
          </cell>
          <cell r="H31530" t="str">
            <v>Nguyễn Phú Quốc</v>
          </cell>
          <cell r="I31530">
            <v>0</v>
          </cell>
          <cell r="J31530">
            <v>0</v>
          </cell>
          <cell r="K31530">
            <v>0</v>
          </cell>
          <cell r="L31530">
            <v>0</v>
          </cell>
          <cell r="M31530">
            <v>0</v>
          </cell>
          <cell r="N31530" t="str">
            <v>0</v>
          </cell>
          <cell r="O31530">
            <v>0</v>
          </cell>
          <cell r="P31530" t="str">
            <v>Trần Thị Quí</v>
          </cell>
          <cell r="Q31530" t="str">
            <v>BH-03F Xuất Bảo Hành</v>
          </cell>
        </row>
        <row r="31531">
          <cell r="D31531" t="str">
            <v>HCM-PX-2409-00506</v>
          </cell>
          <cell r="E31531" t="str">
            <v>CÔNG TY TNHH KỸ THUẬT TỰ ĐỘNG QT</v>
          </cell>
          <cell r="F31531" t="str">
            <v>738 Trường Chinh, Phường 15, Quận Tân Bình, Thành phố Hồ Chí Minh, Việt Nam</v>
          </cell>
          <cell r="G31531" t="str">
            <v/>
          </cell>
          <cell r="H31531" t="str">
            <v>Nguyễn Hoàng Quân</v>
          </cell>
          <cell r="I31531">
            <v>0</v>
          </cell>
          <cell r="J31531">
            <v>0</v>
          </cell>
          <cell r="K31531">
            <v>0</v>
          </cell>
          <cell r="L31531">
            <v>0</v>
          </cell>
          <cell r="M31531">
            <v>9399300</v>
          </cell>
          <cell r="N31531" t="str">
            <v>0</v>
          </cell>
          <cell r="O31531">
            <v>10339230</v>
          </cell>
          <cell r="P31531" t="str">
            <v>Nguyễn Ngọc Bảo Châu</v>
          </cell>
          <cell r="Q31531" t="str">
            <v>BH-03A Bán Hàng</v>
          </cell>
        </row>
        <row r="31532">
          <cell r="D31532" t="str">
            <v>HCM-PX-2409-00508</v>
          </cell>
          <cell r="E31532" t="str">
            <v>CÔNG TY TNHH THƯƠNG MẠI KỸ THUẬT HỮU DUY</v>
          </cell>
          <cell r="F31532" t="str">
            <v>Số 125 Đường Phú Châu, Khu phố 1, Phường Tam Bình, Thành phố Thủ Đức, Thành phố Hồ Chí Minh, Việt Nam</v>
          </cell>
          <cell r="G31532" t="str">
            <v/>
          </cell>
          <cell r="H31532" t="str">
            <v>Lê Vũ Minh Hải</v>
          </cell>
          <cell r="I31532">
            <v>0</v>
          </cell>
          <cell r="J31532">
            <v>0</v>
          </cell>
          <cell r="K31532">
            <v>0</v>
          </cell>
          <cell r="L31532">
            <v>0</v>
          </cell>
          <cell r="M31532">
            <v>3807000</v>
          </cell>
          <cell r="N31532" t="str">
            <v>0</v>
          </cell>
          <cell r="O31532">
            <v>4187700</v>
          </cell>
          <cell r="P31532" t="str">
            <v>Lê Thị Huyền Trang</v>
          </cell>
          <cell r="Q31532" t="str">
            <v>BH-03A Bán Hàng</v>
          </cell>
        </row>
        <row r="31533">
          <cell r="D31533" t="str">
            <v>HCM-PX-2409-00511</v>
          </cell>
          <cell r="E31533" t="str">
            <v>CÔNG TY TNHH DỆT LIÊN CHÂU</v>
          </cell>
          <cell r="F31533" t="str">
            <v>Lô CN7, Đường N5, KCN Sóng Thần 3, Phường Phú Tân, Thành phố Thủ Dầu Một, Tỉnh Bình Dương, Việt Nam</v>
          </cell>
          <cell r="G31533" t="str">
            <v/>
          </cell>
          <cell r="H31533" t="str">
            <v>Nguyễn Ngọc Bằng</v>
          </cell>
          <cell r="I31533">
            <v>0</v>
          </cell>
          <cell r="J31533">
            <v>0</v>
          </cell>
          <cell r="K31533">
            <v>0</v>
          </cell>
          <cell r="L31533">
            <v>0</v>
          </cell>
          <cell r="M31533">
            <v>2000000</v>
          </cell>
          <cell r="N31533" t="str">
            <v>0</v>
          </cell>
          <cell r="O31533">
            <v>12221000</v>
          </cell>
          <cell r="P31533" t="str">
            <v>Mai Quỳnh Giao</v>
          </cell>
          <cell r="Q31533" t="str">
            <v>BH-03A Bán Hàng</v>
          </cell>
        </row>
        <row r="31534">
          <cell r="D31534" t="str">
            <v>HCM-PX-2409-00511</v>
          </cell>
          <cell r="E31534" t="str">
            <v>CÔNG TY TNHH DỆT LIÊN CHÂU</v>
          </cell>
          <cell r="F31534" t="str">
            <v>Lô CN7, Đường N5, KCN Sóng Thần 3, Phường Phú Tân, Thành phố Thủ Dầu Một, Tỉnh Bình Dương, Việt Nam</v>
          </cell>
          <cell r="G31534" t="str">
            <v/>
          </cell>
          <cell r="H31534" t="str">
            <v>Nguyễn Ngọc Bằng</v>
          </cell>
          <cell r="I31534">
            <v>0</v>
          </cell>
          <cell r="J31534">
            <v>0</v>
          </cell>
          <cell r="K31534">
            <v>0</v>
          </cell>
          <cell r="L31534">
            <v>0</v>
          </cell>
          <cell r="M31534">
            <v>2090000</v>
          </cell>
          <cell r="N31534" t="str">
            <v>0</v>
          </cell>
          <cell r="O31534">
            <v>12221000</v>
          </cell>
          <cell r="P31534" t="str">
            <v>Mai Quỳnh Giao</v>
          </cell>
          <cell r="Q31534" t="str">
            <v>BH-03A Bán Hàng</v>
          </cell>
        </row>
        <row r="31535">
          <cell r="D31535" t="str">
            <v>HCM-PX-2409-00511</v>
          </cell>
          <cell r="E31535" t="str">
            <v>CÔNG TY TNHH DỆT LIÊN CHÂU</v>
          </cell>
          <cell r="F31535" t="str">
            <v>Lô CN7, Đường N5, KCN Sóng Thần 3, Phường Phú Tân, Thành phố Thủ Dầu Một, Tỉnh Bình Dương, Việt Nam</v>
          </cell>
          <cell r="G31535" t="str">
            <v/>
          </cell>
          <cell r="H31535" t="str">
            <v>Nguyễn Ngọc Bằng</v>
          </cell>
          <cell r="I31535">
            <v>0</v>
          </cell>
          <cell r="J31535">
            <v>0</v>
          </cell>
          <cell r="K31535">
            <v>0</v>
          </cell>
          <cell r="L31535">
            <v>0</v>
          </cell>
          <cell r="M31535">
            <v>5420000</v>
          </cell>
          <cell r="N31535" t="str">
            <v>0</v>
          </cell>
          <cell r="O31535">
            <v>12221000</v>
          </cell>
          <cell r="P31535" t="str">
            <v>Mai Quỳnh Giao</v>
          </cell>
          <cell r="Q31535" t="str">
            <v>BH-03A Bán Hàng</v>
          </cell>
        </row>
        <row r="31536">
          <cell r="D31536" t="str">
            <v>HCM-PX-2409-00511</v>
          </cell>
          <cell r="E31536" t="str">
            <v>CÔNG TY TNHH DỆT LIÊN CHÂU</v>
          </cell>
          <cell r="F31536" t="str">
            <v>Lô CN7, Đường N5, KCN Sóng Thần 3, Phường Phú Tân, Thành phố Thủ Dầu Một, Tỉnh Bình Dương, Việt Nam</v>
          </cell>
          <cell r="G31536" t="str">
            <v/>
          </cell>
          <cell r="H31536" t="str">
            <v>Nguyễn Ngọc Bằng</v>
          </cell>
          <cell r="I31536">
            <v>0</v>
          </cell>
          <cell r="J31536">
            <v>0</v>
          </cell>
          <cell r="K31536">
            <v>0</v>
          </cell>
          <cell r="L31536">
            <v>0</v>
          </cell>
          <cell r="M31536">
            <v>1600000</v>
          </cell>
          <cell r="N31536" t="str">
            <v>0</v>
          </cell>
          <cell r="O31536">
            <v>12221000</v>
          </cell>
          <cell r="P31536" t="str">
            <v>Mai Quỳnh Giao</v>
          </cell>
          <cell r="Q31536" t="str">
            <v>BH-03A Bán Hàng</v>
          </cell>
        </row>
        <row r="31537">
          <cell r="D31537" t="str">
            <v>HCM-PX-2409-00512</v>
          </cell>
          <cell r="E31537" t="str">
            <v>HCM bán cho CTH</v>
          </cell>
          <cell r="F31537" t="str">
            <v>45 - 47 Bùi Quang Trinh, Phường Phú Thứ, Quận Cái Răng, Thành phố Cần Thơ, Việt Nam</v>
          </cell>
          <cell r="G31537" t="str">
            <v/>
          </cell>
          <cell r="H31537" t="str">
            <v>Sale HCM Nội Bộ</v>
          </cell>
          <cell r="I31537">
            <v>0</v>
          </cell>
          <cell r="J31537">
            <v>0</v>
          </cell>
          <cell r="K31537">
            <v>0</v>
          </cell>
          <cell r="L31537">
            <v>0</v>
          </cell>
          <cell r="M31537">
            <v>0</v>
          </cell>
          <cell r="N31537" t="str">
            <v>0</v>
          </cell>
          <cell r="O31537">
            <v>0</v>
          </cell>
          <cell r="P31537" t="str">
            <v>Nguyễn Ngọc Bảo Châu</v>
          </cell>
          <cell r="Q31537" t="str">
            <v>BH-16C Xuất Bán Chi Nhánh (Không Sắp Xe)</v>
          </cell>
        </row>
        <row r="31538">
          <cell r="D31538" t="str">
            <v>HCM-PX-2409-00513</v>
          </cell>
          <cell r="E31538" t="str">
            <v>ĐẶNG PHƯỚC KHÁNH</v>
          </cell>
          <cell r="F31538" t="str">
            <v>80/40G đường Bình Chiểu,, Phường Bình Chiểu, Quận Thủ Đức, Thành phố Hồ Chí Minh, Việt Nam</v>
          </cell>
          <cell r="G31538" t="str">
            <v/>
          </cell>
          <cell r="H31538" t="str">
            <v>Đoàn Trần Bửu Đăng</v>
          </cell>
          <cell r="I31538">
            <v>0</v>
          </cell>
          <cell r="J31538">
            <v>0</v>
          </cell>
          <cell r="K31538">
            <v>0</v>
          </cell>
          <cell r="L31538">
            <v>0</v>
          </cell>
          <cell r="M31538">
            <v>434000</v>
          </cell>
          <cell r="N31538" t="str">
            <v>0</v>
          </cell>
          <cell r="O31538">
            <v>465000</v>
          </cell>
          <cell r="P31538" t="str">
            <v>Nguyễn Ngọc Bảo Châu</v>
          </cell>
          <cell r="Q31538" t="str">
            <v>BH-03A Bán Hàng</v>
          </cell>
        </row>
        <row r="31539">
          <cell r="D31539" t="str">
            <v>HCM-PX-2409-00513</v>
          </cell>
          <cell r="E31539" t="str">
            <v>ĐẶNG PHƯỚC KHÁNH</v>
          </cell>
          <cell r="F31539" t="str">
            <v>80/40G đường Bình Chiểu,, Phường Bình Chiểu, Quận Thủ Đức, Thành phố Hồ Chí Minh, Việt Nam</v>
          </cell>
          <cell r="G31539" t="str">
            <v/>
          </cell>
          <cell r="H31539" t="str">
            <v>Đoàn Trần Bửu Đăng</v>
          </cell>
          <cell r="I31539">
            <v>0</v>
          </cell>
          <cell r="J31539">
            <v>0</v>
          </cell>
          <cell r="K31539">
            <v>0</v>
          </cell>
          <cell r="L31539">
            <v>0</v>
          </cell>
          <cell r="M31539">
            <v>31000</v>
          </cell>
          <cell r="N31539" t="str">
            <v>0</v>
          </cell>
          <cell r="O31539">
            <v>465000</v>
          </cell>
          <cell r="P31539" t="str">
            <v>Nguyễn Ngọc Bảo Châu</v>
          </cell>
          <cell r="Q31539" t="str">
            <v>BH-03A Bán Hàng</v>
          </cell>
        </row>
        <row r="31540">
          <cell r="D31540" t="str">
            <v>CTH-PX-2409-00065</v>
          </cell>
          <cell r="E31540" t="str">
            <v>TRẦN VĂN THOẠI</v>
          </cell>
          <cell r="F31540" t="str">
            <v>Khóm Cái Nai, Thị Trấn Năm Căn, Huyện Năm Căn, Tỉnh Cà Mau, Việt Nam</v>
          </cell>
          <cell r="G31540" t="str">
            <v/>
          </cell>
          <cell r="H31540" t="str">
            <v>Lâm Xuân Nhạc</v>
          </cell>
          <cell r="I31540">
            <v>0</v>
          </cell>
          <cell r="J31540">
            <v>0</v>
          </cell>
          <cell r="K31540">
            <v>0</v>
          </cell>
          <cell r="L31540">
            <v>0</v>
          </cell>
          <cell r="M31540">
            <v>0</v>
          </cell>
          <cell r="N31540" t="str">
            <v>0</v>
          </cell>
          <cell r="O31540">
            <v>0</v>
          </cell>
          <cell r="P31540" t="str">
            <v>Lâm Tuyết Trinh</v>
          </cell>
          <cell r="Q31540" t="str">
            <v>BH-03F Xuất Bảo Hành</v>
          </cell>
        </row>
        <row r="31541">
          <cell r="D31541" t="str">
            <v>HNI-PX-2409-00145</v>
          </cell>
          <cell r="E31541" t="str">
            <v>CÔNG TY CỔ PHẦN CÔNG NGHỆ VÀ THƯƠNG MẠI T2A</v>
          </cell>
          <cell r="F31541" t="str">
            <v>Số 296 đường Hoàng Mai, tổ 42, Phường Hoàng Văn Thụ, Quận Hoàng Mai, Thành phố Hà Nội, Việt Nam</v>
          </cell>
          <cell r="G31541" t="str">
            <v/>
          </cell>
          <cell r="H31541" t="str">
            <v>Nguyễn Văn Linh</v>
          </cell>
          <cell r="I31541">
            <v>0</v>
          </cell>
          <cell r="J31541">
            <v>0</v>
          </cell>
          <cell r="K31541">
            <v>0</v>
          </cell>
          <cell r="L31541">
            <v>0</v>
          </cell>
          <cell r="M31541">
            <v>19897920</v>
          </cell>
          <cell r="N31541" t="str">
            <v>0</v>
          </cell>
          <cell r="O31541">
            <v>21887712</v>
          </cell>
          <cell r="P31541" t="str">
            <v>Bùi Thị Phương Anh</v>
          </cell>
          <cell r="Q31541" t="str">
            <v>BH-03A Bán Hàng</v>
          </cell>
        </row>
        <row r="31542">
          <cell r="D31542" t="str">
            <v>CTH-PX-2409-00066</v>
          </cell>
          <cell r="E31542" t="str">
            <v>CỬA HÀNG ĐIỆN HOÀNG BẾN TRE</v>
          </cell>
          <cell r="F31542" t="str">
            <v>Phan Ngọc Tòng, P.2, TP Bến Tre, Việt Nam</v>
          </cell>
          <cell r="G31542" t="str">
            <v/>
          </cell>
          <cell r="H31542" t="str">
            <v>Phạm Ngọc Anh Giang</v>
          </cell>
          <cell r="I31542">
            <v>0</v>
          </cell>
          <cell r="J31542">
            <v>0</v>
          </cell>
          <cell r="K31542">
            <v>0</v>
          </cell>
          <cell r="L31542">
            <v>0</v>
          </cell>
          <cell r="M31542">
            <v>5086000</v>
          </cell>
          <cell r="N31542" t="str">
            <v>0</v>
          </cell>
          <cell r="O31542">
            <v>5086000</v>
          </cell>
          <cell r="P31542" t="str">
            <v>Lâm Tuyết Trinh</v>
          </cell>
          <cell r="Q31542" t="str">
            <v>BH-03A Bán Hàng</v>
          </cell>
        </row>
        <row r="31543">
          <cell r="D31543" t="str">
            <v>HCM-PX-2409-00514</v>
          </cell>
          <cell r="E31543" t="str">
            <v>CÔNG TY TNHH ĐIỆN TỰ ĐỘNG HƯNG VIỆT</v>
          </cell>
          <cell r="F31543" t="str">
            <v>1/33 Khu Phố Bình Đức 1, Phường Bình Hòa, Thành phố Thuận An, Tỉnh Bình Dương, Việt Nam</v>
          </cell>
          <cell r="G31543" t="str">
            <v/>
          </cell>
          <cell r="H31543" t="str">
            <v>Lê Vũ Minh Hải</v>
          </cell>
          <cell r="I31543">
            <v>0</v>
          </cell>
          <cell r="J31543">
            <v>0</v>
          </cell>
          <cell r="K31543">
            <v>0</v>
          </cell>
          <cell r="L31543">
            <v>0</v>
          </cell>
          <cell r="M31543">
            <v>2139000</v>
          </cell>
          <cell r="N31543" t="str">
            <v>0</v>
          </cell>
          <cell r="O31543">
            <v>2352900</v>
          </cell>
          <cell r="P31543" t="str">
            <v>Lê Thị Huyền Trang</v>
          </cell>
          <cell r="Q31543" t="str">
            <v>BH-03A Bán Hàng</v>
          </cell>
        </row>
        <row r="31544">
          <cell r="D31544" t="str">
            <v>HCM-PX-2409-00516</v>
          </cell>
          <cell r="E31544" t="str">
            <v>CÔNG TY TNHH TM KỸ THUẬT QUANG THẮNG |SL</v>
          </cell>
          <cell r="F31544" t="str">
            <v>Số 50 Đường Chu Văn An, Phường Tân An, Thành phố Buôn Ma Thuột, Tỉnh Đắk Lắk, Việt Nam</v>
          </cell>
          <cell r="G31544" t="str">
            <v/>
          </cell>
          <cell r="H31544" t="str">
            <v>Nguyễn Phú Quốc</v>
          </cell>
          <cell r="I31544">
            <v>0</v>
          </cell>
          <cell r="J31544">
            <v>0</v>
          </cell>
          <cell r="K31544">
            <v>0</v>
          </cell>
          <cell r="L31544">
            <v>0</v>
          </cell>
          <cell r="M31544">
            <v>0</v>
          </cell>
          <cell r="N31544" t="str">
            <v>0</v>
          </cell>
          <cell r="O31544">
            <v>0</v>
          </cell>
          <cell r="P31544" t="str">
            <v>Nguyễn Ngọc Anh Thư</v>
          </cell>
          <cell r="Q31544" t="str">
            <v>BH-03F Xuất Bảo Hành</v>
          </cell>
        </row>
        <row r="31545">
          <cell r="D31545" t="str">
            <v>HCM-PX-2409-00516</v>
          </cell>
          <cell r="E31545" t="str">
            <v>CÔNG TY TNHH TM KỸ THUẬT QUANG THẮNG |SL</v>
          </cell>
          <cell r="F31545" t="str">
            <v>Số 50 Đường Chu Văn An, Phường Tân An, Thành phố Buôn Ma Thuột, Tỉnh Đắk Lắk, Việt Nam</v>
          </cell>
          <cell r="G31545" t="str">
            <v/>
          </cell>
          <cell r="H31545" t="str">
            <v>Nguyễn Phú Quốc</v>
          </cell>
          <cell r="I31545">
            <v>0</v>
          </cell>
          <cell r="J31545">
            <v>0</v>
          </cell>
          <cell r="K31545">
            <v>0</v>
          </cell>
          <cell r="L31545">
            <v>0</v>
          </cell>
          <cell r="M31545">
            <v>0</v>
          </cell>
          <cell r="N31545" t="str">
            <v>0</v>
          </cell>
          <cell r="O31545">
            <v>0</v>
          </cell>
          <cell r="P31545" t="str">
            <v>Nguyễn Ngọc Anh Thư</v>
          </cell>
          <cell r="Q31545" t="str">
            <v>BH-03F Xuất Bảo Hành</v>
          </cell>
        </row>
        <row r="31546">
          <cell r="D31546" t="str">
            <v>HCM-PX-2409-00516</v>
          </cell>
          <cell r="E31546" t="str">
            <v>CÔNG TY TNHH TM KỸ THUẬT QUANG THẮNG |SL</v>
          </cell>
          <cell r="F31546" t="str">
            <v>Số 50 Đường Chu Văn An, Phường Tân An, Thành phố Buôn Ma Thuột, Tỉnh Đắk Lắk, Việt Nam</v>
          </cell>
          <cell r="G31546" t="str">
            <v/>
          </cell>
          <cell r="H31546" t="str">
            <v>Nguyễn Phú Quốc</v>
          </cell>
          <cell r="I31546">
            <v>0</v>
          </cell>
          <cell r="J31546">
            <v>0</v>
          </cell>
          <cell r="K31546">
            <v>0</v>
          </cell>
          <cell r="L31546">
            <v>0</v>
          </cell>
          <cell r="M31546">
            <v>0</v>
          </cell>
          <cell r="N31546" t="str">
            <v>0</v>
          </cell>
          <cell r="O31546">
            <v>0</v>
          </cell>
          <cell r="P31546" t="str">
            <v>Nguyễn Ngọc Anh Thư</v>
          </cell>
          <cell r="Q31546" t="str">
            <v>BH-03F Xuất Bảo Hành</v>
          </cell>
        </row>
        <row r="31547">
          <cell r="D31547" t="str">
            <v>HCM-PX-2409-00519</v>
          </cell>
          <cell r="E31547" t="str">
            <v>CÔNG TY TNHH KỸ THUẬT TỰ ĐỘNG CDA</v>
          </cell>
          <cell r="F31547" t="str">
            <v>12 Đường Tân Thới Nhất 20, Khu phố 3, Phường Tân Thới Nhất, Quận 12, Thành phố Hồ Chí Minh, Việt Nam</v>
          </cell>
          <cell r="G31547" t="str">
            <v/>
          </cell>
          <cell r="H31547" t="str">
            <v>Trần Bảo Quốc</v>
          </cell>
          <cell r="I31547">
            <v>0</v>
          </cell>
          <cell r="J31547">
            <v>0</v>
          </cell>
          <cell r="K31547">
            <v>0</v>
          </cell>
          <cell r="L31547">
            <v>0</v>
          </cell>
          <cell r="M31547">
            <v>6564040</v>
          </cell>
          <cell r="N31547" t="str">
            <v>0</v>
          </cell>
          <cell r="O31547">
            <v>7220444</v>
          </cell>
          <cell r="P31547" t="str">
            <v>Lê Thị Huyền Trang</v>
          </cell>
          <cell r="Q31547" t="str">
            <v>BH-03A Bán Hàng</v>
          </cell>
        </row>
        <row r="31548">
          <cell r="D31548" t="str">
            <v>HNI-PX-2409-00147</v>
          </cell>
          <cell r="E31548" t="str">
            <v>CÔNG TY TNHH THƯƠNG MẠI VÀ DỊCH VỤ CÔNG NGHIỆP MINH TÂN</v>
          </cell>
          <cell r="F31548" t="str">
            <v>Thôn Lâm Hộ, Xã Thanh Lâm, Huyện Mê Linh, Thành phố Hà Nội, Việt Nam</v>
          </cell>
          <cell r="G31548" t="str">
            <v/>
          </cell>
          <cell r="H31548" t="str">
            <v>Nguyễn Văn Linh</v>
          </cell>
          <cell r="I31548">
            <v>0</v>
          </cell>
          <cell r="J31548">
            <v>0</v>
          </cell>
          <cell r="K31548">
            <v>0</v>
          </cell>
          <cell r="L31548">
            <v>0</v>
          </cell>
          <cell r="M31548">
            <v>11238000</v>
          </cell>
          <cell r="N31548" t="str">
            <v>0</v>
          </cell>
          <cell r="O31548">
            <v>11238000</v>
          </cell>
          <cell r="P31548" t="str">
            <v>Nguyễn Diệu Thùy</v>
          </cell>
          <cell r="Q31548" t="str">
            <v>BH-03A Bán Hàng</v>
          </cell>
        </row>
        <row r="31549">
          <cell r="D31549" t="str">
            <v>DTE-PX-2409-00001</v>
          </cell>
          <cell r="E31549" t="str">
            <v>DTE bán cho HCM</v>
          </cell>
          <cell r="F31549" t="str">
            <v>B163, Khu phố 3, Nguyễn Văn Quá, P.Đông Hưng Thuận, Q.12, TP.HCM, Việt Nam</v>
          </cell>
          <cell r="G31549" t="str">
            <v/>
          </cell>
          <cell r="H31549" t="str">
            <v>Sale DTE nội bộ</v>
          </cell>
          <cell r="I31549">
            <v>0</v>
          </cell>
          <cell r="J31549">
            <v>0</v>
          </cell>
          <cell r="K31549">
            <v>0</v>
          </cell>
          <cell r="L31549">
            <v>0</v>
          </cell>
          <cell r="M31549">
            <v>0</v>
          </cell>
          <cell r="N31549" t="str">
            <v>0</v>
          </cell>
          <cell r="O31549">
            <v>0</v>
          </cell>
          <cell r="P31549" t="str">
            <v>Nguyễn Ngọc Bảo Châu</v>
          </cell>
          <cell r="Q31549" t="str">
            <v>BH-16C Xuất Bán Chi Nhánh (Không Sắp Xe)</v>
          </cell>
        </row>
        <row r="31550">
          <cell r="D31550" t="str">
            <v>HCM-PX-2409-00521</v>
          </cell>
          <cell r="E31550" t="str">
            <v>CÔNG TY TNHH SẢN XUẤT THƯƠNG MẠI DỊCH VỤ TÂN PHÚ CHUNG</v>
          </cell>
          <cell r="F31550" t="str">
            <v>36/27/22 Bùi Tư Toàn, Phường  An Lạc, Quận Bình Tân, Thành phố Hồ Chí Minh, Việt Nam</v>
          </cell>
          <cell r="G31550" t="str">
            <v/>
          </cell>
          <cell r="H31550" t="str">
            <v>Phạm Văn Thành</v>
          </cell>
          <cell r="I31550">
            <v>0</v>
          </cell>
          <cell r="J31550">
            <v>0</v>
          </cell>
          <cell r="K31550">
            <v>0</v>
          </cell>
          <cell r="L31550">
            <v>0</v>
          </cell>
          <cell r="M31550">
            <v>200000</v>
          </cell>
          <cell r="N31550" t="str">
            <v>0</v>
          </cell>
          <cell r="O31550">
            <v>400000</v>
          </cell>
          <cell r="P31550" t="str">
            <v>Mai Quỳnh Giao</v>
          </cell>
          <cell r="Q31550" t="str">
            <v>BH-03E Xuất Sửa Chữa</v>
          </cell>
        </row>
        <row r="31551">
          <cell r="D31551" t="str">
            <v>HCM-PX-2409-00521</v>
          </cell>
          <cell r="E31551" t="str">
            <v>CÔNG TY TNHH SẢN XUẤT THƯƠNG MẠI DỊCH VỤ TÂN PHÚ CHUNG</v>
          </cell>
          <cell r="F31551" t="str">
            <v>36/27/22 Bùi Tư Toàn, Phường  An Lạc, Quận Bình Tân, Thành phố Hồ Chí Minh, Việt Nam</v>
          </cell>
          <cell r="G31551" t="str">
            <v/>
          </cell>
          <cell r="H31551" t="str">
            <v>Phạm Văn Thành</v>
          </cell>
          <cell r="I31551">
            <v>0</v>
          </cell>
          <cell r="J31551">
            <v>0</v>
          </cell>
          <cell r="K31551">
            <v>0</v>
          </cell>
          <cell r="L31551">
            <v>0</v>
          </cell>
          <cell r="M31551">
            <v>0</v>
          </cell>
          <cell r="N31551" t="str">
            <v>0</v>
          </cell>
          <cell r="O31551">
            <v>400000</v>
          </cell>
          <cell r="P31551" t="str">
            <v>Mai Quỳnh Giao</v>
          </cell>
          <cell r="Q31551" t="str">
            <v>BH-03E Xuất Sửa Chữa</v>
          </cell>
        </row>
        <row r="31552">
          <cell r="D31552" t="str">
            <v>HCM-PX-2409-00521</v>
          </cell>
          <cell r="E31552" t="str">
            <v>CÔNG TY TNHH SẢN XUẤT THƯƠNG MẠI DỊCH VỤ TÂN PHÚ CHUNG</v>
          </cell>
          <cell r="F31552" t="str">
            <v>36/27/22 Bùi Tư Toàn, Phường  An Lạc, Quận Bình Tân, Thành phố Hồ Chí Minh, Việt Nam</v>
          </cell>
          <cell r="G31552" t="str">
            <v/>
          </cell>
          <cell r="H31552" t="str">
            <v>Phạm Văn Thành</v>
          </cell>
          <cell r="I31552">
            <v>0</v>
          </cell>
          <cell r="J31552">
            <v>0</v>
          </cell>
          <cell r="K31552">
            <v>0</v>
          </cell>
          <cell r="L31552">
            <v>0</v>
          </cell>
          <cell r="M31552">
            <v>200000</v>
          </cell>
          <cell r="N31552" t="str">
            <v>0</v>
          </cell>
          <cell r="O31552">
            <v>400000</v>
          </cell>
          <cell r="P31552" t="str">
            <v>Mai Quỳnh Giao</v>
          </cell>
          <cell r="Q31552" t="str">
            <v>BH-03E Xuất Sửa Chữa</v>
          </cell>
        </row>
        <row r="31553">
          <cell r="D31553" t="str">
            <v>HCM-PX-2409-00522</v>
          </cell>
          <cell r="E31553" t="str">
            <v>CÔNG TY TNHH XUẤT NHẬP KHẨU THƯƠNG MẠI DỊCH VỤ TIA CHỚP</v>
          </cell>
          <cell r="F31553" t="str">
            <v>282/24 Nguyễn Tri Phương, Phường 04, Quận 10, Thành phố Hồ Chí Minh, Việt Nam</v>
          </cell>
          <cell r="G31553" t="str">
            <v/>
          </cell>
          <cell r="H31553" t="str">
            <v>Tô Thành Đạo</v>
          </cell>
          <cell r="I31553">
            <v>0</v>
          </cell>
          <cell r="J31553">
            <v>0</v>
          </cell>
          <cell r="K31553">
            <v>0</v>
          </cell>
          <cell r="L31553">
            <v>0</v>
          </cell>
          <cell r="M31553">
            <v>22350000</v>
          </cell>
          <cell r="N31553" t="str">
            <v>0</v>
          </cell>
          <cell r="O31553">
            <v>24585000</v>
          </cell>
          <cell r="P31553" t="str">
            <v>Mai Quỳnh Giao</v>
          </cell>
          <cell r="Q31553" t="str">
            <v>BH-03A Bán Hàng</v>
          </cell>
        </row>
        <row r="31554">
          <cell r="D31554" t="str">
            <v>HCM-PX-2409-00522</v>
          </cell>
          <cell r="E31554" t="str">
            <v>CÔNG TY TNHH XUẤT NHẬP KHẨU THƯƠNG MẠI DỊCH VỤ TIA CHỚP</v>
          </cell>
          <cell r="F31554" t="str">
            <v>282/24 Nguyễn Tri Phương, Phường 04, Quận 10, Thành phố Hồ Chí Minh, Việt Nam</v>
          </cell>
          <cell r="G31554" t="str">
            <v/>
          </cell>
          <cell r="H31554" t="str">
            <v>Tô Thành Đạo</v>
          </cell>
          <cell r="I31554">
            <v>0</v>
          </cell>
          <cell r="J31554">
            <v>0</v>
          </cell>
          <cell r="K31554">
            <v>0</v>
          </cell>
          <cell r="L31554">
            <v>0</v>
          </cell>
          <cell r="M31554">
            <v>0</v>
          </cell>
          <cell r="N31554" t="str">
            <v>0</v>
          </cell>
          <cell r="O31554">
            <v>24585000</v>
          </cell>
          <cell r="P31554" t="str">
            <v>Mai Quỳnh Giao</v>
          </cell>
          <cell r="Q31554" t="str">
            <v>BH-03A Bán Hàng</v>
          </cell>
        </row>
        <row r="31555">
          <cell r="D31555" t="str">
            <v>HNI-PX-2409-00149</v>
          </cell>
          <cell r="E31555" t="str">
            <v>CÔNG TY TNHH THANG MÁY VPTECH HÀ NAM</v>
          </cell>
          <cell r="F31555" t="str">
            <v>Lô CN12, khu công nghiệp hỗ trợ Đồng Văn III, Phường Tiên Nội, Thị Xã Duy Tiên, Tỉnh Hà Nam, Việt Nam</v>
          </cell>
          <cell r="G31555" t="str">
            <v/>
          </cell>
          <cell r="H31555" t="str">
            <v>Sale Hà Nội TM</v>
          </cell>
          <cell r="I31555">
            <v>0</v>
          </cell>
          <cell r="J31555">
            <v>0</v>
          </cell>
          <cell r="K31555">
            <v>0</v>
          </cell>
          <cell r="L31555">
            <v>0</v>
          </cell>
          <cell r="M31555">
            <v>380000</v>
          </cell>
          <cell r="N31555" t="str">
            <v>0</v>
          </cell>
          <cell r="O31555">
            <v>418000</v>
          </cell>
          <cell r="P31555" t="str">
            <v>Bùi Thị Phương Anh</v>
          </cell>
          <cell r="Q31555" t="str">
            <v>BH-03A Bán Hàng</v>
          </cell>
        </row>
        <row r="31556">
          <cell r="D31556" t="str">
            <v>HCM-PX-2409-00526</v>
          </cell>
          <cell r="E31556" t="str">
            <v>CÔNG TY TNHH TM DV KỸ THUẬT ĐIỆN THUẬN PHÁT</v>
          </cell>
          <cell r="F31556" t="str">
            <v>Số 40/4/2 Hồ Văn Long, Phường Bình Hưng Hòa B, Quận Bình Tân, Thành phố Hồ Chí Minh, Việt Nam</v>
          </cell>
          <cell r="G31556" t="str">
            <v/>
          </cell>
          <cell r="H31556" t="str">
            <v>Lai Hoàn Bảo</v>
          </cell>
          <cell r="I31556">
            <v>0</v>
          </cell>
          <cell r="J31556">
            <v>0</v>
          </cell>
          <cell r="K31556">
            <v>0</v>
          </cell>
          <cell r="L31556">
            <v>0</v>
          </cell>
          <cell r="M31556">
            <v>0</v>
          </cell>
          <cell r="N31556" t="str">
            <v>0</v>
          </cell>
          <cell r="O31556">
            <v>0</v>
          </cell>
          <cell r="P31556" t="str">
            <v>Mai Quỳnh Giao</v>
          </cell>
          <cell r="Q31556" t="str">
            <v>BH-03F Xuất Bảo Hành</v>
          </cell>
        </row>
        <row r="31557">
          <cell r="D31557" t="str">
            <v>HNI-PX-2409-00151</v>
          </cell>
          <cell r="E31557" t="str">
            <v>CÔNG TY CỔ PHẦN ĐIỆN MÁY CHUYÊN NGHIỆP</v>
          </cell>
          <cell r="F31557" t="str">
            <v>Số 24, lô 1, đường Đền Lừ 2, Phường Hoàng Văn Thụ, Quận Hoàng Mai, Thành phố Hà Nội, Việt Nam</v>
          </cell>
          <cell r="G31557" t="str">
            <v/>
          </cell>
          <cell r="H31557" t="str">
            <v>Lê Văn Chương</v>
          </cell>
          <cell r="I31557">
            <v>0</v>
          </cell>
          <cell r="J31557">
            <v>0</v>
          </cell>
          <cell r="K31557">
            <v>0</v>
          </cell>
          <cell r="L31557">
            <v>0</v>
          </cell>
          <cell r="M31557">
            <v>8414000</v>
          </cell>
          <cell r="N31557" t="str">
            <v>0</v>
          </cell>
          <cell r="O31557">
            <v>9255400</v>
          </cell>
          <cell r="P31557" t="str">
            <v>Nguyễn Diệu Thùy</v>
          </cell>
          <cell r="Q31557" t="str">
            <v>BH-03A Bán Hàng</v>
          </cell>
        </row>
        <row r="31558">
          <cell r="D31558" t="str">
            <v>HCM-PX-2409-00527</v>
          </cell>
          <cell r="E31558" t="str">
            <v>CÔNG TY TNHH THANG MÁY - KỸ THUẬT ĐIỆN HISA</v>
          </cell>
          <cell r="F31558" t="str">
            <v>Số 74 Đường 511, Ấp Bàu Chứa, Xã Nhuận Đức, Huyện Củ Chi, Thành phố Hồ Chí Minh, Việt Nam</v>
          </cell>
          <cell r="G31558" t="str">
            <v/>
          </cell>
          <cell r="H31558" t="str">
            <v>Sale Cty Thang Máy</v>
          </cell>
          <cell r="I31558">
            <v>0</v>
          </cell>
          <cell r="J31558">
            <v>0</v>
          </cell>
          <cell r="K31558">
            <v>0</v>
          </cell>
          <cell r="L31558">
            <v>0</v>
          </cell>
          <cell r="M31558">
            <v>0</v>
          </cell>
          <cell r="N31558" t="str">
            <v>0</v>
          </cell>
          <cell r="O31558">
            <v>0</v>
          </cell>
          <cell r="P31558" t="str">
            <v>Nguyễn Ngọc Bảo Châu</v>
          </cell>
          <cell r="Q31558" t="str">
            <v>BH-03F Xuất Bảo Hành</v>
          </cell>
        </row>
        <row r="31559">
          <cell r="D31559" t="str">
            <v>HCM-PX-2409-00528</v>
          </cell>
          <cell r="E31559" t="str">
            <v>CÔNG TY TNHH MTV KỸ THUẬT MÔI TRƯỜNG CƠ KHÍ CHẾ TẠO TVT</v>
          </cell>
          <cell r="F31559" t="str">
            <v>38/35A Đường số 2, Khu phố 5, Phường Bình Hưng Hòa B, Quận Bình Tân, Thành phố Hồ Chí Minh, Việt Nam</v>
          </cell>
          <cell r="G31559" t="str">
            <v/>
          </cell>
          <cell r="H31559" t="str">
            <v>Lê Quốc Dũng</v>
          </cell>
          <cell r="I31559">
            <v>0</v>
          </cell>
          <cell r="J31559">
            <v>0</v>
          </cell>
          <cell r="K31559">
            <v>0</v>
          </cell>
          <cell r="L31559">
            <v>0</v>
          </cell>
          <cell r="M31559">
            <v>0</v>
          </cell>
          <cell r="N31559" t="str">
            <v>0</v>
          </cell>
          <cell r="O31559">
            <v>0</v>
          </cell>
          <cell r="P31559" t="str">
            <v>Lê Thị Huyền Trang</v>
          </cell>
          <cell r="Q31559" t="str">
            <v>BH-03F Xuất Bảo Hành</v>
          </cell>
        </row>
        <row r="31560">
          <cell r="D31560" t="str">
            <v>HCM-PX-2409-00532</v>
          </cell>
          <cell r="E31560" t="str">
            <v>CỬA HÀNG THIẾT BỊ ĐIỆN NGỌC PHÁT</v>
          </cell>
          <cell r="F31560" t="str">
            <v>373/224 Lý Thường Kiệt, Phường 08, Quận Tân Bình, Thành phố Hồ Chí Minh, Việt Nam</v>
          </cell>
          <cell r="G31560" t="str">
            <v/>
          </cell>
          <cell r="H31560" t="str">
            <v>Nguyễn Hoàng Quân</v>
          </cell>
          <cell r="I31560">
            <v>0</v>
          </cell>
          <cell r="J31560">
            <v>0</v>
          </cell>
          <cell r="K31560">
            <v>0</v>
          </cell>
          <cell r="L31560">
            <v>0</v>
          </cell>
          <cell r="M31560">
            <v>19600000</v>
          </cell>
          <cell r="N31560" t="str">
            <v>0</v>
          </cell>
          <cell r="O31560">
            <v>19600000</v>
          </cell>
          <cell r="P31560" t="str">
            <v>Mai Quỳnh Giao</v>
          </cell>
          <cell r="Q31560" t="str">
            <v>BH-03A Bán Hàng</v>
          </cell>
        </row>
        <row r="31561">
          <cell r="D31561" t="str">
            <v>HCM-PX-2409-00537</v>
          </cell>
          <cell r="E31561" t="str">
            <v>CÔNG TY TNHH THƯƠNG MẠI DỊCH VỤ KỸ THUẬT KSM</v>
          </cell>
          <cell r="F31561" t="str">
            <v>Việt Nam</v>
          </cell>
          <cell r="G31561" t="str">
            <v/>
          </cell>
          <cell r="H31561" t="str">
            <v>Nguyễn Phú Quốc</v>
          </cell>
          <cell r="I31561">
            <v>0</v>
          </cell>
          <cell r="J31561">
            <v>0</v>
          </cell>
          <cell r="K31561">
            <v>0</v>
          </cell>
          <cell r="L31561">
            <v>0</v>
          </cell>
          <cell r="M31561">
            <v>0</v>
          </cell>
          <cell r="N31561" t="str">
            <v>0</v>
          </cell>
          <cell r="O31561">
            <v>0</v>
          </cell>
          <cell r="P31561" t="str">
            <v>Nguyễn Ngọc Anh Thư</v>
          </cell>
          <cell r="Q31561" t="str">
            <v>BH-03F Xuất Bảo Hành</v>
          </cell>
        </row>
        <row r="31562">
          <cell r="D31562" t="str">
            <v>HCM-PX-2409-00541</v>
          </cell>
          <cell r="E31562" t="str">
            <v>HCM bán cho CTH</v>
          </cell>
          <cell r="F31562" t="str">
            <v>45 - 47 Bùi Quang Trinh, Phường Phú Thứ, Quận Cái Răng, Thành phố Cần Thơ, Việt Nam</v>
          </cell>
          <cell r="G31562" t="str">
            <v/>
          </cell>
          <cell r="H31562" t="str">
            <v>Sale HCM Nội Bộ</v>
          </cell>
          <cell r="I31562">
            <v>0</v>
          </cell>
          <cell r="J31562">
            <v>0</v>
          </cell>
          <cell r="K31562">
            <v>0</v>
          </cell>
          <cell r="L31562">
            <v>0</v>
          </cell>
          <cell r="M31562">
            <v>0</v>
          </cell>
          <cell r="N31562" t="str">
            <v>0</v>
          </cell>
          <cell r="O31562">
            <v>0</v>
          </cell>
          <cell r="P31562" t="str">
            <v>Mai Quỳnh Giao</v>
          </cell>
          <cell r="Q31562" t="str">
            <v>BH-16C Xuất Bán Chi Nhánh (Không Sắp Xe)</v>
          </cell>
        </row>
        <row r="31563">
          <cell r="D31563" t="str">
            <v>HCM-PX-2409-00542</v>
          </cell>
          <cell r="E31563" t="str">
            <v>CÔNG TY CỔ PHẦN THƯƠNG MẠI DỊCH VỤ KỸ THUẬT THANG MÁY HÒA PHÁT</v>
          </cell>
          <cell r="F31563" t="str">
            <v>Số 91/26E Đường Hiệp Thành 22, Khu phố 6, Phường Hiệp Thành, Quận 12, Thành phố Hồ Chí Minh, Việt Nam</v>
          </cell>
          <cell r="G31563" t="str">
            <v/>
          </cell>
          <cell r="H31563" t="str">
            <v>Hồ Hoàng Anh</v>
          </cell>
          <cell r="I31563">
            <v>0</v>
          </cell>
          <cell r="J31563">
            <v>0</v>
          </cell>
          <cell r="K31563">
            <v>0</v>
          </cell>
          <cell r="L31563">
            <v>0</v>
          </cell>
          <cell r="M31563">
            <v>2200000</v>
          </cell>
          <cell r="N31563" t="str">
            <v>0</v>
          </cell>
          <cell r="O31563">
            <v>2420000</v>
          </cell>
          <cell r="P31563" t="str">
            <v>Lê Thị Huyền Trang</v>
          </cell>
          <cell r="Q31563" t="str">
            <v>BH-03A Bán Hàng</v>
          </cell>
        </row>
        <row r="31564">
          <cell r="D31564" t="str">
            <v>HCM-PX-2409-00543</v>
          </cell>
          <cell r="E31564" t="str">
            <v>CÔNG TY TNHH ĐIỆN TỰ ĐỘNG V-TECH</v>
          </cell>
          <cell r="F31564" t="str">
            <v>88/11 Đường số 13, Khu phố 19, Phường Bình Hưng Hòa, Quận Bình Tân, Thành phố Hồ Chí Minh, Việt Nam</v>
          </cell>
          <cell r="G31564" t="str">
            <v/>
          </cell>
          <cell r="H31564" t="str">
            <v>Nguyễn Tiến Dũng 1</v>
          </cell>
          <cell r="I31564">
            <v>0</v>
          </cell>
          <cell r="J31564">
            <v>0</v>
          </cell>
          <cell r="K31564">
            <v>0</v>
          </cell>
          <cell r="L31564">
            <v>0</v>
          </cell>
          <cell r="M31564">
            <v>1760000</v>
          </cell>
          <cell r="N31564" t="str">
            <v>0</v>
          </cell>
          <cell r="O31564">
            <v>1936000</v>
          </cell>
          <cell r="P31564" t="str">
            <v>Lê Thị Huyền Trang</v>
          </cell>
          <cell r="Q31564" t="str">
            <v>BH-03A Bán Hàng</v>
          </cell>
        </row>
        <row r="31565">
          <cell r="D31565" t="str">
            <v>CTH-PX-2409-00068</v>
          </cell>
          <cell r="E31565" t="str">
            <v>CÔNG TY TNHH SẢN XUẤT - THƯƠNG MẠI - DỊCH VỤ - KỸ THUẬT PHÚC LỘC</v>
          </cell>
          <cell r="F31565" t="str">
            <v>Số 193A Nguyễn Đình Chiểu, Khóm 3, Phường 4, Thành phố Sóc Trăng, Tỉnh Sóc Trăng, Việt Nam, Tỉnh Sóc Trăng, Việt Nam</v>
          </cell>
          <cell r="G31565" t="str">
            <v/>
          </cell>
          <cell r="H31565" t="str">
            <v>Tạ Thanh Tuấn</v>
          </cell>
          <cell r="I31565">
            <v>0</v>
          </cell>
          <cell r="J31565">
            <v>0</v>
          </cell>
          <cell r="K31565">
            <v>0</v>
          </cell>
          <cell r="L31565">
            <v>0</v>
          </cell>
          <cell r="M31565">
            <v>5420000</v>
          </cell>
          <cell r="N31565" t="str">
            <v>0</v>
          </cell>
          <cell r="O31565">
            <v>5962000</v>
          </cell>
          <cell r="P31565" t="str">
            <v>Lâm Tuyết Trinh</v>
          </cell>
          <cell r="Q31565" t="str">
            <v>BH-03A Bán Hàng</v>
          </cell>
        </row>
        <row r="31566">
          <cell r="D31566" t="str">
            <v>HCM-PX-2409-00544</v>
          </cell>
          <cell r="E31566" t="str">
            <v>LÊ QUANG ĐÔNG</v>
          </cell>
          <cell r="F31566" t="str">
            <v>28/4 Vĩnh Phú 28  KP Tây, Phường Vĩnh Phú, Thành phố Thuận An, Tỉnh Bình Dương, Việt Nam</v>
          </cell>
          <cell r="G31566" t="str">
            <v/>
          </cell>
          <cell r="H31566" t="str">
            <v>Lê Công Tuấn</v>
          </cell>
          <cell r="I31566">
            <v>0</v>
          </cell>
          <cell r="J31566">
            <v>0</v>
          </cell>
          <cell r="K31566">
            <v>0</v>
          </cell>
          <cell r="L31566">
            <v>0</v>
          </cell>
          <cell r="M31566">
            <v>13000000</v>
          </cell>
          <cell r="N31566" t="str">
            <v>0</v>
          </cell>
          <cell r="O31566">
            <v>13000000</v>
          </cell>
          <cell r="P31566" t="str">
            <v>Lê Thị Huyền Trang</v>
          </cell>
          <cell r="Q31566" t="str">
            <v>BH-03A Bán Hàng</v>
          </cell>
        </row>
        <row r="31567">
          <cell r="D31567" t="str">
            <v>HCM-PX-2409-00545</v>
          </cell>
          <cell r="E31567" t="str">
            <v>HCM bán cho HN</v>
          </cell>
          <cell r="F31567" t="str">
            <v>Lô 05 -10A Khu Công nghiệp Hoàng Mai, Phường Hoàng Văn Thụ, Quận Hoàng Mai, Thành phố Hà Nội, Việt Nam</v>
          </cell>
          <cell r="G31567" t="str">
            <v/>
          </cell>
          <cell r="H31567" t="str">
            <v>Sale HCM Nội Bộ</v>
          </cell>
          <cell r="I31567">
            <v>0</v>
          </cell>
          <cell r="J31567">
            <v>0</v>
          </cell>
          <cell r="K31567">
            <v>0</v>
          </cell>
          <cell r="L31567">
            <v>0</v>
          </cell>
          <cell r="M31567">
            <v>0</v>
          </cell>
          <cell r="N31567" t="str">
            <v>0</v>
          </cell>
          <cell r="O31567">
            <v>0</v>
          </cell>
          <cell r="P31567" t="str">
            <v>Nguyễn Ngọc Bảo Châu</v>
          </cell>
          <cell r="Q31567" t="str">
            <v>BH-16C Xuất Bán Chi Nhánh (Không Sắp Xe)</v>
          </cell>
        </row>
        <row r="31568">
          <cell r="D31568" t="str">
            <v>HCM-PX-2409-00548</v>
          </cell>
          <cell r="E31568" t="str">
            <v>CÔNG TY TNHH ĐIỆN CÔNG NGHIỆP ĐỨC QUÂN</v>
          </cell>
          <cell r="F31568" t="str">
            <v>7A51 Ấp 7, Xã Phạm Văn Hai, Huyện Bình Chánh, Thành phố Hồ Chí Minh, Việt Nam</v>
          </cell>
          <cell r="G31568" t="str">
            <v/>
          </cell>
          <cell r="H31568" t="str">
            <v>Tô Thành Đạo</v>
          </cell>
          <cell r="I31568">
            <v>0</v>
          </cell>
          <cell r="J31568">
            <v>0</v>
          </cell>
          <cell r="K31568">
            <v>0</v>
          </cell>
          <cell r="L31568">
            <v>0</v>
          </cell>
          <cell r="M31568">
            <v>95038000</v>
          </cell>
          <cell r="N31568" t="str">
            <v>0</v>
          </cell>
          <cell r="O31568">
            <v>108262000</v>
          </cell>
          <cell r="P31568" t="str">
            <v>Nguyễn Ngọc Bảo Châu</v>
          </cell>
          <cell r="Q31568" t="str">
            <v>BH-03A Bán Hàng</v>
          </cell>
        </row>
        <row r="31569">
          <cell r="D31569" t="str">
            <v>HCM-PX-2409-00548</v>
          </cell>
          <cell r="E31569" t="str">
            <v>CÔNG TY TNHH ĐIỆN CÔNG NGHIỆP ĐỨC QUÂN</v>
          </cell>
          <cell r="F31569" t="str">
            <v>7A51 Ấp 7, Xã Phạm Văn Hai, Huyện Bình Chánh, Thành phố Hồ Chí Minh, Việt Nam</v>
          </cell>
          <cell r="G31569" t="str">
            <v/>
          </cell>
          <cell r="H31569" t="str">
            <v>Tô Thành Đạo</v>
          </cell>
          <cell r="I31569">
            <v>0</v>
          </cell>
          <cell r="J31569">
            <v>0</v>
          </cell>
          <cell r="K31569">
            <v>0</v>
          </cell>
          <cell r="L31569">
            <v>0</v>
          </cell>
          <cell r="M31569">
            <v>3382000</v>
          </cell>
          <cell r="N31569" t="str">
            <v>0</v>
          </cell>
          <cell r="O31569">
            <v>108262000</v>
          </cell>
          <cell r="P31569" t="str">
            <v>Nguyễn Ngọc Bảo Châu</v>
          </cell>
          <cell r="Q31569" t="str">
            <v>BH-03A Bán Hàng</v>
          </cell>
        </row>
        <row r="31570">
          <cell r="D31570" t="str">
            <v>HCM-PX-2409-00549</v>
          </cell>
          <cell r="E31570" t="str">
            <v>CÔNG TY TNHH MTV TMDVSX TÂM NGUYÊN</v>
          </cell>
          <cell r="F31570" t="str">
            <v>135/7A Dương Công Khi, ấp 1, Xã xuân thới thượng, Huyện Hoc Môn, TPHCM, Thị trấn Hóc Môn, Huyện Hóc Môn, Thành phố Hồ Chí Minh, Việt Nam</v>
          </cell>
          <cell r="G31570" t="str">
            <v/>
          </cell>
          <cell r="H31570" t="str">
            <v>Phạm Văn Thành</v>
          </cell>
          <cell r="I31570">
            <v>0</v>
          </cell>
          <cell r="J31570">
            <v>0</v>
          </cell>
          <cell r="K31570">
            <v>0</v>
          </cell>
          <cell r="L31570">
            <v>0</v>
          </cell>
          <cell r="M31570">
            <v>4067000</v>
          </cell>
          <cell r="N31570" t="str">
            <v>0</v>
          </cell>
          <cell r="O31570">
            <v>4067000</v>
          </cell>
          <cell r="P31570" t="str">
            <v>Lê Thị Huyền Trang</v>
          </cell>
          <cell r="Q31570" t="str">
            <v>BH-03A Bán Hàng</v>
          </cell>
        </row>
        <row r="31571">
          <cell r="D31571" t="str">
            <v>HCM-PX-2409-00549</v>
          </cell>
          <cell r="E31571" t="str">
            <v>CÔNG TY TNHH MTV TMDVSX TÂM NGUYÊN</v>
          </cell>
          <cell r="F31571" t="str">
            <v>135/7A Dương Công Khi, ấp 1, Xã xuân thới thượng, Huyện Hoc Môn, TPHCM, Thị trấn Hóc Môn, Huyện Hóc Môn, Thành phố Hồ Chí Minh, Việt Nam</v>
          </cell>
          <cell r="G31571" t="str">
            <v/>
          </cell>
          <cell r="H31571" t="str">
            <v>Phạm Văn Thành</v>
          </cell>
          <cell r="I31571">
            <v>0</v>
          </cell>
          <cell r="J31571">
            <v>0</v>
          </cell>
          <cell r="K31571">
            <v>0</v>
          </cell>
          <cell r="L31571">
            <v>0</v>
          </cell>
          <cell r="M31571">
            <v>0</v>
          </cell>
          <cell r="N31571" t="str">
            <v>0</v>
          </cell>
          <cell r="O31571">
            <v>4067000</v>
          </cell>
          <cell r="P31571" t="str">
            <v>Lê Thị Huyền Trang</v>
          </cell>
          <cell r="Q31571" t="str">
            <v>BH-03A Bán Hàng</v>
          </cell>
        </row>
        <row r="31572">
          <cell r="D31572" t="str">
            <v>HCM-PX-2409-00551</v>
          </cell>
          <cell r="E31572" t="str">
            <v>ANH NGUYỄN CẢNH TÂN</v>
          </cell>
          <cell r="F31572" t="str">
            <v>Việt Nam</v>
          </cell>
          <cell r="G31572" t="str">
            <v/>
          </cell>
          <cell r="H31572" t="str">
            <v>Nguyễn Vũ Đăng</v>
          </cell>
          <cell r="I31572">
            <v>0</v>
          </cell>
          <cell r="J31572">
            <v>0</v>
          </cell>
          <cell r="K31572">
            <v>0</v>
          </cell>
          <cell r="L31572">
            <v>0</v>
          </cell>
          <cell r="M31572">
            <v>16540000</v>
          </cell>
          <cell r="N31572" t="str">
            <v>0</v>
          </cell>
          <cell r="O31572">
            <v>16540000</v>
          </cell>
          <cell r="P31572" t="str">
            <v>Lê Thị Huyền Trang</v>
          </cell>
          <cell r="Q31572" t="str">
            <v>BH-03A Bán Hàng</v>
          </cell>
        </row>
        <row r="31573">
          <cell r="D31573" t="str">
            <v>HCM-PX-2409-00552</v>
          </cell>
          <cell r="E31573" t="str">
            <v>HCM bán cho CTH</v>
          </cell>
          <cell r="F31573" t="str">
            <v>45 - 47 Bùi Quang Trinh, Phường Phú Thứ, Quận Cái Răng, Thành phố Cần Thơ, Việt Nam</v>
          </cell>
          <cell r="G31573" t="str">
            <v/>
          </cell>
          <cell r="H31573" t="str">
            <v>Sale HCM Nội Bộ</v>
          </cell>
          <cell r="I31573">
            <v>0</v>
          </cell>
          <cell r="J31573">
            <v>0</v>
          </cell>
          <cell r="K31573">
            <v>0</v>
          </cell>
          <cell r="L31573">
            <v>0</v>
          </cell>
          <cell r="M31573">
            <v>0</v>
          </cell>
          <cell r="N31573" t="str">
            <v>0</v>
          </cell>
          <cell r="O31573">
            <v>0</v>
          </cell>
          <cell r="P31573" t="str">
            <v>Nguyễn Ngọc Bảo Châu</v>
          </cell>
          <cell r="Q31573" t="str">
            <v>BH-16C Xuất Bán Chi Nhánh (Không Sắp Xe)</v>
          </cell>
        </row>
        <row r="31574">
          <cell r="D31574" t="str">
            <v>HCM-PX-2409-00553</v>
          </cell>
          <cell r="E31574" t="str">
            <v>CÔNG TY TNHH ĐẦU TƯ ITS</v>
          </cell>
          <cell r="F31574" t="str">
            <v>Số V3-41, Đường V3, Khu dự án dân cư và công viên Phước Thiện, Phường Long Bình, Thành phố Thủ Đức, Thành phố Hồ Chí Minh, Việt Nam</v>
          </cell>
          <cell r="G31574" t="str">
            <v/>
          </cell>
          <cell r="H31574" t="str">
            <v>Nguyễn Vũ Đăng</v>
          </cell>
          <cell r="I31574">
            <v>0</v>
          </cell>
          <cell r="J31574">
            <v>0</v>
          </cell>
          <cell r="K31574">
            <v>0</v>
          </cell>
          <cell r="L31574">
            <v>0</v>
          </cell>
          <cell r="M31574">
            <v>10599000</v>
          </cell>
          <cell r="N31574" t="str">
            <v>0</v>
          </cell>
          <cell r="O31574">
            <v>11878900</v>
          </cell>
          <cell r="P31574" t="str">
            <v>Lê Thị Huyền Trang</v>
          </cell>
          <cell r="Q31574" t="str">
            <v>BH-03A Bán Hàng</v>
          </cell>
        </row>
        <row r="31575">
          <cell r="D31575" t="str">
            <v>HCM-PX-2409-00553</v>
          </cell>
          <cell r="E31575" t="str">
            <v>CÔNG TY TNHH ĐẦU TƯ ITS</v>
          </cell>
          <cell r="F31575" t="str">
            <v>Số V3-41, Đường V3, Khu dự án dân cư và công viên Phước Thiện, Phường Long Bình, Thành phố Thủ Đức, Thành phố Hồ Chí Minh, Việt Nam</v>
          </cell>
          <cell r="G31575" t="str">
            <v/>
          </cell>
          <cell r="H31575" t="str">
            <v>Nguyễn Vũ Đăng</v>
          </cell>
          <cell r="I31575">
            <v>0</v>
          </cell>
          <cell r="J31575">
            <v>0</v>
          </cell>
          <cell r="K31575">
            <v>0</v>
          </cell>
          <cell r="L31575">
            <v>0</v>
          </cell>
          <cell r="M31575">
            <v>200000</v>
          </cell>
          <cell r="N31575" t="str">
            <v>0</v>
          </cell>
          <cell r="O31575">
            <v>11878900</v>
          </cell>
          <cell r="P31575" t="str">
            <v>Lê Thị Huyền Trang</v>
          </cell>
          <cell r="Q31575" t="str">
            <v>BH-03A Bán Hàng</v>
          </cell>
        </row>
        <row r="31576">
          <cell r="D31576" t="str">
            <v>CTH-PX-2409-00070</v>
          </cell>
          <cell r="E31576" t="str">
            <v>CÔNG TY CỔ PHẦN  BIA NƯỚC GIẢI KHÁT CẦN THƠ</v>
          </cell>
          <cell r="F31576" t="str">
            <v>586 đường 30/4, P.Hưng Lợi, Q.Ninh Kiều, TP.Cần Thơ, Việt Nam</v>
          </cell>
          <cell r="G31576" t="str">
            <v/>
          </cell>
          <cell r="H31576" t="str">
            <v>Tạ Thanh Tuấn</v>
          </cell>
          <cell r="I31576">
            <v>0</v>
          </cell>
          <cell r="J31576">
            <v>0</v>
          </cell>
          <cell r="K31576">
            <v>0</v>
          </cell>
          <cell r="L31576">
            <v>0</v>
          </cell>
          <cell r="M31576">
            <v>1800000</v>
          </cell>
          <cell r="N31576" t="str">
            <v>0</v>
          </cell>
          <cell r="O31576">
            <v>2530000</v>
          </cell>
          <cell r="P31576" t="str">
            <v>Nguyễn Thị Bửu Trân</v>
          </cell>
          <cell r="Q31576" t="str">
            <v>BH-03A Bán Hàng</v>
          </cell>
        </row>
        <row r="31577">
          <cell r="D31577" t="str">
            <v>CTH-PX-2409-00070</v>
          </cell>
          <cell r="E31577" t="str">
            <v>CÔNG TY CỔ PHẦN  BIA NƯỚC GIẢI KHÁT CẦN THƠ</v>
          </cell>
          <cell r="F31577" t="str">
            <v>586 đường 30/4, P.Hưng Lợi, Q.Ninh Kiều, TP.Cần Thơ, Việt Nam</v>
          </cell>
          <cell r="G31577" t="str">
            <v/>
          </cell>
          <cell r="H31577" t="str">
            <v>Tạ Thanh Tuấn</v>
          </cell>
          <cell r="I31577">
            <v>0</v>
          </cell>
          <cell r="J31577">
            <v>0</v>
          </cell>
          <cell r="K31577">
            <v>0</v>
          </cell>
          <cell r="L31577">
            <v>0</v>
          </cell>
          <cell r="M31577">
            <v>500000</v>
          </cell>
          <cell r="N31577" t="str">
            <v>0</v>
          </cell>
          <cell r="O31577">
            <v>2530000</v>
          </cell>
          <cell r="P31577" t="str">
            <v>Nguyễn Thị Bửu Trân</v>
          </cell>
          <cell r="Q31577" t="str">
            <v>BH-03A Bán Hàng</v>
          </cell>
        </row>
        <row r="31578">
          <cell r="D31578" t="str">
            <v>HCM-PX-2409-00557</v>
          </cell>
          <cell r="E31578" t="str">
            <v>CÔNG TY CỔ PHẦN STEEL BUILDER</v>
          </cell>
          <cell r="F31578" t="str">
            <v>Đường N7, Khu Công nghiệp Phú Mỹ 2, Phường Phú Mỹ, Thị Xã Phú Mỹ, Tỉnh Bà Rịa - Vũng Tàu, Việt Nam</v>
          </cell>
          <cell r="G31578" t="str">
            <v/>
          </cell>
          <cell r="H31578" t="str">
            <v>Tô Thành Đạo</v>
          </cell>
          <cell r="I31578">
            <v>0</v>
          </cell>
          <cell r="J31578">
            <v>0</v>
          </cell>
          <cell r="K31578">
            <v>0</v>
          </cell>
          <cell r="L31578">
            <v>0</v>
          </cell>
          <cell r="M31578">
            <v>16000000</v>
          </cell>
          <cell r="N31578" t="str">
            <v>0</v>
          </cell>
          <cell r="O31578">
            <v>17600000</v>
          </cell>
          <cell r="P31578" t="str">
            <v>Nguyễn Ngọc Bảo Châu</v>
          </cell>
          <cell r="Q31578" t="str">
            <v>BH-03A Bán Hàng</v>
          </cell>
        </row>
        <row r="31579">
          <cell r="D31579" t="str">
            <v>HCM-PX-2409-00558</v>
          </cell>
          <cell r="E31579" t="str">
            <v>HCM bán cho CTH</v>
          </cell>
          <cell r="F31579" t="str">
            <v>45 - 47 Bùi Quang Trinh, Phường Phú Thứ, Quận Cái Răng, Thành phố Cần Thơ, Việt Nam</v>
          </cell>
          <cell r="G31579" t="str">
            <v/>
          </cell>
          <cell r="H31579" t="str">
            <v>Sale HCM Nội Bộ</v>
          </cell>
          <cell r="I31579">
            <v>0</v>
          </cell>
          <cell r="J31579">
            <v>0</v>
          </cell>
          <cell r="K31579">
            <v>0</v>
          </cell>
          <cell r="L31579">
            <v>0</v>
          </cell>
          <cell r="M31579">
            <v>0</v>
          </cell>
          <cell r="N31579" t="str">
            <v>0</v>
          </cell>
          <cell r="O31579">
            <v>0</v>
          </cell>
          <cell r="P31579" t="str">
            <v>Nguyễn Ngọc Bảo Châu</v>
          </cell>
          <cell r="Q31579" t="str">
            <v>BH-16C Xuất Bán Chi Nhánh (Không Sắp Xe)</v>
          </cell>
        </row>
        <row r="31580">
          <cell r="D31580" t="str">
            <v>HCM-PX-2409-00562</v>
          </cell>
          <cell r="E31580" t="str">
            <v>CÔNG TY TNHH MTV CƠ KHÍ THƯƠNG MẠI DỊCH VỤ VĨNH KHOA</v>
          </cell>
          <cell r="F31580" t="str">
            <v>A15/19 Quốc Lộ 50, Ấp 1, Xã Bình Hưng, Huyện Bình Chánh, Thành phố Hồ Chí Minh, Việt Nam</v>
          </cell>
          <cell r="G31580" t="str">
            <v/>
          </cell>
          <cell r="H31580" t="str">
            <v>Tô Thành Đạo</v>
          </cell>
          <cell r="I31580">
            <v>0</v>
          </cell>
          <cell r="J31580">
            <v>0</v>
          </cell>
          <cell r="K31580">
            <v>0</v>
          </cell>
          <cell r="L31580">
            <v>0</v>
          </cell>
          <cell r="M31580">
            <v>5700000</v>
          </cell>
          <cell r="N31580" t="str">
            <v>0</v>
          </cell>
          <cell r="O31580">
            <v>5700000</v>
          </cell>
          <cell r="P31580" t="str">
            <v>Nguyễn Ngọc Bảo Châu</v>
          </cell>
          <cell r="Q31580" t="str">
            <v>BH-03A Bán Hàng</v>
          </cell>
        </row>
        <row r="31581">
          <cell r="D31581" t="str">
            <v>HCM-PX-2409-00564</v>
          </cell>
          <cell r="E31581" t="str">
            <v>CÔNG TY TNHH SẢN XUẤT CƠ KHÍ THƯƠNG MẠI DỊCH VỤ TÂN TRƯỜNG XUÂN</v>
          </cell>
          <cell r="F31581" t="str">
            <v>Số 47/55 Đường Ao Đôi, Khu phố 10, Phường Bình Trị Đông A, Quận Bình Tân, Thành phố Hồ Chí Minh, Việt Nam</v>
          </cell>
          <cell r="G31581" t="str">
            <v/>
          </cell>
          <cell r="H31581" t="str">
            <v>Nguyễn Vũ Đăng</v>
          </cell>
          <cell r="I31581">
            <v>0</v>
          </cell>
          <cell r="J31581">
            <v>0</v>
          </cell>
          <cell r="K31581">
            <v>0</v>
          </cell>
          <cell r="L31581">
            <v>0</v>
          </cell>
          <cell r="M31581">
            <v>2538000</v>
          </cell>
          <cell r="N31581" t="str">
            <v>0</v>
          </cell>
          <cell r="O31581">
            <v>2791800</v>
          </cell>
          <cell r="P31581" t="str">
            <v>Lê Thị Huyền Trang</v>
          </cell>
          <cell r="Q31581" t="str">
            <v>BH-03A Bán Hàng</v>
          </cell>
        </row>
        <row r="31582">
          <cell r="D31582" t="str">
            <v>HCM-PX-2409-00566</v>
          </cell>
          <cell r="E31582" t="str">
            <v>CÔNG TY TNHH SẢN XUẤT THƯƠNG MẠI THÁI HOA T H</v>
          </cell>
          <cell r="F31582" t="str">
            <v>Ấp Bình Tiền 2, Xã Đức Hòa Hạ, Huyện Đức Hòa, Tỉnh Long An, Việt Nam</v>
          </cell>
          <cell r="G31582" t="str">
            <v/>
          </cell>
          <cell r="H31582" t="str">
            <v>Phạm Văn Thành</v>
          </cell>
          <cell r="I31582">
            <v>0</v>
          </cell>
          <cell r="J31582">
            <v>0</v>
          </cell>
          <cell r="K31582">
            <v>0</v>
          </cell>
          <cell r="L31582">
            <v>0</v>
          </cell>
          <cell r="M31582">
            <v>78290000</v>
          </cell>
          <cell r="N31582" t="str">
            <v>0</v>
          </cell>
          <cell r="O31582">
            <v>86383000</v>
          </cell>
          <cell r="P31582" t="str">
            <v>Nguyễn Ngọc Bảo Châu</v>
          </cell>
          <cell r="Q31582" t="str">
            <v>BH-03A Bán Hàng</v>
          </cell>
        </row>
        <row r="31583">
          <cell r="D31583" t="str">
            <v>HCM-PX-2409-00566</v>
          </cell>
          <cell r="E31583" t="str">
            <v>CÔNG TY TNHH SẢN XUẤT THƯƠNG MẠI THÁI HOA T H</v>
          </cell>
          <cell r="F31583" t="str">
            <v>Ấp Bình Tiền 2, Xã Đức Hòa Hạ, Huyện Đức Hòa, Tỉnh Long An, Việt Nam</v>
          </cell>
          <cell r="G31583" t="str">
            <v/>
          </cell>
          <cell r="H31583" t="str">
            <v>Phạm Văn Thành</v>
          </cell>
          <cell r="I31583">
            <v>0</v>
          </cell>
          <cell r="J31583">
            <v>0</v>
          </cell>
          <cell r="K31583">
            <v>0</v>
          </cell>
          <cell r="L31583">
            <v>0</v>
          </cell>
          <cell r="M31583">
            <v>240000</v>
          </cell>
          <cell r="N31583" t="str">
            <v>0</v>
          </cell>
          <cell r="O31583">
            <v>86383000</v>
          </cell>
          <cell r="P31583" t="str">
            <v>Nguyễn Ngọc Bảo Châu</v>
          </cell>
          <cell r="Q31583" t="str">
            <v>BH-03A Bán Hàng</v>
          </cell>
        </row>
        <row r="31584">
          <cell r="D31584" t="str">
            <v>CTH-PX-2409-00074</v>
          </cell>
          <cell r="E31584" t="str">
            <v>ĐIỆN CƠ LONG VĨNH LONG</v>
          </cell>
          <cell r="F31584" t="str">
            <v>Võ Văn Kiệt, P9, TP. Vĩnh Long, Việt Nam</v>
          </cell>
          <cell r="G31584" t="str">
            <v/>
          </cell>
          <cell r="H31584" t="str">
            <v>Đoàn Thanh Liêm</v>
          </cell>
          <cell r="I31584">
            <v>0</v>
          </cell>
          <cell r="J31584">
            <v>0</v>
          </cell>
          <cell r="K31584">
            <v>0</v>
          </cell>
          <cell r="L31584">
            <v>0</v>
          </cell>
          <cell r="M31584">
            <v>5430000</v>
          </cell>
          <cell r="N31584" t="str">
            <v>0</v>
          </cell>
          <cell r="O31584">
            <v>5430000</v>
          </cell>
          <cell r="P31584" t="str">
            <v>Nguyễn Thị Bửu Trân</v>
          </cell>
          <cell r="Q31584" t="str">
            <v>BH-03A Bán Hàng</v>
          </cell>
        </row>
        <row r="31585">
          <cell r="D31585" t="str">
            <v>HCM-PX-2409-00567</v>
          </cell>
          <cell r="E31585" t="str">
            <v>CÔNG TY TNHH GIẢI PHÁP KỸ THUẬT TỰ ĐỘNG HOÁ THIÊN PHÚC</v>
          </cell>
          <cell r="F31585" t="str">
            <v>25/1C Nguyễn Hậu,, Phường Tân Thành, Quận Tân Phú, Thành phố Hồ Chí Minh, Việt Nam</v>
          </cell>
          <cell r="G31585" t="str">
            <v/>
          </cell>
          <cell r="H31585" t="str">
            <v>Nguyễn Quốc Duy</v>
          </cell>
          <cell r="I31585">
            <v>0</v>
          </cell>
          <cell r="J31585">
            <v>0</v>
          </cell>
          <cell r="K31585">
            <v>0</v>
          </cell>
          <cell r="L31585">
            <v>0</v>
          </cell>
          <cell r="M31585">
            <v>500000</v>
          </cell>
          <cell r="N31585" t="str">
            <v>0</v>
          </cell>
          <cell r="O31585">
            <v>700000</v>
          </cell>
          <cell r="P31585" t="str">
            <v>Nguyễn Ngọc Bảo Châu</v>
          </cell>
          <cell r="Q31585" t="str">
            <v>BH-03A Bán Hàng</v>
          </cell>
        </row>
        <row r="31586">
          <cell r="D31586" t="str">
            <v>HCM-PX-2409-00567</v>
          </cell>
          <cell r="E31586" t="str">
            <v>CÔNG TY TNHH GIẢI PHÁP KỸ THUẬT TỰ ĐỘNG HOÁ THIÊN PHÚC</v>
          </cell>
          <cell r="F31586" t="str">
            <v>25/1C Nguyễn Hậu,, Phường Tân Thành, Quận Tân Phú, Thành phố Hồ Chí Minh, Việt Nam</v>
          </cell>
          <cell r="G31586" t="str">
            <v/>
          </cell>
          <cell r="H31586" t="str">
            <v>Nguyễn Quốc Duy</v>
          </cell>
          <cell r="I31586">
            <v>0</v>
          </cell>
          <cell r="J31586">
            <v>0</v>
          </cell>
          <cell r="K31586">
            <v>0</v>
          </cell>
          <cell r="L31586">
            <v>0</v>
          </cell>
          <cell r="M31586">
            <v>200000</v>
          </cell>
          <cell r="N31586" t="str">
            <v>0</v>
          </cell>
          <cell r="O31586">
            <v>700000</v>
          </cell>
          <cell r="P31586" t="str">
            <v>Nguyễn Ngọc Bảo Châu</v>
          </cell>
          <cell r="Q31586" t="str">
            <v>BH-03A Bán Hàng</v>
          </cell>
        </row>
        <row r="31587">
          <cell r="D31587" t="str">
            <v>HCM-PX-2409-00570</v>
          </cell>
          <cell r="E31587" t="str">
            <v>CÔNG TY TNHH CƠ ĐIỆN TRẦN HUỲNH</v>
          </cell>
          <cell r="F31587" t="str">
            <v>20/17 Hà Huy Giáp, Khu phố 7, Phường Thạnh Xuân, Quận 12, Thành phố Hồ Chí Minh, Việt Nam</v>
          </cell>
          <cell r="G31587" t="str">
            <v/>
          </cell>
          <cell r="H31587" t="str">
            <v>Tô Thành Đạo</v>
          </cell>
          <cell r="I31587">
            <v>0</v>
          </cell>
          <cell r="J31587">
            <v>0</v>
          </cell>
          <cell r="K31587">
            <v>0</v>
          </cell>
          <cell r="L31587">
            <v>0</v>
          </cell>
          <cell r="M31587">
            <v>1320000</v>
          </cell>
          <cell r="N31587" t="str">
            <v>0</v>
          </cell>
          <cell r="O31587">
            <v>1425600</v>
          </cell>
          <cell r="P31587" t="str">
            <v>Nguyễn Ngọc Bảo Châu</v>
          </cell>
          <cell r="Q31587" t="str">
            <v>BH-03A Bán Hàng</v>
          </cell>
        </row>
        <row r="31588">
          <cell r="D31588" t="str">
            <v>HCM-PX-2409-00572</v>
          </cell>
          <cell r="E31588" t="str">
            <v>CÔNG TY TNHH KỸ THUẬT TỰ ĐỘNG SKY</v>
          </cell>
          <cell r="F31588" t="str">
            <v>56 Đường 1A Khu dân cư Vĩnh Lộc, Phường Bình Hưng Hòa B, Quận Bình Tân, Thành phố Hồ Chí Minh, Việt Nam</v>
          </cell>
          <cell r="G31588" t="str">
            <v/>
          </cell>
          <cell r="H31588" t="str">
            <v>Lai Hoàn Bảo</v>
          </cell>
          <cell r="I31588">
            <v>0</v>
          </cell>
          <cell r="J31588">
            <v>0</v>
          </cell>
          <cell r="K31588">
            <v>0</v>
          </cell>
          <cell r="L31588">
            <v>0</v>
          </cell>
          <cell r="M31588">
            <v>6526215</v>
          </cell>
          <cell r="N31588" t="str">
            <v>0</v>
          </cell>
          <cell r="O31588">
            <v>7178837</v>
          </cell>
          <cell r="P31588" t="str">
            <v>Nguyễn Ngọc Bảo Châu</v>
          </cell>
          <cell r="Q31588" t="str">
            <v>BH-03A Bán Hàng</v>
          </cell>
        </row>
        <row r="31589">
          <cell r="D31589" t="str">
            <v>HCM-PX-2409-00573</v>
          </cell>
          <cell r="E31589" t="str">
            <v>CHI NHÁNH CÔNG TRÌNH VIETTEL KHÁNH HÒA - TỔNG CÔNG TY CỔ PHẦN CÔNG TRÌNH VIETTEL | VCC KHA</v>
          </cell>
          <cell r="F31589" t="str">
            <v>Tầng 2, Tòa nhà Viettel Khánh Hòa, Số 9 Võ Thị Sáu, Phường Vĩnh Nguyên, Thành phố Nha Trang, Tỉnh Khánh Hòa, Việt Nam</v>
          </cell>
          <cell r="G31589" t="str">
            <v/>
          </cell>
          <cell r="H31589" t="str">
            <v>Nguyễn Phú Quốc</v>
          </cell>
          <cell r="I31589">
            <v>0</v>
          </cell>
          <cell r="J31589">
            <v>0</v>
          </cell>
          <cell r="K31589">
            <v>0</v>
          </cell>
          <cell r="L31589">
            <v>0</v>
          </cell>
          <cell r="M31589">
            <v>28000000</v>
          </cell>
          <cell r="N31589" t="str">
            <v>0</v>
          </cell>
          <cell r="O31589">
            <v>30240000</v>
          </cell>
          <cell r="P31589" t="str">
            <v>Trần Thị Quí</v>
          </cell>
          <cell r="Q31589" t="str">
            <v>BH-03A Bán Hàng</v>
          </cell>
        </row>
        <row r="31590">
          <cell r="D31590" t="str">
            <v>HCM-PX-2409-00573</v>
          </cell>
          <cell r="E31590" t="str">
            <v>CHI NHÁNH CÔNG TRÌNH VIETTEL KHÁNH HÒA - TỔNG CÔNG TY CỔ PHẦN CÔNG TRÌNH VIETTEL | VCC KHA</v>
          </cell>
          <cell r="F31590" t="str">
            <v>Tầng 2, Tòa nhà Viettel Khánh Hòa, Số 9 Võ Thị Sáu, Phường Vĩnh Nguyên, Thành phố Nha Trang, Tỉnh Khánh Hòa, Việt Nam</v>
          </cell>
          <cell r="G31590" t="str">
            <v/>
          </cell>
          <cell r="H31590" t="str">
            <v>Nguyễn Phú Quốc</v>
          </cell>
          <cell r="I31590">
            <v>0</v>
          </cell>
          <cell r="J31590">
            <v>0</v>
          </cell>
          <cell r="K31590">
            <v>0</v>
          </cell>
          <cell r="L31590">
            <v>0</v>
          </cell>
          <cell r="M31590">
            <v>0</v>
          </cell>
          <cell r="N31590" t="str">
            <v>0</v>
          </cell>
          <cell r="O31590">
            <v>30240000</v>
          </cell>
          <cell r="P31590" t="str">
            <v>Trần Thị Quí</v>
          </cell>
          <cell r="Q31590" t="str">
            <v>BH-03A Bán Hàng</v>
          </cell>
        </row>
        <row r="31591">
          <cell r="D31591" t="str">
            <v>CTH-PX-2409-00077</v>
          </cell>
          <cell r="E31591" t="str">
            <v>ĐIỆN CƠ PHỤC</v>
          </cell>
          <cell r="F31591" t="str">
            <v>Huyện Chợ Mới, An Giang, Việt Nam</v>
          </cell>
          <cell r="G31591" t="str">
            <v/>
          </cell>
          <cell r="H31591" t="str">
            <v>Tô Văn Tình</v>
          </cell>
          <cell r="I31591">
            <v>0</v>
          </cell>
          <cell r="J31591">
            <v>0</v>
          </cell>
          <cell r="K31591">
            <v>0</v>
          </cell>
          <cell r="L31591">
            <v>0</v>
          </cell>
          <cell r="M31591">
            <v>9714000</v>
          </cell>
          <cell r="N31591" t="str">
            <v>0</v>
          </cell>
          <cell r="O31591">
            <v>9714000</v>
          </cell>
          <cell r="P31591" t="str">
            <v>Nguyễn Thị Bửu Trân</v>
          </cell>
          <cell r="Q31591" t="str">
            <v>BH-03A Bán Hàng</v>
          </cell>
        </row>
        <row r="31592">
          <cell r="D31592" t="str">
            <v>CTH-PX-2409-00079</v>
          </cell>
          <cell r="E31592" t="str">
            <v>LÊ TRỌNG TÍN</v>
          </cell>
          <cell r="F31592" t="str">
            <v>Số 05, tầng 1, đường Nguyễn Văn Bảnh, khóm 2, Phường 1, Thành phố Cao Lãnh, Tỉnh Đồng Tháp, Việt Nam</v>
          </cell>
          <cell r="G31592" t="str">
            <v/>
          </cell>
          <cell r="H31592" t="str">
            <v>Đoàn Thanh Liêm</v>
          </cell>
          <cell r="I31592">
            <v>0</v>
          </cell>
          <cell r="J31592">
            <v>0</v>
          </cell>
          <cell r="K31592">
            <v>0</v>
          </cell>
          <cell r="L31592">
            <v>0</v>
          </cell>
          <cell r="M31592">
            <v>13541640</v>
          </cell>
          <cell r="N31592" t="str">
            <v>0</v>
          </cell>
          <cell r="O31592">
            <v>13541640</v>
          </cell>
          <cell r="P31592" t="str">
            <v>Nguyễn Thị Bửu Trân</v>
          </cell>
          <cell r="Q31592" t="str">
            <v>BH-03A Bán Hàng</v>
          </cell>
        </row>
        <row r="31593">
          <cell r="D31593" t="str">
            <v>HCM-PX-2409-00574</v>
          </cell>
          <cell r="E31593" t="str">
            <v>CÔNG TY TRÁCH NHIỆM HỮU HẠN KỸ THUẬT T&amp;T LONG AN</v>
          </cell>
          <cell r="F31593" t="str">
            <v>Thửa 2325, Đường Nguyễn Tấn Chính, Ấp Ngãi Lợi A, Xã Lợi Bình Nhơn, Thành phố Tân An, Tỉnh Long An, Việt Nam</v>
          </cell>
          <cell r="G31593" t="str">
            <v/>
          </cell>
          <cell r="H31593" t="str">
            <v>Tô Thành Đạo</v>
          </cell>
          <cell r="I31593">
            <v>0</v>
          </cell>
          <cell r="J31593">
            <v>0</v>
          </cell>
          <cell r="K31593">
            <v>0</v>
          </cell>
          <cell r="L31593">
            <v>0</v>
          </cell>
          <cell r="M31593">
            <v>17719000</v>
          </cell>
          <cell r="N31593" t="str">
            <v>0</v>
          </cell>
          <cell r="O31593">
            <v>19490900</v>
          </cell>
          <cell r="P31593" t="str">
            <v>Nguyễn Ngọc Bảo Châu</v>
          </cell>
          <cell r="Q31593" t="str">
            <v>BH-03A Bán Hàng</v>
          </cell>
        </row>
        <row r="31594">
          <cell r="D31594" t="str">
            <v>HCM-PX-2409-00580</v>
          </cell>
          <cell r="E31594" t="str">
            <v>CÔNG TY CỔ PHẦN PHÁT TRIỂN THƯƠNG MẠI DỊCH VỤ QUANG THANH</v>
          </cell>
          <cell r="F31594" t="str">
            <v>Số 2B Đinh Bộ Lĩnh, Phường 15, Quận Bình Thạnh, Thành phố Hồ Chí Minh, Việt Nam</v>
          </cell>
          <cell r="G31594" t="str">
            <v/>
          </cell>
          <cell r="H31594" t="str">
            <v>Vũ Duy Hưng</v>
          </cell>
          <cell r="I31594">
            <v>0</v>
          </cell>
          <cell r="J31594">
            <v>0</v>
          </cell>
          <cell r="K31594">
            <v>0</v>
          </cell>
          <cell r="L31594">
            <v>0</v>
          </cell>
          <cell r="M31594">
            <v>24459000</v>
          </cell>
          <cell r="N31594" t="str">
            <v>0</v>
          </cell>
          <cell r="O31594">
            <v>26904900</v>
          </cell>
          <cell r="P31594" t="str">
            <v>Nguyễn Ngọc Anh Thư</v>
          </cell>
          <cell r="Q31594" t="str">
            <v>BH-03A Bán Hàng</v>
          </cell>
        </row>
        <row r="31595">
          <cell r="D31595" t="str">
            <v>HCM-PX-2409-00582</v>
          </cell>
          <cell r="E31595" t="str">
            <v>CÔNG TY TRÁCH NHIỆM HỮU HẠN CƠ KHÍ TỰ ĐỘNG HÓA ĐỒNG TÂM</v>
          </cell>
          <cell r="F31595" t="str">
            <v>Số 10/8D, Ấp 1, Xã Xuân Thới Thượng, Huyện Hóc Môn, Thành phố Hồ Chí Minh, Việt Nam</v>
          </cell>
          <cell r="G31595" t="str">
            <v/>
          </cell>
          <cell r="H31595" t="str">
            <v>Lê Quốc Dũng</v>
          </cell>
          <cell r="I31595">
            <v>0</v>
          </cell>
          <cell r="J31595">
            <v>0</v>
          </cell>
          <cell r="K31595">
            <v>0</v>
          </cell>
          <cell r="L31595">
            <v>0</v>
          </cell>
          <cell r="M31595">
            <v>0</v>
          </cell>
          <cell r="N31595" t="str">
            <v>0</v>
          </cell>
          <cell r="O31595">
            <v>0</v>
          </cell>
          <cell r="P31595" t="str">
            <v>Nguyễn Ngọc Bảo Châu</v>
          </cell>
          <cell r="Q31595" t="str">
            <v>BH-03F Xuất Bảo Hành</v>
          </cell>
        </row>
        <row r="31596">
          <cell r="D31596" t="str">
            <v>HCM-PX-2409-00583</v>
          </cell>
          <cell r="E31596" t="str">
            <v>CÔNG TY TNHH KỸ THUẬT CÔNG NGHỆ OMEGA</v>
          </cell>
          <cell r="F31596" t="str">
            <v>23/70 Tân Thới Nhất 18, Phường Tân Thới Nhất, Quận 12, Thành phố Hồ Chí Minh, Việt Nam</v>
          </cell>
          <cell r="G31596" t="str">
            <v/>
          </cell>
          <cell r="H31596" t="str">
            <v>Lê Quốc Dũng</v>
          </cell>
          <cell r="I31596">
            <v>0</v>
          </cell>
          <cell r="J31596">
            <v>0</v>
          </cell>
          <cell r="K31596">
            <v>0</v>
          </cell>
          <cell r="L31596">
            <v>0</v>
          </cell>
          <cell r="M31596">
            <v>80221529</v>
          </cell>
          <cell r="N31596" t="str">
            <v>0</v>
          </cell>
          <cell r="O31596">
            <v>86639251</v>
          </cell>
          <cell r="P31596" t="str">
            <v>Lê Thị Huyền Trang</v>
          </cell>
          <cell r="Q31596" t="str">
            <v>BH-03A Bán Hàng</v>
          </cell>
        </row>
        <row r="31597">
          <cell r="D31597" t="str">
            <v>HCM-PX-2409-00587</v>
          </cell>
          <cell r="E31597" t="str">
            <v>CÔNG TY CƠ KHÍ CHẾ TẠO MÁY ĐẠI PHÁT</v>
          </cell>
          <cell r="F31597" t="str">
            <v>67/43/58 Nguyễn Thị Tú, KP3, P. Bình Hưng Hoà, Q. Bình Tân, HCM, Việt Nam</v>
          </cell>
          <cell r="G31597" t="str">
            <v/>
          </cell>
          <cell r="H31597" t="str">
            <v>Tô Thành Đạo</v>
          </cell>
          <cell r="I31597">
            <v>0</v>
          </cell>
          <cell r="J31597">
            <v>0</v>
          </cell>
          <cell r="K31597">
            <v>0</v>
          </cell>
          <cell r="L31597">
            <v>0</v>
          </cell>
          <cell r="M31597">
            <v>700000</v>
          </cell>
          <cell r="N31597" t="str">
            <v>0</v>
          </cell>
          <cell r="O31597">
            <v>1880000</v>
          </cell>
          <cell r="P31597" t="str">
            <v>Nguyễn Ngọc Bảo Châu</v>
          </cell>
          <cell r="Q31597" t="str">
            <v>BH-03A Bán Hàng</v>
          </cell>
        </row>
        <row r="31598">
          <cell r="D31598" t="str">
            <v>HCM-PX-2409-00587</v>
          </cell>
          <cell r="E31598" t="str">
            <v>CÔNG TY CƠ KHÍ CHẾ TẠO MÁY ĐẠI PHÁT</v>
          </cell>
          <cell r="F31598" t="str">
            <v>67/43/58 Nguyễn Thị Tú, KP3, P. Bình Hưng Hoà, Q. Bình Tân, HCM, Việt Nam</v>
          </cell>
          <cell r="G31598" t="str">
            <v/>
          </cell>
          <cell r="H31598" t="str">
            <v>Tô Thành Đạo</v>
          </cell>
          <cell r="I31598">
            <v>0</v>
          </cell>
          <cell r="J31598">
            <v>0</v>
          </cell>
          <cell r="K31598">
            <v>0</v>
          </cell>
          <cell r="L31598">
            <v>0</v>
          </cell>
          <cell r="M31598">
            <v>1180000</v>
          </cell>
          <cell r="N31598" t="str">
            <v>0</v>
          </cell>
          <cell r="O31598">
            <v>1880000</v>
          </cell>
          <cell r="P31598" t="str">
            <v>Nguyễn Ngọc Bảo Châu</v>
          </cell>
          <cell r="Q31598" t="str">
            <v>BH-03A Bán Hàng</v>
          </cell>
        </row>
        <row r="31599">
          <cell r="D31599" t="str">
            <v>HCM-PX-2409-00588</v>
          </cell>
          <cell r="E31599" t="str">
            <v>CÔNG TY DỆT NHUỘM THÀNH PHÁT</v>
          </cell>
          <cell r="F31599" t="str">
            <v>Lô F281, Đường D7, KCN Lê Minh Xuân 3, Việt Nam</v>
          </cell>
          <cell r="G31599" t="str">
            <v/>
          </cell>
          <cell r="H31599" t="str">
            <v>Nguyễn Quốc Duy</v>
          </cell>
          <cell r="I31599">
            <v>0</v>
          </cell>
          <cell r="J31599">
            <v>0</v>
          </cell>
          <cell r="K31599">
            <v>0</v>
          </cell>
          <cell r="L31599">
            <v>0</v>
          </cell>
          <cell r="M31599">
            <v>9700000</v>
          </cell>
          <cell r="N31599" t="str">
            <v>0</v>
          </cell>
          <cell r="O31599">
            <v>11500000</v>
          </cell>
          <cell r="P31599" t="str">
            <v>Lê Thị Huyền Trang</v>
          </cell>
          <cell r="Q31599" t="str">
            <v>BH-03A Bán Hàng</v>
          </cell>
        </row>
        <row r="31600">
          <cell r="D31600" t="str">
            <v>HCM-PX-2409-00588</v>
          </cell>
          <cell r="E31600" t="str">
            <v>CÔNG TY DỆT NHUỘM THÀNH PHÁT</v>
          </cell>
          <cell r="F31600" t="str">
            <v>Lô F281, Đường D7, KCN Lê Minh Xuân 3, Việt Nam</v>
          </cell>
          <cell r="G31600" t="str">
            <v/>
          </cell>
          <cell r="H31600" t="str">
            <v>Nguyễn Quốc Duy</v>
          </cell>
          <cell r="I31600">
            <v>0</v>
          </cell>
          <cell r="J31600">
            <v>0</v>
          </cell>
          <cell r="K31600">
            <v>0</v>
          </cell>
          <cell r="L31600">
            <v>0</v>
          </cell>
          <cell r="M31600">
            <v>1800000</v>
          </cell>
          <cell r="N31600" t="str">
            <v>0</v>
          </cell>
          <cell r="O31600">
            <v>11500000</v>
          </cell>
          <cell r="P31600" t="str">
            <v>Lê Thị Huyền Trang</v>
          </cell>
          <cell r="Q31600" t="str">
            <v>BH-03A Bán Hàng</v>
          </cell>
        </row>
        <row r="31601">
          <cell r="D31601" t="str">
            <v>HCM-PX-2409-00589</v>
          </cell>
          <cell r="E31601" t="str">
            <v>ANH MẠNH PALANG LK</v>
          </cell>
          <cell r="F31601" t="str">
            <v>134/21 Tân Chánh Hiệp 18, phường Tân Chánh Hiệp, quận 12, TPHCM, Việt Nam</v>
          </cell>
          <cell r="G31601" t="str">
            <v/>
          </cell>
          <cell r="H31601" t="str">
            <v>Nguyễn Vũ Đăng</v>
          </cell>
          <cell r="I31601">
            <v>0</v>
          </cell>
          <cell r="J31601">
            <v>0</v>
          </cell>
          <cell r="K31601">
            <v>0</v>
          </cell>
          <cell r="L31601">
            <v>0</v>
          </cell>
          <cell r="M31601">
            <v>2850000</v>
          </cell>
          <cell r="N31601" t="str">
            <v>0</v>
          </cell>
          <cell r="O31601">
            <v>2850000</v>
          </cell>
          <cell r="P31601" t="str">
            <v>Lê Thị Huyền Trang</v>
          </cell>
          <cell r="Q31601" t="str">
            <v>BH-03A Bán Hàng</v>
          </cell>
        </row>
        <row r="31602">
          <cell r="D31602" t="str">
            <v>HCM-PX-2409-00591</v>
          </cell>
          <cell r="E31602" t="str">
            <v>HCM bán cho CTH</v>
          </cell>
          <cell r="F31602" t="str">
            <v>45 - 47 Bùi Quang Trinh, Phường Phú Thứ, Quận Cái Răng, Thành phố Cần Thơ, Việt Nam</v>
          </cell>
          <cell r="G31602" t="str">
            <v/>
          </cell>
          <cell r="H31602" t="str">
            <v>Sale HCM Nội Bộ</v>
          </cell>
          <cell r="I31602">
            <v>0</v>
          </cell>
          <cell r="J31602">
            <v>0</v>
          </cell>
          <cell r="K31602">
            <v>0</v>
          </cell>
          <cell r="L31602">
            <v>0</v>
          </cell>
          <cell r="M31602">
            <v>0</v>
          </cell>
          <cell r="N31602" t="str">
            <v>0</v>
          </cell>
          <cell r="O31602">
            <v>0</v>
          </cell>
          <cell r="P31602" t="str">
            <v>Nguyễn Ngọc Bảo Châu</v>
          </cell>
          <cell r="Q31602" t="str">
            <v>BH-16C Xuất Bán Chi Nhánh (Không Sắp Xe)</v>
          </cell>
        </row>
        <row r="31603">
          <cell r="D31603" t="str">
            <v>HCM-PX-2409-00591</v>
          </cell>
          <cell r="E31603" t="str">
            <v>HCM bán cho CTH</v>
          </cell>
          <cell r="F31603" t="str">
            <v>45 - 47 Bùi Quang Trinh, Phường Phú Thứ, Quận Cái Răng, Thành phố Cần Thơ, Việt Nam</v>
          </cell>
          <cell r="G31603" t="str">
            <v/>
          </cell>
          <cell r="H31603" t="str">
            <v>Sale HCM Nội Bộ</v>
          </cell>
          <cell r="I31603">
            <v>0</v>
          </cell>
          <cell r="J31603">
            <v>0</v>
          </cell>
          <cell r="K31603">
            <v>0</v>
          </cell>
          <cell r="L31603">
            <v>0</v>
          </cell>
          <cell r="M31603">
            <v>0</v>
          </cell>
          <cell r="N31603" t="str">
            <v>0</v>
          </cell>
          <cell r="O31603">
            <v>0</v>
          </cell>
          <cell r="P31603" t="str">
            <v>Nguyễn Ngọc Bảo Châu</v>
          </cell>
          <cell r="Q31603" t="str">
            <v>BH-16C Xuất Bán Chi Nhánh (Không Sắp Xe)</v>
          </cell>
        </row>
        <row r="31604">
          <cell r="D31604" t="str">
            <v>CTH-PX-2409-00082</v>
          </cell>
          <cell r="E31604" t="str">
            <v>CƠ SỞ CƠ KHÍ ĐỨC</v>
          </cell>
          <cell r="F31604" t="str">
            <v>Hùng Vương, TP. Bến Tre, Việt Nam</v>
          </cell>
          <cell r="G31604" t="str">
            <v/>
          </cell>
          <cell r="H31604" t="str">
            <v>Phạm Ngọc Anh Giang</v>
          </cell>
          <cell r="I31604">
            <v>0</v>
          </cell>
          <cell r="J31604">
            <v>0</v>
          </cell>
          <cell r="K31604">
            <v>0</v>
          </cell>
          <cell r="L31604">
            <v>0</v>
          </cell>
          <cell r="M31604">
            <v>1840000</v>
          </cell>
          <cell r="N31604" t="str">
            <v>0</v>
          </cell>
          <cell r="O31604">
            <v>1840000</v>
          </cell>
          <cell r="P31604" t="str">
            <v>Nguyễn Thị Bửu Trân</v>
          </cell>
          <cell r="Q31604" t="str">
            <v>BH-03A Bán Hàng</v>
          </cell>
        </row>
        <row r="31605">
          <cell r="D31605" t="str">
            <v>CTH-PX-2409-00083</v>
          </cell>
          <cell r="E31605" t="str">
            <v>CƠ SỞ CƠ KHÍ ĐỨC</v>
          </cell>
          <cell r="F31605" t="str">
            <v>Hùng Vương, TP. Bến Tre, Việt Nam</v>
          </cell>
          <cell r="G31605" t="str">
            <v/>
          </cell>
          <cell r="H31605" t="str">
            <v>Phạm Ngọc Anh Giang</v>
          </cell>
          <cell r="I31605">
            <v>0</v>
          </cell>
          <cell r="J31605">
            <v>0</v>
          </cell>
          <cell r="K31605">
            <v>0</v>
          </cell>
          <cell r="L31605">
            <v>0</v>
          </cell>
          <cell r="M31605">
            <v>36617700</v>
          </cell>
          <cell r="N31605" t="str">
            <v>0</v>
          </cell>
          <cell r="O31605">
            <v>40279470</v>
          </cell>
          <cell r="P31605" t="str">
            <v>Nguyễn Thị Bửu Trân</v>
          </cell>
          <cell r="Q31605" t="str">
            <v>BH-03A Bán Hàng</v>
          </cell>
        </row>
        <row r="31606">
          <cell r="D31606" t="str">
            <v>HCM-PX-2409-00595</v>
          </cell>
          <cell r="E31606" t="str">
            <v>CÔNG TY TNHH THIẾT BỊ TỰ ĐỘNG HÓA THỊNH PHÁT</v>
          </cell>
          <cell r="F31606" t="str">
            <v>243/1/31 Tô Hiến Thành, Phường 13, Quận 10, Thành phố Hồ Chí Minh, Việt Nam</v>
          </cell>
          <cell r="G31606" t="str">
            <v/>
          </cell>
          <cell r="H31606" t="str">
            <v>Nguyễn Hoàng Quân</v>
          </cell>
          <cell r="I31606">
            <v>78000</v>
          </cell>
          <cell r="J31606">
            <v>70000</v>
          </cell>
          <cell r="K31606">
            <v>0</v>
          </cell>
          <cell r="L31606">
            <v>0</v>
          </cell>
          <cell r="M31606">
            <v>4200000</v>
          </cell>
          <cell r="N31606" t="str">
            <v>0</v>
          </cell>
          <cell r="O31606">
            <v>4200000</v>
          </cell>
          <cell r="P31606" t="str">
            <v>Nguyễn Ngọc Bảo Châu</v>
          </cell>
          <cell r="Q31606" t="str">
            <v>BH-03A Bán Hàng</v>
          </cell>
        </row>
        <row r="31607">
          <cell r="D31607" t="str">
            <v>HCM-PX-2409-00595</v>
          </cell>
          <cell r="E31607" t="str">
            <v>CÔNG TY TNHH THIẾT BỊ TỰ ĐỘNG HÓA THỊNH PHÁT</v>
          </cell>
          <cell r="F31607" t="str">
            <v>243/1/31 Tô Hiến Thành, Phường 13, Quận 10, Thành phố Hồ Chí Minh, Việt Nam</v>
          </cell>
          <cell r="G31607" t="str">
            <v/>
          </cell>
          <cell r="H31607" t="str">
            <v>Nguyễn Hoàng Quân</v>
          </cell>
          <cell r="I31607">
            <v>0</v>
          </cell>
          <cell r="J31607">
            <v>0</v>
          </cell>
          <cell r="K31607">
            <v>0</v>
          </cell>
          <cell r="L31607">
            <v>0</v>
          </cell>
          <cell r="M31607">
            <v>78000</v>
          </cell>
          <cell r="N31607" t="str">
            <v>0</v>
          </cell>
          <cell r="O31607">
            <v>4200000</v>
          </cell>
          <cell r="P31607" t="str">
            <v>Nguyễn Ngọc Bảo Châu</v>
          </cell>
          <cell r="Q31607" t="str">
            <v>BH-03A Bán Hàng</v>
          </cell>
        </row>
        <row r="31608">
          <cell r="D31608" t="str">
            <v>HCM-PX-2409-00598</v>
          </cell>
          <cell r="E31608" t="str">
            <v>CÔNG TY CỔ PHẦN THƯƠNG MẠI VÀ SẢN XUẤT BAO BÌ ÁNH SÁNG</v>
          </cell>
          <cell r="F31608" t="str">
            <v>31A Đường số 17, Khu phố 3, Phường Hiệp Bình Phước, Thành phố Thủ Đức, Thành phố Hồ Chí Minh, Việt Nam</v>
          </cell>
          <cell r="G31608" t="str">
            <v/>
          </cell>
          <cell r="H31608" t="str">
            <v>Lê Quốc Dũng</v>
          </cell>
          <cell r="I31608">
            <v>0</v>
          </cell>
          <cell r="J31608">
            <v>0</v>
          </cell>
          <cell r="K31608">
            <v>0</v>
          </cell>
          <cell r="L31608">
            <v>0</v>
          </cell>
          <cell r="M31608">
            <v>15134000</v>
          </cell>
          <cell r="N31608" t="str">
            <v>0</v>
          </cell>
          <cell r="O31608">
            <v>16647400</v>
          </cell>
          <cell r="P31608" t="str">
            <v>Lê Thị Huyền Trang</v>
          </cell>
          <cell r="Q31608" t="str">
            <v>BH-03A Bán Hàng</v>
          </cell>
        </row>
        <row r="31609">
          <cell r="D31609" t="str">
            <v>DTE-PX-2409-00002</v>
          </cell>
          <cell r="E31609" t="str">
            <v>DTE bán cho HCM</v>
          </cell>
          <cell r="F31609" t="str">
            <v>B163, Khu phố 3, Nguyễn Văn Quá, P.Đông Hưng Thuận, Q.12, TP.HCM, Việt Nam</v>
          </cell>
          <cell r="G31609" t="str">
            <v/>
          </cell>
          <cell r="H31609" t="str">
            <v>Sale DTE nội bộ</v>
          </cell>
          <cell r="I31609">
            <v>0</v>
          </cell>
          <cell r="J31609">
            <v>0</v>
          </cell>
          <cell r="K31609">
            <v>0</v>
          </cell>
          <cell r="L31609">
            <v>0</v>
          </cell>
          <cell r="M31609">
            <v>0</v>
          </cell>
          <cell r="N31609" t="str">
            <v>0</v>
          </cell>
          <cell r="O31609">
            <v>0</v>
          </cell>
          <cell r="P31609" t="str">
            <v>Nguyễn Ngọc Bảo Châu</v>
          </cell>
          <cell r="Q31609" t="str">
            <v>BH-16C Xuất Bán Chi Nhánh (Không Sắp Xe)</v>
          </cell>
        </row>
        <row r="31610">
          <cell r="D31610" t="str">
            <v>CTH-PX-2409-00085</v>
          </cell>
          <cell r="E31610" t="str">
            <v>CÔNG TY TNHH PHÚ QÚI ÁNH</v>
          </cell>
          <cell r="F31610" t="str">
            <v>Số 326 Khu vực Thới Thạnh 1, Phường Thới Thuận, Quận Thốt Nốt, Thành phố Cần Thơ, Việt Nam</v>
          </cell>
          <cell r="G31610" t="str">
            <v/>
          </cell>
          <cell r="H31610" t="str">
            <v>Tạ Thanh Tuấn</v>
          </cell>
          <cell r="I31610">
            <v>0</v>
          </cell>
          <cell r="J31610">
            <v>0</v>
          </cell>
          <cell r="K31610">
            <v>0</v>
          </cell>
          <cell r="L31610">
            <v>0</v>
          </cell>
          <cell r="M31610">
            <v>520000</v>
          </cell>
          <cell r="N31610" t="str">
            <v>0</v>
          </cell>
          <cell r="O31610">
            <v>520000</v>
          </cell>
          <cell r="P31610" t="str">
            <v>Nguyễn Thị Bửu Trân</v>
          </cell>
          <cell r="Q31610" t="str">
            <v>BH-03A Bán Hàng</v>
          </cell>
        </row>
        <row r="31611">
          <cell r="D31611" t="str">
            <v>CTH-PX-2409-00085</v>
          </cell>
          <cell r="E31611" t="str">
            <v>CÔNG TY TNHH PHÚ QÚI ÁNH</v>
          </cell>
          <cell r="F31611" t="str">
            <v>Số 326 Khu vực Thới Thạnh 1, Phường Thới Thuận, Quận Thốt Nốt, Thành phố Cần Thơ, Việt Nam</v>
          </cell>
          <cell r="G31611" t="str">
            <v/>
          </cell>
          <cell r="H31611" t="str">
            <v>Tạ Thanh Tuấn</v>
          </cell>
          <cell r="I31611">
            <v>0</v>
          </cell>
          <cell r="J31611">
            <v>0</v>
          </cell>
          <cell r="K31611">
            <v>0</v>
          </cell>
          <cell r="L31611">
            <v>0</v>
          </cell>
          <cell r="M31611">
            <v>0</v>
          </cell>
          <cell r="N31611" t="str">
            <v>0</v>
          </cell>
          <cell r="O31611">
            <v>520000</v>
          </cell>
          <cell r="P31611" t="str">
            <v>Nguyễn Thị Bửu Trân</v>
          </cell>
          <cell r="Q31611" t="str">
            <v>BH-03A Bán Hàng</v>
          </cell>
        </row>
        <row r="31612">
          <cell r="D31612" t="str">
            <v>HCM-PX-2409-00604</v>
          </cell>
          <cell r="E31612" t="str">
            <v>CÔNG TY TNHH VINA TECH SOLAR</v>
          </cell>
          <cell r="F31612" t="str">
            <v>Tổ 18 Đại lộ Võ Nguyên Giáp, Xã Vĩnh Trung, Thành phố Nha Trang, Tỉnh Khánh Hòa, Việt Nam</v>
          </cell>
          <cell r="G31612" t="str">
            <v/>
          </cell>
          <cell r="H31612" t="str">
            <v>Nguyễn Phú Quốc</v>
          </cell>
          <cell r="I31612">
            <v>0</v>
          </cell>
          <cell r="J31612">
            <v>0</v>
          </cell>
          <cell r="K31612">
            <v>0</v>
          </cell>
          <cell r="L31612">
            <v>0</v>
          </cell>
          <cell r="M31612">
            <v>350000</v>
          </cell>
          <cell r="N31612" t="str">
            <v>0</v>
          </cell>
          <cell r="O31612">
            <v>378000</v>
          </cell>
          <cell r="P31612" t="str">
            <v>Nguyễn Ngọc Anh Thư</v>
          </cell>
          <cell r="Q31612" t="str">
            <v>BH-03A Bán Hàng</v>
          </cell>
        </row>
        <row r="31613">
          <cell r="D31613" t="str">
            <v>HCM-PX-2409-00606</v>
          </cell>
          <cell r="E31613" t="str">
            <v>CÔNG TY TNHH CÔNG NGHIỆP CƠ KHÍ NEWTECH</v>
          </cell>
          <cell r="F31613" t="str">
            <v>106A Đường số 6, Khu phố Long Bửu, Phường Long Bình, Thành phố Thủ Đức, Thành phố Hồ Chí Minh, Việt Nam</v>
          </cell>
          <cell r="G31613" t="str">
            <v/>
          </cell>
          <cell r="H31613" t="str">
            <v>Tô Thành Đạo</v>
          </cell>
          <cell r="I31613">
            <v>0</v>
          </cell>
          <cell r="J31613">
            <v>0</v>
          </cell>
          <cell r="K31613">
            <v>0</v>
          </cell>
          <cell r="L31613">
            <v>0</v>
          </cell>
          <cell r="M31613">
            <v>2600000</v>
          </cell>
          <cell r="N31613" t="str">
            <v>0</v>
          </cell>
          <cell r="O31613">
            <v>2860000</v>
          </cell>
          <cell r="P31613" t="str">
            <v>Nguyễn Ngọc Bảo Châu</v>
          </cell>
          <cell r="Q31613" t="str">
            <v>BH-03A Bán Hàng</v>
          </cell>
        </row>
        <row r="31614">
          <cell r="D31614" t="str">
            <v>HCM-PX-2409-00607</v>
          </cell>
          <cell r="E31614" t="str">
            <v>CÔNG TY TNHH VINA TECH SOLAR</v>
          </cell>
          <cell r="F31614" t="str">
            <v>Tổ 18 Đại lộ Võ Nguyên Giáp, Xã Vĩnh Trung, Thành phố Nha Trang, Tỉnh Khánh Hòa, Việt Nam</v>
          </cell>
          <cell r="G31614" t="str">
            <v/>
          </cell>
          <cell r="H31614" t="str">
            <v>Nguyễn Phú Quốc</v>
          </cell>
          <cell r="I31614">
            <v>0</v>
          </cell>
          <cell r="J31614">
            <v>0</v>
          </cell>
          <cell r="K31614">
            <v>0</v>
          </cell>
          <cell r="L31614">
            <v>0</v>
          </cell>
          <cell r="M31614">
            <v>5619800</v>
          </cell>
          <cell r="N31614" t="str">
            <v>0</v>
          </cell>
          <cell r="O31614">
            <v>6181780</v>
          </cell>
          <cell r="P31614" t="str">
            <v>Nguyễn Ngọc Anh Thư</v>
          </cell>
          <cell r="Q31614" t="str">
            <v>BH-03A Bán Hàng</v>
          </cell>
        </row>
        <row r="31615">
          <cell r="D31615" t="str">
            <v>HCM-PX-2409-00607</v>
          </cell>
          <cell r="E31615" t="str">
            <v>CÔNG TY TNHH VINA TECH SOLAR</v>
          </cell>
          <cell r="F31615" t="str">
            <v>Tổ 18 Đại lộ Võ Nguyên Giáp, Xã Vĩnh Trung, Thành phố Nha Trang, Tỉnh Khánh Hòa, Việt Nam</v>
          </cell>
          <cell r="G31615" t="str">
            <v/>
          </cell>
          <cell r="H31615" t="str">
            <v>Nguyễn Phú Quốc</v>
          </cell>
          <cell r="I31615">
            <v>0</v>
          </cell>
          <cell r="J31615">
            <v>0</v>
          </cell>
          <cell r="K31615">
            <v>0</v>
          </cell>
          <cell r="L31615">
            <v>0</v>
          </cell>
          <cell r="M31615">
            <v>0</v>
          </cell>
          <cell r="N31615" t="str">
            <v>0</v>
          </cell>
          <cell r="O31615">
            <v>6181780</v>
          </cell>
          <cell r="P31615" t="str">
            <v>Nguyễn Ngọc Anh Thư</v>
          </cell>
          <cell r="Q31615" t="str">
            <v>BH-03A Bán Hàng</v>
          </cell>
        </row>
        <row r="31616">
          <cell r="D31616" t="str">
            <v>HCM-PX-2409-00608</v>
          </cell>
          <cell r="E31616" t="str">
            <v>CÔNG TY TNHH THƯƠNG MẠI DỊCH VỤ KỸ THUẬT CƠ ĐIỆN NHẤT HUY</v>
          </cell>
          <cell r="F31616" t="str">
            <v>A8/7T/12Q, ấp 1B, Xã Vĩnh Lộc B, Huyện Bình Chánh, Thành phố Hồ Chí Minh, Việt Nam</v>
          </cell>
          <cell r="G31616" t="str">
            <v/>
          </cell>
          <cell r="H31616" t="str">
            <v>Hồ Hoàng Anh</v>
          </cell>
          <cell r="I31616">
            <v>0</v>
          </cell>
          <cell r="J31616">
            <v>0</v>
          </cell>
          <cell r="K31616">
            <v>0</v>
          </cell>
          <cell r="L31616">
            <v>0</v>
          </cell>
          <cell r="M31616">
            <v>2900000</v>
          </cell>
          <cell r="N31616" t="str">
            <v>0</v>
          </cell>
          <cell r="O31616">
            <v>3465000</v>
          </cell>
          <cell r="P31616" t="str">
            <v>Lê Thị Huyền Trang</v>
          </cell>
          <cell r="Q31616" t="str">
            <v>BH-03A Bán Hàng</v>
          </cell>
        </row>
        <row r="31617">
          <cell r="D31617" t="str">
            <v>HCM-PX-2409-00608</v>
          </cell>
          <cell r="E31617" t="str">
            <v>CÔNG TY TNHH THƯƠNG MẠI DỊCH VỤ KỸ THUẬT CƠ ĐIỆN NHẤT HUY</v>
          </cell>
          <cell r="F31617" t="str">
            <v>A8/7T/12Q, ấp 1B, Xã Vĩnh Lộc B, Huyện Bình Chánh, Thành phố Hồ Chí Minh, Việt Nam</v>
          </cell>
          <cell r="G31617" t="str">
            <v/>
          </cell>
          <cell r="H31617" t="str">
            <v>Hồ Hoàng Anh</v>
          </cell>
          <cell r="I31617">
            <v>0</v>
          </cell>
          <cell r="J31617">
            <v>0</v>
          </cell>
          <cell r="K31617">
            <v>0</v>
          </cell>
          <cell r="L31617">
            <v>0</v>
          </cell>
          <cell r="M31617">
            <v>250000</v>
          </cell>
          <cell r="N31617" t="str">
            <v>0</v>
          </cell>
          <cell r="O31617">
            <v>3465000</v>
          </cell>
          <cell r="P31617" t="str">
            <v>Lê Thị Huyền Trang</v>
          </cell>
          <cell r="Q31617" t="str">
            <v>BH-03A Bán Hàng</v>
          </cell>
        </row>
        <row r="31618">
          <cell r="D31618" t="str">
            <v>HCM-PX-2409-00609</v>
          </cell>
          <cell r="E31618" t="str">
            <v>CÔNG TY CỔ PHẦN CHÍ CÔNG</v>
          </cell>
          <cell r="F31618" t="str">
            <v>Lô C2 Khu Công Nghiệp Bình Hòa, Xã Bình Hòa, Huyện Châu Thành, Tỉnh An Giang, Việt Nam, Việt Nam</v>
          </cell>
          <cell r="G31618" t="str">
            <v/>
          </cell>
          <cell r="H31618" t="str">
            <v>Phạm Ngọc Anh Giang (HCM)</v>
          </cell>
          <cell r="I31618">
            <v>0</v>
          </cell>
          <cell r="J31618">
            <v>0</v>
          </cell>
          <cell r="K31618">
            <v>0</v>
          </cell>
          <cell r="L31618">
            <v>0</v>
          </cell>
          <cell r="M31618">
            <v>450000</v>
          </cell>
          <cell r="N31618" t="str">
            <v>0</v>
          </cell>
          <cell r="O31618">
            <v>2250000</v>
          </cell>
          <cell r="P31618" t="str">
            <v>Nguyễn Ngọc Bảo Châu</v>
          </cell>
          <cell r="Q31618" t="str">
            <v>BH-03A Bán Hàng</v>
          </cell>
        </row>
        <row r="31619">
          <cell r="D31619" t="str">
            <v>HCM-PX-2409-00609</v>
          </cell>
          <cell r="E31619" t="str">
            <v>CÔNG TY CỔ PHẦN CHÍ CÔNG</v>
          </cell>
          <cell r="F31619" t="str">
            <v>Lô C2 Khu Công Nghiệp Bình Hòa, Xã Bình Hòa, Huyện Châu Thành, Tỉnh An Giang, Việt Nam, Việt Nam</v>
          </cell>
          <cell r="G31619" t="str">
            <v/>
          </cell>
          <cell r="H31619" t="str">
            <v>Phạm Ngọc Anh Giang (HCM)</v>
          </cell>
          <cell r="I31619">
            <v>0</v>
          </cell>
          <cell r="J31619">
            <v>0</v>
          </cell>
          <cell r="K31619">
            <v>0</v>
          </cell>
          <cell r="L31619">
            <v>0</v>
          </cell>
          <cell r="M31619">
            <v>1800000</v>
          </cell>
          <cell r="N31619" t="str">
            <v>0</v>
          </cell>
          <cell r="O31619">
            <v>2250000</v>
          </cell>
          <cell r="P31619" t="str">
            <v>Nguyễn Ngọc Bảo Châu</v>
          </cell>
          <cell r="Q31619" t="str">
            <v>BH-03A Bán Hàng</v>
          </cell>
        </row>
        <row r="31620">
          <cell r="D31620" t="str">
            <v>HCM-PX-2409-00610</v>
          </cell>
          <cell r="E31620" t="str">
            <v>CÔNG TY TNHH VINA TECH SOLAR</v>
          </cell>
          <cell r="F31620" t="str">
            <v>Tổ 18 Đại lộ Võ Nguyên Giáp, Xã Vĩnh Trung, Thành phố Nha Trang, Tỉnh Khánh Hòa, Việt Nam</v>
          </cell>
          <cell r="G31620" t="str">
            <v/>
          </cell>
          <cell r="H31620" t="str">
            <v>Nguyễn Phú Quốc</v>
          </cell>
          <cell r="I31620">
            <v>0</v>
          </cell>
          <cell r="J31620">
            <v>0</v>
          </cell>
          <cell r="K31620">
            <v>0</v>
          </cell>
          <cell r="L31620">
            <v>0</v>
          </cell>
          <cell r="M31620">
            <v>8800000</v>
          </cell>
          <cell r="N31620" t="str">
            <v>0</v>
          </cell>
          <cell r="O31620">
            <v>9680000</v>
          </cell>
          <cell r="P31620" t="str">
            <v>Nguyễn Ngọc Anh Thư</v>
          </cell>
          <cell r="Q31620" t="str">
            <v>BH-03A Bán Hàng</v>
          </cell>
        </row>
        <row r="31621">
          <cell r="D31621" t="str">
            <v>HCM-PX-2409-00613</v>
          </cell>
          <cell r="E31621" t="str">
            <v>CÔNG TY TNHH THANG MÁY - KỸ THUẬT ĐIỆN HISA</v>
          </cell>
          <cell r="F31621" t="str">
            <v>Số 74 Đường 511, Ấp Bàu Chứa, Xã Nhuận Đức, Huyện Củ Chi, Thành phố Hồ Chí Minh, Việt Nam</v>
          </cell>
          <cell r="G31621" t="str">
            <v/>
          </cell>
          <cell r="H31621" t="str">
            <v>Sale Cty Thang Máy</v>
          </cell>
          <cell r="I31621">
            <v>0</v>
          </cell>
          <cell r="J31621">
            <v>0</v>
          </cell>
          <cell r="K31621">
            <v>0</v>
          </cell>
          <cell r="L31621">
            <v>0</v>
          </cell>
          <cell r="M31621">
            <v>0</v>
          </cell>
          <cell r="N31621" t="str">
            <v>0</v>
          </cell>
          <cell r="O31621">
            <v>0</v>
          </cell>
          <cell r="P31621" t="str">
            <v>Nguyễn Ngọc Bảo Châu</v>
          </cell>
          <cell r="Q31621" t="str">
            <v>BH-03F Xuất Bảo Hành</v>
          </cell>
        </row>
        <row r="31622">
          <cell r="D31622" t="str">
            <v>CTH-PX-2409-00088</v>
          </cell>
          <cell r="E31622" t="str">
            <v>CÔNG TY  CP GỖ MDF VRG KIÊN GIANG</v>
          </cell>
          <cell r="F31622" t="str">
            <v>Lô M, Đường số 1, KCN Thạnh Lộc,, Xã Thạnh Lộc, Huyện Châu Thành, Tỉnh Kiên Giang, Việt Nam</v>
          </cell>
          <cell r="G31622" t="str">
            <v/>
          </cell>
          <cell r="H31622" t="str">
            <v>Tô Văn Tình</v>
          </cell>
          <cell r="I31622">
            <v>0</v>
          </cell>
          <cell r="J31622">
            <v>0</v>
          </cell>
          <cell r="K31622">
            <v>0</v>
          </cell>
          <cell r="L31622">
            <v>0</v>
          </cell>
          <cell r="M31622">
            <v>23359000</v>
          </cell>
          <cell r="N31622" t="str">
            <v>0</v>
          </cell>
          <cell r="O31622">
            <v>25694900</v>
          </cell>
          <cell r="P31622" t="str">
            <v>Nguyễn Thị Bửu Trân</v>
          </cell>
          <cell r="Q31622" t="str">
            <v>BH-03A Bán Hàng</v>
          </cell>
        </row>
        <row r="31623">
          <cell r="D31623" t="str">
            <v>HCM-PX-2409-00621</v>
          </cell>
          <cell r="E31623" t="str">
            <v>CÔNG TY CỔ PHẦN VOLGA VN</v>
          </cell>
          <cell r="F31623" t="str">
            <v>E8-1, Đường D7, Khu Công Nghiệp Lê Minh Xuân 3, Xã Lê Minh Xuân, Huyện Bình Chánh, Thành phố Hồ Chí Minh, Việt Nam</v>
          </cell>
          <cell r="G31623" t="str">
            <v/>
          </cell>
          <cell r="H31623" t="str">
            <v>Tô Thành Đạo</v>
          </cell>
          <cell r="I31623">
            <v>0</v>
          </cell>
          <cell r="J31623">
            <v>0</v>
          </cell>
          <cell r="K31623">
            <v>0</v>
          </cell>
          <cell r="L31623">
            <v>0</v>
          </cell>
          <cell r="M31623">
            <v>1800000</v>
          </cell>
          <cell r="N31623" t="str">
            <v>0</v>
          </cell>
          <cell r="O31623">
            <v>2000000</v>
          </cell>
          <cell r="P31623" t="str">
            <v>Nguyễn Ngọc Bảo Châu</v>
          </cell>
          <cell r="Q31623" t="str">
            <v>BH-03A Bán Hàng</v>
          </cell>
        </row>
        <row r="31624">
          <cell r="D31624" t="str">
            <v>HCM-PX-2409-00621</v>
          </cell>
          <cell r="E31624" t="str">
            <v>CÔNG TY CỔ PHẦN VOLGA VN</v>
          </cell>
          <cell r="F31624" t="str">
            <v>E8-1, Đường D7, Khu Công Nghiệp Lê Minh Xuân 3, Xã Lê Minh Xuân, Huyện Bình Chánh, Thành phố Hồ Chí Minh, Việt Nam</v>
          </cell>
          <cell r="G31624" t="str">
            <v/>
          </cell>
          <cell r="H31624" t="str">
            <v>Tô Thành Đạo</v>
          </cell>
          <cell r="I31624">
            <v>0</v>
          </cell>
          <cell r="J31624">
            <v>0</v>
          </cell>
          <cell r="K31624">
            <v>0</v>
          </cell>
          <cell r="L31624">
            <v>0</v>
          </cell>
          <cell r="M31624">
            <v>200000</v>
          </cell>
          <cell r="N31624" t="str">
            <v>0</v>
          </cell>
          <cell r="O31624">
            <v>2000000</v>
          </cell>
          <cell r="P31624" t="str">
            <v>Nguyễn Ngọc Bảo Châu</v>
          </cell>
          <cell r="Q31624" t="str">
            <v>BH-03A Bán Hàng</v>
          </cell>
        </row>
        <row r="31625">
          <cell r="D31625" t="str">
            <v>HCM-PX-2409-00623</v>
          </cell>
          <cell r="E31625" t="str">
            <v>CÔNG TY TNHH ĐẦU TƯ THƯƠNG MẠI DỊCH VỤ XUẤT NHẬP KHẨU THANH THIÊN PHÚ</v>
          </cell>
          <cell r="F31625" t="str">
            <v>20 Đường số 29, Khu phố 2, Phường Cát Lái, Thành phố Thủ Đức, Thành phố Hồ Chí Minh, Việt Nam</v>
          </cell>
          <cell r="G31625" t="str">
            <v/>
          </cell>
          <cell r="H31625" t="str">
            <v>Đoàn Trần Bửu Đăng</v>
          </cell>
          <cell r="I31625">
            <v>0</v>
          </cell>
          <cell r="J31625">
            <v>0</v>
          </cell>
          <cell r="K31625">
            <v>0</v>
          </cell>
          <cell r="L31625">
            <v>0</v>
          </cell>
          <cell r="M31625">
            <v>3371400</v>
          </cell>
          <cell r="N31625" t="str">
            <v>0</v>
          </cell>
          <cell r="O31625">
            <v>3708540</v>
          </cell>
          <cell r="P31625" t="str">
            <v>Nguyễn Ngọc Bảo Châu</v>
          </cell>
          <cell r="Q31625" t="str">
            <v>BH-03A Bán Hàng</v>
          </cell>
        </row>
        <row r="31626">
          <cell r="D31626" t="str">
            <v>HCM-PX-2409-00624</v>
          </cell>
          <cell r="E31626" t="str">
            <v>CÔNG TY TNHH GIẢI PHÁP KỸ THUẬT NGUYỄN MINH</v>
          </cell>
          <cell r="F31626" t="str">
            <v>268, Tô Hiến Thành, Phường 15, Quận 10, Thành phố Hồ Chí Minh, Việt Nam</v>
          </cell>
          <cell r="G31626" t="str">
            <v/>
          </cell>
          <cell r="H31626" t="str">
            <v>Sale HCM UPS</v>
          </cell>
          <cell r="I31626">
            <v>0</v>
          </cell>
          <cell r="J31626">
            <v>0</v>
          </cell>
          <cell r="K31626">
            <v>0</v>
          </cell>
          <cell r="L31626">
            <v>0</v>
          </cell>
          <cell r="M31626">
            <v>34252750</v>
          </cell>
          <cell r="N31626" t="str">
            <v>0</v>
          </cell>
          <cell r="O31626">
            <v>57423025</v>
          </cell>
          <cell r="P31626" t="str">
            <v>Nguyễn Ngọc Bảo Châu</v>
          </cell>
          <cell r="Q31626" t="str">
            <v>BH-03A Bán Hàng</v>
          </cell>
        </row>
        <row r="31627">
          <cell r="D31627" t="str">
            <v>HCM-PX-2409-00624</v>
          </cell>
          <cell r="E31627" t="str">
            <v>CÔNG TY TNHH GIẢI PHÁP KỸ THUẬT NGUYỄN MINH</v>
          </cell>
          <cell r="F31627" t="str">
            <v>268, Tô Hiến Thành, Phường 15, Quận 10, Thành phố Hồ Chí Minh, Việt Nam</v>
          </cell>
          <cell r="G31627" t="str">
            <v/>
          </cell>
          <cell r="H31627" t="str">
            <v>Sale HCM UPS</v>
          </cell>
          <cell r="I31627">
            <v>0</v>
          </cell>
          <cell r="J31627">
            <v>0</v>
          </cell>
          <cell r="K31627">
            <v>0</v>
          </cell>
          <cell r="L31627">
            <v>0</v>
          </cell>
          <cell r="M31627">
            <v>17950000</v>
          </cell>
          <cell r="N31627" t="str">
            <v>0</v>
          </cell>
          <cell r="O31627">
            <v>57423025</v>
          </cell>
          <cell r="P31627" t="str">
            <v>Nguyễn Ngọc Bảo Châu</v>
          </cell>
          <cell r="Q31627" t="str">
            <v>BH-03A Bán Hàng</v>
          </cell>
        </row>
        <row r="31628">
          <cell r="D31628" t="str">
            <v>CTH-PX-2409-00090</v>
          </cell>
          <cell r="E31628" t="str">
            <v>CỬA HÀNG THIẾT BỊ ĐIỆN VĨNH PHÁT</v>
          </cell>
          <cell r="F31628" t="str">
            <v>300/10, Quốc Lộ 91, Quận Thốt Nốt, TP Cần Thơ, Việt Nam</v>
          </cell>
          <cell r="G31628" t="str">
            <v/>
          </cell>
          <cell r="H31628" t="str">
            <v>Tạ Thanh Tuấn</v>
          </cell>
          <cell r="I31628">
            <v>0</v>
          </cell>
          <cell r="J31628">
            <v>0</v>
          </cell>
          <cell r="K31628">
            <v>0</v>
          </cell>
          <cell r="L31628">
            <v>0</v>
          </cell>
          <cell r="M31628">
            <v>3580000</v>
          </cell>
          <cell r="N31628" t="str">
            <v>0</v>
          </cell>
          <cell r="O31628">
            <v>3580000</v>
          </cell>
          <cell r="P31628" t="str">
            <v>Nguyễn Thị Bửu Trân</v>
          </cell>
          <cell r="Q31628" t="str">
            <v>BH-03A Bán Hàng</v>
          </cell>
        </row>
        <row r="31629">
          <cell r="D31629" t="str">
            <v>HCM-PX-2409-00629</v>
          </cell>
          <cell r="E31629" t="str">
            <v>DOANH NGHIỆP TƯ NHÂN DIỆP MINH NHỨT</v>
          </cell>
          <cell r="F31629" t="str">
            <v>Số ô 1/91, ấp Trường Phú, Xã Trường Đông, Huyện Hoà Thành, Tỉnh Tây Ninh, Việt Nam</v>
          </cell>
          <cell r="G31629" t="str">
            <v/>
          </cell>
          <cell r="H31629" t="str">
            <v>Nguyễn Vũ Đăng</v>
          </cell>
          <cell r="I31629">
            <v>0</v>
          </cell>
          <cell r="J31629">
            <v>0</v>
          </cell>
          <cell r="K31629">
            <v>0</v>
          </cell>
          <cell r="L31629">
            <v>0</v>
          </cell>
          <cell r="M31629">
            <v>7255000</v>
          </cell>
          <cell r="N31629" t="str">
            <v>0</v>
          </cell>
          <cell r="O31629">
            <v>7255000</v>
          </cell>
          <cell r="P31629" t="str">
            <v>Lê Thị Huyền Trang</v>
          </cell>
          <cell r="Q31629" t="str">
            <v>BH-03A Bán Hàng</v>
          </cell>
        </row>
        <row r="31630">
          <cell r="D31630" t="str">
            <v>HCM-PX-2409-00630</v>
          </cell>
          <cell r="E31630" t="str">
            <v>CÔNG TY TNHH XUÂN PHÚC</v>
          </cell>
          <cell r="F31630" t="str">
            <v>714 Tần Kỳ Tân Quý, P. Bình Hưng Hòa, Quận Bình Tân, TP HCM, Việt Nam</v>
          </cell>
          <cell r="G31630" t="str">
            <v/>
          </cell>
          <cell r="H31630" t="str">
            <v>Phạm Minh Tuấn</v>
          </cell>
          <cell r="I31630">
            <v>0</v>
          </cell>
          <cell r="J31630">
            <v>0</v>
          </cell>
          <cell r="K31630">
            <v>0</v>
          </cell>
          <cell r="L31630">
            <v>0</v>
          </cell>
          <cell r="M31630">
            <v>500000</v>
          </cell>
          <cell r="N31630" t="str">
            <v>0</v>
          </cell>
          <cell r="O31630">
            <v>500000</v>
          </cell>
          <cell r="P31630" t="str">
            <v>Nguyễn Ngọc Bảo Châu</v>
          </cell>
          <cell r="Q31630" t="str">
            <v>BH-03A Bán Hàng</v>
          </cell>
        </row>
        <row r="31631">
          <cell r="D31631" t="str">
            <v>HCM-PX-2409-00633</v>
          </cell>
          <cell r="E31631" t="str">
            <v>CÔNG TY TNHH TRIỆU HOÀNG PHÁT</v>
          </cell>
          <cell r="F31631" t="str">
            <v>105/37 Hoàng Hoa Thám, Phường 6, Quận Bình Thạnh, Thành phố Hồ Chí Minh, Việt Nam</v>
          </cell>
          <cell r="G31631" t="str">
            <v/>
          </cell>
          <cell r="H31631" t="str">
            <v>Trần Bảo Quốc</v>
          </cell>
          <cell r="I31631">
            <v>0</v>
          </cell>
          <cell r="J31631">
            <v>0</v>
          </cell>
          <cell r="K31631">
            <v>0</v>
          </cell>
          <cell r="L31631">
            <v>0</v>
          </cell>
          <cell r="M31631">
            <v>6162000</v>
          </cell>
          <cell r="N31631" t="str">
            <v>0</v>
          </cell>
          <cell r="O31631">
            <v>6778200</v>
          </cell>
          <cell r="P31631" t="str">
            <v>Lê Thị Huyền Trang</v>
          </cell>
          <cell r="Q31631" t="str">
            <v>BH-03A Bán Hàng</v>
          </cell>
        </row>
        <row r="31632">
          <cell r="D31632" t="str">
            <v>HCM-PX-2409-00634</v>
          </cell>
          <cell r="E31632" t="str">
            <v>CÔNG TY TNHH KỸ THUẬT TỰ ĐỘNG QT</v>
          </cell>
          <cell r="F31632" t="str">
            <v>738 Trường Chinh, Phường 15, Quận Tân Bình, Thành phố Hồ Chí Minh, Việt Nam</v>
          </cell>
          <cell r="G31632" t="str">
            <v/>
          </cell>
          <cell r="H31632" t="str">
            <v>Nguyễn Hoàng Quân</v>
          </cell>
          <cell r="I31632">
            <v>0</v>
          </cell>
          <cell r="J31632">
            <v>0</v>
          </cell>
          <cell r="K31632">
            <v>0</v>
          </cell>
          <cell r="L31632">
            <v>0</v>
          </cell>
          <cell r="M31632">
            <v>3150000</v>
          </cell>
          <cell r="N31632" t="str">
            <v>0</v>
          </cell>
          <cell r="O31632">
            <v>3465000</v>
          </cell>
          <cell r="P31632" t="str">
            <v>Nguyễn Ngọc Bảo Châu</v>
          </cell>
          <cell r="Q31632" t="str">
            <v>BH-03A Bán Hàng</v>
          </cell>
        </row>
        <row r="31633">
          <cell r="D31633" t="str">
            <v>HCM-PX-2409-00635</v>
          </cell>
          <cell r="E31633" t="str">
            <v>CÔNG TY TNHH TẬP ĐOÀN DIVI</v>
          </cell>
          <cell r="F31633" t="str">
            <v>40 Cư Xá Ụ Tàu, Đường Ung Văn Khiêm, Phường 25, Quận Bình Thạnh, Thành phố Hồ Chí Minh, Việt Nam</v>
          </cell>
          <cell r="G31633" t="str">
            <v/>
          </cell>
          <cell r="H31633" t="str">
            <v>Nguyễn Hoàng Quân</v>
          </cell>
          <cell r="I31633">
            <v>243000</v>
          </cell>
          <cell r="J31633">
            <v>200000</v>
          </cell>
          <cell r="K31633">
            <v>0</v>
          </cell>
          <cell r="L31633">
            <v>0</v>
          </cell>
          <cell r="M31633">
            <v>2900000</v>
          </cell>
          <cell r="N31633" t="str">
            <v>0</v>
          </cell>
          <cell r="O31633">
            <v>3190000</v>
          </cell>
          <cell r="P31633" t="str">
            <v>Nguyễn Ngọc Bảo Châu</v>
          </cell>
          <cell r="Q31633" t="str">
            <v>BH-03A Bán Hàng</v>
          </cell>
        </row>
        <row r="31634">
          <cell r="D31634" t="str">
            <v>HCM-PX-2409-00635</v>
          </cell>
          <cell r="E31634" t="str">
            <v>CÔNG TY TNHH TẬP ĐOÀN DIVI</v>
          </cell>
          <cell r="F31634" t="str">
            <v>40 Cư Xá Ụ Tàu, Đường Ung Văn Khiêm, Phường 25, Quận Bình Thạnh, Thành phố Hồ Chí Minh, Việt Nam</v>
          </cell>
          <cell r="G31634" t="str">
            <v/>
          </cell>
          <cell r="H31634" t="str">
            <v>Nguyễn Hoàng Quân</v>
          </cell>
          <cell r="I31634">
            <v>0</v>
          </cell>
          <cell r="J31634">
            <v>0</v>
          </cell>
          <cell r="K31634">
            <v>0</v>
          </cell>
          <cell r="L31634">
            <v>0</v>
          </cell>
          <cell r="M31634">
            <v>800000</v>
          </cell>
          <cell r="N31634" t="str">
            <v>0</v>
          </cell>
          <cell r="O31634">
            <v>3190000</v>
          </cell>
          <cell r="P31634" t="str">
            <v>Nguyễn Ngọc Bảo Châu</v>
          </cell>
          <cell r="Q31634" t="str">
            <v>BH-03A Bán Hàng</v>
          </cell>
        </row>
        <row r="31635">
          <cell r="D31635" t="str">
            <v>HCM-PX-2409-00635</v>
          </cell>
          <cell r="E31635" t="str">
            <v>CÔNG TY TNHH TẬP ĐOÀN DIVI</v>
          </cell>
          <cell r="F31635" t="str">
            <v>40 Cư Xá Ụ Tàu, Đường Ung Văn Khiêm, Phường 25, Quận Bình Thạnh, Thành phố Hồ Chí Minh, Việt Nam</v>
          </cell>
          <cell r="G31635" t="str">
            <v/>
          </cell>
          <cell r="H31635" t="str">
            <v>Nguyễn Hoàng Quân</v>
          </cell>
          <cell r="I31635">
            <v>0</v>
          </cell>
          <cell r="J31635">
            <v>0</v>
          </cell>
          <cell r="K31635">
            <v>0</v>
          </cell>
          <cell r="L31635">
            <v>0</v>
          </cell>
          <cell r="M31635">
            <v>243000</v>
          </cell>
          <cell r="N31635" t="str">
            <v>0</v>
          </cell>
          <cell r="O31635">
            <v>3190000</v>
          </cell>
          <cell r="P31635" t="str">
            <v>Nguyễn Ngọc Bảo Châu</v>
          </cell>
          <cell r="Q31635" t="str">
            <v>BH-03A Bán Hàng</v>
          </cell>
        </row>
        <row r="31636">
          <cell r="D31636" t="str">
            <v>HCM-PX-2409-00637</v>
          </cell>
          <cell r="E31636" t="str">
            <v>CÔNG TY TNHH KỸ THUẬT PHÚC AN</v>
          </cell>
          <cell r="F31636" t="str">
            <v>79 Lê Thị Tính, Phường An Khê, Quận Thanh Khê, Thành phố Đà Nẵng, Việt Nam</v>
          </cell>
          <cell r="G31636" t="str">
            <v/>
          </cell>
          <cell r="H31636" t="str">
            <v>Trần Văn Thiên Nam</v>
          </cell>
          <cell r="I31636">
            <v>0</v>
          </cell>
          <cell r="J31636">
            <v>0</v>
          </cell>
          <cell r="K31636">
            <v>0</v>
          </cell>
          <cell r="L31636">
            <v>0</v>
          </cell>
          <cell r="M31636">
            <v>9937000</v>
          </cell>
          <cell r="N31636" t="str">
            <v>0</v>
          </cell>
          <cell r="O31636">
            <v>10930700</v>
          </cell>
          <cell r="P31636" t="str">
            <v>Lê Thị Huyền Trang</v>
          </cell>
          <cell r="Q31636" t="str">
            <v>BH-03A Bán Hàng</v>
          </cell>
        </row>
        <row r="31637">
          <cell r="D31637" t="str">
            <v>HCM-PX-2409-00639</v>
          </cell>
          <cell r="E31637" t="str">
            <v>CÔNG TY TNHH THƯƠNG MẠI - XÂY DỰNG PHAN ĐÌNH</v>
          </cell>
          <cell r="F31637" t="str">
            <v>364/2 Thoại Ngọc Hầu, Phường Phú Thạnh, Quận Tân Phú, Thành phố Hồ Chí Minh, Việt Nam</v>
          </cell>
          <cell r="G31637" t="str">
            <v/>
          </cell>
          <cell r="H31637" t="str">
            <v>Đoàn Trần Bửu Đăng</v>
          </cell>
          <cell r="I31637">
            <v>0</v>
          </cell>
          <cell r="J31637">
            <v>0</v>
          </cell>
          <cell r="K31637">
            <v>0</v>
          </cell>
          <cell r="L31637">
            <v>0</v>
          </cell>
          <cell r="M31637">
            <v>0</v>
          </cell>
          <cell r="N31637" t="str">
            <v>0</v>
          </cell>
          <cell r="O31637">
            <v>0</v>
          </cell>
          <cell r="P31637" t="str">
            <v>Nguyễn Ngọc Anh Thư</v>
          </cell>
          <cell r="Q31637" t="str">
            <v>BH-03F Xuất Bảo Hành</v>
          </cell>
        </row>
        <row r="31638">
          <cell r="D31638" t="str">
            <v>HCM-PX-2409-00642</v>
          </cell>
          <cell r="E31638" t="str">
            <v>CÔNG TY TNHH MÁY VÀ THIẾT BỊ NHỰA MẠNH DŨNG</v>
          </cell>
          <cell r="F31638" t="str">
            <v>Nhà A34, lô HH04 phố Lưu Khánh Đàm, khu đô thị Việt Hưng, Phường Giang Biên, Quận Long Biên, Thành phố Hà Nội, Việt Nam</v>
          </cell>
          <cell r="G31638" t="str">
            <v/>
          </cell>
          <cell r="H31638" t="str">
            <v>Phạm Hoàng Linh</v>
          </cell>
          <cell r="I31638">
            <v>0</v>
          </cell>
          <cell r="J31638">
            <v>0</v>
          </cell>
          <cell r="K31638">
            <v>0</v>
          </cell>
          <cell r="L31638">
            <v>0</v>
          </cell>
          <cell r="M31638">
            <v>3610000</v>
          </cell>
          <cell r="N31638" t="str">
            <v>0</v>
          </cell>
          <cell r="O31638">
            <v>3630000</v>
          </cell>
          <cell r="P31638" t="str">
            <v>Lê Thị Huyền Trang</v>
          </cell>
          <cell r="Q31638" t="str">
            <v>BH-03A Bán Hàng</v>
          </cell>
        </row>
        <row r="31639">
          <cell r="D31639" t="str">
            <v>HCM-PX-2409-00642</v>
          </cell>
          <cell r="E31639" t="str">
            <v>CÔNG TY TNHH MÁY VÀ THIẾT BỊ NHỰA MẠNH DŨNG</v>
          </cell>
          <cell r="F31639" t="str">
            <v>Nhà A34, lô HH04 phố Lưu Khánh Đàm, khu đô thị Việt Hưng, Phường Giang Biên, Quận Long Biên, Thành phố Hà Nội, Việt Nam</v>
          </cell>
          <cell r="G31639" t="str">
            <v/>
          </cell>
          <cell r="H31639" t="str">
            <v>Phạm Hoàng Linh</v>
          </cell>
          <cell r="I31639">
            <v>0</v>
          </cell>
          <cell r="J31639">
            <v>0</v>
          </cell>
          <cell r="K31639">
            <v>0</v>
          </cell>
          <cell r="L31639">
            <v>0</v>
          </cell>
          <cell r="M31639">
            <v>20000</v>
          </cell>
          <cell r="N31639" t="str">
            <v>0</v>
          </cell>
          <cell r="O31639">
            <v>3630000</v>
          </cell>
          <cell r="P31639" t="str">
            <v>Lê Thị Huyền Trang</v>
          </cell>
          <cell r="Q31639" t="str">
            <v>BH-03A Bán Hàng</v>
          </cell>
        </row>
        <row r="31640">
          <cell r="D31640" t="str">
            <v>HCM-PX-2409-00647</v>
          </cell>
          <cell r="E31640" t="str">
            <v>CTY TNHH CƠ KHÍ THỦY LỰC VIỆT</v>
          </cell>
          <cell r="F31640" t="str">
            <v>10C11 Hà Huy Giáp, Phường Thạnh Lộc, Quận 12, Thành phố Hồ Chí Minh, Việt Nam</v>
          </cell>
          <cell r="G31640" t="str">
            <v/>
          </cell>
          <cell r="H31640" t="str">
            <v>Lê Quốc Dũng</v>
          </cell>
          <cell r="I31640">
            <v>0</v>
          </cell>
          <cell r="J31640">
            <v>0</v>
          </cell>
          <cell r="K31640">
            <v>0</v>
          </cell>
          <cell r="L31640">
            <v>0</v>
          </cell>
          <cell r="M31640">
            <v>1827000</v>
          </cell>
          <cell r="N31640" t="str">
            <v>0</v>
          </cell>
          <cell r="O31640">
            <v>1827000</v>
          </cell>
          <cell r="P31640" t="str">
            <v>Lê Thị Huyền Trang</v>
          </cell>
          <cell r="Q31640" t="str">
            <v>BH-03A Bán Hàng</v>
          </cell>
        </row>
        <row r="31641">
          <cell r="D31641" t="str">
            <v>HCM-PX-2409-00648</v>
          </cell>
          <cell r="E31641" t="str">
            <v>CÔNG TY TNHH KỸ THUẬT TỰ ĐỘNG TOÀN TÂM</v>
          </cell>
          <cell r="F31641" t="str">
            <v>Lô A24 Đặng Thái Thuyến, Phường Nhơn Bình, Thành phố Quy Nhơn, Tỉnh Bình Định, Việt Nam</v>
          </cell>
          <cell r="G31641" t="str">
            <v/>
          </cell>
          <cell r="H31641" t="str">
            <v>Trần Văn Thiên Nam</v>
          </cell>
          <cell r="I31641">
            <v>0</v>
          </cell>
          <cell r="J31641">
            <v>0</v>
          </cell>
          <cell r="K31641">
            <v>0</v>
          </cell>
          <cell r="L31641">
            <v>0</v>
          </cell>
          <cell r="M31641">
            <v>34550880</v>
          </cell>
          <cell r="N31641" t="str">
            <v>0</v>
          </cell>
          <cell r="O31641">
            <v>38005968</v>
          </cell>
          <cell r="P31641" t="str">
            <v>Lê Thị Huyền Trang</v>
          </cell>
          <cell r="Q31641" t="str">
            <v>BH-03A Bán Hàng</v>
          </cell>
        </row>
        <row r="31642">
          <cell r="D31642" t="str">
            <v>HCM-PX-2409-00650</v>
          </cell>
          <cell r="E31642" t="str">
            <v>CÔNG TY TNHH KỸ THUẬT TỰ ĐỘNG TOÀN TÂM</v>
          </cell>
          <cell r="F31642" t="str">
            <v>Lô A24 Đặng Thái Thuyến, Phường Nhơn Bình, Thành phố Quy Nhơn, Tỉnh Bình Định, Việt Nam</v>
          </cell>
          <cell r="G31642" t="str">
            <v/>
          </cell>
          <cell r="H31642" t="str">
            <v>Trần Văn Thiên Nam</v>
          </cell>
          <cell r="I31642">
            <v>0</v>
          </cell>
          <cell r="J31642">
            <v>0</v>
          </cell>
          <cell r="K31642">
            <v>0</v>
          </cell>
          <cell r="L31642">
            <v>0</v>
          </cell>
          <cell r="M31642">
            <v>17324440</v>
          </cell>
          <cell r="N31642" t="str">
            <v>0</v>
          </cell>
          <cell r="O31642">
            <v>19056884</v>
          </cell>
          <cell r="P31642" t="str">
            <v>Lê Thị Huyền Trang</v>
          </cell>
          <cell r="Q31642" t="str">
            <v>BH-03A Bán Hàng</v>
          </cell>
        </row>
        <row r="31643">
          <cell r="D31643" t="str">
            <v>HCM-PX-2409-00650</v>
          </cell>
          <cell r="E31643" t="str">
            <v>CÔNG TY TNHH KỸ THUẬT TỰ ĐỘNG TOÀN TÂM</v>
          </cell>
          <cell r="F31643" t="str">
            <v>Lô A24 Đặng Thái Thuyến, Phường Nhơn Bình, Thành phố Quy Nhơn, Tỉnh Bình Định, Việt Nam</v>
          </cell>
          <cell r="G31643" t="str">
            <v/>
          </cell>
          <cell r="H31643" t="str">
            <v>Trần Văn Thiên Nam</v>
          </cell>
          <cell r="I31643">
            <v>0</v>
          </cell>
          <cell r="J31643">
            <v>0</v>
          </cell>
          <cell r="K31643">
            <v>0</v>
          </cell>
          <cell r="L31643">
            <v>0</v>
          </cell>
          <cell r="M31643">
            <v>0</v>
          </cell>
          <cell r="N31643" t="str">
            <v>0</v>
          </cell>
          <cell r="O31643">
            <v>19056884</v>
          </cell>
          <cell r="P31643" t="str">
            <v>Lê Thị Huyền Trang</v>
          </cell>
          <cell r="Q31643" t="str">
            <v>BH-03A Bán Hàng</v>
          </cell>
        </row>
        <row r="31644">
          <cell r="D31644" t="str">
            <v>HCM-PX-2409-00651</v>
          </cell>
          <cell r="E31644" t="str">
            <v>CÔNG TY TNHH THANG MÁY THÀNH NAM</v>
          </cell>
          <cell r="F31644" t="str">
            <v>Số 67, Đường TL02, Tổ 5, Khu phố 3A, Phường Thạnh Lộc, Quận 12, Thành phố Hồ Chí Minh, Việt Nam</v>
          </cell>
          <cell r="G31644" t="str">
            <v/>
          </cell>
          <cell r="H31644" t="str">
            <v>Lương Hoàng Hiệp</v>
          </cell>
          <cell r="I31644">
            <v>0</v>
          </cell>
          <cell r="J31644">
            <v>0</v>
          </cell>
          <cell r="K31644">
            <v>0</v>
          </cell>
          <cell r="L31644">
            <v>0</v>
          </cell>
          <cell r="M31644">
            <v>0</v>
          </cell>
          <cell r="N31644" t="str">
            <v>0</v>
          </cell>
          <cell r="O31644">
            <v>0</v>
          </cell>
          <cell r="P31644" t="str">
            <v>Lê Thị Huyền Trang</v>
          </cell>
          <cell r="Q31644" t="str">
            <v>BH-03F Xuất Bảo Hành</v>
          </cell>
        </row>
        <row r="31645">
          <cell r="D31645" t="str">
            <v>HCM-PX-2409-00652</v>
          </cell>
          <cell r="E31645" t="str">
            <v>CÔNG TY TNHH KỸ THUẬT TỰ ĐỘNG QT</v>
          </cell>
          <cell r="F31645" t="str">
            <v>738 Trường Chinh, Phường 15, Quận Tân Bình, Thành phố Hồ Chí Minh, Việt Nam</v>
          </cell>
          <cell r="G31645" t="str">
            <v/>
          </cell>
          <cell r="H31645" t="str">
            <v>Nguyễn Hoàng Quân</v>
          </cell>
          <cell r="I31645">
            <v>0</v>
          </cell>
          <cell r="J31645">
            <v>0</v>
          </cell>
          <cell r="K31645">
            <v>0</v>
          </cell>
          <cell r="L31645">
            <v>0</v>
          </cell>
          <cell r="M31645">
            <v>52035650</v>
          </cell>
          <cell r="N31645" t="str">
            <v>0</v>
          </cell>
          <cell r="O31645">
            <v>57239215</v>
          </cell>
          <cell r="P31645" t="str">
            <v>Nguyễn Ngọc Bảo Châu</v>
          </cell>
          <cell r="Q31645" t="str">
            <v>BH-03A Bán Hàng</v>
          </cell>
        </row>
        <row r="31646">
          <cell r="D31646" t="str">
            <v>HNI-PX-2409-00105</v>
          </cell>
          <cell r="E31646" t="str">
            <v>CÔNG TY CỔ PHẦN CÔNG NGHỆ HỢP LONG</v>
          </cell>
          <cell r="F31646" t="str">
            <v>Số 6 ngõ 293, đường Tân Mai, Phường Tân Mai, Quận Hoàng Mai, Thành phố Hà Nội, Việt Nam</v>
          </cell>
          <cell r="G31646" t="str">
            <v/>
          </cell>
          <cell r="H31646" t="str">
            <v>Trần Văn Tuyền</v>
          </cell>
          <cell r="I31646">
            <v>0</v>
          </cell>
          <cell r="J31646">
            <v>0</v>
          </cell>
          <cell r="K31646">
            <v>0</v>
          </cell>
          <cell r="L31646">
            <v>0</v>
          </cell>
          <cell r="M31646">
            <v>5206000</v>
          </cell>
          <cell r="N31646" t="str">
            <v>0</v>
          </cell>
          <cell r="O31646">
            <v>5726600</v>
          </cell>
          <cell r="P31646" t="str">
            <v>Nguyễn Diệu Thùy</v>
          </cell>
          <cell r="Q31646" t="str">
            <v>BH-03A Bán Hàng</v>
          </cell>
        </row>
        <row r="31647">
          <cell r="D31647" t="str">
            <v>HNI-PX-2409-00106</v>
          </cell>
          <cell r="E31647" t="str">
            <v>CÔNG TY CỔ PHẦN PICKON</v>
          </cell>
          <cell r="F31647" t="str">
            <v>Số 1, tổ 6, Phường Yên Nghĩa, Phường Yên Nghĩa, Quận Hà Đông, Thành phố Hà Nội, Việt Nam</v>
          </cell>
          <cell r="G31647" t="str">
            <v/>
          </cell>
          <cell r="H31647" t="str">
            <v>Sale Hà Nội TM</v>
          </cell>
          <cell r="I31647">
            <v>0</v>
          </cell>
          <cell r="J31647">
            <v>0</v>
          </cell>
          <cell r="K31647">
            <v>0</v>
          </cell>
          <cell r="L31647">
            <v>0</v>
          </cell>
          <cell r="M31647">
            <v>29810000</v>
          </cell>
          <cell r="N31647" t="str">
            <v>0</v>
          </cell>
          <cell r="O31647">
            <v>37004000</v>
          </cell>
          <cell r="P31647" t="str">
            <v>Bùi Thị Phương Anh</v>
          </cell>
          <cell r="Q31647" t="str">
            <v>BH-03A Bán Hàng</v>
          </cell>
        </row>
        <row r="31648">
          <cell r="D31648" t="str">
            <v>HNI-PX-2409-00106</v>
          </cell>
          <cell r="E31648" t="str">
            <v>CÔNG TY CỔ PHẦN PICKON</v>
          </cell>
          <cell r="F31648" t="str">
            <v>Số 1, tổ 6, Phường Yên Nghĩa, Phường Yên Nghĩa, Quận Hà Đông, Thành phố Hà Nội, Việt Nam</v>
          </cell>
          <cell r="G31648" t="str">
            <v/>
          </cell>
          <cell r="H31648" t="str">
            <v>Sale Hà Nội TM</v>
          </cell>
          <cell r="I31648">
            <v>0</v>
          </cell>
          <cell r="J31648">
            <v>0</v>
          </cell>
          <cell r="K31648">
            <v>0</v>
          </cell>
          <cell r="L31648">
            <v>0</v>
          </cell>
          <cell r="M31648">
            <v>3830000</v>
          </cell>
          <cell r="N31648" t="str">
            <v>0</v>
          </cell>
          <cell r="O31648">
            <v>37004000</v>
          </cell>
          <cell r="P31648" t="str">
            <v>Bùi Thị Phương Anh</v>
          </cell>
          <cell r="Q31648" t="str">
            <v>BH-03A Bán Hàng</v>
          </cell>
        </row>
        <row r="31649">
          <cell r="D31649" t="str">
            <v>HCM-PX-2409-00378</v>
          </cell>
          <cell r="E31649" t="str">
            <v>CÔNG TY TNHH THANG MÁY - KỸ THUẬT ĐIỆN HISA</v>
          </cell>
          <cell r="F31649" t="str">
            <v>Số 74 Đường 511, Ấp Bàu Chứa, Xã Nhuận Đức, Huyện Củ Chi, Thành phố Hồ Chí Minh, Việt Nam</v>
          </cell>
          <cell r="G31649" t="str">
            <v/>
          </cell>
          <cell r="H31649" t="str">
            <v>Sale Cty Thang Máy</v>
          </cell>
          <cell r="I31649">
            <v>0</v>
          </cell>
          <cell r="J31649">
            <v>0</v>
          </cell>
          <cell r="K31649">
            <v>0</v>
          </cell>
          <cell r="L31649">
            <v>0</v>
          </cell>
          <cell r="M31649">
            <v>224400000</v>
          </cell>
          <cell r="N31649" t="str">
            <v>0</v>
          </cell>
          <cell r="O31649">
            <v>251790000</v>
          </cell>
          <cell r="P31649" t="str">
            <v>Nguyễn Ngọc Bảo Châu</v>
          </cell>
          <cell r="Q31649" t="str">
            <v>BH-03A Bán Hàng</v>
          </cell>
        </row>
        <row r="31650">
          <cell r="D31650" t="str">
            <v>HCM-PX-2409-00378</v>
          </cell>
          <cell r="E31650" t="str">
            <v>CÔNG TY TNHH THANG MÁY - KỸ THUẬT ĐIỆN HISA</v>
          </cell>
          <cell r="F31650" t="str">
            <v>Số 74 Đường 511, Ấp Bàu Chứa, Xã Nhuận Đức, Huyện Củ Chi, Thành phố Hồ Chí Minh, Việt Nam</v>
          </cell>
          <cell r="G31650" t="str">
            <v/>
          </cell>
          <cell r="H31650" t="str">
            <v>Sale Cty Thang Máy</v>
          </cell>
          <cell r="I31650">
            <v>0</v>
          </cell>
          <cell r="J31650">
            <v>0</v>
          </cell>
          <cell r="K31650">
            <v>0</v>
          </cell>
          <cell r="L31650">
            <v>0</v>
          </cell>
          <cell r="M31650">
            <v>4500000</v>
          </cell>
          <cell r="N31650" t="str">
            <v>0</v>
          </cell>
          <cell r="O31650">
            <v>251790000</v>
          </cell>
          <cell r="P31650" t="str">
            <v>Nguyễn Ngọc Bảo Châu</v>
          </cell>
          <cell r="Q31650" t="str">
            <v>BH-03A Bán Hàng</v>
          </cell>
        </row>
        <row r="31651">
          <cell r="D31651" t="str">
            <v>HNI-PX-2409-00108</v>
          </cell>
          <cell r="E31651" t="str">
            <v>CÔNG TY CỔ PHẦN PICKON</v>
          </cell>
          <cell r="F31651" t="str">
            <v>Số 1, tổ 6, Phường Yên Nghĩa, Phường Yên Nghĩa, Quận Hà Đông, Thành phố Hà Nội, Việt Nam</v>
          </cell>
          <cell r="G31651" t="str">
            <v/>
          </cell>
          <cell r="H31651" t="str">
            <v>Sale Hà Nội TM</v>
          </cell>
          <cell r="I31651">
            <v>0</v>
          </cell>
          <cell r="J31651">
            <v>0</v>
          </cell>
          <cell r="K31651">
            <v>0</v>
          </cell>
          <cell r="L31651">
            <v>0</v>
          </cell>
          <cell r="M31651">
            <v>0</v>
          </cell>
          <cell r="N31651" t="str">
            <v>0</v>
          </cell>
          <cell r="O31651">
            <v>0</v>
          </cell>
          <cell r="P31651" t="str">
            <v>Bùi Thị Phương Anh</v>
          </cell>
          <cell r="Q31651" t="str">
            <v>BH-03A Bán Hàng</v>
          </cell>
        </row>
        <row r="31652">
          <cell r="D31652" t="str">
            <v>HCM-PX-2409-00380</v>
          </cell>
          <cell r="E31652" t="str">
            <v>CÔNG TY TNHH ÁNH THÀNH</v>
          </cell>
          <cell r="F31652" t="str">
            <v>F3/14R ấp 6, Vĩnh Lộc A, Bình Chánh, TP HCM, Việt Nam</v>
          </cell>
          <cell r="G31652" t="str">
            <v/>
          </cell>
          <cell r="H31652" t="str">
            <v>Tô Thành Đạo</v>
          </cell>
          <cell r="I31652">
            <v>0</v>
          </cell>
          <cell r="J31652">
            <v>0</v>
          </cell>
          <cell r="K31652">
            <v>0</v>
          </cell>
          <cell r="L31652">
            <v>0</v>
          </cell>
          <cell r="M31652">
            <v>270000</v>
          </cell>
          <cell r="N31652" t="str">
            <v>0</v>
          </cell>
          <cell r="O31652">
            <v>270000</v>
          </cell>
          <cell r="P31652" t="str">
            <v>Nguyễn Ngọc Bảo Châu</v>
          </cell>
          <cell r="Q31652" t="str">
            <v>BH-03A Bán Hàng</v>
          </cell>
        </row>
        <row r="31653">
          <cell r="D31653" t="str">
            <v>HNI-PX-2409-00109</v>
          </cell>
          <cell r="E31653" t="str">
            <v>CÔNG TY CỔ PHẦN BÁCH VIỆT</v>
          </cell>
          <cell r="F31653" t="str">
            <v>Số nhà 159, tổ 6, đường Quang Trung, Phường Quang Trung, Thành phố Thái Bình, Tỉnh Thái Bình, Việt Nam</v>
          </cell>
          <cell r="G31653" t="str">
            <v/>
          </cell>
          <cell r="H31653" t="str">
            <v>Trần Quốc Đạt</v>
          </cell>
          <cell r="I31653">
            <v>0</v>
          </cell>
          <cell r="J31653">
            <v>0</v>
          </cell>
          <cell r="K31653">
            <v>0</v>
          </cell>
          <cell r="L31653">
            <v>0</v>
          </cell>
          <cell r="M31653">
            <v>0</v>
          </cell>
          <cell r="N31653" t="str">
            <v>0</v>
          </cell>
          <cell r="O31653">
            <v>0</v>
          </cell>
          <cell r="P31653" t="str">
            <v>Bùi Thị Phương Anh</v>
          </cell>
          <cell r="Q31653" t="str">
            <v>BH-03F Xuất Bảo Hành</v>
          </cell>
        </row>
        <row r="31654">
          <cell r="D31654" t="str">
            <v>HCM-PX-2409-00381</v>
          </cell>
          <cell r="E31654" t="str">
            <v>CÔNG TY TNHH TRIỆU HOÀNG PHÁT</v>
          </cell>
          <cell r="F31654" t="str">
            <v>26/10 Đường TTN 18, Khu Phố 4, Phường Tân Thới Nhất, Quận 12, Thành phố Hồ Chí Minh, Việt Nam</v>
          </cell>
          <cell r="G31654" t="str">
            <v/>
          </cell>
          <cell r="H31654" t="str">
            <v>Trần Bảo Quốc</v>
          </cell>
          <cell r="I31654">
            <v>0</v>
          </cell>
          <cell r="J31654">
            <v>0</v>
          </cell>
          <cell r="K31654">
            <v>0</v>
          </cell>
          <cell r="L31654">
            <v>0</v>
          </cell>
          <cell r="M31654">
            <v>196452751</v>
          </cell>
          <cell r="N31654" t="str">
            <v>0</v>
          </cell>
          <cell r="O31654">
            <v>216098026</v>
          </cell>
          <cell r="P31654" t="str">
            <v>Lê Thị Huyền Trang</v>
          </cell>
          <cell r="Q31654" t="str">
            <v>BH-03A Bán Hàng</v>
          </cell>
        </row>
        <row r="31655">
          <cell r="D31655" t="str">
            <v>HCM-PX-2409-00381</v>
          </cell>
          <cell r="E31655" t="str">
            <v>CÔNG TY TNHH TRIỆU HOÀNG PHÁT</v>
          </cell>
          <cell r="F31655" t="str">
            <v>26/10 Đường TTN 18, Khu Phố 4, Phường Tân Thới Nhất, Quận 12, Thành phố Hồ Chí Minh, Việt Nam</v>
          </cell>
          <cell r="G31655" t="str">
            <v/>
          </cell>
          <cell r="H31655" t="str">
            <v>Trần Bảo Quốc</v>
          </cell>
          <cell r="I31655">
            <v>0</v>
          </cell>
          <cell r="J31655">
            <v>0</v>
          </cell>
          <cell r="K31655">
            <v>0</v>
          </cell>
          <cell r="L31655">
            <v>0</v>
          </cell>
          <cell r="M31655">
            <v>0</v>
          </cell>
          <cell r="N31655" t="str">
            <v>0</v>
          </cell>
          <cell r="O31655">
            <v>216098026</v>
          </cell>
          <cell r="P31655" t="str">
            <v>Lê Thị Huyền Trang</v>
          </cell>
          <cell r="Q31655" t="str">
            <v>BH-03A Bán Hàng</v>
          </cell>
        </row>
        <row r="31656">
          <cell r="D31656" t="str">
            <v>HCM-PX-2409-00385</v>
          </cell>
          <cell r="E31656" t="str">
            <v>CÔNG TY TNHH SẢN XUẤT THƯƠNG MẠI DỊCH VỤ MÔI TRƯỜNG VIỆT XANH</v>
          </cell>
          <cell r="F31656" t="str">
            <v>Lô N1, Đường N8, Khu công nghiệp Nam Tân Uyên, Phường Khánh Bình, Thị xã Tân Uyên, Tỉnh Bình Dương, Việt Nam</v>
          </cell>
          <cell r="G31656" t="str">
            <v/>
          </cell>
          <cell r="H31656" t="str">
            <v>Phạm Minh Tuấn</v>
          </cell>
          <cell r="I31656">
            <v>0</v>
          </cell>
          <cell r="J31656">
            <v>0</v>
          </cell>
          <cell r="K31656">
            <v>0</v>
          </cell>
          <cell r="L31656">
            <v>0</v>
          </cell>
          <cell r="M31656">
            <v>7900000</v>
          </cell>
          <cell r="N31656" t="str">
            <v>0</v>
          </cell>
          <cell r="O31656">
            <v>8690000</v>
          </cell>
          <cell r="P31656" t="str">
            <v>Nguyễn Ngọc Bảo Châu</v>
          </cell>
          <cell r="Q31656" t="str">
            <v>BH-03A Bán Hàng</v>
          </cell>
        </row>
        <row r="31657">
          <cell r="D31657" t="str">
            <v>HCM-PX-2409-00386</v>
          </cell>
          <cell r="E31657" t="str">
            <v>CÔNG TY TNHH THƯƠNG MẠI DỊCH VỤ SẢN XUẤT CƠ ĐIỆN CHẾ TẠO MÁY HUY HÙNG</v>
          </cell>
          <cell r="F31657" t="str">
            <v>4/3K, Tổ 15, Ấp Tiền Lân, Xã Bà Điểm, Huyện Hóc Môn, Thành phố Hồ Chí Minh, Việt Nam</v>
          </cell>
          <cell r="G31657" t="str">
            <v/>
          </cell>
          <cell r="H31657" t="str">
            <v>Nguyễn Hoàng Quân</v>
          </cell>
          <cell r="I31657">
            <v>0</v>
          </cell>
          <cell r="J31657">
            <v>0</v>
          </cell>
          <cell r="K31657">
            <v>0</v>
          </cell>
          <cell r="L31657">
            <v>0</v>
          </cell>
          <cell r="M31657">
            <v>50537000</v>
          </cell>
          <cell r="N31657" t="str">
            <v>0</v>
          </cell>
          <cell r="O31657">
            <v>56764400</v>
          </cell>
          <cell r="P31657" t="str">
            <v>Mai Quỳnh Giao</v>
          </cell>
          <cell r="Q31657" t="str">
            <v>BH-03A Bán Hàng</v>
          </cell>
        </row>
        <row r="31658">
          <cell r="D31658" t="str">
            <v>HCM-PX-2409-00386</v>
          </cell>
          <cell r="E31658" t="str">
            <v>CÔNG TY TNHH THƯƠNG MẠI DỊCH VỤ SẢN XUẤT CƠ ĐIỆN CHẾ TẠO MÁY HUY HÙNG</v>
          </cell>
          <cell r="F31658" t="str">
            <v>4/3K, Tổ 15, Ấp Tiền Lân, Xã Bà Điểm, Huyện Hóc Môn, Thành phố Hồ Chí Minh, Việt Nam</v>
          </cell>
          <cell r="G31658" t="str">
            <v/>
          </cell>
          <cell r="H31658" t="str">
            <v>Nguyễn Hoàng Quân</v>
          </cell>
          <cell r="I31658">
            <v>0</v>
          </cell>
          <cell r="J31658">
            <v>0</v>
          </cell>
          <cell r="K31658">
            <v>0</v>
          </cell>
          <cell r="L31658">
            <v>0</v>
          </cell>
          <cell r="M31658">
            <v>1067000</v>
          </cell>
          <cell r="N31658" t="str">
            <v>0</v>
          </cell>
          <cell r="O31658">
            <v>56764400</v>
          </cell>
          <cell r="P31658" t="str">
            <v>Mai Quỳnh Giao</v>
          </cell>
          <cell r="Q31658" t="str">
            <v>BH-03A Bán Hàng</v>
          </cell>
        </row>
        <row r="31659">
          <cell r="D31659" t="str">
            <v>HCM-PX-2409-00388</v>
          </cell>
          <cell r="E31659" t="str">
            <v>CÔNG TY TNHH THƯƠNG MẠI DỊCH VỤ CƠ KHÍ CÔNG DỰ HƯNG LONG</v>
          </cell>
          <cell r="F31659" t="str">
            <v>242/1 Đường Thạnh Xuân 14, Phường Thạnh Xuân, Quận 12, Thành phố Hồ Chí Minh, Việt Nam, Phường Thạnh Xuân, Quận 12, Thành phố Hồ Chí Minh, Việt Nam</v>
          </cell>
          <cell r="G31659" t="str">
            <v/>
          </cell>
          <cell r="H31659" t="str">
            <v>Nguyễn Vũ Đăng</v>
          </cell>
          <cell r="I31659">
            <v>0</v>
          </cell>
          <cell r="J31659">
            <v>0</v>
          </cell>
          <cell r="K31659">
            <v>0</v>
          </cell>
          <cell r="L31659">
            <v>0</v>
          </cell>
          <cell r="M31659">
            <v>4520000</v>
          </cell>
          <cell r="N31659" t="str">
            <v>0</v>
          </cell>
          <cell r="O31659">
            <v>4880000</v>
          </cell>
          <cell r="P31659" t="str">
            <v>Lê Thị Huyền Trang</v>
          </cell>
          <cell r="Q31659" t="str">
            <v>BH-03A Bán Hàng</v>
          </cell>
        </row>
        <row r="31660">
          <cell r="D31660" t="str">
            <v>HCM-PX-2409-00388</v>
          </cell>
          <cell r="E31660" t="str">
            <v>CÔNG TY TNHH THƯƠNG MẠI DỊCH VỤ CƠ KHÍ CÔNG DỰ HƯNG LONG</v>
          </cell>
          <cell r="F31660" t="str">
            <v>242/1 Đường Thạnh Xuân 14, Phường Thạnh Xuân, Quận 12, Thành phố Hồ Chí Minh, Việt Nam, Phường Thạnh Xuân, Quận 12, Thành phố Hồ Chí Minh, Việt Nam</v>
          </cell>
          <cell r="G31660" t="str">
            <v/>
          </cell>
          <cell r="H31660" t="str">
            <v>Nguyễn Vũ Đăng</v>
          </cell>
          <cell r="I31660">
            <v>0</v>
          </cell>
          <cell r="J31660">
            <v>0</v>
          </cell>
          <cell r="K31660">
            <v>0</v>
          </cell>
          <cell r="L31660">
            <v>0</v>
          </cell>
          <cell r="M31660">
            <v>360000</v>
          </cell>
          <cell r="N31660" t="str">
            <v>0</v>
          </cell>
          <cell r="O31660">
            <v>4880000</v>
          </cell>
          <cell r="P31660" t="str">
            <v>Lê Thị Huyền Trang</v>
          </cell>
          <cell r="Q31660" t="str">
            <v>BH-03A Bán Hàng</v>
          </cell>
        </row>
        <row r="31661">
          <cell r="D31661" t="str">
            <v>HCM-PX-2409-00392</v>
          </cell>
          <cell r="E31661" t="str">
            <v>CÔNG TY TNHH MÁY THỰC PHẨM CƠ KHÍ 96</v>
          </cell>
          <cell r="F31661" t="str">
            <v>551/73/9 Đường Lê Văn Khương, Khu phố 5, Phường Hiệp Thành, Quận 12, Thành phố Hồ Chí Minh, Việt Nam</v>
          </cell>
          <cell r="G31661" t="str">
            <v/>
          </cell>
          <cell r="H31661" t="str">
            <v>Lê Quốc Dũng</v>
          </cell>
          <cell r="I31661">
            <v>0</v>
          </cell>
          <cell r="J31661">
            <v>0</v>
          </cell>
          <cell r="K31661">
            <v>0</v>
          </cell>
          <cell r="L31661">
            <v>0</v>
          </cell>
          <cell r="M31661">
            <v>0</v>
          </cell>
          <cell r="N31661" t="str">
            <v>0</v>
          </cell>
          <cell r="O31661">
            <v>0</v>
          </cell>
          <cell r="P31661" t="str">
            <v>Lê Thị Huyền Trang</v>
          </cell>
          <cell r="Q31661" t="str">
            <v>BH-03A Bán Hàng</v>
          </cell>
        </row>
        <row r="31662">
          <cell r="D31662" t="str">
            <v>HCM-PX-2409-00393</v>
          </cell>
          <cell r="E31662" t="str">
            <v>CÔNG TY TNHH MÁY THỰC PHẨM CƠ KHÍ 96</v>
          </cell>
          <cell r="F31662" t="str">
            <v>551/73/9 Đường Lê Văn Khương, Khu phố 5, Phường Hiệp Thành, Quận 12, Thành phố Hồ Chí Minh, Việt Nam</v>
          </cell>
          <cell r="G31662" t="str">
            <v/>
          </cell>
          <cell r="H31662" t="str">
            <v>Lê Quốc Dũng</v>
          </cell>
          <cell r="I31662">
            <v>0</v>
          </cell>
          <cell r="J31662">
            <v>0</v>
          </cell>
          <cell r="K31662">
            <v>0</v>
          </cell>
          <cell r="L31662">
            <v>0</v>
          </cell>
          <cell r="M31662">
            <v>196000</v>
          </cell>
          <cell r="N31662" t="str">
            <v>0</v>
          </cell>
          <cell r="O31662">
            <v>215600</v>
          </cell>
          <cell r="P31662" t="str">
            <v>Lê Thị Huyền Trang</v>
          </cell>
          <cell r="Q31662" t="str">
            <v>BH-03A Bán Hàng</v>
          </cell>
        </row>
        <row r="31663">
          <cell r="D31663" t="str">
            <v>HCM-PX-2409-00393</v>
          </cell>
          <cell r="E31663" t="str">
            <v>CÔNG TY TNHH MÁY THỰC PHẨM CƠ KHÍ 96</v>
          </cell>
          <cell r="F31663" t="str">
            <v>551/73/9 Đường Lê Văn Khương, Khu phố 5, Phường Hiệp Thành, Quận 12, Thành phố Hồ Chí Minh, Việt Nam</v>
          </cell>
          <cell r="G31663" t="str">
            <v/>
          </cell>
          <cell r="H31663" t="str">
            <v>Lê Quốc Dũng</v>
          </cell>
          <cell r="I31663">
            <v>0</v>
          </cell>
          <cell r="J31663">
            <v>0</v>
          </cell>
          <cell r="K31663">
            <v>0</v>
          </cell>
          <cell r="L31663">
            <v>0</v>
          </cell>
          <cell r="M31663">
            <v>0</v>
          </cell>
          <cell r="N31663" t="str">
            <v>0</v>
          </cell>
          <cell r="O31663">
            <v>215600</v>
          </cell>
          <cell r="P31663" t="str">
            <v>Lê Thị Huyền Trang</v>
          </cell>
          <cell r="Q31663" t="str">
            <v>BH-03A Bán Hàng</v>
          </cell>
        </row>
        <row r="31664">
          <cell r="D31664" t="str">
            <v>HCM-PX-2409-00394</v>
          </cell>
          <cell r="E31664" t="str">
            <v>ANH LÀNH MÁY GIẤY</v>
          </cell>
          <cell r="F31664" t="str">
            <v>149 Đ. Đinh Văn Ước, ấp 5, Xã Hưng Long, Huyện Bình Chánh, Thành phố Hồ Chí Minh, Việt Nam</v>
          </cell>
          <cell r="G31664" t="str">
            <v/>
          </cell>
          <cell r="H31664" t="str">
            <v>Lê Công Tuấn</v>
          </cell>
          <cell r="I31664">
            <v>0</v>
          </cell>
          <cell r="J31664">
            <v>0</v>
          </cell>
          <cell r="K31664">
            <v>0</v>
          </cell>
          <cell r="L31664">
            <v>0</v>
          </cell>
          <cell r="M31664">
            <v>4295000</v>
          </cell>
          <cell r="N31664" t="str">
            <v>0</v>
          </cell>
          <cell r="O31664">
            <v>4295000</v>
          </cell>
          <cell r="P31664" t="str">
            <v>Nguyễn Ngọc Bảo Châu</v>
          </cell>
          <cell r="Q31664" t="str">
            <v>BH-03A Bán Hàng</v>
          </cell>
        </row>
        <row r="31665">
          <cell r="D31665" t="str">
            <v>HCM-PX-2409-00395</v>
          </cell>
          <cell r="E31665" t="str">
            <v>CÔNG TY TNHH THƯƠNG MẠI ĐIỆN MIỀN NAM</v>
          </cell>
          <cell r="F31665" t="str">
            <v>370/46 Võ Văn Kiệt, Phường Cô Giang, Quận 1, Thành phố Hồ Chí Minh, Việt Nam</v>
          </cell>
          <cell r="G31665" t="str">
            <v/>
          </cell>
          <cell r="H31665" t="str">
            <v>Lê Vũ Minh Hải</v>
          </cell>
          <cell r="I31665">
            <v>0</v>
          </cell>
          <cell r="J31665">
            <v>0</v>
          </cell>
          <cell r="K31665">
            <v>0</v>
          </cell>
          <cell r="L31665">
            <v>0</v>
          </cell>
          <cell r="M31665">
            <v>1669000</v>
          </cell>
          <cell r="N31665" t="str">
            <v>0</v>
          </cell>
          <cell r="O31665">
            <v>1835900</v>
          </cell>
          <cell r="P31665" t="str">
            <v>Nguyễn Ngọc Bảo Châu</v>
          </cell>
          <cell r="Q31665" t="str">
            <v>BH-03A Bán Hàng</v>
          </cell>
        </row>
        <row r="31666">
          <cell r="D31666" t="str">
            <v>CTH-PX-2409-00047</v>
          </cell>
          <cell r="E31666" t="str">
            <v>CTH bán cho HCM</v>
          </cell>
          <cell r="F31666" t="str">
            <v>B163, Khu phố 3, Nguyễn Văn Quá, P.Đông Hưng Thuận, Q.12, TP.HCM, Việt Nam</v>
          </cell>
          <cell r="G31666" t="str">
            <v/>
          </cell>
          <cell r="H31666" t="str">
            <v>Sale Cần Thơ nội bộ</v>
          </cell>
          <cell r="I31666">
            <v>0</v>
          </cell>
          <cell r="J31666">
            <v>0</v>
          </cell>
          <cell r="K31666">
            <v>0</v>
          </cell>
          <cell r="L31666">
            <v>0</v>
          </cell>
          <cell r="M31666">
            <v>0</v>
          </cell>
          <cell r="N31666" t="str">
            <v>0</v>
          </cell>
          <cell r="O31666">
            <v>0</v>
          </cell>
          <cell r="P31666" t="str">
            <v>Lâm Tuyết Trinh</v>
          </cell>
          <cell r="Q31666" t="str">
            <v>BH-16C Xuất Bán Chi Nhánh (Không Sắp Xe)</v>
          </cell>
        </row>
        <row r="31667">
          <cell r="D31667" t="str">
            <v>HCM-PX-2409-00404</v>
          </cell>
          <cell r="E31667" t="str">
            <v>CÔNG TY TNHH CƠ KHÍ ĐIỆN MÁY XÂY DỰNG NGUYÊN BẢO</v>
          </cell>
          <cell r="F31667" t="str">
            <v>A6/16 Tổ 4, ấp 1A, Xã Vĩnh Lộc B, Huyện Bình Chánh, Thành phố Hồ Chí Minh, Việt Nam</v>
          </cell>
          <cell r="G31667" t="str">
            <v/>
          </cell>
          <cell r="H31667" t="str">
            <v>Tô Thành Đạo</v>
          </cell>
          <cell r="I31667">
            <v>0</v>
          </cell>
          <cell r="J31667">
            <v>0</v>
          </cell>
          <cell r="K31667">
            <v>0</v>
          </cell>
          <cell r="L31667">
            <v>0</v>
          </cell>
          <cell r="M31667">
            <v>8300000</v>
          </cell>
          <cell r="N31667" t="str">
            <v>0</v>
          </cell>
          <cell r="O31667">
            <v>8760000</v>
          </cell>
          <cell r="P31667" t="str">
            <v>Mai Quỳnh Giao</v>
          </cell>
          <cell r="Q31667" t="str">
            <v>BH-03A Bán Hàng</v>
          </cell>
        </row>
        <row r="31668">
          <cell r="D31668" t="str">
            <v>HCM-PX-2409-00404</v>
          </cell>
          <cell r="E31668" t="str">
            <v>CÔNG TY TNHH CƠ KHÍ ĐIỆN MÁY XÂY DỰNG NGUYÊN BẢO</v>
          </cell>
          <cell r="F31668" t="str">
            <v>A6/16 Tổ 4, ấp 1A, Xã Vĩnh Lộc B, Huyện Bình Chánh, Thành phố Hồ Chí Minh, Việt Nam</v>
          </cell>
          <cell r="G31668" t="str">
            <v/>
          </cell>
          <cell r="H31668" t="str">
            <v>Tô Thành Đạo</v>
          </cell>
          <cell r="I31668">
            <v>0</v>
          </cell>
          <cell r="J31668">
            <v>0</v>
          </cell>
          <cell r="K31668">
            <v>0</v>
          </cell>
          <cell r="L31668">
            <v>0</v>
          </cell>
          <cell r="M31668">
            <v>460000</v>
          </cell>
          <cell r="N31668" t="str">
            <v>0</v>
          </cell>
          <cell r="O31668">
            <v>8760000</v>
          </cell>
          <cell r="P31668" t="str">
            <v>Mai Quỳnh Giao</v>
          </cell>
          <cell r="Q31668" t="str">
            <v>BH-03A Bán Hàng</v>
          </cell>
        </row>
        <row r="31669">
          <cell r="D31669" t="str">
            <v>HCM-PX-2409-00406</v>
          </cell>
          <cell r="E31669" t="str">
            <v>CÔNG TY TNHH CÔNG NGHỆ TỰ ĐỘNG THĂNG TIẾN</v>
          </cell>
          <cell r="F31669" t="str">
            <v>Số 10/46, Tổ 46, Khu 5, Phường Định Hòa, Thành phố Thủ Dầu Một, Tỉnh Bình Dương, Việt Nam</v>
          </cell>
          <cell r="G31669" t="str">
            <v/>
          </cell>
          <cell r="H31669" t="str">
            <v>Lê Quốc Dũng</v>
          </cell>
          <cell r="I31669">
            <v>0</v>
          </cell>
          <cell r="J31669">
            <v>0</v>
          </cell>
          <cell r="K31669">
            <v>0</v>
          </cell>
          <cell r="L31669">
            <v>0</v>
          </cell>
          <cell r="M31669">
            <v>13893460</v>
          </cell>
          <cell r="N31669" t="str">
            <v>0</v>
          </cell>
          <cell r="O31669">
            <v>13893460</v>
          </cell>
          <cell r="P31669" t="str">
            <v>Lê Thị Huyền Trang</v>
          </cell>
          <cell r="Q31669" t="str">
            <v>BH-03A Bán Hàng</v>
          </cell>
        </row>
        <row r="31670">
          <cell r="D31670" t="str">
            <v>HCM-PX-2409-00407</v>
          </cell>
          <cell r="E31670" t="str">
            <v>CÔNG TY TNHH ĐỨC TIẾN (CƠ SỞ TRƯƠNG NGUYỄN ANH THƯ)</v>
          </cell>
          <cell r="F31670" t="str">
            <v>Xưởng 1:541 QL1A, P. Bình Hưng Hòa, Q. Bình Tân, TP HCM, Việt Nam</v>
          </cell>
          <cell r="G31670" t="str">
            <v/>
          </cell>
          <cell r="H31670" t="str">
            <v>Lê Quốc Dũng</v>
          </cell>
          <cell r="I31670">
            <v>0</v>
          </cell>
          <cell r="J31670">
            <v>0</v>
          </cell>
          <cell r="K31670">
            <v>0</v>
          </cell>
          <cell r="L31670">
            <v>0</v>
          </cell>
          <cell r="M31670">
            <v>3998000</v>
          </cell>
          <cell r="N31670" t="str">
            <v>0</v>
          </cell>
          <cell r="O31670">
            <v>3998000</v>
          </cell>
          <cell r="P31670" t="str">
            <v>Lê Thị Huyền Trang</v>
          </cell>
          <cell r="Q31670" t="str">
            <v>BH-03A Bán Hàng</v>
          </cell>
        </row>
        <row r="31671">
          <cell r="D31671" t="str">
            <v>HCM-PX-2409-00410</v>
          </cell>
          <cell r="E31671" t="str">
            <v>CÔNG TY TNHH MỘT THÀNH VIÊN KỸ THUẬT LẠNH ỨNG DỤNG MINH DŨNG</v>
          </cell>
          <cell r="F31671" t="str">
            <v>Số 46 Đường Nguyễn Hữu Trí, khu phố 5,, Thị trấn Tân Túc, Huyện Bình Chánh, Thành phố Hồ Chí Minh, Việt Nam</v>
          </cell>
          <cell r="G31671" t="str">
            <v/>
          </cell>
          <cell r="H31671" t="str">
            <v>Lê Công Tuấn</v>
          </cell>
          <cell r="I31671">
            <v>0</v>
          </cell>
          <cell r="J31671">
            <v>0</v>
          </cell>
          <cell r="K31671">
            <v>0</v>
          </cell>
          <cell r="L31671">
            <v>0</v>
          </cell>
          <cell r="M31671">
            <v>64625280</v>
          </cell>
          <cell r="N31671" t="str">
            <v>0</v>
          </cell>
          <cell r="O31671">
            <v>71087808</v>
          </cell>
          <cell r="P31671" t="str">
            <v>Lê Thị Huyền Trang</v>
          </cell>
          <cell r="Q31671" t="str">
            <v>BH-03A Bán Hàng</v>
          </cell>
        </row>
        <row r="31672">
          <cell r="D31672" t="str">
            <v>HCM-PX-2409-00411</v>
          </cell>
          <cell r="E31672" t="str">
            <v>CÔNG TY TNHH TM DV KỸ THUẬT ĐIỆN THUẬN PHÁT</v>
          </cell>
          <cell r="F31672" t="str">
            <v>Số 40/4/2 Hồ Văn Long, Phường Bình Hưng Hòa B, Quận Bình Tân, Thành phố Hồ Chí Minh, Việt Nam</v>
          </cell>
          <cell r="G31672" t="str">
            <v/>
          </cell>
          <cell r="H31672" t="str">
            <v>Lai Hoàn Bảo</v>
          </cell>
          <cell r="I31672">
            <v>0</v>
          </cell>
          <cell r="J31672">
            <v>0</v>
          </cell>
          <cell r="K31672">
            <v>0</v>
          </cell>
          <cell r="L31672">
            <v>0</v>
          </cell>
          <cell r="M31672">
            <v>1000000</v>
          </cell>
          <cell r="N31672" t="str">
            <v>0</v>
          </cell>
          <cell r="O31672">
            <v>8800000</v>
          </cell>
          <cell r="P31672" t="str">
            <v>Mai Quỳnh Giao</v>
          </cell>
          <cell r="Q31672" t="str">
            <v>BH-03E Xuất Sửa Chữa</v>
          </cell>
        </row>
        <row r="31673">
          <cell r="D31673" t="str">
            <v>HCM-PX-2409-00411</v>
          </cell>
          <cell r="E31673" t="str">
            <v>CÔNG TY TNHH TM DV KỸ THUẬT ĐIỆN THUẬN PHÁT</v>
          </cell>
          <cell r="F31673" t="str">
            <v>Số 40/4/2 Hồ Văn Long, Phường Bình Hưng Hòa B, Quận Bình Tân, Thành phố Hồ Chí Minh, Việt Nam</v>
          </cell>
          <cell r="G31673" t="str">
            <v/>
          </cell>
          <cell r="H31673" t="str">
            <v>Lai Hoàn Bảo</v>
          </cell>
          <cell r="I31673">
            <v>0</v>
          </cell>
          <cell r="J31673">
            <v>0</v>
          </cell>
          <cell r="K31673">
            <v>0</v>
          </cell>
          <cell r="L31673">
            <v>0</v>
          </cell>
          <cell r="M31673">
            <v>7800000</v>
          </cell>
          <cell r="N31673" t="str">
            <v>0</v>
          </cell>
          <cell r="O31673">
            <v>8800000</v>
          </cell>
          <cell r="P31673" t="str">
            <v>Mai Quỳnh Giao</v>
          </cell>
          <cell r="Q31673" t="str">
            <v>BH-03E Xuất Sửa Chữa</v>
          </cell>
        </row>
        <row r="31674">
          <cell r="D31674" t="str">
            <v>HCM-PX-2409-00412</v>
          </cell>
          <cell r="E31674" t="str">
            <v>HCM bán cho CTH</v>
          </cell>
          <cell r="F31674" t="str">
            <v>45 - 47 Bùi Quang Trinh, Phường Phú Thứ, Quận Cái Răng, Thành phố Cần Thơ, Việt Nam</v>
          </cell>
          <cell r="G31674" t="str">
            <v/>
          </cell>
          <cell r="H31674" t="str">
            <v>Sale HCM Nội Bộ</v>
          </cell>
          <cell r="I31674">
            <v>0</v>
          </cell>
          <cell r="J31674">
            <v>0</v>
          </cell>
          <cell r="K31674">
            <v>0</v>
          </cell>
          <cell r="L31674">
            <v>0</v>
          </cell>
          <cell r="M31674">
            <v>0</v>
          </cell>
          <cell r="N31674" t="str">
            <v>0</v>
          </cell>
          <cell r="O31674">
            <v>0</v>
          </cell>
          <cell r="P31674" t="str">
            <v>Nguyễn Ngọc Bảo Châu</v>
          </cell>
          <cell r="Q31674" t="str">
            <v>BH-16C Xuất Bán Chi Nhánh (Không Sắp Xe)</v>
          </cell>
        </row>
        <row r="31675">
          <cell r="D31675" t="str">
            <v>HCM-PX-2409-00412</v>
          </cell>
          <cell r="E31675" t="str">
            <v>HCM bán cho CTH</v>
          </cell>
          <cell r="F31675" t="str">
            <v>45 - 47 Bùi Quang Trinh, Phường Phú Thứ, Quận Cái Răng, Thành phố Cần Thơ, Việt Nam</v>
          </cell>
          <cell r="G31675" t="str">
            <v/>
          </cell>
          <cell r="H31675" t="str">
            <v>Sale HCM Nội Bộ</v>
          </cell>
          <cell r="I31675">
            <v>0</v>
          </cell>
          <cell r="J31675">
            <v>0</v>
          </cell>
          <cell r="K31675">
            <v>0</v>
          </cell>
          <cell r="L31675">
            <v>0</v>
          </cell>
          <cell r="M31675">
            <v>0</v>
          </cell>
          <cell r="N31675" t="str">
            <v>0</v>
          </cell>
          <cell r="O31675">
            <v>0</v>
          </cell>
          <cell r="P31675" t="str">
            <v>Nguyễn Ngọc Bảo Châu</v>
          </cell>
          <cell r="Q31675" t="str">
            <v>BH-16C Xuất Bán Chi Nhánh (Không Sắp Xe)</v>
          </cell>
        </row>
        <row r="31676">
          <cell r="D31676" t="str">
            <v>HCM-PX-2409-00413</v>
          </cell>
          <cell r="E31676" t="str">
            <v>HCM bán cho CTH</v>
          </cell>
          <cell r="F31676" t="str">
            <v>45 - 47 Bùi Quang Trinh, Phường Phú Thứ, Quận Cái Răng, Thành phố Cần Thơ, Việt Nam</v>
          </cell>
          <cell r="G31676" t="str">
            <v/>
          </cell>
          <cell r="H31676" t="str">
            <v>Sale HCM Nội Bộ</v>
          </cell>
          <cell r="I31676">
            <v>0</v>
          </cell>
          <cell r="J31676">
            <v>0</v>
          </cell>
          <cell r="K31676">
            <v>0</v>
          </cell>
          <cell r="L31676">
            <v>0</v>
          </cell>
          <cell r="M31676">
            <v>0</v>
          </cell>
          <cell r="N31676" t="str">
            <v>0</v>
          </cell>
          <cell r="O31676">
            <v>0</v>
          </cell>
          <cell r="P31676" t="str">
            <v>Nguyễn Ngọc Bảo Châu</v>
          </cell>
          <cell r="Q31676" t="str">
            <v>BH-16C Xuất Bán Chi Nhánh (Không Sắp Xe)</v>
          </cell>
        </row>
        <row r="31677">
          <cell r="D31677" t="str">
            <v>HNI-PX-2409-00112</v>
          </cell>
          <cell r="E31677" t="str">
            <v>CÔNG TY TNHH DỆT NHUỘM JASAN (VIỆT NAM)</v>
          </cell>
          <cell r="F31677" t="str">
            <v>Khu công nghiệp dệt may Phố Nối B, Xã Liêu Xá, Huyện Yên Mỹ, Tỉnh Hưng Yên, Việt Nam</v>
          </cell>
          <cell r="G31677" t="str">
            <v/>
          </cell>
          <cell r="H31677" t="str">
            <v>Nguyễn Phi Hùng (HN)</v>
          </cell>
          <cell r="I31677">
            <v>0</v>
          </cell>
          <cell r="J31677">
            <v>0</v>
          </cell>
          <cell r="K31677">
            <v>0</v>
          </cell>
          <cell r="L31677">
            <v>0</v>
          </cell>
          <cell r="M31677">
            <v>0</v>
          </cell>
          <cell r="N31677" t="str">
            <v>0</v>
          </cell>
          <cell r="O31677">
            <v>0</v>
          </cell>
          <cell r="P31677" t="str">
            <v>Trần Thị Thanh Phương</v>
          </cell>
          <cell r="Q31677" t="str">
            <v>BH-03C Bán Hàng Theo Dự Án</v>
          </cell>
        </row>
        <row r="31678">
          <cell r="D31678" t="str">
            <v>HCM-PX-2409-00416</v>
          </cell>
          <cell r="E31678" t="str">
            <v>CÔNG TY TNHH ÁNH VY</v>
          </cell>
          <cell r="F31678" t="str">
            <v>Số 196 Bùi Văn Hòa, Tổ 2, Khu phố 11, Phường An Bình, Thành phố Biên Hòa, Tỉnh Đồng Nai, Việt Nam</v>
          </cell>
          <cell r="G31678" t="str">
            <v/>
          </cell>
          <cell r="H31678" t="str">
            <v>Lê Quốc Dũng</v>
          </cell>
          <cell r="I31678">
            <v>0</v>
          </cell>
          <cell r="J31678">
            <v>0</v>
          </cell>
          <cell r="K31678">
            <v>0</v>
          </cell>
          <cell r="L31678">
            <v>0</v>
          </cell>
          <cell r="M31678">
            <v>11000000</v>
          </cell>
          <cell r="N31678" t="str">
            <v>0</v>
          </cell>
          <cell r="O31678">
            <v>12100000</v>
          </cell>
          <cell r="P31678" t="str">
            <v>Lê Thị Huyền Trang</v>
          </cell>
          <cell r="Q31678" t="str">
            <v>BH-03A Bán Hàng</v>
          </cell>
        </row>
        <row r="31679">
          <cell r="D31679" t="str">
            <v>HCM-PX-2409-00420</v>
          </cell>
          <cell r="E31679" t="str">
            <v>CÔNG TY TNHH TM CÔNG NGHIỆP &amp; XÂY DỰNG ĐIỆN HÒA PHÁT</v>
          </cell>
          <cell r="F31679" t="str">
            <v>40/11 Tân Thành, Phường Tân Thành, Quận Tân Phú, Thành phố Hồ Chí Minh, Việt Nam</v>
          </cell>
          <cell r="G31679" t="str">
            <v/>
          </cell>
          <cell r="H31679" t="str">
            <v>Vũ Duy Hưng</v>
          </cell>
          <cell r="I31679">
            <v>0</v>
          </cell>
          <cell r="J31679">
            <v>0</v>
          </cell>
          <cell r="K31679">
            <v>0</v>
          </cell>
          <cell r="L31679">
            <v>0</v>
          </cell>
          <cell r="M31679">
            <v>389010000</v>
          </cell>
          <cell r="N31679" t="str">
            <v>0</v>
          </cell>
          <cell r="O31679">
            <v>427911000</v>
          </cell>
          <cell r="P31679" t="str">
            <v>Nguyễn Ngọc Anh Thư</v>
          </cell>
          <cell r="Q31679" t="str">
            <v>BH-03A Bán Hàng</v>
          </cell>
        </row>
        <row r="31680">
          <cell r="D31680" t="str">
            <v>CTH-PX-2409-00049</v>
          </cell>
          <cell r="E31680" t="str">
            <v>ĐIỆN CƠ LONG VĨNH LONG</v>
          </cell>
          <cell r="F31680" t="str">
            <v>Võ Văn Kiệt, P9, TP. Vĩnh Long, Việt Nam</v>
          </cell>
          <cell r="G31680" t="str">
            <v/>
          </cell>
          <cell r="H31680" t="str">
            <v>Đoàn Thanh Liêm</v>
          </cell>
          <cell r="I31680">
            <v>0</v>
          </cell>
          <cell r="J31680">
            <v>0</v>
          </cell>
          <cell r="K31680">
            <v>0</v>
          </cell>
          <cell r="L31680">
            <v>0</v>
          </cell>
          <cell r="M31680">
            <v>33472880</v>
          </cell>
          <cell r="N31680" t="str">
            <v>0</v>
          </cell>
          <cell r="O31680">
            <v>34392880</v>
          </cell>
          <cell r="P31680" t="str">
            <v>Lâm Tuyết Trinh</v>
          </cell>
          <cell r="Q31680" t="str">
            <v>BH-03A Bán Hàng</v>
          </cell>
        </row>
        <row r="31681">
          <cell r="D31681" t="str">
            <v>CTH-PX-2409-00049</v>
          </cell>
          <cell r="E31681" t="str">
            <v>ĐIỆN CƠ LONG VĨNH LONG</v>
          </cell>
          <cell r="F31681" t="str">
            <v>Võ Văn Kiệt, P9, TP. Vĩnh Long, Việt Nam</v>
          </cell>
          <cell r="G31681" t="str">
            <v/>
          </cell>
          <cell r="H31681" t="str">
            <v>Đoàn Thanh Liêm</v>
          </cell>
          <cell r="I31681">
            <v>0</v>
          </cell>
          <cell r="J31681">
            <v>0</v>
          </cell>
          <cell r="K31681">
            <v>0</v>
          </cell>
          <cell r="L31681">
            <v>0</v>
          </cell>
          <cell r="M31681">
            <v>920000</v>
          </cell>
          <cell r="N31681" t="str">
            <v>0</v>
          </cell>
          <cell r="O31681">
            <v>34392880</v>
          </cell>
          <cell r="P31681" t="str">
            <v>Lâm Tuyết Trinh</v>
          </cell>
          <cell r="Q31681" t="str">
            <v>BH-03A Bán Hàng</v>
          </cell>
        </row>
        <row r="31682">
          <cell r="D31682" t="str">
            <v>CTH-PX-2409-00050</v>
          </cell>
          <cell r="E31682" t="str">
            <v>CÔNG TY CP VIỆT ÚC BẠC LIÊU</v>
          </cell>
          <cell r="F31682" t="str">
            <v>Khóm Nhà Mát, Phường Nhà Mát, Thành phố Bạc Liêu, Tỉnh Bạc Liêu, Việt Nam</v>
          </cell>
          <cell r="G31682" t="str">
            <v/>
          </cell>
          <cell r="H31682" t="str">
            <v>Tạ Thanh Tuấn</v>
          </cell>
          <cell r="I31682">
            <v>0</v>
          </cell>
          <cell r="J31682">
            <v>0</v>
          </cell>
          <cell r="K31682">
            <v>0</v>
          </cell>
          <cell r="L31682">
            <v>0</v>
          </cell>
          <cell r="M31682">
            <v>13820000</v>
          </cell>
          <cell r="N31682" t="str">
            <v>0</v>
          </cell>
          <cell r="O31682">
            <v>15202000</v>
          </cell>
          <cell r="P31682" t="str">
            <v>Lâm Tuyết Trinh</v>
          </cell>
          <cell r="Q31682" t="str">
            <v>BH-03A Bán Hàng</v>
          </cell>
        </row>
        <row r="31683">
          <cell r="D31683" t="str">
            <v>HCM-PX-2409-00422</v>
          </cell>
          <cell r="E31683" t="str">
            <v>ANH LÊ MINH TÂM</v>
          </cell>
          <cell r="F31683" t="str">
            <v>361/19/38 Bến Bình Đông, Phường 15, Quận 8, Thành phố Hồ Chí Minh, Việt Nam</v>
          </cell>
          <cell r="G31683" t="str">
            <v/>
          </cell>
          <cell r="H31683" t="str">
            <v>Lê Quốc Dũng</v>
          </cell>
          <cell r="I31683">
            <v>0</v>
          </cell>
          <cell r="J31683">
            <v>0</v>
          </cell>
          <cell r="K31683">
            <v>0</v>
          </cell>
          <cell r="L31683">
            <v>0</v>
          </cell>
          <cell r="M31683">
            <v>3011000</v>
          </cell>
          <cell r="N31683" t="str">
            <v>0</v>
          </cell>
          <cell r="O31683">
            <v>3312100</v>
          </cell>
          <cell r="P31683" t="str">
            <v>Lê Thị Huyền Trang</v>
          </cell>
          <cell r="Q31683" t="str">
            <v>BH-03A Bán Hàng</v>
          </cell>
        </row>
        <row r="31684">
          <cell r="D31684" t="str">
            <v>HCM-PX-2409-00424</v>
          </cell>
          <cell r="E31684" t="str">
            <v>CÔNG TY TNHH QUANG NHẬT SMARTHOME</v>
          </cell>
          <cell r="F31684" t="str">
            <v>Số 158 – H11 – Aquaria – Water Point, Xã An Thạnh, Huyện Bến Lức, Tỉnh Long An, Việt Nam</v>
          </cell>
          <cell r="G31684" t="str">
            <v/>
          </cell>
          <cell r="H31684" t="str">
            <v>Quách Gia Khang</v>
          </cell>
          <cell r="I31684">
            <v>0</v>
          </cell>
          <cell r="J31684">
            <v>0</v>
          </cell>
          <cell r="K31684">
            <v>0</v>
          </cell>
          <cell r="L31684">
            <v>0</v>
          </cell>
          <cell r="M31684">
            <v>56400</v>
          </cell>
          <cell r="N31684" t="str">
            <v>0</v>
          </cell>
          <cell r="O31684">
            <v>62040</v>
          </cell>
          <cell r="P31684" t="str">
            <v>Trần Thị Quí</v>
          </cell>
          <cell r="Q31684" t="str">
            <v>BH-03A Bán Hàng</v>
          </cell>
        </row>
        <row r="31685">
          <cell r="D31685" t="str">
            <v>HCM-PX-2409-00427</v>
          </cell>
          <cell r="E31685" t="str">
            <v>CÔNG TY TNHH QUANG NHẬT SMARTHOME</v>
          </cell>
          <cell r="F31685" t="str">
            <v>Số 158 – H11 – Aquaria – Water Point, Xã An Thạnh, Huyện Bến Lức, Tỉnh Long An, Việt Nam</v>
          </cell>
          <cell r="G31685" t="str">
            <v/>
          </cell>
          <cell r="H31685" t="str">
            <v>Quách Gia Khang</v>
          </cell>
          <cell r="I31685">
            <v>0</v>
          </cell>
          <cell r="J31685">
            <v>0</v>
          </cell>
          <cell r="K31685">
            <v>0</v>
          </cell>
          <cell r="L31685">
            <v>0</v>
          </cell>
          <cell r="M31685">
            <v>28607400</v>
          </cell>
          <cell r="N31685" t="str">
            <v>0</v>
          </cell>
          <cell r="O31685">
            <v>76460340</v>
          </cell>
          <cell r="P31685" t="str">
            <v>Trần Thị Quí</v>
          </cell>
          <cell r="Q31685" t="str">
            <v>BH-03A Bán Hàng</v>
          </cell>
        </row>
        <row r="31686">
          <cell r="D31686" t="str">
            <v>HCM-PX-2409-00427</v>
          </cell>
          <cell r="E31686" t="str">
            <v>CÔNG TY TNHH QUANG NHẬT SMARTHOME</v>
          </cell>
          <cell r="F31686" t="str">
            <v>Số 158 – H11 – Aquaria – Water Point, Xã An Thạnh, Huyện Bến Lức, Tỉnh Long An, Việt Nam</v>
          </cell>
          <cell r="G31686" t="str">
            <v/>
          </cell>
          <cell r="H31686" t="str">
            <v>Quách Gia Khang</v>
          </cell>
          <cell r="I31686">
            <v>0</v>
          </cell>
          <cell r="J31686">
            <v>0</v>
          </cell>
          <cell r="K31686">
            <v>0</v>
          </cell>
          <cell r="L31686">
            <v>0</v>
          </cell>
          <cell r="M31686">
            <v>40902000</v>
          </cell>
          <cell r="N31686" t="str">
            <v>0</v>
          </cell>
          <cell r="O31686">
            <v>76460340</v>
          </cell>
          <cell r="P31686" t="str">
            <v>Trần Thị Quí</v>
          </cell>
          <cell r="Q31686" t="str">
            <v>BH-03A Bán Hàng</v>
          </cell>
        </row>
        <row r="31687">
          <cell r="D31687" t="str">
            <v>HCM-PX-2409-00429</v>
          </cell>
          <cell r="E31687" t="str">
            <v>CÔNG TY TNHH QUANG NHẬT SMARTHOME</v>
          </cell>
          <cell r="F31687" t="str">
            <v>Số 158 – H11 – Aquaria – Water Point, Xã An Thạnh, Huyện Bến Lức, Tỉnh Long An, Việt Nam</v>
          </cell>
          <cell r="G31687" t="str">
            <v/>
          </cell>
          <cell r="H31687" t="str">
            <v>Quách Gia Khang</v>
          </cell>
          <cell r="I31687">
            <v>0</v>
          </cell>
          <cell r="J31687">
            <v>0</v>
          </cell>
          <cell r="K31687">
            <v>0</v>
          </cell>
          <cell r="L31687">
            <v>0</v>
          </cell>
          <cell r="M31687">
            <v>46620000</v>
          </cell>
          <cell r="N31687" t="str">
            <v>0</v>
          </cell>
          <cell r="O31687">
            <v>50349600</v>
          </cell>
          <cell r="P31687" t="str">
            <v>Trần Thị Quí</v>
          </cell>
          <cell r="Q31687" t="str">
            <v>BH-03A Bán Hàng</v>
          </cell>
        </row>
        <row r="31688">
          <cell r="D31688" t="str">
            <v>HCM-PX-2409-00429</v>
          </cell>
          <cell r="E31688" t="str">
            <v>CÔNG TY TNHH QUANG NHẬT SMARTHOME</v>
          </cell>
          <cell r="F31688" t="str">
            <v>Số 158 – H11 – Aquaria – Water Point, Xã An Thạnh, Huyện Bến Lức, Tỉnh Long An, Việt Nam</v>
          </cell>
          <cell r="G31688" t="str">
            <v/>
          </cell>
          <cell r="H31688" t="str">
            <v>Quách Gia Khang</v>
          </cell>
          <cell r="I31688">
            <v>0</v>
          </cell>
          <cell r="J31688">
            <v>0</v>
          </cell>
          <cell r="K31688">
            <v>0</v>
          </cell>
          <cell r="L31688">
            <v>0</v>
          </cell>
          <cell r="M31688">
            <v>0</v>
          </cell>
          <cell r="N31688" t="str">
            <v>0</v>
          </cell>
          <cell r="O31688">
            <v>50349600</v>
          </cell>
          <cell r="P31688" t="str">
            <v>Trần Thị Quí</v>
          </cell>
          <cell r="Q31688" t="str">
            <v>BH-03A Bán Hàng</v>
          </cell>
        </row>
        <row r="31689">
          <cell r="D31689" t="str">
            <v>HCM-PX-2409-00433</v>
          </cell>
          <cell r="E31689" t="str">
            <v>CÔNG TY TNHH MÔI TRƯỜNG VINTECH</v>
          </cell>
          <cell r="F31689" t="str">
            <v>78/60/26 Đường số 11, Phường 11, Quận Gò Vấp, Thành phố Hồ Chí Minh, Việt Nam</v>
          </cell>
          <cell r="G31689" t="str">
            <v/>
          </cell>
          <cell r="H31689" t="str">
            <v>Nguyễn Ngọc Bằng</v>
          </cell>
          <cell r="I31689">
            <v>0</v>
          </cell>
          <cell r="J31689">
            <v>0</v>
          </cell>
          <cell r="K31689">
            <v>0</v>
          </cell>
          <cell r="L31689">
            <v>0</v>
          </cell>
          <cell r="M31689">
            <v>0</v>
          </cell>
          <cell r="N31689" t="str">
            <v>0</v>
          </cell>
          <cell r="O31689">
            <v>0</v>
          </cell>
          <cell r="P31689" t="str">
            <v>Nguyễn Ngọc Bảo Châu</v>
          </cell>
          <cell r="Q31689" t="str">
            <v>BH-03F Xuất Bảo Hành</v>
          </cell>
        </row>
        <row r="31690">
          <cell r="D31690" t="str">
            <v>HNI-PX-2409-00115</v>
          </cell>
          <cell r="E31690" t="str">
            <v>CHI NHÁNH CÔNG TRÌNH VIETTEL VĨNH PHÚC - TỔNG CÔNG TY CỔ PHẦN CÔNG TRÌNH VIETTEL</v>
          </cell>
          <cell r="F31690" t="str">
            <v>Khu S1, Khu đô thị Chùa Hà, xã Định Trung, Thành phố Vĩnh Yên, Tỉnh Vĩnh Phúc., Việt Nam</v>
          </cell>
          <cell r="G31690" t="str">
            <v/>
          </cell>
          <cell r="H31690" t="str">
            <v>Hà Văn Ký</v>
          </cell>
          <cell r="I31690">
            <v>0</v>
          </cell>
          <cell r="J31690">
            <v>0</v>
          </cell>
          <cell r="K31690">
            <v>0</v>
          </cell>
          <cell r="L31690">
            <v>0</v>
          </cell>
          <cell r="M31690">
            <v>2838429</v>
          </cell>
          <cell r="N31690" t="str">
            <v>0</v>
          </cell>
          <cell r="O31690">
            <v>3122272</v>
          </cell>
          <cell r="P31690" t="str">
            <v>Bùi Thị Phương Anh</v>
          </cell>
          <cell r="Q31690" t="str">
            <v>BH-03A Bán Hàng</v>
          </cell>
        </row>
        <row r="31691">
          <cell r="D31691" t="str">
            <v>HCM-PX-2409-00434</v>
          </cell>
          <cell r="E31691" t="str">
            <v>CÔNG TY TNHH ĐIỆN CÔNG NGHIỆP MINH PHÁT</v>
          </cell>
          <cell r="F31691" t="str">
            <v>Số 534/1, đường Đông Bình 3, ấp Bùi Chu, Xã Bắc Sơn, Huyện Trảng Bom, Tỉnh Đồng Nai, Việt Nam</v>
          </cell>
          <cell r="G31691" t="str">
            <v/>
          </cell>
          <cell r="H31691" t="str">
            <v>Nguyễn Quốc Duy</v>
          </cell>
          <cell r="I31691">
            <v>0</v>
          </cell>
          <cell r="J31691">
            <v>0</v>
          </cell>
          <cell r="K31691">
            <v>0</v>
          </cell>
          <cell r="L31691">
            <v>0</v>
          </cell>
          <cell r="M31691">
            <v>0</v>
          </cell>
          <cell r="N31691" t="str">
            <v>0</v>
          </cell>
          <cell r="O31691">
            <v>0</v>
          </cell>
          <cell r="P31691" t="str">
            <v>Mai Quỳnh Giao</v>
          </cell>
          <cell r="Q31691" t="str">
            <v>BH-03F Xuất Bảo Hành</v>
          </cell>
        </row>
        <row r="31692">
          <cell r="D31692" t="str">
            <v>HCM-PX-2409-00435</v>
          </cell>
          <cell r="E31692" t="str">
            <v>CÔNG TY TNHH ĐIỆN HỒNG THỊNH</v>
          </cell>
          <cell r="F31692" t="str">
            <v>Số 7/1B tổ 1A, đường ĐT743, Phường An Phú, Thành phố Thuận An, Tỉnh Bình Dương, Việt Nam</v>
          </cell>
          <cell r="G31692" t="str">
            <v/>
          </cell>
          <cell r="H31692" t="str">
            <v>Lai Hoàn Bảo</v>
          </cell>
          <cell r="I31692">
            <v>0</v>
          </cell>
          <cell r="J31692">
            <v>0</v>
          </cell>
          <cell r="K31692">
            <v>0</v>
          </cell>
          <cell r="L31692">
            <v>0</v>
          </cell>
          <cell r="M31692">
            <v>0</v>
          </cell>
          <cell r="N31692" t="str">
            <v>0</v>
          </cell>
          <cell r="O31692">
            <v>0</v>
          </cell>
          <cell r="P31692" t="str">
            <v>Mai Quỳnh Giao</v>
          </cell>
          <cell r="Q31692" t="str">
            <v>BH-03F Xuất Bảo Hành</v>
          </cell>
        </row>
        <row r="31693">
          <cell r="D31693" t="str">
            <v>HCM-PX-2409-00436</v>
          </cell>
          <cell r="E31693" t="str">
            <v>CÔNG TY TNHH QUANG NHẬT SMARTHOME</v>
          </cell>
          <cell r="F31693" t="str">
            <v>Số 158 – H11 – Aquaria – Water Point, Xã An Thạnh, Huyện Bến Lức, Tỉnh Long An, Việt Nam</v>
          </cell>
          <cell r="G31693" t="str">
            <v/>
          </cell>
          <cell r="H31693" t="str">
            <v>Quách Gia Khang</v>
          </cell>
          <cell r="I31693">
            <v>0</v>
          </cell>
          <cell r="J31693">
            <v>0</v>
          </cell>
          <cell r="K31693">
            <v>0</v>
          </cell>
          <cell r="L31693">
            <v>0</v>
          </cell>
          <cell r="M31693">
            <v>141000</v>
          </cell>
          <cell r="N31693" t="str">
            <v>0</v>
          </cell>
          <cell r="O31693">
            <v>155100</v>
          </cell>
          <cell r="P31693" t="str">
            <v>Trần Thị Quí</v>
          </cell>
          <cell r="Q31693" t="str">
            <v>BH-03A Bán Hàng</v>
          </cell>
        </row>
        <row r="31694">
          <cell r="D31694" t="str">
            <v>HCM-PX-2409-00439</v>
          </cell>
          <cell r="E31694" t="str">
            <v>CÔNG TY TNHH BAO BÌ VIỆT HÒA</v>
          </cell>
          <cell r="F31694" t="str">
            <v>290/17b Ấp 1, Xã Nhị Bình, H Hóc Môn, TP HCM, Việt Nam</v>
          </cell>
          <cell r="G31694" t="str">
            <v/>
          </cell>
          <cell r="H31694" t="str">
            <v>Tô Thành Đạo</v>
          </cell>
          <cell r="I31694">
            <v>0</v>
          </cell>
          <cell r="J31694">
            <v>0</v>
          </cell>
          <cell r="K31694">
            <v>0</v>
          </cell>
          <cell r="L31694">
            <v>0</v>
          </cell>
          <cell r="M31694">
            <v>0</v>
          </cell>
          <cell r="N31694" t="str">
            <v>0</v>
          </cell>
          <cell r="O31694">
            <v>0</v>
          </cell>
          <cell r="P31694" t="str">
            <v>Mai Quỳnh Giao</v>
          </cell>
          <cell r="Q31694" t="str">
            <v>BH-03F Xuất Bảo Hành</v>
          </cell>
        </row>
        <row r="31695">
          <cell r="D31695" t="str">
            <v>HCM-PX-2409-00440</v>
          </cell>
          <cell r="E31695" t="str">
            <v>CÔNG TY TNHH CHẾ TẠO MÁY QUYÊN TIN HÒA</v>
          </cell>
          <cell r="F31695" t="str">
            <v>20/3 Ấp Bắc Lân, Xã Bà Điểm, Huyện Hóc Môn, Thành phố Hồ Chí Minh, Việt Nam</v>
          </cell>
          <cell r="G31695" t="str">
            <v/>
          </cell>
          <cell r="H31695" t="str">
            <v>Phạm Văn Thành</v>
          </cell>
          <cell r="I31695">
            <v>0</v>
          </cell>
          <cell r="J31695">
            <v>0</v>
          </cell>
          <cell r="K31695">
            <v>0</v>
          </cell>
          <cell r="L31695">
            <v>0</v>
          </cell>
          <cell r="M31695">
            <v>660000</v>
          </cell>
          <cell r="N31695" t="str">
            <v>0</v>
          </cell>
          <cell r="O31695">
            <v>726000</v>
          </cell>
          <cell r="P31695" t="str">
            <v>Lê Thị Huyền Trang</v>
          </cell>
          <cell r="Q31695" t="str">
            <v>BH-03A Bán Hàng</v>
          </cell>
        </row>
        <row r="31696">
          <cell r="D31696" t="str">
            <v>HNI-PX-2409-00117</v>
          </cell>
          <cell r="E31696" t="str">
            <v>CÔNG TY TNHH ĐẦU TƯ &amp; PHÁT TRIỂN CÔNG NGHỆ ĐỨC MINH</v>
          </cell>
          <cell r="F31696" t="str">
            <v>Thôn Mai Hạ, Xã Mai Đình, Huyện Hiệp Hoà, Bắc Giang, Việt Nam</v>
          </cell>
          <cell r="G31696" t="str">
            <v/>
          </cell>
          <cell r="H31696" t="str">
            <v>Nguyễn Văn Linh</v>
          </cell>
          <cell r="I31696">
            <v>0</v>
          </cell>
          <cell r="J31696">
            <v>0</v>
          </cell>
          <cell r="K31696">
            <v>0</v>
          </cell>
          <cell r="L31696">
            <v>0</v>
          </cell>
          <cell r="M31696">
            <v>1786000</v>
          </cell>
          <cell r="N31696" t="str">
            <v>0</v>
          </cell>
          <cell r="O31696">
            <v>1964600</v>
          </cell>
          <cell r="P31696" t="str">
            <v>Bùi Thị Phương Anh</v>
          </cell>
          <cell r="Q31696" t="str">
            <v>BH-03A Bán Hàng</v>
          </cell>
        </row>
        <row r="31697">
          <cell r="D31697" t="str">
            <v>HCM-PX-2409-00442</v>
          </cell>
          <cell r="E31697" t="str">
            <v>CÔNG TY TNHH THƯƠNG MẠI DỊCH VỤ SẢN XUẤT CƠ ĐIỆN CHẾ TẠO MÁY HUY HÙNG</v>
          </cell>
          <cell r="F31697" t="str">
            <v>4/3K, Tổ 15, Ấp Tiền Lân, Xã Bà Điểm, Huyện Hóc Môn, Thành phố Hồ Chí Minh, Việt Nam</v>
          </cell>
          <cell r="G31697" t="str">
            <v/>
          </cell>
          <cell r="H31697" t="str">
            <v>Nguyễn Hoàng Quân</v>
          </cell>
          <cell r="I31697">
            <v>0</v>
          </cell>
          <cell r="J31697">
            <v>0</v>
          </cell>
          <cell r="K31697">
            <v>0</v>
          </cell>
          <cell r="L31697">
            <v>0</v>
          </cell>
          <cell r="M31697">
            <v>2000000</v>
          </cell>
          <cell r="N31697" t="str">
            <v>0</v>
          </cell>
          <cell r="O31697">
            <v>2200000</v>
          </cell>
          <cell r="P31697" t="str">
            <v>Nguyễn Ngọc Bảo Châu</v>
          </cell>
          <cell r="Q31697" t="str">
            <v>BH-03A Bán Hàng</v>
          </cell>
        </row>
        <row r="31698">
          <cell r="D31698" t="str">
            <v>HCM-PX-2409-00443</v>
          </cell>
          <cell r="E31698" t="str">
            <v>CÔNG TY TNHH QUANG NHẬT SMARTHOME</v>
          </cell>
          <cell r="F31698" t="str">
            <v>Số 158 – H11 – Aquaria – Water Point, Xã An Thạnh, Huyện Bến Lức, Tỉnh Long An, Việt Nam</v>
          </cell>
          <cell r="G31698" t="str">
            <v/>
          </cell>
          <cell r="H31698" t="str">
            <v>Quách Gia Khang</v>
          </cell>
          <cell r="I31698">
            <v>0</v>
          </cell>
          <cell r="J31698">
            <v>0</v>
          </cell>
          <cell r="K31698">
            <v>0</v>
          </cell>
          <cell r="L31698">
            <v>0</v>
          </cell>
          <cell r="M31698">
            <v>42911100</v>
          </cell>
          <cell r="N31698" t="str">
            <v>0</v>
          </cell>
          <cell r="O31698">
            <v>76857110</v>
          </cell>
          <cell r="P31698" t="str">
            <v>Trần Thị Quí</v>
          </cell>
          <cell r="Q31698" t="str">
            <v>BH-03A Bán Hàng</v>
          </cell>
        </row>
        <row r="31699">
          <cell r="D31699" t="str">
            <v>HCM-PX-2409-00443</v>
          </cell>
          <cell r="E31699" t="str">
            <v>CÔNG TY TNHH QUANG NHẬT SMARTHOME</v>
          </cell>
          <cell r="F31699" t="str">
            <v>Số 158 – H11 – Aquaria – Water Point, Xã An Thạnh, Huyện Bến Lức, Tỉnh Long An, Việt Nam</v>
          </cell>
          <cell r="G31699" t="str">
            <v/>
          </cell>
          <cell r="H31699" t="str">
            <v>Quách Gia Khang</v>
          </cell>
          <cell r="I31699">
            <v>0</v>
          </cell>
          <cell r="J31699">
            <v>0</v>
          </cell>
          <cell r="K31699">
            <v>0</v>
          </cell>
          <cell r="L31699">
            <v>0</v>
          </cell>
          <cell r="M31699">
            <v>26959000</v>
          </cell>
          <cell r="N31699" t="str">
            <v>0</v>
          </cell>
          <cell r="O31699">
            <v>76857110</v>
          </cell>
          <cell r="P31699" t="str">
            <v>Trần Thị Quí</v>
          </cell>
          <cell r="Q31699" t="str">
            <v>BH-03A Bán Hàng</v>
          </cell>
        </row>
        <row r="31700">
          <cell r="D31700" t="str">
            <v>HCM-PX-2409-00444</v>
          </cell>
          <cell r="E31700" t="str">
            <v>CÔNG TY TNHH SX TM DV DÂN ĐẠT</v>
          </cell>
          <cell r="F31700" t="str">
            <v>88C Nguyễn Thị Nhỏ, Phường 15, Quận 11, Thành phố Hồ Chí Minh, Việt Nam</v>
          </cell>
          <cell r="G31700" t="str">
            <v/>
          </cell>
          <cell r="H31700" t="str">
            <v>Phạm Hoàng Linh</v>
          </cell>
          <cell r="I31700">
            <v>0</v>
          </cell>
          <cell r="J31700">
            <v>0</v>
          </cell>
          <cell r="K31700">
            <v>0</v>
          </cell>
          <cell r="L31700">
            <v>0</v>
          </cell>
          <cell r="M31700">
            <v>2550000</v>
          </cell>
          <cell r="N31700" t="str">
            <v>0</v>
          </cell>
          <cell r="O31700">
            <v>3135000</v>
          </cell>
          <cell r="P31700" t="str">
            <v>Lê Thị Huyền Trang</v>
          </cell>
          <cell r="Q31700" t="str">
            <v>BH-03A Bán Hàng</v>
          </cell>
        </row>
        <row r="31701">
          <cell r="D31701" t="str">
            <v>HCM-PX-2409-00444</v>
          </cell>
          <cell r="E31701" t="str">
            <v>CÔNG TY TNHH SX TM DV DÂN ĐẠT</v>
          </cell>
          <cell r="F31701" t="str">
            <v>88C Nguyễn Thị Nhỏ, Phường 15, Quận 11, Thành phố Hồ Chí Minh, Việt Nam</v>
          </cell>
          <cell r="G31701" t="str">
            <v/>
          </cell>
          <cell r="H31701" t="str">
            <v>Phạm Hoàng Linh</v>
          </cell>
          <cell r="I31701">
            <v>0</v>
          </cell>
          <cell r="J31701">
            <v>0</v>
          </cell>
          <cell r="K31701">
            <v>0</v>
          </cell>
          <cell r="L31701">
            <v>0</v>
          </cell>
          <cell r="M31701">
            <v>300000</v>
          </cell>
          <cell r="N31701" t="str">
            <v>0</v>
          </cell>
          <cell r="O31701">
            <v>3135000</v>
          </cell>
          <cell r="P31701" t="str">
            <v>Lê Thị Huyền Trang</v>
          </cell>
          <cell r="Q31701" t="str">
            <v>BH-03A Bán Hàng</v>
          </cell>
        </row>
        <row r="31702">
          <cell r="D31702" t="str">
            <v>HCM-PX-2409-00444</v>
          </cell>
          <cell r="E31702" t="str">
            <v>CÔNG TY TNHH SX TM DV DÂN ĐẠT</v>
          </cell>
          <cell r="F31702" t="str">
            <v>88C Nguyễn Thị Nhỏ, Phường 15, Quận 11, Thành phố Hồ Chí Minh, Việt Nam</v>
          </cell>
          <cell r="G31702" t="str">
            <v/>
          </cell>
          <cell r="H31702" t="str">
            <v>Phạm Hoàng Linh</v>
          </cell>
          <cell r="I31702">
            <v>0</v>
          </cell>
          <cell r="J31702">
            <v>0</v>
          </cell>
          <cell r="K31702">
            <v>0</v>
          </cell>
          <cell r="L31702">
            <v>0</v>
          </cell>
          <cell r="M31702">
            <v>0</v>
          </cell>
          <cell r="N31702" t="str">
            <v>0</v>
          </cell>
          <cell r="O31702">
            <v>3135000</v>
          </cell>
          <cell r="P31702" t="str">
            <v>Lê Thị Huyền Trang</v>
          </cell>
          <cell r="Q31702" t="str">
            <v>BH-03A Bán Hàng</v>
          </cell>
        </row>
        <row r="31703">
          <cell r="D31703" t="str">
            <v>HCM-PX-2409-00445</v>
          </cell>
          <cell r="E31703" t="str">
            <v>CÔNG TY TNHH SẢN XUẤT THƯƠNG MẠI DỊCH VỤ TÂN PHÚ CHUNG</v>
          </cell>
          <cell r="F31703" t="str">
            <v>Ấp 3, Xã Mỹ Yên, Huyện Bến Lức, Tỉnh Long An, Việt Nam</v>
          </cell>
          <cell r="G31703" t="str">
            <v/>
          </cell>
          <cell r="H31703" t="str">
            <v>Phạm Văn Thành</v>
          </cell>
          <cell r="I31703">
            <v>0</v>
          </cell>
          <cell r="J31703">
            <v>0</v>
          </cell>
          <cell r="K31703">
            <v>0</v>
          </cell>
          <cell r="L31703">
            <v>0</v>
          </cell>
          <cell r="M31703">
            <v>165000</v>
          </cell>
          <cell r="N31703" t="str">
            <v>0</v>
          </cell>
          <cell r="O31703">
            <v>181500</v>
          </cell>
          <cell r="P31703" t="str">
            <v>Nguyễn Ngọc Bảo Châu</v>
          </cell>
          <cell r="Q31703" t="str">
            <v>BH-03A Bán Hàng</v>
          </cell>
        </row>
        <row r="31704">
          <cell r="D31704" t="str">
            <v>HNI-PX-2409-00120</v>
          </cell>
          <cell r="E31704" t="str">
            <v>CÔNG TY TNHH SẢN XUẤT CƠ ĐIỆN VÀ THƯƠNG MẠI PHƯƠNG LINH</v>
          </cell>
          <cell r="F31704" t="str">
            <v>Tổ 2 cụm 5, Phường Khương Đình, Quận Thanh Xuân, TP Hà Nội, Việt Nam</v>
          </cell>
          <cell r="G31704" t="str">
            <v/>
          </cell>
          <cell r="H31704" t="str">
            <v>Lê Văn Chương</v>
          </cell>
          <cell r="I31704">
            <v>0</v>
          </cell>
          <cell r="J31704">
            <v>0</v>
          </cell>
          <cell r="K31704">
            <v>0</v>
          </cell>
          <cell r="L31704">
            <v>0</v>
          </cell>
          <cell r="M31704">
            <v>4400000</v>
          </cell>
          <cell r="N31704" t="str">
            <v>0</v>
          </cell>
          <cell r="O31704">
            <v>4840000</v>
          </cell>
          <cell r="P31704" t="str">
            <v>Nguyễn Diệu Thùy</v>
          </cell>
          <cell r="Q31704" t="str">
            <v>BH-03A Bán Hàng</v>
          </cell>
        </row>
        <row r="31705">
          <cell r="D31705" t="str">
            <v>HNI-PX-2409-00121</v>
          </cell>
          <cell r="E31705" t="str">
            <v>CÔNG TY TNHH THIẾT BỊ ĐIỆN HƯNG THỊNH VINA</v>
          </cell>
          <cell r="F31705" t="str">
            <v>684 Nguyễn Văn Cừ,Khu Xuân ổ A, Phường Võ Cường, Thành phố Bắc Ninh, Tỉnh Bắc Ninh, Việt Nam</v>
          </cell>
          <cell r="G31705" t="str">
            <v/>
          </cell>
          <cell r="H31705" t="str">
            <v>Trần Văn Tuyền</v>
          </cell>
          <cell r="I31705">
            <v>0</v>
          </cell>
          <cell r="J31705">
            <v>0</v>
          </cell>
          <cell r="K31705">
            <v>0</v>
          </cell>
          <cell r="L31705">
            <v>0</v>
          </cell>
          <cell r="M31705">
            <v>8014000</v>
          </cell>
          <cell r="N31705" t="str">
            <v>0</v>
          </cell>
          <cell r="O31705">
            <v>8815400</v>
          </cell>
          <cell r="P31705" t="str">
            <v>Bùi Thị Phương Anh</v>
          </cell>
          <cell r="Q31705" t="str">
            <v>BH-03A Bán Hàng</v>
          </cell>
        </row>
        <row r="31706">
          <cell r="D31706" t="str">
            <v>HNI-PX-2409-00123</v>
          </cell>
          <cell r="E31706" t="str">
            <v>CÔNG TY CỔ PHẦN THƯƠNG MẠI DỊCH VỤ HTP LỘC PHÁT</v>
          </cell>
          <cell r="F31706" t="str">
            <v>Số 423 đường Phúc Diễn phường Xuân Phương, quận, Nam Từ Liêm, Hà Nội., Việt Nam</v>
          </cell>
          <cell r="G31706" t="str">
            <v/>
          </cell>
          <cell r="H31706" t="str">
            <v>Nguyễn Hữu Phước</v>
          </cell>
          <cell r="I31706">
            <v>0</v>
          </cell>
          <cell r="J31706">
            <v>0</v>
          </cell>
          <cell r="K31706">
            <v>0</v>
          </cell>
          <cell r="L31706">
            <v>0</v>
          </cell>
          <cell r="M31706">
            <v>782000</v>
          </cell>
          <cell r="N31706" t="str">
            <v>0</v>
          </cell>
          <cell r="O31706">
            <v>782000</v>
          </cell>
          <cell r="P31706" t="str">
            <v>Trần Thị Thanh Phương</v>
          </cell>
          <cell r="Q31706" t="str">
            <v>BH-03A Bán Hàng</v>
          </cell>
        </row>
        <row r="31707">
          <cell r="D31707" t="str">
            <v>HNI-PX-2409-00123</v>
          </cell>
          <cell r="E31707" t="str">
            <v>CÔNG TY CỔ PHẦN THƯƠNG MẠI DỊCH VỤ HTP LỘC PHÁT</v>
          </cell>
          <cell r="F31707" t="str">
            <v>Số 423 đường Phúc Diễn phường Xuân Phương, quận, Nam Từ Liêm, Hà Nội., Việt Nam</v>
          </cell>
          <cell r="G31707" t="str">
            <v/>
          </cell>
          <cell r="H31707" t="str">
            <v>Nguyễn Hữu Phước</v>
          </cell>
          <cell r="I31707">
            <v>0</v>
          </cell>
          <cell r="J31707">
            <v>0</v>
          </cell>
          <cell r="K31707">
            <v>0</v>
          </cell>
          <cell r="L31707">
            <v>0</v>
          </cell>
          <cell r="M31707">
            <v>0</v>
          </cell>
          <cell r="N31707" t="str">
            <v>0</v>
          </cell>
          <cell r="O31707">
            <v>782000</v>
          </cell>
          <cell r="P31707" t="str">
            <v>Trần Thị Thanh Phương</v>
          </cell>
          <cell r="Q31707" t="str">
            <v>BH-03A Bán Hàng</v>
          </cell>
        </row>
        <row r="31708">
          <cell r="D31708" t="str">
            <v>HNI-PX-2409-00124</v>
          </cell>
          <cell r="E31708" t="str">
            <v>CÔNG TY TNHH THIẾT BỊ ĐIỆN VIỆT HƯNG</v>
          </cell>
          <cell r="F31708" t="str">
            <v>Số 54D ngõ 217, phố Định Công Thượng, tổ 3B, Phường Định Công, Quận Hoàng Mai, Thành phố Hà Nội, Việt Nam</v>
          </cell>
          <cell r="G31708" t="str">
            <v/>
          </cell>
          <cell r="H31708" t="str">
            <v>Nguyễn Hữu Phước</v>
          </cell>
          <cell r="I31708">
            <v>0</v>
          </cell>
          <cell r="J31708">
            <v>0</v>
          </cell>
          <cell r="K31708">
            <v>0</v>
          </cell>
          <cell r="L31708">
            <v>0</v>
          </cell>
          <cell r="M31708">
            <v>0</v>
          </cell>
          <cell r="N31708" t="str">
            <v>0</v>
          </cell>
          <cell r="O31708">
            <v>0</v>
          </cell>
          <cell r="P31708" t="str">
            <v>Nguyễn Diệu Thùy</v>
          </cell>
          <cell r="Q31708" t="str">
            <v>BH-03F Xuất Bảo Hành</v>
          </cell>
        </row>
        <row r="31709">
          <cell r="D31709" t="str">
            <v>HCM-PX-2409-00452</v>
          </cell>
          <cell r="E31709" t="str">
            <v>CÔNG TY TNHH QUANG NHẬT SMARTHOME</v>
          </cell>
          <cell r="F31709" t="str">
            <v>Số 158 – H11 – Aquaria – Water Point, Xã An Thạnh, Huyện Bến Lức, Tỉnh Long An, Việt Nam</v>
          </cell>
          <cell r="G31709" t="str">
            <v/>
          </cell>
          <cell r="H31709" t="str">
            <v>Quách Gia Khang</v>
          </cell>
          <cell r="I31709">
            <v>0</v>
          </cell>
          <cell r="J31709">
            <v>0</v>
          </cell>
          <cell r="K31709">
            <v>0</v>
          </cell>
          <cell r="L31709">
            <v>0</v>
          </cell>
          <cell r="M31709">
            <v>28607400</v>
          </cell>
          <cell r="N31709" t="str">
            <v>0</v>
          </cell>
          <cell r="O31709">
            <v>76460340</v>
          </cell>
          <cell r="P31709" t="str">
            <v>Trần Thị Quí</v>
          </cell>
          <cell r="Q31709" t="str">
            <v>BH-03A Bán Hàng</v>
          </cell>
        </row>
        <row r="31710">
          <cell r="D31710" t="str">
            <v>HCM-PX-2409-00452</v>
          </cell>
          <cell r="E31710" t="str">
            <v>CÔNG TY TNHH QUANG NHẬT SMARTHOME</v>
          </cell>
          <cell r="F31710" t="str">
            <v>Số 158 – H11 – Aquaria – Water Point, Xã An Thạnh, Huyện Bến Lức, Tỉnh Long An, Việt Nam</v>
          </cell>
          <cell r="G31710" t="str">
            <v/>
          </cell>
          <cell r="H31710" t="str">
            <v>Quách Gia Khang</v>
          </cell>
          <cell r="I31710">
            <v>0</v>
          </cell>
          <cell r="J31710">
            <v>0</v>
          </cell>
          <cell r="K31710">
            <v>0</v>
          </cell>
          <cell r="L31710">
            <v>0</v>
          </cell>
          <cell r="M31710">
            <v>40902000</v>
          </cell>
          <cell r="N31710" t="str">
            <v>0</v>
          </cell>
          <cell r="O31710">
            <v>76460340</v>
          </cell>
          <cell r="P31710" t="str">
            <v>Trần Thị Quí</v>
          </cell>
          <cell r="Q31710" t="str">
            <v>BH-03A Bán Hàng</v>
          </cell>
        </row>
        <row r="31711">
          <cell r="D31711" t="str">
            <v>HCM-PX-2409-00453</v>
          </cell>
          <cell r="E31711" t="str">
            <v>CÔNG TY TNHH PHƯƠNG LAI</v>
          </cell>
          <cell r="F31711" t="str">
            <v>232 Đường số 18, Phường Bình Hưng Hòa, Quận Bình Tân, Thành phố Hồ Chí Minh, Việt Nam</v>
          </cell>
          <cell r="G31711" t="str">
            <v/>
          </cell>
          <cell r="H31711" t="str">
            <v>Nguyễn Quốc Duy</v>
          </cell>
          <cell r="I31711">
            <v>0</v>
          </cell>
          <cell r="J31711">
            <v>0</v>
          </cell>
          <cell r="K31711">
            <v>0</v>
          </cell>
          <cell r="L31711">
            <v>0</v>
          </cell>
          <cell r="M31711">
            <v>11962000</v>
          </cell>
          <cell r="N31711" t="str">
            <v>0</v>
          </cell>
          <cell r="O31711">
            <v>13158200</v>
          </cell>
          <cell r="P31711" t="str">
            <v>Nguyễn Ngọc Bảo Châu</v>
          </cell>
          <cell r="Q31711" t="str">
            <v>BH-03A Bán Hàng</v>
          </cell>
        </row>
        <row r="31712">
          <cell r="D31712" t="str">
            <v>HNI-PX-2409-00125</v>
          </cell>
          <cell r="E31712" t="str">
            <v>CÔNG TY TNHH DỆT NHUỘM JASAN (VIỆT NAM)</v>
          </cell>
          <cell r="F31712" t="str">
            <v>Khu công nghiệp dệt may Phố Nối B, Xã Liêu Xá, Huyện Yên Mỹ, Tỉnh Hưng Yên, Việt Nam</v>
          </cell>
          <cell r="G31712" t="str">
            <v/>
          </cell>
          <cell r="H31712" t="str">
            <v>Nguyễn Phi Hùng (HN)</v>
          </cell>
          <cell r="I31712">
            <v>0</v>
          </cell>
          <cell r="J31712">
            <v>0</v>
          </cell>
          <cell r="K31712">
            <v>0</v>
          </cell>
          <cell r="L31712">
            <v>0</v>
          </cell>
          <cell r="M31712">
            <v>0</v>
          </cell>
          <cell r="N31712" t="str">
            <v>0</v>
          </cell>
          <cell r="O31712">
            <v>0</v>
          </cell>
          <cell r="P31712" t="str">
            <v>Trần Thị Thanh Phương</v>
          </cell>
          <cell r="Q31712" t="str">
            <v>BH-03C Bán Hàng Theo Dự Án</v>
          </cell>
        </row>
        <row r="31713">
          <cell r="D31713" t="str">
            <v>HCM-PX-2409-00454</v>
          </cell>
          <cell r="E31713" t="str">
            <v>CÔNG TY TNHH TRIỆU HOÀNG PHÁT</v>
          </cell>
          <cell r="F31713" t="str">
            <v>105/37 Hoàng Hoa Thám, Phường 6, Quận Bình Thạnh, Thành phố Hồ Chí Minh, Việt Nam</v>
          </cell>
          <cell r="G31713" t="str">
            <v/>
          </cell>
          <cell r="H31713" t="str">
            <v>Trần Bảo Quốc</v>
          </cell>
          <cell r="I31713">
            <v>0</v>
          </cell>
          <cell r="J31713">
            <v>0</v>
          </cell>
          <cell r="K31713">
            <v>0</v>
          </cell>
          <cell r="L31713">
            <v>0</v>
          </cell>
          <cell r="M31713">
            <v>0</v>
          </cell>
          <cell r="N31713" t="str">
            <v>0</v>
          </cell>
          <cell r="O31713">
            <v>0</v>
          </cell>
          <cell r="P31713" t="str">
            <v>Lê Thị Huyền Trang</v>
          </cell>
          <cell r="Q31713" t="str">
            <v>BH-03F Xuất Bảo Hành</v>
          </cell>
        </row>
        <row r="31714">
          <cell r="D31714" t="str">
            <v>HCM-PX-2409-00455</v>
          </cell>
          <cell r="E31714" t="str">
            <v>CÔNG TY TNHH TRIỆU HOÀNG PHÁT</v>
          </cell>
          <cell r="F31714" t="str">
            <v>105/37 Hoàng Hoa Thám, Phường 6, Quận Bình Thạnh, Thành phố Hồ Chí Minh, Việt Nam</v>
          </cell>
          <cell r="G31714" t="str">
            <v/>
          </cell>
          <cell r="H31714" t="str">
            <v>Trần Bảo Quốc</v>
          </cell>
          <cell r="I31714">
            <v>0</v>
          </cell>
          <cell r="J31714">
            <v>0</v>
          </cell>
          <cell r="K31714">
            <v>0</v>
          </cell>
          <cell r="L31714">
            <v>0</v>
          </cell>
          <cell r="M31714">
            <v>0</v>
          </cell>
          <cell r="N31714" t="str">
            <v>0</v>
          </cell>
          <cell r="O31714">
            <v>0</v>
          </cell>
          <cell r="P31714" t="str">
            <v>Lê Thị Huyền Trang</v>
          </cell>
          <cell r="Q31714" t="str">
            <v>BH-03F Xuất Bảo Hành</v>
          </cell>
        </row>
        <row r="31715">
          <cell r="D31715" t="str">
            <v>HCM-PX-2409-00456</v>
          </cell>
          <cell r="E31715" t="str">
            <v>CÔNG TY TNHH THƯƠNG MẠI DỊCH VỤ KỸ THUẬT ĐIỆN - TỰ ĐỘNG HÓA SQM</v>
          </cell>
          <cell r="F31715" t="str">
            <v>745/84/11 Quang Trung, Phường 12, Quận Gò Vấp, Thành phố Hồ Chí Minh, Việt Nam</v>
          </cell>
          <cell r="G31715" t="str">
            <v/>
          </cell>
          <cell r="H31715" t="str">
            <v>Nguyễn Tấn Tài</v>
          </cell>
          <cell r="I31715">
            <v>0</v>
          </cell>
          <cell r="J31715">
            <v>0</v>
          </cell>
          <cell r="K31715">
            <v>0</v>
          </cell>
          <cell r="L31715">
            <v>0</v>
          </cell>
          <cell r="M31715">
            <v>6126960</v>
          </cell>
          <cell r="N31715" t="str">
            <v>0</v>
          </cell>
          <cell r="O31715">
            <v>6739656</v>
          </cell>
          <cell r="P31715" t="str">
            <v>Nguyễn Ngọc Bảo Châu</v>
          </cell>
          <cell r="Q31715" t="str">
            <v>BH-03A Bán Hàng</v>
          </cell>
        </row>
        <row r="31716">
          <cell r="D31716" t="str">
            <v>HNI-PX-2409-00127</v>
          </cell>
          <cell r="E31716" t="str">
            <v>ANH KHANH TRƯỜNG THỊNH</v>
          </cell>
          <cell r="F31716" t="str">
            <v>Xã Phùng Xá, Huyện Mỹ Đức, Thành phố Hà Nội, Việt Nam</v>
          </cell>
          <cell r="G31716" t="str">
            <v/>
          </cell>
          <cell r="H31716" t="str">
            <v>Nguyễn Văn Linh</v>
          </cell>
          <cell r="I31716">
            <v>0</v>
          </cell>
          <cell r="J31716">
            <v>0</v>
          </cell>
          <cell r="K31716">
            <v>0</v>
          </cell>
          <cell r="L31716">
            <v>0</v>
          </cell>
          <cell r="M31716">
            <v>11529000</v>
          </cell>
          <cell r="N31716" t="str">
            <v>0</v>
          </cell>
          <cell r="O31716">
            <v>13829000</v>
          </cell>
          <cell r="P31716" t="str">
            <v>Bùi Thị Phương Anh</v>
          </cell>
          <cell r="Q31716" t="str">
            <v>BH-03A Bán Hàng</v>
          </cell>
        </row>
        <row r="31717">
          <cell r="D31717" t="str">
            <v>HNI-PX-2409-00127</v>
          </cell>
          <cell r="E31717" t="str">
            <v>ANH KHANH TRƯỜNG THỊNH</v>
          </cell>
          <cell r="F31717" t="str">
            <v>Xã Phùng Xá, Huyện Mỹ Đức, Thành phố Hà Nội, Việt Nam</v>
          </cell>
          <cell r="G31717" t="str">
            <v/>
          </cell>
          <cell r="H31717" t="str">
            <v>Nguyễn Văn Linh</v>
          </cell>
          <cell r="I31717">
            <v>0</v>
          </cell>
          <cell r="J31717">
            <v>0</v>
          </cell>
          <cell r="K31717">
            <v>0</v>
          </cell>
          <cell r="L31717">
            <v>0</v>
          </cell>
          <cell r="M31717">
            <v>2300000</v>
          </cell>
          <cell r="N31717" t="str">
            <v>0</v>
          </cell>
          <cell r="O31717">
            <v>13829000</v>
          </cell>
          <cell r="P31717" t="str">
            <v>Bùi Thị Phương Anh</v>
          </cell>
          <cell r="Q31717" t="str">
            <v>BH-03A Bán Hàng</v>
          </cell>
        </row>
        <row r="31718">
          <cell r="D31718" t="str">
            <v>HCM-PX-2409-00457</v>
          </cell>
          <cell r="E31718" t="str">
            <v>CÔNG TY TNHH QUANG NHẬT SMARTHOME</v>
          </cell>
          <cell r="F31718" t="str">
            <v>Số 158 – H11 – Aquaria – Water Point, Xã An Thạnh, Huyện Bến Lức, Tỉnh Long An, Việt Nam</v>
          </cell>
          <cell r="G31718" t="str">
            <v/>
          </cell>
          <cell r="H31718" t="str">
            <v>Quách Gia Khang</v>
          </cell>
          <cell r="I31718">
            <v>0</v>
          </cell>
          <cell r="J31718">
            <v>0</v>
          </cell>
          <cell r="K31718">
            <v>0</v>
          </cell>
          <cell r="L31718">
            <v>0</v>
          </cell>
          <cell r="M31718">
            <v>9882283</v>
          </cell>
          <cell r="N31718" t="str">
            <v>0</v>
          </cell>
          <cell r="O31718">
            <v>15322283</v>
          </cell>
          <cell r="P31718" t="str">
            <v>Trần Thị Quí</v>
          </cell>
          <cell r="Q31718" t="str">
            <v>BH-03A Bán Hàng</v>
          </cell>
        </row>
        <row r="31719">
          <cell r="D31719" t="str">
            <v>HCM-PX-2409-00457</v>
          </cell>
          <cell r="E31719" t="str">
            <v>CÔNG TY TNHH QUANG NHẬT SMARTHOME</v>
          </cell>
          <cell r="F31719" t="str">
            <v>Số 158 – H11 – Aquaria – Water Point, Xã An Thạnh, Huyện Bến Lức, Tỉnh Long An, Việt Nam</v>
          </cell>
          <cell r="G31719" t="str">
            <v/>
          </cell>
          <cell r="H31719" t="str">
            <v>Quách Gia Khang</v>
          </cell>
          <cell r="I31719">
            <v>0</v>
          </cell>
          <cell r="J31719">
            <v>0</v>
          </cell>
          <cell r="K31719">
            <v>0</v>
          </cell>
          <cell r="L31719">
            <v>0</v>
          </cell>
          <cell r="M31719">
            <v>5440000</v>
          </cell>
          <cell r="N31719" t="str">
            <v>0</v>
          </cell>
          <cell r="O31719">
            <v>15322283</v>
          </cell>
          <cell r="P31719" t="str">
            <v>Trần Thị Quí</v>
          </cell>
          <cell r="Q31719" t="str">
            <v>BH-03A Bán Hàng</v>
          </cell>
        </row>
        <row r="31720">
          <cell r="D31720" t="str">
            <v>HCM-PX-2409-00458</v>
          </cell>
          <cell r="E31720" t="str">
            <v>CÔNG TY TNHH THƯƠNG MẠI DỊCH VỤ KỸ THUẬT ĐIỆN - TỰ ĐỘNG HÓA SQM</v>
          </cell>
          <cell r="F31720" t="str">
            <v>745/84/11 Quang Trung, Phường 12, Quận Gò Vấp, Thành phố Hồ Chí Minh, Việt Nam</v>
          </cell>
          <cell r="G31720" t="str">
            <v/>
          </cell>
          <cell r="H31720" t="str">
            <v>Nguyễn Tấn Tài</v>
          </cell>
          <cell r="I31720">
            <v>0</v>
          </cell>
          <cell r="J31720">
            <v>0</v>
          </cell>
          <cell r="K31720">
            <v>0</v>
          </cell>
          <cell r="L31720">
            <v>0</v>
          </cell>
          <cell r="M31720">
            <v>15476160</v>
          </cell>
          <cell r="N31720" t="str">
            <v>0</v>
          </cell>
          <cell r="O31720">
            <v>17023776</v>
          </cell>
          <cell r="P31720" t="str">
            <v>Nguyễn Ngọc Bảo Châu</v>
          </cell>
          <cell r="Q31720" t="str">
            <v>BH-03A Bán Hàng</v>
          </cell>
        </row>
        <row r="31721">
          <cell r="D31721" t="str">
            <v>HCM-PX-2409-00460</v>
          </cell>
          <cell r="E31721" t="str">
            <v>CÔNG TY TRÁCH NHIỆM HỮU HẠN BAO BÌ QUANG TRƯỜNG</v>
          </cell>
          <cell r="F31721" t="str">
            <v>Số 38 Đường Lê Thị Ngà, Ấp 3, Xã Phước Vĩnh An, Huyện Củ Chi, Thành phố Hồ Chí Minh, Việt Nam, Xã Đức Hòa Hạ, Huyện Đức Hòa, Tỉnh Long An, Việt Nam</v>
          </cell>
          <cell r="G31721" t="str">
            <v/>
          </cell>
          <cell r="H31721" t="str">
            <v>Lê Vũ Minh Hải</v>
          </cell>
          <cell r="I31721">
            <v>0</v>
          </cell>
          <cell r="J31721">
            <v>0</v>
          </cell>
          <cell r="K31721">
            <v>0</v>
          </cell>
          <cell r="L31721">
            <v>0</v>
          </cell>
          <cell r="M31721">
            <v>2000000</v>
          </cell>
          <cell r="N31721" t="str">
            <v>0</v>
          </cell>
          <cell r="O31721">
            <v>5720000</v>
          </cell>
          <cell r="P31721" t="str">
            <v>Nguyễn Ngọc Bảo Châu</v>
          </cell>
          <cell r="Q31721" t="str">
            <v>BH-03A Bán Hàng</v>
          </cell>
        </row>
        <row r="31722">
          <cell r="D31722" t="str">
            <v>HCM-PX-2409-00460</v>
          </cell>
          <cell r="E31722" t="str">
            <v>CÔNG TY TRÁCH NHIỆM HỮU HẠN BAO BÌ QUANG TRƯỜNG</v>
          </cell>
          <cell r="F31722" t="str">
            <v>Số 38 Đường Lê Thị Ngà, Ấp 3, Xã Phước Vĩnh An, Huyện Củ Chi, Thành phố Hồ Chí Minh, Việt Nam, Xã Đức Hòa Hạ, Huyện Đức Hòa, Tỉnh Long An, Việt Nam</v>
          </cell>
          <cell r="G31722" t="str">
            <v/>
          </cell>
          <cell r="H31722" t="str">
            <v>Lê Vũ Minh Hải</v>
          </cell>
          <cell r="I31722">
            <v>0</v>
          </cell>
          <cell r="J31722">
            <v>0</v>
          </cell>
          <cell r="K31722">
            <v>0</v>
          </cell>
          <cell r="L31722">
            <v>0</v>
          </cell>
          <cell r="M31722">
            <v>3200000</v>
          </cell>
          <cell r="N31722" t="str">
            <v>0</v>
          </cell>
          <cell r="O31722">
            <v>5720000</v>
          </cell>
          <cell r="P31722" t="str">
            <v>Nguyễn Ngọc Bảo Châu</v>
          </cell>
          <cell r="Q31722" t="str">
            <v>BH-03A Bán Hàng</v>
          </cell>
        </row>
        <row r="31723">
          <cell r="D31723" t="str">
            <v>HCM-PX-2409-00461</v>
          </cell>
          <cell r="E31723" t="str">
            <v>CÔNG TY TNHH THANG MÁY SÀI GÒN TECH</v>
          </cell>
          <cell r="F31723" t="str">
            <v>G10/24B Ấp 7, Xã Lê Minh Xuân, Huyện Bình Chánh, Thành phố Hồ Chí Minh, Việt Nam</v>
          </cell>
          <cell r="G31723" t="str">
            <v/>
          </cell>
          <cell r="H31723" t="str">
            <v>Hồ Hoàng Anh</v>
          </cell>
          <cell r="I31723">
            <v>0</v>
          </cell>
          <cell r="J31723">
            <v>0</v>
          </cell>
          <cell r="K31723">
            <v>0</v>
          </cell>
          <cell r="L31723">
            <v>0</v>
          </cell>
          <cell r="M31723">
            <v>300000</v>
          </cell>
          <cell r="N31723" t="str">
            <v>0</v>
          </cell>
          <cell r="O31723">
            <v>300000</v>
          </cell>
          <cell r="P31723" t="str">
            <v>Lê Thị Huyền Trang</v>
          </cell>
          <cell r="Q31723" t="str">
            <v>BH-03A Bán Hàng</v>
          </cell>
        </row>
        <row r="31724">
          <cell r="D31724" t="str">
            <v>HCM-PX-2409-00462</v>
          </cell>
          <cell r="E31724" t="str">
            <v>CÔNG TY TNHH KỸ THUẬT TỰ ĐỘNG TOÀN TÂM</v>
          </cell>
          <cell r="F31724" t="str">
            <v>Lô A24 Đặng Thái Thuyến, Phường Nhơn Bình, Thành phố Quy Nhơn, Tỉnh Bình Định, Việt Nam</v>
          </cell>
          <cell r="G31724" t="str">
            <v/>
          </cell>
          <cell r="H31724" t="str">
            <v>Trần Văn Thiên Nam</v>
          </cell>
          <cell r="I31724">
            <v>0</v>
          </cell>
          <cell r="J31724">
            <v>0</v>
          </cell>
          <cell r="K31724">
            <v>0</v>
          </cell>
          <cell r="L31724">
            <v>0</v>
          </cell>
          <cell r="M31724">
            <v>18291700</v>
          </cell>
          <cell r="N31724" t="str">
            <v>0</v>
          </cell>
          <cell r="O31724">
            <v>20120870</v>
          </cell>
          <cell r="P31724" t="str">
            <v>Lê Thị Huyền Trang</v>
          </cell>
          <cell r="Q31724" t="str">
            <v>BH-03A Bán Hàng</v>
          </cell>
        </row>
        <row r="31725">
          <cell r="D31725" t="str">
            <v>HCM-PX-2409-00462</v>
          </cell>
          <cell r="E31725" t="str">
            <v>CÔNG TY TNHH KỸ THUẬT TỰ ĐỘNG TOÀN TÂM</v>
          </cell>
          <cell r="F31725" t="str">
            <v>Lô A24 Đặng Thái Thuyến, Phường Nhơn Bình, Thành phố Quy Nhơn, Tỉnh Bình Định, Việt Nam</v>
          </cell>
          <cell r="G31725" t="str">
            <v/>
          </cell>
          <cell r="H31725" t="str">
            <v>Trần Văn Thiên Nam</v>
          </cell>
          <cell r="I31725">
            <v>0</v>
          </cell>
          <cell r="J31725">
            <v>0</v>
          </cell>
          <cell r="K31725">
            <v>0</v>
          </cell>
          <cell r="L31725">
            <v>0</v>
          </cell>
          <cell r="M31725">
            <v>0</v>
          </cell>
          <cell r="N31725" t="str">
            <v>0</v>
          </cell>
          <cell r="O31725">
            <v>20120870</v>
          </cell>
          <cell r="P31725" t="str">
            <v>Lê Thị Huyền Trang</v>
          </cell>
          <cell r="Q31725" t="str">
            <v>BH-03A Bán Hàng</v>
          </cell>
        </row>
        <row r="31726">
          <cell r="D31726" t="str">
            <v>HNI-PX-2409-00129</v>
          </cell>
          <cell r="E31726" t="str">
            <v>HNI bán cho HCM</v>
          </cell>
          <cell r="F31726" t="str">
            <v>B163, Khu phố 3, Nguyễn Văn Quá, P.Đông Hưng Thuận, Q.12, TP.HCM, Việt Nam</v>
          </cell>
          <cell r="G31726" t="str">
            <v/>
          </cell>
          <cell r="H31726" t="str">
            <v>Sale Hà Nội nội bộ</v>
          </cell>
          <cell r="I31726">
            <v>0</v>
          </cell>
          <cell r="J31726">
            <v>0</v>
          </cell>
          <cell r="K31726">
            <v>0</v>
          </cell>
          <cell r="L31726">
            <v>0</v>
          </cell>
          <cell r="M31726">
            <v>0</v>
          </cell>
          <cell r="N31726" t="str">
            <v>0</v>
          </cell>
          <cell r="O31726">
            <v>0</v>
          </cell>
          <cell r="P31726" t="str">
            <v>Trần Thị Thanh Phương</v>
          </cell>
          <cell r="Q31726" t="str">
            <v>BH-16C Xuất Bán Chi Nhánh (Không Sắp Xe)</v>
          </cell>
        </row>
        <row r="31727">
          <cell r="D31727" t="str">
            <v>HCM-PX-2409-00463</v>
          </cell>
          <cell r="E31727" t="str">
            <v>CÔNG TY CỔ PHẦN THANG MÁY HIỆP ĐỨC</v>
          </cell>
          <cell r="F31727" t="str">
            <v>32/10 Nguyễn Huy Lượng, Phường 14, Quận Bình Thạnh, Thành phố Hồ Chí Minh, Việt Nam</v>
          </cell>
          <cell r="G31727" t="str">
            <v/>
          </cell>
          <cell r="H31727" t="str">
            <v>Hồ Hoàng Anh</v>
          </cell>
          <cell r="I31727">
            <v>0</v>
          </cell>
          <cell r="J31727">
            <v>0</v>
          </cell>
          <cell r="K31727">
            <v>0</v>
          </cell>
          <cell r="L31727">
            <v>0</v>
          </cell>
          <cell r="M31727">
            <v>2565000</v>
          </cell>
          <cell r="N31727" t="str">
            <v>0</v>
          </cell>
          <cell r="O31727">
            <v>2565000</v>
          </cell>
          <cell r="P31727" t="str">
            <v>Lê Thị Huyền Trang</v>
          </cell>
          <cell r="Q31727" t="str">
            <v>BH-03A Bán Hàng</v>
          </cell>
        </row>
        <row r="31728">
          <cell r="D31728" t="str">
            <v>CTH-PX-2409-00053</v>
          </cell>
          <cell r="E31728" t="str">
            <v>CÔNG TY TNHH KỸ THUẬT SÔNG TIỀN</v>
          </cell>
          <cell r="F31728" t="str">
            <v>72 Trần Văn Sắc, KDC Diệu Hiền, Phường Phú Thứ, Quận Cái Răng, Thành phố Cần Thơ, Việt Nam</v>
          </cell>
          <cell r="G31728" t="str">
            <v/>
          </cell>
          <cell r="H31728" t="str">
            <v>Sale Cần Thơ AT</v>
          </cell>
          <cell r="I31728">
            <v>0</v>
          </cell>
          <cell r="J31728">
            <v>0</v>
          </cell>
          <cell r="K31728">
            <v>0</v>
          </cell>
          <cell r="L31728">
            <v>0</v>
          </cell>
          <cell r="M31728">
            <v>0</v>
          </cell>
          <cell r="N31728" t="str">
            <v>0</v>
          </cell>
          <cell r="O31728">
            <v>0</v>
          </cell>
          <cell r="P31728" t="str">
            <v>Lâm Tuyết Trinh</v>
          </cell>
          <cell r="Q31728" t="str">
            <v>BH-03F Xuất Bảo Hành</v>
          </cell>
        </row>
        <row r="31729">
          <cell r="D31729" t="str">
            <v>CTH-PX-2409-00054</v>
          </cell>
          <cell r="E31729" t="str">
            <v>Công Ty TNHH Xây Dựng Điện Huỳnh Phát</v>
          </cell>
          <cell r="F31729" t="str">
            <v>Khóm 4, Phường 1, TX Duyên Hải, Tỉnh Trà Vinh, Phường 1, Thị xã Duyên Hải, Tỉnh Trà Vinh, Việt Nam</v>
          </cell>
          <cell r="G31729" t="str">
            <v/>
          </cell>
          <cell r="H31729" t="str">
            <v>Đoàn Thanh Liêm</v>
          </cell>
          <cell r="I31729">
            <v>0</v>
          </cell>
          <cell r="J31729">
            <v>0</v>
          </cell>
          <cell r="K31729">
            <v>0</v>
          </cell>
          <cell r="L31729">
            <v>0</v>
          </cell>
          <cell r="M31729">
            <v>0</v>
          </cell>
          <cell r="N31729" t="str">
            <v>0</v>
          </cell>
          <cell r="O31729">
            <v>0</v>
          </cell>
          <cell r="P31729" t="str">
            <v>Lâm Tuyết Trinh</v>
          </cell>
          <cell r="Q31729" t="str">
            <v>BH-03F Xuất Bảo Hành</v>
          </cell>
        </row>
        <row r="31730">
          <cell r="D31730" t="str">
            <v>HCM-PX-2409-00470</v>
          </cell>
          <cell r="E31730" t="str">
            <v>CÔNG TY TNHH KỸ THUẬT TỰ ĐỘNG TOÀN TÂM</v>
          </cell>
          <cell r="F31730" t="str">
            <v>Lô A24 Đặng Thái Thuyến, Phường Nhơn Bình, Thành phố Quy Nhơn, Tỉnh Bình Định, Việt Nam</v>
          </cell>
          <cell r="G31730" t="str">
            <v/>
          </cell>
          <cell r="H31730" t="str">
            <v>Trần Văn Thiên Nam</v>
          </cell>
          <cell r="I31730">
            <v>0</v>
          </cell>
          <cell r="J31730">
            <v>0</v>
          </cell>
          <cell r="K31730">
            <v>0</v>
          </cell>
          <cell r="L31730">
            <v>0</v>
          </cell>
          <cell r="M31730">
            <v>36761760</v>
          </cell>
          <cell r="N31730" t="str">
            <v>0</v>
          </cell>
          <cell r="O31730">
            <v>40437936</v>
          </cell>
          <cell r="P31730" t="str">
            <v>Lê Thị Huyền Trang</v>
          </cell>
          <cell r="Q31730" t="str">
            <v>BH-03A Bán Hàng</v>
          </cell>
        </row>
        <row r="31731">
          <cell r="D31731" t="str">
            <v>HCM-PX-2409-00471</v>
          </cell>
          <cell r="E31731" t="str">
            <v>CÔNG TY TNHH THƯƠNG MẠI DỊCH VỤ THANG MÁY THIÊN PHONG</v>
          </cell>
          <cell r="F31731" t="str">
            <v>338/1A An Dương Vương, Phường 04, Quận 5, Thành phố Hồ Chí Minh, Việt Nam</v>
          </cell>
          <cell r="G31731" t="str">
            <v/>
          </cell>
          <cell r="H31731" t="str">
            <v>Lương Hoàng Hiệp</v>
          </cell>
          <cell r="I31731">
            <v>0</v>
          </cell>
          <cell r="J31731">
            <v>0</v>
          </cell>
          <cell r="K31731">
            <v>0</v>
          </cell>
          <cell r="L31731">
            <v>0</v>
          </cell>
          <cell r="M31731">
            <v>29355000</v>
          </cell>
          <cell r="N31731" t="str">
            <v>0</v>
          </cell>
          <cell r="O31731">
            <v>29355000</v>
          </cell>
          <cell r="P31731" t="str">
            <v>Nguyễn Ngọc Bảo Châu</v>
          </cell>
          <cell r="Q31731" t="str">
            <v>BH-03A Bán Hàng</v>
          </cell>
        </row>
        <row r="31732">
          <cell r="D31732" t="str">
            <v>HCM-PX-2409-00474</v>
          </cell>
          <cell r="E31732" t="str">
            <v>CÔNG TY CỔ PHẦN CÔNG NGHIỆP AN VŨ</v>
          </cell>
          <cell r="F31732" t="str">
            <v>Số 41F/14 Đặng Thùy Trâm, Phường 13, Quận Bình Thạnh, Thành phố Hồ Chí Minh, Việt Nam</v>
          </cell>
          <cell r="G31732" t="str">
            <v/>
          </cell>
          <cell r="H31732" t="str">
            <v>Tô Thành Đạo</v>
          </cell>
          <cell r="I31732">
            <v>0</v>
          </cell>
          <cell r="J31732">
            <v>0</v>
          </cell>
          <cell r="K31732">
            <v>0</v>
          </cell>
          <cell r="L31732">
            <v>0</v>
          </cell>
          <cell r="M31732">
            <v>2450000</v>
          </cell>
          <cell r="N31732" t="str">
            <v>0</v>
          </cell>
          <cell r="O31732">
            <v>2695000</v>
          </cell>
          <cell r="P31732" t="str">
            <v>Nguyễn Ngọc Bảo Châu</v>
          </cell>
          <cell r="Q31732" t="str">
            <v>BH-03A Bán Hàng</v>
          </cell>
        </row>
        <row r="31733">
          <cell r="D31733" t="str">
            <v>HCM-PX-2409-00475</v>
          </cell>
          <cell r="E31733" t="str">
            <v>CÔNG TY TNHH SX TM KỸ THUẬT CƠ ĐIỆN THÀNH HƯNG</v>
          </cell>
          <cell r="F31733" t="str">
            <v>A228/4 Tổ 22, Ấp 1B, xã Vĩnh Lộc B, H. Bình Chánh, TP HCM, Việt Nam</v>
          </cell>
          <cell r="G31733" t="str">
            <v/>
          </cell>
          <cell r="H31733" t="str">
            <v>Tô Thành Đạo</v>
          </cell>
          <cell r="I31733">
            <v>0</v>
          </cell>
          <cell r="J31733">
            <v>0</v>
          </cell>
          <cell r="K31733">
            <v>0</v>
          </cell>
          <cell r="L31733">
            <v>0</v>
          </cell>
          <cell r="M31733">
            <v>2850000</v>
          </cell>
          <cell r="N31733" t="str">
            <v>0</v>
          </cell>
          <cell r="O31733">
            <v>3100000</v>
          </cell>
          <cell r="P31733" t="str">
            <v>Nguyễn Ngọc Bảo Châu</v>
          </cell>
          <cell r="Q31733" t="str">
            <v>BH-03A Bán Hàng</v>
          </cell>
        </row>
        <row r="31734">
          <cell r="D31734" t="str">
            <v>HCM-PX-2409-00475</v>
          </cell>
          <cell r="E31734" t="str">
            <v>CÔNG TY TNHH SX TM KỸ THUẬT CƠ ĐIỆN THÀNH HƯNG</v>
          </cell>
          <cell r="F31734" t="str">
            <v>A228/4 Tổ 22, Ấp 1B, xã Vĩnh Lộc B, H. Bình Chánh, TP HCM, Việt Nam</v>
          </cell>
          <cell r="G31734" t="str">
            <v/>
          </cell>
          <cell r="H31734" t="str">
            <v>Tô Thành Đạo</v>
          </cell>
          <cell r="I31734">
            <v>0</v>
          </cell>
          <cell r="J31734">
            <v>0</v>
          </cell>
          <cell r="K31734">
            <v>0</v>
          </cell>
          <cell r="L31734">
            <v>0</v>
          </cell>
          <cell r="M31734">
            <v>250000</v>
          </cell>
          <cell r="N31734" t="str">
            <v>0</v>
          </cell>
          <cell r="O31734">
            <v>3100000</v>
          </cell>
          <cell r="P31734" t="str">
            <v>Nguyễn Ngọc Bảo Châu</v>
          </cell>
          <cell r="Q31734" t="str">
            <v>BH-03A Bán Hàng</v>
          </cell>
        </row>
        <row r="31735">
          <cell r="D31735" t="str">
            <v>HCM-PX-2409-00476</v>
          </cell>
          <cell r="E31735" t="str">
            <v>CÔNG TY TNHH TÍN NGHĨA AUTOMATION</v>
          </cell>
          <cell r="F31735" t="str">
            <v>30 Duy Tân, Phường 8, Quận Tân Bình, Thành phố Hồ Chí Minh, Việt Nam</v>
          </cell>
          <cell r="G31735" t="str">
            <v/>
          </cell>
          <cell r="H31735" t="str">
            <v>Nguyễn Vũ Đăng</v>
          </cell>
          <cell r="I31735">
            <v>0</v>
          </cell>
          <cell r="J31735">
            <v>0</v>
          </cell>
          <cell r="K31735">
            <v>0</v>
          </cell>
          <cell r="L31735">
            <v>0</v>
          </cell>
          <cell r="M31735">
            <v>820000</v>
          </cell>
          <cell r="N31735" t="str">
            <v>0</v>
          </cell>
          <cell r="O31735">
            <v>902000</v>
          </cell>
          <cell r="P31735" t="str">
            <v>Lê Thị Huyền Trang</v>
          </cell>
          <cell r="Q31735" t="str">
            <v>BH-03A Bán Hàng</v>
          </cell>
        </row>
        <row r="31736">
          <cell r="D31736" t="str">
            <v>HNI-PX-2409-00135</v>
          </cell>
          <cell r="E31736" t="str">
            <v>A TỚI LÀNG NGHỀ GIẤY BN</v>
          </cell>
          <cell r="F31736" t="str">
            <v>Dương ổ, Phong Khê, Bắc Ninh, Việt Nam</v>
          </cell>
          <cell r="G31736" t="str">
            <v/>
          </cell>
          <cell r="H31736" t="str">
            <v>Trần Văn Tuyền</v>
          </cell>
          <cell r="I31736">
            <v>0</v>
          </cell>
          <cell r="J31736">
            <v>0</v>
          </cell>
          <cell r="K31736">
            <v>0</v>
          </cell>
          <cell r="L31736">
            <v>0</v>
          </cell>
          <cell r="M31736">
            <v>0</v>
          </cell>
          <cell r="N31736" t="str">
            <v>0</v>
          </cell>
          <cell r="O31736">
            <v>0</v>
          </cell>
          <cell r="P31736" t="str">
            <v>Nguyễn Diệu Thùy</v>
          </cell>
          <cell r="Q31736" t="str">
            <v>BH-03F Xuất Bảo Hành</v>
          </cell>
        </row>
        <row r="31737">
          <cell r="D31737" t="str">
            <v>HCM-PX-2409-00477</v>
          </cell>
          <cell r="E31737" t="str">
            <v>CÔNG TY TNHH MÁY THỰC PHẨM CƠ KHÍ 96</v>
          </cell>
          <cell r="F31737" t="str">
            <v>551/73/9 Đường Lê Văn Khương, Khu phố 5, Phường Hiệp Thành, Quận 12, Thành phố Hồ Chí Minh, Việt Nam</v>
          </cell>
          <cell r="G31737" t="str">
            <v/>
          </cell>
          <cell r="H31737" t="str">
            <v>Lê Quốc Dũng</v>
          </cell>
          <cell r="I31737">
            <v>0</v>
          </cell>
          <cell r="J31737">
            <v>0</v>
          </cell>
          <cell r="K31737">
            <v>0</v>
          </cell>
          <cell r="L31737">
            <v>0</v>
          </cell>
          <cell r="M31737">
            <v>80000</v>
          </cell>
          <cell r="N31737" t="str">
            <v>0</v>
          </cell>
          <cell r="O31737">
            <v>11551100</v>
          </cell>
          <cell r="P31737" t="str">
            <v>Lê Thị Huyền Trang</v>
          </cell>
          <cell r="Q31737" t="str">
            <v>BH-03A Bán Hàng</v>
          </cell>
        </row>
        <row r="31738">
          <cell r="D31738" t="str">
            <v>HCM-PX-2409-00477</v>
          </cell>
          <cell r="E31738" t="str">
            <v>CÔNG TY TNHH MÁY THỰC PHẨM CƠ KHÍ 96</v>
          </cell>
          <cell r="F31738" t="str">
            <v>551/73/9 Đường Lê Văn Khương, Khu phố 5, Phường Hiệp Thành, Quận 12, Thành phố Hồ Chí Minh, Việt Nam</v>
          </cell>
          <cell r="G31738" t="str">
            <v/>
          </cell>
          <cell r="H31738" t="str">
            <v>Lê Quốc Dũng</v>
          </cell>
          <cell r="I31738">
            <v>0</v>
          </cell>
          <cell r="J31738">
            <v>0</v>
          </cell>
          <cell r="K31738">
            <v>0</v>
          </cell>
          <cell r="L31738">
            <v>0</v>
          </cell>
          <cell r="M31738">
            <v>9211000</v>
          </cell>
          <cell r="N31738" t="str">
            <v>0</v>
          </cell>
          <cell r="O31738">
            <v>11551100</v>
          </cell>
          <cell r="P31738" t="str">
            <v>Lê Thị Huyền Trang</v>
          </cell>
          <cell r="Q31738" t="str">
            <v>BH-03A Bán Hàng</v>
          </cell>
        </row>
        <row r="31739">
          <cell r="D31739" t="str">
            <v>HCM-PX-2409-00477</v>
          </cell>
          <cell r="E31739" t="str">
            <v>CÔNG TY TNHH MÁY THỰC PHẨM CƠ KHÍ 96</v>
          </cell>
          <cell r="F31739" t="str">
            <v>551/73/9 Đường Lê Văn Khương, Khu phố 5, Phường Hiệp Thành, Quận 12, Thành phố Hồ Chí Minh, Việt Nam</v>
          </cell>
          <cell r="G31739" t="str">
            <v/>
          </cell>
          <cell r="H31739" t="str">
            <v>Lê Quốc Dũng</v>
          </cell>
          <cell r="I31739">
            <v>0</v>
          </cell>
          <cell r="J31739">
            <v>0</v>
          </cell>
          <cell r="K31739">
            <v>0</v>
          </cell>
          <cell r="L31739">
            <v>0</v>
          </cell>
          <cell r="M31739">
            <v>610000</v>
          </cell>
          <cell r="N31739" t="str">
            <v>0</v>
          </cell>
          <cell r="O31739">
            <v>11551100</v>
          </cell>
          <cell r="P31739" t="str">
            <v>Lê Thị Huyền Trang</v>
          </cell>
          <cell r="Q31739" t="str">
            <v>BH-03A Bán Hàng</v>
          </cell>
        </row>
        <row r="31740">
          <cell r="D31740" t="str">
            <v>HCM-PX-2409-00477</v>
          </cell>
          <cell r="E31740" t="str">
            <v>CÔNG TY TNHH MÁY THỰC PHẨM CƠ KHÍ 96</v>
          </cell>
          <cell r="F31740" t="str">
            <v>551/73/9 Đường Lê Văn Khương, Khu phố 5, Phường Hiệp Thành, Quận 12, Thành phố Hồ Chí Minh, Việt Nam</v>
          </cell>
          <cell r="G31740" t="str">
            <v/>
          </cell>
          <cell r="H31740" t="str">
            <v>Lê Quốc Dũng</v>
          </cell>
          <cell r="I31740">
            <v>0</v>
          </cell>
          <cell r="J31740">
            <v>0</v>
          </cell>
          <cell r="K31740">
            <v>0</v>
          </cell>
          <cell r="L31740">
            <v>0</v>
          </cell>
          <cell r="M31740">
            <v>600000</v>
          </cell>
          <cell r="N31740" t="str">
            <v>0</v>
          </cell>
          <cell r="O31740">
            <v>11551100</v>
          </cell>
          <cell r="P31740" t="str">
            <v>Lê Thị Huyền Trang</v>
          </cell>
          <cell r="Q31740" t="str">
            <v>BH-03A Bán Hàng</v>
          </cell>
        </row>
        <row r="31741">
          <cell r="D31741" t="str">
            <v>HCM-PX-2409-00478</v>
          </cell>
          <cell r="E31741" t="str">
            <v>HCM bán cho HN</v>
          </cell>
          <cell r="F31741" t="str">
            <v>Lô 05 -10A Khu Công nghiệp Hoàng Mai, Phường Hoàng Văn Thụ, Quận Hoàng Mai, Thành phố Hà Nội, Việt Nam</v>
          </cell>
          <cell r="G31741" t="str">
            <v/>
          </cell>
          <cell r="H31741" t="str">
            <v>Sale HCM Nội Bộ</v>
          </cell>
          <cell r="I31741">
            <v>0</v>
          </cell>
          <cell r="J31741">
            <v>0</v>
          </cell>
          <cell r="K31741">
            <v>0</v>
          </cell>
          <cell r="L31741">
            <v>0</v>
          </cell>
          <cell r="M31741">
            <v>0</v>
          </cell>
          <cell r="N31741" t="str">
            <v>0</v>
          </cell>
          <cell r="O31741">
            <v>0</v>
          </cell>
          <cell r="P31741" t="str">
            <v>Nguyễn Ngọc Bảo Châu</v>
          </cell>
          <cell r="Q31741" t="str">
            <v>BH-16C Xuất Bán Chi Nhánh (Không Sắp Xe)</v>
          </cell>
        </row>
        <row r="31742">
          <cell r="D31742" t="str">
            <v>HNI-PX-2409-00137</v>
          </cell>
          <cell r="E31742" t="str">
            <v>CHI NHÁNH CÔNG TRÌNH VIETTEL HÀ NỘI - TỔNG CÔNG TY CỔ PHẦN CÔNG TRÌNH VIETTEL</v>
          </cell>
          <cell r="F31742" t="str">
            <v>Tầng 5, tháp B, tòa nhà Central Point, số 219 Trung Kính, Phường Yên Hòa, Quận Cầu Giấy, Thành phố Hà Nội, Việt Nam</v>
          </cell>
          <cell r="G31742" t="str">
            <v/>
          </cell>
          <cell r="H31742" t="str">
            <v>Nguyễn Anh Mười</v>
          </cell>
          <cell r="I31742">
            <v>0</v>
          </cell>
          <cell r="J31742">
            <v>0</v>
          </cell>
          <cell r="K31742">
            <v>0</v>
          </cell>
          <cell r="L31742">
            <v>0</v>
          </cell>
          <cell r="M31742">
            <v>0</v>
          </cell>
          <cell r="N31742" t="str">
            <v>0</v>
          </cell>
          <cell r="O31742">
            <v>0</v>
          </cell>
          <cell r="P31742" t="str">
            <v>Trần Thị Thanh Phương</v>
          </cell>
          <cell r="Q31742" t="str">
            <v>BH-03F Xuất Bảo Hành</v>
          </cell>
        </row>
        <row r="31743">
          <cell r="D31743" t="str">
            <v>HCM-PX-2409-00479</v>
          </cell>
          <cell r="E31743" t="str">
            <v>CÔNG TY TNHH DỆT LIÊN CHÂU</v>
          </cell>
          <cell r="F31743" t="str">
            <v>Lô CN7, Đường N5, KCN Sóng Thần 3, Phường Phú Tân, Thành phố Thủ Dầu Một, Tỉnh Bình Dương, Việt Nam</v>
          </cell>
          <cell r="G31743" t="str">
            <v/>
          </cell>
          <cell r="H31743" t="str">
            <v>Nguyễn Ngọc Bằng</v>
          </cell>
          <cell r="I31743">
            <v>0</v>
          </cell>
          <cell r="J31743">
            <v>0</v>
          </cell>
          <cell r="K31743">
            <v>0</v>
          </cell>
          <cell r="L31743">
            <v>0</v>
          </cell>
          <cell r="M31743">
            <v>6312000</v>
          </cell>
          <cell r="N31743" t="str">
            <v>0</v>
          </cell>
          <cell r="O31743">
            <v>12688500</v>
          </cell>
          <cell r="P31743" t="str">
            <v>Mai Quỳnh Giao</v>
          </cell>
          <cell r="Q31743" t="str">
            <v>BH-03A Bán Hàng</v>
          </cell>
        </row>
        <row r="31744">
          <cell r="D31744" t="str">
            <v>HCM-PX-2409-00479</v>
          </cell>
          <cell r="E31744" t="str">
            <v>CÔNG TY TNHH DỆT LIÊN CHÂU</v>
          </cell>
          <cell r="F31744" t="str">
            <v>Lô CN7, Đường N5, KCN Sóng Thần 3, Phường Phú Tân, Thành phố Thủ Dầu Một, Tỉnh Bình Dương, Việt Nam</v>
          </cell>
          <cell r="G31744" t="str">
            <v/>
          </cell>
          <cell r="H31744" t="str">
            <v>Nguyễn Ngọc Bằng</v>
          </cell>
          <cell r="I31744">
            <v>0</v>
          </cell>
          <cell r="J31744">
            <v>0</v>
          </cell>
          <cell r="K31744">
            <v>0</v>
          </cell>
          <cell r="L31744">
            <v>0</v>
          </cell>
          <cell r="M31744">
            <v>5223000</v>
          </cell>
          <cell r="N31744" t="str">
            <v>0</v>
          </cell>
          <cell r="O31744">
            <v>12688500</v>
          </cell>
          <cell r="P31744" t="str">
            <v>Mai Quỳnh Giao</v>
          </cell>
          <cell r="Q31744" t="str">
            <v>BH-03A Bán Hàng</v>
          </cell>
        </row>
        <row r="31745">
          <cell r="D31745" t="str">
            <v>HCM-PX-2409-00482</v>
          </cell>
          <cell r="E31745" t="str">
            <v>CTY TNHH CƠ KHÍ THỦY LỰC VIỆT</v>
          </cell>
          <cell r="F31745" t="str">
            <v>10C11 Hà Huy Giáp, Phường Thạnh Lộc, Quận 12, Thành phố Hồ Chí Minh, Việt Nam</v>
          </cell>
          <cell r="G31745" t="str">
            <v/>
          </cell>
          <cell r="H31745" t="str">
            <v>Lê Quốc Dũng</v>
          </cell>
          <cell r="I31745">
            <v>0</v>
          </cell>
          <cell r="J31745">
            <v>0</v>
          </cell>
          <cell r="K31745">
            <v>0</v>
          </cell>
          <cell r="L31745">
            <v>0</v>
          </cell>
          <cell r="M31745">
            <v>1740000</v>
          </cell>
          <cell r="N31745" t="str">
            <v>0</v>
          </cell>
          <cell r="O31745">
            <v>1914000</v>
          </cell>
          <cell r="P31745" t="str">
            <v>Lê Thị Huyền Trang</v>
          </cell>
          <cell r="Q31745" t="str">
            <v>BH-03A Bán Hàng</v>
          </cell>
        </row>
        <row r="31746">
          <cell r="D31746" t="str">
            <v>CTH-PX-2409-00057</v>
          </cell>
          <cell r="E31746" t="str">
            <v>ĐIỆN CƠ HUỲNH THANH</v>
          </cell>
          <cell r="F31746" t="str">
            <v>Đường Mạc Cửu, Phường Vĩnh Quang, Thành phố Rạch Giá, Tỉnh Kiên Giang, Việt Nam</v>
          </cell>
          <cell r="G31746" t="str">
            <v/>
          </cell>
          <cell r="H31746" t="str">
            <v>Tô Văn Tình</v>
          </cell>
          <cell r="I31746">
            <v>0</v>
          </cell>
          <cell r="J31746">
            <v>0</v>
          </cell>
          <cell r="K31746">
            <v>0</v>
          </cell>
          <cell r="L31746">
            <v>0</v>
          </cell>
          <cell r="M31746">
            <v>4517000</v>
          </cell>
          <cell r="N31746" t="str">
            <v>0</v>
          </cell>
          <cell r="O31746">
            <v>4517000</v>
          </cell>
          <cell r="P31746" t="str">
            <v>Lâm Tuyết Trinh</v>
          </cell>
          <cell r="Q31746" t="str">
            <v>BH-03A Bán Hàng</v>
          </cell>
        </row>
        <row r="31747">
          <cell r="D31747" t="str">
            <v>HNI-PX-2409-00140</v>
          </cell>
          <cell r="E31747" t="str">
            <v>Công ty TNHH MSEI HOA VIỆT</v>
          </cell>
          <cell r="F31747" t="str">
            <v>số 163 đường Giếng Đáy, P. Giếng Đáy, TP. Hạ Long, Quảng Ninh, Phường Giếng Đáy, Thành phố Hạ Long, Tỉnh Quảng Ninh, Việt Nam</v>
          </cell>
          <cell r="G31747" t="str">
            <v/>
          </cell>
          <cell r="H31747" t="str">
            <v>Nguyễn Anh Mười</v>
          </cell>
          <cell r="I31747">
            <v>0</v>
          </cell>
          <cell r="J31747">
            <v>0</v>
          </cell>
          <cell r="K31747">
            <v>0</v>
          </cell>
          <cell r="L31747">
            <v>0</v>
          </cell>
          <cell r="M31747">
            <v>57240000</v>
          </cell>
          <cell r="N31747" t="str">
            <v>0</v>
          </cell>
          <cell r="O31747">
            <v>64944000</v>
          </cell>
          <cell r="P31747" t="str">
            <v>Trần Thị Thanh Phương</v>
          </cell>
          <cell r="Q31747" t="str">
            <v>BH-03A Bán Hàng</v>
          </cell>
        </row>
        <row r="31748">
          <cell r="D31748" t="str">
            <v>HNI-PX-2409-00140</v>
          </cell>
          <cell r="E31748" t="str">
            <v>Công ty TNHH MSEI HOA VIỆT</v>
          </cell>
          <cell r="F31748" t="str">
            <v>số 163 đường Giếng Đáy, P. Giếng Đáy, TP. Hạ Long, Quảng Ninh, Phường Giếng Đáy, Thành phố Hạ Long, Tỉnh Quảng Ninh, Việt Nam</v>
          </cell>
          <cell r="G31748" t="str">
            <v/>
          </cell>
          <cell r="H31748" t="str">
            <v>Nguyễn Anh Mười</v>
          </cell>
          <cell r="I31748">
            <v>0</v>
          </cell>
          <cell r="J31748">
            <v>0</v>
          </cell>
          <cell r="K31748">
            <v>0</v>
          </cell>
          <cell r="L31748">
            <v>0</v>
          </cell>
          <cell r="M31748">
            <v>1800000</v>
          </cell>
          <cell r="N31748" t="str">
            <v>0</v>
          </cell>
          <cell r="O31748">
            <v>64944000</v>
          </cell>
          <cell r="P31748" t="str">
            <v>Trần Thị Thanh Phương</v>
          </cell>
          <cell r="Q31748" t="str">
            <v>BH-03A Bán Hàng</v>
          </cell>
        </row>
        <row r="31749">
          <cell r="D31749" t="str">
            <v>CTH-PX-2409-00061</v>
          </cell>
          <cell r="E31749" t="str">
            <v>CÔNG TY TNHH KỸ THUẬT SÔNG TIỀN</v>
          </cell>
          <cell r="F31749" t="str">
            <v>72 Trần Văn Sắc, KDC Diệu Hiền, Phường Phú Thứ, Quận Cái Răng, Thành phố Cần Thơ, Việt Nam</v>
          </cell>
          <cell r="G31749" t="str">
            <v/>
          </cell>
          <cell r="H31749" t="str">
            <v>Sale Cần Thơ AT</v>
          </cell>
          <cell r="I31749">
            <v>0</v>
          </cell>
          <cell r="J31749">
            <v>0</v>
          </cell>
          <cell r="K31749">
            <v>0</v>
          </cell>
          <cell r="L31749">
            <v>0</v>
          </cell>
          <cell r="M31749">
            <v>0</v>
          </cell>
          <cell r="N31749" t="str">
            <v>0</v>
          </cell>
          <cell r="O31749">
            <v>0</v>
          </cell>
          <cell r="P31749" t="str">
            <v>Lâm Tuyết Trinh</v>
          </cell>
          <cell r="Q31749" t="str">
            <v>BH-03F Xuất Bảo Hành</v>
          </cell>
        </row>
        <row r="31750">
          <cell r="D31750" t="str">
            <v>HCM-PX-2409-00488</v>
          </cell>
          <cell r="E31750" t="str">
            <v>CÔNG TY TNHH CƠ ĐIỆN QUANG PHÁT</v>
          </cell>
          <cell r="F31750" t="str">
            <v>90/15 Lê Liễu, Phường Tân Quý, Quận Tân Phú, Thành phố Hồ Chí Minh, Việt Nam</v>
          </cell>
          <cell r="G31750" t="str">
            <v/>
          </cell>
          <cell r="H31750" t="str">
            <v>Tô Thành Đạo</v>
          </cell>
          <cell r="I31750">
            <v>0</v>
          </cell>
          <cell r="J31750">
            <v>0</v>
          </cell>
          <cell r="K31750">
            <v>0</v>
          </cell>
          <cell r="L31750">
            <v>0</v>
          </cell>
          <cell r="M31750">
            <v>11140000</v>
          </cell>
          <cell r="N31750" t="str">
            <v>0</v>
          </cell>
          <cell r="O31750">
            <v>12254000</v>
          </cell>
          <cell r="P31750" t="str">
            <v>Nguyễn Ngọc Bảo Châu</v>
          </cell>
          <cell r="Q31750" t="str">
            <v>BH-03A Bán Hàng</v>
          </cell>
        </row>
        <row r="31751">
          <cell r="D31751" t="str">
            <v>HCM-PX-2409-00489</v>
          </cell>
          <cell r="E31751" t="str">
            <v>ANH HÀO SẢN XUẤT NHỰA</v>
          </cell>
          <cell r="F31751" t="str">
            <v>56/5/1 Quách Điêu, Vĩnh Lộc A, Bình Chánh, Việt Nam</v>
          </cell>
          <cell r="G31751" t="str">
            <v/>
          </cell>
          <cell r="H31751" t="str">
            <v>Tô Thành Đạo</v>
          </cell>
          <cell r="I31751">
            <v>0</v>
          </cell>
          <cell r="J31751">
            <v>0</v>
          </cell>
          <cell r="K31751">
            <v>0</v>
          </cell>
          <cell r="L31751">
            <v>0</v>
          </cell>
          <cell r="M31751">
            <v>300000</v>
          </cell>
          <cell r="N31751" t="str">
            <v>0</v>
          </cell>
          <cell r="O31751">
            <v>300000</v>
          </cell>
          <cell r="P31751" t="str">
            <v>Nguyễn Ngọc Bảo Châu</v>
          </cell>
          <cell r="Q31751" t="str">
            <v>BH-03A Bán Hàng</v>
          </cell>
        </row>
        <row r="31752">
          <cell r="D31752" t="str">
            <v>HCM-PX-2409-00490</v>
          </cell>
          <cell r="E31752" t="str">
            <v>CÔNG TY TNHH QUANG NHẬT SMARTHOME</v>
          </cell>
          <cell r="F31752" t="str">
            <v>Số 158 – H11 – Aquaria – Water Point, Xã An Thạnh, Huyện Bến Lức, Tỉnh Long An, Việt Nam</v>
          </cell>
          <cell r="G31752" t="str">
            <v/>
          </cell>
          <cell r="H31752" t="str">
            <v>Quách Gia Khang</v>
          </cell>
          <cell r="I31752">
            <v>0</v>
          </cell>
          <cell r="J31752">
            <v>0</v>
          </cell>
          <cell r="K31752">
            <v>0</v>
          </cell>
          <cell r="L31752">
            <v>0</v>
          </cell>
          <cell r="M31752">
            <v>154000</v>
          </cell>
          <cell r="N31752" t="str">
            <v>0</v>
          </cell>
          <cell r="O31752">
            <v>169400</v>
          </cell>
          <cell r="P31752" t="str">
            <v>Trần Thị Quí</v>
          </cell>
          <cell r="Q31752" t="str">
            <v>BH-03A Bán Hàng</v>
          </cell>
        </row>
        <row r="31753">
          <cell r="D31753" t="str">
            <v>HCM-PX-2409-00494</v>
          </cell>
          <cell r="E31753" t="str">
            <v>HCM bán cho CTH</v>
          </cell>
          <cell r="F31753" t="str">
            <v>45 - 47 Bùi Quang Trinh, Phường Phú Thứ, Quận Cái Răng, Thành phố Cần Thơ, Việt Nam</v>
          </cell>
          <cell r="G31753" t="str">
            <v/>
          </cell>
          <cell r="H31753" t="str">
            <v>Sale HCM Nội Bộ</v>
          </cell>
          <cell r="I31753">
            <v>0</v>
          </cell>
          <cell r="J31753">
            <v>0</v>
          </cell>
          <cell r="K31753">
            <v>0</v>
          </cell>
          <cell r="L31753">
            <v>0</v>
          </cell>
          <cell r="M31753">
            <v>0</v>
          </cell>
          <cell r="N31753" t="str">
            <v>0</v>
          </cell>
          <cell r="O31753">
            <v>0</v>
          </cell>
          <cell r="P31753" t="str">
            <v>Nguyễn Ngọc Bảo Châu</v>
          </cell>
          <cell r="Q31753" t="str">
            <v>BH-16C Xuất Bán Chi Nhánh (Không Sắp Xe)</v>
          </cell>
        </row>
        <row r="31754">
          <cell r="D31754" t="str">
            <v>HCM-PX-2409-00498</v>
          </cell>
          <cell r="E31754" t="str">
            <v>CÔNG TY CỔ PHẦN PHÁT TRIỂN THƯƠNG MẠI DỊCH VỤ QUANG THANH</v>
          </cell>
          <cell r="F31754" t="str">
            <v>Số 2B Đinh Bộ Lĩnh, Phường 15, Quận Bình Thạnh, Thành phố Hồ Chí Minh, Việt Nam</v>
          </cell>
          <cell r="G31754" t="str">
            <v/>
          </cell>
          <cell r="H31754" t="str">
            <v>Vũ Duy Hưng</v>
          </cell>
          <cell r="I31754">
            <v>0</v>
          </cell>
          <cell r="J31754">
            <v>0</v>
          </cell>
          <cell r="K31754">
            <v>0</v>
          </cell>
          <cell r="L31754">
            <v>0</v>
          </cell>
          <cell r="M31754">
            <v>12776000</v>
          </cell>
          <cell r="N31754" t="str">
            <v>0</v>
          </cell>
          <cell r="O31754">
            <v>14053600</v>
          </cell>
          <cell r="P31754" t="str">
            <v>Nguyễn Ngọc Anh Thư</v>
          </cell>
          <cell r="Q31754" t="str">
            <v>BH-03A Bán Hàng</v>
          </cell>
        </row>
        <row r="31755">
          <cell r="D31755" t="str">
            <v>HCM-PX-2409-00499</v>
          </cell>
          <cell r="E31755" t="str">
            <v>DNTN CHẤN THÀNH</v>
          </cell>
          <cell r="F31755" t="str">
            <v>Tỉnh lộ 823, Đức Lập Hạ, Đức Hòa, Long An, Việt Nam</v>
          </cell>
          <cell r="G31755" t="str">
            <v/>
          </cell>
          <cell r="H31755" t="str">
            <v>Trần Bảo Quốc</v>
          </cell>
          <cell r="I31755">
            <v>0</v>
          </cell>
          <cell r="J31755">
            <v>0</v>
          </cell>
          <cell r="K31755">
            <v>0</v>
          </cell>
          <cell r="L31755">
            <v>0</v>
          </cell>
          <cell r="M31755">
            <v>2000000</v>
          </cell>
          <cell r="N31755" t="str">
            <v>0</v>
          </cell>
          <cell r="O31755">
            <v>8050000</v>
          </cell>
          <cell r="P31755" t="str">
            <v>Lê Thị Huyền Trang</v>
          </cell>
          <cell r="Q31755" t="str">
            <v>BH-03A Bán Hàng</v>
          </cell>
        </row>
        <row r="31756">
          <cell r="D31756" t="str">
            <v>HCM-PX-2409-00499</v>
          </cell>
          <cell r="E31756" t="str">
            <v>DNTN CHẤN THÀNH</v>
          </cell>
          <cell r="F31756" t="str">
            <v>Tỉnh lộ 823, Đức Lập Hạ, Đức Hòa, Long An, Việt Nam</v>
          </cell>
          <cell r="G31756" t="str">
            <v/>
          </cell>
          <cell r="H31756" t="str">
            <v>Trần Bảo Quốc</v>
          </cell>
          <cell r="I31756">
            <v>0</v>
          </cell>
          <cell r="J31756">
            <v>0</v>
          </cell>
          <cell r="K31756">
            <v>0</v>
          </cell>
          <cell r="L31756">
            <v>0</v>
          </cell>
          <cell r="M31756">
            <v>15000</v>
          </cell>
          <cell r="N31756" t="str">
            <v>0</v>
          </cell>
          <cell r="O31756">
            <v>8050000</v>
          </cell>
          <cell r="P31756" t="str">
            <v>Lê Thị Huyền Trang</v>
          </cell>
          <cell r="Q31756" t="str">
            <v>BH-03A Bán Hàng</v>
          </cell>
        </row>
        <row r="31757">
          <cell r="D31757" t="str">
            <v>HCM-PX-2409-00499</v>
          </cell>
          <cell r="E31757" t="str">
            <v>DNTN CHẤN THÀNH</v>
          </cell>
          <cell r="F31757" t="str">
            <v>Tỉnh lộ 823, Đức Lập Hạ, Đức Hòa, Long An, Việt Nam</v>
          </cell>
          <cell r="G31757" t="str">
            <v/>
          </cell>
          <cell r="H31757" t="str">
            <v>Trần Bảo Quốc</v>
          </cell>
          <cell r="I31757">
            <v>0</v>
          </cell>
          <cell r="J31757">
            <v>0</v>
          </cell>
          <cell r="K31757">
            <v>0</v>
          </cell>
          <cell r="L31757">
            <v>0</v>
          </cell>
          <cell r="M31757">
            <v>6035000</v>
          </cell>
          <cell r="N31757" t="str">
            <v>0</v>
          </cell>
          <cell r="O31757">
            <v>8050000</v>
          </cell>
          <cell r="P31757" t="str">
            <v>Lê Thị Huyền Trang</v>
          </cell>
          <cell r="Q31757" t="str">
            <v>BH-03A Bán Hàng</v>
          </cell>
        </row>
        <row r="31758">
          <cell r="D31758" t="str">
            <v>HCM-PX-2409-00499</v>
          </cell>
          <cell r="E31758" t="str">
            <v>DNTN CHẤN THÀNH</v>
          </cell>
          <cell r="F31758" t="str">
            <v>Tỉnh lộ 823, Đức Lập Hạ, Đức Hòa, Long An, Việt Nam</v>
          </cell>
          <cell r="G31758" t="str">
            <v/>
          </cell>
          <cell r="H31758" t="str">
            <v>Trần Bảo Quốc</v>
          </cell>
          <cell r="I31758">
            <v>0</v>
          </cell>
          <cell r="J31758">
            <v>0</v>
          </cell>
          <cell r="K31758">
            <v>0</v>
          </cell>
          <cell r="L31758">
            <v>0</v>
          </cell>
          <cell r="M31758">
            <v>0</v>
          </cell>
          <cell r="N31758" t="str">
            <v>0</v>
          </cell>
          <cell r="O31758">
            <v>8050000</v>
          </cell>
          <cell r="P31758" t="str">
            <v>Lê Thị Huyền Trang</v>
          </cell>
          <cell r="Q31758" t="str">
            <v>BH-03A Bán Hàng</v>
          </cell>
        </row>
        <row r="31759">
          <cell r="D31759" t="str">
            <v>HNI-PX-2409-00141</v>
          </cell>
          <cell r="E31759" t="str">
            <v>HNI bán cho HCM</v>
          </cell>
          <cell r="F31759" t="str">
            <v>B163, Khu phố 3, Nguyễn Văn Quá, P.Đông Hưng Thuận, Q.12, TP.HCM, Việt Nam</v>
          </cell>
          <cell r="G31759" t="str">
            <v/>
          </cell>
          <cell r="H31759" t="str">
            <v>Sale Hà Nội nội bộ</v>
          </cell>
          <cell r="I31759">
            <v>0</v>
          </cell>
          <cell r="J31759">
            <v>0</v>
          </cell>
          <cell r="K31759">
            <v>0</v>
          </cell>
          <cell r="L31759">
            <v>0</v>
          </cell>
          <cell r="M31759">
            <v>0</v>
          </cell>
          <cell r="N31759" t="str">
            <v>0</v>
          </cell>
          <cell r="O31759">
            <v>0</v>
          </cell>
          <cell r="P31759" t="str">
            <v>Trần Thị Thanh Phương</v>
          </cell>
          <cell r="Q31759" t="str">
            <v>BH-16A Xuất Bán Chi Nhánh</v>
          </cell>
        </row>
        <row r="31760">
          <cell r="D31760" t="str">
            <v>HNI-PX-2409-00142</v>
          </cell>
          <cell r="E31760" t="str">
            <v>CÔNG TY CỔ PHẦN THÉP HÒA PHÁT DUNG QUẤT</v>
          </cell>
          <cell r="F31760" t="str">
            <v>Số 41 Nguyễn Du, Phường Nguyễn Du, Quận Hai Bà Trưng, Thành phố Hà Nội, Việt Nam</v>
          </cell>
          <cell r="G31760" t="str">
            <v/>
          </cell>
          <cell r="H31760" t="str">
            <v>Bùi Xuân Cảnh</v>
          </cell>
          <cell r="I31760">
            <v>0</v>
          </cell>
          <cell r="J31760">
            <v>0</v>
          </cell>
          <cell r="K31760">
            <v>0</v>
          </cell>
          <cell r="L31760">
            <v>0</v>
          </cell>
          <cell r="M31760">
            <v>4000000</v>
          </cell>
          <cell r="N31760" t="str">
            <v>0</v>
          </cell>
          <cell r="O31760">
            <v>198000000</v>
          </cell>
          <cell r="P31760" t="str">
            <v>Nguyễn Diệu Thùy</v>
          </cell>
          <cell r="Q31760" t="str">
            <v>BH-03A Bán Hàng</v>
          </cell>
        </row>
        <row r="31761">
          <cell r="D31761" t="str">
            <v>HNI-PX-2409-00142</v>
          </cell>
          <cell r="E31761" t="str">
            <v>CÔNG TY CỔ PHẦN THÉP HÒA PHÁT DUNG QUẤT</v>
          </cell>
          <cell r="F31761" t="str">
            <v>Số 41 Nguyễn Du, Phường Nguyễn Du, Quận Hai Bà Trưng, Thành phố Hà Nội, Việt Nam</v>
          </cell>
          <cell r="G31761" t="str">
            <v/>
          </cell>
          <cell r="H31761" t="str">
            <v>Bùi Xuân Cảnh</v>
          </cell>
          <cell r="I31761">
            <v>0</v>
          </cell>
          <cell r="J31761">
            <v>0</v>
          </cell>
          <cell r="K31761">
            <v>0</v>
          </cell>
          <cell r="L31761">
            <v>0</v>
          </cell>
          <cell r="M31761">
            <v>1350000</v>
          </cell>
          <cell r="N31761" t="str">
            <v>0</v>
          </cell>
          <cell r="O31761">
            <v>198000000</v>
          </cell>
          <cell r="P31761" t="str">
            <v>Nguyễn Diệu Thùy</v>
          </cell>
          <cell r="Q31761" t="str">
            <v>BH-03A Bán Hàng</v>
          </cell>
        </row>
        <row r="31762">
          <cell r="D31762" t="str">
            <v>HNI-PX-2409-00142</v>
          </cell>
          <cell r="E31762" t="str">
            <v>CÔNG TY CỔ PHẦN THÉP HÒA PHÁT DUNG QUẤT</v>
          </cell>
          <cell r="F31762" t="str">
            <v>Số 41 Nguyễn Du, Phường Nguyễn Du, Quận Hai Bà Trưng, Thành phố Hà Nội, Việt Nam</v>
          </cell>
          <cell r="G31762" t="str">
            <v/>
          </cell>
          <cell r="H31762" t="str">
            <v>Bùi Xuân Cảnh</v>
          </cell>
          <cell r="I31762">
            <v>0</v>
          </cell>
          <cell r="J31762">
            <v>0</v>
          </cell>
          <cell r="K31762">
            <v>0</v>
          </cell>
          <cell r="L31762">
            <v>0</v>
          </cell>
          <cell r="M31762">
            <v>174650000</v>
          </cell>
          <cell r="N31762" t="str">
            <v>0</v>
          </cell>
          <cell r="O31762">
            <v>198000000</v>
          </cell>
          <cell r="P31762" t="str">
            <v>Nguyễn Diệu Thùy</v>
          </cell>
          <cell r="Q31762" t="str">
            <v>BH-03A Bán Hàng</v>
          </cell>
        </row>
        <row r="31763">
          <cell r="D31763" t="str">
            <v>HNI-PX-2409-00143</v>
          </cell>
          <cell r="E31763" t="str">
            <v>CÔNG TY CỔ PHẦN TẬP ĐOÀN DAT - CHI NHÁNH HÀ NỘI</v>
          </cell>
          <cell r="F31763" t="str">
            <v>Việt Nam</v>
          </cell>
          <cell r="G31763" t="str">
            <v/>
          </cell>
          <cell r="H31763" t="str">
            <v>Sale Hà Nội</v>
          </cell>
          <cell r="I31763">
            <v>0</v>
          </cell>
          <cell r="J31763">
            <v>0</v>
          </cell>
          <cell r="K31763">
            <v>0</v>
          </cell>
          <cell r="L31763">
            <v>0</v>
          </cell>
          <cell r="M31763">
            <v>0</v>
          </cell>
          <cell r="N31763" t="str">
            <v>0</v>
          </cell>
          <cell r="O31763">
            <v>0</v>
          </cell>
          <cell r="P31763" t="str">
            <v>Nguyễn Diệu Thùy</v>
          </cell>
          <cell r="Q31763" t="str">
            <v>BH-03F Xuất Bảo Hành</v>
          </cell>
        </row>
        <row r="31764">
          <cell r="D31764" t="str">
            <v>CTH-PX-2409-00062</v>
          </cell>
          <cell r="E31764" t="str">
            <v>CỬA HÀNG NGHIÊN</v>
          </cell>
          <cell r="F31764" t="str">
            <v>Số 36/2, Lê Thánh Tôn, khóm 1, Phường 2, Thành phố Sa Đéc, Tỉnh Đồng Tháp, Việt Nam</v>
          </cell>
          <cell r="G31764" t="str">
            <v/>
          </cell>
          <cell r="H31764" t="str">
            <v>Tô Văn Tình</v>
          </cell>
          <cell r="I31764">
            <v>0</v>
          </cell>
          <cell r="J31764">
            <v>0</v>
          </cell>
          <cell r="K31764">
            <v>0</v>
          </cell>
          <cell r="L31764">
            <v>0</v>
          </cell>
          <cell r="M31764">
            <v>17525000</v>
          </cell>
          <cell r="N31764" t="str">
            <v>0</v>
          </cell>
          <cell r="O31764">
            <v>17525000</v>
          </cell>
          <cell r="P31764" t="str">
            <v>Lâm Tuyết Trinh</v>
          </cell>
          <cell r="Q31764" t="str">
            <v>BH-03A Bán Hàng</v>
          </cell>
        </row>
        <row r="31765">
          <cell r="D31765" t="str">
            <v>HCM-PX-2409-00503</v>
          </cell>
          <cell r="E31765" t="str">
            <v>CÔNG TY TNHH THƯƠNG MẠI DỊCH VỤ KỸ THUẬT ĐIỆN - TỰ ĐỘNG HÓA SQM</v>
          </cell>
          <cell r="F31765" t="str">
            <v>745/84/11 Quang Trung, Phường 12, Quận Gò Vấp, Thành phố Hồ Chí Minh, Việt Nam</v>
          </cell>
          <cell r="G31765" t="str">
            <v/>
          </cell>
          <cell r="H31765" t="str">
            <v>Nguyễn Tấn Tài</v>
          </cell>
          <cell r="I31765">
            <v>0</v>
          </cell>
          <cell r="J31765">
            <v>0</v>
          </cell>
          <cell r="K31765">
            <v>0</v>
          </cell>
          <cell r="L31765">
            <v>0</v>
          </cell>
          <cell r="M31765">
            <v>2392000</v>
          </cell>
          <cell r="N31765" t="str">
            <v>0</v>
          </cell>
          <cell r="O31765">
            <v>2631200</v>
          </cell>
          <cell r="P31765" t="str">
            <v>Nguyễn Ngọc Bảo Châu</v>
          </cell>
          <cell r="Q31765" t="str">
            <v>BH-03A Bán Hàng</v>
          </cell>
        </row>
        <row r="31766">
          <cell r="D31766" t="str">
            <v>HCM-PX-2409-00503</v>
          </cell>
          <cell r="E31766" t="str">
            <v>CÔNG TY TNHH THƯƠNG MẠI DỊCH VỤ KỸ THUẬT ĐIỆN - TỰ ĐỘNG HÓA SQM</v>
          </cell>
          <cell r="F31766" t="str">
            <v>745/84/11 Quang Trung, Phường 12, Quận Gò Vấp, Thành phố Hồ Chí Minh, Việt Nam</v>
          </cell>
          <cell r="G31766" t="str">
            <v/>
          </cell>
          <cell r="H31766" t="str">
            <v>Nguyễn Tấn Tài</v>
          </cell>
          <cell r="I31766">
            <v>0</v>
          </cell>
          <cell r="J31766">
            <v>0</v>
          </cell>
          <cell r="K31766">
            <v>0</v>
          </cell>
          <cell r="L31766">
            <v>0</v>
          </cell>
          <cell r="M31766">
            <v>0</v>
          </cell>
          <cell r="N31766" t="str">
            <v>0</v>
          </cell>
          <cell r="O31766">
            <v>2631200</v>
          </cell>
          <cell r="P31766" t="str">
            <v>Nguyễn Ngọc Bảo Châu</v>
          </cell>
          <cell r="Q31766" t="str">
            <v>BH-03A Bán Hàng</v>
          </cell>
        </row>
        <row r="31767">
          <cell r="D31767" t="str">
            <v>HCM-PX-2409-00504</v>
          </cell>
          <cell r="E31767" t="str">
            <v>CÔNG TY TRÁCH NHIỆM HỮU HẠN THƯƠNG MẠI VÀ XÂY DỰNG VƯƠNG THÀNH ĐẠT</v>
          </cell>
          <cell r="F31767" t="str">
            <v>Số 13 Đường Nguyễn Khuyến, Phường Phước Mỹ, Thành phố Phan Rang-Tháp Chàm, Tỉnh Ninh Thuận, Việt Nam</v>
          </cell>
          <cell r="G31767" t="str">
            <v/>
          </cell>
          <cell r="H31767" t="str">
            <v>Nguyễn Phú Quốc</v>
          </cell>
          <cell r="I31767">
            <v>0</v>
          </cell>
          <cell r="J31767">
            <v>0</v>
          </cell>
          <cell r="K31767">
            <v>0</v>
          </cell>
          <cell r="L31767">
            <v>0</v>
          </cell>
          <cell r="M31767">
            <v>0</v>
          </cell>
          <cell r="N31767" t="str">
            <v>0</v>
          </cell>
          <cell r="O31767">
            <v>0</v>
          </cell>
          <cell r="P31767" t="str">
            <v>Trần Thị Quí</v>
          </cell>
          <cell r="Q31767" t="str">
            <v>BH-03F Xuất Bảo Hành</v>
          </cell>
        </row>
        <row r="31768">
          <cell r="D31768" t="str">
            <v>HCM-PX-2409-00506</v>
          </cell>
          <cell r="E31768" t="str">
            <v>CÔNG TY TNHH KỸ THUẬT TỰ ĐỘNG QT</v>
          </cell>
          <cell r="F31768" t="str">
            <v>738 Trường Chinh, Phường 15, Quận Tân Bình, Thành phố Hồ Chí Minh, Việt Nam</v>
          </cell>
          <cell r="G31768" t="str">
            <v/>
          </cell>
          <cell r="H31768" t="str">
            <v>Nguyễn Hoàng Quân</v>
          </cell>
          <cell r="I31768">
            <v>0</v>
          </cell>
          <cell r="J31768">
            <v>0</v>
          </cell>
          <cell r="K31768">
            <v>0</v>
          </cell>
          <cell r="L31768">
            <v>0</v>
          </cell>
          <cell r="M31768">
            <v>9399300</v>
          </cell>
          <cell r="N31768" t="str">
            <v>0</v>
          </cell>
          <cell r="O31768">
            <v>10339230</v>
          </cell>
          <cell r="P31768" t="str">
            <v>Nguyễn Ngọc Bảo Châu</v>
          </cell>
          <cell r="Q31768" t="str">
            <v>BH-03A Bán Hàng</v>
          </cell>
        </row>
        <row r="31769">
          <cell r="D31769" t="str">
            <v>HCM-PX-2409-00508</v>
          </cell>
          <cell r="E31769" t="str">
            <v>CÔNG TY TNHH THƯƠNG MẠI KỸ THUẬT HỮU DUY</v>
          </cell>
          <cell r="F31769" t="str">
            <v>Số 125 Đường Phú Châu, Khu phố 1, Phường Tam Bình, Thành phố Thủ Đức, Thành phố Hồ Chí Minh, Việt Nam</v>
          </cell>
          <cell r="G31769" t="str">
            <v/>
          </cell>
          <cell r="H31769" t="str">
            <v>Lê Vũ Minh Hải</v>
          </cell>
          <cell r="I31769">
            <v>0</v>
          </cell>
          <cell r="J31769">
            <v>0</v>
          </cell>
          <cell r="K31769">
            <v>0</v>
          </cell>
          <cell r="L31769">
            <v>0</v>
          </cell>
          <cell r="M31769">
            <v>3807000</v>
          </cell>
          <cell r="N31769" t="str">
            <v>0</v>
          </cell>
          <cell r="O31769">
            <v>4187700</v>
          </cell>
          <cell r="P31769" t="str">
            <v>Lê Thị Huyền Trang</v>
          </cell>
          <cell r="Q31769" t="str">
            <v>BH-03A Bán Hàng</v>
          </cell>
        </row>
        <row r="31770">
          <cell r="D31770" t="str">
            <v>HCM-PX-2409-00511</v>
          </cell>
          <cell r="E31770" t="str">
            <v>CÔNG TY TNHH DỆT LIÊN CHÂU</v>
          </cell>
          <cell r="F31770" t="str">
            <v>Lô CN7, Đường N5, KCN Sóng Thần 3, Phường Phú Tân, Thành phố Thủ Dầu Một, Tỉnh Bình Dương, Việt Nam</v>
          </cell>
          <cell r="G31770" t="str">
            <v/>
          </cell>
          <cell r="H31770" t="str">
            <v>Nguyễn Ngọc Bằng</v>
          </cell>
          <cell r="I31770">
            <v>0</v>
          </cell>
          <cell r="J31770">
            <v>0</v>
          </cell>
          <cell r="K31770">
            <v>0</v>
          </cell>
          <cell r="L31770">
            <v>0</v>
          </cell>
          <cell r="M31770">
            <v>2000000</v>
          </cell>
          <cell r="N31770" t="str">
            <v>0</v>
          </cell>
          <cell r="O31770">
            <v>12221000</v>
          </cell>
          <cell r="P31770" t="str">
            <v>Mai Quỳnh Giao</v>
          </cell>
          <cell r="Q31770" t="str">
            <v>BH-03A Bán Hàng</v>
          </cell>
        </row>
        <row r="31771">
          <cell r="D31771" t="str">
            <v>HCM-PX-2409-00511</v>
          </cell>
          <cell r="E31771" t="str">
            <v>CÔNG TY TNHH DỆT LIÊN CHÂU</v>
          </cell>
          <cell r="F31771" t="str">
            <v>Lô CN7, Đường N5, KCN Sóng Thần 3, Phường Phú Tân, Thành phố Thủ Dầu Một, Tỉnh Bình Dương, Việt Nam</v>
          </cell>
          <cell r="G31771" t="str">
            <v/>
          </cell>
          <cell r="H31771" t="str">
            <v>Nguyễn Ngọc Bằng</v>
          </cell>
          <cell r="I31771">
            <v>0</v>
          </cell>
          <cell r="J31771">
            <v>0</v>
          </cell>
          <cell r="K31771">
            <v>0</v>
          </cell>
          <cell r="L31771">
            <v>0</v>
          </cell>
          <cell r="M31771">
            <v>2090000</v>
          </cell>
          <cell r="N31771" t="str">
            <v>0</v>
          </cell>
          <cell r="O31771">
            <v>12221000</v>
          </cell>
          <cell r="P31771" t="str">
            <v>Mai Quỳnh Giao</v>
          </cell>
          <cell r="Q31771" t="str">
            <v>BH-03A Bán Hàng</v>
          </cell>
        </row>
        <row r="31772">
          <cell r="D31772" t="str">
            <v>HCM-PX-2409-00511</v>
          </cell>
          <cell r="E31772" t="str">
            <v>CÔNG TY TNHH DỆT LIÊN CHÂU</v>
          </cell>
          <cell r="F31772" t="str">
            <v>Lô CN7, Đường N5, KCN Sóng Thần 3, Phường Phú Tân, Thành phố Thủ Dầu Một, Tỉnh Bình Dương, Việt Nam</v>
          </cell>
          <cell r="G31772" t="str">
            <v/>
          </cell>
          <cell r="H31772" t="str">
            <v>Nguyễn Ngọc Bằng</v>
          </cell>
          <cell r="I31772">
            <v>0</v>
          </cell>
          <cell r="J31772">
            <v>0</v>
          </cell>
          <cell r="K31772">
            <v>0</v>
          </cell>
          <cell r="L31772">
            <v>0</v>
          </cell>
          <cell r="M31772">
            <v>5420000</v>
          </cell>
          <cell r="N31772" t="str">
            <v>0</v>
          </cell>
          <cell r="O31772">
            <v>12221000</v>
          </cell>
          <cell r="P31772" t="str">
            <v>Mai Quỳnh Giao</v>
          </cell>
          <cell r="Q31772" t="str">
            <v>BH-03A Bán Hàng</v>
          </cell>
        </row>
        <row r="31773">
          <cell r="D31773" t="str">
            <v>HCM-PX-2409-00511</v>
          </cell>
          <cell r="E31773" t="str">
            <v>CÔNG TY TNHH DỆT LIÊN CHÂU</v>
          </cell>
          <cell r="F31773" t="str">
            <v>Lô CN7, Đường N5, KCN Sóng Thần 3, Phường Phú Tân, Thành phố Thủ Dầu Một, Tỉnh Bình Dương, Việt Nam</v>
          </cell>
          <cell r="G31773" t="str">
            <v/>
          </cell>
          <cell r="H31773" t="str">
            <v>Nguyễn Ngọc Bằng</v>
          </cell>
          <cell r="I31773">
            <v>0</v>
          </cell>
          <cell r="J31773">
            <v>0</v>
          </cell>
          <cell r="K31773">
            <v>0</v>
          </cell>
          <cell r="L31773">
            <v>0</v>
          </cell>
          <cell r="M31773">
            <v>1600000</v>
          </cell>
          <cell r="N31773" t="str">
            <v>0</v>
          </cell>
          <cell r="O31773">
            <v>12221000</v>
          </cell>
          <cell r="P31773" t="str">
            <v>Mai Quỳnh Giao</v>
          </cell>
          <cell r="Q31773" t="str">
            <v>BH-03A Bán Hàng</v>
          </cell>
        </row>
        <row r="31774">
          <cell r="D31774" t="str">
            <v>HCM-PX-2409-00512</v>
          </cell>
          <cell r="E31774" t="str">
            <v>HCM bán cho CTH</v>
          </cell>
          <cell r="F31774" t="str">
            <v>45 - 47 Bùi Quang Trinh, Phường Phú Thứ, Quận Cái Răng, Thành phố Cần Thơ, Việt Nam</v>
          </cell>
          <cell r="G31774" t="str">
            <v/>
          </cell>
          <cell r="H31774" t="str">
            <v>Sale HCM Nội Bộ</v>
          </cell>
          <cell r="I31774">
            <v>0</v>
          </cell>
          <cell r="J31774">
            <v>0</v>
          </cell>
          <cell r="K31774">
            <v>0</v>
          </cell>
          <cell r="L31774">
            <v>0</v>
          </cell>
          <cell r="M31774">
            <v>0</v>
          </cell>
          <cell r="N31774" t="str">
            <v>0</v>
          </cell>
          <cell r="O31774">
            <v>0</v>
          </cell>
          <cell r="P31774" t="str">
            <v>Nguyễn Ngọc Bảo Châu</v>
          </cell>
          <cell r="Q31774" t="str">
            <v>BH-16C Xuất Bán Chi Nhánh (Không Sắp Xe)</v>
          </cell>
        </row>
        <row r="31775">
          <cell r="D31775" t="str">
            <v>HCM-PX-2409-00513</v>
          </cell>
          <cell r="E31775" t="str">
            <v>ĐẶNG PHƯỚC KHÁNH</v>
          </cell>
          <cell r="F31775" t="str">
            <v>80/40G đường Bình Chiểu,, Phường Bình Chiểu, Quận Thủ Đức, Thành phố Hồ Chí Minh, Việt Nam</v>
          </cell>
          <cell r="G31775" t="str">
            <v/>
          </cell>
          <cell r="H31775" t="str">
            <v>Đoàn Trần Bửu Đăng</v>
          </cell>
          <cell r="I31775">
            <v>0</v>
          </cell>
          <cell r="J31775">
            <v>0</v>
          </cell>
          <cell r="K31775">
            <v>0</v>
          </cell>
          <cell r="L31775">
            <v>0</v>
          </cell>
          <cell r="M31775">
            <v>434000</v>
          </cell>
          <cell r="N31775" t="str">
            <v>0</v>
          </cell>
          <cell r="O31775">
            <v>465000</v>
          </cell>
          <cell r="P31775" t="str">
            <v>Nguyễn Ngọc Bảo Châu</v>
          </cell>
          <cell r="Q31775" t="str">
            <v>BH-03A Bán Hàng</v>
          </cell>
        </row>
        <row r="31776">
          <cell r="D31776" t="str">
            <v>HCM-PX-2409-00513</v>
          </cell>
          <cell r="E31776" t="str">
            <v>ĐẶNG PHƯỚC KHÁNH</v>
          </cell>
          <cell r="F31776" t="str">
            <v>80/40G đường Bình Chiểu,, Phường Bình Chiểu, Quận Thủ Đức, Thành phố Hồ Chí Minh, Việt Nam</v>
          </cell>
          <cell r="G31776" t="str">
            <v/>
          </cell>
          <cell r="H31776" t="str">
            <v>Đoàn Trần Bửu Đăng</v>
          </cell>
          <cell r="I31776">
            <v>0</v>
          </cell>
          <cell r="J31776">
            <v>0</v>
          </cell>
          <cell r="K31776">
            <v>0</v>
          </cell>
          <cell r="L31776">
            <v>0</v>
          </cell>
          <cell r="M31776">
            <v>31000</v>
          </cell>
          <cell r="N31776" t="str">
            <v>0</v>
          </cell>
          <cell r="O31776">
            <v>465000</v>
          </cell>
          <cell r="P31776" t="str">
            <v>Nguyễn Ngọc Bảo Châu</v>
          </cell>
          <cell r="Q31776" t="str">
            <v>BH-03A Bán Hàng</v>
          </cell>
        </row>
        <row r="31777">
          <cell r="D31777" t="str">
            <v>CTH-PX-2409-00065</v>
          </cell>
          <cell r="E31777" t="str">
            <v>TRẦN VĂN THOẠI</v>
          </cell>
          <cell r="F31777" t="str">
            <v>Khóm Cái Nai, Thị Trấn Năm Căn, Huyện Năm Căn, Tỉnh Cà Mau, Việt Nam</v>
          </cell>
          <cell r="G31777" t="str">
            <v/>
          </cell>
          <cell r="H31777" t="str">
            <v>Lâm Xuân Nhạc</v>
          </cell>
          <cell r="I31777">
            <v>0</v>
          </cell>
          <cell r="J31777">
            <v>0</v>
          </cell>
          <cell r="K31777">
            <v>0</v>
          </cell>
          <cell r="L31777">
            <v>0</v>
          </cell>
          <cell r="M31777">
            <v>0</v>
          </cell>
          <cell r="N31777" t="str">
            <v>0</v>
          </cell>
          <cell r="O31777">
            <v>0</v>
          </cell>
          <cell r="P31777" t="str">
            <v>Lâm Tuyết Trinh</v>
          </cell>
          <cell r="Q31777" t="str">
            <v>BH-03F Xuất Bảo Hành</v>
          </cell>
        </row>
        <row r="31778">
          <cell r="D31778" t="str">
            <v>HNI-PX-2409-00145</v>
          </cell>
          <cell r="E31778" t="str">
            <v>CÔNG TY CỔ PHẦN CÔNG NGHỆ VÀ THƯƠNG MẠI T2A</v>
          </cell>
          <cell r="F31778" t="str">
            <v>Số 296 đường Hoàng Mai, tổ 42, Phường Hoàng Văn Thụ, Quận Hoàng Mai, Thành phố Hà Nội, Việt Nam</v>
          </cell>
          <cell r="G31778" t="str">
            <v/>
          </cell>
          <cell r="H31778" t="str">
            <v>Nguyễn Văn Linh</v>
          </cell>
          <cell r="I31778">
            <v>0</v>
          </cell>
          <cell r="J31778">
            <v>0</v>
          </cell>
          <cell r="K31778">
            <v>0</v>
          </cell>
          <cell r="L31778">
            <v>0</v>
          </cell>
          <cell r="M31778">
            <v>19897920</v>
          </cell>
          <cell r="N31778" t="str">
            <v>0</v>
          </cell>
          <cell r="O31778">
            <v>21887712</v>
          </cell>
          <cell r="P31778" t="str">
            <v>Bùi Thị Phương Anh</v>
          </cell>
          <cell r="Q31778" t="str">
            <v>BH-03A Bán Hàng</v>
          </cell>
        </row>
        <row r="31779">
          <cell r="D31779" t="str">
            <v>CTH-PX-2409-00066</v>
          </cell>
          <cell r="E31779" t="str">
            <v>CỬA HÀNG ĐIỆN HOÀNG BẾN TRE</v>
          </cell>
          <cell r="F31779" t="str">
            <v>Phan Ngọc Tòng, P.2, TP Bến Tre, Việt Nam</v>
          </cell>
          <cell r="G31779" t="str">
            <v/>
          </cell>
          <cell r="H31779" t="str">
            <v>Phạm Ngọc Anh Giang</v>
          </cell>
          <cell r="I31779">
            <v>0</v>
          </cell>
          <cell r="J31779">
            <v>0</v>
          </cell>
          <cell r="K31779">
            <v>0</v>
          </cell>
          <cell r="L31779">
            <v>0</v>
          </cell>
          <cell r="M31779">
            <v>5086000</v>
          </cell>
          <cell r="N31779" t="str">
            <v>0</v>
          </cell>
          <cell r="O31779">
            <v>5086000</v>
          </cell>
          <cell r="P31779" t="str">
            <v>Lâm Tuyết Trinh</v>
          </cell>
          <cell r="Q31779" t="str">
            <v>BH-03A Bán Hàng</v>
          </cell>
        </row>
        <row r="31780">
          <cell r="D31780" t="str">
            <v>HCM-PX-2409-00514</v>
          </cell>
          <cell r="E31780" t="str">
            <v>CÔNG TY TNHH ĐIỆN TỰ ĐỘNG HƯNG VIỆT</v>
          </cell>
          <cell r="F31780" t="str">
            <v>1/33 Khu Phố Bình Đức 1, Phường Bình Hòa, Thành phố Thuận An, Tỉnh Bình Dương, Việt Nam</v>
          </cell>
          <cell r="G31780" t="str">
            <v/>
          </cell>
          <cell r="H31780" t="str">
            <v>Lê Vũ Minh Hải</v>
          </cell>
          <cell r="I31780">
            <v>0</v>
          </cell>
          <cell r="J31780">
            <v>0</v>
          </cell>
          <cell r="K31780">
            <v>0</v>
          </cell>
          <cell r="L31780">
            <v>0</v>
          </cell>
          <cell r="M31780">
            <v>2139000</v>
          </cell>
          <cell r="N31780" t="str">
            <v>0</v>
          </cell>
          <cell r="O31780">
            <v>2352900</v>
          </cell>
          <cell r="P31780" t="str">
            <v>Lê Thị Huyền Trang</v>
          </cell>
          <cell r="Q31780" t="str">
            <v>BH-03A Bán Hàng</v>
          </cell>
        </row>
        <row r="31781">
          <cell r="D31781" t="str">
            <v>HCM-PX-2409-00516</v>
          </cell>
          <cell r="E31781" t="str">
            <v>CÔNG TY TNHH TM KỸ THUẬT QUANG THẮNG |SL</v>
          </cell>
          <cell r="F31781" t="str">
            <v>Số 50 Đường Chu Văn An, Phường Tân An, Thành phố Buôn Ma Thuột, Tỉnh Đắk Lắk, Việt Nam</v>
          </cell>
          <cell r="G31781" t="str">
            <v/>
          </cell>
          <cell r="H31781" t="str">
            <v>Nguyễn Phú Quốc</v>
          </cell>
          <cell r="I31781">
            <v>0</v>
          </cell>
          <cell r="J31781">
            <v>0</v>
          </cell>
          <cell r="K31781">
            <v>0</v>
          </cell>
          <cell r="L31781">
            <v>0</v>
          </cell>
          <cell r="M31781">
            <v>0</v>
          </cell>
          <cell r="N31781" t="str">
            <v>0</v>
          </cell>
          <cell r="O31781">
            <v>0</v>
          </cell>
          <cell r="P31781" t="str">
            <v>Nguyễn Ngọc Anh Thư</v>
          </cell>
          <cell r="Q31781" t="str">
            <v>BH-03F Xuất Bảo Hành</v>
          </cell>
        </row>
        <row r="31782">
          <cell r="D31782" t="str">
            <v>HCM-PX-2409-00516</v>
          </cell>
          <cell r="E31782" t="str">
            <v>CÔNG TY TNHH TM KỸ THUẬT QUANG THẮNG |SL</v>
          </cell>
          <cell r="F31782" t="str">
            <v>Số 50 Đường Chu Văn An, Phường Tân An, Thành phố Buôn Ma Thuột, Tỉnh Đắk Lắk, Việt Nam</v>
          </cell>
          <cell r="G31782" t="str">
            <v/>
          </cell>
          <cell r="H31782" t="str">
            <v>Nguyễn Phú Quốc</v>
          </cell>
          <cell r="I31782">
            <v>0</v>
          </cell>
          <cell r="J31782">
            <v>0</v>
          </cell>
          <cell r="K31782">
            <v>0</v>
          </cell>
          <cell r="L31782">
            <v>0</v>
          </cell>
          <cell r="M31782">
            <v>0</v>
          </cell>
          <cell r="N31782" t="str">
            <v>0</v>
          </cell>
          <cell r="O31782">
            <v>0</v>
          </cell>
          <cell r="P31782" t="str">
            <v>Nguyễn Ngọc Anh Thư</v>
          </cell>
          <cell r="Q31782" t="str">
            <v>BH-03F Xuất Bảo Hành</v>
          </cell>
        </row>
        <row r="31783">
          <cell r="D31783" t="str">
            <v>HCM-PX-2409-00516</v>
          </cell>
          <cell r="E31783" t="str">
            <v>CÔNG TY TNHH TM KỸ THUẬT QUANG THẮNG |SL</v>
          </cell>
          <cell r="F31783" t="str">
            <v>Số 50 Đường Chu Văn An, Phường Tân An, Thành phố Buôn Ma Thuột, Tỉnh Đắk Lắk, Việt Nam</v>
          </cell>
          <cell r="G31783" t="str">
            <v/>
          </cell>
          <cell r="H31783" t="str">
            <v>Nguyễn Phú Quốc</v>
          </cell>
          <cell r="I31783">
            <v>0</v>
          </cell>
          <cell r="J31783">
            <v>0</v>
          </cell>
          <cell r="K31783">
            <v>0</v>
          </cell>
          <cell r="L31783">
            <v>0</v>
          </cell>
          <cell r="M31783">
            <v>0</v>
          </cell>
          <cell r="N31783" t="str">
            <v>0</v>
          </cell>
          <cell r="O31783">
            <v>0</v>
          </cell>
          <cell r="P31783" t="str">
            <v>Nguyễn Ngọc Anh Thư</v>
          </cell>
          <cell r="Q31783" t="str">
            <v>BH-03F Xuất Bảo Hành</v>
          </cell>
        </row>
        <row r="31784">
          <cell r="D31784" t="str">
            <v>HCM-PX-2409-00519</v>
          </cell>
          <cell r="E31784" t="str">
            <v>CÔNG TY TNHH KỸ THUẬT TỰ ĐỘNG CDA</v>
          </cell>
          <cell r="F31784" t="str">
            <v>12 Đường Tân Thới Nhất 20, Khu phố 3, Phường Tân Thới Nhất, Quận 12, Thành phố Hồ Chí Minh, Việt Nam</v>
          </cell>
          <cell r="G31784" t="str">
            <v/>
          </cell>
          <cell r="H31784" t="str">
            <v>Trần Bảo Quốc</v>
          </cell>
          <cell r="I31784">
            <v>0</v>
          </cell>
          <cell r="J31784">
            <v>0</v>
          </cell>
          <cell r="K31784">
            <v>0</v>
          </cell>
          <cell r="L31784">
            <v>0</v>
          </cell>
          <cell r="M31784">
            <v>6564040</v>
          </cell>
          <cell r="N31784" t="str">
            <v>0</v>
          </cell>
          <cell r="O31784">
            <v>7220444</v>
          </cell>
          <cell r="P31784" t="str">
            <v>Lê Thị Huyền Trang</v>
          </cell>
          <cell r="Q31784" t="str">
            <v>BH-03A Bán Hàng</v>
          </cell>
        </row>
        <row r="31785">
          <cell r="D31785" t="str">
            <v>HNI-PX-2409-00147</v>
          </cell>
          <cell r="E31785" t="str">
            <v>CÔNG TY TNHH THƯƠNG MẠI VÀ DỊCH VỤ CÔNG NGHIỆP MINH TÂN</v>
          </cell>
          <cell r="F31785" t="str">
            <v>Thôn Lâm Hộ, Xã Thanh Lâm, Huyện Mê Linh, Thành phố Hà Nội, Việt Nam</v>
          </cell>
          <cell r="G31785" t="str">
            <v/>
          </cell>
          <cell r="H31785" t="str">
            <v>Nguyễn Văn Linh</v>
          </cell>
          <cell r="I31785">
            <v>0</v>
          </cell>
          <cell r="J31785">
            <v>0</v>
          </cell>
          <cell r="K31785">
            <v>0</v>
          </cell>
          <cell r="L31785">
            <v>0</v>
          </cell>
          <cell r="M31785">
            <v>11238000</v>
          </cell>
          <cell r="N31785" t="str">
            <v>0</v>
          </cell>
          <cell r="O31785">
            <v>11238000</v>
          </cell>
          <cell r="P31785" t="str">
            <v>Nguyễn Diệu Thùy</v>
          </cell>
          <cell r="Q31785" t="str">
            <v>BH-03A Bán Hàng</v>
          </cell>
        </row>
        <row r="31786">
          <cell r="D31786" t="str">
            <v>DTE-PX-2409-00001</v>
          </cell>
          <cell r="E31786" t="str">
            <v>DTE bán cho HCM</v>
          </cell>
          <cell r="F31786" t="str">
            <v>B163, Khu phố 3, Nguyễn Văn Quá, P.Đông Hưng Thuận, Q.12, TP.HCM, Việt Nam</v>
          </cell>
          <cell r="G31786" t="str">
            <v/>
          </cell>
          <cell r="H31786" t="str">
            <v>Sale DTE nội bộ</v>
          </cell>
          <cell r="I31786">
            <v>0</v>
          </cell>
          <cell r="J31786">
            <v>0</v>
          </cell>
          <cell r="K31786">
            <v>0</v>
          </cell>
          <cell r="L31786">
            <v>0</v>
          </cell>
          <cell r="M31786">
            <v>0</v>
          </cell>
          <cell r="N31786" t="str">
            <v>0</v>
          </cell>
          <cell r="O31786">
            <v>0</v>
          </cell>
          <cell r="P31786" t="str">
            <v>Nguyễn Ngọc Bảo Châu</v>
          </cell>
          <cell r="Q31786" t="str">
            <v>BH-16C Xuất Bán Chi Nhánh (Không Sắp Xe)</v>
          </cell>
        </row>
        <row r="31787">
          <cell r="D31787" t="str">
            <v>HCM-PX-2409-00521</v>
          </cell>
          <cell r="E31787" t="str">
            <v>CÔNG TY TNHH SẢN XUẤT THƯƠNG MẠI DỊCH VỤ TÂN PHÚ CHUNG</v>
          </cell>
          <cell r="F31787" t="str">
            <v>36/27/22 Bùi Tư Toàn, Phường  An Lạc, Quận Bình Tân, Thành phố Hồ Chí Minh, Việt Nam</v>
          </cell>
          <cell r="G31787" t="str">
            <v/>
          </cell>
          <cell r="H31787" t="str">
            <v>Phạm Văn Thành</v>
          </cell>
          <cell r="I31787">
            <v>0</v>
          </cell>
          <cell r="J31787">
            <v>0</v>
          </cell>
          <cell r="K31787">
            <v>0</v>
          </cell>
          <cell r="L31787">
            <v>0</v>
          </cell>
          <cell r="M31787">
            <v>200000</v>
          </cell>
          <cell r="N31787" t="str">
            <v>0</v>
          </cell>
          <cell r="O31787">
            <v>400000</v>
          </cell>
          <cell r="P31787" t="str">
            <v>Mai Quỳnh Giao</v>
          </cell>
          <cell r="Q31787" t="str">
            <v>BH-03E Xuất Sửa Chữa</v>
          </cell>
        </row>
        <row r="31788">
          <cell r="D31788" t="str">
            <v>HCM-PX-2409-00521</v>
          </cell>
          <cell r="E31788" t="str">
            <v>CÔNG TY TNHH SẢN XUẤT THƯƠNG MẠI DỊCH VỤ TÂN PHÚ CHUNG</v>
          </cell>
          <cell r="F31788" t="str">
            <v>36/27/22 Bùi Tư Toàn, Phường  An Lạc, Quận Bình Tân, Thành phố Hồ Chí Minh, Việt Nam</v>
          </cell>
          <cell r="G31788" t="str">
            <v/>
          </cell>
          <cell r="H31788" t="str">
            <v>Phạm Văn Thành</v>
          </cell>
          <cell r="I31788">
            <v>0</v>
          </cell>
          <cell r="J31788">
            <v>0</v>
          </cell>
          <cell r="K31788">
            <v>0</v>
          </cell>
          <cell r="L31788">
            <v>0</v>
          </cell>
          <cell r="M31788">
            <v>0</v>
          </cell>
          <cell r="N31788" t="str">
            <v>0</v>
          </cell>
          <cell r="O31788">
            <v>400000</v>
          </cell>
          <cell r="P31788" t="str">
            <v>Mai Quỳnh Giao</v>
          </cell>
          <cell r="Q31788" t="str">
            <v>BH-03E Xuất Sửa Chữa</v>
          </cell>
        </row>
        <row r="31789">
          <cell r="D31789" t="str">
            <v>HCM-PX-2409-00521</v>
          </cell>
          <cell r="E31789" t="str">
            <v>CÔNG TY TNHH SẢN XUẤT THƯƠNG MẠI DỊCH VỤ TÂN PHÚ CHUNG</v>
          </cell>
          <cell r="F31789" t="str">
            <v>36/27/22 Bùi Tư Toàn, Phường  An Lạc, Quận Bình Tân, Thành phố Hồ Chí Minh, Việt Nam</v>
          </cell>
          <cell r="G31789" t="str">
            <v/>
          </cell>
          <cell r="H31789" t="str">
            <v>Phạm Văn Thành</v>
          </cell>
          <cell r="I31789">
            <v>0</v>
          </cell>
          <cell r="J31789">
            <v>0</v>
          </cell>
          <cell r="K31789">
            <v>0</v>
          </cell>
          <cell r="L31789">
            <v>0</v>
          </cell>
          <cell r="M31789">
            <v>200000</v>
          </cell>
          <cell r="N31789" t="str">
            <v>0</v>
          </cell>
          <cell r="O31789">
            <v>400000</v>
          </cell>
          <cell r="P31789" t="str">
            <v>Mai Quỳnh Giao</v>
          </cell>
          <cell r="Q31789" t="str">
            <v>BH-03E Xuất Sửa Chữa</v>
          </cell>
        </row>
        <row r="31790">
          <cell r="D31790" t="str">
            <v>HCM-PX-2409-00522</v>
          </cell>
          <cell r="E31790" t="str">
            <v>CÔNG TY TNHH XUẤT NHẬP KHẨU THƯƠNG MẠI DỊCH VỤ TIA CHỚP</v>
          </cell>
          <cell r="F31790" t="str">
            <v>282/24 Nguyễn Tri Phương, Phường 04, Quận 10, Thành phố Hồ Chí Minh, Việt Nam</v>
          </cell>
          <cell r="G31790" t="str">
            <v/>
          </cell>
          <cell r="H31790" t="str">
            <v>Tô Thành Đạo</v>
          </cell>
          <cell r="I31790">
            <v>0</v>
          </cell>
          <cell r="J31790">
            <v>0</v>
          </cell>
          <cell r="K31790">
            <v>0</v>
          </cell>
          <cell r="L31790">
            <v>0</v>
          </cell>
          <cell r="M31790">
            <v>22350000</v>
          </cell>
          <cell r="N31790" t="str">
            <v>0</v>
          </cell>
          <cell r="O31790">
            <v>24585000</v>
          </cell>
          <cell r="P31790" t="str">
            <v>Mai Quỳnh Giao</v>
          </cell>
          <cell r="Q31790" t="str">
            <v>BH-03A Bán Hàng</v>
          </cell>
        </row>
        <row r="31791">
          <cell r="D31791" t="str">
            <v>HCM-PX-2409-00522</v>
          </cell>
          <cell r="E31791" t="str">
            <v>CÔNG TY TNHH XUẤT NHẬP KHẨU THƯƠNG MẠI DỊCH VỤ TIA CHỚP</v>
          </cell>
          <cell r="F31791" t="str">
            <v>282/24 Nguyễn Tri Phương, Phường 04, Quận 10, Thành phố Hồ Chí Minh, Việt Nam</v>
          </cell>
          <cell r="G31791" t="str">
            <v/>
          </cell>
          <cell r="H31791" t="str">
            <v>Tô Thành Đạo</v>
          </cell>
          <cell r="I31791">
            <v>0</v>
          </cell>
          <cell r="J31791">
            <v>0</v>
          </cell>
          <cell r="K31791">
            <v>0</v>
          </cell>
          <cell r="L31791">
            <v>0</v>
          </cell>
          <cell r="M31791">
            <v>0</v>
          </cell>
          <cell r="N31791" t="str">
            <v>0</v>
          </cell>
          <cell r="O31791">
            <v>24585000</v>
          </cell>
          <cell r="P31791" t="str">
            <v>Mai Quỳnh Giao</v>
          </cell>
          <cell r="Q31791" t="str">
            <v>BH-03A Bán Hàng</v>
          </cell>
        </row>
        <row r="31792">
          <cell r="D31792" t="str">
            <v>HNI-PX-2409-00149</v>
          </cell>
          <cell r="E31792" t="str">
            <v>CÔNG TY TNHH THANG MÁY VPTECH HÀ NAM</v>
          </cell>
          <cell r="F31792" t="str">
            <v>Lô CN12, khu công nghiệp hỗ trợ Đồng Văn III, Phường Tiên Nội, Thị Xã Duy Tiên, Tỉnh Hà Nam, Việt Nam</v>
          </cell>
          <cell r="G31792" t="str">
            <v/>
          </cell>
          <cell r="H31792" t="str">
            <v>Sale Hà Nội TM</v>
          </cell>
          <cell r="I31792">
            <v>0</v>
          </cell>
          <cell r="J31792">
            <v>0</v>
          </cell>
          <cell r="K31792">
            <v>0</v>
          </cell>
          <cell r="L31792">
            <v>0</v>
          </cell>
          <cell r="M31792">
            <v>380000</v>
          </cell>
          <cell r="N31792" t="str">
            <v>0</v>
          </cell>
          <cell r="O31792">
            <v>418000</v>
          </cell>
          <cell r="P31792" t="str">
            <v>Bùi Thị Phương Anh</v>
          </cell>
          <cell r="Q31792" t="str">
            <v>BH-03A Bán Hàng</v>
          </cell>
        </row>
        <row r="31793">
          <cell r="D31793" t="str">
            <v>HCM-PX-2409-00526</v>
          </cell>
          <cell r="E31793" t="str">
            <v>CÔNG TY TNHH TM DV KỸ THUẬT ĐIỆN THUẬN PHÁT</v>
          </cell>
          <cell r="F31793" t="str">
            <v>Số 40/4/2 Hồ Văn Long, Phường Bình Hưng Hòa B, Quận Bình Tân, Thành phố Hồ Chí Minh, Việt Nam</v>
          </cell>
          <cell r="G31793" t="str">
            <v/>
          </cell>
          <cell r="H31793" t="str">
            <v>Lai Hoàn Bảo</v>
          </cell>
          <cell r="I31793">
            <v>0</v>
          </cell>
          <cell r="J31793">
            <v>0</v>
          </cell>
          <cell r="K31793">
            <v>0</v>
          </cell>
          <cell r="L31793">
            <v>0</v>
          </cell>
          <cell r="M31793">
            <v>0</v>
          </cell>
          <cell r="N31793" t="str">
            <v>0</v>
          </cell>
          <cell r="O31793">
            <v>0</v>
          </cell>
          <cell r="P31793" t="str">
            <v>Mai Quỳnh Giao</v>
          </cell>
          <cell r="Q31793" t="str">
            <v>BH-03F Xuất Bảo Hành</v>
          </cell>
        </row>
        <row r="31794">
          <cell r="D31794" t="str">
            <v>HNI-PX-2409-00151</v>
          </cell>
          <cell r="E31794" t="str">
            <v>CÔNG TY CỔ PHẦN ĐIỆN MÁY CHUYÊN NGHIỆP</v>
          </cell>
          <cell r="F31794" t="str">
            <v>Số 24, lô 1, đường Đền Lừ 2, Phường Hoàng Văn Thụ, Quận Hoàng Mai, Thành phố Hà Nội, Việt Nam</v>
          </cell>
          <cell r="G31794" t="str">
            <v/>
          </cell>
          <cell r="H31794" t="str">
            <v>Lê Văn Chương</v>
          </cell>
          <cell r="I31794">
            <v>0</v>
          </cell>
          <cell r="J31794">
            <v>0</v>
          </cell>
          <cell r="K31794">
            <v>0</v>
          </cell>
          <cell r="L31794">
            <v>0</v>
          </cell>
          <cell r="M31794">
            <v>8414000</v>
          </cell>
          <cell r="N31794" t="str">
            <v>0</v>
          </cell>
          <cell r="O31794">
            <v>9255400</v>
          </cell>
          <cell r="P31794" t="str">
            <v>Nguyễn Diệu Thùy</v>
          </cell>
          <cell r="Q31794" t="str">
            <v>BH-03A Bán Hàng</v>
          </cell>
        </row>
        <row r="31795">
          <cell r="D31795" t="str">
            <v>HCM-PX-2409-00527</v>
          </cell>
          <cell r="E31795" t="str">
            <v>CÔNG TY TNHH THANG MÁY - KỸ THUẬT ĐIỆN HISA</v>
          </cell>
          <cell r="F31795" t="str">
            <v>Số 74 Đường 511, Ấp Bàu Chứa, Xã Nhuận Đức, Huyện Củ Chi, Thành phố Hồ Chí Minh, Việt Nam</v>
          </cell>
          <cell r="G31795" t="str">
            <v/>
          </cell>
          <cell r="H31795" t="str">
            <v>Sale Cty Thang Máy</v>
          </cell>
          <cell r="I31795">
            <v>0</v>
          </cell>
          <cell r="J31795">
            <v>0</v>
          </cell>
          <cell r="K31795">
            <v>0</v>
          </cell>
          <cell r="L31795">
            <v>0</v>
          </cell>
          <cell r="M31795">
            <v>0</v>
          </cell>
          <cell r="N31795" t="str">
            <v>0</v>
          </cell>
          <cell r="O31795">
            <v>0</v>
          </cell>
          <cell r="P31795" t="str">
            <v>Nguyễn Ngọc Bảo Châu</v>
          </cell>
          <cell r="Q31795" t="str">
            <v>BH-03F Xuất Bảo Hành</v>
          </cell>
        </row>
        <row r="31796">
          <cell r="D31796" t="str">
            <v>HCM-PX-2409-00528</v>
          </cell>
          <cell r="E31796" t="str">
            <v>CÔNG TY TNHH MTV KỸ THUẬT MÔI TRƯỜNG CƠ KHÍ CHẾ TẠO TVT</v>
          </cell>
          <cell r="F31796" t="str">
            <v>38/35A Đường số 2, Khu phố 5, Phường Bình Hưng Hòa B, Quận Bình Tân, Thành phố Hồ Chí Minh, Việt Nam</v>
          </cell>
          <cell r="G31796" t="str">
            <v/>
          </cell>
          <cell r="H31796" t="str">
            <v>Lê Quốc Dũng</v>
          </cell>
          <cell r="I31796">
            <v>0</v>
          </cell>
          <cell r="J31796">
            <v>0</v>
          </cell>
          <cell r="K31796">
            <v>0</v>
          </cell>
          <cell r="L31796">
            <v>0</v>
          </cell>
          <cell r="M31796">
            <v>0</v>
          </cell>
          <cell r="N31796" t="str">
            <v>0</v>
          </cell>
          <cell r="O31796">
            <v>0</v>
          </cell>
          <cell r="P31796" t="str">
            <v>Lê Thị Huyền Trang</v>
          </cell>
          <cell r="Q31796" t="str">
            <v>BH-03F Xuất Bảo Hành</v>
          </cell>
        </row>
        <row r="31797">
          <cell r="D31797" t="str">
            <v>HCM-PX-2409-00532</v>
          </cell>
          <cell r="E31797" t="str">
            <v>CỬA HÀNG THIẾT BỊ ĐIỆN NGỌC PHÁT</v>
          </cell>
          <cell r="F31797" t="str">
            <v>373/224 Lý Thường Kiệt, Phường 08, Quận Tân Bình, Thành phố Hồ Chí Minh, Việt Nam</v>
          </cell>
          <cell r="G31797" t="str">
            <v/>
          </cell>
          <cell r="H31797" t="str">
            <v>Nguyễn Hoàng Quân</v>
          </cell>
          <cell r="I31797">
            <v>0</v>
          </cell>
          <cell r="J31797">
            <v>0</v>
          </cell>
          <cell r="K31797">
            <v>0</v>
          </cell>
          <cell r="L31797">
            <v>0</v>
          </cell>
          <cell r="M31797">
            <v>19600000</v>
          </cell>
          <cell r="N31797" t="str">
            <v>0</v>
          </cell>
          <cell r="O31797">
            <v>19600000</v>
          </cell>
          <cell r="P31797" t="str">
            <v>Mai Quỳnh Giao</v>
          </cell>
          <cell r="Q31797" t="str">
            <v>BH-03A Bán Hàng</v>
          </cell>
        </row>
        <row r="31798">
          <cell r="D31798" t="str">
            <v>HCM-PX-2409-00537</v>
          </cell>
          <cell r="E31798" t="str">
            <v>CÔNG TY TNHH THƯƠNG MẠI DỊCH VỤ KỸ THUẬT KSM</v>
          </cell>
          <cell r="F31798" t="str">
            <v>Việt Nam</v>
          </cell>
          <cell r="G31798" t="str">
            <v/>
          </cell>
          <cell r="H31798" t="str">
            <v>Nguyễn Phú Quốc</v>
          </cell>
          <cell r="I31798">
            <v>0</v>
          </cell>
          <cell r="J31798">
            <v>0</v>
          </cell>
          <cell r="K31798">
            <v>0</v>
          </cell>
          <cell r="L31798">
            <v>0</v>
          </cell>
          <cell r="M31798">
            <v>0</v>
          </cell>
          <cell r="N31798" t="str">
            <v>0</v>
          </cell>
          <cell r="O31798">
            <v>0</v>
          </cell>
          <cell r="P31798" t="str">
            <v>Nguyễn Ngọc Anh Thư</v>
          </cell>
          <cell r="Q31798" t="str">
            <v>BH-03F Xuất Bảo Hành</v>
          </cell>
        </row>
        <row r="31799">
          <cell r="D31799" t="str">
            <v>HCM-PX-2409-00541</v>
          </cell>
          <cell r="E31799" t="str">
            <v>HCM bán cho CTH</v>
          </cell>
          <cell r="F31799" t="str">
            <v>45 - 47 Bùi Quang Trinh, Phường Phú Thứ, Quận Cái Răng, Thành phố Cần Thơ, Việt Nam</v>
          </cell>
          <cell r="G31799" t="str">
            <v/>
          </cell>
          <cell r="H31799" t="str">
            <v>Sale HCM Nội Bộ</v>
          </cell>
          <cell r="I31799">
            <v>0</v>
          </cell>
          <cell r="J31799">
            <v>0</v>
          </cell>
          <cell r="K31799">
            <v>0</v>
          </cell>
          <cell r="L31799">
            <v>0</v>
          </cell>
          <cell r="M31799">
            <v>0</v>
          </cell>
          <cell r="N31799" t="str">
            <v>0</v>
          </cell>
          <cell r="O31799">
            <v>0</v>
          </cell>
          <cell r="P31799" t="str">
            <v>Mai Quỳnh Giao</v>
          </cell>
          <cell r="Q31799" t="str">
            <v>BH-16C Xuất Bán Chi Nhánh (Không Sắp Xe)</v>
          </cell>
        </row>
        <row r="31800">
          <cell r="D31800" t="str">
            <v>HCM-PX-2409-00542</v>
          </cell>
          <cell r="E31800" t="str">
            <v>CÔNG TY CỔ PHẦN THƯƠNG MẠI DỊCH VỤ KỸ THUẬT THANG MÁY HÒA PHÁT</v>
          </cell>
          <cell r="F31800" t="str">
            <v>Số 91/26E Đường Hiệp Thành 22, Khu phố 6, Phường Hiệp Thành, Quận 12, Thành phố Hồ Chí Minh, Việt Nam</v>
          </cell>
          <cell r="G31800" t="str">
            <v/>
          </cell>
          <cell r="H31800" t="str">
            <v>Hồ Hoàng Anh</v>
          </cell>
          <cell r="I31800">
            <v>0</v>
          </cell>
          <cell r="J31800">
            <v>0</v>
          </cell>
          <cell r="K31800">
            <v>0</v>
          </cell>
          <cell r="L31800">
            <v>0</v>
          </cell>
          <cell r="M31800">
            <v>2200000</v>
          </cell>
          <cell r="N31800" t="str">
            <v>0</v>
          </cell>
          <cell r="O31800">
            <v>2420000</v>
          </cell>
          <cell r="P31800" t="str">
            <v>Lê Thị Huyền Trang</v>
          </cell>
          <cell r="Q31800" t="str">
            <v>BH-03A Bán Hàng</v>
          </cell>
        </row>
        <row r="31801">
          <cell r="D31801" t="str">
            <v>HCM-PX-2409-00543</v>
          </cell>
          <cell r="E31801" t="str">
            <v>CÔNG TY TNHH ĐIỆN TỰ ĐỘNG V-TECH</v>
          </cell>
          <cell r="F31801" t="str">
            <v>88/11 Đường số 13, Khu phố 19, Phường Bình Hưng Hòa, Quận Bình Tân, Thành phố Hồ Chí Minh, Việt Nam</v>
          </cell>
          <cell r="G31801" t="str">
            <v/>
          </cell>
          <cell r="H31801" t="str">
            <v>Nguyễn Tiến Dũng 1</v>
          </cell>
          <cell r="I31801">
            <v>0</v>
          </cell>
          <cell r="J31801">
            <v>0</v>
          </cell>
          <cell r="K31801">
            <v>0</v>
          </cell>
          <cell r="L31801">
            <v>0</v>
          </cell>
          <cell r="M31801">
            <v>1760000</v>
          </cell>
          <cell r="N31801" t="str">
            <v>0</v>
          </cell>
          <cell r="O31801">
            <v>1936000</v>
          </cell>
          <cell r="P31801" t="str">
            <v>Lê Thị Huyền Trang</v>
          </cell>
          <cell r="Q31801" t="str">
            <v>BH-03A Bán Hàng</v>
          </cell>
        </row>
        <row r="31802">
          <cell r="D31802" t="str">
            <v>CTH-PX-2409-00068</v>
          </cell>
          <cell r="E31802" t="str">
            <v>CÔNG TY TNHH SẢN XUẤT - THƯƠNG MẠI - DỊCH VỤ - KỸ THUẬT PHÚC LỘC</v>
          </cell>
          <cell r="F31802" t="str">
            <v>Số 193A Nguyễn Đình Chiểu, Khóm 3, Phường 4, Thành phố Sóc Trăng, Tỉnh Sóc Trăng, Việt Nam, Tỉnh Sóc Trăng, Việt Nam</v>
          </cell>
          <cell r="G31802" t="str">
            <v/>
          </cell>
          <cell r="H31802" t="str">
            <v>Tạ Thanh Tuấn</v>
          </cell>
          <cell r="I31802">
            <v>0</v>
          </cell>
          <cell r="J31802">
            <v>0</v>
          </cell>
          <cell r="K31802">
            <v>0</v>
          </cell>
          <cell r="L31802">
            <v>0</v>
          </cell>
          <cell r="M31802">
            <v>5420000</v>
          </cell>
          <cell r="N31802" t="str">
            <v>0</v>
          </cell>
          <cell r="O31802">
            <v>5962000</v>
          </cell>
          <cell r="P31802" t="str">
            <v>Lâm Tuyết Trinh</v>
          </cell>
          <cell r="Q31802" t="str">
            <v>BH-03A Bán Hàng</v>
          </cell>
        </row>
        <row r="31803">
          <cell r="D31803" t="str">
            <v>HCM-PX-2409-00544</v>
          </cell>
          <cell r="E31803" t="str">
            <v>LÊ QUANG ĐÔNG</v>
          </cell>
          <cell r="F31803" t="str">
            <v>28/4 Vĩnh Phú 28  KP Tây, Phường Vĩnh Phú, Thành phố Thuận An, Tỉnh Bình Dương, Việt Nam</v>
          </cell>
          <cell r="G31803" t="str">
            <v/>
          </cell>
          <cell r="H31803" t="str">
            <v>Lê Công Tuấn</v>
          </cell>
          <cell r="I31803">
            <v>0</v>
          </cell>
          <cell r="J31803">
            <v>0</v>
          </cell>
          <cell r="K31803">
            <v>0</v>
          </cell>
          <cell r="L31803">
            <v>0</v>
          </cell>
          <cell r="M31803">
            <v>13000000</v>
          </cell>
          <cell r="N31803" t="str">
            <v>0</v>
          </cell>
          <cell r="O31803">
            <v>13000000</v>
          </cell>
          <cell r="P31803" t="str">
            <v>Lê Thị Huyền Trang</v>
          </cell>
          <cell r="Q31803" t="str">
            <v>BH-03A Bán Hàng</v>
          </cell>
        </row>
        <row r="31804">
          <cell r="D31804" t="str">
            <v>HCM-PX-2409-00545</v>
          </cell>
          <cell r="E31804" t="str">
            <v>HCM bán cho HN</v>
          </cell>
          <cell r="F31804" t="str">
            <v>Lô 05 -10A Khu Công nghiệp Hoàng Mai, Phường Hoàng Văn Thụ, Quận Hoàng Mai, Thành phố Hà Nội, Việt Nam</v>
          </cell>
          <cell r="G31804" t="str">
            <v/>
          </cell>
          <cell r="H31804" t="str">
            <v>Sale HCM Nội Bộ</v>
          </cell>
          <cell r="I31804">
            <v>0</v>
          </cell>
          <cell r="J31804">
            <v>0</v>
          </cell>
          <cell r="K31804">
            <v>0</v>
          </cell>
          <cell r="L31804">
            <v>0</v>
          </cell>
          <cell r="M31804">
            <v>0</v>
          </cell>
          <cell r="N31804" t="str">
            <v>0</v>
          </cell>
          <cell r="O31804">
            <v>0</v>
          </cell>
          <cell r="P31804" t="str">
            <v>Nguyễn Ngọc Bảo Châu</v>
          </cell>
          <cell r="Q31804" t="str">
            <v>BH-16C Xuất Bán Chi Nhánh (Không Sắp Xe)</v>
          </cell>
        </row>
        <row r="31805">
          <cell r="D31805" t="str">
            <v>HCM-PX-2409-00198</v>
          </cell>
          <cell r="E31805" t="str">
            <v>CÔNG TY CỔ PHẦN ĐẦU TƯ PHÁT TRIỂN QUỐC TẾ THẮNG LỢI</v>
          </cell>
          <cell r="F31805" t="str">
            <v>104 Tân Hương, Phường Tân Quý, Quận Tân phú, Thành phố Hồ Chí Minh, Việt Nam</v>
          </cell>
          <cell r="G31805" t="str">
            <v/>
          </cell>
          <cell r="H31805" t="str">
            <v>Đoàn Trần Bửu Đăng</v>
          </cell>
          <cell r="I31805">
            <v>0</v>
          </cell>
          <cell r="J31805">
            <v>0</v>
          </cell>
          <cell r="K31805">
            <v>0</v>
          </cell>
          <cell r="L31805">
            <v>0</v>
          </cell>
          <cell r="M31805">
            <v>800000</v>
          </cell>
          <cell r="N31805" t="str">
            <v>0</v>
          </cell>
          <cell r="O31805">
            <v>4400000</v>
          </cell>
          <cell r="P31805" t="str">
            <v>Mai Quỳnh Giao</v>
          </cell>
          <cell r="Q31805" t="str">
            <v>BH-03E Xuất Sửa Chữa</v>
          </cell>
        </row>
        <row r="31806">
          <cell r="D31806" t="str">
            <v>HCM-PX-2409-00198</v>
          </cell>
          <cell r="E31806" t="str">
            <v>CÔNG TY CỔ PHẦN ĐẦU TƯ PHÁT TRIỂN QUỐC TẾ THẮNG LỢI</v>
          </cell>
          <cell r="F31806" t="str">
            <v>104 Tân Hương, Phường Tân Quý, Quận Tân phú, Thành phố Hồ Chí Minh, Việt Nam</v>
          </cell>
          <cell r="G31806" t="str">
            <v/>
          </cell>
          <cell r="H31806" t="str">
            <v>Đoàn Trần Bửu Đăng</v>
          </cell>
          <cell r="I31806">
            <v>0</v>
          </cell>
          <cell r="J31806">
            <v>0</v>
          </cell>
          <cell r="K31806">
            <v>0</v>
          </cell>
          <cell r="L31806">
            <v>0</v>
          </cell>
          <cell r="M31806">
            <v>3600000</v>
          </cell>
          <cell r="N31806" t="str">
            <v>0</v>
          </cell>
          <cell r="O31806">
            <v>4400000</v>
          </cell>
          <cell r="P31806" t="str">
            <v>Mai Quỳnh Giao</v>
          </cell>
          <cell r="Q31806" t="str">
            <v>BH-03E Xuất Sửa Chữa</v>
          </cell>
        </row>
        <row r="31807">
          <cell r="D31807" t="str">
            <v>CTH-PX-2409-00022</v>
          </cell>
          <cell r="E31807" t="str">
            <v>CƠ SỞ SẢN XUẤT CÀ PHÊ AN KHÁNH</v>
          </cell>
          <cell r="F31807" t="str">
            <v>303 Hoàng Quốc Viêt, Ninh Kiều, CTAnh Thảo - 0941119999, Việt Nam</v>
          </cell>
          <cell r="G31807" t="str">
            <v/>
          </cell>
          <cell r="H31807" t="str">
            <v>Phạm Ngọc Anh Giang</v>
          </cell>
          <cell r="I31807">
            <v>0</v>
          </cell>
          <cell r="J31807">
            <v>0</v>
          </cell>
          <cell r="K31807">
            <v>0</v>
          </cell>
          <cell r="L31807">
            <v>0</v>
          </cell>
          <cell r="M31807">
            <v>3011000</v>
          </cell>
          <cell r="N31807" t="str">
            <v>0</v>
          </cell>
          <cell r="O31807">
            <v>3011000</v>
          </cell>
          <cell r="P31807" t="str">
            <v>Lâm Tuyết Trinh</v>
          </cell>
          <cell r="Q31807" t="str">
            <v>BH-03A Bán Hàng</v>
          </cell>
        </row>
        <row r="31808">
          <cell r="D31808" t="str">
            <v>HCM-PX-2409-00199</v>
          </cell>
          <cell r="E31808" t="str">
            <v>CÔNG TY TRÁCH NHIỆM HỮU HẠN CHẾ TẠO THIẾT BỊ CÔNG NGHIỆP TTQ</v>
          </cell>
          <cell r="F31808" t="str">
            <v>125C Đường 14, Khu phố Bến Cát, Phường Phước Bình, Thành phố Thủ Đức, Thành phố Hồ Chí Minh, Việt Nam</v>
          </cell>
          <cell r="G31808" t="str">
            <v/>
          </cell>
          <cell r="H31808" t="str">
            <v>Phạm Minh Tuấn</v>
          </cell>
          <cell r="I31808">
            <v>0</v>
          </cell>
          <cell r="J31808">
            <v>0</v>
          </cell>
          <cell r="K31808">
            <v>0</v>
          </cell>
          <cell r="L31808">
            <v>0</v>
          </cell>
          <cell r="M31808">
            <v>15860000</v>
          </cell>
          <cell r="N31808" t="str">
            <v>0</v>
          </cell>
          <cell r="O31808">
            <v>17446000</v>
          </cell>
          <cell r="P31808" t="str">
            <v>Mai Quỳnh Giao</v>
          </cell>
          <cell r="Q31808" t="str">
            <v>BH-03A Bán Hàng</v>
          </cell>
        </row>
        <row r="31809">
          <cell r="D31809" t="str">
            <v>HCM-PX-2409-00200</v>
          </cell>
          <cell r="E31809" t="str">
            <v>CÔNG TY TNHH THIẾT BỊ ĐIỆN XUÂN ĐẠT</v>
          </cell>
          <cell r="F31809" t="str">
            <v>85 Nguyễn Văn Tố, Phường Tân Thành, Quận Tân Phú, Thành phố Hồ Chí Minh, Việt Nam</v>
          </cell>
          <cell r="G31809" t="str">
            <v/>
          </cell>
          <cell r="H31809" t="str">
            <v>Lê Vũ Minh Hải</v>
          </cell>
          <cell r="I31809">
            <v>0</v>
          </cell>
          <cell r="J31809">
            <v>0</v>
          </cell>
          <cell r="K31809">
            <v>0</v>
          </cell>
          <cell r="L31809">
            <v>0</v>
          </cell>
          <cell r="M31809">
            <v>24227560</v>
          </cell>
          <cell r="N31809" t="str">
            <v>0</v>
          </cell>
          <cell r="O31809">
            <v>26650316</v>
          </cell>
          <cell r="P31809" t="str">
            <v>Nguyễn Ngọc Bảo Châu</v>
          </cell>
          <cell r="Q31809" t="str">
            <v>BH-03A Bán Hàng</v>
          </cell>
        </row>
        <row r="31810">
          <cell r="D31810" t="str">
            <v>HCM-PX-2409-00202</v>
          </cell>
          <cell r="E31810" t="str">
            <v>CÔNG TY TNHH THƯƠNG MẠI VÀ DỊCH VỤ CÔNG NGHỆ MỚI GP</v>
          </cell>
          <cell r="F31810" t="str">
            <v>390/9 đường HT13, Phường Hiệp Thành, Quận 12, Thành phố Hồ Chí Minh, Việt Nam</v>
          </cell>
          <cell r="G31810" t="str">
            <v/>
          </cell>
          <cell r="H31810" t="str">
            <v>Nguyễn Tấn Tài</v>
          </cell>
          <cell r="I31810">
            <v>0</v>
          </cell>
          <cell r="J31810">
            <v>0</v>
          </cell>
          <cell r="K31810">
            <v>0</v>
          </cell>
          <cell r="L31810">
            <v>0</v>
          </cell>
          <cell r="M31810">
            <v>13059480</v>
          </cell>
          <cell r="N31810" t="str">
            <v>0</v>
          </cell>
          <cell r="O31810">
            <v>14365428</v>
          </cell>
          <cell r="P31810" t="str">
            <v>Nguyễn Ngọc Bảo Châu</v>
          </cell>
          <cell r="Q31810" t="str">
            <v>BH-03A Bán Hàng</v>
          </cell>
        </row>
        <row r="31811">
          <cell r="D31811" t="str">
            <v>HCM-PX-2409-00205</v>
          </cell>
          <cell r="E31811" t="str">
            <v>CÔNG TY TNHH SẢN XUẤT CƠ KHÍ INOX HOÀN TIẾN</v>
          </cell>
          <cell r="F31811" t="str">
            <v>368/270 Ấp 1, Xã Đông Thạnh, Huyện Hóc Môn, Thành phố Hồ Chí Minh, Việt Nam</v>
          </cell>
          <cell r="G31811" t="str">
            <v/>
          </cell>
          <cell r="H31811" t="str">
            <v>Nguyễn Quốc Duy</v>
          </cell>
          <cell r="I31811">
            <v>0</v>
          </cell>
          <cell r="J31811">
            <v>0</v>
          </cell>
          <cell r="K31811">
            <v>0</v>
          </cell>
          <cell r="L31811">
            <v>0</v>
          </cell>
          <cell r="M31811">
            <v>3925000</v>
          </cell>
          <cell r="N31811" t="str">
            <v>0</v>
          </cell>
          <cell r="O31811">
            <v>4317500</v>
          </cell>
          <cell r="P31811" t="str">
            <v>Lê Thị Huyền Trang</v>
          </cell>
          <cell r="Q31811" t="str">
            <v>BH-03A Bán Hàng</v>
          </cell>
        </row>
        <row r="31812">
          <cell r="D31812" t="str">
            <v>HNI-PX-2409-00048</v>
          </cell>
          <cell r="E31812" t="str">
            <v>CÔNG TY CỔ PHẦN NĂNG LƯỢNG TIỀN PHONG TÂY BẮC</v>
          </cell>
          <cell r="F31812" t="str">
            <v>Số nhà 76 đường Nguyễn Lương Bằng, Tổ 4, Phường Quyết Thắng, Thành phố Sơn La, Tỉnh Sơn La, Việt Nam</v>
          </cell>
          <cell r="G31812" t="str">
            <v/>
          </cell>
          <cell r="H31812" t="str">
            <v>Nguyễn Anh Mười</v>
          </cell>
          <cell r="I31812">
            <v>0</v>
          </cell>
          <cell r="J31812">
            <v>0</v>
          </cell>
          <cell r="K31812">
            <v>0</v>
          </cell>
          <cell r="L31812">
            <v>0</v>
          </cell>
          <cell r="M31812">
            <v>0</v>
          </cell>
          <cell r="N31812" t="str">
            <v>0</v>
          </cell>
          <cell r="O31812">
            <v>0</v>
          </cell>
          <cell r="P31812" t="str">
            <v>Bùi Thị Phương Anh</v>
          </cell>
          <cell r="Q31812" t="str">
            <v>BH-03F Xuất Bảo Hành</v>
          </cell>
        </row>
        <row r="31813">
          <cell r="D31813" t="str">
            <v>HCM-PX-2409-00206</v>
          </cell>
          <cell r="E31813" t="str">
            <v>CÔNG TY TNHH TM DV KỸ THUẬT ĐIỆN BẢO THÀNH</v>
          </cell>
          <cell r="F31813" t="str">
            <v>73/13 Huỳnh Văn Bánh, Phường 17, Quận Phú Nhuận, Thành phố Hồ Chí Minh, Việt Nam</v>
          </cell>
          <cell r="G31813" t="str">
            <v/>
          </cell>
          <cell r="H31813" t="str">
            <v>Nguyễn Quốc Duy</v>
          </cell>
          <cell r="I31813">
            <v>0</v>
          </cell>
          <cell r="J31813">
            <v>0</v>
          </cell>
          <cell r="K31813">
            <v>0</v>
          </cell>
          <cell r="L31813">
            <v>0</v>
          </cell>
          <cell r="M31813">
            <v>1850000</v>
          </cell>
          <cell r="N31813" t="str">
            <v>0</v>
          </cell>
          <cell r="O31813">
            <v>2035000</v>
          </cell>
          <cell r="P31813" t="str">
            <v>Lê Thị Huyền Trang</v>
          </cell>
          <cell r="Q31813" t="str">
            <v>BH-03A Bán Hàng</v>
          </cell>
        </row>
        <row r="31814">
          <cell r="D31814" t="str">
            <v>HNI-PX-2409-00050</v>
          </cell>
          <cell r="E31814" t="str">
            <v>ANH TƯỚNG YÊN BÁI</v>
          </cell>
          <cell r="F31814" t="str">
            <v>Yên Bình, Yên Bái, Việt Nam</v>
          </cell>
          <cell r="G31814" t="str">
            <v/>
          </cell>
          <cell r="H31814" t="str">
            <v>Nguyễn Hữu Phước</v>
          </cell>
          <cell r="I31814">
            <v>0</v>
          </cell>
          <cell r="J31814">
            <v>0</v>
          </cell>
          <cell r="K31814">
            <v>0</v>
          </cell>
          <cell r="L31814">
            <v>0</v>
          </cell>
          <cell r="M31814">
            <v>3750000</v>
          </cell>
          <cell r="N31814" t="str">
            <v>0</v>
          </cell>
          <cell r="O31814">
            <v>4250000</v>
          </cell>
          <cell r="P31814" t="str">
            <v>Trần Thị Thanh Phương</v>
          </cell>
          <cell r="Q31814" t="str">
            <v>BH-03A Bán Hàng</v>
          </cell>
        </row>
        <row r="31815">
          <cell r="D31815" t="str">
            <v>HNI-PX-2409-00050</v>
          </cell>
          <cell r="E31815" t="str">
            <v>ANH TƯỚNG YÊN BÁI</v>
          </cell>
          <cell r="F31815" t="str">
            <v>Yên Bình, Yên Bái, Việt Nam</v>
          </cell>
          <cell r="G31815" t="str">
            <v/>
          </cell>
          <cell r="H31815" t="str">
            <v>Nguyễn Hữu Phước</v>
          </cell>
          <cell r="I31815">
            <v>0</v>
          </cell>
          <cell r="J31815">
            <v>0</v>
          </cell>
          <cell r="K31815">
            <v>0</v>
          </cell>
          <cell r="L31815">
            <v>0</v>
          </cell>
          <cell r="M31815">
            <v>500000</v>
          </cell>
          <cell r="N31815" t="str">
            <v>0</v>
          </cell>
          <cell r="O31815">
            <v>4250000</v>
          </cell>
          <cell r="P31815" t="str">
            <v>Trần Thị Thanh Phương</v>
          </cell>
          <cell r="Q31815" t="str">
            <v>BH-03A Bán Hàng</v>
          </cell>
        </row>
        <row r="31816">
          <cell r="D31816" t="str">
            <v>HCM-PX-2409-00214</v>
          </cell>
          <cell r="E31816" t="str">
            <v>CÔNG TY TNHH CÔNG NGHỆ TỰ ĐỘNG THĂNG TIẾN</v>
          </cell>
          <cell r="F31816" t="str">
            <v>Số 10/46, Tổ 46, Khu 5, Phường Định Hòa, Thành phố Thủ Dầu Một, Tỉnh Bình Dương, Việt Nam</v>
          </cell>
          <cell r="G31816" t="str">
            <v/>
          </cell>
          <cell r="H31816" t="str">
            <v>Lê Quốc Dũng</v>
          </cell>
          <cell r="I31816">
            <v>0</v>
          </cell>
          <cell r="J31816">
            <v>0</v>
          </cell>
          <cell r="K31816">
            <v>0</v>
          </cell>
          <cell r="L31816">
            <v>0</v>
          </cell>
          <cell r="M31816">
            <v>1000000</v>
          </cell>
          <cell r="N31816" t="str">
            <v>0</v>
          </cell>
          <cell r="O31816">
            <v>3500000</v>
          </cell>
          <cell r="P31816" t="str">
            <v>Lê Thị Huyền Trang</v>
          </cell>
          <cell r="Q31816" t="str">
            <v>BH-03A Bán Hàng</v>
          </cell>
        </row>
        <row r="31817">
          <cell r="D31817" t="str">
            <v>HCM-PX-2409-00214</v>
          </cell>
          <cell r="E31817" t="str">
            <v>CÔNG TY TNHH CÔNG NGHỆ TỰ ĐỘNG THĂNG TIẾN</v>
          </cell>
          <cell r="F31817" t="str">
            <v>Số 10/46, Tổ 46, Khu 5, Phường Định Hòa, Thành phố Thủ Dầu Một, Tỉnh Bình Dương, Việt Nam</v>
          </cell>
          <cell r="G31817" t="str">
            <v/>
          </cell>
          <cell r="H31817" t="str">
            <v>Lê Quốc Dũng</v>
          </cell>
          <cell r="I31817">
            <v>0</v>
          </cell>
          <cell r="J31817">
            <v>0</v>
          </cell>
          <cell r="K31817">
            <v>0</v>
          </cell>
          <cell r="L31817">
            <v>0</v>
          </cell>
          <cell r="M31817">
            <v>2500000</v>
          </cell>
          <cell r="N31817" t="str">
            <v>0</v>
          </cell>
          <cell r="O31817">
            <v>3500000</v>
          </cell>
          <cell r="P31817" t="str">
            <v>Lê Thị Huyền Trang</v>
          </cell>
          <cell r="Q31817" t="str">
            <v>BH-03A Bán Hàng</v>
          </cell>
        </row>
        <row r="31818">
          <cell r="D31818" t="str">
            <v>HCM-PX-2409-00215</v>
          </cell>
          <cell r="E31818" t="str">
            <v>ANH LÊ MINH TÂM</v>
          </cell>
          <cell r="F31818" t="str">
            <v>361/19/38 Bến Bình Đông, Phường 15, Quận 8, Thành phố Hồ Chí Minh, Việt Nam</v>
          </cell>
          <cell r="G31818" t="str">
            <v/>
          </cell>
          <cell r="H31818" t="str">
            <v>Lê Quốc Dũng</v>
          </cell>
          <cell r="I31818">
            <v>0</v>
          </cell>
          <cell r="J31818">
            <v>0</v>
          </cell>
          <cell r="K31818">
            <v>0</v>
          </cell>
          <cell r="L31818">
            <v>0</v>
          </cell>
          <cell r="M31818">
            <v>2674000</v>
          </cell>
          <cell r="N31818" t="str">
            <v>0</v>
          </cell>
          <cell r="O31818">
            <v>2941400</v>
          </cell>
          <cell r="P31818" t="str">
            <v>Lê Thị Huyền Trang</v>
          </cell>
          <cell r="Q31818" t="str">
            <v>BH-03A Bán Hàng</v>
          </cell>
        </row>
        <row r="31819">
          <cell r="D31819" t="str">
            <v>CTH-PX-2409-00026</v>
          </cell>
          <cell r="E31819" t="str">
            <v>CÔNG TY CP THƯƠNG MẠI KỸ THUẬT PHÚC AN</v>
          </cell>
          <cell r="F31819" t="str">
            <v>Tổ 8, Ấp Hòa Long 3, Thị Trấn An Châu, Huyện Châu Thành, Tỉnh An Giang, Việt Nam</v>
          </cell>
          <cell r="G31819" t="str">
            <v/>
          </cell>
          <cell r="H31819" t="str">
            <v>Phạm Ngọc Anh Giang</v>
          </cell>
          <cell r="I31819">
            <v>0</v>
          </cell>
          <cell r="J31819">
            <v>0</v>
          </cell>
          <cell r="K31819">
            <v>0</v>
          </cell>
          <cell r="L31819">
            <v>0</v>
          </cell>
          <cell r="M31819">
            <v>11750000</v>
          </cell>
          <cell r="N31819" t="str">
            <v>0</v>
          </cell>
          <cell r="O31819">
            <v>12925000</v>
          </cell>
          <cell r="P31819" t="str">
            <v>Lâm Tuyết Trinh</v>
          </cell>
          <cell r="Q31819" t="str">
            <v>BH-03A Bán Hàng</v>
          </cell>
        </row>
        <row r="31820">
          <cell r="D31820" t="str">
            <v>HCM-PX-2409-00218</v>
          </cell>
          <cell r="E31820" t="str">
            <v>CÔNG TY TNHH THANG MÁY LỢI PHÁT</v>
          </cell>
          <cell r="F31820" t="str">
            <v>170/43C Bến Vân Đồn, Phường 6, Quận 4, Thành phố Hồ Chí Minh, Việt Nam</v>
          </cell>
          <cell r="G31820" t="str">
            <v/>
          </cell>
          <cell r="H31820" t="str">
            <v>Hồ Hoàng Anh</v>
          </cell>
          <cell r="I31820">
            <v>0</v>
          </cell>
          <cell r="J31820">
            <v>0</v>
          </cell>
          <cell r="K31820">
            <v>0</v>
          </cell>
          <cell r="L31820">
            <v>0</v>
          </cell>
          <cell r="M31820">
            <v>0</v>
          </cell>
          <cell r="N31820" t="str">
            <v>0</v>
          </cell>
          <cell r="O31820">
            <v>2800000</v>
          </cell>
          <cell r="P31820" t="str">
            <v>Lê Thị Huyền Trang</v>
          </cell>
          <cell r="Q31820" t="str">
            <v>BH-03A Bán Hàng</v>
          </cell>
        </row>
        <row r="31821">
          <cell r="D31821" t="str">
            <v>HCM-PX-2409-00218</v>
          </cell>
          <cell r="E31821" t="str">
            <v>CÔNG TY TNHH THANG MÁY LỢI PHÁT</v>
          </cell>
          <cell r="F31821" t="str">
            <v>170/43C Bến Vân Đồn, Phường 6, Quận 4, Thành phố Hồ Chí Minh, Việt Nam</v>
          </cell>
          <cell r="G31821" t="str">
            <v/>
          </cell>
          <cell r="H31821" t="str">
            <v>Hồ Hoàng Anh</v>
          </cell>
          <cell r="I31821">
            <v>0</v>
          </cell>
          <cell r="J31821">
            <v>0</v>
          </cell>
          <cell r="K31821">
            <v>0</v>
          </cell>
          <cell r="L31821">
            <v>0</v>
          </cell>
          <cell r="M31821">
            <v>2800000</v>
          </cell>
          <cell r="N31821" t="str">
            <v>0</v>
          </cell>
          <cell r="O31821">
            <v>2800000</v>
          </cell>
          <cell r="P31821" t="str">
            <v>Lê Thị Huyền Trang</v>
          </cell>
          <cell r="Q31821" t="str">
            <v>BH-03A Bán Hàng</v>
          </cell>
        </row>
        <row r="31822">
          <cell r="D31822" t="str">
            <v>HCM-PX-2409-00220</v>
          </cell>
          <cell r="E31822" t="str">
            <v>CÔNG TY TNHH THANG MÁY - KỸ THUẬT ĐIỆN HISA</v>
          </cell>
          <cell r="F31822" t="str">
            <v>Số 74 Đường 511, Ấp Bàu Chứa, Xã Nhuận Đức, Huyện Củ Chi, Thành phố Hồ Chí Minh, Việt Nam</v>
          </cell>
          <cell r="G31822" t="str">
            <v/>
          </cell>
          <cell r="H31822" t="str">
            <v>Sale Cty Thang Máy</v>
          </cell>
          <cell r="I31822">
            <v>0</v>
          </cell>
          <cell r="J31822">
            <v>0</v>
          </cell>
          <cell r="K31822">
            <v>0</v>
          </cell>
          <cell r="L31822">
            <v>0</v>
          </cell>
          <cell r="M31822">
            <v>74600000</v>
          </cell>
          <cell r="N31822" t="str">
            <v>0</v>
          </cell>
          <cell r="O31822">
            <v>83710000</v>
          </cell>
          <cell r="P31822" t="str">
            <v>Nguyễn Ngọc Bảo Châu</v>
          </cell>
          <cell r="Q31822" t="str">
            <v>BH-03A Bán Hàng</v>
          </cell>
        </row>
        <row r="31823">
          <cell r="D31823" t="str">
            <v>HCM-PX-2409-00220</v>
          </cell>
          <cell r="E31823" t="str">
            <v>CÔNG TY TNHH THANG MÁY - KỸ THUẬT ĐIỆN HISA</v>
          </cell>
          <cell r="F31823" t="str">
            <v>Số 74 Đường 511, Ấp Bàu Chứa, Xã Nhuận Đức, Huyện Củ Chi, Thành phố Hồ Chí Minh, Việt Nam</v>
          </cell>
          <cell r="G31823" t="str">
            <v/>
          </cell>
          <cell r="H31823" t="str">
            <v>Sale Cty Thang Máy</v>
          </cell>
          <cell r="I31823">
            <v>0</v>
          </cell>
          <cell r="J31823">
            <v>0</v>
          </cell>
          <cell r="K31823">
            <v>0</v>
          </cell>
          <cell r="L31823">
            <v>0</v>
          </cell>
          <cell r="M31823">
            <v>1500000</v>
          </cell>
          <cell r="N31823" t="str">
            <v>0</v>
          </cell>
          <cell r="O31823">
            <v>83710000</v>
          </cell>
          <cell r="P31823" t="str">
            <v>Nguyễn Ngọc Bảo Châu</v>
          </cell>
          <cell r="Q31823" t="str">
            <v>BH-03A Bán Hàng</v>
          </cell>
        </row>
        <row r="31824">
          <cell r="D31824" t="str">
            <v>HCM-PX-2409-00221</v>
          </cell>
          <cell r="E31824" t="str">
            <v>DNTN CHẤN THÀNH</v>
          </cell>
          <cell r="F31824" t="str">
            <v>Tỉnh lộ 823, Đức Lập Hạ, Đức Hòa, Long An, Việt Nam</v>
          </cell>
          <cell r="G31824" t="str">
            <v/>
          </cell>
          <cell r="H31824" t="str">
            <v>Trần Bảo Quốc</v>
          </cell>
          <cell r="I31824">
            <v>0</v>
          </cell>
          <cell r="J31824">
            <v>0</v>
          </cell>
          <cell r="K31824">
            <v>0</v>
          </cell>
          <cell r="L31824">
            <v>0</v>
          </cell>
          <cell r="M31824">
            <v>10494000</v>
          </cell>
          <cell r="N31824" t="str">
            <v>0</v>
          </cell>
          <cell r="O31824">
            <v>10494000</v>
          </cell>
          <cell r="P31824" t="str">
            <v>Lê Thị Huyền Trang</v>
          </cell>
          <cell r="Q31824" t="str">
            <v>BH-03A Bán Hàng</v>
          </cell>
        </row>
        <row r="31825">
          <cell r="D31825" t="str">
            <v>HCM-PX-2409-00222</v>
          </cell>
          <cell r="E31825" t="str">
            <v>CÔNG TY TNHH THƯƠNG MẠI CÔNG NGHỆ NÔNG NGHIỆP PROFARM</v>
          </cell>
          <cell r="F31825" t="str">
            <v>Số P39 Đường Belice Khu Park Riverside , Phường Phú Hữu, Quận 9, TP HCM, Việt Nam</v>
          </cell>
          <cell r="G31825" t="str">
            <v/>
          </cell>
          <cell r="H31825" t="str">
            <v>Nguyễn Vũ Đăng</v>
          </cell>
          <cell r="I31825">
            <v>0</v>
          </cell>
          <cell r="J31825">
            <v>0</v>
          </cell>
          <cell r="K31825">
            <v>0</v>
          </cell>
          <cell r="L31825">
            <v>0</v>
          </cell>
          <cell r="M31825">
            <v>6712000</v>
          </cell>
          <cell r="N31825" t="str">
            <v>0</v>
          </cell>
          <cell r="O31825">
            <v>6712000</v>
          </cell>
          <cell r="P31825" t="str">
            <v>Lê Thị Huyền Trang</v>
          </cell>
          <cell r="Q31825" t="str">
            <v>BH-03A Bán Hàng</v>
          </cell>
        </row>
        <row r="31826">
          <cell r="D31826" t="str">
            <v>CTH-PX-2409-00028</v>
          </cell>
          <cell r="E31826" t="str">
            <v>CÔNG TY TNHH MTV KỸ THUẬT PHÚ HÀO</v>
          </cell>
          <cell r="F31826" t="str">
            <v>Số 83 Đường Nguyễn Chí Thanh, Phường 5, Thành phố Vĩnh Long, Tỉnh Vĩnh Long, Việt Nam</v>
          </cell>
          <cell r="G31826" t="str">
            <v/>
          </cell>
          <cell r="H31826" t="str">
            <v>Sale Cần Thơ SL</v>
          </cell>
          <cell r="I31826">
            <v>0</v>
          </cell>
          <cell r="J31826">
            <v>0</v>
          </cell>
          <cell r="K31826">
            <v>0</v>
          </cell>
          <cell r="L31826">
            <v>0</v>
          </cell>
          <cell r="M31826">
            <v>6987000</v>
          </cell>
          <cell r="N31826" t="str">
            <v>0</v>
          </cell>
          <cell r="O31826">
            <v>7685700</v>
          </cell>
          <cell r="P31826" t="str">
            <v>Lâm Tuyết Trinh</v>
          </cell>
          <cell r="Q31826" t="str">
            <v>BH-03A Bán Hàng</v>
          </cell>
        </row>
        <row r="31827">
          <cell r="D31827" t="str">
            <v>HNI-PX-2409-00052</v>
          </cell>
          <cell r="E31827" t="str">
            <v>HNI bán cho HCM</v>
          </cell>
          <cell r="F31827" t="str">
            <v>B163, Khu phố 3, Nguyễn Văn Quá, P.Đông Hưng Thuận, Q.12, TP.HCM, Việt Nam</v>
          </cell>
          <cell r="G31827" t="str">
            <v/>
          </cell>
          <cell r="H31827" t="str">
            <v>Sale Hà Nội nội bộ</v>
          </cell>
          <cell r="I31827">
            <v>0</v>
          </cell>
          <cell r="J31827">
            <v>0</v>
          </cell>
          <cell r="K31827">
            <v>0</v>
          </cell>
          <cell r="L31827">
            <v>0</v>
          </cell>
          <cell r="M31827">
            <v>0</v>
          </cell>
          <cell r="N31827" t="str">
            <v>0</v>
          </cell>
          <cell r="O31827">
            <v>0</v>
          </cell>
          <cell r="P31827" t="str">
            <v>Nguyễn Diệu Thùy</v>
          </cell>
          <cell r="Q31827" t="str">
            <v>BH-16C Xuất Bán Chi Nhánh (Không Sắp Xe)</v>
          </cell>
        </row>
        <row r="31828">
          <cell r="D31828" t="str">
            <v>HCM-PX-2409-00223</v>
          </cell>
          <cell r="E31828" t="str">
            <v>CÔNG TY CỔ PHẦN SUN CAPITAL |UPS</v>
          </cell>
          <cell r="F31828" t="str">
            <v>Căn A02 - KDC RioVista, P. Phước Long B,Tp.Thủ Đức, Tp.HCM, Việt Nam</v>
          </cell>
          <cell r="G31828" t="str">
            <v/>
          </cell>
          <cell r="H31828" t="str">
            <v>Lại Thị Hải Vân</v>
          </cell>
          <cell r="I31828">
            <v>0</v>
          </cell>
          <cell r="J31828">
            <v>0</v>
          </cell>
          <cell r="K31828">
            <v>0</v>
          </cell>
          <cell r="L31828">
            <v>0</v>
          </cell>
          <cell r="M31828">
            <v>0</v>
          </cell>
          <cell r="N31828" t="str">
            <v>0</v>
          </cell>
          <cell r="O31828">
            <v>0</v>
          </cell>
          <cell r="P31828" t="str">
            <v>Mai Quỳnh Giao</v>
          </cell>
          <cell r="Q31828" t="str">
            <v>BH-03F Xuất Bảo Hành</v>
          </cell>
        </row>
        <row r="31829">
          <cell r="D31829" t="str">
            <v>CTH-PX-2409-00029</v>
          </cell>
          <cell r="E31829" t="str">
            <v>CÔNG TY TNHH MTV KỸ THUẬT PHÚ HÀO</v>
          </cell>
          <cell r="F31829" t="str">
            <v>Số 83 Đường Nguyễn Chí Thanh, Phường 5, Thành phố Vĩnh Long, Tỉnh Vĩnh Long, Việt Nam</v>
          </cell>
          <cell r="G31829" t="str">
            <v/>
          </cell>
          <cell r="H31829" t="str">
            <v>Sale Cần Thơ SL</v>
          </cell>
          <cell r="I31829">
            <v>0</v>
          </cell>
          <cell r="J31829">
            <v>0</v>
          </cell>
          <cell r="K31829">
            <v>0</v>
          </cell>
          <cell r="L31829">
            <v>0</v>
          </cell>
          <cell r="M31829">
            <v>9993330</v>
          </cell>
          <cell r="N31829" t="str">
            <v>0</v>
          </cell>
          <cell r="O31829">
            <v>10992663</v>
          </cell>
          <cell r="P31829" t="str">
            <v>Lâm Tuyết Trinh</v>
          </cell>
          <cell r="Q31829" t="str">
            <v>BH-03A Bán Hàng</v>
          </cell>
        </row>
        <row r="31830">
          <cell r="D31830" t="str">
            <v>HCM-PX-2409-00224</v>
          </cell>
          <cell r="E31830" t="str">
            <v>CÔNG TY TNHH MÁY MÓC THIẾT BỊ VÀ CHUYỂN GIAO CÔNG NGHỆ THUẬN PHÁT</v>
          </cell>
          <cell r="F31830" t="str">
            <v>Tầng trệt, tòa nhà VCCI, 171 Võ Thị Sáu, Phường Võ Thị Sáu, Quận 3, Thành phố Hồ Chí Minh, Việt Nam</v>
          </cell>
          <cell r="G31830" t="str">
            <v/>
          </cell>
          <cell r="H31830" t="str">
            <v>Lê Quốc Dũng</v>
          </cell>
          <cell r="I31830">
            <v>0</v>
          </cell>
          <cell r="J31830">
            <v>0</v>
          </cell>
          <cell r="K31830">
            <v>0</v>
          </cell>
          <cell r="L31830">
            <v>0</v>
          </cell>
          <cell r="M31830">
            <v>3394000</v>
          </cell>
          <cell r="N31830" t="str">
            <v>0</v>
          </cell>
          <cell r="O31830">
            <v>3733400</v>
          </cell>
          <cell r="P31830" t="str">
            <v>Lê Thị Huyền Trang</v>
          </cell>
          <cell r="Q31830" t="str">
            <v>BH-03A Bán Hàng</v>
          </cell>
        </row>
        <row r="31831">
          <cell r="D31831" t="str">
            <v>HNI-PX-2409-00053</v>
          </cell>
          <cell r="E31831" t="str">
            <v>CÔNG TY TNHH MỘT THÀNH VIÊN ĐIỆN CƠ KHẢI VÂN</v>
          </cell>
          <cell r="F31831" t="str">
            <v>Khu 5, Xã Phú Lộc, Huyện Phù Ninh, Tỉnh Phú Thọ, Việt Nam</v>
          </cell>
          <cell r="G31831" t="str">
            <v/>
          </cell>
          <cell r="H31831" t="str">
            <v>Nguyễn Hữu Phước</v>
          </cell>
          <cell r="I31831">
            <v>0</v>
          </cell>
          <cell r="J31831">
            <v>0</v>
          </cell>
          <cell r="K31831">
            <v>0</v>
          </cell>
          <cell r="L31831">
            <v>0</v>
          </cell>
          <cell r="M31831">
            <v>25500000</v>
          </cell>
          <cell r="N31831" t="str">
            <v>0</v>
          </cell>
          <cell r="O31831">
            <v>28050000</v>
          </cell>
          <cell r="P31831" t="str">
            <v>Bùi Thị Phương Anh</v>
          </cell>
          <cell r="Q31831" t="str">
            <v>BH-03A Bán Hàng</v>
          </cell>
        </row>
        <row r="31832">
          <cell r="D31832" t="str">
            <v>HNI-PX-2409-00056</v>
          </cell>
          <cell r="E31832" t="str">
            <v>CTY CỔ PHẦN THƯƠNG MẠI THIẾT BỊ ĐIỆN TD NAM VIỆT</v>
          </cell>
          <cell r="F31832" t="str">
            <v>Đội 3, ngõ Chùa Thắm, Xã Tả Thanh Oai, Huyện Thanh Trì, Thành phố Hà Nội, Việt Nam</v>
          </cell>
          <cell r="G31832" t="str">
            <v/>
          </cell>
          <cell r="H31832" t="str">
            <v>Trần Văn Tuyền</v>
          </cell>
          <cell r="I31832">
            <v>0</v>
          </cell>
          <cell r="J31832">
            <v>0</v>
          </cell>
          <cell r="K31832">
            <v>0</v>
          </cell>
          <cell r="L31832">
            <v>0</v>
          </cell>
          <cell r="M31832">
            <v>8467000</v>
          </cell>
          <cell r="N31832" t="str">
            <v>0</v>
          </cell>
          <cell r="O31832">
            <v>9547000</v>
          </cell>
          <cell r="P31832" t="str">
            <v>Nguyễn Diệu Thùy</v>
          </cell>
          <cell r="Q31832" t="str">
            <v>BH-03A Bán Hàng</v>
          </cell>
        </row>
        <row r="31833">
          <cell r="D31833" t="str">
            <v>HNI-PX-2409-00056</v>
          </cell>
          <cell r="E31833" t="str">
            <v>CTY CỔ PHẦN THƯƠNG MẠI THIẾT BỊ ĐIỆN TD NAM VIỆT</v>
          </cell>
          <cell r="F31833" t="str">
            <v>Đội 3, ngõ Chùa Thắm, Xã Tả Thanh Oai, Huyện Thanh Trì, Thành phố Hà Nội, Việt Nam</v>
          </cell>
          <cell r="G31833" t="str">
            <v/>
          </cell>
          <cell r="H31833" t="str">
            <v>Trần Văn Tuyền</v>
          </cell>
          <cell r="I31833">
            <v>0</v>
          </cell>
          <cell r="J31833">
            <v>0</v>
          </cell>
          <cell r="K31833">
            <v>0</v>
          </cell>
          <cell r="L31833">
            <v>0</v>
          </cell>
          <cell r="M31833">
            <v>1080000</v>
          </cell>
          <cell r="N31833" t="str">
            <v>0</v>
          </cell>
          <cell r="O31833">
            <v>9547000</v>
          </cell>
          <cell r="P31833" t="str">
            <v>Nguyễn Diệu Thùy</v>
          </cell>
          <cell r="Q31833" t="str">
            <v>BH-03A Bán Hàng</v>
          </cell>
        </row>
        <row r="31834">
          <cell r="D31834" t="str">
            <v>HCM-PX-2409-00231</v>
          </cell>
          <cell r="E31834" t="str">
            <v>CÔNG TY TNHH ĐẦU TƯ ITS</v>
          </cell>
          <cell r="F31834" t="str">
            <v>Số V3-41, Đường V3, Khu dự án dân cư và công viên Phước Thiện, Phường Long Bình, Thành phố Thủ Đức, Thành phố Hồ Chí Minh, Việt Nam</v>
          </cell>
          <cell r="G31834" t="str">
            <v/>
          </cell>
          <cell r="H31834" t="str">
            <v>Nguyễn Vũ Đăng</v>
          </cell>
          <cell r="I31834">
            <v>0</v>
          </cell>
          <cell r="J31834">
            <v>0</v>
          </cell>
          <cell r="K31834">
            <v>0</v>
          </cell>
          <cell r="L31834">
            <v>0</v>
          </cell>
          <cell r="M31834">
            <v>5570000</v>
          </cell>
          <cell r="N31834" t="str">
            <v>0</v>
          </cell>
          <cell r="O31834">
            <v>6127000</v>
          </cell>
          <cell r="P31834" t="str">
            <v>Lê Thị Huyền Trang</v>
          </cell>
          <cell r="Q31834" t="str">
            <v>BH-03A Bán Hàng</v>
          </cell>
        </row>
        <row r="31835">
          <cell r="D31835" t="str">
            <v>HCM-PX-2409-00232</v>
          </cell>
          <cell r="E31835" t="str">
            <v>TRUNG TÂM ĐIỆN - ĐIỆN TỬ - TỰ ĐỘNG HÓA IATC</v>
          </cell>
          <cell r="F31835" t="str">
            <v>57 Yên Đỗ, Phường 01, Quận Bình Thạnh, Thành phố Hồ Chí Minh, Việt Nam</v>
          </cell>
          <cell r="G31835" t="str">
            <v/>
          </cell>
          <cell r="H31835" t="str">
            <v>Phạm Hoàng Linh</v>
          </cell>
          <cell r="I31835">
            <v>0</v>
          </cell>
          <cell r="J31835">
            <v>0</v>
          </cell>
          <cell r="K31835">
            <v>0</v>
          </cell>
          <cell r="L31835">
            <v>0</v>
          </cell>
          <cell r="M31835">
            <v>2786000</v>
          </cell>
          <cell r="N31835" t="str">
            <v>0</v>
          </cell>
          <cell r="O31835">
            <v>3064600</v>
          </cell>
          <cell r="P31835" t="str">
            <v>Lê Thị Huyền Trang</v>
          </cell>
          <cell r="Q31835" t="str">
            <v>BH-03A Bán Hàng</v>
          </cell>
        </row>
        <row r="31836">
          <cell r="D31836" t="str">
            <v>HCM-PX-2409-00236</v>
          </cell>
          <cell r="E31836" t="str">
            <v>CÔNG TY TNHH SẢN XUẤT THƯƠNG MẠI DỊCH VỤ ND TECH</v>
          </cell>
          <cell r="F31836" t="str">
            <v>228/20 Thống Nhất, Phường 10, Quận Gò Vấp, Thành phố Hồ Chí Minh, Việt Nam</v>
          </cell>
          <cell r="G31836" t="str">
            <v/>
          </cell>
          <cell r="H31836" t="str">
            <v>Phạm Hoàng Linh</v>
          </cell>
          <cell r="I31836">
            <v>0</v>
          </cell>
          <cell r="J31836">
            <v>0</v>
          </cell>
          <cell r="K31836">
            <v>0</v>
          </cell>
          <cell r="L31836">
            <v>0</v>
          </cell>
          <cell r="M31836">
            <v>7129000</v>
          </cell>
          <cell r="N31836" t="str">
            <v>0</v>
          </cell>
          <cell r="O31836">
            <v>8912200</v>
          </cell>
          <cell r="P31836" t="str">
            <v>Nguyễn Ngọc Bảo Châu</v>
          </cell>
          <cell r="Q31836" t="str">
            <v>BH-03A Bán Hàng</v>
          </cell>
        </row>
        <row r="31837">
          <cell r="D31837" t="str">
            <v>HCM-PX-2409-00236</v>
          </cell>
          <cell r="E31837" t="str">
            <v>CÔNG TY TNHH SẢN XUẤT THƯƠNG MẠI DỊCH VỤ ND TECH</v>
          </cell>
          <cell r="F31837" t="str">
            <v>228/20 Thống Nhất, Phường 10, Quận Gò Vấp, Thành phố Hồ Chí Minh, Việt Nam</v>
          </cell>
          <cell r="G31837" t="str">
            <v/>
          </cell>
          <cell r="H31837" t="str">
            <v>Phạm Hoàng Linh</v>
          </cell>
          <cell r="I31837">
            <v>0</v>
          </cell>
          <cell r="J31837">
            <v>0</v>
          </cell>
          <cell r="K31837">
            <v>0</v>
          </cell>
          <cell r="L31837">
            <v>0</v>
          </cell>
          <cell r="M31837">
            <v>973000</v>
          </cell>
          <cell r="N31837" t="str">
            <v>0</v>
          </cell>
          <cell r="O31837">
            <v>8912200</v>
          </cell>
          <cell r="P31837" t="str">
            <v>Nguyễn Ngọc Bảo Châu</v>
          </cell>
          <cell r="Q31837" t="str">
            <v>BH-03A Bán Hàng</v>
          </cell>
        </row>
        <row r="31838">
          <cell r="D31838" t="str">
            <v>HCM-PX-2409-00237</v>
          </cell>
          <cell r="E31838" t="str">
            <v>NGÔ THANH HÀ | AT</v>
          </cell>
          <cell r="F31838" t="str">
            <v>887 Hương Lộ 2, Phường Bình Trị Đông, Bình Tân, TP HCM, Việt Nam</v>
          </cell>
          <cell r="G31838" t="str">
            <v/>
          </cell>
          <cell r="H31838" t="str">
            <v>Phạm Hoàng Linh</v>
          </cell>
          <cell r="I31838">
            <v>0</v>
          </cell>
          <cell r="J31838">
            <v>0</v>
          </cell>
          <cell r="K31838">
            <v>0</v>
          </cell>
          <cell r="L31838">
            <v>0</v>
          </cell>
          <cell r="M31838">
            <v>2246000</v>
          </cell>
          <cell r="N31838" t="str">
            <v>0</v>
          </cell>
          <cell r="O31838">
            <v>2246000</v>
          </cell>
          <cell r="P31838" t="str">
            <v>Lê Thị Huyền Trang</v>
          </cell>
          <cell r="Q31838" t="str">
            <v>BH-03A Bán Hàng</v>
          </cell>
        </row>
        <row r="31839">
          <cell r="D31839" t="str">
            <v>HCM-PX-2409-00239</v>
          </cell>
          <cell r="E31839" t="str">
            <v>CÔNG TY TNHH THƯƠNG MẠI - XÂY DỰNG ĐIỆN THĂNG HOA</v>
          </cell>
          <cell r="F31839" t="str">
            <v>26 Hà Huy Giáp, Phường Thạnh Lộc, Quận 12, Thành phố Hồ Chí Minh, Việt Nam</v>
          </cell>
          <cell r="G31839" t="str">
            <v/>
          </cell>
          <cell r="H31839" t="str">
            <v>Nguyễn Quốc Duy</v>
          </cell>
          <cell r="I31839">
            <v>0</v>
          </cell>
          <cell r="J31839">
            <v>0</v>
          </cell>
          <cell r="K31839">
            <v>0</v>
          </cell>
          <cell r="L31839">
            <v>0</v>
          </cell>
          <cell r="M31839">
            <v>5007000</v>
          </cell>
          <cell r="N31839" t="str">
            <v>0</v>
          </cell>
          <cell r="O31839">
            <v>5507700</v>
          </cell>
          <cell r="P31839" t="str">
            <v>Lê Thị Huyền Trang</v>
          </cell>
          <cell r="Q31839" t="str">
            <v>BH-03A Bán Hàng</v>
          </cell>
        </row>
        <row r="31840">
          <cell r="D31840" t="str">
            <v>HCM-PX-2409-00240</v>
          </cell>
          <cell r="E31840" t="str">
            <v>CÔNG TY TNHH CƠ KHÍ KIM DŨNG NGÂN</v>
          </cell>
          <cell r="F31840" t="str">
            <v>A2/52A ấp 1, Xã Phong Phú, Huyện Bình Chánh, TP Hồ Chí Minh, Việt Nam</v>
          </cell>
          <cell r="G31840" t="str">
            <v/>
          </cell>
          <cell r="H31840" t="str">
            <v>Lê Quốc Dũng</v>
          </cell>
          <cell r="I31840">
            <v>0</v>
          </cell>
          <cell r="J31840">
            <v>0</v>
          </cell>
          <cell r="K31840">
            <v>0</v>
          </cell>
          <cell r="L31840">
            <v>0</v>
          </cell>
          <cell r="M31840">
            <v>15891000</v>
          </cell>
          <cell r="N31840" t="str">
            <v>0</v>
          </cell>
          <cell r="O31840">
            <v>15891000</v>
          </cell>
          <cell r="P31840" t="str">
            <v>Lê Thị Huyền Trang</v>
          </cell>
          <cell r="Q31840" t="str">
            <v>BH-03A Bán Hàng</v>
          </cell>
        </row>
        <row r="31841">
          <cell r="D31841" t="str">
            <v>HCM-PX-2409-00241</v>
          </cell>
          <cell r="E31841" t="str">
            <v>CÔNG TY TNHH THƯƠNG MẠI DỊCH VỤ KỸ THUẬT ĐIỆN - TỰ ĐỘNG HÓA SQM</v>
          </cell>
          <cell r="F31841" t="str">
            <v>745/84/11 Quang Trung, Phường 12, Quận Gò Vấp, Thành phố Hồ Chí Minh, Việt Nam</v>
          </cell>
          <cell r="G31841" t="str">
            <v/>
          </cell>
          <cell r="H31841" t="str">
            <v>Nguyễn Tấn Tài</v>
          </cell>
          <cell r="I31841">
            <v>0</v>
          </cell>
          <cell r="J31841">
            <v>0</v>
          </cell>
          <cell r="K31841">
            <v>0</v>
          </cell>
          <cell r="L31841">
            <v>0</v>
          </cell>
          <cell r="M31841">
            <v>5735000</v>
          </cell>
          <cell r="N31841" t="str">
            <v>0</v>
          </cell>
          <cell r="O31841">
            <v>6308500</v>
          </cell>
          <cell r="P31841" t="str">
            <v>Mai Quỳnh Giao</v>
          </cell>
          <cell r="Q31841" t="str">
            <v>BH-03A Bán Hàng</v>
          </cell>
        </row>
        <row r="31842">
          <cell r="D31842" t="str">
            <v>HNI-PX-2409-00060</v>
          </cell>
          <cell r="E31842" t="str">
            <v>CÔNG TY TNHH CƠ NHIỆT POLYBOILER</v>
          </cell>
          <cell r="F31842" t="str">
            <v>Số 06, Ngõ 250/60/41/21 đường Phan Trọng Tuệ, Xã Thanh Liệt, Huyện Thanh Trì, Thành phố Hà Nội, Việt Nam</v>
          </cell>
          <cell r="G31842" t="str">
            <v/>
          </cell>
          <cell r="H31842" t="str">
            <v>Phạm Văn Trường</v>
          </cell>
          <cell r="I31842">
            <v>0</v>
          </cell>
          <cell r="J31842">
            <v>0</v>
          </cell>
          <cell r="K31842">
            <v>0</v>
          </cell>
          <cell r="L31842">
            <v>0</v>
          </cell>
          <cell r="M31842">
            <v>3781000</v>
          </cell>
          <cell r="N31842" t="str">
            <v>0</v>
          </cell>
          <cell r="O31842">
            <v>4159100</v>
          </cell>
          <cell r="P31842" t="str">
            <v>Nguyễn Diệu Thùy</v>
          </cell>
          <cell r="Q31842" t="str">
            <v>BH-03A Bán Hàng</v>
          </cell>
        </row>
        <row r="31843">
          <cell r="D31843" t="str">
            <v>HNI-PX-2409-00060</v>
          </cell>
          <cell r="E31843" t="str">
            <v>CÔNG TY TNHH CƠ NHIỆT POLYBOILER</v>
          </cell>
          <cell r="F31843" t="str">
            <v>Số 06, Ngõ 250/60/41/21 đường Phan Trọng Tuệ, Xã Thanh Liệt, Huyện Thanh Trì, Thành phố Hà Nội, Việt Nam</v>
          </cell>
          <cell r="G31843" t="str">
            <v/>
          </cell>
          <cell r="H31843" t="str">
            <v>Phạm Văn Trường</v>
          </cell>
          <cell r="I31843">
            <v>0</v>
          </cell>
          <cell r="J31843">
            <v>0</v>
          </cell>
          <cell r="K31843">
            <v>0</v>
          </cell>
          <cell r="L31843">
            <v>0</v>
          </cell>
          <cell r="M31843">
            <v>0</v>
          </cell>
          <cell r="N31843" t="str">
            <v>0</v>
          </cell>
          <cell r="O31843">
            <v>4159100</v>
          </cell>
          <cell r="P31843" t="str">
            <v>Nguyễn Diệu Thùy</v>
          </cell>
          <cell r="Q31843" t="str">
            <v>BH-03A Bán Hàng</v>
          </cell>
        </row>
        <row r="31844">
          <cell r="D31844" t="str">
            <v>HNI-PX-2409-00061</v>
          </cell>
          <cell r="E31844" t="str">
            <v>CÔNG TY CỔ PHẦN CÔNG NGHỆ VÀ THƯƠNG MẠI T2A</v>
          </cell>
          <cell r="F31844" t="str">
            <v>Nhà số 9 ngách 78 ngõ 183A Lĩnh Nam, tổ 21, Phường Vĩnh Hưng, Quận Hoàng Mai, Thành phố Hà Nội, Việt, Việt Nam</v>
          </cell>
          <cell r="G31844" t="str">
            <v/>
          </cell>
          <cell r="H31844" t="str">
            <v>Nguyễn Văn Linh</v>
          </cell>
          <cell r="I31844">
            <v>0</v>
          </cell>
          <cell r="J31844">
            <v>0</v>
          </cell>
          <cell r="K31844">
            <v>0</v>
          </cell>
          <cell r="L31844">
            <v>0</v>
          </cell>
          <cell r="M31844">
            <v>2350000</v>
          </cell>
          <cell r="N31844" t="str">
            <v>0</v>
          </cell>
          <cell r="O31844">
            <v>2585000</v>
          </cell>
          <cell r="P31844" t="str">
            <v>Nguyễn Diệu Thùy</v>
          </cell>
          <cell r="Q31844" t="str">
            <v>BH-03A Bán Hàng</v>
          </cell>
        </row>
        <row r="31845">
          <cell r="D31845" t="str">
            <v>HCM-PX-2409-00243</v>
          </cell>
          <cell r="E31845" t="str">
            <v>CÔNG TY TNHH CÔNG NGHỆ HƯNG LỢI</v>
          </cell>
          <cell r="F31845" t="str">
            <v>Số 24 Lưu Văn Lang, Phường Quang Trung, Thành phố Quy Nhơn, Tỉnh Bình Định, Việt Nam</v>
          </cell>
          <cell r="G31845" t="str">
            <v/>
          </cell>
          <cell r="H31845" t="str">
            <v>Nguyễn Duy Linh</v>
          </cell>
          <cell r="I31845">
            <v>0</v>
          </cell>
          <cell r="J31845">
            <v>0</v>
          </cell>
          <cell r="K31845">
            <v>0</v>
          </cell>
          <cell r="L31845">
            <v>0</v>
          </cell>
          <cell r="M31845">
            <v>0</v>
          </cell>
          <cell r="N31845" t="str">
            <v>0</v>
          </cell>
          <cell r="O31845">
            <v>0</v>
          </cell>
          <cell r="P31845" t="str">
            <v>Nguyễn Ngọc Anh Thư</v>
          </cell>
          <cell r="Q31845" t="str">
            <v>BH-03F Xuất Bảo Hành</v>
          </cell>
        </row>
        <row r="31846">
          <cell r="D31846" t="str">
            <v>HCM-PX-2409-00244</v>
          </cell>
          <cell r="E31846" t="str">
            <v>CÔNG TY TNHH MÁY XÂY DỰNG TỰ ĐỘNG SIÊU VIỆT</v>
          </cell>
          <cell r="F31846" t="str">
            <v>64 Quốc Lộ 1A, Phường Hiệp Bình Phước, Thành phố Thủ Đức, Thành phố Hồ Chí Minh, Việt Nam</v>
          </cell>
          <cell r="G31846" t="str">
            <v/>
          </cell>
          <cell r="H31846" t="str">
            <v>Tô Thành Đạo</v>
          </cell>
          <cell r="I31846">
            <v>0</v>
          </cell>
          <cell r="J31846">
            <v>0</v>
          </cell>
          <cell r="K31846">
            <v>0</v>
          </cell>
          <cell r="L31846">
            <v>0</v>
          </cell>
          <cell r="M31846">
            <v>4400000</v>
          </cell>
          <cell r="N31846" t="str">
            <v>0</v>
          </cell>
          <cell r="O31846">
            <v>4840000</v>
          </cell>
          <cell r="P31846" t="str">
            <v>Nguyễn Ngọc Bảo Châu</v>
          </cell>
          <cell r="Q31846" t="str">
            <v>BH-03A Bán Hàng</v>
          </cell>
        </row>
        <row r="31847">
          <cell r="D31847" t="str">
            <v>HCM-PX-2409-00245</v>
          </cell>
          <cell r="E31847" t="str">
            <v>CÔNG TY TNHH MULTI ELECTRIC</v>
          </cell>
          <cell r="F31847" t="str">
            <v>230A Kha Vạn Cân, Phường Linh Trung, Thành phố Thủ Đức, Thành phố Hồ Chí Minh, Việt Nam</v>
          </cell>
          <cell r="G31847" t="str">
            <v/>
          </cell>
          <cell r="H31847" t="str">
            <v>Nguyễn Vũ Đăng</v>
          </cell>
          <cell r="I31847">
            <v>0</v>
          </cell>
          <cell r="J31847">
            <v>0</v>
          </cell>
          <cell r="K31847">
            <v>0</v>
          </cell>
          <cell r="L31847">
            <v>0</v>
          </cell>
          <cell r="M31847">
            <v>1462000</v>
          </cell>
          <cell r="N31847" t="str">
            <v>0</v>
          </cell>
          <cell r="O31847">
            <v>1608200</v>
          </cell>
          <cell r="P31847" t="str">
            <v>Mai Quỳnh Giao</v>
          </cell>
          <cell r="Q31847" t="str">
            <v>BH-03A Bán Hàng</v>
          </cell>
        </row>
        <row r="31848">
          <cell r="D31848" t="str">
            <v>HCM-PX-2409-00246</v>
          </cell>
          <cell r="E31848" t="str">
            <v>CÔNG TY TNHH MULTI ELECTRIC</v>
          </cell>
          <cell r="F31848" t="str">
            <v>230A Kha Vạn Cân, Phường Linh Trung, Thành phố Thủ Đức, Thành phố Hồ Chí Minh, Việt Nam</v>
          </cell>
          <cell r="G31848" t="str">
            <v/>
          </cell>
          <cell r="H31848" t="str">
            <v>Nguyễn Vũ Đăng</v>
          </cell>
          <cell r="I31848">
            <v>0</v>
          </cell>
          <cell r="J31848">
            <v>0</v>
          </cell>
          <cell r="K31848">
            <v>0</v>
          </cell>
          <cell r="L31848">
            <v>0</v>
          </cell>
          <cell r="M31848">
            <v>731000</v>
          </cell>
          <cell r="N31848" t="str">
            <v>0</v>
          </cell>
          <cell r="O31848">
            <v>804100</v>
          </cell>
          <cell r="P31848" t="str">
            <v>Mai Quỳnh Giao</v>
          </cell>
          <cell r="Q31848" t="str">
            <v>BH-03A Bán Hàng</v>
          </cell>
        </row>
        <row r="31849">
          <cell r="D31849" t="str">
            <v>HCM-PX-2409-00247</v>
          </cell>
          <cell r="E31849" t="str">
            <v>CÔNG TY TNHH MULTI ELECTRIC</v>
          </cell>
          <cell r="F31849" t="str">
            <v>230A Kha Vạn Cân, Phường Linh Trung, Thành phố Thủ Đức, Thành phố Hồ Chí Minh, Việt Nam</v>
          </cell>
          <cell r="G31849" t="str">
            <v/>
          </cell>
          <cell r="H31849" t="str">
            <v>Nguyễn Vũ Đăng</v>
          </cell>
          <cell r="I31849">
            <v>0</v>
          </cell>
          <cell r="J31849">
            <v>0</v>
          </cell>
          <cell r="K31849">
            <v>0</v>
          </cell>
          <cell r="L31849">
            <v>0</v>
          </cell>
          <cell r="M31849">
            <v>21130630</v>
          </cell>
          <cell r="N31849" t="str">
            <v>0</v>
          </cell>
          <cell r="O31849">
            <v>23243693</v>
          </cell>
          <cell r="P31849" t="str">
            <v>Mai Quỳnh Giao</v>
          </cell>
          <cell r="Q31849" t="str">
            <v>BH-03A Bán Hàng</v>
          </cell>
        </row>
        <row r="31850">
          <cell r="D31850" t="str">
            <v>HCM-PX-2409-00253</v>
          </cell>
          <cell r="E31850" t="str">
            <v>CỬA HÀNG THIẾT BỊ ĐIỆN NGỌC PHÁT</v>
          </cell>
          <cell r="F31850" t="str">
            <v>373/224 Lý Thường Kiệt, Phường 08, Quận Tân Bình, Thành phố Hồ Chí Minh, Việt Nam</v>
          </cell>
          <cell r="G31850" t="str">
            <v/>
          </cell>
          <cell r="H31850" t="str">
            <v>Nguyễn Hoàng Quân</v>
          </cell>
          <cell r="I31850">
            <v>0</v>
          </cell>
          <cell r="J31850">
            <v>0</v>
          </cell>
          <cell r="K31850">
            <v>0</v>
          </cell>
          <cell r="L31850">
            <v>0</v>
          </cell>
          <cell r="M31850">
            <v>17326400</v>
          </cell>
          <cell r="N31850" t="str">
            <v>0</v>
          </cell>
          <cell r="O31850">
            <v>17326400</v>
          </cell>
          <cell r="P31850" t="str">
            <v>Mai Quỳnh Giao</v>
          </cell>
          <cell r="Q31850" t="str">
            <v>BH-03A Bán Hàng</v>
          </cell>
        </row>
        <row r="31851">
          <cell r="D31851" t="str">
            <v>CTH-PX-2409-00031</v>
          </cell>
          <cell r="E31851" t="str">
            <v>CÔNG TY TNHH THƯƠNG MẠI DỊCH VỤ KỸ THUẬT SOLAR GREEN</v>
          </cell>
          <cell r="F31851" t="str">
            <v>Số 71, Ấp Tân Hưng, Xã Mỹ Lâm, Huyện Hòn Đất, Tỉnh Kiên Giang, Việt Nam</v>
          </cell>
          <cell r="G31851" t="str">
            <v/>
          </cell>
          <cell r="H31851" t="str">
            <v>Sale Cần Thơ SL</v>
          </cell>
          <cell r="I31851">
            <v>0</v>
          </cell>
          <cell r="J31851">
            <v>0</v>
          </cell>
          <cell r="K31851">
            <v>0</v>
          </cell>
          <cell r="L31851">
            <v>0</v>
          </cell>
          <cell r="M31851">
            <v>0</v>
          </cell>
          <cell r="N31851" t="str">
            <v>0</v>
          </cell>
          <cell r="O31851">
            <v>0</v>
          </cell>
          <cell r="P31851" t="str">
            <v>Lâm Tuyết Trinh</v>
          </cell>
          <cell r="Q31851" t="str">
            <v>BH-03F Xuất Bảo Hành</v>
          </cell>
        </row>
        <row r="31852">
          <cell r="D31852" t="str">
            <v>HCM-PX-2409-00254</v>
          </cell>
          <cell r="E31852" t="str">
            <v>CÔNG TY CỔ PHẦN THƯƠNG MẠI VÀ KỸ THUẬT ĐIỆN MIỀN TRUNG</v>
          </cell>
          <cell r="F31852" t="str">
            <v>22/38 Yên Thế, Phường 02, Quận Tân Bình, Thành phố Hồ Chí Minh, Việt Nam</v>
          </cell>
          <cell r="G31852" t="str">
            <v/>
          </cell>
          <cell r="H31852" t="str">
            <v>Nguyễn Phi Hùng</v>
          </cell>
          <cell r="I31852">
            <v>0</v>
          </cell>
          <cell r="J31852">
            <v>0</v>
          </cell>
          <cell r="K31852">
            <v>0</v>
          </cell>
          <cell r="L31852">
            <v>0</v>
          </cell>
          <cell r="M31852">
            <v>10272170</v>
          </cell>
          <cell r="N31852" t="str">
            <v>0</v>
          </cell>
          <cell r="O31852">
            <v>11299387</v>
          </cell>
          <cell r="P31852" t="str">
            <v>Trần Thị Quí</v>
          </cell>
          <cell r="Q31852" t="str">
            <v>BH-03A Bán Hàng</v>
          </cell>
        </row>
        <row r="31853">
          <cell r="D31853" t="str">
            <v>HCM-PX-2409-00255</v>
          </cell>
          <cell r="E31853" t="str">
            <v>CỬA HÀNG THIẾT BỊ ĐIỆN NGỌC PHÁT</v>
          </cell>
          <cell r="F31853" t="str">
            <v>373/224 Lý Thường Kiệt, Phường 08, Quận Tân Bình, Thành phố Hồ Chí Minh, Việt Nam</v>
          </cell>
          <cell r="G31853" t="str">
            <v/>
          </cell>
          <cell r="H31853" t="str">
            <v>Nguyễn Hoàng Quân</v>
          </cell>
          <cell r="I31853">
            <v>0</v>
          </cell>
          <cell r="J31853">
            <v>0</v>
          </cell>
          <cell r="K31853">
            <v>0</v>
          </cell>
          <cell r="L31853">
            <v>0</v>
          </cell>
          <cell r="M31853">
            <v>2298100</v>
          </cell>
          <cell r="N31853" t="str">
            <v>0</v>
          </cell>
          <cell r="O31853">
            <v>2298100</v>
          </cell>
          <cell r="P31853" t="str">
            <v>Mai Quỳnh Giao</v>
          </cell>
          <cell r="Q31853" t="str">
            <v>BH-03A Bán Hàng</v>
          </cell>
        </row>
        <row r="31854">
          <cell r="D31854" t="str">
            <v>HCM-PX-2409-00260</v>
          </cell>
          <cell r="E31854" t="str">
            <v>CÔNG TY TNHH KỸ THUẬT ITECH VIỆT NAM</v>
          </cell>
          <cell r="F31854" t="str">
            <v>30/22D Huỳnh Thị Đồng, Khu phố 6, Thị trấn Nhà Bè, Huyện Nhà Bè, Thành phố Hồ Chí Minh, Việt Nam</v>
          </cell>
          <cell r="G31854" t="str">
            <v/>
          </cell>
          <cell r="H31854" t="str">
            <v>Nguyễn Quốc Duy</v>
          </cell>
          <cell r="I31854">
            <v>0</v>
          </cell>
          <cell r="J31854">
            <v>0</v>
          </cell>
          <cell r="K31854">
            <v>0</v>
          </cell>
          <cell r="L31854">
            <v>0</v>
          </cell>
          <cell r="M31854">
            <v>2172000</v>
          </cell>
          <cell r="N31854" t="str">
            <v>0</v>
          </cell>
          <cell r="O31854">
            <v>2172000</v>
          </cell>
          <cell r="P31854" t="str">
            <v>Lê Thị Huyền Trang</v>
          </cell>
          <cell r="Q31854" t="str">
            <v>BH-03A Bán Hàng</v>
          </cell>
        </row>
        <row r="31855">
          <cell r="D31855" t="str">
            <v>HCM-PX-2409-00265</v>
          </cell>
          <cell r="E31855" t="str">
            <v>HCM bán cho CTH</v>
          </cell>
          <cell r="F31855" t="str">
            <v>45 - 47 Bùi Quang Trinh, Phường Phú Thứ, Quận Cái Răng, Thành phố Cần Thơ, Việt Nam</v>
          </cell>
          <cell r="G31855" t="str">
            <v/>
          </cell>
          <cell r="H31855" t="str">
            <v>Sale HCM Nội Bộ</v>
          </cell>
          <cell r="I31855">
            <v>0</v>
          </cell>
          <cell r="J31855">
            <v>0</v>
          </cell>
          <cell r="K31855">
            <v>0</v>
          </cell>
          <cell r="L31855">
            <v>0</v>
          </cell>
          <cell r="M31855">
            <v>0</v>
          </cell>
          <cell r="N31855" t="str">
            <v>0</v>
          </cell>
          <cell r="O31855">
            <v>0</v>
          </cell>
          <cell r="P31855" t="str">
            <v>Nguyễn Ngọc Anh Thư</v>
          </cell>
          <cell r="Q31855" t="str">
            <v>BH-16C Xuất Bán Chi Nhánh (Không Sắp Xe)</v>
          </cell>
        </row>
        <row r="31856">
          <cell r="D31856" t="str">
            <v>HCM-PX-2409-00270</v>
          </cell>
          <cell r="E31856" t="str">
            <v>CÔNG TY TNHH THƯƠNG MẠI DỊCH VỤ KỸ THUẬT ATE</v>
          </cell>
          <cell r="F31856" t="str">
            <v>Số 6A Đường số 8, Phường Linh Trung, Thành phố Thủ Đức, Thành phố Hồ Chí Minh, Việt Nam</v>
          </cell>
          <cell r="G31856" t="str">
            <v/>
          </cell>
          <cell r="H31856" t="str">
            <v>Nguyễn Vũ Đăng</v>
          </cell>
          <cell r="I31856">
            <v>0</v>
          </cell>
          <cell r="J31856">
            <v>0</v>
          </cell>
          <cell r="K31856">
            <v>0</v>
          </cell>
          <cell r="L31856">
            <v>0</v>
          </cell>
          <cell r="M31856">
            <v>3545680</v>
          </cell>
          <cell r="N31856" t="str">
            <v>0</v>
          </cell>
          <cell r="O31856">
            <v>3900248</v>
          </cell>
          <cell r="P31856" t="str">
            <v>Lê Thị Huyền Trang</v>
          </cell>
          <cell r="Q31856" t="str">
            <v>BH-03A Bán Hàng</v>
          </cell>
        </row>
        <row r="31857">
          <cell r="D31857" t="str">
            <v>HCM-PX-2409-00271</v>
          </cell>
          <cell r="E31857" t="str">
            <v>CÔNG TY TNHH ĐIỆN TỰ ĐỘNG V-TECH</v>
          </cell>
          <cell r="F31857" t="str">
            <v>88/11 Đường số 13, Khu phố 19, Phường Bình Hưng Hòa, Quận Bình Tân, Thành phố Hồ Chí Minh, Việt Nam</v>
          </cell>
          <cell r="G31857" t="str">
            <v/>
          </cell>
          <cell r="H31857" t="str">
            <v>Nguyễn Tiến Dũng 1</v>
          </cell>
          <cell r="I31857">
            <v>0</v>
          </cell>
          <cell r="J31857">
            <v>0</v>
          </cell>
          <cell r="K31857">
            <v>0</v>
          </cell>
          <cell r="L31857">
            <v>0</v>
          </cell>
          <cell r="M31857">
            <v>11332432</v>
          </cell>
          <cell r="N31857" t="str">
            <v>0</v>
          </cell>
          <cell r="O31857">
            <v>12465675</v>
          </cell>
          <cell r="P31857" t="str">
            <v>Lê Thị Huyền Trang</v>
          </cell>
          <cell r="Q31857" t="str">
            <v>BH-03A Bán Hàng</v>
          </cell>
        </row>
        <row r="31858">
          <cell r="D31858" t="str">
            <v>HCM-PX-2409-00272</v>
          </cell>
          <cell r="E31858" t="str">
            <v>CÔNG TY TNHH SẢN XUẤT THƯƠNG MẠI CÀ PHÊ QUỐC THIỆN</v>
          </cell>
          <cell r="F31858" t="str">
            <v>30/13 Đường Kênh 1, Khu phố 5, Phường Tân Tạo A, Quận Bình Tân, Thành phố Hồ Chí Minh, Việt Nam</v>
          </cell>
          <cell r="G31858" t="str">
            <v/>
          </cell>
          <cell r="H31858" t="str">
            <v>Lai Hoàn Bảo</v>
          </cell>
          <cell r="I31858">
            <v>0</v>
          </cell>
          <cell r="J31858">
            <v>0</v>
          </cell>
          <cell r="K31858">
            <v>0</v>
          </cell>
          <cell r="L31858">
            <v>0</v>
          </cell>
          <cell r="M31858">
            <v>20981800</v>
          </cell>
          <cell r="N31858" t="str">
            <v>0</v>
          </cell>
          <cell r="O31858">
            <v>20981800</v>
          </cell>
          <cell r="P31858" t="str">
            <v>Lê Thị Huyền Trang</v>
          </cell>
          <cell r="Q31858" t="str">
            <v>BH-03A Bán Hàng</v>
          </cell>
        </row>
        <row r="31859">
          <cell r="D31859" t="str">
            <v>HCM-PX-2409-00273</v>
          </cell>
          <cell r="E31859" t="str">
            <v>CÔNG TY TNHH THƯƠNG MẠI VÀ KỸ THUẬT ĐIỆN MẶT TRỜI ASOLAR</v>
          </cell>
          <cell r="F31859" t="str">
            <v>137 Đường Số 12, KDC Cityland, Phường 10, Quận Gò Vấp, TP.HCM, Việt Nam</v>
          </cell>
          <cell r="G31859" t="str">
            <v/>
          </cell>
          <cell r="H31859" t="str">
            <v>Quách Gia Khang</v>
          </cell>
          <cell r="I31859">
            <v>0</v>
          </cell>
          <cell r="J31859">
            <v>0</v>
          </cell>
          <cell r="K31859">
            <v>0</v>
          </cell>
          <cell r="L31859">
            <v>0</v>
          </cell>
          <cell r="M31859">
            <v>24602400</v>
          </cell>
          <cell r="N31859" t="str">
            <v>0</v>
          </cell>
          <cell r="O31859">
            <v>24602400</v>
          </cell>
          <cell r="P31859" t="str">
            <v>Trần Thị Quí</v>
          </cell>
          <cell r="Q31859" t="str">
            <v>BH-03A Bán Hàng</v>
          </cell>
        </row>
        <row r="31860">
          <cell r="D31860" t="str">
            <v>HCM-PX-2409-00274</v>
          </cell>
          <cell r="E31860" t="str">
            <v>HCM bán cho CTH</v>
          </cell>
          <cell r="F31860" t="str">
            <v>45 - 47 Bùi Quang Trinh, Phường Phú Thứ, Quận Cái Răng, Thành phố Cần Thơ, Việt Nam</v>
          </cell>
          <cell r="G31860" t="str">
            <v/>
          </cell>
          <cell r="H31860" t="str">
            <v>Sale HCM Nội Bộ</v>
          </cell>
          <cell r="I31860">
            <v>0</v>
          </cell>
          <cell r="J31860">
            <v>0</v>
          </cell>
          <cell r="K31860">
            <v>0</v>
          </cell>
          <cell r="L31860">
            <v>0</v>
          </cell>
          <cell r="M31860">
            <v>0</v>
          </cell>
          <cell r="N31860" t="str">
            <v>0</v>
          </cell>
          <cell r="O31860">
            <v>0</v>
          </cell>
          <cell r="P31860" t="str">
            <v>Nguyễn Ngọc Bảo Châu</v>
          </cell>
          <cell r="Q31860" t="str">
            <v>BH-16C Xuất Bán Chi Nhánh (Không Sắp Xe)</v>
          </cell>
        </row>
        <row r="31861">
          <cell r="D31861" t="str">
            <v>HCM-PX-2409-00275</v>
          </cell>
          <cell r="E31861" t="str">
            <v>CƠ KHÍ TRẦN XUÂN</v>
          </cell>
          <cell r="F31861" t="str">
            <v>133A/7 Lam Sơn, Phường Lộc Sơn, Thành phố Bảo Lộc, Tỉnh Lâm Đồng, Việt Nam</v>
          </cell>
          <cell r="G31861" t="str">
            <v/>
          </cell>
          <cell r="H31861" t="str">
            <v>Nguyễn Vũ Đăng</v>
          </cell>
          <cell r="I31861">
            <v>0</v>
          </cell>
          <cell r="J31861">
            <v>0</v>
          </cell>
          <cell r="K31861">
            <v>0</v>
          </cell>
          <cell r="L31861">
            <v>0</v>
          </cell>
          <cell r="M31861">
            <v>5112000</v>
          </cell>
          <cell r="N31861" t="str">
            <v>0</v>
          </cell>
          <cell r="O31861">
            <v>5112000</v>
          </cell>
          <cell r="P31861" t="str">
            <v>Nguyễn Ngọc Bảo Châu</v>
          </cell>
          <cell r="Q31861" t="str">
            <v>BH-03A Bán Hàng</v>
          </cell>
        </row>
        <row r="31862">
          <cell r="D31862" t="str">
            <v>HCM-PX-2409-00276</v>
          </cell>
          <cell r="E31862" t="str">
            <v>CƠ SỞ MÁY ÉP NHANG TIẾN DŨNG</v>
          </cell>
          <cell r="F31862" t="str">
            <v>Cống T3, Đường Thanh Niên, Lê Minh Xuân, Bình Chánh, TP HCM, Việt Nam</v>
          </cell>
          <cell r="G31862" t="str">
            <v/>
          </cell>
          <cell r="H31862" t="str">
            <v>Lê Quốc Dũng</v>
          </cell>
          <cell r="I31862">
            <v>0</v>
          </cell>
          <cell r="J31862">
            <v>0</v>
          </cell>
          <cell r="K31862">
            <v>0</v>
          </cell>
          <cell r="L31862">
            <v>0</v>
          </cell>
          <cell r="M31862">
            <v>3752000</v>
          </cell>
          <cell r="N31862" t="str">
            <v>0</v>
          </cell>
          <cell r="O31862">
            <v>3752000</v>
          </cell>
          <cell r="P31862" t="str">
            <v>Lê Thị Huyền Trang</v>
          </cell>
          <cell r="Q31862" t="str">
            <v>BH-03A Bán Hàng</v>
          </cell>
        </row>
        <row r="31863">
          <cell r="D31863" t="str">
            <v>HCM-PX-2409-00277</v>
          </cell>
          <cell r="E31863" t="str">
            <v>CÔNG TY TNHH THƯƠNG MẠI DỊCH VỤ KỸ THUẬT ĐIỆN - TỰ ĐỘNG HÓA SQM</v>
          </cell>
          <cell r="F31863" t="str">
            <v>745/84/11 Quang Trung, Phường 12, Quận Gò Vấp, Thành phố Hồ Chí Minh, Việt Nam</v>
          </cell>
          <cell r="G31863" t="str">
            <v/>
          </cell>
          <cell r="H31863" t="str">
            <v>Nguyễn Tấn Tài</v>
          </cell>
          <cell r="I31863">
            <v>0</v>
          </cell>
          <cell r="J31863">
            <v>0</v>
          </cell>
          <cell r="K31863">
            <v>0</v>
          </cell>
          <cell r="L31863">
            <v>0</v>
          </cell>
          <cell r="M31863">
            <v>6306000</v>
          </cell>
          <cell r="N31863" t="str">
            <v>0</v>
          </cell>
          <cell r="O31863">
            <v>6810480</v>
          </cell>
          <cell r="P31863" t="str">
            <v>Mai Quỳnh Giao</v>
          </cell>
          <cell r="Q31863" t="str">
            <v>BH-03A Bán Hàng</v>
          </cell>
        </row>
        <row r="31864">
          <cell r="D31864" t="str">
            <v>HCM-PX-2409-00278</v>
          </cell>
          <cell r="E31864" t="str">
            <v>CÔNG TY TNHH TM DV THIẾT BỊ ĐIỆN MẠNH TÙNG</v>
          </cell>
          <cell r="F31864" t="str">
            <v>30/17A Đường Tam Bình, KP8, Phường Hiệp Bình Chánh, Thành phố Thủ Đức, Thành phố Hồ Chí Minh, Việt Nam</v>
          </cell>
          <cell r="G31864" t="str">
            <v/>
          </cell>
          <cell r="H31864" t="str">
            <v>Nguyễn Tấn Tài</v>
          </cell>
          <cell r="I31864">
            <v>0</v>
          </cell>
          <cell r="J31864">
            <v>0</v>
          </cell>
          <cell r="K31864">
            <v>0</v>
          </cell>
          <cell r="L31864">
            <v>0</v>
          </cell>
          <cell r="M31864">
            <v>2350000</v>
          </cell>
          <cell r="N31864" t="str">
            <v>0</v>
          </cell>
          <cell r="O31864">
            <v>2585000</v>
          </cell>
          <cell r="P31864" t="str">
            <v>Nguyễn Ngọc Bảo Châu</v>
          </cell>
          <cell r="Q31864" t="str">
            <v>BH-03A Bán Hàng</v>
          </cell>
        </row>
        <row r="31865">
          <cell r="D31865" t="str">
            <v>CTH-PX-2409-00034</v>
          </cell>
          <cell r="E31865" t="str">
            <v>XƯỞNG CƠ KHÍ ANH DUY</v>
          </cell>
          <cell r="F31865" t="str">
            <v>Kế bên công ty Vạn Lý An (ấp Phú Thuận, Xã Tân Phú Đông, Thành phố Sa Đéc, Đồng Tháp), Việt Nam</v>
          </cell>
          <cell r="G31865" t="str">
            <v/>
          </cell>
          <cell r="H31865" t="str">
            <v>Đoàn Thanh Liêm</v>
          </cell>
          <cell r="I31865">
            <v>0</v>
          </cell>
          <cell r="J31865">
            <v>0</v>
          </cell>
          <cell r="K31865">
            <v>0</v>
          </cell>
          <cell r="L31865">
            <v>0</v>
          </cell>
          <cell r="M31865">
            <v>2543000</v>
          </cell>
          <cell r="N31865" t="str">
            <v>0</v>
          </cell>
          <cell r="O31865">
            <v>2543000</v>
          </cell>
          <cell r="P31865" t="str">
            <v>Lâm Tuyết Trinh</v>
          </cell>
          <cell r="Q31865" t="str">
            <v>BH-03A Bán Hàng</v>
          </cell>
        </row>
        <row r="31866">
          <cell r="D31866" t="str">
            <v>HCM-PX-2409-00279</v>
          </cell>
          <cell r="E31866" t="str">
            <v>HCM bán cho CTH</v>
          </cell>
          <cell r="F31866" t="str">
            <v>45 - 47 Bùi Quang Trinh, Phường Phú Thứ, Quận Cái Răng, Thành phố Cần Thơ, Việt Nam</v>
          </cell>
          <cell r="G31866" t="str">
            <v/>
          </cell>
          <cell r="H31866" t="str">
            <v>Sale HCM Nội Bộ</v>
          </cell>
          <cell r="I31866">
            <v>0</v>
          </cell>
          <cell r="J31866">
            <v>0</v>
          </cell>
          <cell r="K31866">
            <v>0</v>
          </cell>
          <cell r="L31866">
            <v>0</v>
          </cell>
          <cell r="M31866">
            <v>0</v>
          </cell>
          <cell r="N31866" t="str">
            <v>0</v>
          </cell>
          <cell r="O31866">
            <v>0</v>
          </cell>
          <cell r="P31866" t="str">
            <v>Nguyễn Ngọc Anh Thư</v>
          </cell>
          <cell r="Q31866" t="str">
            <v>BH-16C Xuất Bán Chi Nhánh (Không Sắp Xe)</v>
          </cell>
        </row>
        <row r="31867">
          <cell r="D31867" t="str">
            <v>HCM-PX-2409-00279</v>
          </cell>
          <cell r="E31867" t="str">
            <v>HCM bán cho CTH</v>
          </cell>
          <cell r="F31867" t="str">
            <v>45 - 47 Bùi Quang Trinh, Phường Phú Thứ, Quận Cái Răng, Thành phố Cần Thơ, Việt Nam</v>
          </cell>
          <cell r="G31867" t="str">
            <v/>
          </cell>
          <cell r="H31867" t="str">
            <v>Sale HCM Nội Bộ</v>
          </cell>
          <cell r="I31867">
            <v>0</v>
          </cell>
          <cell r="J31867">
            <v>0</v>
          </cell>
          <cell r="K31867">
            <v>0</v>
          </cell>
          <cell r="L31867">
            <v>0</v>
          </cell>
          <cell r="M31867">
            <v>0</v>
          </cell>
          <cell r="N31867" t="str">
            <v>0</v>
          </cell>
          <cell r="O31867">
            <v>0</v>
          </cell>
          <cell r="P31867" t="str">
            <v>Nguyễn Ngọc Anh Thư</v>
          </cell>
          <cell r="Q31867" t="str">
            <v>BH-16C Xuất Bán Chi Nhánh (Không Sắp Xe)</v>
          </cell>
        </row>
        <row r="31868">
          <cell r="D31868" t="str">
            <v>HCM-PX-2409-00280</v>
          </cell>
          <cell r="E31868" t="str">
            <v>HCM bán cho CTH</v>
          </cell>
          <cell r="F31868" t="str">
            <v>45 - 47 Bùi Quang Trinh, Phường Phú Thứ, Quận Cái Răng, Thành phố Cần Thơ, Việt Nam</v>
          </cell>
          <cell r="G31868" t="str">
            <v/>
          </cell>
          <cell r="H31868" t="str">
            <v>Sale HCM Nội Bộ</v>
          </cell>
          <cell r="I31868">
            <v>0</v>
          </cell>
          <cell r="J31868">
            <v>0</v>
          </cell>
          <cell r="K31868">
            <v>0</v>
          </cell>
          <cell r="L31868">
            <v>0</v>
          </cell>
          <cell r="M31868">
            <v>0</v>
          </cell>
          <cell r="N31868" t="str">
            <v>0</v>
          </cell>
          <cell r="O31868">
            <v>0</v>
          </cell>
          <cell r="P31868" t="str">
            <v>Trần Thị Quí</v>
          </cell>
          <cell r="Q31868" t="str">
            <v>BH-16C Xuất Bán Chi Nhánh (Không Sắp Xe)</v>
          </cell>
        </row>
        <row r="31869">
          <cell r="D31869" t="str">
            <v>HCM-PX-2409-00281</v>
          </cell>
          <cell r="E31869" t="str">
            <v>ĐIỆN CƠ - ĐIỆN CÔNG NGHIỆP TẤN KHÁNH</v>
          </cell>
          <cell r="F31869" t="str">
            <v>96/6 Đỗ Văn Dậy, Ấp Tân Thới 1, Tân Hiệp, Hóc Môn, TP HCM, Việt Nam</v>
          </cell>
          <cell r="G31869" t="str">
            <v/>
          </cell>
          <cell r="H31869" t="str">
            <v>Lê Công Tuấn</v>
          </cell>
          <cell r="I31869">
            <v>0</v>
          </cell>
          <cell r="J31869">
            <v>0</v>
          </cell>
          <cell r="K31869">
            <v>0</v>
          </cell>
          <cell r="L31869">
            <v>0</v>
          </cell>
          <cell r="M31869">
            <v>3650000</v>
          </cell>
          <cell r="N31869" t="str">
            <v>0</v>
          </cell>
          <cell r="O31869">
            <v>3650000</v>
          </cell>
          <cell r="P31869" t="str">
            <v>Nguyễn Ngọc Bảo Châu</v>
          </cell>
          <cell r="Q31869" t="str">
            <v>BH-03A Bán Hàng</v>
          </cell>
        </row>
        <row r="31870">
          <cell r="D31870" t="str">
            <v>HNI-PX-2409-00063</v>
          </cell>
          <cell r="E31870" t="str">
            <v>ANH HÙNG BẢO TRÌ ĐÔNG ANH</v>
          </cell>
          <cell r="F31870" t="str">
            <v>Khu Đoài, xã Việt Hùng, huyện Đông Anh, Hà Nội, Việt Nam</v>
          </cell>
          <cell r="G31870" t="str">
            <v/>
          </cell>
          <cell r="H31870" t="str">
            <v>Nguyễn Hữu Phước</v>
          </cell>
          <cell r="I31870">
            <v>0</v>
          </cell>
          <cell r="J31870">
            <v>0</v>
          </cell>
          <cell r="K31870">
            <v>0</v>
          </cell>
          <cell r="L31870">
            <v>0</v>
          </cell>
          <cell r="M31870">
            <v>7751000</v>
          </cell>
          <cell r="N31870" t="str">
            <v>0</v>
          </cell>
          <cell r="O31870">
            <v>7751000</v>
          </cell>
          <cell r="P31870" t="str">
            <v>Nguyễn Diệu Thùy</v>
          </cell>
          <cell r="Q31870" t="str">
            <v>BH-03A Bán Hàng</v>
          </cell>
        </row>
        <row r="31871">
          <cell r="D31871" t="str">
            <v>HCM-PX-2409-00287</v>
          </cell>
          <cell r="E31871" t="str">
            <v>CÔNG TY TNHH KỸ THUẬT TỰ ĐỘNG TOÀN TÂM</v>
          </cell>
          <cell r="F31871" t="str">
            <v>Lô A24 Đặng Thái Thuyến, Phường Nhơn Bình, Thành phố Quy Nhơn, Tỉnh Bình Định, Việt Nam</v>
          </cell>
          <cell r="G31871" t="str">
            <v/>
          </cell>
          <cell r="H31871" t="str">
            <v>Trần Văn Thiên Nam</v>
          </cell>
          <cell r="I31871">
            <v>0</v>
          </cell>
          <cell r="J31871">
            <v>0</v>
          </cell>
          <cell r="K31871">
            <v>0</v>
          </cell>
          <cell r="L31871">
            <v>0</v>
          </cell>
          <cell r="M31871">
            <v>81116700</v>
          </cell>
          <cell r="N31871" t="str">
            <v>0</v>
          </cell>
          <cell r="O31871">
            <v>91989370</v>
          </cell>
          <cell r="P31871" t="str">
            <v>Nguyễn Ngọc Bảo Châu</v>
          </cell>
          <cell r="Q31871" t="str">
            <v>BH-03A Bán Hàng</v>
          </cell>
        </row>
        <row r="31872">
          <cell r="D31872" t="str">
            <v>HCM-PX-2409-00287</v>
          </cell>
          <cell r="E31872" t="str">
            <v>CÔNG TY TNHH KỸ THUẬT TỰ ĐỘNG TOÀN TÂM</v>
          </cell>
          <cell r="F31872" t="str">
            <v>Lô A24 Đặng Thái Thuyến, Phường Nhơn Bình, Thành phố Quy Nhơn, Tỉnh Bình Định, Việt Nam</v>
          </cell>
          <cell r="G31872" t="str">
            <v/>
          </cell>
          <cell r="H31872" t="str">
            <v>Trần Văn Thiên Nam</v>
          </cell>
          <cell r="I31872">
            <v>0</v>
          </cell>
          <cell r="J31872">
            <v>0</v>
          </cell>
          <cell r="K31872">
            <v>0</v>
          </cell>
          <cell r="L31872">
            <v>0</v>
          </cell>
          <cell r="M31872">
            <v>2510000</v>
          </cell>
          <cell r="N31872" t="str">
            <v>0</v>
          </cell>
          <cell r="O31872">
            <v>91989370</v>
          </cell>
          <cell r="P31872" t="str">
            <v>Nguyễn Ngọc Bảo Châu</v>
          </cell>
          <cell r="Q31872" t="str">
            <v>BH-03A Bán Hàng</v>
          </cell>
        </row>
        <row r="31873">
          <cell r="D31873" t="str">
            <v>HCM-PX-2409-00288</v>
          </cell>
          <cell r="E31873" t="str">
            <v>CÔNG TY TNHH KỸ THUẬT TỰ ĐỘNG TOÀN TÂM</v>
          </cell>
          <cell r="F31873" t="str">
            <v>Lô A24 Đặng Thái Thuyến, Phường Nhơn Bình, Thành phố Quy Nhơn, Tỉnh Bình Định, Việt Nam</v>
          </cell>
          <cell r="G31873" t="str">
            <v/>
          </cell>
          <cell r="H31873" t="str">
            <v>Trần Văn Thiên Nam</v>
          </cell>
          <cell r="I31873">
            <v>0</v>
          </cell>
          <cell r="J31873">
            <v>0</v>
          </cell>
          <cell r="K31873">
            <v>0</v>
          </cell>
          <cell r="L31873">
            <v>0</v>
          </cell>
          <cell r="M31873">
            <v>341979711</v>
          </cell>
          <cell r="N31873" t="str">
            <v>0</v>
          </cell>
          <cell r="O31873">
            <v>376177682</v>
          </cell>
          <cell r="P31873" t="str">
            <v>Nguyễn Ngọc Bảo Châu</v>
          </cell>
          <cell r="Q31873" t="str">
            <v>BH-03A Bán Hàng</v>
          </cell>
        </row>
        <row r="31874">
          <cell r="D31874" t="str">
            <v>HCM-PX-2409-00290</v>
          </cell>
          <cell r="E31874" t="str">
            <v>CÔNG TY TNHH TỰ ĐỘNG HÓA SẮC NĂM SƠN</v>
          </cell>
          <cell r="F31874" t="str">
            <v>Số 1/4 Đường số 3, Phường 9, Quận Gò Vấp, Thành phố Hồ Chí Minh, Việt Nam</v>
          </cell>
          <cell r="G31874" t="str">
            <v/>
          </cell>
          <cell r="H31874" t="str">
            <v>Phạm Hoàng Linh</v>
          </cell>
          <cell r="I31874">
            <v>0</v>
          </cell>
          <cell r="J31874">
            <v>0</v>
          </cell>
          <cell r="K31874">
            <v>0</v>
          </cell>
          <cell r="L31874">
            <v>0</v>
          </cell>
          <cell r="M31874">
            <v>14688000</v>
          </cell>
          <cell r="N31874" t="str">
            <v>0</v>
          </cell>
          <cell r="O31874">
            <v>16156800</v>
          </cell>
          <cell r="P31874" t="str">
            <v>Lê Thị Huyền Trang</v>
          </cell>
          <cell r="Q31874" t="str">
            <v>BH-03A Bán Hàng</v>
          </cell>
        </row>
        <row r="31875">
          <cell r="D31875" t="str">
            <v>HCM-PX-2409-00292</v>
          </cell>
          <cell r="E31875" t="str">
            <v>CÔNG TY TNHH CÔNG NGHỆ THIÊN HƯNG</v>
          </cell>
          <cell r="F31875" t="str">
            <v>Số 184A, Khu phố 1A, Phường An Phú, Thành phố Thuận An, Tỉnh Bình Dương, Việt Nam</v>
          </cell>
          <cell r="G31875" t="str">
            <v/>
          </cell>
          <cell r="H31875" t="str">
            <v>Lai Hoàn Bảo</v>
          </cell>
          <cell r="I31875">
            <v>0</v>
          </cell>
          <cell r="J31875">
            <v>0</v>
          </cell>
          <cell r="K31875">
            <v>0</v>
          </cell>
          <cell r="L31875">
            <v>0</v>
          </cell>
          <cell r="M31875">
            <v>11962000</v>
          </cell>
          <cell r="N31875" t="str">
            <v>0</v>
          </cell>
          <cell r="O31875">
            <v>13158200</v>
          </cell>
          <cell r="P31875" t="str">
            <v>Lê Thị Huyền Trang</v>
          </cell>
          <cell r="Q31875" t="str">
            <v>BH-03A Bán Hàng</v>
          </cell>
        </row>
        <row r="31876">
          <cell r="D31876" t="str">
            <v>CTH-PX-2409-00037</v>
          </cell>
          <cell r="E31876" t="str">
            <v>CÔNG TY TNHH MỘT THÀNH VIÊN ĐẦU TƯ VÀ PHÁT TRIỂN GIÁO DỤC - TT NGOẠI NGỮ VÀ BỒI DƯỠNG VĂN HÓA FUTURE</v>
          </cell>
          <cell r="F31876" t="str">
            <v>Khóm Cái Nai, Huyện Năm Căn, Tỉnh Cà Mau, Việt Nam</v>
          </cell>
          <cell r="G31876" t="str">
            <v/>
          </cell>
          <cell r="H31876" t="str">
            <v>Sale Cần Thơ SL</v>
          </cell>
          <cell r="I31876">
            <v>0</v>
          </cell>
          <cell r="J31876">
            <v>0</v>
          </cell>
          <cell r="K31876">
            <v>0</v>
          </cell>
          <cell r="L31876">
            <v>0</v>
          </cell>
          <cell r="M31876">
            <v>11793000</v>
          </cell>
          <cell r="N31876" t="str">
            <v>0</v>
          </cell>
          <cell r="O31876">
            <v>12972300</v>
          </cell>
          <cell r="P31876" t="str">
            <v>Lâm Tuyết Trinh</v>
          </cell>
          <cell r="Q31876" t="str">
            <v>BH-03A Bán Hàng</v>
          </cell>
        </row>
        <row r="31877">
          <cell r="D31877" t="str">
            <v>HCM-PX-2409-00295</v>
          </cell>
          <cell r="E31877" t="str">
            <v>HCM bán cho HN</v>
          </cell>
          <cell r="F31877" t="str">
            <v>Lô 05 -10A Khu Công nghiệp Hoàng Mai, Phường Hoàng Văn Thụ, Quận Hoàng Mai, Thành phố Hà Nội, Việt Nam</v>
          </cell>
          <cell r="G31877" t="str">
            <v/>
          </cell>
          <cell r="H31877" t="str">
            <v>Sale HCM Nội Bộ</v>
          </cell>
          <cell r="I31877">
            <v>0</v>
          </cell>
          <cell r="J31877">
            <v>0</v>
          </cell>
          <cell r="K31877">
            <v>0</v>
          </cell>
          <cell r="L31877">
            <v>0</v>
          </cell>
          <cell r="M31877">
            <v>0</v>
          </cell>
          <cell r="N31877" t="str">
            <v>0</v>
          </cell>
          <cell r="O31877">
            <v>0</v>
          </cell>
          <cell r="P31877" t="str">
            <v>Đào Thị Kim Ngân</v>
          </cell>
          <cell r="Q31877" t="str">
            <v>BH-16C Xuất Bán Chi Nhánh (Không Sắp Xe)</v>
          </cell>
        </row>
        <row r="31878">
          <cell r="D31878" t="str">
            <v>HCM-PX-2409-00298</v>
          </cell>
          <cell r="E31878" t="str">
            <v>CÔNG TY TNHH CÔNG NGHỆ HƯNG LỢI</v>
          </cell>
          <cell r="F31878" t="str">
            <v>121 Nguyễn Lữ, Phường Ngô Mây, Thành phố Quy Nhơn, Tỉnh Bình Định, Việt Nam</v>
          </cell>
          <cell r="G31878" t="str">
            <v/>
          </cell>
          <cell r="H31878" t="str">
            <v>Nguyễn Duy Linh</v>
          </cell>
          <cell r="I31878">
            <v>0</v>
          </cell>
          <cell r="J31878">
            <v>0</v>
          </cell>
          <cell r="K31878">
            <v>0</v>
          </cell>
          <cell r="L31878">
            <v>0</v>
          </cell>
          <cell r="M31878">
            <v>7709000</v>
          </cell>
          <cell r="N31878" t="str">
            <v>0</v>
          </cell>
          <cell r="O31878">
            <v>8479900</v>
          </cell>
          <cell r="P31878" t="str">
            <v>Nguyễn Ngọc Anh Thư</v>
          </cell>
          <cell r="Q31878" t="str">
            <v>BH-03A Bán Hàng</v>
          </cell>
        </row>
        <row r="31879">
          <cell r="D31879" t="str">
            <v>HNI-PX-2409-00067</v>
          </cell>
          <cell r="E31879" t="str">
            <v>CÔNG TY CỔ PHẦN XNK CÔNG NGHỆ MỚI TOÀN CẦU</v>
          </cell>
          <cell r="F31879" t="str">
            <v>Tầng 6, tòa C, số 22 Thành Công, Phường Thành Công, Quận Ba Đình, Thành phố Hà Nội, Việt Nam</v>
          </cell>
          <cell r="G31879" t="str">
            <v/>
          </cell>
          <cell r="H31879" t="str">
            <v>Phạm Việt Hằng</v>
          </cell>
          <cell r="I31879">
            <v>0</v>
          </cell>
          <cell r="J31879">
            <v>0</v>
          </cell>
          <cell r="K31879">
            <v>0</v>
          </cell>
          <cell r="L31879">
            <v>0</v>
          </cell>
          <cell r="M31879">
            <v>8800000</v>
          </cell>
          <cell r="N31879" t="str">
            <v>0</v>
          </cell>
          <cell r="O31879">
            <v>9680000</v>
          </cell>
          <cell r="P31879" t="str">
            <v>Nguyễn Diệu Thùy</v>
          </cell>
          <cell r="Q31879" t="str">
            <v>BH-03A Bán Hàng</v>
          </cell>
        </row>
        <row r="31880">
          <cell r="D31880" t="str">
            <v>HCM-PX-2409-00301</v>
          </cell>
          <cell r="E31880" t="str">
            <v>HCM bán cho HN</v>
          </cell>
          <cell r="F31880" t="str">
            <v>Lô 05 -10A Khu Công nghiệp Hoàng Mai, Phường Hoàng Văn Thụ, Quận Hoàng Mai, Thành phố Hà Nội, Việt Nam</v>
          </cell>
          <cell r="G31880" t="str">
            <v/>
          </cell>
          <cell r="H31880" t="str">
            <v>Sale HCM Nội Bộ</v>
          </cell>
          <cell r="I31880">
            <v>0</v>
          </cell>
          <cell r="J31880">
            <v>0</v>
          </cell>
          <cell r="K31880">
            <v>0</v>
          </cell>
          <cell r="L31880">
            <v>0</v>
          </cell>
          <cell r="M31880">
            <v>0</v>
          </cell>
          <cell r="N31880" t="str">
            <v>0</v>
          </cell>
          <cell r="O31880">
            <v>0</v>
          </cell>
          <cell r="P31880" t="str">
            <v>Mai Quỳnh Giao</v>
          </cell>
          <cell r="Q31880" t="str">
            <v>BH-16C Xuất Bán Chi Nhánh (Không Sắp Xe)</v>
          </cell>
        </row>
        <row r="31881">
          <cell r="D31881" t="str">
            <v>HNI-PX-2409-00068</v>
          </cell>
          <cell r="E31881" t="str">
            <v>CÔNG TY CỔ PHẦN KỸ THUẬT DTECH</v>
          </cell>
          <cell r="F31881" t="str">
            <v>Nhà số 3, Tổ 68, Đường Tân Mai, Phường Tương Mai, Quận Hoàng Mai, Thành phố Hà Nội, Việt Nam</v>
          </cell>
          <cell r="G31881" t="str">
            <v/>
          </cell>
          <cell r="H31881" t="str">
            <v>Nguyễn Hữu Phước</v>
          </cell>
          <cell r="I31881">
            <v>0</v>
          </cell>
          <cell r="J31881">
            <v>0</v>
          </cell>
          <cell r="K31881">
            <v>0</v>
          </cell>
          <cell r="L31881">
            <v>0</v>
          </cell>
          <cell r="M31881">
            <v>0</v>
          </cell>
          <cell r="N31881" t="str">
            <v>0</v>
          </cell>
          <cell r="O31881">
            <v>0</v>
          </cell>
          <cell r="P31881" t="str">
            <v>Trần Thị Thanh Phương</v>
          </cell>
          <cell r="Q31881" t="str">
            <v>BH-03F Xuất Bảo Hành</v>
          </cell>
        </row>
        <row r="31882">
          <cell r="D31882" t="str">
            <v>HCM-PX-2409-00302</v>
          </cell>
          <cell r="E31882" t="str">
            <v>CÔNG TY TNHH TRIỆU HOÀNG PHÁT</v>
          </cell>
          <cell r="F31882" t="str">
            <v>105/37 Hoàng Hoa Thám, Phường 6, Quận Bình Thạnh, Thành phố Hồ Chí Minh, Việt Nam</v>
          </cell>
          <cell r="G31882" t="str">
            <v/>
          </cell>
          <cell r="H31882" t="str">
            <v>Trần Bảo Quốc</v>
          </cell>
          <cell r="I31882">
            <v>0</v>
          </cell>
          <cell r="J31882">
            <v>0</v>
          </cell>
          <cell r="K31882">
            <v>0</v>
          </cell>
          <cell r="L31882">
            <v>0</v>
          </cell>
          <cell r="M31882">
            <v>5852000</v>
          </cell>
          <cell r="N31882" t="str">
            <v>0</v>
          </cell>
          <cell r="O31882">
            <v>6437200</v>
          </cell>
          <cell r="P31882" t="str">
            <v>Lê Thị Huyền Trang</v>
          </cell>
          <cell r="Q31882" t="str">
            <v>BH-03A Bán Hàng</v>
          </cell>
        </row>
        <row r="31883">
          <cell r="D31883" t="str">
            <v>CTH-PX-2409-00038</v>
          </cell>
          <cell r="E31883" t="str">
            <v>CHI NHÁNH CÔNG TRÌNH VIETTEL KIÊN GIANG - TỔNG CÔNG TY CỔ PHẦN CÔNG TRÌNH VIETTEL</v>
          </cell>
          <cell r="F31883" t="str">
            <v>Số 654 đường Nguyễn Trung Trực, Phường Vĩnh Lạc, Thành phố Rạch Giá, Tỉnh Kiên Giang, Việt Nam</v>
          </cell>
          <cell r="G31883" t="str">
            <v/>
          </cell>
          <cell r="H31883" t="str">
            <v>Sale Cần Thơ SL</v>
          </cell>
          <cell r="I31883">
            <v>0</v>
          </cell>
          <cell r="J31883">
            <v>0</v>
          </cell>
          <cell r="K31883">
            <v>0</v>
          </cell>
          <cell r="L31883">
            <v>0</v>
          </cell>
          <cell r="M31883">
            <v>19667000</v>
          </cell>
          <cell r="N31883" t="str">
            <v>0</v>
          </cell>
          <cell r="O31883">
            <v>21633700</v>
          </cell>
          <cell r="P31883" t="str">
            <v>Lâm Tuyết Trinh</v>
          </cell>
          <cell r="Q31883" t="str">
            <v>BH-03A Bán Hàng</v>
          </cell>
        </row>
        <row r="31884">
          <cell r="D31884" t="str">
            <v>HCM-PX-2409-00303</v>
          </cell>
          <cell r="E31884" t="str">
            <v>CÔNG TY TNHH XÂY DỰNG THƯƠNG MẠI HUYNH ĐỆ</v>
          </cell>
          <cell r="F31884" t="str">
            <v>206 Tỉnh lộ 827, Phường 7, Thành phố Tân An, Tỉnh Long An, Việt Nam</v>
          </cell>
          <cell r="G31884" t="str">
            <v/>
          </cell>
          <cell r="H31884" t="str">
            <v>Tô Thành Đạo</v>
          </cell>
          <cell r="I31884">
            <v>0</v>
          </cell>
          <cell r="J31884">
            <v>0</v>
          </cell>
          <cell r="K31884">
            <v>0</v>
          </cell>
          <cell r="L31884">
            <v>0</v>
          </cell>
          <cell r="M31884">
            <v>0</v>
          </cell>
          <cell r="N31884" t="str">
            <v>0</v>
          </cell>
          <cell r="O31884">
            <v>5610000</v>
          </cell>
          <cell r="P31884" t="str">
            <v>Mai Quỳnh Giao</v>
          </cell>
          <cell r="Q31884" t="str">
            <v>BH-03A Bán Hàng</v>
          </cell>
        </row>
        <row r="31885">
          <cell r="D31885" t="str">
            <v>HCM-PX-2409-00303</v>
          </cell>
          <cell r="E31885" t="str">
            <v>CÔNG TY TNHH XÂY DỰNG THƯƠNG MẠI HUYNH ĐỆ</v>
          </cell>
          <cell r="F31885" t="str">
            <v>206 Tỉnh lộ 827, Phường 7, Thành phố Tân An, Tỉnh Long An, Việt Nam</v>
          </cell>
          <cell r="G31885" t="str">
            <v/>
          </cell>
          <cell r="H31885" t="str">
            <v>Tô Thành Đạo</v>
          </cell>
          <cell r="I31885">
            <v>0</v>
          </cell>
          <cell r="J31885">
            <v>0</v>
          </cell>
          <cell r="K31885">
            <v>0</v>
          </cell>
          <cell r="L31885">
            <v>0</v>
          </cell>
          <cell r="M31885">
            <v>370000</v>
          </cell>
          <cell r="N31885" t="str">
            <v>0</v>
          </cell>
          <cell r="O31885">
            <v>5610000</v>
          </cell>
          <cell r="P31885" t="str">
            <v>Mai Quỳnh Giao</v>
          </cell>
          <cell r="Q31885" t="str">
            <v>BH-03A Bán Hàng</v>
          </cell>
        </row>
        <row r="31886">
          <cell r="D31886" t="str">
            <v>HCM-PX-2409-00303</v>
          </cell>
          <cell r="E31886" t="str">
            <v>CÔNG TY TNHH XÂY DỰNG THƯƠNG MẠI HUYNH ĐỆ</v>
          </cell>
          <cell r="F31886" t="str">
            <v>206 Tỉnh lộ 827, Phường 7, Thành phố Tân An, Tỉnh Long An, Việt Nam</v>
          </cell>
          <cell r="G31886" t="str">
            <v/>
          </cell>
          <cell r="H31886" t="str">
            <v>Tô Thành Đạo</v>
          </cell>
          <cell r="I31886">
            <v>0</v>
          </cell>
          <cell r="J31886">
            <v>220000</v>
          </cell>
          <cell r="K31886">
            <v>0</v>
          </cell>
          <cell r="L31886">
            <v>60000</v>
          </cell>
          <cell r="M31886">
            <v>5100000</v>
          </cell>
          <cell r="N31886" t="str">
            <v>0</v>
          </cell>
          <cell r="O31886">
            <v>5610000</v>
          </cell>
          <cell r="P31886" t="str">
            <v>Mai Quỳnh Giao</v>
          </cell>
          <cell r="Q31886" t="str">
            <v>BH-03A Bán Hàng</v>
          </cell>
        </row>
        <row r="31887">
          <cell r="D31887" t="str">
            <v>HCM-PX-2409-00303</v>
          </cell>
          <cell r="E31887" t="str">
            <v>CÔNG TY TNHH XÂY DỰNG THƯƠNG MẠI HUYNH ĐỆ</v>
          </cell>
          <cell r="F31887" t="str">
            <v>206 Tỉnh lộ 827, Phường 7, Thành phố Tân An, Tỉnh Long An, Việt Nam</v>
          </cell>
          <cell r="G31887" t="str">
            <v/>
          </cell>
          <cell r="H31887" t="str">
            <v>Tô Thành Đạo</v>
          </cell>
          <cell r="I31887">
            <v>0</v>
          </cell>
          <cell r="J31887">
            <v>0</v>
          </cell>
          <cell r="K31887">
            <v>0</v>
          </cell>
          <cell r="L31887">
            <v>0</v>
          </cell>
          <cell r="M31887">
            <v>0</v>
          </cell>
          <cell r="N31887" t="str">
            <v>0</v>
          </cell>
          <cell r="O31887">
            <v>5610000</v>
          </cell>
          <cell r="P31887" t="str">
            <v>Mai Quỳnh Giao</v>
          </cell>
          <cell r="Q31887" t="str">
            <v>BH-03A Bán Hàng</v>
          </cell>
        </row>
        <row r="31888">
          <cell r="D31888" t="str">
            <v>CTH-PX-2409-00040</v>
          </cell>
          <cell r="E31888" t="str">
            <v>CƠ SỞ ĐIỆN CƠ PHÁT LONG</v>
          </cell>
          <cell r="F31888" t="str">
            <v>187 Nguyễn Thị Minh Khai, P.3, TP. Sóc Trăng, Việt Nam</v>
          </cell>
          <cell r="G31888" t="str">
            <v/>
          </cell>
          <cell r="H31888" t="str">
            <v>Tạ Thanh Tuấn</v>
          </cell>
          <cell r="I31888">
            <v>0</v>
          </cell>
          <cell r="J31888">
            <v>0</v>
          </cell>
          <cell r="K31888">
            <v>0</v>
          </cell>
          <cell r="L31888">
            <v>0</v>
          </cell>
          <cell r="M31888">
            <v>8300000</v>
          </cell>
          <cell r="N31888" t="str">
            <v>0</v>
          </cell>
          <cell r="O31888">
            <v>8300000</v>
          </cell>
          <cell r="P31888" t="str">
            <v>Lâm Tuyết Trinh</v>
          </cell>
          <cell r="Q31888" t="str">
            <v>BH-03A Bán Hàng</v>
          </cell>
        </row>
        <row r="31889">
          <cell r="D31889" t="str">
            <v>CTH-PX-2409-00041</v>
          </cell>
          <cell r="E31889" t="str">
            <v>CHI NHÁNH CÔNG TRÌNH VIETTEL KIÊN GIANG - TỔNG CÔNG TY CỔ PHẦN CÔNG TRÌNH VIETTEL</v>
          </cell>
          <cell r="F31889" t="str">
            <v>Số 654 đường Nguyễn Trung Trực, Phường Vĩnh Lạc, Thành phố Rạch Giá, Tỉnh Kiên Giang, Việt Nam</v>
          </cell>
          <cell r="G31889" t="str">
            <v/>
          </cell>
          <cell r="H31889" t="str">
            <v>Sale Cần Thơ SL</v>
          </cell>
          <cell r="I31889">
            <v>0</v>
          </cell>
          <cell r="J31889">
            <v>0</v>
          </cell>
          <cell r="K31889">
            <v>0</v>
          </cell>
          <cell r="L31889">
            <v>0</v>
          </cell>
          <cell r="M31889">
            <v>31080000</v>
          </cell>
          <cell r="N31889" t="str">
            <v>0</v>
          </cell>
          <cell r="O31889">
            <v>33566400</v>
          </cell>
          <cell r="P31889" t="str">
            <v>Lâm Tuyết Trinh</v>
          </cell>
          <cell r="Q31889" t="str">
            <v>BH-03A Bán Hàng</v>
          </cell>
        </row>
        <row r="31890">
          <cell r="D31890" t="str">
            <v>CTH-PX-2409-00041</v>
          </cell>
          <cell r="E31890" t="str">
            <v>CHI NHÁNH CÔNG TRÌNH VIETTEL KIÊN GIANG - TỔNG CÔNG TY CỔ PHẦN CÔNG TRÌNH VIETTEL</v>
          </cell>
          <cell r="F31890" t="str">
            <v>Số 654 đường Nguyễn Trung Trực, Phường Vĩnh Lạc, Thành phố Rạch Giá, Tỉnh Kiên Giang, Việt Nam</v>
          </cell>
          <cell r="G31890" t="str">
            <v/>
          </cell>
          <cell r="H31890" t="str">
            <v>Sale Cần Thơ SL</v>
          </cell>
          <cell r="I31890">
            <v>0</v>
          </cell>
          <cell r="J31890">
            <v>0</v>
          </cell>
          <cell r="K31890">
            <v>0</v>
          </cell>
          <cell r="L31890">
            <v>0</v>
          </cell>
          <cell r="M31890">
            <v>0</v>
          </cell>
          <cell r="N31890" t="str">
            <v>0</v>
          </cell>
          <cell r="O31890">
            <v>33566400</v>
          </cell>
          <cell r="P31890" t="str">
            <v>Lâm Tuyết Trinh</v>
          </cell>
          <cell r="Q31890" t="str">
            <v>BH-03A Bán Hàng</v>
          </cell>
        </row>
        <row r="31891">
          <cell r="D31891" t="str">
            <v>HCM-PX-2409-00304</v>
          </cell>
          <cell r="E31891" t="str">
            <v>HCM bán cho HN</v>
          </cell>
          <cell r="F31891" t="str">
            <v>Lô 05 -10A Khu Công nghiệp Hoàng Mai, Phường Hoàng Văn Thụ, Quận Hoàng Mai, Thành phố Hà Nội, Việt Nam</v>
          </cell>
          <cell r="G31891" t="str">
            <v/>
          </cell>
          <cell r="H31891" t="str">
            <v>Sale HCM Nội Bộ</v>
          </cell>
          <cell r="I31891">
            <v>0</v>
          </cell>
          <cell r="J31891">
            <v>0</v>
          </cell>
          <cell r="K31891">
            <v>0</v>
          </cell>
          <cell r="L31891">
            <v>0</v>
          </cell>
          <cell r="M31891">
            <v>0</v>
          </cell>
          <cell r="N31891" t="str">
            <v>0</v>
          </cell>
          <cell r="O31891">
            <v>0</v>
          </cell>
          <cell r="P31891" t="str">
            <v>Mai Quỳnh Giao</v>
          </cell>
          <cell r="Q31891" t="str">
            <v>BH-16C Xuất Bán Chi Nhánh (Không Sắp Xe)</v>
          </cell>
        </row>
        <row r="31892">
          <cell r="D31892" t="str">
            <v>HCM-PX-2409-00306</v>
          </cell>
          <cell r="E31892" t="str">
            <v>HCM bán cho CTH</v>
          </cell>
          <cell r="F31892" t="str">
            <v>45 - 47 Bùi Quang Trinh, Phường Phú Thứ, Quận Cái Răng, Thành phố Cần Thơ, Việt Nam</v>
          </cell>
          <cell r="G31892" t="str">
            <v/>
          </cell>
          <cell r="H31892" t="str">
            <v>Sale HCM Nội Bộ</v>
          </cell>
          <cell r="I31892">
            <v>0</v>
          </cell>
          <cell r="J31892">
            <v>0</v>
          </cell>
          <cell r="K31892">
            <v>0</v>
          </cell>
          <cell r="L31892">
            <v>0</v>
          </cell>
          <cell r="M31892">
            <v>0</v>
          </cell>
          <cell r="N31892" t="str">
            <v>0</v>
          </cell>
          <cell r="O31892">
            <v>0</v>
          </cell>
          <cell r="P31892" t="str">
            <v>Nguyễn Ngọc Anh Thư</v>
          </cell>
          <cell r="Q31892" t="str">
            <v>BH-16C Xuất Bán Chi Nhánh (Không Sắp Xe)</v>
          </cell>
        </row>
        <row r="31893">
          <cell r="D31893" t="str">
            <v>HNI-PX-2409-00072</v>
          </cell>
          <cell r="E31893" t="str">
            <v>CÔNG TY TNHH CÔNG NGHỆ TỰ ĐỘNG HÓA HOÀNG GIA</v>
          </cell>
          <cell r="F31893" t="str">
            <v>Số 30 tổ 24 khu 3, Phường Vĩnh Niệm, Quận Lê Chân, Thành phố Hải Phòng, Việt Nam</v>
          </cell>
          <cell r="G31893" t="str">
            <v/>
          </cell>
          <cell r="H31893" t="str">
            <v>Sale Hà Nội 4B</v>
          </cell>
          <cell r="I31893">
            <v>0</v>
          </cell>
          <cell r="J31893">
            <v>0</v>
          </cell>
          <cell r="K31893">
            <v>0</v>
          </cell>
          <cell r="L31893">
            <v>0</v>
          </cell>
          <cell r="M31893">
            <v>3504000</v>
          </cell>
          <cell r="N31893" t="str">
            <v>0</v>
          </cell>
          <cell r="O31893">
            <v>3854400</v>
          </cell>
          <cell r="P31893" t="str">
            <v>Nguyễn Diệu Thùy</v>
          </cell>
          <cell r="Q31893" t="str">
            <v>BH-03A Bán Hàng</v>
          </cell>
        </row>
        <row r="31894">
          <cell r="D31894" t="str">
            <v>HNI-PX-2409-00073</v>
          </cell>
          <cell r="E31894" t="str">
            <v>CÔNG TY TNHH TM&amp;DV TIẾN QUÂN</v>
          </cell>
          <cell r="F31894" t="str">
            <v>Nguyệt Viên 1, Xã Hoằng Quang, Thành phố Thanh Hóa, Tỉnh Thanh Hóa, Việt Nam</v>
          </cell>
          <cell r="G31894" t="str">
            <v/>
          </cell>
          <cell r="H31894" t="str">
            <v>Nguyễn Văn Linh</v>
          </cell>
          <cell r="I31894">
            <v>0</v>
          </cell>
          <cell r="J31894">
            <v>0</v>
          </cell>
          <cell r="K31894">
            <v>0</v>
          </cell>
          <cell r="L31894">
            <v>0</v>
          </cell>
          <cell r="M31894">
            <v>13362720</v>
          </cell>
          <cell r="N31894" t="str">
            <v>0</v>
          </cell>
          <cell r="O31894">
            <v>14698992</v>
          </cell>
          <cell r="P31894" t="str">
            <v>Nguyễn Diệu Thùy</v>
          </cell>
          <cell r="Q31894" t="str">
            <v>BH-03A Bán Hàng</v>
          </cell>
        </row>
        <row r="31895">
          <cell r="D31895" t="str">
            <v>HNI-PX-2409-00076</v>
          </cell>
          <cell r="E31895" t="str">
            <v>CÔNG TY CỔ PHẦN CƠ KHÍ ĐIỆN MÁY ĐÔNG ANH</v>
          </cell>
          <cell r="F31895" t="str">
            <v>Số nhà 453 Nguyễn Trãi, Phường Phú Sơn, Thành phố Thanh Hóa, Tỉnh Thanh Hóa, Việt Nam</v>
          </cell>
          <cell r="G31895" t="str">
            <v/>
          </cell>
          <cell r="H31895" t="str">
            <v>Trần Văn Tuyền</v>
          </cell>
          <cell r="I31895">
            <v>0</v>
          </cell>
          <cell r="J31895">
            <v>0</v>
          </cell>
          <cell r="K31895">
            <v>0</v>
          </cell>
          <cell r="L31895">
            <v>0</v>
          </cell>
          <cell r="M31895">
            <v>0</v>
          </cell>
          <cell r="N31895" t="str">
            <v>0</v>
          </cell>
          <cell r="O31895">
            <v>0</v>
          </cell>
          <cell r="P31895" t="str">
            <v>Nguyễn Diệu Thùy</v>
          </cell>
          <cell r="Q31895" t="str">
            <v>BH-03A Bán Hàng</v>
          </cell>
        </row>
        <row r="31896">
          <cell r="D31896" t="str">
            <v>HNI-PX-2409-00079</v>
          </cell>
          <cell r="E31896" t="str">
            <v>CƠ SỞ HỒNG THẮNG</v>
          </cell>
          <cell r="F31896" t="str">
            <v>TDP An Long, Thị trấn Hùng Sơn, Huyện Đại Từ, Thái Nguyên, Việt Nam</v>
          </cell>
          <cell r="G31896" t="str">
            <v/>
          </cell>
          <cell r="H31896" t="str">
            <v>Lê Văn Chương</v>
          </cell>
          <cell r="I31896">
            <v>0</v>
          </cell>
          <cell r="J31896">
            <v>0</v>
          </cell>
          <cell r="K31896">
            <v>0</v>
          </cell>
          <cell r="L31896">
            <v>0</v>
          </cell>
          <cell r="M31896">
            <v>0</v>
          </cell>
          <cell r="N31896" t="str">
            <v>0</v>
          </cell>
          <cell r="O31896">
            <v>0</v>
          </cell>
          <cell r="P31896" t="str">
            <v>Nguyễn Diệu Thùy</v>
          </cell>
          <cell r="Q31896" t="str">
            <v>BH-03A Bán Hàng</v>
          </cell>
        </row>
        <row r="31897">
          <cell r="D31897" t="str">
            <v>HCM-PX-2409-00312</v>
          </cell>
          <cell r="E31897" t="str">
            <v>CÔNG TY TNHH ĐIỆN TỰ ĐỘNG V-TECH</v>
          </cell>
          <cell r="F31897" t="str">
            <v>88/11 Đường số 13, Khu phố 19, Phường Bình Hưng Hòa, Quận Bình Tân, Thành phố Hồ Chí Minh, Việt Nam</v>
          </cell>
          <cell r="G31897" t="str">
            <v/>
          </cell>
          <cell r="H31897" t="str">
            <v>Nguyễn Tiến Dũng 1</v>
          </cell>
          <cell r="I31897">
            <v>0</v>
          </cell>
          <cell r="J31897">
            <v>0</v>
          </cell>
          <cell r="K31897">
            <v>0</v>
          </cell>
          <cell r="L31897">
            <v>0</v>
          </cell>
          <cell r="M31897">
            <v>50316000</v>
          </cell>
          <cell r="N31897" t="str">
            <v>0</v>
          </cell>
          <cell r="O31897">
            <v>55347600</v>
          </cell>
          <cell r="P31897" t="str">
            <v>Lê Thị Huyền Trang</v>
          </cell>
          <cell r="Q31897" t="str">
            <v>BH-03A Bán Hàng</v>
          </cell>
        </row>
        <row r="31898">
          <cell r="D31898" t="str">
            <v>HCM-PX-2409-00313</v>
          </cell>
          <cell r="E31898" t="str">
            <v>CÔNG TY TNHH KỸ THUẬT ĐIỆN THÀNH ĐẠT</v>
          </cell>
          <cell r="F31898" t="str">
            <v>Số 416 Đường Hai Bà Trưng, Phường Trần Phú, Thành phố Quảng Ngãi, Tỉnh Quảng Ngãi, Việt Nam</v>
          </cell>
          <cell r="G31898" t="str">
            <v/>
          </cell>
          <cell r="H31898" t="str">
            <v>Trần Văn Thiên Nam</v>
          </cell>
          <cell r="I31898">
            <v>0</v>
          </cell>
          <cell r="J31898">
            <v>0</v>
          </cell>
          <cell r="K31898">
            <v>0</v>
          </cell>
          <cell r="L31898">
            <v>0</v>
          </cell>
          <cell r="M31898">
            <v>5312000</v>
          </cell>
          <cell r="N31898" t="str">
            <v>0</v>
          </cell>
          <cell r="O31898">
            <v>7812200</v>
          </cell>
          <cell r="P31898" t="str">
            <v>Lê Thị Huyền Trang</v>
          </cell>
          <cell r="Q31898" t="str">
            <v>BH-03A Bán Hàng</v>
          </cell>
        </row>
        <row r="31899">
          <cell r="D31899" t="str">
            <v>HCM-PX-2409-00313</v>
          </cell>
          <cell r="E31899" t="str">
            <v>CÔNG TY TNHH KỸ THUẬT ĐIỆN THÀNH ĐẠT</v>
          </cell>
          <cell r="F31899" t="str">
            <v>Số 416 Đường Hai Bà Trưng, Phường Trần Phú, Thành phố Quảng Ngãi, Tỉnh Quảng Ngãi, Việt Nam</v>
          </cell>
          <cell r="G31899" t="str">
            <v/>
          </cell>
          <cell r="H31899" t="str">
            <v>Trần Văn Thiên Nam</v>
          </cell>
          <cell r="I31899">
            <v>0</v>
          </cell>
          <cell r="J31899">
            <v>0</v>
          </cell>
          <cell r="K31899">
            <v>0</v>
          </cell>
          <cell r="L31899">
            <v>0</v>
          </cell>
          <cell r="M31899">
            <v>1790000</v>
          </cell>
          <cell r="N31899" t="str">
            <v>0</v>
          </cell>
          <cell r="O31899">
            <v>7812200</v>
          </cell>
          <cell r="P31899" t="str">
            <v>Lê Thị Huyền Trang</v>
          </cell>
          <cell r="Q31899" t="str">
            <v>BH-03A Bán Hàng</v>
          </cell>
        </row>
        <row r="31900">
          <cell r="D31900" t="str">
            <v>HCM-PX-2409-00314</v>
          </cell>
          <cell r="E31900" t="str">
            <v>HCM bán cho HN</v>
          </cell>
          <cell r="F31900" t="str">
            <v>Lô 05 -10A Khu Công nghiệp Hoàng Mai, Phường Hoàng Văn Thụ, Quận Hoàng Mai, Thành phố Hà Nội, Việt Nam</v>
          </cell>
          <cell r="G31900" t="str">
            <v/>
          </cell>
          <cell r="H31900" t="str">
            <v>Sale HCM Nội Bộ</v>
          </cell>
          <cell r="I31900">
            <v>0</v>
          </cell>
          <cell r="J31900">
            <v>0</v>
          </cell>
          <cell r="K31900">
            <v>0</v>
          </cell>
          <cell r="L31900">
            <v>0</v>
          </cell>
          <cell r="M31900">
            <v>0</v>
          </cell>
          <cell r="N31900" t="str">
            <v>0</v>
          </cell>
          <cell r="O31900">
            <v>0</v>
          </cell>
          <cell r="P31900" t="str">
            <v>Đào Thị Kim Ngân</v>
          </cell>
          <cell r="Q31900" t="str">
            <v>BH-16C Xuất Bán Chi Nhánh (Không Sắp Xe)</v>
          </cell>
        </row>
        <row r="31901">
          <cell r="D31901" t="str">
            <v>HCM-PX-2409-00315</v>
          </cell>
          <cell r="E31901" t="str">
            <v>CHI NHÁNH CÔNG TRÌNH VIETTEL QUẢNG TRỊ - TỔNG CÔNG TY CỔ PHẦN CÔNG TRÌNH VIETTEL| VCC QTI</v>
          </cell>
          <cell r="F31901" t="str">
            <v>Tầng 2 Tòa nhà Viettel số 01 đường Hoàng Diệu, Phường Đông Giang, Thành phố Đông Hà, Tỉnh Quảng Trị, Việt Nam</v>
          </cell>
          <cell r="G31901" t="str">
            <v/>
          </cell>
          <cell r="H31901" t="str">
            <v>Nguyễn Văn Hoàn</v>
          </cell>
          <cell r="I31901">
            <v>0</v>
          </cell>
          <cell r="J31901">
            <v>0</v>
          </cell>
          <cell r="K31901">
            <v>0</v>
          </cell>
          <cell r="L31901">
            <v>0</v>
          </cell>
          <cell r="M31901">
            <v>0</v>
          </cell>
          <cell r="N31901" t="str">
            <v>0</v>
          </cell>
          <cell r="O31901">
            <v>0</v>
          </cell>
          <cell r="P31901" t="str">
            <v>Trần Thị Quí</v>
          </cell>
          <cell r="Q31901" t="str">
            <v>BH-03F Xuất Bảo Hành</v>
          </cell>
        </row>
        <row r="31902">
          <cell r="D31902" t="str">
            <v>HCM-PX-2409-00316</v>
          </cell>
          <cell r="E31902" t="str">
            <v>CÔNG TY TNHH THƯƠNG MẠI DỊCH VỤ KỸ THUẬT ATE</v>
          </cell>
          <cell r="F31902" t="str">
            <v>Số 6A Đường số 8, Phường Linh Trung, Thành phố Thủ Đức, Thành phố Hồ Chí Minh, Việt Nam</v>
          </cell>
          <cell r="G31902" t="str">
            <v/>
          </cell>
          <cell r="H31902" t="str">
            <v>Nguyễn Vũ Đăng</v>
          </cell>
          <cell r="I31902">
            <v>0</v>
          </cell>
          <cell r="J31902">
            <v>0</v>
          </cell>
          <cell r="K31902">
            <v>0</v>
          </cell>
          <cell r="L31902">
            <v>0</v>
          </cell>
          <cell r="M31902">
            <v>3168480</v>
          </cell>
          <cell r="N31902" t="str">
            <v>0</v>
          </cell>
          <cell r="O31902">
            <v>3485328</v>
          </cell>
          <cell r="P31902" t="str">
            <v>Lê Thị Huyền Trang</v>
          </cell>
          <cell r="Q31902" t="str">
            <v>BH-03A Bán Hàng</v>
          </cell>
        </row>
        <row r="31903">
          <cell r="D31903" t="str">
            <v>CTH-PX-2409-00043</v>
          </cell>
          <cell r="E31903" t="str">
            <v>CÔNG TY TNHH MTV ĐIỆN NĂNG LƯỢNG MẶT TRỜI THIÊN QUANG</v>
          </cell>
          <cell r="F31903" t="str">
            <v>Đường Huỳnh Công Chí, Khóm 1,, Thị trấn Sa Rài, Huyện Tân Hồng, Tỉnh Đồng Tháp, Việt Nam</v>
          </cell>
          <cell r="G31903" t="str">
            <v/>
          </cell>
          <cell r="H31903" t="str">
            <v>Sale Cần Thơ SL</v>
          </cell>
          <cell r="I31903">
            <v>0</v>
          </cell>
          <cell r="J31903">
            <v>0</v>
          </cell>
          <cell r="K31903">
            <v>0</v>
          </cell>
          <cell r="L31903">
            <v>0</v>
          </cell>
          <cell r="M31903">
            <v>556000</v>
          </cell>
          <cell r="N31903" t="str">
            <v>0</v>
          </cell>
          <cell r="O31903">
            <v>611600</v>
          </cell>
          <cell r="P31903" t="str">
            <v>Lâm Tuyết Trinh</v>
          </cell>
          <cell r="Q31903" t="str">
            <v>BH-03A Bán Hàng</v>
          </cell>
        </row>
        <row r="31904">
          <cell r="D31904" t="str">
            <v>HNI-PX-2409-00081</v>
          </cell>
          <cell r="E31904" t="str">
            <v>CÔNG TY CỔ PHẦN CƠ ĐIỆN BẮC VIỆT</v>
          </cell>
          <cell r="F31904" t="str">
            <v>Lô 54 khu đấu giá Cổ Điển A, Tứ Hiệp , Thanh Trì, Xã Tứ Hiệp, Huyện Thanh Trì, Thành phố Hà Nội, Việt Nam</v>
          </cell>
          <cell r="G31904" t="str">
            <v/>
          </cell>
          <cell r="H31904" t="str">
            <v>Nguyễn Anh Mười</v>
          </cell>
          <cell r="I31904">
            <v>0</v>
          </cell>
          <cell r="J31904">
            <v>0</v>
          </cell>
          <cell r="K31904">
            <v>0</v>
          </cell>
          <cell r="L31904">
            <v>0</v>
          </cell>
          <cell r="M31904">
            <v>0</v>
          </cell>
          <cell r="N31904" t="str">
            <v>0</v>
          </cell>
          <cell r="O31904">
            <v>0</v>
          </cell>
          <cell r="P31904" t="str">
            <v>Trần Thị Thanh Phương</v>
          </cell>
          <cell r="Q31904" t="str">
            <v>BH-03D Xuất Hàng Biếu Tặng, Tài Trợ</v>
          </cell>
        </row>
        <row r="31905">
          <cell r="D31905" t="str">
            <v>HNI-PX-2409-00082</v>
          </cell>
          <cell r="E31905" t="str">
            <v>CÔNG TY CỔ PHẦN CÔNG NGHỆ VÀ THƯƠNG MẠI T-TECH</v>
          </cell>
          <cell r="F31905" t="str">
            <v>Số 1/A10, TT 8/3,, Phường Quỳnh Mai, Quận Hai Bà Trưng, Thành phố Hà Nội, Việt Nam</v>
          </cell>
          <cell r="G31905" t="str">
            <v/>
          </cell>
          <cell r="H31905" t="str">
            <v>Nguyễn Văn Linh</v>
          </cell>
          <cell r="I31905">
            <v>0</v>
          </cell>
          <cell r="J31905">
            <v>0</v>
          </cell>
          <cell r="K31905">
            <v>0</v>
          </cell>
          <cell r="L31905">
            <v>0</v>
          </cell>
          <cell r="M31905">
            <v>30721040</v>
          </cell>
          <cell r="N31905" t="str">
            <v>0</v>
          </cell>
          <cell r="O31905">
            <v>33793144</v>
          </cell>
          <cell r="P31905" t="str">
            <v>Nguyễn Diệu Thùy</v>
          </cell>
          <cell r="Q31905" t="str">
            <v>BH-03A Bán Hàng</v>
          </cell>
        </row>
        <row r="31906">
          <cell r="D31906" t="str">
            <v>HCM-PX-2409-00317</v>
          </cell>
          <cell r="E31906" t="str">
            <v>CÔNG TY TNHH ĐẠI HOÀNG PHONG</v>
          </cell>
          <cell r="F31906" t="str">
            <v>Lô số 5 Khu Công Nghiệp Tân Tạo, Đường Số 5A, Phường Tân Tạo A, Quận Bình Tân, Thành phố Hồ Chí Minh, Việt Nam</v>
          </cell>
          <cell r="G31906" t="str">
            <v/>
          </cell>
          <cell r="H31906" t="str">
            <v>Phạm Văn Thành</v>
          </cell>
          <cell r="I31906">
            <v>0</v>
          </cell>
          <cell r="J31906">
            <v>0</v>
          </cell>
          <cell r="K31906">
            <v>0</v>
          </cell>
          <cell r="L31906">
            <v>0</v>
          </cell>
          <cell r="M31906">
            <v>3645000</v>
          </cell>
          <cell r="N31906" t="str">
            <v>0</v>
          </cell>
          <cell r="O31906">
            <v>4009500</v>
          </cell>
          <cell r="P31906" t="str">
            <v>Nguyễn Ngọc Bảo Châu</v>
          </cell>
          <cell r="Q31906" t="str">
            <v>BH-03A Bán Hàng</v>
          </cell>
        </row>
        <row r="31907">
          <cell r="D31907" t="str">
            <v>HCM-PX-2409-00318</v>
          </cell>
          <cell r="E31907" t="str">
            <v>NGUYỄN HỮU NGÔN</v>
          </cell>
          <cell r="F31907" t="str">
            <v>138 Yersin,Thái Bình, Quận 1, Thành phố Hồ Chí Minh, Việt Nam</v>
          </cell>
          <cell r="G31907" t="str">
            <v/>
          </cell>
          <cell r="H31907" t="str">
            <v>Hồ Hoàng Anh</v>
          </cell>
          <cell r="I31907">
            <v>0</v>
          </cell>
          <cell r="J31907">
            <v>0</v>
          </cell>
          <cell r="K31907">
            <v>0</v>
          </cell>
          <cell r="L31907">
            <v>0</v>
          </cell>
          <cell r="M31907">
            <v>2200000</v>
          </cell>
          <cell r="N31907" t="str">
            <v>0</v>
          </cell>
          <cell r="O31907">
            <v>2200000</v>
          </cell>
          <cell r="P31907" t="str">
            <v>Lê Thị Huyền Trang</v>
          </cell>
          <cell r="Q31907" t="str">
            <v>BH-03A Bán Hàng</v>
          </cell>
        </row>
        <row r="31908">
          <cell r="D31908" t="str">
            <v>HNI-PX-2409-00083</v>
          </cell>
          <cell r="E31908" t="str">
            <v>CÔNG TY CỔ PHẦN CƠ ĐIỆN BẮC VIỆT</v>
          </cell>
          <cell r="F31908" t="str">
            <v>Lô 54 khu đấu giá Cổ Điển A, Tứ Hiệp , Thanh Trì, Xã Tứ Hiệp, Huyện Thanh Trì, Thành phố Hà Nội, Việt Nam</v>
          </cell>
          <cell r="G31908" t="str">
            <v/>
          </cell>
          <cell r="H31908" t="str">
            <v>Nguyễn Anh Mười</v>
          </cell>
          <cell r="I31908">
            <v>0</v>
          </cell>
          <cell r="J31908">
            <v>0</v>
          </cell>
          <cell r="K31908">
            <v>0</v>
          </cell>
          <cell r="L31908">
            <v>0</v>
          </cell>
          <cell r="M31908">
            <v>46209900</v>
          </cell>
          <cell r="N31908" t="str">
            <v>0</v>
          </cell>
          <cell r="O31908">
            <v>49906692</v>
          </cell>
          <cell r="P31908" t="str">
            <v>Trần Thị Thanh Phương</v>
          </cell>
          <cell r="Q31908" t="str">
            <v>BH-03A Bán Hàng</v>
          </cell>
        </row>
        <row r="31909">
          <cell r="D31909" t="str">
            <v>HNI-PX-2409-00084</v>
          </cell>
          <cell r="E31909" t="str">
            <v>CÔNG TY CỔ PHẦN DỊCH VỤ KỸ THUẬT BẢO AN</v>
          </cell>
          <cell r="F31909" t="str">
            <v>Số 3A phố Lý Tự Trọng, Phường Minh Khai, Quận Hồng Bàng, Thành phố Hải Phòng, Việt Nam</v>
          </cell>
          <cell r="G31909" t="str">
            <v/>
          </cell>
          <cell r="H31909" t="str">
            <v>Bùi Xuân Cảnh</v>
          </cell>
          <cell r="I31909">
            <v>0</v>
          </cell>
          <cell r="J31909">
            <v>0</v>
          </cell>
          <cell r="K31909">
            <v>0</v>
          </cell>
          <cell r="L31909">
            <v>0</v>
          </cell>
          <cell r="M31909">
            <v>4072000</v>
          </cell>
          <cell r="N31909" t="str">
            <v>0</v>
          </cell>
          <cell r="O31909">
            <v>4397760</v>
          </cell>
          <cell r="P31909" t="str">
            <v>Trần Thị Thanh Phương</v>
          </cell>
          <cell r="Q31909" t="str">
            <v>BH-03A Bán Hàng</v>
          </cell>
        </row>
        <row r="31910">
          <cell r="D31910" t="str">
            <v>HNI-PX-2409-00085</v>
          </cell>
          <cell r="E31910" t="str">
            <v>HNI bán cho HCM</v>
          </cell>
          <cell r="F31910" t="str">
            <v>B163, Khu phố 3, Nguyễn Văn Quá, P.Đông Hưng Thuận, Q.12, TP.HCM, Việt Nam</v>
          </cell>
          <cell r="G31910" t="str">
            <v/>
          </cell>
          <cell r="H31910" t="str">
            <v>Sale Hà Nội nội bộ</v>
          </cell>
          <cell r="I31910">
            <v>0</v>
          </cell>
          <cell r="J31910">
            <v>0</v>
          </cell>
          <cell r="K31910">
            <v>0</v>
          </cell>
          <cell r="L31910">
            <v>0</v>
          </cell>
          <cell r="M31910">
            <v>0</v>
          </cell>
          <cell r="N31910" t="str">
            <v>0</v>
          </cell>
          <cell r="O31910">
            <v>0</v>
          </cell>
          <cell r="P31910" t="str">
            <v>Trần Thị Thanh Phương</v>
          </cell>
          <cell r="Q31910" t="str">
            <v>BH-16C Xuất Bán Chi Nhánh (Không Sắp Xe)</v>
          </cell>
        </row>
        <row r="31911">
          <cell r="D31911" t="str">
            <v>HCM-PX-2409-00320</v>
          </cell>
          <cell r="E31911" t="str">
            <v>CÔNG TY TNHH SẢN XUẤT THƯƠNG MẠI DỊCH VỤ CƠ ĐIỆN GIA BÌNH| SL</v>
          </cell>
          <cell r="F31911" t="str">
            <v>170 Lê Thị Riêng, Phường Thới An, Quận 12, Thành phố Hồ Chí Minh, Việt Nam</v>
          </cell>
          <cell r="G31911" t="str">
            <v/>
          </cell>
          <cell r="H31911" t="str">
            <v>Nguyễn Hà Thái</v>
          </cell>
          <cell r="I31911">
            <v>0</v>
          </cell>
          <cell r="J31911">
            <v>0</v>
          </cell>
          <cell r="K31911">
            <v>0</v>
          </cell>
          <cell r="L31911">
            <v>0</v>
          </cell>
          <cell r="M31911">
            <v>0</v>
          </cell>
          <cell r="N31911" t="str">
            <v>0</v>
          </cell>
          <cell r="O31911">
            <v>0</v>
          </cell>
          <cell r="P31911" t="str">
            <v>Trần Thị Quí</v>
          </cell>
          <cell r="Q31911" t="str">
            <v>BH-03D Xuất Hàng Biếu Tặng, Tài Trợ</v>
          </cell>
        </row>
        <row r="31912">
          <cell r="D31912" t="str">
            <v>HCM-PX-2409-00321</v>
          </cell>
          <cell r="E31912" t="str">
            <v>CÔNG TY TNHH SẢN XUẤT THƯƠNG MẠI DỊCH VỤ CƠ ĐIỆN GIA BÌNH| SL</v>
          </cell>
          <cell r="F31912" t="str">
            <v>170 Lê Thị Riêng, Phường Thới An, Quận 12, Thành phố Hồ Chí Minh, Việt Nam</v>
          </cell>
          <cell r="G31912" t="str">
            <v/>
          </cell>
          <cell r="H31912" t="str">
            <v>Nguyễn Hà Thái</v>
          </cell>
          <cell r="I31912">
            <v>0</v>
          </cell>
          <cell r="J31912">
            <v>0</v>
          </cell>
          <cell r="K31912">
            <v>0</v>
          </cell>
          <cell r="L31912">
            <v>0</v>
          </cell>
          <cell r="M31912">
            <v>23104950</v>
          </cell>
          <cell r="N31912" t="str">
            <v>0</v>
          </cell>
          <cell r="O31912">
            <v>24953346</v>
          </cell>
          <cell r="P31912" t="str">
            <v>Trần Thị Quí</v>
          </cell>
          <cell r="Q31912" t="str">
            <v>BH-03A Bán Hàng</v>
          </cell>
        </row>
        <row r="31913">
          <cell r="D31913" t="str">
            <v>HCM-PX-2409-00322</v>
          </cell>
          <cell r="E31913" t="str">
            <v>CÔNG TY TNHH SẢN XUẤT THƯƠNG MẠI DỊCH VỤ CƠ ĐIỆN GIA BÌNH| SL</v>
          </cell>
          <cell r="F31913" t="str">
            <v>170 Lê Thị Riêng, Phường Thới An, Quận 12, Thành phố Hồ Chí Minh, Việt Nam</v>
          </cell>
          <cell r="G31913" t="str">
            <v/>
          </cell>
          <cell r="H31913" t="str">
            <v>Nguyễn Hà Thái</v>
          </cell>
          <cell r="I31913">
            <v>0</v>
          </cell>
          <cell r="J31913">
            <v>0</v>
          </cell>
          <cell r="K31913">
            <v>0</v>
          </cell>
          <cell r="L31913">
            <v>0</v>
          </cell>
          <cell r="M31913">
            <v>20380000</v>
          </cell>
          <cell r="N31913" t="str">
            <v>0</v>
          </cell>
          <cell r="O31913">
            <v>22418000</v>
          </cell>
          <cell r="P31913" t="str">
            <v>Trần Thị Quí</v>
          </cell>
          <cell r="Q31913" t="str">
            <v>BH-03A Bán Hàng</v>
          </cell>
        </row>
        <row r="31914">
          <cell r="D31914" t="str">
            <v>HCM-PX-2409-00326</v>
          </cell>
          <cell r="E31914" t="str">
            <v>CÔNG TY TNHH SẢN XUẤT THƯƠNG MẠI CƠ KHÍ - CHẾ TẠO CHÍ HƯỚNG</v>
          </cell>
          <cell r="F31914" t="str">
            <v>310 Đường TTH07, Khu phố 4, phường Tân Thới Hiệp, Quận 12, TP HCM, Việt Nam</v>
          </cell>
          <cell r="G31914" t="str">
            <v/>
          </cell>
          <cell r="H31914" t="str">
            <v>Tô Thành Đạo</v>
          </cell>
          <cell r="I31914">
            <v>0</v>
          </cell>
          <cell r="J31914">
            <v>0</v>
          </cell>
          <cell r="K31914">
            <v>0</v>
          </cell>
          <cell r="L31914">
            <v>0</v>
          </cell>
          <cell r="M31914">
            <v>17400000</v>
          </cell>
          <cell r="N31914" t="str">
            <v>0</v>
          </cell>
          <cell r="O31914">
            <v>17400000</v>
          </cell>
          <cell r="P31914" t="str">
            <v>Nguyễn Ngọc Bảo Châu</v>
          </cell>
          <cell r="Q31914" t="str">
            <v>BH-03A Bán Hàng</v>
          </cell>
        </row>
        <row r="31915">
          <cell r="D31915" t="str">
            <v>HCM-PX-2409-00330</v>
          </cell>
          <cell r="E31915" t="str">
            <v>CÔNG TY TNHH TƯ VẤN KỸ THUẬT PHÚC NGUYÊN</v>
          </cell>
          <cell r="F31915" t="str">
            <v>STH 32.29 Đường 19, Khu đô thị Lê Hồng Phong 2, Phường Phước Hải, Thành phố Nha Trang, Tỉnh Khánh Hòa, Việt Nam</v>
          </cell>
          <cell r="G31915" t="str">
            <v/>
          </cell>
          <cell r="H31915" t="str">
            <v>Hồ Nhật Anh</v>
          </cell>
          <cell r="I31915">
            <v>0</v>
          </cell>
          <cell r="J31915">
            <v>0</v>
          </cell>
          <cell r="K31915">
            <v>0</v>
          </cell>
          <cell r="L31915">
            <v>0</v>
          </cell>
          <cell r="M31915">
            <v>300000</v>
          </cell>
          <cell r="N31915" t="str">
            <v>0</v>
          </cell>
          <cell r="O31915">
            <v>300000</v>
          </cell>
          <cell r="P31915" t="str">
            <v>Nguyễn Ngọc Bảo Châu</v>
          </cell>
          <cell r="Q31915" t="str">
            <v>BH-03A Bán Hàng</v>
          </cell>
        </row>
        <row r="31916">
          <cell r="D31916" t="str">
            <v>HCM-PX-2409-00332</v>
          </cell>
          <cell r="E31916" t="str">
            <v>CÔNG TY TNHH THỰC PHẨM GIA TRUYỀN | AT</v>
          </cell>
          <cell r="F31916" t="str">
            <v>362/10 đường Vườn Lài, Khu phố 2, Phường An Phú Đông, Quận 12, TP HCM, Việt Nam</v>
          </cell>
          <cell r="G31916" t="str">
            <v/>
          </cell>
          <cell r="H31916" t="str">
            <v>Nguyễn Quốc Duy</v>
          </cell>
          <cell r="I31916">
            <v>0</v>
          </cell>
          <cell r="J31916">
            <v>0</v>
          </cell>
          <cell r="K31916">
            <v>0</v>
          </cell>
          <cell r="L31916">
            <v>0</v>
          </cell>
          <cell r="M31916">
            <v>14460000</v>
          </cell>
          <cell r="N31916" t="str">
            <v>0</v>
          </cell>
          <cell r="O31916">
            <v>14825000</v>
          </cell>
          <cell r="P31916" t="str">
            <v>Lê Thị Huyền Trang</v>
          </cell>
          <cell r="Q31916" t="str">
            <v>BH-03A Bán Hàng</v>
          </cell>
        </row>
        <row r="31917">
          <cell r="D31917" t="str">
            <v>HCM-PX-2409-00332</v>
          </cell>
          <cell r="E31917" t="str">
            <v>CÔNG TY TNHH THỰC PHẨM GIA TRUYỀN | AT</v>
          </cell>
          <cell r="F31917" t="str">
            <v>362/10 đường Vườn Lài, Khu phố 2, Phường An Phú Đông, Quận 12, TP HCM, Việt Nam</v>
          </cell>
          <cell r="G31917" t="str">
            <v/>
          </cell>
          <cell r="H31917" t="str">
            <v>Nguyễn Quốc Duy</v>
          </cell>
          <cell r="I31917">
            <v>0</v>
          </cell>
          <cell r="J31917">
            <v>0</v>
          </cell>
          <cell r="K31917">
            <v>0</v>
          </cell>
          <cell r="L31917">
            <v>0</v>
          </cell>
          <cell r="M31917">
            <v>365000</v>
          </cell>
          <cell r="N31917" t="str">
            <v>0</v>
          </cell>
          <cell r="O31917">
            <v>14825000</v>
          </cell>
          <cell r="P31917" t="str">
            <v>Lê Thị Huyền Trang</v>
          </cell>
          <cell r="Q31917" t="str">
            <v>BH-03A Bán Hàng</v>
          </cell>
        </row>
        <row r="31918">
          <cell r="D31918" t="str">
            <v>HCM-PX-2409-00332</v>
          </cell>
          <cell r="E31918" t="str">
            <v>CÔNG TY TNHH THỰC PHẨM GIA TRUYỀN | AT</v>
          </cell>
          <cell r="F31918" t="str">
            <v>362/10 đường Vườn Lài, Khu phố 2, Phường An Phú Đông, Quận 12, TP HCM, Việt Nam</v>
          </cell>
          <cell r="G31918" t="str">
            <v/>
          </cell>
          <cell r="H31918" t="str">
            <v>Nguyễn Quốc Duy</v>
          </cell>
          <cell r="I31918">
            <v>0</v>
          </cell>
          <cell r="J31918">
            <v>0</v>
          </cell>
          <cell r="K31918">
            <v>0</v>
          </cell>
          <cell r="L31918">
            <v>0</v>
          </cell>
          <cell r="M31918">
            <v>0</v>
          </cell>
          <cell r="N31918" t="str">
            <v>0</v>
          </cell>
          <cell r="O31918">
            <v>14825000</v>
          </cell>
          <cell r="P31918" t="str">
            <v>Lê Thị Huyền Trang</v>
          </cell>
          <cell r="Q31918" t="str">
            <v>BH-03A Bán Hàng</v>
          </cell>
        </row>
        <row r="31919">
          <cell r="D31919" t="str">
            <v>HCM-PX-2409-00333</v>
          </cell>
          <cell r="E31919" t="str">
            <v>CÔNG TY CỔ PHẦN ĐẦU TƯ NĂNG LƯỢNG XANH MINH THỊNH PHÁT | AT</v>
          </cell>
          <cell r="F31919" t="str">
            <v>Số 3 Ấp Mỹ Trường, Xã Mỹ Tịnh An, Huyện Chợ Gạo, Tỉnh Tiền Giang, Việt Nam</v>
          </cell>
          <cell r="G31919" t="str">
            <v/>
          </cell>
          <cell r="H31919" t="str">
            <v>Đoàn Trần Bửu Đăng</v>
          </cell>
          <cell r="I31919">
            <v>0</v>
          </cell>
          <cell r="J31919">
            <v>0</v>
          </cell>
          <cell r="K31919">
            <v>0</v>
          </cell>
          <cell r="L31919">
            <v>0</v>
          </cell>
          <cell r="M31919">
            <v>0</v>
          </cell>
          <cell r="N31919" t="str">
            <v>0</v>
          </cell>
          <cell r="O31919">
            <v>0</v>
          </cell>
          <cell r="P31919" t="str">
            <v>Lê Thị Huyền Trang</v>
          </cell>
          <cell r="Q31919" t="str">
            <v>BH-03F Xuất Bảo Hành</v>
          </cell>
        </row>
        <row r="31920">
          <cell r="D31920" t="str">
            <v>HCM-PX-2409-00334</v>
          </cell>
          <cell r="E31920" t="str">
            <v>TIỆM CƠ ĐIỆN THU BÌNH THUẬN</v>
          </cell>
          <cell r="F31920" t="str">
            <v>390 Thủ Khoa Huân,Phường Thanh Hải, TP. Phan Thiết, Bình Thuận, Việt Nam</v>
          </cell>
          <cell r="G31920" t="str">
            <v/>
          </cell>
          <cell r="H31920" t="str">
            <v>Trần Văn Thiên Nam</v>
          </cell>
          <cell r="I31920">
            <v>0</v>
          </cell>
          <cell r="J31920">
            <v>0</v>
          </cell>
          <cell r="K31920">
            <v>0</v>
          </cell>
          <cell r="L31920">
            <v>0</v>
          </cell>
          <cell r="M31920">
            <v>1753000</v>
          </cell>
          <cell r="N31920" t="str">
            <v>0</v>
          </cell>
          <cell r="O31920">
            <v>1800000</v>
          </cell>
          <cell r="P31920" t="str">
            <v>Nguyễn Ngọc Bảo Châu</v>
          </cell>
          <cell r="Q31920" t="str">
            <v>BH-03A Bán Hàng</v>
          </cell>
        </row>
        <row r="31921">
          <cell r="D31921" t="str">
            <v>HCM-PX-2409-00334</v>
          </cell>
          <cell r="E31921" t="str">
            <v>TIỆM CƠ ĐIỆN THU BÌNH THUẬN</v>
          </cell>
          <cell r="F31921" t="str">
            <v>390 Thủ Khoa Huân,Phường Thanh Hải, TP. Phan Thiết, Bình Thuận, Việt Nam</v>
          </cell>
          <cell r="G31921" t="str">
            <v/>
          </cell>
          <cell r="H31921" t="str">
            <v>Trần Văn Thiên Nam</v>
          </cell>
          <cell r="I31921">
            <v>0</v>
          </cell>
          <cell r="J31921">
            <v>0</v>
          </cell>
          <cell r="K31921">
            <v>0</v>
          </cell>
          <cell r="L31921">
            <v>0</v>
          </cell>
          <cell r="M31921">
            <v>47000</v>
          </cell>
          <cell r="N31921" t="str">
            <v>0</v>
          </cell>
          <cell r="O31921">
            <v>1800000</v>
          </cell>
          <cell r="P31921" t="str">
            <v>Nguyễn Ngọc Bảo Châu</v>
          </cell>
          <cell r="Q31921" t="str">
            <v>BH-03A Bán Hàng</v>
          </cell>
        </row>
        <row r="31922">
          <cell r="D31922" t="str">
            <v>HCM-PX-2409-00335</v>
          </cell>
          <cell r="E31922" t="str">
            <v>CÔNG TY CỔ PHẦN THƯƠNG MẠI VÀ CÔNG NGHỆ HẢI ÂU AT</v>
          </cell>
          <cell r="F31922" t="str">
            <v>Số 14, Đường D18, KDC DV Tân Bình, Khu phố Tân Thắng, Phường Tân Bình, Thành phố Dĩ An, Tỉnh Bình Dương, Việt Nam</v>
          </cell>
          <cell r="G31922" t="str">
            <v/>
          </cell>
          <cell r="H31922" t="str">
            <v>Nguyễn Ngọc Bằng</v>
          </cell>
          <cell r="I31922">
            <v>0</v>
          </cell>
          <cell r="J31922">
            <v>0</v>
          </cell>
          <cell r="K31922">
            <v>0</v>
          </cell>
          <cell r="L31922">
            <v>0</v>
          </cell>
          <cell r="M31922">
            <v>15040000</v>
          </cell>
          <cell r="N31922" t="str">
            <v>0</v>
          </cell>
          <cell r="O31922">
            <v>16544000</v>
          </cell>
          <cell r="P31922" t="str">
            <v>Mai Quỳnh Giao</v>
          </cell>
          <cell r="Q31922" t="str">
            <v>BH-03A Bán Hàng</v>
          </cell>
        </row>
        <row r="31923">
          <cell r="D31923" t="str">
            <v>HCM-PX-2409-00336</v>
          </cell>
          <cell r="E31923" t="str">
            <v>CÔNG TY TNHH TM SẢN XUẤT VÀ DỊCH VỤ PHƯƠNG THANH VINH</v>
          </cell>
          <cell r="F31923" t="str">
            <v>334 Lạc Long Quân, Phường 05, Quận 11, Thành phố Hồ Chí Minh, Việt Nam</v>
          </cell>
          <cell r="G31923" t="str">
            <v/>
          </cell>
          <cell r="H31923" t="str">
            <v>Phạm Văn Thành</v>
          </cell>
          <cell r="I31923">
            <v>0</v>
          </cell>
          <cell r="J31923">
            <v>0</v>
          </cell>
          <cell r="K31923">
            <v>0</v>
          </cell>
          <cell r="L31923">
            <v>0</v>
          </cell>
          <cell r="M31923">
            <v>2550000</v>
          </cell>
          <cell r="N31923" t="str">
            <v>0</v>
          </cell>
          <cell r="O31923">
            <v>2550000</v>
          </cell>
          <cell r="P31923" t="str">
            <v>Nguyễn Ngọc Bảo Châu</v>
          </cell>
          <cell r="Q31923" t="str">
            <v>BH-03A Bán Hàng</v>
          </cell>
        </row>
        <row r="31924">
          <cell r="D31924" t="str">
            <v>HCM-PX-2409-00338</v>
          </cell>
          <cell r="E31924" t="str">
            <v>CHI NHÁNH CÔNG TRÌNH VIETTEL QUẢNG TRỊ - TỔNG CÔNG TY CỔ PHẦN CÔNG TRÌNH VIETTEL| VCC QTI</v>
          </cell>
          <cell r="F31924" t="str">
            <v>Tầng 2 Tòa nhà Viettel số 01 đường Hoàng Diệu, Phường Đông Giang, Thành phố Đông Hà, Tỉnh Quảng Trị, Việt Nam</v>
          </cell>
          <cell r="G31924" t="str">
            <v/>
          </cell>
          <cell r="H31924" t="str">
            <v>Nguyễn Văn Hoàn</v>
          </cell>
          <cell r="I31924">
            <v>0</v>
          </cell>
          <cell r="J31924">
            <v>0</v>
          </cell>
          <cell r="K31924">
            <v>0</v>
          </cell>
          <cell r="L31924">
            <v>0</v>
          </cell>
          <cell r="M31924">
            <v>0</v>
          </cell>
          <cell r="N31924" t="str">
            <v>0</v>
          </cell>
          <cell r="O31924">
            <v>0</v>
          </cell>
          <cell r="P31924" t="str">
            <v>Trần Thị Quí</v>
          </cell>
          <cell r="Q31924" t="str">
            <v>BH-03F Xuất Bảo Hành</v>
          </cell>
        </row>
        <row r="31925">
          <cell r="D31925" t="str">
            <v>HCM-PX-2409-00344</v>
          </cell>
          <cell r="E31925" t="str">
            <v>CÔNG TY TNHH CÔNG NGHỆ ĐIỆN LONG</v>
          </cell>
          <cell r="F31925" t="str">
            <v>sỐ 103 Đường D12, Khu 1, Phường Phú Tân, Thành phố Thủ Dầu Một, Tỉnh Bình Dương, Việt Nam</v>
          </cell>
          <cell r="G31925" t="str">
            <v/>
          </cell>
          <cell r="H31925" t="str">
            <v>Nguyễn Ngọc Bằng</v>
          </cell>
          <cell r="I31925">
            <v>0</v>
          </cell>
          <cell r="J31925">
            <v>0</v>
          </cell>
          <cell r="K31925">
            <v>0</v>
          </cell>
          <cell r="L31925">
            <v>0</v>
          </cell>
          <cell r="M31925">
            <v>3540000</v>
          </cell>
          <cell r="N31925" t="str">
            <v>0</v>
          </cell>
          <cell r="O31925">
            <v>3894000</v>
          </cell>
          <cell r="P31925" t="str">
            <v>Mai Quỳnh Giao</v>
          </cell>
          <cell r="Q31925" t="str">
            <v>BH-03A Bán Hàng</v>
          </cell>
        </row>
        <row r="31926">
          <cell r="D31926" t="str">
            <v>HNI-PX-2409-00087</v>
          </cell>
          <cell r="E31926" t="str">
            <v>CÔNG TY TNHH DỆT NHUỘM JASAN (VIỆT NAM)</v>
          </cell>
          <cell r="F31926" t="str">
            <v>Khu công nghiệp dệt may Phố Nối B, Xã Liêu Xá, Huyện Yên Mỹ, Tỉnh Hưng Yên, Việt Nam</v>
          </cell>
          <cell r="G31926" t="str">
            <v/>
          </cell>
          <cell r="H31926" t="str">
            <v>Nguyễn Phi Hùng (HN)</v>
          </cell>
          <cell r="I31926">
            <v>0</v>
          </cell>
          <cell r="J31926">
            <v>0</v>
          </cell>
          <cell r="K31926">
            <v>0</v>
          </cell>
          <cell r="L31926">
            <v>0</v>
          </cell>
          <cell r="M31926">
            <v>0</v>
          </cell>
          <cell r="N31926" t="str">
            <v>0</v>
          </cell>
          <cell r="O31926">
            <v>0</v>
          </cell>
          <cell r="P31926" t="str">
            <v>Trần Thị Thanh Phương</v>
          </cell>
          <cell r="Q31926" t="str">
            <v>BH-03C Bán Hàng Theo Dự Án</v>
          </cell>
        </row>
        <row r="31927">
          <cell r="D31927" t="str">
            <v>HNI-PX-2409-00087</v>
          </cell>
          <cell r="E31927" t="str">
            <v>CÔNG TY TNHH DỆT NHUỘM JASAN (VIỆT NAM)</v>
          </cell>
          <cell r="F31927" t="str">
            <v>Khu công nghiệp dệt may Phố Nối B, Xã Liêu Xá, Huyện Yên Mỹ, Tỉnh Hưng Yên, Việt Nam</v>
          </cell>
          <cell r="G31927" t="str">
            <v/>
          </cell>
          <cell r="H31927" t="str">
            <v>Nguyễn Phi Hùng (HN)</v>
          </cell>
          <cell r="I31927">
            <v>0</v>
          </cell>
          <cell r="J31927">
            <v>0</v>
          </cell>
          <cell r="K31927">
            <v>0</v>
          </cell>
          <cell r="L31927">
            <v>0</v>
          </cell>
          <cell r="M31927">
            <v>0</v>
          </cell>
          <cell r="N31927" t="str">
            <v>0</v>
          </cell>
          <cell r="O31927">
            <v>0</v>
          </cell>
          <cell r="P31927" t="str">
            <v>Trần Thị Thanh Phương</v>
          </cell>
          <cell r="Q31927" t="str">
            <v>BH-03C Bán Hàng Theo Dự Án</v>
          </cell>
        </row>
        <row r="31928">
          <cell r="D31928" t="str">
            <v>HCM-PX-2409-00346</v>
          </cell>
          <cell r="E31928" t="str">
            <v>CÔNG TY TNHH SẢN XUẤT BAO BÌ NHỰA HƯNG THỊNH PHÁT</v>
          </cell>
          <cell r="F31928" t="str">
            <v>A7/29 ấp 1, Xã Vĩnh Lộc B, Huyện Bình Chánh, Thành phố Hồ Chí Minh, Việt Nam</v>
          </cell>
          <cell r="G31928" t="str">
            <v/>
          </cell>
          <cell r="H31928" t="str">
            <v>Tô Thành Đạo</v>
          </cell>
          <cell r="I31928">
            <v>0</v>
          </cell>
          <cell r="J31928">
            <v>0</v>
          </cell>
          <cell r="K31928">
            <v>0</v>
          </cell>
          <cell r="L31928">
            <v>0</v>
          </cell>
          <cell r="M31928">
            <v>0</v>
          </cell>
          <cell r="N31928" t="str">
            <v>0</v>
          </cell>
          <cell r="O31928">
            <v>0</v>
          </cell>
          <cell r="P31928" t="str">
            <v>Nguyễn Ngọc Bảo Châu</v>
          </cell>
          <cell r="Q31928" t="str">
            <v>BH-03F Xuất Bảo Hành</v>
          </cell>
        </row>
        <row r="31929">
          <cell r="D31929" t="str">
            <v>HNI-PX-2409-00088</v>
          </cell>
          <cell r="E31929" t="str">
            <v>CÔNG TY CỔ PHẦN DỊCH VỤ KỸ THUẬT BẢO AN</v>
          </cell>
          <cell r="F31929" t="str">
            <v>Số 3A phố Lý Tự Trọng, Phường Minh Khai, Quận Hồng Bàng, Thành phố Hải Phòng, Việt Nam</v>
          </cell>
          <cell r="G31929" t="str">
            <v/>
          </cell>
          <cell r="H31929" t="str">
            <v>Bùi Xuân Cảnh</v>
          </cell>
          <cell r="I31929">
            <v>0</v>
          </cell>
          <cell r="J31929">
            <v>0</v>
          </cell>
          <cell r="K31929">
            <v>0</v>
          </cell>
          <cell r="L31929">
            <v>0</v>
          </cell>
          <cell r="M31929">
            <v>11465170</v>
          </cell>
          <cell r="N31929" t="str">
            <v>0</v>
          </cell>
          <cell r="O31929">
            <v>12611687</v>
          </cell>
          <cell r="P31929" t="str">
            <v>Trần Thị Thanh Phương</v>
          </cell>
          <cell r="Q31929" t="str">
            <v>BH-03A Bán Hàng</v>
          </cell>
        </row>
        <row r="31930">
          <cell r="D31930" t="str">
            <v>HNI-PX-2409-00089</v>
          </cell>
          <cell r="E31930" t="str">
            <v>CÔNG TY TNHH DỆT NHUỘM JASAN (VIỆT NAM)</v>
          </cell>
          <cell r="F31930" t="str">
            <v>Khu công nghiệp dệt may Phố Nối B, Xã Liêu Xá, Huyện Yên Mỹ, Tỉnh Hưng Yên, Việt Nam</v>
          </cell>
          <cell r="G31930" t="str">
            <v/>
          </cell>
          <cell r="H31930" t="str">
            <v>Nguyễn Phi Hùng (HN)</v>
          </cell>
          <cell r="I31930">
            <v>0</v>
          </cell>
          <cell r="J31930">
            <v>0</v>
          </cell>
          <cell r="K31930">
            <v>0</v>
          </cell>
          <cell r="L31930">
            <v>0</v>
          </cell>
          <cell r="M31930">
            <v>0</v>
          </cell>
          <cell r="N31930" t="str">
            <v>0</v>
          </cell>
          <cell r="O31930">
            <v>0</v>
          </cell>
          <cell r="P31930" t="str">
            <v>Trần Thị Thanh Phương</v>
          </cell>
          <cell r="Q31930" t="str">
            <v>BH-03C Bán Hàng Theo Dự Án</v>
          </cell>
        </row>
        <row r="31931">
          <cell r="D31931" t="str">
            <v>HNI-PX-2409-00089</v>
          </cell>
          <cell r="E31931" t="str">
            <v>CÔNG TY TNHH DỆT NHUỘM JASAN (VIỆT NAM)</v>
          </cell>
          <cell r="F31931" t="str">
            <v>Khu công nghiệp dệt may Phố Nối B, Xã Liêu Xá, Huyện Yên Mỹ, Tỉnh Hưng Yên, Việt Nam</v>
          </cell>
          <cell r="G31931" t="str">
            <v/>
          </cell>
          <cell r="H31931" t="str">
            <v>Nguyễn Phi Hùng (HN)</v>
          </cell>
          <cell r="I31931">
            <v>0</v>
          </cell>
          <cell r="J31931">
            <v>0</v>
          </cell>
          <cell r="K31931">
            <v>0</v>
          </cell>
          <cell r="L31931">
            <v>0</v>
          </cell>
          <cell r="M31931">
            <v>0</v>
          </cell>
          <cell r="N31931" t="str">
            <v>0</v>
          </cell>
          <cell r="O31931">
            <v>0</v>
          </cell>
          <cell r="P31931" t="str">
            <v>Trần Thị Thanh Phương</v>
          </cell>
          <cell r="Q31931" t="str">
            <v>BH-03C Bán Hàng Theo Dự Án</v>
          </cell>
        </row>
        <row r="31932">
          <cell r="D31932" t="str">
            <v>HCM-PX-2409-00347</v>
          </cell>
          <cell r="E31932" t="str">
            <v>CÔNG TY TNHH SẢN XUẤT BAO BÌ NHỰA HƯNG THỊNH PHÁT</v>
          </cell>
          <cell r="F31932" t="str">
            <v>A7/29 ấp 1, Xã Vĩnh Lộc B, Huyện Bình Chánh, Thành phố Hồ Chí Minh, Việt Nam</v>
          </cell>
          <cell r="G31932" t="str">
            <v/>
          </cell>
          <cell r="H31932" t="str">
            <v>Tô Thành Đạo</v>
          </cell>
          <cell r="I31932">
            <v>0</v>
          </cell>
          <cell r="J31932">
            <v>0</v>
          </cell>
          <cell r="K31932">
            <v>0</v>
          </cell>
          <cell r="L31932">
            <v>0</v>
          </cell>
          <cell r="M31932">
            <v>0</v>
          </cell>
          <cell r="N31932" t="str">
            <v>0</v>
          </cell>
          <cell r="O31932">
            <v>0</v>
          </cell>
          <cell r="P31932" t="str">
            <v>Nguyễn Ngọc Bảo Châu</v>
          </cell>
          <cell r="Q31932" t="str">
            <v>BH-03F Xuất Bảo Hành</v>
          </cell>
        </row>
        <row r="31933">
          <cell r="D31933" t="str">
            <v>HCM-PX-2409-00348</v>
          </cell>
          <cell r="E31933" t="str">
            <v>CÔNG TY TNHH MỘT THÀNH VIÊN ÁNH DƯƠNG SOLAR</v>
          </cell>
          <cell r="F31933" t="str">
            <v>163 Trần Văn Hai, Phường Trường Chinh, Thành phố Kon Tum, Tỉnh Kon Tum, Việt Nam</v>
          </cell>
          <cell r="G31933" t="str">
            <v/>
          </cell>
          <cell r="H31933" t="str">
            <v>Nguyễn Duy Linh</v>
          </cell>
          <cell r="I31933">
            <v>0</v>
          </cell>
          <cell r="J31933">
            <v>0</v>
          </cell>
          <cell r="K31933">
            <v>0</v>
          </cell>
          <cell r="L31933">
            <v>0</v>
          </cell>
          <cell r="M31933">
            <v>0</v>
          </cell>
          <cell r="N31933" t="str">
            <v>0</v>
          </cell>
          <cell r="O31933">
            <v>0</v>
          </cell>
          <cell r="P31933" t="str">
            <v>Nguyễn Ngọc Anh Thư</v>
          </cell>
          <cell r="Q31933" t="str">
            <v>BH-03F Xuất Bảo Hành</v>
          </cell>
        </row>
        <row r="31934">
          <cell r="D31934" t="str">
            <v>HNI-PX-2409-00092</v>
          </cell>
          <cell r="E31934" t="str">
            <v>CÔNG TY TRÁCH NHIỆM HỮU HẠN DỊCH VỤ VÀ THƯƠNG MẠI THL VIỆT NAM</v>
          </cell>
          <cell r="F31934" t="str">
            <v>Số 3, ngách 65, ngõ 89, phố Tứ Liên, Phường Tứ Liên, Quận Tây Hồ, Thành phố Hà Nội, Việt Nam, Phường Tứ Liên, Quận Tây Hồ, Thành phố Hà Nội, Việt Nam</v>
          </cell>
          <cell r="G31934" t="str">
            <v/>
          </cell>
          <cell r="H31934" t="str">
            <v>Sale Hà Nội TM</v>
          </cell>
          <cell r="I31934">
            <v>0</v>
          </cell>
          <cell r="J31934">
            <v>0</v>
          </cell>
          <cell r="K31934">
            <v>0</v>
          </cell>
          <cell r="L31934">
            <v>0</v>
          </cell>
          <cell r="M31934">
            <v>450000</v>
          </cell>
          <cell r="N31934" t="str">
            <v>0</v>
          </cell>
          <cell r="O31934">
            <v>450000</v>
          </cell>
          <cell r="P31934" t="str">
            <v>Bùi Thị Phương Anh</v>
          </cell>
          <cell r="Q31934" t="str">
            <v>BH-03A Bán Hàng</v>
          </cell>
        </row>
        <row r="31935">
          <cell r="D31935" t="str">
            <v>HNI-PX-2409-00093</v>
          </cell>
          <cell r="E31935" t="str">
            <v>CÔNG TY TNHH THƯƠNG MẠI VÀ CÔNG NGHỆ TRƯỜNG SƠN</v>
          </cell>
          <cell r="F31935" t="str">
            <v>Số 7, ngách 19, ngõ 217 đường Trần Phú, Phường Văn Quán, Quận Hà Đông, Thành phố Hà Nội, Việt Nam</v>
          </cell>
          <cell r="G31935" t="str">
            <v/>
          </cell>
          <cell r="H31935" t="str">
            <v>Phạm Văn Trường</v>
          </cell>
          <cell r="I31935">
            <v>0</v>
          </cell>
          <cell r="J31935">
            <v>0</v>
          </cell>
          <cell r="K31935">
            <v>0</v>
          </cell>
          <cell r="L31935">
            <v>0</v>
          </cell>
          <cell r="M31935">
            <v>17062000</v>
          </cell>
          <cell r="N31935" t="str">
            <v>0</v>
          </cell>
          <cell r="O31935">
            <v>18768200</v>
          </cell>
          <cell r="P31935" t="str">
            <v>Trần Thị Thanh Phương</v>
          </cell>
          <cell r="Q31935" t="str">
            <v>BH-03A Bán Hàng</v>
          </cell>
        </row>
        <row r="31936">
          <cell r="D31936" t="str">
            <v>HCM-PX-2409-00350</v>
          </cell>
          <cell r="E31936" t="str">
            <v>CÔNG TY TNHH XÂY DỰNG - THƯƠNG MẠI - DỊCH VỤ SAO VÀNG ĐẤT VIỆT | SL</v>
          </cell>
          <cell r="F31936" t="str">
            <v>84 Dương Đức Hiền, Phường Tây Thạnh, Quận Tân Phú, Thành phố Hồ Chí Minh, Việt Nam | SL, Việt Nam</v>
          </cell>
          <cell r="G31936" t="str">
            <v/>
          </cell>
          <cell r="H31936" t="str">
            <v>Quách Gia Khang</v>
          </cell>
          <cell r="I31936">
            <v>0</v>
          </cell>
          <cell r="J31936">
            <v>0</v>
          </cell>
          <cell r="K31936">
            <v>0</v>
          </cell>
          <cell r="L31936">
            <v>0</v>
          </cell>
          <cell r="M31936">
            <v>0</v>
          </cell>
          <cell r="N31936" t="str">
            <v>0</v>
          </cell>
          <cell r="O31936">
            <v>0</v>
          </cell>
          <cell r="P31936" t="str">
            <v>Nguyễn Ngọc Anh Thư</v>
          </cell>
          <cell r="Q31936" t="str">
            <v>BH-03F Xuất Bảo Hành</v>
          </cell>
        </row>
        <row r="31937">
          <cell r="D31937" t="str">
            <v>HCM-PX-2409-00352</v>
          </cell>
          <cell r="E31937" t="str">
            <v>CÔNG TY TNHH CÔNG NGHỆ HƯNG LỢI</v>
          </cell>
          <cell r="F31937" t="str">
            <v>Số 24 Lưu Văn Lang, Phường Quang Trung, Thành phố Quy Nhơn, Tỉnh Bình Định, Việt Nam</v>
          </cell>
          <cell r="G31937" t="str">
            <v/>
          </cell>
          <cell r="H31937" t="str">
            <v>Nguyễn Duy Linh</v>
          </cell>
          <cell r="I31937">
            <v>0</v>
          </cell>
          <cell r="J31937">
            <v>0</v>
          </cell>
          <cell r="K31937">
            <v>0</v>
          </cell>
          <cell r="L31937">
            <v>0</v>
          </cell>
          <cell r="M31937">
            <v>0</v>
          </cell>
          <cell r="N31937" t="str">
            <v>0</v>
          </cell>
          <cell r="O31937">
            <v>0</v>
          </cell>
          <cell r="P31937" t="str">
            <v>Nguyễn Ngọc Anh Thư</v>
          </cell>
          <cell r="Q31937" t="str">
            <v>BH-03F Xuất Bảo Hành</v>
          </cell>
        </row>
        <row r="31938">
          <cell r="D31938" t="str">
            <v>HNI-PX-2409-00096</v>
          </cell>
          <cell r="E31938" t="str">
            <v>CÔNG TY CỔ PHẦN  CÔNG NGHỆ AMT VIỆT NAM</v>
          </cell>
          <cell r="F31938" t="str">
            <v>Số 43/5, Ngõ 239 Lâm Du, Phường Bồ Đề, Quận Long Biên, Thành phố Hà Nội, Việt Nam</v>
          </cell>
          <cell r="G31938" t="str">
            <v/>
          </cell>
          <cell r="H31938" t="str">
            <v>Trần Văn Tuyền</v>
          </cell>
          <cell r="I31938">
            <v>0</v>
          </cell>
          <cell r="J31938">
            <v>0</v>
          </cell>
          <cell r="K31938">
            <v>0</v>
          </cell>
          <cell r="L31938">
            <v>0</v>
          </cell>
          <cell r="M31938">
            <v>48220000</v>
          </cell>
          <cell r="N31938" t="str">
            <v>0</v>
          </cell>
          <cell r="O31938">
            <v>53042000</v>
          </cell>
          <cell r="P31938" t="str">
            <v>Bùi Thị Phương Anh</v>
          </cell>
          <cell r="Q31938" t="str">
            <v>BH-03A Bán Hàng</v>
          </cell>
        </row>
        <row r="31939">
          <cell r="D31939" t="str">
            <v>HNI-PX-2409-00096</v>
          </cell>
          <cell r="E31939" t="str">
            <v>CÔNG TY CỔ PHẦN  CÔNG NGHỆ AMT VIỆT NAM</v>
          </cell>
          <cell r="F31939" t="str">
            <v>Số 43/5, Ngõ 239 Lâm Du, Phường Bồ Đề, Quận Long Biên, Thành phố Hà Nội, Việt Nam</v>
          </cell>
          <cell r="G31939" t="str">
            <v/>
          </cell>
          <cell r="H31939" t="str">
            <v>Trần Văn Tuyền</v>
          </cell>
          <cell r="I31939">
            <v>0</v>
          </cell>
          <cell r="J31939">
            <v>0</v>
          </cell>
          <cell r="K31939">
            <v>0</v>
          </cell>
          <cell r="L31939">
            <v>0</v>
          </cell>
          <cell r="M31939">
            <v>0</v>
          </cell>
          <cell r="N31939" t="str">
            <v>0</v>
          </cell>
          <cell r="O31939">
            <v>53042000</v>
          </cell>
          <cell r="P31939" t="str">
            <v>Bùi Thị Phương Anh</v>
          </cell>
          <cell r="Q31939" t="str">
            <v>BH-03A Bán Hàng</v>
          </cell>
        </row>
        <row r="31940">
          <cell r="D31940" t="str">
            <v>HNI-PX-2409-00097</v>
          </cell>
          <cell r="E31940" t="str">
            <v>CÔNG TY TNHH CÔNG NGHỆ TỰ ĐỘNG HÓA HOÀNG GIA</v>
          </cell>
          <cell r="F31940" t="str">
            <v>Số 30 tổ 24 khu 3, Phường Vĩnh Niệm, Quận Lê Chân, Thành phố Hải Phòng, Việt Nam</v>
          </cell>
          <cell r="G31940" t="str">
            <v/>
          </cell>
          <cell r="H31940" t="str">
            <v>Sale Hà Nội 4B</v>
          </cell>
          <cell r="I31940">
            <v>0</v>
          </cell>
          <cell r="J31940">
            <v>0</v>
          </cell>
          <cell r="K31940">
            <v>0</v>
          </cell>
          <cell r="L31940">
            <v>0</v>
          </cell>
          <cell r="M31940">
            <v>4844000</v>
          </cell>
          <cell r="N31940" t="str">
            <v>0</v>
          </cell>
          <cell r="O31940">
            <v>5328400</v>
          </cell>
          <cell r="P31940" t="str">
            <v>Nguyễn Diệu Thùy</v>
          </cell>
          <cell r="Q31940" t="str">
            <v>BH-03A Bán Hàng</v>
          </cell>
        </row>
        <row r="31941">
          <cell r="D31941" t="str">
            <v>HCM-PX-2409-00354</v>
          </cell>
          <cell r="E31941" t="str">
            <v>CÔNG TY TNHH DAKIA GROUP | UPS</v>
          </cell>
          <cell r="F31941" t="str">
            <v>50/17 Đường Số 9, Phường 9, Quận Gò Vấp, Thành phố Hồ Chí Minh, Việt Nam</v>
          </cell>
          <cell r="G31941" t="str">
            <v/>
          </cell>
          <cell r="H31941" t="str">
            <v>Sale HCM UPS</v>
          </cell>
          <cell r="I31941">
            <v>0</v>
          </cell>
          <cell r="J31941">
            <v>0</v>
          </cell>
          <cell r="K31941">
            <v>0</v>
          </cell>
          <cell r="L31941">
            <v>0</v>
          </cell>
          <cell r="M31941">
            <v>4250000</v>
          </cell>
          <cell r="N31941" t="str">
            <v>0</v>
          </cell>
          <cell r="O31941">
            <v>4590000</v>
          </cell>
          <cell r="P31941" t="str">
            <v>Nguyễn Ngọc Bảo Châu</v>
          </cell>
          <cell r="Q31941" t="str">
            <v>BH-03A Bán Hàng</v>
          </cell>
        </row>
        <row r="31942">
          <cell r="D31942" t="str">
            <v>HCM-PX-2409-00355</v>
          </cell>
          <cell r="E31942" t="str">
            <v>HCM bán cho HN</v>
          </cell>
          <cell r="F31942" t="str">
            <v>Lô 05 -10A Khu Công nghiệp Hoàng Mai, Phường Hoàng Văn Thụ, Quận Hoàng Mai, Thành phố Hà Nội, Việt Nam</v>
          </cell>
          <cell r="G31942" t="str">
            <v/>
          </cell>
          <cell r="H31942" t="str">
            <v>Sale HCM Nội Bộ</v>
          </cell>
          <cell r="I31942">
            <v>0</v>
          </cell>
          <cell r="J31942">
            <v>0</v>
          </cell>
          <cell r="K31942">
            <v>0</v>
          </cell>
          <cell r="L31942">
            <v>0</v>
          </cell>
          <cell r="M31942">
            <v>0</v>
          </cell>
          <cell r="N31942" t="str">
            <v>0</v>
          </cell>
          <cell r="O31942">
            <v>0</v>
          </cell>
          <cell r="P31942" t="str">
            <v>Mai Quỳnh Giao</v>
          </cell>
          <cell r="Q31942" t="str">
            <v>BH-16C Xuất Bán Chi Nhánh (Không Sắp Xe)</v>
          </cell>
        </row>
        <row r="31943">
          <cell r="D31943" t="str">
            <v>HCM-PX-2409-00356</v>
          </cell>
          <cell r="E31943" t="str">
            <v>CÔNG TY TNHH MÁY THỰC PHẨM CƠ KHÍ 96</v>
          </cell>
          <cell r="F31943" t="str">
            <v>551/73/9 Đường Lê Văn Khương, Khu phố 5, Phường Hiệp Thành, Quận 12, Thành phố Hồ Chí Minh, Việt Nam</v>
          </cell>
          <cell r="G31943" t="str">
            <v/>
          </cell>
          <cell r="H31943" t="str">
            <v>Lê Quốc Dũng</v>
          </cell>
          <cell r="I31943">
            <v>0</v>
          </cell>
          <cell r="J31943">
            <v>0</v>
          </cell>
          <cell r="K31943">
            <v>0</v>
          </cell>
          <cell r="L31943">
            <v>0</v>
          </cell>
          <cell r="M31943">
            <v>196000</v>
          </cell>
          <cell r="N31943" t="str">
            <v>0</v>
          </cell>
          <cell r="O31943">
            <v>26050134</v>
          </cell>
          <cell r="P31943" t="str">
            <v>Lê Thị Huyền Trang</v>
          </cell>
          <cell r="Q31943" t="str">
            <v>BH-03A Bán Hàng</v>
          </cell>
        </row>
        <row r="31944">
          <cell r="D31944" t="str">
            <v>HCM-PX-2409-00356</v>
          </cell>
          <cell r="E31944" t="str">
            <v>CÔNG TY TNHH MÁY THỰC PHẨM CƠ KHÍ 96</v>
          </cell>
          <cell r="F31944" t="str">
            <v>551/73/9 Đường Lê Văn Khương, Khu phố 5, Phường Hiệp Thành, Quận 12, Thành phố Hồ Chí Minh, Việt Nam</v>
          </cell>
          <cell r="G31944" t="str">
            <v/>
          </cell>
          <cell r="H31944" t="str">
            <v>Lê Quốc Dũng</v>
          </cell>
          <cell r="I31944">
            <v>0</v>
          </cell>
          <cell r="J31944">
            <v>0</v>
          </cell>
          <cell r="K31944">
            <v>0</v>
          </cell>
          <cell r="L31944">
            <v>0</v>
          </cell>
          <cell r="M31944">
            <v>21462980</v>
          </cell>
          <cell r="N31944" t="str">
            <v>0</v>
          </cell>
          <cell r="O31944">
            <v>26050134</v>
          </cell>
          <cell r="P31944" t="str">
            <v>Lê Thị Huyền Trang</v>
          </cell>
          <cell r="Q31944" t="str">
            <v>BH-03A Bán Hàng</v>
          </cell>
        </row>
        <row r="31945">
          <cell r="D31945" t="str">
            <v>HCM-PX-2409-00356</v>
          </cell>
          <cell r="E31945" t="str">
            <v>CÔNG TY TNHH MÁY THỰC PHẨM CƠ KHÍ 96</v>
          </cell>
          <cell r="F31945" t="str">
            <v>551/73/9 Đường Lê Văn Khương, Khu phố 5, Phường Hiệp Thành, Quận 12, Thành phố Hồ Chí Minh, Việt Nam</v>
          </cell>
          <cell r="G31945" t="str">
            <v/>
          </cell>
          <cell r="H31945" t="str">
            <v>Lê Quốc Dũng</v>
          </cell>
          <cell r="I31945">
            <v>0</v>
          </cell>
          <cell r="J31945">
            <v>0</v>
          </cell>
          <cell r="K31945">
            <v>0</v>
          </cell>
          <cell r="L31945">
            <v>0</v>
          </cell>
          <cell r="M31945">
            <v>1422960</v>
          </cell>
          <cell r="N31945" t="str">
            <v>0</v>
          </cell>
          <cell r="O31945">
            <v>26050134</v>
          </cell>
          <cell r="P31945" t="str">
            <v>Lê Thị Huyền Trang</v>
          </cell>
          <cell r="Q31945" t="str">
            <v>BH-03A Bán Hàng</v>
          </cell>
        </row>
        <row r="31946">
          <cell r="D31946" t="str">
            <v>HCM-PX-2409-00356</v>
          </cell>
          <cell r="E31946" t="str">
            <v>CÔNG TY TNHH MÁY THỰC PHẨM CƠ KHÍ 96</v>
          </cell>
          <cell r="F31946" t="str">
            <v>551/73/9 Đường Lê Văn Khương, Khu phố 5, Phường Hiệp Thành, Quận 12, Thành phố Hồ Chí Minh, Việt Nam</v>
          </cell>
          <cell r="G31946" t="str">
            <v/>
          </cell>
          <cell r="H31946" t="str">
            <v>Lê Quốc Dũng</v>
          </cell>
          <cell r="I31946">
            <v>0</v>
          </cell>
          <cell r="J31946">
            <v>0</v>
          </cell>
          <cell r="K31946">
            <v>0</v>
          </cell>
          <cell r="L31946">
            <v>0</v>
          </cell>
          <cell r="M31946">
            <v>600000</v>
          </cell>
          <cell r="N31946" t="str">
            <v>0</v>
          </cell>
          <cell r="O31946">
            <v>26050134</v>
          </cell>
          <cell r="P31946" t="str">
            <v>Lê Thị Huyền Trang</v>
          </cell>
          <cell r="Q31946" t="str">
            <v>BH-03A Bán Hàng</v>
          </cell>
        </row>
        <row r="31947">
          <cell r="D31947" t="str">
            <v>HCM-PX-2409-00361</v>
          </cell>
          <cell r="E31947" t="str">
            <v>CÔNG TY CỔ PHẦN THIẾT BỊ THANG MÁY ERA</v>
          </cell>
          <cell r="F31947" t="str">
            <v>07 Nguyễn Văn Huyên, Tân Thành, Tân Phú, HCM, Việt Nam</v>
          </cell>
          <cell r="G31947" t="str">
            <v/>
          </cell>
          <cell r="H31947" t="str">
            <v>Hồ Hoàng Anh</v>
          </cell>
          <cell r="I31947">
            <v>0</v>
          </cell>
          <cell r="J31947">
            <v>0</v>
          </cell>
          <cell r="K31947">
            <v>0</v>
          </cell>
          <cell r="L31947">
            <v>0</v>
          </cell>
          <cell r="M31947">
            <v>2200000</v>
          </cell>
          <cell r="N31947" t="str">
            <v>0</v>
          </cell>
          <cell r="O31947">
            <v>2200000</v>
          </cell>
          <cell r="P31947" t="str">
            <v>Lê Thị Huyền Trang</v>
          </cell>
          <cell r="Q31947" t="str">
            <v>BH-03A Bán Hàng</v>
          </cell>
        </row>
        <row r="31948">
          <cell r="D31948" t="str">
            <v>HCM-PX-2409-00362</v>
          </cell>
          <cell r="E31948" t="str">
            <v>CÔNG TY TNHH THIẾT BỊ ĐIỆN HOÀNG PHONG</v>
          </cell>
          <cell r="F31948" t="str">
            <v>94/46 Tân Hương, Phường Tân Quý, Quận Tân Phú, Thành phố Hồ Chí Minh, Việt Nam</v>
          </cell>
          <cell r="G31948" t="str">
            <v/>
          </cell>
          <cell r="H31948" t="str">
            <v>Lai Hoàn Bảo</v>
          </cell>
          <cell r="I31948">
            <v>0</v>
          </cell>
          <cell r="J31948">
            <v>0</v>
          </cell>
          <cell r="K31948">
            <v>0</v>
          </cell>
          <cell r="L31948">
            <v>0</v>
          </cell>
          <cell r="M31948">
            <v>78750</v>
          </cell>
          <cell r="N31948" t="str">
            <v>0</v>
          </cell>
          <cell r="O31948">
            <v>33110000</v>
          </cell>
          <cell r="P31948" t="str">
            <v>Mai Quỳnh Giao</v>
          </cell>
          <cell r="Q31948" t="str">
            <v>BH-03A Bán Hàng</v>
          </cell>
        </row>
        <row r="31949">
          <cell r="D31949" t="str">
            <v>HCM-PX-2409-00362</v>
          </cell>
          <cell r="E31949" t="str">
            <v>CÔNG TY TNHH THIẾT BỊ ĐIỆN HOÀNG PHONG</v>
          </cell>
          <cell r="F31949" t="str">
            <v>94/46 Tân Hương, Phường Tân Quý, Quận Tân Phú, Thành phố Hồ Chí Minh, Việt Nam</v>
          </cell>
          <cell r="G31949" t="str">
            <v/>
          </cell>
          <cell r="H31949" t="str">
            <v>Lai Hoàn Bảo</v>
          </cell>
          <cell r="I31949">
            <v>78750</v>
          </cell>
          <cell r="J31949">
            <v>50000</v>
          </cell>
          <cell r="K31949">
            <v>0</v>
          </cell>
          <cell r="L31949">
            <v>0</v>
          </cell>
          <cell r="M31949">
            <v>30100000</v>
          </cell>
          <cell r="N31949" t="str">
            <v>0</v>
          </cell>
          <cell r="O31949">
            <v>33110000</v>
          </cell>
          <cell r="P31949" t="str">
            <v>Mai Quỳnh Giao</v>
          </cell>
          <cell r="Q31949" t="str">
            <v>BH-03A Bán Hàng</v>
          </cell>
        </row>
        <row r="31950">
          <cell r="D31950" t="str">
            <v>HNI-PX-2409-00098</v>
          </cell>
          <cell r="E31950" t="str">
            <v>CÔNG TY TNHH DỆT NHUỘM JASAN (VIỆT NAM)</v>
          </cell>
          <cell r="F31950" t="str">
            <v>Khu công nghiệp dệt may Phố Nối B, Xã Liêu Xá, Huyện Yên Mỹ, Tỉnh Hưng Yên, Việt Nam</v>
          </cell>
          <cell r="G31950" t="str">
            <v/>
          </cell>
          <cell r="H31950" t="str">
            <v>Nguyễn Phi Hùng (HN)</v>
          </cell>
          <cell r="I31950">
            <v>0</v>
          </cell>
          <cell r="J31950">
            <v>0</v>
          </cell>
          <cell r="K31950">
            <v>0</v>
          </cell>
          <cell r="L31950">
            <v>0</v>
          </cell>
          <cell r="M31950">
            <v>0</v>
          </cell>
          <cell r="N31950" t="str">
            <v>0</v>
          </cell>
          <cell r="O31950">
            <v>0</v>
          </cell>
          <cell r="P31950" t="str">
            <v>Trần Thị Thanh Phương</v>
          </cell>
          <cell r="Q31950" t="str">
            <v>BH-03C Bán Hàng Theo Dự Án</v>
          </cell>
        </row>
        <row r="31951">
          <cell r="D31951" t="str">
            <v>HCM-PX-2409-00363</v>
          </cell>
          <cell r="E31951" t="str">
            <v>CÔNG TY TNHH SẢN XUẤT THƯƠNG MẠI DỊCH VỤ XUẤT NHẬP KHẨU CƠ KHÍ TNT</v>
          </cell>
          <cell r="F31951" t="str">
            <v>Số 284 Đường Huỳnh Thị Hai, Phường Tân Chánh Hiệp, Quận 12, Thành phố Hồ Chí Minh, Việt Nam, Phường Tân Chánh Hiệp, Quận 12, Thành phố Hồ Chí Minh, Việt Nam</v>
          </cell>
          <cell r="G31951" t="str">
            <v/>
          </cell>
          <cell r="H31951" t="str">
            <v>Tô Thành Đạo</v>
          </cell>
          <cell r="I31951">
            <v>0</v>
          </cell>
          <cell r="J31951">
            <v>0</v>
          </cell>
          <cell r="K31951">
            <v>0</v>
          </cell>
          <cell r="L31951">
            <v>0</v>
          </cell>
          <cell r="M31951">
            <v>1400000</v>
          </cell>
          <cell r="N31951" t="str">
            <v>0</v>
          </cell>
          <cell r="O31951">
            <v>1400000</v>
          </cell>
          <cell r="P31951" t="str">
            <v>Mai Quỳnh Giao</v>
          </cell>
          <cell r="Q31951" t="str">
            <v>BH-03A Bán Hàng</v>
          </cell>
        </row>
        <row r="31952">
          <cell r="D31952" t="str">
            <v>HNI-PX-2409-00099</v>
          </cell>
          <cell r="E31952" t="str">
            <v>CÔNG TY TNHH DỆT NHUỘM JASAN (VIỆT NAM)</v>
          </cell>
          <cell r="F31952" t="str">
            <v>Khu công nghiệp dệt may Phố Nối B, Xã Liêu Xá, Huyện Yên Mỹ, Tỉnh Hưng Yên, Việt Nam</v>
          </cell>
          <cell r="G31952" t="str">
            <v/>
          </cell>
          <cell r="H31952" t="str">
            <v>Nguyễn Phi Hùng (HN)</v>
          </cell>
          <cell r="I31952">
            <v>0</v>
          </cell>
          <cell r="J31952">
            <v>0</v>
          </cell>
          <cell r="K31952">
            <v>0</v>
          </cell>
          <cell r="L31952">
            <v>0</v>
          </cell>
          <cell r="M31952">
            <v>0</v>
          </cell>
          <cell r="N31952" t="str">
            <v>0</v>
          </cell>
          <cell r="O31952">
            <v>0</v>
          </cell>
          <cell r="P31952" t="str">
            <v>Trần Thị Thanh Phương</v>
          </cell>
          <cell r="Q31952" t="str">
            <v>BH-03C Bán Hàng Theo Dự Án</v>
          </cell>
        </row>
        <row r="31953">
          <cell r="D31953" t="str">
            <v>HNI-PX-2409-00102</v>
          </cell>
          <cell r="E31953" t="str">
            <v>CÔNG TY CỔ PHẦN BÁCH VIỆT</v>
          </cell>
          <cell r="F31953" t="str">
            <v>Số nhà 159, tổ 6, đường Quang Trung, Phường Quang Trung, Thành phố Thái Bình, Tỉnh Thái Bình, Việt Nam</v>
          </cell>
          <cell r="G31953" t="str">
            <v/>
          </cell>
          <cell r="H31953" t="str">
            <v>Trần Quốc Đạt</v>
          </cell>
          <cell r="I31953">
            <v>0</v>
          </cell>
          <cell r="J31953">
            <v>0</v>
          </cell>
          <cell r="K31953">
            <v>0</v>
          </cell>
          <cell r="L31953">
            <v>0</v>
          </cell>
          <cell r="M31953">
            <v>0</v>
          </cell>
          <cell r="N31953" t="str">
            <v>0</v>
          </cell>
          <cell r="O31953">
            <v>0</v>
          </cell>
          <cell r="P31953" t="str">
            <v>Bùi Thị Phương Anh</v>
          </cell>
          <cell r="Q31953" t="str">
            <v>BH-03F Xuất Bảo Hành</v>
          </cell>
        </row>
        <row r="31954">
          <cell r="D31954" t="str">
            <v>HNI-PX-2409-00103</v>
          </cell>
          <cell r="E31954" t="str">
            <v>CÔNG TY TNHH DỆT NHUỘM JASAN (VIỆT NAM)</v>
          </cell>
          <cell r="F31954" t="str">
            <v>Khu công nghiệp dệt may Phố Nối B, Xã Liêu Xá, Huyện Yên Mỹ, Tỉnh Hưng Yên, Việt Nam</v>
          </cell>
          <cell r="G31954" t="str">
            <v/>
          </cell>
          <cell r="H31954" t="str">
            <v>Nguyễn Phi Hùng (HN)</v>
          </cell>
          <cell r="I31954">
            <v>0</v>
          </cell>
          <cell r="J31954">
            <v>0</v>
          </cell>
          <cell r="K31954">
            <v>0</v>
          </cell>
          <cell r="L31954">
            <v>0</v>
          </cell>
          <cell r="M31954">
            <v>0</v>
          </cell>
          <cell r="N31954" t="str">
            <v>0</v>
          </cell>
          <cell r="O31954">
            <v>0</v>
          </cell>
          <cell r="P31954" t="str">
            <v>Trần Thị Thanh Phương</v>
          </cell>
          <cell r="Q31954" t="str">
            <v>BH-03C Bán Hàng Theo Dự Án</v>
          </cell>
        </row>
        <row r="31955">
          <cell r="D31955" t="str">
            <v>HCM-PX-2409-00369</v>
          </cell>
          <cell r="E31955" t="str">
            <v>HCM bán cho CTH</v>
          </cell>
          <cell r="F31955" t="str">
            <v>45 - 47 Bùi Quang Trinh, Phường Phú Thứ, Quận Cái Răng, Thành phố Cần Thơ, Việt Nam</v>
          </cell>
          <cell r="G31955" t="str">
            <v/>
          </cell>
          <cell r="H31955" t="str">
            <v>Sale HCM Nội Bộ</v>
          </cell>
          <cell r="I31955">
            <v>0</v>
          </cell>
          <cell r="J31955">
            <v>0</v>
          </cell>
          <cell r="K31955">
            <v>0</v>
          </cell>
          <cell r="L31955">
            <v>0</v>
          </cell>
          <cell r="M31955">
            <v>0</v>
          </cell>
          <cell r="N31955" t="str">
            <v>0</v>
          </cell>
          <cell r="O31955">
            <v>0</v>
          </cell>
          <cell r="P31955" t="str">
            <v>Nguyễn Ngọc Anh Thư</v>
          </cell>
          <cell r="Q31955" t="str">
            <v>BH-16C Xuất Bán Chi Nhánh (Không Sắp Xe)</v>
          </cell>
        </row>
        <row r="31956">
          <cell r="D31956" t="str">
            <v>CTH-PX-2409-00045</v>
          </cell>
          <cell r="E31956" t="str">
            <v>CHI NHÁNH CÔNG TRÌNH VIETTEL KIÊN GIANG - TỔNG CÔNG TY CỔ PHẦN CÔNG TRÌNH VIETTEL</v>
          </cell>
          <cell r="F31956" t="str">
            <v>Số 654 đường Nguyễn Trung Trực, Phường Vĩnh Lạc, Thành phố Rạch Giá, Tỉnh Kiên Giang, Việt Nam</v>
          </cell>
          <cell r="G31956" t="str">
            <v/>
          </cell>
          <cell r="H31956" t="str">
            <v>Sale Cần Thơ SL</v>
          </cell>
          <cell r="I31956">
            <v>0</v>
          </cell>
          <cell r="J31956">
            <v>0</v>
          </cell>
          <cell r="K31956">
            <v>0</v>
          </cell>
          <cell r="L31956">
            <v>0</v>
          </cell>
          <cell r="M31956">
            <v>31080000</v>
          </cell>
          <cell r="N31956" t="str">
            <v>0</v>
          </cell>
          <cell r="O31956">
            <v>33566400</v>
          </cell>
          <cell r="P31956" t="str">
            <v>Lâm Tuyết Trinh</v>
          </cell>
          <cell r="Q31956" t="str">
            <v>BH-03A Bán Hàng</v>
          </cell>
        </row>
        <row r="31957">
          <cell r="D31957" t="str">
            <v>CTH-PX-2409-00045</v>
          </cell>
          <cell r="E31957" t="str">
            <v>CHI NHÁNH CÔNG TRÌNH VIETTEL KIÊN GIANG - TỔNG CÔNG TY CỔ PHẦN CÔNG TRÌNH VIETTEL</v>
          </cell>
          <cell r="F31957" t="str">
            <v>Số 654 đường Nguyễn Trung Trực, Phường Vĩnh Lạc, Thành phố Rạch Giá, Tỉnh Kiên Giang, Việt Nam</v>
          </cell>
          <cell r="G31957" t="str">
            <v/>
          </cell>
          <cell r="H31957" t="str">
            <v>Sale Cần Thơ SL</v>
          </cell>
          <cell r="I31957">
            <v>0</v>
          </cell>
          <cell r="J31957">
            <v>0</v>
          </cell>
          <cell r="K31957">
            <v>0</v>
          </cell>
          <cell r="L31957">
            <v>0</v>
          </cell>
          <cell r="M31957">
            <v>0</v>
          </cell>
          <cell r="N31957" t="str">
            <v>0</v>
          </cell>
          <cell r="O31957">
            <v>33566400</v>
          </cell>
          <cell r="P31957" t="str">
            <v>Lâm Tuyết Trinh</v>
          </cell>
          <cell r="Q31957" t="str">
            <v>BH-03A Bán Hàng</v>
          </cell>
        </row>
        <row r="31958">
          <cell r="D31958" t="str">
            <v>HCM-PX-2409-00371</v>
          </cell>
          <cell r="E31958" t="str">
            <v>CÔNG TY TNHH GIẢI PHÁP KỸ THUẬT TỰ ĐỘNG HOÁ THIÊN PHÚC</v>
          </cell>
          <cell r="F31958" t="str">
            <v>25/1C Nguyễn Hậu,, Phường Tân Thành, Quận Tân Phú, Thành phố Hồ Chí Minh, Việt Nam</v>
          </cell>
          <cell r="G31958" t="str">
            <v/>
          </cell>
          <cell r="H31958" t="str">
            <v>Nguyễn Quốc Duy</v>
          </cell>
          <cell r="I31958">
            <v>0</v>
          </cell>
          <cell r="J31958">
            <v>0</v>
          </cell>
          <cell r="K31958">
            <v>0</v>
          </cell>
          <cell r="L31958">
            <v>0</v>
          </cell>
          <cell r="M31958">
            <v>115000</v>
          </cell>
          <cell r="N31958" t="str">
            <v>0</v>
          </cell>
          <cell r="O31958">
            <v>60000000</v>
          </cell>
          <cell r="P31958" t="str">
            <v>Nguyễn Ngọc Bảo Châu</v>
          </cell>
          <cell r="Q31958" t="str">
            <v>BH-03A Bán Hàng</v>
          </cell>
        </row>
        <row r="31959">
          <cell r="D31959" t="str">
            <v>HCM-PX-2409-00372</v>
          </cell>
          <cell r="E31959" t="str">
            <v>CÔNG TY TNHH THIẾT BỊ CÔNG NGHIỆP ÂU Á</v>
          </cell>
          <cell r="F31959" t="str">
            <v>47/11 Đường Số 42, Khu Phố 8,, Phường Hiệp Bình Chánh, Thành phố Thủ Đức, Thành phố Hồ Chí Minh, Việt Nam</v>
          </cell>
          <cell r="G31959" t="str">
            <v/>
          </cell>
          <cell r="H31959" t="str">
            <v>Lê Vũ Minh Hải</v>
          </cell>
          <cell r="I31959">
            <v>0</v>
          </cell>
          <cell r="J31959">
            <v>0</v>
          </cell>
          <cell r="K31959">
            <v>0</v>
          </cell>
          <cell r="L31959">
            <v>0</v>
          </cell>
          <cell r="M31959">
            <v>9360000</v>
          </cell>
          <cell r="N31959" t="str">
            <v>0</v>
          </cell>
          <cell r="O31959">
            <v>10296000</v>
          </cell>
          <cell r="P31959" t="str">
            <v>Lê Thị Huyền Trang</v>
          </cell>
          <cell r="Q31959" t="str">
            <v>BH-03A Bán Hàng</v>
          </cell>
        </row>
        <row r="31960">
          <cell r="D31960" t="str">
            <v>HCM-PX-2409-00389</v>
          </cell>
          <cell r="E31960" t="str">
            <v>CÔNG TY CỔ PHẦN KỸ THUẬT ÁNH MINH | SL</v>
          </cell>
          <cell r="F31960" t="str">
            <v>86/5 Bàu Cát 2, Phường 12, Quận Tân Bình, Thành phố Hồ Chí Minh, Việt Nam</v>
          </cell>
          <cell r="G31960" t="str">
            <v/>
          </cell>
          <cell r="H31960" t="str">
            <v>Đặng Đăng Đình Nguyện</v>
          </cell>
          <cell r="I31960">
            <v>0</v>
          </cell>
          <cell r="J31960">
            <v>0</v>
          </cell>
          <cell r="K31960">
            <v>0</v>
          </cell>
          <cell r="L31960">
            <v>0</v>
          </cell>
          <cell r="M31960">
            <v>86016000</v>
          </cell>
          <cell r="N31960" t="str">
            <v>0</v>
          </cell>
          <cell r="O31960">
            <v>94617600</v>
          </cell>
          <cell r="P31960" t="str">
            <v>Trần Thị Quí</v>
          </cell>
          <cell r="Q31960" t="str">
            <v>BH-03A Bán Hàng</v>
          </cell>
        </row>
        <row r="31961">
          <cell r="D31961" t="str">
            <v>HCM-PX-2409-00005</v>
          </cell>
          <cell r="E31961" t="str">
            <v>KỸ THUẬT CÔNG NGHIỆP SÀI GÒN PHÚ THỊNH</v>
          </cell>
          <cell r="F31961" t="str">
            <v>423 Trường Chinh, Tân Thới Nhất, Quận 12, HCM, Việt Nam</v>
          </cell>
          <cell r="G31961" t="str">
            <v/>
          </cell>
          <cell r="H31961" t="str">
            <v>Nguyễn Hoàng Quân</v>
          </cell>
          <cell r="I31961">
            <v>0</v>
          </cell>
          <cell r="J31961">
            <v>0</v>
          </cell>
          <cell r="K31961">
            <v>0</v>
          </cell>
          <cell r="L31961">
            <v>0</v>
          </cell>
          <cell r="M31961">
            <v>21912800</v>
          </cell>
          <cell r="N31961" t="str">
            <v>0</v>
          </cell>
          <cell r="O31961">
            <v>23186800</v>
          </cell>
          <cell r="P31961" t="str">
            <v>Mai Quỳnh Giao</v>
          </cell>
          <cell r="Q31961" t="str">
            <v>BH-03A Bán Hàng</v>
          </cell>
        </row>
        <row r="31962">
          <cell r="D31962" t="str">
            <v>HCM-PX-2409-00005</v>
          </cell>
          <cell r="E31962" t="str">
            <v>KỸ THUẬT CÔNG NGHIỆP SÀI GÒN PHÚ THỊNH</v>
          </cell>
          <cell r="F31962" t="str">
            <v>423 Trường Chinh, Tân Thới Nhất, Quận 12, HCM, Việt Nam</v>
          </cell>
          <cell r="G31962" t="str">
            <v/>
          </cell>
          <cell r="H31962" t="str">
            <v>Nguyễn Hoàng Quân</v>
          </cell>
          <cell r="I31962">
            <v>0</v>
          </cell>
          <cell r="J31962">
            <v>0</v>
          </cell>
          <cell r="K31962">
            <v>0</v>
          </cell>
          <cell r="L31962">
            <v>0</v>
          </cell>
          <cell r="M31962">
            <v>1274000</v>
          </cell>
          <cell r="N31962" t="str">
            <v>0</v>
          </cell>
          <cell r="O31962">
            <v>23186800</v>
          </cell>
          <cell r="P31962" t="str">
            <v>Mai Quỳnh Giao</v>
          </cell>
          <cell r="Q31962" t="str">
            <v>BH-03A Bán Hàng</v>
          </cell>
        </row>
        <row r="31963">
          <cell r="D31963" t="str">
            <v>HCM-PX-2409-00006</v>
          </cell>
          <cell r="E31963" t="str">
            <v>ANH NGUYỄN ĐỨC DUY- QUẬN BÌNH TÂN</v>
          </cell>
          <cell r="F31963" t="str">
            <v>143/22 liên Khu 4-5,Bình Hưng Hòa, Quận Bình Tân, TPHCM, Việt Nam</v>
          </cell>
          <cell r="G31963" t="str">
            <v/>
          </cell>
          <cell r="H31963" t="str">
            <v>Lê Quốc Dũng</v>
          </cell>
          <cell r="I31963">
            <v>0</v>
          </cell>
          <cell r="J31963">
            <v>50000</v>
          </cell>
          <cell r="K31963">
            <v>0</v>
          </cell>
          <cell r="L31963">
            <v>0</v>
          </cell>
          <cell r="M31963">
            <v>8514000</v>
          </cell>
          <cell r="N31963" t="str">
            <v>0</v>
          </cell>
          <cell r="O31963">
            <v>8514000</v>
          </cell>
          <cell r="P31963" t="str">
            <v>Lê Thị Huyền Trang</v>
          </cell>
          <cell r="Q31963" t="str">
            <v>BH-03A Bán Hàng</v>
          </cell>
        </row>
        <row r="31964">
          <cell r="D31964" t="str">
            <v>HCM-PX-2409-00009</v>
          </cell>
          <cell r="E31964" t="str">
            <v>CÔNG TY TNHH PHƯƠNG VŨ</v>
          </cell>
          <cell r="F31964" t="str">
            <v>83 Triệu Nữ Vương, Phường Hải Châu II, Quận Hải Châu, Thành phố Đà Nẵng, Việt Nam</v>
          </cell>
          <cell r="G31964" t="str">
            <v/>
          </cell>
          <cell r="H31964" t="str">
            <v>Trần Văn Thiên Nam</v>
          </cell>
          <cell r="I31964">
            <v>0</v>
          </cell>
          <cell r="J31964">
            <v>0</v>
          </cell>
          <cell r="K31964">
            <v>0</v>
          </cell>
          <cell r="L31964">
            <v>0</v>
          </cell>
          <cell r="M31964">
            <v>20268360</v>
          </cell>
          <cell r="N31964" t="str">
            <v>0</v>
          </cell>
          <cell r="O31964">
            <v>23120196</v>
          </cell>
          <cell r="P31964" t="str">
            <v>Lê Thị Huyền Trang</v>
          </cell>
          <cell r="Q31964" t="str">
            <v>BH-03A Bán Hàng</v>
          </cell>
        </row>
        <row r="31965">
          <cell r="D31965" t="str">
            <v>HCM-PX-2409-00009</v>
          </cell>
          <cell r="E31965" t="str">
            <v>CÔNG TY TNHH PHƯƠNG VŨ</v>
          </cell>
          <cell r="F31965" t="str">
            <v>83 Triệu Nữ Vương, Phường Hải Châu II, Quận Hải Châu, Thành phố Đà Nẵng, Việt Nam</v>
          </cell>
          <cell r="G31965" t="str">
            <v/>
          </cell>
          <cell r="H31965" t="str">
            <v>Trần Văn Thiên Nam</v>
          </cell>
          <cell r="I31965">
            <v>0</v>
          </cell>
          <cell r="J31965">
            <v>0</v>
          </cell>
          <cell r="K31965">
            <v>0</v>
          </cell>
          <cell r="L31965">
            <v>0</v>
          </cell>
          <cell r="M31965">
            <v>750000</v>
          </cell>
          <cell r="N31965" t="str">
            <v>0</v>
          </cell>
          <cell r="O31965">
            <v>23120196</v>
          </cell>
          <cell r="P31965" t="str">
            <v>Lê Thị Huyền Trang</v>
          </cell>
          <cell r="Q31965" t="str">
            <v>BH-03A Bán Hàng</v>
          </cell>
        </row>
        <row r="31966">
          <cell r="D31966" t="str">
            <v>HCM-PX-2409-00010</v>
          </cell>
          <cell r="E31966" t="str">
            <v>CÔNG TY TNHH THƯƠNG MẠI KỸ THUẬT THIÊN LỘC PHÁT</v>
          </cell>
          <cell r="F31966" t="str">
            <v>11/34 Thoại Ngọc Hầu, Phường Hòa Thạnh, Quận Tân Phú, Thành phố Hồ Chí Minh, Việt Nam</v>
          </cell>
          <cell r="G31966" t="str">
            <v/>
          </cell>
          <cell r="H31966" t="str">
            <v>Lê Vũ Minh Hải</v>
          </cell>
          <cell r="I31966">
            <v>0</v>
          </cell>
          <cell r="J31966">
            <v>0</v>
          </cell>
          <cell r="K31966">
            <v>0</v>
          </cell>
          <cell r="L31966">
            <v>0</v>
          </cell>
          <cell r="M31966">
            <v>15778000</v>
          </cell>
          <cell r="N31966" t="str">
            <v>0</v>
          </cell>
          <cell r="O31966">
            <v>17355800</v>
          </cell>
          <cell r="P31966" t="str">
            <v>Lê Thị Huyền Trang</v>
          </cell>
          <cell r="Q31966" t="str">
            <v>BH-03A Bán Hàng</v>
          </cell>
        </row>
        <row r="31967">
          <cell r="D31967" t="str">
            <v>HCM-PX-2409-00011</v>
          </cell>
          <cell r="E31967" t="str">
            <v>CÔNG TY TNHH ĐIỆN - TỰ ĐỘNG HÓA AN SINH | AT</v>
          </cell>
          <cell r="F31967" t="str">
            <v>Số 9, Đường GS13, Khu phố Tây A, Phường Đông Hòa, Thành phố Dĩ An, Tỉnh Bình Dương, Việt Nam</v>
          </cell>
          <cell r="G31967" t="str">
            <v/>
          </cell>
          <cell r="H31967" t="str">
            <v>Nguyễn Ngọc Bằng</v>
          </cell>
          <cell r="I31967">
            <v>0</v>
          </cell>
          <cell r="J31967">
            <v>0</v>
          </cell>
          <cell r="K31967">
            <v>0</v>
          </cell>
          <cell r="L31967">
            <v>0</v>
          </cell>
          <cell r="M31967">
            <v>7098000</v>
          </cell>
          <cell r="N31967" t="str">
            <v>0</v>
          </cell>
          <cell r="O31967">
            <v>7807800</v>
          </cell>
          <cell r="P31967" t="str">
            <v>Mai Quỳnh Giao</v>
          </cell>
          <cell r="Q31967" t="str">
            <v>BH-03A Bán Hàng</v>
          </cell>
        </row>
        <row r="31968">
          <cell r="D31968" t="str">
            <v>HCM-PX-2409-00017</v>
          </cell>
          <cell r="E31968" t="str">
            <v>CÔNG TY TNHH SẢN XUẤT VÀ THƯƠNG MẠI THIÊN PHƯỚC</v>
          </cell>
          <cell r="F31968" t="str">
            <v>Lô B8 - B9, Cụm Công Nghiệp Nhị Xuân, Xã Xuân Thới Sơn, Huyện Hóc Môn, Thành phố Hồ Chí Minh, Việt Nam</v>
          </cell>
          <cell r="G31968" t="str">
            <v/>
          </cell>
          <cell r="H31968" t="str">
            <v>Phạm Văn Thành</v>
          </cell>
          <cell r="I31968">
            <v>0</v>
          </cell>
          <cell r="J31968">
            <v>0</v>
          </cell>
          <cell r="K31968">
            <v>0</v>
          </cell>
          <cell r="L31968">
            <v>0</v>
          </cell>
          <cell r="M31968">
            <v>8277000</v>
          </cell>
          <cell r="N31968" t="str">
            <v>0</v>
          </cell>
          <cell r="O31968">
            <v>9104700</v>
          </cell>
          <cell r="P31968" t="str">
            <v>Lê Thị Huyền Trang</v>
          </cell>
          <cell r="Q31968" t="str">
            <v>BH-03A Bán Hàng</v>
          </cell>
        </row>
        <row r="31969">
          <cell r="D31969" t="str">
            <v>HCM-PX-2409-00017</v>
          </cell>
          <cell r="E31969" t="str">
            <v>CÔNG TY TNHH SẢN XUẤT VÀ THƯƠNG MẠI THIÊN PHƯỚC</v>
          </cell>
          <cell r="F31969" t="str">
            <v>Lô B8 - B9, Cụm Công Nghiệp Nhị Xuân, Xã Xuân Thới Sơn, Huyện Hóc Môn, Thành phố Hồ Chí Minh, Việt Nam</v>
          </cell>
          <cell r="G31969" t="str">
            <v/>
          </cell>
          <cell r="H31969" t="str">
            <v>Phạm Văn Thành</v>
          </cell>
          <cell r="I31969">
            <v>0</v>
          </cell>
          <cell r="J31969">
            <v>0</v>
          </cell>
          <cell r="K31969">
            <v>0</v>
          </cell>
          <cell r="L31969">
            <v>0</v>
          </cell>
          <cell r="M31969">
            <v>0</v>
          </cell>
          <cell r="N31969" t="str">
            <v>0</v>
          </cell>
          <cell r="O31969">
            <v>9104700</v>
          </cell>
          <cell r="P31969" t="str">
            <v>Lê Thị Huyền Trang</v>
          </cell>
          <cell r="Q31969" t="str">
            <v>BH-03A Bán Hàng</v>
          </cell>
        </row>
        <row r="31970">
          <cell r="D31970" t="str">
            <v>HNI-PX-2409-00003</v>
          </cell>
          <cell r="E31970" t="str">
            <v>CÔNG TY CỔ PHẦN THƯƠNG MẠI VÀ SẢN XUẤT ELCO</v>
          </cell>
          <cell r="F31970" t="str">
            <v>Thửa đất số TT4-3, Khu đấu giá quyền sử dụng đất Tứ Hiệp-Ngũ Hiệp, Xã Tứ Hiệp, Huyện Thanh Trì, Thành phố Hà Nội, Việt Nam</v>
          </cell>
          <cell r="G31970" t="str">
            <v/>
          </cell>
          <cell r="H31970" t="str">
            <v>Trần Văn Tuyền</v>
          </cell>
          <cell r="I31970">
            <v>0</v>
          </cell>
          <cell r="J31970">
            <v>0</v>
          </cell>
          <cell r="K31970">
            <v>0</v>
          </cell>
          <cell r="L31970">
            <v>0</v>
          </cell>
          <cell r="M31970">
            <v>4962000</v>
          </cell>
          <cell r="N31970" t="str">
            <v>0</v>
          </cell>
          <cell r="O31970">
            <v>4962000</v>
          </cell>
          <cell r="P31970" t="str">
            <v>Bùi Thị Phương Anh</v>
          </cell>
          <cell r="Q31970" t="str">
            <v>BH-03A Bán Hàng</v>
          </cell>
        </row>
        <row r="31971">
          <cell r="D31971" t="str">
            <v>HCM-PX-2409-00019</v>
          </cell>
          <cell r="E31971" t="str">
            <v>ANH TRUNG LÊ TRỌNG TẤN</v>
          </cell>
          <cell r="F31971" t="str">
            <v>389/1/2 Lê Trọng Tấn, Quận Tân Phú, TP HCM, Việt Nam</v>
          </cell>
          <cell r="G31971" t="str">
            <v/>
          </cell>
          <cell r="H31971" t="str">
            <v>Nguyễn Ngọc Bằng</v>
          </cell>
          <cell r="I31971">
            <v>0</v>
          </cell>
          <cell r="J31971">
            <v>0</v>
          </cell>
          <cell r="K31971">
            <v>0</v>
          </cell>
          <cell r="L31971">
            <v>0</v>
          </cell>
          <cell r="M31971">
            <v>6020000</v>
          </cell>
          <cell r="N31971" t="str">
            <v>0</v>
          </cell>
          <cell r="O31971">
            <v>6480000</v>
          </cell>
          <cell r="P31971" t="str">
            <v>Mai Quỳnh Giao</v>
          </cell>
          <cell r="Q31971" t="str">
            <v>BH-03A Bán Hàng</v>
          </cell>
        </row>
        <row r="31972">
          <cell r="D31972" t="str">
            <v>HCM-PX-2409-00019</v>
          </cell>
          <cell r="E31972" t="str">
            <v>ANH TRUNG LÊ TRỌNG TẤN</v>
          </cell>
          <cell r="F31972" t="str">
            <v>389/1/2 Lê Trọng Tấn, Quận Tân Phú, TP HCM, Việt Nam</v>
          </cell>
          <cell r="G31972" t="str">
            <v/>
          </cell>
          <cell r="H31972" t="str">
            <v>Nguyễn Ngọc Bằng</v>
          </cell>
          <cell r="I31972">
            <v>0</v>
          </cell>
          <cell r="J31972">
            <v>0</v>
          </cell>
          <cell r="K31972">
            <v>0</v>
          </cell>
          <cell r="L31972">
            <v>0</v>
          </cell>
          <cell r="M31972">
            <v>460000</v>
          </cell>
          <cell r="N31972" t="str">
            <v>0</v>
          </cell>
          <cell r="O31972">
            <v>6480000</v>
          </cell>
          <cell r="P31972" t="str">
            <v>Mai Quỳnh Giao</v>
          </cell>
          <cell r="Q31972" t="str">
            <v>BH-03A Bán Hàng</v>
          </cell>
        </row>
        <row r="31973">
          <cell r="D31973" t="str">
            <v>HCM-PX-2409-00020</v>
          </cell>
          <cell r="E31973" t="str">
            <v>CÔNG TY CỔ PHẦN XÂY DỰNG ĐIỆN HƯNG THỊNH (HTEC)</v>
          </cell>
          <cell r="F31973" t="str">
            <v>55/14 Lê Thị Hồng Gấm, Phường Nguyễn Thái Bình, Quận 1, Thành phố Hồ Chí Minh, Việt Nam</v>
          </cell>
          <cell r="G31973" t="str">
            <v/>
          </cell>
          <cell r="H31973" t="str">
            <v>Nguyễn Tiến Dũng 1</v>
          </cell>
          <cell r="I31973">
            <v>0</v>
          </cell>
          <cell r="J31973">
            <v>0</v>
          </cell>
          <cell r="K31973">
            <v>0</v>
          </cell>
          <cell r="L31973">
            <v>0</v>
          </cell>
          <cell r="M31973">
            <v>104413000</v>
          </cell>
          <cell r="N31973" t="str">
            <v>0</v>
          </cell>
          <cell r="O31973">
            <v>114854300</v>
          </cell>
          <cell r="P31973" t="str">
            <v>Lê Thị Huyền Trang</v>
          </cell>
          <cell r="Q31973" t="str">
            <v>BH-03A Bán Hàng</v>
          </cell>
        </row>
        <row r="31974">
          <cell r="D31974" t="str">
            <v>HCM-PX-2409-00021</v>
          </cell>
          <cell r="E31974" t="str">
            <v>CÔNG TY TNHH TRIỆU HOÀNG PHÁT</v>
          </cell>
          <cell r="F31974" t="str">
            <v>105/37 Hoàng Hoa Thám, Phường 6, Quận Bình Thạnh, Thành phố Hồ Chí Minh, Việt Nam</v>
          </cell>
          <cell r="G31974" t="str">
            <v/>
          </cell>
          <cell r="H31974" t="str">
            <v>Trần Bảo Quốc</v>
          </cell>
          <cell r="I31974">
            <v>0</v>
          </cell>
          <cell r="J31974">
            <v>0</v>
          </cell>
          <cell r="K31974">
            <v>0</v>
          </cell>
          <cell r="L31974">
            <v>0</v>
          </cell>
          <cell r="M31974">
            <v>2962000</v>
          </cell>
          <cell r="N31974" t="str">
            <v>0</v>
          </cell>
          <cell r="O31974">
            <v>3258200</v>
          </cell>
          <cell r="P31974" t="str">
            <v>Lê Thị Huyền Trang</v>
          </cell>
          <cell r="Q31974" t="str">
            <v>BH-03A Bán Hàng</v>
          </cell>
        </row>
        <row r="31975">
          <cell r="D31975" t="str">
            <v>HCM-PX-2409-00023</v>
          </cell>
          <cell r="E31975" t="str">
            <v>CÔNG TY TNHH KỸ NGHỆ THANG MÁY NHẬT Ý</v>
          </cell>
          <cell r="F31975" t="str">
            <v>72-74 Đường Hùng Vương, Phường 6, Thành phố Tân An, Tỉnh Long An, Việt Nam</v>
          </cell>
          <cell r="G31975" t="str">
            <v/>
          </cell>
          <cell r="H31975" t="str">
            <v>Hồ Hoàng Anh</v>
          </cell>
          <cell r="I31975">
            <v>0</v>
          </cell>
          <cell r="J31975">
            <v>0</v>
          </cell>
          <cell r="K31975">
            <v>0</v>
          </cell>
          <cell r="L31975">
            <v>0</v>
          </cell>
          <cell r="M31975">
            <v>4000000</v>
          </cell>
          <cell r="N31975" t="str">
            <v>0</v>
          </cell>
          <cell r="O31975">
            <v>4270000</v>
          </cell>
          <cell r="P31975" t="str">
            <v>Lê Thị Huyền Trang</v>
          </cell>
          <cell r="Q31975" t="str">
            <v>BH-03A Bán Hàng</v>
          </cell>
        </row>
        <row r="31976">
          <cell r="D31976" t="str">
            <v>HCM-PX-2409-00023</v>
          </cell>
          <cell r="E31976" t="str">
            <v>CÔNG TY TNHH KỸ NGHỆ THANG MÁY NHẬT Ý</v>
          </cell>
          <cell r="F31976" t="str">
            <v>72-74 Đường Hùng Vương, Phường 6, Thành phố Tân An, Tỉnh Long An, Việt Nam</v>
          </cell>
          <cell r="G31976" t="str">
            <v/>
          </cell>
          <cell r="H31976" t="str">
            <v>Hồ Hoàng Anh</v>
          </cell>
          <cell r="I31976">
            <v>0</v>
          </cell>
          <cell r="J31976">
            <v>0</v>
          </cell>
          <cell r="K31976">
            <v>0</v>
          </cell>
          <cell r="L31976">
            <v>0</v>
          </cell>
          <cell r="M31976">
            <v>270000</v>
          </cell>
          <cell r="N31976" t="str">
            <v>0</v>
          </cell>
          <cell r="O31976">
            <v>4270000</v>
          </cell>
          <cell r="P31976" t="str">
            <v>Lê Thị Huyền Trang</v>
          </cell>
          <cell r="Q31976" t="str">
            <v>BH-03A Bán Hàng</v>
          </cell>
        </row>
        <row r="31977">
          <cell r="D31977" t="str">
            <v>HCM-PX-2409-00024</v>
          </cell>
          <cell r="E31977" t="str">
            <v>CÔNG TY CP THIẾT BỊ KĨ THUẬT ỨNG DỤNG KIẾN THỨC TỰ ĐỘNG VINH NAM</v>
          </cell>
          <cell r="F31977" t="str">
            <v>54Bis Nguyễn Bỉnh Khiêm, Phường Đa Kao, Quận 1, Thành phố Hồ Chí Minh, Việt Nam</v>
          </cell>
          <cell r="G31977" t="str">
            <v/>
          </cell>
          <cell r="H31977" t="str">
            <v>Nguyễn Hoàng Quân</v>
          </cell>
          <cell r="I31977">
            <v>0</v>
          </cell>
          <cell r="J31977">
            <v>0</v>
          </cell>
          <cell r="K31977">
            <v>0</v>
          </cell>
          <cell r="L31977">
            <v>0</v>
          </cell>
          <cell r="M31977">
            <v>14470000</v>
          </cell>
          <cell r="N31977" t="str">
            <v>0</v>
          </cell>
          <cell r="O31977">
            <v>14470000</v>
          </cell>
          <cell r="P31977" t="str">
            <v>Nguyễn Ngọc Bảo Châu</v>
          </cell>
          <cell r="Q31977" t="str">
            <v>BH-03A Bán Hàng</v>
          </cell>
        </row>
        <row r="31978">
          <cell r="D31978" t="str">
            <v>HNI-PX-2409-00005</v>
          </cell>
          <cell r="E31978" t="str">
            <v>CÔNG TY CỔ PHẦN KỸ THUẬT DTECH</v>
          </cell>
          <cell r="F31978" t="str">
            <v>Nhà số 3, Tổ 68, Đường Tân Mai, Phường Tương Mai, Quận Hoàng Mai, Thành phố Hà Nội, Việt Nam</v>
          </cell>
          <cell r="G31978" t="str">
            <v/>
          </cell>
          <cell r="H31978" t="str">
            <v>Nguyễn Hữu Phước</v>
          </cell>
          <cell r="I31978">
            <v>0</v>
          </cell>
          <cell r="J31978">
            <v>0</v>
          </cell>
          <cell r="K31978">
            <v>0</v>
          </cell>
          <cell r="L31978">
            <v>0</v>
          </cell>
          <cell r="M31978">
            <v>4342800</v>
          </cell>
          <cell r="N31978" t="str">
            <v>0</v>
          </cell>
          <cell r="O31978">
            <v>4777080</v>
          </cell>
          <cell r="P31978" t="str">
            <v>Bùi Thị Phương Anh</v>
          </cell>
          <cell r="Q31978" t="str">
            <v>BH-03A Bán Hàng</v>
          </cell>
        </row>
        <row r="31979">
          <cell r="D31979" t="str">
            <v>HCM-PX-2409-00028</v>
          </cell>
          <cell r="E31979" t="str">
            <v>CỬA HÀNG ĐIỆN CN TRẦN PHAN</v>
          </cell>
          <cell r="F31979" t="str">
            <v>Gần Vòng Xoay Kim Hằng, Tân Uyên, Bình Dương, Việt Nam</v>
          </cell>
          <cell r="G31979" t="str">
            <v/>
          </cell>
          <cell r="H31979" t="str">
            <v>Nguyễn Ngọc Bằng</v>
          </cell>
          <cell r="I31979">
            <v>0</v>
          </cell>
          <cell r="J31979">
            <v>0</v>
          </cell>
          <cell r="K31979">
            <v>0</v>
          </cell>
          <cell r="L31979">
            <v>0</v>
          </cell>
          <cell r="M31979">
            <v>26365920</v>
          </cell>
          <cell r="N31979" t="str">
            <v>0</v>
          </cell>
          <cell r="O31979">
            <v>26365920</v>
          </cell>
          <cell r="P31979" t="str">
            <v>Lê Thị Huyền Trang</v>
          </cell>
          <cell r="Q31979" t="str">
            <v>BH-03A Bán Hàng</v>
          </cell>
        </row>
        <row r="31980">
          <cell r="D31980" t="str">
            <v>HCM-PX-2409-00029</v>
          </cell>
          <cell r="E31980" t="str">
            <v>CỬA HÀNG HIỀN PHÁT</v>
          </cell>
          <cell r="F31980" t="str">
            <v>87 Nguyễn Thi, Phường 13, Quận 5, TP HCM, Việt Nam</v>
          </cell>
          <cell r="G31980" t="str">
            <v/>
          </cell>
          <cell r="H31980" t="str">
            <v>Nguyễn Hoàng Quân</v>
          </cell>
          <cell r="I31980">
            <v>0</v>
          </cell>
          <cell r="J31980">
            <v>0</v>
          </cell>
          <cell r="K31980">
            <v>0</v>
          </cell>
          <cell r="L31980">
            <v>0</v>
          </cell>
          <cell r="M31980">
            <v>1760000</v>
          </cell>
          <cell r="N31980" t="str">
            <v>0</v>
          </cell>
          <cell r="O31980">
            <v>1760000</v>
          </cell>
          <cell r="P31980" t="str">
            <v>Nguyễn Ngọc Bảo Châu</v>
          </cell>
          <cell r="Q31980" t="str">
            <v>BH-03A Bán Hàng</v>
          </cell>
        </row>
        <row r="31981">
          <cell r="D31981" t="str">
            <v>HNI-PX-2409-00007</v>
          </cell>
          <cell r="E31981" t="str">
            <v>Hộ Kinh Doanh Phạm Thị Hương Quế</v>
          </cell>
          <cell r="F31981" t="str">
            <v>Thành phố Yên Bái, Yên Bái, Thị trấn Mậu A, Huyện Văn Yên, Tỉnh Yên Bái, Việt Nam</v>
          </cell>
          <cell r="G31981" t="str">
            <v/>
          </cell>
          <cell r="H31981" t="str">
            <v>Hà Văn Ký</v>
          </cell>
          <cell r="I31981">
            <v>0</v>
          </cell>
          <cell r="J31981">
            <v>0</v>
          </cell>
          <cell r="K31981">
            <v>0</v>
          </cell>
          <cell r="L31981">
            <v>0</v>
          </cell>
          <cell r="M31981">
            <v>9210000</v>
          </cell>
          <cell r="N31981" t="str">
            <v>0</v>
          </cell>
          <cell r="O31981">
            <v>18924400</v>
          </cell>
          <cell r="P31981" t="str">
            <v>Trần Thị Thanh Phương</v>
          </cell>
          <cell r="Q31981" t="str">
            <v>BH-03A Bán Hàng</v>
          </cell>
        </row>
        <row r="31982">
          <cell r="D31982" t="str">
            <v>HNI-PX-2409-00007</v>
          </cell>
          <cell r="E31982" t="str">
            <v>Hộ Kinh Doanh Phạm Thị Hương Quế</v>
          </cell>
          <cell r="F31982" t="str">
            <v>Thành phố Yên Bái, Yên Bái, Thị trấn Mậu A, Huyện Văn Yên, Tỉnh Yên Bái, Việt Nam</v>
          </cell>
          <cell r="G31982" t="str">
            <v/>
          </cell>
          <cell r="H31982" t="str">
            <v>Hà Văn Ký</v>
          </cell>
          <cell r="I31982">
            <v>0</v>
          </cell>
          <cell r="J31982">
            <v>0</v>
          </cell>
          <cell r="K31982">
            <v>0</v>
          </cell>
          <cell r="L31982">
            <v>0</v>
          </cell>
          <cell r="M31982">
            <v>7994000</v>
          </cell>
          <cell r="N31982" t="str">
            <v>0</v>
          </cell>
          <cell r="O31982">
            <v>18924400</v>
          </cell>
          <cell r="P31982" t="str">
            <v>Trần Thị Thanh Phương</v>
          </cell>
          <cell r="Q31982" t="str">
            <v>BH-03A Bán Hàng</v>
          </cell>
        </row>
        <row r="31983">
          <cell r="D31983" t="str">
            <v>HCM-PX-2409-00031</v>
          </cell>
          <cell r="E31983" t="str">
            <v>CÔNG TY TNHH KỸ THUẬT THƯƠNG MẠI PQS</v>
          </cell>
          <cell r="F31983" t="str">
            <v>Số 1363/3B Quốc Lộ 1A, Khu phố 3, Phường An Phú Đông, Quận 12, Thành phố Hồ Chí Minh, Việt Nam</v>
          </cell>
          <cell r="G31983" t="str">
            <v/>
          </cell>
          <cell r="H31983" t="str">
            <v>Tô Thành Đạo</v>
          </cell>
          <cell r="I31983">
            <v>0</v>
          </cell>
          <cell r="J31983">
            <v>0</v>
          </cell>
          <cell r="K31983">
            <v>0</v>
          </cell>
          <cell r="L31983">
            <v>0</v>
          </cell>
          <cell r="M31983">
            <v>280504600</v>
          </cell>
          <cell r="N31983" t="str">
            <v>0</v>
          </cell>
          <cell r="O31983">
            <v>318098000</v>
          </cell>
          <cell r="P31983" t="str">
            <v>Nguyễn Ngọc Bảo Châu</v>
          </cell>
          <cell r="Q31983" t="str">
            <v>BH-03A Bán Hàng</v>
          </cell>
        </row>
        <row r="31984">
          <cell r="D31984" t="str">
            <v>HCM-PX-2409-00031</v>
          </cell>
          <cell r="E31984" t="str">
            <v>CÔNG TY TNHH KỸ THUẬT THƯƠNG MẠI PQS</v>
          </cell>
          <cell r="F31984" t="str">
            <v>Số 1363/3B Quốc Lộ 1A, Khu phố 3, Phường An Phú Đông, Quận 12, Thành phố Hồ Chí Minh, Việt Nam</v>
          </cell>
          <cell r="G31984" t="str">
            <v/>
          </cell>
          <cell r="H31984" t="str">
            <v>Tô Thành Đạo</v>
          </cell>
          <cell r="I31984">
            <v>0</v>
          </cell>
          <cell r="J31984">
            <v>0</v>
          </cell>
          <cell r="K31984">
            <v>0</v>
          </cell>
          <cell r="L31984">
            <v>0</v>
          </cell>
          <cell r="M31984">
            <v>8675400</v>
          </cell>
          <cell r="N31984" t="str">
            <v>0</v>
          </cell>
          <cell r="O31984">
            <v>318098000</v>
          </cell>
          <cell r="P31984" t="str">
            <v>Nguyễn Ngọc Bảo Châu</v>
          </cell>
          <cell r="Q31984" t="str">
            <v>BH-03A Bán Hàng</v>
          </cell>
        </row>
        <row r="31985">
          <cell r="D31985" t="str">
            <v>HNI-PX-2409-00008</v>
          </cell>
          <cell r="E31985" t="str">
            <v>CÔNG TY CỔ PHẦN THIẾT BỊ ĐIỆN VÀ TỰ ĐỘNG HÓA ĐẠI DƯƠNG</v>
          </cell>
          <cell r="F31985" t="str">
            <v>Số nhà 20 ngõ 91 đường Hoàng Quốc Việt, Phường Nghĩa Đô, Quận Cầu Giấy, Thành phố Hà Nội, Việt Nam</v>
          </cell>
          <cell r="G31985" t="str">
            <v/>
          </cell>
          <cell r="H31985" t="str">
            <v>Nguyễn Hữu Phước</v>
          </cell>
          <cell r="I31985">
            <v>0</v>
          </cell>
          <cell r="J31985">
            <v>0</v>
          </cell>
          <cell r="K31985">
            <v>0</v>
          </cell>
          <cell r="L31985">
            <v>0</v>
          </cell>
          <cell r="M31985">
            <v>7263000</v>
          </cell>
          <cell r="N31985" t="str">
            <v>0</v>
          </cell>
          <cell r="O31985">
            <v>7989300</v>
          </cell>
          <cell r="P31985" t="str">
            <v>Nguyễn Diệu Thùy</v>
          </cell>
          <cell r="Q31985" t="str">
            <v>BH-03A Bán Hàng</v>
          </cell>
        </row>
        <row r="31986">
          <cell r="D31986" t="str">
            <v>HCM-PX-2409-00032</v>
          </cell>
          <cell r="E31986" t="str">
            <v>CÔNG TY TNHH TỰ ĐỘNG HÓA SẮC NĂM SƠN</v>
          </cell>
          <cell r="F31986" t="str">
            <v>Số 1/4 Đường số 3, Phường 9, Quận Gò Vấp, Thành phố Hồ Chí Minh, Việt Nam</v>
          </cell>
          <cell r="G31986" t="str">
            <v/>
          </cell>
          <cell r="H31986" t="str">
            <v>Phạm Hoàng Linh</v>
          </cell>
          <cell r="I31986">
            <v>0</v>
          </cell>
          <cell r="J31986">
            <v>89856</v>
          </cell>
          <cell r="K31986">
            <v>0</v>
          </cell>
          <cell r="L31986">
            <v>0</v>
          </cell>
          <cell r="M31986">
            <v>31414880</v>
          </cell>
          <cell r="N31986" t="str">
            <v>0</v>
          </cell>
          <cell r="O31986">
            <v>34556368</v>
          </cell>
          <cell r="P31986" t="str">
            <v>Mai Quỳnh Giao</v>
          </cell>
          <cell r="Q31986" t="str">
            <v>BH-03A Bán Hàng</v>
          </cell>
        </row>
        <row r="31987">
          <cell r="D31987" t="str">
            <v>HNI-PX-2409-00009</v>
          </cell>
          <cell r="E31987" t="str">
            <v>CÔNG TY TNHH CƠ ĐIỆN VÀ THƯƠNG MẠI VIMAX</v>
          </cell>
          <cell r="F31987" t="str">
            <v>Lô số 49G Khu công nghiệp Quang Minh, Thị trấn Quang Minh, Huyện Mê Linh, Thành phố Hà Nội, Việt Nam</v>
          </cell>
          <cell r="G31987" t="str">
            <v/>
          </cell>
          <cell r="H31987" t="str">
            <v>Lê Văn Chương</v>
          </cell>
          <cell r="I31987">
            <v>0</v>
          </cell>
          <cell r="J31987">
            <v>0</v>
          </cell>
          <cell r="K31987">
            <v>0</v>
          </cell>
          <cell r="L31987">
            <v>0</v>
          </cell>
          <cell r="M31987">
            <v>10702000</v>
          </cell>
          <cell r="N31987" t="str">
            <v>0</v>
          </cell>
          <cell r="O31987">
            <v>11772200</v>
          </cell>
          <cell r="P31987" t="str">
            <v>Nguyễn Diệu Thùy</v>
          </cell>
          <cell r="Q31987" t="str">
            <v>BH-03A Bán Hàng</v>
          </cell>
        </row>
        <row r="31988">
          <cell r="D31988" t="str">
            <v>HCM-PX-2409-00034</v>
          </cell>
          <cell r="E31988" t="str">
            <v>CÔNG TY TNHH KỸ THUẬT CÔNG NGHỆ OMEGA</v>
          </cell>
          <cell r="F31988" t="str">
            <v>23/70 Tân Thới Nhất 18, Phường Tân Thới Nhất, Quận 12, Thành phố Hồ Chí Minh, Việt Nam</v>
          </cell>
          <cell r="G31988" t="str">
            <v/>
          </cell>
          <cell r="H31988" t="str">
            <v>Lê Quốc Dũng</v>
          </cell>
          <cell r="I31988">
            <v>0</v>
          </cell>
          <cell r="J31988">
            <v>0</v>
          </cell>
          <cell r="K31988">
            <v>0</v>
          </cell>
          <cell r="L31988">
            <v>0</v>
          </cell>
          <cell r="M31988">
            <v>2260000</v>
          </cell>
          <cell r="N31988" t="str">
            <v>0</v>
          </cell>
          <cell r="O31988">
            <v>2440800</v>
          </cell>
          <cell r="P31988" t="str">
            <v>Lê Thị Huyền Trang</v>
          </cell>
          <cell r="Q31988" t="str">
            <v>BH-03A Bán Hàng</v>
          </cell>
        </row>
        <row r="31989">
          <cell r="D31989" t="str">
            <v>HCM-PX-2409-00035</v>
          </cell>
          <cell r="E31989" t="str">
            <v>CÔNG TY TNHH MỘT THÀNH VIÊN ĐIỆN ĐIỆN CƯỜNG</v>
          </cell>
          <cell r="F31989" t="str">
            <v>Thửa đất số 533,534, tờ bản đồ số 38, Đường DT747B, Khu phố Long Bình, Phường Khánh Bình, Thành phố Tân Uyên, Tỉnh Bình Dương, Việt Nam</v>
          </cell>
          <cell r="G31989" t="str">
            <v/>
          </cell>
          <cell r="H31989" t="str">
            <v>Lai Hoàn Bảo</v>
          </cell>
          <cell r="I31989">
            <v>0</v>
          </cell>
          <cell r="J31989">
            <v>0</v>
          </cell>
          <cell r="K31989">
            <v>0</v>
          </cell>
          <cell r="L31989">
            <v>0</v>
          </cell>
          <cell r="M31989">
            <v>27430200</v>
          </cell>
          <cell r="N31989" t="str">
            <v>0</v>
          </cell>
          <cell r="O31989">
            <v>27430200</v>
          </cell>
          <cell r="P31989" t="str">
            <v>Lê Thị Huyền Trang</v>
          </cell>
          <cell r="Q31989" t="str">
            <v>BH-03A Bán Hàng</v>
          </cell>
        </row>
        <row r="31990">
          <cell r="D31990" t="str">
            <v>CTH-PX-2409-00004</v>
          </cell>
          <cell r="E31990" t="str">
            <v>LÊ TRỌNG TÍN</v>
          </cell>
          <cell r="F31990" t="str">
            <v>Số 05, tầng 1, đường Nguyễn Văn Bảnh, khóm 2, Phường 1, Thành phố Cao Lãnh, Tỉnh Đồng Tháp, Việt Nam</v>
          </cell>
          <cell r="G31990" t="str">
            <v/>
          </cell>
          <cell r="H31990" t="str">
            <v>Đoàn Thanh Liêm</v>
          </cell>
          <cell r="I31990">
            <v>0</v>
          </cell>
          <cell r="J31990">
            <v>0</v>
          </cell>
          <cell r="K31990">
            <v>0</v>
          </cell>
          <cell r="L31990">
            <v>0</v>
          </cell>
          <cell r="M31990">
            <v>15066520</v>
          </cell>
          <cell r="N31990" t="str">
            <v>0</v>
          </cell>
          <cell r="O31990">
            <v>15066520</v>
          </cell>
          <cell r="P31990" t="str">
            <v>Lâm Tuyết Trinh</v>
          </cell>
          <cell r="Q31990" t="str">
            <v>BH-03A Bán Hàng</v>
          </cell>
        </row>
        <row r="31991">
          <cell r="D31991" t="str">
            <v>HNI-PX-2409-00011</v>
          </cell>
          <cell r="E31991" t="str">
            <v>CÔNG TY CỔ PHẦN KỸ THUẬT DTECH</v>
          </cell>
          <cell r="F31991" t="str">
            <v>Nhà số 3, Tổ 68, Đường Tân Mai, Phường Tương Mai, Quận Hoàng Mai, Thành phố Hà Nội, Việt Nam</v>
          </cell>
          <cell r="G31991" t="str">
            <v/>
          </cell>
          <cell r="H31991" t="str">
            <v>Nguyễn Hữu Phước</v>
          </cell>
          <cell r="I31991">
            <v>0</v>
          </cell>
          <cell r="J31991">
            <v>0</v>
          </cell>
          <cell r="K31991">
            <v>0</v>
          </cell>
          <cell r="L31991">
            <v>0</v>
          </cell>
          <cell r="M31991">
            <v>8142750</v>
          </cell>
          <cell r="N31991" t="str">
            <v>0</v>
          </cell>
          <cell r="O31991">
            <v>8957025</v>
          </cell>
          <cell r="P31991" t="str">
            <v>Nguyễn Diệu Thùy</v>
          </cell>
          <cell r="Q31991" t="str">
            <v>BH-03A Bán Hàng</v>
          </cell>
        </row>
        <row r="31992">
          <cell r="D31992" t="str">
            <v>HCM-PX-2409-00036</v>
          </cell>
          <cell r="E31992" t="str">
            <v>CỬA HÀNG ĐIỆN CƠ PHÚC BẢO LỘC</v>
          </cell>
          <cell r="F31992" t="str">
            <v>01 Nguyễn Văn Cừ, Lộc Phát, TP Bảo Lộc,  Lâm Đồng, Việt Nam</v>
          </cell>
          <cell r="G31992" t="str">
            <v/>
          </cell>
          <cell r="H31992" t="str">
            <v>Trần Văn Thiên Nam</v>
          </cell>
          <cell r="I31992">
            <v>0</v>
          </cell>
          <cell r="J31992">
            <v>0</v>
          </cell>
          <cell r="K31992">
            <v>0</v>
          </cell>
          <cell r="L31992">
            <v>0</v>
          </cell>
          <cell r="M31992">
            <v>2700000</v>
          </cell>
          <cell r="N31992" t="str">
            <v>0</v>
          </cell>
          <cell r="O31992">
            <v>2700000</v>
          </cell>
          <cell r="P31992" t="str">
            <v>Lê Thị Huyền Trang</v>
          </cell>
          <cell r="Q31992" t="str">
            <v>BH-03A Bán Hàng</v>
          </cell>
        </row>
        <row r="31993">
          <cell r="D31993" t="str">
            <v>HCM-PX-2409-00037</v>
          </cell>
          <cell r="E31993" t="str">
            <v>CÔNG TY TNHH SX TM DỊCH VỤ ÁNH ĐỒNG</v>
          </cell>
          <cell r="F31993" t="str">
            <v>29 Đường D15, KCN Tân Bình, P. Tây Thạnh, Tân Phú, HCM, Việt Nam</v>
          </cell>
          <cell r="G31993" t="str">
            <v/>
          </cell>
          <cell r="H31993" t="str">
            <v>Lê Quốc Dũng</v>
          </cell>
          <cell r="I31993">
            <v>0</v>
          </cell>
          <cell r="J31993">
            <v>0</v>
          </cell>
          <cell r="K31993">
            <v>0</v>
          </cell>
          <cell r="L31993">
            <v>0</v>
          </cell>
          <cell r="M31993">
            <v>6712000</v>
          </cell>
          <cell r="N31993" t="str">
            <v>0</v>
          </cell>
          <cell r="O31993">
            <v>6712000</v>
          </cell>
          <cell r="P31993" t="str">
            <v>Lê Thị Huyền Trang</v>
          </cell>
          <cell r="Q31993" t="str">
            <v>BH-03A Bán Hàng</v>
          </cell>
        </row>
        <row r="31994">
          <cell r="D31994" t="str">
            <v>HCM-PX-2409-00038</v>
          </cell>
          <cell r="E31994" t="str">
            <v>CÔNG TY CỔ PHẦN SẢN XUẤT THƯƠNG MẠI VÀ DỊCH VỤ AZ - HCM</v>
          </cell>
          <cell r="F31994" t="str">
            <v>D21-NV12 ô số 25, Khu đô thị mới hai bên đường Lê Trọng Tấn, Xã La Phù, Huyện Hoài Đức, Thành phố Hà Nội, Việt Nam</v>
          </cell>
          <cell r="G31994" t="str">
            <v/>
          </cell>
          <cell r="H31994" t="str">
            <v>Nguyễn Hoàng Quân</v>
          </cell>
          <cell r="I31994">
            <v>0</v>
          </cell>
          <cell r="J31994">
            <v>0</v>
          </cell>
          <cell r="K31994">
            <v>0</v>
          </cell>
          <cell r="L31994">
            <v>0</v>
          </cell>
          <cell r="M31994">
            <v>2185000</v>
          </cell>
          <cell r="N31994" t="str">
            <v>0</v>
          </cell>
          <cell r="O31994">
            <v>2403500</v>
          </cell>
          <cell r="P31994" t="str">
            <v>Mai Quỳnh Giao</v>
          </cell>
          <cell r="Q31994" t="str">
            <v>BH-03A Bán Hàng</v>
          </cell>
        </row>
        <row r="31995">
          <cell r="D31995" t="str">
            <v>HCM-PX-2409-00041</v>
          </cell>
          <cell r="E31995" t="str">
            <v>HCM bán cho CTH</v>
          </cell>
          <cell r="F31995" t="str">
            <v>45 - 47 Bùi Quang Trinh, Phường Phú Thứ, Quận Cái Răng, Thành phố Cần Thơ, Việt Nam</v>
          </cell>
          <cell r="G31995" t="str">
            <v/>
          </cell>
          <cell r="H31995" t="str">
            <v>Sale HCM Nội Bộ</v>
          </cell>
          <cell r="I31995">
            <v>0</v>
          </cell>
          <cell r="J31995">
            <v>0</v>
          </cell>
          <cell r="K31995">
            <v>0</v>
          </cell>
          <cell r="L31995">
            <v>0</v>
          </cell>
          <cell r="M31995">
            <v>0</v>
          </cell>
          <cell r="N31995" t="str">
            <v>0</v>
          </cell>
          <cell r="O31995">
            <v>0</v>
          </cell>
          <cell r="P31995" t="str">
            <v>Trần Thị Quí</v>
          </cell>
          <cell r="Q31995" t="str">
            <v>BH-16C Xuất Bán Chi Nhánh (Không Sắp Xe)</v>
          </cell>
        </row>
        <row r="31996">
          <cell r="D31996" t="str">
            <v>HCM-PX-2409-00042</v>
          </cell>
          <cell r="E31996" t="str">
            <v>HCM bán cho CTH</v>
          </cell>
          <cell r="F31996" t="str">
            <v>45 - 47 Bùi Quang Trinh, Phường Phú Thứ, Quận Cái Răng, Thành phố Cần Thơ, Việt Nam</v>
          </cell>
          <cell r="G31996" t="str">
            <v/>
          </cell>
          <cell r="H31996" t="str">
            <v>Sale HCM Nội Bộ</v>
          </cell>
          <cell r="I31996">
            <v>0</v>
          </cell>
          <cell r="J31996">
            <v>0</v>
          </cell>
          <cell r="K31996">
            <v>0</v>
          </cell>
          <cell r="L31996">
            <v>0</v>
          </cell>
          <cell r="M31996">
            <v>0</v>
          </cell>
          <cell r="N31996" t="str">
            <v>0</v>
          </cell>
          <cell r="O31996">
            <v>0</v>
          </cell>
          <cell r="P31996" t="str">
            <v>Nguyễn Ngọc Bảo Châu</v>
          </cell>
          <cell r="Q31996" t="str">
            <v>BH-16C Xuất Bán Chi Nhánh (Không Sắp Xe)</v>
          </cell>
        </row>
        <row r="31997">
          <cell r="D31997" t="str">
            <v>HCM-PX-2409-00044</v>
          </cell>
          <cell r="E31997" t="str">
            <v>HCM bán cho CTH</v>
          </cell>
          <cell r="F31997" t="str">
            <v>45 - 47 Bùi Quang Trinh, Phường Phú Thứ, Quận Cái Răng, Thành phố Cần Thơ, Việt Nam</v>
          </cell>
          <cell r="G31997" t="str">
            <v/>
          </cell>
          <cell r="H31997" t="str">
            <v>Sale HCM Nội Bộ</v>
          </cell>
          <cell r="I31997">
            <v>0</v>
          </cell>
          <cell r="J31997">
            <v>0</v>
          </cell>
          <cell r="K31997">
            <v>0</v>
          </cell>
          <cell r="L31997">
            <v>0</v>
          </cell>
          <cell r="M31997">
            <v>0</v>
          </cell>
          <cell r="N31997" t="str">
            <v>0</v>
          </cell>
          <cell r="O31997">
            <v>0</v>
          </cell>
          <cell r="P31997" t="str">
            <v>Nguyễn Ngọc Bảo Châu</v>
          </cell>
          <cell r="Q31997" t="str">
            <v>BH-16C Xuất Bán Chi Nhánh (Không Sắp Xe)</v>
          </cell>
        </row>
        <row r="31998">
          <cell r="D31998" t="str">
            <v>HCM-PX-2409-00045</v>
          </cell>
          <cell r="E31998" t="str">
            <v>HCM bán cho CTH</v>
          </cell>
          <cell r="F31998" t="str">
            <v>45 - 47 Bùi Quang Trinh, Phường Phú Thứ, Quận Cái Răng, Thành phố Cần Thơ, Việt Nam</v>
          </cell>
          <cell r="G31998" t="str">
            <v/>
          </cell>
          <cell r="H31998" t="str">
            <v>Sale HCM Nội Bộ</v>
          </cell>
          <cell r="I31998">
            <v>0</v>
          </cell>
          <cell r="J31998">
            <v>0</v>
          </cell>
          <cell r="K31998">
            <v>0</v>
          </cell>
          <cell r="L31998">
            <v>0</v>
          </cell>
          <cell r="M31998">
            <v>0</v>
          </cell>
          <cell r="N31998" t="str">
            <v>0</v>
          </cell>
          <cell r="O31998">
            <v>0</v>
          </cell>
          <cell r="P31998" t="str">
            <v>Nguyễn Ngọc Bảo Châu</v>
          </cell>
          <cell r="Q31998" t="str">
            <v>BH-16C Xuất Bán Chi Nhánh (Không Sắp Xe)</v>
          </cell>
        </row>
        <row r="31999">
          <cell r="D31999" t="str">
            <v>CTH-PX-2409-00006</v>
          </cell>
          <cell r="E31999" t="str">
            <v>CÔNG TY TNHH PHÚ QÚI ÁNH</v>
          </cell>
          <cell r="F31999" t="str">
            <v>Số 326 Khu vực Thới Thạnh 1, Phường Thới Thuận, Quận Thốt Nốt, Thành phố Cần Thơ, Việt Nam</v>
          </cell>
          <cell r="G31999" t="str">
            <v/>
          </cell>
          <cell r="H31999" t="str">
            <v>Tạ Thanh Tuấn</v>
          </cell>
          <cell r="I31999">
            <v>0</v>
          </cell>
          <cell r="J31999">
            <v>0</v>
          </cell>
          <cell r="K31999">
            <v>0</v>
          </cell>
          <cell r="L31999">
            <v>0</v>
          </cell>
          <cell r="M31999">
            <v>520000</v>
          </cell>
          <cell r="N31999" t="str">
            <v>0</v>
          </cell>
          <cell r="O31999">
            <v>572000</v>
          </cell>
          <cell r="P31999" t="str">
            <v>Lâm Tuyết Trinh</v>
          </cell>
          <cell r="Q31999" t="str">
            <v>BH-03A Bán Hàng</v>
          </cell>
        </row>
        <row r="32000">
          <cell r="D32000" t="str">
            <v>CTH-PX-2409-00006</v>
          </cell>
          <cell r="E32000" t="str">
            <v>CÔNG TY TNHH PHÚ QÚI ÁNH</v>
          </cell>
          <cell r="F32000" t="str">
            <v>Số 326 Khu vực Thới Thạnh 1, Phường Thới Thuận, Quận Thốt Nốt, Thành phố Cần Thơ, Việt Nam</v>
          </cell>
          <cell r="G32000" t="str">
            <v/>
          </cell>
          <cell r="H32000" t="str">
            <v>Tạ Thanh Tuấn</v>
          </cell>
          <cell r="I32000">
            <v>0</v>
          </cell>
          <cell r="J32000">
            <v>0</v>
          </cell>
          <cell r="K32000">
            <v>0</v>
          </cell>
          <cell r="L32000">
            <v>0</v>
          </cell>
          <cell r="M32000">
            <v>0</v>
          </cell>
          <cell r="N32000" t="str">
            <v>0</v>
          </cell>
          <cell r="O32000">
            <v>572000</v>
          </cell>
          <cell r="P32000" t="str">
            <v>Lâm Tuyết Trinh</v>
          </cell>
          <cell r="Q32000" t="str">
            <v>BH-03A Bán Hàng</v>
          </cell>
        </row>
        <row r="32001">
          <cell r="D32001" t="str">
            <v>CTH-PX-2409-00007</v>
          </cell>
          <cell r="E32001" t="str">
            <v>CỬA HÀNG THIẾT BỊ ĐIỆN LÊ VĂN TÔN</v>
          </cell>
          <cell r="F32001" t="str">
            <v>179 Lý Thái Tổ, Mỹ Long, Long Xuyên, Tỉnh An Giang, Việt Nam</v>
          </cell>
          <cell r="G32001" t="str">
            <v/>
          </cell>
          <cell r="H32001" t="str">
            <v>Phạm Ngọc Anh Giang</v>
          </cell>
          <cell r="I32001">
            <v>0</v>
          </cell>
          <cell r="J32001">
            <v>0</v>
          </cell>
          <cell r="K32001">
            <v>0</v>
          </cell>
          <cell r="L32001">
            <v>0</v>
          </cell>
          <cell r="M32001">
            <v>11824000</v>
          </cell>
          <cell r="N32001" t="str">
            <v>0</v>
          </cell>
          <cell r="O32001">
            <v>11824000</v>
          </cell>
          <cell r="P32001" t="str">
            <v>Lâm Tuyết Trinh</v>
          </cell>
          <cell r="Q32001" t="str">
            <v>BH-03A Bán Hàng</v>
          </cell>
        </row>
        <row r="32002">
          <cell r="D32002" t="str">
            <v>CTH-PX-2409-00008</v>
          </cell>
          <cell r="E32002" t="str">
            <v>ĐIỆN CƠ TUẤN DUNG</v>
          </cell>
          <cell r="F32002" t="str">
            <v>Cầu An Cư, Xã An Cư, Cái Bè, Tiền Giang, Việt Nam</v>
          </cell>
          <cell r="G32002" t="str">
            <v/>
          </cell>
          <cell r="H32002" t="str">
            <v>Phạm Ngọc Anh Giang</v>
          </cell>
          <cell r="I32002">
            <v>0</v>
          </cell>
          <cell r="J32002">
            <v>0</v>
          </cell>
          <cell r="K32002">
            <v>0</v>
          </cell>
          <cell r="L32002">
            <v>0</v>
          </cell>
          <cell r="M32002">
            <v>8439000</v>
          </cell>
          <cell r="N32002" t="str">
            <v>0</v>
          </cell>
          <cell r="O32002">
            <v>8439000</v>
          </cell>
          <cell r="P32002" t="str">
            <v>Lâm Tuyết Trinh</v>
          </cell>
          <cell r="Q32002" t="str">
            <v>BH-03A Bán Hàng</v>
          </cell>
        </row>
        <row r="32003">
          <cell r="D32003" t="str">
            <v>HCM-PX-2409-00050</v>
          </cell>
          <cell r="E32003" t="str">
            <v>ANH NĂM LÀM NHANG</v>
          </cell>
          <cell r="F32003" t="str">
            <v>1090 TL 10, KP6, P. Tân Tạo, TPHCM, Việt Nam</v>
          </cell>
          <cell r="G32003" t="str">
            <v/>
          </cell>
          <cell r="H32003" t="str">
            <v>Lê Quốc Dũng</v>
          </cell>
          <cell r="I32003">
            <v>0</v>
          </cell>
          <cell r="J32003">
            <v>0</v>
          </cell>
          <cell r="K32003">
            <v>0</v>
          </cell>
          <cell r="L32003">
            <v>0</v>
          </cell>
          <cell r="M32003">
            <v>1850000</v>
          </cell>
          <cell r="N32003" t="str">
            <v>0</v>
          </cell>
          <cell r="O32003">
            <v>1850000</v>
          </cell>
          <cell r="P32003" t="str">
            <v>Lê Thị Huyền Trang</v>
          </cell>
          <cell r="Q32003" t="str">
            <v>BH-03A Bán Hàng</v>
          </cell>
        </row>
        <row r="32004">
          <cell r="D32004" t="str">
            <v>CTH-PX-2409-00009</v>
          </cell>
          <cell r="E32004" t="str">
            <v>CÔNG TY CỔ PHẦN VIỆT ÚC NHÀ MÁT</v>
          </cell>
          <cell r="F32004" t="str">
            <v>Ấp Giồng Nhãn, Xã Hiệp Thành, Thành phố Bạc Liêu, Tỉnh Bạc Liêu, Việt Nam</v>
          </cell>
          <cell r="G32004" t="str">
            <v/>
          </cell>
          <cell r="H32004" t="str">
            <v>Tạ Thanh Tuấn</v>
          </cell>
          <cell r="I32004">
            <v>0</v>
          </cell>
          <cell r="J32004">
            <v>0</v>
          </cell>
          <cell r="K32004">
            <v>0</v>
          </cell>
          <cell r="L32004">
            <v>0</v>
          </cell>
          <cell r="M32004">
            <v>22280000</v>
          </cell>
          <cell r="N32004" t="str">
            <v>0</v>
          </cell>
          <cell r="O32004">
            <v>24508000</v>
          </cell>
          <cell r="P32004" t="str">
            <v>Lâm Tuyết Trinh</v>
          </cell>
          <cell r="Q32004" t="str">
            <v>BH-03A Bán Hàng</v>
          </cell>
        </row>
        <row r="32005">
          <cell r="D32005" t="str">
            <v>HCM-PX-2409-00051</v>
          </cell>
          <cell r="E32005" t="str">
            <v>CÔNG TY TNHH KỸ THUẬT TỰ ĐỘNG QT</v>
          </cell>
          <cell r="F32005" t="str">
            <v>738 Trường Chinh, Phường 15, Quận Tân Bình, Thành phố Hồ Chí Minh, Việt Nam</v>
          </cell>
          <cell r="G32005" t="str">
            <v/>
          </cell>
          <cell r="H32005" t="str">
            <v>Nguyễn Hoàng Quân</v>
          </cell>
          <cell r="I32005">
            <v>0</v>
          </cell>
          <cell r="J32005">
            <v>0</v>
          </cell>
          <cell r="K32005">
            <v>0</v>
          </cell>
          <cell r="L32005">
            <v>0</v>
          </cell>
          <cell r="M32005">
            <v>500000</v>
          </cell>
          <cell r="N32005" t="str">
            <v>0</v>
          </cell>
          <cell r="O32005">
            <v>4850000</v>
          </cell>
          <cell r="P32005" t="str">
            <v>Nguyễn Ngọc Bảo Châu</v>
          </cell>
          <cell r="Q32005" t="str">
            <v>BH-03A Bán Hàng</v>
          </cell>
        </row>
        <row r="32006">
          <cell r="D32006" t="str">
            <v>HCM-PX-2409-00051</v>
          </cell>
          <cell r="E32006" t="str">
            <v>CÔNG TY TNHH KỸ THUẬT TỰ ĐỘNG QT</v>
          </cell>
          <cell r="F32006" t="str">
            <v>738 Trường Chinh, Phường 15, Quận Tân Bình, Thành phố Hồ Chí Minh, Việt Nam</v>
          </cell>
          <cell r="G32006" t="str">
            <v/>
          </cell>
          <cell r="H32006" t="str">
            <v>Nguyễn Hoàng Quân</v>
          </cell>
          <cell r="I32006">
            <v>0</v>
          </cell>
          <cell r="J32006">
            <v>0</v>
          </cell>
          <cell r="K32006">
            <v>0</v>
          </cell>
          <cell r="L32006">
            <v>0</v>
          </cell>
          <cell r="M32006">
            <v>4350000</v>
          </cell>
          <cell r="N32006" t="str">
            <v>0</v>
          </cell>
          <cell r="O32006">
            <v>4850000</v>
          </cell>
          <cell r="P32006" t="str">
            <v>Nguyễn Ngọc Bảo Châu</v>
          </cell>
          <cell r="Q32006" t="str">
            <v>BH-03A Bán Hàng</v>
          </cell>
        </row>
        <row r="32007">
          <cell r="D32007" t="str">
            <v>HCM-PX-2409-00052</v>
          </cell>
          <cell r="E32007" t="str">
            <v>CÔNG TY TNHH THANG MÁY THIÊN THÀNH</v>
          </cell>
          <cell r="F32007" t="str">
            <v>1953/7 Tạ Quang Bửu, Phường 6, Quận 8, Thành phố Hồ Chí Minh, Việt Nam, Việt Nam</v>
          </cell>
          <cell r="G32007" t="str">
            <v/>
          </cell>
          <cell r="H32007" t="str">
            <v>Hồ Hoàng Anh</v>
          </cell>
          <cell r="I32007">
            <v>0</v>
          </cell>
          <cell r="J32007">
            <v>430000</v>
          </cell>
          <cell r="K32007">
            <v>0</v>
          </cell>
          <cell r="L32007">
            <v>0</v>
          </cell>
          <cell r="M32007">
            <v>33660000</v>
          </cell>
          <cell r="N32007" t="str">
            <v>0</v>
          </cell>
          <cell r="O32007">
            <v>33660000</v>
          </cell>
          <cell r="P32007" t="str">
            <v>Lê Thị Huyền Trang</v>
          </cell>
          <cell r="Q32007" t="str">
            <v>BH-03A Bán Hàng</v>
          </cell>
        </row>
        <row r="32008">
          <cell r="D32008" t="str">
            <v>HCM-PX-2409-00052</v>
          </cell>
          <cell r="E32008" t="str">
            <v>CÔNG TY TNHH THANG MÁY THIÊN THÀNH</v>
          </cell>
          <cell r="F32008" t="str">
            <v>1953/7 Tạ Quang Bửu, Phường 6, Quận 8, Thành phố Hồ Chí Minh, Việt Nam, Việt Nam</v>
          </cell>
          <cell r="G32008" t="str">
            <v/>
          </cell>
          <cell r="H32008" t="str">
            <v>Hồ Hoàng Anh</v>
          </cell>
          <cell r="I32008">
            <v>0</v>
          </cell>
          <cell r="J32008">
            <v>0</v>
          </cell>
          <cell r="K32008">
            <v>0</v>
          </cell>
          <cell r="L32008">
            <v>0</v>
          </cell>
          <cell r="M32008">
            <v>4800000</v>
          </cell>
          <cell r="N32008" t="str">
            <v>0</v>
          </cell>
          <cell r="O32008">
            <v>33660000</v>
          </cell>
          <cell r="P32008" t="str">
            <v>Lê Thị Huyền Trang</v>
          </cell>
          <cell r="Q32008" t="str">
            <v>BH-03A Bán Hàng</v>
          </cell>
        </row>
        <row r="32009">
          <cell r="D32009" t="str">
            <v>HCM-PX-2409-00052</v>
          </cell>
          <cell r="E32009" t="str">
            <v>CÔNG TY TNHH THANG MÁY THIÊN THÀNH</v>
          </cell>
          <cell r="F32009" t="str">
            <v>1953/7 Tạ Quang Bửu, Phường 6, Quận 8, Thành phố Hồ Chí Minh, Việt Nam, Việt Nam</v>
          </cell>
          <cell r="G32009" t="str">
            <v/>
          </cell>
          <cell r="H32009" t="str">
            <v>Hồ Hoàng Anh</v>
          </cell>
          <cell r="I32009">
            <v>0</v>
          </cell>
          <cell r="J32009">
            <v>0</v>
          </cell>
          <cell r="K32009">
            <v>0</v>
          </cell>
          <cell r="L32009">
            <v>0</v>
          </cell>
          <cell r="M32009">
            <v>0</v>
          </cell>
          <cell r="N32009" t="str">
            <v>0</v>
          </cell>
          <cell r="O32009">
            <v>33660000</v>
          </cell>
          <cell r="P32009" t="str">
            <v>Lê Thị Huyền Trang</v>
          </cell>
          <cell r="Q32009" t="str">
            <v>BH-03A Bán Hàng</v>
          </cell>
        </row>
        <row r="32010">
          <cell r="D32010" t="str">
            <v>HCM-PX-2409-00053</v>
          </cell>
          <cell r="E32010" t="str">
            <v>QUÁN CÀ PHÊ ĐỒNG DAO</v>
          </cell>
          <cell r="F32010" t="str">
            <v>TRÚC XUẬN, Thị trấn Định Quán, Huyện Định Quán, Tỉnh Đồng Nai, Việt Nam</v>
          </cell>
          <cell r="G32010" t="str">
            <v/>
          </cell>
          <cell r="H32010" t="str">
            <v>Lê Công Tuấn</v>
          </cell>
          <cell r="I32010">
            <v>0</v>
          </cell>
          <cell r="J32010">
            <v>0</v>
          </cell>
          <cell r="K32010">
            <v>0</v>
          </cell>
          <cell r="L32010">
            <v>0</v>
          </cell>
          <cell r="M32010">
            <v>15400000</v>
          </cell>
          <cell r="N32010" t="str">
            <v>0</v>
          </cell>
          <cell r="O32010">
            <v>15800000</v>
          </cell>
          <cell r="P32010" t="str">
            <v>Nguyễn Ngọc Bảo Châu</v>
          </cell>
          <cell r="Q32010" t="str">
            <v>BH-03A Bán Hàng</v>
          </cell>
        </row>
        <row r="32011">
          <cell r="D32011" t="str">
            <v>HCM-PX-2409-00053</v>
          </cell>
          <cell r="E32011" t="str">
            <v>QUÁN CÀ PHÊ ĐỒNG DAO</v>
          </cell>
          <cell r="F32011" t="str">
            <v>TRÚC XUẬN, Thị trấn Định Quán, Huyện Định Quán, Tỉnh Đồng Nai, Việt Nam</v>
          </cell>
          <cell r="G32011" t="str">
            <v/>
          </cell>
          <cell r="H32011" t="str">
            <v>Lê Công Tuấn</v>
          </cell>
          <cell r="I32011">
            <v>0</v>
          </cell>
          <cell r="J32011">
            <v>0</v>
          </cell>
          <cell r="K32011">
            <v>0</v>
          </cell>
          <cell r="L32011">
            <v>0</v>
          </cell>
          <cell r="M32011">
            <v>400000</v>
          </cell>
          <cell r="N32011" t="str">
            <v>0</v>
          </cell>
          <cell r="O32011">
            <v>15800000</v>
          </cell>
          <cell r="P32011" t="str">
            <v>Nguyễn Ngọc Bảo Châu</v>
          </cell>
          <cell r="Q32011" t="str">
            <v>BH-03A Bán Hàng</v>
          </cell>
        </row>
        <row r="32012">
          <cell r="D32012" t="str">
            <v>HCM-PX-2409-00054</v>
          </cell>
          <cell r="E32012" t="str">
            <v>ANH NGUYỄN HOÀNG TRUNG</v>
          </cell>
          <cell r="F32012" t="str">
            <v>03C đường 835B Ấp Phú Ân, xã Phước Lý, Cần Giuộc, Long An, Việt Nam</v>
          </cell>
          <cell r="G32012" t="str">
            <v/>
          </cell>
          <cell r="H32012" t="str">
            <v>Nguyễn Tấn Tài</v>
          </cell>
          <cell r="I32012">
            <v>0</v>
          </cell>
          <cell r="J32012">
            <v>0</v>
          </cell>
          <cell r="K32012">
            <v>0</v>
          </cell>
          <cell r="L32012">
            <v>0</v>
          </cell>
          <cell r="M32012">
            <v>1753000</v>
          </cell>
          <cell r="N32012" t="str">
            <v>0</v>
          </cell>
          <cell r="O32012">
            <v>1753000</v>
          </cell>
          <cell r="P32012" t="str">
            <v>Mai Quỳnh Giao</v>
          </cell>
          <cell r="Q32012" t="str">
            <v>BH-03A Bán Hàng</v>
          </cell>
        </row>
        <row r="32013">
          <cell r="D32013" t="str">
            <v>HCM-PX-2409-00055</v>
          </cell>
          <cell r="E32013" t="str">
            <v>CÔNG TY TNHH PHƯƠNG VŨ</v>
          </cell>
          <cell r="F32013" t="str">
            <v>83 Triệu Nữ Vương, Phường Hải Châu II, Quận Hải Châu, Thành phố Đà Nẵng, Việt Nam</v>
          </cell>
          <cell r="G32013" t="str">
            <v/>
          </cell>
          <cell r="H32013" t="str">
            <v>Trần Văn Thiên Nam</v>
          </cell>
          <cell r="I32013">
            <v>0</v>
          </cell>
          <cell r="J32013">
            <v>0</v>
          </cell>
          <cell r="K32013">
            <v>0</v>
          </cell>
          <cell r="L32013">
            <v>0</v>
          </cell>
          <cell r="M32013">
            <v>0</v>
          </cell>
          <cell r="N32013" t="str">
            <v>0</v>
          </cell>
          <cell r="O32013">
            <v>0</v>
          </cell>
          <cell r="P32013" t="str">
            <v>Mai Quỳnh Giao</v>
          </cell>
          <cell r="Q32013" t="str">
            <v>BH-03F Xuất Bảo Hành</v>
          </cell>
        </row>
        <row r="32014">
          <cell r="D32014" t="str">
            <v>HCM-PX-2409-00059</v>
          </cell>
          <cell r="E32014" t="str">
            <v>CỬA HÀNG THIẾT BỊ ĐIỆN NGỌC PHÁT</v>
          </cell>
          <cell r="F32014" t="str">
            <v>373/224 Lý Thường Kiệt, Phường 08, Quận Tân Bình, Thành phố Hồ Chí Minh, Việt Nam</v>
          </cell>
          <cell r="G32014" t="str">
            <v/>
          </cell>
          <cell r="H32014" t="str">
            <v>Nguyễn Hoàng Quân</v>
          </cell>
          <cell r="I32014">
            <v>0</v>
          </cell>
          <cell r="J32014">
            <v>0</v>
          </cell>
          <cell r="K32014">
            <v>0</v>
          </cell>
          <cell r="L32014">
            <v>0</v>
          </cell>
          <cell r="M32014">
            <v>19678400</v>
          </cell>
          <cell r="N32014" t="str">
            <v>0</v>
          </cell>
          <cell r="O32014">
            <v>19678400</v>
          </cell>
          <cell r="P32014" t="str">
            <v>Nguyễn Ngọc Bảo Châu</v>
          </cell>
          <cell r="Q32014" t="str">
            <v>BH-03A Bán Hàng</v>
          </cell>
        </row>
        <row r="32015">
          <cell r="D32015" t="str">
            <v>HNI-PX-2409-00015</v>
          </cell>
          <cell r="E32015" t="str">
            <v>ANH SÂM BẢO TRÌ HÒA BÌNH</v>
          </cell>
          <cell r="F32015" t="str">
            <v>Cây xăng Lương Sơn, Hòa Bình, Việt Nam</v>
          </cell>
          <cell r="G32015" t="str">
            <v/>
          </cell>
          <cell r="H32015" t="str">
            <v>Nguyễn Văn Linh</v>
          </cell>
          <cell r="I32015">
            <v>0</v>
          </cell>
          <cell r="J32015">
            <v>0</v>
          </cell>
          <cell r="K32015">
            <v>0</v>
          </cell>
          <cell r="L32015">
            <v>0</v>
          </cell>
          <cell r="M32015">
            <v>400000</v>
          </cell>
          <cell r="N32015" t="str">
            <v>0</v>
          </cell>
          <cell r="O32015">
            <v>400000</v>
          </cell>
          <cell r="P32015" t="str">
            <v>Nguyễn Diệu Thùy</v>
          </cell>
          <cell r="Q32015" t="str">
            <v>BH-03A Bán Hàng</v>
          </cell>
        </row>
        <row r="32016">
          <cell r="D32016" t="str">
            <v>HNI-PX-2409-00015</v>
          </cell>
          <cell r="E32016" t="str">
            <v>ANH SÂM BẢO TRÌ HÒA BÌNH</v>
          </cell>
          <cell r="F32016" t="str">
            <v>Cây xăng Lương Sơn, Hòa Bình, Việt Nam</v>
          </cell>
          <cell r="G32016" t="str">
            <v/>
          </cell>
          <cell r="H32016" t="str">
            <v>Nguyễn Văn Linh</v>
          </cell>
          <cell r="I32016">
            <v>0</v>
          </cell>
          <cell r="J32016">
            <v>0</v>
          </cell>
          <cell r="K32016">
            <v>0</v>
          </cell>
          <cell r="L32016">
            <v>0</v>
          </cell>
          <cell r="M32016">
            <v>0</v>
          </cell>
          <cell r="N32016" t="str">
            <v>0</v>
          </cell>
          <cell r="O32016">
            <v>400000</v>
          </cell>
          <cell r="P32016" t="str">
            <v>Nguyễn Diệu Thùy</v>
          </cell>
          <cell r="Q32016" t="str">
            <v>BH-03A Bán Hàng</v>
          </cell>
        </row>
        <row r="32017">
          <cell r="D32017" t="str">
            <v>HNI-PX-2409-00016</v>
          </cell>
          <cell r="E32017" t="str">
            <v>CƠ SỞ HỒNG THẮNG</v>
          </cell>
          <cell r="F32017" t="str">
            <v>TDP An Long, Thị trấn Hùng Sơn, Huyện Đại Từ, Thái Nguyên, Việt Nam</v>
          </cell>
          <cell r="G32017" t="str">
            <v/>
          </cell>
          <cell r="H32017" t="str">
            <v>Lê Văn Chương</v>
          </cell>
          <cell r="I32017">
            <v>0</v>
          </cell>
          <cell r="J32017">
            <v>0</v>
          </cell>
          <cell r="K32017">
            <v>0</v>
          </cell>
          <cell r="L32017">
            <v>0</v>
          </cell>
          <cell r="M32017">
            <v>6408000</v>
          </cell>
          <cell r="N32017" t="str">
            <v>0</v>
          </cell>
          <cell r="O32017">
            <v>6408000</v>
          </cell>
          <cell r="P32017" t="str">
            <v>Nguyễn Diệu Thùy</v>
          </cell>
          <cell r="Q32017" t="str">
            <v>BH-03A Bán Hàng</v>
          </cell>
        </row>
        <row r="32018">
          <cell r="D32018" t="str">
            <v>HCM-PX-2409-00067</v>
          </cell>
          <cell r="E32018" t="str">
            <v>CÔNG TY TNHH VINA TECH SOLAR</v>
          </cell>
          <cell r="F32018" t="str">
            <v>Tổ 18 Đại lộ Võ Nguyên Giáp, Xã Vĩnh Trung, Thành phố Nha Trang, Tỉnh Khánh Hòa, Việt Nam</v>
          </cell>
          <cell r="G32018" t="str">
            <v/>
          </cell>
          <cell r="H32018" t="str">
            <v>Nguyễn Phú Quốc</v>
          </cell>
          <cell r="I32018">
            <v>0</v>
          </cell>
          <cell r="J32018">
            <v>0</v>
          </cell>
          <cell r="K32018">
            <v>0</v>
          </cell>
          <cell r="L32018">
            <v>0</v>
          </cell>
          <cell r="M32018">
            <v>31080000</v>
          </cell>
          <cell r="N32018" t="str">
            <v>0</v>
          </cell>
          <cell r="O32018">
            <v>33566400</v>
          </cell>
          <cell r="P32018" t="str">
            <v>Trần Thị Quí</v>
          </cell>
          <cell r="Q32018" t="str">
            <v>BH-03A Bán Hàng</v>
          </cell>
        </row>
        <row r="32019">
          <cell r="D32019" t="str">
            <v>HCM-PX-2409-00067</v>
          </cell>
          <cell r="E32019" t="str">
            <v>CÔNG TY TNHH VINA TECH SOLAR</v>
          </cell>
          <cell r="F32019" t="str">
            <v>Tổ 18 Đại lộ Võ Nguyên Giáp, Xã Vĩnh Trung, Thành phố Nha Trang, Tỉnh Khánh Hòa, Việt Nam</v>
          </cell>
          <cell r="G32019" t="str">
            <v/>
          </cell>
          <cell r="H32019" t="str">
            <v>Nguyễn Phú Quốc</v>
          </cell>
          <cell r="I32019">
            <v>0</v>
          </cell>
          <cell r="J32019">
            <v>0</v>
          </cell>
          <cell r="K32019">
            <v>0</v>
          </cell>
          <cell r="L32019">
            <v>0</v>
          </cell>
          <cell r="M32019">
            <v>0</v>
          </cell>
          <cell r="N32019" t="str">
            <v>0</v>
          </cell>
          <cell r="O32019">
            <v>33566400</v>
          </cell>
          <cell r="P32019" t="str">
            <v>Trần Thị Quí</v>
          </cell>
          <cell r="Q32019" t="str">
            <v>BH-03A Bán Hàng</v>
          </cell>
        </row>
        <row r="32020">
          <cell r="D32020" t="str">
            <v>HCM-PX-2409-00068</v>
          </cell>
          <cell r="E32020" t="str">
            <v>CÔNG TY TNHH CÔNG NGHỆ THIÊN HƯNG</v>
          </cell>
          <cell r="F32020" t="str">
            <v>Số 184A, Khu phố 1A, Phường An Phú, Thành phố Thuận An, Tỉnh Bình Dương, Việt Nam</v>
          </cell>
          <cell r="G32020" t="str">
            <v/>
          </cell>
          <cell r="H32020" t="str">
            <v>Lai Hoàn Bảo</v>
          </cell>
          <cell r="I32020">
            <v>0</v>
          </cell>
          <cell r="J32020">
            <v>153000</v>
          </cell>
          <cell r="K32020">
            <v>0</v>
          </cell>
          <cell r="L32020">
            <v>0</v>
          </cell>
          <cell r="M32020">
            <v>24722000</v>
          </cell>
          <cell r="N32020" t="str">
            <v>0</v>
          </cell>
          <cell r="O32020">
            <v>27194200</v>
          </cell>
          <cell r="P32020" t="str">
            <v>Nguyễn Ngọc Bảo Châu</v>
          </cell>
          <cell r="Q32020" t="str">
            <v>BH-03A Bán Hàng</v>
          </cell>
        </row>
        <row r="32021">
          <cell r="D32021" t="str">
            <v>HCM-PX-2409-00069</v>
          </cell>
          <cell r="E32021" t="str">
            <v>CÔNG TY TNHH SẢN XUẤT THANH NGÂN</v>
          </cell>
          <cell r="F32021" t="str">
            <v>Lô H12A Đường số 3, Khu công nghiệp Lê Minh Xuân, Xã Lê Minh Xuân, Huyện Bình Chánh, TP Hồ Chí Minh, Việt Nam</v>
          </cell>
          <cell r="G32021" t="str">
            <v/>
          </cell>
          <cell r="H32021" t="str">
            <v>Phạm Văn Thành</v>
          </cell>
          <cell r="I32021">
            <v>0</v>
          </cell>
          <cell r="J32021">
            <v>0</v>
          </cell>
          <cell r="K32021">
            <v>0</v>
          </cell>
          <cell r="L32021">
            <v>0</v>
          </cell>
          <cell r="M32021">
            <v>500000</v>
          </cell>
          <cell r="N32021" t="str">
            <v>0</v>
          </cell>
          <cell r="O32021">
            <v>5730000</v>
          </cell>
          <cell r="P32021" t="str">
            <v>Lê Thị Huyền Trang</v>
          </cell>
          <cell r="Q32021" t="str">
            <v>BH-03A Bán Hàng</v>
          </cell>
        </row>
        <row r="32022">
          <cell r="D32022" t="str">
            <v>HCM-PX-2409-00069</v>
          </cell>
          <cell r="E32022" t="str">
            <v>CÔNG TY TNHH SẢN XUẤT THANH NGÂN</v>
          </cell>
          <cell r="F32022" t="str">
            <v>Lô H12A Đường số 3, Khu công nghiệp Lê Minh Xuân, Xã Lê Minh Xuân, Huyện Bình Chánh, TP Hồ Chí Minh, Việt Nam</v>
          </cell>
          <cell r="G32022" t="str">
            <v/>
          </cell>
          <cell r="H32022" t="str">
            <v>Phạm Văn Thành</v>
          </cell>
          <cell r="I32022">
            <v>0</v>
          </cell>
          <cell r="J32022">
            <v>0</v>
          </cell>
          <cell r="K32022">
            <v>0</v>
          </cell>
          <cell r="L32022">
            <v>0</v>
          </cell>
          <cell r="M32022">
            <v>5230000</v>
          </cell>
          <cell r="N32022" t="str">
            <v>0</v>
          </cell>
          <cell r="O32022">
            <v>5730000</v>
          </cell>
          <cell r="P32022" t="str">
            <v>Lê Thị Huyền Trang</v>
          </cell>
          <cell r="Q32022" t="str">
            <v>BH-03A Bán Hàng</v>
          </cell>
        </row>
        <row r="32023">
          <cell r="D32023" t="str">
            <v>HCM-PX-2409-00071</v>
          </cell>
          <cell r="E32023" t="str">
            <v>CÔNG TY TNHH VINA TECH SOLAR</v>
          </cell>
          <cell r="F32023" t="str">
            <v>Tổ 18 Đại lộ Võ Nguyên Giáp, Xã Vĩnh Trung, Thành phố Nha Trang, Tỉnh Khánh Hòa, Việt Nam</v>
          </cell>
          <cell r="G32023" t="str">
            <v/>
          </cell>
          <cell r="H32023" t="str">
            <v>Nguyễn Phú Quốc</v>
          </cell>
          <cell r="I32023">
            <v>0</v>
          </cell>
          <cell r="J32023">
            <v>0</v>
          </cell>
          <cell r="K32023">
            <v>0</v>
          </cell>
          <cell r="L32023">
            <v>0</v>
          </cell>
          <cell r="M32023">
            <v>8429700</v>
          </cell>
          <cell r="N32023" t="str">
            <v>0</v>
          </cell>
          <cell r="O32023">
            <v>9272670</v>
          </cell>
          <cell r="P32023" t="str">
            <v>Trần Thị Quí</v>
          </cell>
          <cell r="Q32023" t="str">
            <v>BH-03A Bán Hàng</v>
          </cell>
        </row>
        <row r="32024">
          <cell r="D32024" t="str">
            <v>HCM-PX-2409-00071</v>
          </cell>
          <cell r="E32024" t="str">
            <v>CÔNG TY TNHH VINA TECH SOLAR</v>
          </cell>
          <cell r="F32024" t="str">
            <v>Tổ 18 Đại lộ Võ Nguyên Giáp, Xã Vĩnh Trung, Thành phố Nha Trang, Tỉnh Khánh Hòa, Việt Nam</v>
          </cell>
          <cell r="G32024" t="str">
            <v/>
          </cell>
          <cell r="H32024" t="str">
            <v>Nguyễn Phú Quốc</v>
          </cell>
          <cell r="I32024">
            <v>0</v>
          </cell>
          <cell r="J32024">
            <v>0</v>
          </cell>
          <cell r="K32024">
            <v>0</v>
          </cell>
          <cell r="L32024">
            <v>0</v>
          </cell>
          <cell r="M32024">
            <v>0</v>
          </cell>
          <cell r="N32024" t="str">
            <v>0</v>
          </cell>
          <cell r="O32024">
            <v>9272670</v>
          </cell>
          <cell r="P32024" t="str">
            <v>Trần Thị Quí</v>
          </cell>
          <cell r="Q32024" t="str">
            <v>BH-03A Bán Hàng</v>
          </cell>
        </row>
        <row r="32025">
          <cell r="D32025" t="str">
            <v>HCM-PX-2409-00072</v>
          </cell>
          <cell r="E32025" t="str">
            <v>CÔNG TY TNHH TRIỆU HOÀNG PHÁT</v>
          </cell>
          <cell r="F32025" t="str">
            <v>105/37 Hoàng Hoa Thám, Phường 6, Quận Bình Thạnh, Thành phố Hồ Chí Minh, Việt Nam</v>
          </cell>
          <cell r="G32025" t="str">
            <v/>
          </cell>
          <cell r="H32025" t="str">
            <v>Trần Bảo Quốc</v>
          </cell>
          <cell r="I32025">
            <v>0</v>
          </cell>
          <cell r="J32025">
            <v>0</v>
          </cell>
          <cell r="K32025">
            <v>0</v>
          </cell>
          <cell r="L32025">
            <v>0</v>
          </cell>
          <cell r="M32025">
            <v>7396000</v>
          </cell>
          <cell r="N32025" t="str">
            <v>0</v>
          </cell>
          <cell r="O32025">
            <v>8135600</v>
          </cell>
          <cell r="P32025" t="str">
            <v>Lê Thị Huyền Trang</v>
          </cell>
          <cell r="Q32025" t="str">
            <v>BH-03A Bán Hàng</v>
          </cell>
        </row>
        <row r="32026">
          <cell r="D32026" t="str">
            <v>HCM-PX-2409-00073</v>
          </cell>
          <cell r="E32026" t="str">
            <v>HCM bán cho HN</v>
          </cell>
          <cell r="F32026" t="str">
            <v>Lô 05 -10A Khu Công nghiệp Hoàng Mai, Phường Hoàng Văn Thụ, Quận Hoàng Mai, Thành phố Hà Nội, Việt Nam</v>
          </cell>
          <cell r="G32026" t="str">
            <v/>
          </cell>
          <cell r="H32026" t="str">
            <v>Sale HCM Nội Bộ</v>
          </cell>
          <cell r="I32026">
            <v>0</v>
          </cell>
          <cell r="J32026">
            <v>0</v>
          </cell>
          <cell r="K32026">
            <v>0</v>
          </cell>
          <cell r="L32026">
            <v>0</v>
          </cell>
          <cell r="M32026">
            <v>0</v>
          </cell>
          <cell r="N32026" t="str">
            <v>0</v>
          </cell>
          <cell r="O32026">
            <v>0</v>
          </cell>
          <cell r="P32026" t="str">
            <v>Nguyễn Ngọc Bảo Châu</v>
          </cell>
          <cell r="Q32026" t="str">
            <v>BH-16C Xuất Bán Chi Nhánh (Không Sắp Xe)</v>
          </cell>
        </row>
        <row r="32027">
          <cell r="D32027" t="str">
            <v>HCM-PX-2409-00074</v>
          </cell>
          <cell r="E32027" t="str">
            <v>CÔNG TY TNHH CƠ KHÍ - XÂY DỰNG - THANG MÁY ĐỒNG TÂM</v>
          </cell>
          <cell r="F32027" t="str">
            <v>964/10 Tân Kỳ Tân Quý, Khu phố 5, Phường Bình Hưng Hòa, Quận Bình Tân, Thành phố Hồ Chí Minh, Việt Nam</v>
          </cell>
          <cell r="G32027" t="str">
            <v/>
          </cell>
          <cell r="H32027" t="str">
            <v>Hồ Hoàng Anh</v>
          </cell>
          <cell r="I32027">
            <v>0</v>
          </cell>
          <cell r="J32027">
            <v>0</v>
          </cell>
          <cell r="K32027">
            <v>0</v>
          </cell>
          <cell r="L32027">
            <v>0</v>
          </cell>
          <cell r="M32027">
            <v>29810000</v>
          </cell>
          <cell r="N32027" t="str">
            <v>0</v>
          </cell>
          <cell r="O32027">
            <v>37670000</v>
          </cell>
          <cell r="P32027" t="str">
            <v>Lê Thị Huyền Trang</v>
          </cell>
          <cell r="Q32027" t="str">
            <v>BH-03A Bán Hàng</v>
          </cell>
        </row>
        <row r="32028">
          <cell r="D32028" t="str">
            <v>HCM-PX-2409-00074</v>
          </cell>
          <cell r="E32028" t="str">
            <v>CÔNG TY TNHH CƠ KHÍ - XÂY DỰNG - THANG MÁY ĐỒNG TÂM</v>
          </cell>
          <cell r="F32028" t="str">
            <v>964/10 Tân Kỳ Tân Quý, Khu phố 5, Phường Bình Hưng Hòa, Quận Bình Tân, Thành phố Hồ Chí Minh, Việt Nam</v>
          </cell>
          <cell r="G32028" t="str">
            <v/>
          </cell>
          <cell r="H32028" t="str">
            <v>Hồ Hoàng Anh</v>
          </cell>
          <cell r="I32028">
            <v>0</v>
          </cell>
          <cell r="J32028">
            <v>0</v>
          </cell>
          <cell r="K32028">
            <v>0</v>
          </cell>
          <cell r="L32028">
            <v>0</v>
          </cell>
          <cell r="M32028">
            <v>7860000</v>
          </cell>
          <cell r="N32028" t="str">
            <v>0</v>
          </cell>
          <cell r="O32028">
            <v>37670000</v>
          </cell>
          <cell r="P32028" t="str">
            <v>Lê Thị Huyền Trang</v>
          </cell>
          <cell r="Q32028" t="str">
            <v>BH-03A Bán Hàng</v>
          </cell>
        </row>
        <row r="32029">
          <cell r="D32029" t="str">
            <v>HCM-PX-2409-00074</v>
          </cell>
          <cell r="E32029" t="str">
            <v>CÔNG TY TNHH CƠ KHÍ - XÂY DỰNG - THANG MÁY ĐỒNG TÂM</v>
          </cell>
          <cell r="F32029" t="str">
            <v>964/10 Tân Kỳ Tân Quý, Khu phố 5, Phường Bình Hưng Hòa, Quận Bình Tân, Thành phố Hồ Chí Minh, Việt Nam</v>
          </cell>
          <cell r="G32029" t="str">
            <v/>
          </cell>
          <cell r="H32029" t="str">
            <v>Hồ Hoàng Anh</v>
          </cell>
          <cell r="I32029">
            <v>0</v>
          </cell>
          <cell r="J32029">
            <v>0</v>
          </cell>
          <cell r="K32029">
            <v>0</v>
          </cell>
          <cell r="L32029">
            <v>0</v>
          </cell>
          <cell r="M32029">
            <v>0</v>
          </cell>
          <cell r="N32029" t="str">
            <v>0</v>
          </cell>
          <cell r="O32029">
            <v>37670000</v>
          </cell>
          <cell r="P32029" t="str">
            <v>Lê Thị Huyền Trang</v>
          </cell>
          <cell r="Q32029" t="str">
            <v>BH-03A Bán Hàng</v>
          </cell>
        </row>
        <row r="32030">
          <cell r="D32030" t="str">
            <v>HCM-PX-2409-00075</v>
          </cell>
          <cell r="E32030" t="str">
            <v>CÔNG TY TNHH VINA TECH SOLAR</v>
          </cell>
          <cell r="F32030" t="str">
            <v>Tổ 18 Đại lộ Võ Nguyên Giáp, Xã Vĩnh Trung, Thành phố Nha Trang, Tỉnh Khánh Hòa, Việt Nam</v>
          </cell>
          <cell r="G32030" t="str">
            <v/>
          </cell>
          <cell r="H32030" t="str">
            <v>Nguyễn Phú Quốc</v>
          </cell>
          <cell r="I32030">
            <v>0</v>
          </cell>
          <cell r="J32030">
            <v>0</v>
          </cell>
          <cell r="K32030">
            <v>0</v>
          </cell>
          <cell r="L32030">
            <v>0</v>
          </cell>
          <cell r="M32030">
            <v>13200000</v>
          </cell>
          <cell r="N32030" t="str">
            <v>0</v>
          </cell>
          <cell r="O32030">
            <v>14520000</v>
          </cell>
          <cell r="P32030" t="str">
            <v>Trần Thị Quí</v>
          </cell>
          <cell r="Q32030" t="str">
            <v>BH-03A Bán Hàng</v>
          </cell>
        </row>
        <row r="32031">
          <cell r="D32031" t="str">
            <v>HCM-PX-2409-00078</v>
          </cell>
          <cell r="E32031" t="str">
            <v>CÔNG TY TNHH THƯƠNG MẠI VÀ KỸ THUẬT ĐIỆN MẶT TRỜI ASOLAR</v>
          </cell>
          <cell r="F32031" t="str">
            <v>137 Đường Số 12, KDC Cityland, Phường 10, Quận Gò Vấp, TP.HCM, Việt Nam</v>
          </cell>
          <cell r="G32031" t="str">
            <v/>
          </cell>
          <cell r="H32031" t="str">
            <v>Quách Gia Khang</v>
          </cell>
          <cell r="I32031">
            <v>0</v>
          </cell>
          <cell r="J32031">
            <v>0</v>
          </cell>
          <cell r="K32031">
            <v>0</v>
          </cell>
          <cell r="L32031">
            <v>0</v>
          </cell>
          <cell r="M32031">
            <v>6800000</v>
          </cell>
          <cell r="N32031" t="str">
            <v>0</v>
          </cell>
          <cell r="O32031">
            <v>6800000</v>
          </cell>
          <cell r="P32031" t="str">
            <v>Nguyễn Ngọc Anh Thư</v>
          </cell>
          <cell r="Q32031" t="str">
            <v>BH-03A Bán Hàng</v>
          </cell>
        </row>
        <row r="32032">
          <cell r="D32032" t="str">
            <v>HCM-PX-2409-00082</v>
          </cell>
          <cell r="E32032" t="str">
            <v>CÔNG TY TNHH DỊCH VỤ THƯƠNG MẠI THANG MÁY FUJI VIỆT NAM</v>
          </cell>
          <cell r="F32032" t="str">
            <v>Việt Nam</v>
          </cell>
          <cell r="G32032" t="str">
            <v/>
          </cell>
          <cell r="H32032" t="str">
            <v>Hồ Hoàng Anh</v>
          </cell>
          <cell r="I32032">
            <v>0</v>
          </cell>
          <cell r="J32032">
            <v>0</v>
          </cell>
          <cell r="K32032">
            <v>0</v>
          </cell>
          <cell r="L32032">
            <v>0</v>
          </cell>
          <cell r="M32032">
            <v>0</v>
          </cell>
          <cell r="N32032" t="str">
            <v>0</v>
          </cell>
          <cell r="O32032">
            <v>0</v>
          </cell>
          <cell r="P32032" t="str">
            <v>Lê Thị Huyền Trang</v>
          </cell>
          <cell r="Q32032" t="str">
            <v>BH-03F Xuất Bảo Hành</v>
          </cell>
        </row>
        <row r="32033">
          <cell r="D32033" t="str">
            <v>HCM-PX-2409-00083</v>
          </cell>
          <cell r="E32033" t="str">
            <v>CỬA HÀNG ĐIỆN CN TRẦN PHAN</v>
          </cell>
          <cell r="F32033" t="str">
            <v>Gần Vòng Xoay Kim Hằng, Tân Uyên, Bình Dương, Việt Nam</v>
          </cell>
          <cell r="G32033" t="str">
            <v/>
          </cell>
          <cell r="H32033" t="str">
            <v>Nguyễn Ngọc Bằng</v>
          </cell>
          <cell r="I32033">
            <v>0</v>
          </cell>
          <cell r="J32033">
            <v>0</v>
          </cell>
          <cell r="K32033">
            <v>0</v>
          </cell>
          <cell r="L32033">
            <v>0</v>
          </cell>
          <cell r="M32033">
            <v>0</v>
          </cell>
          <cell r="N32033" t="str">
            <v>0</v>
          </cell>
          <cell r="O32033">
            <v>0</v>
          </cell>
          <cell r="P32033" t="str">
            <v>Mai Quỳnh Giao</v>
          </cell>
          <cell r="Q32033" t="str">
            <v>BH-03F Xuất Bảo Hành</v>
          </cell>
        </row>
        <row r="32034">
          <cell r="D32034" t="str">
            <v>HCM-PX-2409-00084</v>
          </cell>
          <cell r="E32034" t="str">
            <v>HCM bán cho CTH</v>
          </cell>
          <cell r="F32034" t="str">
            <v>45 - 47 Bùi Quang Trinh, Phường Phú Thứ, Quận Cái Răng, Thành phố Cần Thơ, Việt Nam</v>
          </cell>
          <cell r="G32034" t="str">
            <v/>
          </cell>
          <cell r="H32034" t="str">
            <v>Sale HCM Nội Bộ</v>
          </cell>
          <cell r="I32034">
            <v>0</v>
          </cell>
          <cell r="J32034">
            <v>0</v>
          </cell>
          <cell r="K32034">
            <v>0</v>
          </cell>
          <cell r="L32034">
            <v>0</v>
          </cell>
          <cell r="M32034">
            <v>0</v>
          </cell>
          <cell r="N32034" t="str">
            <v>0</v>
          </cell>
          <cell r="O32034">
            <v>0</v>
          </cell>
          <cell r="P32034" t="str">
            <v>Nguyễn Ngọc Bảo Châu</v>
          </cell>
          <cell r="Q32034" t="str">
            <v>BH-16C Xuất Bán Chi Nhánh (Không Sắp Xe)</v>
          </cell>
        </row>
        <row r="32035">
          <cell r="D32035" t="str">
            <v>HCM-PX-2409-00085</v>
          </cell>
          <cell r="E32035" t="str">
            <v>CÔNG TY TNHH MỘT THÀNH VIÊN THƯƠNG MẠI DỊCH VỤ SẢN XUẤT CƠ KHÍ HÙNG TUẤN</v>
          </cell>
          <cell r="F32035" t="str">
            <v>105 Đường Đông Minh, Khu phố Tây A, Phường Đông Hòa, Thành phố Dĩ An, Tỉnh Bình Dương, Việt Nam</v>
          </cell>
          <cell r="G32035" t="str">
            <v/>
          </cell>
          <cell r="H32035" t="str">
            <v>Lê Quốc Dũng</v>
          </cell>
          <cell r="I32035">
            <v>0</v>
          </cell>
          <cell r="J32035">
            <v>0</v>
          </cell>
          <cell r="K32035">
            <v>0</v>
          </cell>
          <cell r="L32035">
            <v>0</v>
          </cell>
          <cell r="M32035">
            <v>200000</v>
          </cell>
          <cell r="N32035" t="str">
            <v>0</v>
          </cell>
          <cell r="O32035">
            <v>3663000</v>
          </cell>
          <cell r="P32035" t="str">
            <v>Lê Thị Huyền Trang</v>
          </cell>
          <cell r="Q32035" t="str">
            <v>BH-03A Bán Hàng</v>
          </cell>
        </row>
        <row r="32036">
          <cell r="D32036" t="str">
            <v>HCM-PX-2409-00085</v>
          </cell>
          <cell r="E32036" t="str">
            <v>CÔNG TY TNHH MỘT THÀNH VIÊN THƯƠNG MẠI DỊCH VỤ SẢN XUẤT CƠ KHÍ HÙNG TUẤN</v>
          </cell>
          <cell r="F32036" t="str">
            <v>105 Đường Đông Minh, Khu phố Tây A, Phường Đông Hòa, Thành phố Dĩ An, Tỉnh Bình Dương, Việt Nam</v>
          </cell>
          <cell r="G32036" t="str">
            <v/>
          </cell>
          <cell r="H32036" t="str">
            <v>Lê Quốc Dũng</v>
          </cell>
          <cell r="I32036">
            <v>0</v>
          </cell>
          <cell r="J32036">
            <v>0</v>
          </cell>
          <cell r="K32036">
            <v>0</v>
          </cell>
          <cell r="L32036">
            <v>0</v>
          </cell>
          <cell r="M32036">
            <v>3130000</v>
          </cell>
          <cell r="N32036" t="str">
            <v>0</v>
          </cell>
          <cell r="O32036">
            <v>3663000</v>
          </cell>
          <cell r="P32036" t="str">
            <v>Lê Thị Huyền Trang</v>
          </cell>
          <cell r="Q32036" t="str">
            <v>BH-03A Bán Hàng</v>
          </cell>
        </row>
        <row r="32037">
          <cell r="D32037" t="str">
            <v>HCM-PX-2409-00085</v>
          </cell>
          <cell r="E32037" t="str">
            <v>CÔNG TY TNHH MỘT THÀNH VIÊN THƯƠNG MẠI DỊCH VỤ SẢN XUẤT CƠ KHÍ HÙNG TUẤN</v>
          </cell>
          <cell r="F32037" t="str">
            <v>105 Đường Đông Minh, Khu phố Tây A, Phường Đông Hòa, Thành phố Dĩ An, Tỉnh Bình Dương, Việt Nam</v>
          </cell>
          <cell r="G32037" t="str">
            <v/>
          </cell>
          <cell r="H32037" t="str">
            <v>Lê Quốc Dũng</v>
          </cell>
          <cell r="I32037">
            <v>0</v>
          </cell>
          <cell r="J32037">
            <v>0</v>
          </cell>
          <cell r="K32037">
            <v>0</v>
          </cell>
          <cell r="L32037">
            <v>0</v>
          </cell>
          <cell r="M32037">
            <v>0</v>
          </cell>
          <cell r="N32037" t="str">
            <v>0</v>
          </cell>
          <cell r="O32037">
            <v>3663000</v>
          </cell>
          <cell r="P32037" t="str">
            <v>Lê Thị Huyền Trang</v>
          </cell>
          <cell r="Q32037" t="str">
            <v>BH-03A Bán Hàng</v>
          </cell>
        </row>
        <row r="32038">
          <cell r="D32038" t="str">
            <v>HCM-PX-2409-00087</v>
          </cell>
          <cell r="E32038" t="str">
            <v>CÔNG TY TNHH KỸ THUẬT ĐIỆN AN SƠN</v>
          </cell>
          <cell r="F32038" t="str">
            <v>34-36 Đường DC6, Phường Sơn Kỳ, Quận Tân Phú, Thành phố Hồ Chí Minh, Việt Nam</v>
          </cell>
          <cell r="G32038" t="str">
            <v/>
          </cell>
          <cell r="H32038" t="str">
            <v>Nguyễn Tấn Tài</v>
          </cell>
          <cell r="I32038">
            <v>0</v>
          </cell>
          <cell r="J32038">
            <v>0</v>
          </cell>
          <cell r="K32038">
            <v>0</v>
          </cell>
          <cell r="L32038">
            <v>0</v>
          </cell>
          <cell r="M32038">
            <v>4550060</v>
          </cell>
          <cell r="N32038" t="str">
            <v>0</v>
          </cell>
          <cell r="O32038">
            <v>5005066</v>
          </cell>
          <cell r="P32038" t="str">
            <v>Nguyễn Ngọc Bảo Châu</v>
          </cell>
          <cell r="Q32038" t="str">
            <v>BH-03A Bán Hàng</v>
          </cell>
        </row>
        <row r="32039">
          <cell r="D32039" t="str">
            <v>HCM-PX-2409-00090</v>
          </cell>
          <cell r="E32039" t="str">
            <v>CÔNG TY TNHH THƯƠNG MẠI KỸ THUẬT HỮU DUY</v>
          </cell>
          <cell r="F32039" t="str">
            <v>Số 125 Đường Phú Châu, Khu phố 1, Phường Tam Bình, Thành phố Thủ Đức, Thành phố Hồ Chí Minh, Việt Nam</v>
          </cell>
          <cell r="G32039" t="str">
            <v/>
          </cell>
          <cell r="H32039" t="str">
            <v>Lê Vũ Minh Hải</v>
          </cell>
          <cell r="I32039">
            <v>0</v>
          </cell>
          <cell r="J32039">
            <v>0</v>
          </cell>
          <cell r="K32039">
            <v>0</v>
          </cell>
          <cell r="L32039">
            <v>0</v>
          </cell>
          <cell r="M32039">
            <v>1622000</v>
          </cell>
          <cell r="N32039" t="str">
            <v>0</v>
          </cell>
          <cell r="O32039">
            <v>1784200</v>
          </cell>
          <cell r="P32039" t="str">
            <v>Nguyễn Ngọc Bảo Châu</v>
          </cell>
          <cell r="Q32039" t="str">
            <v>BH-03A Bán Hàng</v>
          </cell>
        </row>
        <row r="32040">
          <cell r="D32040" t="str">
            <v>HNI-PX-2409-00019</v>
          </cell>
          <cell r="E32040" t="str">
            <v>CÔNG TY TNHH CÔNG NGHỆ TỰ ĐỘNG HÓA HOÀNG GIA</v>
          </cell>
          <cell r="F32040" t="str">
            <v>Số 30 tổ 24 khu 3, Phường Vĩnh Niệm, Quận Lê Chân, Thành phố Hải Phòng, Việt Nam</v>
          </cell>
          <cell r="G32040" t="str">
            <v/>
          </cell>
          <cell r="H32040" t="str">
            <v>Sale Hà Nội 4B</v>
          </cell>
          <cell r="I32040">
            <v>0</v>
          </cell>
          <cell r="J32040">
            <v>0</v>
          </cell>
          <cell r="K32040">
            <v>0</v>
          </cell>
          <cell r="L32040">
            <v>0</v>
          </cell>
          <cell r="M32040">
            <v>25146000</v>
          </cell>
          <cell r="N32040" t="str">
            <v>0</v>
          </cell>
          <cell r="O32040">
            <v>27660600</v>
          </cell>
          <cell r="P32040" t="str">
            <v>Nguyễn Diệu Thùy</v>
          </cell>
          <cell r="Q32040" t="str">
            <v>BH-03A Bán Hàng</v>
          </cell>
        </row>
        <row r="32041">
          <cell r="D32041" t="str">
            <v>HNI-PX-2409-00020</v>
          </cell>
          <cell r="E32041" t="str">
            <v>CÔNG TY TNHH HỆ THỐNG TỰ ĐỘNG HÓA</v>
          </cell>
          <cell r="F32041" t="str">
            <v>Phòng 202 – K12, Khu đô thị Việt Hưng, Phường Giang Biên, Quận Long Biên, Thành phố Hà Nội, Việt Nam</v>
          </cell>
          <cell r="G32041" t="str">
            <v/>
          </cell>
          <cell r="H32041" t="str">
            <v>Trần Văn Tuyền</v>
          </cell>
          <cell r="I32041">
            <v>0</v>
          </cell>
          <cell r="J32041">
            <v>0</v>
          </cell>
          <cell r="K32041">
            <v>0</v>
          </cell>
          <cell r="L32041">
            <v>0</v>
          </cell>
          <cell r="M32041">
            <v>7902000</v>
          </cell>
          <cell r="N32041" t="str">
            <v>0</v>
          </cell>
          <cell r="O32041">
            <v>8692200</v>
          </cell>
          <cell r="P32041" t="str">
            <v>Nguyễn Diệu Thùy</v>
          </cell>
          <cell r="Q32041" t="str">
            <v>BH-03A Bán Hàng</v>
          </cell>
        </row>
        <row r="32042">
          <cell r="D32042" t="str">
            <v>HCM-PX-2409-00095</v>
          </cell>
          <cell r="E32042" t="str">
            <v>CÔNG TY TNHH TM DV THIẾT BỊ ĐIỆN MẠNH TÙNG</v>
          </cell>
          <cell r="F32042" t="str">
            <v>30/17A Đường Tam Bình, KP8, Phường Hiệp Bình Chánh, Thành phố Thủ Đức, Thành phố Hồ Chí Minh, Việt Nam</v>
          </cell>
          <cell r="G32042" t="str">
            <v/>
          </cell>
          <cell r="H32042" t="str">
            <v>Nguyễn Tấn Tài</v>
          </cell>
          <cell r="I32042">
            <v>0</v>
          </cell>
          <cell r="J32042">
            <v>0</v>
          </cell>
          <cell r="K32042">
            <v>0</v>
          </cell>
          <cell r="L32042">
            <v>0</v>
          </cell>
          <cell r="M32042">
            <v>37495260</v>
          </cell>
          <cell r="N32042" t="str">
            <v>0</v>
          </cell>
          <cell r="O32042">
            <v>41244786</v>
          </cell>
          <cell r="P32042" t="str">
            <v>Nguyễn Ngọc Bảo Châu</v>
          </cell>
          <cell r="Q32042" t="str">
            <v>BH-03A Bán Hàng</v>
          </cell>
        </row>
        <row r="32043">
          <cell r="D32043" t="str">
            <v>HCM-PX-2409-00096</v>
          </cell>
          <cell r="E32043" t="str">
            <v>CÔNG TY TNHH TRIỆU HOÀNG PHÁT</v>
          </cell>
          <cell r="F32043" t="str">
            <v>105/37 Hoàng Hoa Thám, Phường 6, Quận Bình Thạnh, Thành phố Hồ Chí Minh, Việt Nam</v>
          </cell>
          <cell r="G32043" t="str">
            <v/>
          </cell>
          <cell r="H32043" t="str">
            <v>Trần Bảo Quốc</v>
          </cell>
          <cell r="I32043">
            <v>0</v>
          </cell>
          <cell r="J32043">
            <v>0</v>
          </cell>
          <cell r="K32043">
            <v>0</v>
          </cell>
          <cell r="L32043">
            <v>0</v>
          </cell>
          <cell r="M32043">
            <v>1481000</v>
          </cell>
          <cell r="N32043" t="str">
            <v>0</v>
          </cell>
          <cell r="O32043">
            <v>1629100</v>
          </cell>
          <cell r="P32043" t="str">
            <v>Lê Thị Huyền Trang</v>
          </cell>
          <cell r="Q32043" t="str">
            <v>BH-03A Bán Hàng</v>
          </cell>
        </row>
        <row r="32044">
          <cell r="D32044" t="str">
            <v>HCM-PX-2409-00097</v>
          </cell>
          <cell r="E32044" t="str">
            <v>ANH VÕ THANH TÙNG CHỢ BÌNH CHÁNH</v>
          </cell>
          <cell r="F32044" t="str">
            <v>Ấp 4 Quốc Lộ 1A, Xã Bình Chánh, H Bình Chánh, TP HCM(Chợ Bình Chánh), Việt Nam</v>
          </cell>
          <cell r="G32044" t="str">
            <v/>
          </cell>
          <cell r="H32044" t="str">
            <v>Lê Quốc Dũng</v>
          </cell>
          <cell r="I32044">
            <v>0</v>
          </cell>
          <cell r="J32044">
            <v>0</v>
          </cell>
          <cell r="K32044">
            <v>0</v>
          </cell>
          <cell r="L32044">
            <v>0</v>
          </cell>
          <cell r="M32044">
            <v>2300000</v>
          </cell>
          <cell r="N32044" t="str">
            <v>0</v>
          </cell>
          <cell r="O32044">
            <v>2300000</v>
          </cell>
          <cell r="P32044" t="str">
            <v>Lê Thị Huyền Trang</v>
          </cell>
          <cell r="Q32044" t="str">
            <v>BH-03A Bán Hàng</v>
          </cell>
        </row>
        <row r="32045">
          <cell r="D32045" t="str">
            <v>HCM-PX-2409-00098</v>
          </cell>
          <cell r="E32045" t="str">
            <v>CÔNG TY TNHH TRIỆU HOÀNG PHÁT</v>
          </cell>
          <cell r="F32045" t="str">
            <v>105/37 Hoàng Hoa Thám, Phường 6, Quận Bình Thạnh, Thành phố Hồ Chí Minh, Việt Nam</v>
          </cell>
          <cell r="G32045" t="str">
            <v/>
          </cell>
          <cell r="H32045" t="str">
            <v>Trần Bảo Quốc</v>
          </cell>
          <cell r="I32045">
            <v>0</v>
          </cell>
          <cell r="J32045">
            <v>0</v>
          </cell>
          <cell r="K32045">
            <v>0</v>
          </cell>
          <cell r="L32045">
            <v>0</v>
          </cell>
          <cell r="M32045">
            <v>4183000</v>
          </cell>
          <cell r="N32045" t="str">
            <v>0</v>
          </cell>
          <cell r="O32045">
            <v>4601300</v>
          </cell>
          <cell r="P32045" t="str">
            <v>Lê Thị Huyền Trang</v>
          </cell>
          <cell r="Q32045" t="str">
            <v>BH-03A Bán Hàng</v>
          </cell>
        </row>
        <row r="32046">
          <cell r="D32046" t="str">
            <v>HNI-PX-2409-00021</v>
          </cell>
          <cell r="E32046" t="str">
            <v>CÔNG TY TNHH CÔNG NGHỆ TỰ ĐỘNG HÓA HOÀNG GIA</v>
          </cell>
          <cell r="F32046" t="str">
            <v>Số 30 tổ 24 khu 3, Phường Vĩnh Niệm, Quận Lê Chân, Thành phố Hải Phòng, Việt Nam</v>
          </cell>
          <cell r="G32046" t="str">
            <v/>
          </cell>
          <cell r="H32046" t="str">
            <v>Sale Hà Nội 4B</v>
          </cell>
          <cell r="I32046">
            <v>0</v>
          </cell>
          <cell r="J32046">
            <v>0</v>
          </cell>
          <cell r="K32046">
            <v>0</v>
          </cell>
          <cell r="L32046">
            <v>0</v>
          </cell>
          <cell r="M32046">
            <v>49360000</v>
          </cell>
          <cell r="N32046" t="str">
            <v>0</v>
          </cell>
          <cell r="O32046">
            <v>54296000</v>
          </cell>
          <cell r="P32046" t="str">
            <v>Nguyễn Diệu Thùy</v>
          </cell>
          <cell r="Q32046" t="str">
            <v>BH-03A Bán Hàng</v>
          </cell>
        </row>
        <row r="32047">
          <cell r="D32047" t="str">
            <v>HCM-PX-2409-00099</v>
          </cell>
          <cell r="E32047" t="str">
            <v>NGUYỄN ĐỨC TIẾN LUYỆN</v>
          </cell>
          <cell r="F32047" t="str">
            <v>421/8/23 Kha Vạn Cân, Phường Hiệp Bình Chánh, Thành phố Thủ Đức, Thành phố Hồ Chí Minh, Việt Nam</v>
          </cell>
          <cell r="G32047" t="str">
            <v/>
          </cell>
          <cell r="H32047" t="str">
            <v>Tô Thành Đạo</v>
          </cell>
          <cell r="I32047">
            <v>0</v>
          </cell>
          <cell r="J32047">
            <v>0</v>
          </cell>
          <cell r="K32047">
            <v>0</v>
          </cell>
          <cell r="L32047">
            <v>0</v>
          </cell>
          <cell r="M32047">
            <v>1800000</v>
          </cell>
          <cell r="N32047" t="str">
            <v>0</v>
          </cell>
          <cell r="O32047">
            <v>1800000</v>
          </cell>
          <cell r="P32047" t="str">
            <v>Nguyễn Ngọc Bảo Châu</v>
          </cell>
          <cell r="Q32047" t="str">
            <v>BH-03A Bán Hàng</v>
          </cell>
        </row>
        <row r="32048">
          <cell r="D32048" t="str">
            <v>HCM-PX-2409-00100</v>
          </cell>
          <cell r="E32048" t="str">
            <v>HCM bán cho CTH</v>
          </cell>
          <cell r="F32048" t="str">
            <v>45 - 47 Bùi Quang Trinh, Phường Phú Thứ, Quận Cái Răng, Thành phố Cần Thơ, Việt Nam</v>
          </cell>
          <cell r="G32048" t="str">
            <v/>
          </cell>
          <cell r="H32048" t="str">
            <v>Sale HCM Nội Bộ</v>
          </cell>
          <cell r="I32048">
            <v>0</v>
          </cell>
          <cell r="J32048">
            <v>0</v>
          </cell>
          <cell r="K32048">
            <v>0</v>
          </cell>
          <cell r="L32048">
            <v>0</v>
          </cell>
          <cell r="M32048">
            <v>0</v>
          </cell>
          <cell r="N32048" t="str">
            <v>0</v>
          </cell>
          <cell r="O32048">
            <v>0</v>
          </cell>
          <cell r="P32048" t="str">
            <v>Nguyễn Ngọc Bảo Châu</v>
          </cell>
          <cell r="Q32048" t="str">
            <v>BH-16C Xuất Bán Chi Nhánh (Không Sắp Xe)</v>
          </cell>
        </row>
        <row r="32049">
          <cell r="D32049" t="str">
            <v>HCM-PX-2409-00101</v>
          </cell>
          <cell r="E32049" t="str">
            <v>CÔNG TY TNHH THANG MÁY - KỸ THUẬT ĐIỆN HISA</v>
          </cell>
          <cell r="F32049" t="str">
            <v>Số 74 Đường 511, Ấp Bàu Chứa, Xã Nhuận Đức, Huyện Củ Chi, Thành phố Hồ Chí Minh, Việt Nam</v>
          </cell>
          <cell r="G32049" t="str">
            <v/>
          </cell>
          <cell r="H32049" t="str">
            <v>Sale Cty Thang Máy</v>
          </cell>
          <cell r="I32049">
            <v>0</v>
          </cell>
          <cell r="J32049">
            <v>0</v>
          </cell>
          <cell r="K32049">
            <v>0</v>
          </cell>
          <cell r="L32049">
            <v>0</v>
          </cell>
          <cell r="M32049">
            <v>0</v>
          </cell>
          <cell r="N32049" t="str">
            <v>0</v>
          </cell>
          <cell r="O32049">
            <v>0</v>
          </cell>
          <cell r="P32049" t="str">
            <v>Mai Quỳnh Giao</v>
          </cell>
          <cell r="Q32049" t="str">
            <v>BH-03F Xuất Bảo Hành</v>
          </cell>
        </row>
        <row r="32050">
          <cell r="D32050" t="str">
            <v>HNI-PX-2409-00024</v>
          </cell>
          <cell r="E32050" t="str">
            <v>HNI bán cho HCM</v>
          </cell>
          <cell r="F32050" t="str">
            <v>B163, Khu phố 3, Nguyễn Văn Quá, P.Đông Hưng Thuận, Q.12, TP.HCM, Việt Nam</v>
          </cell>
          <cell r="G32050" t="str">
            <v/>
          </cell>
          <cell r="H32050" t="str">
            <v>Sale Hà Nội nội bộ</v>
          </cell>
          <cell r="I32050">
            <v>0</v>
          </cell>
          <cell r="J32050">
            <v>0</v>
          </cell>
          <cell r="K32050">
            <v>0</v>
          </cell>
          <cell r="L32050">
            <v>0</v>
          </cell>
          <cell r="M32050">
            <v>0</v>
          </cell>
          <cell r="N32050" t="str">
            <v>0</v>
          </cell>
          <cell r="O32050">
            <v>0</v>
          </cell>
          <cell r="P32050" t="str">
            <v>Nguyễn Diệu Thùy</v>
          </cell>
          <cell r="Q32050" t="str">
            <v>BH-16A Xuất Bán Chi Nhánh</v>
          </cell>
        </row>
        <row r="32051">
          <cell r="D32051" t="str">
            <v>HCM-PX-2409-00105</v>
          </cell>
          <cell r="E32051" t="str">
            <v>CÔNG TY TNHH TM KT ĐIỆN ĐẠI HÒA PHÚ</v>
          </cell>
          <cell r="F32051" t="str">
            <v>3/42 Đông Hưng Thuận 06, Khu phố 1, Phường Tân Hưng Thuận, Quận 12, Thành phố Hồ Chí Minh, Việt Nam</v>
          </cell>
          <cell r="G32051" t="str">
            <v/>
          </cell>
          <cell r="H32051" t="str">
            <v>Phạm Văn Thành</v>
          </cell>
          <cell r="I32051">
            <v>0</v>
          </cell>
          <cell r="J32051">
            <v>0</v>
          </cell>
          <cell r="K32051">
            <v>0</v>
          </cell>
          <cell r="L32051">
            <v>0</v>
          </cell>
          <cell r="M32051">
            <v>2900000</v>
          </cell>
          <cell r="N32051" t="str">
            <v>0</v>
          </cell>
          <cell r="O32051">
            <v>3190000</v>
          </cell>
          <cell r="P32051" t="str">
            <v>Lê Thị Huyền Trang</v>
          </cell>
          <cell r="Q32051" t="str">
            <v>BH-03A Bán Hàng</v>
          </cell>
        </row>
        <row r="32052">
          <cell r="D32052" t="str">
            <v>HNI-PX-2409-00026</v>
          </cell>
          <cell r="E32052" t="str">
            <v>CÔNG TY TNHH THƯƠNG MẠI KỸ THUẬT TỰ ĐỘNG HÓA THÀNH ĐẠT</v>
          </cell>
          <cell r="F32052" t="str">
            <v>Số nhà 35, Thôn 7, Xã Trung Châu, Huyện Đan Phượng, Thành phố Hà Nội, Việt Nam</v>
          </cell>
          <cell r="G32052" t="str">
            <v/>
          </cell>
          <cell r="H32052" t="str">
            <v>Bùi Xuân Cảnh</v>
          </cell>
          <cell r="I32052">
            <v>0</v>
          </cell>
          <cell r="J32052">
            <v>0</v>
          </cell>
          <cell r="K32052">
            <v>0</v>
          </cell>
          <cell r="L32052">
            <v>0</v>
          </cell>
          <cell r="M32052">
            <v>19256025</v>
          </cell>
          <cell r="N32052" t="str">
            <v>0</v>
          </cell>
          <cell r="O32052">
            <v>21181628</v>
          </cell>
          <cell r="P32052" t="str">
            <v>Bùi Thị Phương Anh</v>
          </cell>
          <cell r="Q32052" t="str">
            <v>BH-03A Bán Hàng</v>
          </cell>
        </row>
        <row r="32053">
          <cell r="D32053" t="str">
            <v>HNI-PX-2409-00027</v>
          </cell>
          <cell r="E32053" t="str">
            <v>CÔNG TY TNHH THƯƠNG MẠI KỸ THUẬT TỰ ĐỘNG HÓA THÀNH ĐẠT</v>
          </cell>
          <cell r="F32053" t="str">
            <v>Số nhà 35, Thôn 7, Xã Trung Châu, Huyện Đan Phượng, Thành phố Hà Nội, Việt Nam</v>
          </cell>
          <cell r="G32053" t="str">
            <v/>
          </cell>
          <cell r="H32053" t="str">
            <v>Bùi Xuân Cảnh</v>
          </cell>
          <cell r="I32053">
            <v>0</v>
          </cell>
          <cell r="J32053">
            <v>0</v>
          </cell>
          <cell r="K32053">
            <v>0</v>
          </cell>
          <cell r="L32053">
            <v>0</v>
          </cell>
          <cell r="M32053">
            <v>5194000</v>
          </cell>
          <cell r="N32053" t="str">
            <v>0</v>
          </cell>
          <cell r="O32053">
            <v>5713400</v>
          </cell>
          <cell r="P32053" t="str">
            <v>Nguyễn Diệu Thùy</v>
          </cell>
          <cell r="Q32053" t="str">
            <v>BH-03A Bán Hàng</v>
          </cell>
        </row>
        <row r="32054">
          <cell r="D32054" t="str">
            <v>HCM-PX-2409-00108</v>
          </cell>
          <cell r="E32054" t="str">
            <v>CÔNG TY TNHH KỸ THUẬT NISU</v>
          </cell>
          <cell r="F32054" t="str">
            <v>324/E8 Hòa Hưng, Phường 13, Quận 10, Thành phố Hồ Chí Minh, Việt Nam</v>
          </cell>
          <cell r="G32054" t="str">
            <v/>
          </cell>
          <cell r="H32054" t="str">
            <v>Nguyễn Hà Thái</v>
          </cell>
          <cell r="I32054">
            <v>0</v>
          </cell>
          <cell r="J32054">
            <v>0</v>
          </cell>
          <cell r="K32054">
            <v>0</v>
          </cell>
          <cell r="L32054">
            <v>0</v>
          </cell>
          <cell r="M32054">
            <v>4400000</v>
          </cell>
          <cell r="N32054" t="str">
            <v>0</v>
          </cell>
          <cell r="O32054">
            <v>4840000</v>
          </cell>
          <cell r="P32054" t="str">
            <v>Trần Thị Quí</v>
          </cell>
          <cell r="Q32054" t="str">
            <v>BH-03A Bán Hàng</v>
          </cell>
        </row>
        <row r="32055">
          <cell r="D32055" t="str">
            <v>HNI-PX-2409-00028</v>
          </cell>
          <cell r="E32055" t="str">
            <v>HNI bán cho HCM</v>
          </cell>
          <cell r="F32055" t="str">
            <v>B163, Khu phố 3, Nguyễn Văn Quá, P.Đông Hưng Thuận, Q.12, TP.HCM, Việt Nam</v>
          </cell>
          <cell r="G32055" t="str">
            <v/>
          </cell>
          <cell r="H32055" t="str">
            <v>Sale Hà Nội nội bộ</v>
          </cell>
          <cell r="I32055">
            <v>0</v>
          </cell>
          <cell r="J32055">
            <v>0</v>
          </cell>
          <cell r="K32055">
            <v>0</v>
          </cell>
          <cell r="L32055">
            <v>0</v>
          </cell>
          <cell r="M32055">
            <v>0</v>
          </cell>
          <cell r="N32055" t="str">
            <v>0</v>
          </cell>
          <cell r="O32055">
            <v>0</v>
          </cell>
          <cell r="P32055" t="str">
            <v>Nguyễn Diệu Thùy</v>
          </cell>
          <cell r="Q32055" t="str">
            <v>BH-16A Xuất Bán Chi Nhánh</v>
          </cell>
        </row>
        <row r="32056">
          <cell r="D32056" t="str">
            <v>HCM-PX-2409-00110</v>
          </cell>
          <cell r="E32056" t="str">
            <v>CÔNG TY TNHH TM DV SX CƠ KHÍ GIA HUY</v>
          </cell>
          <cell r="F32056" t="str">
            <v>381/23 Tân Hòa Đông, Phường Bình Trị Đông, Quận Bình Tân, Thành phố Hồ Chí Minh, Việt Nam</v>
          </cell>
          <cell r="G32056" t="str">
            <v/>
          </cell>
          <cell r="H32056" t="str">
            <v>Phạm Minh Tuấn</v>
          </cell>
          <cell r="I32056">
            <v>0</v>
          </cell>
          <cell r="J32056">
            <v>0</v>
          </cell>
          <cell r="K32056">
            <v>0</v>
          </cell>
          <cell r="L32056">
            <v>0</v>
          </cell>
          <cell r="M32056">
            <v>1850000</v>
          </cell>
          <cell r="N32056" t="str">
            <v>0</v>
          </cell>
          <cell r="O32056">
            <v>1850000</v>
          </cell>
          <cell r="P32056" t="str">
            <v>Lê Thị Huyền Trang</v>
          </cell>
          <cell r="Q32056" t="str">
            <v>BH-03A Bán Hàng</v>
          </cell>
        </row>
        <row r="32057">
          <cell r="D32057" t="str">
            <v>HCM-PX-2409-00111</v>
          </cell>
          <cell r="E32057" t="str">
            <v>CÔNG TY TNHH KỸ THUẬT NISU</v>
          </cell>
          <cell r="F32057" t="str">
            <v>324/E8 Hòa Hưng, Phường 13, Quận 10, Thành phố Hồ Chí Minh, Việt Nam</v>
          </cell>
          <cell r="G32057" t="str">
            <v/>
          </cell>
          <cell r="H32057" t="str">
            <v>Nguyễn Hà Thái</v>
          </cell>
          <cell r="I32057">
            <v>0</v>
          </cell>
          <cell r="J32057">
            <v>0</v>
          </cell>
          <cell r="K32057">
            <v>0</v>
          </cell>
          <cell r="L32057">
            <v>0</v>
          </cell>
          <cell r="M32057">
            <v>2809900</v>
          </cell>
          <cell r="N32057" t="str">
            <v>0</v>
          </cell>
          <cell r="O32057">
            <v>3090890</v>
          </cell>
          <cell r="P32057" t="str">
            <v>Trần Thị Quí</v>
          </cell>
          <cell r="Q32057" t="str">
            <v>BH-03A Bán Hàng</v>
          </cell>
        </row>
        <row r="32058">
          <cell r="D32058" t="str">
            <v>HCM-PX-2409-00111</v>
          </cell>
          <cell r="E32058" t="str">
            <v>CÔNG TY TNHH KỸ THUẬT NISU</v>
          </cell>
          <cell r="F32058" t="str">
            <v>324/E8 Hòa Hưng, Phường 13, Quận 10, Thành phố Hồ Chí Minh, Việt Nam</v>
          </cell>
          <cell r="G32058" t="str">
            <v/>
          </cell>
          <cell r="H32058" t="str">
            <v>Nguyễn Hà Thái</v>
          </cell>
          <cell r="I32058">
            <v>0</v>
          </cell>
          <cell r="J32058">
            <v>0</v>
          </cell>
          <cell r="K32058">
            <v>0</v>
          </cell>
          <cell r="L32058">
            <v>0</v>
          </cell>
          <cell r="M32058">
            <v>0</v>
          </cell>
          <cell r="N32058" t="str">
            <v>0</v>
          </cell>
          <cell r="O32058">
            <v>3090890</v>
          </cell>
          <cell r="P32058" t="str">
            <v>Trần Thị Quí</v>
          </cell>
          <cell r="Q32058" t="str">
            <v>BH-03A Bán Hàng</v>
          </cell>
        </row>
        <row r="32059">
          <cell r="D32059" t="str">
            <v>HCM-PX-2409-00113</v>
          </cell>
          <cell r="E32059" t="str">
            <v>CÔNG TY TNHH GIA PHÚC HẢI</v>
          </cell>
          <cell r="F32059" t="str">
            <v>39/22 Đường ĐHT 02, Phường Tân Hưng Thuận, Quận 12, TP HCM, Việt Nam</v>
          </cell>
          <cell r="G32059" t="str">
            <v/>
          </cell>
          <cell r="H32059" t="str">
            <v>Tô Thành Đạo</v>
          </cell>
          <cell r="I32059">
            <v>0</v>
          </cell>
          <cell r="J32059">
            <v>0</v>
          </cell>
          <cell r="K32059">
            <v>0</v>
          </cell>
          <cell r="L32059">
            <v>0</v>
          </cell>
          <cell r="M32059">
            <v>63000</v>
          </cell>
          <cell r="N32059" t="str">
            <v>0</v>
          </cell>
          <cell r="O32059">
            <v>6220000</v>
          </cell>
          <cell r="P32059" t="str">
            <v>Nguyễn Ngọc Bảo Châu</v>
          </cell>
          <cell r="Q32059" t="str">
            <v>BH-03A Bán Hàng</v>
          </cell>
        </row>
        <row r="32060">
          <cell r="D32060" t="str">
            <v>HCM-PX-2409-00113</v>
          </cell>
          <cell r="E32060" t="str">
            <v>CÔNG TY TNHH GIA PHÚC HẢI</v>
          </cell>
          <cell r="F32060" t="str">
            <v>39/22 Đường ĐHT 02, Phường Tân Hưng Thuận, Quận 12, TP HCM, Việt Nam</v>
          </cell>
          <cell r="G32060" t="str">
            <v/>
          </cell>
          <cell r="H32060" t="str">
            <v>Tô Thành Đạo</v>
          </cell>
          <cell r="I32060">
            <v>0</v>
          </cell>
          <cell r="J32060">
            <v>0</v>
          </cell>
          <cell r="K32060">
            <v>0</v>
          </cell>
          <cell r="L32060">
            <v>0</v>
          </cell>
          <cell r="M32060">
            <v>5037000</v>
          </cell>
          <cell r="N32060" t="str">
            <v>0</v>
          </cell>
          <cell r="O32060">
            <v>6220000</v>
          </cell>
          <cell r="P32060" t="str">
            <v>Nguyễn Ngọc Bảo Châu</v>
          </cell>
          <cell r="Q32060" t="str">
            <v>BH-03A Bán Hàng</v>
          </cell>
        </row>
        <row r="32061">
          <cell r="D32061" t="str">
            <v>HCM-PX-2409-00113</v>
          </cell>
          <cell r="E32061" t="str">
            <v>CÔNG TY TNHH GIA PHÚC HẢI</v>
          </cell>
          <cell r="F32061" t="str">
            <v>39/22 Đường ĐHT 02, Phường Tân Hưng Thuận, Quận 12, TP HCM, Việt Nam</v>
          </cell>
          <cell r="G32061" t="str">
            <v/>
          </cell>
          <cell r="H32061" t="str">
            <v>Tô Thành Đạo</v>
          </cell>
          <cell r="I32061">
            <v>0</v>
          </cell>
          <cell r="J32061">
            <v>0</v>
          </cell>
          <cell r="K32061">
            <v>0</v>
          </cell>
          <cell r="L32061">
            <v>0</v>
          </cell>
          <cell r="M32061">
            <v>20000</v>
          </cell>
          <cell r="N32061" t="str">
            <v>0</v>
          </cell>
          <cell r="O32061">
            <v>6220000</v>
          </cell>
          <cell r="P32061" t="str">
            <v>Nguyễn Ngọc Bảo Châu</v>
          </cell>
          <cell r="Q32061" t="str">
            <v>BH-03A Bán Hàng</v>
          </cell>
        </row>
        <row r="32062">
          <cell r="D32062" t="str">
            <v>HCM-PX-2409-00113</v>
          </cell>
          <cell r="E32062" t="str">
            <v>CÔNG TY TNHH GIA PHÚC HẢI</v>
          </cell>
          <cell r="F32062" t="str">
            <v>39/22 Đường ĐHT 02, Phường Tân Hưng Thuận, Quận 12, TP HCM, Việt Nam</v>
          </cell>
          <cell r="G32062" t="str">
            <v/>
          </cell>
          <cell r="H32062" t="str">
            <v>Tô Thành Đạo</v>
          </cell>
          <cell r="I32062">
            <v>0</v>
          </cell>
          <cell r="J32062">
            <v>0</v>
          </cell>
          <cell r="K32062">
            <v>0</v>
          </cell>
          <cell r="L32062">
            <v>0</v>
          </cell>
          <cell r="M32062">
            <v>1100000</v>
          </cell>
          <cell r="N32062" t="str">
            <v>0</v>
          </cell>
          <cell r="O32062">
            <v>6220000</v>
          </cell>
          <cell r="P32062" t="str">
            <v>Nguyễn Ngọc Bảo Châu</v>
          </cell>
          <cell r="Q32062" t="str">
            <v>BH-03A Bán Hàng</v>
          </cell>
        </row>
        <row r="32063">
          <cell r="D32063" t="str">
            <v>HCM-PX-2409-00114</v>
          </cell>
          <cell r="E32063" t="str">
            <v>HCM bán cho CTH</v>
          </cell>
          <cell r="F32063" t="str">
            <v>45 - 47 Bùi Quang Trinh, Phường Phú Thứ, Quận Cái Răng, Thành phố Cần Thơ, Việt Nam</v>
          </cell>
          <cell r="G32063" t="str">
            <v/>
          </cell>
          <cell r="H32063" t="str">
            <v>Sale HCM Nội Bộ</v>
          </cell>
          <cell r="I32063">
            <v>0</v>
          </cell>
          <cell r="J32063">
            <v>0</v>
          </cell>
          <cell r="K32063">
            <v>0</v>
          </cell>
          <cell r="L32063">
            <v>0</v>
          </cell>
          <cell r="M32063">
            <v>0</v>
          </cell>
          <cell r="N32063" t="str">
            <v>0</v>
          </cell>
          <cell r="O32063">
            <v>0</v>
          </cell>
          <cell r="P32063" t="str">
            <v>Nguyễn Ngọc Bảo Châu</v>
          </cell>
          <cell r="Q32063" t="str">
            <v>BH-16C Xuất Bán Chi Nhánh (Không Sắp Xe)</v>
          </cell>
        </row>
        <row r="32064">
          <cell r="D32064" t="str">
            <v>HCM-PX-2409-00115</v>
          </cell>
          <cell r="E32064" t="str">
            <v>CÔNG TY TRÁCH NHIỆM HỮU HẠN KỸ THUẬT TỰ ĐỘNG VÀ THANG MÁY SƠN HÀ | EL</v>
          </cell>
          <cell r="F32064" t="str">
            <v>85 Nguyễn Văn Tố, Phường Tân Thành, Quận Tân Phú, Thành phố Hồ Chí Minh, Việt Nam</v>
          </cell>
          <cell r="G32064" t="str">
            <v/>
          </cell>
          <cell r="H32064" t="str">
            <v>Hồ Hoàng Anh</v>
          </cell>
          <cell r="I32064">
            <v>0</v>
          </cell>
          <cell r="J32064">
            <v>0</v>
          </cell>
          <cell r="K32064">
            <v>0</v>
          </cell>
          <cell r="L32064">
            <v>0</v>
          </cell>
          <cell r="M32064">
            <v>0</v>
          </cell>
          <cell r="N32064" t="str">
            <v>0</v>
          </cell>
          <cell r="O32064">
            <v>0</v>
          </cell>
          <cell r="P32064" t="str">
            <v>Mai Quỳnh Giao</v>
          </cell>
          <cell r="Q32064" t="str">
            <v>BH-03F Xuất Bảo Hành</v>
          </cell>
        </row>
        <row r="32065">
          <cell r="D32065" t="str">
            <v>HCM-PX-2409-00116</v>
          </cell>
          <cell r="E32065" t="str">
            <v>HCM bán cho HN</v>
          </cell>
          <cell r="F32065" t="str">
            <v>Lô 05 -10A Khu Công nghiệp Hoàng Mai, Phường Hoàng Văn Thụ, Quận Hoàng Mai, Thành phố Hà Nội, Việt Nam</v>
          </cell>
          <cell r="G32065" t="str">
            <v/>
          </cell>
          <cell r="H32065" t="str">
            <v>Sale HCM Nội Bộ</v>
          </cell>
          <cell r="I32065">
            <v>0</v>
          </cell>
          <cell r="J32065">
            <v>20000</v>
          </cell>
          <cell r="K32065">
            <v>0</v>
          </cell>
          <cell r="L32065">
            <v>0</v>
          </cell>
          <cell r="M32065">
            <v>0</v>
          </cell>
          <cell r="N32065" t="str">
            <v>0</v>
          </cell>
          <cell r="O32065">
            <v>0</v>
          </cell>
          <cell r="P32065" t="str">
            <v>Nguyễn Ngọc Bảo Châu</v>
          </cell>
          <cell r="Q32065" t="str">
            <v>BH-16A Xuất Bán Chi Nhánh</v>
          </cell>
        </row>
        <row r="32066">
          <cell r="D32066" t="str">
            <v>CTH-PX-2409-00012</v>
          </cell>
          <cell r="E32066" t="str">
            <v>CƠ KHÍ PHÚ AN</v>
          </cell>
          <cell r="F32066" t="str">
            <v>QL1A - Cầu Phú An - Song Phú - Tam Bình - Vĩnh Long, Tỉnh Vĩnh Long, Việt Nam</v>
          </cell>
          <cell r="G32066" t="str">
            <v/>
          </cell>
          <cell r="H32066" t="str">
            <v>Đoàn Thanh Liêm</v>
          </cell>
          <cell r="I32066">
            <v>0</v>
          </cell>
          <cell r="J32066">
            <v>0</v>
          </cell>
          <cell r="K32066">
            <v>0</v>
          </cell>
          <cell r="L32066">
            <v>0</v>
          </cell>
          <cell r="M32066">
            <v>24568600</v>
          </cell>
          <cell r="N32066" t="str">
            <v>0</v>
          </cell>
          <cell r="O32066">
            <v>24568600</v>
          </cell>
          <cell r="P32066" t="str">
            <v>Lâm Tuyết Trinh</v>
          </cell>
          <cell r="Q32066" t="str">
            <v>BH-03A Bán Hàng</v>
          </cell>
        </row>
        <row r="32067">
          <cell r="D32067" t="str">
            <v>CTH-PX-2409-00013</v>
          </cell>
          <cell r="E32067" t="str">
            <v>CƠ KHÍ PHÚ AN</v>
          </cell>
          <cell r="F32067" t="str">
            <v>QL1A - Cầu Phú An - Song Phú - Tam Bình - Vĩnh Long, Tỉnh Vĩnh Long, Việt Nam</v>
          </cell>
          <cell r="G32067" t="str">
            <v/>
          </cell>
          <cell r="H32067" t="str">
            <v>Đoàn Thanh Liêm</v>
          </cell>
          <cell r="I32067">
            <v>0</v>
          </cell>
          <cell r="J32067">
            <v>0</v>
          </cell>
          <cell r="K32067">
            <v>0</v>
          </cell>
          <cell r="L32067">
            <v>0</v>
          </cell>
          <cell r="M32067">
            <v>5417440</v>
          </cell>
          <cell r="N32067" t="str">
            <v>0</v>
          </cell>
          <cell r="O32067">
            <v>5417440</v>
          </cell>
          <cell r="P32067" t="str">
            <v>Lâm Tuyết Trinh</v>
          </cell>
          <cell r="Q32067" t="str">
            <v>BH-03A Bán Hàng</v>
          </cell>
        </row>
        <row r="32068">
          <cell r="D32068" t="str">
            <v>HCM-PX-2409-00119</v>
          </cell>
          <cell r="E32068" t="str">
            <v>CÔNG TY TNHH DỊCH VỤ GIẢI PHÁP KỸ THUẬT CÔNG NGHỆ VIỆT</v>
          </cell>
          <cell r="F32068" t="str">
            <v>102M Hoàng Quốc Việt, Phường Phú Mỹ, Quận 7, Thành phố Hồ Chí Minh, Việt Nam</v>
          </cell>
          <cell r="G32068" t="str">
            <v/>
          </cell>
          <cell r="H32068" t="str">
            <v>Nguyễn Hoàng Quân</v>
          </cell>
          <cell r="I32068">
            <v>0</v>
          </cell>
          <cell r="J32068">
            <v>0</v>
          </cell>
          <cell r="K32068">
            <v>0</v>
          </cell>
          <cell r="L32068">
            <v>0</v>
          </cell>
          <cell r="M32068">
            <v>2422500</v>
          </cell>
          <cell r="N32068" t="str">
            <v>0</v>
          </cell>
          <cell r="O32068">
            <v>2664750</v>
          </cell>
          <cell r="P32068" t="str">
            <v>Mai Quỳnh Giao</v>
          </cell>
          <cell r="Q32068" t="str">
            <v>BH-03A Bán Hàng</v>
          </cell>
        </row>
        <row r="32069">
          <cell r="D32069" t="str">
            <v>HNI-PX-2409-00030</v>
          </cell>
          <cell r="E32069" t="str">
            <v>CHI NHÁNH CÔNG TRÌNH VIETTEL HÀ NAM-TỔNG CÔNG TY CỔ PHẦN CÔNG TRÌNH VIETTEL</v>
          </cell>
          <cell r="F32069" t="str">
            <v>Tòa nhà Viettel Hà Nam, Quốc lộ 1 A, Đ. Lê Hoàn, P. Hai Bà Trưng, TP Phủ Lý, Tỉnh Hà Nam, Việt Nam, Việt Nam</v>
          </cell>
          <cell r="G32069" t="str">
            <v/>
          </cell>
          <cell r="H32069" t="str">
            <v>Nguyễn Anh Mười</v>
          </cell>
          <cell r="I32069">
            <v>0</v>
          </cell>
          <cell r="J32069">
            <v>0</v>
          </cell>
          <cell r="K32069">
            <v>0</v>
          </cell>
          <cell r="L32069">
            <v>0</v>
          </cell>
          <cell r="M32069">
            <v>0</v>
          </cell>
          <cell r="N32069" t="str">
            <v>0</v>
          </cell>
          <cell r="O32069">
            <v>0</v>
          </cell>
          <cell r="P32069" t="str">
            <v>Nguyễn Diệu Thùy</v>
          </cell>
          <cell r="Q32069" t="str">
            <v>BH-03A Bán Hàng</v>
          </cell>
        </row>
        <row r="32070">
          <cell r="D32070" t="str">
            <v>CTH-PX-2409-00016</v>
          </cell>
          <cell r="E32070" t="str">
            <v>CƠ ĐIỆN LẠNH TRƯỜNG THÀNH</v>
          </cell>
          <cell r="F32070" t="str">
            <v>589, Tỉnh Lộ 884, Xã Đông Sơn, Tỉnh Bến Tre, Việt Nam</v>
          </cell>
          <cell r="G32070" t="str">
            <v/>
          </cell>
          <cell r="H32070" t="str">
            <v>Phạm Ngọc Anh Giang</v>
          </cell>
          <cell r="I32070">
            <v>0</v>
          </cell>
          <cell r="J32070">
            <v>0</v>
          </cell>
          <cell r="K32070">
            <v>0</v>
          </cell>
          <cell r="L32070">
            <v>0</v>
          </cell>
          <cell r="M32070">
            <v>1753000</v>
          </cell>
          <cell r="N32070" t="str">
            <v>0</v>
          </cell>
          <cell r="O32070">
            <v>1753000</v>
          </cell>
          <cell r="P32070" t="str">
            <v>Lâm Tuyết Trinh</v>
          </cell>
          <cell r="Q32070" t="str">
            <v>BH-03A Bán Hàng</v>
          </cell>
        </row>
        <row r="32071">
          <cell r="D32071" t="str">
            <v>HCM-PX-2409-00121</v>
          </cell>
          <cell r="E32071" t="str">
            <v>CÔNG TY TNHH THANG MÁY - KỸ THUẬT ĐIỆN HISA</v>
          </cell>
          <cell r="F32071" t="str">
            <v>Số 74 Đường 511, Ấp Bàu Chứa, Xã Nhuận Đức, Huyện Củ Chi, Thành phố Hồ Chí Minh, Việt Nam</v>
          </cell>
          <cell r="G32071" t="str">
            <v/>
          </cell>
          <cell r="H32071" t="str">
            <v>Sale Cty Thang Máy</v>
          </cell>
          <cell r="I32071">
            <v>0</v>
          </cell>
          <cell r="J32071">
            <v>0</v>
          </cell>
          <cell r="K32071">
            <v>0</v>
          </cell>
          <cell r="L32071">
            <v>0</v>
          </cell>
          <cell r="M32071">
            <v>568700000</v>
          </cell>
          <cell r="N32071" t="str">
            <v>0</v>
          </cell>
          <cell r="O32071">
            <v>638770000</v>
          </cell>
          <cell r="P32071" t="str">
            <v>Nguyễn Ngọc Bảo Châu</v>
          </cell>
          <cell r="Q32071" t="str">
            <v>BH-03A Bán Hàng</v>
          </cell>
        </row>
        <row r="32072">
          <cell r="D32072" t="str">
            <v>HCM-PX-2409-00121</v>
          </cell>
          <cell r="E32072" t="str">
            <v>CÔNG TY TNHH THANG MÁY - KỸ THUẬT ĐIỆN HISA</v>
          </cell>
          <cell r="F32072" t="str">
            <v>Số 74 Đường 511, Ấp Bàu Chứa, Xã Nhuận Đức, Huyện Củ Chi, Thành phố Hồ Chí Minh, Việt Nam</v>
          </cell>
          <cell r="G32072" t="str">
            <v/>
          </cell>
          <cell r="H32072" t="str">
            <v>Sale Cty Thang Máy</v>
          </cell>
          <cell r="I32072">
            <v>0</v>
          </cell>
          <cell r="J32072">
            <v>0</v>
          </cell>
          <cell r="K32072">
            <v>0</v>
          </cell>
          <cell r="L32072">
            <v>0</v>
          </cell>
          <cell r="M32072">
            <v>12000000</v>
          </cell>
          <cell r="N32072" t="str">
            <v>0</v>
          </cell>
          <cell r="O32072">
            <v>638770000</v>
          </cell>
          <cell r="P32072" t="str">
            <v>Nguyễn Ngọc Bảo Châu</v>
          </cell>
          <cell r="Q32072" t="str">
            <v>BH-03A Bán Hàng</v>
          </cell>
        </row>
        <row r="32073">
          <cell r="D32073" t="str">
            <v>CTH-PX-2409-00017</v>
          </cell>
          <cell r="E32073" t="str">
            <v>CÔNG TY TNHH GIẢI PHÁP NHÀ THÔNG MINH VÀ ĐIỆN MẶT TRỜI PHÚ HƯNG|AUT</v>
          </cell>
          <cell r="F32073" t="str">
            <v>Số 145, Điện Biên Phủ, Khóm 2, Phường 6, Thành phố Trà Vinh, Tỉnh Trà Vinh, Việt Nam</v>
          </cell>
          <cell r="G32073" t="str">
            <v/>
          </cell>
          <cell r="H32073" t="str">
            <v>Đoàn Thanh Liêm</v>
          </cell>
          <cell r="I32073">
            <v>0</v>
          </cell>
          <cell r="J32073">
            <v>0</v>
          </cell>
          <cell r="K32073">
            <v>0</v>
          </cell>
          <cell r="L32073">
            <v>0</v>
          </cell>
          <cell r="M32073">
            <v>7823000</v>
          </cell>
          <cell r="N32073" t="str">
            <v>0</v>
          </cell>
          <cell r="O32073">
            <v>7823000</v>
          </cell>
          <cell r="P32073" t="str">
            <v>Lâm Tuyết Trinh</v>
          </cell>
          <cell r="Q32073" t="str">
            <v>BH-03A Bán Hàng</v>
          </cell>
        </row>
        <row r="32074">
          <cell r="D32074" t="str">
            <v>HCM-PX-2409-00122</v>
          </cell>
          <cell r="E32074" t="str">
            <v>ĐIỆN UYÊN LINH</v>
          </cell>
          <cell r="F32074" t="str">
            <v>Thành Phố Thủ Dầu Một, Phường Tân An, Thành phố Thủ Dầu Một, Tỉnh Bình Dương, Việt Nam</v>
          </cell>
          <cell r="G32074" t="str">
            <v/>
          </cell>
          <cell r="H32074" t="str">
            <v>Phạm Minh Tuấn</v>
          </cell>
          <cell r="I32074">
            <v>0</v>
          </cell>
          <cell r="J32074">
            <v>0</v>
          </cell>
          <cell r="K32074">
            <v>0</v>
          </cell>
          <cell r="L32074">
            <v>0</v>
          </cell>
          <cell r="M32074">
            <v>7255000</v>
          </cell>
          <cell r="N32074" t="str">
            <v>0</v>
          </cell>
          <cell r="O32074">
            <v>7255000</v>
          </cell>
          <cell r="P32074" t="str">
            <v>Nguyễn Ngọc Bảo Châu</v>
          </cell>
          <cell r="Q32074" t="str">
            <v>BH-03A Bán Hàng</v>
          </cell>
        </row>
        <row r="32075">
          <cell r="D32075" t="str">
            <v>HCM-PX-2409-00123</v>
          </cell>
          <cell r="E32075" t="str">
            <v>CÔNG TY CỔ PHẦN THANG MÁY VÀ CƠ KHÍ BÁCH KHOA</v>
          </cell>
          <cell r="F32075" t="str">
            <v>81/1 Đường An Phú Đông 25, Khu phố 3, Phường An Phú Đông, Quận 12, Thành phố Hồ Chí Minh, Việt Nam</v>
          </cell>
          <cell r="G32075" t="str">
            <v/>
          </cell>
          <cell r="H32075" t="str">
            <v>Lương Hoàng Hiệp</v>
          </cell>
          <cell r="I32075">
            <v>0</v>
          </cell>
          <cell r="J32075">
            <v>0</v>
          </cell>
          <cell r="K32075">
            <v>0</v>
          </cell>
          <cell r="L32075">
            <v>0</v>
          </cell>
          <cell r="M32075">
            <v>2800000</v>
          </cell>
          <cell r="N32075" t="str">
            <v>0</v>
          </cell>
          <cell r="O32075">
            <v>3080000</v>
          </cell>
          <cell r="P32075" t="str">
            <v>Lê Thị Huyền Trang</v>
          </cell>
          <cell r="Q32075" t="str">
            <v>BH-03A Bán Hàng</v>
          </cell>
        </row>
        <row r="32076">
          <cell r="D32076" t="str">
            <v>HCM-PX-2409-00124</v>
          </cell>
          <cell r="E32076" t="str">
            <v>CÔNG TY TNHH THANG MÁY - KỸ THUẬT ĐIỆN HISA</v>
          </cell>
          <cell r="F32076" t="str">
            <v>Số 74 Đường 511, Ấp Bàu Chứa, Xã Nhuận Đức, Huyện Củ Chi, Thành phố Hồ Chí Minh, Việt Nam</v>
          </cell>
          <cell r="G32076" t="str">
            <v/>
          </cell>
          <cell r="H32076" t="str">
            <v>Sale HCM Thang máy</v>
          </cell>
          <cell r="I32076">
            <v>0</v>
          </cell>
          <cell r="J32076">
            <v>0</v>
          </cell>
          <cell r="K32076">
            <v>0</v>
          </cell>
          <cell r="L32076">
            <v>0</v>
          </cell>
          <cell r="M32076">
            <v>277800000</v>
          </cell>
          <cell r="N32076" t="str">
            <v>0</v>
          </cell>
          <cell r="O32076">
            <v>311080000</v>
          </cell>
          <cell r="P32076" t="str">
            <v>Nguyễn Ngọc Bảo Châu</v>
          </cell>
          <cell r="Q32076" t="str">
            <v>BH-03A Bán Hàng</v>
          </cell>
        </row>
        <row r="32077">
          <cell r="D32077" t="str">
            <v>HCM-PX-2409-00124</v>
          </cell>
          <cell r="E32077" t="str">
            <v>CÔNG TY TNHH THANG MÁY - KỸ THUẬT ĐIỆN HISA</v>
          </cell>
          <cell r="F32077" t="str">
            <v>Số 74 Đường 511, Ấp Bàu Chứa, Xã Nhuận Đức, Huyện Củ Chi, Thành phố Hồ Chí Minh, Việt Nam</v>
          </cell>
          <cell r="G32077" t="str">
            <v/>
          </cell>
          <cell r="H32077" t="str">
            <v>Sale HCM Thang máy</v>
          </cell>
          <cell r="I32077">
            <v>0</v>
          </cell>
          <cell r="J32077">
            <v>0</v>
          </cell>
          <cell r="K32077">
            <v>0</v>
          </cell>
          <cell r="L32077">
            <v>0</v>
          </cell>
          <cell r="M32077">
            <v>5000000</v>
          </cell>
          <cell r="N32077" t="str">
            <v>0</v>
          </cell>
          <cell r="O32077">
            <v>311080000</v>
          </cell>
          <cell r="P32077" t="str">
            <v>Nguyễn Ngọc Bảo Châu</v>
          </cell>
          <cell r="Q32077" t="str">
            <v>BH-03A Bán Hàng</v>
          </cell>
        </row>
        <row r="32078">
          <cell r="D32078" t="str">
            <v>HCM-PX-2409-00127</v>
          </cell>
          <cell r="E32078" t="str">
            <v>CÔNG TY TNHH KỸ THUẬT TỰ ĐỘNG CDA</v>
          </cell>
          <cell r="F32078" t="str">
            <v>12 Đường Tân Thới Nhất 20, Khu phố 3, Phường Tân Thới Nhất, Quận 12, Thành phố Hồ Chí Minh, Việt Nam</v>
          </cell>
          <cell r="G32078" t="str">
            <v/>
          </cell>
          <cell r="H32078" t="str">
            <v>Trần Bảo Quốc</v>
          </cell>
          <cell r="I32078">
            <v>0</v>
          </cell>
          <cell r="J32078">
            <v>0</v>
          </cell>
          <cell r="K32078">
            <v>0</v>
          </cell>
          <cell r="L32078">
            <v>0</v>
          </cell>
          <cell r="M32078">
            <v>400000</v>
          </cell>
          <cell r="N32078" t="str">
            <v>0</v>
          </cell>
          <cell r="O32078">
            <v>5228476</v>
          </cell>
          <cell r="P32078" t="str">
            <v>Lê Thị Huyền Trang</v>
          </cell>
          <cell r="Q32078" t="str">
            <v>BH-03A Bán Hàng</v>
          </cell>
        </row>
        <row r="32079">
          <cell r="D32079" t="str">
            <v>HCM-PX-2409-00127</v>
          </cell>
          <cell r="E32079" t="str">
            <v>CÔNG TY TNHH KỸ THUẬT TỰ ĐỘNG CDA</v>
          </cell>
          <cell r="F32079" t="str">
            <v>12 Đường Tân Thới Nhất 20, Khu phố 3, Phường Tân Thới Nhất, Quận 12, Thành phố Hồ Chí Minh, Việt Nam</v>
          </cell>
          <cell r="G32079" t="str">
            <v/>
          </cell>
          <cell r="H32079" t="str">
            <v>Trần Bảo Quốc</v>
          </cell>
          <cell r="I32079">
            <v>0</v>
          </cell>
          <cell r="J32079">
            <v>0</v>
          </cell>
          <cell r="K32079">
            <v>0</v>
          </cell>
          <cell r="L32079">
            <v>0</v>
          </cell>
          <cell r="M32079">
            <v>4353160</v>
          </cell>
          <cell r="N32079" t="str">
            <v>0</v>
          </cell>
          <cell r="O32079">
            <v>5228476</v>
          </cell>
          <cell r="P32079" t="str">
            <v>Lê Thị Huyền Trang</v>
          </cell>
          <cell r="Q32079" t="str">
            <v>BH-03A Bán Hàng</v>
          </cell>
        </row>
        <row r="32080">
          <cell r="D32080" t="str">
            <v>HCM-PX-2409-00129</v>
          </cell>
          <cell r="E32080" t="str">
            <v>CÔNG TY TNHH SẢN XUẤT CƠ KHÍ INOX HOÀN TIẾN</v>
          </cell>
          <cell r="F32080" t="str">
            <v>368/270 Ấp 1, Xã Đông Thạnh, Huyện Hóc Môn, Thành phố Hồ Chí Minh, Việt Nam</v>
          </cell>
          <cell r="G32080" t="str">
            <v/>
          </cell>
          <cell r="H32080" t="str">
            <v>Nguyễn Quốc Duy</v>
          </cell>
          <cell r="I32080">
            <v>0</v>
          </cell>
          <cell r="J32080">
            <v>47000</v>
          </cell>
          <cell r="K32080">
            <v>0</v>
          </cell>
          <cell r="L32080">
            <v>0</v>
          </cell>
          <cell r="M32080">
            <v>7720000</v>
          </cell>
          <cell r="N32080" t="str">
            <v>0</v>
          </cell>
          <cell r="O32080">
            <v>8492000</v>
          </cell>
          <cell r="P32080" t="str">
            <v>Lê Thị Huyền Trang</v>
          </cell>
          <cell r="Q32080" t="str">
            <v>BH-03A Bán Hàng</v>
          </cell>
        </row>
        <row r="32081">
          <cell r="D32081" t="str">
            <v>CTH-PX-2409-00018</v>
          </cell>
          <cell r="E32081" t="str">
            <v>CTY CP SX TM-DV TOÀN THÀNH TÂM</v>
          </cell>
          <cell r="F32081" t="str">
            <v>Tổ 4, ấp Ngã Tư, Xã Thuận Yên, Thành phố Hà Tiên, Tỉnh Kiên Giang, Việt Nam</v>
          </cell>
          <cell r="G32081" t="str">
            <v/>
          </cell>
          <cell r="H32081" t="str">
            <v>Tạ Thanh Tuấn</v>
          </cell>
          <cell r="I32081">
            <v>0</v>
          </cell>
          <cell r="J32081">
            <v>0</v>
          </cell>
          <cell r="K32081">
            <v>0</v>
          </cell>
          <cell r="L32081">
            <v>0</v>
          </cell>
          <cell r="M32081">
            <v>500000</v>
          </cell>
          <cell r="N32081" t="str">
            <v>0</v>
          </cell>
          <cell r="O32081">
            <v>5115000</v>
          </cell>
          <cell r="P32081" t="str">
            <v>Lâm Tuyết Trinh</v>
          </cell>
          <cell r="Q32081" t="str">
            <v>BH-03E Xuất Sửa Chữa</v>
          </cell>
        </row>
        <row r="32082">
          <cell r="D32082" t="str">
            <v>CTH-PX-2409-00018</v>
          </cell>
          <cell r="E32082" t="str">
            <v>CTY CP SX TM-DV TOÀN THÀNH TÂM</v>
          </cell>
          <cell r="F32082" t="str">
            <v>Tổ 4, ấp Ngã Tư, Xã Thuận Yên, Thành phố Hà Tiên, Tỉnh Kiên Giang, Việt Nam</v>
          </cell>
          <cell r="G32082" t="str">
            <v/>
          </cell>
          <cell r="H32082" t="str">
            <v>Tạ Thanh Tuấn</v>
          </cell>
          <cell r="I32082">
            <v>0</v>
          </cell>
          <cell r="J32082">
            <v>0</v>
          </cell>
          <cell r="K32082">
            <v>0</v>
          </cell>
          <cell r="L32082">
            <v>0</v>
          </cell>
          <cell r="M32082">
            <v>4000000</v>
          </cell>
          <cell r="N32082" t="str">
            <v>0</v>
          </cell>
          <cell r="O32082">
            <v>5115000</v>
          </cell>
          <cell r="P32082" t="str">
            <v>Lâm Tuyết Trinh</v>
          </cell>
          <cell r="Q32082" t="str">
            <v>BH-03E Xuất Sửa Chữa</v>
          </cell>
        </row>
        <row r="32083">
          <cell r="D32083" t="str">
            <v>CTH-PX-2409-00018</v>
          </cell>
          <cell r="E32083" t="str">
            <v>CTY CP SX TM-DV TOÀN THÀNH TÂM</v>
          </cell>
          <cell r="F32083" t="str">
            <v>Tổ 4, ấp Ngã Tư, Xã Thuận Yên, Thành phố Hà Tiên, Tỉnh Kiên Giang, Việt Nam</v>
          </cell>
          <cell r="G32083" t="str">
            <v/>
          </cell>
          <cell r="H32083" t="str">
            <v>Tạ Thanh Tuấn</v>
          </cell>
          <cell r="I32083">
            <v>0</v>
          </cell>
          <cell r="J32083">
            <v>0</v>
          </cell>
          <cell r="K32083">
            <v>0</v>
          </cell>
          <cell r="L32083">
            <v>0</v>
          </cell>
          <cell r="M32083">
            <v>150000</v>
          </cell>
          <cell r="N32083" t="str">
            <v>0</v>
          </cell>
          <cell r="O32083">
            <v>5115000</v>
          </cell>
          <cell r="P32083" t="str">
            <v>Lâm Tuyết Trinh</v>
          </cell>
          <cell r="Q32083" t="str">
            <v>BH-03E Xuất Sửa Chữa</v>
          </cell>
        </row>
        <row r="32084">
          <cell r="D32084" t="str">
            <v>HCM-PX-2409-00130</v>
          </cell>
          <cell r="E32084" t="str">
            <v>CÔNG TY TNHH DỊCH VỤ THƯƠNG MẠI THANG MÁY FUJI VIỆT NAM</v>
          </cell>
          <cell r="F32084" t="str">
            <v>Việt Nam</v>
          </cell>
          <cell r="G32084" t="str">
            <v/>
          </cell>
          <cell r="H32084" t="str">
            <v>Hồ Hoàng Anh</v>
          </cell>
          <cell r="I32084">
            <v>0</v>
          </cell>
          <cell r="J32084">
            <v>0</v>
          </cell>
          <cell r="K32084">
            <v>0</v>
          </cell>
          <cell r="L32084">
            <v>0</v>
          </cell>
          <cell r="M32084">
            <v>39000000</v>
          </cell>
          <cell r="N32084" t="str">
            <v>0</v>
          </cell>
          <cell r="O32084">
            <v>39000000</v>
          </cell>
          <cell r="P32084" t="str">
            <v>Lê Thị Huyền Trang</v>
          </cell>
          <cell r="Q32084" t="str">
            <v>BH-03A Bán Hàng</v>
          </cell>
        </row>
        <row r="32085">
          <cell r="D32085" t="str">
            <v>HCM-PX-2409-00133</v>
          </cell>
          <cell r="E32085" t="str">
            <v>CÔNG TY TNHH TM DV KỸ THUẬT ĐIỆN THUẬN PHÁT</v>
          </cell>
          <cell r="F32085" t="str">
            <v>Số 40/4/2 Hồ Văn Long, Phường Bình Hưng Hòa B, Quận Bình Tân, Thành phố Hồ Chí Minh, Việt Nam</v>
          </cell>
          <cell r="G32085" t="str">
            <v/>
          </cell>
          <cell r="H32085" t="str">
            <v>Lai Hoàn Bảo</v>
          </cell>
          <cell r="I32085">
            <v>0</v>
          </cell>
          <cell r="J32085">
            <v>0</v>
          </cell>
          <cell r="K32085">
            <v>0</v>
          </cell>
          <cell r="L32085">
            <v>0</v>
          </cell>
          <cell r="M32085">
            <v>3365000</v>
          </cell>
          <cell r="N32085" t="str">
            <v>0</v>
          </cell>
          <cell r="O32085">
            <v>3701500</v>
          </cell>
          <cell r="P32085" t="str">
            <v>Nguyễn Ngọc Bảo Châu</v>
          </cell>
          <cell r="Q32085" t="str">
            <v>BH-03A Bán Hàng</v>
          </cell>
        </row>
        <row r="32086">
          <cell r="D32086" t="str">
            <v>HNI-PX-2409-00032</v>
          </cell>
          <cell r="E32086" t="str">
            <v>CÔNG TY CỔ PHẦN CÔNG NGHỆ VÀ THƯƠNG MẠI T2A</v>
          </cell>
          <cell r="F32086" t="str">
            <v>Nhà số 9 ngách 78 ngõ 183A Lĩnh Nam, tổ 21, Phường Vĩnh Hưng, Quận Hoàng Mai, Thành phố Hà Nội, Việt, Việt Nam</v>
          </cell>
          <cell r="G32086" t="str">
            <v/>
          </cell>
          <cell r="H32086" t="str">
            <v>Nguyễn Văn Linh</v>
          </cell>
          <cell r="I32086">
            <v>0</v>
          </cell>
          <cell r="J32086">
            <v>0</v>
          </cell>
          <cell r="K32086">
            <v>0</v>
          </cell>
          <cell r="L32086">
            <v>0</v>
          </cell>
          <cell r="M32086">
            <v>6204000</v>
          </cell>
          <cell r="N32086" t="str">
            <v>0</v>
          </cell>
          <cell r="O32086">
            <v>6824400</v>
          </cell>
          <cell r="P32086" t="str">
            <v>Nguyễn Diệu Thùy</v>
          </cell>
          <cell r="Q32086" t="str">
            <v>BH-03A Bán Hàng</v>
          </cell>
        </row>
        <row r="32087">
          <cell r="D32087" t="str">
            <v>HCM-PX-2409-00134</v>
          </cell>
          <cell r="E32087" t="str">
            <v>HCM bán cho CTH</v>
          </cell>
          <cell r="F32087" t="str">
            <v>45 - 47 Bùi Quang Trinh, Phường Phú Thứ, Quận Cái Răng, Thành phố Cần Thơ, Việt Nam</v>
          </cell>
          <cell r="G32087" t="str">
            <v/>
          </cell>
          <cell r="H32087" t="str">
            <v>Sale HCM Nội Bộ</v>
          </cell>
          <cell r="I32087">
            <v>0</v>
          </cell>
          <cell r="J32087">
            <v>0</v>
          </cell>
          <cell r="K32087">
            <v>0</v>
          </cell>
          <cell r="L32087">
            <v>0</v>
          </cell>
          <cell r="M32087">
            <v>0</v>
          </cell>
          <cell r="N32087" t="str">
            <v>0</v>
          </cell>
          <cell r="O32087">
            <v>0</v>
          </cell>
          <cell r="P32087" t="str">
            <v>Nguyễn Ngọc Bảo Châu</v>
          </cell>
          <cell r="Q32087" t="str">
            <v>BH-16C Xuất Bán Chi Nhánh (Không Sắp Xe)</v>
          </cell>
        </row>
        <row r="32088">
          <cell r="D32088" t="str">
            <v>CTH-PX-2409-00020</v>
          </cell>
          <cell r="E32088" t="str">
            <v>ĐIỆN CƠ LONG VĨNH LONG</v>
          </cell>
          <cell r="F32088" t="str">
            <v>Võ Văn Kiệt, P9, TP. Vĩnh Long, Việt Nam</v>
          </cell>
          <cell r="G32088" t="str">
            <v/>
          </cell>
          <cell r="H32088" t="str">
            <v>Đoàn Thanh Liêm</v>
          </cell>
          <cell r="I32088">
            <v>0</v>
          </cell>
          <cell r="J32088">
            <v>0</v>
          </cell>
          <cell r="K32088">
            <v>0</v>
          </cell>
          <cell r="L32088">
            <v>0</v>
          </cell>
          <cell r="M32088">
            <v>33370960</v>
          </cell>
          <cell r="N32088" t="str">
            <v>0</v>
          </cell>
          <cell r="O32088">
            <v>33370960</v>
          </cell>
          <cell r="P32088" t="str">
            <v>Lâm Tuyết Trinh</v>
          </cell>
          <cell r="Q32088" t="str">
            <v>BH-03A Bán Hàng</v>
          </cell>
        </row>
        <row r="32089">
          <cell r="D32089" t="str">
            <v>HCM-PX-2409-00139</v>
          </cell>
          <cell r="E32089" t="str">
            <v>CÔNG TY TNHH VINA TECH SOLAR</v>
          </cell>
          <cell r="F32089" t="str">
            <v>Tổ 18 Đại lộ Võ Nguyên Giáp, Xã Vĩnh Trung, Thành phố Nha Trang, Tỉnh Khánh Hòa, Việt Nam</v>
          </cell>
          <cell r="G32089" t="str">
            <v/>
          </cell>
          <cell r="H32089" t="str">
            <v>Nguyễn Phú Quốc</v>
          </cell>
          <cell r="I32089">
            <v>0</v>
          </cell>
          <cell r="J32089">
            <v>0</v>
          </cell>
          <cell r="K32089">
            <v>0</v>
          </cell>
          <cell r="L32089">
            <v>0</v>
          </cell>
          <cell r="M32089">
            <v>0</v>
          </cell>
          <cell r="N32089" t="str">
            <v>0</v>
          </cell>
          <cell r="O32089">
            <v>33566400</v>
          </cell>
          <cell r="P32089" t="str">
            <v>Trần Thị Quí</v>
          </cell>
          <cell r="Q32089" t="str">
            <v>BH-03A Bán Hàng</v>
          </cell>
        </row>
        <row r="32090">
          <cell r="D32090" t="str">
            <v>HCM-PX-2409-00139</v>
          </cell>
          <cell r="E32090" t="str">
            <v>CÔNG TY TNHH VINA TECH SOLAR</v>
          </cell>
          <cell r="F32090" t="str">
            <v>Tổ 18 Đại lộ Võ Nguyên Giáp, Xã Vĩnh Trung, Thành phố Nha Trang, Tỉnh Khánh Hòa, Việt Nam</v>
          </cell>
          <cell r="G32090" t="str">
            <v/>
          </cell>
          <cell r="H32090" t="str">
            <v>Nguyễn Phú Quốc</v>
          </cell>
          <cell r="I32090">
            <v>0</v>
          </cell>
          <cell r="J32090">
            <v>0</v>
          </cell>
          <cell r="K32090">
            <v>0</v>
          </cell>
          <cell r="L32090">
            <v>0</v>
          </cell>
          <cell r="M32090">
            <v>31080000</v>
          </cell>
          <cell r="N32090" t="str">
            <v>0</v>
          </cell>
          <cell r="O32090">
            <v>33566400</v>
          </cell>
          <cell r="P32090" t="str">
            <v>Trần Thị Quí</v>
          </cell>
          <cell r="Q32090" t="str">
            <v>BH-03A Bán Hàng</v>
          </cell>
        </row>
        <row r="32091">
          <cell r="D32091" t="str">
            <v>HCM-PX-2409-00139</v>
          </cell>
          <cell r="E32091" t="str">
            <v>CÔNG TY TNHH VINA TECH SOLAR</v>
          </cell>
          <cell r="F32091" t="str">
            <v>Tổ 18 Đại lộ Võ Nguyên Giáp, Xã Vĩnh Trung, Thành phố Nha Trang, Tỉnh Khánh Hòa, Việt Nam</v>
          </cell>
          <cell r="G32091" t="str">
            <v/>
          </cell>
          <cell r="H32091" t="str">
            <v>Nguyễn Phú Quốc</v>
          </cell>
          <cell r="I32091">
            <v>0</v>
          </cell>
          <cell r="J32091">
            <v>0</v>
          </cell>
          <cell r="K32091">
            <v>0</v>
          </cell>
          <cell r="L32091">
            <v>0</v>
          </cell>
          <cell r="M32091">
            <v>0</v>
          </cell>
          <cell r="N32091" t="str">
            <v>0</v>
          </cell>
          <cell r="O32091">
            <v>33566400</v>
          </cell>
          <cell r="P32091" t="str">
            <v>Trần Thị Quí</v>
          </cell>
          <cell r="Q32091" t="str">
            <v>BH-03A Bán Hàng</v>
          </cell>
        </row>
        <row r="32092">
          <cell r="D32092" t="str">
            <v>HCM-PX-2409-00141</v>
          </cell>
          <cell r="E32092" t="str">
            <v>CÔNG TY TNHH KỸ THUẬT TỰ ĐỘNG CDA</v>
          </cell>
          <cell r="F32092" t="str">
            <v>12 Đường Tân Thới Nhất 20, Khu phố 3, Phường Tân Thới Nhất, Quận 12, Thành phố Hồ Chí Minh, Việt Nam</v>
          </cell>
          <cell r="G32092" t="str">
            <v/>
          </cell>
          <cell r="H32092" t="str">
            <v>Trần Bảo Quốc</v>
          </cell>
          <cell r="I32092">
            <v>0</v>
          </cell>
          <cell r="J32092">
            <v>0</v>
          </cell>
          <cell r="K32092">
            <v>0</v>
          </cell>
          <cell r="L32092">
            <v>0</v>
          </cell>
          <cell r="M32092">
            <v>14232540</v>
          </cell>
          <cell r="N32092" t="str">
            <v>0</v>
          </cell>
          <cell r="O32092">
            <v>15655794</v>
          </cell>
          <cell r="P32092" t="str">
            <v>Lê Thị Huyền Trang</v>
          </cell>
          <cell r="Q32092" t="str">
            <v>BH-03A Bán Hàng</v>
          </cell>
        </row>
        <row r="32093">
          <cell r="D32093" t="str">
            <v>HCM-PX-2409-00143</v>
          </cell>
          <cell r="E32093" t="str">
            <v>CÔNG TY TNHH VINA TECH SOLAR</v>
          </cell>
          <cell r="F32093" t="str">
            <v>Tổ 18 Đại lộ Võ Nguyên Giáp, Xã Vĩnh Trung, Thành phố Nha Trang, Tỉnh Khánh Hòa, Việt Nam</v>
          </cell>
          <cell r="G32093" t="str">
            <v/>
          </cell>
          <cell r="H32093" t="str">
            <v>Nguyễn Phú Quốc</v>
          </cell>
          <cell r="I32093">
            <v>0</v>
          </cell>
          <cell r="J32093">
            <v>0</v>
          </cell>
          <cell r="K32093">
            <v>0</v>
          </cell>
          <cell r="L32093">
            <v>0</v>
          </cell>
          <cell r="M32093">
            <v>0</v>
          </cell>
          <cell r="N32093" t="str">
            <v>0</v>
          </cell>
          <cell r="O32093">
            <v>33566400</v>
          </cell>
          <cell r="P32093" t="str">
            <v>Trần Thị Quí</v>
          </cell>
          <cell r="Q32093" t="str">
            <v>BH-03A Bán Hàng</v>
          </cell>
        </row>
        <row r="32094">
          <cell r="D32094" t="str">
            <v>HCM-PX-2409-00143</v>
          </cell>
          <cell r="E32094" t="str">
            <v>CÔNG TY TNHH VINA TECH SOLAR</v>
          </cell>
          <cell r="F32094" t="str">
            <v>Tổ 18 Đại lộ Võ Nguyên Giáp, Xã Vĩnh Trung, Thành phố Nha Trang, Tỉnh Khánh Hòa, Việt Nam</v>
          </cell>
          <cell r="G32094" t="str">
            <v/>
          </cell>
          <cell r="H32094" t="str">
            <v>Nguyễn Phú Quốc</v>
          </cell>
          <cell r="I32094">
            <v>0</v>
          </cell>
          <cell r="J32094">
            <v>0</v>
          </cell>
          <cell r="K32094">
            <v>0</v>
          </cell>
          <cell r="L32094">
            <v>0</v>
          </cell>
          <cell r="M32094">
            <v>31080000</v>
          </cell>
          <cell r="N32094" t="str">
            <v>0</v>
          </cell>
          <cell r="O32094">
            <v>33566400</v>
          </cell>
          <cell r="P32094" t="str">
            <v>Trần Thị Quí</v>
          </cell>
          <cell r="Q32094" t="str">
            <v>BH-03A Bán Hàng</v>
          </cell>
        </row>
        <row r="32095">
          <cell r="D32095" t="str">
            <v>HCM-PX-2409-00143</v>
          </cell>
          <cell r="E32095" t="str">
            <v>CÔNG TY TNHH VINA TECH SOLAR</v>
          </cell>
          <cell r="F32095" t="str">
            <v>Tổ 18 Đại lộ Võ Nguyên Giáp, Xã Vĩnh Trung, Thành phố Nha Trang, Tỉnh Khánh Hòa, Việt Nam</v>
          </cell>
          <cell r="G32095" t="str">
            <v/>
          </cell>
          <cell r="H32095" t="str">
            <v>Nguyễn Phú Quốc</v>
          </cell>
          <cell r="I32095">
            <v>0</v>
          </cell>
          <cell r="J32095">
            <v>0</v>
          </cell>
          <cell r="K32095">
            <v>0</v>
          </cell>
          <cell r="L32095">
            <v>0</v>
          </cell>
          <cell r="M32095">
            <v>0</v>
          </cell>
          <cell r="N32095" t="str">
            <v>0</v>
          </cell>
          <cell r="O32095">
            <v>33566400</v>
          </cell>
          <cell r="P32095" t="str">
            <v>Trần Thị Quí</v>
          </cell>
          <cell r="Q32095" t="str">
            <v>BH-03A Bán Hàng</v>
          </cell>
        </row>
        <row r="32096">
          <cell r="D32096" t="str">
            <v>HCM-PX-2409-00144</v>
          </cell>
          <cell r="E32096" t="str">
            <v>CÔNG TY TRÁCH NHIỆM HỮU HẠN FINE CABLE VINA</v>
          </cell>
          <cell r="F32096" t="str">
            <v>Đường số 2, Khu công nghiệp Nhơn Trạch 1, Xã Phước Thiền, Huyện Nhơn Trạch, Tỉnh Đồng Nai, Việt Nam</v>
          </cell>
          <cell r="G32096" t="str">
            <v/>
          </cell>
          <cell r="H32096" t="str">
            <v>Lê Quốc Dũng</v>
          </cell>
          <cell r="I32096">
            <v>0</v>
          </cell>
          <cell r="J32096">
            <v>0</v>
          </cell>
          <cell r="K32096">
            <v>0</v>
          </cell>
          <cell r="L32096">
            <v>0</v>
          </cell>
          <cell r="M32096">
            <v>7026000</v>
          </cell>
          <cell r="N32096" t="str">
            <v>0</v>
          </cell>
          <cell r="O32096">
            <v>10066100</v>
          </cell>
          <cell r="P32096" t="str">
            <v>Lê Thị Huyền Trang</v>
          </cell>
          <cell r="Q32096" t="str">
            <v>BH-03A Bán Hàng</v>
          </cell>
        </row>
        <row r="32097">
          <cell r="D32097" t="str">
            <v>HCM-PX-2409-00144</v>
          </cell>
          <cell r="E32097" t="str">
            <v>CÔNG TY TRÁCH NHIỆM HỮU HẠN FINE CABLE VINA</v>
          </cell>
          <cell r="F32097" t="str">
            <v>Đường số 2, Khu công nghiệp Nhơn Trạch 1, Xã Phước Thiền, Huyện Nhơn Trạch, Tỉnh Đồng Nai, Việt Nam</v>
          </cell>
          <cell r="G32097" t="str">
            <v/>
          </cell>
          <cell r="H32097" t="str">
            <v>Lê Quốc Dũng</v>
          </cell>
          <cell r="I32097">
            <v>0</v>
          </cell>
          <cell r="J32097">
            <v>0</v>
          </cell>
          <cell r="K32097">
            <v>0</v>
          </cell>
          <cell r="L32097">
            <v>0</v>
          </cell>
          <cell r="M32097">
            <v>2125000</v>
          </cell>
          <cell r="N32097" t="str">
            <v>0</v>
          </cell>
          <cell r="O32097">
            <v>10066100</v>
          </cell>
          <cell r="P32097" t="str">
            <v>Lê Thị Huyền Trang</v>
          </cell>
          <cell r="Q32097" t="str">
            <v>BH-03A Bán Hàng</v>
          </cell>
        </row>
        <row r="32098">
          <cell r="D32098" t="str">
            <v>HCM-PX-2409-00148</v>
          </cell>
          <cell r="E32098" t="str">
            <v>CÔNG TY TNHH KỸ THUẬT TỰ ĐỘNG CDA</v>
          </cell>
          <cell r="F32098" t="str">
            <v>12 Đường Tân Thới Nhất 20, Khu phố 3, Phường Tân Thới Nhất, Quận 12, Thành phố Hồ Chí Minh, Việt Nam</v>
          </cell>
          <cell r="G32098" t="str">
            <v/>
          </cell>
          <cell r="H32098" t="str">
            <v>Trần Bảo Quốc</v>
          </cell>
          <cell r="I32098">
            <v>0</v>
          </cell>
          <cell r="J32098">
            <v>0</v>
          </cell>
          <cell r="K32098">
            <v>0</v>
          </cell>
          <cell r="L32098">
            <v>0</v>
          </cell>
          <cell r="M32098">
            <v>9097340</v>
          </cell>
          <cell r="N32098" t="str">
            <v>0</v>
          </cell>
          <cell r="O32098">
            <v>10007074</v>
          </cell>
          <cell r="P32098" t="str">
            <v>Lê Thị Huyền Trang</v>
          </cell>
          <cell r="Q32098" t="str">
            <v>BH-03A Bán Hàng</v>
          </cell>
        </row>
        <row r="32099">
          <cell r="D32099" t="str">
            <v>HNI-PX-2409-00033</v>
          </cell>
          <cell r="E32099" t="str">
            <v>HNI bán cho HCM</v>
          </cell>
          <cell r="F32099" t="str">
            <v>B163, Khu phố 3, Nguyễn Văn Quá, P.Đông Hưng Thuận, Q.12, TP.HCM, Việt Nam</v>
          </cell>
          <cell r="G32099" t="str">
            <v/>
          </cell>
          <cell r="H32099" t="str">
            <v>Sale Hà Nội nội bộ</v>
          </cell>
          <cell r="I32099">
            <v>0</v>
          </cell>
          <cell r="J32099">
            <v>0</v>
          </cell>
          <cell r="K32099">
            <v>0</v>
          </cell>
          <cell r="L32099">
            <v>0</v>
          </cell>
          <cell r="M32099">
            <v>0</v>
          </cell>
          <cell r="N32099" t="str">
            <v>0</v>
          </cell>
          <cell r="O32099">
            <v>0</v>
          </cell>
          <cell r="P32099" t="str">
            <v>Bùi Thị Phương Anh</v>
          </cell>
          <cell r="Q32099" t="str">
            <v>BH-16C Xuất Bán Chi Nhánh (Không Sắp Xe)</v>
          </cell>
        </row>
        <row r="32100">
          <cell r="D32100" t="str">
            <v>HCM-PX-2409-00149</v>
          </cell>
          <cell r="E32100" t="str">
            <v>CÔNG TY TNHH MTV THƯƠNG MẠI DỊCH VỤ THANG MÁY THÁI SƠN</v>
          </cell>
          <cell r="F32100" t="str">
            <v>49/5A Thạnh Lộc 37 , KP.1, phường Thạnh Lộc, quận 12, TP.HCM, Việt Nam</v>
          </cell>
          <cell r="G32100" t="str">
            <v/>
          </cell>
          <cell r="H32100" t="str">
            <v>Hồ Hoàng Anh</v>
          </cell>
          <cell r="I32100">
            <v>0</v>
          </cell>
          <cell r="J32100">
            <v>0</v>
          </cell>
          <cell r="K32100">
            <v>0</v>
          </cell>
          <cell r="L32100">
            <v>0</v>
          </cell>
          <cell r="M32100">
            <v>1400000</v>
          </cell>
          <cell r="N32100" t="str">
            <v>0</v>
          </cell>
          <cell r="O32100">
            <v>1400000</v>
          </cell>
          <cell r="P32100" t="str">
            <v>Lê Thị Huyền Trang</v>
          </cell>
          <cell r="Q32100" t="str">
            <v>BH-03A Bán Hàng</v>
          </cell>
        </row>
        <row r="32101">
          <cell r="D32101" t="str">
            <v>HCM-PX-2409-00154</v>
          </cell>
          <cell r="E32101" t="str">
            <v>CHI NHÁNH CÔNG TRÌNH VIETTEL PHÚ YÊN - TỔNG CÔNG TY CỔ PHẦN CÔNG TRÌNH VIETTEL |VCC PHÚ YÊN</v>
          </cell>
          <cell r="F32101" t="str">
            <v>Tầng 3, tòa nhà Viettel, đường Hùng Vương, Phường 9, TP Tuy Hoà, Tỉnh Phú Yên - VCC PYN, Việt Nam</v>
          </cell>
          <cell r="G32101" t="str">
            <v/>
          </cell>
          <cell r="H32101" t="str">
            <v>Nguyễn Phú Quốc</v>
          </cell>
          <cell r="I32101">
            <v>0</v>
          </cell>
          <cell r="J32101">
            <v>0</v>
          </cell>
          <cell r="K32101">
            <v>0</v>
          </cell>
          <cell r="L32101">
            <v>0</v>
          </cell>
          <cell r="M32101">
            <v>0</v>
          </cell>
          <cell r="N32101" t="str">
            <v>0</v>
          </cell>
          <cell r="O32101">
            <v>0</v>
          </cell>
          <cell r="P32101" t="str">
            <v>Nguyễn Ngọc Anh Thư</v>
          </cell>
          <cell r="Q32101" t="str">
            <v>BH-03F Xuất Bảo Hành</v>
          </cell>
        </row>
        <row r="32102">
          <cell r="D32102" t="str">
            <v>HCM-PX-2409-00156</v>
          </cell>
          <cell r="E32102" t="str">
            <v>CHI NHÁNH KỸ THUẬT VIETTEL THỪA THIÊN HUẾ - TỔNG CÔNG TY CỔ PHẦN CÔNG TRÌNH VIETTEL</v>
          </cell>
          <cell r="F32102" t="str">
            <v>11 Lý Thường Kiệt, Phường Phú Nhuận, Thành phố Huế, Tỉnh Thừa Thiên Huế, Việt Nam</v>
          </cell>
          <cell r="G32102" t="str">
            <v/>
          </cell>
          <cell r="H32102" t="str">
            <v>Nguyễn Duy Linh</v>
          </cell>
          <cell r="I32102">
            <v>0</v>
          </cell>
          <cell r="J32102">
            <v>0</v>
          </cell>
          <cell r="K32102">
            <v>0</v>
          </cell>
          <cell r="L32102">
            <v>0</v>
          </cell>
          <cell r="M32102">
            <v>0</v>
          </cell>
          <cell r="N32102" t="str">
            <v>0</v>
          </cell>
          <cell r="O32102">
            <v>0</v>
          </cell>
          <cell r="P32102" t="str">
            <v>Nguyễn Ngọc Anh Thư</v>
          </cell>
          <cell r="Q32102" t="str">
            <v>BH-03F Xuất Bảo Hành</v>
          </cell>
        </row>
        <row r="32103">
          <cell r="D32103" t="str">
            <v>HCM-PX-2409-00158</v>
          </cell>
          <cell r="E32103" t="str">
            <v>CÔNG TY TNHH MTV THƯƠNG MẠI DỊCH VỤ THANG MÁY THÁI SƠN</v>
          </cell>
          <cell r="F32103" t="str">
            <v>49/5A Thạnh Lộc 37 , KP.1, phường Thạnh Lộc, quận 12, TP.HCM, Việt Nam</v>
          </cell>
          <cell r="G32103" t="str">
            <v/>
          </cell>
          <cell r="H32103" t="str">
            <v>Hồ Hoàng Anh</v>
          </cell>
          <cell r="I32103">
            <v>0</v>
          </cell>
          <cell r="J32103">
            <v>0</v>
          </cell>
          <cell r="K32103">
            <v>0</v>
          </cell>
          <cell r="L32103">
            <v>0</v>
          </cell>
          <cell r="M32103">
            <v>500000</v>
          </cell>
          <cell r="N32103" t="str">
            <v>0</v>
          </cell>
          <cell r="O32103">
            <v>500000</v>
          </cell>
          <cell r="P32103" t="str">
            <v>Lê Thị Huyền Trang</v>
          </cell>
          <cell r="Q32103" t="str">
            <v>BH-03E Xuất Sửa Chữa</v>
          </cell>
        </row>
        <row r="32104">
          <cell r="D32104" t="str">
            <v>HCM-PX-2409-00158</v>
          </cell>
          <cell r="E32104" t="str">
            <v>CÔNG TY TNHH MTV THƯƠNG MẠI DỊCH VỤ THANG MÁY THÁI SƠN</v>
          </cell>
          <cell r="F32104" t="str">
            <v>49/5A Thạnh Lộc 37 , KP.1, phường Thạnh Lộc, quận 12, TP.HCM, Việt Nam</v>
          </cell>
          <cell r="G32104" t="str">
            <v/>
          </cell>
          <cell r="H32104" t="str">
            <v>Hồ Hoàng Anh</v>
          </cell>
          <cell r="I32104">
            <v>0</v>
          </cell>
          <cell r="J32104">
            <v>0</v>
          </cell>
          <cell r="K32104">
            <v>0</v>
          </cell>
          <cell r="L32104">
            <v>0</v>
          </cell>
          <cell r="M32104">
            <v>0</v>
          </cell>
          <cell r="N32104" t="str">
            <v>0</v>
          </cell>
          <cell r="O32104">
            <v>500000</v>
          </cell>
          <cell r="P32104" t="str">
            <v>Lê Thị Huyền Trang</v>
          </cell>
          <cell r="Q32104" t="str">
            <v>BH-03E Xuất Sửa Chữa</v>
          </cell>
        </row>
        <row r="32105">
          <cell r="D32105" t="str">
            <v>HCM-PX-2409-00160</v>
          </cell>
          <cell r="E32105" t="str">
            <v>CÔNG TY TNHH ĐIỆN TỰ ĐỘNG V-TECH</v>
          </cell>
          <cell r="F32105" t="str">
            <v>88/11 Đường số 13, Khu phố 19, Phường Bình Hưng Hòa, Quận Bình Tân, Thành phố Hồ Chí Minh, Việt Nam</v>
          </cell>
          <cell r="G32105" t="str">
            <v/>
          </cell>
          <cell r="H32105" t="str">
            <v>Nguyễn Tiến Dũng 1</v>
          </cell>
          <cell r="I32105">
            <v>0</v>
          </cell>
          <cell r="J32105">
            <v>0</v>
          </cell>
          <cell r="K32105">
            <v>0</v>
          </cell>
          <cell r="L32105">
            <v>0</v>
          </cell>
          <cell r="M32105">
            <v>28839000</v>
          </cell>
          <cell r="N32105" t="str">
            <v>0</v>
          </cell>
          <cell r="O32105">
            <v>31722900</v>
          </cell>
          <cell r="P32105" t="str">
            <v>Lê Thị Huyền Trang</v>
          </cell>
          <cell r="Q32105" t="str">
            <v>BH-03A Bán Hàng</v>
          </cell>
        </row>
        <row r="32106">
          <cell r="D32106" t="str">
            <v>HNI-PX-2409-00036</v>
          </cell>
          <cell r="E32106" t="str">
            <v>CÔNG TY TNHH CÔNG NGHỆ TỰ ĐỘNG HÓA FATECH</v>
          </cell>
          <cell r="F32106" t="str">
            <v>TT3B. 31, khu nhà ở thấp tầng thuộc ô đất TT3, KĐTM Phùng Khoang, Phường Trung Văn, Quận Nam Từ Liêm, Thành phố Hà Nội, Việt Nam</v>
          </cell>
          <cell r="G32106" t="str">
            <v/>
          </cell>
          <cell r="H32106" t="str">
            <v>Ngô Võ Đại Thắng</v>
          </cell>
          <cell r="I32106">
            <v>0</v>
          </cell>
          <cell r="J32106">
            <v>0</v>
          </cell>
          <cell r="K32106">
            <v>0</v>
          </cell>
          <cell r="L32106">
            <v>0</v>
          </cell>
          <cell r="M32106">
            <v>4650000</v>
          </cell>
          <cell r="N32106" t="str">
            <v>0</v>
          </cell>
          <cell r="O32106">
            <v>5115000</v>
          </cell>
          <cell r="P32106" t="str">
            <v>Nguyễn Diệu Thùy</v>
          </cell>
          <cell r="Q32106" t="str">
            <v>BH-03A Bán Hàng</v>
          </cell>
        </row>
        <row r="32107">
          <cell r="D32107" t="str">
            <v>HNI-PX-2409-00040</v>
          </cell>
          <cell r="E32107" t="str">
            <v>CÔNG TY CỔ PHẦN TƯ VẤN THIẾT KẾ THI CÔNG VÀ ĐẦU TƯ THÀNH NAM</v>
          </cell>
          <cell r="F32107" t="str">
            <v>Phòng 601, Tầng 6 Sky City Tower A, 88 Láng Hạ, Phường Láng Hạ, Quận Đống Đa, Thành phố Hà Nội, Việt Nam</v>
          </cell>
          <cell r="G32107" t="str">
            <v/>
          </cell>
          <cell r="H32107" t="str">
            <v>Nguyễn Anh Mười</v>
          </cell>
          <cell r="I32107">
            <v>0</v>
          </cell>
          <cell r="J32107">
            <v>0</v>
          </cell>
          <cell r="K32107">
            <v>0</v>
          </cell>
          <cell r="L32107">
            <v>0</v>
          </cell>
          <cell r="M32107">
            <v>3449000</v>
          </cell>
          <cell r="N32107" t="str">
            <v>0</v>
          </cell>
          <cell r="O32107">
            <v>4644000</v>
          </cell>
          <cell r="P32107" t="str">
            <v>Bùi Thị Phương Anh</v>
          </cell>
          <cell r="Q32107" t="str">
            <v>BH-03A Bán Hàng</v>
          </cell>
        </row>
        <row r="32108">
          <cell r="D32108" t="str">
            <v>HNI-PX-2409-00040</v>
          </cell>
          <cell r="E32108" t="str">
            <v>CÔNG TY CỔ PHẦN TƯ VẤN THIẾT KẾ THI CÔNG VÀ ĐẦU TƯ THÀNH NAM</v>
          </cell>
          <cell r="F32108" t="str">
            <v>Phòng 601, Tầng 6 Sky City Tower A, 88 Láng Hạ, Phường Láng Hạ, Quận Đống Đa, Thành phố Hà Nội, Việt Nam</v>
          </cell>
          <cell r="G32108" t="str">
            <v/>
          </cell>
          <cell r="H32108" t="str">
            <v>Nguyễn Anh Mười</v>
          </cell>
          <cell r="I32108">
            <v>0</v>
          </cell>
          <cell r="J32108">
            <v>0</v>
          </cell>
          <cell r="K32108">
            <v>0</v>
          </cell>
          <cell r="L32108">
            <v>0</v>
          </cell>
          <cell r="M32108">
            <v>851000</v>
          </cell>
          <cell r="N32108" t="str">
            <v>0</v>
          </cell>
          <cell r="O32108">
            <v>4644000</v>
          </cell>
          <cell r="P32108" t="str">
            <v>Bùi Thị Phương Anh</v>
          </cell>
          <cell r="Q32108" t="str">
            <v>BH-03A Bán Hàng</v>
          </cell>
        </row>
        <row r="32109">
          <cell r="D32109" t="str">
            <v>HCM-PX-2409-00161</v>
          </cell>
          <cell r="E32109" t="str">
            <v>CÔNG TY TNHH THƯƠNG MẠI KỸ THUẬT ACTECH</v>
          </cell>
          <cell r="F32109" t="str">
            <v>Lô 1476 Khu B2-41, KĐT Xanh Bàu Tràm Lakeside, Phường Hoà Hiệp Nam, Quận Liên Chiểu, Thành phố Đà Nẵng, Việt Nam</v>
          </cell>
          <cell r="G32109" t="str">
            <v/>
          </cell>
          <cell r="H32109" t="str">
            <v>Trần Văn Thiên Nam</v>
          </cell>
          <cell r="I32109">
            <v>0</v>
          </cell>
          <cell r="J32109">
            <v>0</v>
          </cell>
          <cell r="K32109">
            <v>0</v>
          </cell>
          <cell r="L32109">
            <v>0</v>
          </cell>
          <cell r="M32109">
            <v>8556000</v>
          </cell>
          <cell r="N32109" t="str">
            <v>0</v>
          </cell>
          <cell r="O32109">
            <v>9411600</v>
          </cell>
          <cell r="P32109" t="str">
            <v>Lê Thị Huyền Trang</v>
          </cell>
          <cell r="Q32109" t="str">
            <v>BH-03A Bán Hàng</v>
          </cell>
        </row>
        <row r="32110">
          <cell r="D32110" t="str">
            <v>HNI-PX-2409-00041</v>
          </cell>
          <cell r="E32110" t="str">
            <v>CÔNG TY CỔ PHẦN TƯ VẤN THIẾT KẾ THI CÔNG VÀ ĐẦU TƯ THÀNH NAM</v>
          </cell>
          <cell r="F32110" t="str">
            <v>Phòng 601, Tầng 6 Sky City Tower A, 88 Láng Hạ, Phường Láng Hạ, Quận Đống Đa, Thành phố Hà Nội, Việt Nam</v>
          </cell>
          <cell r="G32110" t="str">
            <v/>
          </cell>
          <cell r="H32110" t="str">
            <v>Nguyễn Anh Mười</v>
          </cell>
          <cell r="I32110">
            <v>0</v>
          </cell>
          <cell r="J32110">
            <v>0</v>
          </cell>
          <cell r="K32110">
            <v>0</v>
          </cell>
          <cell r="L32110">
            <v>0</v>
          </cell>
          <cell r="M32110">
            <v>51033000</v>
          </cell>
          <cell r="N32110" t="str">
            <v>0</v>
          </cell>
          <cell r="O32110">
            <v>56650000</v>
          </cell>
          <cell r="P32110" t="str">
            <v>Bùi Thị Phương Anh</v>
          </cell>
          <cell r="Q32110" t="str">
            <v>BH-03A Bán Hàng</v>
          </cell>
        </row>
        <row r="32111">
          <cell r="D32111" t="str">
            <v>HNI-PX-2409-00041</v>
          </cell>
          <cell r="E32111" t="str">
            <v>CÔNG TY CỔ PHẦN TƯ VẤN THIẾT KẾ THI CÔNG VÀ ĐẦU TƯ THÀNH NAM</v>
          </cell>
          <cell r="F32111" t="str">
            <v>Phòng 601, Tầng 6 Sky City Tower A, 88 Láng Hạ, Phường Láng Hạ, Quận Đống Đa, Thành phố Hà Nội, Việt Nam</v>
          </cell>
          <cell r="G32111" t="str">
            <v/>
          </cell>
          <cell r="H32111" t="str">
            <v>Nguyễn Anh Mười</v>
          </cell>
          <cell r="I32111">
            <v>0</v>
          </cell>
          <cell r="J32111">
            <v>0</v>
          </cell>
          <cell r="K32111">
            <v>0</v>
          </cell>
          <cell r="L32111">
            <v>0</v>
          </cell>
          <cell r="M32111">
            <v>467000</v>
          </cell>
          <cell r="N32111" t="str">
            <v>0</v>
          </cell>
          <cell r="O32111">
            <v>56650000</v>
          </cell>
          <cell r="P32111" t="str">
            <v>Bùi Thị Phương Anh</v>
          </cell>
          <cell r="Q32111" t="str">
            <v>BH-03A Bán Hàng</v>
          </cell>
        </row>
        <row r="32112">
          <cell r="D32112" t="str">
            <v>HNI-PX-2409-00042</v>
          </cell>
          <cell r="E32112" t="str">
            <v>CÔNG TY CỔ PHẦN CÔNG NGHIỆP NEW ERA</v>
          </cell>
          <cell r="F32112" t="str">
            <v>DG11-08 Khu đấu giá tái định cư Kiến Hưng, Phường Kiến Hưng, Quận Hà Đông, Thành phố Hà Nội, Việt Nam</v>
          </cell>
          <cell r="G32112" t="str">
            <v/>
          </cell>
          <cell r="H32112" t="str">
            <v>Nguyễn Hữu Phước</v>
          </cell>
          <cell r="I32112">
            <v>0</v>
          </cell>
          <cell r="J32112">
            <v>0</v>
          </cell>
          <cell r="K32112">
            <v>0</v>
          </cell>
          <cell r="L32112">
            <v>0</v>
          </cell>
          <cell r="M32112">
            <v>14206720</v>
          </cell>
          <cell r="N32112" t="str">
            <v>0</v>
          </cell>
          <cell r="O32112">
            <v>15627392</v>
          </cell>
          <cell r="P32112" t="str">
            <v>Bùi Thị Phương Anh</v>
          </cell>
          <cell r="Q32112" t="str">
            <v>BH-03A Bán Hàng</v>
          </cell>
        </row>
        <row r="32113">
          <cell r="D32113" t="str">
            <v>HCM-PX-2409-00167</v>
          </cell>
          <cell r="E32113" t="str">
            <v>HCM bán cho CTH</v>
          </cell>
          <cell r="F32113" t="str">
            <v>45 - 47 Bùi Quang Trinh, Phường Phú Thứ, Quận Cái Răng, Thành phố Cần Thơ, Việt Nam</v>
          </cell>
          <cell r="G32113" t="str">
            <v/>
          </cell>
          <cell r="H32113" t="str">
            <v>Sale HCM Nội Bộ</v>
          </cell>
          <cell r="I32113">
            <v>0</v>
          </cell>
          <cell r="J32113">
            <v>0</v>
          </cell>
          <cell r="K32113">
            <v>0</v>
          </cell>
          <cell r="L32113">
            <v>0</v>
          </cell>
          <cell r="M32113">
            <v>0</v>
          </cell>
          <cell r="N32113" t="str">
            <v>0</v>
          </cell>
          <cell r="O32113">
            <v>0</v>
          </cell>
          <cell r="P32113" t="str">
            <v>Trần Thị Quí</v>
          </cell>
          <cell r="Q32113" t="str">
            <v>BH-16C Xuất Bán Chi Nhánh (Không Sắp Xe)</v>
          </cell>
        </row>
        <row r="32114">
          <cell r="D32114" t="str">
            <v>HCM-PX-2409-00167</v>
          </cell>
          <cell r="E32114" t="str">
            <v>HCM bán cho CTH</v>
          </cell>
          <cell r="F32114" t="str">
            <v>45 - 47 Bùi Quang Trinh, Phường Phú Thứ, Quận Cái Răng, Thành phố Cần Thơ, Việt Nam</v>
          </cell>
          <cell r="G32114" t="str">
            <v/>
          </cell>
          <cell r="H32114" t="str">
            <v>Sale HCM Nội Bộ</v>
          </cell>
          <cell r="I32114">
            <v>0</v>
          </cell>
          <cell r="J32114">
            <v>0</v>
          </cell>
          <cell r="K32114">
            <v>0</v>
          </cell>
          <cell r="L32114">
            <v>0</v>
          </cell>
          <cell r="M32114">
            <v>0</v>
          </cell>
          <cell r="N32114" t="str">
            <v>0</v>
          </cell>
          <cell r="O32114">
            <v>0</v>
          </cell>
          <cell r="P32114" t="str">
            <v>Trần Thị Quí</v>
          </cell>
          <cell r="Q32114" t="str">
            <v>BH-16C Xuất Bán Chi Nhánh (Không Sắp Xe)</v>
          </cell>
        </row>
        <row r="32115">
          <cell r="D32115" t="str">
            <v>HNI-PX-2409-00043</v>
          </cell>
          <cell r="E32115" t="str">
            <v>CÔNG TY CỔ PHẦN SẢN XUẤT VÀ THƯƠNG MẠI THIẾT BỊ ĐIỆN TIẾN DUY</v>
          </cell>
          <cell r="F32115" t="str">
            <v>Số 100, ngõ 224 đường Hoàng Mai, Phường Hoàng Văn Thụ, Quận Hoàng Mai, Thành phố Hà Nội, Việt Nam</v>
          </cell>
          <cell r="G32115" t="str">
            <v/>
          </cell>
          <cell r="H32115" t="str">
            <v>Nguyễn Hữu Phước</v>
          </cell>
          <cell r="I32115">
            <v>0</v>
          </cell>
          <cell r="J32115">
            <v>0</v>
          </cell>
          <cell r="K32115">
            <v>0</v>
          </cell>
          <cell r="L32115">
            <v>0</v>
          </cell>
          <cell r="M32115">
            <v>2456000</v>
          </cell>
          <cell r="N32115" t="str">
            <v>0</v>
          </cell>
          <cell r="O32115">
            <v>2701600</v>
          </cell>
          <cell r="P32115" t="str">
            <v>Nguyễn Diệu Thùy</v>
          </cell>
          <cell r="Q32115" t="str">
            <v>BH-03A Bán Hàng</v>
          </cell>
        </row>
        <row r="32116">
          <cell r="D32116" t="str">
            <v>HNI-PX-2409-00044</v>
          </cell>
          <cell r="E32116" t="str">
            <v>CÔNG TY CỔ PHẦN CƠ KHÍ ĐIỆN MÁY ĐÔNG ANH</v>
          </cell>
          <cell r="F32116" t="str">
            <v>Số nhà 453 Nguyễn Trãi, Phường Phú Sơn, Thành phố Thanh Hóa, Tỉnh Thanh Hóa, Việt Nam</v>
          </cell>
          <cell r="G32116" t="str">
            <v/>
          </cell>
          <cell r="H32116" t="str">
            <v>Trần Văn Tuyền</v>
          </cell>
          <cell r="I32116">
            <v>0</v>
          </cell>
          <cell r="J32116">
            <v>0</v>
          </cell>
          <cell r="K32116">
            <v>0</v>
          </cell>
          <cell r="L32116">
            <v>0</v>
          </cell>
          <cell r="M32116">
            <v>2679000</v>
          </cell>
          <cell r="N32116" t="str">
            <v>0</v>
          </cell>
          <cell r="O32116">
            <v>2946900</v>
          </cell>
          <cell r="P32116" t="str">
            <v>Nguyễn Diệu Thùy</v>
          </cell>
          <cell r="Q32116" t="str">
            <v>BH-03A Bán Hàng</v>
          </cell>
        </row>
        <row r="32117">
          <cell r="D32117" t="str">
            <v>HCM-PX-2409-00169</v>
          </cell>
          <cell r="E32117" t="str">
            <v>CÔNG TY TNHH PHƯƠNG VŨ</v>
          </cell>
          <cell r="F32117" t="str">
            <v>83 Triệu Nữ Vương, Phường Hải Châu II, Quận Hải Châu, Thành phố Đà Nẵng, Việt Nam</v>
          </cell>
          <cell r="G32117" t="str">
            <v/>
          </cell>
          <cell r="H32117" t="str">
            <v>Trần Văn Thiên Nam</v>
          </cell>
          <cell r="I32117">
            <v>0</v>
          </cell>
          <cell r="J32117">
            <v>0</v>
          </cell>
          <cell r="K32117">
            <v>0</v>
          </cell>
          <cell r="L32117">
            <v>0</v>
          </cell>
          <cell r="M32117">
            <v>2200000</v>
          </cell>
          <cell r="N32117" t="str">
            <v>0</v>
          </cell>
          <cell r="O32117">
            <v>2200000</v>
          </cell>
          <cell r="P32117" t="str">
            <v>Lê Thị Huyền Trang</v>
          </cell>
          <cell r="Q32117" t="str">
            <v>BH-03A Bán Hàng</v>
          </cell>
        </row>
        <row r="32118">
          <cell r="D32118" t="str">
            <v>HNI-PX-2409-00046</v>
          </cell>
          <cell r="E32118" t="str">
            <v>CÔNG TY CỔ PHẦN CÔNG NGHỆ VÀ THƯƠNG MẠI T-TECH</v>
          </cell>
          <cell r="F32118" t="str">
            <v>Số 1/A10, TT 8/3,, Phường Quỳnh Mai, Quận Hai Bà Trưng, Thành phố Hà Nội, Việt Nam</v>
          </cell>
          <cell r="G32118" t="str">
            <v/>
          </cell>
          <cell r="H32118" t="str">
            <v>Nguyễn Văn Linh</v>
          </cell>
          <cell r="I32118">
            <v>0</v>
          </cell>
          <cell r="J32118">
            <v>0</v>
          </cell>
          <cell r="K32118">
            <v>0</v>
          </cell>
          <cell r="L32118">
            <v>0</v>
          </cell>
          <cell r="M32118">
            <v>1622000</v>
          </cell>
          <cell r="N32118" t="str">
            <v>0</v>
          </cell>
          <cell r="O32118">
            <v>1784200</v>
          </cell>
          <cell r="P32118" t="str">
            <v>Bùi Thị Phương Anh</v>
          </cell>
          <cell r="Q32118" t="str">
            <v>BH-03A Bán Hàng</v>
          </cell>
        </row>
        <row r="32119">
          <cell r="D32119" t="str">
            <v>HCM-PX-2409-00175</v>
          </cell>
          <cell r="E32119" t="str">
            <v>CÔNG TY CP XNK VÀ ĐẦU TƯ TÂN THÁI SƠN</v>
          </cell>
          <cell r="F32119" t="str">
            <v>82-84 Nguyễn Xí, Phường 26, Bình Thạnh, TP HCM, Việt Nam</v>
          </cell>
          <cell r="G32119" t="str">
            <v/>
          </cell>
          <cell r="H32119" t="str">
            <v>Tô Thành Đạo</v>
          </cell>
          <cell r="I32119">
            <v>0</v>
          </cell>
          <cell r="J32119">
            <v>0</v>
          </cell>
          <cell r="K32119">
            <v>0</v>
          </cell>
          <cell r="L32119">
            <v>0</v>
          </cell>
          <cell r="M32119">
            <v>16150000</v>
          </cell>
          <cell r="N32119" t="str">
            <v>0</v>
          </cell>
          <cell r="O32119">
            <v>16525000</v>
          </cell>
          <cell r="P32119" t="str">
            <v>Mai Quỳnh Giao</v>
          </cell>
          <cell r="Q32119" t="str">
            <v>BH-03A Bán Hàng</v>
          </cell>
        </row>
        <row r="32120">
          <cell r="D32120" t="str">
            <v>HCM-PX-2409-00175</v>
          </cell>
          <cell r="E32120" t="str">
            <v>CÔNG TY CP XNK VÀ ĐẦU TƯ TÂN THÁI SƠN</v>
          </cell>
          <cell r="F32120" t="str">
            <v>82-84 Nguyễn Xí, Phường 26, Bình Thạnh, TP HCM, Việt Nam</v>
          </cell>
          <cell r="G32120" t="str">
            <v/>
          </cell>
          <cell r="H32120" t="str">
            <v>Tô Thành Đạo</v>
          </cell>
          <cell r="I32120">
            <v>0</v>
          </cell>
          <cell r="J32120">
            <v>0</v>
          </cell>
          <cell r="K32120">
            <v>0</v>
          </cell>
          <cell r="L32120">
            <v>0</v>
          </cell>
          <cell r="M32120">
            <v>375000</v>
          </cell>
          <cell r="N32120" t="str">
            <v>0</v>
          </cell>
          <cell r="O32120">
            <v>16525000</v>
          </cell>
          <cell r="P32120" t="str">
            <v>Mai Quỳnh Giao</v>
          </cell>
          <cell r="Q32120" t="str">
            <v>BH-03A Bán Hàng</v>
          </cell>
        </row>
        <row r="32121">
          <cell r="D32121" t="str">
            <v>HCM-PX-2409-00177</v>
          </cell>
          <cell r="E32121" t="str">
            <v>TRƯƠNG BÁ PHÚC</v>
          </cell>
          <cell r="F32121" t="str">
            <v>342 Lê Hồng Phong, Phường 01, Quận 10, Thành phố Hồ Chí Minh, Việt Nam</v>
          </cell>
          <cell r="G32121" t="str">
            <v/>
          </cell>
          <cell r="H32121" t="str">
            <v>Đoàn Trần Bửu Đăng</v>
          </cell>
          <cell r="I32121">
            <v>0</v>
          </cell>
          <cell r="J32121">
            <v>0</v>
          </cell>
          <cell r="K32121">
            <v>0</v>
          </cell>
          <cell r="L32121">
            <v>0</v>
          </cell>
          <cell r="M32121">
            <v>25200000</v>
          </cell>
          <cell r="N32121" t="str">
            <v>0</v>
          </cell>
          <cell r="O32121">
            <v>25200000</v>
          </cell>
          <cell r="P32121" t="str">
            <v>Nguyễn Ngọc Bảo Châu</v>
          </cell>
          <cell r="Q32121" t="str">
            <v>BH-03A Bán Hàng</v>
          </cell>
        </row>
        <row r="32122">
          <cell r="D32122" t="str">
            <v>HCM-PX-2409-00178</v>
          </cell>
          <cell r="E32122" t="str">
            <v>CÔNG TY TNHH TỰ ĐỘNG HÓA THIÊN PHÚ THỊNH</v>
          </cell>
          <cell r="F32122" t="str">
            <v>Số 1B, Đường Tú Xương, Khu Phố 1, Phường Hiệp Phú, Thành phố Thủ Đức, Thành phố Hồ Chí Minh, Việt Nam</v>
          </cell>
          <cell r="G32122" t="str">
            <v/>
          </cell>
          <cell r="H32122" t="str">
            <v>Nguyễn Tiến Dũng 1</v>
          </cell>
          <cell r="I32122">
            <v>0</v>
          </cell>
          <cell r="J32122">
            <v>0</v>
          </cell>
          <cell r="K32122">
            <v>0</v>
          </cell>
          <cell r="L32122">
            <v>0</v>
          </cell>
          <cell r="M32122">
            <v>5800000</v>
          </cell>
          <cell r="N32122" t="str">
            <v>0</v>
          </cell>
          <cell r="O32122">
            <v>6380000</v>
          </cell>
          <cell r="P32122" t="str">
            <v>Lê Thị Huyền Trang</v>
          </cell>
          <cell r="Q32122" t="str">
            <v>BH-03A Bán Hàng</v>
          </cell>
        </row>
        <row r="32123">
          <cell r="D32123" t="str">
            <v>HCM-PX-2409-00179</v>
          </cell>
          <cell r="E32123" t="str">
            <v>CÔNG TY TNHH THIẾT BỊ ĐIỆN HOÀNG PHONG</v>
          </cell>
          <cell r="F32123" t="str">
            <v>94/46 Tân Hương, Phường Tân Quý, Quận Tân Phú, Thành phố Hồ Chí Minh, Việt Nam</v>
          </cell>
          <cell r="G32123" t="str">
            <v/>
          </cell>
          <cell r="H32123" t="str">
            <v>Lai Hoàn Bảo</v>
          </cell>
          <cell r="I32123">
            <v>0</v>
          </cell>
          <cell r="J32123">
            <v>0</v>
          </cell>
          <cell r="K32123">
            <v>0</v>
          </cell>
          <cell r="L32123">
            <v>0</v>
          </cell>
          <cell r="M32123">
            <v>2679000</v>
          </cell>
          <cell r="N32123" t="str">
            <v>0</v>
          </cell>
          <cell r="O32123">
            <v>2946900</v>
          </cell>
          <cell r="P32123" t="str">
            <v>Lê Thị Huyền Trang</v>
          </cell>
          <cell r="Q32123" t="str">
            <v>BH-03A Bán Hàng</v>
          </cell>
        </row>
        <row r="32124">
          <cell r="D32124" t="str">
            <v>HCM-PX-2409-00180</v>
          </cell>
          <cell r="E32124" t="str">
            <v>CÔNG TY TNHH MỘT THÀNH VIÊN ĐIỆN ĐIỆN CƯỜNG</v>
          </cell>
          <cell r="F32124" t="str">
            <v>Thửa đất số 533,534, tờ bản đồ số 38, Đường DT747B, Khu phố Long Bình, Phường Khánh Bình, Thành phố Tân Uyên, Tỉnh Bình Dương, Việt Nam</v>
          </cell>
          <cell r="G32124" t="str">
            <v/>
          </cell>
          <cell r="H32124" t="str">
            <v>Lai Hoàn Bảo</v>
          </cell>
          <cell r="I32124">
            <v>0</v>
          </cell>
          <cell r="J32124">
            <v>0</v>
          </cell>
          <cell r="K32124">
            <v>0</v>
          </cell>
          <cell r="L32124">
            <v>0</v>
          </cell>
          <cell r="M32124">
            <v>6886000</v>
          </cell>
          <cell r="N32124" t="str">
            <v>0</v>
          </cell>
          <cell r="O32124">
            <v>6886000</v>
          </cell>
          <cell r="P32124" t="str">
            <v>Nguyễn Ngọc Bảo Châu</v>
          </cell>
          <cell r="Q32124" t="str">
            <v>BH-03A Bán Hàng</v>
          </cell>
        </row>
        <row r="32125">
          <cell r="D32125" t="str">
            <v>HCM-PX-2409-00184</v>
          </cell>
          <cell r="E32125" t="str">
            <v>HCM bán cho HN</v>
          </cell>
          <cell r="F32125" t="str">
            <v>Lô 05 -10A Khu Công nghiệp Hoàng Mai, Phường Hoàng Văn Thụ, Quận Hoàng Mai, Thành phố Hà Nội, Việt Nam</v>
          </cell>
          <cell r="G32125" t="str">
            <v/>
          </cell>
          <cell r="H32125" t="str">
            <v>Sale HCM Nội Bộ</v>
          </cell>
          <cell r="I32125">
            <v>0</v>
          </cell>
          <cell r="J32125">
            <v>0</v>
          </cell>
          <cell r="K32125">
            <v>0</v>
          </cell>
          <cell r="L32125">
            <v>0</v>
          </cell>
          <cell r="M32125">
            <v>0</v>
          </cell>
          <cell r="N32125" t="str">
            <v>0</v>
          </cell>
          <cell r="O32125">
            <v>0</v>
          </cell>
          <cell r="P32125" t="str">
            <v>Nguyễn Ngọc Bảo Châu</v>
          </cell>
          <cell r="Q32125" t="str">
            <v>BH-16A Xuất Bán Chi Nhánh</v>
          </cell>
        </row>
        <row r="32126">
          <cell r="D32126" t="str">
            <v>HCM-PX-2409-00188</v>
          </cell>
          <cell r="E32126" t="str">
            <v>CÔNG TY TNHH SẢN XUẤT THƯƠNG MẠI DỊCH VỤ HẢI LỢI |AT</v>
          </cell>
          <cell r="F32126" t="str">
            <v>Ấp Bình Tiền 2, Xã Đức Hòa Hạ, Huyện Đức Hoà, Tỉnh Long An, Việt Nam</v>
          </cell>
          <cell r="G32126" t="str">
            <v/>
          </cell>
          <cell r="H32126" t="str">
            <v>Tô Thành Đạo</v>
          </cell>
          <cell r="I32126">
            <v>0</v>
          </cell>
          <cell r="J32126">
            <v>0</v>
          </cell>
          <cell r="K32126">
            <v>0</v>
          </cell>
          <cell r="L32126">
            <v>0</v>
          </cell>
          <cell r="M32126">
            <v>6150000</v>
          </cell>
          <cell r="N32126" t="str">
            <v>0</v>
          </cell>
          <cell r="O32126">
            <v>6450000</v>
          </cell>
          <cell r="P32126" t="str">
            <v>Mai Quỳnh Giao</v>
          </cell>
          <cell r="Q32126" t="str">
            <v>BH-03A Bán Hàng</v>
          </cell>
        </row>
        <row r="32127">
          <cell r="D32127" t="str">
            <v>HCM-PX-2409-00188</v>
          </cell>
          <cell r="E32127" t="str">
            <v>CÔNG TY TNHH SẢN XUẤT THƯƠNG MẠI DỊCH VỤ HẢI LỢI |AT</v>
          </cell>
          <cell r="F32127" t="str">
            <v>Ấp Bình Tiền 2, Xã Đức Hòa Hạ, Huyện Đức Hoà, Tỉnh Long An, Việt Nam</v>
          </cell>
          <cell r="G32127" t="str">
            <v/>
          </cell>
          <cell r="H32127" t="str">
            <v>Tô Thành Đạo</v>
          </cell>
          <cell r="I32127">
            <v>0</v>
          </cell>
          <cell r="J32127">
            <v>0</v>
          </cell>
          <cell r="K32127">
            <v>0</v>
          </cell>
          <cell r="L32127">
            <v>0</v>
          </cell>
          <cell r="M32127">
            <v>300000</v>
          </cell>
          <cell r="N32127" t="str">
            <v>0</v>
          </cell>
          <cell r="O32127">
            <v>6450000</v>
          </cell>
          <cell r="P32127" t="str">
            <v>Mai Quỳnh Giao</v>
          </cell>
          <cell r="Q32127" t="str">
            <v>BH-03A Bán Hàng</v>
          </cell>
        </row>
        <row r="32128">
          <cell r="D32128" t="str">
            <v>HCM-PX-2409-00188</v>
          </cell>
          <cell r="E32128" t="str">
            <v>CÔNG TY TNHH SẢN XUẤT THƯƠNG MẠI DỊCH VỤ HẢI LỢI |AT</v>
          </cell>
          <cell r="F32128" t="str">
            <v>Ấp Bình Tiền 2, Xã Đức Hòa Hạ, Huyện Đức Hoà, Tỉnh Long An, Việt Nam</v>
          </cell>
          <cell r="G32128" t="str">
            <v/>
          </cell>
          <cell r="H32128" t="str">
            <v>Tô Thành Đạo</v>
          </cell>
          <cell r="I32128">
            <v>0</v>
          </cell>
          <cell r="J32128">
            <v>0</v>
          </cell>
          <cell r="K32128">
            <v>0</v>
          </cell>
          <cell r="L32128">
            <v>0</v>
          </cell>
          <cell r="M32128">
            <v>0</v>
          </cell>
          <cell r="N32128" t="str">
            <v>0</v>
          </cell>
          <cell r="O32128">
            <v>6450000</v>
          </cell>
          <cell r="P32128" t="str">
            <v>Mai Quỳnh Giao</v>
          </cell>
          <cell r="Q32128" t="str">
            <v>BH-03A Bán Hàng</v>
          </cell>
        </row>
        <row r="32129">
          <cell r="D32129" t="str">
            <v>HCM-PX-2409-00189</v>
          </cell>
          <cell r="E32129" t="str">
            <v>CƠ SỞ MÁY ÉP NHANG TIẾN DŨNG</v>
          </cell>
          <cell r="F32129" t="str">
            <v>Cống T3, Đường Thanh Niên, Lê Minh Xuân, Bình Chánh, TP HCM, Việt Nam</v>
          </cell>
          <cell r="G32129" t="str">
            <v/>
          </cell>
          <cell r="H32129" t="str">
            <v>Lê Quốc Dũng</v>
          </cell>
          <cell r="I32129">
            <v>0</v>
          </cell>
          <cell r="J32129">
            <v>0</v>
          </cell>
          <cell r="K32129">
            <v>0</v>
          </cell>
          <cell r="L32129">
            <v>0</v>
          </cell>
          <cell r="M32129">
            <v>5628000</v>
          </cell>
          <cell r="N32129" t="str">
            <v>0</v>
          </cell>
          <cell r="O32129">
            <v>5628000</v>
          </cell>
          <cell r="P32129" t="str">
            <v>Lê Thị Huyền Trang</v>
          </cell>
          <cell r="Q32129" t="str">
            <v>BH-03A Bán Hàng</v>
          </cell>
        </row>
        <row r="32130">
          <cell r="D32130" t="str">
            <v>HCM-PX-2409-00190</v>
          </cell>
          <cell r="E32130" t="str">
            <v>CÔNG TY TNHH GREENYELLOW VIỆT NAM</v>
          </cell>
          <cell r="F32130" t="str">
            <v>Tầng 16, 92 Đường Nguyễn Hữu Cảnh, Phường 22, Quận Bình Thạnh, Thành phố Hồ Chí Minh, Việt Nam</v>
          </cell>
          <cell r="G32130" t="str">
            <v/>
          </cell>
          <cell r="H32130" t="str">
            <v>Nguyễn Phi Hùng</v>
          </cell>
          <cell r="I32130">
            <v>0</v>
          </cell>
          <cell r="J32130">
            <v>0</v>
          </cell>
          <cell r="K32130">
            <v>0</v>
          </cell>
          <cell r="L32130">
            <v>0</v>
          </cell>
          <cell r="M32130">
            <v>0</v>
          </cell>
          <cell r="N32130" t="str">
            <v>0</v>
          </cell>
          <cell r="O32130">
            <v>0</v>
          </cell>
          <cell r="P32130" t="str">
            <v>Nguyễn Ngọc Anh Thư</v>
          </cell>
          <cell r="Q32130" t="str">
            <v>BH-03F Xuất Bảo Hành</v>
          </cell>
        </row>
        <row r="32131">
          <cell r="D32131" t="str">
            <v>HCM-PX-2409-00191</v>
          </cell>
          <cell r="E32131" t="str">
            <v>CÔNG TY CỔ PHẦN KỸ THUẬT CÔNG NGHỆ TỰ ĐỘNG HẢI NAM | AT</v>
          </cell>
          <cell r="F32131" t="str">
            <v>Lô I-10-6, Đường D7, Khu Công Nghệ Cao,, Phường Long Thạnh Mỹ, Quận 9, Thành phố Hồ Chí Minh, Việt Nam</v>
          </cell>
          <cell r="G32131" t="str">
            <v/>
          </cell>
          <cell r="H32131" t="str">
            <v>Lê Vũ Minh Hải</v>
          </cell>
          <cell r="I32131">
            <v>0</v>
          </cell>
          <cell r="J32131">
            <v>0</v>
          </cell>
          <cell r="K32131">
            <v>0</v>
          </cell>
          <cell r="L32131">
            <v>0</v>
          </cell>
          <cell r="M32131">
            <v>1824405</v>
          </cell>
          <cell r="N32131" t="str">
            <v>0</v>
          </cell>
          <cell r="O32131">
            <v>23100000</v>
          </cell>
          <cell r="P32131" t="str">
            <v>Nguyễn Ngọc Bảo Châu</v>
          </cell>
          <cell r="Q32131" t="str">
            <v>BH-03A Bán Hàng</v>
          </cell>
        </row>
        <row r="32132">
          <cell r="D32132" t="str">
            <v>HCM-PX-2409-00191</v>
          </cell>
          <cell r="E32132" t="str">
            <v>CÔNG TY CỔ PHẦN KỸ THUẬT CÔNG NGHỆ TỰ ĐỘNG HẢI NAM | AT</v>
          </cell>
          <cell r="F32132" t="str">
            <v>Lô I-10-6, Đường D7, Khu Công Nghệ Cao,, Phường Long Thạnh Mỹ, Quận 9, Thành phố Hồ Chí Minh, Việt Nam</v>
          </cell>
          <cell r="G32132" t="str">
            <v/>
          </cell>
          <cell r="H32132" t="str">
            <v>Lê Vũ Minh Hải</v>
          </cell>
          <cell r="I32132">
            <v>0</v>
          </cell>
          <cell r="J32132">
            <v>0</v>
          </cell>
          <cell r="K32132">
            <v>0</v>
          </cell>
          <cell r="L32132">
            <v>0</v>
          </cell>
          <cell r="M32132">
            <v>19175595</v>
          </cell>
          <cell r="N32132" t="str">
            <v>0</v>
          </cell>
          <cell r="O32132">
            <v>23100000</v>
          </cell>
          <cell r="P32132" t="str">
            <v>Nguyễn Ngọc Bảo Châu</v>
          </cell>
          <cell r="Q32132" t="str">
            <v>BH-03A Bán Hàng</v>
          </cell>
        </row>
        <row r="32133">
          <cell r="D32133" t="str">
            <v>HCM-PX-2409-00192</v>
          </cell>
          <cell r="E32133" t="str">
            <v>CÔNG TY TNHH PHƯƠNG VŨ</v>
          </cell>
          <cell r="F32133" t="str">
            <v>83 Triệu Nữ Vương, Phường Hải Châu II, Quận Hải Châu, Thành phố Đà Nẵng, Việt Nam</v>
          </cell>
          <cell r="G32133" t="str">
            <v/>
          </cell>
          <cell r="H32133" t="str">
            <v>Trần Văn Thiên Nam</v>
          </cell>
          <cell r="I32133">
            <v>0</v>
          </cell>
          <cell r="J32133">
            <v>0</v>
          </cell>
          <cell r="K32133">
            <v>0</v>
          </cell>
          <cell r="L32133">
            <v>0</v>
          </cell>
          <cell r="M32133">
            <v>0</v>
          </cell>
          <cell r="N32133" t="str">
            <v>0</v>
          </cell>
          <cell r="O32133">
            <v>0</v>
          </cell>
          <cell r="P32133" t="str">
            <v>Lê Thị Huyền Trang</v>
          </cell>
          <cell r="Q32133" t="str">
            <v>BH-03F Xuất Bảo Hành</v>
          </cell>
        </row>
        <row r="32134">
          <cell r="D32134" t="str">
            <v>HCM-PX-2409-00193</v>
          </cell>
          <cell r="E32134" t="str">
            <v>CÔNG TY TNHH PHƯƠNG VŨ</v>
          </cell>
          <cell r="F32134" t="str">
            <v>83 Triệu Nữ Vương, Phường Hải Châu II, Quận Hải Châu, Thành phố Đà Nẵng, Việt Nam</v>
          </cell>
          <cell r="G32134" t="str">
            <v/>
          </cell>
          <cell r="H32134" t="str">
            <v>Trần Văn Thiên Nam</v>
          </cell>
          <cell r="I32134">
            <v>0</v>
          </cell>
          <cell r="J32134">
            <v>0</v>
          </cell>
          <cell r="K32134">
            <v>0</v>
          </cell>
          <cell r="L32134">
            <v>0</v>
          </cell>
          <cell r="M32134">
            <v>0</v>
          </cell>
          <cell r="N32134" t="str">
            <v>0</v>
          </cell>
          <cell r="O32134">
            <v>0</v>
          </cell>
          <cell r="P32134" t="str">
            <v>Lê Thị Huyền Trang</v>
          </cell>
          <cell r="Q32134" t="str">
            <v>BH-03F Xuất Bảo Hành</v>
          </cell>
        </row>
        <row r="32135">
          <cell r="D32135" t="str">
            <v>HCM-PX-2409-00197</v>
          </cell>
          <cell r="E32135" t="str">
            <v>CÔNG TY TNHH TỰ ĐỘNG HÓA LÊ MƯỜI</v>
          </cell>
          <cell r="F32135" t="str">
            <v>395/32 Đường Tân Thới Hiệp 21, Phường Tân Thới Hiệp, Quận 12, Thành phố Hồ Chí Minh, Việt Nam</v>
          </cell>
          <cell r="G32135" t="str">
            <v/>
          </cell>
          <cell r="H32135" t="str">
            <v>Tô Thành Đạo</v>
          </cell>
          <cell r="I32135">
            <v>0</v>
          </cell>
          <cell r="J32135">
            <v>0</v>
          </cell>
          <cell r="K32135">
            <v>0</v>
          </cell>
          <cell r="L32135">
            <v>0</v>
          </cell>
          <cell r="M32135">
            <v>5440000</v>
          </cell>
          <cell r="N32135" t="str">
            <v>0</v>
          </cell>
          <cell r="O32135">
            <v>5700000</v>
          </cell>
          <cell r="P32135" t="str">
            <v>Nguyễn Ngọc Bảo Châu</v>
          </cell>
          <cell r="Q32135" t="str">
            <v>BH-03A Bán Hàng</v>
          </cell>
        </row>
        <row r="32136">
          <cell r="D32136" t="str">
            <v>HCM-PX-2409-00197</v>
          </cell>
          <cell r="E32136" t="str">
            <v>CÔNG TY TNHH TỰ ĐỘNG HÓA LÊ MƯỜI</v>
          </cell>
          <cell r="F32136" t="str">
            <v>395/32 Đường Tân Thới Hiệp 21, Phường Tân Thới Hiệp, Quận 12, Thành phố Hồ Chí Minh, Việt Nam</v>
          </cell>
          <cell r="G32136" t="str">
            <v/>
          </cell>
          <cell r="H32136" t="str">
            <v>Tô Thành Đạo</v>
          </cell>
          <cell r="I32136">
            <v>0</v>
          </cell>
          <cell r="J32136">
            <v>0</v>
          </cell>
          <cell r="K32136">
            <v>0</v>
          </cell>
          <cell r="L32136">
            <v>0</v>
          </cell>
          <cell r="M32136">
            <v>260000</v>
          </cell>
          <cell r="N32136" t="str">
            <v>0</v>
          </cell>
          <cell r="O32136">
            <v>5700000</v>
          </cell>
          <cell r="P32136" t="str">
            <v>Nguyễn Ngọc Bảo Châu</v>
          </cell>
          <cell r="Q32136" t="str">
            <v>BH-03A Bán Hàng</v>
          </cell>
        </row>
        <row r="32137">
          <cell r="D32137" t="str">
            <v>HCM-PX-2409-00207</v>
          </cell>
          <cell r="E32137" t="str">
            <v>HCM bán cho CTH</v>
          </cell>
          <cell r="F32137" t="str">
            <v>45 - 47 Bùi Quang Trinh, Phường Phú Thứ, Quận Cái Răng, Thành phố Cần Thơ, Việt Nam</v>
          </cell>
          <cell r="G32137" t="str">
            <v/>
          </cell>
          <cell r="H32137" t="str">
            <v>Sale HCM Nội Bộ</v>
          </cell>
          <cell r="I32137">
            <v>0</v>
          </cell>
          <cell r="J32137">
            <v>0</v>
          </cell>
          <cell r="K32137">
            <v>0</v>
          </cell>
          <cell r="L32137">
            <v>0</v>
          </cell>
          <cell r="M32137">
            <v>0</v>
          </cell>
          <cell r="N32137" t="str">
            <v>0</v>
          </cell>
          <cell r="O32137">
            <v>0</v>
          </cell>
          <cell r="P32137" t="str">
            <v>Nguyễn Ngọc Anh Thư</v>
          </cell>
          <cell r="Q32137" t="str">
            <v>BH-16C Xuất Bán Chi Nhánh (Không Sắp Xe)</v>
          </cell>
        </row>
        <row r="32138">
          <cell r="D32138" t="str">
            <v>CTH-PX-2409-00059</v>
          </cell>
          <cell r="E32138" t="str">
            <v>CTY CP SX TM-DV TOÀN THÀNH TÂM</v>
          </cell>
          <cell r="F32138" t="str">
            <v>Tổ 4, ấp Ngã Tư, Xã Thuận Yên, Thành phố Hà Tiên, Tỉnh Kiên Giang, Việt Nam</v>
          </cell>
          <cell r="G32138" t="str">
            <v/>
          </cell>
          <cell r="H32138" t="str">
            <v>Tạ Thanh Tuấn</v>
          </cell>
          <cell r="I32138">
            <v>0</v>
          </cell>
          <cell r="J32138">
            <v>0</v>
          </cell>
          <cell r="K32138">
            <v>0</v>
          </cell>
          <cell r="L32138">
            <v>0</v>
          </cell>
          <cell r="M32138">
            <v>500000</v>
          </cell>
          <cell r="N32138" t="str">
            <v>0</v>
          </cell>
          <cell r="O32138">
            <v>5115000</v>
          </cell>
          <cell r="P32138" t="str">
            <v>Lâm Tuyết Trinh</v>
          </cell>
          <cell r="Q32138" t="str">
            <v>BH-03E Xuất Sửa Chữa</v>
          </cell>
        </row>
        <row r="32139">
          <cell r="D32139" t="str">
            <v>CTH-PX-2409-00059</v>
          </cell>
          <cell r="E32139" t="str">
            <v>CTY CP SX TM-DV TOÀN THÀNH TÂM</v>
          </cell>
          <cell r="F32139" t="str">
            <v>Tổ 4, ấp Ngã Tư, Xã Thuận Yên, Thành phố Hà Tiên, Tỉnh Kiên Giang, Việt Nam</v>
          </cell>
          <cell r="G32139" t="str">
            <v/>
          </cell>
          <cell r="H32139" t="str">
            <v>Tạ Thanh Tuấn</v>
          </cell>
          <cell r="I32139">
            <v>0</v>
          </cell>
          <cell r="J32139">
            <v>0</v>
          </cell>
          <cell r="K32139">
            <v>0</v>
          </cell>
          <cell r="L32139">
            <v>0</v>
          </cell>
          <cell r="M32139">
            <v>4000000</v>
          </cell>
          <cell r="N32139" t="str">
            <v>0</v>
          </cell>
          <cell r="O32139">
            <v>5115000</v>
          </cell>
          <cell r="P32139" t="str">
            <v>Lâm Tuyết Trinh</v>
          </cell>
          <cell r="Q32139" t="str">
            <v>BH-03E Xuất Sửa Chữa</v>
          </cell>
        </row>
        <row r="32140">
          <cell r="D32140" t="str">
            <v>CTH-PX-2409-00059</v>
          </cell>
          <cell r="E32140" t="str">
            <v>CTY CP SX TM-DV TOÀN THÀNH TÂM</v>
          </cell>
          <cell r="F32140" t="str">
            <v>Tổ 4, ấp Ngã Tư, Xã Thuận Yên, Thành phố Hà Tiên, Tỉnh Kiên Giang, Việt Nam</v>
          </cell>
          <cell r="G32140" t="str">
            <v/>
          </cell>
          <cell r="H32140" t="str">
            <v>Tạ Thanh Tuấn</v>
          </cell>
          <cell r="I32140">
            <v>0</v>
          </cell>
          <cell r="J32140">
            <v>0</v>
          </cell>
          <cell r="K32140">
            <v>0</v>
          </cell>
          <cell r="L32140">
            <v>0</v>
          </cell>
          <cell r="M32140">
            <v>150000</v>
          </cell>
          <cell r="N32140" t="str">
            <v>0</v>
          </cell>
          <cell r="O32140">
            <v>5115000</v>
          </cell>
          <cell r="P32140" t="str">
            <v>Lâm Tuyết Trinh</v>
          </cell>
          <cell r="Q32140" t="str">
            <v>BH-03E Xuất Sửa Chữa</v>
          </cell>
        </row>
        <row r="32141">
          <cell r="D32141" t="str">
            <v>HCM-PX-2409-01100</v>
          </cell>
          <cell r="E32141" t="str">
            <v>DNTN TRƯỜNG KHÁNH</v>
          </cell>
          <cell r="F32141" t="str">
            <v>288/2, khu phố 1B, Phường An Phú, Thành phố Thuận An, Tỉnh Bình Dương, Việt Nam</v>
          </cell>
          <cell r="G32141" t="str">
            <v/>
          </cell>
          <cell r="H32141" t="str">
            <v>Nguyễn Hoàng Quân</v>
          </cell>
          <cell r="I32141">
            <v>0</v>
          </cell>
          <cell r="J32141">
            <v>0</v>
          </cell>
          <cell r="K32141">
            <v>0</v>
          </cell>
          <cell r="L32141">
            <v>0</v>
          </cell>
          <cell r="M32141">
            <v>1500000</v>
          </cell>
          <cell r="N32141" t="str">
            <v>0</v>
          </cell>
          <cell r="O32141">
            <v>2500000</v>
          </cell>
          <cell r="P32141" t="str">
            <v>Nguyễn Ngọc Bảo Châu</v>
          </cell>
          <cell r="Q32141" t="str">
            <v>BH-03A Bán Hàng</v>
          </cell>
        </row>
        <row r="32142">
          <cell r="D32142" t="str">
            <v>HCM-PX-2409-01100</v>
          </cell>
          <cell r="E32142" t="str">
            <v>DNTN TRƯỜNG KHÁNH</v>
          </cell>
          <cell r="F32142" t="str">
            <v>288/2, khu phố 1B, Phường An Phú, Thành phố Thuận An, Tỉnh Bình Dương, Việt Nam</v>
          </cell>
          <cell r="G32142" t="str">
            <v/>
          </cell>
          <cell r="H32142" t="str">
            <v>Nguyễn Hoàng Quân</v>
          </cell>
          <cell r="I32142">
            <v>0</v>
          </cell>
          <cell r="J32142">
            <v>0</v>
          </cell>
          <cell r="K32142">
            <v>0</v>
          </cell>
          <cell r="L32142">
            <v>0</v>
          </cell>
          <cell r="M32142">
            <v>1000000</v>
          </cell>
          <cell r="N32142" t="str">
            <v>0</v>
          </cell>
          <cell r="O32142">
            <v>2500000</v>
          </cell>
          <cell r="P32142" t="str">
            <v>Nguyễn Ngọc Bảo Châu</v>
          </cell>
          <cell r="Q32142" t="str">
            <v>BH-03A Bán Hàng</v>
          </cell>
        </row>
        <row r="32143">
          <cell r="D32143" t="str">
            <v>HCM-PX-2409-01100</v>
          </cell>
          <cell r="E32143" t="str">
            <v>DNTN TRƯỜNG KHÁNH</v>
          </cell>
          <cell r="F32143" t="str">
            <v>288/2, khu phố 1B, Phường An Phú, Thành phố Thuận An, Tỉnh Bình Dương, Việt Nam</v>
          </cell>
          <cell r="G32143" t="str">
            <v/>
          </cell>
          <cell r="H32143" t="str">
            <v>Nguyễn Hoàng Quân</v>
          </cell>
          <cell r="I32143">
            <v>0</v>
          </cell>
          <cell r="J32143">
            <v>0</v>
          </cell>
          <cell r="K32143">
            <v>0</v>
          </cell>
          <cell r="L32143">
            <v>0</v>
          </cell>
          <cell r="M32143">
            <v>0</v>
          </cell>
          <cell r="N32143" t="str">
            <v>0</v>
          </cell>
          <cell r="O32143">
            <v>2500000</v>
          </cell>
          <cell r="P32143" t="str">
            <v>Nguyễn Ngọc Bảo Châu</v>
          </cell>
          <cell r="Q32143" t="str">
            <v>BH-03A Bán Hàng</v>
          </cell>
        </row>
        <row r="32144">
          <cell r="D32144" t="str">
            <v>HCM-PX-2409-01101</v>
          </cell>
          <cell r="E32144" t="str">
            <v>HCM bán cho CTH</v>
          </cell>
          <cell r="F32144" t="str">
            <v>45 - 47 Bùi Quang Trinh, Phường Phú Thứ, Quận Cái Răng, Thành phố Cần Thơ, Việt Nam</v>
          </cell>
          <cell r="G32144" t="str">
            <v/>
          </cell>
          <cell r="H32144" t="str">
            <v>Sale HCM Nội Bộ</v>
          </cell>
          <cell r="I32144">
            <v>0</v>
          </cell>
          <cell r="J32144">
            <v>0</v>
          </cell>
          <cell r="K32144">
            <v>0</v>
          </cell>
          <cell r="L32144">
            <v>0</v>
          </cell>
          <cell r="M32144">
            <v>0</v>
          </cell>
          <cell r="N32144" t="str">
            <v>0</v>
          </cell>
          <cell r="O32144">
            <v>0</v>
          </cell>
          <cell r="P32144" t="str">
            <v>Nguyễn Ngọc Anh Thư</v>
          </cell>
          <cell r="Q32144" t="str">
            <v>BH-16C Xuất Bán Chi Nhánh (Không Sắp Xe)</v>
          </cell>
        </row>
        <row r="32145">
          <cell r="D32145" t="str">
            <v>HCM-PX-2409-01102</v>
          </cell>
          <cell r="E32145" t="str">
            <v>THIẾT BỊ NÂNG NAM CRANES</v>
          </cell>
          <cell r="F32145" t="str">
            <v>39 Ao Đôi, Phường Bình Trị Đông A,  Quận Bình Tân, TP. Hồ Chí Minh, Việt Nam</v>
          </cell>
          <cell r="G32145" t="str">
            <v/>
          </cell>
          <cell r="H32145" t="str">
            <v>Tô Thành Đạo</v>
          </cell>
          <cell r="I32145">
            <v>0</v>
          </cell>
          <cell r="J32145">
            <v>0</v>
          </cell>
          <cell r="K32145">
            <v>0</v>
          </cell>
          <cell r="L32145">
            <v>0</v>
          </cell>
          <cell r="M32145">
            <v>3100000</v>
          </cell>
          <cell r="N32145" t="str">
            <v>0</v>
          </cell>
          <cell r="O32145">
            <v>3350000</v>
          </cell>
          <cell r="P32145" t="str">
            <v>Mai Quỳnh Giao</v>
          </cell>
          <cell r="Q32145" t="str">
            <v>BH-03A Bán Hàng</v>
          </cell>
        </row>
        <row r="32146">
          <cell r="D32146" t="str">
            <v>HCM-PX-2409-01102</v>
          </cell>
          <cell r="E32146" t="str">
            <v>THIẾT BỊ NÂNG NAM CRANES</v>
          </cell>
          <cell r="F32146" t="str">
            <v>39 Ao Đôi, Phường Bình Trị Đông A,  Quận Bình Tân, TP. Hồ Chí Minh, Việt Nam</v>
          </cell>
          <cell r="G32146" t="str">
            <v/>
          </cell>
          <cell r="H32146" t="str">
            <v>Tô Thành Đạo</v>
          </cell>
          <cell r="I32146">
            <v>0</v>
          </cell>
          <cell r="J32146">
            <v>0</v>
          </cell>
          <cell r="K32146">
            <v>0</v>
          </cell>
          <cell r="L32146">
            <v>0</v>
          </cell>
          <cell r="M32146">
            <v>250000</v>
          </cell>
          <cell r="N32146" t="str">
            <v>0</v>
          </cell>
          <cell r="O32146">
            <v>3350000</v>
          </cell>
          <cell r="P32146" t="str">
            <v>Mai Quỳnh Giao</v>
          </cell>
          <cell r="Q32146" t="str">
            <v>BH-03A Bán Hàng</v>
          </cell>
        </row>
        <row r="32147">
          <cell r="D32147" t="str">
            <v>HCM-PX-2409-01103</v>
          </cell>
          <cell r="E32147" t="str">
            <v>HCM bán cho CTH</v>
          </cell>
          <cell r="F32147" t="str">
            <v>45 - 47 Bùi Quang Trinh, Phường Phú Thứ, Quận Cái Răng, Thành phố Cần Thơ, Việt Nam</v>
          </cell>
          <cell r="G32147" t="str">
            <v/>
          </cell>
          <cell r="H32147" t="str">
            <v>Sale HCM Nội Bộ</v>
          </cell>
          <cell r="I32147">
            <v>0</v>
          </cell>
          <cell r="J32147">
            <v>0</v>
          </cell>
          <cell r="K32147">
            <v>0</v>
          </cell>
          <cell r="L32147">
            <v>0</v>
          </cell>
          <cell r="M32147">
            <v>0</v>
          </cell>
          <cell r="N32147" t="str">
            <v>0</v>
          </cell>
          <cell r="O32147">
            <v>0</v>
          </cell>
          <cell r="P32147" t="str">
            <v>Mai Quỳnh Giao</v>
          </cell>
          <cell r="Q32147" t="str">
            <v>BH-16C Xuất Bán Chi Nhánh (Không Sắp Xe)</v>
          </cell>
        </row>
        <row r="32148">
          <cell r="D32148" t="str">
            <v>HCM-PX-2409-01104</v>
          </cell>
          <cell r="E32148" t="str">
            <v>ANH QUÝ PALANG</v>
          </cell>
          <cell r="F32148" t="str">
            <v>PHAN VĂN HỚN, BÀ ĐIỂM, HÓC MÔN, Việt Nam</v>
          </cell>
          <cell r="G32148" t="str">
            <v/>
          </cell>
          <cell r="H32148" t="str">
            <v>Nguyễn Vũ Đăng</v>
          </cell>
          <cell r="I32148">
            <v>0</v>
          </cell>
          <cell r="J32148">
            <v>0</v>
          </cell>
          <cell r="K32148">
            <v>0</v>
          </cell>
          <cell r="L32148">
            <v>0</v>
          </cell>
          <cell r="M32148">
            <v>2850000</v>
          </cell>
          <cell r="N32148" t="str">
            <v>0</v>
          </cell>
          <cell r="O32148">
            <v>2850000</v>
          </cell>
          <cell r="P32148" t="str">
            <v>Lê Thị Huyền Trang</v>
          </cell>
          <cell r="Q32148" t="str">
            <v>BH-03A Bán Hàng</v>
          </cell>
        </row>
        <row r="32149">
          <cell r="D32149" t="str">
            <v>HCM-PX-2409-01105</v>
          </cell>
          <cell r="E32149" t="str">
            <v>CÔNG TY CỔ PHẦN THƯƠNG MẠI VÀ CÔNG NGHỆ HẢI ÂU AT</v>
          </cell>
          <cell r="F32149" t="str">
            <v>Số 14, Đường D18, KDC DV Tân Bình, Khu phố Tân Thắng, Phường Tân Bình, Thành phố Dĩ An, Tỉnh Bình Dương, Việt Nam</v>
          </cell>
          <cell r="G32149" t="str">
            <v/>
          </cell>
          <cell r="H32149" t="str">
            <v>Nguyễn Ngọc Bằng</v>
          </cell>
          <cell r="I32149">
            <v>0</v>
          </cell>
          <cell r="J32149">
            <v>0</v>
          </cell>
          <cell r="K32149">
            <v>0</v>
          </cell>
          <cell r="L32149">
            <v>0</v>
          </cell>
          <cell r="M32149">
            <v>1560000</v>
          </cell>
          <cell r="N32149" t="str">
            <v>0</v>
          </cell>
          <cell r="O32149">
            <v>1716000</v>
          </cell>
          <cell r="P32149" t="str">
            <v>Mai Quỳnh Giao</v>
          </cell>
          <cell r="Q32149" t="str">
            <v>BH-03A Bán Hàng</v>
          </cell>
        </row>
        <row r="32150">
          <cell r="D32150" t="str">
            <v>HCM-PX-2409-01106</v>
          </cell>
          <cell r="E32150" t="str">
            <v>CÔNG TY TNHH KỸ THUẬT PHÚC AN</v>
          </cell>
          <cell r="F32150" t="str">
            <v>79 Lê Thị Tính, Phường An Khê, Quận Thanh Khê, Thành phố Đà Nẵng, Việt Nam</v>
          </cell>
          <cell r="G32150" t="str">
            <v/>
          </cell>
          <cell r="H32150" t="str">
            <v>Trần Văn Thiên Nam</v>
          </cell>
          <cell r="I32150">
            <v>0</v>
          </cell>
          <cell r="J32150">
            <v>0</v>
          </cell>
          <cell r="K32150">
            <v>0</v>
          </cell>
          <cell r="L32150">
            <v>0</v>
          </cell>
          <cell r="M32150">
            <v>41131580</v>
          </cell>
          <cell r="N32150" t="str">
            <v>0</v>
          </cell>
          <cell r="O32150">
            <v>45244738</v>
          </cell>
          <cell r="P32150" t="str">
            <v>Lê Thị Huyền Trang</v>
          </cell>
          <cell r="Q32150" t="str">
            <v>BH-03A Bán Hàng</v>
          </cell>
        </row>
        <row r="32151">
          <cell r="D32151" t="str">
            <v>HCM-PX-2409-01110</v>
          </cell>
          <cell r="E32151" t="str">
            <v>CÔNG TY TNHH KENTEK VIỆT NAM</v>
          </cell>
          <cell r="F32151" t="str">
            <v>07 Đuờng Cô Giang,  Khu phố 1, Phường Hiệp Phú, Thành phố Thủ Đức, Thành phố Hồ Chí Minh, Việt Nam</v>
          </cell>
          <cell r="G32151" t="str">
            <v/>
          </cell>
          <cell r="H32151" t="str">
            <v>Nguyễn Tiến Dũng 1</v>
          </cell>
          <cell r="I32151">
            <v>0</v>
          </cell>
          <cell r="J32151">
            <v>0</v>
          </cell>
          <cell r="K32151">
            <v>0</v>
          </cell>
          <cell r="L32151">
            <v>0</v>
          </cell>
          <cell r="M32151">
            <v>3800000</v>
          </cell>
          <cell r="N32151" t="str">
            <v>0</v>
          </cell>
          <cell r="O32151">
            <v>4180000</v>
          </cell>
          <cell r="P32151" t="str">
            <v>Lê Thị Huyền Trang</v>
          </cell>
          <cell r="Q32151" t="str">
            <v>BH-03A Bán Hàng</v>
          </cell>
        </row>
        <row r="32152">
          <cell r="D32152" t="str">
            <v>HCM-PX-2409-01112</v>
          </cell>
          <cell r="E32152" t="str">
            <v>CÔNG TY TNHH ĐỨC TIẾN (CƠ SỞ TRƯƠNG NGUYỄN ANH THƯ)</v>
          </cell>
          <cell r="F32152" t="str">
            <v>Xưởng 1:541 QL1A, P. Bình Hưng Hòa, Q. Bình Tân, TP HCM, Việt Nam</v>
          </cell>
          <cell r="G32152" t="str">
            <v/>
          </cell>
          <cell r="H32152" t="str">
            <v>Lê Quốc Dũng</v>
          </cell>
          <cell r="I32152">
            <v>180000</v>
          </cell>
          <cell r="J32152">
            <v>180000</v>
          </cell>
          <cell r="K32152">
            <v>0</v>
          </cell>
          <cell r="L32152">
            <v>0</v>
          </cell>
          <cell r="M32152">
            <v>13525000</v>
          </cell>
          <cell r="N32152" t="str">
            <v>0</v>
          </cell>
          <cell r="O32152">
            <v>13525000</v>
          </cell>
          <cell r="P32152" t="str">
            <v>Lê Thị Huyền Trang</v>
          </cell>
          <cell r="Q32152" t="str">
            <v>BH-03A Bán Hàng</v>
          </cell>
        </row>
        <row r="32153">
          <cell r="D32153" t="str">
            <v>HCM-PX-2409-01112</v>
          </cell>
          <cell r="E32153" t="str">
            <v>CÔNG TY TNHH ĐỨC TIẾN (CƠ SỞ TRƯƠNG NGUYỄN ANH THƯ)</v>
          </cell>
          <cell r="F32153" t="str">
            <v>Xưởng 1:541 QL1A, P. Bình Hưng Hòa, Q. Bình Tân, TP HCM, Việt Nam</v>
          </cell>
          <cell r="G32153" t="str">
            <v/>
          </cell>
          <cell r="H32153" t="str">
            <v>Lê Quốc Dũng</v>
          </cell>
          <cell r="I32153">
            <v>0</v>
          </cell>
          <cell r="J32153">
            <v>0</v>
          </cell>
          <cell r="K32153">
            <v>0</v>
          </cell>
          <cell r="L32153">
            <v>0</v>
          </cell>
          <cell r="M32153">
            <v>300000</v>
          </cell>
          <cell r="N32153" t="str">
            <v>0</v>
          </cell>
          <cell r="O32153">
            <v>13525000</v>
          </cell>
          <cell r="P32153" t="str">
            <v>Lê Thị Huyền Trang</v>
          </cell>
          <cell r="Q32153" t="str">
            <v>BH-03A Bán Hàng</v>
          </cell>
        </row>
        <row r="32154">
          <cell r="D32154" t="str">
            <v>HCM-PX-2409-01113</v>
          </cell>
          <cell r="E32154" t="str">
            <v>CỬA HÀNG HOÀNG DUY</v>
          </cell>
          <cell r="F32154" t="str">
            <v>18 Nguyễn Đình Huân, KP 7, Thị trấn Củ Chi, Huyện Củ Chi, Thành phố Hồ Chí Minh, Việt Nam</v>
          </cell>
          <cell r="G32154" t="str">
            <v/>
          </cell>
          <cell r="H32154" t="str">
            <v>Quách Gia Khang</v>
          </cell>
          <cell r="I32154">
            <v>0</v>
          </cell>
          <cell r="J32154">
            <v>0</v>
          </cell>
          <cell r="K32154">
            <v>0</v>
          </cell>
          <cell r="L32154">
            <v>0</v>
          </cell>
          <cell r="M32154">
            <v>8510000</v>
          </cell>
          <cell r="N32154" t="str">
            <v>0</v>
          </cell>
          <cell r="O32154">
            <v>24404380</v>
          </cell>
          <cell r="P32154" t="str">
            <v>Nguyễn Ngọc Anh Thư</v>
          </cell>
          <cell r="Q32154" t="str">
            <v>BH-03A Bán Hàng</v>
          </cell>
        </row>
        <row r="32155">
          <cell r="D32155" t="str">
            <v>HCM-PX-2409-01113</v>
          </cell>
          <cell r="E32155" t="str">
            <v>CỬA HÀNG HOÀNG DUY</v>
          </cell>
          <cell r="F32155" t="str">
            <v>18 Nguyễn Đình Huân, KP 7, Thị trấn Củ Chi, Huyện Củ Chi, Thành phố Hồ Chí Minh, Việt Nam</v>
          </cell>
          <cell r="G32155" t="str">
            <v/>
          </cell>
          <cell r="H32155" t="str">
            <v>Quách Gia Khang</v>
          </cell>
          <cell r="I32155">
            <v>0</v>
          </cell>
          <cell r="J32155">
            <v>0</v>
          </cell>
          <cell r="K32155">
            <v>0</v>
          </cell>
          <cell r="L32155">
            <v>0</v>
          </cell>
          <cell r="M32155">
            <v>13675800</v>
          </cell>
          <cell r="N32155" t="str">
            <v>0</v>
          </cell>
          <cell r="O32155">
            <v>24404380</v>
          </cell>
          <cell r="P32155" t="str">
            <v>Nguyễn Ngọc Anh Thư</v>
          </cell>
          <cell r="Q32155" t="str">
            <v>BH-03A Bán Hàng</v>
          </cell>
        </row>
        <row r="32156">
          <cell r="D32156" t="str">
            <v>HCM-PX-2409-01114</v>
          </cell>
          <cell r="E32156" t="str">
            <v>CÔNG TY TNHH CÔNG NGHỆ HƯNG LỢI</v>
          </cell>
          <cell r="F32156" t="str">
            <v>Số 24 Lưu Văn Lang, Phường Quang Trung, Thành phố Quy Nhơn, Tỉnh Bình Định, Việt Nam</v>
          </cell>
          <cell r="G32156" t="str">
            <v/>
          </cell>
          <cell r="H32156" t="str">
            <v>Nguyễn Duy Linh</v>
          </cell>
          <cell r="I32156">
            <v>0</v>
          </cell>
          <cell r="J32156">
            <v>0</v>
          </cell>
          <cell r="K32156">
            <v>0</v>
          </cell>
          <cell r="L32156">
            <v>0</v>
          </cell>
          <cell r="M32156">
            <v>19260000</v>
          </cell>
          <cell r="N32156" t="str">
            <v>0</v>
          </cell>
          <cell r="O32156">
            <v>21186000</v>
          </cell>
          <cell r="P32156" t="str">
            <v>Nguyễn Ngọc Anh Thư</v>
          </cell>
          <cell r="Q32156" t="str">
            <v>BH-03A Bán Hàng</v>
          </cell>
        </row>
        <row r="32157">
          <cell r="D32157" t="str">
            <v>CTH-PX-2409-00157</v>
          </cell>
          <cell r="E32157" t="str">
            <v>CÔNG TY BAO BÌ HOÀNG VIỆT - TIỀN GIANG</v>
          </cell>
          <cell r="F32157" t="str">
            <v>HÒA HẢO, HÒA KHÁNH, CÁI BÈ, TIỀN GIANG, Việt Nam</v>
          </cell>
          <cell r="G32157" t="str">
            <v/>
          </cell>
          <cell r="H32157" t="str">
            <v>Phạm Ngọc Anh Giang</v>
          </cell>
          <cell r="I32157">
            <v>0</v>
          </cell>
          <cell r="J32157">
            <v>0</v>
          </cell>
          <cell r="K32157">
            <v>0</v>
          </cell>
          <cell r="L32157">
            <v>0</v>
          </cell>
          <cell r="M32157">
            <v>6395000</v>
          </cell>
          <cell r="N32157" t="str">
            <v>0</v>
          </cell>
          <cell r="O32157">
            <v>6395000</v>
          </cell>
          <cell r="P32157" t="str">
            <v>Lâm Tuyết Trinh</v>
          </cell>
          <cell r="Q32157" t="str">
            <v>BH-03A Bán Hàng</v>
          </cell>
        </row>
        <row r="32158">
          <cell r="D32158" t="str">
            <v>HCM-PX-2409-01116</v>
          </cell>
          <cell r="E32158" t="str">
            <v>CÔNG TY TNHH PHÁT TRIỂN ĐIỆN MẶT TRỜI ÁNH DƯƠNG</v>
          </cell>
          <cell r="F32158" t="str">
            <v>170A Đường N15, KDC DV Tân Bình, Khu phố Đông Thành, Phường Tân Đông Hiệp, Thành phố Dĩ An, Tỉnh Bình Dương, Việt Nam</v>
          </cell>
          <cell r="G32158" t="str">
            <v/>
          </cell>
          <cell r="H32158" t="str">
            <v>Nguyễn Hà Thái</v>
          </cell>
          <cell r="I32158">
            <v>0</v>
          </cell>
          <cell r="J32158">
            <v>0</v>
          </cell>
          <cell r="K32158">
            <v>0</v>
          </cell>
          <cell r="L32158">
            <v>0</v>
          </cell>
          <cell r="M32158">
            <v>4507800</v>
          </cell>
          <cell r="N32158" t="str">
            <v>0</v>
          </cell>
          <cell r="O32158">
            <v>4958580</v>
          </cell>
          <cell r="P32158" t="str">
            <v>Trần Thị Quí</v>
          </cell>
          <cell r="Q32158" t="str">
            <v>BH-03A Bán Hàng</v>
          </cell>
        </row>
        <row r="32159">
          <cell r="D32159" t="str">
            <v>HCM-PX-2409-01116</v>
          </cell>
          <cell r="E32159" t="str">
            <v>CÔNG TY TNHH PHÁT TRIỂN ĐIỆN MẶT TRỜI ÁNH DƯƠNG</v>
          </cell>
          <cell r="F32159" t="str">
            <v>170A Đường N15, KDC DV Tân Bình, Khu phố Đông Thành, Phường Tân Đông Hiệp, Thành phố Dĩ An, Tỉnh Bình Dương, Việt Nam</v>
          </cell>
          <cell r="G32159" t="str">
            <v/>
          </cell>
          <cell r="H32159" t="str">
            <v>Nguyễn Hà Thái</v>
          </cell>
          <cell r="I32159">
            <v>0</v>
          </cell>
          <cell r="J32159">
            <v>0</v>
          </cell>
          <cell r="K32159">
            <v>0</v>
          </cell>
          <cell r="L32159">
            <v>0</v>
          </cell>
          <cell r="M32159">
            <v>0</v>
          </cell>
          <cell r="N32159" t="str">
            <v>0</v>
          </cell>
          <cell r="O32159">
            <v>4958580</v>
          </cell>
          <cell r="P32159" t="str">
            <v>Trần Thị Quí</v>
          </cell>
          <cell r="Q32159" t="str">
            <v>BH-03A Bán Hàng</v>
          </cell>
        </row>
        <row r="32160">
          <cell r="D32160" t="str">
            <v>HCM-PX-2409-01117</v>
          </cell>
          <cell r="E32160" t="str">
            <v>CÔNG TY CỔ PHẦN KỸ THUẬT SAO NAM VIỆT</v>
          </cell>
          <cell r="F32160" t="str">
            <v>Số 68 Nguyễn Huệ, Phường Bến Nghé, Quận 1, Thành phố Hồ Chí Minh, Việt Nam</v>
          </cell>
          <cell r="G32160" t="str">
            <v/>
          </cell>
          <cell r="H32160" t="str">
            <v>Hồ Hoàng Anh</v>
          </cell>
          <cell r="I32160">
            <v>0</v>
          </cell>
          <cell r="J32160">
            <v>0</v>
          </cell>
          <cell r="K32160">
            <v>0</v>
          </cell>
          <cell r="L32160">
            <v>0</v>
          </cell>
          <cell r="M32160">
            <v>4000000</v>
          </cell>
          <cell r="N32160" t="str">
            <v>0</v>
          </cell>
          <cell r="O32160">
            <v>4796000</v>
          </cell>
          <cell r="P32160" t="str">
            <v>Lê Thị Huyền Trang</v>
          </cell>
          <cell r="Q32160" t="str">
            <v>BH-03A Bán Hàng</v>
          </cell>
        </row>
        <row r="32161">
          <cell r="D32161" t="str">
            <v>HCM-PX-2409-01117</v>
          </cell>
          <cell r="E32161" t="str">
            <v>CÔNG TY CỔ PHẦN KỸ THUẬT SAO NAM VIỆT</v>
          </cell>
          <cell r="F32161" t="str">
            <v>Số 68 Nguyễn Huệ, Phường Bến Nghé, Quận 1, Thành phố Hồ Chí Minh, Việt Nam</v>
          </cell>
          <cell r="G32161" t="str">
            <v/>
          </cell>
          <cell r="H32161" t="str">
            <v>Hồ Hoàng Anh</v>
          </cell>
          <cell r="I32161">
            <v>0</v>
          </cell>
          <cell r="J32161">
            <v>0</v>
          </cell>
          <cell r="K32161">
            <v>0</v>
          </cell>
          <cell r="L32161">
            <v>0</v>
          </cell>
          <cell r="M32161">
            <v>360000</v>
          </cell>
          <cell r="N32161" t="str">
            <v>0</v>
          </cell>
          <cell r="O32161">
            <v>4796000</v>
          </cell>
          <cell r="P32161" t="str">
            <v>Lê Thị Huyền Trang</v>
          </cell>
          <cell r="Q32161" t="str">
            <v>BH-03A Bán Hàng</v>
          </cell>
        </row>
        <row r="32162">
          <cell r="D32162" t="str">
            <v>HCM-PX-2409-01118</v>
          </cell>
          <cell r="E32162" t="str">
            <v>CÔNG TY TNHH CÔNG NGHỆ ĐIỆN TỬ LVK</v>
          </cell>
          <cell r="F32162" t="str">
            <v>384 Trần Quý Cáp, TDP 3, Phường Ninh Hiệp, Thị xã Ninh Hoà, Tỉnh Khánh Hòa, Việt Nam</v>
          </cell>
          <cell r="G32162" t="str">
            <v/>
          </cell>
          <cell r="H32162" t="str">
            <v>Nguyễn Phú Quốc</v>
          </cell>
          <cell r="I32162">
            <v>0</v>
          </cell>
          <cell r="J32162">
            <v>0</v>
          </cell>
          <cell r="K32162">
            <v>0</v>
          </cell>
          <cell r="L32162">
            <v>0</v>
          </cell>
          <cell r="M32162">
            <v>0</v>
          </cell>
          <cell r="N32162" t="str">
            <v>0</v>
          </cell>
          <cell r="O32162">
            <v>0</v>
          </cell>
          <cell r="P32162" t="str">
            <v>Trần Thị Quí</v>
          </cell>
          <cell r="Q32162" t="str">
            <v>BH-03F Xuất Bảo Hành</v>
          </cell>
        </row>
        <row r="32163">
          <cell r="D32163" t="str">
            <v>HCM-PX-2409-01119</v>
          </cell>
          <cell r="E32163" t="str">
            <v>CÔNG TY TNHH MTV THƯƠNG MẠI DỊCH VỤ THÙY ANH PHÁT</v>
          </cell>
          <cell r="F32163" t="str">
            <v>Số 2/4, tổ 13, ấp Thanh Hóa, Xã Hố Nai 3, Huyện Trảng Bom, Tỉnh Đồng Nai, Việt Nam</v>
          </cell>
          <cell r="G32163" t="str">
            <v/>
          </cell>
          <cell r="H32163" t="str">
            <v>Nguyễn Quốc Duy</v>
          </cell>
          <cell r="I32163">
            <v>0</v>
          </cell>
          <cell r="J32163">
            <v>0</v>
          </cell>
          <cell r="K32163">
            <v>0</v>
          </cell>
          <cell r="L32163">
            <v>0</v>
          </cell>
          <cell r="M32163">
            <v>2750000</v>
          </cell>
          <cell r="N32163" t="str">
            <v>0</v>
          </cell>
          <cell r="O32163">
            <v>3025000</v>
          </cell>
          <cell r="P32163" t="str">
            <v>Nguyễn Ngọc Bảo Châu</v>
          </cell>
          <cell r="Q32163" t="str">
            <v>BH-03A Bán Hàng</v>
          </cell>
        </row>
        <row r="32164">
          <cell r="D32164" t="str">
            <v>HCM-PX-2409-01120</v>
          </cell>
          <cell r="E32164" t="str">
            <v>CÔNG TY TNHH THƯƠNG MẠI DỊCH VỤ VẠN HƯNG BÌNH THUẬN</v>
          </cell>
          <cell r="F32164" t="str">
            <v>Số 116/12, đường Tuyên Quang, Khu phố 4, Phường Phú Thủy, Thành phố Phan Thiết, Tỉnh Bình Thuận, Việt Nam</v>
          </cell>
          <cell r="G32164" t="str">
            <v/>
          </cell>
          <cell r="H32164" t="str">
            <v>Vũ Duy Hưng</v>
          </cell>
          <cell r="I32164">
            <v>0</v>
          </cell>
          <cell r="J32164">
            <v>0</v>
          </cell>
          <cell r="K32164">
            <v>0</v>
          </cell>
          <cell r="L32164">
            <v>0</v>
          </cell>
          <cell r="M32164">
            <v>0</v>
          </cell>
          <cell r="N32164" t="str">
            <v>0</v>
          </cell>
          <cell r="O32164">
            <v>0</v>
          </cell>
          <cell r="P32164" t="str">
            <v>Trần Thị Quí</v>
          </cell>
          <cell r="Q32164" t="str">
            <v>BH-03F Xuất Bảo Hành</v>
          </cell>
        </row>
        <row r="32165">
          <cell r="D32165" t="str">
            <v>HCM-PX-2409-01125</v>
          </cell>
          <cell r="E32165" t="str">
            <v>CÔNG TY TNHH THIẾT BỊ TỰ ĐỘNG HÓA THỊNH PHÁT</v>
          </cell>
          <cell r="F32165" t="str">
            <v>243/1/31 Tô Hiến Thành, Phường 13, Quận 10, Thành phố Hồ Chí Minh, Việt Nam</v>
          </cell>
          <cell r="G32165" t="str">
            <v/>
          </cell>
          <cell r="H32165" t="str">
            <v>Nguyễn Hoàng Quân</v>
          </cell>
          <cell r="I32165">
            <v>0</v>
          </cell>
          <cell r="J32165">
            <v>0</v>
          </cell>
          <cell r="K32165">
            <v>0</v>
          </cell>
          <cell r="L32165">
            <v>0</v>
          </cell>
          <cell r="M32165">
            <v>3600000</v>
          </cell>
          <cell r="N32165" t="str">
            <v>0</v>
          </cell>
          <cell r="O32165">
            <v>3600000</v>
          </cell>
          <cell r="P32165" t="str">
            <v>Nguyễn Ngọc Bảo Châu</v>
          </cell>
          <cell r="Q32165" t="str">
            <v>BH-03A Bán Hàng</v>
          </cell>
        </row>
        <row r="32166">
          <cell r="D32166" t="str">
            <v>HCM-PX-2409-01126</v>
          </cell>
          <cell r="E32166" t="str">
            <v>CÔNG TY CP XNK VÀ ĐẦU TƯ TÂN THÁI SƠN</v>
          </cell>
          <cell r="F32166" t="str">
            <v>82-84 Nguyễn Xí, Phường 26, Bình Thạnh, TP HCM, Việt Nam</v>
          </cell>
          <cell r="G32166" t="str">
            <v/>
          </cell>
          <cell r="H32166" t="str">
            <v>Tô Thành Đạo</v>
          </cell>
          <cell r="I32166">
            <v>0</v>
          </cell>
          <cell r="J32166">
            <v>0</v>
          </cell>
          <cell r="K32166">
            <v>0</v>
          </cell>
          <cell r="L32166">
            <v>0</v>
          </cell>
          <cell r="M32166">
            <v>19700000</v>
          </cell>
          <cell r="N32166" t="str">
            <v>0</v>
          </cell>
          <cell r="O32166">
            <v>20325000</v>
          </cell>
          <cell r="P32166" t="str">
            <v>Nguyễn Ngọc Bảo Châu</v>
          </cell>
          <cell r="Q32166" t="str">
            <v>BH-03A Bán Hàng</v>
          </cell>
        </row>
        <row r="32167">
          <cell r="D32167" t="str">
            <v>HCM-PX-2409-01126</v>
          </cell>
          <cell r="E32167" t="str">
            <v>CÔNG TY CP XNK VÀ ĐẦU TƯ TÂN THÁI SƠN</v>
          </cell>
          <cell r="F32167" t="str">
            <v>82-84 Nguyễn Xí, Phường 26, Bình Thạnh, TP HCM, Việt Nam</v>
          </cell>
          <cell r="G32167" t="str">
            <v/>
          </cell>
          <cell r="H32167" t="str">
            <v>Tô Thành Đạo</v>
          </cell>
          <cell r="I32167">
            <v>0</v>
          </cell>
          <cell r="J32167">
            <v>0</v>
          </cell>
          <cell r="K32167">
            <v>0</v>
          </cell>
          <cell r="L32167">
            <v>0</v>
          </cell>
          <cell r="M32167">
            <v>625000</v>
          </cell>
          <cell r="N32167" t="str">
            <v>0</v>
          </cell>
          <cell r="O32167">
            <v>20325000</v>
          </cell>
          <cell r="P32167" t="str">
            <v>Nguyễn Ngọc Bảo Châu</v>
          </cell>
          <cell r="Q32167" t="str">
            <v>BH-03A Bán Hàng</v>
          </cell>
        </row>
        <row r="32168">
          <cell r="D32168" t="str">
            <v>HCM-PX-2409-01127</v>
          </cell>
          <cell r="E32168" t="str">
            <v>CÔNG TY TNHH KỸ THUẬT BUG</v>
          </cell>
          <cell r="F32168" t="str">
            <v>28/36/4 Lương Thế Vinh , Phường Tân Thới Hoà, Quận Tân Phú, Thành phố Hồ Chí Minh, Việt Nam</v>
          </cell>
          <cell r="G32168" t="str">
            <v/>
          </cell>
          <cell r="H32168" t="str">
            <v>Nguyễn Hoàng Quân</v>
          </cell>
          <cell r="I32168">
            <v>0</v>
          </cell>
          <cell r="J32168">
            <v>0</v>
          </cell>
          <cell r="K32168">
            <v>0</v>
          </cell>
          <cell r="L32168">
            <v>0</v>
          </cell>
          <cell r="M32168">
            <v>150000</v>
          </cell>
          <cell r="N32168" t="str">
            <v>0</v>
          </cell>
          <cell r="O32168">
            <v>13117500</v>
          </cell>
          <cell r="P32168" t="str">
            <v>Mai Quỳnh Giao</v>
          </cell>
          <cell r="Q32168" t="str">
            <v>BH-03A Bán Hàng</v>
          </cell>
        </row>
        <row r="32169">
          <cell r="D32169" t="str">
            <v>HCM-PX-2409-01127</v>
          </cell>
          <cell r="E32169" t="str">
            <v>CÔNG TY TNHH KỸ THUẬT BUG</v>
          </cell>
          <cell r="F32169" t="str">
            <v>28/36/4 Lương Thế Vinh , Phường Tân Thới Hoà, Quận Tân Phú, Thành phố Hồ Chí Minh, Việt Nam</v>
          </cell>
          <cell r="G32169" t="str">
            <v/>
          </cell>
          <cell r="H32169" t="str">
            <v>Nguyễn Hoàng Quân</v>
          </cell>
          <cell r="I32169">
            <v>0</v>
          </cell>
          <cell r="J32169">
            <v>0</v>
          </cell>
          <cell r="K32169">
            <v>0</v>
          </cell>
          <cell r="L32169">
            <v>0</v>
          </cell>
          <cell r="M32169">
            <v>11775000</v>
          </cell>
          <cell r="N32169" t="str">
            <v>0</v>
          </cell>
          <cell r="O32169">
            <v>13117500</v>
          </cell>
          <cell r="P32169" t="str">
            <v>Mai Quỳnh Giao</v>
          </cell>
          <cell r="Q32169" t="str">
            <v>BH-03A Bán Hàng</v>
          </cell>
        </row>
        <row r="32170">
          <cell r="D32170" t="str">
            <v>HCM-PX-2409-01127</v>
          </cell>
          <cell r="E32170" t="str">
            <v>CÔNG TY TNHH KỸ THUẬT BUG</v>
          </cell>
          <cell r="F32170" t="str">
            <v>28/36/4 Lương Thế Vinh , Phường Tân Thới Hoà, Quận Tân Phú, Thành phố Hồ Chí Minh, Việt Nam</v>
          </cell>
          <cell r="G32170" t="str">
            <v/>
          </cell>
          <cell r="H32170" t="str">
            <v>Nguyễn Hoàng Quân</v>
          </cell>
          <cell r="I32170">
            <v>0</v>
          </cell>
          <cell r="J32170">
            <v>0</v>
          </cell>
          <cell r="K32170">
            <v>0</v>
          </cell>
          <cell r="L32170">
            <v>0</v>
          </cell>
          <cell r="M32170">
            <v>0</v>
          </cell>
          <cell r="N32170" t="str">
            <v>0</v>
          </cell>
          <cell r="O32170">
            <v>13117500</v>
          </cell>
          <cell r="P32170" t="str">
            <v>Mai Quỳnh Giao</v>
          </cell>
          <cell r="Q32170" t="str">
            <v>BH-03A Bán Hàng</v>
          </cell>
        </row>
        <row r="32171">
          <cell r="D32171" t="str">
            <v>HCM-PX-2409-01129</v>
          </cell>
          <cell r="E32171" t="str">
            <v>CÔNG TY CỔ PHẦN THƯƠNG MẠI DỊCH VỤ PLC VIỆT NAM</v>
          </cell>
          <cell r="F32171" t="str">
            <v>37/11/4 Trịnh Đình Trọng, Phường 5, Quận 11, Thành phố Hồ Chí Minh, Việt Nam</v>
          </cell>
          <cell r="G32171" t="str">
            <v/>
          </cell>
          <cell r="H32171" t="str">
            <v>Nguyễn Quốc Duy</v>
          </cell>
          <cell r="I32171">
            <v>0</v>
          </cell>
          <cell r="J32171">
            <v>0</v>
          </cell>
          <cell r="K32171">
            <v>0</v>
          </cell>
          <cell r="L32171">
            <v>0</v>
          </cell>
          <cell r="M32171">
            <v>0</v>
          </cell>
          <cell r="N32171" t="str">
            <v>0</v>
          </cell>
          <cell r="O32171">
            <v>0</v>
          </cell>
          <cell r="P32171" t="str">
            <v>Trần Thị Quí</v>
          </cell>
          <cell r="Q32171" t="str">
            <v>BH-03F Xuất Bảo Hành</v>
          </cell>
        </row>
        <row r="32172">
          <cell r="D32172" t="str">
            <v>CTH-PX-2409-00159</v>
          </cell>
          <cell r="E32172" t="str">
            <v>CÔNG TY TNHH KỸ NGHỆ SINH HÓA THỊNH LONG</v>
          </cell>
          <cell r="F32172" t="str">
            <v>Ấp Hòa Trung, Xã Lương Thế Trân, Huyện Cái Nước, Tỉnh Cà Mau, Việt Nam</v>
          </cell>
          <cell r="G32172" t="str">
            <v/>
          </cell>
          <cell r="H32172" t="str">
            <v>Tạ Thanh Tuấn</v>
          </cell>
          <cell r="I32172">
            <v>0</v>
          </cell>
          <cell r="J32172">
            <v>35000</v>
          </cell>
          <cell r="K32172">
            <v>0</v>
          </cell>
          <cell r="L32172">
            <v>0</v>
          </cell>
          <cell r="M32172">
            <v>0</v>
          </cell>
          <cell r="N32172" t="str">
            <v>0</v>
          </cell>
          <cell r="O32172">
            <v>0</v>
          </cell>
          <cell r="P32172" t="str">
            <v>Lâm Tuyết Trinh</v>
          </cell>
          <cell r="Q32172" t="str">
            <v>BH-03F Xuất Bảo Hành</v>
          </cell>
        </row>
        <row r="32173">
          <cell r="D32173" t="str">
            <v>HCM-PX-2409-01131</v>
          </cell>
          <cell r="E32173" t="str">
            <v>CÔNG TY TNHH TM KỸ THUẬT QUANG THẮNG</v>
          </cell>
          <cell r="F32173" t="str">
            <v>Số 50 Đường Chu Văn An, Phường Tân An, Thành phố Buôn Ma Thuột, Tỉnh Đắk Lắk, Việt Nam</v>
          </cell>
          <cell r="G32173" t="str">
            <v/>
          </cell>
          <cell r="H32173" t="str">
            <v>Trần Văn Thiên Nam</v>
          </cell>
          <cell r="I32173">
            <v>0</v>
          </cell>
          <cell r="J32173">
            <v>0</v>
          </cell>
          <cell r="K32173">
            <v>0</v>
          </cell>
          <cell r="L32173">
            <v>0</v>
          </cell>
          <cell r="M32173">
            <v>0</v>
          </cell>
          <cell r="N32173" t="str">
            <v>0</v>
          </cell>
          <cell r="O32173">
            <v>0</v>
          </cell>
          <cell r="P32173" t="str">
            <v>Trần Thị Quí</v>
          </cell>
          <cell r="Q32173" t="str">
            <v>BH-03F Xuất Bảo Hành</v>
          </cell>
        </row>
        <row r="32174">
          <cell r="D32174" t="str">
            <v>CTH-PX-2409-00160</v>
          </cell>
          <cell r="E32174" t="str">
            <v>CTH bán cho HCM</v>
          </cell>
          <cell r="F32174" t="str">
            <v>B163, Khu phố 3, Nguyễn Văn Quá, P.Đông Hưng Thuận, Q.12, TP.HCM, Việt Nam</v>
          </cell>
          <cell r="G32174" t="str">
            <v/>
          </cell>
          <cell r="H32174" t="str">
            <v>Sale Cần Thơ nội bộ</v>
          </cell>
          <cell r="I32174">
            <v>0</v>
          </cell>
          <cell r="J32174">
            <v>0</v>
          </cell>
          <cell r="K32174">
            <v>0</v>
          </cell>
          <cell r="L32174">
            <v>0</v>
          </cell>
          <cell r="M32174">
            <v>0</v>
          </cell>
          <cell r="N32174" t="str">
            <v>0</v>
          </cell>
          <cell r="O32174">
            <v>0</v>
          </cell>
          <cell r="P32174" t="str">
            <v>Lâm Tuyết Trinh</v>
          </cell>
          <cell r="Q32174" t="str">
            <v>BH-16C Xuất Bán Chi Nhánh (Không Sắp Xe)</v>
          </cell>
        </row>
        <row r="32175">
          <cell r="D32175" t="str">
            <v>HCM-PX-2409-01137</v>
          </cell>
          <cell r="E32175" t="str">
            <v>CÔNG TY TNHH PHƯƠNG VŨ</v>
          </cell>
          <cell r="F32175" t="str">
            <v>83 Triệu Nữ Vương, Phường Hải Châu II, Quận Hải Châu, Thành phố Đà Nẵng, Việt Nam</v>
          </cell>
          <cell r="G32175" t="str">
            <v/>
          </cell>
          <cell r="H32175" t="str">
            <v>Trần Văn Thiên Nam</v>
          </cell>
          <cell r="I32175">
            <v>0</v>
          </cell>
          <cell r="J32175">
            <v>0</v>
          </cell>
          <cell r="K32175">
            <v>0</v>
          </cell>
          <cell r="L32175">
            <v>0</v>
          </cell>
          <cell r="M32175">
            <v>0</v>
          </cell>
          <cell r="N32175" t="str">
            <v>0</v>
          </cell>
          <cell r="O32175">
            <v>0</v>
          </cell>
          <cell r="P32175" t="str">
            <v>Lê Thị Huyền Trang</v>
          </cell>
          <cell r="Q32175" t="str">
            <v>BH-03F Xuất Bảo Hành</v>
          </cell>
        </row>
        <row r="32176">
          <cell r="D32176" t="str">
            <v>HNI-PX-2409-00226</v>
          </cell>
          <cell r="E32176" t="str">
            <v>HNI bán cho HCM</v>
          </cell>
          <cell r="F32176" t="str">
            <v>B163, Khu phố 3, Nguyễn Văn Quá, P.Đông Hưng Thuận, Q.12, TP.HCM, Việt Nam</v>
          </cell>
          <cell r="G32176" t="str">
            <v/>
          </cell>
          <cell r="H32176" t="str">
            <v>Sale Hà Nội nội bộ</v>
          </cell>
          <cell r="I32176">
            <v>0</v>
          </cell>
          <cell r="J32176">
            <v>0</v>
          </cell>
          <cell r="K32176">
            <v>0</v>
          </cell>
          <cell r="L32176">
            <v>0</v>
          </cell>
          <cell r="M32176">
            <v>0</v>
          </cell>
          <cell r="N32176" t="str">
            <v>0</v>
          </cell>
          <cell r="O32176">
            <v>0</v>
          </cell>
          <cell r="P32176" t="str">
            <v>Trần Thị Thanh Phương</v>
          </cell>
          <cell r="Q32176" t="str">
            <v>BH-16C Xuất Bán Chi Nhánh (Không Sắp Xe)</v>
          </cell>
        </row>
        <row r="32177">
          <cell r="D32177" t="str">
            <v>HCM-PX-2409-01138</v>
          </cell>
          <cell r="E32177" t="str">
            <v>CÔNG TY TNHH SẢN XUẤT -THƯƠNG MẠI -DỊCH VỤ TUẤN LAN</v>
          </cell>
          <cell r="F32177" t="str">
            <v>Lô 19, Khu công nghiệp Tân Tạo, Đường số 3, Phường Tân Tạo A, Quận Bình Tân, Thành phố Hồ Chí Minh, Việt Nam</v>
          </cell>
          <cell r="G32177" t="str">
            <v/>
          </cell>
          <cell r="H32177" t="str">
            <v>Lai Hoàn Bảo</v>
          </cell>
          <cell r="I32177">
            <v>0</v>
          </cell>
          <cell r="J32177">
            <v>0</v>
          </cell>
          <cell r="K32177">
            <v>0</v>
          </cell>
          <cell r="L32177">
            <v>0</v>
          </cell>
          <cell r="M32177">
            <v>0</v>
          </cell>
          <cell r="N32177" t="str">
            <v>0</v>
          </cell>
          <cell r="O32177">
            <v>0</v>
          </cell>
          <cell r="P32177" t="str">
            <v>Mai Quỳnh Giao</v>
          </cell>
          <cell r="Q32177" t="str">
            <v>BH-03F Xuất Bảo Hành</v>
          </cell>
        </row>
        <row r="32178">
          <cell r="D32178" t="str">
            <v>HNI-PX-2409-00227</v>
          </cell>
          <cell r="E32178" t="str">
            <v>HNI bán cho HCM</v>
          </cell>
          <cell r="F32178" t="str">
            <v>B163, Khu phố 3, Nguyễn Văn Quá, P.Đông Hưng Thuận, Q.12, TP.HCM, Việt Nam</v>
          </cell>
          <cell r="G32178" t="str">
            <v/>
          </cell>
          <cell r="H32178" t="str">
            <v>Sale Hà Nội nội bộ</v>
          </cell>
          <cell r="I32178">
            <v>0</v>
          </cell>
          <cell r="J32178">
            <v>0</v>
          </cell>
          <cell r="K32178">
            <v>0</v>
          </cell>
          <cell r="L32178">
            <v>0</v>
          </cell>
          <cell r="M32178">
            <v>0</v>
          </cell>
          <cell r="N32178" t="str">
            <v>0</v>
          </cell>
          <cell r="O32178">
            <v>0</v>
          </cell>
          <cell r="P32178" t="str">
            <v>Trần Thị Thanh Phương</v>
          </cell>
          <cell r="Q32178" t="str">
            <v>BH-16C Xuất Bán Chi Nhánh (Không Sắp Xe)</v>
          </cell>
        </row>
        <row r="32179">
          <cell r="D32179" t="str">
            <v>HCM-PX-2409-01139</v>
          </cell>
          <cell r="E32179" t="str">
            <v>CÔNG TY TNHH THƯƠNG MẠI KỸ THUẬT TIẾN PHÁT</v>
          </cell>
          <cell r="F32179" t="str">
            <v>3 Đường 5, Khu Phố 9, Phường Trường Thọ, Quận Thủ Đức, TP Hồ Chí Minh, Việt Nam</v>
          </cell>
          <cell r="G32179" t="str">
            <v/>
          </cell>
          <cell r="H32179" t="str">
            <v>Hồ Hoàng Anh</v>
          </cell>
          <cell r="I32179">
            <v>0</v>
          </cell>
          <cell r="J32179">
            <v>0</v>
          </cell>
          <cell r="K32179">
            <v>0</v>
          </cell>
          <cell r="L32179">
            <v>0</v>
          </cell>
          <cell r="M32179">
            <v>10500000</v>
          </cell>
          <cell r="N32179" t="str">
            <v>0</v>
          </cell>
          <cell r="O32179">
            <v>10500000</v>
          </cell>
          <cell r="P32179" t="str">
            <v>Lê Thị Huyền Trang</v>
          </cell>
          <cell r="Q32179" t="str">
            <v>BH-03A Bán Hàng</v>
          </cell>
        </row>
        <row r="32180">
          <cell r="D32180" t="str">
            <v>HNI-PX-2409-00229</v>
          </cell>
          <cell r="E32180" t="str">
            <v>CÔNG TY TNHH TEP</v>
          </cell>
          <cell r="F32180" t="str">
            <v>Số 2, ngõ 145E, Phố Yên Phụ, Phường Yên Phụ, Quận Tây Hồ, Thành phố Hà Nội, Việt Nam</v>
          </cell>
          <cell r="G32180" t="str">
            <v/>
          </cell>
          <cell r="H32180" t="str">
            <v>Lê Văn Chương</v>
          </cell>
          <cell r="I32180">
            <v>0</v>
          </cell>
          <cell r="J32180">
            <v>0</v>
          </cell>
          <cell r="K32180">
            <v>0</v>
          </cell>
          <cell r="L32180">
            <v>0</v>
          </cell>
          <cell r="M32180">
            <v>10812000</v>
          </cell>
          <cell r="N32180" t="str">
            <v>0</v>
          </cell>
          <cell r="O32180">
            <v>11893200</v>
          </cell>
          <cell r="P32180" t="str">
            <v>Bùi Thị Phương Anh</v>
          </cell>
          <cell r="Q32180" t="str">
            <v>BH-03A Bán Hàng</v>
          </cell>
        </row>
        <row r="32181">
          <cell r="D32181" t="str">
            <v>HCM-PX-2409-01140</v>
          </cell>
          <cell r="E32181" t="str">
            <v>HCM bán cho CTH</v>
          </cell>
          <cell r="F32181" t="str">
            <v>45 - 47 Bùi Quang Trinh, Phường Phú Thứ, Quận Cái Răng, Thành phố Cần Thơ, Việt Nam</v>
          </cell>
          <cell r="G32181" t="str">
            <v/>
          </cell>
          <cell r="H32181" t="str">
            <v>Sale HCM Nội Bộ</v>
          </cell>
          <cell r="I32181">
            <v>0</v>
          </cell>
          <cell r="J32181">
            <v>0</v>
          </cell>
          <cell r="K32181">
            <v>0</v>
          </cell>
          <cell r="L32181">
            <v>0</v>
          </cell>
          <cell r="M32181">
            <v>0</v>
          </cell>
          <cell r="N32181" t="str">
            <v>0</v>
          </cell>
          <cell r="O32181">
            <v>0</v>
          </cell>
          <cell r="P32181" t="str">
            <v>Trần Thị Quí</v>
          </cell>
          <cell r="Q32181" t="str">
            <v>BH-16C Xuất Bán Chi Nhánh (Không Sắp Xe)</v>
          </cell>
        </row>
        <row r="32182">
          <cell r="D32182" t="str">
            <v>HCM-PX-2409-01141</v>
          </cell>
          <cell r="E32182" t="str">
            <v>CÔNG TY TNHH SẢN XUẤT - THƯƠNG MẠI -DỊCH VỤ AN THÀNH</v>
          </cell>
          <cell r="F32182" t="str">
            <v>Thửa đất số 137, tờ bản đồ số 25, tổ 1, ấp Phước Lộc Thọ, Xã Bình Phước, Huyện Mang Thít, Tỉnh Vĩnh Long, Việt Nam</v>
          </cell>
          <cell r="G32182" t="str">
            <v/>
          </cell>
          <cell r="H32182" t="str">
            <v>Phạm Hoàng Linh</v>
          </cell>
          <cell r="I32182">
            <v>0</v>
          </cell>
          <cell r="J32182">
            <v>50000</v>
          </cell>
          <cell r="K32182">
            <v>0</v>
          </cell>
          <cell r="L32182">
            <v>0</v>
          </cell>
          <cell r="M32182">
            <v>5942000</v>
          </cell>
          <cell r="N32182" t="str">
            <v>0</v>
          </cell>
          <cell r="O32182">
            <v>6536200</v>
          </cell>
          <cell r="P32182" t="str">
            <v>Lê Thị Huyền Trang</v>
          </cell>
          <cell r="Q32182" t="str">
            <v>BH-03A Bán Hàng</v>
          </cell>
        </row>
        <row r="32183">
          <cell r="D32183" t="str">
            <v>HCM-PX-2409-01141</v>
          </cell>
          <cell r="E32183" t="str">
            <v>CÔNG TY TNHH SẢN XUẤT - THƯƠNG MẠI -DỊCH VỤ AN THÀNH</v>
          </cell>
          <cell r="F32183" t="str">
            <v>Thửa đất số 137, tờ bản đồ số 25, tổ 1, ấp Phước Lộc Thọ, Xã Bình Phước, Huyện Mang Thít, Tỉnh Vĩnh Long, Việt Nam</v>
          </cell>
          <cell r="G32183" t="str">
            <v/>
          </cell>
          <cell r="H32183" t="str">
            <v>Phạm Hoàng Linh</v>
          </cell>
          <cell r="I32183">
            <v>0</v>
          </cell>
          <cell r="J32183">
            <v>0</v>
          </cell>
          <cell r="K32183">
            <v>0</v>
          </cell>
          <cell r="L32183">
            <v>0</v>
          </cell>
          <cell r="M32183">
            <v>441000</v>
          </cell>
          <cell r="N32183" t="str">
            <v>0</v>
          </cell>
          <cell r="O32183">
            <v>6536200</v>
          </cell>
          <cell r="P32183" t="str">
            <v>Lê Thị Huyền Trang</v>
          </cell>
          <cell r="Q32183" t="str">
            <v>BH-03A Bán Hàng</v>
          </cell>
        </row>
        <row r="32184">
          <cell r="D32184" t="str">
            <v>CTH-PX-2409-00161</v>
          </cell>
          <cell r="E32184" t="str">
            <v>CÔNG TY CỔ PHẦN THƯƠNG MẠI DỊCH VỤ CÔNG NGHỆ 3N</v>
          </cell>
          <cell r="F32184" t="str">
            <v>148/326, KDC 148, Đường 3/2, Phường Hưng Lợi, Quận Ninh Kiều, Thành phố Cần Thơ, Việt Nam</v>
          </cell>
          <cell r="G32184" t="str">
            <v/>
          </cell>
          <cell r="H32184" t="str">
            <v>Sale Cần Thơ SL</v>
          </cell>
          <cell r="I32184">
            <v>0</v>
          </cell>
          <cell r="J32184">
            <v>0</v>
          </cell>
          <cell r="K32184">
            <v>0</v>
          </cell>
          <cell r="L32184">
            <v>0</v>
          </cell>
          <cell r="M32184">
            <v>0</v>
          </cell>
          <cell r="N32184" t="str">
            <v>0</v>
          </cell>
          <cell r="O32184">
            <v>0</v>
          </cell>
          <cell r="P32184" t="str">
            <v>Lâm Tuyết Trinh</v>
          </cell>
          <cell r="Q32184" t="str">
            <v>BH-03F Xuất Bảo Hành</v>
          </cell>
        </row>
        <row r="32185">
          <cell r="D32185" t="str">
            <v>CTH-PX-2409-00162</v>
          </cell>
          <cell r="E32185" t="str">
            <v>CÔNG TY TNHH NĂNG LƯỢNG XANH HOA NẮNG</v>
          </cell>
          <cell r="F32185" t="str">
            <v>Ấp 3, Thị trấn Hòa Bình, Huyện Hoà Bình, Tỉnh Bạc Liêu, Việt Nam</v>
          </cell>
          <cell r="G32185" t="str">
            <v/>
          </cell>
          <cell r="H32185" t="str">
            <v>Sale Cần Thơ SL</v>
          </cell>
          <cell r="I32185">
            <v>0</v>
          </cell>
          <cell r="J32185">
            <v>0</v>
          </cell>
          <cell r="K32185">
            <v>0</v>
          </cell>
          <cell r="L32185">
            <v>0</v>
          </cell>
          <cell r="M32185">
            <v>0</v>
          </cell>
          <cell r="N32185" t="str">
            <v>0</v>
          </cell>
          <cell r="O32185">
            <v>0</v>
          </cell>
          <cell r="P32185" t="str">
            <v>Lâm Tuyết Trinh</v>
          </cell>
          <cell r="Q32185" t="str">
            <v>BH-03F Xuất Bảo Hành</v>
          </cell>
        </row>
        <row r="32186">
          <cell r="D32186" t="str">
            <v>HNI-PX-2409-00238</v>
          </cell>
          <cell r="E32186" t="str">
            <v>CÔNG TY CỔ PHẦN SẢN XUẤT VÀ THƯƠNG MẠI THIẾT BỊ ĐIỆN TIẾN DUY</v>
          </cell>
          <cell r="F32186" t="str">
            <v>Số 100, ngõ 224 đường Hoàng Mai, Phường Hoàng Văn Thụ, Quận Hoàng Mai, Thành phố Hà Nội, Việt Nam</v>
          </cell>
          <cell r="G32186" t="str">
            <v/>
          </cell>
          <cell r="H32186" t="str">
            <v>Nguyễn Hữu Phước</v>
          </cell>
          <cell r="I32186">
            <v>0</v>
          </cell>
          <cell r="J32186">
            <v>0</v>
          </cell>
          <cell r="K32186">
            <v>0</v>
          </cell>
          <cell r="L32186">
            <v>0</v>
          </cell>
          <cell r="M32186">
            <v>3244000</v>
          </cell>
          <cell r="N32186" t="str">
            <v>0</v>
          </cell>
          <cell r="O32186">
            <v>3568400</v>
          </cell>
          <cell r="P32186" t="str">
            <v>Bùi Thị Phương Anh</v>
          </cell>
          <cell r="Q32186" t="str">
            <v>BH-03A Bán Hàng</v>
          </cell>
        </row>
        <row r="32187">
          <cell r="D32187" t="str">
            <v>HCM-PX-2409-01145</v>
          </cell>
          <cell r="E32187" t="str">
            <v>CÔNG TY CỔ PHẦN PKD SÀI GÒN</v>
          </cell>
          <cell r="F32187" t="str">
            <v>C2/20 AE ấp 4, Xã Bình Hưng, Huyện Bình Chánh, Thành phố Hồ Chí Minh, Việt Nam</v>
          </cell>
          <cell r="G32187" t="str">
            <v/>
          </cell>
          <cell r="H32187" t="str">
            <v>Quách Gia Khang</v>
          </cell>
          <cell r="I32187">
            <v>0</v>
          </cell>
          <cell r="J32187">
            <v>0</v>
          </cell>
          <cell r="K32187">
            <v>0</v>
          </cell>
          <cell r="L32187">
            <v>0</v>
          </cell>
          <cell r="M32187">
            <v>216440000</v>
          </cell>
          <cell r="N32187" t="str">
            <v>0</v>
          </cell>
          <cell r="O32187">
            <v>238084000</v>
          </cell>
          <cell r="P32187" t="str">
            <v>Nguyễn Ngọc Anh Thư</v>
          </cell>
          <cell r="Q32187" t="str">
            <v>BH-03A Bán Hàng</v>
          </cell>
        </row>
        <row r="32188">
          <cell r="D32188" t="str">
            <v>HCM-PX-2409-01146</v>
          </cell>
          <cell r="E32188" t="str">
            <v>CÔNG TY CỔ PHẦN PKD SÀI GÒN</v>
          </cell>
          <cell r="F32188" t="str">
            <v>C2/20 AE ấp 4, Xã Bình Hưng, Huyện Bình Chánh, Thành phố Hồ Chí Minh, Việt Nam</v>
          </cell>
          <cell r="G32188" t="str">
            <v/>
          </cell>
          <cell r="H32188" t="str">
            <v>Quách Gia Khang</v>
          </cell>
          <cell r="I32188">
            <v>0</v>
          </cell>
          <cell r="J32188">
            <v>0</v>
          </cell>
          <cell r="K32188">
            <v>0</v>
          </cell>
          <cell r="L32188">
            <v>0</v>
          </cell>
          <cell r="M32188">
            <v>27055000</v>
          </cell>
          <cell r="N32188" t="str">
            <v>0</v>
          </cell>
          <cell r="O32188">
            <v>29760500</v>
          </cell>
          <cell r="P32188" t="str">
            <v>Nguyễn Ngọc Anh Thư</v>
          </cell>
          <cell r="Q32188" t="str">
            <v>BH-03A Bán Hàng</v>
          </cell>
        </row>
        <row r="32189">
          <cell r="D32189" t="str">
            <v>CTH-PX-2409-00163</v>
          </cell>
          <cell r="E32189" t="str">
            <v>CÔNG TY TNHH KỸ NGHỆ SINH HÓA THỊNH LONG</v>
          </cell>
          <cell r="F32189" t="str">
            <v>Ấp Hòa Trung, Xã Lương Thế Trân, Huyện Cái Nước, Tỉnh Cà Mau, Việt Nam</v>
          </cell>
          <cell r="G32189" t="str">
            <v/>
          </cell>
          <cell r="H32189" t="str">
            <v>Tạ Thanh Tuấn</v>
          </cell>
          <cell r="I32189">
            <v>0</v>
          </cell>
          <cell r="J32189">
            <v>35000</v>
          </cell>
          <cell r="K32189">
            <v>0</v>
          </cell>
          <cell r="L32189">
            <v>0</v>
          </cell>
          <cell r="M32189">
            <v>0</v>
          </cell>
          <cell r="N32189" t="str">
            <v>0</v>
          </cell>
          <cell r="O32189">
            <v>0</v>
          </cell>
          <cell r="P32189" t="str">
            <v>Lâm Tuyết Trinh</v>
          </cell>
          <cell r="Q32189" t="str">
            <v>BH-03F Xuất Bảo Hành</v>
          </cell>
        </row>
        <row r="32190">
          <cell r="D32190" t="str">
            <v>HNI-PX-2409-00240</v>
          </cell>
          <cell r="E32190" t="str">
            <v>CÔNG TY TNHH CÔNG NGHỆ TỰ ĐỘNG HÓA HOÀNG GIA</v>
          </cell>
          <cell r="F32190" t="str">
            <v>Số 30 tổ 24 khu 3, Phường Vĩnh Niệm, Quận Lê Chân, Thành phố Hải Phòng, Việt Nam</v>
          </cell>
          <cell r="G32190" t="str">
            <v/>
          </cell>
          <cell r="H32190" t="str">
            <v>Sale Hà Nội 4B</v>
          </cell>
          <cell r="I32190">
            <v>0</v>
          </cell>
          <cell r="J32190">
            <v>0</v>
          </cell>
          <cell r="K32190">
            <v>0</v>
          </cell>
          <cell r="L32190">
            <v>0</v>
          </cell>
          <cell r="M32190">
            <v>6604000</v>
          </cell>
          <cell r="N32190" t="str">
            <v>0</v>
          </cell>
          <cell r="O32190">
            <v>7264400</v>
          </cell>
          <cell r="P32190" t="str">
            <v>Nguyễn Diệu Thùy</v>
          </cell>
          <cell r="Q32190" t="str">
            <v>BH-03A Bán Hàng</v>
          </cell>
        </row>
        <row r="32191">
          <cell r="D32191" t="str">
            <v>HCM-PX-2409-01148</v>
          </cell>
          <cell r="E32191" t="str">
            <v>CÔNG TY TNHH THƯƠNG MẠI DỊCH VỤ THIẾT BỊ VINITECH</v>
          </cell>
          <cell r="F32191" t="str">
            <v>Số 2/7, Khu phố 5, Phường Thống Nhất, Thành phố Biên Hòa, Tỉnh Đồng Nai, Việt Nam</v>
          </cell>
          <cell r="G32191" t="str">
            <v/>
          </cell>
          <cell r="H32191" t="str">
            <v>Nguyễn Hoàng Quân</v>
          </cell>
          <cell r="I32191">
            <v>0</v>
          </cell>
          <cell r="J32191">
            <v>0</v>
          </cell>
          <cell r="K32191">
            <v>0</v>
          </cell>
          <cell r="L32191">
            <v>0</v>
          </cell>
          <cell r="M32191">
            <v>2422500</v>
          </cell>
          <cell r="N32191" t="str">
            <v>0</v>
          </cell>
          <cell r="O32191">
            <v>2664750</v>
          </cell>
          <cell r="P32191" t="str">
            <v>Nguyễn Ngọc Bảo Châu</v>
          </cell>
          <cell r="Q32191" t="str">
            <v>BH-03A Bán Hàng</v>
          </cell>
        </row>
        <row r="32192">
          <cell r="D32192" t="str">
            <v>HNI-PX-2409-00241</v>
          </cell>
          <cell r="E32192" t="str">
            <v>CHỊ HUỆ</v>
          </cell>
          <cell r="F32192" t="str">
            <v>949188337, Việt Nam</v>
          </cell>
          <cell r="G32192" t="str">
            <v/>
          </cell>
          <cell r="H32192" t="str">
            <v>Nguyễn Văn Linh</v>
          </cell>
          <cell r="I32192">
            <v>0</v>
          </cell>
          <cell r="J32192">
            <v>0</v>
          </cell>
          <cell r="K32192">
            <v>0</v>
          </cell>
          <cell r="L32192">
            <v>0</v>
          </cell>
          <cell r="M32192">
            <v>3600000</v>
          </cell>
          <cell r="N32192" t="str">
            <v>0</v>
          </cell>
          <cell r="O32192">
            <v>3600000</v>
          </cell>
          <cell r="P32192" t="str">
            <v>Bùi Thị Phương Anh</v>
          </cell>
          <cell r="Q32192" t="str">
            <v>BH-03A Bán Hàng</v>
          </cell>
        </row>
        <row r="32193">
          <cell r="D32193" t="str">
            <v>HNI-PX-2409-00242</v>
          </cell>
          <cell r="E32193" t="str">
            <v>CÔNG TY TRÁCH NHIỆM HỮU HẠN DỊCH VỤ VÀ THƯƠNG MẠI THL VIỆT NAM</v>
          </cell>
          <cell r="F32193" t="str">
            <v>Số 3, ngách 65, ngõ 89, phố Tứ Liên, Phường Tứ Liên, Quận Tây Hồ, Thành phố Hà Nội, Việt Nam, Phường Tứ Liên, Quận Tây Hồ, Thành phố Hà Nội, Việt Nam</v>
          </cell>
          <cell r="G32193" t="str">
            <v/>
          </cell>
          <cell r="H32193" t="str">
            <v>Sale Hà Nội TM</v>
          </cell>
          <cell r="I32193">
            <v>0</v>
          </cell>
          <cell r="J32193">
            <v>0</v>
          </cell>
          <cell r="K32193">
            <v>0</v>
          </cell>
          <cell r="L32193">
            <v>0</v>
          </cell>
          <cell r="M32193">
            <v>380000</v>
          </cell>
          <cell r="N32193" t="str">
            <v>0</v>
          </cell>
          <cell r="O32193">
            <v>380000</v>
          </cell>
          <cell r="P32193" t="str">
            <v>Bùi Thị Phương Anh</v>
          </cell>
          <cell r="Q32193" t="str">
            <v>BH-03A Bán Hàng</v>
          </cell>
        </row>
        <row r="32194">
          <cell r="D32194" t="str">
            <v>HNI-PX-2409-00243</v>
          </cell>
          <cell r="E32194" t="str">
            <v>CÔNG TY TNHH TRUNG HÙNG HÀ NỘI</v>
          </cell>
          <cell r="F32194" t="str">
            <v>Cụm công nghiệp Ngọc Sơn, Thị trấn Chúc Sơn, Huyện Chương Mỹ, Thành phố Hà Nội, Việt Nam</v>
          </cell>
          <cell r="G32194" t="str">
            <v/>
          </cell>
          <cell r="H32194" t="str">
            <v>Phạm Văn Trường</v>
          </cell>
          <cell r="I32194">
            <v>0</v>
          </cell>
          <cell r="J32194">
            <v>0</v>
          </cell>
          <cell r="K32194">
            <v>0</v>
          </cell>
          <cell r="L32194">
            <v>0</v>
          </cell>
          <cell r="M32194">
            <v>4700000</v>
          </cell>
          <cell r="N32194" t="str">
            <v>0</v>
          </cell>
          <cell r="O32194">
            <v>5170000</v>
          </cell>
          <cell r="P32194" t="str">
            <v>Nguyễn Diệu Thùy</v>
          </cell>
          <cell r="Q32194" t="str">
            <v>BH-03A Bán Hàng</v>
          </cell>
        </row>
        <row r="32195">
          <cell r="D32195" t="str">
            <v>HNI-PX-2409-00244</v>
          </cell>
          <cell r="E32195" t="str">
            <v>CÔNG TY CỔ PHẦN THƯƠNG MẠI VÀ SẢN XUẤT ELCO</v>
          </cell>
          <cell r="F32195" t="str">
            <v>Thửa đất số TT4-3, Khu đấu giá quyền sử dụng đất Tứ Hiệp-Ngũ Hiệp, Xã Tứ Hiệp, Huyện Thanh Trì, Thành phố Hà Nội, Việt Nam</v>
          </cell>
          <cell r="G32195" t="str">
            <v/>
          </cell>
          <cell r="H32195" t="str">
            <v>Trần Văn Tuyền</v>
          </cell>
          <cell r="I32195">
            <v>0</v>
          </cell>
          <cell r="J32195">
            <v>0</v>
          </cell>
          <cell r="K32195">
            <v>0</v>
          </cell>
          <cell r="L32195">
            <v>0</v>
          </cell>
          <cell r="M32195">
            <v>5405000</v>
          </cell>
          <cell r="N32195" t="str">
            <v>0</v>
          </cell>
          <cell r="O32195">
            <v>5945500</v>
          </cell>
          <cell r="P32195" t="str">
            <v>Nguyễn Diệu Thùy</v>
          </cell>
          <cell r="Q32195" t="str">
            <v>BH-03A Bán Hàng</v>
          </cell>
        </row>
        <row r="32196">
          <cell r="D32196" t="str">
            <v>HNI-PX-2409-00245</v>
          </cell>
          <cell r="E32196" t="str">
            <v>CÔNG TY CỔ PHẦN SẢN XUẤT VÀ THƯƠNG MẠI THIẾT BỊ ĐIỆN TIẾN DUY</v>
          </cell>
          <cell r="F32196" t="str">
            <v>Số 100, ngõ 224 đường Hoàng Mai, Phường Hoàng Văn Thụ, Quận Hoàng Mai, Thành phố Hà Nội, Việt Nam</v>
          </cell>
          <cell r="G32196" t="str">
            <v/>
          </cell>
          <cell r="H32196" t="str">
            <v>Nguyễn Hữu Phước</v>
          </cell>
          <cell r="I32196">
            <v>0</v>
          </cell>
          <cell r="J32196">
            <v>0</v>
          </cell>
          <cell r="K32196">
            <v>0</v>
          </cell>
          <cell r="L32196">
            <v>0</v>
          </cell>
          <cell r="M32196">
            <v>4043000</v>
          </cell>
          <cell r="N32196" t="str">
            <v>0</v>
          </cell>
          <cell r="O32196">
            <v>4447300</v>
          </cell>
          <cell r="P32196" t="str">
            <v>Trần Thị Thanh Phương</v>
          </cell>
          <cell r="Q32196" t="str">
            <v>BH-03A Bán Hàng</v>
          </cell>
        </row>
        <row r="32197">
          <cell r="D32197" t="str">
            <v>HNI-PX-2409-00250</v>
          </cell>
          <cell r="E32197" t="str">
            <v>CÔNG TY TRÁCH NHIỆM HỮU HẠN DỊCH VỤ VÀ THƯƠNG MẠI THL VIỆT NAM</v>
          </cell>
          <cell r="F32197" t="str">
            <v>Số 3, ngách 65, ngõ 89, phố Tứ Liên, Phường Tứ Liên, Quận Tây Hồ, Thành phố Hà Nội, Việt Nam, Phường Tứ Liên, Quận Tây Hồ, Thành phố Hà Nội, Việt Nam</v>
          </cell>
          <cell r="G32197" t="str">
            <v/>
          </cell>
          <cell r="H32197" t="str">
            <v>Sale Hà Nội TM</v>
          </cell>
          <cell r="I32197">
            <v>0</v>
          </cell>
          <cell r="J32197">
            <v>0</v>
          </cell>
          <cell r="K32197">
            <v>0</v>
          </cell>
          <cell r="L32197">
            <v>0</v>
          </cell>
          <cell r="M32197">
            <v>2800000</v>
          </cell>
          <cell r="N32197" t="str">
            <v>0</v>
          </cell>
          <cell r="O32197">
            <v>2800000</v>
          </cell>
          <cell r="P32197" t="str">
            <v>Trần Thị Thanh Phương</v>
          </cell>
          <cell r="Q32197" t="str">
            <v>BH-03A Bán Hàng</v>
          </cell>
        </row>
        <row r="32198">
          <cell r="D32198" t="str">
            <v>HNI-PX-2409-00251</v>
          </cell>
          <cell r="E32198" t="str">
            <v>CÔNG TY TNHH ĐẦU TƯ VÀ CÔNG NGHỆ FAST QUẢNG NINH</v>
          </cell>
          <cell r="F32198" t="str">
            <v>cổng FLC HẠ LONG, Phường Hà Trung, Thành phố Hạ Long, Tỉnh Quảng Ninh, Việt Nam</v>
          </cell>
          <cell r="G32198" t="str">
            <v/>
          </cell>
          <cell r="H32198" t="str">
            <v>Sale Hà Nội TM</v>
          </cell>
          <cell r="I32198">
            <v>0</v>
          </cell>
          <cell r="J32198">
            <v>0</v>
          </cell>
          <cell r="K32198">
            <v>0</v>
          </cell>
          <cell r="L32198">
            <v>0</v>
          </cell>
          <cell r="M32198">
            <v>1400000</v>
          </cell>
          <cell r="N32198" t="str">
            <v>0</v>
          </cell>
          <cell r="O32198">
            <v>1400000</v>
          </cell>
          <cell r="P32198" t="str">
            <v>Bùi Thị Phương Anh</v>
          </cell>
          <cell r="Q32198" t="str">
            <v>BH-03A Bán Hàng</v>
          </cell>
        </row>
        <row r="32199">
          <cell r="D32199" t="str">
            <v>HNI-PX-2409-00252</v>
          </cell>
          <cell r="E32199" t="str">
            <v>CÔNG TY TNHH CHỈ MAY TUẤN HỒNG</v>
          </cell>
          <cell r="F32199" t="str">
            <v>Lô CN1B, cụm công nghiệp Quất Động mở rộng, Xã Nguyễn Trãi, Huyện Thường Tín, Thành phố Hà Nội, Việt Nam</v>
          </cell>
          <cell r="G32199" t="str">
            <v/>
          </cell>
          <cell r="H32199" t="str">
            <v>Nguyễn Văn Linh</v>
          </cell>
          <cell r="I32199">
            <v>0</v>
          </cell>
          <cell r="J32199">
            <v>0</v>
          </cell>
          <cell r="K32199">
            <v>0</v>
          </cell>
          <cell r="L32199">
            <v>0</v>
          </cell>
          <cell r="M32199">
            <v>7253000</v>
          </cell>
          <cell r="N32199" t="str">
            <v>0</v>
          </cell>
          <cell r="O32199">
            <v>8143300</v>
          </cell>
          <cell r="P32199" t="str">
            <v>Nguyễn Diệu Thùy</v>
          </cell>
          <cell r="Q32199" t="str">
            <v>BH-03A Bán Hàng</v>
          </cell>
        </row>
        <row r="32200">
          <cell r="D32200" t="str">
            <v>HNI-PX-2409-00252</v>
          </cell>
          <cell r="E32200" t="str">
            <v>CÔNG TY TNHH CHỈ MAY TUẤN HỒNG</v>
          </cell>
          <cell r="F32200" t="str">
            <v>Lô CN1B, cụm công nghiệp Quất Động mở rộng, Xã Nguyễn Trãi, Huyện Thường Tín, Thành phố Hà Nội, Việt Nam</v>
          </cell>
          <cell r="G32200" t="str">
            <v/>
          </cell>
          <cell r="H32200" t="str">
            <v>Nguyễn Văn Linh</v>
          </cell>
          <cell r="I32200">
            <v>0</v>
          </cell>
          <cell r="J32200">
            <v>0</v>
          </cell>
          <cell r="K32200">
            <v>0</v>
          </cell>
          <cell r="L32200">
            <v>0</v>
          </cell>
          <cell r="M32200">
            <v>150000</v>
          </cell>
          <cell r="N32200" t="str">
            <v>0</v>
          </cell>
          <cell r="O32200">
            <v>8143300</v>
          </cell>
          <cell r="P32200" t="str">
            <v>Nguyễn Diệu Thùy</v>
          </cell>
          <cell r="Q32200" t="str">
            <v>BH-03A Bán Hàng</v>
          </cell>
        </row>
        <row r="32201">
          <cell r="D32201" t="str">
            <v>CTH-PX-2409-00164</v>
          </cell>
          <cell r="E32201" t="str">
            <v>CTH bán cho HCM</v>
          </cell>
          <cell r="F32201" t="str">
            <v>B163, Khu phố 3, Nguyễn Văn Quá, P.Đông Hưng Thuận, Q.12, TP.HCM, Việt Nam</v>
          </cell>
          <cell r="G32201" t="str">
            <v/>
          </cell>
          <cell r="H32201" t="str">
            <v>Sale Cần Thơ nội bộ</v>
          </cell>
          <cell r="I32201">
            <v>0</v>
          </cell>
          <cell r="J32201">
            <v>0</v>
          </cell>
          <cell r="K32201">
            <v>0</v>
          </cell>
          <cell r="L32201">
            <v>0</v>
          </cell>
          <cell r="M32201">
            <v>0</v>
          </cell>
          <cell r="N32201" t="str">
            <v>0</v>
          </cell>
          <cell r="O32201">
            <v>0</v>
          </cell>
          <cell r="P32201" t="str">
            <v>Lâm Tuyết Trinh</v>
          </cell>
          <cell r="Q32201" t="str">
            <v>BH-16C Xuất Bán Chi Nhánh (Không Sắp Xe)</v>
          </cell>
        </row>
        <row r="32202">
          <cell r="D32202" t="str">
            <v>HNI-PX-2409-00253</v>
          </cell>
          <cell r="E32202" t="str">
            <v>CÔNG TY CỔ PHẦN NHÔM NGỌC DIỆP</v>
          </cell>
          <cell r="F32202" t="str">
            <v>Đường C2 - Khu C - KCN Phố Nối A, Xã Lạc Hồng, Huyện Văn Lâm, Tỉnh Hưng Yên, Xã Lạc Hồng, Huyện Văn Lâm, Tỉnh Hưng Yên, Việt Nam</v>
          </cell>
          <cell r="G32202" t="str">
            <v/>
          </cell>
          <cell r="H32202" t="str">
            <v>Trần Văn Tuyền</v>
          </cell>
          <cell r="I32202">
            <v>0</v>
          </cell>
          <cell r="J32202">
            <v>0</v>
          </cell>
          <cell r="K32202">
            <v>0</v>
          </cell>
          <cell r="L32202">
            <v>0</v>
          </cell>
          <cell r="M32202">
            <v>3431000</v>
          </cell>
          <cell r="N32202" t="str">
            <v>0</v>
          </cell>
          <cell r="O32202">
            <v>3774100</v>
          </cell>
          <cell r="P32202" t="str">
            <v>Trần Thị Thanh Phương</v>
          </cell>
          <cell r="Q32202" t="str">
            <v>BH-03A Bán Hàng</v>
          </cell>
        </row>
        <row r="32203">
          <cell r="D32203" t="str">
            <v>HCM-PX-2409-01159</v>
          </cell>
          <cell r="E32203" t="str">
            <v>CÔNG TY CỔ PHẦN ĐẦU TƯ PHÁT TRIỂN QUỐC TẾ THẮNG LỢI</v>
          </cell>
          <cell r="F32203" t="str">
            <v>104 Tân Hương, Phường Tân Quý, Quận Tân phú, Thành phố Hồ Chí Minh, Việt Nam</v>
          </cell>
          <cell r="G32203" t="str">
            <v/>
          </cell>
          <cell r="H32203" t="str">
            <v>Đoàn Trần Bửu Đăng</v>
          </cell>
          <cell r="I32203">
            <v>0</v>
          </cell>
          <cell r="J32203">
            <v>0</v>
          </cell>
          <cell r="K32203">
            <v>0</v>
          </cell>
          <cell r="L32203">
            <v>0</v>
          </cell>
          <cell r="M32203">
            <v>38917000</v>
          </cell>
          <cell r="N32203" t="str">
            <v>0</v>
          </cell>
          <cell r="O32203">
            <v>45100000</v>
          </cell>
          <cell r="P32203" t="str">
            <v>Nguyễn Ngọc Bảo Châu</v>
          </cell>
          <cell r="Q32203" t="str">
            <v>BH-03A Bán Hàng</v>
          </cell>
        </row>
        <row r="32204">
          <cell r="D32204" t="str">
            <v>HCM-PX-2409-01159</v>
          </cell>
          <cell r="E32204" t="str">
            <v>CÔNG TY CỔ PHẦN ĐẦU TƯ PHÁT TRIỂN QUỐC TẾ THẮNG LỢI</v>
          </cell>
          <cell r="F32204" t="str">
            <v>104 Tân Hương, Phường Tân Quý, Quận Tân phú, Thành phố Hồ Chí Minh, Việt Nam</v>
          </cell>
          <cell r="G32204" t="str">
            <v/>
          </cell>
          <cell r="H32204" t="str">
            <v>Đoàn Trần Bửu Đăng</v>
          </cell>
          <cell r="I32204">
            <v>0</v>
          </cell>
          <cell r="J32204">
            <v>0</v>
          </cell>
          <cell r="K32204">
            <v>0</v>
          </cell>
          <cell r="L32204">
            <v>0</v>
          </cell>
          <cell r="M32204">
            <v>2083000</v>
          </cell>
          <cell r="N32204" t="str">
            <v>0</v>
          </cell>
          <cell r="O32204">
            <v>45100000</v>
          </cell>
          <cell r="P32204" t="str">
            <v>Nguyễn Ngọc Bảo Châu</v>
          </cell>
          <cell r="Q32204" t="str">
            <v>BH-03A Bán Hàng</v>
          </cell>
        </row>
        <row r="32205">
          <cell r="D32205" t="str">
            <v>HNI-PX-2409-00256</v>
          </cell>
          <cell r="E32205" t="str">
            <v>CÔNG TY TNHH ĐẦU TƯ VÀ THƯƠNG MẠI TÂN MINH HOÀNG</v>
          </cell>
          <cell r="F32205" t="str">
            <v>Số 1, ngõ 329, đường Cầu Giấy, phường Dịch Vọng, quận Cầu Giấy, Thành phố Hà Nội, Việt Nam</v>
          </cell>
          <cell r="G32205" t="str">
            <v/>
          </cell>
          <cell r="H32205" t="str">
            <v>Hà Văn Ký</v>
          </cell>
          <cell r="I32205">
            <v>0</v>
          </cell>
          <cell r="J32205">
            <v>0</v>
          </cell>
          <cell r="K32205">
            <v>0</v>
          </cell>
          <cell r="L32205">
            <v>0</v>
          </cell>
          <cell r="M32205">
            <v>211500</v>
          </cell>
          <cell r="N32205" t="str">
            <v>0</v>
          </cell>
          <cell r="O32205">
            <v>232650</v>
          </cell>
          <cell r="P32205" t="str">
            <v>Bùi Thị Phương Anh</v>
          </cell>
          <cell r="Q32205" t="str">
            <v>BH-03A Bán Hàng</v>
          </cell>
        </row>
        <row r="32206">
          <cell r="D32206" t="str">
            <v>HNI-PX-2409-00257</v>
          </cell>
          <cell r="E32206" t="str">
            <v>ANH NAM MÁY KHUẤY SƠN HÀ ĐÔNG</v>
          </cell>
          <cell r="F32206" t="str">
            <v>quận Hà Đông, tp. Hà Nội, Việt Nam</v>
          </cell>
          <cell r="G32206" t="str">
            <v/>
          </cell>
          <cell r="H32206" t="str">
            <v>Nguyễn Hữu Phước</v>
          </cell>
          <cell r="I32206">
            <v>0</v>
          </cell>
          <cell r="J32206">
            <v>0</v>
          </cell>
          <cell r="K32206">
            <v>0</v>
          </cell>
          <cell r="L32206">
            <v>0</v>
          </cell>
          <cell r="M32206">
            <v>2860000</v>
          </cell>
          <cell r="N32206" t="str">
            <v>0</v>
          </cell>
          <cell r="O32206">
            <v>2860000</v>
          </cell>
          <cell r="P32206" t="str">
            <v>Nguyễn Diệu Thùy</v>
          </cell>
          <cell r="Q32206" t="str">
            <v>BH-03A Bán Hàng</v>
          </cell>
        </row>
        <row r="32207">
          <cell r="D32207" t="str">
            <v>HNI-PX-2409-00260</v>
          </cell>
          <cell r="E32207" t="str">
            <v>CÔNG TY CỔ PHẦN CITIGO POWER VIỆT NAM</v>
          </cell>
          <cell r="F32207" t="str">
            <v>Số 23, LK 6C-C17, KĐT Mỗ Lao, Phường Mộ Lao, Quận Hà Đông, Thành Phố Hà Nội, Việt Nam</v>
          </cell>
          <cell r="G32207" t="str">
            <v/>
          </cell>
          <cell r="H32207" t="str">
            <v>Phạm Việt Hằng</v>
          </cell>
          <cell r="I32207">
            <v>0</v>
          </cell>
          <cell r="J32207">
            <v>0</v>
          </cell>
          <cell r="K32207">
            <v>0</v>
          </cell>
          <cell r="L32207">
            <v>0</v>
          </cell>
          <cell r="M32207">
            <v>17107000</v>
          </cell>
          <cell r="N32207" t="str">
            <v>0</v>
          </cell>
          <cell r="O32207">
            <v>18817700</v>
          </cell>
          <cell r="P32207" t="str">
            <v>Trần Thị Thanh Phương</v>
          </cell>
          <cell r="Q32207" t="str">
            <v>BH-03A Bán Hàng</v>
          </cell>
        </row>
        <row r="32208">
          <cell r="D32208" t="str">
            <v>HNI-PX-2409-00261</v>
          </cell>
          <cell r="E32208" t="str">
            <v>CÔNG TY CỔ PHẦN CITIGO POWER VIỆT NAM</v>
          </cell>
          <cell r="F32208" t="str">
            <v>Số 23, LK 6C-C17, KĐT Mỗ Lao, Phường Mộ Lao, Quận Hà Đông, Thành Phố Hà Nội, Việt Nam</v>
          </cell>
          <cell r="G32208" t="str">
            <v/>
          </cell>
          <cell r="H32208" t="str">
            <v>Phạm Việt Hằng</v>
          </cell>
          <cell r="I32208">
            <v>0</v>
          </cell>
          <cell r="J32208">
            <v>0</v>
          </cell>
          <cell r="K32208">
            <v>0</v>
          </cell>
          <cell r="L32208">
            <v>0</v>
          </cell>
          <cell r="M32208">
            <v>9512000</v>
          </cell>
          <cell r="N32208" t="str">
            <v>0</v>
          </cell>
          <cell r="O32208">
            <v>10463200</v>
          </cell>
          <cell r="P32208" t="str">
            <v>Trần Thị Thanh Phương</v>
          </cell>
          <cell r="Q32208" t="str">
            <v>BH-03A Bán Hàng</v>
          </cell>
        </row>
        <row r="32209">
          <cell r="D32209" t="str">
            <v>HCM-PX-2409-01160</v>
          </cell>
          <cell r="E32209" t="str">
            <v>CÔNG TY TNHH MTV KỸ THUẬT CHẾ TẠO MÁY DŨNG TIẾN</v>
          </cell>
          <cell r="F32209" t="str">
            <v>20/1 Đường TCH25, Phường Tân Chánh Hiệp, Quận 12, Thành phố Hồ Chí Minh, Việt Nam</v>
          </cell>
          <cell r="G32209" t="str">
            <v/>
          </cell>
          <cell r="H32209" t="str">
            <v>Phạm Minh Tuấn</v>
          </cell>
          <cell r="I32209">
            <v>0</v>
          </cell>
          <cell r="J32209">
            <v>0</v>
          </cell>
          <cell r="K32209">
            <v>0</v>
          </cell>
          <cell r="L32209">
            <v>0</v>
          </cell>
          <cell r="M32209">
            <v>3400000</v>
          </cell>
          <cell r="N32209" t="str">
            <v>0</v>
          </cell>
          <cell r="O32209">
            <v>3740000</v>
          </cell>
          <cell r="P32209" t="str">
            <v>Lê Thị Huyền Trang</v>
          </cell>
          <cell r="Q32209" t="str">
            <v>BH-03A Bán Hàng</v>
          </cell>
        </row>
        <row r="32210">
          <cell r="D32210" t="str">
            <v>HCM-PX-2409-01161</v>
          </cell>
          <cell r="E32210" t="str">
            <v>DOANH NGHIỆP TƯ NHÂN SẢN XUẤT - THƯƠNG MẠI - CƠ KHÍ TÂN TIẾN</v>
          </cell>
          <cell r="F32210" t="str">
            <v>38/4B Ấp Trung Lân, Xã Bà Điểm, Huyện Hóc Môn, Thành phố Hồ Chí Minh, Việt Nam</v>
          </cell>
          <cell r="G32210" t="str">
            <v/>
          </cell>
          <cell r="H32210" t="str">
            <v>Nguyễn Hoàng Quân</v>
          </cell>
          <cell r="I32210">
            <v>0</v>
          </cell>
          <cell r="J32210">
            <v>0</v>
          </cell>
          <cell r="K32210">
            <v>0</v>
          </cell>
          <cell r="L32210">
            <v>0</v>
          </cell>
          <cell r="M32210">
            <v>6900000</v>
          </cell>
          <cell r="N32210" t="str">
            <v>0</v>
          </cell>
          <cell r="O32210">
            <v>7590000</v>
          </cell>
          <cell r="P32210" t="str">
            <v>Nguyễn Ngọc Bảo Châu</v>
          </cell>
          <cell r="Q32210" t="str">
            <v>BH-03A Bán Hàng</v>
          </cell>
        </row>
        <row r="32211">
          <cell r="D32211" t="str">
            <v>HCM-PX-2409-01162</v>
          </cell>
          <cell r="E32211" t="str">
            <v>CÔNG TY TNHH NOVAGLORY</v>
          </cell>
          <cell r="F32211" t="str">
            <v>139/5/1A Đường Chiến Lược, Khu phố 16, Phường Bình Trị Đông, Quận Bình Tân, Thành phố Hồ Chí Minh, Việt Nam</v>
          </cell>
          <cell r="G32211" t="str">
            <v/>
          </cell>
          <cell r="H32211" t="str">
            <v>Lê Quốc Dũng</v>
          </cell>
          <cell r="I32211">
            <v>0</v>
          </cell>
          <cell r="J32211">
            <v>0</v>
          </cell>
          <cell r="K32211">
            <v>0</v>
          </cell>
          <cell r="L32211">
            <v>0</v>
          </cell>
          <cell r="M32211">
            <v>6072000</v>
          </cell>
          <cell r="N32211" t="str">
            <v>0</v>
          </cell>
          <cell r="O32211">
            <v>6072000</v>
          </cell>
          <cell r="P32211" t="str">
            <v>Lê Thị Huyền Trang</v>
          </cell>
          <cell r="Q32211" t="str">
            <v>BH-03A Bán Hàng</v>
          </cell>
        </row>
        <row r="32212">
          <cell r="D32212" t="str">
            <v>HCM-PX-2409-01162</v>
          </cell>
          <cell r="E32212" t="str">
            <v>CÔNG TY TNHH NOVAGLORY</v>
          </cell>
          <cell r="F32212" t="str">
            <v>139/5/1A Đường Chiến Lược, Khu phố 16, Phường Bình Trị Đông, Quận Bình Tân, Thành phố Hồ Chí Minh, Việt Nam</v>
          </cell>
          <cell r="G32212" t="str">
            <v/>
          </cell>
          <cell r="H32212" t="str">
            <v>Lê Quốc Dũng</v>
          </cell>
          <cell r="I32212">
            <v>0</v>
          </cell>
          <cell r="J32212">
            <v>0</v>
          </cell>
          <cell r="K32212">
            <v>0</v>
          </cell>
          <cell r="L32212">
            <v>0</v>
          </cell>
          <cell r="M32212">
            <v>0</v>
          </cell>
          <cell r="N32212" t="str">
            <v>0</v>
          </cell>
          <cell r="O32212">
            <v>6072000</v>
          </cell>
          <cell r="P32212" t="str">
            <v>Lê Thị Huyền Trang</v>
          </cell>
          <cell r="Q32212" t="str">
            <v>BH-03A Bán Hàng</v>
          </cell>
        </row>
        <row r="32213">
          <cell r="D32213" t="str">
            <v>HCM-PX-2409-01163</v>
          </cell>
          <cell r="E32213" t="str">
            <v>CÔNG TY TNHH THIẾT BỊ ĐIỆN XUÂN ĐẠT</v>
          </cell>
          <cell r="F32213" t="str">
            <v>85 Nguyễn Văn Tố, Phường Tân Thành, Quận Tân Phú, Thành phố Hồ Chí Minh, Việt Nam</v>
          </cell>
          <cell r="G32213" t="str">
            <v/>
          </cell>
          <cell r="H32213" t="str">
            <v>Lê Vũ Minh Hải</v>
          </cell>
          <cell r="I32213">
            <v>0</v>
          </cell>
          <cell r="J32213">
            <v>0</v>
          </cell>
          <cell r="K32213">
            <v>0</v>
          </cell>
          <cell r="L32213">
            <v>0</v>
          </cell>
          <cell r="M32213">
            <v>2256000</v>
          </cell>
          <cell r="N32213" t="str">
            <v>0</v>
          </cell>
          <cell r="O32213">
            <v>2481600</v>
          </cell>
          <cell r="P32213" t="str">
            <v>Nguyễn Ngọc Bảo Châu</v>
          </cell>
          <cell r="Q32213" t="str">
            <v>BH-03A Bán Hàng</v>
          </cell>
        </row>
        <row r="32214">
          <cell r="D32214" t="str">
            <v>HNI-PX-2409-00264</v>
          </cell>
          <cell r="E32214" t="str">
            <v>CÔNG TY CỔ PHẦN THIẾT BỊ CÔNG NGHIỆP TKN</v>
          </cell>
          <cell r="F32214" t="str">
            <v>Số 09, ngõ 34, đường Nguyễn Viết Xuân, Phố Vạn Hưng, Phường Bích Đào, Thành phố Ninh Bình, Tỉnh Ninh Bình, Việt Nam</v>
          </cell>
          <cell r="G32214" t="str">
            <v/>
          </cell>
          <cell r="H32214" t="str">
            <v>Lê Văn Chương</v>
          </cell>
          <cell r="I32214">
            <v>0</v>
          </cell>
          <cell r="J32214">
            <v>0</v>
          </cell>
          <cell r="K32214">
            <v>0</v>
          </cell>
          <cell r="L32214">
            <v>0</v>
          </cell>
          <cell r="M32214">
            <v>21832440</v>
          </cell>
          <cell r="N32214" t="str">
            <v>0</v>
          </cell>
          <cell r="O32214">
            <v>24015684</v>
          </cell>
          <cell r="P32214" t="str">
            <v>Bùi Thị Phương Anh</v>
          </cell>
          <cell r="Q32214" t="str">
            <v>BH-03A Bán Hàng</v>
          </cell>
        </row>
        <row r="32215">
          <cell r="D32215" t="str">
            <v>HCM-PX-2409-01164</v>
          </cell>
          <cell r="E32215" t="str">
            <v>CÔNG TY TNHH TM DV HIỆP VƯƠNG</v>
          </cell>
          <cell r="F32215" t="str">
            <v>Lầu 3 Số 52-54 Bàu Cát, P.14, Q.Tân Bình, Việt Nam</v>
          </cell>
          <cell r="G32215" t="str">
            <v/>
          </cell>
          <cell r="H32215" t="str">
            <v>Trần Bảo Quốc</v>
          </cell>
          <cell r="I32215">
            <v>0</v>
          </cell>
          <cell r="J32215">
            <v>0</v>
          </cell>
          <cell r="K32215">
            <v>0</v>
          </cell>
          <cell r="L32215">
            <v>0</v>
          </cell>
          <cell r="M32215">
            <v>500000</v>
          </cell>
          <cell r="N32215" t="str">
            <v>0</v>
          </cell>
          <cell r="O32215">
            <v>4000000</v>
          </cell>
          <cell r="P32215" t="str">
            <v>Lê Thị Huyền Trang</v>
          </cell>
          <cell r="Q32215" t="str">
            <v>BH-03E Xuất Sửa Chữa</v>
          </cell>
        </row>
        <row r="32216">
          <cell r="D32216" t="str">
            <v>HCM-PX-2409-01164</v>
          </cell>
          <cell r="E32216" t="str">
            <v>CÔNG TY TNHH TM DV HIỆP VƯƠNG</v>
          </cell>
          <cell r="F32216" t="str">
            <v>Lầu 3 Số 52-54 Bàu Cát, P.14, Q.Tân Bình, Việt Nam</v>
          </cell>
          <cell r="G32216" t="str">
            <v/>
          </cell>
          <cell r="H32216" t="str">
            <v>Trần Bảo Quốc</v>
          </cell>
          <cell r="I32216">
            <v>0</v>
          </cell>
          <cell r="J32216">
            <v>0</v>
          </cell>
          <cell r="K32216">
            <v>0</v>
          </cell>
          <cell r="L32216">
            <v>0</v>
          </cell>
          <cell r="M32216">
            <v>3500000</v>
          </cell>
          <cell r="N32216" t="str">
            <v>0</v>
          </cell>
          <cell r="O32216">
            <v>4000000</v>
          </cell>
          <cell r="P32216" t="str">
            <v>Lê Thị Huyền Trang</v>
          </cell>
          <cell r="Q32216" t="str">
            <v>BH-03E Xuất Sửa Chữa</v>
          </cell>
        </row>
        <row r="32217">
          <cell r="D32217" t="str">
            <v>HCM-PX-2409-01165</v>
          </cell>
          <cell r="E32217" t="str">
            <v>CÔNG TY TNHH THƯƠNG MẠI - SẢN XUẤT TÂN PHƯỚC</v>
          </cell>
          <cell r="F32217" t="str">
            <v>336, Tổ 5, Ấp Bà Thoại, Xã Tân Lân, Huyện Cần Đước, Tỉnh Long An, Việt Nam</v>
          </cell>
          <cell r="G32217" t="str">
            <v/>
          </cell>
          <cell r="H32217" t="str">
            <v>Phạm Minh Tuấn</v>
          </cell>
          <cell r="I32217">
            <v>0</v>
          </cell>
          <cell r="J32217">
            <v>0</v>
          </cell>
          <cell r="K32217">
            <v>0</v>
          </cell>
          <cell r="L32217">
            <v>0</v>
          </cell>
          <cell r="M32217">
            <v>1000000</v>
          </cell>
          <cell r="N32217" t="str">
            <v>0</v>
          </cell>
          <cell r="O32217">
            <v>3300000</v>
          </cell>
          <cell r="P32217" t="str">
            <v>Lê Thị Huyền Trang</v>
          </cell>
          <cell r="Q32217" t="str">
            <v>BH-03E Xuất Sửa Chữa</v>
          </cell>
        </row>
        <row r="32218">
          <cell r="D32218" t="str">
            <v>HCM-PX-2409-01165</v>
          </cell>
          <cell r="E32218" t="str">
            <v>CÔNG TY TNHH THƯƠNG MẠI - SẢN XUẤT TÂN PHƯỚC</v>
          </cell>
          <cell r="F32218" t="str">
            <v>336, Tổ 5, Ấp Bà Thoại, Xã Tân Lân, Huyện Cần Đước, Tỉnh Long An, Việt Nam</v>
          </cell>
          <cell r="G32218" t="str">
            <v/>
          </cell>
          <cell r="H32218" t="str">
            <v>Phạm Minh Tuấn</v>
          </cell>
          <cell r="I32218">
            <v>0</v>
          </cell>
          <cell r="J32218">
            <v>0</v>
          </cell>
          <cell r="K32218">
            <v>0</v>
          </cell>
          <cell r="L32218">
            <v>0</v>
          </cell>
          <cell r="M32218">
            <v>2000000</v>
          </cell>
          <cell r="N32218" t="str">
            <v>0</v>
          </cell>
          <cell r="O32218">
            <v>3300000</v>
          </cell>
          <cell r="P32218" t="str">
            <v>Lê Thị Huyền Trang</v>
          </cell>
          <cell r="Q32218" t="str">
            <v>BH-03E Xuất Sửa Chữa</v>
          </cell>
        </row>
        <row r="32219">
          <cell r="D32219" t="str">
            <v>HCM-PX-2409-01166</v>
          </cell>
          <cell r="E32219" t="str">
            <v>CÔNG TY TNHH CƠ KHÍ HÓA TUẤN THÀNH</v>
          </cell>
          <cell r="F32219" t="str">
            <v>15 Đường số 1A, Ấp 2, Xã Tân Kiên, Huyện Bình Chánh, Thành phố Hồ Chí Minh, Việt Nam</v>
          </cell>
          <cell r="G32219" t="str">
            <v/>
          </cell>
          <cell r="H32219" t="str">
            <v>Lê Quốc Dũng</v>
          </cell>
          <cell r="I32219">
            <v>0</v>
          </cell>
          <cell r="J32219">
            <v>0</v>
          </cell>
          <cell r="K32219">
            <v>0</v>
          </cell>
          <cell r="L32219">
            <v>0</v>
          </cell>
          <cell r="M32219">
            <v>0</v>
          </cell>
          <cell r="N32219" t="str">
            <v>0</v>
          </cell>
          <cell r="O32219">
            <v>0</v>
          </cell>
          <cell r="P32219" t="str">
            <v>Lê Thị Huyền Trang</v>
          </cell>
          <cell r="Q32219" t="str">
            <v>BH-03F Xuất Bảo Hành</v>
          </cell>
        </row>
        <row r="32220">
          <cell r="D32220" t="str">
            <v>HNI-PX-2409-00265</v>
          </cell>
          <cell r="E32220" t="str">
            <v>CÔNG TY TNHH CƠ KHÍ CHẾ TẠO MÁY NHẬT VINH</v>
          </cell>
          <cell r="F32220" t="str">
            <v>Số 40, Ngách 90/1, Đường Khuyến Lương, Tổ 9, Phường Trần Phú, Quận Hoàng Mai, Thành phố Hà Nội, Việt Nam</v>
          </cell>
          <cell r="G32220" t="str">
            <v/>
          </cell>
          <cell r="H32220" t="str">
            <v>Phạm Duy Minh</v>
          </cell>
          <cell r="I32220">
            <v>0</v>
          </cell>
          <cell r="J32220">
            <v>0</v>
          </cell>
          <cell r="K32220">
            <v>0</v>
          </cell>
          <cell r="L32220">
            <v>0</v>
          </cell>
          <cell r="M32220">
            <v>0</v>
          </cell>
          <cell r="N32220" t="str">
            <v>0</v>
          </cell>
          <cell r="O32220">
            <v>0</v>
          </cell>
          <cell r="P32220" t="str">
            <v>Nguyễn Diệu Thùy</v>
          </cell>
          <cell r="Q32220" t="str">
            <v>BH-03F Xuất Bảo Hành</v>
          </cell>
        </row>
        <row r="32221">
          <cell r="D32221" t="str">
            <v>HCM-PX-2409-00850</v>
          </cell>
          <cell r="E32221" t="str">
            <v>ANH CHINH MÁY NHANG NĂNG GÙ</v>
          </cell>
          <cell r="F32221" t="str">
            <v>Gửi chành xe Huệ Nghĩa :176 Dương Tử Giang P4, Q11, Quận 5, đi Năng Gù, An Giang, Việt Nam</v>
          </cell>
          <cell r="G32221" t="str">
            <v/>
          </cell>
          <cell r="H32221" t="str">
            <v>Lê Quốc Dũng</v>
          </cell>
          <cell r="I32221">
            <v>0</v>
          </cell>
          <cell r="J32221">
            <v>0</v>
          </cell>
          <cell r="K32221">
            <v>0</v>
          </cell>
          <cell r="L32221">
            <v>0</v>
          </cell>
          <cell r="M32221">
            <v>0</v>
          </cell>
          <cell r="N32221" t="str">
            <v>0</v>
          </cell>
          <cell r="O32221">
            <v>0</v>
          </cell>
          <cell r="P32221" t="str">
            <v>Lê Thị Huyền Trang</v>
          </cell>
          <cell r="Q32221" t="str">
            <v>BH-03F Xuất Bảo Hành</v>
          </cell>
        </row>
        <row r="32222">
          <cell r="D32222" t="str">
            <v>HCM-PX-2409-00853</v>
          </cell>
          <cell r="E32222" t="str">
            <v>CÔNG TY TNHH KỸ THUẬT TỰ ĐỘNG CDA</v>
          </cell>
          <cell r="F32222" t="str">
            <v>12 Đường Tân Thới Nhất 20, Khu phố 3, Phường Tân Thới Nhất, Quận 12, Thành phố Hồ Chí Minh, Việt Nam</v>
          </cell>
          <cell r="G32222" t="str">
            <v/>
          </cell>
          <cell r="H32222" t="str">
            <v>Trần Bảo Quốc</v>
          </cell>
          <cell r="I32222">
            <v>0</v>
          </cell>
          <cell r="J32222">
            <v>0</v>
          </cell>
          <cell r="K32222">
            <v>0</v>
          </cell>
          <cell r="L32222">
            <v>0</v>
          </cell>
          <cell r="M32222">
            <v>3063480</v>
          </cell>
          <cell r="N32222" t="str">
            <v>0</v>
          </cell>
          <cell r="O32222">
            <v>3369828</v>
          </cell>
          <cell r="P32222" t="str">
            <v>Lê Thị Huyền Trang</v>
          </cell>
          <cell r="Q32222" t="str">
            <v>BH-03A Bán Hàng</v>
          </cell>
        </row>
        <row r="32223">
          <cell r="D32223" t="str">
            <v>HCM-PX-2409-00854</v>
          </cell>
          <cell r="E32223" t="str">
            <v>CÔNG TY TNHH DỊCH VỤ THƯƠNG MẠI THIẾT BỊ ĐIỆN TÚ PHÁT</v>
          </cell>
          <cell r="F32223" t="str">
            <v>120/3 Đường Số 6, Khu phố 16, Phường Bình Hưng Hòa A, Quận Bình Tân, Thành phố Hồ Chí Minh, Việt Nam</v>
          </cell>
          <cell r="G32223" t="str">
            <v/>
          </cell>
          <cell r="H32223" t="str">
            <v>Lê Quốc Dũng</v>
          </cell>
          <cell r="I32223">
            <v>0</v>
          </cell>
          <cell r="J32223">
            <v>0</v>
          </cell>
          <cell r="K32223">
            <v>0</v>
          </cell>
          <cell r="L32223">
            <v>0</v>
          </cell>
          <cell r="M32223">
            <v>0</v>
          </cell>
          <cell r="N32223" t="str">
            <v>0</v>
          </cell>
          <cell r="O32223">
            <v>0</v>
          </cell>
          <cell r="P32223" t="str">
            <v>Lê Thị Huyền Trang</v>
          </cell>
          <cell r="Q32223" t="str">
            <v>BH-03F Xuất Bảo Hành</v>
          </cell>
        </row>
        <row r="32224">
          <cell r="D32224" t="str">
            <v>CTH-PX-2409-00122</v>
          </cell>
          <cell r="E32224" t="str">
            <v>ANH THÔNG VĨNH LONG</v>
          </cell>
          <cell r="F32224" t="str">
            <v>Phan Đình Phùng, P8, Vĩnh Long, Việt Nam</v>
          </cell>
          <cell r="G32224" t="str">
            <v/>
          </cell>
          <cell r="H32224" t="str">
            <v>Đoàn Thanh Liêm</v>
          </cell>
          <cell r="I32224">
            <v>0</v>
          </cell>
          <cell r="J32224">
            <v>0</v>
          </cell>
          <cell r="K32224">
            <v>0</v>
          </cell>
          <cell r="L32224">
            <v>0</v>
          </cell>
          <cell r="M32224">
            <v>2419000</v>
          </cell>
          <cell r="N32224" t="str">
            <v>0</v>
          </cell>
          <cell r="O32224">
            <v>2419000</v>
          </cell>
          <cell r="P32224" t="str">
            <v>Lâm Tuyết Trinh</v>
          </cell>
          <cell r="Q32224" t="str">
            <v>BH-03A Bán Hàng</v>
          </cell>
        </row>
        <row r="32225">
          <cell r="D32225" t="str">
            <v>HCM-PX-2409-00856</v>
          </cell>
          <cell r="E32225" t="str">
            <v>CÔNG TY TNHH THƯƠNG MẠI DỊCH VỤ SẢN XUẤT CƠ ĐIỆN CHẾ TẠO MÁY HUY HÙNG</v>
          </cell>
          <cell r="F32225" t="str">
            <v>4/3K, Tổ 15, Ấp Tiền Lân, Xã Bà Điểm, Huyện Hóc Môn, Thành phố Hồ Chí Minh, Việt Nam</v>
          </cell>
          <cell r="G32225" t="str">
            <v/>
          </cell>
          <cell r="H32225" t="str">
            <v>Nguyễn Hoàng Quân</v>
          </cell>
          <cell r="I32225">
            <v>0</v>
          </cell>
          <cell r="J32225">
            <v>0</v>
          </cell>
          <cell r="K32225">
            <v>0</v>
          </cell>
          <cell r="L32225">
            <v>0</v>
          </cell>
          <cell r="M32225">
            <v>11880000</v>
          </cell>
          <cell r="N32225" t="str">
            <v>0</v>
          </cell>
          <cell r="O32225">
            <v>13794000</v>
          </cell>
          <cell r="P32225" t="str">
            <v>Mai Quỳnh Giao</v>
          </cell>
          <cell r="Q32225" t="str">
            <v>BH-03A Bán Hàng</v>
          </cell>
        </row>
        <row r="32226">
          <cell r="D32226" t="str">
            <v>HCM-PX-2409-00856</v>
          </cell>
          <cell r="E32226" t="str">
            <v>CÔNG TY TNHH THƯƠNG MẠI DỊCH VỤ SẢN XUẤT CƠ ĐIỆN CHẾ TẠO MÁY HUY HÙNG</v>
          </cell>
          <cell r="F32226" t="str">
            <v>4/3K, Tổ 15, Ấp Tiền Lân, Xã Bà Điểm, Huyện Hóc Môn, Thành phố Hồ Chí Minh, Việt Nam</v>
          </cell>
          <cell r="G32226" t="str">
            <v/>
          </cell>
          <cell r="H32226" t="str">
            <v>Nguyễn Hoàng Quân</v>
          </cell>
          <cell r="I32226">
            <v>0</v>
          </cell>
          <cell r="J32226">
            <v>0</v>
          </cell>
          <cell r="K32226">
            <v>0</v>
          </cell>
          <cell r="L32226">
            <v>0</v>
          </cell>
          <cell r="M32226">
            <v>660000</v>
          </cell>
          <cell r="N32226" t="str">
            <v>0</v>
          </cell>
          <cell r="O32226">
            <v>13794000</v>
          </cell>
          <cell r="P32226" t="str">
            <v>Mai Quỳnh Giao</v>
          </cell>
          <cell r="Q32226" t="str">
            <v>BH-03A Bán Hàng</v>
          </cell>
        </row>
        <row r="32227">
          <cell r="D32227" t="str">
            <v>HCM-PX-2409-00857</v>
          </cell>
          <cell r="E32227" t="str">
            <v>CÔNG TY TNHH THƯƠNG MẠI DỊCH VỤ VÀ SẢN XUẤT HẢI LAN</v>
          </cell>
          <cell r="F32227" t="str">
            <v>Khu Đô Thị Mới, Phường Đập Đá, Thị xã An Nhơn, Tỉnh Bình Định, Việt Nam</v>
          </cell>
          <cell r="G32227" t="str">
            <v/>
          </cell>
          <cell r="H32227" t="str">
            <v>Trần Văn Thiên Nam</v>
          </cell>
          <cell r="I32227">
            <v>0</v>
          </cell>
          <cell r="J32227">
            <v>0</v>
          </cell>
          <cell r="K32227">
            <v>0</v>
          </cell>
          <cell r="L32227">
            <v>0</v>
          </cell>
          <cell r="M32227">
            <v>0</v>
          </cell>
          <cell r="N32227" t="str">
            <v>0</v>
          </cell>
          <cell r="O32227">
            <v>0</v>
          </cell>
          <cell r="P32227" t="str">
            <v>Lê Thị Huyền Trang</v>
          </cell>
          <cell r="Q32227" t="str">
            <v>BH-03F Xuất Bảo Hành</v>
          </cell>
        </row>
        <row r="32228">
          <cell r="D32228" t="str">
            <v>HCM-PX-2409-00858</v>
          </cell>
          <cell r="E32228" t="str">
            <v>Đoàn Trọng Khải</v>
          </cell>
          <cell r="F32228" t="str">
            <v>21/3 Tổ 6 Kp3, Phường Tân Thới Hiệp, Quận 12, Thành phố Hồ Chí Minh, Việt Nam</v>
          </cell>
          <cell r="G32228" t="str">
            <v/>
          </cell>
          <cell r="H32228" t="str">
            <v>Tô Thành Đạo</v>
          </cell>
          <cell r="I32228">
            <v>0</v>
          </cell>
          <cell r="J32228">
            <v>0</v>
          </cell>
          <cell r="K32228">
            <v>0</v>
          </cell>
          <cell r="L32228">
            <v>0</v>
          </cell>
          <cell r="M32228">
            <v>2650000</v>
          </cell>
          <cell r="N32228" t="str">
            <v>0</v>
          </cell>
          <cell r="O32228">
            <v>2650000</v>
          </cell>
          <cell r="P32228" t="str">
            <v>Nguyễn Ngọc Bảo Châu</v>
          </cell>
          <cell r="Q32228" t="str">
            <v>BH-03A Bán Hàng</v>
          </cell>
        </row>
        <row r="32229">
          <cell r="D32229" t="str">
            <v>HCM-PX-2409-00863</v>
          </cell>
          <cell r="E32229" t="str">
            <v>CÔNG TY TNHH DỆT LIÊN CHÂU</v>
          </cell>
          <cell r="F32229" t="str">
            <v>Lô CN7, Đường N5, KCN Sóng Thần 3, Phường Phú Tân, Thành phố Thủ Dầu Một, Tỉnh Bình Dương, Việt Nam</v>
          </cell>
          <cell r="G32229" t="str">
            <v/>
          </cell>
          <cell r="H32229" t="str">
            <v>Nguyễn Ngọc Bằng</v>
          </cell>
          <cell r="I32229">
            <v>0</v>
          </cell>
          <cell r="J32229">
            <v>0</v>
          </cell>
          <cell r="K32229">
            <v>0</v>
          </cell>
          <cell r="L32229">
            <v>0</v>
          </cell>
          <cell r="M32229">
            <v>400000</v>
          </cell>
          <cell r="N32229" t="str">
            <v>0</v>
          </cell>
          <cell r="O32229">
            <v>440000</v>
          </cell>
          <cell r="P32229" t="str">
            <v>Mai Quỳnh Giao</v>
          </cell>
          <cell r="Q32229" t="str">
            <v>BH-03A Bán Hàng</v>
          </cell>
        </row>
        <row r="32230">
          <cell r="D32230" t="str">
            <v>HCM-PX-2409-00864</v>
          </cell>
          <cell r="E32230" t="str">
            <v>CÔNG TY TNHH XÂY DỰNG - THƯƠNG MẠI - DỊCH VỤ SAO VÀNG ĐẤT VIỆT | SL</v>
          </cell>
          <cell r="F32230" t="str">
            <v>84 Dương Đức Hiền, Phường Tây Thạnh, Quận Tân Phú, Thành phố Hồ Chí Minh, Việt Nam | SL, Việt Nam</v>
          </cell>
          <cell r="G32230" t="str">
            <v/>
          </cell>
          <cell r="H32230" t="str">
            <v>Quách Gia Khang</v>
          </cell>
          <cell r="I32230">
            <v>0</v>
          </cell>
          <cell r="J32230">
            <v>0</v>
          </cell>
          <cell r="K32230">
            <v>0</v>
          </cell>
          <cell r="L32230">
            <v>0</v>
          </cell>
          <cell r="M32230">
            <v>2000000</v>
          </cell>
          <cell r="N32230" t="str">
            <v>0</v>
          </cell>
          <cell r="O32230">
            <v>16445000</v>
          </cell>
          <cell r="P32230" t="str">
            <v>Nguyễn Ngọc Anh Thư</v>
          </cell>
          <cell r="Q32230" t="str">
            <v>BH-03E Xuất Sửa Chữa</v>
          </cell>
        </row>
        <row r="32231">
          <cell r="D32231" t="str">
            <v>HCM-PX-2409-00864</v>
          </cell>
          <cell r="E32231" t="str">
            <v>CÔNG TY TNHH XÂY DỰNG - THƯƠNG MẠI - DỊCH VỤ SAO VÀNG ĐẤT VIỆT | SL</v>
          </cell>
          <cell r="F32231" t="str">
            <v>84 Dương Đức Hiền, Phường Tây Thạnh, Quận Tân Phú, Thành phố Hồ Chí Minh, Việt Nam | SL, Việt Nam</v>
          </cell>
          <cell r="G32231" t="str">
            <v/>
          </cell>
          <cell r="H32231" t="str">
            <v>Quách Gia Khang</v>
          </cell>
          <cell r="I32231">
            <v>0</v>
          </cell>
          <cell r="J32231">
            <v>0</v>
          </cell>
          <cell r="K32231">
            <v>0</v>
          </cell>
          <cell r="L32231">
            <v>0</v>
          </cell>
          <cell r="M32231">
            <v>12950000</v>
          </cell>
          <cell r="N32231" t="str">
            <v>0</v>
          </cell>
          <cell r="O32231">
            <v>16445000</v>
          </cell>
          <cell r="P32231" t="str">
            <v>Nguyễn Ngọc Anh Thư</v>
          </cell>
          <cell r="Q32231" t="str">
            <v>BH-03E Xuất Sửa Chữa</v>
          </cell>
        </row>
        <row r="32232">
          <cell r="D32232" t="str">
            <v>HCM-PX-2409-00865</v>
          </cell>
          <cell r="E32232" t="str">
            <v>CÔNG TY TNHH XÂY DỰNG - THƯƠNG MẠI - DỊCH VỤ SAO VÀNG ĐẤT VIỆT | SL</v>
          </cell>
          <cell r="F32232" t="str">
            <v>84 Dương Đức Hiền, Phường Tây Thạnh, Quận Tân Phú, Thành phố Hồ Chí Minh, Việt Nam | SL, Việt Nam</v>
          </cell>
          <cell r="G32232" t="str">
            <v/>
          </cell>
          <cell r="H32232" t="str">
            <v>Quách Gia Khang</v>
          </cell>
          <cell r="I32232">
            <v>0</v>
          </cell>
          <cell r="J32232">
            <v>0</v>
          </cell>
          <cell r="K32232">
            <v>0</v>
          </cell>
          <cell r="L32232">
            <v>0</v>
          </cell>
          <cell r="M32232">
            <v>4000000</v>
          </cell>
          <cell r="N32232" t="str">
            <v>0</v>
          </cell>
          <cell r="O32232">
            <v>4320000</v>
          </cell>
          <cell r="P32232" t="str">
            <v>Nguyễn Ngọc Anh Thư</v>
          </cell>
          <cell r="Q32232" t="str">
            <v>BH-03E Xuất Sửa Chữa</v>
          </cell>
        </row>
        <row r="32233">
          <cell r="D32233" t="str">
            <v>HCM-PX-2409-00865</v>
          </cell>
          <cell r="E32233" t="str">
            <v>CÔNG TY TNHH XÂY DỰNG - THƯƠNG MẠI - DỊCH VỤ SAO VÀNG ĐẤT VIỆT | SL</v>
          </cell>
          <cell r="F32233" t="str">
            <v>84 Dương Đức Hiền, Phường Tây Thạnh, Quận Tân Phú, Thành phố Hồ Chí Minh, Việt Nam | SL, Việt Nam</v>
          </cell>
          <cell r="G32233" t="str">
            <v/>
          </cell>
          <cell r="H32233" t="str">
            <v>Quách Gia Khang</v>
          </cell>
          <cell r="I32233">
            <v>0</v>
          </cell>
          <cell r="J32233">
            <v>0</v>
          </cell>
          <cell r="K32233">
            <v>0</v>
          </cell>
          <cell r="L32233">
            <v>0</v>
          </cell>
          <cell r="M32233">
            <v>0</v>
          </cell>
          <cell r="N32233" t="str">
            <v>0</v>
          </cell>
          <cell r="O32233">
            <v>4320000</v>
          </cell>
          <cell r="P32233" t="str">
            <v>Nguyễn Ngọc Anh Thư</v>
          </cell>
          <cell r="Q32233" t="str">
            <v>BH-03E Xuất Sửa Chữa</v>
          </cell>
        </row>
        <row r="32234">
          <cell r="D32234" t="str">
            <v>CTH-PX-2409-00124</v>
          </cell>
          <cell r="E32234" t="str">
            <v>CỬA HÀNG ĐIỆN HOÀNG BẾN TRE</v>
          </cell>
          <cell r="F32234" t="str">
            <v>Phan Ngọc Tòng, P.2, TP Bến Tre, Việt Nam</v>
          </cell>
          <cell r="G32234" t="str">
            <v/>
          </cell>
          <cell r="H32234" t="str">
            <v>Phạm Ngọc Anh Giang</v>
          </cell>
          <cell r="I32234">
            <v>0</v>
          </cell>
          <cell r="J32234">
            <v>0</v>
          </cell>
          <cell r="K32234">
            <v>0</v>
          </cell>
          <cell r="L32234">
            <v>0</v>
          </cell>
          <cell r="M32234">
            <v>0</v>
          </cell>
          <cell r="N32234" t="str">
            <v>0</v>
          </cell>
          <cell r="O32234">
            <v>0</v>
          </cell>
          <cell r="P32234" t="str">
            <v>Lâm Tuyết Trinh</v>
          </cell>
          <cell r="Q32234" t="str">
            <v>BH-03F Xuất Bảo Hành</v>
          </cell>
        </row>
        <row r="32235">
          <cell r="D32235" t="str">
            <v>HCM-PX-2409-00867</v>
          </cell>
          <cell r="E32235" t="str">
            <v>ANH CHINH MÁY NHANG NĂNG GÙ</v>
          </cell>
          <cell r="F32235" t="str">
            <v>Gửi chành xe Huệ Nghĩa :176 Dương Tử Giang P4, Q11, Quận 5, đi Năng Gù, An Giang, Việt Nam</v>
          </cell>
          <cell r="G32235" t="str">
            <v/>
          </cell>
          <cell r="H32235" t="str">
            <v>Lê Quốc Dũng</v>
          </cell>
          <cell r="I32235">
            <v>0</v>
          </cell>
          <cell r="J32235">
            <v>0</v>
          </cell>
          <cell r="K32235">
            <v>0</v>
          </cell>
          <cell r="L32235">
            <v>0</v>
          </cell>
          <cell r="M32235">
            <v>400000</v>
          </cell>
          <cell r="N32235" t="str">
            <v>0</v>
          </cell>
          <cell r="O32235">
            <v>400000</v>
          </cell>
          <cell r="P32235" t="str">
            <v>Lê Thị Huyền Trang</v>
          </cell>
          <cell r="Q32235" t="str">
            <v>BH-03E Xuất Sửa Chữa</v>
          </cell>
        </row>
        <row r="32236">
          <cell r="D32236" t="str">
            <v>HCM-PX-2409-00867</v>
          </cell>
          <cell r="E32236" t="str">
            <v>ANH CHINH MÁY NHANG NĂNG GÙ</v>
          </cell>
          <cell r="F32236" t="str">
            <v>Gửi chành xe Huệ Nghĩa :176 Dương Tử Giang P4, Q11, Quận 5, đi Năng Gù, An Giang, Việt Nam</v>
          </cell>
          <cell r="G32236" t="str">
            <v/>
          </cell>
          <cell r="H32236" t="str">
            <v>Lê Quốc Dũng</v>
          </cell>
          <cell r="I32236">
            <v>0</v>
          </cell>
          <cell r="J32236">
            <v>0</v>
          </cell>
          <cell r="K32236">
            <v>0</v>
          </cell>
          <cell r="L32236">
            <v>0</v>
          </cell>
          <cell r="M32236">
            <v>0</v>
          </cell>
          <cell r="N32236" t="str">
            <v>0</v>
          </cell>
          <cell r="O32236">
            <v>400000</v>
          </cell>
          <cell r="P32236" t="str">
            <v>Lê Thị Huyền Trang</v>
          </cell>
          <cell r="Q32236" t="str">
            <v>BH-03E Xuất Sửa Chữa</v>
          </cell>
        </row>
        <row r="32237">
          <cell r="D32237" t="str">
            <v>HCM-PX-2409-00873</v>
          </cell>
          <cell r="E32237" t="str">
            <v>HCM bán cho CTH</v>
          </cell>
          <cell r="F32237" t="str">
            <v>45 - 47 Bùi Quang Trinh, Phường Phú Thứ, Quận Cái Răng, Thành phố Cần Thơ, Việt Nam</v>
          </cell>
          <cell r="G32237" t="str">
            <v/>
          </cell>
          <cell r="H32237" t="str">
            <v>Sale HCM Nội Bộ</v>
          </cell>
          <cell r="I32237">
            <v>0</v>
          </cell>
          <cell r="J32237">
            <v>0</v>
          </cell>
          <cell r="K32237">
            <v>0</v>
          </cell>
          <cell r="L32237">
            <v>0</v>
          </cell>
          <cell r="M32237">
            <v>0</v>
          </cell>
          <cell r="N32237" t="str">
            <v>0</v>
          </cell>
          <cell r="O32237">
            <v>0</v>
          </cell>
          <cell r="P32237" t="str">
            <v>Trần Thị Quí</v>
          </cell>
          <cell r="Q32237" t="str">
            <v>BH-16C Xuất Bán Chi Nhánh (Không Sắp Xe)</v>
          </cell>
        </row>
        <row r="32238">
          <cell r="D32238" t="str">
            <v>HNI-PX-2409-00174</v>
          </cell>
          <cell r="E32238" t="str">
            <v>HNI bán cho HCM</v>
          </cell>
          <cell r="F32238" t="str">
            <v>B163, Khu phố 3, Nguyễn Văn Quá, P.Đông Hưng Thuận, Q.12, TP.HCM, Việt Nam</v>
          </cell>
          <cell r="G32238" t="str">
            <v/>
          </cell>
          <cell r="H32238" t="str">
            <v>Sale Hà Nội nội bộ</v>
          </cell>
          <cell r="I32238">
            <v>0</v>
          </cell>
          <cell r="J32238">
            <v>0</v>
          </cell>
          <cell r="K32238">
            <v>0</v>
          </cell>
          <cell r="L32238">
            <v>0</v>
          </cell>
          <cell r="M32238">
            <v>0</v>
          </cell>
          <cell r="N32238" t="str">
            <v>0</v>
          </cell>
          <cell r="O32238">
            <v>0</v>
          </cell>
          <cell r="P32238" t="str">
            <v>Trần Thị Thanh Phương</v>
          </cell>
          <cell r="Q32238" t="str">
            <v>BH-16C Xuất Bán Chi Nhánh (Không Sắp Xe)</v>
          </cell>
        </row>
        <row r="32239">
          <cell r="D32239" t="str">
            <v>HNI-PX-2409-00174</v>
          </cell>
          <cell r="E32239" t="str">
            <v>HNI bán cho HCM</v>
          </cell>
          <cell r="F32239" t="str">
            <v>B163, Khu phố 3, Nguyễn Văn Quá, P.Đông Hưng Thuận, Q.12, TP.HCM, Việt Nam</v>
          </cell>
          <cell r="G32239" t="str">
            <v/>
          </cell>
          <cell r="H32239" t="str">
            <v>Sale Hà Nội nội bộ</v>
          </cell>
          <cell r="I32239">
            <v>0</v>
          </cell>
          <cell r="J32239">
            <v>0</v>
          </cell>
          <cell r="K32239">
            <v>0</v>
          </cell>
          <cell r="L32239">
            <v>0</v>
          </cell>
          <cell r="M32239">
            <v>0</v>
          </cell>
          <cell r="N32239" t="str">
            <v>0</v>
          </cell>
          <cell r="O32239">
            <v>0</v>
          </cell>
          <cell r="P32239" t="str">
            <v>Trần Thị Thanh Phương</v>
          </cell>
          <cell r="Q32239" t="str">
            <v>BH-16C Xuất Bán Chi Nhánh (Không Sắp Xe)</v>
          </cell>
        </row>
        <row r="32240">
          <cell r="D32240" t="str">
            <v>HNI-PX-2409-00177</v>
          </cell>
          <cell r="E32240" t="str">
            <v>HNI bán cho HCM</v>
          </cell>
          <cell r="F32240" t="str">
            <v>B163, Khu phố 3, Nguyễn Văn Quá, P.Đông Hưng Thuận, Q.12, TP.HCM, Việt Nam</v>
          </cell>
          <cell r="G32240" t="str">
            <v/>
          </cell>
          <cell r="H32240" t="str">
            <v>Sale Hà Nội nội bộ</v>
          </cell>
          <cell r="I32240">
            <v>0</v>
          </cell>
          <cell r="J32240">
            <v>0</v>
          </cell>
          <cell r="K32240">
            <v>0</v>
          </cell>
          <cell r="L32240">
            <v>0</v>
          </cell>
          <cell r="M32240">
            <v>0</v>
          </cell>
          <cell r="N32240" t="str">
            <v>0</v>
          </cell>
          <cell r="O32240">
            <v>0</v>
          </cell>
          <cell r="P32240" t="str">
            <v>Trần Thị Thanh Phương</v>
          </cell>
          <cell r="Q32240" t="str">
            <v>BH-16C Xuất Bán Chi Nhánh (Không Sắp Xe)</v>
          </cell>
        </row>
        <row r="32241">
          <cell r="D32241" t="str">
            <v>HNI-PX-2409-00179</v>
          </cell>
          <cell r="E32241" t="str">
            <v>HNI bán cho HCM</v>
          </cell>
          <cell r="F32241" t="str">
            <v>B163, Khu phố 3, Nguyễn Văn Quá, P.Đông Hưng Thuận, Q.12, TP.HCM, Việt Nam</v>
          </cell>
          <cell r="G32241" t="str">
            <v/>
          </cell>
          <cell r="H32241" t="str">
            <v>Sale Hà Nội nội bộ</v>
          </cell>
          <cell r="I32241">
            <v>0</v>
          </cell>
          <cell r="J32241">
            <v>0</v>
          </cell>
          <cell r="K32241">
            <v>0</v>
          </cell>
          <cell r="L32241">
            <v>0</v>
          </cell>
          <cell r="M32241">
            <v>0</v>
          </cell>
          <cell r="N32241" t="str">
            <v>0</v>
          </cell>
          <cell r="O32241">
            <v>0</v>
          </cell>
          <cell r="P32241" t="str">
            <v>Trần Thị Thanh Phương</v>
          </cell>
          <cell r="Q32241" t="str">
            <v>BH-16C Xuất Bán Chi Nhánh (Không Sắp Xe)</v>
          </cell>
        </row>
        <row r="32242">
          <cell r="D32242" t="str">
            <v>HNI-PX-2409-00180</v>
          </cell>
          <cell r="E32242" t="str">
            <v>HNI bán cho HCM</v>
          </cell>
          <cell r="F32242" t="str">
            <v>B163, Khu phố 3, Nguyễn Văn Quá, P.Đông Hưng Thuận, Q.12, TP.HCM, Việt Nam</v>
          </cell>
          <cell r="G32242" t="str">
            <v/>
          </cell>
          <cell r="H32242" t="str">
            <v>Sale Hà Nội nội bộ</v>
          </cell>
          <cell r="I32242">
            <v>0</v>
          </cell>
          <cell r="J32242">
            <v>0</v>
          </cell>
          <cell r="K32242">
            <v>0</v>
          </cell>
          <cell r="L32242">
            <v>0</v>
          </cell>
          <cell r="M32242">
            <v>0</v>
          </cell>
          <cell r="N32242" t="str">
            <v>0</v>
          </cell>
          <cell r="O32242">
            <v>0</v>
          </cell>
          <cell r="P32242" t="str">
            <v>Nguyễn Diệu Thùy</v>
          </cell>
          <cell r="Q32242" t="str">
            <v>BH-16C Xuất Bán Chi Nhánh (Không Sắp Xe)</v>
          </cell>
        </row>
        <row r="32243">
          <cell r="D32243" t="str">
            <v>HNI-PX-2409-00181</v>
          </cell>
          <cell r="E32243" t="str">
            <v>CÔNG TY CỔ PHẦN THIẾT BỊ NHIỆT - THỰC PHẨM VÀ MÔI TRƯỜNG VIỆT NAM</v>
          </cell>
          <cell r="F32243" t="str">
            <v>Tầng 1 số 26 ngách 34/23 đường Nguyên Hồng , Phường Láng Hạ, Quận Đống Đa, Thành phố Hà Nội,, Phường Láng Hạ, Quận Đống Đa, Thành phố Hà Nội, Việt Nam</v>
          </cell>
          <cell r="G32243" t="str">
            <v/>
          </cell>
          <cell r="H32243" t="str">
            <v>Nguyễn Văn Linh</v>
          </cell>
          <cell r="I32243">
            <v>0</v>
          </cell>
          <cell r="J32243">
            <v>0</v>
          </cell>
          <cell r="K32243">
            <v>0</v>
          </cell>
          <cell r="L32243">
            <v>0</v>
          </cell>
          <cell r="M32243">
            <v>3549000</v>
          </cell>
          <cell r="N32243" t="str">
            <v>0</v>
          </cell>
          <cell r="O32243">
            <v>3903900</v>
          </cell>
          <cell r="P32243" t="str">
            <v>Bùi Thị Phương Anh</v>
          </cell>
          <cell r="Q32243" t="str">
            <v>BH-03A Bán Hàng</v>
          </cell>
        </row>
        <row r="32244">
          <cell r="D32244" t="str">
            <v>HNI-PX-2409-00182</v>
          </cell>
          <cell r="E32244" t="str">
            <v>CÔNG TY CỔ PHẦN CÔNG NGHỆ VÀ THƯƠNG MẠI T2A</v>
          </cell>
          <cell r="F32244" t="str">
            <v>Nhà số 9 ngách 78 ngõ 183A Lĩnh Nam, tổ 21, Phường Vĩnh Hưng, Quận Hoàng Mai, Thành phố Hà Nội, Việt, Việt Nam</v>
          </cell>
          <cell r="G32244" t="str">
            <v/>
          </cell>
          <cell r="H32244" t="str">
            <v>Nguyễn Văn Linh</v>
          </cell>
          <cell r="I32244">
            <v>0</v>
          </cell>
          <cell r="J32244">
            <v>0</v>
          </cell>
          <cell r="K32244">
            <v>0</v>
          </cell>
          <cell r="L32244">
            <v>0</v>
          </cell>
          <cell r="M32244">
            <v>5405000</v>
          </cell>
          <cell r="N32244" t="str">
            <v>0</v>
          </cell>
          <cell r="O32244">
            <v>5945500</v>
          </cell>
          <cell r="P32244" t="str">
            <v>Nguyễn Diệu Thùy</v>
          </cell>
          <cell r="Q32244" t="str">
            <v>BH-03A Bán Hàng</v>
          </cell>
        </row>
        <row r="32245">
          <cell r="D32245" t="str">
            <v>HNI-PX-2409-00183</v>
          </cell>
          <cell r="E32245" t="str">
            <v>CÔNG TY ĐÔNG DƯƠNG ATE</v>
          </cell>
          <cell r="F32245" t="str">
            <v>76 Trần Nguyên Đán, Phường Định Công, Q.Hoàng Mai, TP.Hà Nội, Việt Nam</v>
          </cell>
          <cell r="G32245" t="str">
            <v/>
          </cell>
          <cell r="H32245" t="str">
            <v>Nguyễn Văn Linh</v>
          </cell>
          <cell r="I32245">
            <v>0</v>
          </cell>
          <cell r="J32245">
            <v>0</v>
          </cell>
          <cell r="K32245">
            <v>0</v>
          </cell>
          <cell r="L32245">
            <v>0</v>
          </cell>
          <cell r="M32245">
            <v>4842000</v>
          </cell>
          <cell r="N32245" t="str">
            <v>0</v>
          </cell>
          <cell r="O32245">
            <v>5326200</v>
          </cell>
          <cell r="P32245" t="str">
            <v>Nguyễn Diệu Thùy</v>
          </cell>
          <cell r="Q32245" t="str">
            <v>BH-03A Bán Hàng</v>
          </cell>
        </row>
        <row r="32246">
          <cell r="D32246" t="str">
            <v>HCM-PX-2409-00877</v>
          </cell>
          <cell r="E32246" t="str">
            <v>CÔNG TY TNHH KỸ THUẬT THƯƠNG MẠI THÁI HOÀNG PHÁT</v>
          </cell>
          <cell r="F32246" t="str">
            <v>Số 5 Đường 2, Khu dân cư Vạn Phúc, Phường Hiệp Bình Phước, Thành phố Thủ Đức, TP HCM, Việt Nam</v>
          </cell>
          <cell r="G32246" t="str">
            <v/>
          </cell>
          <cell r="H32246" t="str">
            <v>Hồ Hoàng Anh</v>
          </cell>
          <cell r="I32246">
            <v>0</v>
          </cell>
          <cell r="J32246">
            <v>0</v>
          </cell>
          <cell r="K32246">
            <v>0</v>
          </cell>
          <cell r="L32246">
            <v>0</v>
          </cell>
          <cell r="M32246">
            <v>0</v>
          </cell>
          <cell r="N32246" t="str">
            <v>0</v>
          </cell>
          <cell r="O32246">
            <v>4060000</v>
          </cell>
          <cell r="P32246" t="str">
            <v>Lê Thị Huyền Trang</v>
          </cell>
          <cell r="Q32246" t="str">
            <v>BH-03A Bán Hàng</v>
          </cell>
        </row>
        <row r="32247">
          <cell r="D32247" t="str">
            <v>HCM-PX-2409-00877</v>
          </cell>
          <cell r="E32247" t="str">
            <v>CÔNG TY TNHH KỸ THUẬT THƯƠNG MẠI THÁI HOÀNG PHÁT</v>
          </cell>
          <cell r="F32247" t="str">
            <v>Số 5 Đường 2, Khu dân cư Vạn Phúc, Phường Hiệp Bình Phước, Thành phố Thủ Đức, TP HCM, Việt Nam</v>
          </cell>
          <cell r="G32247" t="str">
            <v/>
          </cell>
          <cell r="H32247" t="str">
            <v>Hồ Hoàng Anh</v>
          </cell>
          <cell r="I32247">
            <v>0</v>
          </cell>
          <cell r="J32247">
            <v>0</v>
          </cell>
          <cell r="K32247">
            <v>0</v>
          </cell>
          <cell r="L32247">
            <v>0</v>
          </cell>
          <cell r="M32247">
            <v>4060000</v>
          </cell>
          <cell r="N32247" t="str">
            <v>0</v>
          </cell>
          <cell r="O32247">
            <v>4060000</v>
          </cell>
          <cell r="P32247" t="str">
            <v>Lê Thị Huyền Trang</v>
          </cell>
          <cell r="Q32247" t="str">
            <v>BH-03A Bán Hàng</v>
          </cell>
        </row>
        <row r="32248">
          <cell r="D32248" t="str">
            <v>HCM-PX-2409-00877</v>
          </cell>
          <cell r="E32248" t="str">
            <v>CÔNG TY TNHH KỸ THUẬT THƯƠNG MẠI THÁI HOÀNG PHÁT</v>
          </cell>
          <cell r="F32248" t="str">
            <v>Số 5 Đường 2, Khu dân cư Vạn Phúc, Phường Hiệp Bình Phước, Thành phố Thủ Đức, TP HCM, Việt Nam</v>
          </cell>
          <cell r="G32248" t="str">
            <v/>
          </cell>
          <cell r="H32248" t="str">
            <v>Hồ Hoàng Anh</v>
          </cell>
          <cell r="I32248">
            <v>0</v>
          </cell>
          <cell r="J32248">
            <v>0</v>
          </cell>
          <cell r="K32248">
            <v>0</v>
          </cell>
          <cell r="L32248">
            <v>0</v>
          </cell>
          <cell r="M32248">
            <v>0</v>
          </cell>
          <cell r="N32248" t="str">
            <v>0</v>
          </cell>
          <cell r="O32248">
            <v>4060000</v>
          </cell>
          <cell r="P32248" t="str">
            <v>Lê Thị Huyền Trang</v>
          </cell>
          <cell r="Q32248" t="str">
            <v>BH-03A Bán Hàng</v>
          </cell>
        </row>
        <row r="32249">
          <cell r="D32249" t="str">
            <v>HNI-PX-2409-00184</v>
          </cell>
          <cell r="E32249" t="str">
            <v>CÔNG TY CỔ PHẦN CÔNG NGHỆ VÀ THIẾT BỊ TOÀN CẦU</v>
          </cell>
          <cell r="F32249" t="str">
            <v>Km 25, quốc lộ 6, khu công nghiệp Phú Nghĩa, Xã Phú Nghĩa, Huyện Chương Mỹ, Thành phố Hà Nội, Việt Nam</v>
          </cell>
          <cell r="G32249" t="str">
            <v/>
          </cell>
          <cell r="H32249" t="str">
            <v>Lê Văn Chương</v>
          </cell>
          <cell r="I32249">
            <v>0</v>
          </cell>
          <cell r="J32249">
            <v>0</v>
          </cell>
          <cell r="K32249">
            <v>0</v>
          </cell>
          <cell r="L32249">
            <v>0</v>
          </cell>
          <cell r="M32249">
            <v>6909000</v>
          </cell>
          <cell r="N32249" t="str">
            <v>0</v>
          </cell>
          <cell r="O32249">
            <v>7599900</v>
          </cell>
          <cell r="P32249" t="str">
            <v>Nguyễn Diệu Thùy</v>
          </cell>
          <cell r="Q32249" t="str">
            <v>BH-03A Bán Hàng</v>
          </cell>
        </row>
        <row r="32250">
          <cell r="D32250" t="str">
            <v>HNI-PX-2409-00185</v>
          </cell>
          <cell r="E32250" t="str">
            <v>CÔNG TY TNHH CÔNG NGHỆ TỰ ĐỘNG HÓA HOÀNG GIA</v>
          </cell>
          <cell r="F32250" t="str">
            <v>Số 30 tổ 24 khu 3, Phường Vĩnh Niệm, Quận Lê Chân, Thành phố Hải Phòng, Việt Nam</v>
          </cell>
          <cell r="G32250" t="str">
            <v/>
          </cell>
          <cell r="H32250" t="str">
            <v>Sale Hà Nội 4B</v>
          </cell>
          <cell r="I32250">
            <v>0</v>
          </cell>
          <cell r="J32250">
            <v>0</v>
          </cell>
          <cell r="K32250">
            <v>0</v>
          </cell>
          <cell r="L32250">
            <v>0</v>
          </cell>
          <cell r="M32250">
            <v>26013000</v>
          </cell>
          <cell r="N32250" t="str">
            <v>0</v>
          </cell>
          <cell r="O32250">
            <v>28614300</v>
          </cell>
          <cell r="P32250" t="str">
            <v>Nguyễn Diệu Thùy</v>
          </cell>
          <cell r="Q32250" t="str">
            <v>BH-03A Bán Hàng</v>
          </cell>
        </row>
        <row r="32251">
          <cell r="D32251" t="str">
            <v>HNI-PX-2409-00186</v>
          </cell>
          <cell r="E32251" t="str">
            <v>CÔNG TY CỔ PHẦN POLYFILL</v>
          </cell>
          <cell r="F32251" t="str">
            <v>Lô CN1-01 Thuộc KCN Nam Đình Vũ (khu 1), Phường Đông Hải 2, Quận Hải An, Thành phố Hải Phòng, Việt Nam</v>
          </cell>
          <cell r="G32251" t="str">
            <v/>
          </cell>
          <cell r="H32251" t="str">
            <v>Nguyễn Văn Linh</v>
          </cell>
          <cell r="I32251">
            <v>0</v>
          </cell>
          <cell r="J32251">
            <v>0</v>
          </cell>
          <cell r="K32251">
            <v>0</v>
          </cell>
          <cell r="L32251">
            <v>0</v>
          </cell>
          <cell r="M32251">
            <v>9588000</v>
          </cell>
          <cell r="N32251" t="str">
            <v>0</v>
          </cell>
          <cell r="O32251">
            <v>11322300</v>
          </cell>
          <cell r="P32251" t="str">
            <v>Nguyễn Diệu Thùy</v>
          </cell>
          <cell r="Q32251" t="str">
            <v>BH-03A Bán Hàng</v>
          </cell>
        </row>
        <row r="32252">
          <cell r="D32252" t="str">
            <v>HNI-PX-2409-00186</v>
          </cell>
          <cell r="E32252" t="str">
            <v>CÔNG TY CỔ PHẦN POLYFILL</v>
          </cell>
          <cell r="F32252" t="str">
            <v>Lô CN1-01 Thuộc KCN Nam Đình Vũ (khu 1), Phường Đông Hải 2, Quận Hải An, Thành phố Hải Phòng, Việt Nam</v>
          </cell>
          <cell r="G32252" t="str">
            <v/>
          </cell>
          <cell r="H32252" t="str">
            <v>Nguyễn Văn Linh</v>
          </cell>
          <cell r="I32252">
            <v>0</v>
          </cell>
          <cell r="J32252">
            <v>0</v>
          </cell>
          <cell r="K32252">
            <v>0</v>
          </cell>
          <cell r="L32252">
            <v>0</v>
          </cell>
          <cell r="M32252">
            <v>705000</v>
          </cell>
          <cell r="N32252" t="str">
            <v>0</v>
          </cell>
          <cell r="O32252">
            <v>11322300</v>
          </cell>
          <cell r="P32252" t="str">
            <v>Nguyễn Diệu Thùy</v>
          </cell>
          <cell r="Q32252" t="str">
            <v>BH-03A Bán Hàng</v>
          </cell>
        </row>
        <row r="32253">
          <cell r="D32253" t="str">
            <v>HCM-PX-2409-00882</v>
          </cell>
          <cell r="E32253" t="str">
            <v>CÔNG TY TNHH MỘT THÀNH VIÊN THƯƠNG MẠI DỊCH VỤ SẢN XUẤT CƠ KHÍ HÙNG TUẤN</v>
          </cell>
          <cell r="F32253" t="str">
            <v>1A120 đường Vĩnh Lộc, Xã Phạm Văn Hai, Huyện Bình Chánh, Thành phố Hồ Chí Minh, Việt Nam</v>
          </cell>
          <cell r="G32253" t="str">
            <v/>
          </cell>
          <cell r="H32253" t="str">
            <v>Lê Quốc Dũng</v>
          </cell>
          <cell r="I32253">
            <v>0</v>
          </cell>
          <cell r="J32253">
            <v>0</v>
          </cell>
          <cell r="K32253">
            <v>0</v>
          </cell>
          <cell r="L32253">
            <v>0</v>
          </cell>
          <cell r="M32253">
            <v>169670000</v>
          </cell>
          <cell r="N32253" t="str">
            <v>0</v>
          </cell>
          <cell r="O32253">
            <v>186637000</v>
          </cell>
          <cell r="P32253" t="str">
            <v>Lê Thị Huyền Trang</v>
          </cell>
          <cell r="Q32253" t="str">
            <v>BH-03A Bán Hàng</v>
          </cell>
        </row>
        <row r="32254">
          <cell r="D32254" t="str">
            <v>HNI-PX-2409-00187</v>
          </cell>
          <cell r="E32254" t="str">
            <v>HNI bán cho HCM</v>
          </cell>
          <cell r="F32254" t="str">
            <v>B163, Khu phố 3, Nguyễn Văn Quá, P.Đông Hưng Thuận, Q.12, TP.HCM, Việt Nam</v>
          </cell>
          <cell r="G32254" t="str">
            <v/>
          </cell>
          <cell r="H32254" t="str">
            <v>Sale Hà Nội nội bộ</v>
          </cell>
          <cell r="I32254">
            <v>0</v>
          </cell>
          <cell r="J32254">
            <v>0</v>
          </cell>
          <cell r="K32254">
            <v>0</v>
          </cell>
          <cell r="L32254">
            <v>0</v>
          </cell>
          <cell r="M32254">
            <v>0</v>
          </cell>
          <cell r="N32254" t="str">
            <v>0</v>
          </cell>
          <cell r="O32254">
            <v>0</v>
          </cell>
          <cell r="P32254" t="str">
            <v>Trần Thị Thanh Phương</v>
          </cell>
          <cell r="Q32254" t="str">
            <v>BH-16C Xuất Bán Chi Nhánh (Không Sắp Xe)</v>
          </cell>
        </row>
        <row r="32255">
          <cell r="D32255" t="str">
            <v>HNI-PX-2409-00187</v>
          </cell>
          <cell r="E32255" t="str">
            <v>HNI bán cho HCM</v>
          </cell>
          <cell r="F32255" t="str">
            <v>B163, Khu phố 3, Nguyễn Văn Quá, P.Đông Hưng Thuận, Q.12, TP.HCM, Việt Nam</v>
          </cell>
          <cell r="G32255" t="str">
            <v/>
          </cell>
          <cell r="H32255" t="str">
            <v>Sale Hà Nội nội bộ</v>
          </cell>
          <cell r="I32255">
            <v>0</v>
          </cell>
          <cell r="J32255">
            <v>0</v>
          </cell>
          <cell r="K32255">
            <v>0</v>
          </cell>
          <cell r="L32255">
            <v>0</v>
          </cell>
          <cell r="M32255">
            <v>0</v>
          </cell>
          <cell r="N32255" t="str">
            <v>0</v>
          </cell>
          <cell r="O32255">
            <v>0</v>
          </cell>
          <cell r="P32255" t="str">
            <v>Trần Thị Thanh Phương</v>
          </cell>
          <cell r="Q32255" t="str">
            <v>BH-16C Xuất Bán Chi Nhánh (Không Sắp Xe)</v>
          </cell>
        </row>
        <row r="32256">
          <cell r="D32256" t="str">
            <v>HNI-PX-2409-00188</v>
          </cell>
          <cell r="E32256" t="str">
            <v>ĐIỆN MÁY XUÂN TRƯỜNG</v>
          </cell>
          <cell r="F32256" t="str">
            <v>53 Trường Chinh, Phương Mai, Đống Đa, Hà Nội, Việt Nam</v>
          </cell>
          <cell r="G32256" t="str">
            <v/>
          </cell>
          <cell r="H32256" t="str">
            <v>Trần Văn Tuyền</v>
          </cell>
          <cell r="I32256">
            <v>0</v>
          </cell>
          <cell r="J32256">
            <v>0</v>
          </cell>
          <cell r="K32256">
            <v>0</v>
          </cell>
          <cell r="L32256">
            <v>0</v>
          </cell>
          <cell r="M32256">
            <v>3579000</v>
          </cell>
          <cell r="N32256" t="str">
            <v>0</v>
          </cell>
          <cell r="O32256">
            <v>4039000</v>
          </cell>
          <cell r="P32256" t="str">
            <v>Trần Thị Thanh Phương</v>
          </cell>
          <cell r="Q32256" t="str">
            <v>BH-03A Bán Hàng</v>
          </cell>
        </row>
        <row r="32257">
          <cell r="D32257" t="str">
            <v>HNI-PX-2409-00188</v>
          </cell>
          <cell r="E32257" t="str">
            <v>ĐIỆN MÁY XUÂN TRƯỜNG</v>
          </cell>
          <cell r="F32257" t="str">
            <v>53 Trường Chinh, Phương Mai, Đống Đa, Hà Nội, Việt Nam</v>
          </cell>
          <cell r="G32257" t="str">
            <v/>
          </cell>
          <cell r="H32257" t="str">
            <v>Trần Văn Tuyền</v>
          </cell>
          <cell r="I32257">
            <v>0</v>
          </cell>
          <cell r="J32257">
            <v>0</v>
          </cell>
          <cell r="K32257">
            <v>0</v>
          </cell>
          <cell r="L32257">
            <v>0</v>
          </cell>
          <cell r="M32257">
            <v>460000</v>
          </cell>
          <cell r="N32257" t="str">
            <v>0</v>
          </cell>
          <cell r="O32257">
            <v>4039000</v>
          </cell>
          <cell r="P32257" t="str">
            <v>Trần Thị Thanh Phương</v>
          </cell>
          <cell r="Q32257" t="str">
            <v>BH-03A Bán Hàng</v>
          </cell>
        </row>
        <row r="32258">
          <cell r="D32258" t="str">
            <v>HNI-PX-2409-00189</v>
          </cell>
          <cell r="E32258" t="str">
            <v>CÔNG TY CỔ PHẦN DỊCH VỤ KỸ THUẬT BẢO AN</v>
          </cell>
          <cell r="F32258" t="str">
            <v>Số 3A phố Lý Tự Trọng, Phường Minh Khai, Quận Hồng Bàng, Thành phố Hải Phòng, Việt Nam</v>
          </cell>
          <cell r="G32258" t="str">
            <v/>
          </cell>
          <cell r="H32258" t="str">
            <v>Bùi Xuân Cảnh</v>
          </cell>
          <cell r="I32258">
            <v>0</v>
          </cell>
          <cell r="J32258">
            <v>0</v>
          </cell>
          <cell r="K32258">
            <v>0</v>
          </cell>
          <cell r="L32258">
            <v>0</v>
          </cell>
          <cell r="M32258">
            <v>1242000</v>
          </cell>
          <cell r="N32258" t="str">
            <v>0</v>
          </cell>
          <cell r="O32258">
            <v>1341360</v>
          </cell>
          <cell r="P32258" t="str">
            <v>Trần Thị Thanh Phương</v>
          </cell>
          <cell r="Q32258" t="str">
            <v>BH-03A Bán Hàng</v>
          </cell>
        </row>
        <row r="32259">
          <cell r="D32259" t="str">
            <v>HNI-PX-2409-00190</v>
          </cell>
          <cell r="E32259" t="str">
            <v>CÔNG TY CỔ PHẦN THIẾT BỊ ĐIỆN HOÀNG PHƯƠNG</v>
          </cell>
          <cell r="F32259" t="str">
            <v>Số 30, ngách 1, ngõ 84, phố Võ Thị Sáu, Phường Thanh Nhàn, Quận Hai Bà Trưng, Thành phố Hà Nội, Việt Nam</v>
          </cell>
          <cell r="G32259" t="str">
            <v/>
          </cell>
          <cell r="H32259" t="str">
            <v>Trần Văn Tuyền</v>
          </cell>
          <cell r="I32259">
            <v>0</v>
          </cell>
          <cell r="J32259">
            <v>0</v>
          </cell>
          <cell r="K32259">
            <v>0</v>
          </cell>
          <cell r="L32259">
            <v>0</v>
          </cell>
          <cell r="M32259">
            <v>1568000</v>
          </cell>
          <cell r="N32259" t="str">
            <v>0</v>
          </cell>
          <cell r="O32259">
            <v>1693440</v>
          </cell>
          <cell r="P32259" t="str">
            <v>Trần Thị Thanh Phương</v>
          </cell>
          <cell r="Q32259" t="str">
            <v>BH-03A Bán Hàng</v>
          </cell>
        </row>
        <row r="32260">
          <cell r="D32260" t="str">
            <v>HNI-PX-2409-00191</v>
          </cell>
          <cell r="E32260" t="str">
            <v>CÔNG TY TNHH THANG MÁY VPTECH HÀ NAM</v>
          </cell>
          <cell r="F32260" t="str">
            <v>Lô CN12, khu công nghiệp hỗ trợ Đồng Văn III, Phường Tiên Nội, Thị Xã Duy Tiên, Tỉnh Hà Nam, Việt Nam</v>
          </cell>
          <cell r="G32260" t="str">
            <v/>
          </cell>
          <cell r="H32260" t="str">
            <v>Sale Hà Nội TM</v>
          </cell>
          <cell r="I32260">
            <v>0</v>
          </cell>
          <cell r="J32260">
            <v>0</v>
          </cell>
          <cell r="K32260">
            <v>0</v>
          </cell>
          <cell r="L32260">
            <v>0</v>
          </cell>
          <cell r="M32260">
            <v>1400000</v>
          </cell>
          <cell r="N32260" t="str">
            <v>0</v>
          </cell>
          <cell r="O32260">
            <v>1400000</v>
          </cell>
          <cell r="P32260" t="str">
            <v>Bùi Thị Phương Anh</v>
          </cell>
          <cell r="Q32260" t="str">
            <v>BH-03A Bán Hàng</v>
          </cell>
        </row>
        <row r="32261">
          <cell r="D32261" t="str">
            <v>HNI-PX-2409-00192</v>
          </cell>
          <cell r="E32261" t="str">
            <v>ANH BẢO ANH NHẬT TẢO</v>
          </cell>
          <cell r="F32261" t="str">
            <v>số 26 ngõ 521/23 An Dương Vương, Đông Ngạc, HN, Việt Nam</v>
          </cell>
          <cell r="G32261" t="str">
            <v/>
          </cell>
          <cell r="H32261" t="str">
            <v>Trần Văn Tuyền</v>
          </cell>
          <cell r="I32261">
            <v>0</v>
          </cell>
          <cell r="J32261">
            <v>0</v>
          </cell>
          <cell r="K32261">
            <v>0</v>
          </cell>
          <cell r="L32261">
            <v>0</v>
          </cell>
          <cell r="M32261">
            <v>3727000</v>
          </cell>
          <cell r="N32261" t="str">
            <v>0</v>
          </cell>
          <cell r="O32261">
            <v>3727000</v>
          </cell>
          <cell r="P32261" t="str">
            <v>Trần Thị Thanh Phương</v>
          </cell>
          <cell r="Q32261" t="str">
            <v>BH-03A Bán Hàng</v>
          </cell>
        </row>
        <row r="32262">
          <cell r="D32262" t="str">
            <v>HCM-PX-2409-00884</v>
          </cell>
          <cell r="E32262" t="str">
            <v>CÔNG TY CỔ PHẦN THANG MÁY VÀ CƠ KHÍ BÁCH KHOA</v>
          </cell>
          <cell r="F32262" t="str">
            <v>81/1 Đường An Phú Đông 25, Khu phố 3, Phường An Phú Đông, Quận 12, Thành phố Hồ Chí Minh, Việt Nam</v>
          </cell>
          <cell r="G32262" t="str">
            <v/>
          </cell>
          <cell r="H32262" t="str">
            <v>Lương Hoàng Hiệp</v>
          </cell>
          <cell r="I32262">
            <v>0</v>
          </cell>
          <cell r="J32262">
            <v>0</v>
          </cell>
          <cell r="K32262">
            <v>0</v>
          </cell>
          <cell r="L32262">
            <v>0</v>
          </cell>
          <cell r="M32262">
            <v>10500000</v>
          </cell>
          <cell r="N32262" t="str">
            <v>0</v>
          </cell>
          <cell r="O32262">
            <v>11550000</v>
          </cell>
          <cell r="P32262" t="str">
            <v>Nguyễn Ngọc Bảo Châu</v>
          </cell>
          <cell r="Q32262" t="str">
            <v>BH-03A Bán Hàng</v>
          </cell>
        </row>
        <row r="32263">
          <cell r="D32263" t="str">
            <v>HNI-PX-2409-00193</v>
          </cell>
          <cell r="E32263" t="str">
            <v>CÔNG TY CỔ PHẦN THANG MÁY ĐỒNG TIẾN</v>
          </cell>
          <cell r="F32263" t="str">
            <v>Ngõ Đình 1, khu Xa La, Phường Phúc La, Quận Hà Đông, Thành phố Hà Nội, Việt Nam</v>
          </cell>
          <cell r="G32263" t="str">
            <v/>
          </cell>
          <cell r="H32263" t="str">
            <v>Sale Hà Nội TM</v>
          </cell>
          <cell r="I32263">
            <v>0</v>
          </cell>
          <cell r="J32263">
            <v>0</v>
          </cell>
          <cell r="K32263">
            <v>0</v>
          </cell>
          <cell r="L32263">
            <v>0</v>
          </cell>
          <cell r="M32263">
            <v>1500000</v>
          </cell>
          <cell r="N32263" t="str">
            <v>0</v>
          </cell>
          <cell r="O32263">
            <v>1500000</v>
          </cell>
          <cell r="P32263" t="str">
            <v>Bùi Thị Phương Anh</v>
          </cell>
          <cell r="Q32263" t="str">
            <v>BH-03A Bán Hàng</v>
          </cell>
        </row>
        <row r="32264">
          <cell r="D32264" t="str">
            <v>HNI-PX-2409-00194</v>
          </cell>
          <cell r="E32264" t="str">
            <v>CÔNG TY TNHH ĐIỆN VÀ TỰ ĐỘNG HÓA HƯNG LONG</v>
          </cell>
          <cell r="F32264" t="str">
            <v>Số 66, Ngõ 282 Kim Giang, Phường Đại Kim, Quận Hoàng Mai, Thành phố Hà Nội, Việt Nam</v>
          </cell>
          <cell r="G32264" t="str">
            <v/>
          </cell>
          <cell r="H32264" t="str">
            <v>Nguyễn Hữu Phước</v>
          </cell>
          <cell r="I32264">
            <v>0</v>
          </cell>
          <cell r="J32264">
            <v>0</v>
          </cell>
          <cell r="K32264">
            <v>0</v>
          </cell>
          <cell r="L32264">
            <v>0</v>
          </cell>
          <cell r="M32264">
            <v>6909000</v>
          </cell>
          <cell r="N32264" t="str">
            <v>0</v>
          </cell>
          <cell r="O32264">
            <v>7599900</v>
          </cell>
          <cell r="P32264" t="str">
            <v>Trần Thị Thanh Phương</v>
          </cell>
          <cell r="Q32264" t="str">
            <v>BH-03A Bán Hàng</v>
          </cell>
        </row>
        <row r="32265">
          <cell r="D32265" t="str">
            <v>HNI-PX-2409-00198</v>
          </cell>
          <cell r="E32265" t="str">
            <v>CÔNG TY TNHH CƠ KHÍ CHẾ TẠO MINH TIẾN</v>
          </cell>
          <cell r="F32265" t="str">
            <v>Số 156 Yên Phúc, Phường Biên Giang, Quận Hà Đông, Thành phố Hà Nội, Việt Nam</v>
          </cell>
          <cell r="G32265" t="str">
            <v/>
          </cell>
          <cell r="H32265" t="str">
            <v>Nguyễn Hữu Phước</v>
          </cell>
          <cell r="I32265">
            <v>0</v>
          </cell>
          <cell r="J32265">
            <v>0</v>
          </cell>
          <cell r="K32265">
            <v>0</v>
          </cell>
          <cell r="L32265">
            <v>0</v>
          </cell>
          <cell r="M32265">
            <v>4787000</v>
          </cell>
          <cell r="N32265" t="str">
            <v>0</v>
          </cell>
          <cell r="O32265">
            <v>4787000</v>
          </cell>
          <cell r="P32265" t="str">
            <v>Trần Thị Thanh Phương</v>
          </cell>
          <cell r="Q32265" t="str">
            <v>BH-03A Bán Hàng</v>
          </cell>
        </row>
        <row r="32266">
          <cell r="D32266" t="str">
            <v>HCM-PX-2409-00887</v>
          </cell>
          <cell r="E32266" t="str">
            <v>CÔNG TY TNHH CÔNG NGHIỆP OPP</v>
          </cell>
          <cell r="F32266" t="str">
            <v>83/3/9 Đường 7, Tổ 1, Khu phố 3, Phường Linh Trung, Thành phố Thủ Đức, Thành phố Hồ Chí Minh, Việt Nam</v>
          </cell>
          <cell r="G32266" t="str">
            <v/>
          </cell>
          <cell r="H32266" t="str">
            <v>Nguyễn Hoàng Quân</v>
          </cell>
          <cell r="I32266">
            <v>0</v>
          </cell>
          <cell r="J32266">
            <v>0</v>
          </cell>
          <cell r="K32266">
            <v>0</v>
          </cell>
          <cell r="L32266">
            <v>0</v>
          </cell>
          <cell r="M32266">
            <v>36926400</v>
          </cell>
          <cell r="N32266" t="str">
            <v>0</v>
          </cell>
          <cell r="O32266">
            <v>43572760</v>
          </cell>
          <cell r="P32266" t="str">
            <v>Mai Quỳnh Giao</v>
          </cell>
          <cell r="Q32266" t="str">
            <v>BH-03A Bán Hàng</v>
          </cell>
        </row>
        <row r="32267">
          <cell r="D32267" t="str">
            <v>HCM-PX-2409-00887</v>
          </cell>
          <cell r="E32267" t="str">
            <v>CÔNG TY TNHH CÔNG NGHIỆP OPP</v>
          </cell>
          <cell r="F32267" t="str">
            <v>83/3/9 Đường 7, Tổ 1, Khu phố 3, Phường Linh Trung, Thành phố Thủ Đức, Thành phố Hồ Chí Minh, Việt Nam</v>
          </cell>
          <cell r="G32267" t="str">
            <v/>
          </cell>
          <cell r="H32267" t="str">
            <v>Nguyễn Hoàng Quân</v>
          </cell>
          <cell r="I32267">
            <v>0</v>
          </cell>
          <cell r="J32267">
            <v>0</v>
          </cell>
          <cell r="K32267">
            <v>0</v>
          </cell>
          <cell r="L32267">
            <v>0</v>
          </cell>
          <cell r="M32267">
            <v>2685200</v>
          </cell>
          <cell r="N32267" t="str">
            <v>0</v>
          </cell>
          <cell r="O32267">
            <v>43572760</v>
          </cell>
          <cell r="P32267" t="str">
            <v>Mai Quỳnh Giao</v>
          </cell>
          <cell r="Q32267" t="str">
            <v>BH-03A Bán Hàng</v>
          </cell>
        </row>
        <row r="32268">
          <cell r="D32268" t="str">
            <v>HCM-PX-2409-00888</v>
          </cell>
          <cell r="E32268" t="str">
            <v>CÔNG TY TNHH KỸ THUẬT TỰ ĐỘNG CDA | SL</v>
          </cell>
          <cell r="F32268" t="str">
            <v>Số 64 Lô J3-M, Đường DD7 Khu dân cư An Sương, Phường Tân Hưng Thuận, Quận 12, Thành phố Hồ Chí Minh, Việt Nam</v>
          </cell>
          <cell r="G32268" t="str">
            <v/>
          </cell>
          <cell r="H32268" t="str">
            <v>Nguyễn Hà Thái</v>
          </cell>
          <cell r="I32268">
            <v>0</v>
          </cell>
          <cell r="J32268">
            <v>0</v>
          </cell>
          <cell r="K32268">
            <v>0</v>
          </cell>
          <cell r="L32268">
            <v>0</v>
          </cell>
          <cell r="M32268">
            <v>4055000</v>
          </cell>
          <cell r="N32268" t="str">
            <v>0</v>
          </cell>
          <cell r="O32268">
            <v>4460500</v>
          </cell>
          <cell r="P32268" t="str">
            <v>Trần Thị Quí</v>
          </cell>
          <cell r="Q32268" t="str">
            <v>BH-03A Bán Hàng</v>
          </cell>
        </row>
        <row r="32269">
          <cell r="D32269" t="str">
            <v>HNI-PX-2409-00199</v>
          </cell>
          <cell r="E32269" t="str">
            <v>CÔNG TY CỔ PHẦN SẢN XUẤT VÀ THƯƠNG MẠI THIẾT BỊ ĐIỆN TIẾN DUY</v>
          </cell>
          <cell r="F32269" t="str">
            <v>Số 100, ngõ 224 đường Hoàng Mai, Phường Hoàng Văn Thụ, Quận Hoàng Mai, Thành phố Hà Nội, Việt Nam</v>
          </cell>
          <cell r="G32269" t="str">
            <v/>
          </cell>
          <cell r="H32269" t="str">
            <v>Nguyễn Hữu Phước</v>
          </cell>
          <cell r="I32269">
            <v>0</v>
          </cell>
          <cell r="J32269">
            <v>0</v>
          </cell>
          <cell r="K32269">
            <v>0</v>
          </cell>
          <cell r="L32269">
            <v>0</v>
          </cell>
          <cell r="M32269">
            <v>6698000</v>
          </cell>
          <cell r="N32269" t="str">
            <v>0</v>
          </cell>
          <cell r="O32269">
            <v>7367800</v>
          </cell>
          <cell r="P32269" t="str">
            <v>Trần Thị Thanh Phương</v>
          </cell>
          <cell r="Q32269" t="str">
            <v>BH-03A Bán Hàng</v>
          </cell>
        </row>
        <row r="32270">
          <cell r="D32270" t="str">
            <v>HCM-PX-2409-00889</v>
          </cell>
          <cell r="E32270" t="str">
            <v>CÔNG TY TNHH SẢN XUẤT KINH DOANH TUẤN THÀNH</v>
          </cell>
          <cell r="F32270" t="str">
            <v>193 Lũy Bán Bích, P. Hiệp Tân, Q. Tân Phú, TP HCM., Việt Nam</v>
          </cell>
          <cell r="G32270" t="str">
            <v/>
          </cell>
          <cell r="H32270" t="str">
            <v>Tô Thành Đạo</v>
          </cell>
          <cell r="I32270">
            <v>0</v>
          </cell>
          <cell r="J32270">
            <v>0</v>
          </cell>
          <cell r="K32270">
            <v>0</v>
          </cell>
          <cell r="L32270">
            <v>0</v>
          </cell>
          <cell r="M32270">
            <v>1750000</v>
          </cell>
          <cell r="N32270" t="str">
            <v>0</v>
          </cell>
          <cell r="O32270">
            <v>1750000</v>
          </cell>
          <cell r="P32270" t="str">
            <v>Nguyễn Ngọc Bảo Châu</v>
          </cell>
          <cell r="Q32270" t="str">
            <v>BH-03A Bán Hàng</v>
          </cell>
        </row>
        <row r="32271">
          <cell r="D32271" t="str">
            <v>HNI-PX-2409-00200</v>
          </cell>
          <cell r="E32271" t="str">
            <v>TRUNG TÂM LẮP ĐẶT BẢO TRÌ ĐIỆN CÔNG NGHIỆP DUY QUYẾT</v>
          </cell>
          <cell r="F32271" t="str">
            <v>TT Như Quỳnh, Huyện Văn Lâm, tỉnh Hưng Yên, Việt Nam</v>
          </cell>
          <cell r="G32271" t="str">
            <v/>
          </cell>
          <cell r="H32271" t="str">
            <v>Trần Văn Tuyền</v>
          </cell>
          <cell r="I32271">
            <v>0</v>
          </cell>
          <cell r="J32271">
            <v>0</v>
          </cell>
          <cell r="K32271">
            <v>0</v>
          </cell>
          <cell r="L32271">
            <v>0</v>
          </cell>
          <cell r="M32271">
            <v>7033000</v>
          </cell>
          <cell r="N32271" t="str">
            <v>0</v>
          </cell>
          <cell r="O32271">
            <v>7033000</v>
          </cell>
          <cell r="P32271" t="str">
            <v>Trần Thị Thanh Phương</v>
          </cell>
          <cell r="Q32271" t="str">
            <v>BH-03A Bán Hàng</v>
          </cell>
        </row>
        <row r="32272">
          <cell r="D32272" t="str">
            <v>HCM-PX-2409-00890</v>
          </cell>
          <cell r="E32272" t="str">
            <v>ANH CHINH MÁY NHANG NĂNG GÙ</v>
          </cell>
          <cell r="F32272" t="str">
            <v>Gửi chành xe Huệ Nghĩa :176 Dương Tử Giang P4, Q11, Quận 5, đi Năng Gù, An Giang, Việt Nam</v>
          </cell>
          <cell r="G32272" t="str">
            <v/>
          </cell>
          <cell r="H32272" t="str">
            <v>Lê Quốc Dũng</v>
          </cell>
          <cell r="I32272">
            <v>0</v>
          </cell>
          <cell r="J32272">
            <v>0</v>
          </cell>
          <cell r="K32272">
            <v>0</v>
          </cell>
          <cell r="L32272">
            <v>0</v>
          </cell>
          <cell r="M32272">
            <v>0</v>
          </cell>
          <cell r="N32272" t="str">
            <v>0</v>
          </cell>
          <cell r="O32272">
            <v>0</v>
          </cell>
          <cell r="P32272" t="str">
            <v>Lê Thị Huyền Trang</v>
          </cell>
          <cell r="Q32272" t="str">
            <v>BH-03F Xuất Bảo Hành</v>
          </cell>
        </row>
        <row r="32273">
          <cell r="D32273" t="str">
            <v>CTH-PX-2409-00128</v>
          </cell>
          <cell r="E32273" t="str">
            <v>CÔNG TY TNHH THẢO LONG VÂN</v>
          </cell>
          <cell r="F32273" t="str">
            <v>Lô 14 Nền 59, Khu dân cư Nam Ba Hòn, Thị Trấn Kiên Lương, Huyện Kiên Lương, Tỉnh Kiên Giang, Việt Nam</v>
          </cell>
          <cell r="G32273" t="str">
            <v/>
          </cell>
          <cell r="H32273" t="str">
            <v>Sale Cần Thơ SL</v>
          </cell>
          <cell r="I32273">
            <v>0</v>
          </cell>
          <cell r="J32273">
            <v>0</v>
          </cell>
          <cell r="K32273">
            <v>0</v>
          </cell>
          <cell r="L32273">
            <v>0</v>
          </cell>
          <cell r="M32273">
            <v>32340000</v>
          </cell>
          <cell r="N32273" t="str">
            <v>0</v>
          </cell>
          <cell r="O32273">
            <v>34927200</v>
          </cell>
          <cell r="P32273" t="str">
            <v>Lâm Tuyết Trinh</v>
          </cell>
          <cell r="Q32273" t="str">
            <v>BH-03A Bán Hàng</v>
          </cell>
        </row>
        <row r="32274">
          <cell r="D32274" t="str">
            <v>CTH-PX-2409-00128</v>
          </cell>
          <cell r="E32274" t="str">
            <v>CÔNG TY TNHH THẢO LONG VÂN</v>
          </cell>
          <cell r="F32274" t="str">
            <v>Lô 14 Nền 59, Khu dân cư Nam Ba Hòn, Thị Trấn Kiên Lương, Huyện Kiên Lương, Tỉnh Kiên Giang, Việt Nam</v>
          </cell>
          <cell r="G32274" t="str">
            <v/>
          </cell>
          <cell r="H32274" t="str">
            <v>Sale Cần Thơ SL</v>
          </cell>
          <cell r="I32274">
            <v>0</v>
          </cell>
          <cell r="J32274">
            <v>0</v>
          </cell>
          <cell r="K32274">
            <v>0</v>
          </cell>
          <cell r="L32274">
            <v>0</v>
          </cell>
          <cell r="M32274">
            <v>0</v>
          </cell>
          <cell r="N32274" t="str">
            <v>0</v>
          </cell>
          <cell r="O32274">
            <v>34927200</v>
          </cell>
          <cell r="P32274" t="str">
            <v>Lâm Tuyết Trinh</v>
          </cell>
          <cell r="Q32274" t="str">
            <v>BH-03A Bán Hàng</v>
          </cell>
        </row>
        <row r="32275">
          <cell r="D32275" t="str">
            <v>HNI-PX-2409-00201</v>
          </cell>
          <cell r="E32275" t="str">
            <v>CÔNG TY TRÁCH NHIỆM HỮU HẠN DỊCH VỤ VÀ THƯƠNG MẠI THL VIỆT NAM</v>
          </cell>
          <cell r="F32275" t="str">
            <v>Số 3, ngách 65, ngõ 89, phố Tứ Liên, Phường Tứ Liên, Quận Tây Hồ, Thành phố Hà Nội, Việt Nam, Phường Tứ Liên, Quận Tây Hồ, Thành phố Hà Nội, Việt Nam</v>
          </cell>
          <cell r="G32275" t="str">
            <v/>
          </cell>
          <cell r="H32275" t="str">
            <v>Sale Hà Nội TM</v>
          </cell>
          <cell r="I32275">
            <v>0</v>
          </cell>
          <cell r="J32275">
            <v>0</v>
          </cell>
          <cell r="K32275">
            <v>0</v>
          </cell>
          <cell r="L32275">
            <v>0</v>
          </cell>
          <cell r="M32275">
            <v>4400000</v>
          </cell>
          <cell r="N32275" t="str">
            <v>0</v>
          </cell>
          <cell r="O32275">
            <v>4400000</v>
          </cell>
          <cell r="P32275" t="str">
            <v>Trần Thị Thanh Phương</v>
          </cell>
          <cell r="Q32275" t="str">
            <v>BH-03A Bán Hàng</v>
          </cell>
        </row>
        <row r="32276">
          <cell r="D32276" t="str">
            <v>HCM-PX-2409-00891</v>
          </cell>
          <cell r="E32276" t="str">
            <v>CÔNG TY TNHH THANG MÁY NAM TRÍ</v>
          </cell>
          <cell r="F32276" t="str">
            <v>131/28 Mã Lò, phường Bình Trị Đông A, quận Bình Tân, Việt Nam</v>
          </cell>
          <cell r="G32276" t="str">
            <v/>
          </cell>
          <cell r="H32276" t="str">
            <v>Lương Hoàng Hiệp</v>
          </cell>
          <cell r="I32276">
            <v>0</v>
          </cell>
          <cell r="J32276">
            <v>0</v>
          </cell>
          <cell r="K32276">
            <v>0</v>
          </cell>
          <cell r="L32276">
            <v>0</v>
          </cell>
          <cell r="M32276">
            <v>24924000</v>
          </cell>
          <cell r="N32276" t="str">
            <v>0</v>
          </cell>
          <cell r="O32276">
            <v>27204000</v>
          </cell>
          <cell r="P32276" t="str">
            <v>Nguyễn Ngọc Bảo Châu</v>
          </cell>
          <cell r="Q32276" t="str">
            <v>BH-03A Bán Hàng</v>
          </cell>
        </row>
        <row r="32277">
          <cell r="D32277" t="str">
            <v>HCM-PX-2409-00891</v>
          </cell>
          <cell r="E32277" t="str">
            <v>CÔNG TY TNHH THANG MÁY NAM TRÍ</v>
          </cell>
          <cell r="F32277" t="str">
            <v>131/28 Mã Lò, phường Bình Trị Đông A, quận Bình Tân, Việt Nam</v>
          </cell>
          <cell r="G32277" t="str">
            <v/>
          </cell>
          <cell r="H32277" t="str">
            <v>Lương Hoàng Hiệp</v>
          </cell>
          <cell r="I32277">
            <v>0</v>
          </cell>
          <cell r="J32277">
            <v>0</v>
          </cell>
          <cell r="K32277">
            <v>0</v>
          </cell>
          <cell r="L32277">
            <v>0</v>
          </cell>
          <cell r="M32277">
            <v>2280000</v>
          </cell>
          <cell r="N32277" t="str">
            <v>0</v>
          </cell>
          <cell r="O32277">
            <v>27204000</v>
          </cell>
          <cell r="P32277" t="str">
            <v>Nguyễn Ngọc Bảo Châu</v>
          </cell>
          <cell r="Q32277" t="str">
            <v>BH-03A Bán Hàng</v>
          </cell>
        </row>
        <row r="32278">
          <cell r="D32278" t="str">
            <v>HCM-PX-2409-00891</v>
          </cell>
          <cell r="E32278" t="str">
            <v>CÔNG TY TNHH THANG MÁY NAM TRÍ</v>
          </cell>
          <cell r="F32278" t="str">
            <v>131/28 Mã Lò, phường Bình Trị Đông A, quận Bình Tân, Việt Nam</v>
          </cell>
          <cell r="G32278" t="str">
            <v/>
          </cell>
          <cell r="H32278" t="str">
            <v>Lương Hoàng Hiệp</v>
          </cell>
          <cell r="I32278">
            <v>0</v>
          </cell>
          <cell r="J32278">
            <v>0</v>
          </cell>
          <cell r="K32278">
            <v>0</v>
          </cell>
          <cell r="L32278">
            <v>0</v>
          </cell>
          <cell r="M32278">
            <v>0</v>
          </cell>
          <cell r="N32278" t="str">
            <v>0</v>
          </cell>
          <cell r="O32278">
            <v>27204000</v>
          </cell>
          <cell r="P32278" t="str">
            <v>Nguyễn Ngọc Bảo Châu</v>
          </cell>
          <cell r="Q32278" t="str">
            <v>BH-03A Bán Hàng</v>
          </cell>
        </row>
        <row r="32279">
          <cell r="D32279" t="str">
            <v>CTH-PX-2409-00129</v>
          </cell>
          <cell r="E32279" t="str">
            <v>CÔNG TY TNHH THẢO LONG VÂN</v>
          </cell>
          <cell r="F32279" t="str">
            <v>Lô 14 Nền 59, Khu dân cư Nam Ba Hòn, Thị Trấn Kiên Lương, Huyện Kiên Lương, Tỉnh Kiên Giang, Việt Nam</v>
          </cell>
          <cell r="G32279" t="str">
            <v/>
          </cell>
          <cell r="H32279" t="str">
            <v>Sale Cần Thơ SL</v>
          </cell>
          <cell r="I32279">
            <v>0</v>
          </cell>
          <cell r="J32279">
            <v>0</v>
          </cell>
          <cell r="K32279">
            <v>0</v>
          </cell>
          <cell r="L32279">
            <v>0</v>
          </cell>
          <cell r="M32279">
            <v>58294425</v>
          </cell>
          <cell r="N32279" t="str">
            <v>0</v>
          </cell>
          <cell r="O32279">
            <v>64123868</v>
          </cell>
          <cell r="P32279" t="str">
            <v>Lâm Tuyết Trinh</v>
          </cell>
          <cell r="Q32279" t="str">
            <v>BH-03A Bán Hàng</v>
          </cell>
        </row>
        <row r="32280">
          <cell r="D32280" t="str">
            <v>CTH-PX-2409-00130</v>
          </cell>
          <cell r="E32280" t="str">
            <v>CÔNG TY TNHH THẢO LONG VÂN</v>
          </cell>
          <cell r="F32280" t="str">
            <v>Lô 14 Nền 59, Khu dân cư Nam Ba Hòn, Thị Trấn Kiên Lương, Huyện Kiên Lương, Tỉnh Kiên Giang, Việt Nam</v>
          </cell>
          <cell r="G32280" t="str">
            <v/>
          </cell>
          <cell r="H32280" t="str">
            <v>Sale Cần Thơ SL</v>
          </cell>
          <cell r="I32280">
            <v>0</v>
          </cell>
          <cell r="J32280">
            <v>0</v>
          </cell>
          <cell r="K32280">
            <v>0</v>
          </cell>
          <cell r="L32280">
            <v>0</v>
          </cell>
          <cell r="M32280">
            <v>40760000</v>
          </cell>
          <cell r="N32280" t="str">
            <v>0</v>
          </cell>
          <cell r="O32280">
            <v>44836000</v>
          </cell>
          <cell r="P32280" t="str">
            <v>Lâm Tuyết Trinh</v>
          </cell>
          <cell r="Q32280" t="str">
            <v>BH-03A Bán Hàng</v>
          </cell>
        </row>
        <row r="32281">
          <cell r="D32281" t="str">
            <v>HCM-PX-2409-00893</v>
          </cell>
          <cell r="E32281" t="str">
            <v>CÔNG TY TNHH CƠ ĐIỆN SƠN TRƯỜNG PHÁT</v>
          </cell>
          <cell r="F32281" t="str">
            <v>Tổ 15, Xã Tân Lập, Xã Phước Tân, Biên Hoà, Đồng Nai ( cách KDL Vườn Xoài 3km), Việt Nam</v>
          </cell>
          <cell r="G32281" t="str">
            <v/>
          </cell>
          <cell r="H32281" t="str">
            <v>Lê Quốc Dũng</v>
          </cell>
          <cell r="I32281">
            <v>0</v>
          </cell>
          <cell r="J32281">
            <v>0</v>
          </cell>
          <cell r="K32281">
            <v>0</v>
          </cell>
          <cell r="L32281">
            <v>0</v>
          </cell>
          <cell r="M32281">
            <v>16000000</v>
          </cell>
          <cell r="N32281" t="str">
            <v>0</v>
          </cell>
          <cell r="O32281">
            <v>16300000</v>
          </cell>
          <cell r="P32281" t="str">
            <v>Lê Thị Huyền Trang</v>
          </cell>
          <cell r="Q32281" t="str">
            <v>BH-03A Bán Hàng</v>
          </cell>
        </row>
        <row r="32282">
          <cell r="D32282" t="str">
            <v>HCM-PX-2409-00893</v>
          </cell>
          <cell r="E32282" t="str">
            <v>CÔNG TY TNHH CƠ ĐIỆN SƠN TRƯỜNG PHÁT</v>
          </cell>
          <cell r="F32282" t="str">
            <v>Tổ 15, Xã Tân Lập, Xã Phước Tân, Biên Hoà, Đồng Nai ( cách KDL Vườn Xoài 3km), Việt Nam</v>
          </cell>
          <cell r="G32282" t="str">
            <v/>
          </cell>
          <cell r="H32282" t="str">
            <v>Lê Quốc Dũng</v>
          </cell>
          <cell r="I32282">
            <v>0</v>
          </cell>
          <cell r="J32282">
            <v>0</v>
          </cell>
          <cell r="K32282">
            <v>0</v>
          </cell>
          <cell r="L32282">
            <v>0</v>
          </cell>
          <cell r="M32282">
            <v>300000</v>
          </cell>
          <cell r="N32282" t="str">
            <v>0</v>
          </cell>
          <cell r="O32282">
            <v>16300000</v>
          </cell>
          <cell r="P32282" t="str">
            <v>Lê Thị Huyền Trang</v>
          </cell>
          <cell r="Q32282" t="str">
            <v>BH-03A Bán Hàng</v>
          </cell>
        </row>
        <row r="32283">
          <cell r="D32283" t="str">
            <v>CTH-PX-2409-00131</v>
          </cell>
          <cell r="E32283" t="str">
            <v>TỔNG CÔNG TY CỔ PHẦN CÔNG TRÌNH VIETTEL|CTH</v>
          </cell>
          <cell r="F32283" t="str">
            <v>Thành phố Hồ Chí Minh, Việt Nam</v>
          </cell>
          <cell r="G32283" t="str">
            <v/>
          </cell>
          <cell r="H32283" t="str">
            <v>Sale Cần Thơ SL</v>
          </cell>
          <cell r="I32283">
            <v>0</v>
          </cell>
          <cell r="J32283">
            <v>0</v>
          </cell>
          <cell r="K32283">
            <v>0</v>
          </cell>
          <cell r="L32283">
            <v>0</v>
          </cell>
          <cell r="M32283">
            <v>12519000</v>
          </cell>
          <cell r="N32283" t="str">
            <v>0</v>
          </cell>
          <cell r="O32283">
            <v>13770900</v>
          </cell>
          <cell r="P32283" t="str">
            <v>Lâm Tuyết Trinh</v>
          </cell>
          <cell r="Q32283" t="str">
            <v>BH-03A Bán Hàng</v>
          </cell>
        </row>
        <row r="32284">
          <cell r="D32284" t="str">
            <v>HNI-PX-2409-00202</v>
          </cell>
          <cell r="E32284" t="str">
            <v>VŨ CHÍ THẮNG</v>
          </cell>
          <cell r="F32284" t="str">
            <v>số 1 ngõ 41 Lai Xá, Xã Kim Chung, Huyện Hoài Đức, Thành phố Hà Nội, Việt Nam</v>
          </cell>
          <cell r="G32284" t="str">
            <v/>
          </cell>
          <cell r="H32284" t="str">
            <v>Sale Hà Nội TM</v>
          </cell>
          <cell r="I32284">
            <v>0</v>
          </cell>
          <cell r="J32284">
            <v>0</v>
          </cell>
          <cell r="K32284">
            <v>0</v>
          </cell>
          <cell r="L32284">
            <v>0</v>
          </cell>
          <cell r="M32284">
            <v>600000</v>
          </cell>
          <cell r="N32284" t="str">
            <v>0</v>
          </cell>
          <cell r="O32284">
            <v>600000</v>
          </cell>
          <cell r="P32284" t="str">
            <v>Bùi Thị Phương Anh</v>
          </cell>
          <cell r="Q32284" t="str">
            <v>BH-03A Bán Hàng</v>
          </cell>
        </row>
        <row r="32285">
          <cell r="D32285" t="str">
            <v>HCM-PX-2409-00895</v>
          </cell>
          <cell r="E32285" t="str">
            <v>CÔNG TY TNHH THIẾT BỊ ĐỘNG CƠ THÀNH THÁI</v>
          </cell>
          <cell r="F32285" t="str">
            <v>25/15 Phạm Đăng Giảng, Phường Bình Hưng Hòa, Quận Bình Tân, Thành phố Hồ Chí Minh, Việt Nam</v>
          </cell>
          <cell r="G32285" t="str">
            <v/>
          </cell>
          <cell r="H32285" t="str">
            <v>Tô Thành Đạo</v>
          </cell>
          <cell r="I32285">
            <v>0</v>
          </cell>
          <cell r="J32285">
            <v>0</v>
          </cell>
          <cell r="K32285">
            <v>0</v>
          </cell>
          <cell r="L32285">
            <v>0</v>
          </cell>
          <cell r="M32285">
            <v>2500000</v>
          </cell>
          <cell r="N32285" t="str">
            <v>0</v>
          </cell>
          <cell r="O32285">
            <v>2500000</v>
          </cell>
          <cell r="P32285" t="str">
            <v>Nguyễn Ngọc Bảo Châu</v>
          </cell>
          <cell r="Q32285" t="str">
            <v>BH-03A Bán Hàng</v>
          </cell>
        </row>
        <row r="32286">
          <cell r="D32286" t="str">
            <v>HNI-PX-2409-00203</v>
          </cell>
          <cell r="E32286" t="str">
            <v>LÊ OAI HÙNG</v>
          </cell>
          <cell r="F32286" t="str">
            <v>Học viện tư pháp, 9 Phố Trần Vỹ, Phường Mai Dịch, Quận Cầu Giấy, Thành phố Hà Nội, Việt Nam</v>
          </cell>
          <cell r="G32286" t="str">
            <v/>
          </cell>
          <cell r="H32286" t="str">
            <v>Sale Hà Nội TM</v>
          </cell>
          <cell r="I32286">
            <v>0</v>
          </cell>
          <cell r="J32286">
            <v>0</v>
          </cell>
          <cell r="K32286">
            <v>0</v>
          </cell>
          <cell r="L32286">
            <v>0</v>
          </cell>
          <cell r="M32286">
            <v>2200000</v>
          </cell>
          <cell r="N32286" t="str">
            <v>0</v>
          </cell>
          <cell r="O32286">
            <v>2200000</v>
          </cell>
          <cell r="P32286" t="str">
            <v>Bùi Thị Phương Anh</v>
          </cell>
          <cell r="Q32286" t="str">
            <v>BH-03A Bán Hàng</v>
          </cell>
        </row>
        <row r="32287">
          <cell r="D32287" t="str">
            <v>HNI-PX-2409-00204</v>
          </cell>
          <cell r="E32287" t="str">
            <v>ANH YÊN BẢO TRÌ CHỢ SẤU</v>
          </cell>
          <cell r="F32287" t="str">
            <v>Chợ Sấu, Huyện Hoài Đức, Hà Nội, Việt Nam</v>
          </cell>
          <cell r="G32287" t="str">
            <v/>
          </cell>
          <cell r="H32287" t="str">
            <v>Trần Văn Tuyền</v>
          </cell>
          <cell r="I32287">
            <v>0</v>
          </cell>
          <cell r="J32287">
            <v>0</v>
          </cell>
          <cell r="K32287">
            <v>0</v>
          </cell>
          <cell r="L32287">
            <v>0</v>
          </cell>
          <cell r="M32287">
            <v>8782900</v>
          </cell>
          <cell r="N32287" t="str">
            <v>0</v>
          </cell>
          <cell r="O32287">
            <v>8817900</v>
          </cell>
          <cell r="P32287" t="str">
            <v>Trần Thị Thanh Phương</v>
          </cell>
          <cell r="Q32287" t="str">
            <v>BH-03A Bán Hàng</v>
          </cell>
        </row>
        <row r="32288">
          <cell r="D32288" t="str">
            <v>HNI-PX-2409-00204</v>
          </cell>
          <cell r="E32288" t="str">
            <v>ANH YÊN BẢO TRÌ CHỢ SẤU</v>
          </cell>
          <cell r="F32288" t="str">
            <v>Chợ Sấu, Huyện Hoài Đức, Hà Nội, Việt Nam</v>
          </cell>
          <cell r="G32288" t="str">
            <v/>
          </cell>
          <cell r="H32288" t="str">
            <v>Trần Văn Tuyền</v>
          </cell>
          <cell r="I32288">
            <v>0</v>
          </cell>
          <cell r="J32288">
            <v>0</v>
          </cell>
          <cell r="K32288">
            <v>0</v>
          </cell>
          <cell r="L32288">
            <v>0</v>
          </cell>
          <cell r="M32288">
            <v>35000</v>
          </cell>
          <cell r="N32288" t="str">
            <v>0</v>
          </cell>
          <cell r="O32288">
            <v>8817900</v>
          </cell>
          <cell r="P32288" t="str">
            <v>Trần Thị Thanh Phương</v>
          </cell>
          <cell r="Q32288" t="str">
            <v>BH-03A Bán Hàng</v>
          </cell>
        </row>
        <row r="32289">
          <cell r="D32289" t="str">
            <v>HCM-PX-2409-00899</v>
          </cell>
          <cell r="E32289" t="str">
            <v>CÔNG TY TNHH THƯƠNG MẠI DỊCH VỤ KỸ THUẬT CƠ ĐIỆN NHẤT HUY</v>
          </cell>
          <cell r="F32289" t="str">
            <v>13 Thạnh Lộc 07, Khu phố 3C,, Phường Thạnh Lộc, Quận 12, Thành phố Hồ Chí Minh, Việt Nam</v>
          </cell>
          <cell r="G32289" t="str">
            <v/>
          </cell>
          <cell r="H32289" t="str">
            <v>Hồ Hoàng Anh</v>
          </cell>
          <cell r="I32289">
            <v>0</v>
          </cell>
          <cell r="J32289">
            <v>0</v>
          </cell>
          <cell r="K32289">
            <v>0</v>
          </cell>
          <cell r="L32289">
            <v>0</v>
          </cell>
          <cell r="M32289">
            <v>3850000</v>
          </cell>
          <cell r="N32289" t="str">
            <v>0</v>
          </cell>
          <cell r="O32289">
            <v>4532000</v>
          </cell>
          <cell r="P32289" t="str">
            <v>Lê Thị Huyền Trang</v>
          </cell>
          <cell r="Q32289" t="str">
            <v>BH-03A Bán Hàng</v>
          </cell>
        </row>
        <row r="32290">
          <cell r="D32290" t="str">
            <v>HCM-PX-2409-00899</v>
          </cell>
          <cell r="E32290" t="str">
            <v>CÔNG TY TNHH THƯƠNG MẠI DỊCH VỤ KỸ THUẬT CƠ ĐIỆN NHẤT HUY</v>
          </cell>
          <cell r="F32290" t="str">
            <v>13 Thạnh Lộc 07, Khu phố 3C,, Phường Thạnh Lộc, Quận 12, Thành phố Hồ Chí Minh, Việt Nam</v>
          </cell>
          <cell r="G32290" t="str">
            <v/>
          </cell>
          <cell r="H32290" t="str">
            <v>Hồ Hoàng Anh</v>
          </cell>
          <cell r="I32290">
            <v>0</v>
          </cell>
          <cell r="J32290">
            <v>0</v>
          </cell>
          <cell r="K32290">
            <v>0</v>
          </cell>
          <cell r="L32290">
            <v>0</v>
          </cell>
          <cell r="M32290">
            <v>270000</v>
          </cell>
          <cell r="N32290" t="str">
            <v>0</v>
          </cell>
          <cell r="O32290">
            <v>4532000</v>
          </cell>
          <cell r="P32290" t="str">
            <v>Lê Thị Huyền Trang</v>
          </cell>
          <cell r="Q32290" t="str">
            <v>BH-03A Bán Hàng</v>
          </cell>
        </row>
        <row r="32291">
          <cell r="D32291" t="str">
            <v>HNI-PX-2409-00205</v>
          </cell>
          <cell r="E32291" t="str">
            <v>CÔNG TY TRÁCH NHIỆM HỮU HẠN DỊCH VỤ VÀ THƯƠNG MẠI THL VIỆT NAM</v>
          </cell>
          <cell r="F32291" t="str">
            <v>Số 3, ngách 65, ngõ 89, phố Tứ Liên, Phường Tứ Liên, Quận Tây Hồ, Thành phố Hà Nội, Việt Nam, Phường Tứ Liên, Quận Tây Hồ, Thành phố Hà Nội, Việt Nam</v>
          </cell>
          <cell r="G32291" t="str">
            <v/>
          </cell>
          <cell r="H32291" t="str">
            <v>Sale Hà Nội TM</v>
          </cell>
          <cell r="I32291">
            <v>0</v>
          </cell>
          <cell r="J32291">
            <v>0</v>
          </cell>
          <cell r="K32291">
            <v>0</v>
          </cell>
          <cell r="L32291">
            <v>0</v>
          </cell>
          <cell r="M32291">
            <v>760000</v>
          </cell>
          <cell r="N32291" t="str">
            <v>0</v>
          </cell>
          <cell r="O32291">
            <v>760000</v>
          </cell>
          <cell r="P32291" t="str">
            <v>Bùi Thị Phương Anh</v>
          </cell>
          <cell r="Q32291" t="str">
            <v>BH-03A Bán Hàng</v>
          </cell>
        </row>
        <row r="32292">
          <cell r="D32292" t="str">
            <v>HCM-PX-2409-00900</v>
          </cell>
          <cell r="E32292" t="str">
            <v>CÔNG TY TNHH KỸ THUẬT CÔNG NGHỆ OMEGA</v>
          </cell>
          <cell r="F32292" t="str">
            <v>23/70 Tân Thới Nhất 18, Phường Tân Thới Nhất, Quận 12, Thành phố Hồ Chí Minh, Việt Nam</v>
          </cell>
          <cell r="G32292" t="str">
            <v/>
          </cell>
          <cell r="H32292" t="str">
            <v>Lê Quốc Dũng</v>
          </cell>
          <cell r="I32292">
            <v>0</v>
          </cell>
          <cell r="J32292">
            <v>0</v>
          </cell>
          <cell r="K32292">
            <v>0</v>
          </cell>
          <cell r="L32292">
            <v>0</v>
          </cell>
          <cell r="M32292">
            <v>990000</v>
          </cell>
          <cell r="N32292" t="str">
            <v>0</v>
          </cell>
          <cell r="O32292">
            <v>1069200</v>
          </cell>
          <cell r="P32292" t="str">
            <v>Lê Thị Huyền Trang</v>
          </cell>
          <cell r="Q32292" t="str">
            <v>BH-03A Bán Hàng</v>
          </cell>
        </row>
        <row r="32293">
          <cell r="D32293" t="str">
            <v>HCM-PX-2409-00901</v>
          </cell>
          <cell r="E32293" t="str">
            <v>CÔNG TY CỔ PHẦN THUỶ SẢN VÀ XUẤT NHẬP KHẨU CÔN ĐẢO</v>
          </cell>
          <cell r="F32293" t="str">
            <v>Số 40 Lê Hồng Phong, Phường 4, Thành phố Vũng Tàu, Tỉnh Bà Rịa - Vũng Tàu, Việt Nam</v>
          </cell>
          <cell r="G32293" t="str">
            <v/>
          </cell>
          <cell r="H32293" t="str">
            <v>Lê Quốc Dũng</v>
          </cell>
          <cell r="I32293">
            <v>0</v>
          </cell>
          <cell r="J32293">
            <v>0</v>
          </cell>
          <cell r="K32293">
            <v>0</v>
          </cell>
          <cell r="L32293">
            <v>0</v>
          </cell>
          <cell r="M32293">
            <v>15134000</v>
          </cell>
          <cell r="N32293" t="str">
            <v>0</v>
          </cell>
          <cell r="O32293">
            <v>18847400</v>
          </cell>
          <cell r="P32293" t="str">
            <v>Lê Thị Huyền Trang</v>
          </cell>
          <cell r="Q32293" t="str">
            <v>BH-03A Bán Hàng</v>
          </cell>
        </row>
        <row r="32294">
          <cell r="D32294" t="str">
            <v>HCM-PX-2409-00901</v>
          </cell>
          <cell r="E32294" t="str">
            <v>CÔNG TY CỔ PHẦN THUỶ SẢN VÀ XUẤT NHẬP KHẨU CÔN ĐẢO</v>
          </cell>
          <cell r="F32294" t="str">
            <v>Số 40 Lê Hồng Phong, Phường 4, Thành phố Vũng Tàu, Tỉnh Bà Rịa - Vũng Tàu, Việt Nam</v>
          </cell>
          <cell r="G32294" t="str">
            <v/>
          </cell>
          <cell r="H32294" t="str">
            <v>Lê Quốc Dũng</v>
          </cell>
          <cell r="I32294">
            <v>0</v>
          </cell>
          <cell r="J32294">
            <v>0</v>
          </cell>
          <cell r="K32294">
            <v>0</v>
          </cell>
          <cell r="L32294">
            <v>0</v>
          </cell>
          <cell r="M32294">
            <v>2000000</v>
          </cell>
          <cell r="N32294" t="str">
            <v>0</v>
          </cell>
          <cell r="O32294">
            <v>18847400</v>
          </cell>
          <cell r="P32294" t="str">
            <v>Lê Thị Huyền Trang</v>
          </cell>
          <cell r="Q32294" t="str">
            <v>BH-03A Bán Hàng</v>
          </cell>
        </row>
        <row r="32295">
          <cell r="D32295" t="str">
            <v>HCM-PX-2409-00903</v>
          </cell>
          <cell r="E32295" t="str">
            <v>CÔNG TY TNHH ĐỨC TIẾN (CƠ SỞ TRƯƠNG NGUYỄN ANH THƯ)</v>
          </cell>
          <cell r="F32295" t="str">
            <v>Xưởng 1:541 QL1A, P. Bình Hưng Hòa, Q. Bình Tân, TP HCM, Việt Nam</v>
          </cell>
          <cell r="G32295" t="str">
            <v/>
          </cell>
          <cell r="H32295" t="str">
            <v>Lê Quốc Dũng</v>
          </cell>
          <cell r="I32295">
            <v>180000</v>
          </cell>
          <cell r="J32295">
            <v>180000</v>
          </cell>
          <cell r="K32295">
            <v>0</v>
          </cell>
          <cell r="L32295">
            <v>0</v>
          </cell>
          <cell r="M32295">
            <v>10736000</v>
          </cell>
          <cell r="N32295" t="str">
            <v>0</v>
          </cell>
          <cell r="O32295">
            <v>10736000</v>
          </cell>
          <cell r="P32295" t="str">
            <v>Lê Thị Huyền Trang</v>
          </cell>
          <cell r="Q32295" t="str">
            <v>BH-03A Bán Hàng</v>
          </cell>
        </row>
        <row r="32296">
          <cell r="D32296" t="str">
            <v>HCM-PX-2409-00903</v>
          </cell>
          <cell r="E32296" t="str">
            <v>CÔNG TY TNHH ĐỨC TIẾN (CƠ SỞ TRƯƠNG NGUYỄN ANH THƯ)</v>
          </cell>
          <cell r="F32296" t="str">
            <v>Xưởng 1:541 QL1A, P. Bình Hưng Hòa, Q. Bình Tân, TP HCM, Việt Nam</v>
          </cell>
          <cell r="G32296" t="str">
            <v/>
          </cell>
          <cell r="H32296" t="str">
            <v>Lê Quốc Dũng</v>
          </cell>
          <cell r="I32296">
            <v>0</v>
          </cell>
          <cell r="J32296">
            <v>0</v>
          </cell>
          <cell r="K32296">
            <v>0</v>
          </cell>
          <cell r="L32296">
            <v>0</v>
          </cell>
          <cell r="M32296">
            <v>300000</v>
          </cell>
          <cell r="N32296" t="str">
            <v>0</v>
          </cell>
          <cell r="O32296">
            <v>10736000</v>
          </cell>
          <cell r="P32296" t="str">
            <v>Lê Thị Huyền Trang</v>
          </cell>
          <cell r="Q32296" t="str">
            <v>BH-03A Bán Hàng</v>
          </cell>
        </row>
        <row r="32297">
          <cell r="D32297" t="str">
            <v>HCM-PX-2409-00907</v>
          </cell>
          <cell r="E32297" t="str">
            <v>CÔNG TY TNHH VIỆT NAM SOLAR</v>
          </cell>
          <cell r="F32297" t="str">
            <v>56A Hồ Bá Phấn, Khu phố 4, Phường Phước Long A, Thành phố Thủ Đức, Thành phố Hồ Chí Minh, Việt Nam</v>
          </cell>
          <cell r="G32297" t="str">
            <v/>
          </cell>
          <cell r="H32297" t="str">
            <v>Nguyễn Hà Thái</v>
          </cell>
          <cell r="I32297">
            <v>0</v>
          </cell>
          <cell r="J32297">
            <v>0</v>
          </cell>
          <cell r="K32297">
            <v>0</v>
          </cell>
          <cell r="L32297">
            <v>0</v>
          </cell>
          <cell r="M32297">
            <v>2965000</v>
          </cell>
          <cell r="N32297" t="str">
            <v>0</v>
          </cell>
          <cell r="O32297">
            <v>3202200</v>
          </cell>
          <cell r="P32297" t="str">
            <v>Trần Thị Quí</v>
          </cell>
          <cell r="Q32297" t="str">
            <v>BH-03A Bán Hàng</v>
          </cell>
        </row>
        <row r="32298">
          <cell r="D32298" t="str">
            <v>HCM-PX-2409-00908</v>
          </cell>
          <cell r="E32298" t="str">
            <v>CÔNG TY TNHH THƯƠNG MẠI DỊCH VỤ KỸ THUẬT VITECH</v>
          </cell>
          <cell r="F32298" t="str">
            <v>164 Đường TL15, Phường Thạnh Lộc, Quận 12, TP Hồ Chí Minh, Việt Nam</v>
          </cell>
          <cell r="G32298" t="str">
            <v/>
          </cell>
          <cell r="H32298" t="str">
            <v>Lương Hoàng Hiệp</v>
          </cell>
          <cell r="I32298">
            <v>0</v>
          </cell>
          <cell r="J32298">
            <v>0</v>
          </cell>
          <cell r="K32298">
            <v>0</v>
          </cell>
          <cell r="L32298">
            <v>0</v>
          </cell>
          <cell r="M32298">
            <v>29810000</v>
          </cell>
          <cell r="N32298" t="str">
            <v>0</v>
          </cell>
          <cell r="O32298">
            <v>34190000</v>
          </cell>
          <cell r="P32298" t="str">
            <v>Nguyễn Ngọc Bảo Châu</v>
          </cell>
          <cell r="Q32298" t="str">
            <v>BH-03A Bán Hàng</v>
          </cell>
        </row>
        <row r="32299">
          <cell r="D32299" t="str">
            <v>HCM-PX-2409-00908</v>
          </cell>
          <cell r="E32299" t="str">
            <v>CÔNG TY TNHH THƯƠNG MẠI DỊCH VỤ KỸ THUẬT VITECH</v>
          </cell>
          <cell r="F32299" t="str">
            <v>164 Đường TL15, Phường Thạnh Lộc, Quận 12, TP Hồ Chí Minh, Việt Nam</v>
          </cell>
          <cell r="G32299" t="str">
            <v/>
          </cell>
          <cell r="H32299" t="str">
            <v>Lương Hoàng Hiệp</v>
          </cell>
          <cell r="I32299">
            <v>0</v>
          </cell>
          <cell r="J32299">
            <v>0</v>
          </cell>
          <cell r="K32299">
            <v>0</v>
          </cell>
          <cell r="L32299">
            <v>0</v>
          </cell>
          <cell r="M32299">
            <v>4380000</v>
          </cell>
          <cell r="N32299" t="str">
            <v>0</v>
          </cell>
          <cell r="O32299">
            <v>34190000</v>
          </cell>
          <cell r="P32299" t="str">
            <v>Nguyễn Ngọc Bảo Châu</v>
          </cell>
          <cell r="Q32299" t="str">
            <v>BH-03A Bán Hàng</v>
          </cell>
        </row>
        <row r="32300">
          <cell r="D32300" t="str">
            <v>HCM-PX-2409-00908</v>
          </cell>
          <cell r="E32300" t="str">
            <v>CÔNG TY TNHH THƯƠNG MẠI DỊCH VỤ KỸ THUẬT VITECH</v>
          </cell>
          <cell r="F32300" t="str">
            <v>164 Đường TL15, Phường Thạnh Lộc, Quận 12, TP Hồ Chí Minh, Việt Nam</v>
          </cell>
          <cell r="G32300" t="str">
            <v/>
          </cell>
          <cell r="H32300" t="str">
            <v>Lương Hoàng Hiệp</v>
          </cell>
          <cell r="I32300">
            <v>0</v>
          </cell>
          <cell r="J32300">
            <v>0</v>
          </cell>
          <cell r="K32300">
            <v>0</v>
          </cell>
          <cell r="L32300">
            <v>0</v>
          </cell>
          <cell r="M32300">
            <v>0</v>
          </cell>
          <cell r="N32300" t="str">
            <v>0</v>
          </cell>
          <cell r="O32300">
            <v>34190000</v>
          </cell>
          <cell r="P32300" t="str">
            <v>Nguyễn Ngọc Bảo Châu</v>
          </cell>
          <cell r="Q32300" t="str">
            <v>BH-03A Bán Hàng</v>
          </cell>
        </row>
        <row r="32301">
          <cell r="D32301" t="str">
            <v>HCM-PX-2409-00910</v>
          </cell>
          <cell r="E32301" t="str">
            <v>CÔNG TY TNHH KỸ NGHỆ TIẾN PHÁT</v>
          </cell>
          <cell r="F32301" t="str">
            <v>9/6M, Đường Xuân Thới 10B, Xã Xuân Thới Đông, Huyện Hóc Môn, Thành phố Hồ Chí Minh, Việt Nam</v>
          </cell>
          <cell r="G32301" t="str">
            <v/>
          </cell>
          <cell r="H32301" t="str">
            <v>Lương Hoàng Hiệp</v>
          </cell>
          <cell r="I32301">
            <v>0</v>
          </cell>
          <cell r="J32301">
            <v>0</v>
          </cell>
          <cell r="K32301">
            <v>0</v>
          </cell>
          <cell r="L32301">
            <v>0</v>
          </cell>
          <cell r="M32301">
            <v>0</v>
          </cell>
          <cell r="N32301" t="str">
            <v>0</v>
          </cell>
          <cell r="O32301">
            <v>4400000</v>
          </cell>
          <cell r="P32301" t="str">
            <v>Mai Quỳnh Giao</v>
          </cell>
          <cell r="Q32301" t="str">
            <v>BH-03A Bán Hàng</v>
          </cell>
        </row>
        <row r="32302">
          <cell r="D32302" t="str">
            <v>HCM-PX-2409-00910</v>
          </cell>
          <cell r="E32302" t="str">
            <v>CÔNG TY TNHH KỸ NGHỆ TIẾN PHÁT</v>
          </cell>
          <cell r="F32302" t="str">
            <v>9/6M, Đường Xuân Thới 10B, Xã Xuân Thới Đông, Huyện Hóc Môn, Thành phố Hồ Chí Minh, Việt Nam</v>
          </cell>
          <cell r="G32302" t="str">
            <v/>
          </cell>
          <cell r="H32302" t="str">
            <v>Lương Hoàng Hiệp</v>
          </cell>
          <cell r="I32302">
            <v>0</v>
          </cell>
          <cell r="J32302">
            <v>0</v>
          </cell>
          <cell r="K32302">
            <v>0</v>
          </cell>
          <cell r="L32302">
            <v>0</v>
          </cell>
          <cell r="M32302">
            <v>4400000</v>
          </cell>
          <cell r="N32302" t="str">
            <v>0</v>
          </cell>
          <cell r="O32302">
            <v>4400000</v>
          </cell>
          <cell r="P32302" t="str">
            <v>Mai Quỳnh Giao</v>
          </cell>
          <cell r="Q32302" t="str">
            <v>BH-03A Bán Hàng</v>
          </cell>
        </row>
        <row r="32303">
          <cell r="D32303" t="str">
            <v>HCM-PX-2409-00910</v>
          </cell>
          <cell r="E32303" t="str">
            <v>CÔNG TY TNHH KỸ NGHỆ TIẾN PHÁT</v>
          </cell>
          <cell r="F32303" t="str">
            <v>9/6M, Đường Xuân Thới 10B, Xã Xuân Thới Đông, Huyện Hóc Môn, Thành phố Hồ Chí Minh, Việt Nam</v>
          </cell>
          <cell r="G32303" t="str">
            <v/>
          </cell>
          <cell r="H32303" t="str">
            <v>Lương Hoàng Hiệp</v>
          </cell>
          <cell r="I32303">
            <v>0</v>
          </cell>
          <cell r="J32303">
            <v>0</v>
          </cell>
          <cell r="K32303">
            <v>0</v>
          </cell>
          <cell r="L32303">
            <v>0</v>
          </cell>
          <cell r="M32303">
            <v>0</v>
          </cell>
          <cell r="N32303" t="str">
            <v>0</v>
          </cell>
          <cell r="O32303">
            <v>4400000</v>
          </cell>
          <cell r="P32303" t="str">
            <v>Mai Quỳnh Giao</v>
          </cell>
          <cell r="Q32303" t="str">
            <v>BH-03A Bán Hàng</v>
          </cell>
        </row>
        <row r="32304">
          <cell r="D32304" t="str">
            <v>HCM-PX-2409-00911</v>
          </cell>
          <cell r="E32304" t="str">
            <v>CÔNG TY TNHH VIỆT NAM SOLAR</v>
          </cell>
          <cell r="F32304" t="str">
            <v>56A Hồ Bá Phấn, Khu phố 4, Phường Phước Long A, Thành phố Thủ Đức, Thành phố Hồ Chí Minh, Việt Nam</v>
          </cell>
          <cell r="G32304" t="str">
            <v/>
          </cell>
          <cell r="H32304" t="str">
            <v>Nguyễn Hà Thái</v>
          </cell>
          <cell r="I32304">
            <v>0</v>
          </cell>
          <cell r="J32304">
            <v>0</v>
          </cell>
          <cell r="K32304">
            <v>0</v>
          </cell>
          <cell r="L32304">
            <v>0</v>
          </cell>
          <cell r="M32304">
            <v>22828000</v>
          </cell>
          <cell r="N32304" t="str">
            <v>0</v>
          </cell>
          <cell r="O32304">
            <v>25110800</v>
          </cell>
          <cell r="P32304" t="str">
            <v>Trần Thị Quí</v>
          </cell>
          <cell r="Q32304" t="str">
            <v>BH-03A Bán Hàng</v>
          </cell>
        </row>
        <row r="32305">
          <cell r="D32305" t="str">
            <v>HCM-PX-2409-00913</v>
          </cell>
          <cell r="E32305" t="str">
            <v>CÔNG TY TNHH KỸ NGHỆ GIA ĐỊNH</v>
          </cell>
          <cell r="F32305" t="str">
            <v>350/36 Lê Văn Quới, Phường Bình Hưng Hòa A, Quận Bình Tân, Thành phố Hồ Chí Minh, Việt Nam</v>
          </cell>
          <cell r="G32305" t="str">
            <v/>
          </cell>
          <cell r="H32305" t="str">
            <v>Lương Hoàng Hiệp</v>
          </cell>
          <cell r="I32305">
            <v>0</v>
          </cell>
          <cell r="J32305">
            <v>0</v>
          </cell>
          <cell r="K32305">
            <v>0</v>
          </cell>
          <cell r="L32305">
            <v>0</v>
          </cell>
          <cell r="M32305">
            <v>0</v>
          </cell>
          <cell r="N32305" t="str">
            <v>0</v>
          </cell>
          <cell r="O32305">
            <v>8800000</v>
          </cell>
          <cell r="P32305" t="str">
            <v>Mai Quỳnh Giao</v>
          </cell>
          <cell r="Q32305" t="str">
            <v>BH-03A Bán Hàng</v>
          </cell>
        </row>
        <row r="32306">
          <cell r="D32306" t="str">
            <v>HCM-PX-2409-00913</v>
          </cell>
          <cell r="E32306" t="str">
            <v>CÔNG TY TNHH KỸ NGHỆ GIA ĐỊNH</v>
          </cell>
          <cell r="F32306" t="str">
            <v>350/36 Lê Văn Quới, Phường Bình Hưng Hòa A, Quận Bình Tân, Thành phố Hồ Chí Minh, Việt Nam</v>
          </cell>
          <cell r="G32306" t="str">
            <v/>
          </cell>
          <cell r="H32306" t="str">
            <v>Lương Hoàng Hiệp</v>
          </cell>
          <cell r="I32306">
            <v>0</v>
          </cell>
          <cell r="J32306">
            <v>0</v>
          </cell>
          <cell r="K32306">
            <v>0</v>
          </cell>
          <cell r="L32306">
            <v>0</v>
          </cell>
          <cell r="M32306">
            <v>8000000</v>
          </cell>
          <cell r="N32306" t="str">
            <v>0</v>
          </cell>
          <cell r="O32306">
            <v>8800000</v>
          </cell>
          <cell r="P32306" t="str">
            <v>Mai Quỳnh Giao</v>
          </cell>
          <cell r="Q32306" t="str">
            <v>BH-03A Bán Hàng</v>
          </cell>
        </row>
        <row r="32307">
          <cell r="D32307" t="str">
            <v>HCM-PX-2409-00913</v>
          </cell>
          <cell r="E32307" t="str">
            <v>CÔNG TY TNHH KỸ NGHỆ GIA ĐỊNH</v>
          </cell>
          <cell r="F32307" t="str">
            <v>350/36 Lê Văn Quới, Phường Bình Hưng Hòa A, Quận Bình Tân, Thành phố Hồ Chí Minh, Việt Nam</v>
          </cell>
          <cell r="G32307" t="str">
            <v/>
          </cell>
          <cell r="H32307" t="str">
            <v>Lương Hoàng Hiệp</v>
          </cell>
          <cell r="I32307">
            <v>0</v>
          </cell>
          <cell r="J32307">
            <v>0</v>
          </cell>
          <cell r="K32307">
            <v>0</v>
          </cell>
          <cell r="L32307">
            <v>0</v>
          </cell>
          <cell r="M32307">
            <v>0</v>
          </cell>
          <cell r="N32307" t="str">
            <v>0</v>
          </cell>
          <cell r="O32307">
            <v>8800000</v>
          </cell>
          <cell r="P32307" t="str">
            <v>Mai Quỳnh Giao</v>
          </cell>
          <cell r="Q32307" t="str">
            <v>BH-03A Bán Hàng</v>
          </cell>
        </row>
        <row r="32308">
          <cell r="D32308" t="str">
            <v>HNI-PX-2409-00207</v>
          </cell>
          <cell r="E32308" t="str">
            <v>CHI NHÁNH KỸ THUẬT VIETTEL HÀ GIANG - TỔNG CÔNG TY CỔ PHẦN CÔNG TRÌNH VIETTEL</v>
          </cell>
          <cell r="F32308" t="str">
            <v>218B, đường Nguyễn Trãi, Phường Nguyễn Trãi, Thành phố Hà Giang, Tỉnh Hà Giang, Việt Nam</v>
          </cell>
          <cell r="G32308" t="str">
            <v/>
          </cell>
          <cell r="H32308" t="str">
            <v>Nguyễn Anh Mười</v>
          </cell>
          <cell r="I32308">
            <v>0</v>
          </cell>
          <cell r="J32308">
            <v>0</v>
          </cell>
          <cell r="K32308">
            <v>0</v>
          </cell>
          <cell r="L32308">
            <v>0</v>
          </cell>
          <cell r="M32308">
            <v>0</v>
          </cell>
          <cell r="N32308" t="str">
            <v>0</v>
          </cell>
          <cell r="O32308">
            <v>0</v>
          </cell>
          <cell r="P32308" t="str">
            <v>Bùi Thị Phương Anh</v>
          </cell>
          <cell r="Q32308" t="str">
            <v>BH-03F Xuất Bảo Hành</v>
          </cell>
        </row>
        <row r="32309">
          <cell r="D32309" t="str">
            <v>HNI-PX-2409-00209</v>
          </cell>
          <cell r="E32309" t="str">
            <v>ANH YÊN BẢO TRÌ CHỢ SẤU</v>
          </cell>
          <cell r="F32309" t="str">
            <v>Chợ Sấu, Huyện Hoài Đức, Hà Nội, Việt Nam</v>
          </cell>
          <cell r="G32309" t="str">
            <v/>
          </cell>
          <cell r="H32309" t="str">
            <v>Trần Văn Tuyền</v>
          </cell>
          <cell r="I32309">
            <v>0</v>
          </cell>
          <cell r="J32309">
            <v>0</v>
          </cell>
          <cell r="K32309">
            <v>0</v>
          </cell>
          <cell r="L32309">
            <v>0</v>
          </cell>
          <cell r="M32309">
            <v>6603300</v>
          </cell>
          <cell r="N32309" t="str">
            <v>0</v>
          </cell>
          <cell r="O32309">
            <v>7083300</v>
          </cell>
          <cell r="P32309" t="str">
            <v>Trần Thị Thanh Phương</v>
          </cell>
          <cell r="Q32309" t="str">
            <v>BH-03A Bán Hàng</v>
          </cell>
        </row>
        <row r="32310">
          <cell r="D32310" t="str">
            <v>HNI-PX-2409-00209</v>
          </cell>
          <cell r="E32310" t="str">
            <v>ANH YÊN BẢO TRÌ CHỢ SẤU</v>
          </cell>
          <cell r="F32310" t="str">
            <v>Chợ Sấu, Huyện Hoài Đức, Hà Nội, Việt Nam</v>
          </cell>
          <cell r="G32310" t="str">
            <v/>
          </cell>
          <cell r="H32310" t="str">
            <v>Trần Văn Tuyền</v>
          </cell>
          <cell r="I32310">
            <v>0</v>
          </cell>
          <cell r="J32310">
            <v>0</v>
          </cell>
          <cell r="K32310">
            <v>0</v>
          </cell>
          <cell r="L32310">
            <v>0</v>
          </cell>
          <cell r="M32310">
            <v>480000</v>
          </cell>
          <cell r="N32310" t="str">
            <v>0</v>
          </cell>
          <cell r="O32310">
            <v>7083300</v>
          </cell>
          <cell r="P32310" t="str">
            <v>Trần Thị Thanh Phương</v>
          </cell>
          <cell r="Q32310" t="str">
            <v>BH-03A Bán Hàng</v>
          </cell>
        </row>
        <row r="32311">
          <cell r="D32311" t="str">
            <v>HCM-PX-2409-00917</v>
          </cell>
          <cell r="E32311" t="str">
            <v>HCM bán cho CTH</v>
          </cell>
          <cell r="F32311" t="str">
            <v>45 - 47 Bùi Quang Trinh, Phường Phú Thứ, Quận Cái Răng, Thành phố Cần Thơ, Việt Nam</v>
          </cell>
          <cell r="G32311" t="str">
            <v/>
          </cell>
          <cell r="H32311" t="str">
            <v>Sale HCM Nội Bộ</v>
          </cell>
          <cell r="I32311">
            <v>0</v>
          </cell>
          <cell r="J32311">
            <v>0</v>
          </cell>
          <cell r="K32311">
            <v>0</v>
          </cell>
          <cell r="L32311">
            <v>0</v>
          </cell>
          <cell r="M32311">
            <v>0</v>
          </cell>
          <cell r="N32311" t="str">
            <v>0</v>
          </cell>
          <cell r="O32311">
            <v>0</v>
          </cell>
          <cell r="P32311" t="str">
            <v>Trần Thị Quí</v>
          </cell>
          <cell r="Q32311" t="str">
            <v>BH-16C Xuất Bán Chi Nhánh (Không Sắp Xe)</v>
          </cell>
        </row>
        <row r="32312">
          <cell r="D32312" t="str">
            <v>HCM-PX-2409-00918</v>
          </cell>
          <cell r="E32312" t="str">
            <v>ANH NGUYỄN CẢNH TÂN</v>
          </cell>
          <cell r="F32312" t="str">
            <v>Việt Nam</v>
          </cell>
          <cell r="G32312" t="str">
            <v/>
          </cell>
          <cell r="H32312" t="str">
            <v>Nguyễn Vũ Đăng</v>
          </cell>
          <cell r="I32312">
            <v>0</v>
          </cell>
          <cell r="J32312">
            <v>0</v>
          </cell>
          <cell r="K32312">
            <v>0</v>
          </cell>
          <cell r="L32312">
            <v>0</v>
          </cell>
          <cell r="M32312">
            <v>34291180</v>
          </cell>
          <cell r="N32312" t="str">
            <v>0</v>
          </cell>
          <cell r="O32312">
            <v>34866180</v>
          </cell>
          <cell r="P32312" t="str">
            <v>Lê Thị Huyền Trang</v>
          </cell>
          <cell r="Q32312" t="str">
            <v>BH-03A Bán Hàng</v>
          </cell>
        </row>
        <row r="32313">
          <cell r="D32313" t="str">
            <v>HCM-PX-2409-00918</v>
          </cell>
          <cell r="E32313" t="str">
            <v>ANH NGUYỄN CẢNH TÂN</v>
          </cell>
          <cell r="F32313" t="str">
            <v>Việt Nam</v>
          </cell>
          <cell r="G32313" t="str">
            <v/>
          </cell>
          <cell r="H32313" t="str">
            <v>Nguyễn Vũ Đăng</v>
          </cell>
          <cell r="I32313">
            <v>0</v>
          </cell>
          <cell r="J32313">
            <v>0</v>
          </cell>
          <cell r="K32313">
            <v>0</v>
          </cell>
          <cell r="L32313">
            <v>0</v>
          </cell>
          <cell r="M32313">
            <v>575000</v>
          </cell>
          <cell r="N32313" t="str">
            <v>0</v>
          </cell>
          <cell r="O32313">
            <v>34866180</v>
          </cell>
          <cell r="P32313" t="str">
            <v>Lê Thị Huyền Trang</v>
          </cell>
          <cell r="Q32313" t="str">
            <v>BH-03A Bán Hàng</v>
          </cell>
        </row>
        <row r="32314">
          <cell r="D32314" t="str">
            <v>HCM-PX-2409-00919</v>
          </cell>
          <cell r="E32314" t="str">
            <v>CÔNG TY TNHH THƯƠNG MẠI DỊCH VỤ KỸ THUẬT VITECH</v>
          </cell>
          <cell r="F32314" t="str">
            <v>164 Đường TL15, Phường Thạnh Lộc, Quận 12, TP Hồ Chí Minh, Việt Nam</v>
          </cell>
          <cell r="G32314" t="str">
            <v/>
          </cell>
          <cell r="H32314" t="str">
            <v>Lương Hoàng Hiệp</v>
          </cell>
          <cell r="I32314">
            <v>0</v>
          </cell>
          <cell r="J32314">
            <v>0</v>
          </cell>
          <cell r="K32314">
            <v>0</v>
          </cell>
          <cell r="L32314">
            <v>0</v>
          </cell>
          <cell r="M32314">
            <v>3610000</v>
          </cell>
          <cell r="N32314" t="str">
            <v>0</v>
          </cell>
          <cell r="O32314">
            <v>3610000</v>
          </cell>
          <cell r="P32314" t="str">
            <v>Nguyễn Ngọc Bảo Châu</v>
          </cell>
          <cell r="Q32314" t="str">
            <v>BH-03A Bán Hàng</v>
          </cell>
        </row>
        <row r="32315">
          <cell r="D32315" t="str">
            <v>HNI-PX-2409-00212</v>
          </cell>
          <cell r="E32315" t="str">
            <v>HNI bán cho HCM</v>
          </cell>
          <cell r="F32315" t="str">
            <v>B163, Khu phố 3, Nguyễn Văn Quá, P.Đông Hưng Thuận, Q.12, TP.HCM, Việt Nam</v>
          </cell>
          <cell r="G32315" t="str">
            <v/>
          </cell>
          <cell r="H32315" t="str">
            <v>Sale Hà Nội nội bộ</v>
          </cell>
          <cell r="I32315">
            <v>0</v>
          </cell>
          <cell r="J32315">
            <v>0</v>
          </cell>
          <cell r="K32315">
            <v>0</v>
          </cell>
          <cell r="L32315">
            <v>0</v>
          </cell>
          <cell r="M32315">
            <v>0</v>
          </cell>
          <cell r="N32315" t="str">
            <v>0</v>
          </cell>
          <cell r="O32315">
            <v>0</v>
          </cell>
          <cell r="P32315" t="str">
            <v>Trần Thị Thanh Phương</v>
          </cell>
          <cell r="Q32315" t="str">
            <v>BH-16A Xuất Bán Chi Nhánh</v>
          </cell>
        </row>
        <row r="32316">
          <cell r="D32316" t="str">
            <v>HCM-PX-2409-00927</v>
          </cell>
          <cell r="E32316" t="str">
            <v>CHI NHÁNH CÔNG TRÌNH VIETTEL KHÁNH HÒA - TỔNG CÔNG TY CỔ PHẦN CÔNG TRÌNH VIETTEL</v>
          </cell>
          <cell r="F32316" t="str">
            <v>Tầng 2, tòa nhà Viettel Khánh Hòa, số 9 Võ Thị Sáu, Phường Vĩnh Nguyên, Thành phố Nha Trang, Tỉnh KH, Việt Nam</v>
          </cell>
          <cell r="G32316" t="str">
            <v/>
          </cell>
          <cell r="H32316" t="str">
            <v>Nguyễn Phú Quốc</v>
          </cell>
          <cell r="I32316">
            <v>0</v>
          </cell>
          <cell r="J32316">
            <v>0</v>
          </cell>
          <cell r="K32316">
            <v>0</v>
          </cell>
          <cell r="L32316">
            <v>0</v>
          </cell>
          <cell r="M32316">
            <v>0</v>
          </cell>
          <cell r="N32316" t="str">
            <v>0</v>
          </cell>
          <cell r="O32316">
            <v>0</v>
          </cell>
          <cell r="P32316" t="str">
            <v>Trần Thị Quí</v>
          </cell>
          <cell r="Q32316" t="str">
            <v>BH-03F Xuất Bảo Hành</v>
          </cell>
        </row>
        <row r="32317">
          <cell r="D32317" t="str">
            <v>HNI-PX-2409-00213</v>
          </cell>
          <cell r="E32317" t="str">
            <v>CÔNG TY TNHH NĂNG LƯỢNG THÔNG MINH HOÀNG GIA</v>
          </cell>
          <cell r="F32317" t="str">
            <v>Số 60 Đồng Thiện, Phường Vĩnh Niệm, Quận Lê Chân, Thành phố Hải Phòng, Việt Nam</v>
          </cell>
          <cell r="G32317" t="str">
            <v/>
          </cell>
          <cell r="H32317" t="str">
            <v>Hà Văn Ký</v>
          </cell>
          <cell r="I32317">
            <v>0</v>
          </cell>
          <cell r="J32317">
            <v>0</v>
          </cell>
          <cell r="K32317">
            <v>0</v>
          </cell>
          <cell r="L32317">
            <v>0</v>
          </cell>
          <cell r="M32317">
            <v>0</v>
          </cell>
          <cell r="N32317" t="str">
            <v>0</v>
          </cell>
          <cell r="O32317">
            <v>0</v>
          </cell>
          <cell r="P32317" t="str">
            <v>Bùi Thị Phương Anh</v>
          </cell>
          <cell r="Q32317" t="str">
            <v>BH-03F Xuất Bảo Hành</v>
          </cell>
        </row>
        <row r="32318">
          <cell r="D32318" t="str">
            <v>HNI-PX-2409-00214</v>
          </cell>
          <cell r="E32318" t="str">
            <v>A TỚI LÀNG NGHỀ GIẤY BN</v>
          </cell>
          <cell r="F32318" t="str">
            <v>Số 318 đường Hoàng Quốc Việt, Phường Thị Cầu, Thành phố Bắc Ninh, Tỉnh Bắc Ninh, Việt Nam</v>
          </cell>
          <cell r="G32318" t="str">
            <v/>
          </cell>
          <cell r="H32318" t="str">
            <v>Trần Văn Tuyền</v>
          </cell>
          <cell r="I32318">
            <v>0</v>
          </cell>
          <cell r="J32318">
            <v>0</v>
          </cell>
          <cell r="K32318">
            <v>0</v>
          </cell>
          <cell r="L32318">
            <v>0</v>
          </cell>
          <cell r="M32318">
            <v>14479000</v>
          </cell>
          <cell r="N32318" t="str">
            <v>0</v>
          </cell>
          <cell r="O32318">
            <v>15926900</v>
          </cell>
          <cell r="P32318" t="str">
            <v>Trần Thị Thanh Phương</v>
          </cell>
          <cell r="Q32318" t="str">
            <v>BH-03A Bán Hàng</v>
          </cell>
        </row>
        <row r="32319">
          <cell r="D32319" t="str">
            <v>HNI-PX-2409-00215</v>
          </cell>
          <cell r="E32319" t="str">
            <v>CÔNG TY TNHH SẢN XUẤT CƠ ĐIỆN VÀ THƯƠNG MẠI PHƯƠNG LINH</v>
          </cell>
          <cell r="F32319" t="str">
            <v>Tổ 2 cụm 5, Phường Khương Đình, Quận Thanh Xuân, TP Hà Nội, Việt Nam</v>
          </cell>
          <cell r="G32319" t="str">
            <v/>
          </cell>
          <cell r="H32319" t="str">
            <v>Lê Văn Chương</v>
          </cell>
          <cell r="I32319">
            <v>0</v>
          </cell>
          <cell r="J32319">
            <v>0</v>
          </cell>
          <cell r="K32319">
            <v>0</v>
          </cell>
          <cell r="L32319">
            <v>0</v>
          </cell>
          <cell r="M32319">
            <v>4268000</v>
          </cell>
          <cell r="N32319" t="str">
            <v>0</v>
          </cell>
          <cell r="O32319">
            <v>4694800</v>
          </cell>
          <cell r="P32319" t="str">
            <v>Nguyễn Diệu Thùy</v>
          </cell>
          <cell r="Q32319" t="str">
            <v>BH-03A Bán Hàng</v>
          </cell>
        </row>
        <row r="32320">
          <cell r="D32320" t="str">
            <v>CTH-PX-2409-00134</v>
          </cell>
          <cell r="E32320" t="str">
            <v>CÔNG TY TNHH KỸ THUẬT SÔNG TIỀN</v>
          </cell>
          <cell r="F32320" t="str">
            <v>72 Trần Văn Sắc, KDC Diệu Hiền, Phường Phú Thứ, Quận Cái Răng, Thành phố Cần Thơ, Việt Nam</v>
          </cell>
          <cell r="G32320" t="str">
            <v/>
          </cell>
          <cell r="H32320" t="str">
            <v>Sale Cần Thơ AT</v>
          </cell>
          <cell r="I32320">
            <v>0</v>
          </cell>
          <cell r="J32320">
            <v>0</v>
          </cell>
          <cell r="K32320">
            <v>0</v>
          </cell>
          <cell r="L32320">
            <v>0</v>
          </cell>
          <cell r="M32320">
            <v>0</v>
          </cell>
          <cell r="N32320" t="str">
            <v>0</v>
          </cell>
          <cell r="O32320">
            <v>0</v>
          </cell>
          <cell r="P32320" t="str">
            <v>Lâm Tuyết Trinh</v>
          </cell>
          <cell r="Q32320" t="str">
            <v>BH-03F Xuất Bảo Hành</v>
          </cell>
        </row>
        <row r="32321">
          <cell r="D32321" t="str">
            <v>HCM-PX-2409-00929</v>
          </cell>
          <cell r="E32321" t="str">
            <v>CÔNG TY TNHH KENTEK VIỆT NAM</v>
          </cell>
          <cell r="F32321" t="str">
            <v>07 Đuờng Cô Giang,  Khu phố 1, Phường Hiệp Phú, Thành phố Thủ Đức, Thành phố Hồ Chí Minh, Việt Nam</v>
          </cell>
          <cell r="G32321" t="str">
            <v/>
          </cell>
          <cell r="H32321" t="str">
            <v>Nguyễn Tiến Dũng 1</v>
          </cell>
          <cell r="I32321">
            <v>0</v>
          </cell>
          <cell r="J32321">
            <v>0</v>
          </cell>
          <cell r="K32321">
            <v>0</v>
          </cell>
          <cell r="L32321">
            <v>0</v>
          </cell>
          <cell r="M32321">
            <v>7785000</v>
          </cell>
          <cell r="N32321" t="str">
            <v>0</v>
          </cell>
          <cell r="O32321">
            <v>8563500</v>
          </cell>
          <cell r="P32321" t="str">
            <v>Lê Thị Huyền Trang</v>
          </cell>
          <cell r="Q32321" t="str">
            <v>BH-03A Bán Hàng</v>
          </cell>
        </row>
        <row r="32322">
          <cell r="D32322" t="str">
            <v>HCM-PX-2409-00931</v>
          </cell>
          <cell r="E32322" t="str">
            <v>CÔNG TY TRÁCH NHIỆM HỮU HẠN CƠ KHÍ TỰ ĐỘNG HÓA ĐỒNG TÂM</v>
          </cell>
          <cell r="F32322" t="str">
            <v>Số 10/8D, Ấp 1, Xã Xuân Thới Thượng, Huyện Hóc Môn, Thành phố Hồ Chí Minh, Việt Nam</v>
          </cell>
          <cell r="G32322" t="str">
            <v/>
          </cell>
          <cell r="H32322" t="str">
            <v>Lê Quốc Dũng</v>
          </cell>
          <cell r="I32322">
            <v>0</v>
          </cell>
          <cell r="J32322">
            <v>0</v>
          </cell>
          <cell r="K32322">
            <v>0</v>
          </cell>
          <cell r="L32322">
            <v>0</v>
          </cell>
          <cell r="M32322">
            <v>24990000</v>
          </cell>
          <cell r="N32322" t="str">
            <v>0</v>
          </cell>
          <cell r="O32322">
            <v>27489000</v>
          </cell>
          <cell r="P32322" t="str">
            <v>Lê Thị Huyền Trang</v>
          </cell>
          <cell r="Q32322" t="str">
            <v>BH-03A Bán Hàng</v>
          </cell>
        </row>
        <row r="32323">
          <cell r="D32323" t="str">
            <v>HCM-PX-2409-00932</v>
          </cell>
          <cell r="E32323" t="str">
            <v>CÔNG TY CỔ PHẦN THANG MÁY FUJI TECH</v>
          </cell>
          <cell r="F32323" t="str">
            <v>270/7 Nguyễn Oanh, khu phố 9, Phường 17, Quận Gò Vấp, Thành phố Hồ Chí Minh, Việt Nam</v>
          </cell>
          <cell r="G32323" t="str">
            <v/>
          </cell>
          <cell r="H32323" t="str">
            <v>Hồ Hoàng Anh</v>
          </cell>
          <cell r="I32323">
            <v>0</v>
          </cell>
          <cell r="J32323">
            <v>0</v>
          </cell>
          <cell r="K32323">
            <v>0</v>
          </cell>
          <cell r="L32323">
            <v>0</v>
          </cell>
          <cell r="M32323">
            <v>20000000</v>
          </cell>
          <cell r="N32323" t="str">
            <v>0</v>
          </cell>
          <cell r="O32323">
            <v>20000000</v>
          </cell>
          <cell r="P32323" t="str">
            <v>Lê Thị Huyền Trang</v>
          </cell>
          <cell r="Q32323" t="str">
            <v>BH-03A Bán Hàng</v>
          </cell>
        </row>
        <row r="32324">
          <cell r="D32324" t="str">
            <v>HCM-PX-2409-00933</v>
          </cell>
          <cell r="E32324" t="str">
            <v>CÔNG TY TNHH THƯƠNG MẠI - DỊCH VỤ KỸ THUẬT S.I.S</v>
          </cell>
          <cell r="F32324" t="str">
            <v>55/14 Lê Thị Hồng Gấm, Phường Nguyễn Thái Bình, Quận 1, Thành phố Hồ Chí Minh, Việt Nam</v>
          </cell>
          <cell r="G32324" t="str">
            <v/>
          </cell>
          <cell r="H32324" t="str">
            <v>Nguyễn Tiến Dũng 1</v>
          </cell>
          <cell r="I32324">
            <v>0</v>
          </cell>
          <cell r="J32324">
            <v>0</v>
          </cell>
          <cell r="K32324">
            <v>0</v>
          </cell>
          <cell r="L32324">
            <v>0</v>
          </cell>
          <cell r="M32324">
            <v>2500000</v>
          </cell>
          <cell r="N32324" t="str">
            <v>0</v>
          </cell>
          <cell r="O32324">
            <v>2750000</v>
          </cell>
          <cell r="P32324" t="str">
            <v>Lê Thị Huyền Trang</v>
          </cell>
          <cell r="Q32324" t="str">
            <v>BH-03A Bán Hàng</v>
          </cell>
        </row>
        <row r="32325">
          <cell r="D32325" t="str">
            <v>HNI-PX-2409-00217</v>
          </cell>
          <cell r="E32325" t="str">
            <v>CÔNG TY CỔ PHẦN SẢN XUẤT VÀ THƯƠNG MẠI THIẾT BỊ ĐIỆN TIẾN DUY</v>
          </cell>
          <cell r="F32325" t="str">
            <v>Số 100, ngõ 224 đường Hoàng Mai, Phường Hoàng Văn Thụ, Quận Hoàng Mai, Thành phố Hà Nội, Việt Nam</v>
          </cell>
          <cell r="G32325" t="str">
            <v/>
          </cell>
          <cell r="H32325" t="str">
            <v>Nguyễn Hữu Phước</v>
          </cell>
          <cell r="I32325">
            <v>0</v>
          </cell>
          <cell r="J32325">
            <v>0</v>
          </cell>
          <cell r="K32325">
            <v>0</v>
          </cell>
          <cell r="L32325">
            <v>0</v>
          </cell>
          <cell r="M32325">
            <v>4700000</v>
          </cell>
          <cell r="N32325" t="str">
            <v>0</v>
          </cell>
          <cell r="O32325">
            <v>5170000</v>
          </cell>
          <cell r="P32325" t="str">
            <v>Bùi Thị Phương Anh</v>
          </cell>
          <cell r="Q32325" t="str">
            <v>BH-03A Bán Hàng</v>
          </cell>
        </row>
        <row r="32326">
          <cell r="D32326" t="str">
            <v>HCM-PX-2409-00935</v>
          </cell>
          <cell r="E32326" t="str">
            <v>CÔNG TY CỔ PHẦN THƯƠNG MẠI VÀ CÔNG NGHỆ HẢI ÂU AT</v>
          </cell>
          <cell r="F32326" t="str">
            <v>Số 14, Đường D18, KDC DV Tân Bình, Khu phố Tân Thắng, Phường Tân Bình, Thành phố Dĩ An, Tỉnh Bình Dương, Việt Nam</v>
          </cell>
          <cell r="G32326" t="str">
            <v/>
          </cell>
          <cell r="H32326" t="str">
            <v>Nguyễn Ngọc Bằng</v>
          </cell>
          <cell r="I32326">
            <v>0</v>
          </cell>
          <cell r="J32326">
            <v>0</v>
          </cell>
          <cell r="K32326">
            <v>0</v>
          </cell>
          <cell r="L32326">
            <v>0</v>
          </cell>
          <cell r="M32326">
            <v>100000</v>
          </cell>
          <cell r="N32326" t="str">
            <v>0</v>
          </cell>
          <cell r="O32326">
            <v>110000</v>
          </cell>
          <cell r="P32326" t="str">
            <v>Mai Quỳnh Giao</v>
          </cell>
          <cell r="Q32326" t="str">
            <v>BH-03A Bán Hàng</v>
          </cell>
        </row>
        <row r="32327">
          <cell r="D32327" t="str">
            <v>HCM-PX-2409-00935</v>
          </cell>
          <cell r="E32327" t="str">
            <v>CÔNG TY CỔ PHẦN THƯƠNG MẠI VÀ CÔNG NGHỆ HẢI ÂU AT</v>
          </cell>
          <cell r="F32327" t="str">
            <v>Số 14, Đường D18, KDC DV Tân Bình, Khu phố Tân Thắng, Phường Tân Bình, Thành phố Dĩ An, Tỉnh Bình Dương, Việt Nam</v>
          </cell>
          <cell r="G32327" t="str">
            <v/>
          </cell>
          <cell r="H32327" t="str">
            <v>Nguyễn Ngọc Bằng</v>
          </cell>
          <cell r="I32327">
            <v>0</v>
          </cell>
          <cell r="J32327">
            <v>0</v>
          </cell>
          <cell r="K32327">
            <v>0</v>
          </cell>
          <cell r="L32327">
            <v>0</v>
          </cell>
          <cell r="M32327">
            <v>0</v>
          </cell>
          <cell r="N32327" t="str">
            <v>0</v>
          </cell>
          <cell r="O32327">
            <v>110000</v>
          </cell>
          <cell r="P32327" t="str">
            <v>Mai Quỳnh Giao</v>
          </cell>
          <cell r="Q32327" t="str">
            <v>BH-03A Bán Hàng</v>
          </cell>
        </row>
        <row r="32328">
          <cell r="D32328" t="str">
            <v>HCM-PX-2409-00941</v>
          </cell>
          <cell r="E32328" t="str">
            <v>CÔNG TY TNHH THƯƠNG MẠI THIẾT BỊ ĐIỆN MINH PHÁT</v>
          </cell>
          <cell r="F32328" t="str">
            <v>65 Vạn Kiếp, Phường 13, Quận 5, Thành phố Hồ Chí Minh, Việt Nam</v>
          </cell>
          <cell r="G32328" t="str">
            <v/>
          </cell>
          <cell r="H32328" t="str">
            <v>Nguyễn Hoàng Quân</v>
          </cell>
          <cell r="I32328">
            <v>0</v>
          </cell>
          <cell r="J32328">
            <v>0</v>
          </cell>
          <cell r="K32328">
            <v>0</v>
          </cell>
          <cell r="L32328">
            <v>0</v>
          </cell>
          <cell r="M32328">
            <v>3325000</v>
          </cell>
          <cell r="N32328" t="str">
            <v>0</v>
          </cell>
          <cell r="O32328">
            <v>3657500</v>
          </cell>
          <cell r="P32328" t="str">
            <v>Mai Quỳnh Giao</v>
          </cell>
          <cell r="Q32328" t="str">
            <v>BH-03A Bán Hàng</v>
          </cell>
        </row>
        <row r="32329">
          <cell r="D32329" t="str">
            <v>HNI-PX-2409-00221</v>
          </cell>
          <cell r="E32329" t="str">
            <v>HNI bán cho HCM</v>
          </cell>
          <cell r="F32329" t="str">
            <v>B163, Khu phố 3, Nguyễn Văn Quá, P.Đông Hưng Thuận, Q.12, TP.HCM, Việt Nam</v>
          </cell>
          <cell r="G32329" t="str">
            <v/>
          </cell>
          <cell r="H32329" t="str">
            <v>Sale Hà Nội nội bộ</v>
          </cell>
          <cell r="I32329">
            <v>0</v>
          </cell>
          <cell r="J32329">
            <v>0</v>
          </cell>
          <cell r="K32329">
            <v>0</v>
          </cell>
          <cell r="L32329">
            <v>0</v>
          </cell>
          <cell r="M32329">
            <v>0</v>
          </cell>
          <cell r="N32329" t="str">
            <v>0</v>
          </cell>
          <cell r="O32329">
            <v>0</v>
          </cell>
          <cell r="P32329" t="str">
            <v>Trần Thị Thanh Phương</v>
          </cell>
          <cell r="Q32329" t="str">
            <v>BH-16A Xuất Bán Chi Nhánh</v>
          </cell>
        </row>
        <row r="32330">
          <cell r="D32330" t="str">
            <v>HNI-PX-2409-00222</v>
          </cell>
          <cell r="E32330" t="str">
            <v>CÔNG TY TNHH CÔNG NGHỆ TỰ ĐỘNG HÓA HOÀNG GIA</v>
          </cell>
          <cell r="F32330" t="str">
            <v>Số 30 tổ 24 khu 3, Phường Vĩnh Niệm, Quận Lê Chân, Thành phố Hải Phòng, Việt Nam</v>
          </cell>
          <cell r="G32330" t="str">
            <v/>
          </cell>
          <cell r="H32330" t="str">
            <v>Sale Hà Nội 4B</v>
          </cell>
          <cell r="I32330">
            <v>0</v>
          </cell>
          <cell r="J32330">
            <v>0</v>
          </cell>
          <cell r="K32330">
            <v>0</v>
          </cell>
          <cell r="L32330">
            <v>0</v>
          </cell>
          <cell r="M32330">
            <v>2162000</v>
          </cell>
          <cell r="N32330" t="str">
            <v>0</v>
          </cell>
          <cell r="O32330">
            <v>2378200</v>
          </cell>
          <cell r="P32330" t="str">
            <v>Bùi Thị Phương Anh</v>
          </cell>
          <cell r="Q32330" t="str">
            <v>BH-03A Bán Hàng</v>
          </cell>
        </row>
        <row r="32331">
          <cell r="D32331" t="str">
            <v>HNI-PX-2409-00223</v>
          </cell>
          <cell r="E32331" t="str">
            <v>HNI bán cho HCM</v>
          </cell>
          <cell r="F32331" t="str">
            <v>B163, Khu phố 3, Nguyễn Văn Quá, P.Đông Hưng Thuận, Q.12, TP.HCM, Việt Nam</v>
          </cell>
          <cell r="G32331" t="str">
            <v/>
          </cell>
          <cell r="H32331" t="str">
            <v>Sale Hà Nội nội bộ</v>
          </cell>
          <cell r="I32331">
            <v>0</v>
          </cell>
          <cell r="J32331">
            <v>0</v>
          </cell>
          <cell r="K32331">
            <v>0</v>
          </cell>
          <cell r="L32331">
            <v>0</v>
          </cell>
          <cell r="M32331">
            <v>0</v>
          </cell>
          <cell r="N32331" t="str">
            <v>0</v>
          </cell>
          <cell r="O32331">
            <v>0</v>
          </cell>
          <cell r="P32331" t="str">
            <v>Trần Thị Thanh Phương</v>
          </cell>
          <cell r="Q32331" t="str">
            <v>BH-16A Xuất Bán Chi Nhánh</v>
          </cell>
        </row>
        <row r="32332">
          <cell r="D32332" t="str">
            <v>HNI-PX-2409-00223</v>
          </cell>
          <cell r="E32332" t="str">
            <v>HNI bán cho HCM</v>
          </cell>
          <cell r="F32332" t="str">
            <v>B163, Khu phố 3, Nguyễn Văn Quá, P.Đông Hưng Thuận, Q.12, TP.HCM, Việt Nam</v>
          </cell>
          <cell r="G32332" t="str">
            <v/>
          </cell>
          <cell r="H32332" t="str">
            <v>Sale Hà Nội nội bộ</v>
          </cell>
          <cell r="I32332">
            <v>0</v>
          </cell>
          <cell r="J32332">
            <v>0</v>
          </cell>
          <cell r="K32332">
            <v>0</v>
          </cell>
          <cell r="L32332">
            <v>0</v>
          </cell>
          <cell r="M32332">
            <v>0</v>
          </cell>
          <cell r="N32332" t="str">
            <v>0</v>
          </cell>
          <cell r="O32332">
            <v>0</v>
          </cell>
          <cell r="P32332" t="str">
            <v>Trần Thị Thanh Phương</v>
          </cell>
          <cell r="Q32332" t="str">
            <v>BH-16A Xuất Bán Chi Nhánh</v>
          </cell>
        </row>
        <row r="32333">
          <cell r="D32333" t="str">
            <v>HNI-PX-2409-00225</v>
          </cell>
          <cell r="E32333" t="str">
            <v>NGUYỄN ĐỨC VƯƠNG HÀ GIANG</v>
          </cell>
          <cell r="F32333" t="str">
            <v>Khu Chợ Xã Thông Nguyên, Hoàng Su Phì, Tỉnh Hà Giang, Việt Nam</v>
          </cell>
          <cell r="G32333" t="str">
            <v/>
          </cell>
          <cell r="H32333" t="str">
            <v>Phạm Duy Minh</v>
          </cell>
          <cell r="I32333">
            <v>0</v>
          </cell>
          <cell r="J32333">
            <v>0</v>
          </cell>
          <cell r="K32333">
            <v>0</v>
          </cell>
          <cell r="L32333">
            <v>0</v>
          </cell>
          <cell r="M32333">
            <v>0</v>
          </cell>
          <cell r="N32333" t="str">
            <v>0</v>
          </cell>
          <cell r="O32333">
            <v>0</v>
          </cell>
          <cell r="P32333" t="str">
            <v>Bùi Thị Phương Anh</v>
          </cell>
          <cell r="Q32333" t="str">
            <v>BH-03E Xuất Sửa Chữa</v>
          </cell>
        </row>
        <row r="32334">
          <cell r="D32334" t="str">
            <v>HCM-PX-2409-00947</v>
          </cell>
          <cell r="E32334" t="str">
            <v>CÔNG TY TNHH TRIỆU HOÀNG PHÁT</v>
          </cell>
          <cell r="F32334" t="str">
            <v>105/37 Hoàng Hoa Thám, Phường 6, Quận Bình Thạnh, Thành phố Hồ Chí Minh, Việt Nam</v>
          </cell>
          <cell r="G32334" t="str">
            <v/>
          </cell>
          <cell r="H32334" t="str">
            <v>Trần Bảo Quốc</v>
          </cell>
          <cell r="I32334">
            <v>0</v>
          </cell>
          <cell r="J32334">
            <v>0</v>
          </cell>
          <cell r="K32334">
            <v>0</v>
          </cell>
          <cell r="L32334">
            <v>0</v>
          </cell>
          <cell r="M32334">
            <v>0</v>
          </cell>
          <cell r="N32334" t="str">
            <v>0</v>
          </cell>
          <cell r="O32334">
            <v>0</v>
          </cell>
          <cell r="P32334" t="str">
            <v>Lê Thị Huyền Trang</v>
          </cell>
          <cell r="Q32334" t="str">
            <v>BH-03F Xuất Bảo Hành</v>
          </cell>
        </row>
        <row r="32335">
          <cell r="D32335" t="str">
            <v>HCM-PX-2409-00950</v>
          </cell>
          <cell r="E32335" t="str">
            <v>HCM bán cho CTH</v>
          </cell>
          <cell r="F32335" t="str">
            <v>45 - 47 Bùi Quang Trinh, Phường Phú Thứ, Quận Cái Răng, Thành phố Cần Thơ, Việt Nam</v>
          </cell>
          <cell r="G32335" t="str">
            <v/>
          </cell>
          <cell r="H32335" t="str">
            <v>Sale HCM Nội Bộ</v>
          </cell>
          <cell r="I32335">
            <v>0</v>
          </cell>
          <cell r="J32335">
            <v>0</v>
          </cell>
          <cell r="K32335">
            <v>0</v>
          </cell>
          <cell r="L32335">
            <v>0</v>
          </cell>
          <cell r="M32335">
            <v>0</v>
          </cell>
          <cell r="N32335" t="str">
            <v>0</v>
          </cell>
          <cell r="O32335">
            <v>0</v>
          </cell>
          <cell r="P32335" t="str">
            <v>Mai Quỳnh Giao</v>
          </cell>
          <cell r="Q32335" t="str">
            <v>BH-16C Xuất Bán Chi Nhánh (Không Sắp Xe)</v>
          </cell>
        </row>
        <row r="32336">
          <cell r="D32336" t="str">
            <v>HCM-PX-2409-00953</v>
          </cell>
          <cell r="E32336" t="str">
            <v>CÔNG TY TNHH KỸ NGHỆ GIA ĐỊNH</v>
          </cell>
          <cell r="F32336" t="str">
            <v>350/36 Lê Văn Quới, Phường Bình Hưng Hòa A, Quận Bình Tân, Thành phố Hồ Chí Minh, Việt Nam</v>
          </cell>
          <cell r="G32336" t="str">
            <v/>
          </cell>
          <cell r="H32336" t="str">
            <v>Lương Hoàng Hiệp</v>
          </cell>
          <cell r="I32336">
            <v>0</v>
          </cell>
          <cell r="J32336">
            <v>250000</v>
          </cell>
          <cell r="K32336">
            <v>0</v>
          </cell>
          <cell r="L32336">
            <v>0</v>
          </cell>
          <cell r="M32336">
            <v>23760000</v>
          </cell>
          <cell r="N32336" t="str">
            <v>0</v>
          </cell>
          <cell r="O32336">
            <v>26136000</v>
          </cell>
          <cell r="P32336" t="str">
            <v>Nguyễn Ngọc Bảo Châu</v>
          </cell>
          <cell r="Q32336" t="str">
            <v>BH-03A Bán Hàng</v>
          </cell>
        </row>
        <row r="32337">
          <cell r="D32337" t="str">
            <v>HCM-PX-2409-00955</v>
          </cell>
          <cell r="E32337" t="str">
            <v>CÔNG TY TNHH CÔNG NGHỆ THANG MÁY THIÊN TÂN PHÁT</v>
          </cell>
          <cell r="F32337" t="str">
            <v>24/5Q Đường Tân Xuân 3B, Tổ 4, Ấp Mới 1, Xã Tân Xuân, Huyện Hóc Môn, Thành phố Hồ Chí Minh, Việt Nam</v>
          </cell>
          <cell r="G32337" t="str">
            <v/>
          </cell>
          <cell r="H32337" t="str">
            <v>Nguyễn Vũ Đăng</v>
          </cell>
          <cell r="I32337">
            <v>0</v>
          </cell>
          <cell r="J32337">
            <v>0</v>
          </cell>
          <cell r="K32337">
            <v>0</v>
          </cell>
          <cell r="L32337">
            <v>0</v>
          </cell>
          <cell r="M32337">
            <v>250000</v>
          </cell>
          <cell r="N32337" t="str">
            <v>0</v>
          </cell>
          <cell r="O32337">
            <v>250000</v>
          </cell>
          <cell r="P32337" t="str">
            <v>Lê Thị Huyền Trang</v>
          </cell>
          <cell r="Q32337" t="str">
            <v>BH-03A Bán Hàng</v>
          </cell>
        </row>
        <row r="32338">
          <cell r="D32338" t="str">
            <v>HCM-PX-2409-00957</v>
          </cell>
          <cell r="E32338" t="str">
            <v>CÔNG TY TNHH CƠ KHÍ MINH TRÍ</v>
          </cell>
          <cell r="F32338" t="str">
            <v>105/2 Quốc Lộ 1A, Khu phố 2, Phường Đông Hưng Thuận, Quận 12, Thành phố Hồ Chí Minh, Việt Nam</v>
          </cell>
          <cell r="G32338" t="str">
            <v/>
          </cell>
          <cell r="H32338" t="str">
            <v>Tô Thành Đạo</v>
          </cell>
          <cell r="I32338">
            <v>0</v>
          </cell>
          <cell r="J32338">
            <v>0</v>
          </cell>
          <cell r="K32338">
            <v>0</v>
          </cell>
          <cell r="L32338">
            <v>0</v>
          </cell>
          <cell r="M32338">
            <v>10890000</v>
          </cell>
          <cell r="N32338" t="str">
            <v>0</v>
          </cell>
          <cell r="O32338">
            <v>10950000</v>
          </cell>
          <cell r="P32338" t="str">
            <v>Nguyễn Ngọc Bảo Châu</v>
          </cell>
          <cell r="Q32338" t="str">
            <v>BH-03A Bán Hàng</v>
          </cell>
        </row>
        <row r="32339">
          <cell r="D32339" t="str">
            <v>HCM-PX-2409-00957</v>
          </cell>
          <cell r="E32339" t="str">
            <v>CÔNG TY TNHH CƠ KHÍ MINH TRÍ</v>
          </cell>
          <cell r="F32339" t="str">
            <v>105/2 Quốc Lộ 1A, Khu phố 2, Phường Đông Hưng Thuận, Quận 12, Thành phố Hồ Chí Minh, Việt Nam</v>
          </cell>
          <cell r="G32339" t="str">
            <v/>
          </cell>
          <cell r="H32339" t="str">
            <v>Tô Thành Đạo</v>
          </cell>
          <cell r="I32339">
            <v>0</v>
          </cell>
          <cell r="J32339">
            <v>0</v>
          </cell>
          <cell r="K32339">
            <v>0</v>
          </cell>
          <cell r="L32339">
            <v>0</v>
          </cell>
          <cell r="M32339">
            <v>60000</v>
          </cell>
          <cell r="N32339" t="str">
            <v>0</v>
          </cell>
          <cell r="O32339">
            <v>10950000</v>
          </cell>
          <cell r="P32339" t="str">
            <v>Nguyễn Ngọc Bảo Châu</v>
          </cell>
          <cell r="Q32339" t="str">
            <v>BH-03A Bán Hàng</v>
          </cell>
        </row>
        <row r="32340">
          <cell r="D32340" t="str">
            <v>HCM-PX-2409-00961</v>
          </cell>
          <cell r="E32340" t="str">
            <v>CÔNG TY TNHH KỸ THUẬT CÔNG NGHỆ OMEGA</v>
          </cell>
          <cell r="F32340" t="str">
            <v>23/70 Tân Thới Nhất 18, Phường Tân Thới Nhất, Quận 12, Thành phố Hồ Chí Minh, Việt Nam</v>
          </cell>
          <cell r="G32340" t="str">
            <v/>
          </cell>
          <cell r="H32340" t="str">
            <v>Lê Quốc Dũng</v>
          </cell>
          <cell r="I32340">
            <v>0</v>
          </cell>
          <cell r="J32340">
            <v>0</v>
          </cell>
          <cell r="K32340">
            <v>0</v>
          </cell>
          <cell r="L32340">
            <v>0</v>
          </cell>
          <cell r="M32340">
            <v>989000</v>
          </cell>
          <cell r="N32340" t="str">
            <v>0</v>
          </cell>
          <cell r="O32340">
            <v>1068120</v>
          </cell>
          <cell r="P32340" t="str">
            <v>Lê Thị Huyền Trang</v>
          </cell>
          <cell r="Q32340" t="str">
            <v>BH-03A Bán Hàng</v>
          </cell>
        </row>
        <row r="32341">
          <cell r="D32341" t="str">
            <v>HCM-PX-2409-00963</v>
          </cell>
          <cell r="E32341" t="str">
            <v>ANH HÙNG BẢO TRÌ NGOÀI</v>
          </cell>
          <cell r="F32341" t="str">
            <v>103 Ao Đôi, Phường Bình Trị Đông A, Quận Bình Tân, Thành phố Hồ Chí Minh, Việt Nam</v>
          </cell>
          <cell r="G32341" t="str">
            <v/>
          </cell>
          <cell r="H32341" t="str">
            <v>Tô Thành Đạo</v>
          </cell>
          <cell r="I32341">
            <v>0</v>
          </cell>
          <cell r="J32341">
            <v>0</v>
          </cell>
          <cell r="K32341">
            <v>0</v>
          </cell>
          <cell r="L32341">
            <v>0</v>
          </cell>
          <cell r="M32341">
            <v>33450000</v>
          </cell>
          <cell r="N32341" t="str">
            <v>0</v>
          </cell>
          <cell r="O32341">
            <v>37070000</v>
          </cell>
          <cell r="P32341" t="str">
            <v>Nguyễn Ngọc Bảo Châu</v>
          </cell>
          <cell r="Q32341" t="str">
            <v>BH-03A Bán Hàng</v>
          </cell>
        </row>
        <row r="32342">
          <cell r="D32342" t="str">
            <v>HCM-PX-2409-00963</v>
          </cell>
          <cell r="E32342" t="str">
            <v>ANH HÙNG BẢO TRÌ NGOÀI</v>
          </cell>
          <cell r="F32342" t="str">
            <v>103 Ao Đôi, Phường Bình Trị Đông A, Quận Bình Tân, Thành phố Hồ Chí Minh, Việt Nam</v>
          </cell>
          <cell r="G32342" t="str">
            <v/>
          </cell>
          <cell r="H32342" t="str">
            <v>Tô Thành Đạo</v>
          </cell>
          <cell r="I32342">
            <v>0</v>
          </cell>
          <cell r="J32342">
            <v>0</v>
          </cell>
          <cell r="K32342">
            <v>0</v>
          </cell>
          <cell r="L32342">
            <v>0</v>
          </cell>
          <cell r="M32342">
            <v>250000</v>
          </cell>
          <cell r="N32342" t="str">
            <v>0</v>
          </cell>
          <cell r="O32342">
            <v>37070000</v>
          </cell>
          <cell r="P32342" t="str">
            <v>Nguyễn Ngọc Bảo Châu</v>
          </cell>
          <cell r="Q32342" t="str">
            <v>BH-03A Bán Hàng</v>
          </cell>
        </row>
        <row r="32343">
          <cell r="D32343" t="str">
            <v>HCM-PX-2409-00965</v>
          </cell>
          <cell r="E32343" t="str">
            <v>CÔNG TY CỔ PHẦN DQTECH</v>
          </cell>
          <cell r="F32343" t="str">
            <v>411/12/16 Dương Thị Mười, Phường Tân Chánh Hiệp, Quận 12, Thành phố Hồ Chí Minh, Việt Nam</v>
          </cell>
          <cell r="G32343" t="str">
            <v/>
          </cell>
          <cell r="H32343" t="str">
            <v>Nguyễn Hoàng Quân</v>
          </cell>
          <cell r="I32343">
            <v>0</v>
          </cell>
          <cell r="J32343">
            <v>0</v>
          </cell>
          <cell r="K32343">
            <v>0</v>
          </cell>
          <cell r="L32343">
            <v>0</v>
          </cell>
          <cell r="M32343">
            <v>200000</v>
          </cell>
          <cell r="N32343" t="str">
            <v>0</v>
          </cell>
          <cell r="O32343">
            <v>7700000</v>
          </cell>
          <cell r="P32343" t="str">
            <v>Nguyễn Ngọc Bảo Châu</v>
          </cell>
          <cell r="Q32343" t="str">
            <v>BH-03A Bán Hàng</v>
          </cell>
        </row>
        <row r="32344">
          <cell r="D32344" t="str">
            <v>HCM-PX-2409-00965</v>
          </cell>
          <cell r="E32344" t="str">
            <v>CÔNG TY CỔ PHẦN DQTECH</v>
          </cell>
          <cell r="F32344" t="str">
            <v>411/12/16 Dương Thị Mười, Phường Tân Chánh Hiệp, Quận 12, Thành phố Hồ Chí Minh, Việt Nam</v>
          </cell>
          <cell r="G32344" t="str">
            <v/>
          </cell>
          <cell r="H32344" t="str">
            <v>Nguyễn Hoàng Quân</v>
          </cell>
          <cell r="I32344">
            <v>0</v>
          </cell>
          <cell r="J32344">
            <v>0</v>
          </cell>
          <cell r="K32344">
            <v>0</v>
          </cell>
          <cell r="L32344">
            <v>0</v>
          </cell>
          <cell r="M32344">
            <v>6800000</v>
          </cell>
          <cell r="N32344" t="str">
            <v>0</v>
          </cell>
          <cell r="O32344">
            <v>7700000</v>
          </cell>
          <cell r="P32344" t="str">
            <v>Nguyễn Ngọc Bảo Châu</v>
          </cell>
          <cell r="Q32344" t="str">
            <v>BH-03A Bán Hàng</v>
          </cell>
        </row>
        <row r="32345">
          <cell r="D32345" t="str">
            <v>HCM-PX-2409-00965</v>
          </cell>
          <cell r="E32345" t="str">
            <v>CÔNG TY CỔ PHẦN DQTECH</v>
          </cell>
          <cell r="F32345" t="str">
            <v>411/12/16 Dương Thị Mười, Phường Tân Chánh Hiệp, Quận 12, Thành phố Hồ Chí Minh, Việt Nam</v>
          </cell>
          <cell r="G32345" t="str">
            <v/>
          </cell>
          <cell r="H32345" t="str">
            <v>Nguyễn Hoàng Quân</v>
          </cell>
          <cell r="I32345">
            <v>0</v>
          </cell>
          <cell r="J32345">
            <v>0</v>
          </cell>
          <cell r="K32345">
            <v>0</v>
          </cell>
          <cell r="L32345">
            <v>0</v>
          </cell>
          <cell r="M32345">
            <v>0</v>
          </cell>
          <cell r="N32345" t="str">
            <v>0</v>
          </cell>
          <cell r="O32345">
            <v>7700000</v>
          </cell>
          <cell r="P32345" t="str">
            <v>Nguyễn Ngọc Bảo Châu</v>
          </cell>
          <cell r="Q32345" t="str">
            <v>BH-03A Bán Hàng</v>
          </cell>
        </row>
        <row r="32346">
          <cell r="D32346" t="str">
            <v>CTH-PX-2409-00136</v>
          </cell>
          <cell r="E32346" t="str">
            <v>CÔNG TY CỔ PHẦN VIỆT ÚC NHÀ MÁT</v>
          </cell>
          <cell r="F32346" t="str">
            <v>Ấp Giồng Nhãn, Xã Hiệp Thành, Thành phố Bạc Liêu, Tỉnh Bạc Liêu, Việt Nam</v>
          </cell>
          <cell r="G32346" t="str">
            <v/>
          </cell>
          <cell r="H32346" t="str">
            <v>Tạ Thanh Tuấn</v>
          </cell>
          <cell r="I32346">
            <v>0</v>
          </cell>
          <cell r="J32346">
            <v>0</v>
          </cell>
          <cell r="K32346">
            <v>0</v>
          </cell>
          <cell r="L32346">
            <v>0</v>
          </cell>
          <cell r="M32346">
            <v>3360000</v>
          </cell>
          <cell r="N32346" t="str">
            <v>0</v>
          </cell>
          <cell r="O32346">
            <v>3960000</v>
          </cell>
          <cell r="P32346" t="str">
            <v>Lâm Tuyết Trinh</v>
          </cell>
          <cell r="Q32346" t="str">
            <v>BH-03A Bán Hàng</v>
          </cell>
        </row>
        <row r="32347">
          <cell r="D32347" t="str">
            <v>CTH-PX-2409-00136</v>
          </cell>
          <cell r="E32347" t="str">
            <v>CÔNG TY CỔ PHẦN VIỆT ÚC NHÀ MÁT</v>
          </cell>
          <cell r="F32347" t="str">
            <v>Ấp Giồng Nhãn, Xã Hiệp Thành, Thành phố Bạc Liêu, Tỉnh Bạc Liêu, Việt Nam</v>
          </cell>
          <cell r="G32347" t="str">
            <v/>
          </cell>
          <cell r="H32347" t="str">
            <v>Tạ Thanh Tuấn</v>
          </cell>
          <cell r="I32347">
            <v>0</v>
          </cell>
          <cell r="J32347">
            <v>0</v>
          </cell>
          <cell r="K32347">
            <v>0</v>
          </cell>
          <cell r="L32347">
            <v>0</v>
          </cell>
          <cell r="M32347">
            <v>240000</v>
          </cell>
          <cell r="N32347" t="str">
            <v>0</v>
          </cell>
          <cell r="O32347">
            <v>3960000</v>
          </cell>
          <cell r="P32347" t="str">
            <v>Lâm Tuyết Trinh</v>
          </cell>
          <cell r="Q32347" t="str">
            <v>BH-03A Bán Hàng</v>
          </cell>
        </row>
        <row r="32348">
          <cell r="D32348" t="str">
            <v>HCM-PX-2409-00970</v>
          </cell>
          <cell r="E32348" t="str">
            <v>CÔNG TY TNHH THƯƠNG MẠI KỸ THUẬT NTN</v>
          </cell>
          <cell r="F32348" t="str">
            <v>269/129 Phan Huy Ích, Phường 14, Quận Gò Vấp, Thành phố Hồ Chí Minh, Việt Nam</v>
          </cell>
          <cell r="G32348" t="str">
            <v/>
          </cell>
          <cell r="H32348" t="str">
            <v>Lai Hoàn Bảo</v>
          </cell>
          <cell r="I32348">
            <v>0</v>
          </cell>
          <cell r="J32348">
            <v>0</v>
          </cell>
          <cell r="K32348">
            <v>0</v>
          </cell>
          <cell r="L32348">
            <v>0</v>
          </cell>
          <cell r="M32348">
            <v>6580000</v>
          </cell>
          <cell r="N32348" t="str">
            <v>0</v>
          </cell>
          <cell r="O32348">
            <v>7238000</v>
          </cell>
          <cell r="P32348" t="str">
            <v>Nguyễn Ngọc Bảo Châu</v>
          </cell>
          <cell r="Q32348" t="str">
            <v>BH-03A Bán Hàng</v>
          </cell>
        </row>
        <row r="32349">
          <cell r="D32349" t="str">
            <v>HCM-PX-2409-00971</v>
          </cell>
          <cell r="E32349" t="str">
            <v>HCM bán cho CTH</v>
          </cell>
          <cell r="F32349" t="str">
            <v>45 - 47 Bùi Quang Trinh, Phường Phú Thứ, Quận Cái Răng, Thành phố Cần Thơ, Việt Nam</v>
          </cell>
          <cell r="G32349" t="str">
            <v/>
          </cell>
          <cell r="H32349" t="str">
            <v>Sale HCM Nội Bộ</v>
          </cell>
          <cell r="I32349">
            <v>0</v>
          </cell>
          <cell r="J32349">
            <v>0</v>
          </cell>
          <cell r="K32349">
            <v>0</v>
          </cell>
          <cell r="L32349">
            <v>0</v>
          </cell>
          <cell r="M32349">
            <v>0</v>
          </cell>
          <cell r="N32349" t="str">
            <v>0</v>
          </cell>
          <cell r="O32349">
            <v>0</v>
          </cell>
          <cell r="P32349" t="str">
            <v>Trần Thị Quí</v>
          </cell>
          <cell r="Q32349" t="str">
            <v>BH-16C Xuất Bán Chi Nhánh (Không Sắp Xe)</v>
          </cell>
        </row>
        <row r="32350">
          <cell r="D32350" t="str">
            <v>HCM-PX-2409-00973</v>
          </cell>
          <cell r="E32350" t="str">
            <v>CÔNG TY TNHH THT AUTOMATION</v>
          </cell>
          <cell r="F32350" t="str">
            <v>24/5/19 Cư Xá 30/4,, Phường 25, Quận Bình Thạnh, Thành phố Hồ Chí Minh, Việt Nam</v>
          </cell>
          <cell r="G32350" t="str">
            <v/>
          </cell>
          <cell r="H32350" t="str">
            <v>Đoàn Trần Bửu Đăng</v>
          </cell>
          <cell r="I32350">
            <v>0</v>
          </cell>
          <cell r="J32350">
            <v>0</v>
          </cell>
          <cell r="K32350">
            <v>0</v>
          </cell>
          <cell r="L32350">
            <v>0</v>
          </cell>
          <cell r="M32350">
            <v>10398780</v>
          </cell>
          <cell r="N32350" t="str">
            <v>0</v>
          </cell>
          <cell r="O32350">
            <v>11318780</v>
          </cell>
          <cell r="P32350" t="str">
            <v>Lê Thị Huyền Trang</v>
          </cell>
          <cell r="Q32350" t="str">
            <v>BH-03A Bán Hàng</v>
          </cell>
        </row>
        <row r="32351">
          <cell r="D32351" t="str">
            <v>HCM-PX-2409-00973</v>
          </cell>
          <cell r="E32351" t="str">
            <v>CÔNG TY TNHH THT AUTOMATION</v>
          </cell>
          <cell r="F32351" t="str">
            <v>24/5/19 Cư Xá 30/4,, Phường 25, Quận Bình Thạnh, Thành phố Hồ Chí Minh, Việt Nam</v>
          </cell>
          <cell r="G32351" t="str">
            <v/>
          </cell>
          <cell r="H32351" t="str">
            <v>Đoàn Trần Bửu Đăng</v>
          </cell>
          <cell r="I32351">
            <v>0</v>
          </cell>
          <cell r="J32351">
            <v>0</v>
          </cell>
          <cell r="K32351">
            <v>0</v>
          </cell>
          <cell r="L32351">
            <v>0</v>
          </cell>
          <cell r="M32351">
            <v>920000</v>
          </cell>
          <cell r="N32351" t="str">
            <v>0</v>
          </cell>
          <cell r="O32351">
            <v>11318780</v>
          </cell>
          <cell r="P32351" t="str">
            <v>Lê Thị Huyền Trang</v>
          </cell>
          <cell r="Q32351" t="str">
            <v>BH-03A Bán Hàng</v>
          </cell>
        </row>
        <row r="32352">
          <cell r="D32352" t="str">
            <v>HCM-PX-2409-00974</v>
          </cell>
          <cell r="E32352" t="str">
            <v>CÔNG TY TNHH THANG MÁY - KỸ THUẬT ĐIỆN HISA</v>
          </cell>
          <cell r="F32352" t="str">
            <v>Số 74 Đường 511, Ấp Bàu Chứa, Xã Nhuận Đức, Huyện Củ Chi, Thành phố Hồ Chí Minh, Việt Nam</v>
          </cell>
          <cell r="G32352" t="str">
            <v/>
          </cell>
          <cell r="H32352" t="str">
            <v>Sale Cty Thang Máy</v>
          </cell>
          <cell r="I32352">
            <v>0</v>
          </cell>
          <cell r="J32352">
            <v>0</v>
          </cell>
          <cell r="K32352">
            <v>0</v>
          </cell>
          <cell r="L32352">
            <v>0</v>
          </cell>
          <cell r="M32352">
            <v>141300000</v>
          </cell>
          <cell r="N32352" t="str">
            <v>0</v>
          </cell>
          <cell r="O32352">
            <v>158730000</v>
          </cell>
          <cell r="P32352" t="str">
            <v>Nguyễn Ngọc Bảo Châu</v>
          </cell>
          <cell r="Q32352" t="str">
            <v>BH-03A Bán Hàng</v>
          </cell>
        </row>
        <row r="32353">
          <cell r="D32353" t="str">
            <v>HCM-PX-2409-00974</v>
          </cell>
          <cell r="E32353" t="str">
            <v>CÔNG TY TNHH THANG MÁY - KỸ THUẬT ĐIỆN HISA</v>
          </cell>
          <cell r="F32353" t="str">
            <v>Số 74 Đường 511, Ấp Bàu Chứa, Xã Nhuận Đức, Huyện Củ Chi, Thành phố Hồ Chí Minh, Việt Nam</v>
          </cell>
          <cell r="G32353" t="str">
            <v/>
          </cell>
          <cell r="H32353" t="str">
            <v>Sale Cty Thang Máy</v>
          </cell>
          <cell r="I32353">
            <v>0</v>
          </cell>
          <cell r="J32353">
            <v>0</v>
          </cell>
          <cell r="K32353">
            <v>0</v>
          </cell>
          <cell r="L32353">
            <v>0</v>
          </cell>
          <cell r="M32353">
            <v>3000000</v>
          </cell>
          <cell r="N32353" t="str">
            <v>0</v>
          </cell>
          <cell r="O32353">
            <v>158730000</v>
          </cell>
          <cell r="P32353" t="str">
            <v>Nguyễn Ngọc Bảo Châu</v>
          </cell>
          <cell r="Q32353" t="str">
            <v>BH-03A Bán Hàng</v>
          </cell>
        </row>
        <row r="32354">
          <cell r="D32354" t="str">
            <v>HCM-PX-2409-00975</v>
          </cell>
          <cell r="E32354" t="str">
            <v>CÔNG TY CỔ PHẦN ĐẦU TƯ PHÁT TRIỂN NĂNG LƯỢNG XANH ĐỒNG TIẾN</v>
          </cell>
          <cell r="F32354" t="str">
            <v>169/1/19 Lương Định Của, Khu phố 3, Phường Bình An, Quận 2, Thành phố Hồ Chí Minh, Việt Nam</v>
          </cell>
          <cell r="G32354" t="str">
            <v/>
          </cell>
          <cell r="H32354" t="str">
            <v>Bùi Hoàng Anh</v>
          </cell>
          <cell r="I32354">
            <v>0</v>
          </cell>
          <cell r="J32354">
            <v>0</v>
          </cell>
          <cell r="K32354">
            <v>0</v>
          </cell>
          <cell r="L32354">
            <v>0</v>
          </cell>
          <cell r="M32354">
            <v>0</v>
          </cell>
          <cell r="N32354" t="str">
            <v>0</v>
          </cell>
          <cell r="O32354">
            <v>0</v>
          </cell>
          <cell r="P32354" t="str">
            <v>Nguyễn Ngọc Anh Thư</v>
          </cell>
          <cell r="Q32354" t="str">
            <v>BH-03F Xuất Bảo Hành</v>
          </cell>
        </row>
        <row r="32355">
          <cell r="D32355" t="str">
            <v>HCM-PX-2409-00976</v>
          </cell>
          <cell r="E32355" t="str">
            <v>CÔNG TY THHH SX NĂNG LƯỢNG XANH KHÁNH SƠN</v>
          </cell>
          <cell r="F32355" t="str">
            <v>Ấp Tân Châu, xã Tân Phú,  Huyện Tân Châu, Tỉnh Tây Ninh, Việt Nam</v>
          </cell>
          <cell r="G32355" t="str">
            <v/>
          </cell>
          <cell r="H32355" t="str">
            <v>Bùi Hoàng Anh</v>
          </cell>
          <cell r="I32355">
            <v>0</v>
          </cell>
          <cell r="J32355">
            <v>0</v>
          </cell>
          <cell r="K32355">
            <v>0</v>
          </cell>
          <cell r="L32355">
            <v>0</v>
          </cell>
          <cell r="M32355">
            <v>0</v>
          </cell>
          <cell r="N32355" t="str">
            <v>0</v>
          </cell>
          <cell r="O32355">
            <v>0</v>
          </cell>
          <cell r="P32355" t="str">
            <v>Nguyễn Ngọc Anh Thư</v>
          </cell>
          <cell r="Q32355" t="str">
            <v>BH-03F Xuất Bảo Hành</v>
          </cell>
        </row>
        <row r="32356">
          <cell r="D32356" t="str">
            <v>HCM-PX-2409-00977</v>
          </cell>
          <cell r="E32356" t="str">
            <v>CÔNG TY TNHH NĂNG LƯỢNG XANH SUNNY</v>
          </cell>
          <cell r="F32356" t="str">
            <v>Số 6, Khu đô thị Bắc Nguyễn Huệ, Khu phố 3, Phường 1, Thành phố Đông Hà, Tỉnh Quảng Trị, Việt Nam</v>
          </cell>
          <cell r="G32356" t="str">
            <v/>
          </cell>
          <cell r="H32356" t="str">
            <v>Nguyễn Duy Linh</v>
          </cell>
          <cell r="I32356">
            <v>0</v>
          </cell>
          <cell r="J32356">
            <v>0</v>
          </cell>
          <cell r="K32356">
            <v>0</v>
          </cell>
          <cell r="L32356">
            <v>0</v>
          </cell>
          <cell r="M32356">
            <v>0</v>
          </cell>
          <cell r="N32356" t="str">
            <v>0</v>
          </cell>
          <cell r="O32356">
            <v>0</v>
          </cell>
          <cell r="P32356" t="str">
            <v>Nguyễn Ngọc Anh Thư</v>
          </cell>
          <cell r="Q32356" t="str">
            <v>BH-03F Xuất Bảo Hành</v>
          </cell>
        </row>
        <row r="32357">
          <cell r="D32357" t="str">
            <v>HCM-PX-2409-00978</v>
          </cell>
          <cell r="E32357" t="str">
            <v>CÔNG TY TNHH KỸ THUẬT ĐIỆN THÀNH ĐẠT</v>
          </cell>
          <cell r="F32357" t="str">
            <v>Số 416 Đường Hai Bà Trưng, Phường Trần Phú, Thành phố Quảng Ngãi, Tỉnh Quảng Ngãi, Việt Nam</v>
          </cell>
          <cell r="G32357" t="str">
            <v/>
          </cell>
          <cell r="H32357" t="str">
            <v>Trần Văn Thiên Nam</v>
          </cell>
          <cell r="I32357">
            <v>0</v>
          </cell>
          <cell r="J32357">
            <v>97000</v>
          </cell>
          <cell r="K32357">
            <v>0</v>
          </cell>
          <cell r="L32357">
            <v>0</v>
          </cell>
          <cell r="M32357">
            <v>0</v>
          </cell>
          <cell r="N32357" t="str">
            <v>0</v>
          </cell>
          <cell r="O32357">
            <v>0</v>
          </cell>
          <cell r="P32357" t="str">
            <v>Mai Quỳnh Giao</v>
          </cell>
          <cell r="Q32357" t="str">
            <v>BH-03F Xuất Bảo Hành</v>
          </cell>
        </row>
        <row r="32358">
          <cell r="D32358" t="str">
            <v>HCM-PX-2409-00979</v>
          </cell>
          <cell r="E32358" t="str">
            <v>CÔNG TY TNHH SẢN XUẤT VÀ XUẤT KHẨU NÔNG SẢN ĐA KAO</v>
          </cell>
          <cell r="F32358" t="str">
            <v>130 Điện Biên Phủ, Phường Đa Kao, Quận 1, TP HCM, Việt Nam</v>
          </cell>
          <cell r="G32358" t="str">
            <v/>
          </cell>
          <cell r="H32358" t="str">
            <v>Lê Quốc Dũng</v>
          </cell>
          <cell r="I32358">
            <v>0</v>
          </cell>
          <cell r="J32358">
            <v>0</v>
          </cell>
          <cell r="K32358">
            <v>0</v>
          </cell>
          <cell r="L32358">
            <v>0</v>
          </cell>
          <cell r="M32358">
            <v>0</v>
          </cell>
          <cell r="N32358" t="str">
            <v>0</v>
          </cell>
          <cell r="O32358">
            <v>0</v>
          </cell>
          <cell r="P32358" t="str">
            <v>Lê Thị Huyền Trang</v>
          </cell>
          <cell r="Q32358" t="str">
            <v>BH-03F Xuất Bảo Hành</v>
          </cell>
        </row>
        <row r="32359">
          <cell r="D32359" t="str">
            <v>HCM-PX-2409-00980</v>
          </cell>
          <cell r="E32359" t="str">
            <v>CÔNG TY CỔ PHẦN THANG MÁY HỮU NGHỊ</v>
          </cell>
          <cell r="F32359" t="str">
            <v>Số 25/5, Đường TL 38, Phường Thạnh Lộc, Quận 12, TP HCM, Việt Nam</v>
          </cell>
          <cell r="G32359" t="str">
            <v/>
          </cell>
          <cell r="H32359" t="str">
            <v>Lương Hoàng Hiệp</v>
          </cell>
          <cell r="I32359">
            <v>0</v>
          </cell>
          <cell r="J32359">
            <v>0</v>
          </cell>
          <cell r="K32359">
            <v>0</v>
          </cell>
          <cell r="L32359">
            <v>0</v>
          </cell>
          <cell r="M32359">
            <v>0</v>
          </cell>
          <cell r="N32359" t="str">
            <v>0</v>
          </cell>
          <cell r="O32359">
            <v>0</v>
          </cell>
          <cell r="P32359" t="str">
            <v>Lê Thị Huyền Trang</v>
          </cell>
          <cell r="Q32359" t="str">
            <v>BH-03F Xuất Bảo Hành</v>
          </cell>
        </row>
        <row r="32360">
          <cell r="D32360" t="str">
            <v>HCM-PX-2409-00981</v>
          </cell>
          <cell r="E32360" t="str">
            <v>CÔNG TY TNHH MTV CƠ KHÍ XÂY DỰNG THIÊN LỘC TOÀN</v>
          </cell>
          <cell r="F32360" t="str">
            <v>Thửa đất số 1677, Tờ bản đồ số 4/6, Đường Huỳnh Văn Lũy, Khu phố 8, Phường Phú Mỹ, Thành phố Thủ Dầu Một, Tỉnh Bình Dương, Việt Nam</v>
          </cell>
          <cell r="G32360" t="str">
            <v/>
          </cell>
          <cell r="H32360" t="str">
            <v>Phạm Minh Tuấn</v>
          </cell>
          <cell r="I32360">
            <v>0</v>
          </cell>
          <cell r="J32360">
            <v>0</v>
          </cell>
          <cell r="K32360">
            <v>0</v>
          </cell>
          <cell r="L32360">
            <v>0</v>
          </cell>
          <cell r="M32360">
            <v>6392000</v>
          </cell>
          <cell r="N32360" t="str">
            <v>0</v>
          </cell>
          <cell r="O32360">
            <v>7031200</v>
          </cell>
          <cell r="P32360" t="str">
            <v>Nguyễn Ngọc Bảo Châu</v>
          </cell>
          <cell r="Q32360" t="str">
            <v>BH-03A Bán Hàng</v>
          </cell>
        </row>
        <row r="32361">
          <cell r="D32361" t="str">
            <v>HCM-PX-2409-00982</v>
          </cell>
          <cell r="E32361" t="str">
            <v>CÔNG TY TNHH THƯƠNG MẠI DỊCH VỤ THIẾT BỊ VINITECH</v>
          </cell>
          <cell r="F32361" t="str">
            <v>Số 2/7, Khu phố 5, Phường Thống Nhất, Thành phố Biên Hòa, Tỉnh Đồng Nai, Việt Nam</v>
          </cell>
          <cell r="G32361" t="str">
            <v/>
          </cell>
          <cell r="H32361" t="str">
            <v>Nguyễn Hoàng Quân</v>
          </cell>
          <cell r="I32361">
            <v>0</v>
          </cell>
          <cell r="J32361">
            <v>0</v>
          </cell>
          <cell r="K32361">
            <v>0</v>
          </cell>
          <cell r="L32361">
            <v>0</v>
          </cell>
          <cell r="M32361">
            <v>250000</v>
          </cell>
          <cell r="N32361" t="str">
            <v>0</v>
          </cell>
          <cell r="O32361">
            <v>250000</v>
          </cell>
          <cell r="P32361" t="str">
            <v>Nguyễn Ngọc Bảo Châu</v>
          </cell>
          <cell r="Q32361" t="str">
            <v>BH-03A Bán Hàng</v>
          </cell>
        </row>
        <row r="32362">
          <cell r="D32362" t="str">
            <v>HCM-PX-2409-00982</v>
          </cell>
          <cell r="E32362" t="str">
            <v>CÔNG TY TNHH THƯƠNG MẠI DỊCH VỤ THIẾT BỊ VINITECH</v>
          </cell>
          <cell r="F32362" t="str">
            <v>Số 2/7, Khu phố 5, Phường Thống Nhất, Thành phố Biên Hòa, Tỉnh Đồng Nai, Việt Nam</v>
          </cell>
          <cell r="G32362" t="str">
            <v/>
          </cell>
          <cell r="H32362" t="str">
            <v>Nguyễn Hoàng Quân</v>
          </cell>
          <cell r="I32362">
            <v>0</v>
          </cell>
          <cell r="J32362">
            <v>0</v>
          </cell>
          <cell r="K32362">
            <v>0</v>
          </cell>
          <cell r="L32362">
            <v>0</v>
          </cell>
          <cell r="M32362">
            <v>0</v>
          </cell>
          <cell r="N32362" t="str">
            <v>0</v>
          </cell>
          <cell r="O32362">
            <v>250000</v>
          </cell>
          <cell r="P32362" t="str">
            <v>Nguyễn Ngọc Bảo Châu</v>
          </cell>
          <cell r="Q32362" t="str">
            <v>BH-03A Bán Hàng</v>
          </cell>
        </row>
        <row r="32363">
          <cell r="D32363" t="str">
            <v>HCM-PX-2409-00983</v>
          </cell>
          <cell r="E32363" t="str">
            <v>CÔNG TY TNHH SHIZEN TECH</v>
          </cell>
          <cell r="F32363" t="str">
            <v>Tổ 63 Khánh Sơn, Phường Hòa Khánh Nam, Quận Liên Chiểu, Thành phố Đà Nẵng, Việt Nam</v>
          </cell>
          <cell r="G32363" t="str">
            <v/>
          </cell>
          <cell r="H32363" t="str">
            <v>Trần Văn Thiên Nam</v>
          </cell>
          <cell r="I32363">
            <v>0</v>
          </cell>
          <cell r="J32363">
            <v>0</v>
          </cell>
          <cell r="K32363">
            <v>0</v>
          </cell>
          <cell r="L32363">
            <v>0</v>
          </cell>
          <cell r="M32363">
            <v>5371840</v>
          </cell>
          <cell r="N32363" t="str">
            <v>0</v>
          </cell>
          <cell r="O32363">
            <v>5909024</v>
          </cell>
          <cell r="P32363" t="str">
            <v>Nguyễn Ngọc Bảo Châu</v>
          </cell>
          <cell r="Q32363" t="str">
            <v>BH-03A Bán Hàng</v>
          </cell>
        </row>
        <row r="32364">
          <cell r="D32364" t="str">
            <v>HCM-PX-2409-00984</v>
          </cell>
          <cell r="E32364" t="str">
            <v>CÔNG TY TNHH THƯƠNG MẠI KỸ THUẬT HỮU DUY</v>
          </cell>
          <cell r="F32364" t="str">
            <v>Số 125 Đường Phú Châu, Khu phố 1, Phường Tam Bình, Thành phố Thủ Đức, Thành phố Hồ Chí Minh, Việt Nam</v>
          </cell>
          <cell r="G32364" t="str">
            <v/>
          </cell>
          <cell r="H32364" t="str">
            <v>Lê Vũ Minh Hải</v>
          </cell>
          <cell r="I32364">
            <v>0</v>
          </cell>
          <cell r="J32364">
            <v>0</v>
          </cell>
          <cell r="K32364">
            <v>0</v>
          </cell>
          <cell r="L32364">
            <v>0</v>
          </cell>
          <cell r="M32364">
            <v>10810000</v>
          </cell>
          <cell r="N32364" t="str">
            <v>0</v>
          </cell>
          <cell r="O32364">
            <v>11891000</v>
          </cell>
          <cell r="P32364" t="str">
            <v>Lê Thị Huyền Trang</v>
          </cell>
          <cell r="Q32364" t="str">
            <v>BH-03A Bán Hàng</v>
          </cell>
        </row>
        <row r="32365">
          <cell r="D32365" t="str">
            <v>CTH-PX-2409-00137</v>
          </cell>
          <cell r="E32365" t="str">
            <v>CÔNG TY TNHH KỸ THUẬT SÔNG TIỀN</v>
          </cell>
          <cell r="F32365" t="str">
            <v>72 Trần Văn Sắc, KDC Diệu Hiền, Phường Phú Thứ, Quận Cái Răng, Thành phố Cần Thơ, Việt Nam</v>
          </cell>
          <cell r="G32365" t="str">
            <v/>
          </cell>
          <cell r="H32365" t="str">
            <v>Sale Cần Thơ AT</v>
          </cell>
          <cell r="I32365">
            <v>0</v>
          </cell>
          <cell r="J32365">
            <v>0</v>
          </cell>
          <cell r="K32365">
            <v>0</v>
          </cell>
          <cell r="L32365">
            <v>0</v>
          </cell>
          <cell r="M32365">
            <v>22019970</v>
          </cell>
          <cell r="N32365" t="str">
            <v>0</v>
          </cell>
          <cell r="O32365">
            <v>24221967</v>
          </cell>
          <cell r="P32365" t="str">
            <v>Lâm Tuyết Trinh</v>
          </cell>
          <cell r="Q32365" t="str">
            <v>BH-03A Bán Hàng</v>
          </cell>
        </row>
        <row r="32366">
          <cell r="D32366" t="str">
            <v>HCM-PX-2409-00987</v>
          </cell>
          <cell r="E32366" t="str">
            <v>CÔNG TY TNHH KỸ THUẬT TỰ ĐỘNG TOÀN TÂM</v>
          </cell>
          <cell r="F32366" t="str">
            <v>Lô A24 Đặng Thái Thuyến, Phường Nhơn Bình, Thành phố Quy Nhơn, Tỉnh Bình Định, Việt Nam</v>
          </cell>
          <cell r="G32366" t="str">
            <v/>
          </cell>
          <cell r="H32366" t="str">
            <v>Trần Văn Thiên Nam</v>
          </cell>
          <cell r="I32366">
            <v>0</v>
          </cell>
          <cell r="J32366">
            <v>0</v>
          </cell>
          <cell r="K32366">
            <v>0</v>
          </cell>
          <cell r="L32366">
            <v>0</v>
          </cell>
          <cell r="M32366">
            <v>0</v>
          </cell>
          <cell r="N32366" t="str">
            <v>0</v>
          </cell>
          <cell r="O32366">
            <v>0</v>
          </cell>
          <cell r="P32366" t="str">
            <v>Mai Quỳnh Giao</v>
          </cell>
          <cell r="Q32366" t="str">
            <v>BH-03F Xuất Bảo Hành</v>
          </cell>
        </row>
        <row r="32367">
          <cell r="D32367" t="str">
            <v>HCM-PX-2409-00988</v>
          </cell>
          <cell r="E32367" t="str">
            <v>CÔNG TY TNHH CƠ KHÍ PHÁT LỘC</v>
          </cell>
          <cell r="F32367" t="str">
            <v>D16/6/1J4 Ấp 4B, Xã Vĩnh Lộc B, Huyện Bình Chánh, Thành phố Hồ Chí Minh, Việt Nam</v>
          </cell>
          <cell r="G32367" t="str">
            <v/>
          </cell>
          <cell r="H32367" t="str">
            <v>Phạm Văn Thành</v>
          </cell>
          <cell r="I32367">
            <v>0</v>
          </cell>
          <cell r="J32367">
            <v>0</v>
          </cell>
          <cell r="K32367">
            <v>0</v>
          </cell>
          <cell r="L32367">
            <v>0</v>
          </cell>
          <cell r="M32367">
            <v>2850000</v>
          </cell>
          <cell r="N32367" t="str">
            <v>0</v>
          </cell>
          <cell r="O32367">
            <v>3100000</v>
          </cell>
          <cell r="P32367" t="str">
            <v>Lê Thị Huyền Trang</v>
          </cell>
          <cell r="Q32367" t="str">
            <v>BH-03A Bán Hàng</v>
          </cell>
        </row>
        <row r="32368">
          <cell r="D32368" t="str">
            <v>HCM-PX-2409-00988</v>
          </cell>
          <cell r="E32368" t="str">
            <v>CÔNG TY TNHH CƠ KHÍ PHÁT LỘC</v>
          </cell>
          <cell r="F32368" t="str">
            <v>D16/6/1J4 Ấp 4B, Xã Vĩnh Lộc B, Huyện Bình Chánh, Thành phố Hồ Chí Minh, Việt Nam</v>
          </cell>
          <cell r="G32368" t="str">
            <v/>
          </cell>
          <cell r="H32368" t="str">
            <v>Phạm Văn Thành</v>
          </cell>
          <cell r="I32368">
            <v>0</v>
          </cell>
          <cell r="J32368">
            <v>0</v>
          </cell>
          <cell r="K32368">
            <v>0</v>
          </cell>
          <cell r="L32368">
            <v>0</v>
          </cell>
          <cell r="M32368">
            <v>250000</v>
          </cell>
          <cell r="N32368" t="str">
            <v>0</v>
          </cell>
          <cell r="O32368">
            <v>3100000</v>
          </cell>
          <cell r="P32368" t="str">
            <v>Lê Thị Huyền Trang</v>
          </cell>
          <cell r="Q32368" t="str">
            <v>BH-03A Bán Hàng</v>
          </cell>
        </row>
        <row r="32369">
          <cell r="D32369" t="str">
            <v>HCM-PX-2409-00999</v>
          </cell>
          <cell r="E32369" t="str">
            <v>HCM bán cho CTH</v>
          </cell>
          <cell r="F32369" t="str">
            <v>45 - 47 Bùi Quang Trinh, Phường Phú Thứ, Quận Cái Răng, Thành phố Cần Thơ, Việt Nam</v>
          </cell>
          <cell r="G32369" t="str">
            <v/>
          </cell>
          <cell r="H32369" t="str">
            <v>Sale HCM Nội Bộ</v>
          </cell>
          <cell r="I32369">
            <v>0</v>
          </cell>
          <cell r="J32369">
            <v>0</v>
          </cell>
          <cell r="K32369">
            <v>0</v>
          </cell>
          <cell r="L32369">
            <v>0</v>
          </cell>
          <cell r="M32369">
            <v>0</v>
          </cell>
          <cell r="N32369" t="str">
            <v>0</v>
          </cell>
          <cell r="O32369">
            <v>0</v>
          </cell>
          <cell r="P32369" t="str">
            <v>Trần Thị Quí</v>
          </cell>
          <cell r="Q32369" t="str">
            <v>BH-16C Xuất Bán Chi Nhánh (Không Sắp Xe)</v>
          </cell>
        </row>
        <row r="32370">
          <cell r="D32370" t="str">
            <v>HCM-PX-2409-01000</v>
          </cell>
          <cell r="E32370" t="str">
            <v>CÔNG TY TNHH PHƯƠNG LAI</v>
          </cell>
          <cell r="F32370" t="str">
            <v>232 Đường số 18, Phường Bình Hưng Hòa, Quận Bình Tân, Thành phố Hồ Chí Minh, Việt Nam</v>
          </cell>
          <cell r="G32370" t="str">
            <v/>
          </cell>
          <cell r="H32370" t="str">
            <v>Nguyễn Quốc Duy</v>
          </cell>
          <cell r="I32370">
            <v>0</v>
          </cell>
          <cell r="J32370">
            <v>0</v>
          </cell>
          <cell r="K32370">
            <v>0</v>
          </cell>
          <cell r="L32370">
            <v>0</v>
          </cell>
          <cell r="M32370">
            <v>13629000</v>
          </cell>
          <cell r="N32370" t="str">
            <v>0</v>
          </cell>
          <cell r="O32370">
            <v>15129400</v>
          </cell>
          <cell r="P32370" t="str">
            <v>Lê Thị Huyền Trang</v>
          </cell>
          <cell r="Q32370" t="str">
            <v>BH-03A Bán Hàng</v>
          </cell>
        </row>
        <row r="32371">
          <cell r="D32371" t="str">
            <v>HCM-PX-2409-01000</v>
          </cell>
          <cell r="E32371" t="str">
            <v>CÔNG TY TNHH PHƯƠNG LAI</v>
          </cell>
          <cell r="F32371" t="str">
            <v>232 Đường số 18, Phường Bình Hưng Hòa, Quận Bình Tân, Thành phố Hồ Chí Minh, Việt Nam</v>
          </cell>
          <cell r="G32371" t="str">
            <v/>
          </cell>
          <cell r="H32371" t="str">
            <v>Nguyễn Quốc Duy</v>
          </cell>
          <cell r="I32371">
            <v>0</v>
          </cell>
          <cell r="J32371">
            <v>0</v>
          </cell>
          <cell r="K32371">
            <v>0</v>
          </cell>
          <cell r="L32371">
            <v>0</v>
          </cell>
          <cell r="M32371">
            <v>125000</v>
          </cell>
          <cell r="N32371" t="str">
            <v>0</v>
          </cell>
          <cell r="O32371">
            <v>15129400</v>
          </cell>
          <cell r="P32371" t="str">
            <v>Lê Thị Huyền Trang</v>
          </cell>
          <cell r="Q32371" t="str">
            <v>BH-03A Bán Hàng</v>
          </cell>
        </row>
        <row r="32372">
          <cell r="D32372" t="str">
            <v>HCM-PX-2409-01000</v>
          </cell>
          <cell r="E32372" t="str">
            <v>CÔNG TY TNHH PHƯƠNG LAI</v>
          </cell>
          <cell r="F32372" t="str">
            <v>232 Đường số 18, Phường Bình Hưng Hòa, Quận Bình Tân, Thành phố Hồ Chí Minh, Việt Nam</v>
          </cell>
          <cell r="G32372" t="str">
            <v/>
          </cell>
          <cell r="H32372" t="str">
            <v>Nguyễn Quốc Duy</v>
          </cell>
          <cell r="I32372">
            <v>0</v>
          </cell>
          <cell r="J32372">
            <v>0</v>
          </cell>
          <cell r="K32372">
            <v>0</v>
          </cell>
          <cell r="L32372">
            <v>0</v>
          </cell>
          <cell r="M32372">
            <v>0</v>
          </cell>
          <cell r="N32372" t="str">
            <v>0</v>
          </cell>
          <cell r="O32372">
            <v>15129400</v>
          </cell>
          <cell r="P32372" t="str">
            <v>Lê Thị Huyền Trang</v>
          </cell>
          <cell r="Q32372" t="str">
            <v>BH-03A Bán Hàng</v>
          </cell>
        </row>
        <row r="32373">
          <cell r="D32373" t="str">
            <v>HCM-PX-2409-01001</v>
          </cell>
          <cell r="E32373" t="str">
            <v>CÔNG TY TNHH THƯƠNG MẠI VÀ DỊCH VỤ CÔNG NGHỆ MỚI GP</v>
          </cell>
          <cell r="F32373" t="str">
            <v>390/9 đường HT13, Phường Hiệp Thành, Quận 12, Thành phố Hồ Chí Minh, Việt Nam</v>
          </cell>
          <cell r="G32373" t="str">
            <v/>
          </cell>
          <cell r="H32373" t="str">
            <v>Nguyễn Tấn Tài</v>
          </cell>
          <cell r="I32373">
            <v>0</v>
          </cell>
          <cell r="J32373">
            <v>0</v>
          </cell>
          <cell r="K32373">
            <v>0</v>
          </cell>
          <cell r="L32373">
            <v>0</v>
          </cell>
          <cell r="M32373">
            <v>0</v>
          </cell>
          <cell r="N32373" t="str">
            <v>0</v>
          </cell>
          <cell r="O32373">
            <v>0</v>
          </cell>
          <cell r="P32373" t="str">
            <v>Nguyễn Ngọc Bảo Châu</v>
          </cell>
          <cell r="Q32373" t="str">
            <v>BH-03F Xuất Bảo Hành</v>
          </cell>
        </row>
        <row r="32374">
          <cell r="D32374" t="str">
            <v>HCM-PX-2409-01002</v>
          </cell>
          <cell r="E32374" t="str">
            <v>CỬA HÀNG THIẾT BỊ ĐIỆN NGỌC PHÁT</v>
          </cell>
          <cell r="F32374" t="str">
            <v>373/224 Lý Thường Kiệt, Phường 08, Quận Tân Bình, Thành phố Hồ Chí Minh, Việt Nam</v>
          </cell>
          <cell r="G32374" t="str">
            <v/>
          </cell>
          <cell r="H32374" t="str">
            <v>Nguyễn Hoàng Quân</v>
          </cell>
          <cell r="I32374">
            <v>0</v>
          </cell>
          <cell r="J32374">
            <v>0</v>
          </cell>
          <cell r="K32374">
            <v>0</v>
          </cell>
          <cell r="L32374">
            <v>0</v>
          </cell>
          <cell r="M32374">
            <v>0</v>
          </cell>
          <cell r="N32374" t="str">
            <v>0</v>
          </cell>
          <cell r="O32374">
            <v>0</v>
          </cell>
          <cell r="P32374" t="str">
            <v>Mai Quỳnh Giao</v>
          </cell>
          <cell r="Q32374" t="str">
            <v>BH-03F Xuất Bảo Hành</v>
          </cell>
        </row>
        <row r="32375">
          <cell r="D32375" t="str">
            <v>CTH-PX-2409-00139</v>
          </cell>
          <cell r="E32375" t="str">
            <v>CÔNG TY TNHH KỸ THUẬT SÔNG TIỀN</v>
          </cell>
          <cell r="F32375" t="str">
            <v>72 Trần Văn Sắc, KDC Diệu Hiền, Phường Phú Thứ, Quận Cái Răng, Thành phố Cần Thơ, Việt Nam</v>
          </cell>
          <cell r="G32375" t="str">
            <v/>
          </cell>
          <cell r="H32375" t="str">
            <v>Sale Cần Thơ AT</v>
          </cell>
          <cell r="I32375">
            <v>0</v>
          </cell>
          <cell r="J32375">
            <v>0</v>
          </cell>
          <cell r="K32375">
            <v>0</v>
          </cell>
          <cell r="L32375">
            <v>0</v>
          </cell>
          <cell r="M32375">
            <v>76346760</v>
          </cell>
          <cell r="N32375" t="str">
            <v>0</v>
          </cell>
          <cell r="O32375">
            <v>83981436</v>
          </cell>
          <cell r="P32375" t="str">
            <v>Lâm Tuyết Trinh</v>
          </cell>
          <cell r="Q32375" t="str">
            <v>BH-03A Bán Hàng</v>
          </cell>
        </row>
        <row r="32376">
          <cell r="D32376" t="str">
            <v>HCM-PX-2409-01003</v>
          </cell>
          <cell r="E32376" t="str">
            <v>CÔNG TY TNHH TM DV XNK VÀ CHẾ BIẾN THỰC PHẨM THÀNH CÔNG TC</v>
          </cell>
          <cell r="F32376" t="str">
            <v>86/6G ấp 6, đường Đồng Bà Canh, Xuân Thới Sơn, Hóc Môn, TP HCM, Việt Nam</v>
          </cell>
          <cell r="G32376" t="str">
            <v/>
          </cell>
          <cell r="H32376" t="str">
            <v>Lê Quốc Dũng</v>
          </cell>
          <cell r="I32376">
            <v>0</v>
          </cell>
          <cell r="J32376">
            <v>0</v>
          </cell>
          <cell r="K32376">
            <v>0</v>
          </cell>
          <cell r="L32376">
            <v>0</v>
          </cell>
          <cell r="M32376">
            <v>0</v>
          </cell>
          <cell r="N32376" t="str">
            <v>0</v>
          </cell>
          <cell r="O32376">
            <v>0</v>
          </cell>
          <cell r="P32376" t="str">
            <v>Mai Quỳnh Giao</v>
          </cell>
          <cell r="Q32376" t="str">
            <v>BH-03F Xuất Bảo Hành</v>
          </cell>
        </row>
        <row r="32377">
          <cell r="D32377" t="str">
            <v>HCM-PX-2409-01004</v>
          </cell>
          <cell r="E32377" t="str">
            <v>CÔNG TY TNHH XUẤT NHẬP KHẨU THIÊN NHIÊN VIỆT</v>
          </cell>
          <cell r="F32377" t="str">
            <v>Xưởng: 70/5 Đường 364, ấp Mũi Lớn 2, Xã Tân An Hội, Huyện Củ Chi, TPHCM, Việt Nam</v>
          </cell>
          <cell r="G32377" t="str">
            <v/>
          </cell>
          <cell r="H32377" t="str">
            <v>Lê Quốc Dũng</v>
          </cell>
          <cell r="I32377">
            <v>0</v>
          </cell>
          <cell r="J32377">
            <v>0</v>
          </cell>
          <cell r="K32377">
            <v>0</v>
          </cell>
          <cell r="L32377">
            <v>0</v>
          </cell>
          <cell r="M32377">
            <v>0</v>
          </cell>
          <cell r="N32377" t="str">
            <v>0</v>
          </cell>
          <cell r="O32377">
            <v>0</v>
          </cell>
          <cell r="P32377" t="str">
            <v>Mai Quỳnh Giao</v>
          </cell>
          <cell r="Q32377" t="str">
            <v>BH-03F Xuất Bảo Hành</v>
          </cell>
        </row>
        <row r="32378">
          <cell r="D32378" t="str">
            <v>HCM-PX-2409-01006</v>
          </cell>
          <cell r="E32378" t="str">
            <v>CÔNG TY TNHH SẢN XUẤT VÀ XUẤT KHẨU NÔNG SẢN ĐA KAO</v>
          </cell>
          <cell r="F32378" t="str">
            <v>130 Điện Biên Phủ, Phường Đa Kao, Quận 1, TP HCM, Việt Nam</v>
          </cell>
          <cell r="G32378" t="str">
            <v/>
          </cell>
          <cell r="H32378" t="str">
            <v>Lê Quốc Dũng</v>
          </cell>
          <cell r="I32378">
            <v>0</v>
          </cell>
          <cell r="J32378">
            <v>0</v>
          </cell>
          <cell r="K32378">
            <v>0</v>
          </cell>
          <cell r="L32378">
            <v>0</v>
          </cell>
          <cell r="M32378">
            <v>1200000</v>
          </cell>
          <cell r="N32378" t="str">
            <v>0</v>
          </cell>
          <cell r="O32378">
            <v>1200000</v>
          </cell>
          <cell r="P32378" t="str">
            <v>Lê Thị Huyền Trang</v>
          </cell>
          <cell r="Q32378" t="str">
            <v>BH-03E Xuất Sửa Chữa</v>
          </cell>
        </row>
        <row r="32379">
          <cell r="D32379" t="str">
            <v>HCM-PX-2409-01006</v>
          </cell>
          <cell r="E32379" t="str">
            <v>CÔNG TY TNHH SẢN XUẤT VÀ XUẤT KHẨU NÔNG SẢN ĐA KAO</v>
          </cell>
          <cell r="F32379" t="str">
            <v>130 Điện Biên Phủ, Phường Đa Kao, Quận 1, TP HCM, Việt Nam</v>
          </cell>
          <cell r="G32379" t="str">
            <v/>
          </cell>
          <cell r="H32379" t="str">
            <v>Lê Quốc Dũng</v>
          </cell>
          <cell r="I32379">
            <v>0</v>
          </cell>
          <cell r="J32379">
            <v>0</v>
          </cell>
          <cell r="K32379">
            <v>0</v>
          </cell>
          <cell r="L32379">
            <v>0</v>
          </cell>
          <cell r="M32379">
            <v>0</v>
          </cell>
          <cell r="N32379" t="str">
            <v>0</v>
          </cell>
          <cell r="O32379">
            <v>1200000</v>
          </cell>
          <cell r="P32379" t="str">
            <v>Lê Thị Huyền Trang</v>
          </cell>
          <cell r="Q32379" t="str">
            <v>BH-03E Xuất Sửa Chữa</v>
          </cell>
        </row>
        <row r="32380">
          <cell r="D32380" t="str">
            <v>HCM-PX-2409-01007</v>
          </cell>
          <cell r="E32380" t="str">
            <v>CÔNG TY TNHH SẢN XUẤT VÀ XUẤT KHẨU NÔNG SẢN ĐA KAO</v>
          </cell>
          <cell r="F32380" t="str">
            <v>130 Điện Biên Phủ, Phường Đa Kao, Quận 1, TP HCM, Việt Nam</v>
          </cell>
          <cell r="G32380" t="str">
            <v/>
          </cell>
          <cell r="H32380" t="str">
            <v>Lê Quốc Dũng</v>
          </cell>
          <cell r="I32380">
            <v>0</v>
          </cell>
          <cell r="J32380">
            <v>0</v>
          </cell>
          <cell r="K32380">
            <v>0</v>
          </cell>
          <cell r="L32380">
            <v>0</v>
          </cell>
          <cell r="M32380">
            <v>0</v>
          </cell>
          <cell r="N32380" t="str">
            <v>0</v>
          </cell>
          <cell r="O32380">
            <v>0</v>
          </cell>
          <cell r="P32380" t="str">
            <v>Lê Thị Huyền Trang</v>
          </cell>
          <cell r="Q32380" t="str">
            <v>BH-03F Xuất Bảo Hành</v>
          </cell>
        </row>
        <row r="32381">
          <cell r="D32381" t="str">
            <v>HCM-PX-2409-01008</v>
          </cell>
          <cell r="E32381" t="str">
            <v>CÔNG TY TNHH KỸ THUẬT ĐIỆN THÀNH ĐẠT</v>
          </cell>
          <cell r="F32381" t="str">
            <v>Số 416 Đường Hai Bà Trưng, Phường Trần Phú, Thành phố Quảng Ngãi, Tỉnh Quảng Ngãi, Việt Nam</v>
          </cell>
          <cell r="G32381" t="str">
            <v/>
          </cell>
          <cell r="H32381" t="str">
            <v>Trần Văn Thiên Nam</v>
          </cell>
          <cell r="I32381">
            <v>100000</v>
          </cell>
          <cell r="J32381">
            <v>60000</v>
          </cell>
          <cell r="K32381">
            <v>100000</v>
          </cell>
          <cell r="L32381">
            <v>0</v>
          </cell>
          <cell r="M32381">
            <v>2000000</v>
          </cell>
          <cell r="N32381" t="str">
            <v>0</v>
          </cell>
          <cell r="O32381">
            <v>2000000</v>
          </cell>
          <cell r="P32381" t="str">
            <v>Mai Quỳnh Giao</v>
          </cell>
          <cell r="Q32381" t="str">
            <v>BH-03E Xuất Sửa Chữa</v>
          </cell>
        </row>
        <row r="32382">
          <cell r="D32382" t="str">
            <v>HCM-PX-2409-01008</v>
          </cell>
          <cell r="E32382" t="str">
            <v>CÔNG TY TNHH KỸ THUẬT ĐIỆN THÀNH ĐẠT</v>
          </cell>
          <cell r="F32382" t="str">
            <v>Số 416 Đường Hai Bà Trưng, Phường Trần Phú, Thành phố Quảng Ngãi, Tỉnh Quảng Ngãi, Việt Nam</v>
          </cell>
          <cell r="G32382" t="str">
            <v/>
          </cell>
          <cell r="H32382" t="str">
            <v>Trần Văn Thiên Nam</v>
          </cell>
          <cell r="I32382">
            <v>0</v>
          </cell>
          <cell r="J32382">
            <v>0</v>
          </cell>
          <cell r="K32382">
            <v>0</v>
          </cell>
          <cell r="L32382">
            <v>0</v>
          </cell>
          <cell r="M32382">
            <v>1000000</v>
          </cell>
          <cell r="N32382" t="str">
            <v>0</v>
          </cell>
          <cell r="O32382">
            <v>2000000</v>
          </cell>
          <cell r="P32382" t="str">
            <v>Mai Quỳnh Giao</v>
          </cell>
          <cell r="Q32382" t="str">
            <v>BH-03E Xuất Sửa Chữa</v>
          </cell>
        </row>
        <row r="32383">
          <cell r="D32383" t="str">
            <v>HCM-PX-2409-01010</v>
          </cell>
          <cell r="E32383" t="str">
            <v>CÔNG TY CP CSD | AT</v>
          </cell>
          <cell r="F32383" t="str">
            <v>Km 5 Quốc lộ 25, Xã Hòa An, Huyện Phú Hoà, Tỉnh Phú Yên, Việt Nam, Việt Nam</v>
          </cell>
          <cell r="G32383" t="str">
            <v/>
          </cell>
          <cell r="H32383" t="str">
            <v>Trần Văn Thiên Nam</v>
          </cell>
          <cell r="I32383">
            <v>0</v>
          </cell>
          <cell r="J32383">
            <v>0</v>
          </cell>
          <cell r="K32383">
            <v>0</v>
          </cell>
          <cell r="L32383">
            <v>0</v>
          </cell>
          <cell r="M32383">
            <v>0</v>
          </cell>
          <cell r="N32383" t="str">
            <v>0</v>
          </cell>
          <cell r="O32383">
            <v>0</v>
          </cell>
          <cell r="P32383" t="str">
            <v>Mai Quỳnh Giao</v>
          </cell>
          <cell r="Q32383" t="str">
            <v>BH-03F Xuất Bảo Hành</v>
          </cell>
        </row>
        <row r="32384">
          <cell r="D32384" t="str">
            <v>HCM-PX-2409-01011</v>
          </cell>
          <cell r="E32384" t="str">
            <v>CÔNG TY TNHH KỸ THUẬT ITECH VIỆT NAM</v>
          </cell>
          <cell r="F32384" t="str">
            <v>30/22D Huỳnh Thị Đồng, Khu phố 6, Thị trấn Nhà Bè, Huyện Nhà Bè, Thành phố Hồ Chí Minh, Việt Nam</v>
          </cell>
          <cell r="G32384" t="str">
            <v/>
          </cell>
          <cell r="H32384" t="str">
            <v>Nguyễn Quốc Duy</v>
          </cell>
          <cell r="I32384">
            <v>0</v>
          </cell>
          <cell r="J32384">
            <v>0</v>
          </cell>
          <cell r="K32384">
            <v>0</v>
          </cell>
          <cell r="L32384">
            <v>0</v>
          </cell>
          <cell r="M32384">
            <v>0</v>
          </cell>
          <cell r="N32384" t="str">
            <v>0</v>
          </cell>
          <cell r="O32384">
            <v>0</v>
          </cell>
          <cell r="P32384" t="str">
            <v>Mai Quỳnh Giao</v>
          </cell>
          <cell r="Q32384" t="str">
            <v>BH-03F Xuất Bảo Hành</v>
          </cell>
        </row>
        <row r="32385">
          <cell r="D32385" t="str">
            <v>HCM-PX-2409-01013</v>
          </cell>
          <cell r="E32385" t="str">
            <v>CÔNG TY CP CSD | AT</v>
          </cell>
          <cell r="F32385" t="str">
            <v>Km 5 Quốc lộ 25, Xã Hòa An, Huyện Phú Hoà, Tỉnh Phú Yên, Việt Nam, Việt Nam</v>
          </cell>
          <cell r="G32385" t="str">
            <v/>
          </cell>
          <cell r="H32385" t="str">
            <v>Trần Văn Thiên Nam</v>
          </cell>
          <cell r="I32385">
            <v>0</v>
          </cell>
          <cell r="J32385">
            <v>0</v>
          </cell>
          <cell r="K32385">
            <v>0</v>
          </cell>
          <cell r="L32385">
            <v>0</v>
          </cell>
          <cell r="M32385">
            <v>0</v>
          </cell>
          <cell r="N32385" t="str">
            <v>0</v>
          </cell>
          <cell r="O32385">
            <v>0</v>
          </cell>
          <cell r="P32385" t="str">
            <v>Mai Quỳnh Giao</v>
          </cell>
          <cell r="Q32385" t="str">
            <v>BH-03F Xuất Bảo Hành</v>
          </cell>
        </row>
        <row r="32386">
          <cell r="D32386" t="str">
            <v>HCM-PX-2409-01014</v>
          </cell>
          <cell r="E32386" t="str">
            <v>CÔNG TY CP CSD | AT</v>
          </cell>
          <cell r="F32386" t="str">
            <v>Km 5 Quốc lộ 25, Xã Hòa An, Huyện Phú Hoà, Tỉnh Phú Yên, Việt Nam, Việt Nam</v>
          </cell>
          <cell r="G32386" t="str">
            <v/>
          </cell>
          <cell r="H32386" t="str">
            <v>Trần Văn Thiên Nam</v>
          </cell>
          <cell r="I32386">
            <v>0</v>
          </cell>
          <cell r="J32386">
            <v>0</v>
          </cell>
          <cell r="K32386">
            <v>0</v>
          </cell>
          <cell r="L32386">
            <v>0</v>
          </cell>
          <cell r="M32386">
            <v>300000</v>
          </cell>
          <cell r="N32386" t="str">
            <v>0</v>
          </cell>
          <cell r="O32386">
            <v>300000</v>
          </cell>
          <cell r="P32386" t="str">
            <v>Mai Quỳnh Giao</v>
          </cell>
          <cell r="Q32386" t="str">
            <v>BH-03E Xuất Sửa Chữa</v>
          </cell>
        </row>
        <row r="32387">
          <cell r="D32387" t="str">
            <v>HCM-PX-2409-01014</v>
          </cell>
          <cell r="E32387" t="str">
            <v>CÔNG TY CP CSD | AT</v>
          </cell>
          <cell r="F32387" t="str">
            <v>Km 5 Quốc lộ 25, Xã Hòa An, Huyện Phú Hoà, Tỉnh Phú Yên, Việt Nam, Việt Nam</v>
          </cell>
          <cell r="G32387" t="str">
            <v/>
          </cell>
          <cell r="H32387" t="str">
            <v>Trần Văn Thiên Nam</v>
          </cell>
          <cell r="I32387">
            <v>0</v>
          </cell>
          <cell r="J32387">
            <v>0</v>
          </cell>
          <cell r="K32387">
            <v>0</v>
          </cell>
          <cell r="L32387">
            <v>0</v>
          </cell>
          <cell r="M32387">
            <v>0</v>
          </cell>
          <cell r="N32387" t="str">
            <v>0</v>
          </cell>
          <cell r="O32387">
            <v>300000</v>
          </cell>
          <cell r="P32387" t="str">
            <v>Mai Quỳnh Giao</v>
          </cell>
          <cell r="Q32387" t="str">
            <v>BH-03E Xuất Sửa Chữa</v>
          </cell>
        </row>
        <row r="32388">
          <cell r="D32388" t="str">
            <v>HCM-PX-2409-01015</v>
          </cell>
          <cell r="E32388" t="str">
            <v>CÔNG TY TNHH CƠ KHÍ CHẾ TẠO THẮNG LỢI</v>
          </cell>
          <cell r="F32388" t="str">
            <v>Số 31/8 đường Tản Đà, Khu phố Bình Hòa 2, Phường Tân Phước Khánh, Thành phố Tân Uyên, Tỉnh Bình Dương, Việt Nam</v>
          </cell>
          <cell r="G32388" t="str">
            <v/>
          </cell>
          <cell r="H32388" t="str">
            <v>Nguyễn Hoàng Quân</v>
          </cell>
          <cell r="I32388">
            <v>0</v>
          </cell>
          <cell r="J32388">
            <v>0</v>
          </cell>
          <cell r="K32388">
            <v>0</v>
          </cell>
          <cell r="L32388">
            <v>0</v>
          </cell>
          <cell r="M32388">
            <v>0</v>
          </cell>
          <cell r="N32388" t="str">
            <v>0</v>
          </cell>
          <cell r="O32388">
            <v>0</v>
          </cell>
          <cell r="P32388" t="str">
            <v>Mai Quỳnh Giao</v>
          </cell>
          <cell r="Q32388" t="str">
            <v>BH-03F Xuất Bảo Hành</v>
          </cell>
        </row>
        <row r="32389">
          <cell r="D32389" t="str">
            <v>HCM-PX-2409-01016</v>
          </cell>
          <cell r="E32389" t="str">
            <v>CÔNG TY TNHH CƠ KHÍ CHẾ TẠO THẮNG LỢI</v>
          </cell>
          <cell r="F32389" t="str">
            <v>Số 31/8 đường Tản Đà, Khu phố Bình Hòa 2, Phường Tân Phước Khánh, Thành phố Tân Uyên, Tỉnh Bình Dương, Việt Nam</v>
          </cell>
          <cell r="G32389" t="str">
            <v/>
          </cell>
          <cell r="H32389" t="str">
            <v>Nguyễn Hoàng Quân</v>
          </cell>
          <cell r="I32389">
            <v>20000</v>
          </cell>
          <cell r="J32389">
            <v>20000</v>
          </cell>
          <cell r="K32389">
            <v>0</v>
          </cell>
          <cell r="L32389">
            <v>0</v>
          </cell>
          <cell r="M32389">
            <v>300000</v>
          </cell>
          <cell r="N32389" t="str">
            <v>0</v>
          </cell>
          <cell r="O32389">
            <v>300000</v>
          </cell>
          <cell r="P32389" t="str">
            <v>Mai Quỳnh Giao</v>
          </cell>
          <cell r="Q32389" t="str">
            <v>BH-03E Xuất Sửa Chữa</v>
          </cell>
        </row>
        <row r="32390">
          <cell r="D32390" t="str">
            <v>HCM-PX-2409-01016</v>
          </cell>
          <cell r="E32390" t="str">
            <v>CÔNG TY TNHH CƠ KHÍ CHẾ TẠO THẮNG LỢI</v>
          </cell>
          <cell r="F32390" t="str">
            <v>Số 31/8 đường Tản Đà, Khu phố Bình Hòa 2, Phường Tân Phước Khánh, Thành phố Tân Uyên, Tỉnh Bình Dương, Việt Nam</v>
          </cell>
          <cell r="G32390" t="str">
            <v/>
          </cell>
          <cell r="H32390" t="str">
            <v>Nguyễn Hoàng Quân</v>
          </cell>
          <cell r="I32390">
            <v>0</v>
          </cell>
          <cell r="J32390">
            <v>0</v>
          </cell>
          <cell r="K32390">
            <v>0</v>
          </cell>
          <cell r="L32390">
            <v>0</v>
          </cell>
          <cell r="M32390">
            <v>0</v>
          </cell>
          <cell r="N32390" t="str">
            <v>0</v>
          </cell>
          <cell r="O32390">
            <v>300000</v>
          </cell>
          <cell r="P32390" t="str">
            <v>Mai Quỳnh Giao</v>
          </cell>
          <cell r="Q32390" t="str">
            <v>BH-03E Xuất Sửa Chữa</v>
          </cell>
        </row>
        <row r="32391">
          <cell r="D32391" t="str">
            <v>HCM-PX-2409-01017</v>
          </cell>
          <cell r="E32391" t="str">
            <v>CÔNG TY TNHH THIẾT BỊ VÀ CẦU TRỤC TUẤN ĐẠT</v>
          </cell>
          <cell r="F32391" t="str">
            <v>A34-A35, KDC Thới An, Đường Lê Thị Riêng, Phường Thới An, Quận 12, Thành phố Hồ Chí Minh, Việt Nam</v>
          </cell>
          <cell r="G32391" t="str">
            <v/>
          </cell>
          <cell r="H32391" t="str">
            <v>Lê Quốc Dũng</v>
          </cell>
          <cell r="I32391">
            <v>0</v>
          </cell>
          <cell r="J32391">
            <v>0</v>
          </cell>
          <cell r="K32391">
            <v>0</v>
          </cell>
          <cell r="L32391">
            <v>0</v>
          </cell>
          <cell r="M32391">
            <v>920000</v>
          </cell>
          <cell r="N32391" t="str">
            <v>0</v>
          </cell>
          <cell r="O32391">
            <v>1012000</v>
          </cell>
          <cell r="P32391" t="str">
            <v>Lê Thị Huyền Trang</v>
          </cell>
          <cell r="Q32391" t="str">
            <v>BH-03A Bán Hàng</v>
          </cell>
        </row>
        <row r="32392">
          <cell r="D32392" t="str">
            <v>HCM-PX-2409-01020</v>
          </cell>
          <cell r="E32392" t="str">
            <v>CÔNG TY TNHH KỸ THUẬT ITECH VIỆT NAM</v>
          </cell>
          <cell r="F32392" t="str">
            <v>30/22D Huỳnh Thị Đồng, Khu phố 6, Thị trấn Nhà Bè, Huyện Nhà Bè, Thành phố Hồ Chí Minh, Việt Nam</v>
          </cell>
          <cell r="G32392" t="str">
            <v/>
          </cell>
          <cell r="H32392" t="str">
            <v>Nguyễn Quốc Duy</v>
          </cell>
          <cell r="I32392">
            <v>0</v>
          </cell>
          <cell r="J32392">
            <v>0</v>
          </cell>
          <cell r="K32392">
            <v>0</v>
          </cell>
          <cell r="L32392">
            <v>0</v>
          </cell>
          <cell r="M32392">
            <v>1500000</v>
          </cell>
          <cell r="N32392" t="str">
            <v>0</v>
          </cell>
          <cell r="O32392">
            <v>17500000</v>
          </cell>
          <cell r="P32392" t="str">
            <v>Mai Quỳnh Giao</v>
          </cell>
          <cell r="Q32392" t="str">
            <v>BH-03E Xuất Sửa Chữa</v>
          </cell>
        </row>
        <row r="32393">
          <cell r="D32393" t="str">
            <v>HCM-PX-2409-01020</v>
          </cell>
          <cell r="E32393" t="str">
            <v>CÔNG TY TNHH KỸ THUẬT ITECH VIỆT NAM</v>
          </cell>
          <cell r="F32393" t="str">
            <v>30/22D Huỳnh Thị Đồng, Khu phố 6, Thị trấn Nhà Bè, Huyện Nhà Bè, Thành phố Hồ Chí Minh, Việt Nam</v>
          </cell>
          <cell r="G32393" t="str">
            <v/>
          </cell>
          <cell r="H32393" t="str">
            <v>Nguyễn Quốc Duy</v>
          </cell>
          <cell r="I32393">
            <v>0</v>
          </cell>
          <cell r="J32393">
            <v>0</v>
          </cell>
          <cell r="K32393">
            <v>0</v>
          </cell>
          <cell r="L32393">
            <v>0</v>
          </cell>
          <cell r="M32393">
            <v>16000000</v>
          </cell>
          <cell r="N32393" t="str">
            <v>0</v>
          </cell>
          <cell r="O32393">
            <v>17500000</v>
          </cell>
          <cell r="P32393" t="str">
            <v>Mai Quỳnh Giao</v>
          </cell>
          <cell r="Q32393" t="str">
            <v>BH-03E Xuất Sửa Chữa</v>
          </cell>
        </row>
        <row r="32394">
          <cell r="D32394" t="str">
            <v>HCM-PX-2409-01021</v>
          </cell>
          <cell r="E32394" t="str">
            <v>CÔNG TY TNHH KỸ THUẬT ITECH VIỆT NAM</v>
          </cell>
          <cell r="F32394" t="str">
            <v>30/22D Huỳnh Thị Đồng, Khu phố 6, Thị trấn Nhà Bè, Huyện Nhà Bè, Thành phố Hồ Chí Minh, Việt Nam</v>
          </cell>
          <cell r="G32394" t="str">
            <v/>
          </cell>
          <cell r="H32394" t="str">
            <v>Nguyễn Quốc Duy</v>
          </cell>
          <cell r="I32394">
            <v>0</v>
          </cell>
          <cell r="J32394">
            <v>0</v>
          </cell>
          <cell r="K32394">
            <v>0</v>
          </cell>
          <cell r="L32394">
            <v>0</v>
          </cell>
          <cell r="M32394">
            <v>0</v>
          </cell>
          <cell r="N32394" t="str">
            <v>0</v>
          </cell>
          <cell r="O32394">
            <v>0</v>
          </cell>
          <cell r="P32394" t="str">
            <v>Mai Quỳnh Giao</v>
          </cell>
          <cell r="Q32394" t="str">
            <v>BH-03F Xuất Bảo Hành</v>
          </cell>
        </row>
        <row r="32395">
          <cell r="D32395" t="str">
            <v>HCM-PX-2409-01023</v>
          </cell>
          <cell r="E32395" t="str">
            <v>CÔNG TY TNHH THƯƠNG MẠI DỊCH VỤ KỸ THUẬT VITECH</v>
          </cell>
          <cell r="F32395" t="str">
            <v>164 Đường TL15, Phường Thạnh Lộc, Quận 12, TP Hồ Chí Minh, Việt Nam</v>
          </cell>
          <cell r="G32395" t="str">
            <v/>
          </cell>
          <cell r="H32395" t="str">
            <v>Lương Hoàng Hiệp</v>
          </cell>
          <cell r="I32395">
            <v>0</v>
          </cell>
          <cell r="J32395">
            <v>0</v>
          </cell>
          <cell r="K32395">
            <v>0</v>
          </cell>
          <cell r="L32395">
            <v>0</v>
          </cell>
          <cell r="M32395">
            <v>2325000</v>
          </cell>
          <cell r="N32395" t="str">
            <v>0</v>
          </cell>
          <cell r="O32395">
            <v>2325000</v>
          </cell>
          <cell r="P32395" t="str">
            <v>Nguyễn Ngọc Bảo Châu</v>
          </cell>
          <cell r="Q32395" t="str">
            <v>BH-03A Bán Hàng</v>
          </cell>
        </row>
        <row r="32396">
          <cell r="D32396" t="str">
            <v>HCM-PX-2409-01024</v>
          </cell>
          <cell r="E32396" t="str">
            <v>CÔNG TY TNHH CƠ KHÍ CHẾ TẠO THẮNG LỢI</v>
          </cell>
          <cell r="F32396" t="str">
            <v>Số 31/8 đường Tản Đà, Khu phố Bình Hòa 2, Phường Tân Phước Khánh, Thành phố Tân Uyên, Tỉnh Bình Dương, Việt Nam</v>
          </cell>
          <cell r="G32396" t="str">
            <v/>
          </cell>
          <cell r="H32396" t="str">
            <v>Nguyễn Hoàng Quân</v>
          </cell>
          <cell r="I32396">
            <v>0</v>
          </cell>
          <cell r="J32396">
            <v>0</v>
          </cell>
          <cell r="K32396">
            <v>0</v>
          </cell>
          <cell r="L32396">
            <v>0</v>
          </cell>
          <cell r="M32396">
            <v>0</v>
          </cell>
          <cell r="N32396" t="str">
            <v>0</v>
          </cell>
          <cell r="O32396">
            <v>0</v>
          </cell>
          <cell r="P32396" t="str">
            <v>Mai Quỳnh Giao</v>
          </cell>
          <cell r="Q32396" t="str">
            <v>BH-03F Xuất Bảo Hành</v>
          </cell>
        </row>
        <row r="32397">
          <cell r="D32397" t="str">
            <v>HCM-PX-2409-01025</v>
          </cell>
          <cell r="E32397" t="str">
            <v>CÔNG TY TNHH KỸ THUẬT THIẾT BỊ CÔNG NGHIỆP NGUYÊN PHONG</v>
          </cell>
          <cell r="F32397" t="str">
            <v>95A đường số 48, Khu phố 6, Phường Hiệp Bình Chánh, Thành phố Thủ Đức, Thành phố Hồ Chí Minh, Việt Nam</v>
          </cell>
          <cell r="G32397" t="str">
            <v/>
          </cell>
          <cell r="H32397" t="str">
            <v>Phạm Văn Thành</v>
          </cell>
          <cell r="I32397">
            <v>0</v>
          </cell>
          <cell r="J32397">
            <v>0</v>
          </cell>
          <cell r="K32397">
            <v>0</v>
          </cell>
          <cell r="L32397">
            <v>0</v>
          </cell>
          <cell r="M32397">
            <v>5143000</v>
          </cell>
          <cell r="N32397" t="str">
            <v>0</v>
          </cell>
          <cell r="O32397">
            <v>5657300</v>
          </cell>
          <cell r="P32397" t="str">
            <v>Lê Thị Huyền Trang</v>
          </cell>
          <cell r="Q32397" t="str">
            <v>BH-03A Bán Hàng</v>
          </cell>
        </row>
        <row r="32398">
          <cell r="D32398" t="str">
            <v>HCM-PX-2409-01025</v>
          </cell>
          <cell r="E32398" t="str">
            <v>CÔNG TY TNHH KỸ THUẬT THIẾT BỊ CÔNG NGHIỆP NGUYÊN PHONG</v>
          </cell>
          <cell r="F32398" t="str">
            <v>95A đường số 48, Khu phố 6, Phường Hiệp Bình Chánh, Thành phố Thủ Đức, Thành phố Hồ Chí Minh, Việt Nam</v>
          </cell>
          <cell r="G32398" t="str">
            <v/>
          </cell>
          <cell r="H32398" t="str">
            <v>Phạm Văn Thành</v>
          </cell>
          <cell r="I32398">
            <v>0</v>
          </cell>
          <cell r="J32398">
            <v>0</v>
          </cell>
          <cell r="K32398">
            <v>0</v>
          </cell>
          <cell r="L32398">
            <v>0</v>
          </cell>
          <cell r="M32398">
            <v>0</v>
          </cell>
          <cell r="N32398" t="str">
            <v>0</v>
          </cell>
          <cell r="O32398">
            <v>5657300</v>
          </cell>
          <cell r="P32398" t="str">
            <v>Lê Thị Huyền Trang</v>
          </cell>
          <cell r="Q32398" t="str">
            <v>BH-03A Bán Hàng</v>
          </cell>
        </row>
        <row r="32399">
          <cell r="D32399" t="str">
            <v>HCM-PX-2409-01026</v>
          </cell>
          <cell r="E32399" t="str">
            <v>ĐỖ XUÂN TOÀN</v>
          </cell>
          <cell r="F32399" t="str">
            <v>KCN TÂN TẠO, BÌNH TÂN, Phường Tân Định, Quận 1, Thành phố Hồ Chí Minh, Việt Nam</v>
          </cell>
          <cell r="G32399" t="str">
            <v/>
          </cell>
          <cell r="H32399" t="str">
            <v>Nguyễn Vũ Đăng</v>
          </cell>
          <cell r="I32399">
            <v>0</v>
          </cell>
          <cell r="J32399">
            <v>0</v>
          </cell>
          <cell r="K32399">
            <v>0</v>
          </cell>
          <cell r="L32399">
            <v>0</v>
          </cell>
          <cell r="M32399">
            <v>300000</v>
          </cell>
          <cell r="N32399" t="str">
            <v>0</v>
          </cell>
          <cell r="O32399">
            <v>350000</v>
          </cell>
          <cell r="P32399" t="str">
            <v>Lê Thị Huyền Trang</v>
          </cell>
          <cell r="Q32399" t="str">
            <v>BH-03A Bán Hàng</v>
          </cell>
        </row>
        <row r="32400">
          <cell r="D32400" t="str">
            <v>HCM-PX-2409-01026</v>
          </cell>
          <cell r="E32400" t="str">
            <v>ĐỖ XUÂN TOÀN</v>
          </cell>
          <cell r="F32400" t="str">
            <v>KCN TÂN TẠO, BÌNH TÂN, Phường Tân Định, Quận 1, Thành phố Hồ Chí Minh, Việt Nam</v>
          </cell>
          <cell r="G32400" t="str">
            <v/>
          </cell>
          <cell r="H32400" t="str">
            <v>Nguyễn Vũ Đăng</v>
          </cell>
          <cell r="I32400">
            <v>0</v>
          </cell>
          <cell r="J32400">
            <v>0</v>
          </cell>
          <cell r="K32400">
            <v>0</v>
          </cell>
          <cell r="L32400">
            <v>0</v>
          </cell>
          <cell r="M32400">
            <v>20000</v>
          </cell>
          <cell r="N32400" t="str">
            <v>0</v>
          </cell>
          <cell r="O32400">
            <v>350000</v>
          </cell>
          <cell r="P32400" t="str">
            <v>Lê Thị Huyền Trang</v>
          </cell>
          <cell r="Q32400" t="str">
            <v>BH-03A Bán Hàng</v>
          </cell>
        </row>
        <row r="32401">
          <cell r="D32401" t="str">
            <v>HCM-PX-2409-01026</v>
          </cell>
          <cell r="E32401" t="str">
            <v>ĐỖ XUÂN TOÀN</v>
          </cell>
          <cell r="F32401" t="str">
            <v>KCN TÂN TẠO, BÌNH TÂN, Phường Tân Định, Quận 1, Thành phố Hồ Chí Minh, Việt Nam</v>
          </cell>
          <cell r="G32401" t="str">
            <v/>
          </cell>
          <cell r="H32401" t="str">
            <v>Nguyễn Vũ Đăng</v>
          </cell>
          <cell r="I32401">
            <v>0</v>
          </cell>
          <cell r="J32401">
            <v>0</v>
          </cell>
          <cell r="K32401">
            <v>0</v>
          </cell>
          <cell r="L32401">
            <v>0</v>
          </cell>
          <cell r="M32401">
            <v>30000</v>
          </cell>
          <cell r="N32401" t="str">
            <v>0</v>
          </cell>
          <cell r="O32401">
            <v>350000</v>
          </cell>
          <cell r="P32401" t="str">
            <v>Lê Thị Huyền Trang</v>
          </cell>
          <cell r="Q32401" t="str">
            <v>BH-03A Bán Hàng</v>
          </cell>
        </row>
        <row r="32402">
          <cell r="D32402" t="str">
            <v>HCM-PX-2409-01029</v>
          </cell>
          <cell r="E32402" t="str">
            <v>CÔNG TY TNHH CME GREEN ONE</v>
          </cell>
          <cell r="F32402" t="str">
            <v>Lầu 46, Bitexco Financial Tower, Số 2 Hải Triều, Phường Bến Nghé, Quận 1, Thành phố Hồ Chí Minh, Việt Nam</v>
          </cell>
          <cell r="G32402" t="str">
            <v/>
          </cell>
          <cell r="H32402" t="str">
            <v>Lê Phương Đông</v>
          </cell>
          <cell r="I32402">
            <v>0</v>
          </cell>
          <cell r="J32402">
            <v>0</v>
          </cell>
          <cell r="K32402">
            <v>0</v>
          </cell>
          <cell r="L32402">
            <v>0</v>
          </cell>
          <cell r="M32402">
            <v>594000</v>
          </cell>
          <cell r="N32402" t="str">
            <v>0</v>
          </cell>
          <cell r="O32402">
            <v>653400</v>
          </cell>
          <cell r="P32402" t="str">
            <v>Trần Thị Quí</v>
          </cell>
          <cell r="Q32402" t="str">
            <v>BH-03C Bán Hàng Theo Dự Án</v>
          </cell>
        </row>
        <row r="32403">
          <cell r="D32403" t="str">
            <v>HCM-PX-2409-01030</v>
          </cell>
          <cell r="E32403" t="str">
            <v>CÔNG TY TNHH THĂNG VŨ</v>
          </cell>
          <cell r="F32403" t="str">
            <v>Lô số 3, Đường số 5A, Phường Tân Tạo A, Quận Bình Tân, Thành phố Hồ Chí Minh, Việt Nam</v>
          </cell>
          <cell r="G32403" t="str">
            <v/>
          </cell>
          <cell r="H32403" t="str">
            <v>Phạm Minh Tuấn</v>
          </cell>
          <cell r="I32403">
            <v>0</v>
          </cell>
          <cell r="J32403">
            <v>0</v>
          </cell>
          <cell r="K32403">
            <v>0</v>
          </cell>
          <cell r="L32403">
            <v>0</v>
          </cell>
          <cell r="M32403">
            <v>1000000</v>
          </cell>
          <cell r="N32403" t="str">
            <v>0</v>
          </cell>
          <cell r="O32403">
            <v>4180000</v>
          </cell>
          <cell r="P32403" t="str">
            <v>Lê Thị Huyền Trang</v>
          </cell>
          <cell r="Q32403" t="str">
            <v>BH-03E Xuất Sửa Chữa</v>
          </cell>
        </row>
        <row r="32404">
          <cell r="D32404" t="str">
            <v>HCM-PX-2409-01030</v>
          </cell>
          <cell r="E32404" t="str">
            <v>CÔNG TY TNHH THĂNG VŨ</v>
          </cell>
          <cell r="F32404" t="str">
            <v>Lô số 3, Đường số 5A, Phường Tân Tạo A, Quận Bình Tân, Thành phố Hồ Chí Minh, Việt Nam</v>
          </cell>
          <cell r="G32404" t="str">
            <v/>
          </cell>
          <cell r="H32404" t="str">
            <v>Phạm Minh Tuấn</v>
          </cell>
          <cell r="I32404">
            <v>0</v>
          </cell>
          <cell r="J32404">
            <v>0</v>
          </cell>
          <cell r="K32404">
            <v>0</v>
          </cell>
          <cell r="L32404">
            <v>0</v>
          </cell>
          <cell r="M32404">
            <v>2800000</v>
          </cell>
          <cell r="N32404" t="str">
            <v>0</v>
          </cell>
          <cell r="O32404">
            <v>4180000</v>
          </cell>
          <cell r="P32404" t="str">
            <v>Lê Thị Huyền Trang</v>
          </cell>
          <cell r="Q32404" t="str">
            <v>BH-03E Xuất Sửa Chữa</v>
          </cell>
        </row>
        <row r="32405">
          <cell r="D32405" t="str">
            <v>HCM-PX-2409-01032</v>
          </cell>
          <cell r="E32405" t="str">
            <v>CÔNG TY TNHH TM DV TÀI PHÁT (BÌNH PHƯỚC)</v>
          </cell>
          <cell r="F32405" t="str">
            <v>Khu phố 3B, Phường Minh Hưng, Thị xã Chơn Thành, Tỉnh Bình Phước, Việt Nam</v>
          </cell>
          <cell r="G32405" t="str">
            <v/>
          </cell>
          <cell r="H32405" t="str">
            <v>Nguyễn Hoàng Quân</v>
          </cell>
          <cell r="I32405">
            <v>43000</v>
          </cell>
          <cell r="J32405">
            <v>40000</v>
          </cell>
          <cell r="K32405">
            <v>0</v>
          </cell>
          <cell r="L32405">
            <v>0</v>
          </cell>
          <cell r="M32405">
            <v>2327500</v>
          </cell>
          <cell r="N32405" t="str">
            <v>0</v>
          </cell>
          <cell r="O32405">
            <v>2560250</v>
          </cell>
          <cell r="P32405" t="str">
            <v>Nguyễn Ngọc Bảo Châu</v>
          </cell>
          <cell r="Q32405" t="str">
            <v>BH-03A Bán Hàng</v>
          </cell>
        </row>
        <row r="32406">
          <cell r="D32406" t="str">
            <v>HCM-PX-2409-01033</v>
          </cell>
          <cell r="E32406" t="str">
            <v>HCM bán cho CTH</v>
          </cell>
          <cell r="F32406" t="str">
            <v>45 - 47 Bùi Quang Trinh, Phường Phú Thứ, Quận Cái Răng, Thành phố Cần Thơ, Việt Nam</v>
          </cell>
          <cell r="G32406" t="str">
            <v/>
          </cell>
          <cell r="H32406" t="str">
            <v>Sale HCM Nội Bộ</v>
          </cell>
          <cell r="I32406">
            <v>0</v>
          </cell>
          <cell r="J32406">
            <v>0</v>
          </cell>
          <cell r="K32406">
            <v>0</v>
          </cell>
          <cell r="L32406">
            <v>0</v>
          </cell>
          <cell r="M32406">
            <v>0</v>
          </cell>
          <cell r="N32406" t="str">
            <v>0</v>
          </cell>
          <cell r="O32406">
            <v>0</v>
          </cell>
          <cell r="P32406" t="str">
            <v>Nguyễn Ngọc Bảo Châu</v>
          </cell>
          <cell r="Q32406" t="str">
            <v>BH-16C Xuất Bán Chi Nhánh (Không Sắp Xe)</v>
          </cell>
        </row>
        <row r="32407">
          <cell r="D32407" t="str">
            <v>HCM-PX-2409-01035</v>
          </cell>
          <cell r="E32407" t="str">
            <v>CÔNG TY TNHH LẮP ĐẶT NĂNG LƯỢNG THÀNH PHÁT</v>
          </cell>
          <cell r="F32407" t="str">
            <v>Thôn Kinh tế, Xã Canh Vinh, Huyện Vân Canh, Tỉnh Bình Định, Việt Nam</v>
          </cell>
          <cell r="G32407" t="str">
            <v/>
          </cell>
          <cell r="H32407" t="str">
            <v>Nguyễn Duy Linh</v>
          </cell>
          <cell r="I32407">
            <v>0</v>
          </cell>
          <cell r="J32407">
            <v>0</v>
          </cell>
          <cell r="K32407">
            <v>0</v>
          </cell>
          <cell r="L32407">
            <v>0</v>
          </cell>
          <cell r="M32407">
            <v>8510000</v>
          </cell>
          <cell r="N32407" t="str">
            <v>0</v>
          </cell>
          <cell r="O32407">
            <v>9361000</v>
          </cell>
          <cell r="P32407" t="str">
            <v>Nguyễn Ngọc Anh Thư</v>
          </cell>
          <cell r="Q32407" t="str">
            <v>BH-03A Bán Hàng</v>
          </cell>
        </row>
        <row r="32408">
          <cell r="D32408" t="str">
            <v>HCM-PX-2409-01036</v>
          </cell>
          <cell r="E32408" t="str">
            <v>HCM bán cho CTH</v>
          </cell>
          <cell r="F32408" t="str">
            <v>45 - 47 Bùi Quang Trinh, Phường Phú Thứ, Quận Cái Răng, Thành phố Cần Thơ, Việt Nam</v>
          </cell>
          <cell r="G32408" t="str">
            <v/>
          </cell>
          <cell r="H32408" t="str">
            <v>Sale HCM Nội Bộ</v>
          </cell>
          <cell r="I32408">
            <v>0</v>
          </cell>
          <cell r="J32408">
            <v>0</v>
          </cell>
          <cell r="K32408">
            <v>0</v>
          </cell>
          <cell r="L32408">
            <v>0</v>
          </cell>
          <cell r="M32408">
            <v>0</v>
          </cell>
          <cell r="N32408" t="str">
            <v>0</v>
          </cell>
          <cell r="O32408">
            <v>0</v>
          </cell>
          <cell r="P32408" t="str">
            <v>Nguyễn Ngọc Bảo Châu</v>
          </cell>
          <cell r="Q32408" t="str">
            <v>BH-16C Xuất Bán Chi Nhánh (Không Sắp Xe)</v>
          </cell>
        </row>
        <row r="32409">
          <cell r="D32409" t="str">
            <v>CTH-PX-2409-00141</v>
          </cell>
          <cell r="E32409" t="str">
            <v>MÃ THANH TRUNG</v>
          </cell>
          <cell r="F32409" t="str">
            <v>TP.Rạch Giá, Kiên Giang, Việt Nam</v>
          </cell>
          <cell r="G32409" t="str">
            <v/>
          </cell>
          <cell r="H32409" t="str">
            <v>Tô Văn Tình</v>
          </cell>
          <cell r="I32409">
            <v>0</v>
          </cell>
          <cell r="J32409">
            <v>0</v>
          </cell>
          <cell r="K32409">
            <v>0</v>
          </cell>
          <cell r="L32409">
            <v>0</v>
          </cell>
          <cell r="M32409">
            <v>2813000</v>
          </cell>
          <cell r="N32409" t="str">
            <v>0</v>
          </cell>
          <cell r="O32409">
            <v>2813000</v>
          </cell>
          <cell r="P32409" t="str">
            <v>Lâm Tuyết Trinh</v>
          </cell>
          <cell r="Q32409" t="str">
            <v>BH-03A Bán Hàng</v>
          </cell>
        </row>
        <row r="32410">
          <cell r="D32410" t="str">
            <v>HCM-PX-2409-01037</v>
          </cell>
          <cell r="E32410" t="str">
            <v>CÔNG TY TNHH CME GREEN ONE</v>
          </cell>
          <cell r="F32410" t="str">
            <v>Lầu 46, Bitexco Financial Tower, Số 2 Hải Triều, Phường Bến Nghé, Quận 1, Thành phố Hồ Chí Minh, Việt Nam</v>
          </cell>
          <cell r="G32410" t="str">
            <v/>
          </cell>
          <cell r="H32410" t="str">
            <v>Lê Phương Đông</v>
          </cell>
          <cell r="I32410">
            <v>0</v>
          </cell>
          <cell r="J32410">
            <v>0</v>
          </cell>
          <cell r="K32410">
            <v>0</v>
          </cell>
          <cell r="L32410">
            <v>0</v>
          </cell>
          <cell r="M32410">
            <v>1000</v>
          </cell>
          <cell r="N32410" t="str">
            <v>0</v>
          </cell>
          <cell r="O32410">
            <v>7449200</v>
          </cell>
          <cell r="P32410" t="str">
            <v>Trần Thị Quí</v>
          </cell>
          <cell r="Q32410" t="str">
            <v>BH-03C Bán Hàng Theo Dự Án</v>
          </cell>
        </row>
        <row r="32411">
          <cell r="D32411" t="str">
            <v>HCM-PX-2409-01037</v>
          </cell>
          <cell r="E32411" t="str">
            <v>CÔNG TY TNHH CME GREEN ONE</v>
          </cell>
          <cell r="F32411" t="str">
            <v>Lầu 46, Bitexco Financial Tower, Số 2 Hải Triều, Phường Bến Nghé, Quận 1, Thành phố Hồ Chí Minh, Việt Nam</v>
          </cell>
          <cell r="G32411" t="str">
            <v/>
          </cell>
          <cell r="H32411" t="str">
            <v>Lê Phương Đông</v>
          </cell>
          <cell r="I32411">
            <v>0</v>
          </cell>
          <cell r="J32411">
            <v>0</v>
          </cell>
          <cell r="K32411">
            <v>0</v>
          </cell>
          <cell r="L32411">
            <v>0</v>
          </cell>
          <cell r="M32411">
            <v>1000</v>
          </cell>
          <cell r="N32411" t="str">
            <v>0</v>
          </cell>
          <cell r="O32411">
            <v>7449200</v>
          </cell>
          <cell r="P32411" t="str">
            <v>Trần Thị Quí</v>
          </cell>
          <cell r="Q32411" t="str">
            <v>BH-03C Bán Hàng Theo Dự Án</v>
          </cell>
        </row>
        <row r="32412">
          <cell r="D32412" t="str">
            <v>HCM-PX-2409-01037</v>
          </cell>
          <cell r="E32412" t="str">
            <v>CÔNG TY TNHH CME GREEN ONE</v>
          </cell>
          <cell r="F32412" t="str">
            <v>Lầu 46, Bitexco Financial Tower, Số 2 Hải Triều, Phường Bến Nghé, Quận 1, Thành phố Hồ Chí Minh, Việt Nam</v>
          </cell>
          <cell r="G32412" t="str">
            <v/>
          </cell>
          <cell r="H32412" t="str">
            <v>Lê Phương Đông</v>
          </cell>
          <cell r="I32412">
            <v>0</v>
          </cell>
          <cell r="J32412">
            <v>0</v>
          </cell>
          <cell r="K32412">
            <v>0</v>
          </cell>
          <cell r="L32412">
            <v>0</v>
          </cell>
          <cell r="M32412">
            <v>6764000</v>
          </cell>
          <cell r="N32412" t="str">
            <v>0</v>
          </cell>
          <cell r="O32412">
            <v>7449200</v>
          </cell>
          <cell r="P32412" t="str">
            <v>Trần Thị Quí</v>
          </cell>
          <cell r="Q32412" t="str">
            <v>BH-03C Bán Hàng Theo Dự Án</v>
          </cell>
        </row>
        <row r="32413">
          <cell r="D32413" t="str">
            <v>HCM-PX-2409-01037</v>
          </cell>
          <cell r="E32413" t="str">
            <v>CÔNG TY TNHH CME GREEN ONE</v>
          </cell>
          <cell r="F32413" t="str">
            <v>Lầu 46, Bitexco Financial Tower, Số 2 Hải Triều, Phường Bến Nghé, Quận 1, Thành phố Hồ Chí Minh, Việt Nam</v>
          </cell>
          <cell r="G32413" t="str">
            <v/>
          </cell>
          <cell r="H32413" t="str">
            <v>Lê Phương Đông</v>
          </cell>
          <cell r="I32413">
            <v>0</v>
          </cell>
          <cell r="J32413">
            <v>0</v>
          </cell>
          <cell r="K32413">
            <v>0</v>
          </cell>
          <cell r="L32413">
            <v>0</v>
          </cell>
          <cell r="M32413">
            <v>6000</v>
          </cell>
          <cell r="N32413" t="str">
            <v>0</v>
          </cell>
          <cell r="O32413">
            <v>7449200</v>
          </cell>
          <cell r="P32413" t="str">
            <v>Trần Thị Quí</v>
          </cell>
          <cell r="Q32413" t="str">
            <v>BH-03C Bán Hàng Theo Dự Án</v>
          </cell>
        </row>
        <row r="32414">
          <cell r="D32414" t="str">
            <v>CTH-PX-2409-00142</v>
          </cell>
          <cell r="E32414" t="str">
            <v>ĐIỆN CƠ VẠN</v>
          </cell>
          <cell r="F32414" t="str">
            <v>Thị Trấn Chợ Mới, An Giang, Việt Nam</v>
          </cell>
          <cell r="G32414" t="str">
            <v/>
          </cell>
          <cell r="H32414" t="str">
            <v>Phạm Ngọc Anh Giang</v>
          </cell>
          <cell r="I32414">
            <v>0</v>
          </cell>
          <cell r="J32414">
            <v>0</v>
          </cell>
          <cell r="K32414">
            <v>0</v>
          </cell>
          <cell r="L32414">
            <v>0</v>
          </cell>
          <cell r="M32414">
            <v>2550000</v>
          </cell>
          <cell r="N32414" t="str">
            <v>0</v>
          </cell>
          <cell r="O32414">
            <v>2580000</v>
          </cell>
          <cell r="P32414" t="str">
            <v>Lâm Tuyết Trinh</v>
          </cell>
          <cell r="Q32414" t="str">
            <v>BH-03A Bán Hàng</v>
          </cell>
        </row>
        <row r="32415">
          <cell r="D32415" t="str">
            <v>CTH-PX-2409-00142</v>
          </cell>
          <cell r="E32415" t="str">
            <v>ĐIỆN CƠ VẠN</v>
          </cell>
          <cell r="F32415" t="str">
            <v>Thị Trấn Chợ Mới, An Giang, Việt Nam</v>
          </cell>
          <cell r="G32415" t="str">
            <v/>
          </cell>
          <cell r="H32415" t="str">
            <v>Phạm Ngọc Anh Giang</v>
          </cell>
          <cell r="I32415">
            <v>0</v>
          </cell>
          <cell r="J32415">
            <v>0</v>
          </cell>
          <cell r="K32415">
            <v>0</v>
          </cell>
          <cell r="L32415">
            <v>0</v>
          </cell>
          <cell r="M32415">
            <v>30000</v>
          </cell>
          <cell r="N32415" t="str">
            <v>0</v>
          </cell>
          <cell r="O32415">
            <v>2580000</v>
          </cell>
          <cell r="P32415" t="str">
            <v>Lâm Tuyết Trinh</v>
          </cell>
          <cell r="Q32415" t="str">
            <v>BH-03A Bán Hàng</v>
          </cell>
        </row>
        <row r="32416">
          <cell r="D32416" t="str">
            <v>HCM-PX-2409-01038</v>
          </cell>
          <cell r="E32416" t="str">
            <v>CÔNG TY TNHH CÔNG NGHỆ VŨ LÊ</v>
          </cell>
          <cell r="F32416" t="str">
            <v>27 Đường Xuân Quỳnh, Khu phố 6, Phường Phước Long B, Thành phố Thủ Đức, Thành phố Hồ Chí Minh, Việt Nam</v>
          </cell>
          <cell r="G32416" t="str">
            <v/>
          </cell>
          <cell r="H32416" t="str">
            <v>Quách Gia Khang</v>
          </cell>
          <cell r="I32416">
            <v>0</v>
          </cell>
          <cell r="J32416">
            <v>0</v>
          </cell>
          <cell r="K32416">
            <v>0</v>
          </cell>
          <cell r="L32416">
            <v>0</v>
          </cell>
          <cell r="M32416">
            <v>141000</v>
          </cell>
          <cell r="N32416" t="str">
            <v>0</v>
          </cell>
          <cell r="O32416">
            <v>155100</v>
          </cell>
          <cell r="P32416" t="str">
            <v>Nguyễn Ngọc Anh Thư</v>
          </cell>
          <cell r="Q32416" t="str">
            <v>BH-03A Bán Hàng</v>
          </cell>
        </row>
        <row r="32417">
          <cell r="D32417" t="str">
            <v>HCM-PX-2409-01041</v>
          </cell>
          <cell r="E32417" t="str">
            <v>CÔNG TY TNHH THƯƠNG MẠI KỸ THUẬT ACTECH</v>
          </cell>
          <cell r="F32417" t="str">
            <v>Lô 1476 Khu B2-41, KĐT Xanh Bàu Tràm Lakeside, Phường Hoà Hiệp Nam, Quận Liên Chiểu, Thành phố Đà Nẵng, Việt Nam</v>
          </cell>
          <cell r="G32417" t="str">
            <v/>
          </cell>
          <cell r="H32417" t="str">
            <v>Trần Văn Thiên Nam</v>
          </cell>
          <cell r="I32417">
            <v>0</v>
          </cell>
          <cell r="J32417">
            <v>0</v>
          </cell>
          <cell r="K32417">
            <v>0</v>
          </cell>
          <cell r="L32417">
            <v>0</v>
          </cell>
          <cell r="M32417">
            <v>11280000</v>
          </cell>
          <cell r="N32417" t="str">
            <v>0</v>
          </cell>
          <cell r="O32417">
            <v>12408000</v>
          </cell>
          <cell r="P32417" t="str">
            <v>Lê Thị Huyền Trang</v>
          </cell>
          <cell r="Q32417" t="str">
            <v>BH-03A Bán Hàng</v>
          </cell>
        </row>
        <row r="32418">
          <cell r="D32418" t="str">
            <v>HCM-PX-2409-01042</v>
          </cell>
          <cell r="E32418" t="str">
            <v>CÔNG TY TNHH CÔNG NGHỆ VŨ LÊ</v>
          </cell>
          <cell r="F32418" t="str">
            <v>27 Đường Xuân Quỳnh, Khu phố 6, Phường Phước Long B, Thành phố Thủ Đức, Thành phố Hồ Chí Minh, Việt Nam</v>
          </cell>
          <cell r="G32418" t="str">
            <v/>
          </cell>
          <cell r="H32418" t="str">
            <v>Quách Gia Khang</v>
          </cell>
          <cell r="I32418">
            <v>0</v>
          </cell>
          <cell r="J32418">
            <v>0</v>
          </cell>
          <cell r="K32418">
            <v>0</v>
          </cell>
          <cell r="L32418">
            <v>0</v>
          </cell>
          <cell r="M32418">
            <v>49966650</v>
          </cell>
          <cell r="N32418" t="str">
            <v>0</v>
          </cell>
          <cell r="O32418">
            <v>75825915</v>
          </cell>
          <cell r="P32418" t="str">
            <v>Nguyễn Ngọc Anh Thư</v>
          </cell>
          <cell r="Q32418" t="str">
            <v>BH-03A Bán Hàng</v>
          </cell>
        </row>
        <row r="32419">
          <cell r="D32419" t="str">
            <v>HCM-PX-2409-01042</v>
          </cell>
          <cell r="E32419" t="str">
            <v>CÔNG TY TNHH CÔNG NGHỆ VŨ LÊ</v>
          </cell>
          <cell r="F32419" t="str">
            <v>27 Đường Xuân Quỳnh, Khu phố 6, Phường Phước Long B, Thành phố Thủ Đức, Thành phố Hồ Chí Minh, Việt Nam</v>
          </cell>
          <cell r="G32419" t="str">
            <v/>
          </cell>
          <cell r="H32419" t="str">
            <v>Quách Gia Khang</v>
          </cell>
          <cell r="I32419">
            <v>0</v>
          </cell>
          <cell r="J32419">
            <v>0</v>
          </cell>
          <cell r="K32419">
            <v>0</v>
          </cell>
          <cell r="L32419">
            <v>0</v>
          </cell>
          <cell r="M32419">
            <v>18966000</v>
          </cell>
          <cell r="N32419" t="str">
            <v>0</v>
          </cell>
          <cell r="O32419">
            <v>75825915</v>
          </cell>
          <cell r="P32419" t="str">
            <v>Nguyễn Ngọc Anh Thư</v>
          </cell>
          <cell r="Q32419" t="str">
            <v>BH-03A Bán Hàng</v>
          </cell>
        </row>
        <row r="32420">
          <cell r="D32420" t="str">
            <v>HCM-PX-2409-01044</v>
          </cell>
          <cell r="E32420" t="str">
            <v>CÔNG TY TNHH THIẾT BỊ MỎ VIỆT NAM</v>
          </cell>
          <cell r="F32420" t="str">
            <v>15/12 Đường C1, Phường 13, Quận Tân Bình, Thành phố Hồ Chí Minh, Việt Nam</v>
          </cell>
          <cell r="G32420" t="str">
            <v/>
          </cell>
          <cell r="H32420" t="str">
            <v>Lai Hoàn Bảo</v>
          </cell>
          <cell r="I32420">
            <v>0</v>
          </cell>
          <cell r="J32420">
            <v>0</v>
          </cell>
          <cell r="K32420">
            <v>0</v>
          </cell>
          <cell r="L32420">
            <v>0</v>
          </cell>
          <cell r="M32420">
            <v>61613000</v>
          </cell>
          <cell r="N32420" t="str">
            <v>0</v>
          </cell>
          <cell r="O32420">
            <v>81642000</v>
          </cell>
          <cell r="P32420" t="str">
            <v>Nguyễn Ngọc Bảo Châu</v>
          </cell>
          <cell r="Q32420" t="str">
            <v>BH-03A Bán Hàng</v>
          </cell>
        </row>
        <row r="32421">
          <cell r="D32421" t="str">
            <v>HCM-PX-2409-01044</v>
          </cell>
          <cell r="E32421" t="str">
            <v>CÔNG TY TNHH THIẾT BỊ MỎ VIỆT NAM</v>
          </cell>
          <cell r="F32421" t="str">
            <v>15/12 Đường C1, Phường 13, Quận Tân Bình, Thành phố Hồ Chí Minh, Việt Nam</v>
          </cell>
          <cell r="G32421" t="str">
            <v/>
          </cell>
          <cell r="H32421" t="str">
            <v>Lai Hoàn Bảo</v>
          </cell>
          <cell r="I32421">
            <v>0</v>
          </cell>
          <cell r="J32421">
            <v>0</v>
          </cell>
          <cell r="K32421">
            <v>0</v>
          </cell>
          <cell r="L32421">
            <v>0</v>
          </cell>
          <cell r="M32421">
            <v>12607000</v>
          </cell>
          <cell r="N32421" t="str">
            <v>0</v>
          </cell>
          <cell r="O32421">
            <v>81642000</v>
          </cell>
          <cell r="P32421" t="str">
            <v>Nguyễn Ngọc Bảo Châu</v>
          </cell>
          <cell r="Q32421" t="str">
            <v>BH-03A Bán Hàng</v>
          </cell>
        </row>
        <row r="32422">
          <cell r="D32422" t="str">
            <v>HCM-PX-2409-01044</v>
          </cell>
          <cell r="E32422" t="str">
            <v>CÔNG TY TNHH THIẾT BỊ MỎ VIỆT NAM</v>
          </cell>
          <cell r="F32422" t="str">
            <v>15/12 Đường C1, Phường 13, Quận Tân Bình, Thành phố Hồ Chí Minh, Việt Nam</v>
          </cell>
          <cell r="G32422" t="str">
            <v/>
          </cell>
          <cell r="H32422" t="str">
            <v>Lai Hoàn Bảo</v>
          </cell>
          <cell r="I32422">
            <v>0</v>
          </cell>
          <cell r="J32422">
            <v>0</v>
          </cell>
          <cell r="K32422">
            <v>0</v>
          </cell>
          <cell r="L32422">
            <v>0</v>
          </cell>
          <cell r="M32422">
            <v>0</v>
          </cell>
          <cell r="N32422" t="str">
            <v>0</v>
          </cell>
          <cell r="O32422">
            <v>81642000</v>
          </cell>
          <cell r="P32422" t="str">
            <v>Nguyễn Ngọc Bảo Châu</v>
          </cell>
          <cell r="Q32422" t="str">
            <v>BH-03A Bán Hàng</v>
          </cell>
        </row>
        <row r="32423">
          <cell r="D32423" t="str">
            <v>HCM-PX-2409-01045</v>
          </cell>
          <cell r="E32423" t="str">
            <v>LÊ VĂN THỨC</v>
          </cell>
          <cell r="F32423" t="str">
            <v>Ấp Tiền Lân, Xã Bà Điểm, Huyện Hóc Môn, Thành phố Hồ Chí Minh, Việt Nam</v>
          </cell>
          <cell r="G32423" t="str">
            <v/>
          </cell>
          <cell r="H32423" t="str">
            <v>Phạm Văn Thành</v>
          </cell>
          <cell r="I32423">
            <v>0</v>
          </cell>
          <cell r="J32423">
            <v>0</v>
          </cell>
          <cell r="K32423">
            <v>0</v>
          </cell>
          <cell r="L32423">
            <v>0</v>
          </cell>
          <cell r="M32423">
            <v>2570000</v>
          </cell>
          <cell r="N32423" t="str">
            <v>0</v>
          </cell>
          <cell r="O32423">
            <v>2570000</v>
          </cell>
          <cell r="P32423" t="str">
            <v>Lê Thị Huyền Trang</v>
          </cell>
          <cell r="Q32423" t="str">
            <v>BH-03A Bán Hàng</v>
          </cell>
        </row>
        <row r="32424">
          <cell r="D32424" t="str">
            <v>HCM-PX-2409-01045</v>
          </cell>
          <cell r="E32424" t="str">
            <v>LÊ VĂN THỨC</v>
          </cell>
          <cell r="F32424" t="str">
            <v>Ấp Tiền Lân, Xã Bà Điểm, Huyện Hóc Môn, Thành phố Hồ Chí Minh, Việt Nam</v>
          </cell>
          <cell r="G32424" t="str">
            <v/>
          </cell>
          <cell r="H32424" t="str">
            <v>Phạm Văn Thành</v>
          </cell>
          <cell r="I32424">
            <v>0</v>
          </cell>
          <cell r="J32424">
            <v>0</v>
          </cell>
          <cell r="K32424">
            <v>0</v>
          </cell>
          <cell r="L32424">
            <v>0</v>
          </cell>
          <cell r="M32424">
            <v>0</v>
          </cell>
          <cell r="N32424" t="str">
            <v>0</v>
          </cell>
          <cell r="O32424">
            <v>2570000</v>
          </cell>
          <cell r="P32424" t="str">
            <v>Lê Thị Huyền Trang</v>
          </cell>
          <cell r="Q32424" t="str">
            <v>BH-03A Bán Hàng</v>
          </cell>
        </row>
        <row r="32425">
          <cell r="D32425" t="str">
            <v>HCM-PX-2409-01046</v>
          </cell>
          <cell r="E32425" t="str">
            <v>CÔNG TY TNHH THƯƠNG MẠI DỊCH VỤ KỸ THUẬT ĐIỆN - TỰ ĐỘNG HÓA SQM</v>
          </cell>
          <cell r="F32425" t="str">
            <v>745/84/11 Quang Trung, Phường 12, Quận Gò Vấp, Thành phố Hồ Chí Minh, Việt Nam</v>
          </cell>
          <cell r="G32425" t="str">
            <v/>
          </cell>
          <cell r="H32425" t="str">
            <v>Nguyễn Tấn Tài</v>
          </cell>
          <cell r="I32425">
            <v>0</v>
          </cell>
          <cell r="J32425">
            <v>0</v>
          </cell>
          <cell r="K32425">
            <v>0</v>
          </cell>
          <cell r="L32425">
            <v>0</v>
          </cell>
          <cell r="M32425">
            <v>19657820</v>
          </cell>
          <cell r="N32425" t="str">
            <v>0</v>
          </cell>
          <cell r="O32425">
            <v>21623602</v>
          </cell>
          <cell r="P32425" t="str">
            <v>Nguyễn Ngọc Bảo Châu</v>
          </cell>
          <cell r="Q32425" t="str">
            <v>BH-03A Bán Hàng</v>
          </cell>
        </row>
        <row r="32426">
          <cell r="D32426" t="str">
            <v>HCM-PX-2409-01046</v>
          </cell>
          <cell r="E32426" t="str">
            <v>CÔNG TY TNHH THƯƠNG MẠI DỊCH VỤ KỸ THUẬT ĐIỆN - TỰ ĐỘNG HÓA SQM</v>
          </cell>
          <cell r="F32426" t="str">
            <v>745/84/11 Quang Trung, Phường 12, Quận Gò Vấp, Thành phố Hồ Chí Minh, Việt Nam</v>
          </cell>
          <cell r="G32426" t="str">
            <v/>
          </cell>
          <cell r="H32426" t="str">
            <v>Nguyễn Tấn Tài</v>
          </cell>
          <cell r="I32426">
            <v>0</v>
          </cell>
          <cell r="J32426">
            <v>0</v>
          </cell>
          <cell r="K32426">
            <v>0</v>
          </cell>
          <cell r="L32426">
            <v>0</v>
          </cell>
          <cell r="M32426">
            <v>0</v>
          </cell>
          <cell r="N32426" t="str">
            <v>0</v>
          </cell>
          <cell r="O32426">
            <v>21623602</v>
          </cell>
          <cell r="P32426" t="str">
            <v>Nguyễn Ngọc Bảo Châu</v>
          </cell>
          <cell r="Q32426" t="str">
            <v>BH-03A Bán Hàng</v>
          </cell>
        </row>
        <row r="32427">
          <cell r="D32427" t="str">
            <v>HCM-PX-2409-01048</v>
          </cell>
          <cell r="E32427" t="str">
            <v>CÔNG TY CP XNK VÀ ĐẦU TƯ TÂN THÁI SƠN</v>
          </cell>
          <cell r="F32427" t="str">
            <v>82-84 Nguyễn Xí, Phường 26, Bình Thạnh, TP HCM, Việt Nam</v>
          </cell>
          <cell r="G32427" t="str">
            <v/>
          </cell>
          <cell r="H32427" t="str">
            <v>Tô Thành Đạo</v>
          </cell>
          <cell r="I32427">
            <v>0</v>
          </cell>
          <cell r="J32427">
            <v>0</v>
          </cell>
          <cell r="K32427">
            <v>0</v>
          </cell>
          <cell r="L32427">
            <v>0</v>
          </cell>
          <cell r="M32427">
            <v>300000</v>
          </cell>
          <cell r="N32427" t="str">
            <v>0</v>
          </cell>
          <cell r="O32427">
            <v>1900000</v>
          </cell>
          <cell r="P32427" t="str">
            <v>Lê Thị Huyền Trang</v>
          </cell>
          <cell r="Q32427" t="str">
            <v>BH-03E Xuất Sửa Chữa</v>
          </cell>
        </row>
        <row r="32428">
          <cell r="D32428" t="str">
            <v>HCM-PX-2409-01048</v>
          </cell>
          <cell r="E32428" t="str">
            <v>CÔNG TY CP XNK VÀ ĐẦU TƯ TÂN THÁI SƠN</v>
          </cell>
          <cell r="F32428" t="str">
            <v>82-84 Nguyễn Xí, Phường 26, Bình Thạnh, TP HCM, Việt Nam</v>
          </cell>
          <cell r="G32428" t="str">
            <v/>
          </cell>
          <cell r="H32428" t="str">
            <v>Tô Thành Đạo</v>
          </cell>
          <cell r="I32428">
            <v>0</v>
          </cell>
          <cell r="J32428">
            <v>0</v>
          </cell>
          <cell r="K32428">
            <v>0</v>
          </cell>
          <cell r="L32428">
            <v>0</v>
          </cell>
          <cell r="M32428">
            <v>1600000</v>
          </cell>
          <cell r="N32428" t="str">
            <v>0</v>
          </cell>
          <cell r="O32428">
            <v>1900000</v>
          </cell>
          <cell r="P32428" t="str">
            <v>Lê Thị Huyền Trang</v>
          </cell>
          <cell r="Q32428" t="str">
            <v>BH-03E Xuất Sửa Chữa</v>
          </cell>
        </row>
        <row r="32429">
          <cell r="D32429" t="str">
            <v>HCM-PX-2409-01049</v>
          </cell>
          <cell r="E32429" t="str">
            <v>CÔNG TY TNHH THANG MÁY LỢI PHÁT</v>
          </cell>
          <cell r="F32429" t="str">
            <v>170/43C Bến Vân Đồn, Phường 6, Quận 4, Thành phố Hồ Chí Minh, Việt Nam</v>
          </cell>
          <cell r="G32429" t="str">
            <v/>
          </cell>
          <cell r="H32429" t="str">
            <v>Hồ Hoàng Anh</v>
          </cell>
          <cell r="I32429">
            <v>0</v>
          </cell>
          <cell r="J32429">
            <v>0</v>
          </cell>
          <cell r="K32429">
            <v>0</v>
          </cell>
          <cell r="L32429">
            <v>0</v>
          </cell>
          <cell r="M32429">
            <v>900000</v>
          </cell>
          <cell r="N32429" t="str">
            <v>0</v>
          </cell>
          <cell r="O32429">
            <v>900000</v>
          </cell>
          <cell r="P32429" t="str">
            <v>Mai Quỳnh Giao</v>
          </cell>
          <cell r="Q32429" t="str">
            <v>BH-03A Bán Hàng</v>
          </cell>
        </row>
        <row r="32430">
          <cell r="D32430" t="str">
            <v>HCM-PX-2409-01050</v>
          </cell>
          <cell r="E32430" t="str">
            <v>CÔNG TY TNHH KỸ NGHỆ TIẾN PHÁT</v>
          </cell>
          <cell r="F32430" t="str">
            <v>9/6M, Đường Xuân Thới 10B, Xã Xuân Thới Đông, Huyện Hóc Môn, Thành phố Hồ Chí Minh, Việt Nam</v>
          </cell>
          <cell r="G32430" t="str">
            <v/>
          </cell>
          <cell r="H32430" t="str">
            <v>Lương Hoàng Hiệp</v>
          </cell>
          <cell r="I32430">
            <v>0</v>
          </cell>
          <cell r="J32430">
            <v>0</v>
          </cell>
          <cell r="K32430">
            <v>0</v>
          </cell>
          <cell r="L32430">
            <v>0</v>
          </cell>
          <cell r="M32430">
            <v>450000</v>
          </cell>
          <cell r="N32430" t="str">
            <v>0</v>
          </cell>
          <cell r="O32430">
            <v>450000</v>
          </cell>
          <cell r="P32430" t="str">
            <v>Mai Quỳnh Giao</v>
          </cell>
          <cell r="Q32430" t="str">
            <v>BH-03A Bán Hàng</v>
          </cell>
        </row>
        <row r="32431">
          <cell r="D32431" t="str">
            <v>HCM-PX-2409-01051</v>
          </cell>
          <cell r="E32431" t="str">
            <v>CÔNG TY TNHH KỸ NGHỆ GIA ĐỊNH</v>
          </cell>
          <cell r="F32431" t="str">
            <v>350/36 Lê Văn Quới, Phường Bình Hưng Hòa A, Quận Bình Tân, Thành phố Hồ Chí Minh, Việt Nam</v>
          </cell>
          <cell r="G32431" t="str">
            <v/>
          </cell>
          <cell r="H32431" t="str">
            <v>Lương Hoàng Hiệp</v>
          </cell>
          <cell r="I32431">
            <v>0</v>
          </cell>
          <cell r="J32431">
            <v>0</v>
          </cell>
          <cell r="K32431">
            <v>0</v>
          </cell>
          <cell r="L32431">
            <v>0</v>
          </cell>
          <cell r="M32431">
            <v>450000</v>
          </cell>
          <cell r="N32431" t="str">
            <v>0</v>
          </cell>
          <cell r="O32431">
            <v>495000</v>
          </cell>
          <cell r="P32431" t="str">
            <v>Mai Quỳnh Giao</v>
          </cell>
          <cell r="Q32431" t="str">
            <v>BH-03A Bán Hàng</v>
          </cell>
        </row>
        <row r="32432">
          <cell r="D32432" t="str">
            <v>HCM-PX-2409-01052</v>
          </cell>
          <cell r="E32432" t="str">
            <v>CÔNG TY TNHH KỸ THUẬT THƯƠNG MẠI THÁI HOÀNG PHÁT</v>
          </cell>
          <cell r="F32432" t="str">
            <v>Số 5 Đường 2, Khu dân cư Vạn Phúc, Phường Hiệp Bình Phước, Thành phố Thủ Đức, TP HCM, Việt Nam</v>
          </cell>
          <cell r="G32432" t="str">
            <v/>
          </cell>
          <cell r="H32432" t="str">
            <v>Hồ Hoàng Anh</v>
          </cell>
          <cell r="I32432">
            <v>0</v>
          </cell>
          <cell r="J32432">
            <v>0</v>
          </cell>
          <cell r="K32432">
            <v>0</v>
          </cell>
          <cell r="L32432">
            <v>0</v>
          </cell>
          <cell r="M32432">
            <v>450000</v>
          </cell>
          <cell r="N32432" t="str">
            <v>0</v>
          </cell>
          <cell r="O32432">
            <v>450000</v>
          </cell>
          <cell r="P32432" t="str">
            <v>Lê Thị Huyền Trang</v>
          </cell>
          <cell r="Q32432" t="str">
            <v>BH-03A Bán Hàng</v>
          </cell>
        </row>
        <row r="32433">
          <cell r="D32433" t="str">
            <v>HCM-PX-2409-01053</v>
          </cell>
          <cell r="E32433" t="str">
            <v>CÔNG TY TNHH THANG MÁY HS</v>
          </cell>
          <cell r="F32433" t="str">
            <v>1089/9B Tỉnh lộ 43, Khu phố 2, Phường Bình Chiểu, Thành phố Thủ Đức, Thành phố Hồ Chí Minh, Việt Nam</v>
          </cell>
          <cell r="G32433" t="str">
            <v/>
          </cell>
          <cell r="H32433" t="str">
            <v>Lương Hoàng Hiệp</v>
          </cell>
          <cell r="I32433">
            <v>0</v>
          </cell>
          <cell r="J32433">
            <v>0</v>
          </cell>
          <cell r="K32433">
            <v>0</v>
          </cell>
          <cell r="L32433">
            <v>0</v>
          </cell>
          <cell r="M32433">
            <v>450000</v>
          </cell>
          <cell r="N32433" t="str">
            <v>0</v>
          </cell>
          <cell r="O32433">
            <v>450000</v>
          </cell>
          <cell r="P32433" t="str">
            <v>Lê Thị Huyền Trang</v>
          </cell>
          <cell r="Q32433" t="str">
            <v>BH-03A Bán Hàng</v>
          </cell>
        </row>
        <row r="32434">
          <cell r="D32434" t="str">
            <v>HCM-PX-2409-01054</v>
          </cell>
          <cell r="E32434" t="str">
            <v>CÔNG TY TNHH CÔNG NGHỆ VŨ LÊ</v>
          </cell>
          <cell r="F32434" t="str">
            <v>27 Đường Xuân Quỳnh, Khu phố 6, Phường Phước Long B, Thành phố Thủ Đức, Thành phố Hồ Chí Minh, Việt Nam</v>
          </cell>
          <cell r="G32434" t="str">
            <v/>
          </cell>
          <cell r="H32434" t="str">
            <v>Quách Gia Khang</v>
          </cell>
          <cell r="I32434">
            <v>0</v>
          </cell>
          <cell r="J32434">
            <v>0</v>
          </cell>
          <cell r="K32434">
            <v>0</v>
          </cell>
          <cell r="L32434">
            <v>0</v>
          </cell>
          <cell r="M32434">
            <v>1380000</v>
          </cell>
          <cell r="N32434" t="str">
            <v>0</v>
          </cell>
          <cell r="O32434">
            <v>1490400</v>
          </cell>
          <cell r="P32434" t="str">
            <v>Nguyễn Ngọc Anh Thư</v>
          </cell>
          <cell r="Q32434" t="str">
            <v>BH-03A Bán Hàng</v>
          </cell>
        </row>
        <row r="32435">
          <cell r="D32435" t="str">
            <v>HCM-PX-2409-01056</v>
          </cell>
          <cell r="E32435" t="str">
            <v>CÔNG TY TNHH THANG MÁY ĐỨC TRÍ</v>
          </cell>
          <cell r="F32435" t="str">
            <v>Thửa đất số 411, Tờ bản đồ số 6, Khu phố 4, Phường Tân Định, Thị xã Bến Cát, Tỉnh Bình Dương, Việt Nam</v>
          </cell>
          <cell r="G32435" t="str">
            <v/>
          </cell>
          <cell r="H32435" t="str">
            <v>Lương Hoàng Hiệp</v>
          </cell>
          <cell r="I32435">
            <v>0</v>
          </cell>
          <cell r="J32435">
            <v>0</v>
          </cell>
          <cell r="K32435">
            <v>0</v>
          </cell>
          <cell r="L32435">
            <v>0</v>
          </cell>
          <cell r="M32435">
            <v>430000</v>
          </cell>
          <cell r="N32435" t="str">
            <v>0</v>
          </cell>
          <cell r="O32435">
            <v>473000</v>
          </cell>
          <cell r="P32435" t="str">
            <v>Lê Thị Huyền Trang</v>
          </cell>
          <cell r="Q32435" t="str">
            <v>BH-03A Bán Hàng</v>
          </cell>
        </row>
        <row r="32436">
          <cell r="D32436" t="str">
            <v>HCM-PX-2409-01057</v>
          </cell>
          <cell r="E32436" t="str">
            <v>CÔNG TY TNHH KỸ THUẬT PHÚC ĐẠT |AT</v>
          </cell>
          <cell r="F32436" t="str">
            <v>109 Tô Ký, Khu phố 5, Phường Tân Chánh Hiệp, Quận 12, Thành phố Hồ Chí Minh, Việt Nam</v>
          </cell>
          <cell r="G32436" t="str">
            <v/>
          </cell>
          <cell r="H32436" t="str">
            <v>Tô Thành Đạo</v>
          </cell>
          <cell r="I32436">
            <v>0</v>
          </cell>
          <cell r="J32436">
            <v>0</v>
          </cell>
          <cell r="K32436">
            <v>0</v>
          </cell>
          <cell r="L32436">
            <v>0</v>
          </cell>
          <cell r="M32436">
            <v>300000</v>
          </cell>
          <cell r="N32436" t="str">
            <v>0</v>
          </cell>
          <cell r="O32436">
            <v>1500000</v>
          </cell>
          <cell r="P32436" t="str">
            <v>Mai Quỳnh Giao</v>
          </cell>
          <cell r="Q32436" t="str">
            <v>BH-03E Xuất Sửa Chữa</v>
          </cell>
        </row>
        <row r="32437">
          <cell r="D32437" t="str">
            <v>HCM-PX-2409-01057</v>
          </cell>
          <cell r="E32437" t="str">
            <v>CÔNG TY TNHH KỸ THUẬT PHÚC ĐẠT |AT</v>
          </cell>
          <cell r="F32437" t="str">
            <v>109 Tô Ký, Khu phố 5, Phường Tân Chánh Hiệp, Quận 12, Thành phố Hồ Chí Minh, Việt Nam</v>
          </cell>
          <cell r="G32437" t="str">
            <v/>
          </cell>
          <cell r="H32437" t="str">
            <v>Tô Thành Đạo</v>
          </cell>
          <cell r="I32437">
            <v>0</v>
          </cell>
          <cell r="J32437">
            <v>0</v>
          </cell>
          <cell r="K32437">
            <v>0</v>
          </cell>
          <cell r="L32437">
            <v>0</v>
          </cell>
          <cell r="M32437">
            <v>1200000</v>
          </cell>
          <cell r="N32437" t="str">
            <v>0</v>
          </cell>
          <cell r="O32437">
            <v>1500000</v>
          </cell>
          <cell r="P32437" t="str">
            <v>Mai Quỳnh Giao</v>
          </cell>
          <cell r="Q32437" t="str">
            <v>BH-03E Xuất Sửa Chữa</v>
          </cell>
        </row>
        <row r="32438">
          <cell r="D32438" t="str">
            <v>CTH-PX-2409-00146</v>
          </cell>
          <cell r="E32438" t="str">
            <v>ĐIỆN CƠ LONG VĨNH LONG</v>
          </cell>
          <cell r="F32438" t="str">
            <v>Võ Văn Kiệt, P9, TP. Vĩnh Long, Việt Nam</v>
          </cell>
          <cell r="G32438" t="str">
            <v/>
          </cell>
          <cell r="H32438" t="str">
            <v>Đoàn Thanh Liêm</v>
          </cell>
          <cell r="I32438">
            <v>0</v>
          </cell>
          <cell r="J32438">
            <v>0</v>
          </cell>
          <cell r="K32438">
            <v>0</v>
          </cell>
          <cell r="L32438">
            <v>0</v>
          </cell>
          <cell r="M32438">
            <v>0</v>
          </cell>
          <cell r="N32438" t="str">
            <v>0</v>
          </cell>
          <cell r="O32438">
            <v>0</v>
          </cell>
          <cell r="P32438" t="str">
            <v>Lâm Tuyết Trinh</v>
          </cell>
          <cell r="Q32438" t="str">
            <v>BH-03F Xuất Bảo Hành</v>
          </cell>
        </row>
        <row r="32439">
          <cell r="D32439" t="str">
            <v>CTH-PX-2409-00147</v>
          </cell>
          <cell r="E32439" t="str">
            <v>ĐIỆN CƠ LONG VĨNH LONG</v>
          </cell>
          <cell r="F32439" t="str">
            <v>Võ Văn Kiệt, P9, TP. Vĩnh Long, Việt Nam</v>
          </cell>
          <cell r="G32439" t="str">
            <v/>
          </cell>
          <cell r="H32439" t="str">
            <v>Đoàn Thanh Liêm</v>
          </cell>
          <cell r="I32439">
            <v>0</v>
          </cell>
          <cell r="J32439">
            <v>0</v>
          </cell>
          <cell r="K32439">
            <v>0</v>
          </cell>
          <cell r="L32439">
            <v>0</v>
          </cell>
          <cell r="M32439">
            <v>0</v>
          </cell>
          <cell r="N32439" t="str">
            <v>0</v>
          </cell>
          <cell r="O32439">
            <v>0</v>
          </cell>
          <cell r="P32439" t="str">
            <v>Lâm Tuyết Trinh</v>
          </cell>
          <cell r="Q32439" t="str">
            <v>BH-03F Xuất Bảo Hành</v>
          </cell>
        </row>
        <row r="32440">
          <cell r="D32440" t="str">
            <v>CTH-PX-2409-00148</v>
          </cell>
          <cell r="E32440" t="str">
            <v>ĐIỆN CƠ LONG VĨNH LONG</v>
          </cell>
          <cell r="F32440" t="str">
            <v>Võ Văn Kiệt, P9, TP. Vĩnh Long, Việt Nam</v>
          </cell>
          <cell r="G32440" t="str">
            <v/>
          </cell>
          <cell r="H32440" t="str">
            <v>Đoàn Thanh Liêm</v>
          </cell>
          <cell r="I32440">
            <v>0</v>
          </cell>
          <cell r="J32440">
            <v>0</v>
          </cell>
          <cell r="K32440">
            <v>0</v>
          </cell>
          <cell r="L32440">
            <v>0</v>
          </cell>
          <cell r="M32440">
            <v>0</v>
          </cell>
          <cell r="N32440" t="str">
            <v>0</v>
          </cell>
          <cell r="O32440">
            <v>0</v>
          </cell>
          <cell r="P32440" t="str">
            <v>Lâm Tuyết Trinh</v>
          </cell>
          <cell r="Q32440" t="str">
            <v>BH-03F Xuất Bảo Hành</v>
          </cell>
        </row>
        <row r="32441">
          <cell r="D32441" t="str">
            <v>HCM-PX-2409-01062</v>
          </cell>
          <cell r="E32441" t="str">
            <v>CÔNG TY TNHH THANG MÁY VIỆT NHẬT</v>
          </cell>
          <cell r="F32441" t="str">
            <v>Số 93 Phạm Ngọc Thạch, Phường Phú Trinh, Thành phố Phan Thiết, Tỉnh Bình Thuận, Việt Nam</v>
          </cell>
          <cell r="G32441" t="str">
            <v/>
          </cell>
          <cell r="H32441" t="str">
            <v>Hồ Nhật Anh</v>
          </cell>
          <cell r="I32441">
            <v>0</v>
          </cell>
          <cell r="J32441">
            <v>0</v>
          </cell>
          <cell r="K32441">
            <v>0</v>
          </cell>
          <cell r="L32441">
            <v>0</v>
          </cell>
          <cell r="M32441">
            <v>450000</v>
          </cell>
          <cell r="N32441" t="str">
            <v>0</v>
          </cell>
          <cell r="O32441">
            <v>450000</v>
          </cell>
          <cell r="P32441" t="str">
            <v>Nguyễn Ngọc Bảo Châu</v>
          </cell>
          <cell r="Q32441" t="str">
            <v>BH-03A Bán Hàng</v>
          </cell>
        </row>
        <row r="32442">
          <cell r="D32442" t="str">
            <v>HCM-PX-2409-01063</v>
          </cell>
          <cell r="E32442" t="str">
            <v>CÔNG TY TNHH THANG MÁY VIỆT NHẬT</v>
          </cell>
          <cell r="F32442" t="str">
            <v>Số 93 Phạm Ngọc Thạch, Phường Phú Trinh, Thành phố Phan Thiết, Tỉnh Bình Thuận, Việt Nam</v>
          </cell>
          <cell r="G32442" t="str">
            <v/>
          </cell>
          <cell r="H32442" t="str">
            <v>Hồ Nhật Anh</v>
          </cell>
          <cell r="I32442">
            <v>0</v>
          </cell>
          <cell r="J32442">
            <v>0</v>
          </cell>
          <cell r="K32442">
            <v>0</v>
          </cell>
          <cell r="L32442">
            <v>0</v>
          </cell>
          <cell r="M32442">
            <v>450000</v>
          </cell>
          <cell r="N32442" t="str">
            <v>0</v>
          </cell>
          <cell r="O32442">
            <v>450000</v>
          </cell>
          <cell r="P32442" t="str">
            <v>Nguyễn Ngọc Bảo Châu</v>
          </cell>
          <cell r="Q32442" t="str">
            <v>BH-03A Bán Hàng</v>
          </cell>
        </row>
        <row r="32443">
          <cell r="D32443" t="str">
            <v>HCM-PX-2409-01064</v>
          </cell>
          <cell r="E32443" t="str">
            <v>CÔNG TY TNHH THANG MÁY NAM TRÍ</v>
          </cell>
          <cell r="F32443" t="str">
            <v>131/28 Mã Lò, phường Bình Trị Đông A, quận Bình Tân, Việt Nam</v>
          </cell>
          <cell r="G32443" t="str">
            <v/>
          </cell>
          <cell r="H32443" t="str">
            <v>Lương Hoàng Hiệp</v>
          </cell>
          <cell r="I32443">
            <v>0</v>
          </cell>
          <cell r="J32443">
            <v>0</v>
          </cell>
          <cell r="K32443">
            <v>0</v>
          </cell>
          <cell r="L32443">
            <v>0</v>
          </cell>
          <cell r="M32443">
            <v>450000</v>
          </cell>
          <cell r="N32443" t="str">
            <v>0</v>
          </cell>
          <cell r="O32443">
            <v>450000</v>
          </cell>
          <cell r="P32443" t="str">
            <v>Nguyễn Ngọc Bảo Châu</v>
          </cell>
          <cell r="Q32443" t="str">
            <v>BH-03A Bán Hàng</v>
          </cell>
        </row>
        <row r="32444">
          <cell r="D32444" t="str">
            <v>HCM-PX-2409-01065</v>
          </cell>
          <cell r="E32444" t="str">
            <v>CÔNG TY TNHH SX TM DV MỘC HƯNG PHÁT</v>
          </cell>
          <cell r="F32444" t="str">
            <v>A4/66A Ấp 1, Xã Vĩnh Lộc B, Huyện Bình Chánh, TP.HCM, Việt Nam</v>
          </cell>
          <cell r="G32444" t="str">
            <v/>
          </cell>
          <cell r="H32444" t="str">
            <v>Trần Bảo Quốc</v>
          </cell>
          <cell r="I32444">
            <v>0</v>
          </cell>
          <cell r="J32444">
            <v>0</v>
          </cell>
          <cell r="K32444">
            <v>0</v>
          </cell>
          <cell r="L32444">
            <v>0</v>
          </cell>
          <cell r="M32444">
            <v>300000</v>
          </cell>
          <cell r="N32444" t="str">
            <v>0</v>
          </cell>
          <cell r="O32444">
            <v>500000</v>
          </cell>
          <cell r="P32444" t="str">
            <v>Mai Quỳnh Giao</v>
          </cell>
          <cell r="Q32444" t="str">
            <v>BH-03E Xuất Sửa Chữa</v>
          </cell>
        </row>
        <row r="32445">
          <cell r="D32445" t="str">
            <v>HCM-PX-2409-01065</v>
          </cell>
          <cell r="E32445" t="str">
            <v>CÔNG TY TNHH SX TM DV MỘC HƯNG PHÁT</v>
          </cell>
          <cell r="F32445" t="str">
            <v>A4/66A Ấp 1, Xã Vĩnh Lộc B, Huyện Bình Chánh, TP.HCM, Việt Nam</v>
          </cell>
          <cell r="G32445" t="str">
            <v/>
          </cell>
          <cell r="H32445" t="str">
            <v>Trần Bảo Quốc</v>
          </cell>
          <cell r="I32445">
            <v>0</v>
          </cell>
          <cell r="J32445">
            <v>0</v>
          </cell>
          <cell r="K32445">
            <v>0</v>
          </cell>
          <cell r="L32445">
            <v>0</v>
          </cell>
          <cell r="M32445">
            <v>200000</v>
          </cell>
          <cell r="N32445" t="str">
            <v>0</v>
          </cell>
          <cell r="O32445">
            <v>500000</v>
          </cell>
          <cell r="P32445" t="str">
            <v>Mai Quỳnh Giao</v>
          </cell>
          <cell r="Q32445" t="str">
            <v>BH-03E Xuất Sửa Chữa</v>
          </cell>
        </row>
        <row r="32446">
          <cell r="D32446" t="str">
            <v>HCM-PX-2409-01066</v>
          </cell>
          <cell r="E32446" t="str">
            <v>CÔNG TY TNHH THƯƠNG MẠI DỊCH VỤ KỸ THUẬT VITECH</v>
          </cell>
          <cell r="F32446" t="str">
            <v>164 Đường TL15, Phường Thạnh Lộc, Quận 12, TP Hồ Chí Minh, Việt Nam</v>
          </cell>
          <cell r="G32446" t="str">
            <v/>
          </cell>
          <cell r="H32446" t="str">
            <v>Lương Hoàng Hiệp</v>
          </cell>
          <cell r="I32446">
            <v>0</v>
          </cell>
          <cell r="J32446">
            <v>0</v>
          </cell>
          <cell r="K32446">
            <v>0</v>
          </cell>
          <cell r="L32446">
            <v>0</v>
          </cell>
          <cell r="M32446">
            <v>450000</v>
          </cell>
          <cell r="N32446" t="str">
            <v>0</v>
          </cell>
          <cell r="O32446">
            <v>450000</v>
          </cell>
          <cell r="P32446" t="str">
            <v>Nguyễn Ngọc Bảo Châu</v>
          </cell>
          <cell r="Q32446" t="str">
            <v>BH-03A Bán Hàng</v>
          </cell>
        </row>
        <row r="32447">
          <cell r="D32447" t="str">
            <v>HCM-PX-2409-01067</v>
          </cell>
          <cell r="E32447" t="str">
            <v>CÔNG TY TNHH CÔNG NGHỆ HƯNG LỢI</v>
          </cell>
          <cell r="F32447" t="str">
            <v>Số 24 Lưu Văn Lang, Phường Quang Trung, Thành phố Quy Nhơn, Tỉnh Bình Định, Việt Nam</v>
          </cell>
          <cell r="G32447" t="str">
            <v/>
          </cell>
          <cell r="H32447" t="str">
            <v>Nguyễn Duy Linh</v>
          </cell>
          <cell r="I32447">
            <v>0</v>
          </cell>
          <cell r="J32447">
            <v>0</v>
          </cell>
          <cell r="K32447">
            <v>0</v>
          </cell>
          <cell r="L32447">
            <v>0</v>
          </cell>
          <cell r="M32447">
            <v>0</v>
          </cell>
          <cell r="N32447" t="str">
            <v>0</v>
          </cell>
          <cell r="O32447">
            <v>0</v>
          </cell>
          <cell r="P32447" t="str">
            <v>Nguyễn Ngọc Anh Thư</v>
          </cell>
          <cell r="Q32447" t="str">
            <v>BH-03F Xuất Bảo Hành</v>
          </cell>
        </row>
        <row r="32448">
          <cell r="D32448" t="str">
            <v>HCM-PX-2409-01068</v>
          </cell>
          <cell r="E32448" t="str">
            <v>CÔNG TY TNHH CƠ KHÍ - XÂY DỰNG - THANG MÁY ĐỒNG TÂM</v>
          </cell>
          <cell r="F32448" t="str">
            <v>964/10 Tân Kỳ Tân Quý, Khu phố 5, Phường Bình Hưng Hòa, Quận Bình Tân, Thành phố Hồ Chí Minh, Việt Nam</v>
          </cell>
          <cell r="G32448" t="str">
            <v/>
          </cell>
          <cell r="H32448" t="str">
            <v>Hồ Hoàng Anh</v>
          </cell>
          <cell r="I32448">
            <v>0</v>
          </cell>
          <cell r="J32448">
            <v>0</v>
          </cell>
          <cell r="K32448">
            <v>0</v>
          </cell>
          <cell r="L32448">
            <v>0</v>
          </cell>
          <cell r="M32448">
            <v>450000</v>
          </cell>
          <cell r="N32448" t="str">
            <v>0</v>
          </cell>
          <cell r="O32448">
            <v>450000</v>
          </cell>
          <cell r="P32448" t="str">
            <v>Lê Thị Huyền Trang</v>
          </cell>
          <cell r="Q32448" t="str">
            <v>BH-03A Bán Hàng</v>
          </cell>
        </row>
        <row r="32449">
          <cell r="D32449" t="str">
            <v>HCM-PX-2409-01069</v>
          </cell>
          <cell r="E32449" t="str">
            <v>CỬA HÀNG HOÀNG DUY</v>
          </cell>
          <cell r="F32449" t="str">
            <v>18 Nguyễn Đình Huân, KP 7, Thị trấn Củ Chi, Huyện Củ Chi, Thành phố Hồ Chí Minh, Việt Nam</v>
          </cell>
          <cell r="G32449" t="str">
            <v/>
          </cell>
          <cell r="H32449" t="str">
            <v>Quách Gia Khang</v>
          </cell>
          <cell r="I32449">
            <v>0</v>
          </cell>
          <cell r="J32449">
            <v>0</v>
          </cell>
          <cell r="K32449">
            <v>0</v>
          </cell>
          <cell r="L32449">
            <v>0</v>
          </cell>
          <cell r="M32449">
            <v>1574300</v>
          </cell>
          <cell r="N32449" t="str">
            <v>0</v>
          </cell>
          <cell r="O32449">
            <v>1574300</v>
          </cell>
          <cell r="P32449" t="str">
            <v>Nguyễn Ngọc Anh Thư</v>
          </cell>
          <cell r="Q32449" t="str">
            <v>BH-03A Bán Hàng</v>
          </cell>
        </row>
        <row r="32450">
          <cell r="D32450" t="str">
            <v>HCM-PX-2409-01070</v>
          </cell>
          <cell r="E32450" t="str">
            <v>CỬA HÀNG HOÀNG DUY</v>
          </cell>
          <cell r="F32450" t="str">
            <v>18 Nguyễn Đình Huân, KP 7, Thị trấn Củ Chi, Huyện Củ Chi, Thành phố Hồ Chí Minh, Việt Nam</v>
          </cell>
          <cell r="G32450" t="str">
            <v/>
          </cell>
          <cell r="H32450" t="str">
            <v>Quách Gia Khang</v>
          </cell>
          <cell r="I32450">
            <v>0</v>
          </cell>
          <cell r="J32450">
            <v>0</v>
          </cell>
          <cell r="K32450">
            <v>0</v>
          </cell>
          <cell r="L32450">
            <v>0</v>
          </cell>
          <cell r="M32450">
            <v>28200</v>
          </cell>
          <cell r="N32450" t="str">
            <v>0</v>
          </cell>
          <cell r="O32450">
            <v>31020</v>
          </cell>
          <cell r="P32450" t="str">
            <v>Nguyễn Ngọc Anh Thư</v>
          </cell>
          <cell r="Q32450" t="str">
            <v>BH-03A Bán Hàng</v>
          </cell>
        </row>
        <row r="32451">
          <cell r="D32451" t="str">
            <v>HCM-PX-2409-01071</v>
          </cell>
          <cell r="E32451" t="str">
            <v>CÔNG TY TNHH CÔNG NGHỆ HƯNG LỢI</v>
          </cell>
          <cell r="F32451" t="str">
            <v>Số 24 Lưu Văn Lang, Phường Quang Trung, Thành phố Quy Nhơn, Tỉnh Bình Định, Việt Nam</v>
          </cell>
          <cell r="G32451" t="str">
            <v/>
          </cell>
          <cell r="H32451" t="str">
            <v>Nguyễn Duy Linh</v>
          </cell>
          <cell r="I32451">
            <v>0</v>
          </cell>
          <cell r="J32451">
            <v>0</v>
          </cell>
          <cell r="K32451">
            <v>0</v>
          </cell>
          <cell r="L32451">
            <v>0</v>
          </cell>
          <cell r="M32451">
            <v>0</v>
          </cell>
          <cell r="N32451" t="str">
            <v>0</v>
          </cell>
          <cell r="O32451">
            <v>0</v>
          </cell>
          <cell r="P32451" t="str">
            <v>Nguyễn Ngọc Anh Thư</v>
          </cell>
          <cell r="Q32451" t="str">
            <v>BH-03F Xuất Bảo Hành</v>
          </cell>
        </row>
        <row r="32452">
          <cell r="D32452" t="str">
            <v>CTH-PX-2409-00151</v>
          </cell>
          <cell r="E32452" t="str">
            <v>ĐIỆN CƠ LONG VĨNH LONG</v>
          </cell>
          <cell r="F32452" t="str">
            <v>Võ Văn Kiệt, P9, TP. Vĩnh Long, Việt Nam</v>
          </cell>
          <cell r="G32452" t="str">
            <v/>
          </cell>
          <cell r="H32452" t="str">
            <v>Đoàn Thanh Liêm</v>
          </cell>
          <cell r="I32452">
            <v>0</v>
          </cell>
          <cell r="J32452">
            <v>0</v>
          </cell>
          <cell r="K32452">
            <v>0</v>
          </cell>
          <cell r="L32452">
            <v>0</v>
          </cell>
          <cell r="M32452">
            <v>1800000</v>
          </cell>
          <cell r="N32452" t="str">
            <v>0</v>
          </cell>
          <cell r="O32452">
            <v>1800000</v>
          </cell>
          <cell r="P32452" t="str">
            <v>Lâm Tuyết Trinh</v>
          </cell>
          <cell r="Q32452" t="str">
            <v>BH-03E Xuất Sửa Chữa</v>
          </cell>
        </row>
        <row r="32453">
          <cell r="D32453" t="str">
            <v>CTH-PX-2409-00151</v>
          </cell>
          <cell r="E32453" t="str">
            <v>ĐIỆN CƠ LONG VĨNH LONG</v>
          </cell>
          <cell r="F32453" t="str">
            <v>Võ Văn Kiệt, P9, TP. Vĩnh Long, Việt Nam</v>
          </cell>
          <cell r="G32453" t="str">
            <v/>
          </cell>
          <cell r="H32453" t="str">
            <v>Đoàn Thanh Liêm</v>
          </cell>
          <cell r="I32453">
            <v>0</v>
          </cell>
          <cell r="J32453">
            <v>0</v>
          </cell>
          <cell r="K32453">
            <v>0</v>
          </cell>
          <cell r="L32453">
            <v>0</v>
          </cell>
          <cell r="M32453">
            <v>0</v>
          </cell>
          <cell r="N32453" t="str">
            <v>0</v>
          </cell>
          <cell r="O32453">
            <v>1800000</v>
          </cell>
          <cell r="P32453" t="str">
            <v>Lâm Tuyết Trinh</v>
          </cell>
          <cell r="Q32453" t="str">
            <v>BH-03E Xuất Sửa Chữa</v>
          </cell>
        </row>
        <row r="32454">
          <cell r="D32454" t="str">
            <v>HCM-PX-2409-01079</v>
          </cell>
          <cell r="E32454" t="str">
            <v>CÔNG TY TNHH TMDV KỸ THUẬT HỢP THÀNH</v>
          </cell>
          <cell r="F32454" t="str">
            <v>Số 158A đường Nơ Trang Gưh, Phường Thành Nhất, Thành phố Buôn Ma Thuột, Tỉnh Đắk Lắk, Việt Nam</v>
          </cell>
          <cell r="G32454" t="str">
            <v/>
          </cell>
          <cell r="H32454" t="str">
            <v>Nguyễn Phú Quốc</v>
          </cell>
          <cell r="I32454">
            <v>0</v>
          </cell>
          <cell r="J32454">
            <v>0</v>
          </cell>
          <cell r="K32454">
            <v>0</v>
          </cell>
          <cell r="L32454">
            <v>0</v>
          </cell>
          <cell r="M32454">
            <v>700000</v>
          </cell>
          <cell r="N32454" t="str">
            <v>0</v>
          </cell>
          <cell r="O32454">
            <v>1000000</v>
          </cell>
          <cell r="P32454" t="str">
            <v>Nguyễn Ngọc Anh Thư</v>
          </cell>
          <cell r="Q32454" t="str">
            <v>BH-03E Xuất Sửa Chữa</v>
          </cell>
        </row>
        <row r="32455">
          <cell r="D32455" t="str">
            <v>HCM-PX-2409-01079</v>
          </cell>
          <cell r="E32455" t="str">
            <v>CÔNG TY TNHH TMDV KỸ THUẬT HỢP THÀNH</v>
          </cell>
          <cell r="F32455" t="str">
            <v>Số 158A đường Nơ Trang Gưh, Phường Thành Nhất, Thành phố Buôn Ma Thuột, Tỉnh Đắk Lắk, Việt Nam</v>
          </cell>
          <cell r="G32455" t="str">
            <v/>
          </cell>
          <cell r="H32455" t="str">
            <v>Nguyễn Phú Quốc</v>
          </cell>
          <cell r="I32455">
            <v>0</v>
          </cell>
          <cell r="J32455">
            <v>0</v>
          </cell>
          <cell r="K32455">
            <v>0</v>
          </cell>
          <cell r="L32455">
            <v>0</v>
          </cell>
          <cell r="M32455">
            <v>300000</v>
          </cell>
          <cell r="N32455" t="str">
            <v>0</v>
          </cell>
          <cell r="O32455">
            <v>1000000</v>
          </cell>
          <cell r="P32455" t="str">
            <v>Nguyễn Ngọc Anh Thư</v>
          </cell>
          <cell r="Q32455" t="str">
            <v>BH-03E Xuất Sửa Chữa</v>
          </cell>
        </row>
        <row r="32456">
          <cell r="D32456" t="str">
            <v>HCM-PX-2409-01080</v>
          </cell>
          <cell r="E32456" t="str">
            <v>HCM bán cho HN</v>
          </cell>
          <cell r="F32456" t="str">
            <v>Lô 05 -10A Khu Công nghiệp Hoàng Mai, Phường Hoàng Văn Thụ, Quận Hoàng Mai, Thành phố Hà Nội, Việt Nam</v>
          </cell>
          <cell r="G32456" t="str">
            <v/>
          </cell>
          <cell r="H32456" t="str">
            <v>Sale HCM Nội Bộ</v>
          </cell>
          <cell r="I32456">
            <v>0</v>
          </cell>
          <cell r="J32456">
            <v>0</v>
          </cell>
          <cell r="K32456">
            <v>0</v>
          </cell>
          <cell r="L32456">
            <v>0</v>
          </cell>
          <cell r="M32456">
            <v>0</v>
          </cell>
          <cell r="N32456" t="str">
            <v>0</v>
          </cell>
          <cell r="O32456">
            <v>0</v>
          </cell>
          <cell r="P32456" t="str">
            <v>Nguyễn Ngọc Bảo Châu</v>
          </cell>
          <cell r="Q32456" t="str">
            <v>BH-16A Xuất Bán Chi Nhánh</v>
          </cell>
        </row>
        <row r="32457">
          <cell r="D32457" t="str">
            <v>CTH-PX-2409-00153</v>
          </cell>
          <cell r="E32457" t="str">
            <v>ĐIỆN CƠ LONG VĨNH LONG</v>
          </cell>
          <cell r="F32457" t="str">
            <v>Võ Văn Kiệt, P9, TP. Vĩnh Long, Việt Nam</v>
          </cell>
          <cell r="G32457" t="str">
            <v/>
          </cell>
          <cell r="H32457" t="str">
            <v>Đoàn Thanh Liêm</v>
          </cell>
          <cell r="I32457">
            <v>0</v>
          </cell>
          <cell r="J32457">
            <v>0</v>
          </cell>
          <cell r="K32457">
            <v>0</v>
          </cell>
          <cell r="L32457">
            <v>0</v>
          </cell>
          <cell r="M32457">
            <v>400000</v>
          </cell>
          <cell r="N32457" t="str">
            <v>0</v>
          </cell>
          <cell r="O32457">
            <v>1000000</v>
          </cell>
          <cell r="P32457" t="str">
            <v>Lâm Tuyết Trinh</v>
          </cell>
          <cell r="Q32457" t="str">
            <v>BH-03E Xuất Sửa Chữa</v>
          </cell>
        </row>
        <row r="32458">
          <cell r="D32458" t="str">
            <v>CTH-PX-2409-00153</v>
          </cell>
          <cell r="E32458" t="str">
            <v>ĐIỆN CƠ LONG VĨNH LONG</v>
          </cell>
          <cell r="F32458" t="str">
            <v>Võ Văn Kiệt, P9, TP. Vĩnh Long, Việt Nam</v>
          </cell>
          <cell r="G32458" t="str">
            <v/>
          </cell>
          <cell r="H32458" t="str">
            <v>Đoàn Thanh Liêm</v>
          </cell>
          <cell r="I32458">
            <v>0</v>
          </cell>
          <cell r="J32458">
            <v>0</v>
          </cell>
          <cell r="K32458">
            <v>0</v>
          </cell>
          <cell r="L32458">
            <v>0</v>
          </cell>
          <cell r="M32458">
            <v>600000</v>
          </cell>
          <cell r="N32458" t="str">
            <v>0</v>
          </cell>
          <cell r="O32458">
            <v>1000000</v>
          </cell>
          <cell r="P32458" t="str">
            <v>Lâm Tuyết Trinh</v>
          </cell>
          <cell r="Q32458" t="str">
            <v>BH-03E Xuất Sửa Chữa</v>
          </cell>
        </row>
        <row r="32459">
          <cell r="D32459" t="str">
            <v>HCM-PX-2409-01081</v>
          </cell>
          <cell r="E32459" t="str">
            <v>CÔNG TY TNHH THANG MÁY - KỸ THUẬT ĐIỆN HISA</v>
          </cell>
          <cell r="F32459" t="str">
            <v>Số 74 Đường 511, Ấp Bàu Chứa, Xã Nhuận Đức, Huyện Củ Chi, Thành phố Hồ Chí Minh, Việt Nam</v>
          </cell>
          <cell r="G32459" t="str">
            <v/>
          </cell>
          <cell r="H32459" t="str">
            <v>Sale Cty Thang Máy</v>
          </cell>
          <cell r="I32459">
            <v>0</v>
          </cell>
          <cell r="J32459">
            <v>0</v>
          </cell>
          <cell r="K32459">
            <v>0</v>
          </cell>
          <cell r="L32459">
            <v>0</v>
          </cell>
          <cell r="M32459">
            <v>25850000</v>
          </cell>
          <cell r="N32459" t="str">
            <v>0</v>
          </cell>
          <cell r="O32459">
            <v>28435000</v>
          </cell>
          <cell r="P32459" t="str">
            <v>Nguyễn Ngọc Bảo Châu</v>
          </cell>
          <cell r="Q32459" t="str">
            <v>BH-03A Bán Hàng</v>
          </cell>
        </row>
        <row r="32460">
          <cell r="D32460" t="str">
            <v>HCM-PX-2409-01082</v>
          </cell>
          <cell r="E32460" t="str">
            <v>CÔNG TY TNHH KỸ THUẬT TỰ ĐỘNG TOÀN TÂM</v>
          </cell>
          <cell r="F32460" t="str">
            <v>Lô A24 Đặng Thái Thuyến, Phường Nhơn Bình, Thành phố Quy Nhơn, Tỉnh Bình Định, Việt Nam</v>
          </cell>
          <cell r="G32460" t="str">
            <v/>
          </cell>
          <cell r="H32460" t="str">
            <v>Trần Văn Thiên Nam</v>
          </cell>
          <cell r="I32460">
            <v>0</v>
          </cell>
          <cell r="J32460">
            <v>0</v>
          </cell>
          <cell r="K32460">
            <v>0</v>
          </cell>
          <cell r="L32460">
            <v>0</v>
          </cell>
          <cell r="M32460">
            <v>5852000</v>
          </cell>
          <cell r="N32460" t="str">
            <v>0</v>
          </cell>
          <cell r="O32460">
            <v>6437200</v>
          </cell>
          <cell r="P32460" t="str">
            <v>Lê Thị Huyền Trang</v>
          </cell>
          <cell r="Q32460" t="str">
            <v>BH-03A Bán Hàng</v>
          </cell>
        </row>
        <row r="32461">
          <cell r="D32461" t="str">
            <v>HCM-PX-2409-01083</v>
          </cell>
          <cell r="E32461" t="str">
            <v>CÔNG TY TNHH KỸ THUẬT TỰ ĐỘNG HÀN MỸ VIỆT |AT</v>
          </cell>
          <cell r="F32461" t="str">
            <v>203 - 205 Nguyễn Thái Bình, Phường Nguyễn Thái Bình, Quận 1, TP HCM, Việt Nam</v>
          </cell>
          <cell r="G32461" t="str">
            <v/>
          </cell>
          <cell r="H32461" t="str">
            <v>Tô Thành Đạo</v>
          </cell>
          <cell r="I32461">
            <v>0</v>
          </cell>
          <cell r="J32461">
            <v>87000</v>
          </cell>
          <cell r="K32461">
            <v>0</v>
          </cell>
          <cell r="L32461">
            <v>0</v>
          </cell>
          <cell r="M32461">
            <v>14700000</v>
          </cell>
          <cell r="N32461" t="str">
            <v>0</v>
          </cell>
          <cell r="O32461">
            <v>16170000</v>
          </cell>
          <cell r="P32461" t="str">
            <v>Mai Quỳnh Giao</v>
          </cell>
          <cell r="Q32461" t="str">
            <v>BH-03A Bán Hàng</v>
          </cell>
        </row>
        <row r="32462">
          <cell r="D32462" t="str">
            <v>HCM-PX-2409-01084</v>
          </cell>
          <cell r="E32462" t="str">
            <v>CỬA HÀNG THÁI VINH</v>
          </cell>
          <cell r="F32462" t="str">
            <v>165 Lý Nam Đế, Phường 7, Quận 11, TP HCM, Việt Nam</v>
          </cell>
          <cell r="G32462" t="str">
            <v/>
          </cell>
          <cell r="H32462" t="str">
            <v>Phạm Minh Tuấn</v>
          </cell>
          <cell r="I32462">
            <v>0</v>
          </cell>
          <cell r="J32462">
            <v>0</v>
          </cell>
          <cell r="K32462">
            <v>0</v>
          </cell>
          <cell r="L32462">
            <v>0</v>
          </cell>
          <cell r="M32462">
            <v>30000</v>
          </cell>
          <cell r="N32462" t="str">
            <v>0</v>
          </cell>
          <cell r="O32462">
            <v>50000</v>
          </cell>
          <cell r="P32462" t="str">
            <v>Lê Thị Huyền Trang</v>
          </cell>
          <cell r="Q32462" t="str">
            <v>BH-03A Bán Hàng</v>
          </cell>
        </row>
        <row r="32463">
          <cell r="D32463" t="str">
            <v>HCM-PX-2409-01084</v>
          </cell>
          <cell r="E32463" t="str">
            <v>CỬA HÀNG THÁI VINH</v>
          </cell>
          <cell r="F32463" t="str">
            <v>165 Lý Nam Đế, Phường 7, Quận 11, TP HCM, Việt Nam</v>
          </cell>
          <cell r="G32463" t="str">
            <v/>
          </cell>
          <cell r="H32463" t="str">
            <v>Phạm Minh Tuấn</v>
          </cell>
          <cell r="I32463">
            <v>0</v>
          </cell>
          <cell r="J32463">
            <v>0</v>
          </cell>
          <cell r="K32463">
            <v>0</v>
          </cell>
          <cell r="L32463">
            <v>0</v>
          </cell>
          <cell r="M32463">
            <v>20000</v>
          </cell>
          <cell r="N32463" t="str">
            <v>0</v>
          </cell>
          <cell r="O32463">
            <v>50000</v>
          </cell>
          <cell r="P32463" t="str">
            <v>Lê Thị Huyền Trang</v>
          </cell>
          <cell r="Q32463" t="str">
            <v>BH-03A Bán Hàng</v>
          </cell>
        </row>
        <row r="32464">
          <cell r="D32464" t="str">
            <v>HCM-PX-2409-01088</v>
          </cell>
          <cell r="E32464" t="str">
            <v>CÔNG TY TNHH ĐẦU TƯ THƯƠNG MẠI DỊCH VỤ XUẤT NHẬP KHẨU THANH THIÊN PHÚ</v>
          </cell>
          <cell r="F32464" t="str">
            <v>20 Đường số 29, Khu phố 2, Phường Cát Lái, Thành phố Thủ Đức, Thành phố Hồ Chí Minh, Việt Nam</v>
          </cell>
          <cell r="G32464" t="str">
            <v/>
          </cell>
          <cell r="H32464" t="str">
            <v>Đoàn Trần Bửu Đăng</v>
          </cell>
          <cell r="I32464">
            <v>0</v>
          </cell>
          <cell r="J32464">
            <v>0</v>
          </cell>
          <cell r="K32464">
            <v>0</v>
          </cell>
          <cell r="L32464">
            <v>0</v>
          </cell>
          <cell r="M32464">
            <v>7000000</v>
          </cell>
          <cell r="N32464" t="str">
            <v>0</v>
          </cell>
          <cell r="O32464">
            <v>7700000</v>
          </cell>
          <cell r="P32464" t="str">
            <v>Nguyễn Ngọc Bảo Châu</v>
          </cell>
          <cell r="Q32464" t="str">
            <v>BH-03A Bán Hàng</v>
          </cell>
        </row>
        <row r="32465">
          <cell r="D32465" t="str">
            <v>HCM-PX-2409-01091</v>
          </cell>
          <cell r="E32465" t="str">
            <v>CÔNG TY TNHH SẢN XUẤT CƠ KHÍ MIỀN NAM</v>
          </cell>
          <cell r="F32465" t="str">
            <v>B11B/52D Ấp 2A, Xã Vĩnh Lộc B, Huyện Bình Chánh, Thành phố Hồ Chí Minh, Việt Nam</v>
          </cell>
          <cell r="G32465" t="str">
            <v/>
          </cell>
          <cell r="H32465" t="str">
            <v>Lê Quốc Dũng</v>
          </cell>
          <cell r="I32465">
            <v>0</v>
          </cell>
          <cell r="J32465">
            <v>0</v>
          </cell>
          <cell r="K32465">
            <v>0</v>
          </cell>
          <cell r="L32465">
            <v>0</v>
          </cell>
          <cell r="M32465">
            <v>0</v>
          </cell>
          <cell r="N32465" t="str">
            <v>0</v>
          </cell>
          <cell r="O32465">
            <v>0</v>
          </cell>
          <cell r="P32465" t="str">
            <v>Lê Thị Huyền Trang</v>
          </cell>
          <cell r="Q32465" t="str">
            <v>BH-03F Xuất Bảo Hành</v>
          </cell>
        </row>
        <row r="32466">
          <cell r="D32466" t="str">
            <v>HCM-PX-2409-01152</v>
          </cell>
          <cell r="E32466" t="str">
            <v>HCM bán cho HN</v>
          </cell>
          <cell r="F32466" t="str">
            <v>Lô 05 -10A Khu Công nghiệp Hoàng Mai, Phường Hoàng Văn Thụ, Quận Hoàng Mai, Thành phố Hà Nội, Việt Nam</v>
          </cell>
          <cell r="G32466" t="str">
            <v/>
          </cell>
          <cell r="H32466" t="str">
            <v>Sale HCM Nội Bộ</v>
          </cell>
          <cell r="I32466">
            <v>0</v>
          </cell>
          <cell r="J32466">
            <v>0</v>
          </cell>
          <cell r="K32466">
            <v>0</v>
          </cell>
          <cell r="L32466">
            <v>0</v>
          </cell>
          <cell r="M32466">
            <v>0</v>
          </cell>
          <cell r="N32466" t="str">
            <v>0</v>
          </cell>
          <cell r="O32466">
            <v>0</v>
          </cell>
          <cell r="P32466" t="str">
            <v>Nguyễn Ngọc Bảo Châu</v>
          </cell>
          <cell r="Q32466" t="str">
            <v>BH-16A Xuất Bán Chi Nhánh</v>
          </cell>
        </row>
        <row r="32467">
          <cell r="D32467" t="str">
            <v>HCM-PN-2409-00023</v>
          </cell>
          <cell r="E32467" t="str">
            <v>CÔNG TY TNHH KỸ THUẬT TỰ ĐỘNG TOÀN TÂM</v>
          </cell>
          <cell r="F32467" t="str">
            <v>Lô A24 Đặng Thái Thuyến, Phường Nhơn Bình, Thành phố Quy Nhơn, Tỉnh Bình Định, Việt Nam</v>
          </cell>
          <cell r="G32467" t="str">
            <v/>
          </cell>
          <cell r="H32467" t="str">
            <v>Trần Văn Thiên Nam</v>
          </cell>
          <cell r="I32467">
            <v>0</v>
          </cell>
          <cell r="J32467">
            <v>0</v>
          </cell>
          <cell r="K32467">
            <v>0</v>
          </cell>
          <cell r="L32467">
            <v>0</v>
          </cell>
          <cell r="M32467">
            <v>0</v>
          </cell>
          <cell r="N32467" t="str">
            <v>0</v>
          </cell>
          <cell r="O32467">
            <v>0</v>
          </cell>
          <cell r="P32467" t="str">
            <v/>
          </cell>
          <cell r="Q32467" t="str">
            <v>BH-14C Nhập Lại Hàng Ký Gửi</v>
          </cell>
        </row>
        <row r="32468">
          <cell r="D32468" t="str">
            <v>HCM-PN-2409-00023</v>
          </cell>
          <cell r="E32468" t="str">
            <v>CÔNG TY TNHH KỸ THUẬT TỰ ĐỘNG TOÀN TÂM</v>
          </cell>
          <cell r="F32468" t="str">
            <v>Lô A24 Đặng Thái Thuyến, Phường Nhơn Bình, Thành phố Quy Nhơn, Tỉnh Bình Định, Việt Nam</v>
          </cell>
          <cell r="G32468" t="str">
            <v/>
          </cell>
          <cell r="H32468" t="str">
            <v>Trần Văn Thiên Nam</v>
          </cell>
          <cell r="I32468">
            <v>0</v>
          </cell>
          <cell r="J32468">
            <v>0</v>
          </cell>
          <cell r="K32468">
            <v>0</v>
          </cell>
          <cell r="L32468">
            <v>0</v>
          </cell>
          <cell r="M32468">
            <v>0</v>
          </cell>
          <cell r="N32468" t="str">
            <v>0</v>
          </cell>
          <cell r="O32468">
            <v>0</v>
          </cell>
          <cell r="P32468" t="str">
            <v/>
          </cell>
          <cell r="Q32468" t="str">
            <v>BH-14C Nhập Lại Hàng Ký Gửi</v>
          </cell>
        </row>
        <row r="32469">
          <cell r="D32469" t="str">
            <v>HCM-PX-2409-00658</v>
          </cell>
          <cell r="E32469" t="str">
            <v>CÔNG TY TNHH KỸ THUẬT THƯƠNG MẠI THÁI HOÀNG PHÁT</v>
          </cell>
          <cell r="F32469" t="str">
            <v>Số 5 Đường 2, Khu dân cư Vạn Phúc, Phường Hiệp Bình Phước, Thành phố Thủ Đức, TP HCM, Việt Nam</v>
          </cell>
          <cell r="G32469" t="str">
            <v/>
          </cell>
          <cell r="H32469" t="str">
            <v>Hồ Hoàng Anh</v>
          </cell>
          <cell r="I32469">
            <v>0</v>
          </cell>
          <cell r="J32469">
            <v>250000</v>
          </cell>
          <cell r="K32469">
            <v>0</v>
          </cell>
          <cell r="L32469">
            <v>0</v>
          </cell>
          <cell r="M32469">
            <v>25460000</v>
          </cell>
          <cell r="N32469" t="str">
            <v>0</v>
          </cell>
          <cell r="O32469">
            <v>25460000</v>
          </cell>
          <cell r="P32469" t="str">
            <v>Lê Thị Huyền Trang</v>
          </cell>
          <cell r="Q32469" t="str">
            <v>BH-03A Bán Hàng</v>
          </cell>
        </row>
        <row r="32470">
          <cell r="D32470" t="str">
            <v>HCM-PX-2409-00659</v>
          </cell>
          <cell r="E32470" t="str">
            <v>CÔNG TY TNHH SẢN XUẤT THƯƠNG MẠI ĐIỆP VŨ</v>
          </cell>
          <cell r="F32470" t="str">
            <v>500/44 Nguyễn ảnh Thủ, Phường Hiệp Thành, Quận 12, Thành phố Hồ Chí Minh, Việt Nam</v>
          </cell>
          <cell r="G32470" t="str">
            <v/>
          </cell>
          <cell r="H32470" t="str">
            <v>Phạm Văn Thành</v>
          </cell>
          <cell r="I32470">
            <v>0</v>
          </cell>
          <cell r="J32470">
            <v>0</v>
          </cell>
          <cell r="K32470">
            <v>0</v>
          </cell>
          <cell r="L32470">
            <v>0</v>
          </cell>
          <cell r="M32470">
            <v>40210000</v>
          </cell>
          <cell r="N32470" t="str">
            <v>0</v>
          </cell>
          <cell r="O32470">
            <v>44231000</v>
          </cell>
          <cell r="P32470" t="str">
            <v>Lê Thị Huyền Trang</v>
          </cell>
          <cell r="Q32470" t="str">
            <v>BH-03A Bán Hàng</v>
          </cell>
        </row>
        <row r="32471">
          <cell r="D32471" t="str">
            <v>CTH-PX-2409-00094</v>
          </cell>
          <cell r="E32471" t="str">
            <v>ĐIỆN CƠ VẠN</v>
          </cell>
          <cell r="F32471" t="str">
            <v>Thị Trấn Chợ Mới, An Giang, Việt Nam</v>
          </cell>
          <cell r="G32471" t="str">
            <v/>
          </cell>
          <cell r="H32471" t="str">
            <v>Phạm Ngọc Anh Giang</v>
          </cell>
          <cell r="I32471">
            <v>0</v>
          </cell>
          <cell r="J32471">
            <v>0</v>
          </cell>
          <cell r="K32471">
            <v>0</v>
          </cell>
          <cell r="L32471">
            <v>0</v>
          </cell>
          <cell r="M32471">
            <v>1753000</v>
          </cell>
          <cell r="N32471" t="str">
            <v>0</v>
          </cell>
          <cell r="O32471">
            <v>1783000</v>
          </cell>
          <cell r="P32471" t="str">
            <v>Nguyễn Thị Bửu Trân</v>
          </cell>
          <cell r="Q32471" t="str">
            <v>BH-03A Bán Hàng</v>
          </cell>
        </row>
        <row r="32472">
          <cell r="D32472" t="str">
            <v>CTH-PX-2409-00094</v>
          </cell>
          <cell r="E32472" t="str">
            <v>ĐIỆN CƠ VẠN</v>
          </cell>
          <cell r="F32472" t="str">
            <v>Thị Trấn Chợ Mới, An Giang, Việt Nam</v>
          </cell>
          <cell r="G32472" t="str">
            <v/>
          </cell>
          <cell r="H32472" t="str">
            <v>Phạm Ngọc Anh Giang</v>
          </cell>
          <cell r="I32472">
            <v>0</v>
          </cell>
          <cell r="J32472">
            <v>0</v>
          </cell>
          <cell r="K32472">
            <v>0</v>
          </cell>
          <cell r="L32472">
            <v>0</v>
          </cell>
          <cell r="M32472">
            <v>30000</v>
          </cell>
          <cell r="N32472" t="str">
            <v>0</v>
          </cell>
          <cell r="O32472">
            <v>1783000</v>
          </cell>
          <cell r="P32472" t="str">
            <v>Nguyễn Thị Bửu Trân</v>
          </cell>
          <cell r="Q32472" t="str">
            <v>BH-03A Bán Hàng</v>
          </cell>
        </row>
        <row r="32473">
          <cell r="D32473" t="str">
            <v>CTH-PX-2409-00095</v>
          </cell>
          <cell r="E32473" t="str">
            <v>ĐIỆN CƠ LÊ PHÁT</v>
          </cell>
          <cell r="F32473" t="str">
            <v>65, Trưng nữ Vương, phường châu phú B, Châu Đốc, An Giang, Việt Nam</v>
          </cell>
          <cell r="G32473" t="str">
            <v/>
          </cell>
          <cell r="H32473" t="str">
            <v>Phạm Ngọc Anh Giang</v>
          </cell>
          <cell r="I32473">
            <v>0</v>
          </cell>
          <cell r="J32473">
            <v>0</v>
          </cell>
          <cell r="K32473">
            <v>0</v>
          </cell>
          <cell r="L32473">
            <v>0</v>
          </cell>
          <cell r="M32473">
            <v>2720000</v>
          </cell>
          <cell r="N32473" t="str">
            <v>0</v>
          </cell>
          <cell r="O32473">
            <v>2750000</v>
          </cell>
          <cell r="P32473" t="str">
            <v>Nguyễn Thị Bửu Trân</v>
          </cell>
          <cell r="Q32473" t="str">
            <v>BH-03A Bán Hàng</v>
          </cell>
        </row>
        <row r="32474">
          <cell r="D32474" t="str">
            <v>CTH-PX-2409-00095</v>
          </cell>
          <cell r="E32474" t="str">
            <v>ĐIỆN CƠ LÊ PHÁT</v>
          </cell>
          <cell r="F32474" t="str">
            <v>65, Trưng nữ Vương, phường châu phú B, Châu Đốc, An Giang, Việt Nam</v>
          </cell>
          <cell r="G32474" t="str">
            <v/>
          </cell>
          <cell r="H32474" t="str">
            <v>Phạm Ngọc Anh Giang</v>
          </cell>
          <cell r="I32474">
            <v>0</v>
          </cell>
          <cell r="J32474">
            <v>0</v>
          </cell>
          <cell r="K32474">
            <v>0</v>
          </cell>
          <cell r="L32474">
            <v>0</v>
          </cell>
          <cell r="M32474">
            <v>30000</v>
          </cell>
          <cell r="N32474" t="str">
            <v>0</v>
          </cell>
          <cell r="O32474">
            <v>2750000</v>
          </cell>
          <cell r="P32474" t="str">
            <v>Nguyễn Thị Bửu Trân</v>
          </cell>
          <cell r="Q32474" t="str">
            <v>BH-03A Bán Hàng</v>
          </cell>
        </row>
        <row r="32475">
          <cell r="D32475" t="str">
            <v>CTH-PX-2409-00095</v>
          </cell>
          <cell r="E32475" t="str">
            <v>ĐIỆN CƠ LÊ PHÁT</v>
          </cell>
          <cell r="F32475" t="str">
            <v>65, Trưng nữ Vương, phường châu phú B, Châu Đốc, An Giang, Việt Nam</v>
          </cell>
          <cell r="G32475" t="str">
            <v/>
          </cell>
          <cell r="H32475" t="str">
            <v>Phạm Ngọc Anh Giang</v>
          </cell>
          <cell r="I32475">
            <v>0</v>
          </cell>
          <cell r="J32475">
            <v>0</v>
          </cell>
          <cell r="K32475">
            <v>0</v>
          </cell>
          <cell r="L32475">
            <v>0</v>
          </cell>
          <cell r="M32475">
            <v>0</v>
          </cell>
          <cell r="N32475" t="str">
            <v>0</v>
          </cell>
          <cell r="O32475">
            <v>2750000</v>
          </cell>
          <cell r="P32475" t="str">
            <v>Nguyễn Thị Bửu Trân</v>
          </cell>
          <cell r="Q32475" t="str">
            <v>BH-03A Bán Hàng</v>
          </cell>
        </row>
        <row r="32476">
          <cell r="D32476" t="str">
            <v>HCM-PX-2409-00667</v>
          </cell>
          <cell r="E32476" t="str">
            <v>CÔNG TY TNHH MTV CƠ KHÍ XÂY DỰNG AN THÀNH PHÁT</v>
          </cell>
          <cell r="F32476" t="str">
            <v>Thửa đất số 835,668, Tờ bản đồ số 7, Khu phố Bình Hòa 2, Phường Tân Phước Khánh, Thành phố Tân Uyên, Tỉnh Bình Dương, Việt Nam</v>
          </cell>
          <cell r="G32476" t="str">
            <v/>
          </cell>
          <cell r="H32476" t="str">
            <v>Lai Hoàn Bảo</v>
          </cell>
          <cell r="I32476">
            <v>0</v>
          </cell>
          <cell r="J32476">
            <v>0</v>
          </cell>
          <cell r="K32476">
            <v>0</v>
          </cell>
          <cell r="L32476">
            <v>0</v>
          </cell>
          <cell r="M32476">
            <v>7000000</v>
          </cell>
          <cell r="N32476" t="str">
            <v>0</v>
          </cell>
          <cell r="O32476">
            <v>7700000</v>
          </cell>
          <cell r="P32476" t="str">
            <v>Nguyễn Ngọc Bảo Châu</v>
          </cell>
          <cell r="Q32476" t="str">
            <v>BH-03A Bán Hàng</v>
          </cell>
        </row>
        <row r="32477">
          <cell r="D32477" t="str">
            <v>HCM-PX-2409-00668</v>
          </cell>
          <cell r="E32477" t="str">
            <v>CÔNG TY TNHH CƠ ĐIỆN SƠN TRƯỜNG PHÁT</v>
          </cell>
          <cell r="F32477" t="str">
            <v>Tổ 15, Xã Tân Lập, Xã Phước Tân, Biên Hoà, Đồng Nai ( cách KDL Vườn Xoài 3km), Việt Nam</v>
          </cell>
          <cell r="G32477" t="str">
            <v/>
          </cell>
          <cell r="H32477" t="str">
            <v>Lê Quốc Dũng</v>
          </cell>
          <cell r="I32477">
            <v>0</v>
          </cell>
          <cell r="J32477">
            <v>0</v>
          </cell>
          <cell r="K32477">
            <v>0</v>
          </cell>
          <cell r="L32477">
            <v>0</v>
          </cell>
          <cell r="M32477">
            <v>7600000</v>
          </cell>
          <cell r="N32477" t="str">
            <v>0</v>
          </cell>
          <cell r="O32477">
            <v>7900000</v>
          </cell>
          <cell r="P32477" t="str">
            <v>Lê Thị Huyền Trang</v>
          </cell>
          <cell r="Q32477" t="str">
            <v>BH-03A Bán Hàng</v>
          </cell>
        </row>
        <row r="32478">
          <cell r="D32478" t="str">
            <v>HCM-PX-2409-00668</v>
          </cell>
          <cell r="E32478" t="str">
            <v>CÔNG TY TNHH CƠ ĐIỆN SƠN TRƯỜNG PHÁT</v>
          </cell>
          <cell r="F32478" t="str">
            <v>Tổ 15, Xã Tân Lập, Xã Phước Tân, Biên Hoà, Đồng Nai ( cách KDL Vườn Xoài 3km), Việt Nam</v>
          </cell>
          <cell r="G32478" t="str">
            <v/>
          </cell>
          <cell r="H32478" t="str">
            <v>Lê Quốc Dũng</v>
          </cell>
          <cell r="I32478">
            <v>0</v>
          </cell>
          <cell r="J32478">
            <v>0</v>
          </cell>
          <cell r="K32478">
            <v>0</v>
          </cell>
          <cell r="L32478">
            <v>0</v>
          </cell>
          <cell r="M32478">
            <v>300000</v>
          </cell>
          <cell r="N32478" t="str">
            <v>0</v>
          </cell>
          <cell r="O32478">
            <v>7900000</v>
          </cell>
          <cell r="P32478" t="str">
            <v>Lê Thị Huyền Trang</v>
          </cell>
          <cell r="Q32478" t="str">
            <v>BH-03A Bán Hàng</v>
          </cell>
        </row>
        <row r="32479">
          <cell r="D32479" t="str">
            <v>HCM-PX-2409-00669</v>
          </cell>
          <cell r="E32479" t="str">
            <v>HCM bán cho CTH</v>
          </cell>
          <cell r="F32479" t="str">
            <v>45 - 47 Bùi Quang Trinh, Phường Phú Thứ, Quận Cái Răng, Thành phố Cần Thơ, Việt Nam</v>
          </cell>
          <cell r="G32479" t="str">
            <v/>
          </cell>
          <cell r="H32479" t="str">
            <v>Sale HCM Nội Bộ</v>
          </cell>
          <cell r="I32479">
            <v>0</v>
          </cell>
          <cell r="J32479">
            <v>0</v>
          </cell>
          <cell r="K32479">
            <v>0</v>
          </cell>
          <cell r="L32479">
            <v>0</v>
          </cell>
          <cell r="M32479">
            <v>0</v>
          </cell>
          <cell r="N32479" t="str">
            <v>0</v>
          </cell>
          <cell r="O32479">
            <v>0</v>
          </cell>
          <cell r="P32479" t="str">
            <v>Nguyễn Ngọc Anh Thư</v>
          </cell>
          <cell r="Q32479" t="str">
            <v>BH-16C Xuất Bán Chi Nhánh (Không Sắp Xe)</v>
          </cell>
        </row>
        <row r="32480">
          <cell r="D32480" t="str">
            <v>HCM-PX-2409-00671</v>
          </cell>
          <cell r="E32480" t="str">
            <v>CÔNG TY TNHH MỘT THÀNH VIÊN KỸ THUẬT LẠNH ỨNG DỤNG MINH DŨNG</v>
          </cell>
          <cell r="F32480" t="str">
            <v>Số 46 Đường Nguyễn Hữu Trí, khu phố 5,, Thị trấn Tân Túc, Huyện Bình Chánh, Thành phố Hồ Chí Minh, Việt Nam</v>
          </cell>
          <cell r="G32480" t="str">
            <v/>
          </cell>
          <cell r="H32480" t="str">
            <v>Lê Công Tuấn</v>
          </cell>
          <cell r="I32480">
            <v>0</v>
          </cell>
          <cell r="J32480">
            <v>0</v>
          </cell>
          <cell r="K32480">
            <v>0</v>
          </cell>
          <cell r="L32480">
            <v>0</v>
          </cell>
          <cell r="M32480">
            <v>61371900</v>
          </cell>
          <cell r="N32480" t="str">
            <v>0</v>
          </cell>
          <cell r="O32480">
            <v>67509090</v>
          </cell>
          <cell r="P32480" t="str">
            <v>Lê Thị Huyền Trang</v>
          </cell>
          <cell r="Q32480" t="str">
            <v>BH-03A Bán Hàng</v>
          </cell>
        </row>
        <row r="32481">
          <cell r="D32481" t="str">
            <v>HCM-PX-2409-00672</v>
          </cell>
          <cell r="E32481" t="str">
            <v>CÔNG TY TNHH THƯƠNG MẠI VÀ TƯ VẤN XÂY DỰNG MIỀN TRUNG</v>
          </cell>
          <cell r="F32481" t="str">
            <v>Số 24 Nam Cao, Phường Ghềnh Ráng, Thành phố Quy Nhơn, Tỉnh Bình Định, Việt Nam</v>
          </cell>
          <cell r="G32481" t="str">
            <v/>
          </cell>
          <cell r="H32481" t="str">
            <v>Nguyễn Duy Linh</v>
          </cell>
          <cell r="I32481">
            <v>0</v>
          </cell>
          <cell r="J32481">
            <v>0</v>
          </cell>
          <cell r="K32481">
            <v>0</v>
          </cell>
          <cell r="L32481">
            <v>0</v>
          </cell>
          <cell r="M32481">
            <v>57010000</v>
          </cell>
          <cell r="N32481" t="str">
            <v>0</v>
          </cell>
          <cell r="O32481">
            <v>62711000</v>
          </cell>
          <cell r="P32481" t="str">
            <v>Nguyễn Ngọc Anh Thư</v>
          </cell>
          <cell r="Q32481" t="str">
            <v>BH-03A Bán Hàng</v>
          </cell>
        </row>
        <row r="32482">
          <cell r="D32482" t="str">
            <v>HCM-PX-2409-00673</v>
          </cell>
          <cell r="E32482" t="str">
            <v>ANH ĐỖ VĂN THÀNH LÀM BÚN</v>
          </cell>
          <cell r="F32482" t="str">
            <v>146 Tô Ký, Phường Đông Hưng Thuận, Quận 12, TP HCM, Việt Nam</v>
          </cell>
          <cell r="G32482" t="str">
            <v/>
          </cell>
          <cell r="H32482" t="str">
            <v>Lê Quốc Dũng</v>
          </cell>
          <cell r="I32482">
            <v>0</v>
          </cell>
          <cell r="J32482">
            <v>0</v>
          </cell>
          <cell r="K32482">
            <v>0</v>
          </cell>
          <cell r="L32482">
            <v>0</v>
          </cell>
          <cell r="M32482">
            <v>3448000</v>
          </cell>
          <cell r="N32482" t="str">
            <v>0</v>
          </cell>
          <cell r="O32482">
            <v>3448000</v>
          </cell>
          <cell r="P32482" t="str">
            <v>Lê Thị Huyền Trang</v>
          </cell>
          <cell r="Q32482" t="str">
            <v>BH-03A Bán Hàng</v>
          </cell>
        </row>
        <row r="32483">
          <cell r="D32483" t="str">
            <v>HCM-PX-2409-00674</v>
          </cell>
          <cell r="E32483" t="str">
            <v>CỬA HÀNG ĐIỆN CƠ PHÚC BẢO LỘC</v>
          </cell>
          <cell r="F32483" t="str">
            <v>01 Nguyễn Văn Cừ, Lộc Phát, TP Bảo Lộc,  Lâm Đồng, Việt Nam</v>
          </cell>
          <cell r="G32483" t="str">
            <v/>
          </cell>
          <cell r="H32483" t="str">
            <v>Trần Văn Thiên Nam</v>
          </cell>
          <cell r="I32483">
            <v>0</v>
          </cell>
          <cell r="J32483">
            <v>0</v>
          </cell>
          <cell r="K32483">
            <v>0</v>
          </cell>
          <cell r="L32483">
            <v>0</v>
          </cell>
          <cell r="M32483">
            <v>2700000</v>
          </cell>
          <cell r="N32483" t="str">
            <v>0</v>
          </cell>
          <cell r="O32483">
            <v>2700000</v>
          </cell>
          <cell r="P32483" t="str">
            <v>Lê Thị Huyền Trang</v>
          </cell>
          <cell r="Q32483" t="str">
            <v>BH-03A Bán Hàng</v>
          </cell>
        </row>
        <row r="32484">
          <cell r="D32484" t="str">
            <v>HCM-PX-2409-00676</v>
          </cell>
          <cell r="E32484" t="str">
            <v>CÔNG TY TNHH SẢN XUẤT THƯƠNG MẠI DỊCH VỤ TÂN PHÚ CHUNG</v>
          </cell>
          <cell r="F32484" t="str">
            <v>Ấp 3, Xã Mỹ Yên, Huyện Bến Lức, Tỉnh Long An, Việt Nam</v>
          </cell>
          <cell r="G32484" t="str">
            <v/>
          </cell>
          <cell r="H32484" t="str">
            <v>Phạm Văn Thành</v>
          </cell>
          <cell r="I32484">
            <v>0</v>
          </cell>
          <cell r="J32484">
            <v>0</v>
          </cell>
          <cell r="K32484">
            <v>0</v>
          </cell>
          <cell r="L32484">
            <v>0</v>
          </cell>
          <cell r="M32484">
            <v>3200000</v>
          </cell>
          <cell r="N32484" t="str">
            <v>0</v>
          </cell>
          <cell r="O32484">
            <v>3520000</v>
          </cell>
          <cell r="P32484" t="str">
            <v>Lê Thị Huyền Trang</v>
          </cell>
          <cell r="Q32484" t="str">
            <v>BH-03A Bán Hàng</v>
          </cell>
        </row>
        <row r="32485">
          <cell r="D32485" t="str">
            <v>HCM-PX-2409-00677</v>
          </cell>
          <cell r="E32485" t="str">
            <v>CÔNG TY TNHH CƠ ĐIỆN SƠN TRƯỜNG PHÁT</v>
          </cell>
          <cell r="F32485" t="str">
            <v>Tổ 15, Xã Tân Lập, Xã Phước Tân, Biên Hoà, Đồng Nai ( cách KDL Vườn Xoài 3km), Việt Nam</v>
          </cell>
          <cell r="G32485" t="str">
            <v/>
          </cell>
          <cell r="H32485" t="str">
            <v>Lê Quốc Dũng</v>
          </cell>
          <cell r="I32485">
            <v>0</v>
          </cell>
          <cell r="J32485">
            <v>0</v>
          </cell>
          <cell r="K32485">
            <v>0</v>
          </cell>
          <cell r="L32485">
            <v>0</v>
          </cell>
          <cell r="M32485">
            <v>9600000</v>
          </cell>
          <cell r="N32485" t="str">
            <v>0</v>
          </cell>
          <cell r="O32485">
            <v>9900000</v>
          </cell>
          <cell r="P32485" t="str">
            <v>Lê Thị Huyền Trang</v>
          </cell>
          <cell r="Q32485" t="str">
            <v>BH-03A Bán Hàng</v>
          </cell>
        </row>
        <row r="32486">
          <cell r="D32486" t="str">
            <v>HCM-PX-2409-00677</v>
          </cell>
          <cell r="E32486" t="str">
            <v>CÔNG TY TNHH CƠ ĐIỆN SƠN TRƯỜNG PHÁT</v>
          </cell>
          <cell r="F32486" t="str">
            <v>Tổ 15, Xã Tân Lập, Xã Phước Tân, Biên Hoà, Đồng Nai ( cách KDL Vườn Xoài 3km), Việt Nam</v>
          </cell>
          <cell r="G32486" t="str">
            <v/>
          </cell>
          <cell r="H32486" t="str">
            <v>Lê Quốc Dũng</v>
          </cell>
          <cell r="I32486">
            <v>0</v>
          </cell>
          <cell r="J32486">
            <v>0</v>
          </cell>
          <cell r="K32486">
            <v>0</v>
          </cell>
          <cell r="L32486">
            <v>0</v>
          </cell>
          <cell r="M32486">
            <v>300000</v>
          </cell>
          <cell r="N32486" t="str">
            <v>0</v>
          </cell>
          <cell r="O32486">
            <v>9900000</v>
          </cell>
          <cell r="P32486" t="str">
            <v>Lê Thị Huyền Trang</v>
          </cell>
          <cell r="Q32486" t="str">
            <v>BH-03A Bán Hàng</v>
          </cell>
        </row>
        <row r="32487">
          <cell r="D32487" t="str">
            <v>HCM-PX-2409-00678</v>
          </cell>
          <cell r="E32487" t="str">
            <v>CÔNG TY TNHH CƠ KHÍ THÁNG 10</v>
          </cell>
          <cell r="F32487" t="str">
            <v>33/28A Đường Số 12, Phường Bình Hưng Hòa A, Quận Bình Tân, Thành phố Hồ Chí Minh, Việt Nam</v>
          </cell>
          <cell r="G32487" t="str">
            <v/>
          </cell>
          <cell r="H32487" t="str">
            <v>Tô Thành Đạo</v>
          </cell>
          <cell r="I32487">
            <v>0</v>
          </cell>
          <cell r="J32487">
            <v>0</v>
          </cell>
          <cell r="K32487">
            <v>0</v>
          </cell>
          <cell r="L32487">
            <v>0</v>
          </cell>
          <cell r="M32487">
            <v>9550000</v>
          </cell>
          <cell r="N32487" t="str">
            <v>0</v>
          </cell>
          <cell r="O32487">
            <v>10505000</v>
          </cell>
          <cell r="P32487" t="str">
            <v>Nguyễn Ngọc Bảo Châu</v>
          </cell>
          <cell r="Q32487" t="str">
            <v>BH-03A Bán Hàng</v>
          </cell>
        </row>
        <row r="32488">
          <cell r="D32488" t="str">
            <v>HCM-PX-2409-00679</v>
          </cell>
          <cell r="E32488" t="str">
            <v>CÔNG TY TNHH THƯƠNG MẠI DỊCH VỤ-XÂY DỰNG-CƠ ĐIỆN HOÀNG NGUYÊN</v>
          </cell>
          <cell r="F32488" t="str">
            <v>397/5, Tây Lạc, An Chu, Xã Bắc Sơn, Huyện Trảng Bom, Tỉnh Đồng Nai, Việt Nam</v>
          </cell>
          <cell r="G32488" t="str">
            <v/>
          </cell>
          <cell r="H32488" t="str">
            <v>Nguyễn Quốc Duy</v>
          </cell>
          <cell r="I32488">
            <v>0</v>
          </cell>
          <cell r="J32488">
            <v>115000</v>
          </cell>
          <cell r="K32488">
            <v>0</v>
          </cell>
          <cell r="L32488">
            <v>0</v>
          </cell>
          <cell r="M32488">
            <v>5086000</v>
          </cell>
          <cell r="N32488" t="str">
            <v>0</v>
          </cell>
          <cell r="O32488">
            <v>5086000</v>
          </cell>
          <cell r="P32488" t="str">
            <v>Nguyễn Ngọc Bảo Châu</v>
          </cell>
          <cell r="Q32488" t="str">
            <v>BH-03A Bán Hàng</v>
          </cell>
        </row>
        <row r="32489">
          <cell r="D32489" t="str">
            <v>HCM-PX-2409-00680</v>
          </cell>
          <cell r="E32489" t="str">
            <v>CÔNG TY CỔ PHẦN CHÍ CÔNG</v>
          </cell>
          <cell r="F32489" t="str">
            <v>Lô C2 Khu Công Nghiệp Bình Hòa, Xã Bình Hòa, Huyện Châu Thành, Tỉnh An Giang, Việt Nam, Việt Nam</v>
          </cell>
          <cell r="G32489" t="str">
            <v/>
          </cell>
          <cell r="H32489" t="str">
            <v>Phạm Ngọc Anh Giang (HCM)</v>
          </cell>
          <cell r="I32489">
            <v>0</v>
          </cell>
          <cell r="J32489">
            <v>0</v>
          </cell>
          <cell r="K32489">
            <v>0</v>
          </cell>
          <cell r="L32489">
            <v>0</v>
          </cell>
          <cell r="M32489">
            <v>8829300</v>
          </cell>
          <cell r="N32489" t="str">
            <v>0</v>
          </cell>
          <cell r="O32489">
            <v>180676320</v>
          </cell>
          <cell r="P32489" t="str">
            <v>Lê Thị Huyền Trang</v>
          </cell>
          <cell r="Q32489" t="str">
            <v>BH-03A Bán Hàng</v>
          </cell>
        </row>
        <row r="32490">
          <cell r="D32490" t="str">
            <v>HCM-PX-2409-00680</v>
          </cell>
          <cell r="E32490" t="str">
            <v>CÔNG TY CỔ PHẦN CHÍ CÔNG</v>
          </cell>
          <cell r="F32490" t="str">
            <v>Lô C2 Khu Công Nghiệp Bình Hòa, Xã Bình Hòa, Huyện Châu Thành, Tỉnh An Giang, Việt Nam, Việt Nam</v>
          </cell>
          <cell r="G32490" t="str">
            <v/>
          </cell>
          <cell r="H32490" t="str">
            <v>Phạm Ngọc Anh Giang (HCM)</v>
          </cell>
          <cell r="I32490">
            <v>0</v>
          </cell>
          <cell r="J32490">
            <v>0</v>
          </cell>
          <cell r="K32490">
            <v>0</v>
          </cell>
          <cell r="L32490">
            <v>0</v>
          </cell>
          <cell r="M32490">
            <v>155421900</v>
          </cell>
          <cell r="N32490" t="str">
            <v>0</v>
          </cell>
          <cell r="O32490">
            <v>180676320</v>
          </cell>
          <cell r="P32490" t="str">
            <v>Lê Thị Huyền Trang</v>
          </cell>
          <cell r="Q32490" t="str">
            <v>BH-03A Bán Hàng</v>
          </cell>
        </row>
        <row r="32491">
          <cell r="D32491" t="str">
            <v>HCM-PX-2409-00681</v>
          </cell>
          <cell r="E32491" t="str">
            <v>CÔNG TY TNHH ĐIỆN NĂNG LƯỢNG MẶT TRỜI THANH LÊ</v>
          </cell>
          <cell r="F32491" t="str">
            <v>Tổ dân phố 21, Khu phố 5, Phường Đô Vinh, Thành phố Phan Rang-Tháp Chàm, Tỉnh Ninh Thuận, Việt Nam</v>
          </cell>
          <cell r="G32491" t="str">
            <v/>
          </cell>
          <cell r="H32491" t="str">
            <v>Nguyễn Phú Quốc</v>
          </cell>
          <cell r="I32491">
            <v>0</v>
          </cell>
          <cell r="J32491">
            <v>0</v>
          </cell>
          <cell r="K32491">
            <v>0</v>
          </cell>
          <cell r="L32491">
            <v>0</v>
          </cell>
          <cell r="M32491">
            <v>0</v>
          </cell>
          <cell r="N32491" t="str">
            <v>0</v>
          </cell>
          <cell r="O32491">
            <v>0</v>
          </cell>
          <cell r="P32491" t="str">
            <v>Nguyễn Ngọc Anh Thư</v>
          </cell>
          <cell r="Q32491" t="str">
            <v>BH-03F Xuất Bảo Hành</v>
          </cell>
        </row>
        <row r="32492">
          <cell r="D32492" t="str">
            <v>HCM-PX-2409-00682</v>
          </cell>
          <cell r="E32492" t="str">
            <v>CÔNG TY TNHH THƯƠNG MẠI DỊCH VỤ GIẢI PHÁP NGUYỄN KHẢI</v>
          </cell>
          <cell r="F32492" t="str">
            <v>Tầng 1, Toà nhà Packsimex, 52 Đông Du, Phường Bến Nghé, Quận 1, Thành phố Hồ Chí Minh, Việt Nam</v>
          </cell>
          <cell r="G32492" t="str">
            <v/>
          </cell>
          <cell r="H32492" t="str">
            <v>Vũ Duy Hưng</v>
          </cell>
          <cell r="I32492">
            <v>0</v>
          </cell>
          <cell r="J32492">
            <v>0</v>
          </cell>
          <cell r="K32492">
            <v>0</v>
          </cell>
          <cell r="L32492">
            <v>0</v>
          </cell>
          <cell r="M32492">
            <v>0</v>
          </cell>
          <cell r="N32492" t="str">
            <v>0</v>
          </cell>
          <cell r="O32492">
            <v>0</v>
          </cell>
          <cell r="P32492" t="str">
            <v>Nguyễn Ngọc Anh Thư</v>
          </cell>
          <cell r="Q32492" t="str">
            <v>BH-03F Xuất Bảo Hành</v>
          </cell>
        </row>
        <row r="32493">
          <cell r="D32493" t="str">
            <v>HCM-PX-2409-00683</v>
          </cell>
          <cell r="E32493" t="str">
            <v>HUỲNH VĂN HOÀNG</v>
          </cell>
          <cell r="F32493" t="str">
            <v>Số 63, Bình Long, Bình Hưng Hòa A, Bình Tân, TP HCM, Việt Nam</v>
          </cell>
          <cell r="G32493" t="str">
            <v/>
          </cell>
          <cell r="H32493" t="str">
            <v>Phạm Hoàng Linh</v>
          </cell>
          <cell r="I32493">
            <v>0</v>
          </cell>
          <cell r="J32493">
            <v>0</v>
          </cell>
          <cell r="K32493">
            <v>0</v>
          </cell>
          <cell r="L32493">
            <v>0</v>
          </cell>
          <cell r="M32493">
            <v>26677560</v>
          </cell>
          <cell r="N32493" t="str">
            <v>0</v>
          </cell>
          <cell r="O32493">
            <v>26677560</v>
          </cell>
          <cell r="P32493" t="str">
            <v>Lê Thị Huyền Trang</v>
          </cell>
          <cell r="Q32493" t="str">
            <v>BH-03A Bán Hàng</v>
          </cell>
        </row>
        <row r="32494">
          <cell r="D32494" t="str">
            <v>HCM-PX-2409-00684</v>
          </cell>
          <cell r="E32494" t="str">
            <v>CÔNG TY TNHH THƯƠNG MẠI DỊCH VỤ GIẢI PHÁP NGUYỄN KHẢI</v>
          </cell>
          <cell r="F32494" t="str">
            <v>Tầng 1, Toà nhà Packsimex, 52 Đông Du, Phường Bến Nghé, Quận 1, Thành phố Hồ Chí Minh, Việt Nam</v>
          </cell>
          <cell r="G32494" t="str">
            <v/>
          </cell>
          <cell r="H32494" t="str">
            <v>Vũ Duy Hưng</v>
          </cell>
          <cell r="I32494">
            <v>0</v>
          </cell>
          <cell r="J32494">
            <v>0</v>
          </cell>
          <cell r="K32494">
            <v>0</v>
          </cell>
          <cell r="L32494">
            <v>0</v>
          </cell>
          <cell r="M32494">
            <v>0</v>
          </cell>
          <cell r="N32494" t="str">
            <v>0</v>
          </cell>
          <cell r="O32494">
            <v>0</v>
          </cell>
          <cell r="P32494" t="str">
            <v>Nguyễn Ngọc Anh Thư</v>
          </cell>
          <cell r="Q32494" t="str">
            <v>BH-03F Xuất Bảo Hành</v>
          </cell>
        </row>
        <row r="32495">
          <cell r="D32495" t="str">
            <v>HCM-PX-2409-00685</v>
          </cell>
          <cell r="E32495" t="str">
            <v>CHI NHÁNH CÔNG TRÌNH VIETTEL ĐỒNG NAI - TỔNG CÔNG TY CỔ PHẦN CÔNG TRÌNH VIETTEL |VCC DNI</v>
          </cell>
          <cell r="F32495" t="str">
            <v>Số 2047, đường Nguyễn Ái Quốc, KP 3, Phường Trung Dũng, Thành phố Biên Hoà, Tỉnh Đồng Nai, Việt Nam</v>
          </cell>
          <cell r="G32495" t="str">
            <v/>
          </cell>
          <cell r="H32495" t="str">
            <v>Nguyễn Hà Thái</v>
          </cell>
          <cell r="I32495">
            <v>0</v>
          </cell>
          <cell r="J32495">
            <v>0</v>
          </cell>
          <cell r="K32495">
            <v>0</v>
          </cell>
          <cell r="L32495">
            <v>0</v>
          </cell>
          <cell r="M32495">
            <v>0</v>
          </cell>
          <cell r="N32495" t="str">
            <v>0</v>
          </cell>
          <cell r="O32495">
            <v>0</v>
          </cell>
          <cell r="P32495" t="str">
            <v>Nguyễn Ngọc Anh Thư</v>
          </cell>
          <cell r="Q32495" t="str">
            <v>BH-03F Xuất Bảo Hành</v>
          </cell>
        </row>
        <row r="32496">
          <cell r="D32496" t="str">
            <v>CTH-PX-2409-00097</v>
          </cell>
          <cell r="E32496" t="str">
            <v>CÔNG TY TNNH ĐIỆN NĂNG LƯỢNG MẠNH TRƯỜNG PHÁT</v>
          </cell>
          <cell r="F32496" t="str">
            <v>Số 312, Khu phố Đông Tiến, Thị Trấn Tân Hiệp, Huyện Tân Hiệp, Tỉnh Kiên Giang, Việt Nam</v>
          </cell>
          <cell r="G32496" t="str">
            <v/>
          </cell>
          <cell r="H32496" t="str">
            <v>Sale Cần Thơ SL</v>
          </cell>
          <cell r="I32496">
            <v>0</v>
          </cell>
          <cell r="J32496">
            <v>0</v>
          </cell>
          <cell r="K32496">
            <v>0</v>
          </cell>
          <cell r="L32496">
            <v>0</v>
          </cell>
          <cell r="M32496">
            <v>6987000</v>
          </cell>
          <cell r="N32496" t="str">
            <v>0</v>
          </cell>
          <cell r="O32496">
            <v>7685700</v>
          </cell>
          <cell r="P32496" t="str">
            <v>Nguyễn Thị Bửu Trân</v>
          </cell>
          <cell r="Q32496" t="str">
            <v>BH-03A Bán Hàng</v>
          </cell>
        </row>
        <row r="32497">
          <cell r="D32497" t="str">
            <v>HCM-PX-2409-00687</v>
          </cell>
          <cell r="E32497" t="str">
            <v>CÔNG TY TNHH FUMAKILLA VIỆT NAM</v>
          </cell>
          <cell r="F32497" t="str">
            <v>Số 07, Đường 15A, KCN Biên Hòa 2, Phường An Bình, Thành phố Biên Hòa, Tỉnh Đồng Nai, Việt Nam</v>
          </cell>
          <cell r="G32497" t="str">
            <v/>
          </cell>
          <cell r="H32497" t="str">
            <v>Lê Quốc Dũng</v>
          </cell>
          <cell r="I32497">
            <v>0</v>
          </cell>
          <cell r="J32497">
            <v>0</v>
          </cell>
          <cell r="K32497">
            <v>0</v>
          </cell>
          <cell r="L32497">
            <v>0</v>
          </cell>
          <cell r="M32497">
            <v>2148000</v>
          </cell>
          <cell r="N32497" t="str">
            <v>0</v>
          </cell>
          <cell r="O32497">
            <v>28424000</v>
          </cell>
          <cell r="P32497" t="str">
            <v>Lê Thị Huyền Trang</v>
          </cell>
          <cell r="Q32497" t="str">
            <v>BH-03A Bán Hàng</v>
          </cell>
        </row>
        <row r="32498">
          <cell r="D32498" t="str">
            <v>HCM-PX-2409-00687</v>
          </cell>
          <cell r="E32498" t="str">
            <v>CÔNG TY TNHH FUMAKILLA VIỆT NAM</v>
          </cell>
          <cell r="F32498" t="str">
            <v>Số 07, Đường 15A, KCN Biên Hòa 2, Phường An Bình, Thành phố Biên Hòa, Tỉnh Đồng Nai, Việt Nam</v>
          </cell>
          <cell r="G32498" t="str">
            <v/>
          </cell>
          <cell r="H32498" t="str">
            <v>Lê Quốc Dũng</v>
          </cell>
          <cell r="I32498">
            <v>0</v>
          </cell>
          <cell r="J32498">
            <v>0</v>
          </cell>
          <cell r="K32498">
            <v>0</v>
          </cell>
          <cell r="L32498">
            <v>0</v>
          </cell>
          <cell r="M32498">
            <v>18847000</v>
          </cell>
          <cell r="N32498" t="str">
            <v>0</v>
          </cell>
          <cell r="O32498">
            <v>28424000</v>
          </cell>
          <cell r="P32498" t="str">
            <v>Lê Thị Huyền Trang</v>
          </cell>
          <cell r="Q32498" t="str">
            <v>BH-03A Bán Hàng</v>
          </cell>
        </row>
        <row r="32499">
          <cell r="D32499" t="str">
            <v>HCM-PX-2409-00687</v>
          </cell>
          <cell r="E32499" t="str">
            <v>CÔNG TY TNHH FUMAKILLA VIỆT NAM</v>
          </cell>
          <cell r="F32499" t="str">
            <v>Số 07, Đường 15A, KCN Biên Hòa 2, Phường An Bình, Thành phố Biên Hòa, Tỉnh Đồng Nai, Việt Nam</v>
          </cell>
          <cell r="G32499" t="str">
            <v/>
          </cell>
          <cell r="H32499" t="str">
            <v>Lê Quốc Dũng</v>
          </cell>
          <cell r="I32499">
            <v>0</v>
          </cell>
          <cell r="J32499">
            <v>0</v>
          </cell>
          <cell r="K32499">
            <v>0</v>
          </cell>
          <cell r="L32499">
            <v>0</v>
          </cell>
          <cell r="M32499">
            <v>4845000</v>
          </cell>
          <cell r="N32499" t="str">
            <v>0</v>
          </cell>
          <cell r="O32499">
            <v>28424000</v>
          </cell>
          <cell r="P32499" t="str">
            <v>Lê Thị Huyền Trang</v>
          </cell>
          <cell r="Q32499" t="str">
            <v>BH-03A Bán Hàng</v>
          </cell>
        </row>
        <row r="32500">
          <cell r="D32500" t="str">
            <v>HCM-PX-2409-00690</v>
          </cell>
          <cell r="E32500" t="str">
            <v>CÔNG TY TNHH ĐIỆN CƠ QUỐC ĐIỆP</v>
          </cell>
          <cell r="F32500" t="str">
            <v>Số 7 Dương Văn Dương, Phường Sơn Kỳ, Quận Tân Phú, Thành phố Hồ Chí Minh, Việt Nam</v>
          </cell>
          <cell r="G32500" t="str">
            <v/>
          </cell>
          <cell r="H32500" t="str">
            <v>Nguyễn Hoàng Quân</v>
          </cell>
          <cell r="I32500">
            <v>0</v>
          </cell>
          <cell r="J32500">
            <v>0</v>
          </cell>
          <cell r="K32500">
            <v>0</v>
          </cell>
          <cell r="L32500">
            <v>0</v>
          </cell>
          <cell r="M32500">
            <v>410000</v>
          </cell>
          <cell r="N32500" t="str">
            <v>0</v>
          </cell>
          <cell r="O32500">
            <v>410000</v>
          </cell>
          <cell r="P32500" t="str">
            <v>Nguyễn Ngọc Bảo Châu</v>
          </cell>
          <cell r="Q32500" t="str">
            <v>BH-03A Bán Hàng</v>
          </cell>
        </row>
        <row r="32501">
          <cell r="D32501" t="str">
            <v>HCM-PX-2409-00692</v>
          </cell>
          <cell r="E32501" t="str">
            <v>CÔNG TY TNHH THƯƠNG MẠI DỊCH VỤ MINH THẮNG SOLAR</v>
          </cell>
          <cell r="F32501" t="str">
            <v>Ấp Mới 2, Xã Mỹ Hạnh Nam, Huyện Đức Hoà, Tỉnh Long An, Việt Nam</v>
          </cell>
          <cell r="G32501" t="str">
            <v/>
          </cell>
          <cell r="H32501" t="str">
            <v>Nguyễn Hà Thái</v>
          </cell>
          <cell r="I32501">
            <v>0</v>
          </cell>
          <cell r="J32501">
            <v>0</v>
          </cell>
          <cell r="K32501">
            <v>0</v>
          </cell>
          <cell r="L32501">
            <v>0</v>
          </cell>
          <cell r="M32501">
            <v>12651000</v>
          </cell>
          <cell r="N32501" t="str">
            <v>0</v>
          </cell>
          <cell r="O32501">
            <v>13916100</v>
          </cell>
          <cell r="P32501" t="str">
            <v>Trần Thị Quí</v>
          </cell>
          <cell r="Q32501" t="str">
            <v>BH-03A Bán Hàng</v>
          </cell>
        </row>
        <row r="32502">
          <cell r="D32502" t="str">
            <v>HCM-PX-2409-00693</v>
          </cell>
          <cell r="E32502" t="str">
            <v>CÔNG TY TNHH THÁI BÌNH ELECTRICAL</v>
          </cell>
          <cell r="F32502" t="str">
            <v>Số 02, Nguyễn Văn Linh, Phường Phước Hiệp, Thành phố Bà Rịa, Tỉnh Bà Rịa - Vũng Tàu, Việt Nam</v>
          </cell>
          <cell r="G32502" t="str">
            <v/>
          </cell>
          <cell r="H32502" t="str">
            <v>Đặng Đăng Đình Nguyện</v>
          </cell>
          <cell r="I32502">
            <v>0</v>
          </cell>
          <cell r="J32502">
            <v>0</v>
          </cell>
          <cell r="K32502">
            <v>0</v>
          </cell>
          <cell r="L32502">
            <v>0</v>
          </cell>
          <cell r="M32502">
            <v>3660000</v>
          </cell>
          <cell r="N32502" t="str">
            <v>0</v>
          </cell>
          <cell r="O32502">
            <v>4026000</v>
          </cell>
          <cell r="P32502" t="str">
            <v>Trần Thị Quí</v>
          </cell>
          <cell r="Q32502" t="str">
            <v>BH-03A Bán Hàng</v>
          </cell>
        </row>
        <row r="32503">
          <cell r="D32503" t="str">
            <v>HCM-PX-2409-00697</v>
          </cell>
          <cell r="E32503" t="str">
            <v>HUỲNH TRUNG HIẾU</v>
          </cell>
          <cell r="F32503" t="str">
            <v>số 28 đường 270,  khu nhà ở Nam Hoà, Phường Phước Long A, Thành phố Thủ Đức, Thành phố Hồ Chí Minh, Việt Nam</v>
          </cell>
          <cell r="G32503" t="str">
            <v/>
          </cell>
          <cell r="H32503" t="str">
            <v>Phạm Hoàng Linh</v>
          </cell>
          <cell r="I32503">
            <v>0</v>
          </cell>
          <cell r="J32503">
            <v>0</v>
          </cell>
          <cell r="K32503">
            <v>0</v>
          </cell>
          <cell r="L32503">
            <v>0</v>
          </cell>
          <cell r="M32503">
            <v>15010000</v>
          </cell>
          <cell r="N32503" t="str">
            <v>0</v>
          </cell>
          <cell r="O32503">
            <v>15010000</v>
          </cell>
          <cell r="P32503" t="str">
            <v>Lê Thị Huyền Trang</v>
          </cell>
          <cell r="Q32503" t="str">
            <v>BH-03A Bán Hàng</v>
          </cell>
        </row>
        <row r="32504">
          <cell r="D32504" t="str">
            <v>HCM-PX-2409-00697</v>
          </cell>
          <cell r="E32504" t="str">
            <v>HUỲNH TRUNG HIẾU</v>
          </cell>
          <cell r="F32504" t="str">
            <v>số 28 đường 270,  khu nhà ở Nam Hoà, Phường Phước Long A, Thành phố Thủ Đức, Thành phố Hồ Chí Minh, Việt Nam</v>
          </cell>
          <cell r="G32504" t="str">
            <v/>
          </cell>
          <cell r="H32504" t="str">
            <v>Phạm Hoàng Linh</v>
          </cell>
          <cell r="I32504">
            <v>0</v>
          </cell>
          <cell r="J32504">
            <v>0</v>
          </cell>
          <cell r="K32504">
            <v>0</v>
          </cell>
          <cell r="L32504">
            <v>0</v>
          </cell>
          <cell r="M32504">
            <v>0</v>
          </cell>
          <cell r="N32504" t="str">
            <v>0</v>
          </cell>
          <cell r="O32504">
            <v>15010000</v>
          </cell>
          <cell r="P32504" t="str">
            <v>Lê Thị Huyền Trang</v>
          </cell>
          <cell r="Q32504" t="str">
            <v>BH-03A Bán Hàng</v>
          </cell>
        </row>
        <row r="32505">
          <cell r="D32505" t="str">
            <v>HCM-PX-2409-00698</v>
          </cell>
          <cell r="E32505" t="str">
            <v>CÔNG TY TNHH TM DV XNK VÀ CHẾ BIẾN THỰC PHẨM THÀNH CÔNG TC</v>
          </cell>
          <cell r="F32505" t="str">
            <v>86/6G ấp 6, đường Đồng Bà Canh, Xuân Thới Sơn, Hóc Môn, TP HCM, Việt Nam</v>
          </cell>
          <cell r="G32505" t="str">
            <v/>
          </cell>
          <cell r="H32505" t="str">
            <v>Lê Quốc Dũng</v>
          </cell>
          <cell r="I32505">
            <v>0</v>
          </cell>
          <cell r="J32505">
            <v>0</v>
          </cell>
          <cell r="K32505">
            <v>0</v>
          </cell>
          <cell r="L32505">
            <v>0</v>
          </cell>
          <cell r="M32505">
            <v>1950000</v>
          </cell>
          <cell r="N32505" t="str">
            <v>0</v>
          </cell>
          <cell r="O32505">
            <v>1950000</v>
          </cell>
          <cell r="P32505" t="str">
            <v>Lê Thị Huyền Trang</v>
          </cell>
          <cell r="Q32505" t="str">
            <v>BH-03A Bán Hàng</v>
          </cell>
        </row>
        <row r="32506">
          <cell r="D32506" t="str">
            <v>HCM-PX-2409-00700</v>
          </cell>
          <cell r="E32506" t="str">
            <v>CỬA HÀNG ĐIỆN CÔNG NGHIỆP TRƯỜNG</v>
          </cell>
          <cell r="F32506" t="str">
            <v>Số 156H/1, Khu phố 1A, Phường An Phú, Thành phố Thuận An, Tỉnh Bình Dương, Việt Nam</v>
          </cell>
          <cell r="G32506" t="str">
            <v/>
          </cell>
          <cell r="H32506" t="str">
            <v>Lai Hoàn Bảo</v>
          </cell>
          <cell r="I32506">
            <v>0</v>
          </cell>
          <cell r="J32506">
            <v>0</v>
          </cell>
          <cell r="K32506">
            <v>0</v>
          </cell>
          <cell r="L32506">
            <v>0</v>
          </cell>
          <cell r="M32506">
            <v>7033000</v>
          </cell>
          <cell r="N32506" t="str">
            <v>0</v>
          </cell>
          <cell r="O32506">
            <v>7033000</v>
          </cell>
          <cell r="P32506" t="str">
            <v>Lê Thị Huyền Trang</v>
          </cell>
          <cell r="Q32506" t="str">
            <v>BH-03A Bán Hàng</v>
          </cell>
        </row>
        <row r="32507">
          <cell r="D32507" t="str">
            <v>HCM-PX-2409-00701</v>
          </cell>
          <cell r="E32507" t="str">
            <v>CÔNG TY TNHH KỸ THUẬT ITECH VIỆT NAM</v>
          </cell>
          <cell r="F32507" t="str">
            <v>30/22D Huỳnh Thị Đồng, Khu phố 6, Thị trấn Nhà Bè, Huyện Nhà Bè, Thành phố Hồ Chí Minh, Việt Nam</v>
          </cell>
          <cell r="G32507" t="str">
            <v/>
          </cell>
          <cell r="H32507" t="str">
            <v>Nguyễn Quốc Duy</v>
          </cell>
          <cell r="I32507">
            <v>0</v>
          </cell>
          <cell r="J32507">
            <v>0</v>
          </cell>
          <cell r="K32507">
            <v>0</v>
          </cell>
          <cell r="L32507">
            <v>0</v>
          </cell>
          <cell r="M32507">
            <v>10860000</v>
          </cell>
          <cell r="N32507" t="str">
            <v>0</v>
          </cell>
          <cell r="O32507">
            <v>10860000</v>
          </cell>
          <cell r="P32507" t="str">
            <v>Lê Thị Huyền Trang</v>
          </cell>
          <cell r="Q32507" t="str">
            <v>BH-03A Bán Hàng</v>
          </cell>
        </row>
        <row r="32508">
          <cell r="D32508" t="str">
            <v>HCM-PX-2409-00702</v>
          </cell>
          <cell r="E32508" t="str">
            <v>CÔNG TY TNHH CÔNG NGHỆ VŨ TRƯỜNG AN</v>
          </cell>
          <cell r="F32508" t="str">
            <v>205/1/167 Đường liên khu 4-5, khu phố 6, Phường Bình Hưng Hòa B, Quận Bình Tân, Thành phố Hồ Chí Minh, Việt Nam</v>
          </cell>
          <cell r="G32508" t="str">
            <v/>
          </cell>
          <cell r="H32508" t="str">
            <v>Nguyễn Tấn Tài</v>
          </cell>
          <cell r="I32508">
            <v>0</v>
          </cell>
          <cell r="J32508">
            <v>0</v>
          </cell>
          <cell r="K32508">
            <v>0</v>
          </cell>
          <cell r="L32508">
            <v>0</v>
          </cell>
          <cell r="M32508">
            <v>17672000</v>
          </cell>
          <cell r="N32508" t="str">
            <v>0</v>
          </cell>
          <cell r="O32508">
            <v>19439200</v>
          </cell>
          <cell r="P32508" t="str">
            <v>Nguyễn Ngọc Bảo Châu</v>
          </cell>
          <cell r="Q32508" t="str">
            <v>BH-03A Bán Hàng</v>
          </cell>
        </row>
        <row r="32509">
          <cell r="D32509" t="str">
            <v>HCM-PX-2409-00706</v>
          </cell>
          <cell r="E32509" t="str">
            <v>CÔNG TY TNHH XUÂN PHÚC</v>
          </cell>
          <cell r="F32509" t="str">
            <v>714 Tần Kỳ Tân Quý, P. Bình Hưng Hòa, Quận Bình Tân, TP HCM, Việt Nam</v>
          </cell>
          <cell r="G32509" t="str">
            <v/>
          </cell>
          <cell r="H32509" t="str">
            <v>Phạm Minh Tuấn</v>
          </cell>
          <cell r="I32509">
            <v>0</v>
          </cell>
          <cell r="J32509">
            <v>0</v>
          </cell>
          <cell r="K32509">
            <v>0</v>
          </cell>
          <cell r="L32509">
            <v>0</v>
          </cell>
          <cell r="M32509">
            <v>0</v>
          </cell>
          <cell r="N32509" t="str">
            <v>0</v>
          </cell>
          <cell r="O32509">
            <v>0</v>
          </cell>
          <cell r="P32509" t="str">
            <v>Nguyễn Ngọc Bảo Châu</v>
          </cell>
          <cell r="Q32509" t="str">
            <v>BH-03F Xuất Bảo Hành</v>
          </cell>
        </row>
        <row r="32510">
          <cell r="D32510" t="str">
            <v>HCM-PX-2409-00707</v>
          </cell>
          <cell r="E32510" t="str">
            <v>CÔNG TY CỔ PHẦN THƯƠNG MẠI VÀ CÔNG NGHỆ HẢI ÂU AT</v>
          </cell>
          <cell r="F32510" t="str">
            <v>Số 14, Đường D18, KDC DV Tân Bình, Khu phố Tân Thắng, Phường Tân Bình, Thành phố Dĩ An, Tỉnh Bình Dương, Việt Nam</v>
          </cell>
          <cell r="G32510" t="str">
            <v/>
          </cell>
          <cell r="H32510" t="str">
            <v>Nguyễn Ngọc Bằng</v>
          </cell>
          <cell r="I32510">
            <v>0</v>
          </cell>
          <cell r="J32510">
            <v>0</v>
          </cell>
          <cell r="K32510">
            <v>0</v>
          </cell>
          <cell r="L32510">
            <v>0</v>
          </cell>
          <cell r="M32510">
            <v>0</v>
          </cell>
          <cell r="N32510" t="str">
            <v>0</v>
          </cell>
          <cell r="O32510">
            <v>0</v>
          </cell>
          <cell r="P32510" t="str">
            <v>Trần Thị Quí</v>
          </cell>
          <cell r="Q32510" t="str">
            <v>BH-03F Xuất Bảo Hành</v>
          </cell>
        </row>
        <row r="32511">
          <cell r="D32511" t="str">
            <v>HCM-PX-2409-00710</v>
          </cell>
          <cell r="E32511" t="str">
            <v>CÔNG TY TNHH CƠ ĐIỆN TỰ ĐỘNG THIÊN NAM</v>
          </cell>
          <cell r="F32511" t="str">
            <v>31, Đường 24, KP11, P.Bình Hưng Hòa. A, Q.Bình Tân, TP HCM, Việt Nam</v>
          </cell>
          <cell r="G32511" t="str">
            <v/>
          </cell>
          <cell r="H32511" t="str">
            <v>Lê Quốc Dũng</v>
          </cell>
          <cell r="I32511">
            <v>0</v>
          </cell>
          <cell r="J32511">
            <v>0</v>
          </cell>
          <cell r="K32511">
            <v>0</v>
          </cell>
          <cell r="L32511">
            <v>0</v>
          </cell>
          <cell r="M32511">
            <v>4787000</v>
          </cell>
          <cell r="N32511" t="str">
            <v>0</v>
          </cell>
          <cell r="O32511">
            <v>4787000</v>
          </cell>
          <cell r="P32511" t="str">
            <v>Lê Thị Huyền Trang</v>
          </cell>
          <cell r="Q32511" t="str">
            <v>BH-03A Bán Hàng</v>
          </cell>
        </row>
        <row r="32512">
          <cell r="D32512" t="str">
            <v>HCM-PX-2409-00711</v>
          </cell>
          <cell r="E32512" t="str">
            <v>CÔNG TY TNHH PHƯƠNG LAI</v>
          </cell>
          <cell r="F32512" t="str">
            <v>232 Đường số 18, Phường Bình Hưng Hòa, Quận Bình Tân, Thành phố Hồ Chí Minh, Việt Nam</v>
          </cell>
          <cell r="G32512" t="str">
            <v/>
          </cell>
          <cell r="H32512" t="str">
            <v>Nguyễn Quốc Duy</v>
          </cell>
          <cell r="I32512">
            <v>0</v>
          </cell>
          <cell r="J32512">
            <v>0</v>
          </cell>
          <cell r="K32512">
            <v>0</v>
          </cell>
          <cell r="L32512">
            <v>0</v>
          </cell>
          <cell r="M32512">
            <v>5430000</v>
          </cell>
          <cell r="N32512" t="str">
            <v>0</v>
          </cell>
          <cell r="O32512">
            <v>5430000</v>
          </cell>
          <cell r="P32512" t="str">
            <v>Lê Thị Huyền Trang</v>
          </cell>
          <cell r="Q32512" t="str">
            <v>BH-03A Bán Hàng</v>
          </cell>
        </row>
        <row r="32513">
          <cell r="D32513" t="str">
            <v>HCM-PX-2409-00715</v>
          </cell>
          <cell r="E32513" t="str">
            <v>NGUYỄN THẾ NAM</v>
          </cell>
          <cell r="F32513" t="str">
            <v>66A Lê Đình Cẩn, Phường Tân Tạo, Quận Bình Tân, Thành phố Hồ Chí Minh, Việt Nam</v>
          </cell>
          <cell r="G32513" t="str">
            <v/>
          </cell>
          <cell r="H32513" t="str">
            <v>Lương Hoàng Hiệp</v>
          </cell>
          <cell r="I32513">
            <v>0</v>
          </cell>
          <cell r="J32513">
            <v>0</v>
          </cell>
          <cell r="K32513">
            <v>0</v>
          </cell>
          <cell r="L32513">
            <v>0</v>
          </cell>
          <cell r="M32513">
            <v>0</v>
          </cell>
          <cell r="N32513" t="str">
            <v>0</v>
          </cell>
          <cell r="O32513">
            <v>21400000</v>
          </cell>
          <cell r="P32513" t="str">
            <v>Lê Thị Huyền Trang</v>
          </cell>
          <cell r="Q32513" t="str">
            <v>BH-03A Bán Hàng</v>
          </cell>
        </row>
        <row r="32514">
          <cell r="D32514" t="str">
            <v>HCM-PX-2409-00715</v>
          </cell>
          <cell r="E32514" t="str">
            <v>NGUYỄN THẾ NAM</v>
          </cell>
          <cell r="F32514" t="str">
            <v>66A Lê Đình Cẩn, Phường Tân Tạo, Quận Bình Tân, Thành phố Hồ Chí Minh, Việt Nam</v>
          </cell>
          <cell r="G32514" t="str">
            <v/>
          </cell>
          <cell r="H32514" t="str">
            <v>Lương Hoàng Hiệp</v>
          </cell>
          <cell r="I32514">
            <v>0</v>
          </cell>
          <cell r="J32514">
            <v>0</v>
          </cell>
          <cell r="K32514">
            <v>0</v>
          </cell>
          <cell r="L32514">
            <v>0</v>
          </cell>
          <cell r="M32514">
            <v>21400000</v>
          </cell>
          <cell r="N32514" t="str">
            <v>0</v>
          </cell>
          <cell r="O32514">
            <v>21400000</v>
          </cell>
          <cell r="P32514" t="str">
            <v>Lê Thị Huyền Trang</v>
          </cell>
          <cell r="Q32514" t="str">
            <v>BH-03A Bán Hàng</v>
          </cell>
        </row>
        <row r="32515">
          <cell r="D32515" t="str">
            <v>CTH-PX-2409-00100</v>
          </cell>
          <cell r="E32515" t="str">
            <v>CỬA HÀNG ĐIỆN LẠNH GIA PHÚ</v>
          </cell>
          <cell r="F32515" t="str">
            <v>số 37, Dự Định 7, P. Mỹ Phước, TP Long Xuyên, An Giang., Việt Nam</v>
          </cell>
          <cell r="G32515" t="str">
            <v/>
          </cell>
          <cell r="H32515" t="str">
            <v>Phạm Ngọc Anh Giang</v>
          </cell>
          <cell r="I32515">
            <v>0</v>
          </cell>
          <cell r="J32515">
            <v>0</v>
          </cell>
          <cell r="K32515">
            <v>0</v>
          </cell>
          <cell r="L32515">
            <v>0</v>
          </cell>
          <cell r="M32515">
            <v>2543000</v>
          </cell>
          <cell r="N32515" t="str">
            <v>0</v>
          </cell>
          <cell r="O32515">
            <v>2573000</v>
          </cell>
          <cell r="P32515" t="str">
            <v>Nguyễn Thị Bửu Trân</v>
          </cell>
          <cell r="Q32515" t="str">
            <v>BH-03A Bán Hàng</v>
          </cell>
        </row>
        <row r="32516">
          <cell r="D32516" t="str">
            <v>CTH-PX-2409-00100</v>
          </cell>
          <cell r="E32516" t="str">
            <v>CỬA HÀNG ĐIỆN LẠNH GIA PHÚ</v>
          </cell>
          <cell r="F32516" t="str">
            <v>số 37, Dự Định 7, P. Mỹ Phước, TP Long Xuyên, An Giang., Việt Nam</v>
          </cell>
          <cell r="G32516" t="str">
            <v/>
          </cell>
          <cell r="H32516" t="str">
            <v>Phạm Ngọc Anh Giang</v>
          </cell>
          <cell r="I32516">
            <v>0</v>
          </cell>
          <cell r="J32516">
            <v>0</v>
          </cell>
          <cell r="K32516">
            <v>0</v>
          </cell>
          <cell r="L32516">
            <v>0</v>
          </cell>
          <cell r="M32516">
            <v>30000</v>
          </cell>
          <cell r="N32516" t="str">
            <v>0</v>
          </cell>
          <cell r="O32516">
            <v>2573000</v>
          </cell>
          <cell r="P32516" t="str">
            <v>Nguyễn Thị Bửu Trân</v>
          </cell>
          <cell r="Q32516" t="str">
            <v>BH-03A Bán Hàng</v>
          </cell>
        </row>
        <row r="32517">
          <cell r="D32517" t="str">
            <v>HCM-PX-2409-00716</v>
          </cell>
          <cell r="E32517" t="str">
            <v>CHI NHÁNH CÔNG TRÌNH VIETTEL ĐỒNG NAI - TỔNG CÔNG TY CỔ PHẦN CÔNG TRÌNH VIETTEL |VCC DNI</v>
          </cell>
          <cell r="F32517" t="str">
            <v>Số 2047, đường Nguyễn Ái Quốc, KP 3, Phường Trung Dũng, Thành phố Biên Hoà, Tỉnh Đồng Nai, Việt Nam</v>
          </cell>
          <cell r="G32517" t="str">
            <v/>
          </cell>
          <cell r="H32517" t="str">
            <v>Nguyễn Hà Thái</v>
          </cell>
          <cell r="I32517">
            <v>0</v>
          </cell>
          <cell r="J32517">
            <v>0</v>
          </cell>
          <cell r="K32517">
            <v>0</v>
          </cell>
          <cell r="L32517">
            <v>0</v>
          </cell>
          <cell r="M32517">
            <v>0</v>
          </cell>
          <cell r="N32517" t="str">
            <v>0</v>
          </cell>
          <cell r="O32517">
            <v>0</v>
          </cell>
          <cell r="P32517" t="str">
            <v>Nguyễn Ngọc Anh Thư</v>
          </cell>
          <cell r="Q32517" t="str">
            <v>BH-03F Xuất Bảo Hành</v>
          </cell>
        </row>
        <row r="32518">
          <cell r="D32518" t="str">
            <v>HCM-PX-2409-00717</v>
          </cell>
          <cell r="E32518" t="str">
            <v>CÔNG TY TNHH QUANG NHẬT SMARTHOME</v>
          </cell>
          <cell r="F32518" t="str">
            <v>Số 158 – H11 – Aquaria – Water Point, Xã An Thạnh, Huyện Bến Lức, Tỉnh Long An, Việt Nam</v>
          </cell>
          <cell r="G32518" t="str">
            <v/>
          </cell>
          <cell r="H32518" t="str">
            <v>Quách Gia Khang</v>
          </cell>
          <cell r="I32518">
            <v>0</v>
          </cell>
          <cell r="J32518">
            <v>0</v>
          </cell>
          <cell r="K32518">
            <v>0</v>
          </cell>
          <cell r="L32518">
            <v>0</v>
          </cell>
          <cell r="M32518">
            <v>79465000</v>
          </cell>
          <cell r="N32518" t="str">
            <v>0</v>
          </cell>
          <cell r="O32518">
            <v>117815500</v>
          </cell>
          <cell r="P32518" t="str">
            <v>Nguyễn Ngọc Anh Thư</v>
          </cell>
          <cell r="Q32518" t="str">
            <v>BH-03A Bán Hàng</v>
          </cell>
        </row>
        <row r="32519">
          <cell r="D32519" t="str">
            <v>HCM-PX-2409-00717</v>
          </cell>
          <cell r="E32519" t="str">
            <v>CÔNG TY TNHH QUANG NHẬT SMARTHOME</v>
          </cell>
          <cell r="F32519" t="str">
            <v>Số 158 – H11 – Aquaria – Water Point, Xã An Thạnh, Huyện Bến Lức, Tỉnh Long An, Việt Nam</v>
          </cell>
          <cell r="G32519" t="str">
            <v/>
          </cell>
          <cell r="H32519" t="str">
            <v>Quách Gia Khang</v>
          </cell>
          <cell r="I32519">
            <v>0</v>
          </cell>
          <cell r="J32519">
            <v>0</v>
          </cell>
          <cell r="K32519">
            <v>0</v>
          </cell>
          <cell r="L32519">
            <v>0</v>
          </cell>
          <cell r="M32519">
            <v>27640000</v>
          </cell>
          <cell r="N32519" t="str">
            <v>0</v>
          </cell>
          <cell r="O32519">
            <v>117815500</v>
          </cell>
          <cell r="P32519" t="str">
            <v>Nguyễn Ngọc Anh Thư</v>
          </cell>
          <cell r="Q32519" t="str">
            <v>BH-03A Bán Hàng</v>
          </cell>
        </row>
        <row r="32520">
          <cell r="D32520" t="str">
            <v>HCM-PX-2409-00718</v>
          </cell>
          <cell r="E32520" t="str">
            <v>HCM bán cho CTH</v>
          </cell>
          <cell r="F32520" t="str">
            <v>45 - 47 Bùi Quang Trinh, Phường Phú Thứ, Quận Cái Răng, Thành phố Cần Thơ, Việt Nam</v>
          </cell>
          <cell r="G32520" t="str">
            <v/>
          </cell>
          <cell r="H32520" t="str">
            <v>Sale HCM Nội Bộ</v>
          </cell>
          <cell r="I32520">
            <v>0</v>
          </cell>
          <cell r="J32520">
            <v>0</v>
          </cell>
          <cell r="K32520">
            <v>0</v>
          </cell>
          <cell r="L32520">
            <v>0</v>
          </cell>
          <cell r="M32520">
            <v>0</v>
          </cell>
          <cell r="N32520" t="str">
            <v>0</v>
          </cell>
          <cell r="O32520">
            <v>0</v>
          </cell>
          <cell r="P32520" t="str">
            <v>Nguyễn Ngọc Bảo Châu</v>
          </cell>
          <cell r="Q32520" t="str">
            <v>BH-16C Xuất Bán Chi Nhánh (Không Sắp Xe)</v>
          </cell>
        </row>
        <row r="32521">
          <cell r="D32521" t="str">
            <v>HCM-PX-2409-00719</v>
          </cell>
          <cell r="E32521" t="str">
            <v>CÔNG TY TNHH TM-DV TỰ ĐỘNG HOÁ LAM HÙNG BÁCH</v>
          </cell>
          <cell r="F32521" t="str">
            <v>82/33/3 Đường 138, Phường Tân Phú, Thành phố Thủ Đức, Thành phố Hồ Chí Minh, Việt Nam</v>
          </cell>
          <cell r="G32521" t="str">
            <v/>
          </cell>
          <cell r="H32521" t="str">
            <v>Phạm Văn Thành</v>
          </cell>
          <cell r="I32521">
            <v>0</v>
          </cell>
          <cell r="J32521">
            <v>0</v>
          </cell>
          <cell r="K32521">
            <v>0</v>
          </cell>
          <cell r="L32521">
            <v>0</v>
          </cell>
          <cell r="M32521">
            <v>1670000</v>
          </cell>
          <cell r="N32521" t="str">
            <v>0</v>
          </cell>
          <cell r="O32521">
            <v>1837000</v>
          </cell>
          <cell r="P32521" t="str">
            <v>Lê Thị Huyền Trang</v>
          </cell>
          <cell r="Q32521" t="str">
            <v>BH-03A Bán Hàng</v>
          </cell>
        </row>
        <row r="32522">
          <cell r="D32522" t="str">
            <v>HCM-PX-2409-00720</v>
          </cell>
          <cell r="E32522" t="str">
            <v>HCM bán cho CTH</v>
          </cell>
          <cell r="F32522" t="str">
            <v>45 - 47 Bùi Quang Trinh, Phường Phú Thứ, Quận Cái Răng, Thành phố Cần Thơ, Việt Nam</v>
          </cell>
          <cell r="G32522" t="str">
            <v/>
          </cell>
          <cell r="H32522" t="str">
            <v>Sale HCM Nội Bộ</v>
          </cell>
          <cell r="I32522">
            <v>0</v>
          </cell>
          <cell r="J32522">
            <v>0</v>
          </cell>
          <cell r="K32522">
            <v>0</v>
          </cell>
          <cell r="L32522">
            <v>0</v>
          </cell>
          <cell r="M32522">
            <v>0</v>
          </cell>
          <cell r="N32522" t="str">
            <v>0</v>
          </cell>
          <cell r="O32522">
            <v>0</v>
          </cell>
          <cell r="P32522" t="str">
            <v>Trần Thị Quí</v>
          </cell>
          <cell r="Q32522" t="str">
            <v>BH-16C Xuất Bán Chi Nhánh (Không Sắp Xe)</v>
          </cell>
        </row>
        <row r="32523">
          <cell r="D32523" t="str">
            <v>HCM-PX-2409-00721</v>
          </cell>
          <cell r="E32523" t="str">
            <v>HCM bán cho CTH</v>
          </cell>
          <cell r="F32523" t="str">
            <v>45 - 47 Bùi Quang Trinh, Phường Phú Thứ, Quận Cái Răng, Thành phố Cần Thơ, Việt Nam</v>
          </cell>
          <cell r="G32523" t="str">
            <v/>
          </cell>
          <cell r="H32523" t="str">
            <v>Sale HCM Nội Bộ</v>
          </cell>
          <cell r="I32523">
            <v>0</v>
          </cell>
          <cell r="J32523">
            <v>0</v>
          </cell>
          <cell r="K32523">
            <v>0</v>
          </cell>
          <cell r="L32523">
            <v>0</v>
          </cell>
          <cell r="M32523">
            <v>0</v>
          </cell>
          <cell r="N32523" t="str">
            <v>0</v>
          </cell>
          <cell r="O32523">
            <v>0</v>
          </cell>
          <cell r="P32523" t="str">
            <v>Nguyễn Ngọc Bảo Châu</v>
          </cell>
          <cell r="Q32523" t="str">
            <v>BH-16C Xuất Bán Chi Nhánh (Không Sắp Xe)</v>
          </cell>
        </row>
        <row r="32524">
          <cell r="D32524" t="str">
            <v>CTH-PX-2409-00101</v>
          </cell>
          <cell r="E32524" t="str">
            <v>CỬA HÀNG THIẾT BỊ ĐIỆN VĨNH PHÁT</v>
          </cell>
          <cell r="F32524" t="str">
            <v>300/10, Quốc Lộ 91, Quận Thốt Nốt, TP Cần Thơ, Việt Nam</v>
          </cell>
          <cell r="G32524" t="str">
            <v/>
          </cell>
          <cell r="H32524" t="str">
            <v>Tạ Thanh Tuấn</v>
          </cell>
          <cell r="I32524">
            <v>0</v>
          </cell>
          <cell r="J32524">
            <v>0</v>
          </cell>
          <cell r="K32524">
            <v>0</v>
          </cell>
          <cell r="L32524">
            <v>0</v>
          </cell>
          <cell r="M32524">
            <v>5640000</v>
          </cell>
          <cell r="N32524" t="str">
            <v>0</v>
          </cell>
          <cell r="O32524">
            <v>5640000</v>
          </cell>
          <cell r="P32524" t="str">
            <v>Nguyễn Thị Bửu Trân</v>
          </cell>
          <cell r="Q32524" t="str">
            <v>BH-03A Bán Hàng</v>
          </cell>
        </row>
        <row r="32525">
          <cell r="D32525" t="str">
            <v>CTH-PX-2409-00102</v>
          </cell>
          <cell r="E32525" t="str">
            <v>DNTN NGUYỄN HOÀNG THẮNG</v>
          </cell>
          <cell r="F32525" t="str">
            <v>276/7 ấp Ngãi Thuận,xã Thân Cửu Nghĩa,huyện Châu Thành,TG, Việt Nam</v>
          </cell>
          <cell r="G32525" t="str">
            <v/>
          </cell>
          <cell r="H32525" t="str">
            <v>Phạm Ngọc Anh Giang</v>
          </cell>
          <cell r="I32525">
            <v>0</v>
          </cell>
          <cell r="J32525">
            <v>0</v>
          </cell>
          <cell r="K32525">
            <v>0</v>
          </cell>
          <cell r="L32525">
            <v>0</v>
          </cell>
          <cell r="M32525">
            <v>4800000</v>
          </cell>
          <cell r="N32525" t="str">
            <v>0</v>
          </cell>
          <cell r="O32525">
            <v>4800000</v>
          </cell>
          <cell r="P32525" t="str">
            <v>Nguyễn Thị Bửu Trân</v>
          </cell>
          <cell r="Q32525" t="str">
            <v>BH-03A Bán Hàng</v>
          </cell>
        </row>
        <row r="32526">
          <cell r="D32526" t="str">
            <v>HCM-PX-2409-00724</v>
          </cell>
          <cell r="E32526" t="str">
            <v>CÔNG TY TNHH KỸ THUẬT PHÚC ĐẠT |AT</v>
          </cell>
          <cell r="F32526" t="str">
            <v>109 Tô Ký, Khu phố 5, Phường Tân Chánh Hiệp, Quận 12, Thành phố Hồ Chí Minh, Việt Nam</v>
          </cell>
          <cell r="G32526" t="str">
            <v/>
          </cell>
          <cell r="H32526" t="str">
            <v>Tô Thành Đạo</v>
          </cell>
          <cell r="I32526">
            <v>0</v>
          </cell>
          <cell r="J32526">
            <v>0</v>
          </cell>
          <cell r="K32526">
            <v>0</v>
          </cell>
          <cell r="L32526">
            <v>0</v>
          </cell>
          <cell r="M32526">
            <v>59772370</v>
          </cell>
          <cell r="N32526" t="str">
            <v>0</v>
          </cell>
          <cell r="O32526">
            <v>59772370</v>
          </cell>
          <cell r="P32526" t="str">
            <v>Nguyễn Ngọc Bảo Châu</v>
          </cell>
          <cell r="Q32526" t="str">
            <v>BH-03A Bán Hàng</v>
          </cell>
        </row>
        <row r="32527">
          <cell r="D32527" t="str">
            <v>HCM-PX-2409-00725</v>
          </cell>
          <cell r="E32527" t="str">
            <v>NGUYỄN VĂN THẢO</v>
          </cell>
          <cell r="F32527" t="str">
            <v>Ngã 4 Nguyễn Thị Tú, Bình Hưng Hòa, Bình Tân, TP HCM, Việt Nam</v>
          </cell>
          <cell r="G32527" t="str">
            <v/>
          </cell>
          <cell r="H32527" t="str">
            <v>Đoàn Trần Bửu Đăng</v>
          </cell>
          <cell r="I32527">
            <v>0</v>
          </cell>
          <cell r="J32527">
            <v>0</v>
          </cell>
          <cell r="K32527">
            <v>0</v>
          </cell>
          <cell r="L32527">
            <v>0</v>
          </cell>
          <cell r="M32527">
            <v>3356000</v>
          </cell>
          <cell r="N32527" t="str">
            <v>0</v>
          </cell>
          <cell r="O32527">
            <v>3853000</v>
          </cell>
          <cell r="P32527" t="str">
            <v>Lê Thị Huyền Trang</v>
          </cell>
          <cell r="Q32527" t="str">
            <v>BH-03A Bán Hàng</v>
          </cell>
        </row>
        <row r="32528">
          <cell r="D32528" t="str">
            <v>HCM-PX-2409-00725</v>
          </cell>
          <cell r="E32528" t="str">
            <v>NGUYỄN VĂN THẢO</v>
          </cell>
          <cell r="F32528" t="str">
            <v>Ngã 4 Nguyễn Thị Tú, Bình Hưng Hòa, Bình Tân, TP HCM, Việt Nam</v>
          </cell>
          <cell r="G32528" t="str">
            <v/>
          </cell>
          <cell r="H32528" t="str">
            <v>Đoàn Trần Bửu Đăng</v>
          </cell>
          <cell r="I32528">
            <v>0</v>
          </cell>
          <cell r="J32528">
            <v>0</v>
          </cell>
          <cell r="K32528">
            <v>0</v>
          </cell>
          <cell r="L32528">
            <v>0</v>
          </cell>
          <cell r="M32528">
            <v>247000</v>
          </cell>
          <cell r="N32528" t="str">
            <v>0</v>
          </cell>
          <cell r="O32528">
            <v>3853000</v>
          </cell>
          <cell r="P32528" t="str">
            <v>Lê Thị Huyền Trang</v>
          </cell>
          <cell r="Q32528" t="str">
            <v>BH-03A Bán Hàng</v>
          </cell>
        </row>
        <row r="32529">
          <cell r="D32529" t="str">
            <v>HCM-PX-2409-00725</v>
          </cell>
          <cell r="E32529" t="str">
            <v>NGUYỄN VĂN THẢO</v>
          </cell>
          <cell r="F32529" t="str">
            <v>Ngã 4 Nguyễn Thị Tú, Bình Hưng Hòa, Bình Tân, TP HCM, Việt Nam</v>
          </cell>
          <cell r="G32529" t="str">
            <v/>
          </cell>
          <cell r="H32529" t="str">
            <v>Đoàn Trần Bửu Đăng</v>
          </cell>
          <cell r="I32529">
            <v>0</v>
          </cell>
          <cell r="J32529">
            <v>0</v>
          </cell>
          <cell r="K32529">
            <v>0</v>
          </cell>
          <cell r="L32529">
            <v>0</v>
          </cell>
          <cell r="M32529">
            <v>250000</v>
          </cell>
          <cell r="N32529" t="str">
            <v>0</v>
          </cell>
          <cell r="O32529">
            <v>3853000</v>
          </cell>
          <cell r="P32529" t="str">
            <v>Lê Thị Huyền Trang</v>
          </cell>
          <cell r="Q32529" t="str">
            <v>BH-03A Bán Hàng</v>
          </cell>
        </row>
        <row r="32530">
          <cell r="D32530" t="str">
            <v>HCM-PX-2409-00726</v>
          </cell>
          <cell r="E32530" t="str">
            <v>CÔNG TY CỔ PHẦN THƯƠNG MẠI VÀ CÔNG NGHỆ HẢI ÂU AT</v>
          </cell>
          <cell r="F32530" t="str">
            <v>Số 14, Đường D18, KDC DV Tân Bình, Khu phố Tân Thắng, Phường Tân Bình, Thành phố Dĩ An, Tỉnh Bình Dương, Việt Nam</v>
          </cell>
          <cell r="G32530" t="str">
            <v/>
          </cell>
          <cell r="H32530" t="str">
            <v>Nguyễn Ngọc Bằng</v>
          </cell>
          <cell r="J32530">
            <v>0</v>
          </cell>
          <cell r="K32530">
            <v>0</v>
          </cell>
          <cell r="L32530">
            <v>0</v>
          </cell>
          <cell r="M32530">
            <v>17826200</v>
          </cell>
          <cell r="N32530" t="str">
            <v>0</v>
          </cell>
          <cell r="O32530">
            <v>19608820</v>
          </cell>
          <cell r="P32530" t="str">
            <v>Nguyễn Ngọc Bảo Châu</v>
          </cell>
          <cell r="Q32530" t="str">
            <v>BH-03A Bán Hàng</v>
          </cell>
        </row>
        <row r="32531">
          <cell r="D32531" t="str">
            <v>HCM-PX-2409-00727</v>
          </cell>
          <cell r="E32531" t="str">
            <v>HCM bán cho CTH</v>
          </cell>
          <cell r="F32531" t="str">
            <v>45 - 47 Bùi Quang Trinh, Phường Phú Thứ, Quận Cái Răng, Thành phố Cần Thơ, Việt Nam</v>
          </cell>
          <cell r="G32531" t="str">
            <v/>
          </cell>
          <cell r="H32531" t="str">
            <v>Sale HCM Nội Bộ</v>
          </cell>
          <cell r="I32531">
            <v>0</v>
          </cell>
          <cell r="J32531">
            <v>0</v>
          </cell>
          <cell r="K32531">
            <v>0</v>
          </cell>
          <cell r="L32531">
            <v>0</v>
          </cell>
          <cell r="M32531">
            <v>0</v>
          </cell>
          <cell r="N32531" t="str">
            <v>0</v>
          </cell>
          <cell r="O32531">
            <v>0</v>
          </cell>
          <cell r="P32531" t="str">
            <v>Nguyễn Ngọc Bảo Châu</v>
          </cell>
          <cell r="Q32531" t="str">
            <v>BH-16C Xuất Bán Chi Nhánh (Không Sắp Xe)</v>
          </cell>
        </row>
        <row r="32532">
          <cell r="D32532" t="str">
            <v>HCM-PX-2409-00740</v>
          </cell>
          <cell r="E32532" t="str">
            <v>CÔNG TY TNHH DV NĂNG LƯỢNG PHAN CAO SOLAR</v>
          </cell>
          <cell r="F32532" t="str">
            <v>Thôn 3, Xã Ea Kao, Thành phố Buôn Ma Thuột, Tỉnh Đắk Lắk, Việt Nam</v>
          </cell>
          <cell r="G32532" t="str">
            <v/>
          </cell>
          <cell r="H32532" t="str">
            <v>Nguyễn Phú Quốc</v>
          </cell>
          <cell r="I32532">
            <v>0</v>
          </cell>
          <cell r="J32532">
            <v>0</v>
          </cell>
          <cell r="K32532">
            <v>0</v>
          </cell>
          <cell r="L32532">
            <v>0</v>
          </cell>
          <cell r="M32532">
            <v>1380000</v>
          </cell>
          <cell r="N32532" t="str">
            <v>0</v>
          </cell>
          <cell r="O32532">
            <v>1490400</v>
          </cell>
          <cell r="P32532" t="str">
            <v>Trần Thị Quí</v>
          </cell>
          <cell r="Q32532" t="str">
            <v>BH-03A Bán Hàng</v>
          </cell>
        </row>
        <row r="32533">
          <cell r="D32533" t="str">
            <v>HCM-PX-2409-00741</v>
          </cell>
          <cell r="E32533" t="str">
            <v>CÔNG TY TNHH DV NĂNG LƯỢNG PHAN CAO SOLAR</v>
          </cell>
          <cell r="F32533" t="str">
            <v>Thôn 3, Xã Ea Kao, Thành phố Buôn Ma Thuột, Tỉnh Đắk Lắk, Việt Nam</v>
          </cell>
          <cell r="G32533" t="str">
            <v/>
          </cell>
          <cell r="H32533" t="str">
            <v>Nguyễn Phú Quốc</v>
          </cell>
          <cell r="I32533">
            <v>0</v>
          </cell>
          <cell r="J32533">
            <v>0</v>
          </cell>
          <cell r="K32533">
            <v>0</v>
          </cell>
          <cell r="L32533">
            <v>0</v>
          </cell>
          <cell r="M32533">
            <v>19836000</v>
          </cell>
          <cell r="N32533" t="str">
            <v>0</v>
          </cell>
          <cell r="O32533">
            <v>21819600</v>
          </cell>
          <cell r="P32533" t="str">
            <v>Trần Thị Quí</v>
          </cell>
          <cell r="Q32533" t="str">
            <v>BH-03A Bán Hàng</v>
          </cell>
        </row>
        <row r="32534">
          <cell r="D32534" t="str">
            <v>HCM-PX-2409-00742</v>
          </cell>
          <cell r="E32534" t="str">
            <v>CÔNG TY CỔ PHẦN ĐIỆN, NĂNG LƯỢNG TÁI TẠO THUẬN HẢI</v>
          </cell>
          <cell r="F32534" t="str">
            <v>Số 51A, Đường Nguyễn Du, Khu phố 7, Phường Bảo An, Thành phố Phan Rang-Tháp Chàm, Tỉnh Ninh Thuận, Việt Nam</v>
          </cell>
          <cell r="G32534" t="str">
            <v/>
          </cell>
          <cell r="H32534" t="str">
            <v>Nguyễn Phú Quốc</v>
          </cell>
          <cell r="I32534">
            <v>0</v>
          </cell>
          <cell r="J32534">
            <v>0</v>
          </cell>
          <cell r="K32534">
            <v>0</v>
          </cell>
          <cell r="L32534">
            <v>0</v>
          </cell>
          <cell r="M32534">
            <v>2165000</v>
          </cell>
          <cell r="N32534" t="str">
            <v>0</v>
          </cell>
          <cell r="O32534">
            <v>2381500</v>
          </cell>
          <cell r="P32534" t="str">
            <v>Trần Thị Quí</v>
          </cell>
          <cell r="Q32534" t="str">
            <v>BH-03A Bán Hàng</v>
          </cell>
        </row>
        <row r="32535">
          <cell r="D32535" t="str">
            <v>HCM-PX-2409-00743</v>
          </cell>
          <cell r="E32535" t="str">
            <v>CÔNG TY CỔ PHẦN ĐIỆN, NĂNG LƯỢNG TÁI TẠO THUẬN HẢI</v>
          </cell>
          <cell r="F32535" t="str">
            <v>Số 51A, Đường Nguyễn Du, Khu phố 7, Phường Bảo An, Thành phố Phan Rang-Tháp Chàm, Tỉnh Ninh Thuận, Việt Nam</v>
          </cell>
          <cell r="G32535" t="str">
            <v/>
          </cell>
          <cell r="H32535" t="str">
            <v>Nguyễn Phú Quốc</v>
          </cell>
          <cell r="I32535">
            <v>0</v>
          </cell>
          <cell r="J32535">
            <v>0</v>
          </cell>
          <cell r="K32535">
            <v>0</v>
          </cell>
          <cell r="L32535">
            <v>0</v>
          </cell>
          <cell r="M32535">
            <v>99569000</v>
          </cell>
          <cell r="N32535" t="str">
            <v>0</v>
          </cell>
          <cell r="O32535">
            <v>109525900</v>
          </cell>
          <cell r="P32535" t="str">
            <v>Trần Thị Quí</v>
          </cell>
          <cell r="Q32535" t="str">
            <v>BH-03A Bán Hàng</v>
          </cell>
        </row>
        <row r="32536">
          <cell r="D32536" t="str">
            <v>CTH-PX-2409-00105</v>
          </cell>
          <cell r="E32536" t="str">
            <v>ĐIỆN CƠ PHỤC</v>
          </cell>
          <cell r="F32536" t="str">
            <v>Huyện Chợ Mới, An Giang, Việt Nam</v>
          </cell>
          <cell r="G32536" t="str">
            <v/>
          </cell>
          <cell r="H32536" t="str">
            <v>Tô Văn Tình</v>
          </cell>
          <cell r="I32536">
            <v>0</v>
          </cell>
          <cell r="J32536">
            <v>0</v>
          </cell>
          <cell r="K32536">
            <v>0</v>
          </cell>
          <cell r="L32536">
            <v>0</v>
          </cell>
          <cell r="M32536">
            <v>4000000</v>
          </cell>
          <cell r="N32536" t="str">
            <v>0</v>
          </cell>
          <cell r="O32536">
            <v>4000000</v>
          </cell>
          <cell r="P32536" t="str">
            <v>Nguyễn Thị Bửu Trân</v>
          </cell>
          <cell r="Q32536" t="str">
            <v>BH-03A Bán Hàng</v>
          </cell>
        </row>
        <row r="32537">
          <cell r="D32537" t="str">
            <v>HCM-PX-2409-00745</v>
          </cell>
          <cell r="E32537" t="str">
            <v>CÔNG TY TNHH THƯƠNG MẠI &amp; DỊCH VỤ PHÚ THỌ</v>
          </cell>
          <cell r="F32537" t="str">
            <v>143/14/11 Đường liên khu 5-6, Tổ 137, Khu phố 10, Phường Bình Hưng Hoà B, Quận Bình Tân, Thành phố Hồ Chí Minh, Việt Nam</v>
          </cell>
          <cell r="G32537" t="str">
            <v/>
          </cell>
          <cell r="H32537" t="str">
            <v>Nguyễn Hà Thái</v>
          </cell>
          <cell r="I32537">
            <v>0</v>
          </cell>
          <cell r="J32537">
            <v>0</v>
          </cell>
          <cell r="K32537">
            <v>0</v>
          </cell>
          <cell r="L32537">
            <v>0</v>
          </cell>
          <cell r="M32537">
            <v>52518000</v>
          </cell>
          <cell r="N32537" t="str">
            <v>0</v>
          </cell>
          <cell r="O32537">
            <v>57769800</v>
          </cell>
          <cell r="P32537" t="str">
            <v>Trần Thị Quí</v>
          </cell>
          <cell r="Q32537" t="str">
            <v>BH-03A Bán Hàng</v>
          </cell>
        </row>
        <row r="32538">
          <cell r="D32538" t="str">
            <v>HCM-PX-2409-00746</v>
          </cell>
          <cell r="E32538" t="str">
            <v>CÔNG TY TNHH SẢN XUẤT THƯƠNG MẠI CƠ KHÍ PHƯƠNG PHÚ-AT</v>
          </cell>
          <cell r="F32538" t="str">
            <v>110/23/17 Tổ 3, Khu Phố 6, Đường Tân Chánh Hiệp 35, Phường Tân Chánh Hiệp, Quận 12, Thành phố Hồ Chí Minh, Việt Nam</v>
          </cell>
          <cell r="G32538" t="str">
            <v/>
          </cell>
          <cell r="H32538" t="str">
            <v>Nguyễn Vũ Đăng</v>
          </cell>
          <cell r="I32538">
            <v>0</v>
          </cell>
          <cell r="J32538">
            <v>0</v>
          </cell>
          <cell r="K32538">
            <v>0</v>
          </cell>
          <cell r="L32538">
            <v>0</v>
          </cell>
          <cell r="M32538">
            <v>73044000</v>
          </cell>
          <cell r="N32538" t="str">
            <v>0</v>
          </cell>
          <cell r="O32538">
            <v>80348400</v>
          </cell>
          <cell r="P32538" t="str">
            <v>Lê Thị Huyền Trang</v>
          </cell>
          <cell r="Q32538" t="str">
            <v>BH-03A Bán Hàng</v>
          </cell>
        </row>
        <row r="32539">
          <cell r="D32539" t="str">
            <v>HCM-PX-2409-00747</v>
          </cell>
          <cell r="E32539" t="str">
            <v>ANH NGUYỄN ĐỨC CƯỜNG</v>
          </cell>
          <cell r="F32539" t="str">
            <v>608 Nguyễn Văn Quá, Phường Đông Hưng Thuận, Quận 12, Thành phố Hồ Chí Minh, Việt Nam</v>
          </cell>
          <cell r="G32539" t="str">
            <v/>
          </cell>
          <cell r="H32539" t="str">
            <v>Lê Công Tuấn</v>
          </cell>
          <cell r="I32539">
            <v>0</v>
          </cell>
          <cell r="J32539">
            <v>0</v>
          </cell>
          <cell r="K32539">
            <v>0</v>
          </cell>
          <cell r="L32539">
            <v>0</v>
          </cell>
          <cell r="M32539">
            <v>6909000</v>
          </cell>
          <cell r="N32539" t="str">
            <v>0</v>
          </cell>
          <cell r="O32539">
            <v>6909000</v>
          </cell>
          <cell r="P32539" t="str">
            <v>Lê Thị Huyền Trang</v>
          </cell>
          <cell r="Q32539" t="str">
            <v>BH-03A Bán Hàng</v>
          </cell>
        </row>
        <row r="32540">
          <cell r="D32540" t="str">
            <v>HCM-PX-2409-00748</v>
          </cell>
          <cell r="E32540" t="str">
            <v>CÔNG TY TNHH MTV KỸ THUẬT CHẾ TẠO MÁY DŨNG TIẾN</v>
          </cell>
          <cell r="F32540" t="str">
            <v>20/1 Đường TCH25, Phường Tân Chánh Hiệp, Quận 12, Thành phố Hồ Chí Minh, Việt Nam</v>
          </cell>
          <cell r="G32540" t="str">
            <v/>
          </cell>
          <cell r="H32540" t="str">
            <v>Phạm Minh Tuấn</v>
          </cell>
          <cell r="I32540">
            <v>0</v>
          </cell>
          <cell r="J32540">
            <v>0</v>
          </cell>
          <cell r="K32540">
            <v>0</v>
          </cell>
          <cell r="L32540">
            <v>0</v>
          </cell>
          <cell r="M32540">
            <v>34000000</v>
          </cell>
          <cell r="N32540" t="str">
            <v>0</v>
          </cell>
          <cell r="O32540">
            <v>34200000</v>
          </cell>
          <cell r="P32540" t="str">
            <v>Lê Thị Huyền Trang</v>
          </cell>
          <cell r="Q32540" t="str">
            <v>BH-03A Bán Hàng</v>
          </cell>
        </row>
        <row r="32541">
          <cell r="D32541" t="str">
            <v>HCM-PX-2409-00748</v>
          </cell>
          <cell r="E32541" t="str">
            <v>CÔNG TY TNHH MTV KỸ THUẬT CHẾ TẠO MÁY DŨNG TIẾN</v>
          </cell>
          <cell r="F32541" t="str">
            <v>20/1 Đường TCH25, Phường Tân Chánh Hiệp, Quận 12, Thành phố Hồ Chí Minh, Việt Nam</v>
          </cell>
          <cell r="G32541" t="str">
            <v/>
          </cell>
          <cell r="H32541" t="str">
            <v>Phạm Minh Tuấn</v>
          </cell>
          <cell r="I32541">
            <v>0</v>
          </cell>
          <cell r="J32541">
            <v>0</v>
          </cell>
          <cell r="K32541">
            <v>0</v>
          </cell>
          <cell r="L32541">
            <v>0</v>
          </cell>
          <cell r="M32541">
            <v>200000</v>
          </cell>
          <cell r="N32541" t="str">
            <v>0</v>
          </cell>
          <cell r="O32541">
            <v>34200000</v>
          </cell>
          <cell r="P32541" t="str">
            <v>Lê Thị Huyền Trang</v>
          </cell>
          <cell r="Q32541" t="str">
            <v>BH-03A Bán Hàng</v>
          </cell>
        </row>
        <row r="32542">
          <cell r="D32542" t="str">
            <v>HCM-PX-2409-00749</v>
          </cell>
          <cell r="E32542" t="str">
            <v>CÔNG TY TNHH THƯƠNG MẠI &amp; DỊCH VỤ LONG NGỌC ANH</v>
          </cell>
          <cell r="F32542" t="str">
            <v>12/4C Đường số 53, Phường 14, Quận Gò Vấp, Thành phố Hồ Chí Minh, Việt Nam</v>
          </cell>
          <cell r="G32542" t="str">
            <v/>
          </cell>
          <cell r="H32542" t="str">
            <v>Nguyễn Ngọc Bằng</v>
          </cell>
          <cell r="I32542">
            <v>0</v>
          </cell>
          <cell r="J32542">
            <v>0</v>
          </cell>
          <cell r="K32542">
            <v>0</v>
          </cell>
          <cell r="L32542">
            <v>0</v>
          </cell>
          <cell r="M32542">
            <v>3549000</v>
          </cell>
          <cell r="N32542" t="str">
            <v>0</v>
          </cell>
          <cell r="O32542">
            <v>3903900</v>
          </cell>
          <cell r="P32542" t="str">
            <v>Lê Thị Huyền Trang</v>
          </cell>
          <cell r="Q32542" t="str">
            <v>BH-03A Bán Hàng</v>
          </cell>
        </row>
        <row r="32543">
          <cell r="D32543" t="str">
            <v>HCM-PX-2409-00757</v>
          </cell>
          <cell r="E32543" t="str">
            <v>CÔNG TY TNHH THƯƠNG MẠI DỊCH VỤ KỸ THUẬT ĐIỆN - TỰ ĐỘNG HÓA SQM</v>
          </cell>
          <cell r="F32543" t="str">
            <v>745/84/11 Quang Trung, Phường 12, Quận Gò Vấp, Thành phố Hồ Chí Minh, Việt Nam</v>
          </cell>
          <cell r="G32543" t="str">
            <v/>
          </cell>
          <cell r="H32543" t="str">
            <v>Nguyễn Tấn Tài</v>
          </cell>
          <cell r="I32543">
            <v>0</v>
          </cell>
          <cell r="J32543">
            <v>0</v>
          </cell>
          <cell r="K32543">
            <v>0</v>
          </cell>
          <cell r="L32543">
            <v>0</v>
          </cell>
          <cell r="M32543">
            <v>10593800</v>
          </cell>
          <cell r="N32543" t="str">
            <v>0</v>
          </cell>
          <cell r="O32543">
            <v>11653180</v>
          </cell>
          <cell r="P32543" t="str">
            <v>Nguyễn Ngọc Bảo Châu</v>
          </cell>
          <cell r="Q32543" t="str">
            <v>BH-03A Bán Hàng</v>
          </cell>
        </row>
        <row r="32544">
          <cell r="D32544" t="str">
            <v>HCM-PX-2409-00760</v>
          </cell>
          <cell r="E32544" t="str">
            <v>CÔNG TY TNHH THƯƠNG MẠI DỊCH VỤ KỸ THUẬT ĐIỆN - TỰ ĐỘNG HÓA SQM</v>
          </cell>
          <cell r="F32544" t="str">
            <v>745/84/11 Quang Trung, Phường 12, Quận Gò Vấp, Thành phố Hồ Chí Minh, Việt Nam</v>
          </cell>
          <cell r="G32544" t="str">
            <v/>
          </cell>
          <cell r="H32544" t="str">
            <v>Nguyễn Tấn Tài</v>
          </cell>
          <cell r="I32544">
            <v>0</v>
          </cell>
          <cell r="J32544">
            <v>0</v>
          </cell>
          <cell r="K32544">
            <v>0</v>
          </cell>
          <cell r="L32544">
            <v>0</v>
          </cell>
          <cell r="M32544">
            <v>12897780</v>
          </cell>
          <cell r="N32544" t="str">
            <v>0</v>
          </cell>
          <cell r="O32544">
            <v>14187558</v>
          </cell>
          <cell r="P32544" t="str">
            <v>Nguyễn Ngọc Bảo Châu</v>
          </cell>
          <cell r="Q32544" t="str">
            <v>BH-03A Bán Hàng</v>
          </cell>
        </row>
        <row r="32545">
          <cell r="D32545" t="str">
            <v>HCM-PX-2409-00761</v>
          </cell>
          <cell r="E32545" t="str">
            <v>HCM bán cho CTH</v>
          </cell>
          <cell r="F32545" t="str">
            <v>45 - 47 Bùi Quang Trinh, Phường Phú Thứ, Quận Cái Răng, Thành phố Cần Thơ, Việt Nam</v>
          </cell>
          <cell r="G32545" t="str">
            <v/>
          </cell>
          <cell r="H32545" t="str">
            <v>Sale HCM Nội Bộ</v>
          </cell>
          <cell r="I32545">
            <v>0</v>
          </cell>
          <cell r="J32545">
            <v>0</v>
          </cell>
          <cell r="K32545">
            <v>0</v>
          </cell>
          <cell r="L32545">
            <v>0</v>
          </cell>
          <cell r="M32545">
            <v>0</v>
          </cell>
          <cell r="N32545" t="str">
            <v>0</v>
          </cell>
          <cell r="O32545">
            <v>0</v>
          </cell>
          <cell r="P32545" t="str">
            <v>Nguyễn Ngọc Bảo Châu</v>
          </cell>
          <cell r="Q32545" t="str">
            <v>BH-16C Xuất Bán Chi Nhánh (Không Sắp Xe)</v>
          </cell>
        </row>
        <row r="32546">
          <cell r="D32546" t="str">
            <v>HCM-PX-2409-00762</v>
          </cell>
          <cell r="E32546" t="str">
            <v>CÔNG TY TNHH CƠ KHÍ - XÂY DỰNG - THANG MÁY ĐỒNG TÂM</v>
          </cell>
          <cell r="F32546" t="str">
            <v>964/10 Tân Kỳ Tân Quý, Khu phố 5, Phường Bình Hưng Hòa, Quận Bình Tân, Thành phố Hồ Chí Minh, Việt Nam</v>
          </cell>
          <cell r="G32546" t="str">
            <v/>
          </cell>
          <cell r="H32546" t="str">
            <v>Hồ Hoàng Anh</v>
          </cell>
          <cell r="I32546">
            <v>0</v>
          </cell>
          <cell r="J32546">
            <v>0</v>
          </cell>
          <cell r="K32546">
            <v>0</v>
          </cell>
          <cell r="L32546">
            <v>0</v>
          </cell>
          <cell r="M32546">
            <v>3610000</v>
          </cell>
          <cell r="N32546" t="str">
            <v>0</v>
          </cell>
          <cell r="O32546">
            <v>3610000</v>
          </cell>
          <cell r="P32546" t="str">
            <v>Lê Thị Huyền Trang</v>
          </cell>
          <cell r="Q32546" t="str">
            <v>BH-03A Bán Hàng</v>
          </cell>
        </row>
        <row r="32547">
          <cell r="D32547" t="str">
            <v>HCM-PX-2409-00763</v>
          </cell>
          <cell r="E32547" t="str">
            <v>HCM bán cho HN</v>
          </cell>
          <cell r="F32547" t="str">
            <v>Lô 05 -10A Khu Công nghiệp Hoàng Mai, Phường Hoàng Văn Thụ, Quận Hoàng Mai, Thành phố Hà Nội, Việt Nam</v>
          </cell>
          <cell r="G32547" t="str">
            <v/>
          </cell>
          <cell r="H32547" t="str">
            <v>Sale HCM Nội Bộ</v>
          </cell>
          <cell r="I32547">
            <v>0</v>
          </cell>
          <cell r="J32547">
            <v>0</v>
          </cell>
          <cell r="K32547">
            <v>0</v>
          </cell>
          <cell r="L32547">
            <v>0</v>
          </cell>
          <cell r="M32547">
            <v>0</v>
          </cell>
          <cell r="N32547" t="str">
            <v>0</v>
          </cell>
          <cell r="O32547">
            <v>0</v>
          </cell>
          <cell r="P32547" t="str">
            <v>Nguyễn Ngọc Bảo Châu</v>
          </cell>
          <cell r="Q32547" t="str">
            <v>BH-16C Xuất Bán Chi Nhánh (Không Sắp Xe)</v>
          </cell>
        </row>
        <row r="32548">
          <cell r="D32548" t="str">
            <v>HCM-PX-2409-00764</v>
          </cell>
          <cell r="E32548" t="str">
            <v>CÔNG TY TNHH PHƯƠNG LAI</v>
          </cell>
          <cell r="F32548" t="str">
            <v>232 Đường số 18, Phường Bình Hưng Hòa, Quận Bình Tân, Thành phố Hồ Chí Minh, Việt Nam</v>
          </cell>
          <cell r="G32548" t="str">
            <v/>
          </cell>
          <cell r="H32548" t="str">
            <v>Nguyễn Quốc Duy</v>
          </cell>
          <cell r="I32548">
            <v>0</v>
          </cell>
          <cell r="J32548">
            <v>0</v>
          </cell>
          <cell r="K32548">
            <v>0</v>
          </cell>
          <cell r="L32548">
            <v>0</v>
          </cell>
          <cell r="M32548">
            <v>3314000</v>
          </cell>
          <cell r="N32548" t="str">
            <v>0</v>
          </cell>
          <cell r="O32548">
            <v>3645400</v>
          </cell>
          <cell r="P32548" t="str">
            <v>Lê Thị Huyền Trang</v>
          </cell>
          <cell r="Q32548" t="str">
            <v>BH-03A Bán Hàng</v>
          </cell>
        </row>
        <row r="32549">
          <cell r="D32549" t="str">
            <v>HCM-PX-2409-00765</v>
          </cell>
          <cell r="E32549" t="str">
            <v>CÔNG TY TNHH MTV KỸ THUẬT CHẾ TẠO MÁY DŨNG TIẾN</v>
          </cell>
          <cell r="F32549" t="str">
            <v>20/1 Đường TCH25, Phường Tân Chánh Hiệp, Quận 12, Thành phố Hồ Chí Minh, Việt Nam</v>
          </cell>
          <cell r="G32549" t="str">
            <v/>
          </cell>
          <cell r="H32549" t="str">
            <v>Phạm Minh Tuấn</v>
          </cell>
          <cell r="I32549">
            <v>0</v>
          </cell>
          <cell r="J32549">
            <v>0</v>
          </cell>
          <cell r="K32549">
            <v>0</v>
          </cell>
          <cell r="L32549">
            <v>0</v>
          </cell>
          <cell r="M32549">
            <v>3400000</v>
          </cell>
          <cell r="N32549" t="str">
            <v>0</v>
          </cell>
          <cell r="O32549">
            <v>3960000</v>
          </cell>
          <cell r="P32549" t="str">
            <v>Lê Thị Huyền Trang</v>
          </cell>
          <cell r="Q32549" t="str">
            <v>BH-03A Bán Hàng</v>
          </cell>
        </row>
        <row r="32550">
          <cell r="D32550" t="str">
            <v>HCM-PX-2409-00765</v>
          </cell>
          <cell r="E32550" t="str">
            <v>CÔNG TY TNHH MTV KỸ THUẬT CHẾ TẠO MÁY DŨNG TIẾN</v>
          </cell>
          <cell r="F32550" t="str">
            <v>20/1 Đường TCH25, Phường Tân Chánh Hiệp, Quận 12, Thành phố Hồ Chí Minh, Việt Nam</v>
          </cell>
          <cell r="G32550" t="str">
            <v/>
          </cell>
          <cell r="H32550" t="str">
            <v>Phạm Minh Tuấn</v>
          </cell>
          <cell r="I32550">
            <v>0</v>
          </cell>
          <cell r="J32550">
            <v>0</v>
          </cell>
          <cell r="K32550">
            <v>0</v>
          </cell>
          <cell r="L32550">
            <v>0</v>
          </cell>
          <cell r="M32550">
            <v>200000</v>
          </cell>
          <cell r="N32550" t="str">
            <v>0</v>
          </cell>
          <cell r="O32550">
            <v>3960000</v>
          </cell>
          <cell r="P32550" t="str">
            <v>Lê Thị Huyền Trang</v>
          </cell>
          <cell r="Q32550" t="str">
            <v>BH-03A Bán Hàng</v>
          </cell>
        </row>
        <row r="32551">
          <cell r="D32551" t="str">
            <v>HCM-PX-2409-00766</v>
          </cell>
          <cell r="E32551" t="str">
            <v>CÔNG TY TNHH THANG MÁY - KỸ THUẬT ĐIỆN HISA</v>
          </cell>
          <cell r="F32551" t="str">
            <v>Số 74 Đường 511, Ấp Bàu Chứa, Xã Nhuận Đức, Huyện Củ Chi, Thành phố Hồ Chí Minh, Việt Nam</v>
          </cell>
          <cell r="G32551" t="str">
            <v/>
          </cell>
          <cell r="H32551" t="str">
            <v>Sale Cty Thang Máy</v>
          </cell>
          <cell r="I32551">
            <v>0</v>
          </cell>
          <cell r="J32551">
            <v>0</v>
          </cell>
          <cell r="K32551">
            <v>0</v>
          </cell>
          <cell r="L32551">
            <v>0</v>
          </cell>
          <cell r="M32551">
            <v>329100000</v>
          </cell>
          <cell r="N32551" t="str">
            <v>0</v>
          </cell>
          <cell r="O32551">
            <v>368060000</v>
          </cell>
          <cell r="P32551" t="str">
            <v>Nguyễn Ngọc Bảo Châu</v>
          </cell>
          <cell r="Q32551" t="str">
            <v>BH-03A Bán Hàng</v>
          </cell>
        </row>
        <row r="32552">
          <cell r="D32552" t="str">
            <v>HCM-PX-2409-00766</v>
          </cell>
          <cell r="E32552" t="str">
            <v>CÔNG TY TNHH THANG MÁY - KỸ THUẬT ĐIỆN HISA</v>
          </cell>
          <cell r="F32552" t="str">
            <v>Số 74 Đường 511, Ấp Bàu Chứa, Xã Nhuận Đức, Huyện Củ Chi, Thành phố Hồ Chí Minh, Việt Nam</v>
          </cell>
          <cell r="G32552" t="str">
            <v/>
          </cell>
          <cell r="H32552" t="str">
            <v>Sale Cty Thang Máy</v>
          </cell>
          <cell r="I32552">
            <v>0</v>
          </cell>
          <cell r="J32552">
            <v>0</v>
          </cell>
          <cell r="K32552">
            <v>0</v>
          </cell>
          <cell r="L32552">
            <v>0</v>
          </cell>
          <cell r="M32552">
            <v>5500000</v>
          </cell>
          <cell r="N32552" t="str">
            <v>0</v>
          </cell>
          <cell r="O32552">
            <v>368060000</v>
          </cell>
          <cell r="P32552" t="str">
            <v>Nguyễn Ngọc Bảo Châu</v>
          </cell>
          <cell r="Q32552" t="str">
            <v>BH-03A Bán Hàng</v>
          </cell>
        </row>
        <row r="32553">
          <cell r="D32553" t="str">
            <v>CTH-PX-2409-00111</v>
          </cell>
          <cell r="E32553" t="str">
            <v>LÊ VĂN HOÀNG AN GIANG</v>
          </cell>
          <cell r="F32553" t="str">
            <v>Phường Châu Phú B, TP. Châu Đốc, An Giang, Việt Nam</v>
          </cell>
          <cell r="G32553" t="str">
            <v/>
          </cell>
          <cell r="H32553" t="str">
            <v>Phạm Ngọc Anh Giang</v>
          </cell>
          <cell r="I32553">
            <v>0</v>
          </cell>
          <cell r="J32553">
            <v>0</v>
          </cell>
          <cell r="K32553">
            <v>0</v>
          </cell>
          <cell r="L32553">
            <v>0</v>
          </cell>
          <cell r="M32553">
            <v>18063000</v>
          </cell>
          <cell r="N32553" t="str">
            <v>0</v>
          </cell>
          <cell r="O32553">
            <v>18063000</v>
          </cell>
          <cell r="P32553" t="str">
            <v>Nguyễn Thị Bửu Trân</v>
          </cell>
          <cell r="Q32553" t="str">
            <v>BH-03A Bán Hàng</v>
          </cell>
        </row>
        <row r="32554">
          <cell r="D32554" t="str">
            <v>HCM-PX-2409-00767</v>
          </cell>
          <cell r="E32554" t="str">
            <v>CÔNG TY TNHH KỸ THUẬT PHÁT KHANG</v>
          </cell>
          <cell r="F32554" t="str">
            <v>6/20 Đường Đông Hưng Thuận 11, Khu phố 3, Phường Đông Hưng Thuận, Quận 12, Thành phố Hồ Chí Minh, Việt Nam</v>
          </cell>
          <cell r="G32554" t="str">
            <v/>
          </cell>
          <cell r="H32554" t="str">
            <v>Nguyễn Vũ Đăng</v>
          </cell>
          <cell r="I32554">
            <v>0</v>
          </cell>
          <cell r="J32554">
            <v>0</v>
          </cell>
          <cell r="K32554">
            <v>0</v>
          </cell>
          <cell r="L32554">
            <v>0</v>
          </cell>
          <cell r="M32554">
            <v>20286000</v>
          </cell>
          <cell r="N32554" t="str">
            <v>0</v>
          </cell>
          <cell r="O32554">
            <v>22314600</v>
          </cell>
          <cell r="P32554" t="str">
            <v>Lê Thị Huyền Trang</v>
          </cell>
          <cell r="Q32554" t="str">
            <v>BH-03A Bán Hàng</v>
          </cell>
        </row>
        <row r="32555">
          <cell r="D32555" t="str">
            <v>HCM-PX-2409-00768</v>
          </cell>
          <cell r="E32555" t="str">
            <v>CÔNG TY TNHH THANG MÁY - KỸ THUẬT ĐIỆN HISA</v>
          </cell>
          <cell r="F32555" t="str">
            <v>Số 74 Đường 511, Ấp Bàu Chứa, Xã Nhuận Đức, Huyện Củ Chi, Thành phố Hồ Chí Minh, Việt Nam</v>
          </cell>
          <cell r="G32555" t="str">
            <v/>
          </cell>
          <cell r="H32555" t="str">
            <v>Sale HCM Thang máy</v>
          </cell>
          <cell r="I32555">
            <v>0</v>
          </cell>
          <cell r="J32555">
            <v>0</v>
          </cell>
          <cell r="K32555">
            <v>0</v>
          </cell>
          <cell r="L32555">
            <v>0</v>
          </cell>
          <cell r="M32555">
            <v>207050000</v>
          </cell>
          <cell r="N32555" t="str">
            <v>0</v>
          </cell>
          <cell r="O32555">
            <v>231880000</v>
          </cell>
          <cell r="P32555" t="str">
            <v>Nguyễn Ngọc Bảo Châu</v>
          </cell>
          <cell r="Q32555" t="str">
            <v>BH-03A Bán Hàng</v>
          </cell>
        </row>
        <row r="32556">
          <cell r="D32556" t="str">
            <v>HCM-PX-2409-00768</v>
          </cell>
          <cell r="E32556" t="str">
            <v>CÔNG TY TNHH THANG MÁY - KỸ THUẬT ĐIỆN HISA</v>
          </cell>
          <cell r="F32556" t="str">
            <v>Số 74 Đường 511, Ấp Bàu Chứa, Xã Nhuận Đức, Huyện Củ Chi, Thành phố Hồ Chí Minh, Việt Nam</v>
          </cell>
          <cell r="G32556" t="str">
            <v/>
          </cell>
          <cell r="H32556" t="str">
            <v>Sale HCM Thang máy</v>
          </cell>
          <cell r="I32556">
            <v>0</v>
          </cell>
          <cell r="J32556">
            <v>0</v>
          </cell>
          <cell r="K32556">
            <v>0</v>
          </cell>
          <cell r="L32556">
            <v>0</v>
          </cell>
          <cell r="M32556">
            <v>3750000</v>
          </cell>
          <cell r="N32556" t="str">
            <v>0</v>
          </cell>
          <cell r="O32556">
            <v>231880000</v>
          </cell>
          <cell r="P32556" t="str">
            <v>Nguyễn Ngọc Bảo Châu</v>
          </cell>
          <cell r="Q32556" t="str">
            <v>BH-03A Bán Hàng</v>
          </cell>
        </row>
        <row r="32557">
          <cell r="D32557" t="str">
            <v>HCM-PX-2409-00770</v>
          </cell>
          <cell r="E32557" t="str">
            <v>CÔNG TY TNHH KỸ THUẬT ĐIỆN VẠN VIỆT</v>
          </cell>
          <cell r="F32557" t="str">
            <v>725/10 Trường Chinh, Phường Tây Thạnh, Quận Tân Phú, Thành phố Hồ Chí Minh, Việt Nam</v>
          </cell>
          <cell r="G32557" t="str">
            <v/>
          </cell>
          <cell r="H32557" t="str">
            <v>Nguyễn Vũ Đăng</v>
          </cell>
          <cell r="I32557">
            <v>0</v>
          </cell>
          <cell r="J32557">
            <v>100000</v>
          </cell>
          <cell r="K32557">
            <v>0</v>
          </cell>
          <cell r="L32557">
            <v>0</v>
          </cell>
          <cell r="M32557">
            <v>102950550</v>
          </cell>
          <cell r="N32557" t="str">
            <v>0</v>
          </cell>
          <cell r="O32557">
            <v>113245605</v>
          </cell>
          <cell r="P32557" t="str">
            <v>Lê Thị Huyền Trang</v>
          </cell>
          <cell r="Q32557" t="str">
            <v>BH-03A Bán Hàng</v>
          </cell>
        </row>
        <row r="32558">
          <cell r="D32558" t="str">
            <v>HCM-PX-2409-00770</v>
          </cell>
          <cell r="E32558" t="str">
            <v>CÔNG TY TNHH KỸ THUẬT ĐIỆN VẠN VIỆT</v>
          </cell>
          <cell r="F32558" t="str">
            <v>725/10 Trường Chinh, Phường Tây Thạnh, Quận Tân Phú, Thành phố Hồ Chí Minh, Việt Nam</v>
          </cell>
          <cell r="G32558" t="str">
            <v/>
          </cell>
          <cell r="H32558" t="str">
            <v>Nguyễn Vũ Đăng</v>
          </cell>
          <cell r="I32558">
            <v>0</v>
          </cell>
          <cell r="J32558">
            <v>0</v>
          </cell>
          <cell r="K32558">
            <v>0</v>
          </cell>
          <cell r="L32558">
            <v>0</v>
          </cell>
          <cell r="M32558">
            <v>4876350</v>
          </cell>
          <cell r="N32558" t="str">
            <v>0</v>
          </cell>
          <cell r="O32558">
            <v>113245605</v>
          </cell>
          <cell r="P32558" t="str">
            <v>Lê Thị Huyền Trang</v>
          </cell>
          <cell r="Q32558" t="str">
            <v>BH-03A Bán Hàng</v>
          </cell>
        </row>
        <row r="32559">
          <cell r="D32559" t="str">
            <v>HCM-PX-2409-00771</v>
          </cell>
          <cell r="E32559" t="str">
            <v>CÔNG TY TRÁCH NHIỆM HỮU HẠN THANG MÁY HOÀNG BÁCH</v>
          </cell>
          <cell r="F32559" t="str">
            <v>793/39/9 Trần Xuân Soạn , Phường Tân Hưng, Quận 7, Thành phố Hồ Chí Minh, Việt Nam</v>
          </cell>
          <cell r="G32559" t="str">
            <v/>
          </cell>
          <cell r="H32559" t="str">
            <v>Hồ Hoàng Anh</v>
          </cell>
          <cell r="I32559">
            <v>0</v>
          </cell>
          <cell r="J32559">
            <v>0</v>
          </cell>
          <cell r="K32559">
            <v>0</v>
          </cell>
          <cell r="L32559">
            <v>0</v>
          </cell>
          <cell r="M32559">
            <v>2200000</v>
          </cell>
          <cell r="N32559" t="str">
            <v>0</v>
          </cell>
          <cell r="O32559">
            <v>2420000</v>
          </cell>
          <cell r="P32559" t="str">
            <v>Lê Thị Huyền Trang</v>
          </cell>
          <cell r="Q32559" t="str">
            <v>BH-03A Bán Hàng</v>
          </cell>
        </row>
        <row r="32560">
          <cell r="D32560" t="str">
            <v>HCM-PX-2409-00772</v>
          </cell>
          <cell r="E32560" t="str">
            <v>CÔNG TY TNHH PHƯƠNG LAI</v>
          </cell>
          <cell r="F32560" t="str">
            <v>232 Đường số 18, Phường Bình Hưng Hòa, Quận Bình Tân, Thành phố Hồ Chí Minh, Việt Nam</v>
          </cell>
          <cell r="G32560" t="str">
            <v/>
          </cell>
          <cell r="H32560" t="str">
            <v>Nguyễn Quốc Duy</v>
          </cell>
          <cell r="I32560">
            <v>0</v>
          </cell>
          <cell r="J32560">
            <v>0</v>
          </cell>
          <cell r="K32560">
            <v>0</v>
          </cell>
          <cell r="L32560">
            <v>0</v>
          </cell>
          <cell r="M32560">
            <v>3330000</v>
          </cell>
          <cell r="N32560" t="str">
            <v>0</v>
          </cell>
          <cell r="O32560">
            <v>3663000</v>
          </cell>
          <cell r="P32560" t="str">
            <v>Lê Thị Huyền Trang</v>
          </cell>
          <cell r="Q32560" t="str">
            <v>BH-03A Bán Hàng</v>
          </cell>
        </row>
        <row r="32561">
          <cell r="D32561" t="str">
            <v>CTH-PX-2409-00113</v>
          </cell>
          <cell r="E32561" t="str">
            <v>CỬA HÀNG ĐIỆN HOÀNG BẾN TRE</v>
          </cell>
          <cell r="F32561" t="str">
            <v>Phan Ngọc Tòng, P.2, TP Bến Tre, Việt Nam</v>
          </cell>
          <cell r="G32561" t="str">
            <v/>
          </cell>
          <cell r="H32561" t="str">
            <v>Phạm Ngọc Anh Giang</v>
          </cell>
          <cell r="I32561">
            <v>0</v>
          </cell>
          <cell r="J32561">
            <v>0</v>
          </cell>
          <cell r="K32561">
            <v>0</v>
          </cell>
          <cell r="L32561">
            <v>0</v>
          </cell>
          <cell r="M32561">
            <v>3506000</v>
          </cell>
          <cell r="N32561" t="str">
            <v>0</v>
          </cell>
          <cell r="O32561">
            <v>3506000</v>
          </cell>
          <cell r="P32561" t="str">
            <v>Nguyễn Thị Bửu Trân</v>
          </cell>
          <cell r="Q32561" t="str">
            <v>BH-03A Bán Hàng</v>
          </cell>
        </row>
        <row r="32562">
          <cell r="D32562" t="str">
            <v>HCM-PX-2409-00776</v>
          </cell>
          <cell r="E32562" t="str">
            <v>CÔNG TY TNHH THANG MÁY VIỆT NHẬT</v>
          </cell>
          <cell r="F32562" t="str">
            <v>Số 93 Phạm Ngọc Thạch, Phường Phú Trinh, Thành phố Phan Thiết, Tỉnh Bình Thuận, Việt Nam</v>
          </cell>
          <cell r="G32562" t="str">
            <v/>
          </cell>
          <cell r="H32562" t="str">
            <v>Hồ Nhật Anh</v>
          </cell>
          <cell r="I32562">
            <v>0</v>
          </cell>
          <cell r="J32562">
            <v>0</v>
          </cell>
          <cell r="K32562">
            <v>0</v>
          </cell>
          <cell r="L32562">
            <v>0</v>
          </cell>
          <cell r="M32562">
            <v>29810000</v>
          </cell>
          <cell r="N32562" t="str">
            <v>0</v>
          </cell>
          <cell r="O32562">
            <v>34610000</v>
          </cell>
          <cell r="P32562" t="str">
            <v>Nguyễn Ngọc Bảo Châu</v>
          </cell>
          <cell r="Q32562" t="str">
            <v>BH-03A Bán Hàng</v>
          </cell>
        </row>
        <row r="32563">
          <cell r="D32563" t="str">
            <v>HCM-PX-2409-00776</v>
          </cell>
          <cell r="E32563" t="str">
            <v>CÔNG TY TNHH THANG MÁY VIỆT NHẬT</v>
          </cell>
          <cell r="F32563" t="str">
            <v>Số 93 Phạm Ngọc Thạch, Phường Phú Trinh, Thành phố Phan Thiết, Tỉnh Bình Thuận, Việt Nam</v>
          </cell>
          <cell r="G32563" t="str">
            <v/>
          </cell>
          <cell r="H32563" t="str">
            <v>Hồ Nhật Anh</v>
          </cell>
          <cell r="I32563">
            <v>0</v>
          </cell>
          <cell r="J32563">
            <v>0</v>
          </cell>
          <cell r="K32563">
            <v>0</v>
          </cell>
          <cell r="L32563">
            <v>0</v>
          </cell>
          <cell r="M32563">
            <v>4800000</v>
          </cell>
          <cell r="N32563" t="str">
            <v>0</v>
          </cell>
          <cell r="O32563">
            <v>34610000</v>
          </cell>
          <cell r="P32563" t="str">
            <v>Nguyễn Ngọc Bảo Châu</v>
          </cell>
          <cell r="Q32563" t="str">
            <v>BH-03A Bán Hàng</v>
          </cell>
        </row>
        <row r="32564">
          <cell r="D32564" t="str">
            <v>HCM-PX-2409-00776</v>
          </cell>
          <cell r="E32564" t="str">
            <v>CÔNG TY TNHH THANG MÁY VIỆT NHẬT</v>
          </cell>
          <cell r="F32564" t="str">
            <v>Số 93 Phạm Ngọc Thạch, Phường Phú Trinh, Thành phố Phan Thiết, Tỉnh Bình Thuận, Việt Nam</v>
          </cell>
          <cell r="G32564" t="str">
            <v/>
          </cell>
          <cell r="H32564" t="str">
            <v>Hồ Nhật Anh</v>
          </cell>
          <cell r="I32564">
            <v>0</v>
          </cell>
          <cell r="J32564">
            <v>0</v>
          </cell>
          <cell r="K32564">
            <v>0</v>
          </cell>
          <cell r="L32564">
            <v>0</v>
          </cell>
          <cell r="M32564">
            <v>0</v>
          </cell>
          <cell r="N32564" t="str">
            <v>0</v>
          </cell>
          <cell r="O32564">
            <v>34610000</v>
          </cell>
          <cell r="P32564" t="str">
            <v>Nguyễn Ngọc Bảo Châu</v>
          </cell>
          <cell r="Q32564" t="str">
            <v>BH-03A Bán Hàng</v>
          </cell>
        </row>
        <row r="32565">
          <cell r="D32565" t="str">
            <v>HCM-PX-2409-00777</v>
          </cell>
          <cell r="E32565" t="str">
            <v>CÔNG TY TNHH TMDV VIỆT NAM XANH</v>
          </cell>
          <cell r="F32565" t="str">
            <v>33 Hà Ra, Nha Trang , Khánh Hòa, Việt Nam</v>
          </cell>
          <cell r="G32565" t="str">
            <v/>
          </cell>
          <cell r="H32565" t="str">
            <v>Nguyễn Phú Quốc</v>
          </cell>
          <cell r="I32565">
            <v>0</v>
          </cell>
          <cell r="J32565">
            <v>0</v>
          </cell>
          <cell r="K32565">
            <v>0</v>
          </cell>
          <cell r="L32565">
            <v>0</v>
          </cell>
          <cell r="M32565">
            <v>25499000</v>
          </cell>
          <cell r="N32565" t="str">
            <v>0</v>
          </cell>
          <cell r="O32565">
            <v>28048900</v>
          </cell>
          <cell r="P32565" t="str">
            <v>Trần Thị Quí</v>
          </cell>
          <cell r="Q32565" t="str">
            <v>BH-03A Bán Hàng</v>
          </cell>
        </row>
        <row r="32566">
          <cell r="D32566" t="str">
            <v>HCM-PX-2409-00778</v>
          </cell>
          <cell r="E32566" t="str">
            <v>TRẦN VĂN MẪN</v>
          </cell>
          <cell r="F32566" t="str">
            <v>Tân Chánh Hiệp, Quận 12, Hồ Chí Minh, Việt Nam, Phường Tân Chánh Hiệp, Quận 12, Thành phố Hồ Chí Minh, Việt Nam</v>
          </cell>
          <cell r="G32566" t="str">
            <v/>
          </cell>
          <cell r="H32566" t="str">
            <v>Phạm Văn Thành</v>
          </cell>
          <cell r="I32566">
            <v>0</v>
          </cell>
          <cell r="J32566">
            <v>0</v>
          </cell>
          <cell r="K32566">
            <v>0</v>
          </cell>
          <cell r="L32566">
            <v>0</v>
          </cell>
          <cell r="M32566">
            <v>210000</v>
          </cell>
          <cell r="N32566" t="str">
            <v>0</v>
          </cell>
          <cell r="O32566">
            <v>210000</v>
          </cell>
          <cell r="P32566" t="str">
            <v>Lê Thị Huyền Trang</v>
          </cell>
          <cell r="Q32566" t="str">
            <v>BH-03A Bán Hàng</v>
          </cell>
        </row>
        <row r="32567">
          <cell r="D32567" t="str">
            <v>HCM-PX-2409-00780</v>
          </cell>
          <cell r="E32567" t="str">
            <v>CÔNG TY TNHH MỘT THÀNH VIÊN ĐẦU TƯ XÂY DỰNG ĐẠI ĐỒNG TIẾN</v>
          </cell>
          <cell r="F32567" t="str">
            <v>Số 19C/25A, Khu phố Bình Đường 4, Phường An Bình, Thành phố Dĩ An, Tỉnh Bình Dương, Việt Nam</v>
          </cell>
          <cell r="G32567" t="str">
            <v/>
          </cell>
          <cell r="H32567" t="str">
            <v>Lai Hoàn Bảo</v>
          </cell>
          <cell r="I32567">
            <v>0</v>
          </cell>
          <cell r="J32567">
            <v>0</v>
          </cell>
          <cell r="K32567">
            <v>0</v>
          </cell>
          <cell r="L32567">
            <v>0</v>
          </cell>
          <cell r="M32567">
            <v>4301000</v>
          </cell>
          <cell r="N32567" t="str">
            <v>0</v>
          </cell>
          <cell r="O32567">
            <v>4840000</v>
          </cell>
          <cell r="P32567" t="str">
            <v>Lê Thị Huyền Trang</v>
          </cell>
          <cell r="Q32567" t="str">
            <v>BH-03A Bán Hàng</v>
          </cell>
        </row>
        <row r="32568">
          <cell r="D32568" t="str">
            <v>HCM-PX-2409-00780</v>
          </cell>
          <cell r="E32568" t="str">
            <v>CÔNG TY TNHH MỘT THÀNH VIÊN ĐẦU TƯ XÂY DỰNG ĐẠI ĐỒNG TIẾN</v>
          </cell>
          <cell r="F32568" t="str">
            <v>Số 19C/25A, Khu phố Bình Đường 4, Phường An Bình, Thành phố Dĩ An, Tỉnh Bình Dương, Việt Nam</v>
          </cell>
          <cell r="G32568" t="str">
            <v/>
          </cell>
          <cell r="H32568" t="str">
            <v>Lai Hoàn Bảo</v>
          </cell>
          <cell r="I32568">
            <v>0</v>
          </cell>
          <cell r="J32568">
            <v>0</v>
          </cell>
          <cell r="K32568">
            <v>0</v>
          </cell>
          <cell r="L32568">
            <v>0</v>
          </cell>
          <cell r="M32568">
            <v>99000</v>
          </cell>
          <cell r="N32568" t="str">
            <v>0</v>
          </cell>
          <cell r="O32568">
            <v>4840000</v>
          </cell>
          <cell r="P32568" t="str">
            <v>Lê Thị Huyền Trang</v>
          </cell>
          <cell r="Q32568" t="str">
            <v>BH-03A Bán Hàng</v>
          </cell>
        </row>
        <row r="32569">
          <cell r="D32569" t="str">
            <v>CTH-PX-2409-00115</v>
          </cell>
          <cell r="E32569" t="str">
            <v>ĐIỆN CƠ TRƯỜNG HƯNG</v>
          </cell>
          <cell r="F32569" t="str">
            <v>Trần Hưng Đạo, Huyện Mỹ Xuyên, Tỉnh Sóc Trăng, Việt Nam</v>
          </cell>
          <cell r="G32569" t="str">
            <v/>
          </cell>
          <cell r="H32569" t="str">
            <v>Tạ Thanh Tuấn</v>
          </cell>
          <cell r="I32569">
            <v>0</v>
          </cell>
          <cell r="J32569">
            <v>0</v>
          </cell>
          <cell r="K32569">
            <v>0</v>
          </cell>
          <cell r="L32569">
            <v>0</v>
          </cell>
          <cell r="M32569">
            <v>5850000</v>
          </cell>
          <cell r="N32569" t="str">
            <v>0</v>
          </cell>
          <cell r="O32569">
            <v>5850000</v>
          </cell>
          <cell r="P32569" t="str">
            <v>Nguyễn Thị Bửu Trân</v>
          </cell>
          <cell r="Q32569" t="str">
            <v>BH-03A Bán Hàng</v>
          </cell>
        </row>
        <row r="32570">
          <cell r="D32570" t="str">
            <v>HCM-PX-2409-00782</v>
          </cell>
          <cell r="E32570" t="str">
            <v>CÔNG TY TNHH MAI DƯƠNG COFFEE</v>
          </cell>
          <cell r="F32570" t="str">
            <v>Số 39A đường Săm Brăm, Phường Ea Tam, Thành phố Buôn Ma Thuột, Tỉnh Đắk Lắk, Việt Nam</v>
          </cell>
          <cell r="G32570" t="str">
            <v/>
          </cell>
          <cell r="H32570" t="str">
            <v>Lê Quốc Dũng</v>
          </cell>
          <cell r="I32570">
            <v>0</v>
          </cell>
          <cell r="J32570">
            <v>0</v>
          </cell>
          <cell r="K32570">
            <v>0</v>
          </cell>
          <cell r="L32570">
            <v>0</v>
          </cell>
          <cell r="M32570">
            <v>7304000</v>
          </cell>
          <cell r="N32570" t="str">
            <v>0</v>
          </cell>
          <cell r="O32570">
            <v>7384000</v>
          </cell>
          <cell r="P32570" t="str">
            <v>Lê Thị Huyền Trang</v>
          </cell>
          <cell r="Q32570" t="str">
            <v>BH-03A Bán Hàng</v>
          </cell>
        </row>
        <row r="32571">
          <cell r="D32571" t="str">
            <v>HCM-PX-2409-00782</v>
          </cell>
          <cell r="E32571" t="str">
            <v>CÔNG TY TNHH MAI DƯƠNG COFFEE</v>
          </cell>
          <cell r="F32571" t="str">
            <v>Số 39A đường Săm Brăm, Phường Ea Tam, Thành phố Buôn Ma Thuột, Tỉnh Đắk Lắk, Việt Nam</v>
          </cell>
          <cell r="G32571" t="str">
            <v/>
          </cell>
          <cell r="H32571" t="str">
            <v>Lê Quốc Dũng</v>
          </cell>
          <cell r="I32571">
            <v>0</v>
          </cell>
          <cell r="J32571">
            <v>0</v>
          </cell>
          <cell r="K32571">
            <v>0</v>
          </cell>
          <cell r="L32571">
            <v>0</v>
          </cell>
          <cell r="M32571">
            <v>80000</v>
          </cell>
          <cell r="N32571" t="str">
            <v>0</v>
          </cell>
          <cell r="O32571">
            <v>7384000</v>
          </cell>
          <cell r="P32571" t="str">
            <v>Lê Thị Huyền Trang</v>
          </cell>
          <cell r="Q32571" t="str">
            <v>BH-03A Bán Hàng</v>
          </cell>
        </row>
        <row r="32572">
          <cell r="D32572" t="str">
            <v>HCM-PX-2409-00785</v>
          </cell>
          <cell r="E32572" t="str">
            <v>CÔNG TY TNHH KỸ THUẬT TỰ ĐỘNG QT</v>
          </cell>
          <cell r="F32572" t="str">
            <v>738 Trường Chinh, Phường 15, Quận Tân Bình, Thành phố Hồ Chí Minh, Việt Nam</v>
          </cell>
          <cell r="G32572" t="str">
            <v/>
          </cell>
          <cell r="H32572" t="str">
            <v>Nguyễn Hoàng Quân</v>
          </cell>
          <cell r="I32572">
            <v>0</v>
          </cell>
          <cell r="J32572">
            <v>0</v>
          </cell>
          <cell r="K32572">
            <v>0</v>
          </cell>
          <cell r="L32572">
            <v>0</v>
          </cell>
          <cell r="M32572">
            <v>3150000</v>
          </cell>
          <cell r="N32572" t="str">
            <v>0</v>
          </cell>
          <cell r="O32572">
            <v>3465000</v>
          </cell>
          <cell r="P32572" t="str">
            <v>Lê Thị Huyền Trang</v>
          </cell>
          <cell r="Q32572" t="str">
            <v>BH-03A Bán Hàng</v>
          </cell>
        </row>
        <row r="32573">
          <cell r="D32573" t="str">
            <v>HCM-PX-2409-00786</v>
          </cell>
          <cell r="E32573" t="str">
            <v>CÔNG TY CỔ PHẦN THANG MÁY HIỆP ĐỨC</v>
          </cell>
          <cell r="F32573" t="str">
            <v>32/10 Nguyễn Huy Lượng, Phường 14, Quận Bình Thạnh, Thành phố Hồ Chí Minh, Việt Nam</v>
          </cell>
          <cell r="G32573" t="str">
            <v/>
          </cell>
          <cell r="H32573" t="str">
            <v>Hồ Hoàng Anh</v>
          </cell>
          <cell r="I32573">
            <v>0</v>
          </cell>
          <cell r="J32573">
            <v>60000</v>
          </cell>
          <cell r="K32573">
            <v>0</v>
          </cell>
          <cell r="L32573">
            <v>0</v>
          </cell>
          <cell r="M32573">
            <v>10260000</v>
          </cell>
          <cell r="N32573" t="str">
            <v>0</v>
          </cell>
          <cell r="O32573">
            <v>10260000</v>
          </cell>
          <cell r="P32573" t="str">
            <v>Lê Thị Huyền Trang</v>
          </cell>
          <cell r="Q32573" t="str">
            <v>BH-03A Bán Hàng</v>
          </cell>
        </row>
        <row r="32574">
          <cell r="D32574" t="str">
            <v>HCM-PX-2409-00787</v>
          </cell>
          <cell r="E32574" t="str">
            <v>CÔNG TY TNHH THANG MÁY VIỆT NHẬT</v>
          </cell>
          <cell r="F32574" t="str">
            <v>Số 93 Phạm Ngọc Thạch, Phường Phú Trinh, Thành phố Phan Thiết, Tỉnh Bình Thuận, Việt Nam</v>
          </cell>
          <cell r="G32574" t="str">
            <v/>
          </cell>
          <cell r="H32574" t="str">
            <v>Hồ Nhật Anh</v>
          </cell>
          <cell r="I32574">
            <v>0</v>
          </cell>
          <cell r="J32574">
            <v>0</v>
          </cell>
          <cell r="K32574">
            <v>0</v>
          </cell>
          <cell r="L32574">
            <v>0</v>
          </cell>
          <cell r="M32574">
            <v>29810000</v>
          </cell>
          <cell r="N32574" t="str">
            <v>0</v>
          </cell>
          <cell r="O32574">
            <v>34610000</v>
          </cell>
          <cell r="P32574" t="str">
            <v>Nguyễn Ngọc Bảo Châu</v>
          </cell>
          <cell r="Q32574" t="str">
            <v>BH-03A Bán Hàng</v>
          </cell>
        </row>
        <row r="32575">
          <cell r="D32575" t="str">
            <v>HCM-PX-2409-00787</v>
          </cell>
          <cell r="E32575" t="str">
            <v>CÔNG TY TNHH THANG MÁY VIỆT NHẬT</v>
          </cell>
          <cell r="F32575" t="str">
            <v>Số 93 Phạm Ngọc Thạch, Phường Phú Trinh, Thành phố Phan Thiết, Tỉnh Bình Thuận, Việt Nam</v>
          </cell>
          <cell r="G32575" t="str">
            <v/>
          </cell>
          <cell r="H32575" t="str">
            <v>Hồ Nhật Anh</v>
          </cell>
          <cell r="I32575">
            <v>0</v>
          </cell>
          <cell r="J32575">
            <v>0</v>
          </cell>
          <cell r="K32575">
            <v>0</v>
          </cell>
          <cell r="L32575">
            <v>0</v>
          </cell>
          <cell r="M32575">
            <v>4800000</v>
          </cell>
          <cell r="N32575" t="str">
            <v>0</v>
          </cell>
          <cell r="O32575">
            <v>34610000</v>
          </cell>
          <cell r="P32575" t="str">
            <v>Nguyễn Ngọc Bảo Châu</v>
          </cell>
          <cell r="Q32575" t="str">
            <v>BH-03A Bán Hàng</v>
          </cell>
        </row>
        <row r="32576">
          <cell r="D32576" t="str">
            <v>HCM-PX-2409-00787</v>
          </cell>
          <cell r="E32576" t="str">
            <v>CÔNG TY TNHH THANG MÁY VIỆT NHẬT</v>
          </cell>
          <cell r="F32576" t="str">
            <v>Số 93 Phạm Ngọc Thạch, Phường Phú Trinh, Thành phố Phan Thiết, Tỉnh Bình Thuận, Việt Nam</v>
          </cell>
          <cell r="G32576" t="str">
            <v/>
          </cell>
          <cell r="H32576" t="str">
            <v>Hồ Nhật Anh</v>
          </cell>
          <cell r="I32576">
            <v>0</v>
          </cell>
          <cell r="J32576">
            <v>0</v>
          </cell>
          <cell r="K32576">
            <v>0</v>
          </cell>
          <cell r="L32576">
            <v>0</v>
          </cell>
          <cell r="M32576">
            <v>0</v>
          </cell>
          <cell r="N32576" t="str">
            <v>0</v>
          </cell>
          <cell r="O32576">
            <v>34610000</v>
          </cell>
          <cell r="P32576" t="str">
            <v>Nguyễn Ngọc Bảo Châu</v>
          </cell>
          <cell r="Q32576" t="str">
            <v>BH-03A Bán Hàng</v>
          </cell>
        </row>
        <row r="32577">
          <cell r="D32577" t="str">
            <v>HCM-PX-2409-00788</v>
          </cell>
          <cell r="E32577" t="str">
            <v>CÔNG TY TNHH THỰC PHẨM GIA TRUYỀN | AT</v>
          </cell>
          <cell r="F32577" t="str">
            <v>362/10 đường Vườn Lài, Khu phố 2, Phường An Phú Đông, Quận 12, TP HCM, Việt Nam</v>
          </cell>
          <cell r="G32577" t="str">
            <v/>
          </cell>
          <cell r="H32577" t="str">
            <v>Nguyễn Quốc Duy</v>
          </cell>
          <cell r="I32577">
            <v>0</v>
          </cell>
          <cell r="J32577">
            <v>0</v>
          </cell>
          <cell r="K32577">
            <v>0</v>
          </cell>
          <cell r="L32577">
            <v>0</v>
          </cell>
          <cell r="M32577">
            <v>12700000</v>
          </cell>
          <cell r="N32577" t="str">
            <v>0</v>
          </cell>
          <cell r="O32577">
            <v>13672000</v>
          </cell>
          <cell r="P32577" t="str">
            <v>Lê Thị Huyền Trang</v>
          </cell>
          <cell r="Q32577" t="str">
            <v>BH-03A Bán Hàng</v>
          </cell>
        </row>
        <row r="32578">
          <cell r="D32578" t="str">
            <v>HCM-PX-2409-00788</v>
          </cell>
          <cell r="E32578" t="str">
            <v>CÔNG TY TNHH THỰC PHẨM GIA TRUYỀN | AT</v>
          </cell>
          <cell r="F32578" t="str">
            <v>362/10 đường Vườn Lài, Khu phố 2, Phường An Phú Đông, Quận 12, TP HCM, Việt Nam</v>
          </cell>
          <cell r="G32578" t="str">
            <v/>
          </cell>
          <cell r="H32578" t="str">
            <v>Nguyễn Quốc Duy</v>
          </cell>
          <cell r="I32578">
            <v>0</v>
          </cell>
          <cell r="J32578">
            <v>0</v>
          </cell>
          <cell r="K32578">
            <v>0</v>
          </cell>
          <cell r="L32578">
            <v>0</v>
          </cell>
          <cell r="M32578">
            <v>972000</v>
          </cell>
          <cell r="N32578" t="str">
            <v>0</v>
          </cell>
          <cell r="O32578">
            <v>13672000</v>
          </cell>
          <cell r="P32578" t="str">
            <v>Lê Thị Huyền Trang</v>
          </cell>
          <cell r="Q32578" t="str">
            <v>BH-03A Bán Hàng</v>
          </cell>
        </row>
        <row r="32579">
          <cell r="D32579" t="str">
            <v>HCM-PX-2409-00789</v>
          </cell>
          <cell r="E32579" t="str">
            <v>HCM bán cho CTH</v>
          </cell>
          <cell r="F32579" t="str">
            <v>45 - 47 Bùi Quang Trinh, Phường Phú Thứ, Quận Cái Răng, Thành phố Cần Thơ, Việt Nam</v>
          </cell>
          <cell r="G32579" t="str">
            <v/>
          </cell>
          <cell r="H32579" t="str">
            <v>Sale HCM Nội Bộ</v>
          </cell>
          <cell r="I32579">
            <v>0</v>
          </cell>
          <cell r="J32579">
            <v>0</v>
          </cell>
          <cell r="K32579">
            <v>0</v>
          </cell>
          <cell r="L32579">
            <v>0</v>
          </cell>
          <cell r="M32579">
            <v>0</v>
          </cell>
          <cell r="N32579" t="str">
            <v>0</v>
          </cell>
          <cell r="O32579">
            <v>0</v>
          </cell>
          <cell r="P32579" t="str">
            <v>Nguyễn Ngọc Bảo Châu</v>
          </cell>
          <cell r="Q32579" t="str">
            <v>BH-16C Xuất Bán Chi Nhánh (Không Sắp Xe)</v>
          </cell>
        </row>
        <row r="32580">
          <cell r="D32580" t="str">
            <v>HCM-PX-2409-00790</v>
          </cell>
          <cell r="E32580" t="str">
            <v>CÔNG TY TNHH CƠ ĐIỆN THANG MÁY TOÀN PHÚC</v>
          </cell>
          <cell r="F32580" t="str">
            <v>L17-11, Tầng 17, Tòa nhà Vincom Center, 72 Lê Thánh Tôn, Phường Bến Nghé, Quận 1, Thành phố Hồ Chí Minh, Việt Nam</v>
          </cell>
          <cell r="G32580" t="str">
            <v/>
          </cell>
          <cell r="H32580" t="str">
            <v>Hồ Hoàng Anh</v>
          </cell>
          <cell r="I32580">
            <v>0</v>
          </cell>
          <cell r="J32580">
            <v>0</v>
          </cell>
          <cell r="K32580">
            <v>0</v>
          </cell>
          <cell r="L32580">
            <v>0</v>
          </cell>
          <cell r="M32580">
            <v>0</v>
          </cell>
          <cell r="N32580" t="str">
            <v>0</v>
          </cell>
          <cell r="O32580">
            <v>0</v>
          </cell>
          <cell r="P32580" t="str">
            <v>Nguyễn Ngọc Bảo Châu</v>
          </cell>
          <cell r="Q32580" t="str">
            <v>BH-03F Xuất Bảo Hành</v>
          </cell>
        </row>
        <row r="32581">
          <cell r="D32581" t="str">
            <v>HCM-PX-2409-00791</v>
          </cell>
          <cell r="E32581" t="str">
            <v>CÔNG TY TNHH MÁY THỰC PHẨM CƠ KHÍ 96</v>
          </cell>
          <cell r="F32581" t="str">
            <v>551/73/9 Đường Lê Văn Khương, Khu phố 5, Phường Hiệp Thành, Quận 12, Thành phố Hồ Chí Minh, Việt Nam</v>
          </cell>
          <cell r="G32581" t="str">
            <v/>
          </cell>
          <cell r="H32581" t="str">
            <v>Lê Quốc Dũng</v>
          </cell>
          <cell r="I32581">
            <v>0</v>
          </cell>
          <cell r="J32581">
            <v>0</v>
          </cell>
          <cell r="K32581">
            <v>0</v>
          </cell>
          <cell r="L32581">
            <v>0</v>
          </cell>
          <cell r="M32581">
            <v>0</v>
          </cell>
          <cell r="N32581" t="str">
            <v>0</v>
          </cell>
          <cell r="O32581">
            <v>0</v>
          </cell>
          <cell r="P32581" t="str">
            <v>Lê Thị Huyền Trang</v>
          </cell>
          <cell r="Q32581" t="str">
            <v>BH-03A Bán Hàng</v>
          </cell>
        </row>
        <row r="32582">
          <cell r="D32582" t="str">
            <v>HCM-PX-2409-00796</v>
          </cell>
          <cell r="E32582" t="str">
            <v>HCM bán cho CTH</v>
          </cell>
          <cell r="F32582" t="str">
            <v>45 - 47 Bùi Quang Trinh, Phường Phú Thứ, Quận Cái Răng, Thành phố Cần Thơ, Việt Nam</v>
          </cell>
          <cell r="G32582" t="str">
            <v/>
          </cell>
          <cell r="H32582" t="str">
            <v>Sale HCM Nội Bộ</v>
          </cell>
          <cell r="I32582">
            <v>0</v>
          </cell>
          <cell r="J32582">
            <v>0</v>
          </cell>
          <cell r="K32582">
            <v>0</v>
          </cell>
          <cell r="L32582">
            <v>0</v>
          </cell>
          <cell r="M32582">
            <v>0</v>
          </cell>
          <cell r="N32582" t="str">
            <v>0</v>
          </cell>
          <cell r="O32582">
            <v>0</v>
          </cell>
          <cell r="P32582" t="str">
            <v>Trần Thị Quí</v>
          </cell>
          <cell r="Q32582" t="str">
            <v>BH-16C Xuất Bán Chi Nhánh (Không Sắp Xe)</v>
          </cell>
        </row>
        <row r="32583">
          <cell r="D32583" t="str">
            <v>CTH-PX-2409-00116</v>
          </cell>
          <cell r="E32583" t="str">
            <v>ANH THI BẾN TRE</v>
          </cell>
          <cell r="F32583" t="str">
            <v>TT Mỏ Cày Nam, Bến Tre., Việt Nam</v>
          </cell>
          <cell r="G32583" t="str">
            <v/>
          </cell>
          <cell r="H32583" t="str">
            <v>Tạ Thanh Tuấn</v>
          </cell>
          <cell r="I32583">
            <v>0</v>
          </cell>
          <cell r="J32583">
            <v>0</v>
          </cell>
          <cell r="K32583">
            <v>0</v>
          </cell>
          <cell r="L32583">
            <v>0</v>
          </cell>
          <cell r="M32583">
            <v>21256200</v>
          </cell>
          <cell r="N32583" t="str">
            <v>0</v>
          </cell>
          <cell r="O32583">
            <v>21256200</v>
          </cell>
          <cell r="P32583" t="str">
            <v>Nguyễn Thị Bửu Trân</v>
          </cell>
          <cell r="Q32583" t="str">
            <v>BH-03A Bán Hàng</v>
          </cell>
        </row>
        <row r="32584">
          <cell r="D32584" t="str">
            <v>CTH-PX-2409-00117</v>
          </cell>
          <cell r="E32584" t="str">
            <v>CÔNG TY CỔ PHẦN GẠCH NGÓI KIÊN GIANG</v>
          </cell>
          <cell r="F32584" t="str">
            <v>Tổ 4, khu phố Xà Ngách, Thị Trấn Kiên Lương, Huyện Kiên Lương, Tỉnh Kiên Giang, Việt Nam</v>
          </cell>
          <cell r="G32584" t="str">
            <v/>
          </cell>
          <cell r="H32584" t="str">
            <v>Tô Văn Tình</v>
          </cell>
          <cell r="I32584">
            <v>0</v>
          </cell>
          <cell r="J32584">
            <v>0</v>
          </cell>
          <cell r="K32584">
            <v>0</v>
          </cell>
          <cell r="L32584">
            <v>0</v>
          </cell>
          <cell r="M32584">
            <v>14688000</v>
          </cell>
          <cell r="N32584" t="str">
            <v>0</v>
          </cell>
          <cell r="O32584">
            <v>16321800</v>
          </cell>
          <cell r="P32584" t="str">
            <v>Nguyễn Thị Bửu Trân</v>
          </cell>
          <cell r="Q32584" t="str">
            <v>BH-03A Bán Hàng</v>
          </cell>
        </row>
        <row r="32585">
          <cell r="D32585" t="str">
            <v>CTH-PX-2409-00117</v>
          </cell>
          <cell r="E32585" t="str">
            <v>CÔNG TY CỔ PHẦN GẠCH NGÓI KIÊN GIANG</v>
          </cell>
          <cell r="F32585" t="str">
            <v>Tổ 4, khu phố Xà Ngách, Thị Trấn Kiên Lương, Huyện Kiên Lương, Tỉnh Kiên Giang, Việt Nam</v>
          </cell>
          <cell r="G32585" t="str">
            <v/>
          </cell>
          <cell r="H32585" t="str">
            <v>Tô Văn Tình</v>
          </cell>
          <cell r="I32585">
            <v>0</v>
          </cell>
          <cell r="J32585">
            <v>0</v>
          </cell>
          <cell r="K32585">
            <v>0</v>
          </cell>
          <cell r="L32585">
            <v>0</v>
          </cell>
          <cell r="M32585">
            <v>150000</v>
          </cell>
          <cell r="N32585" t="str">
            <v>0</v>
          </cell>
          <cell r="O32585">
            <v>16321800</v>
          </cell>
          <cell r="P32585" t="str">
            <v>Nguyễn Thị Bửu Trân</v>
          </cell>
          <cell r="Q32585" t="str">
            <v>BH-03A Bán Hàng</v>
          </cell>
        </row>
        <row r="32586">
          <cell r="D32586" t="str">
            <v>HCM-PX-2409-00800</v>
          </cell>
          <cell r="E32586" t="str">
            <v>CÔNG TY TNHH KỸ THUẬT TỰ ĐỘNG CDA</v>
          </cell>
          <cell r="F32586" t="str">
            <v>12 Đường Tân Thới Nhất 20, Khu phố 3, Phường Tân Thới Nhất, Quận 12, Thành phố Hồ Chí Minh, Việt Nam</v>
          </cell>
          <cell r="G32586" t="str">
            <v/>
          </cell>
          <cell r="H32586" t="str">
            <v>Trần Bảo Quốc</v>
          </cell>
          <cell r="I32586">
            <v>0</v>
          </cell>
          <cell r="J32586">
            <v>0</v>
          </cell>
          <cell r="K32586">
            <v>0</v>
          </cell>
          <cell r="L32586">
            <v>0</v>
          </cell>
          <cell r="M32586">
            <v>59985884</v>
          </cell>
          <cell r="N32586" t="str">
            <v>0</v>
          </cell>
          <cell r="O32586">
            <v>65984472</v>
          </cell>
          <cell r="P32586" t="str">
            <v>Lê Thị Huyền Trang</v>
          </cell>
          <cell r="Q32586" t="str">
            <v>BH-03A Bán Hàng</v>
          </cell>
        </row>
        <row r="32587">
          <cell r="D32587" t="str">
            <v>HCM-PX-2409-00801</v>
          </cell>
          <cell r="E32587" t="str">
            <v>HCM bán cho CTH</v>
          </cell>
          <cell r="F32587" t="str">
            <v>45 - 47 Bùi Quang Trinh, Phường Phú Thứ, Quận Cái Răng, Thành phố Cần Thơ, Việt Nam</v>
          </cell>
          <cell r="G32587" t="str">
            <v/>
          </cell>
          <cell r="H32587" t="str">
            <v>Sale HCM Nội Bộ</v>
          </cell>
          <cell r="I32587">
            <v>0</v>
          </cell>
          <cell r="J32587">
            <v>0</v>
          </cell>
          <cell r="K32587">
            <v>0</v>
          </cell>
          <cell r="L32587">
            <v>0</v>
          </cell>
          <cell r="M32587">
            <v>0</v>
          </cell>
          <cell r="N32587" t="str">
            <v>0</v>
          </cell>
          <cell r="O32587">
            <v>0</v>
          </cell>
          <cell r="P32587" t="str">
            <v>Nguyễn Ngọc Anh Thư</v>
          </cell>
          <cell r="Q32587" t="str">
            <v>BH-16C Xuất Bán Chi Nhánh (Không Sắp Xe)</v>
          </cell>
        </row>
        <row r="32588">
          <cell r="D32588" t="str">
            <v>HCM-PX-2409-00802</v>
          </cell>
          <cell r="E32588" t="str">
            <v>HCM bán cho CTH</v>
          </cell>
          <cell r="F32588" t="str">
            <v>45 - 47 Bùi Quang Trinh, Phường Phú Thứ, Quận Cái Răng, Thành phố Cần Thơ, Việt Nam</v>
          </cell>
          <cell r="G32588" t="str">
            <v/>
          </cell>
          <cell r="H32588" t="str">
            <v>Sale HCM Nội Bộ</v>
          </cell>
          <cell r="I32588">
            <v>0</v>
          </cell>
          <cell r="J32588">
            <v>0</v>
          </cell>
          <cell r="K32588">
            <v>0</v>
          </cell>
          <cell r="L32588">
            <v>0</v>
          </cell>
          <cell r="M32588">
            <v>0</v>
          </cell>
          <cell r="N32588" t="str">
            <v>0</v>
          </cell>
          <cell r="O32588">
            <v>0</v>
          </cell>
          <cell r="P32588" t="str">
            <v>Nguyễn Ngọc Anh Thư</v>
          </cell>
          <cell r="Q32588" t="str">
            <v>BH-16C Xuất Bán Chi Nhánh (Không Sắp Xe)</v>
          </cell>
        </row>
        <row r="32589">
          <cell r="D32589" t="str">
            <v>HCM-PX-2409-00803</v>
          </cell>
          <cell r="E32589" t="str">
            <v>CÔNG TY TNHH AMAZEN</v>
          </cell>
          <cell r="F32589" t="str">
            <v>86/5/3 Đường số 27, Phường 6, Quận Gò Vấp, Thành phố Hồ Chí Minh, Việt Nam</v>
          </cell>
          <cell r="G32589" t="str">
            <v/>
          </cell>
          <cell r="H32589" t="str">
            <v>Lai Hoàn Bảo</v>
          </cell>
          <cell r="I32589">
            <v>0</v>
          </cell>
          <cell r="J32589">
            <v>0</v>
          </cell>
          <cell r="K32589">
            <v>0</v>
          </cell>
          <cell r="L32589">
            <v>0</v>
          </cell>
          <cell r="M32589">
            <v>2421000</v>
          </cell>
          <cell r="N32589" t="str">
            <v>0</v>
          </cell>
          <cell r="O32589">
            <v>2663100</v>
          </cell>
          <cell r="P32589" t="str">
            <v>Nguyễn Ngọc Bảo Châu</v>
          </cell>
          <cell r="Q32589" t="str">
            <v>BH-03A Bán Hàng</v>
          </cell>
        </row>
        <row r="32590">
          <cell r="D32590" t="str">
            <v>HCM-PX-2409-00804</v>
          </cell>
          <cell r="E32590" t="str">
            <v>HCM bán cho CTH</v>
          </cell>
          <cell r="F32590" t="str">
            <v>45 - 47 Bùi Quang Trinh, Phường Phú Thứ, Quận Cái Răng, Thành phố Cần Thơ, Việt Nam</v>
          </cell>
          <cell r="G32590" t="str">
            <v/>
          </cell>
          <cell r="H32590" t="str">
            <v>Sale HCM Nội Bộ</v>
          </cell>
          <cell r="I32590">
            <v>0</v>
          </cell>
          <cell r="J32590">
            <v>0</v>
          </cell>
          <cell r="K32590">
            <v>0</v>
          </cell>
          <cell r="L32590">
            <v>0</v>
          </cell>
          <cell r="M32590">
            <v>0</v>
          </cell>
          <cell r="N32590" t="str">
            <v>0</v>
          </cell>
          <cell r="O32590">
            <v>0</v>
          </cell>
          <cell r="P32590" t="str">
            <v>Nguyễn Ngọc Anh Thư</v>
          </cell>
          <cell r="Q32590" t="str">
            <v>BH-16C Xuất Bán Chi Nhánh (Không Sắp Xe)</v>
          </cell>
        </row>
        <row r="32591">
          <cell r="D32591" t="str">
            <v>HCM-PX-2409-00805</v>
          </cell>
          <cell r="E32591" t="str">
            <v>CÔNG TY TNHH SẢN XUẤT THƯƠNG MẠI CÔNG NGHỆ NHỰA Á CHÂU</v>
          </cell>
          <cell r="F32591" t="str">
            <v>Số 31, Đường số 3, Khu công nghiệp Việt Nam - Singapore II, Khu liên hợp công nghiệp-dịch vụ -đô thị, Phường Hoà Phú, Thành phố Thủ Dầu Một, Tỉnh Bình Dương, Việt Nam</v>
          </cell>
          <cell r="G32591" t="str">
            <v/>
          </cell>
          <cell r="H32591" t="str">
            <v>Nguyễn Tấn Tài</v>
          </cell>
          <cell r="I32591">
            <v>0</v>
          </cell>
          <cell r="J32591">
            <v>210000</v>
          </cell>
          <cell r="K32591">
            <v>0</v>
          </cell>
          <cell r="L32591">
            <v>0</v>
          </cell>
          <cell r="M32591">
            <v>12314000</v>
          </cell>
          <cell r="N32591" t="str">
            <v>0</v>
          </cell>
          <cell r="O32591">
            <v>13545400</v>
          </cell>
          <cell r="P32591" t="str">
            <v>Nguyễn Ngọc Bảo Châu</v>
          </cell>
          <cell r="Q32591" t="str">
            <v>BH-03A Bán Hàng</v>
          </cell>
        </row>
        <row r="32592">
          <cell r="D32592" t="str">
            <v>HCM-PX-2409-00806</v>
          </cell>
          <cell r="E32592" t="str">
            <v>CÔNG TY TNHH THƯƠNG MẠI VÀ DỊCH VỤ CÔNG NGHỆ MỚI GP</v>
          </cell>
          <cell r="F32592" t="str">
            <v>390/9 đường HT13, Phường Hiệp Thành, Quận 12, Thành phố Hồ Chí Minh, Việt Nam</v>
          </cell>
          <cell r="G32592" t="str">
            <v/>
          </cell>
          <cell r="H32592" t="str">
            <v>Nguyễn Tấn Tài</v>
          </cell>
          <cell r="I32592">
            <v>0</v>
          </cell>
          <cell r="J32592">
            <v>0</v>
          </cell>
          <cell r="K32592">
            <v>0</v>
          </cell>
          <cell r="L32592">
            <v>0</v>
          </cell>
          <cell r="M32592">
            <v>2256000</v>
          </cell>
          <cell r="N32592" t="str">
            <v>0</v>
          </cell>
          <cell r="O32592">
            <v>2481600</v>
          </cell>
          <cell r="P32592" t="str">
            <v>Nguyễn Ngọc Bảo Châu</v>
          </cell>
          <cell r="Q32592" t="str">
            <v>BH-03A Bán Hàng</v>
          </cell>
        </row>
        <row r="32593">
          <cell r="D32593" t="str">
            <v>HCM-PX-2409-00807</v>
          </cell>
          <cell r="E32593" t="str">
            <v>CÔNG TY TNHH SẢN XUẤT THƯƠNG MẠI PN</v>
          </cell>
          <cell r="F32593" t="str">
            <v>Số 90/11 Đặng Văn Mây, Khu Phố Đông Chiêu,, Phường Tân Đông Hiệp, Thành phố Dĩ An, Tỉnh Bình Dương, Việt Nam</v>
          </cell>
          <cell r="G32593" t="str">
            <v/>
          </cell>
          <cell r="H32593" t="str">
            <v>Phạm Hoàng Linh</v>
          </cell>
          <cell r="I32593">
            <v>0</v>
          </cell>
          <cell r="J32593">
            <v>0</v>
          </cell>
          <cell r="K32593">
            <v>0</v>
          </cell>
          <cell r="L32593">
            <v>0</v>
          </cell>
          <cell r="M32593">
            <v>85498100</v>
          </cell>
          <cell r="N32593" t="str">
            <v>0</v>
          </cell>
          <cell r="O32593">
            <v>96915390</v>
          </cell>
          <cell r="P32593" t="str">
            <v>Lê Thị Huyền Trang</v>
          </cell>
          <cell r="Q32593" t="str">
            <v>BH-03A Bán Hàng</v>
          </cell>
        </row>
        <row r="32594">
          <cell r="D32594" t="str">
            <v>HCM-PX-2409-00807</v>
          </cell>
          <cell r="E32594" t="str">
            <v>CÔNG TY TNHH SẢN XUẤT THƯƠNG MẠI PN</v>
          </cell>
          <cell r="F32594" t="str">
            <v>Số 90/11 Đặng Văn Mây, Khu Phố Đông Chiêu,, Phường Tân Đông Hiệp, Thành phố Dĩ An, Tỉnh Bình Dương, Việt Nam</v>
          </cell>
          <cell r="G32594" t="str">
            <v/>
          </cell>
          <cell r="H32594" t="str">
            <v>Phạm Hoàng Linh</v>
          </cell>
          <cell r="I32594">
            <v>0</v>
          </cell>
          <cell r="J32594">
            <v>0</v>
          </cell>
          <cell r="K32594">
            <v>0</v>
          </cell>
          <cell r="L32594">
            <v>0</v>
          </cell>
          <cell r="M32594">
            <v>2606800</v>
          </cell>
          <cell r="N32594" t="str">
            <v>0</v>
          </cell>
          <cell r="O32594">
            <v>96915390</v>
          </cell>
          <cell r="P32594" t="str">
            <v>Lê Thị Huyền Trang</v>
          </cell>
          <cell r="Q32594" t="str">
            <v>BH-03A Bán Hàng</v>
          </cell>
        </row>
        <row r="32595">
          <cell r="D32595" t="str">
            <v>HCM-PX-2409-00808</v>
          </cell>
          <cell r="E32595" t="str">
            <v>CÔNG TY TNHH THIẾT BỊ CÔNG NGHIỆP VIỆT TIẾN PHÁT</v>
          </cell>
          <cell r="F32595" t="str">
            <v>Số 362/12, Khu phố Tân Hòa, Phường Đông Hòa, Thành phố Dĩ An, Tỉnh Bình Dương, Việt Nam</v>
          </cell>
          <cell r="G32595" t="str">
            <v/>
          </cell>
          <cell r="H32595" t="str">
            <v>Nguyễn Vũ Đăng</v>
          </cell>
          <cell r="I32595">
            <v>0</v>
          </cell>
          <cell r="J32595">
            <v>0</v>
          </cell>
          <cell r="K32595">
            <v>0</v>
          </cell>
          <cell r="L32595">
            <v>0</v>
          </cell>
          <cell r="M32595">
            <v>1627000</v>
          </cell>
          <cell r="N32595" t="str">
            <v>0</v>
          </cell>
          <cell r="O32595">
            <v>1789700</v>
          </cell>
          <cell r="P32595" t="str">
            <v>Lê Thị Huyền Trang</v>
          </cell>
          <cell r="Q32595" t="str">
            <v>BH-03A Bán Hàng</v>
          </cell>
        </row>
        <row r="32596">
          <cell r="D32596" t="str">
            <v>CTH-PX-2409-00118</v>
          </cell>
          <cell r="E32596" t="str">
            <v>CÔNG TY TNHH MỘT THÀNH VIÊN THƯƠNG MẠI - KỸ THUẬT ĐÔNG PHƯƠNG</v>
          </cell>
          <cell r="F32596" t="str">
            <v>68D1 - KP Bình Lợi - P6 - TP Bến Tre, Việt Nam</v>
          </cell>
          <cell r="G32596" t="str">
            <v/>
          </cell>
          <cell r="H32596" t="str">
            <v>Lâm Xuân Nhạc</v>
          </cell>
          <cell r="I32596">
            <v>0</v>
          </cell>
          <cell r="J32596">
            <v>0</v>
          </cell>
          <cell r="K32596">
            <v>0</v>
          </cell>
          <cell r="L32596">
            <v>0</v>
          </cell>
          <cell r="M32596">
            <v>8340000</v>
          </cell>
          <cell r="N32596" t="str">
            <v>0</v>
          </cell>
          <cell r="O32596">
            <v>9174000</v>
          </cell>
          <cell r="P32596" t="str">
            <v>Nguyễn Thị Bửu Trân</v>
          </cell>
          <cell r="Q32596" t="str">
            <v>BH-03A Bán Hàng</v>
          </cell>
        </row>
        <row r="32597">
          <cell r="D32597" t="str">
            <v>CTH-PX-2409-00119</v>
          </cell>
          <cell r="E32597" t="str">
            <v>CỬA HÀNG HUỲNH SOLAR</v>
          </cell>
          <cell r="F32597" t="str">
            <v>Số nhà 44, đường số 5, Tây Khánh 8, Phường Mỹ Hòa, Thành phố Long Xuyên, Tỉnh An Giang, Việt Nam</v>
          </cell>
          <cell r="G32597" t="str">
            <v/>
          </cell>
          <cell r="H32597" t="str">
            <v>Sale Cần Thơ SL</v>
          </cell>
          <cell r="I32597">
            <v>0</v>
          </cell>
          <cell r="J32597">
            <v>0</v>
          </cell>
          <cell r="K32597">
            <v>0</v>
          </cell>
          <cell r="L32597">
            <v>0</v>
          </cell>
          <cell r="M32597">
            <v>8510000</v>
          </cell>
          <cell r="N32597" t="str">
            <v>0</v>
          </cell>
          <cell r="O32597">
            <v>9361000</v>
          </cell>
          <cell r="P32597" t="str">
            <v>Nguyễn Thị Bửu Trân</v>
          </cell>
          <cell r="Q32597" t="str">
            <v>BH-03A Bán Hàng</v>
          </cell>
        </row>
        <row r="32598">
          <cell r="D32598" t="str">
            <v>CTH-PX-2409-00120</v>
          </cell>
          <cell r="E32598" t="str">
            <v>CÔNG TY TRÁCH NHIỆM HỮU HẠN THƯƠNG MẠI DỊCH VỤ KỸ THUẬT HÙNG PHÁT TECH</v>
          </cell>
          <cell r="F32598" t="str">
            <v>128 Ấp Tân Hưng, Xã Mỹ Lâm, Huyện Hòn Đất, Tỉnh Kiên Giang, Việt Nam</v>
          </cell>
          <cell r="G32598" t="str">
            <v/>
          </cell>
          <cell r="H32598" t="str">
            <v>Lâm Xuân Nhạc</v>
          </cell>
          <cell r="I32598">
            <v>0</v>
          </cell>
          <cell r="J32598">
            <v>0</v>
          </cell>
          <cell r="K32598">
            <v>0</v>
          </cell>
          <cell r="L32598">
            <v>0</v>
          </cell>
          <cell r="M32598">
            <v>8340000</v>
          </cell>
          <cell r="N32598" t="str">
            <v>0</v>
          </cell>
          <cell r="O32598">
            <v>9174000</v>
          </cell>
          <cell r="P32598" t="str">
            <v>Nguyễn Thị Bửu Trân</v>
          </cell>
          <cell r="Q32598" t="str">
            <v>BH-03A Bán Hàng</v>
          </cell>
        </row>
        <row r="32599">
          <cell r="D32599" t="str">
            <v>HCM-PX-2409-00813</v>
          </cell>
          <cell r="E32599" t="str">
            <v>CÔNG TY TNHH THƯƠNG MẠI DỊCH VỤ KỸ THUẬT PHẠM MINH</v>
          </cell>
          <cell r="F32599" t="str">
            <v>518/39 Đường Đồng Khởi, Tổ 3, KP 3, Phường Tân Hiệp, Thành phố Biên Hòa, Tỉnh Đồng Nai, Việt Nam</v>
          </cell>
          <cell r="G32599" t="str">
            <v/>
          </cell>
          <cell r="H32599" t="str">
            <v>Nguyễn Quốc Duy</v>
          </cell>
          <cell r="I32599">
            <v>0</v>
          </cell>
          <cell r="J32599">
            <v>0</v>
          </cell>
          <cell r="K32599">
            <v>0</v>
          </cell>
          <cell r="L32599">
            <v>0</v>
          </cell>
          <cell r="M32599">
            <v>6850000</v>
          </cell>
          <cell r="N32599" t="str">
            <v>0</v>
          </cell>
          <cell r="O32599">
            <v>6850000</v>
          </cell>
          <cell r="P32599" t="str">
            <v>Lê Thị Huyền Trang</v>
          </cell>
          <cell r="Q32599" t="str">
            <v>BH-03A Bán Hàng</v>
          </cell>
        </row>
        <row r="32600">
          <cell r="D32600" t="str">
            <v>HCM-PX-2409-00816</v>
          </cell>
          <cell r="E32600" t="str">
            <v>CÔNG TY TNHH CƠ KHÍ HÓA TUẤN THÀNH</v>
          </cell>
          <cell r="F32600" t="str">
            <v>15 Đường số 1A, Ấp 2, Xã Tân Kiên, Huyện Bình Chánh, Thành phố Hồ Chí Minh, Việt Nam</v>
          </cell>
          <cell r="G32600" t="str">
            <v/>
          </cell>
          <cell r="H32600" t="str">
            <v>Lê Quốc Dũng</v>
          </cell>
          <cell r="I32600">
            <v>0</v>
          </cell>
          <cell r="J32600">
            <v>0</v>
          </cell>
          <cell r="K32600">
            <v>0</v>
          </cell>
          <cell r="L32600">
            <v>0</v>
          </cell>
          <cell r="M32600">
            <v>3579000</v>
          </cell>
          <cell r="N32600" t="str">
            <v>0</v>
          </cell>
          <cell r="O32600">
            <v>3829000</v>
          </cell>
          <cell r="P32600" t="str">
            <v>Lê Thị Huyền Trang</v>
          </cell>
          <cell r="Q32600" t="str">
            <v>BH-03A Bán Hàng</v>
          </cell>
        </row>
        <row r="32601">
          <cell r="D32601" t="str">
            <v>HCM-PX-2409-00816</v>
          </cell>
          <cell r="E32601" t="str">
            <v>CÔNG TY TNHH CƠ KHÍ HÓA TUẤN THÀNH</v>
          </cell>
          <cell r="F32601" t="str">
            <v>15 Đường số 1A, Ấp 2, Xã Tân Kiên, Huyện Bình Chánh, Thành phố Hồ Chí Minh, Việt Nam</v>
          </cell>
          <cell r="G32601" t="str">
            <v/>
          </cell>
          <cell r="H32601" t="str">
            <v>Lê Quốc Dũng</v>
          </cell>
          <cell r="I32601">
            <v>0</v>
          </cell>
          <cell r="J32601">
            <v>0</v>
          </cell>
          <cell r="K32601">
            <v>0</v>
          </cell>
          <cell r="L32601">
            <v>0</v>
          </cell>
          <cell r="M32601">
            <v>250000</v>
          </cell>
          <cell r="N32601" t="str">
            <v>0</v>
          </cell>
          <cell r="O32601">
            <v>3829000</v>
          </cell>
          <cell r="P32601" t="str">
            <v>Lê Thị Huyền Trang</v>
          </cell>
          <cell r="Q32601" t="str">
            <v>BH-03A Bán Hàng</v>
          </cell>
        </row>
        <row r="32602">
          <cell r="D32602" t="str">
            <v>HCM-PX-2409-00819</v>
          </cell>
          <cell r="E32602" t="str">
            <v>CÔNG TY TNHH CÔNG NGHỆ HƯNG LỢI</v>
          </cell>
          <cell r="F32602" t="str">
            <v>121 Nguyễn Lữ, Phường Ngô Mây, Thành phố Quy Nhơn, Tỉnh Bình Định, Việt Nam</v>
          </cell>
          <cell r="G32602" t="str">
            <v/>
          </cell>
          <cell r="H32602" t="str">
            <v>Nguyễn Duy Linh</v>
          </cell>
          <cell r="I32602">
            <v>0</v>
          </cell>
          <cell r="J32602">
            <v>0</v>
          </cell>
          <cell r="K32602">
            <v>0</v>
          </cell>
          <cell r="L32602">
            <v>0</v>
          </cell>
          <cell r="M32602">
            <v>6330000</v>
          </cell>
          <cell r="N32602" t="str">
            <v>0</v>
          </cell>
          <cell r="O32602">
            <v>6963000</v>
          </cell>
          <cell r="P32602" t="str">
            <v>Nguyễn Ngọc Anh Thư</v>
          </cell>
          <cell r="Q32602" t="str">
            <v>BH-03A Bán Hàng</v>
          </cell>
        </row>
        <row r="32603">
          <cell r="D32603" t="str">
            <v>HCM-PX-2409-00820</v>
          </cell>
          <cell r="E32603" t="str">
            <v>CÔNG TY TNHH THANG MÁY - KỸ THUẬT ĐIỆN HISA</v>
          </cell>
          <cell r="F32603" t="str">
            <v>Số 74 Đường 511, Ấp Bàu Chứa, Xã Nhuận Đức, Huyện Củ Chi, Thành phố Hồ Chí Minh, Việt Nam</v>
          </cell>
          <cell r="G32603" t="str">
            <v/>
          </cell>
          <cell r="H32603" t="str">
            <v>Sale Cty Thang Máy</v>
          </cell>
          <cell r="I32603">
            <v>0</v>
          </cell>
          <cell r="J32603">
            <v>0</v>
          </cell>
          <cell r="K32603">
            <v>0</v>
          </cell>
          <cell r="L32603">
            <v>0</v>
          </cell>
          <cell r="M32603">
            <v>0</v>
          </cell>
          <cell r="N32603" t="str">
            <v>0</v>
          </cell>
          <cell r="O32603">
            <v>0</v>
          </cell>
          <cell r="P32603" t="str">
            <v>Nguyễn Ngọc Bảo Châu</v>
          </cell>
          <cell r="Q32603" t="str">
            <v>BH-03F Xuất Bảo Hành</v>
          </cell>
        </row>
        <row r="32604">
          <cell r="D32604" t="str">
            <v>HCM-PX-2409-00821</v>
          </cell>
          <cell r="E32604" t="str">
            <v>ANH NGUYỄN ĐỨC CƯỜNG</v>
          </cell>
          <cell r="F32604" t="str">
            <v>608 Nguyễn Văn Quá, Phường Đông Hưng Thuận, Quận 12, Thành phố Hồ Chí Minh, Việt Nam</v>
          </cell>
          <cell r="G32604" t="str">
            <v/>
          </cell>
          <cell r="H32604" t="str">
            <v>Lê Công Tuấn</v>
          </cell>
          <cell r="I32604">
            <v>0</v>
          </cell>
          <cell r="J32604">
            <v>0</v>
          </cell>
          <cell r="K32604">
            <v>0</v>
          </cell>
          <cell r="L32604">
            <v>0</v>
          </cell>
          <cell r="M32604">
            <v>3579000</v>
          </cell>
          <cell r="N32604" t="str">
            <v>0</v>
          </cell>
          <cell r="O32604">
            <v>3579000</v>
          </cell>
          <cell r="P32604" t="str">
            <v>Lê Thị Huyền Trang</v>
          </cell>
          <cell r="Q32604" t="str">
            <v>BH-03A Bán Hàng</v>
          </cell>
        </row>
        <row r="32605">
          <cell r="D32605" t="str">
            <v>HCM-PX-2409-00825</v>
          </cell>
          <cell r="E32605" t="str">
            <v>CÔNG TY TNHH SẢN XUẤT THƯƠNG MẠI VÀ DỊCH VỤ KIM TRUNG THỊNH</v>
          </cell>
          <cell r="F32605" t="str">
            <v>Khu 4, Ấp 8, Xã An Phước, Huyện Long Thành, Tỉnh Đồng Nai, Việt Nam</v>
          </cell>
          <cell r="G32605" t="str">
            <v/>
          </cell>
          <cell r="H32605" t="str">
            <v>Nguyễn Hoàng Quân</v>
          </cell>
          <cell r="I32605">
            <v>100000</v>
          </cell>
          <cell r="J32605">
            <v>100000</v>
          </cell>
          <cell r="K32605">
            <v>0</v>
          </cell>
          <cell r="L32605">
            <v>0</v>
          </cell>
          <cell r="M32605">
            <v>2327000</v>
          </cell>
          <cell r="N32605" t="str">
            <v>0</v>
          </cell>
          <cell r="O32605">
            <v>2740100</v>
          </cell>
          <cell r="P32605" t="str">
            <v>Nguyễn Ngọc Bảo Châu</v>
          </cell>
          <cell r="Q32605" t="str">
            <v>BH-03A Bán Hàng</v>
          </cell>
        </row>
        <row r="32606">
          <cell r="D32606" t="str">
            <v>HCM-PX-2409-00825</v>
          </cell>
          <cell r="E32606" t="str">
            <v>CÔNG TY TNHH SẢN XUẤT THƯƠNG MẠI VÀ DỊCH VỤ KIM TRUNG THỊNH</v>
          </cell>
          <cell r="F32606" t="str">
            <v>Khu 4, Ấp 8, Xã An Phước, Huyện Long Thành, Tỉnh Đồng Nai, Việt Nam</v>
          </cell>
          <cell r="G32606" t="str">
            <v/>
          </cell>
          <cell r="H32606" t="str">
            <v>Nguyễn Hoàng Quân</v>
          </cell>
          <cell r="I32606">
            <v>0</v>
          </cell>
          <cell r="J32606">
            <v>0</v>
          </cell>
          <cell r="K32606">
            <v>0</v>
          </cell>
          <cell r="L32606">
            <v>0</v>
          </cell>
          <cell r="M32606">
            <v>164000</v>
          </cell>
          <cell r="N32606" t="str">
            <v>0</v>
          </cell>
          <cell r="O32606">
            <v>2740100</v>
          </cell>
          <cell r="P32606" t="str">
            <v>Nguyễn Ngọc Bảo Châu</v>
          </cell>
          <cell r="Q32606" t="str">
            <v>BH-03A Bán Hàng</v>
          </cell>
        </row>
        <row r="32607">
          <cell r="D32607" t="str">
            <v>HCM-PX-2409-00826</v>
          </cell>
          <cell r="E32607" t="str">
            <v>ANH ĐỖ VĂN THÀNH</v>
          </cell>
          <cell r="F32607" t="str">
            <v>Thửa đất số 3711, Tờ bản đồ số 07, Đường số 10, Khu phố 6, Phường Thới Hòa, Thị xã Bến Cát, Tỉnh Bình Dương, Việt Nam</v>
          </cell>
          <cell r="G32607" t="str">
            <v/>
          </cell>
          <cell r="H32607" t="str">
            <v>Phạm Minh Tuấn</v>
          </cell>
          <cell r="I32607">
            <v>0</v>
          </cell>
          <cell r="J32607">
            <v>0</v>
          </cell>
          <cell r="K32607">
            <v>0</v>
          </cell>
          <cell r="L32607">
            <v>0</v>
          </cell>
          <cell r="M32607">
            <v>5570000</v>
          </cell>
          <cell r="N32607" t="str">
            <v>0</v>
          </cell>
          <cell r="O32607">
            <v>6127000</v>
          </cell>
          <cell r="P32607" t="str">
            <v>Lê Thị Huyền Trang</v>
          </cell>
          <cell r="Q32607" t="str">
            <v>BH-03A Bán Hàng</v>
          </cell>
        </row>
        <row r="32608">
          <cell r="D32608" t="str">
            <v>HCM-PX-2409-00828</v>
          </cell>
          <cell r="E32608" t="str">
            <v>CÔNG TY TNHH TRIỆU HOÀNG PHÁT</v>
          </cell>
          <cell r="F32608" t="str">
            <v>105/37 Hoàng Hoa Thám, Phường 6, Quận Bình Thạnh, Thành phố Hồ Chí Minh, Việt Nam</v>
          </cell>
          <cell r="G32608" t="str">
            <v/>
          </cell>
          <cell r="H32608" t="str">
            <v>Trần Bảo Quốc</v>
          </cell>
          <cell r="I32608">
            <v>0</v>
          </cell>
          <cell r="J32608">
            <v>0</v>
          </cell>
          <cell r="K32608">
            <v>0</v>
          </cell>
          <cell r="L32608">
            <v>0</v>
          </cell>
          <cell r="M32608">
            <v>0</v>
          </cell>
          <cell r="N32608" t="str">
            <v>0</v>
          </cell>
          <cell r="O32608">
            <v>0</v>
          </cell>
          <cell r="P32608" t="str">
            <v>Lê Thị Huyền Trang</v>
          </cell>
          <cell r="Q32608" t="str">
            <v>BH-03F Xuất Bảo Hành</v>
          </cell>
        </row>
        <row r="32609">
          <cell r="D32609" t="str">
            <v>HCM-PX-2409-00829</v>
          </cell>
          <cell r="E32609" t="str">
            <v>CÔNG TY TNHH THANG MÁY VIỆT NHẬT</v>
          </cell>
          <cell r="F32609" t="str">
            <v>Số 93 Phạm Ngọc Thạch, Phường Phú Trinh, Thành phố Phan Thiết, Tỉnh Bình Thuận, Việt Nam</v>
          </cell>
          <cell r="G32609" t="str">
            <v/>
          </cell>
          <cell r="H32609" t="str">
            <v>Hồ Nhật Anh</v>
          </cell>
          <cell r="I32609">
            <v>0</v>
          </cell>
          <cell r="J32609">
            <v>0</v>
          </cell>
          <cell r="K32609">
            <v>0</v>
          </cell>
          <cell r="L32609">
            <v>0</v>
          </cell>
          <cell r="M32609">
            <v>2200000</v>
          </cell>
          <cell r="N32609" t="str">
            <v>0</v>
          </cell>
          <cell r="O32609">
            <v>2200000</v>
          </cell>
          <cell r="P32609" t="str">
            <v>Nguyễn Ngọc Bảo Châu</v>
          </cell>
          <cell r="Q32609" t="str">
            <v>BH-03A Bán Hàng</v>
          </cell>
        </row>
        <row r="32610">
          <cell r="D32610" t="str">
            <v>HCM-PX-2409-00851</v>
          </cell>
          <cell r="E32610" t="str">
            <v>CÔNG TY TNHH THƯƠNG MẠI DỊCH VỤ VÀ SẢN XUẤT HẢI LAN</v>
          </cell>
          <cell r="F32610" t="str">
            <v>Khu Đô Thị Mới, Phường Đập Đá, Thị xã An Nhơn, Tỉnh Bình Định, Việt Nam</v>
          </cell>
          <cell r="G32610" t="str">
            <v/>
          </cell>
          <cell r="H32610" t="str">
            <v>Trần Văn Thiên Nam</v>
          </cell>
          <cell r="I32610">
            <v>0</v>
          </cell>
          <cell r="J32610">
            <v>0</v>
          </cell>
          <cell r="K32610">
            <v>0</v>
          </cell>
          <cell r="L32610">
            <v>0</v>
          </cell>
          <cell r="M32610">
            <v>0</v>
          </cell>
          <cell r="N32610" t="str">
            <v>0</v>
          </cell>
          <cell r="O32610">
            <v>0</v>
          </cell>
          <cell r="P32610" t="str">
            <v>Lê Thị Huyền Trang</v>
          </cell>
          <cell r="Q32610" t="str">
            <v>BH-03F Xuất Bảo Hành</v>
          </cell>
        </row>
        <row r="32611">
          <cell r="D32611" t="str">
            <v>HCM-PX-2409-00855</v>
          </cell>
          <cell r="E32611" t="str">
            <v>ANH NGUYỄN VĂN NHÂN MÁY NHANG BÌNH CHÁNH</v>
          </cell>
          <cell r="F32611" t="str">
            <v>215A, đường 1C, Ấp 1, Xã Vĩnh Lộc B, Huyện Bình Chánh, Thành phố Hồ Chí Minh, Việt Nam</v>
          </cell>
          <cell r="G32611" t="str">
            <v/>
          </cell>
          <cell r="H32611" t="str">
            <v>Lê Quốc Dũng</v>
          </cell>
          <cell r="I32611">
            <v>0</v>
          </cell>
          <cell r="J32611">
            <v>0</v>
          </cell>
          <cell r="K32611">
            <v>0</v>
          </cell>
          <cell r="L32611">
            <v>0</v>
          </cell>
          <cell r="M32611">
            <v>500000</v>
          </cell>
          <cell r="N32611" t="str">
            <v>0</v>
          </cell>
          <cell r="O32611">
            <v>1400000</v>
          </cell>
          <cell r="P32611" t="str">
            <v>Lê Thị Huyền Trang</v>
          </cell>
          <cell r="Q32611" t="str">
            <v>BH-03E Xuất Sửa Chữa</v>
          </cell>
        </row>
        <row r="32612">
          <cell r="D32612" t="str">
            <v>HCM-PX-2409-00855</v>
          </cell>
          <cell r="E32612" t="str">
            <v>ANH NGUYỄN VĂN NHÂN MÁY NHANG BÌNH CHÁNH</v>
          </cell>
          <cell r="F32612" t="str">
            <v>215A, đường 1C, Ấp 1, Xã Vĩnh Lộc B, Huyện Bình Chánh, Thành phố Hồ Chí Minh, Việt Nam</v>
          </cell>
          <cell r="G32612" t="str">
            <v/>
          </cell>
          <cell r="H32612" t="str">
            <v>Lê Quốc Dũng</v>
          </cell>
          <cell r="I32612">
            <v>0</v>
          </cell>
          <cell r="J32612">
            <v>0</v>
          </cell>
          <cell r="K32612">
            <v>0</v>
          </cell>
          <cell r="L32612">
            <v>0</v>
          </cell>
          <cell r="M32612">
            <v>0</v>
          </cell>
          <cell r="N32612" t="str">
            <v>0</v>
          </cell>
          <cell r="O32612">
            <v>1400000</v>
          </cell>
          <cell r="P32612" t="str">
            <v>Lê Thị Huyền Trang</v>
          </cell>
          <cell r="Q32612" t="str">
            <v>BH-03E Xuất Sửa Chữa</v>
          </cell>
        </row>
        <row r="32613">
          <cell r="D32613" t="str">
            <v>HCM-PX-2409-00855</v>
          </cell>
          <cell r="E32613" t="str">
            <v>ANH NGUYỄN VĂN NHÂN MÁY NHANG BÌNH CHÁNH</v>
          </cell>
          <cell r="F32613" t="str">
            <v>215A, đường 1C, Ấp 1, Xã Vĩnh Lộc B, Huyện Bình Chánh, Thành phố Hồ Chí Minh, Việt Nam</v>
          </cell>
          <cell r="G32613" t="str">
            <v/>
          </cell>
          <cell r="H32613" t="str">
            <v>Lê Quốc Dũng</v>
          </cell>
          <cell r="I32613">
            <v>0</v>
          </cell>
          <cell r="J32613">
            <v>0</v>
          </cell>
          <cell r="K32613">
            <v>0</v>
          </cell>
          <cell r="L32613">
            <v>0</v>
          </cell>
          <cell r="M32613">
            <v>900000</v>
          </cell>
          <cell r="N32613" t="str">
            <v>0</v>
          </cell>
          <cell r="O32613">
            <v>1400000</v>
          </cell>
          <cell r="P32613" t="str">
            <v>Lê Thị Huyền Trang</v>
          </cell>
          <cell r="Q32613" t="str">
            <v>BH-03E Xuất Sửa Chữa</v>
          </cell>
        </row>
        <row r="32614">
          <cell r="D32614" t="str">
            <v>HCM-PX-2409-00862</v>
          </cell>
          <cell r="E32614" t="str">
            <v>CÔNG TY TNHH CƠ ĐIỆN HOÀNG BẢO</v>
          </cell>
          <cell r="F32614" t="str">
            <v>49/56/74 Trịnh Đình Trọng, Phường Phú Trung, Quận Tân Phú, Thành phố Hồ Chí Minh, Việt Nam</v>
          </cell>
          <cell r="G32614" t="str">
            <v/>
          </cell>
          <cell r="H32614" t="str">
            <v>Đoàn Trần Bửu Đăng</v>
          </cell>
          <cell r="I32614">
            <v>0</v>
          </cell>
          <cell r="J32614">
            <v>0</v>
          </cell>
          <cell r="K32614">
            <v>0</v>
          </cell>
          <cell r="L32614">
            <v>0</v>
          </cell>
          <cell r="M32614">
            <v>9948000</v>
          </cell>
          <cell r="N32614" t="str">
            <v>0</v>
          </cell>
          <cell r="O32614">
            <v>10942800</v>
          </cell>
          <cell r="P32614" t="str">
            <v>Lê Thị Huyền Trang</v>
          </cell>
          <cell r="Q32614" t="str">
            <v>BH-03A Bán Hàng</v>
          </cell>
        </row>
        <row r="32615">
          <cell r="D32615" t="str">
            <v>HCM-PX-2409-00866</v>
          </cell>
          <cell r="E32615" t="str">
            <v>HCM bán cho HN</v>
          </cell>
          <cell r="F32615" t="str">
            <v>Lô 05 -10A Khu Công nghiệp Hoàng Mai, Phường Hoàng Văn Thụ, Quận Hoàng Mai, Thành phố Hà Nội, Việt Nam</v>
          </cell>
          <cell r="G32615" t="str">
            <v/>
          </cell>
          <cell r="H32615" t="str">
            <v>Sale HCM Nội Bộ</v>
          </cell>
          <cell r="I32615">
            <v>0</v>
          </cell>
          <cell r="J32615">
            <v>0</v>
          </cell>
          <cell r="K32615">
            <v>0</v>
          </cell>
          <cell r="L32615">
            <v>0</v>
          </cell>
          <cell r="M32615">
            <v>0</v>
          </cell>
          <cell r="N32615" t="str">
            <v>0</v>
          </cell>
          <cell r="O32615">
            <v>0</v>
          </cell>
          <cell r="P32615" t="str">
            <v>Nguyễn Ngọc Bảo Châu</v>
          </cell>
          <cell r="Q32615" t="str">
            <v>BH-16A Xuất Bán Chi Nhánh</v>
          </cell>
        </row>
        <row r="32616">
          <cell r="D32616" t="str">
            <v>HCM-PX-2409-00874</v>
          </cell>
          <cell r="E32616" t="str">
            <v>HCM bán cho CTH</v>
          </cell>
          <cell r="F32616" t="str">
            <v>45 - 47 Bùi Quang Trinh, Phường Phú Thứ, Quận Cái Răng, Thành phố Cần Thơ, Việt Nam</v>
          </cell>
          <cell r="G32616" t="str">
            <v/>
          </cell>
          <cell r="H32616" t="str">
            <v>Sale HCM Nội Bộ</v>
          </cell>
          <cell r="I32616">
            <v>0</v>
          </cell>
          <cell r="J32616">
            <v>0</v>
          </cell>
          <cell r="K32616">
            <v>0</v>
          </cell>
          <cell r="L32616">
            <v>0</v>
          </cell>
          <cell r="M32616">
            <v>0</v>
          </cell>
          <cell r="N32616" t="str">
            <v>0</v>
          </cell>
          <cell r="O32616">
            <v>0</v>
          </cell>
          <cell r="P32616" t="str">
            <v>Nguyễn Ngọc Anh Thư</v>
          </cell>
          <cell r="Q32616" t="str">
            <v>BH-16C Xuất Bán Chi Nhánh (Không Sắp Xe)</v>
          </cell>
        </row>
        <row r="32617">
          <cell r="D32617" t="str">
            <v>HCM-PX-2409-00874</v>
          </cell>
          <cell r="E32617" t="str">
            <v>HCM bán cho CTH</v>
          </cell>
          <cell r="F32617" t="str">
            <v>45 - 47 Bùi Quang Trinh, Phường Phú Thứ, Quận Cái Răng, Thành phố Cần Thơ, Việt Nam</v>
          </cell>
          <cell r="G32617" t="str">
            <v/>
          </cell>
          <cell r="H32617" t="str">
            <v>Sale HCM Nội Bộ</v>
          </cell>
          <cell r="I32617">
            <v>0</v>
          </cell>
          <cell r="J32617">
            <v>0</v>
          </cell>
          <cell r="K32617">
            <v>0</v>
          </cell>
          <cell r="L32617">
            <v>0</v>
          </cell>
          <cell r="M32617">
            <v>0</v>
          </cell>
          <cell r="N32617" t="str">
            <v>0</v>
          </cell>
          <cell r="O32617">
            <v>0</v>
          </cell>
          <cell r="P32617" t="str">
            <v>Nguyễn Ngọc Anh Thư</v>
          </cell>
          <cell r="Q32617" t="str">
            <v>BH-16C Xuất Bán Chi Nhánh (Không Sắp Xe)</v>
          </cell>
        </row>
        <row r="32618">
          <cell r="D32618" t="str">
            <v>HCM-PX-2409-00874</v>
          </cell>
          <cell r="E32618" t="str">
            <v>HCM bán cho CTH</v>
          </cell>
          <cell r="F32618" t="str">
            <v>45 - 47 Bùi Quang Trinh, Phường Phú Thứ, Quận Cái Răng, Thành phố Cần Thơ, Việt Nam</v>
          </cell>
          <cell r="G32618" t="str">
            <v/>
          </cell>
          <cell r="H32618" t="str">
            <v>Sale HCM Nội Bộ</v>
          </cell>
          <cell r="I32618">
            <v>0</v>
          </cell>
          <cell r="J32618">
            <v>0</v>
          </cell>
          <cell r="K32618">
            <v>0</v>
          </cell>
          <cell r="L32618">
            <v>0</v>
          </cell>
          <cell r="M32618">
            <v>0</v>
          </cell>
          <cell r="N32618" t="str">
            <v>0</v>
          </cell>
          <cell r="O32618">
            <v>0</v>
          </cell>
          <cell r="P32618" t="str">
            <v>Nguyễn Ngọc Anh Thư</v>
          </cell>
          <cell r="Q32618" t="str">
            <v>BH-16C Xuất Bán Chi Nhánh (Không Sắp Xe)</v>
          </cell>
        </row>
        <row r="32619">
          <cell r="D32619" t="str">
            <v>HCM-PX-2409-00909</v>
          </cell>
          <cell r="E32619" t="str">
            <v>HCM bán cho HN</v>
          </cell>
          <cell r="F32619" t="str">
            <v>Lô 05 -10A Khu Công nghiệp Hoàng Mai, Phường Hoàng Văn Thụ, Quận Hoàng Mai, Thành phố Hà Nội, Việt Nam</v>
          </cell>
          <cell r="G32619" t="str">
            <v/>
          </cell>
          <cell r="H32619" t="str">
            <v>Sale HCM Nội Bộ</v>
          </cell>
          <cell r="I32619">
            <v>0</v>
          </cell>
          <cell r="J32619">
            <v>0</v>
          </cell>
          <cell r="K32619">
            <v>0</v>
          </cell>
          <cell r="L32619">
            <v>0</v>
          </cell>
          <cell r="M32619">
            <v>0</v>
          </cell>
          <cell r="N32619" t="str">
            <v>0</v>
          </cell>
          <cell r="O32619">
            <v>0</v>
          </cell>
          <cell r="P32619" t="str">
            <v>Nguyễn Ngọc Bảo Châu</v>
          </cell>
          <cell r="Q32619" t="str">
            <v>BH-16A Xuất Bán Chi Nhánh</v>
          </cell>
        </row>
        <row r="32620">
          <cell r="D32620" t="str">
            <v>HCM-PX-2409-00909</v>
          </cell>
          <cell r="E32620" t="str">
            <v>HCM bán cho HN</v>
          </cell>
          <cell r="F32620" t="str">
            <v>Lô 05 -10A Khu Công nghiệp Hoàng Mai, Phường Hoàng Văn Thụ, Quận Hoàng Mai, Thành phố Hà Nội, Việt Nam</v>
          </cell>
          <cell r="G32620" t="str">
            <v/>
          </cell>
          <cell r="H32620" t="str">
            <v>Sale HCM Nội Bộ</v>
          </cell>
          <cell r="I32620">
            <v>0</v>
          </cell>
          <cell r="J32620">
            <v>0</v>
          </cell>
          <cell r="K32620">
            <v>0</v>
          </cell>
          <cell r="L32620">
            <v>0</v>
          </cell>
          <cell r="M32620">
            <v>0</v>
          </cell>
          <cell r="N32620" t="str">
            <v>0</v>
          </cell>
          <cell r="O32620">
            <v>0</v>
          </cell>
          <cell r="P32620" t="str">
            <v>Nguyễn Ngọc Bảo Châu</v>
          </cell>
          <cell r="Q32620" t="str">
            <v>BH-16A Xuất Bán Chi Nhánh</v>
          </cell>
        </row>
        <row r="32621">
          <cell r="D32621" t="str">
            <v>HCM-PX-2409-00909</v>
          </cell>
          <cell r="E32621" t="str">
            <v>HCM bán cho HN</v>
          </cell>
          <cell r="F32621" t="str">
            <v>Lô 05 -10A Khu Công nghiệp Hoàng Mai, Phường Hoàng Văn Thụ, Quận Hoàng Mai, Thành phố Hà Nội, Việt Nam</v>
          </cell>
          <cell r="G32621" t="str">
            <v/>
          </cell>
          <cell r="H32621" t="str">
            <v>Sale HCM Nội Bộ</v>
          </cell>
          <cell r="I32621">
            <v>0</v>
          </cell>
          <cell r="J32621">
            <v>0</v>
          </cell>
          <cell r="K32621">
            <v>0</v>
          </cell>
          <cell r="L32621">
            <v>0</v>
          </cell>
          <cell r="M32621">
            <v>0</v>
          </cell>
          <cell r="N32621" t="str">
            <v>0</v>
          </cell>
          <cell r="O32621">
            <v>0</v>
          </cell>
          <cell r="P32621" t="str">
            <v>Nguyễn Ngọc Bảo Châu</v>
          </cell>
          <cell r="Q32621" t="str">
            <v>BH-16A Xuất Bán Chi Nhánh</v>
          </cell>
        </row>
        <row r="32622">
          <cell r="D32622" t="str">
            <v>HCM-PX-2409-00909</v>
          </cell>
          <cell r="E32622" t="str">
            <v>HCM bán cho HN</v>
          </cell>
          <cell r="F32622" t="str">
            <v>Lô 05 -10A Khu Công nghiệp Hoàng Mai, Phường Hoàng Văn Thụ, Quận Hoàng Mai, Thành phố Hà Nội, Việt Nam</v>
          </cell>
          <cell r="G32622" t="str">
            <v/>
          </cell>
          <cell r="H32622" t="str">
            <v>Sale HCM Nội Bộ</v>
          </cell>
          <cell r="I32622">
            <v>0</v>
          </cell>
          <cell r="J32622">
            <v>0</v>
          </cell>
          <cell r="K32622">
            <v>0</v>
          </cell>
          <cell r="L32622">
            <v>0</v>
          </cell>
          <cell r="M32622">
            <v>0</v>
          </cell>
          <cell r="N32622" t="str">
            <v>0</v>
          </cell>
          <cell r="O32622">
            <v>0</v>
          </cell>
          <cell r="P32622" t="str">
            <v>Nguyễn Ngọc Bảo Châu</v>
          </cell>
          <cell r="Q32622" t="str">
            <v>BH-16A Xuất Bán Chi Nhánh</v>
          </cell>
        </row>
        <row r="32623">
          <cell r="D32623" t="str">
            <v>HCM-PX-2409-00914</v>
          </cell>
          <cell r="E32623" t="str">
            <v>HCM bán cho HN</v>
          </cell>
          <cell r="F32623" t="str">
            <v>Lô 05 -10A Khu Công nghiệp Hoàng Mai, Phường Hoàng Văn Thụ, Quận Hoàng Mai, Thành phố Hà Nội, Việt Nam</v>
          </cell>
          <cell r="G32623" t="str">
            <v/>
          </cell>
          <cell r="H32623" t="str">
            <v>Sale HCM Nội Bộ</v>
          </cell>
          <cell r="I32623">
            <v>0</v>
          </cell>
          <cell r="J32623">
            <v>0</v>
          </cell>
          <cell r="K32623">
            <v>0</v>
          </cell>
          <cell r="L32623">
            <v>0</v>
          </cell>
          <cell r="M32623">
            <v>0</v>
          </cell>
          <cell r="N32623" t="str">
            <v>0</v>
          </cell>
          <cell r="O32623">
            <v>0</v>
          </cell>
          <cell r="P32623" t="str">
            <v>Nguyễn Ngọc Bảo Châu</v>
          </cell>
          <cell r="Q32623" t="str">
            <v>BH-16A Xuất Bán Chi Nhánh</v>
          </cell>
        </row>
        <row r="32624">
          <cell r="D32624" t="str">
            <v>HCM-PX-2409-00915</v>
          </cell>
          <cell r="E32624" t="str">
            <v>HCM bán cho HN</v>
          </cell>
          <cell r="F32624" t="str">
            <v>Lô 05 -10A Khu Công nghiệp Hoàng Mai, Phường Hoàng Văn Thụ, Quận Hoàng Mai, Thành phố Hà Nội, Việt Nam</v>
          </cell>
          <cell r="G32624" t="str">
            <v/>
          </cell>
          <cell r="H32624" t="str">
            <v>Sale HCM Nội Bộ</v>
          </cell>
          <cell r="I32624">
            <v>0</v>
          </cell>
          <cell r="J32624">
            <v>0</v>
          </cell>
          <cell r="K32624">
            <v>0</v>
          </cell>
          <cell r="L32624">
            <v>0</v>
          </cell>
          <cell r="M32624">
            <v>0</v>
          </cell>
          <cell r="N32624" t="str">
            <v>0</v>
          </cell>
          <cell r="O32624">
            <v>0</v>
          </cell>
          <cell r="P32624" t="str">
            <v>Nguyễn Ngọc Bảo Châu</v>
          </cell>
          <cell r="Q32624" t="str">
            <v>BH-16A Xuất Bán Chi Nhánh</v>
          </cell>
        </row>
        <row r="32625">
          <cell r="D32625" t="str">
            <v>HCM-PX-2409-01154</v>
          </cell>
          <cell r="E32625" t="str">
            <v>HCM bán cho HN</v>
          </cell>
          <cell r="F32625" t="str">
            <v>Lô 05 -10A Khu Công nghiệp Hoàng Mai, Phường Hoàng Văn Thụ, Quận Hoàng Mai, Thành phố Hà Nội, Việt Nam</v>
          </cell>
          <cell r="G32625" t="str">
            <v/>
          </cell>
          <cell r="H32625" t="str">
            <v>Sale HCM Nội Bộ</v>
          </cell>
          <cell r="I32625">
            <v>0</v>
          </cell>
          <cell r="J32625">
            <v>0</v>
          </cell>
          <cell r="K32625">
            <v>0</v>
          </cell>
          <cell r="L32625">
            <v>0</v>
          </cell>
          <cell r="M32625">
            <v>0</v>
          </cell>
          <cell r="N32625" t="str">
            <v>0</v>
          </cell>
          <cell r="O32625">
            <v>0</v>
          </cell>
          <cell r="P32625" t="str">
            <v>Nguyễn Ngọc Bảo Châu</v>
          </cell>
          <cell r="Q32625" t="str">
            <v>BH-16A Xuất Bán Chi Nhánh</v>
          </cell>
        </row>
        <row r="32626">
          <cell r="D32626" t="str">
            <v>HCM-PX-2409-01154</v>
          </cell>
          <cell r="E32626" t="str">
            <v>HCM bán cho HN</v>
          </cell>
          <cell r="F32626" t="str">
            <v>Lô 05 -10A Khu Công nghiệp Hoàng Mai, Phường Hoàng Văn Thụ, Quận Hoàng Mai, Thành phố Hà Nội, Việt Nam</v>
          </cell>
          <cell r="G32626" t="str">
            <v/>
          </cell>
          <cell r="H32626" t="str">
            <v>Sale HCM Nội Bộ</v>
          </cell>
          <cell r="I32626">
            <v>0</v>
          </cell>
          <cell r="J32626">
            <v>0</v>
          </cell>
          <cell r="K32626">
            <v>0</v>
          </cell>
          <cell r="L32626">
            <v>0</v>
          </cell>
          <cell r="M32626">
            <v>0</v>
          </cell>
          <cell r="N32626" t="str">
            <v>0</v>
          </cell>
          <cell r="O32626">
            <v>0</v>
          </cell>
          <cell r="P32626" t="str">
            <v>Nguyễn Ngọc Bảo Châu</v>
          </cell>
          <cell r="Q32626" t="str">
            <v>BH-16A Xuất Bán Chi Nhánh</v>
          </cell>
        </row>
        <row r="32627">
          <cell r="D32627" t="str">
            <v>HNI-PN-2409-00002</v>
          </cell>
          <cell r="E32627" t="str">
            <v>CÔNG TY TNHH INPOS</v>
          </cell>
          <cell r="F32627" t="str">
            <v>Số 23, BT3 KĐT Pháp Vân – Tứ Hiệp, Phường Hoàng Liệt, Quận Hoàng Mai, Thành phố Hà Nội, Việt Nam</v>
          </cell>
          <cell r="G32627" t="str">
            <v/>
          </cell>
          <cell r="H32627" t="str">
            <v>Nguyễn Anh Mười</v>
          </cell>
          <cell r="I32627">
            <v>0</v>
          </cell>
          <cell r="J32627">
            <v>0</v>
          </cell>
          <cell r="K32627">
            <v>0</v>
          </cell>
          <cell r="L32627">
            <v>0</v>
          </cell>
          <cell r="M32627">
            <v>0</v>
          </cell>
          <cell r="N32627" t="str">
            <v>0</v>
          </cell>
          <cell r="O32627">
            <v>0</v>
          </cell>
          <cell r="P32627" t="str">
            <v/>
          </cell>
          <cell r="Q32627" t="str">
            <v>BH-14C Nhập Lại Hàng Ký Gửi</v>
          </cell>
        </row>
        <row r="32628">
          <cell r="D32628" t="str">
            <v>HNI-PN-2409-00003</v>
          </cell>
          <cell r="E32628" t="str">
            <v>NHÂN VIÊN DAT HÀ NỘI</v>
          </cell>
          <cell r="F32628" t="str">
            <v>Lô 5-10A, KCN HOÀNG MAI, HN, Việt Nam</v>
          </cell>
          <cell r="G32628" t="str">
            <v/>
          </cell>
          <cell r="H32628" t="str">
            <v>Trần Ngọc Phúc</v>
          </cell>
          <cell r="I32628">
            <v>0</v>
          </cell>
          <cell r="J32628">
            <v>0</v>
          </cell>
          <cell r="K32628">
            <v>0</v>
          </cell>
          <cell r="L32628">
            <v>0</v>
          </cell>
          <cell r="M32628">
            <v>0</v>
          </cell>
          <cell r="N32628" t="str">
            <v>0</v>
          </cell>
          <cell r="O32628">
            <v>0</v>
          </cell>
          <cell r="P32628" t="str">
            <v/>
          </cell>
          <cell r="Q32628" t="str">
            <v>BH-14C Nhập Lại Hàng Ký Gửi</v>
          </cell>
        </row>
        <row r="32629">
          <cell r="D32629" t="str">
            <v>HNI-PN-2409-00003</v>
          </cell>
          <cell r="E32629" t="str">
            <v>NHÂN VIÊN DAT HÀ NỘI</v>
          </cell>
          <cell r="F32629" t="str">
            <v>Lô 5-10A, KCN HOÀNG MAI, HN, Việt Nam</v>
          </cell>
          <cell r="G32629" t="str">
            <v/>
          </cell>
          <cell r="H32629" t="str">
            <v>Trần Ngọc Phúc</v>
          </cell>
          <cell r="I32629">
            <v>0</v>
          </cell>
          <cell r="J32629">
            <v>0</v>
          </cell>
          <cell r="K32629">
            <v>0</v>
          </cell>
          <cell r="L32629">
            <v>0</v>
          </cell>
          <cell r="M32629">
            <v>0</v>
          </cell>
          <cell r="N32629" t="str">
            <v>0</v>
          </cell>
          <cell r="O32629">
            <v>0</v>
          </cell>
          <cell r="P32629" t="str">
            <v/>
          </cell>
          <cell r="Q32629" t="str">
            <v>BH-14C Nhập Lại Hàng Ký Gửi</v>
          </cell>
        </row>
        <row r="32630">
          <cell r="D32630" t="str">
            <v>HNI-PN-2409-00004</v>
          </cell>
          <cell r="E32630" t="str">
            <v>CHI NHÁNH CÔNG TRÌNH VIETTEL HẢI DƯƠNG - TỔNG CÔNG TY CỔ PHẦN CÔNG TRÌNH VIETTEL</v>
          </cell>
          <cell r="F32630" t="str">
            <v>Số 169, đường Bạch Đằng, Phường Trần Phú, Thành phố Hải Dương, Tỉnh Hải Dương, Việt Nam</v>
          </cell>
          <cell r="G32630" t="str">
            <v/>
          </cell>
          <cell r="H32630" t="str">
            <v>Nguyễn Anh Mười</v>
          </cell>
          <cell r="I32630">
            <v>0</v>
          </cell>
          <cell r="J32630">
            <v>0</v>
          </cell>
          <cell r="K32630">
            <v>0</v>
          </cell>
          <cell r="L32630">
            <v>0</v>
          </cell>
          <cell r="M32630">
            <v>0</v>
          </cell>
          <cell r="N32630" t="str">
            <v>0</v>
          </cell>
          <cell r="O32630">
            <v>0</v>
          </cell>
          <cell r="P32630" t="str">
            <v/>
          </cell>
          <cell r="Q32630" t="str">
            <v>BH-14C Nhập Lại Hàng Ký Gửi</v>
          </cell>
        </row>
        <row r="32631">
          <cell r="D32631" t="str">
            <v>HNI-PN-2409-00002</v>
          </cell>
          <cell r="E32631" t="str">
            <v>CÔNG TY TNHH INPOS</v>
          </cell>
          <cell r="F32631" t="str">
            <v>Số 23, BT3 KĐT Pháp Vân – Tứ Hiệp, Phường Hoàng Liệt, Quận Hoàng Mai, Thành phố Hà Nội, Việt Nam</v>
          </cell>
          <cell r="G32631" t="str">
            <v/>
          </cell>
          <cell r="H32631" t="str">
            <v>Nguyễn Anh Mười</v>
          </cell>
          <cell r="I32631">
            <v>0</v>
          </cell>
          <cell r="J32631">
            <v>0</v>
          </cell>
          <cell r="K32631">
            <v>0</v>
          </cell>
          <cell r="L32631">
            <v>0</v>
          </cell>
          <cell r="M32631">
            <v>0</v>
          </cell>
          <cell r="N32631" t="str">
            <v>0</v>
          </cell>
          <cell r="O32631">
            <v>0</v>
          </cell>
          <cell r="P32631" t="str">
            <v/>
          </cell>
          <cell r="Q32631" t="str">
            <v>BH-14C Nhập Lại Hàng Ký Gửi</v>
          </cell>
        </row>
        <row r="32632">
          <cell r="D32632" t="str">
            <v>HNI-PN-2409-00004</v>
          </cell>
          <cell r="E32632" t="str">
            <v>CHI NHÁNH CÔNG TRÌNH VIETTEL HẢI DƯƠNG - TỔNG CÔNG TY CỔ PHẦN CÔNG TRÌNH VIETTEL</v>
          </cell>
          <cell r="F32632" t="str">
            <v>Số 169, đường Bạch Đằng, Phường Trần Phú, Thành phố Hải Dương, Tỉnh Hải Dương, Việt Nam</v>
          </cell>
          <cell r="G32632" t="str">
            <v/>
          </cell>
          <cell r="H32632" t="str">
            <v>Nguyễn Anh Mười</v>
          </cell>
          <cell r="I32632">
            <v>0</v>
          </cell>
          <cell r="J32632">
            <v>0</v>
          </cell>
          <cell r="K32632">
            <v>0</v>
          </cell>
          <cell r="L32632">
            <v>0</v>
          </cell>
          <cell r="M32632">
            <v>0</v>
          </cell>
          <cell r="N32632" t="str">
            <v>0</v>
          </cell>
          <cell r="O32632">
            <v>0</v>
          </cell>
          <cell r="P32632" t="str">
            <v/>
          </cell>
          <cell r="Q32632" t="str">
            <v>BH-14C Nhập Lại Hàng Ký Gửi</v>
          </cell>
        </row>
        <row r="32633">
          <cell r="D32633" t="str">
            <v>HCM-PX-2409-01454</v>
          </cell>
          <cell r="E32633" t="str">
            <v>CÔNG TY TNHH KỸ THUẬT CÔNG NGHỆ OMEGA</v>
          </cell>
          <cell r="F32633" t="str">
            <v>23/70 Tân Thới Nhất 18, Phường Tân Thới Nhất, Quận 12, Thành phố Hồ Chí Minh, Việt Nam</v>
          </cell>
          <cell r="G32633" t="str">
            <v/>
          </cell>
          <cell r="H32633" t="str">
            <v>Lê Quốc Dũng</v>
          </cell>
          <cell r="I32633">
            <v>0</v>
          </cell>
          <cell r="J32633">
            <v>0</v>
          </cell>
          <cell r="K32633">
            <v>0</v>
          </cell>
          <cell r="L32633">
            <v>0</v>
          </cell>
          <cell r="M32633">
            <v>1375200</v>
          </cell>
          <cell r="N32633" t="str">
            <v>0</v>
          </cell>
          <cell r="O32633">
            <v>1485216</v>
          </cell>
          <cell r="P32633" t="str">
            <v>Lê Thị Huyền Trang</v>
          </cell>
          <cell r="Q32633" t="str">
            <v>BH-03A Bán Hàng</v>
          </cell>
        </row>
        <row r="32634">
          <cell r="D32634" t="str">
            <v>HCM-PX-2409-01456</v>
          </cell>
          <cell r="E32634" t="str">
            <v>HCM bán cho CTH</v>
          </cell>
          <cell r="F32634" t="str">
            <v>45 - 47 Bùi Quang Trinh, Phường Phú Thứ, Quận Cái Răng, Thành phố Cần Thơ, Việt Nam</v>
          </cell>
          <cell r="G32634" t="str">
            <v/>
          </cell>
          <cell r="H32634" t="str">
            <v>Sale HCM Nội Bộ</v>
          </cell>
          <cell r="I32634">
            <v>0</v>
          </cell>
          <cell r="J32634">
            <v>0</v>
          </cell>
          <cell r="K32634">
            <v>0</v>
          </cell>
          <cell r="L32634">
            <v>0</v>
          </cell>
          <cell r="M32634">
            <v>0</v>
          </cell>
          <cell r="N32634" t="str">
            <v>0</v>
          </cell>
          <cell r="O32634">
            <v>0</v>
          </cell>
          <cell r="P32634" t="str">
            <v>Nguyễn Ngọc Anh Thư</v>
          </cell>
          <cell r="Q32634" t="str">
            <v>BH-16C Xuất Bán Chi Nhánh (Không Sắp Xe)</v>
          </cell>
        </row>
        <row r="32635">
          <cell r="D32635" t="str">
            <v>HCM-PX-2409-01460</v>
          </cell>
          <cell r="E32635" t="str">
            <v>CÔNG TY TRÁCH NHIỆM HỮU HẠN XÂY DỰNG - THƯƠNG MẠI HUỲNH NGỌC LƯƠNG</v>
          </cell>
          <cell r="F32635" t="str">
            <v>Só 04A Trần Đại Nghĩa, Khu phố 3, Thị trấn Tân Châu, Huyện Tân Châu, Tỉnh Tây Ninh, Việt Nam</v>
          </cell>
          <cell r="G32635" t="str">
            <v/>
          </cell>
          <cell r="H32635" t="str">
            <v>Quách Gia Khang</v>
          </cell>
          <cell r="I32635">
            <v>0</v>
          </cell>
          <cell r="J32635">
            <v>0</v>
          </cell>
          <cell r="K32635">
            <v>0</v>
          </cell>
          <cell r="L32635">
            <v>0</v>
          </cell>
          <cell r="M32635">
            <v>0</v>
          </cell>
          <cell r="N32635" t="str">
            <v>0</v>
          </cell>
          <cell r="O32635">
            <v>0</v>
          </cell>
          <cell r="P32635" t="str">
            <v>Nguyễn Ngọc Anh Thư</v>
          </cell>
          <cell r="Q32635" t="str">
            <v>BH-03F Xuất Bảo Hành</v>
          </cell>
        </row>
        <row r="32636">
          <cell r="D32636" t="str">
            <v>HCM-PX-2409-01461</v>
          </cell>
          <cell r="E32636" t="str">
            <v>ANH HÀ PHƯỚC LÂM - MÁY NHANG</v>
          </cell>
          <cell r="F32636" t="str">
            <v>2B3 Ấp 2,, Xã Phạm Văn Hai, Huyện Bình Chánh, Thành phố Hồ Chí Minh, Việt Nam</v>
          </cell>
          <cell r="G32636" t="str">
            <v/>
          </cell>
          <cell r="H32636" t="str">
            <v>Lê Quốc Dũng</v>
          </cell>
          <cell r="I32636">
            <v>0</v>
          </cell>
          <cell r="J32636">
            <v>0</v>
          </cell>
          <cell r="K32636">
            <v>0</v>
          </cell>
          <cell r="L32636">
            <v>0</v>
          </cell>
          <cell r="M32636">
            <v>200000</v>
          </cell>
          <cell r="N32636" t="str">
            <v>0</v>
          </cell>
          <cell r="O32636">
            <v>4655000</v>
          </cell>
          <cell r="P32636" t="str">
            <v>Lê Thị Huyền Trang</v>
          </cell>
          <cell r="Q32636" t="str">
            <v>BH-03A Bán Hàng</v>
          </cell>
        </row>
        <row r="32637">
          <cell r="D32637" t="str">
            <v>HCM-PX-2409-01461</v>
          </cell>
          <cell r="E32637" t="str">
            <v>ANH HÀ PHƯỚC LÂM - MÁY NHANG</v>
          </cell>
          <cell r="F32637" t="str">
            <v>2B3 Ấp 2,, Xã Phạm Văn Hai, Huyện Bình Chánh, Thành phố Hồ Chí Minh, Việt Nam</v>
          </cell>
          <cell r="G32637" t="str">
            <v/>
          </cell>
          <cell r="H32637" t="str">
            <v>Lê Quốc Dũng</v>
          </cell>
          <cell r="I32637">
            <v>0</v>
          </cell>
          <cell r="J32637">
            <v>0</v>
          </cell>
          <cell r="K32637">
            <v>0</v>
          </cell>
          <cell r="L32637">
            <v>0</v>
          </cell>
          <cell r="M32637">
            <v>4455000</v>
          </cell>
          <cell r="N32637" t="str">
            <v>0</v>
          </cell>
          <cell r="O32637">
            <v>4655000</v>
          </cell>
          <cell r="P32637" t="str">
            <v>Lê Thị Huyền Trang</v>
          </cell>
          <cell r="Q32637" t="str">
            <v>BH-03A Bán Hàng</v>
          </cell>
        </row>
        <row r="32638">
          <cell r="D32638" t="str">
            <v>HCM-PX-2409-01461</v>
          </cell>
          <cell r="E32638" t="str">
            <v>ANH HÀ PHƯỚC LÂM - MÁY NHANG</v>
          </cell>
          <cell r="F32638" t="str">
            <v>2B3 Ấp 2,, Xã Phạm Văn Hai, Huyện Bình Chánh, Thành phố Hồ Chí Minh, Việt Nam</v>
          </cell>
          <cell r="G32638" t="str">
            <v/>
          </cell>
          <cell r="H32638" t="str">
            <v>Lê Quốc Dũng</v>
          </cell>
          <cell r="I32638">
            <v>0</v>
          </cell>
          <cell r="J32638">
            <v>0</v>
          </cell>
          <cell r="K32638">
            <v>0</v>
          </cell>
          <cell r="L32638">
            <v>0</v>
          </cell>
          <cell r="M32638">
            <v>0</v>
          </cell>
          <cell r="N32638" t="str">
            <v>0</v>
          </cell>
          <cell r="O32638">
            <v>4655000</v>
          </cell>
          <cell r="P32638" t="str">
            <v>Lê Thị Huyền Trang</v>
          </cell>
          <cell r="Q32638" t="str">
            <v>BH-03A Bán Hàng</v>
          </cell>
        </row>
        <row r="32639">
          <cell r="D32639" t="str">
            <v>HCM-PX-2409-01463</v>
          </cell>
          <cell r="E32639" t="str">
            <v>CÔNG TY CỔ PHẦN THƯƠNG MẠI VÀ SẢN XUẤT BAO BÌ ÁNH SÁNG</v>
          </cell>
          <cell r="F32639" t="str">
            <v>31A Đường số 17, Khu phố 3, Phường Hiệp Bình Phước, Thành phố Thủ Đức, Thành phố Hồ Chí Minh, Việt Nam</v>
          </cell>
          <cell r="G32639" t="str">
            <v/>
          </cell>
          <cell r="H32639" t="str">
            <v>Lê Quốc Dũng</v>
          </cell>
          <cell r="I32639">
            <v>0</v>
          </cell>
          <cell r="J32639">
            <v>0</v>
          </cell>
          <cell r="K32639">
            <v>0</v>
          </cell>
          <cell r="L32639">
            <v>0</v>
          </cell>
          <cell r="M32639">
            <v>0</v>
          </cell>
          <cell r="N32639" t="str">
            <v>0</v>
          </cell>
          <cell r="O32639">
            <v>0</v>
          </cell>
          <cell r="P32639" t="str">
            <v>Lê Thị Huyền Trang</v>
          </cell>
          <cell r="Q32639" t="str">
            <v>BH-03F Xuất Bảo Hành</v>
          </cell>
        </row>
        <row r="32640">
          <cell r="D32640" t="str">
            <v>HCM-PX-2409-01464</v>
          </cell>
          <cell r="E32640" t="str">
            <v>CÔNG TY TNHH KỸ THUẬT PHÚC AN</v>
          </cell>
          <cell r="F32640" t="str">
            <v>79 Lê Thị Tính, Phường An Khê, Quận Thanh Khê, Thành phố Đà Nẵng, Việt Nam</v>
          </cell>
          <cell r="G32640" t="str">
            <v/>
          </cell>
          <cell r="H32640" t="str">
            <v>Trần Văn Thiên Nam</v>
          </cell>
          <cell r="I32640">
            <v>0</v>
          </cell>
          <cell r="J32640">
            <v>0</v>
          </cell>
          <cell r="K32640">
            <v>0</v>
          </cell>
          <cell r="L32640">
            <v>0</v>
          </cell>
          <cell r="M32640">
            <v>0</v>
          </cell>
          <cell r="N32640" t="str">
            <v>0</v>
          </cell>
          <cell r="O32640">
            <v>0</v>
          </cell>
          <cell r="P32640" t="str">
            <v>Nguyễn Ngọc Bảo Châu</v>
          </cell>
          <cell r="Q32640" t="str">
            <v>BH-03F Xuất Bảo Hành</v>
          </cell>
        </row>
        <row r="32641">
          <cell r="D32641" t="str">
            <v>HCM-PX-2409-01465</v>
          </cell>
          <cell r="E32641" t="str">
            <v>CÔNG TY TNHH ETERNAL VIỆT NAM</v>
          </cell>
          <cell r="F32641" t="str">
            <v>25/19 Đường An Phú Đông 25, KP3, Phường An Phú Đông, Quận 12, Thành phố Hồ Chí Minh, Việt Nam</v>
          </cell>
          <cell r="G32641" t="str">
            <v/>
          </cell>
          <cell r="H32641" t="str">
            <v>Lê Quốc Dũng</v>
          </cell>
          <cell r="I32641">
            <v>0</v>
          </cell>
          <cell r="J32641">
            <v>0</v>
          </cell>
          <cell r="K32641">
            <v>0</v>
          </cell>
          <cell r="L32641">
            <v>0</v>
          </cell>
          <cell r="M32641">
            <v>1946430</v>
          </cell>
          <cell r="N32641" t="str">
            <v>0</v>
          </cell>
          <cell r="O32641">
            <v>2141073</v>
          </cell>
          <cell r="P32641" t="str">
            <v>Lê Thị Huyền Trang</v>
          </cell>
          <cell r="Q32641" t="str">
            <v>BH-03A Bán Hàng</v>
          </cell>
        </row>
        <row r="32642">
          <cell r="D32642" t="str">
            <v>HCM-PX-2409-01466</v>
          </cell>
          <cell r="E32642" t="str">
            <v>CÔNG TY TNHH ĐIỆN TỰ ĐỘNG HƯNG VIỆT</v>
          </cell>
          <cell r="F32642" t="str">
            <v>1/33 Khu Phố Bình Đức 1, Phường Bình Hòa, Thành phố Thuận An, Tỉnh Bình Dương, Việt Nam</v>
          </cell>
          <cell r="G32642" t="str">
            <v/>
          </cell>
          <cell r="H32642" t="str">
            <v>Lê Vũ Minh Hải</v>
          </cell>
          <cell r="I32642">
            <v>0</v>
          </cell>
          <cell r="J32642">
            <v>0</v>
          </cell>
          <cell r="K32642">
            <v>0</v>
          </cell>
          <cell r="L32642">
            <v>0</v>
          </cell>
          <cell r="M32642">
            <v>1669000</v>
          </cell>
          <cell r="N32642" t="str">
            <v>0</v>
          </cell>
          <cell r="O32642">
            <v>1835900</v>
          </cell>
          <cell r="P32642" t="str">
            <v>Mai Quỳnh Giao</v>
          </cell>
          <cell r="Q32642" t="str">
            <v>BH-03A Bán Hàng</v>
          </cell>
        </row>
        <row r="32643">
          <cell r="D32643" t="str">
            <v>HCM-PX-2409-01467</v>
          </cell>
          <cell r="E32643" t="str">
            <v>CÔNG TY TNHH THƯƠNG MẠI DỊCH VỤ THIẾT BỊ ĐIỆN DƯƠNG PHÁT</v>
          </cell>
          <cell r="F32643" t="str">
            <v>410 An Dương Vương, Phường 10, Quận 6, Thành phố Hồ Chí Minh, Việt Nam</v>
          </cell>
          <cell r="G32643" t="str">
            <v/>
          </cell>
          <cell r="H32643" t="str">
            <v>Phạm Minh Tuấn</v>
          </cell>
          <cell r="I32643">
            <v>0</v>
          </cell>
          <cell r="J32643">
            <v>0</v>
          </cell>
          <cell r="K32643">
            <v>0</v>
          </cell>
          <cell r="L32643">
            <v>0</v>
          </cell>
          <cell r="M32643">
            <v>2450000</v>
          </cell>
          <cell r="N32643" t="str">
            <v>0</v>
          </cell>
          <cell r="O32643">
            <v>2695000</v>
          </cell>
          <cell r="P32643" t="str">
            <v>Lê Thị Huyền Trang</v>
          </cell>
          <cell r="Q32643" t="str">
            <v>BH-03A Bán Hàng</v>
          </cell>
        </row>
        <row r="32644">
          <cell r="D32644" t="str">
            <v>HCM-PX-2409-01470</v>
          </cell>
          <cell r="E32644" t="str">
            <v>CÔNG TY TNHH THƯƠNG MẠI KỸ THUẬT HỮU DUY</v>
          </cell>
          <cell r="F32644" t="str">
            <v>Số 125 Đường Phú Châu, Khu phố 1, Phường Tam Bình, Thành phố Thủ Đức, Thành phố Hồ Chí Minh, Việt Nam</v>
          </cell>
          <cell r="G32644" t="str">
            <v/>
          </cell>
          <cell r="H32644" t="str">
            <v>Lê Vũ Minh Hải</v>
          </cell>
          <cell r="I32644">
            <v>0</v>
          </cell>
          <cell r="J32644">
            <v>0</v>
          </cell>
          <cell r="K32644">
            <v>0</v>
          </cell>
          <cell r="L32644">
            <v>0</v>
          </cell>
          <cell r="M32644">
            <v>53183160</v>
          </cell>
          <cell r="N32644" t="str">
            <v>0</v>
          </cell>
          <cell r="O32644">
            <v>58501476</v>
          </cell>
          <cell r="P32644" t="str">
            <v>Lê Thị Huyền Trang</v>
          </cell>
          <cell r="Q32644" t="str">
            <v>BH-03A Bán Hàng</v>
          </cell>
        </row>
        <row r="32645">
          <cell r="D32645" t="str">
            <v>CTH-PX-2409-00189</v>
          </cell>
          <cell r="E32645" t="str">
            <v>NGUYỄN ĐỨC HẠNH</v>
          </cell>
          <cell r="F32645" t="str">
            <v>Số 40, Ấp Kinh 3A, Xã Tân Hiệp A, Huyện Tân Hiệp, Tỉnh Kiên Giang, Việt Nam</v>
          </cell>
          <cell r="G32645" t="str">
            <v/>
          </cell>
          <cell r="H32645" t="str">
            <v>Sale Cần Thơ SL</v>
          </cell>
          <cell r="I32645">
            <v>0</v>
          </cell>
          <cell r="J32645">
            <v>0</v>
          </cell>
          <cell r="K32645">
            <v>0</v>
          </cell>
          <cell r="L32645">
            <v>0</v>
          </cell>
          <cell r="M32645">
            <v>13543000</v>
          </cell>
          <cell r="N32645" t="str">
            <v>0</v>
          </cell>
          <cell r="O32645">
            <v>14897300</v>
          </cell>
          <cell r="P32645" t="str">
            <v>Lâm Tuyết Trinh</v>
          </cell>
          <cell r="Q32645" t="str">
            <v>BH-03A Bán Hàng</v>
          </cell>
        </row>
        <row r="32646">
          <cell r="D32646" t="str">
            <v>HCM-PX-2409-01471</v>
          </cell>
          <cell r="E32646" t="str">
            <v>CÔNG TY TNHH GIẢI PHÁP TỰ ĐỘNG HÓA SAS</v>
          </cell>
          <cell r="F32646" t="str">
            <v>409/48 Nguyễn Oanh, Phường 17, Quận Gò Vấp, Thành phố Hồ Chí Minh, Việt Nam</v>
          </cell>
          <cell r="G32646" t="str">
            <v/>
          </cell>
          <cell r="H32646" t="str">
            <v>Lai Hoàn Bảo</v>
          </cell>
          <cell r="I32646">
            <v>0</v>
          </cell>
          <cell r="J32646">
            <v>0</v>
          </cell>
          <cell r="K32646">
            <v>0</v>
          </cell>
          <cell r="L32646">
            <v>0</v>
          </cell>
          <cell r="M32646">
            <v>113098450</v>
          </cell>
          <cell r="N32646" t="str">
            <v>0</v>
          </cell>
          <cell r="O32646">
            <v>124408295</v>
          </cell>
          <cell r="P32646" t="str">
            <v>Mai Quỳnh Giao</v>
          </cell>
          <cell r="Q32646" t="str">
            <v>BH-03A Bán Hàng</v>
          </cell>
        </row>
        <row r="32647">
          <cell r="D32647" t="str">
            <v>HNI-PX-2409-00358</v>
          </cell>
          <cell r="E32647" t="str">
            <v>CÔNG TY TNHH CÔNG NGHỆ TỰ ĐỘNG HÓA HOÀNG GIA</v>
          </cell>
          <cell r="F32647" t="str">
            <v>Số 30 tổ 24 khu 3, Phường Vĩnh Niệm, Quận Lê Chân, Thành phố Hải Phòng, Việt Nam</v>
          </cell>
          <cell r="G32647" t="str">
            <v/>
          </cell>
          <cell r="H32647" t="str">
            <v>Sale Hà Nội 4B</v>
          </cell>
          <cell r="I32647">
            <v>0</v>
          </cell>
          <cell r="J32647">
            <v>0</v>
          </cell>
          <cell r="K32647">
            <v>0</v>
          </cell>
          <cell r="L32647">
            <v>0</v>
          </cell>
          <cell r="M32647">
            <v>29390000</v>
          </cell>
          <cell r="N32647" t="str">
            <v>0</v>
          </cell>
          <cell r="O32647">
            <v>32329000</v>
          </cell>
          <cell r="P32647" t="str">
            <v>Bùi Thị Phương Anh</v>
          </cell>
          <cell r="Q32647" t="str">
            <v>BH-03A Bán Hàng</v>
          </cell>
        </row>
        <row r="32648">
          <cell r="D32648" t="str">
            <v>HCM-PX-2409-01475</v>
          </cell>
          <cell r="E32648" t="str">
            <v>CÔNG TY TNHH KỸ THUẬT CÔNG NGHỆ OMEGA</v>
          </cell>
          <cell r="F32648" t="str">
            <v>23/70 Tân Thới Nhất 18, Phường Tân Thới Nhất, Quận 12, Thành phố Hồ Chí Minh, Việt Nam</v>
          </cell>
          <cell r="G32648" t="str">
            <v/>
          </cell>
          <cell r="H32648" t="str">
            <v>Lê Quốc Dũng</v>
          </cell>
          <cell r="I32648">
            <v>0</v>
          </cell>
          <cell r="J32648">
            <v>0</v>
          </cell>
          <cell r="K32648">
            <v>0</v>
          </cell>
          <cell r="L32648">
            <v>0</v>
          </cell>
          <cell r="M32648">
            <v>9848412</v>
          </cell>
          <cell r="N32648" t="str">
            <v>0</v>
          </cell>
          <cell r="O32648">
            <v>10636285</v>
          </cell>
          <cell r="P32648" t="str">
            <v>Lê Thị Huyền Trang</v>
          </cell>
          <cell r="Q32648" t="str">
            <v>BH-03A Bán Hàng</v>
          </cell>
        </row>
        <row r="32649">
          <cell r="D32649" t="str">
            <v>HCM-PX-2409-01477</v>
          </cell>
          <cell r="E32649" t="str">
            <v>CÔNG TY TNHH KỸ THUẬT BUG</v>
          </cell>
          <cell r="F32649" t="str">
            <v>28/36/4 Lương Thế Vinh , Phường Tân Thới Hoà, Quận Tân Phú, Thành phố Hồ Chí Minh, Việt Nam</v>
          </cell>
          <cell r="G32649" t="str">
            <v/>
          </cell>
          <cell r="H32649" t="str">
            <v>Nguyễn Hoàng Quân</v>
          </cell>
          <cell r="I32649">
            <v>0</v>
          </cell>
          <cell r="J32649">
            <v>0</v>
          </cell>
          <cell r="K32649">
            <v>0</v>
          </cell>
          <cell r="L32649">
            <v>0</v>
          </cell>
          <cell r="M32649">
            <v>2571000</v>
          </cell>
          <cell r="N32649" t="str">
            <v>0</v>
          </cell>
          <cell r="O32649">
            <v>2828100</v>
          </cell>
          <cell r="P32649" t="str">
            <v>Mai Quỳnh Giao</v>
          </cell>
          <cell r="Q32649" t="str">
            <v>BH-03A Bán Hàng</v>
          </cell>
        </row>
        <row r="32650">
          <cell r="D32650" t="str">
            <v>HCM-PX-2409-01477</v>
          </cell>
          <cell r="E32650" t="str">
            <v>CÔNG TY TNHH KỸ THUẬT BUG</v>
          </cell>
          <cell r="F32650" t="str">
            <v>28/36/4 Lương Thế Vinh , Phường Tân Thới Hoà, Quận Tân Phú, Thành phố Hồ Chí Minh, Việt Nam</v>
          </cell>
          <cell r="G32650" t="str">
            <v/>
          </cell>
          <cell r="H32650" t="str">
            <v>Nguyễn Hoàng Quân</v>
          </cell>
          <cell r="I32650">
            <v>0</v>
          </cell>
          <cell r="J32650">
            <v>0</v>
          </cell>
          <cell r="K32650">
            <v>0</v>
          </cell>
          <cell r="L32650">
            <v>0</v>
          </cell>
          <cell r="M32650">
            <v>0</v>
          </cell>
          <cell r="N32650" t="str">
            <v>0</v>
          </cell>
          <cell r="O32650">
            <v>2828100</v>
          </cell>
          <cell r="P32650" t="str">
            <v>Mai Quỳnh Giao</v>
          </cell>
          <cell r="Q32650" t="str">
            <v>BH-03A Bán Hàng</v>
          </cell>
        </row>
        <row r="32651">
          <cell r="D32651" t="str">
            <v>HCM-PX-2409-01478</v>
          </cell>
          <cell r="E32651" t="str">
            <v>CÔNG TY TNHH GIẢI PHÁP MÔI TRƯỜNG ĐẠI NAM</v>
          </cell>
          <cell r="F32651" t="str">
            <v>144 Chu Văn An, Phường 26, Quận Bình Thạnh, Thành phố Hồ Chí Minh, Việt Nam</v>
          </cell>
          <cell r="G32651" t="str">
            <v/>
          </cell>
          <cell r="H32651" t="str">
            <v>Phạm Hoàng Linh</v>
          </cell>
          <cell r="I32651">
            <v>0</v>
          </cell>
          <cell r="J32651">
            <v>0</v>
          </cell>
          <cell r="K32651">
            <v>0</v>
          </cell>
          <cell r="L32651">
            <v>0</v>
          </cell>
          <cell r="M32651">
            <v>0</v>
          </cell>
          <cell r="N32651" t="str">
            <v>0</v>
          </cell>
          <cell r="O32651">
            <v>0</v>
          </cell>
          <cell r="P32651" t="str">
            <v>Lê Thị Huyền Trang</v>
          </cell>
          <cell r="Q32651" t="str">
            <v>BH-03F Xuất Bảo Hành</v>
          </cell>
        </row>
        <row r="32652">
          <cell r="D32652" t="str">
            <v>HCM-PX-2409-01479</v>
          </cell>
          <cell r="E32652" t="str">
            <v>CÔNG TY TNHH THƯƠNG MẠI DỊCH VỤ THANG MÁY THIÊN PHONG</v>
          </cell>
          <cell r="F32652" t="str">
            <v>338/1A An Dương Vương, Phường 04, Quận 5, Thành phố Hồ Chí Minh, Việt Nam</v>
          </cell>
          <cell r="G32652" t="str">
            <v/>
          </cell>
          <cell r="H32652" t="str">
            <v>Lương Hoàng Hiệp</v>
          </cell>
          <cell r="I32652">
            <v>0</v>
          </cell>
          <cell r="J32652">
            <v>0</v>
          </cell>
          <cell r="K32652">
            <v>0</v>
          </cell>
          <cell r="L32652">
            <v>0</v>
          </cell>
          <cell r="M32652">
            <v>27807000</v>
          </cell>
          <cell r="N32652" t="str">
            <v>0</v>
          </cell>
          <cell r="O32652">
            <v>27807000</v>
          </cell>
          <cell r="P32652" t="str">
            <v>Nguyễn Ngọc Bảo Châu</v>
          </cell>
          <cell r="Q32652" t="str">
            <v>BH-03A Bán Hàng</v>
          </cell>
        </row>
        <row r="32653">
          <cell r="D32653" t="str">
            <v>HCM-PX-2409-01480</v>
          </cell>
          <cell r="E32653" t="str">
            <v>ANH NGUYỄN ĐỨC CƯỜNG</v>
          </cell>
          <cell r="F32653" t="str">
            <v>608 Nguyễn Văn Quá, Phường Đông Hưng Thuận, Quận 12, Thành phố Hồ Chí Minh, Việt Nam</v>
          </cell>
          <cell r="G32653" t="str">
            <v/>
          </cell>
          <cell r="H32653" t="str">
            <v>Lê Công Tuấn</v>
          </cell>
          <cell r="I32653">
            <v>0</v>
          </cell>
          <cell r="J32653">
            <v>0</v>
          </cell>
          <cell r="K32653">
            <v>0</v>
          </cell>
          <cell r="L32653">
            <v>0</v>
          </cell>
          <cell r="M32653">
            <v>15891000</v>
          </cell>
          <cell r="N32653" t="str">
            <v>0</v>
          </cell>
          <cell r="O32653">
            <v>15891000</v>
          </cell>
          <cell r="P32653" t="str">
            <v>Lê Thị Huyền Trang</v>
          </cell>
          <cell r="Q32653" t="str">
            <v>BH-03A Bán Hàng</v>
          </cell>
        </row>
        <row r="32654">
          <cell r="D32654" t="str">
            <v>HCM-PX-2409-01481</v>
          </cell>
          <cell r="E32654" t="str">
            <v>CÔNG TY TNHH QUANG MINH THÀNH</v>
          </cell>
          <cell r="F32654" t="str">
            <v>Lô 02-HG1, Đường Số 10, Khu Công Nghiệp Xuyên Á, Xã Mỹ Hạnh Bắc, Huyện Đức Hòa, Tỉnh Long An, Việt Nam</v>
          </cell>
          <cell r="G32654" t="str">
            <v/>
          </cell>
          <cell r="H32654" t="str">
            <v>Trần Bảo Quốc</v>
          </cell>
          <cell r="I32654">
            <v>0</v>
          </cell>
          <cell r="J32654">
            <v>0</v>
          </cell>
          <cell r="K32654">
            <v>0</v>
          </cell>
          <cell r="L32654">
            <v>0</v>
          </cell>
          <cell r="M32654">
            <v>0</v>
          </cell>
          <cell r="N32654" t="str">
            <v>0</v>
          </cell>
          <cell r="O32654">
            <v>0</v>
          </cell>
          <cell r="P32654" t="str">
            <v>Mai Quỳnh Giao</v>
          </cell>
          <cell r="Q32654" t="str">
            <v>BH-03F Xuất Bảo Hành</v>
          </cell>
        </row>
        <row r="32655">
          <cell r="D32655" t="str">
            <v>HCM-PX-2409-01485</v>
          </cell>
          <cell r="E32655" t="str">
            <v>CÔNG TY TNHH KỸ THUẬT ANH TECH</v>
          </cell>
          <cell r="F32655" t="str">
            <v>Số 25 Đường 42, Phường Linh Đông, Thành phố Thủ Đức, Thành phố Hồ Chí Minh, Việt Nam</v>
          </cell>
          <cell r="G32655" t="str">
            <v/>
          </cell>
          <cell r="H32655" t="str">
            <v>Nguyễn Quốc Duy</v>
          </cell>
          <cell r="I32655">
            <v>0</v>
          </cell>
          <cell r="J32655">
            <v>0</v>
          </cell>
          <cell r="K32655">
            <v>0</v>
          </cell>
          <cell r="L32655">
            <v>0</v>
          </cell>
          <cell r="M32655">
            <v>9751000</v>
          </cell>
          <cell r="N32655" t="str">
            <v>0</v>
          </cell>
          <cell r="O32655">
            <v>10726100</v>
          </cell>
          <cell r="P32655" t="str">
            <v>Nguyễn Ngọc Bảo Châu</v>
          </cell>
          <cell r="Q32655" t="str">
            <v>BH-03A Bán Hàng</v>
          </cell>
        </row>
        <row r="32656">
          <cell r="D32656" t="str">
            <v>HCM-PX-2409-01486</v>
          </cell>
          <cell r="E32656" t="str">
            <v>CÔNG TY TNHH KỸ NGHỆ GIA ĐỊNH</v>
          </cell>
          <cell r="F32656" t="str">
            <v>350/36 Lê Văn Quới, Phường Bình Hưng Hòa A, Quận Bình Tân, Thành phố Hồ Chí Minh, Việt Nam</v>
          </cell>
          <cell r="G32656" t="str">
            <v/>
          </cell>
          <cell r="H32656" t="str">
            <v>Lương Hoàng Hiệp</v>
          </cell>
          <cell r="I32656">
            <v>0</v>
          </cell>
          <cell r="J32656">
            <v>0</v>
          </cell>
          <cell r="K32656">
            <v>0</v>
          </cell>
          <cell r="L32656">
            <v>0</v>
          </cell>
          <cell r="M32656">
            <v>0</v>
          </cell>
          <cell r="N32656" t="str">
            <v>0</v>
          </cell>
          <cell r="O32656">
            <v>0</v>
          </cell>
          <cell r="P32656" t="str">
            <v>Mai Quỳnh Giao</v>
          </cell>
          <cell r="Q32656" t="str">
            <v>BH-03F Xuất Bảo Hành</v>
          </cell>
        </row>
        <row r="32657">
          <cell r="D32657" t="str">
            <v>HCM-PX-2409-01488</v>
          </cell>
          <cell r="E32657" t="str">
            <v>CÔNG TY TNHH TM VÀ DỊCH VỤ KỸ THUẬT TÂN HOÀNG NAM</v>
          </cell>
          <cell r="F32657" t="str">
            <v>22/14 Nguyễn Hữu Tiến, Phường Tây Thạnh, Quận Tân Phú, Thành phố Hồ Chí Minh, Việt Nam</v>
          </cell>
          <cell r="G32657" t="str">
            <v/>
          </cell>
          <cell r="H32657" t="str">
            <v>Nguyễn Hoàng Quân</v>
          </cell>
          <cell r="I32657">
            <v>0</v>
          </cell>
          <cell r="J32657">
            <v>0</v>
          </cell>
          <cell r="K32657">
            <v>0</v>
          </cell>
          <cell r="L32657">
            <v>0</v>
          </cell>
          <cell r="M32657">
            <v>300000</v>
          </cell>
          <cell r="N32657" t="str">
            <v>0</v>
          </cell>
          <cell r="O32657">
            <v>300000</v>
          </cell>
          <cell r="P32657" t="str">
            <v>Mai Quỳnh Giao</v>
          </cell>
          <cell r="Q32657" t="str">
            <v>BH-03E Xuất Sửa Chữa</v>
          </cell>
        </row>
        <row r="32658">
          <cell r="D32658" t="str">
            <v>HCM-PX-2409-01488</v>
          </cell>
          <cell r="E32658" t="str">
            <v>CÔNG TY TNHH TM VÀ DỊCH VỤ KỸ THUẬT TÂN HOÀNG NAM</v>
          </cell>
          <cell r="F32658" t="str">
            <v>22/14 Nguyễn Hữu Tiến, Phường Tây Thạnh, Quận Tân Phú, Thành phố Hồ Chí Minh, Việt Nam</v>
          </cell>
          <cell r="G32658" t="str">
            <v/>
          </cell>
          <cell r="H32658" t="str">
            <v>Nguyễn Hoàng Quân</v>
          </cell>
          <cell r="I32658">
            <v>0</v>
          </cell>
          <cell r="J32658">
            <v>0</v>
          </cell>
          <cell r="K32658">
            <v>0</v>
          </cell>
          <cell r="L32658">
            <v>0</v>
          </cell>
          <cell r="M32658">
            <v>0</v>
          </cell>
          <cell r="N32658" t="str">
            <v>0</v>
          </cell>
          <cell r="O32658">
            <v>300000</v>
          </cell>
          <cell r="P32658" t="str">
            <v>Mai Quỳnh Giao</v>
          </cell>
          <cell r="Q32658" t="str">
            <v>BH-03E Xuất Sửa Chữa</v>
          </cell>
        </row>
        <row r="32659">
          <cell r="D32659" t="str">
            <v>HCM-PX-2409-01490</v>
          </cell>
          <cell r="E32659" t="str">
            <v>CÔNG TY TNHH DI ĐẠI HƯNG</v>
          </cell>
          <cell r="F32659" t="str">
            <v>62G An Dương Vương, Phường 16, Quận 8, Thành phố Hồ Chí Minh, Việt Nam</v>
          </cell>
          <cell r="G32659" t="str">
            <v/>
          </cell>
          <cell r="H32659" t="str">
            <v>Phạm Văn Thành</v>
          </cell>
          <cell r="I32659">
            <v>0</v>
          </cell>
          <cell r="J32659">
            <v>0</v>
          </cell>
          <cell r="K32659">
            <v>0</v>
          </cell>
          <cell r="L32659">
            <v>0</v>
          </cell>
          <cell r="M32659">
            <v>5900000</v>
          </cell>
          <cell r="N32659" t="str">
            <v>0</v>
          </cell>
          <cell r="O32659">
            <v>7590000</v>
          </cell>
          <cell r="P32659" t="str">
            <v>Lê Thị Huyền Trang</v>
          </cell>
          <cell r="Q32659" t="str">
            <v>BH-03A Bán Hàng</v>
          </cell>
        </row>
        <row r="32660">
          <cell r="D32660" t="str">
            <v>HCM-PX-2409-01490</v>
          </cell>
          <cell r="E32660" t="str">
            <v>CÔNG TY TNHH DI ĐẠI HƯNG</v>
          </cell>
          <cell r="F32660" t="str">
            <v>62G An Dương Vương, Phường 16, Quận 8, Thành phố Hồ Chí Minh, Việt Nam</v>
          </cell>
          <cell r="G32660" t="str">
            <v/>
          </cell>
          <cell r="H32660" t="str">
            <v>Phạm Văn Thành</v>
          </cell>
          <cell r="I32660">
            <v>0</v>
          </cell>
          <cell r="J32660">
            <v>0</v>
          </cell>
          <cell r="K32660">
            <v>0</v>
          </cell>
          <cell r="L32660">
            <v>0</v>
          </cell>
          <cell r="M32660">
            <v>1000000</v>
          </cell>
          <cell r="N32660" t="str">
            <v>0</v>
          </cell>
          <cell r="O32660">
            <v>7590000</v>
          </cell>
          <cell r="P32660" t="str">
            <v>Lê Thị Huyền Trang</v>
          </cell>
          <cell r="Q32660" t="str">
            <v>BH-03A Bán Hàng</v>
          </cell>
        </row>
        <row r="32661">
          <cell r="D32661" t="str">
            <v>HCM-PX-2409-01491</v>
          </cell>
          <cell r="E32661" t="str">
            <v>CÔNG TY TNHH XÂY DỰNG THƯƠNG MẠI HUYNH ĐỆ</v>
          </cell>
          <cell r="F32661" t="str">
            <v>206 Tỉnh lộ 827, Phường 7, Thành phố Tân An, Tỉnh Long An, Việt Nam</v>
          </cell>
          <cell r="G32661" t="str">
            <v/>
          </cell>
          <cell r="H32661" t="str">
            <v>Tô Thành Đạo</v>
          </cell>
          <cell r="I32661">
            <v>0</v>
          </cell>
          <cell r="J32661">
            <v>0</v>
          </cell>
          <cell r="K32661">
            <v>0</v>
          </cell>
          <cell r="L32661">
            <v>0</v>
          </cell>
          <cell r="M32661">
            <v>9300000</v>
          </cell>
          <cell r="N32661" t="str">
            <v>0</v>
          </cell>
          <cell r="O32661">
            <v>10230000</v>
          </cell>
          <cell r="P32661" t="str">
            <v>Nguyễn Ngọc Bảo Châu</v>
          </cell>
          <cell r="Q32661" t="str">
            <v>BH-03A Bán Hàng</v>
          </cell>
        </row>
        <row r="32662">
          <cell r="D32662" t="str">
            <v>HCM-PX-2409-01492</v>
          </cell>
          <cell r="E32662" t="str">
            <v>ANH HÀO SẢN XUẤT NHỰA</v>
          </cell>
          <cell r="F32662" t="str">
            <v>56/5/1 Quách Điêu, Vĩnh Lộc A, Bình Chánh, Việt Nam</v>
          </cell>
          <cell r="G32662" t="str">
            <v/>
          </cell>
          <cell r="H32662" t="str">
            <v>Tô Thành Đạo</v>
          </cell>
          <cell r="I32662">
            <v>0</v>
          </cell>
          <cell r="J32662">
            <v>0</v>
          </cell>
          <cell r="K32662">
            <v>0</v>
          </cell>
          <cell r="L32662">
            <v>0</v>
          </cell>
          <cell r="M32662">
            <v>5200000</v>
          </cell>
          <cell r="N32662" t="str">
            <v>0</v>
          </cell>
          <cell r="O32662">
            <v>5200000</v>
          </cell>
          <cell r="P32662" t="str">
            <v>Nguyễn Ngọc Bảo Châu</v>
          </cell>
          <cell r="Q32662" t="str">
            <v>BH-03A Bán Hàng</v>
          </cell>
        </row>
        <row r="32663">
          <cell r="D32663" t="str">
            <v>HNI-PX-2409-00359</v>
          </cell>
          <cell r="E32663" t="str">
            <v>CÔNG TY TRÁCH NHIỆM HỮU HẠN DỊCH VỤ VÀ THƯƠNG MẠI THL VIỆT NAM</v>
          </cell>
          <cell r="F32663" t="str">
            <v>Số 3, ngách 65, ngõ 89, phố Tứ Liên, Phường Tứ Liên, Quận Tây Hồ, Thành phố Hà Nội, Việt Nam, Phường Tứ Liên, Quận Tây Hồ, Thành phố Hà Nội, Việt Nam</v>
          </cell>
          <cell r="G32663" t="str">
            <v/>
          </cell>
          <cell r="H32663" t="str">
            <v>Sale Hà Nội TM</v>
          </cell>
          <cell r="I32663">
            <v>0</v>
          </cell>
          <cell r="J32663">
            <v>0</v>
          </cell>
          <cell r="K32663">
            <v>0</v>
          </cell>
          <cell r="L32663">
            <v>0</v>
          </cell>
          <cell r="M32663">
            <v>380000</v>
          </cell>
          <cell r="N32663" t="str">
            <v>0</v>
          </cell>
          <cell r="O32663">
            <v>380000</v>
          </cell>
          <cell r="P32663" t="str">
            <v>Bùi Thị Phương Anh</v>
          </cell>
          <cell r="Q32663" t="str">
            <v>BH-03A Bán Hàng</v>
          </cell>
        </row>
        <row r="32664">
          <cell r="D32664" t="str">
            <v>HCM-PX-2409-01494</v>
          </cell>
          <cell r="E32664" t="str">
            <v>CÔNG TY TNHH PHƯƠNG LAI</v>
          </cell>
          <cell r="F32664" t="str">
            <v>232 Đường số 18, Phường Bình Hưng Hòa, Quận Bình Tân, Thành phố Hồ Chí Minh, Việt Nam</v>
          </cell>
          <cell r="G32664" t="str">
            <v/>
          </cell>
          <cell r="H32664" t="str">
            <v>Nguyễn Quốc Duy</v>
          </cell>
          <cell r="I32664">
            <v>0</v>
          </cell>
          <cell r="J32664">
            <v>0</v>
          </cell>
          <cell r="K32664">
            <v>0</v>
          </cell>
          <cell r="L32664">
            <v>0</v>
          </cell>
          <cell r="M32664">
            <v>1250000</v>
          </cell>
          <cell r="N32664" t="str">
            <v>0</v>
          </cell>
          <cell r="O32664">
            <v>1375000</v>
          </cell>
          <cell r="P32664" t="str">
            <v>Nguyễn Ngọc Bảo Châu</v>
          </cell>
          <cell r="Q32664" t="str">
            <v>BH-03A Bán Hàng</v>
          </cell>
        </row>
        <row r="32665">
          <cell r="D32665" t="str">
            <v>HCM-PX-2409-01494</v>
          </cell>
          <cell r="E32665" t="str">
            <v>CÔNG TY TNHH PHƯƠNG LAI</v>
          </cell>
          <cell r="F32665" t="str">
            <v>232 Đường số 18, Phường Bình Hưng Hòa, Quận Bình Tân, Thành phố Hồ Chí Minh, Việt Nam</v>
          </cell>
          <cell r="G32665" t="str">
            <v/>
          </cell>
          <cell r="H32665" t="str">
            <v>Nguyễn Quốc Duy</v>
          </cell>
          <cell r="I32665">
            <v>0</v>
          </cell>
          <cell r="J32665">
            <v>0</v>
          </cell>
          <cell r="K32665">
            <v>0</v>
          </cell>
          <cell r="L32665">
            <v>0</v>
          </cell>
          <cell r="M32665">
            <v>0</v>
          </cell>
          <cell r="N32665" t="str">
            <v>0</v>
          </cell>
          <cell r="O32665">
            <v>1375000</v>
          </cell>
          <cell r="P32665" t="str">
            <v>Nguyễn Ngọc Bảo Châu</v>
          </cell>
          <cell r="Q32665" t="str">
            <v>BH-03A Bán Hàng</v>
          </cell>
        </row>
        <row r="32666">
          <cell r="D32666" t="str">
            <v>HCM-PX-2409-01500</v>
          </cell>
          <cell r="E32666" t="str">
            <v>CÔNG TY TNHH QUANG MINH THÀNH</v>
          </cell>
          <cell r="F32666" t="str">
            <v>Lô 02-HG1, Đường Số 10, Khu Công Nghiệp Xuyên Á, Xã Mỹ Hạnh Bắc, Huyện Đức Hòa, Tỉnh Long An, Việt Nam</v>
          </cell>
          <cell r="G32666" t="str">
            <v/>
          </cell>
          <cell r="H32666" t="str">
            <v>Trần Bảo Quốc</v>
          </cell>
          <cell r="I32666">
            <v>0</v>
          </cell>
          <cell r="J32666">
            <v>0</v>
          </cell>
          <cell r="K32666">
            <v>0</v>
          </cell>
          <cell r="L32666">
            <v>0</v>
          </cell>
          <cell r="M32666">
            <v>600000</v>
          </cell>
          <cell r="N32666" t="str">
            <v>0</v>
          </cell>
          <cell r="O32666">
            <v>600000</v>
          </cell>
          <cell r="P32666" t="str">
            <v>Mai Quỳnh Giao</v>
          </cell>
          <cell r="Q32666" t="str">
            <v>BH-03E Xuất Sửa Chữa</v>
          </cell>
        </row>
        <row r="32667">
          <cell r="D32667" t="str">
            <v>HCM-PX-2409-01500</v>
          </cell>
          <cell r="E32667" t="str">
            <v>CÔNG TY TNHH QUANG MINH THÀNH</v>
          </cell>
          <cell r="F32667" t="str">
            <v>Lô 02-HG1, Đường Số 10, Khu Công Nghiệp Xuyên Á, Xã Mỹ Hạnh Bắc, Huyện Đức Hòa, Tỉnh Long An, Việt Nam</v>
          </cell>
          <cell r="G32667" t="str">
            <v/>
          </cell>
          <cell r="H32667" t="str">
            <v>Trần Bảo Quốc</v>
          </cell>
          <cell r="I32667">
            <v>0</v>
          </cell>
          <cell r="J32667">
            <v>0</v>
          </cell>
          <cell r="K32667">
            <v>0</v>
          </cell>
          <cell r="L32667">
            <v>0</v>
          </cell>
          <cell r="M32667">
            <v>0</v>
          </cell>
          <cell r="N32667" t="str">
            <v>0</v>
          </cell>
          <cell r="O32667">
            <v>600000</v>
          </cell>
          <cell r="P32667" t="str">
            <v>Mai Quỳnh Giao</v>
          </cell>
          <cell r="Q32667" t="str">
            <v>BH-03E Xuất Sửa Chữa</v>
          </cell>
        </row>
        <row r="32668">
          <cell r="D32668" t="str">
            <v>HCM-PX-2409-01502</v>
          </cell>
          <cell r="E32668" t="str">
            <v>CÔNG TY TNHH THIẾT BỊ CÔNG NGHIỆP VÀ TỰ ĐỘNG HÓA SAO TIẾN</v>
          </cell>
          <cell r="F32668" t="str">
            <v>273 Hiền Vương, Phường Phú Thạnh, Quận Tân Phú, Thành phố Hồ Chí Minh, Việt Nam</v>
          </cell>
          <cell r="G32668" t="str">
            <v/>
          </cell>
          <cell r="H32668" t="str">
            <v>Nguyễn Ngọc Bằng</v>
          </cell>
          <cell r="I32668">
            <v>0</v>
          </cell>
          <cell r="J32668">
            <v>0</v>
          </cell>
          <cell r="K32668">
            <v>0</v>
          </cell>
          <cell r="L32668">
            <v>0</v>
          </cell>
          <cell r="M32668">
            <v>0</v>
          </cell>
          <cell r="N32668" t="str">
            <v>0</v>
          </cell>
          <cell r="O32668">
            <v>0</v>
          </cell>
          <cell r="P32668" t="str">
            <v>Mai Quỳnh Giao</v>
          </cell>
          <cell r="Q32668" t="str">
            <v>BH-03F Xuất Bảo Hành</v>
          </cell>
        </row>
        <row r="32669">
          <cell r="D32669" t="str">
            <v>HCM-PX-2409-01503</v>
          </cell>
          <cell r="E32669" t="str">
            <v>CÔNG TY TNHH MỘT THÀNH VIÊN LIÊN HỢP KHOA HỌC - CÔNG NGHỆ - MÔI TRƯỜNG BIWASE</v>
          </cell>
          <cell r="F32669" t="str">
            <v>Số 39, Tổ 8, Khu phố 1B, Phường Chánh Phú Hòa, Thành phố Bến Cát, Tỉnh Bình Dương, Việt Nam</v>
          </cell>
          <cell r="G32669" t="str">
            <v/>
          </cell>
          <cell r="H32669" t="str">
            <v>Nguyễn Hoàng Quân</v>
          </cell>
          <cell r="I32669">
            <v>0</v>
          </cell>
          <cell r="J32669">
            <v>0</v>
          </cell>
          <cell r="K32669">
            <v>0</v>
          </cell>
          <cell r="L32669">
            <v>0</v>
          </cell>
          <cell r="M32669">
            <v>0</v>
          </cell>
          <cell r="N32669" t="str">
            <v>0</v>
          </cell>
          <cell r="O32669">
            <v>0</v>
          </cell>
          <cell r="P32669" t="str">
            <v>Mai Quỳnh Giao</v>
          </cell>
          <cell r="Q32669" t="str">
            <v>BH-03F Xuất Bảo Hành</v>
          </cell>
        </row>
        <row r="32670">
          <cell r="D32670" t="str">
            <v>HCM-PX-2409-01504</v>
          </cell>
          <cell r="E32670" t="str">
            <v>CÔNG TY TNHH THƯƠNG MẠI KỸ THUẬT HỮU DUY</v>
          </cell>
          <cell r="F32670" t="str">
            <v>Số 125 Đường Phú Châu, Khu phố 1, Phường Tam Bình, Thành phố Thủ Đức, Thành phố Hồ Chí Minh, Việt Nam</v>
          </cell>
          <cell r="G32670" t="str">
            <v/>
          </cell>
          <cell r="H32670" t="str">
            <v>Lê Vũ Minh Hải</v>
          </cell>
          <cell r="I32670">
            <v>0</v>
          </cell>
          <cell r="J32670">
            <v>0</v>
          </cell>
          <cell r="K32670">
            <v>0</v>
          </cell>
          <cell r="L32670">
            <v>0</v>
          </cell>
          <cell r="M32670">
            <v>2585000</v>
          </cell>
          <cell r="N32670" t="str">
            <v>0</v>
          </cell>
          <cell r="O32670">
            <v>2843500</v>
          </cell>
          <cell r="P32670" t="str">
            <v>Nguyễn Ngọc Bảo Châu</v>
          </cell>
          <cell r="Q32670" t="str">
            <v>BH-03A Bán Hàng</v>
          </cell>
        </row>
        <row r="32671">
          <cell r="D32671" t="str">
            <v>HCM-PX-2409-01505</v>
          </cell>
          <cell r="E32671" t="str">
            <v>CÔNG TY TNHH GIẢI PHÁP MÔI TRƯỜNG ĐẠI NAM</v>
          </cell>
          <cell r="F32671" t="str">
            <v>144 Chu Văn An, Phường 26, Quận Bình Thạnh, Thành phố Hồ Chí Minh, Việt Nam</v>
          </cell>
          <cell r="G32671" t="str">
            <v/>
          </cell>
          <cell r="H32671" t="str">
            <v>Phạm Hoàng Linh</v>
          </cell>
          <cell r="I32671">
            <v>0</v>
          </cell>
          <cell r="J32671">
            <v>0</v>
          </cell>
          <cell r="K32671">
            <v>0</v>
          </cell>
          <cell r="L32671">
            <v>0</v>
          </cell>
          <cell r="M32671">
            <v>0</v>
          </cell>
          <cell r="N32671" t="str">
            <v>0</v>
          </cell>
          <cell r="O32671">
            <v>0</v>
          </cell>
          <cell r="P32671" t="str">
            <v>Lê Thị Huyền Trang</v>
          </cell>
          <cell r="Q32671" t="str">
            <v>BH-03F Xuất Bảo Hành</v>
          </cell>
        </row>
        <row r="32672">
          <cell r="D32672" t="str">
            <v>HCM-PX-2409-01506</v>
          </cell>
          <cell r="E32672" t="str">
            <v>CÔNG TY TNHH THỰC PHẨM GIA TRUYỀN | AT</v>
          </cell>
          <cell r="F32672" t="str">
            <v>362/10 đường Vườn Lài, Khu phố 2, Phường An Phú Đông, Quận 12, TP HCM, Việt Nam</v>
          </cell>
          <cell r="G32672" t="str">
            <v/>
          </cell>
          <cell r="H32672" t="str">
            <v>Nguyễn Quốc Duy</v>
          </cell>
          <cell r="I32672">
            <v>0</v>
          </cell>
          <cell r="J32672">
            <v>0</v>
          </cell>
          <cell r="K32672">
            <v>0</v>
          </cell>
          <cell r="L32672">
            <v>0</v>
          </cell>
          <cell r="M32672">
            <v>28200000</v>
          </cell>
          <cell r="N32672" t="str">
            <v>0</v>
          </cell>
          <cell r="O32672">
            <v>29912000</v>
          </cell>
          <cell r="P32672" t="str">
            <v>Nguyễn Ngọc Bảo Châu</v>
          </cell>
          <cell r="Q32672" t="str">
            <v>BH-03A Bán Hàng</v>
          </cell>
        </row>
        <row r="32673">
          <cell r="D32673" t="str">
            <v>HCM-PX-2409-01506</v>
          </cell>
          <cell r="E32673" t="str">
            <v>CÔNG TY TNHH THỰC PHẨM GIA TRUYỀN | AT</v>
          </cell>
          <cell r="F32673" t="str">
            <v>362/10 đường Vườn Lài, Khu phố 2, Phường An Phú Đông, Quận 12, TP HCM, Việt Nam</v>
          </cell>
          <cell r="G32673" t="str">
            <v/>
          </cell>
          <cell r="H32673" t="str">
            <v>Nguyễn Quốc Duy</v>
          </cell>
          <cell r="I32673">
            <v>0</v>
          </cell>
          <cell r="J32673">
            <v>0</v>
          </cell>
          <cell r="K32673">
            <v>0</v>
          </cell>
          <cell r="L32673">
            <v>0</v>
          </cell>
          <cell r="M32673">
            <v>1712000</v>
          </cell>
          <cell r="N32673" t="str">
            <v>0</v>
          </cell>
          <cell r="O32673">
            <v>29912000</v>
          </cell>
          <cell r="P32673" t="str">
            <v>Nguyễn Ngọc Bảo Châu</v>
          </cell>
          <cell r="Q32673" t="str">
            <v>BH-03A Bán Hàng</v>
          </cell>
        </row>
        <row r="32674">
          <cell r="D32674" t="str">
            <v>HCM-PX-2409-01508</v>
          </cell>
          <cell r="E32674" t="str">
            <v>CÔNG TY CỔ PHẦN THƯƠNG MẠI DỊCH VỤ PHÂN PHỐI HOÀNG BIỂN</v>
          </cell>
          <cell r="F32674" t="str">
            <v>Tầng 12, Hải Âu Building, 39B Trường Sơn, Phường 4, Quận Tân Bình, Thành phố Hồ Chí Minh, Việt Nam</v>
          </cell>
          <cell r="G32674" t="str">
            <v/>
          </cell>
          <cell r="H32674" t="str">
            <v>Sale HCM UPS</v>
          </cell>
          <cell r="I32674">
            <v>0</v>
          </cell>
          <cell r="J32674">
            <v>0</v>
          </cell>
          <cell r="K32674">
            <v>0</v>
          </cell>
          <cell r="L32674">
            <v>0</v>
          </cell>
          <cell r="M32674">
            <v>13031150</v>
          </cell>
          <cell r="N32674" t="str">
            <v>0</v>
          </cell>
          <cell r="O32674">
            <v>14073642</v>
          </cell>
          <cell r="P32674" t="str">
            <v>Nguyễn Ngọc Bảo Châu</v>
          </cell>
          <cell r="Q32674" t="str">
            <v>BH-03A Bán Hàng</v>
          </cell>
        </row>
        <row r="32675">
          <cell r="D32675" t="str">
            <v>HCM-PX-2409-01514</v>
          </cell>
          <cell r="E32675" t="str">
            <v>CÔNG TY CƠ KHÍ CHẾ TẠO MÁY ĐẠI PHÁT</v>
          </cell>
          <cell r="F32675" t="str">
            <v>67/43/58 Nguyễn Thị Tú, KP3, P. Bình Hưng Hoà, Q. Bình Tân, HCM, Việt Nam</v>
          </cell>
          <cell r="G32675" t="str">
            <v/>
          </cell>
          <cell r="H32675" t="str">
            <v>Tô Thành Đạo</v>
          </cell>
          <cell r="I32675">
            <v>0</v>
          </cell>
          <cell r="J32675">
            <v>0</v>
          </cell>
          <cell r="K32675">
            <v>0</v>
          </cell>
          <cell r="L32675">
            <v>0</v>
          </cell>
          <cell r="M32675">
            <v>0</v>
          </cell>
          <cell r="N32675" t="str">
            <v>0</v>
          </cell>
          <cell r="O32675">
            <v>0</v>
          </cell>
          <cell r="P32675" t="str">
            <v>Mai Quỳnh Giao</v>
          </cell>
          <cell r="Q32675" t="str">
            <v>BH-03F Xuất Bảo Hành</v>
          </cell>
        </row>
        <row r="32676">
          <cell r="D32676" t="str">
            <v>HNI-PX-2409-00363</v>
          </cell>
          <cell r="E32676" t="str">
            <v>CÔNG TY CỔ PHẦN CITIGO POWER VIỆT NAM</v>
          </cell>
          <cell r="F32676" t="str">
            <v>Số 23, LK 6C-C17, KĐT Mỗ Lao, Phường Mộ Lao, Quận Hà Đông, Thành Phố Hà Nội, Việt Nam</v>
          </cell>
          <cell r="G32676" t="str">
            <v/>
          </cell>
          <cell r="H32676" t="str">
            <v>Phạm Việt Hằng</v>
          </cell>
          <cell r="I32676">
            <v>0</v>
          </cell>
          <cell r="J32676">
            <v>0</v>
          </cell>
          <cell r="K32676">
            <v>0</v>
          </cell>
          <cell r="L32676">
            <v>0</v>
          </cell>
          <cell r="M32676">
            <v>16846000</v>
          </cell>
          <cell r="N32676" t="str">
            <v>0</v>
          </cell>
          <cell r="O32676">
            <v>18530600</v>
          </cell>
          <cell r="P32676" t="str">
            <v>Trần Thị Thanh Phương</v>
          </cell>
          <cell r="Q32676" t="str">
            <v>BH-03A Bán Hàng</v>
          </cell>
        </row>
        <row r="32677">
          <cell r="D32677" t="str">
            <v>HCM-PX-2409-01515</v>
          </cell>
          <cell r="E32677" t="str">
            <v>CÔNG TY CỔ PHẦN SẢN XUẤT THƯƠNG MẠI TÂN VIỆT SINH</v>
          </cell>
          <cell r="F32677" t="str">
            <v>Lô D1 - D3, Đường số 1, Cụm Công Nghiệp Lợi Bình Nhơn, Xã Lợi Bình Nhơn, Thành phố Tân An, Tỉnh Long An, Việt Nam</v>
          </cell>
          <cell r="G32677" t="str">
            <v/>
          </cell>
          <cell r="H32677" t="str">
            <v>Nguyễn Vũ Đăng</v>
          </cell>
          <cell r="I32677">
            <v>0</v>
          </cell>
          <cell r="J32677">
            <v>0</v>
          </cell>
          <cell r="K32677">
            <v>0</v>
          </cell>
          <cell r="L32677">
            <v>0</v>
          </cell>
          <cell r="M32677">
            <v>0</v>
          </cell>
          <cell r="N32677" t="str">
            <v>0</v>
          </cell>
          <cell r="O32677">
            <v>0</v>
          </cell>
          <cell r="P32677" t="str">
            <v>Mai Quỳnh Giao</v>
          </cell>
          <cell r="Q32677" t="str">
            <v>BH-03F Xuất Bảo Hành</v>
          </cell>
        </row>
        <row r="32678">
          <cell r="D32678" t="str">
            <v>HCM-PX-2409-01519</v>
          </cell>
          <cell r="E32678" t="str">
            <v>CÔNG TY TNHH THƯƠNG MẠI ĐIỆN MIỀN NAM</v>
          </cell>
          <cell r="F32678" t="str">
            <v>370/46 Võ Văn Kiệt, Phường Cô Giang, Quận 1, Thành phố Hồ Chí Minh, Việt Nam</v>
          </cell>
          <cell r="G32678" t="str">
            <v/>
          </cell>
          <cell r="H32678" t="str">
            <v>Lê Vũ Minh Hải</v>
          </cell>
          <cell r="I32678">
            <v>0</v>
          </cell>
          <cell r="J32678">
            <v>0</v>
          </cell>
          <cell r="K32678">
            <v>0</v>
          </cell>
          <cell r="L32678">
            <v>0</v>
          </cell>
          <cell r="M32678">
            <v>680000</v>
          </cell>
          <cell r="N32678" t="str">
            <v>0</v>
          </cell>
          <cell r="O32678">
            <v>918500</v>
          </cell>
          <cell r="P32678" t="str">
            <v>Nguyễn Ngọc Bảo Châu</v>
          </cell>
          <cell r="Q32678" t="str">
            <v>BH-03A Bán Hàng</v>
          </cell>
        </row>
        <row r="32679">
          <cell r="D32679" t="str">
            <v>HCM-PX-2409-01519</v>
          </cell>
          <cell r="E32679" t="str">
            <v>CÔNG TY TNHH THƯƠNG MẠI ĐIỆN MIỀN NAM</v>
          </cell>
          <cell r="F32679" t="str">
            <v>370/46 Võ Văn Kiệt, Phường Cô Giang, Quận 1, Thành phố Hồ Chí Minh, Việt Nam</v>
          </cell>
          <cell r="G32679" t="str">
            <v/>
          </cell>
          <cell r="H32679" t="str">
            <v>Lê Vũ Minh Hải</v>
          </cell>
          <cell r="I32679">
            <v>0</v>
          </cell>
          <cell r="J32679">
            <v>0</v>
          </cell>
          <cell r="K32679">
            <v>0</v>
          </cell>
          <cell r="L32679">
            <v>0</v>
          </cell>
          <cell r="M32679">
            <v>155000</v>
          </cell>
          <cell r="N32679" t="str">
            <v>0</v>
          </cell>
          <cell r="O32679">
            <v>918500</v>
          </cell>
          <cell r="P32679" t="str">
            <v>Nguyễn Ngọc Bảo Châu</v>
          </cell>
          <cell r="Q32679" t="str">
            <v>BH-03A Bán Hàng</v>
          </cell>
        </row>
        <row r="32680">
          <cell r="D32680" t="str">
            <v>HCM-PX-2409-01519</v>
          </cell>
          <cell r="E32680" t="str">
            <v>CÔNG TY TNHH THƯƠNG MẠI ĐIỆN MIỀN NAM</v>
          </cell>
          <cell r="F32680" t="str">
            <v>370/46 Võ Văn Kiệt, Phường Cô Giang, Quận 1, Thành phố Hồ Chí Minh, Việt Nam</v>
          </cell>
          <cell r="G32680" t="str">
            <v/>
          </cell>
          <cell r="H32680" t="str">
            <v>Lê Vũ Minh Hải</v>
          </cell>
          <cell r="I32680">
            <v>0</v>
          </cell>
          <cell r="J32680">
            <v>0</v>
          </cell>
          <cell r="K32680">
            <v>0</v>
          </cell>
          <cell r="L32680">
            <v>0</v>
          </cell>
          <cell r="M32680">
            <v>0</v>
          </cell>
          <cell r="N32680" t="str">
            <v>0</v>
          </cell>
          <cell r="O32680">
            <v>918500</v>
          </cell>
          <cell r="P32680" t="str">
            <v>Nguyễn Ngọc Bảo Châu</v>
          </cell>
          <cell r="Q32680" t="str">
            <v>BH-03A Bán Hàng</v>
          </cell>
        </row>
        <row r="32681">
          <cell r="D32681" t="str">
            <v>HCM-PX-2409-01520</v>
          </cell>
          <cell r="E32681" t="str">
            <v>ANH NGUYỄN ĐỨC DUY- QUẬN BÌNH TÂN</v>
          </cell>
          <cell r="F32681" t="str">
            <v>143/22 liên Khu 4-5,Bình Hưng Hòa, Quận Bình Tân, TPHCM, Việt Nam</v>
          </cell>
          <cell r="G32681" t="str">
            <v/>
          </cell>
          <cell r="H32681" t="str">
            <v>Lê Quốc Dũng</v>
          </cell>
          <cell r="I32681">
            <v>0</v>
          </cell>
          <cell r="J32681">
            <v>0</v>
          </cell>
          <cell r="K32681">
            <v>0</v>
          </cell>
          <cell r="L32681">
            <v>0</v>
          </cell>
          <cell r="M32681">
            <v>9478000</v>
          </cell>
          <cell r="N32681" t="str">
            <v>0</v>
          </cell>
          <cell r="O32681">
            <v>9478000</v>
          </cell>
          <cell r="P32681" t="str">
            <v>Lê Thị Huyền Trang</v>
          </cell>
          <cell r="Q32681" t="str">
            <v>BH-03A Bán Hàng</v>
          </cell>
        </row>
        <row r="32682">
          <cell r="D32682" t="str">
            <v>HNI-PX-2409-00365</v>
          </cell>
          <cell r="E32682" t="str">
            <v>CÔNG TY TNHH NĂNG LƯỢNG THÔNG MINH HOÀNG GIA</v>
          </cell>
          <cell r="F32682" t="str">
            <v>Số 60 Đồng Thiện, Phường Vĩnh Niệm, Quận Lê Chân, Thành phố Hải Phòng, Việt Nam</v>
          </cell>
          <cell r="G32682" t="str">
            <v/>
          </cell>
          <cell r="H32682" t="str">
            <v>Hà Văn Ký</v>
          </cell>
          <cell r="I32682">
            <v>0</v>
          </cell>
          <cell r="J32682">
            <v>0</v>
          </cell>
          <cell r="K32682">
            <v>0</v>
          </cell>
          <cell r="L32682">
            <v>0</v>
          </cell>
          <cell r="M32682">
            <v>0</v>
          </cell>
          <cell r="N32682" t="str">
            <v>0</v>
          </cell>
          <cell r="O32682">
            <v>0</v>
          </cell>
          <cell r="P32682" t="str">
            <v>Bùi Thị Phương Anh</v>
          </cell>
          <cell r="Q32682" t="str">
            <v>BH-03F Xuất Bảo Hành</v>
          </cell>
        </row>
        <row r="32683">
          <cell r="D32683" t="str">
            <v>HCM-PX-2409-01525</v>
          </cell>
          <cell r="E32683" t="str">
            <v>HUỲNH VĂN TIẾN</v>
          </cell>
          <cell r="F32683" t="str">
            <v>320 Liên Khu 4-5, Bình Hưng Hòa B, Bình Chánh, Thành phố Hồ Chí Minh, Việt Nam</v>
          </cell>
          <cell r="G32683" t="str">
            <v/>
          </cell>
          <cell r="H32683" t="str">
            <v>Tô Thành Đạo</v>
          </cell>
          <cell r="I32683">
            <v>0</v>
          </cell>
          <cell r="J32683">
            <v>0</v>
          </cell>
          <cell r="K32683">
            <v>0</v>
          </cell>
          <cell r="L32683">
            <v>0</v>
          </cell>
          <cell r="M32683">
            <v>2200000</v>
          </cell>
          <cell r="N32683" t="str">
            <v>0</v>
          </cell>
          <cell r="O32683">
            <v>2420000</v>
          </cell>
          <cell r="P32683" t="str">
            <v>Mai Quỳnh Giao</v>
          </cell>
          <cell r="Q32683" t="str">
            <v>BH-03A Bán Hàng</v>
          </cell>
        </row>
        <row r="32684">
          <cell r="D32684" t="str">
            <v>HCM-PX-2409-01526</v>
          </cell>
          <cell r="E32684" t="str">
            <v>CÔNG TY TNHH THƯƠNG MẠI KỸ THUẬT ACTECH</v>
          </cell>
          <cell r="F32684" t="str">
            <v>Lô 1476 Khu B2-41, KĐT Xanh Bàu Tràm Lakeside, Phường Hoà Hiệp Nam, Quận Liên Chiểu, Thành phố Đà Nẵng, Việt Nam</v>
          </cell>
          <cell r="G32684" t="str">
            <v/>
          </cell>
          <cell r="H32684" t="str">
            <v>Trần Văn Thiên Nam</v>
          </cell>
          <cell r="I32684">
            <v>0</v>
          </cell>
          <cell r="J32684">
            <v>220000</v>
          </cell>
          <cell r="K32684">
            <v>400000</v>
          </cell>
          <cell r="L32684">
            <v>0</v>
          </cell>
          <cell r="M32684">
            <v>51704700</v>
          </cell>
          <cell r="N32684" t="str">
            <v>0</v>
          </cell>
          <cell r="O32684">
            <v>56875170</v>
          </cell>
          <cell r="P32684" t="str">
            <v>Lê Thị Huyền Trang</v>
          </cell>
          <cell r="Q32684" t="str">
            <v>BH-03A Bán Hàng</v>
          </cell>
        </row>
        <row r="32685">
          <cell r="D32685" t="str">
            <v>CTH-PX-2409-00192</v>
          </cell>
          <cell r="E32685" t="str">
            <v>ANH NHƠN CÀ MAU</v>
          </cell>
          <cell r="F32685" t="str">
            <v>Đầm Dơi, Cà Mau., Việt Nam</v>
          </cell>
          <cell r="G32685" t="str">
            <v/>
          </cell>
          <cell r="H32685" t="str">
            <v>Tạ Thanh Tuấn</v>
          </cell>
          <cell r="I32685">
            <v>0</v>
          </cell>
          <cell r="J32685">
            <v>0</v>
          </cell>
          <cell r="K32685">
            <v>0</v>
          </cell>
          <cell r="L32685">
            <v>0</v>
          </cell>
          <cell r="M32685">
            <v>0</v>
          </cell>
          <cell r="N32685" t="str">
            <v>0</v>
          </cell>
          <cell r="O32685">
            <v>0</v>
          </cell>
          <cell r="P32685" t="str">
            <v>Lâm Tuyết Trinh</v>
          </cell>
          <cell r="Q32685" t="str">
            <v>BH-03F Xuất Bảo Hành</v>
          </cell>
        </row>
        <row r="32686">
          <cell r="D32686" t="str">
            <v>HNI-PX-2409-00367</v>
          </cell>
          <cell r="E32686" t="str">
            <v>HNI bán cho HCM</v>
          </cell>
          <cell r="F32686" t="str">
            <v>B163, Khu phố 3, Nguyễn Văn Quá, P.Đông Hưng Thuận, Q.12, TP.HCM, Việt Nam</v>
          </cell>
          <cell r="G32686" t="str">
            <v/>
          </cell>
          <cell r="H32686" t="str">
            <v>Sale Hà Nội nội bộ</v>
          </cell>
          <cell r="I32686">
            <v>0</v>
          </cell>
          <cell r="J32686">
            <v>0</v>
          </cell>
          <cell r="K32686">
            <v>0</v>
          </cell>
          <cell r="L32686">
            <v>0</v>
          </cell>
          <cell r="M32686">
            <v>0</v>
          </cell>
          <cell r="N32686" t="str">
            <v>0</v>
          </cell>
          <cell r="O32686">
            <v>0</v>
          </cell>
          <cell r="P32686" t="str">
            <v>Bùi Thị Phương Anh</v>
          </cell>
          <cell r="Q32686" t="str">
            <v>BH-16A Xuất Bán Chi Nhánh</v>
          </cell>
        </row>
        <row r="32687">
          <cell r="D32687" t="str">
            <v>HCM-PX-2409-01530</v>
          </cell>
          <cell r="E32687" t="str">
            <v>CÔNG TY TNHH QUANG NHẬT SMARTHOME</v>
          </cell>
          <cell r="F32687" t="str">
            <v>Số 158 – H11 – Aquaria – Water Point, Xã An Thạnh, Huyện Bến Lức, Tỉnh Long An, Việt Nam</v>
          </cell>
          <cell r="G32687" t="str">
            <v/>
          </cell>
          <cell r="H32687" t="str">
            <v>Quách Gia Khang</v>
          </cell>
          <cell r="I32687">
            <v>0</v>
          </cell>
          <cell r="J32687">
            <v>0</v>
          </cell>
          <cell r="K32687">
            <v>0</v>
          </cell>
          <cell r="L32687">
            <v>0</v>
          </cell>
          <cell r="M32687">
            <v>5000000</v>
          </cell>
          <cell r="N32687" t="str">
            <v>0</v>
          </cell>
          <cell r="O32687">
            <v>5500000</v>
          </cell>
          <cell r="P32687" t="str">
            <v>Trần Thị Quí</v>
          </cell>
          <cell r="Q32687" t="str">
            <v>BH-03A Bán Hàng</v>
          </cell>
        </row>
        <row r="32688">
          <cell r="D32688" t="str">
            <v>CTH-PX-2409-00193</v>
          </cell>
          <cell r="E32688" t="str">
            <v>CƠ SỞ ĐIỆN CƠ HẢI SÓC TRĂNG</v>
          </cell>
          <cell r="F32688" t="str">
            <v>Xã Hòa Đông, Phường Khánh Hòa, TX Vĩnh Châu, Tỉnh Sóc Trăng, Việt Nam</v>
          </cell>
          <cell r="G32688" t="str">
            <v/>
          </cell>
          <cell r="H32688" t="str">
            <v>Tạ Thanh Tuấn</v>
          </cell>
          <cell r="I32688">
            <v>0</v>
          </cell>
          <cell r="J32688">
            <v>0</v>
          </cell>
          <cell r="K32688">
            <v>0</v>
          </cell>
          <cell r="L32688">
            <v>0</v>
          </cell>
          <cell r="M32688">
            <v>0</v>
          </cell>
          <cell r="N32688" t="str">
            <v>0</v>
          </cell>
          <cell r="O32688">
            <v>0</v>
          </cell>
          <cell r="P32688" t="str">
            <v>Lâm Tuyết Trinh</v>
          </cell>
          <cell r="Q32688" t="str">
            <v>BH-03F Xuất Bảo Hành</v>
          </cell>
        </row>
        <row r="32689">
          <cell r="D32689" t="str">
            <v>HCM-PX-2409-01534</v>
          </cell>
          <cell r="E32689" t="str">
            <v>CÔNG TY TNHH CƠ ĐIỆN PHƯƠNG LINH</v>
          </cell>
          <cell r="F32689" t="str">
            <v>185/3 Gò Dầu, Phường Tân Quý, Quận Tân Phú, Thành phố Hồ Chí Minh, Việt Nam</v>
          </cell>
          <cell r="G32689" t="str">
            <v/>
          </cell>
          <cell r="H32689" t="str">
            <v>Nguyễn Hoàng Quân</v>
          </cell>
          <cell r="I32689">
            <v>0</v>
          </cell>
          <cell r="J32689">
            <v>0</v>
          </cell>
          <cell r="K32689">
            <v>0</v>
          </cell>
          <cell r="L32689">
            <v>0</v>
          </cell>
          <cell r="M32689">
            <v>6392000</v>
          </cell>
          <cell r="N32689" t="str">
            <v>0</v>
          </cell>
          <cell r="O32689">
            <v>7031200</v>
          </cell>
          <cell r="P32689" t="str">
            <v>Mai Quỳnh Giao</v>
          </cell>
          <cell r="Q32689" t="str">
            <v>BH-03A Bán Hàng</v>
          </cell>
        </row>
        <row r="32690">
          <cell r="D32690" t="str">
            <v>HCM-PX-2409-01535</v>
          </cell>
          <cell r="E32690" t="str">
            <v>CÔNG TY TNHH PHƯƠNG VŨ</v>
          </cell>
          <cell r="F32690" t="str">
            <v>83 Triệu Nữ Vương, Phường Hải Châu II, Quận Hải Châu, Thành phố Đà Nẵng, Việt Nam</v>
          </cell>
          <cell r="G32690" t="str">
            <v/>
          </cell>
          <cell r="H32690" t="str">
            <v>Trần Văn Thiên Nam</v>
          </cell>
          <cell r="I32690">
            <v>0</v>
          </cell>
          <cell r="J32690">
            <v>0</v>
          </cell>
          <cell r="K32690">
            <v>0</v>
          </cell>
          <cell r="L32690">
            <v>0</v>
          </cell>
          <cell r="M32690">
            <v>272000</v>
          </cell>
          <cell r="N32690" t="str">
            <v>0</v>
          </cell>
          <cell r="O32690">
            <v>893200</v>
          </cell>
          <cell r="P32690" t="str">
            <v>Lê Thị Huyền Trang</v>
          </cell>
          <cell r="Q32690" t="str">
            <v>BH-03A Bán Hàng</v>
          </cell>
        </row>
        <row r="32691">
          <cell r="D32691" t="str">
            <v>HCM-PX-2409-01535</v>
          </cell>
          <cell r="E32691" t="str">
            <v>CÔNG TY TNHH PHƯƠNG VŨ</v>
          </cell>
          <cell r="F32691" t="str">
            <v>83 Triệu Nữ Vương, Phường Hải Châu II, Quận Hải Châu, Thành phố Đà Nẵng, Việt Nam</v>
          </cell>
          <cell r="G32691" t="str">
            <v/>
          </cell>
          <cell r="H32691" t="str">
            <v>Trần Văn Thiên Nam</v>
          </cell>
          <cell r="I32691">
            <v>0</v>
          </cell>
          <cell r="J32691">
            <v>0</v>
          </cell>
          <cell r="K32691">
            <v>0</v>
          </cell>
          <cell r="L32691">
            <v>0</v>
          </cell>
          <cell r="M32691">
            <v>0</v>
          </cell>
          <cell r="N32691" t="str">
            <v>0</v>
          </cell>
          <cell r="O32691">
            <v>893200</v>
          </cell>
          <cell r="P32691" t="str">
            <v>Lê Thị Huyền Trang</v>
          </cell>
          <cell r="Q32691" t="str">
            <v>BH-03A Bán Hàng</v>
          </cell>
        </row>
        <row r="32692">
          <cell r="D32692" t="str">
            <v>HCM-PX-2409-01535</v>
          </cell>
          <cell r="E32692" t="str">
            <v>CÔNG TY TNHH PHƯƠNG VŨ</v>
          </cell>
          <cell r="F32692" t="str">
            <v>83 Triệu Nữ Vương, Phường Hải Châu II, Quận Hải Châu, Thành phố Đà Nẵng, Việt Nam</v>
          </cell>
          <cell r="G32692" t="str">
            <v/>
          </cell>
          <cell r="H32692" t="str">
            <v>Trần Văn Thiên Nam</v>
          </cell>
          <cell r="I32692">
            <v>0</v>
          </cell>
          <cell r="J32692">
            <v>0</v>
          </cell>
          <cell r="K32692">
            <v>0</v>
          </cell>
          <cell r="L32692">
            <v>0</v>
          </cell>
          <cell r="M32692">
            <v>540000</v>
          </cell>
          <cell r="N32692" t="str">
            <v>0</v>
          </cell>
          <cell r="O32692">
            <v>893200</v>
          </cell>
          <cell r="P32692" t="str">
            <v>Lê Thị Huyền Trang</v>
          </cell>
          <cell r="Q32692" t="str">
            <v>BH-03A Bán Hàng</v>
          </cell>
        </row>
        <row r="32693">
          <cell r="D32693" t="str">
            <v>HCM-PX-2409-01536</v>
          </cell>
          <cell r="E32693" t="str">
            <v>CÔNG TY TNHH SX - TM - DV THIẾT BỊ ĐIỆN VẠN LỢI</v>
          </cell>
          <cell r="F32693" t="str">
            <v>346B Hồng Bàng, Phường 12, Quận 5, Thành phố Hồ Chí Minh, Việt Nam</v>
          </cell>
          <cell r="G32693" t="str">
            <v/>
          </cell>
          <cell r="H32693" t="str">
            <v>Lê Vũ Minh Hải</v>
          </cell>
          <cell r="I32693">
            <v>56000</v>
          </cell>
          <cell r="J32693">
            <v>56000</v>
          </cell>
          <cell r="K32693">
            <v>0</v>
          </cell>
          <cell r="L32693">
            <v>0</v>
          </cell>
          <cell r="M32693">
            <v>2863000</v>
          </cell>
          <cell r="N32693" t="str">
            <v>0</v>
          </cell>
          <cell r="O32693">
            <v>2863000</v>
          </cell>
          <cell r="P32693" t="str">
            <v>Lê Thị Huyền Trang</v>
          </cell>
          <cell r="Q32693" t="str">
            <v>BH-03A Bán Hàng</v>
          </cell>
        </row>
        <row r="32694">
          <cell r="D32694" t="str">
            <v>HCM-PX-2409-01536</v>
          </cell>
          <cell r="E32694" t="str">
            <v>CÔNG TY TNHH SX - TM - DV THIẾT BỊ ĐIỆN VẠN LỢI</v>
          </cell>
          <cell r="F32694" t="str">
            <v>346B Hồng Bàng, Phường 12, Quận 5, Thành phố Hồ Chí Minh, Việt Nam</v>
          </cell>
          <cell r="G32694" t="str">
            <v/>
          </cell>
          <cell r="H32694" t="str">
            <v>Lê Vũ Minh Hải</v>
          </cell>
          <cell r="I32694">
            <v>0</v>
          </cell>
          <cell r="J32694">
            <v>0</v>
          </cell>
          <cell r="K32694">
            <v>0</v>
          </cell>
          <cell r="L32694">
            <v>0</v>
          </cell>
          <cell r="M32694">
            <v>150000</v>
          </cell>
          <cell r="N32694" t="str">
            <v>0</v>
          </cell>
          <cell r="O32694">
            <v>2863000</v>
          </cell>
          <cell r="P32694" t="str">
            <v>Lê Thị Huyền Trang</v>
          </cell>
          <cell r="Q32694" t="str">
            <v>BH-03A Bán Hàng</v>
          </cell>
        </row>
        <row r="32695">
          <cell r="D32695" t="str">
            <v>HCM-PX-2409-01537</v>
          </cell>
          <cell r="E32695" t="str">
            <v>CÔNG TY CP CSD - EL</v>
          </cell>
          <cell r="F32695" t="str">
            <v>Km 5 Quốc lộ 25, Xã Hòa An, Huyện Phú Hoà, Tỉnh Phú Yên, Việt Nam</v>
          </cell>
          <cell r="G32695" t="str">
            <v/>
          </cell>
          <cell r="H32695" t="str">
            <v>Hồ Nhật Anh</v>
          </cell>
          <cell r="I32695">
            <v>0</v>
          </cell>
          <cell r="J32695">
            <v>0</v>
          </cell>
          <cell r="K32695">
            <v>0</v>
          </cell>
          <cell r="L32695">
            <v>0</v>
          </cell>
          <cell r="M32695">
            <v>0</v>
          </cell>
          <cell r="N32695" t="str">
            <v>0</v>
          </cell>
          <cell r="O32695">
            <v>0</v>
          </cell>
          <cell r="P32695" t="str">
            <v>Mai Quỳnh Giao</v>
          </cell>
          <cell r="Q32695" t="str">
            <v>BH-03F Xuất Bảo Hành</v>
          </cell>
        </row>
        <row r="32696">
          <cell r="D32696" t="str">
            <v>HCM-PX-2409-01538</v>
          </cell>
          <cell r="E32696" t="str">
            <v>CÔNG TY TNHH CÔNG NGHỆ KỸ THUẬT THƯƠNG MẠI MINH PHÁT</v>
          </cell>
          <cell r="F32696" t="str">
            <v>174/2H ấp Tân Thới 3, Xã Tân Hiệp, Huyện Hóc Môn, TP Hồ Chí Minh, Việt Nam</v>
          </cell>
          <cell r="G32696" t="str">
            <v/>
          </cell>
          <cell r="H32696" t="str">
            <v>Vũ Duy Hưng</v>
          </cell>
          <cell r="I32696">
            <v>0</v>
          </cell>
          <cell r="J32696">
            <v>0</v>
          </cell>
          <cell r="K32696">
            <v>0</v>
          </cell>
          <cell r="L32696">
            <v>0</v>
          </cell>
          <cell r="M32696">
            <v>0</v>
          </cell>
          <cell r="N32696" t="str">
            <v>0</v>
          </cell>
          <cell r="O32696">
            <v>0</v>
          </cell>
          <cell r="P32696" t="str">
            <v>Nguyễn Ngọc Anh Thư</v>
          </cell>
          <cell r="Q32696" t="str">
            <v>BH-03F Xuất Bảo Hành</v>
          </cell>
        </row>
        <row r="32697">
          <cell r="D32697" t="str">
            <v>HCM-PX-2409-01539</v>
          </cell>
          <cell r="E32697" t="str">
            <v>CÔNG TY TNHH KỸ THUẬT VÀ THƯƠNG MẠI LONG TECH</v>
          </cell>
          <cell r="F32697" t="str">
            <v>Số 96 Phạm Phú Tiết, Phường Khuê Trung, Quận Cẩm Lệ, Thành phố Đà Nẵng, Việt Nam</v>
          </cell>
          <cell r="G32697" t="str">
            <v/>
          </cell>
          <cell r="H32697" t="str">
            <v>Nguyễn Duy Linh</v>
          </cell>
          <cell r="I32697">
            <v>0</v>
          </cell>
          <cell r="J32697">
            <v>0</v>
          </cell>
          <cell r="K32697">
            <v>0</v>
          </cell>
          <cell r="L32697">
            <v>0</v>
          </cell>
          <cell r="M32697">
            <v>0</v>
          </cell>
          <cell r="N32697" t="str">
            <v>0</v>
          </cell>
          <cell r="O32697">
            <v>0</v>
          </cell>
          <cell r="P32697" t="str">
            <v>Nguyễn Ngọc Anh Thư</v>
          </cell>
          <cell r="Q32697" t="str">
            <v>BH-03F Xuất Bảo Hành</v>
          </cell>
        </row>
        <row r="32698">
          <cell r="D32698" t="str">
            <v>HCM-PX-2409-01540</v>
          </cell>
          <cell r="E32698" t="str">
            <v>CÔNG TY TNHH THANG MÁY NAM TRÍ</v>
          </cell>
          <cell r="F32698" t="str">
            <v>131/28 Mã Lò, phường Bình Trị Đông A, quận Bình Tân, Việt Nam</v>
          </cell>
          <cell r="G32698" t="str">
            <v/>
          </cell>
          <cell r="H32698" t="str">
            <v>Lương Hoàng Hiệp</v>
          </cell>
          <cell r="I32698">
            <v>0</v>
          </cell>
          <cell r="J32698">
            <v>0</v>
          </cell>
          <cell r="K32698">
            <v>0</v>
          </cell>
          <cell r="L32698">
            <v>0</v>
          </cell>
          <cell r="M32698">
            <v>0</v>
          </cell>
          <cell r="N32698" t="str">
            <v>0</v>
          </cell>
          <cell r="O32698">
            <v>3370000</v>
          </cell>
          <cell r="P32698" t="str">
            <v>Nguyễn Ngọc Bảo Châu</v>
          </cell>
          <cell r="Q32698" t="str">
            <v>BH-03A Bán Hàng</v>
          </cell>
        </row>
        <row r="32699">
          <cell r="D32699" t="str">
            <v>HCM-PX-2409-01540</v>
          </cell>
          <cell r="E32699" t="str">
            <v>CÔNG TY TNHH THANG MÁY NAM TRÍ</v>
          </cell>
          <cell r="F32699" t="str">
            <v>131/28 Mã Lò, phường Bình Trị Đông A, quận Bình Tân, Việt Nam</v>
          </cell>
          <cell r="G32699" t="str">
            <v/>
          </cell>
          <cell r="H32699" t="str">
            <v>Lương Hoàng Hiệp</v>
          </cell>
          <cell r="I32699">
            <v>0</v>
          </cell>
          <cell r="J32699">
            <v>0</v>
          </cell>
          <cell r="K32699">
            <v>0</v>
          </cell>
          <cell r="L32699">
            <v>0</v>
          </cell>
          <cell r="M32699">
            <v>3370000</v>
          </cell>
          <cell r="N32699" t="str">
            <v>0</v>
          </cell>
          <cell r="O32699">
            <v>3370000</v>
          </cell>
          <cell r="P32699" t="str">
            <v>Nguyễn Ngọc Bảo Châu</v>
          </cell>
          <cell r="Q32699" t="str">
            <v>BH-03A Bán Hàng</v>
          </cell>
        </row>
        <row r="32700">
          <cell r="D32700" t="str">
            <v>HCM-PX-2409-01540</v>
          </cell>
          <cell r="E32700" t="str">
            <v>CÔNG TY TNHH THANG MÁY NAM TRÍ</v>
          </cell>
          <cell r="F32700" t="str">
            <v>131/28 Mã Lò, phường Bình Trị Đông A, quận Bình Tân, Việt Nam</v>
          </cell>
          <cell r="G32700" t="str">
            <v/>
          </cell>
          <cell r="H32700" t="str">
            <v>Lương Hoàng Hiệp</v>
          </cell>
          <cell r="I32700">
            <v>0</v>
          </cell>
          <cell r="J32700">
            <v>0</v>
          </cell>
          <cell r="K32700">
            <v>0</v>
          </cell>
          <cell r="L32700">
            <v>0</v>
          </cell>
          <cell r="M32700">
            <v>0</v>
          </cell>
          <cell r="N32700" t="str">
            <v>0</v>
          </cell>
          <cell r="O32700">
            <v>3370000</v>
          </cell>
          <cell r="P32700" t="str">
            <v>Nguyễn Ngọc Bảo Châu</v>
          </cell>
          <cell r="Q32700" t="str">
            <v>BH-03A Bán Hàng</v>
          </cell>
        </row>
        <row r="32701">
          <cell r="D32701" t="str">
            <v>HCM-PX-2409-01542</v>
          </cell>
          <cell r="E32701" t="str">
            <v>CÔNG TY TNHH ĐIỆN TỰ ĐỘNG V-TECH</v>
          </cell>
          <cell r="F32701" t="str">
            <v>88/11 Đường số 13, Khu phố 19, Phường Bình Hưng Hòa, Quận Bình Tân, Thành phố Hồ Chí Minh, Việt Nam</v>
          </cell>
          <cell r="G32701" t="str">
            <v/>
          </cell>
          <cell r="H32701" t="str">
            <v>Nguyễn Tiến Dũng 1</v>
          </cell>
          <cell r="I32701">
            <v>0</v>
          </cell>
          <cell r="J32701">
            <v>0</v>
          </cell>
          <cell r="K32701">
            <v>0</v>
          </cell>
          <cell r="L32701">
            <v>0</v>
          </cell>
          <cell r="M32701">
            <v>20000000</v>
          </cell>
          <cell r="N32701" t="str">
            <v>0</v>
          </cell>
          <cell r="O32701">
            <v>22000000</v>
          </cell>
          <cell r="P32701" t="str">
            <v>Lê Thị Huyền Trang</v>
          </cell>
          <cell r="Q32701" t="str">
            <v>BH-03A Bán Hàng</v>
          </cell>
        </row>
        <row r="32702">
          <cell r="D32702" t="str">
            <v>HCM-PX-2409-01543</v>
          </cell>
          <cell r="E32702" t="str">
            <v>CÔNG TY TNHH KỸ THUẬT ANH TECH</v>
          </cell>
          <cell r="F32702" t="str">
            <v>Số 25 Đường 42, Phường Linh Đông, Thành phố Thủ Đức, Thành phố Hồ Chí Minh, Việt Nam</v>
          </cell>
          <cell r="G32702" t="str">
            <v/>
          </cell>
          <cell r="H32702" t="str">
            <v>Nguyễn Quốc Duy</v>
          </cell>
          <cell r="I32702">
            <v>0</v>
          </cell>
          <cell r="J32702">
            <v>146000</v>
          </cell>
          <cell r="K32702">
            <v>0</v>
          </cell>
          <cell r="L32702">
            <v>0</v>
          </cell>
          <cell r="M32702">
            <v>9751000</v>
          </cell>
          <cell r="N32702" t="str">
            <v>0</v>
          </cell>
          <cell r="O32702">
            <v>10726100</v>
          </cell>
          <cell r="P32702" t="str">
            <v>Nguyễn Ngọc Bảo Châu</v>
          </cell>
          <cell r="Q32702" t="str">
            <v>BH-03A Bán Hàng</v>
          </cell>
        </row>
        <row r="32703">
          <cell r="D32703" t="str">
            <v>HCM-PX-2409-01544</v>
          </cell>
          <cell r="E32703" t="str">
            <v>CÔNG TY TNHH PHƯƠNG VŨ</v>
          </cell>
          <cell r="F32703" t="str">
            <v>83 Triệu Nữ Vương, Phường Hải Châu II, Quận Hải Châu, Thành phố Đà Nẵng, Việt Nam</v>
          </cell>
          <cell r="G32703" t="str">
            <v/>
          </cell>
          <cell r="H32703" t="str">
            <v>Trần Văn Thiên Nam</v>
          </cell>
          <cell r="I32703">
            <v>0</v>
          </cell>
          <cell r="J32703">
            <v>0</v>
          </cell>
          <cell r="K32703">
            <v>0</v>
          </cell>
          <cell r="L32703">
            <v>0</v>
          </cell>
          <cell r="M32703">
            <v>22667400</v>
          </cell>
          <cell r="N32703" t="str">
            <v>0</v>
          </cell>
          <cell r="O32703">
            <v>22667400</v>
          </cell>
          <cell r="P32703" t="str">
            <v>Lê Thị Huyền Trang</v>
          </cell>
          <cell r="Q32703" t="str">
            <v>BH-03A Bán Hàng</v>
          </cell>
        </row>
        <row r="32704">
          <cell r="D32704" t="str">
            <v>HCM-PX-2409-01547</v>
          </cell>
          <cell r="E32704" t="str">
            <v>CÔNG TY TNHH KỸ NGHỆ GIA ĐỊNH</v>
          </cell>
          <cell r="F32704" t="str">
            <v>350/36 Lê Văn Quới, Phường Bình Hưng Hòa A, Quận Bình Tân, Thành phố Hồ Chí Minh, Việt Nam</v>
          </cell>
          <cell r="G32704" t="str">
            <v/>
          </cell>
          <cell r="H32704" t="str">
            <v>Lương Hoàng Hiệp</v>
          </cell>
          <cell r="I32704">
            <v>0</v>
          </cell>
          <cell r="J32704">
            <v>0</v>
          </cell>
          <cell r="K32704">
            <v>0</v>
          </cell>
          <cell r="L32704">
            <v>0</v>
          </cell>
          <cell r="M32704">
            <v>0</v>
          </cell>
          <cell r="N32704" t="str">
            <v>0</v>
          </cell>
          <cell r="O32704">
            <v>4411000</v>
          </cell>
          <cell r="P32704" t="str">
            <v>Nguyễn Ngọc Bảo Châu</v>
          </cell>
          <cell r="Q32704" t="str">
            <v>BH-03A Bán Hàng</v>
          </cell>
        </row>
        <row r="32705">
          <cell r="D32705" t="str">
            <v>HCM-PX-2409-01547</v>
          </cell>
          <cell r="E32705" t="str">
            <v>CÔNG TY TNHH KỸ NGHỆ GIA ĐỊNH</v>
          </cell>
          <cell r="F32705" t="str">
            <v>350/36 Lê Văn Quới, Phường Bình Hưng Hòa A, Quận Bình Tân, Thành phố Hồ Chí Minh, Việt Nam</v>
          </cell>
          <cell r="G32705" t="str">
            <v/>
          </cell>
          <cell r="H32705" t="str">
            <v>Lương Hoàng Hiệp</v>
          </cell>
          <cell r="I32705">
            <v>0</v>
          </cell>
          <cell r="J32705">
            <v>0</v>
          </cell>
          <cell r="K32705">
            <v>0</v>
          </cell>
          <cell r="L32705">
            <v>0</v>
          </cell>
          <cell r="M32705">
            <v>4010000</v>
          </cell>
          <cell r="N32705" t="str">
            <v>0</v>
          </cell>
          <cell r="O32705">
            <v>4411000</v>
          </cell>
          <cell r="P32705" t="str">
            <v>Nguyễn Ngọc Bảo Châu</v>
          </cell>
          <cell r="Q32705" t="str">
            <v>BH-03A Bán Hàng</v>
          </cell>
        </row>
        <row r="32706">
          <cell r="D32706" t="str">
            <v>HCM-PX-2409-01547</v>
          </cell>
          <cell r="E32706" t="str">
            <v>CÔNG TY TNHH KỸ NGHỆ GIA ĐỊNH</v>
          </cell>
          <cell r="F32706" t="str">
            <v>350/36 Lê Văn Quới, Phường Bình Hưng Hòa A, Quận Bình Tân, Thành phố Hồ Chí Minh, Việt Nam</v>
          </cell>
          <cell r="G32706" t="str">
            <v/>
          </cell>
          <cell r="H32706" t="str">
            <v>Lương Hoàng Hiệp</v>
          </cell>
          <cell r="I32706">
            <v>0</v>
          </cell>
          <cell r="J32706">
            <v>0</v>
          </cell>
          <cell r="K32706">
            <v>0</v>
          </cell>
          <cell r="L32706">
            <v>0</v>
          </cell>
          <cell r="M32706">
            <v>0</v>
          </cell>
          <cell r="N32706" t="str">
            <v>0</v>
          </cell>
          <cell r="O32706">
            <v>4411000</v>
          </cell>
          <cell r="P32706" t="str">
            <v>Nguyễn Ngọc Bảo Châu</v>
          </cell>
          <cell r="Q32706" t="str">
            <v>BH-03A Bán Hàng</v>
          </cell>
        </row>
        <row r="32707">
          <cell r="D32707" t="str">
            <v>HCM-PX-2409-01551</v>
          </cell>
          <cell r="E32707" t="str">
            <v>CÔNG TY TNHH DỊCH VỤ KỸ THUẬT CƠ ĐIỆN KHÔI PHÚ</v>
          </cell>
          <cell r="F32707" t="str">
            <v>Số 66 Đường 619, Ấp Mũi Côn Đại, Xã Phước Hiệp, Huyện Củ Chi, Thành phố Hồ Chí Minh, Việt Nam</v>
          </cell>
          <cell r="G32707" t="str">
            <v/>
          </cell>
          <cell r="H32707" t="str">
            <v>Lai Hoàn Bảo</v>
          </cell>
          <cell r="I32707">
            <v>0</v>
          </cell>
          <cell r="J32707">
            <v>0</v>
          </cell>
          <cell r="K32707">
            <v>0</v>
          </cell>
          <cell r="L32707">
            <v>0</v>
          </cell>
          <cell r="M32707">
            <v>170000</v>
          </cell>
          <cell r="N32707" t="str">
            <v>0</v>
          </cell>
          <cell r="O32707">
            <v>8793125</v>
          </cell>
          <cell r="P32707" t="str">
            <v>Lê Thị Huyền Trang</v>
          </cell>
          <cell r="Q32707" t="str">
            <v>BH-03A Bán Hàng</v>
          </cell>
        </row>
        <row r="32708">
          <cell r="D32708" t="str">
            <v>HCM-PX-2409-01551</v>
          </cell>
          <cell r="E32708" t="str">
            <v>CÔNG TY TNHH DỊCH VỤ KỸ THUẬT CƠ ĐIỆN KHÔI PHÚ</v>
          </cell>
          <cell r="F32708" t="str">
            <v>Số 66 Đường 619, Ấp Mũi Côn Đại, Xã Phước Hiệp, Huyện Củ Chi, Thành phố Hồ Chí Minh, Việt Nam</v>
          </cell>
          <cell r="G32708" t="str">
            <v/>
          </cell>
          <cell r="H32708" t="str">
            <v>Lai Hoàn Bảo</v>
          </cell>
          <cell r="I32708">
            <v>0</v>
          </cell>
          <cell r="J32708">
            <v>0</v>
          </cell>
          <cell r="K32708">
            <v>0</v>
          </cell>
          <cell r="L32708">
            <v>0</v>
          </cell>
          <cell r="M32708">
            <v>400000</v>
          </cell>
          <cell r="N32708" t="str">
            <v>0</v>
          </cell>
          <cell r="O32708">
            <v>8793125</v>
          </cell>
          <cell r="P32708" t="str">
            <v>Lê Thị Huyền Trang</v>
          </cell>
          <cell r="Q32708" t="str">
            <v>BH-03A Bán Hàng</v>
          </cell>
        </row>
        <row r="32709">
          <cell r="D32709" t="str">
            <v>HCM-PX-2409-01551</v>
          </cell>
          <cell r="E32709" t="str">
            <v>CÔNG TY TNHH DỊCH VỤ KỸ THUẬT CƠ ĐIỆN KHÔI PHÚ</v>
          </cell>
          <cell r="F32709" t="str">
            <v>Số 66 Đường 619, Ấp Mũi Côn Đại, Xã Phước Hiệp, Huyện Củ Chi, Thành phố Hồ Chí Minh, Việt Nam</v>
          </cell>
          <cell r="G32709" t="str">
            <v/>
          </cell>
          <cell r="H32709" t="str">
            <v>Lai Hoàn Bảo</v>
          </cell>
          <cell r="I32709">
            <v>0</v>
          </cell>
          <cell r="J32709">
            <v>0</v>
          </cell>
          <cell r="K32709">
            <v>0</v>
          </cell>
          <cell r="L32709">
            <v>0</v>
          </cell>
          <cell r="M32709">
            <v>7423750</v>
          </cell>
          <cell r="N32709" t="str">
            <v>0</v>
          </cell>
          <cell r="O32709">
            <v>8793125</v>
          </cell>
          <cell r="P32709" t="str">
            <v>Lê Thị Huyền Trang</v>
          </cell>
          <cell r="Q32709" t="str">
            <v>BH-03A Bán Hàng</v>
          </cell>
        </row>
        <row r="32710">
          <cell r="D32710" t="str">
            <v>CTH-PX-2409-00195</v>
          </cell>
          <cell r="E32710" t="str">
            <v>ĐIỆN CƠ HOÀI NAM</v>
          </cell>
          <cell r="F32710" t="str">
            <v>Trần Hưng Đạo, Phường Bình Đức, Thành phố Long Xuyên, Tỉnh An Giang, Việt Nam</v>
          </cell>
          <cell r="G32710" t="str">
            <v/>
          </cell>
          <cell r="H32710" t="str">
            <v>Tô Văn Tình</v>
          </cell>
          <cell r="I32710">
            <v>0</v>
          </cell>
          <cell r="J32710">
            <v>0</v>
          </cell>
          <cell r="K32710">
            <v>0</v>
          </cell>
          <cell r="L32710">
            <v>0</v>
          </cell>
          <cell r="M32710">
            <v>3506000</v>
          </cell>
          <cell r="N32710" t="str">
            <v>0</v>
          </cell>
          <cell r="O32710">
            <v>3506000</v>
          </cell>
          <cell r="P32710" t="str">
            <v>Lâm Tuyết Trinh</v>
          </cell>
          <cell r="Q32710" t="str">
            <v>BH-03A Bán Hàng</v>
          </cell>
        </row>
        <row r="32711">
          <cell r="D32711" t="str">
            <v>HCM-PX-2409-01554</v>
          </cell>
          <cell r="E32711" t="str">
            <v>CÔNG TY TNHH TMDV VIỆT NAM XANH</v>
          </cell>
          <cell r="F32711" t="str">
            <v>Đường Bầu Tre, Thôn 2, Xã Diên Phú, Huyện Diên Khánh, Tỉnh Khánh Hòa, Việt Nam</v>
          </cell>
          <cell r="G32711" t="str">
            <v/>
          </cell>
          <cell r="H32711" t="str">
            <v>Nguyễn Phú Quốc</v>
          </cell>
          <cell r="I32711">
            <v>0</v>
          </cell>
          <cell r="J32711">
            <v>0</v>
          </cell>
          <cell r="K32711">
            <v>0</v>
          </cell>
          <cell r="L32711">
            <v>0</v>
          </cell>
          <cell r="M32711">
            <v>12775000</v>
          </cell>
          <cell r="N32711" t="str">
            <v>0</v>
          </cell>
          <cell r="O32711">
            <v>14052500</v>
          </cell>
          <cell r="P32711" t="str">
            <v>Trần Thị Quí</v>
          </cell>
          <cell r="Q32711" t="str">
            <v>BH-03A Bán Hàng</v>
          </cell>
        </row>
        <row r="32712">
          <cell r="D32712" t="str">
            <v>HCM-PX-2409-01555</v>
          </cell>
          <cell r="E32712" t="str">
            <v>CÔNG TY TNHH PHƯƠNG LAI</v>
          </cell>
          <cell r="F32712" t="str">
            <v>232 Đường số 18, Phường Bình Hưng Hòa, Quận Bình Tân, Thành phố Hồ Chí Minh, Việt Nam</v>
          </cell>
          <cell r="G32712" t="str">
            <v/>
          </cell>
          <cell r="H32712" t="str">
            <v>Nguyễn Quốc Duy</v>
          </cell>
          <cell r="I32712">
            <v>0</v>
          </cell>
          <cell r="J32712">
            <v>0</v>
          </cell>
          <cell r="K32712">
            <v>0</v>
          </cell>
          <cell r="L32712">
            <v>0</v>
          </cell>
          <cell r="M32712">
            <v>4647400</v>
          </cell>
          <cell r="N32712" t="str">
            <v>0</v>
          </cell>
          <cell r="O32712">
            <v>5112140</v>
          </cell>
          <cell r="P32712" t="str">
            <v>Nguyễn Ngọc Bảo Châu</v>
          </cell>
          <cell r="Q32712" t="str">
            <v>BH-03A Bán Hàng</v>
          </cell>
        </row>
        <row r="32713">
          <cell r="D32713" t="str">
            <v>HCM-PX-2409-01556</v>
          </cell>
          <cell r="E32713" t="str">
            <v>CƠ KHÍ ĐẨU TÁNH</v>
          </cell>
          <cell r="F32713" t="str">
            <v>1A39/2 Trần Văn Giàu, Vĩnh Lộc A, Bình Chánh, TP HCM, Việt Nam</v>
          </cell>
          <cell r="G32713" t="str">
            <v/>
          </cell>
          <cell r="H32713" t="str">
            <v>Phạm Minh Tuấn</v>
          </cell>
          <cell r="I32713">
            <v>0</v>
          </cell>
          <cell r="J32713">
            <v>0</v>
          </cell>
          <cell r="K32713">
            <v>0</v>
          </cell>
          <cell r="L32713">
            <v>0</v>
          </cell>
          <cell r="M32713">
            <v>50000</v>
          </cell>
          <cell r="N32713" t="str">
            <v>0</v>
          </cell>
          <cell r="O32713">
            <v>50000</v>
          </cell>
          <cell r="P32713" t="str">
            <v>Nguyễn Ngọc Bảo Châu</v>
          </cell>
          <cell r="Q32713" t="str">
            <v>BH-03A Bán Hàng</v>
          </cell>
        </row>
        <row r="32714">
          <cell r="D32714" t="str">
            <v>HCM-PX-2409-01556</v>
          </cell>
          <cell r="E32714" t="str">
            <v>CƠ KHÍ ĐẨU TÁNH</v>
          </cell>
          <cell r="F32714" t="str">
            <v>1A39/2 Trần Văn Giàu, Vĩnh Lộc A, Bình Chánh, TP HCM, Việt Nam</v>
          </cell>
          <cell r="G32714" t="str">
            <v/>
          </cell>
          <cell r="H32714" t="str">
            <v>Phạm Minh Tuấn</v>
          </cell>
          <cell r="I32714">
            <v>0</v>
          </cell>
          <cell r="J32714">
            <v>0</v>
          </cell>
          <cell r="K32714">
            <v>0</v>
          </cell>
          <cell r="L32714">
            <v>0</v>
          </cell>
          <cell r="M32714">
            <v>0</v>
          </cell>
          <cell r="N32714" t="str">
            <v>0</v>
          </cell>
          <cell r="O32714">
            <v>50000</v>
          </cell>
          <cell r="P32714" t="str">
            <v>Nguyễn Ngọc Bảo Châu</v>
          </cell>
          <cell r="Q32714" t="str">
            <v>BH-03A Bán Hàng</v>
          </cell>
        </row>
        <row r="32715">
          <cell r="D32715" t="str">
            <v>HCM-PX-2409-01558</v>
          </cell>
          <cell r="E32715" t="str">
            <v>CÔNG TY TNHH ĐIỆN TỰ ĐỘNG V-TECH</v>
          </cell>
          <cell r="F32715" t="str">
            <v>88/11 Đường số 13, Khu phố 19, Phường Bình Hưng Hòa, Quận Bình Tân, Thành phố Hồ Chí Minh, Việt Nam</v>
          </cell>
          <cell r="G32715" t="str">
            <v/>
          </cell>
          <cell r="H32715" t="str">
            <v>Nguyễn Tiến Dũng 1</v>
          </cell>
          <cell r="I32715">
            <v>0</v>
          </cell>
          <cell r="J32715">
            <v>0</v>
          </cell>
          <cell r="K32715">
            <v>0</v>
          </cell>
          <cell r="L32715">
            <v>0</v>
          </cell>
          <cell r="M32715">
            <v>15050000</v>
          </cell>
          <cell r="N32715" t="str">
            <v>0</v>
          </cell>
          <cell r="O32715">
            <v>16555000</v>
          </cell>
          <cell r="P32715" t="str">
            <v>Lê Thị Huyền Trang</v>
          </cell>
          <cell r="Q32715" t="str">
            <v>BH-03A Bán Hàng</v>
          </cell>
        </row>
        <row r="32716">
          <cell r="D32716" t="str">
            <v>HCM-PX-2409-01562</v>
          </cell>
          <cell r="E32716" t="str">
            <v>CÔNG TY TNHH NEW-TECH.SG</v>
          </cell>
          <cell r="F32716" t="str">
            <v>44/4B Đường số 24 Tổ 3, Khu phố 7, Phường Linh Đông, Thành phố Thủ Đức, Thành phố Hồ Chí Minh, Việt Nam</v>
          </cell>
          <cell r="G32716" t="str">
            <v/>
          </cell>
          <cell r="H32716" t="str">
            <v>Quách Gia Khang</v>
          </cell>
          <cell r="I32716">
            <v>0</v>
          </cell>
          <cell r="J32716">
            <v>0</v>
          </cell>
          <cell r="K32716">
            <v>0</v>
          </cell>
          <cell r="L32716">
            <v>0</v>
          </cell>
          <cell r="M32716">
            <v>141000</v>
          </cell>
          <cell r="N32716" t="str">
            <v>0</v>
          </cell>
          <cell r="O32716">
            <v>155100</v>
          </cell>
          <cell r="P32716" t="str">
            <v>Trần Thị Quí</v>
          </cell>
          <cell r="Q32716" t="str">
            <v>BH-03A Bán Hàng</v>
          </cell>
        </row>
        <row r="32717">
          <cell r="D32717" t="str">
            <v>HCM-PX-2409-01563</v>
          </cell>
          <cell r="E32717" t="str">
            <v>CÔNG TY TNHH NEW-TECH.SG</v>
          </cell>
          <cell r="F32717" t="str">
            <v>Số 07/10 Tống Phước Phổ, Phường Ghềnh Ráng, Thành phố Quy Nhơn, Tỉnh Bình Định, Việt Nam</v>
          </cell>
          <cell r="G32717" t="str">
            <v/>
          </cell>
          <cell r="H32717" t="str">
            <v>Quách Gia Khang</v>
          </cell>
          <cell r="I32717">
            <v>0</v>
          </cell>
          <cell r="J32717">
            <v>0</v>
          </cell>
          <cell r="K32717">
            <v>0</v>
          </cell>
          <cell r="L32717">
            <v>0</v>
          </cell>
          <cell r="M32717">
            <v>8510000</v>
          </cell>
          <cell r="N32717" t="str">
            <v>0</v>
          </cell>
          <cell r="O32717">
            <v>9361000</v>
          </cell>
          <cell r="P32717" t="str">
            <v>Trần Thị Quí</v>
          </cell>
          <cell r="Q32717" t="str">
            <v>BH-03A Bán Hàng</v>
          </cell>
        </row>
        <row r="32718">
          <cell r="D32718" t="str">
            <v>HCM-PX-2409-01566</v>
          </cell>
          <cell r="E32718" t="str">
            <v>CÔNG TY TNHH THƯƠNG MẠI CƠ ĐIỆN ĐÔNG Á</v>
          </cell>
          <cell r="F32718" t="str">
            <v>ANH ĐÔNG BÌNH DƯƠNG, Phường Hiệp Thành, Thành phố Thủ Dầu Một, Tỉnh Bình Dương, Việt Nam</v>
          </cell>
          <cell r="G32718" t="str">
            <v/>
          </cell>
          <cell r="H32718" t="str">
            <v>Phạm Minh Tuấn</v>
          </cell>
          <cell r="I32718">
            <v>0</v>
          </cell>
          <cell r="J32718">
            <v>0</v>
          </cell>
          <cell r="K32718">
            <v>0</v>
          </cell>
          <cell r="L32718">
            <v>0</v>
          </cell>
          <cell r="M32718">
            <v>3600000</v>
          </cell>
          <cell r="N32718" t="str">
            <v>0</v>
          </cell>
          <cell r="O32718">
            <v>3600000</v>
          </cell>
          <cell r="P32718" t="str">
            <v>Nguyễn Ngọc Bảo Châu</v>
          </cell>
          <cell r="Q32718" t="str">
            <v>BH-03A Bán Hàng</v>
          </cell>
        </row>
        <row r="32719">
          <cell r="D32719" t="str">
            <v>HCM-PX-2409-01567</v>
          </cell>
          <cell r="E32719" t="str">
            <v>ANH MẠNH PALANG LK</v>
          </cell>
          <cell r="F32719" t="str">
            <v>134/21 Tân Chánh Hiệp 18, phường Tân Chánh Hiệp, quận 12, TPHCM, Việt Nam</v>
          </cell>
          <cell r="G32719" t="str">
            <v/>
          </cell>
          <cell r="H32719" t="str">
            <v>Nguyễn Vũ Đăng</v>
          </cell>
          <cell r="I32719">
            <v>0</v>
          </cell>
          <cell r="J32719">
            <v>0</v>
          </cell>
          <cell r="K32719">
            <v>0</v>
          </cell>
          <cell r="L32719">
            <v>0</v>
          </cell>
          <cell r="M32719">
            <v>2850000</v>
          </cell>
          <cell r="N32719" t="str">
            <v>0</v>
          </cell>
          <cell r="O32719">
            <v>2850000</v>
          </cell>
          <cell r="P32719" t="str">
            <v>Lê Thị Huyền Trang</v>
          </cell>
          <cell r="Q32719" t="str">
            <v>BH-03A Bán Hàng</v>
          </cell>
        </row>
        <row r="32720">
          <cell r="D32720" t="str">
            <v>HCM-PX-2409-01570</v>
          </cell>
          <cell r="E32720" t="str">
            <v>CÔNG TY TNHH DI ĐẠI HƯNG</v>
          </cell>
          <cell r="F32720" t="str">
            <v>62G An Dương Vương, Phường 16, Quận 8, Thành phố Hồ Chí Minh, Việt Nam</v>
          </cell>
          <cell r="G32720" t="str">
            <v/>
          </cell>
          <cell r="H32720" t="str">
            <v>Phạm Văn Thành</v>
          </cell>
          <cell r="I32720">
            <v>0</v>
          </cell>
          <cell r="J32720">
            <v>0</v>
          </cell>
          <cell r="K32720">
            <v>0</v>
          </cell>
          <cell r="L32720">
            <v>0</v>
          </cell>
          <cell r="M32720">
            <v>799980</v>
          </cell>
          <cell r="N32720" t="str">
            <v>0</v>
          </cell>
          <cell r="O32720">
            <v>879978</v>
          </cell>
          <cell r="P32720" t="str">
            <v>Lê Thị Huyền Trang</v>
          </cell>
          <cell r="Q32720" t="str">
            <v>BH-03A Bán Hàng</v>
          </cell>
        </row>
        <row r="32721">
          <cell r="D32721" t="str">
            <v>HCM-PX-2409-01574</v>
          </cell>
          <cell r="E32721" t="str">
            <v>CÔNG TY TNHH SẢN XUẤT THƯƠNG MẠI DỊCH VỤ CƠ KHÍ LỰC THỊNH</v>
          </cell>
          <cell r="F32721" t="str">
            <v>445A ấp Đức Hạnh 2,, Phường 5, Thành phố Tân An, Tỉnh Long An, Việt Nam</v>
          </cell>
          <cell r="G32721" t="str">
            <v/>
          </cell>
          <cell r="H32721" t="str">
            <v>Đoàn Trần Bửu Đăng</v>
          </cell>
          <cell r="I32721">
            <v>0</v>
          </cell>
          <cell r="J32721">
            <v>0</v>
          </cell>
          <cell r="K32721">
            <v>0</v>
          </cell>
          <cell r="L32721">
            <v>0</v>
          </cell>
          <cell r="M32721">
            <v>16742320</v>
          </cell>
          <cell r="N32721" t="str">
            <v>0</v>
          </cell>
          <cell r="O32721">
            <v>16742320</v>
          </cell>
          <cell r="P32721" t="str">
            <v>Lê Thị Huyền Trang</v>
          </cell>
          <cell r="Q32721" t="str">
            <v>BH-03A Bán Hàng</v>
          </cell>
        </row>
        <row r="32722">
          <cell r="D32722" t="str">
            <v>HCM-PX-2409-01574</v>
          </cell>
          <cell r="E32722" t="str">
            <v>CÔNG TY TNHH SẢN XUẤT THƯƠNG MẠI DỊCH VỤ CƠ KHÍ LỰC THỊNH</v>
          </cell>
          <cell r="F32722" t="str">
            <v>445A ấp Đức Hạnh 2,, Phường 5, Thành phố Tân An, Tỉnh Long An, Việt Nam</v>
          </cell>
          <cell r="G32722" t="str">
            <v/>
          </cell>
          <cell r="H32722" t="str">
            <v>Đoàn Trần Bửu Đăng</v>
          </cell>
          <cell r="I32722">
            <v>0</v>
          </cell>
          <cell r="J32722">
            <v>0</v>
          </cell>
          <cell r="K32722">
            <v>0</v>
          </cell>
          <cell r="L32722">
            <v>0</v>
          </cell>
          <cell r="M32722">
            <v>0</v>
          </cell>
          <cell r="N32722" t="str">
            <v>0</v>
          </cell>
          <cell r="O32722">
            <v>16742320</v>
          </cell>
          <cell r="P32722" t="str">
            <v>Lê Thị Huyền Trang</v>
          </cell>
          <cell r="Q32722" t="str">
            <v>BH-03A Bán Hàng</v>
          </cell>
        </row>
        <row r="32723">
          <cell r="D32723" t="str">
            <v>HCM-PX-2409-01575</v>
          </cell>
          <cell r="E32723" t="str">
            <v>CÔNG TY TNHH CƠ KHÍ ĐỨC TÀI</v>
          </cell>
          <cell r="F32723" t="str">
            <v>100A Nguyễn Thượng Hiền, P.1, Q Gò Vấp, TP HCM, Việt Nam</v>
          </cell>
          <cell r="G32723" t="str">
            <v/>
          </cell>
          <cell r="H32723" t="str">
            <v>Lê Công Tuấn</v>
          </cell>
          <cell r="I32723">
            <v>0</v>
          </cell>
          <cell r="J32723">
            <v>0</v>
          </cell>
          <cell r="K32723">
            <v>0</v>
          </cell>
          <cell r="L32723">
            <v>0</v>
          </cell>
          <cell r="M32723">
            <v>10440000</v>
          </cell>
          <cell r="N32723" t="str">
            <v>0</v>
          </cell>
          <cell r="O32723">
            <v>10440000</v>
          </cell>
          <cell r="P32723" t="str">
            <v>Nguyễn Ngọc Bảo Châu</v>
          </cell>
          <cell r="Q32723" t="str">
            <v>BH-03A Bán Hàng</v>
          </cell>
        </row>
        <row r="32724">
          <cell r="D32724" t="str">
            <v>HNI-PX-2409-00368</v>
          </cell>
          <cell r="E32724" t="str">
            <v>HNI bán cho HCM</v>
          </cell>
          <cell r="F32724" t="str">
            <v>B163, Khu phố 3, Nguyễn Văn Quá, P.Đông Hưng Thuận, Q.12, TP.HCM, Việt Nam</v>
          </cell>
          <cell r="G32724" t="str">
            <v/>
          </cell>
          <cell r="H32724" t="str">
            <v>Sale Hà Nội nội bộ</v>
          </cell>
          <cell r="I32724">
            <v>0</v>
          </cell>
          <cell r="J32724">
            <v>0</v>
          </cell>
          <cell r="K32724">
            <v>0</v>
          </cell>
          <cell r="L32724">
            <v>0</v>
          </cell>
          <cell r="M32724">
            <v>0</v>
          </cell>
          <cell r="N32724" t="str">
            <v>0</v>
          </cell>
          <cell r="O32724">
            <v>0</v>
          </cell>
          <cell r="P32724" t="str">
            <v>Nguyễn Diệu Thùy</v>
          </cell>
          <cell r="Q32724" t="str">
            <v>BH-16A Xuất Bán Chi Nhánh</v>
          </cell>
        </row>
        <row r="32725">
          <cell r="D32725" t="str">
            <v>HCM-PX-2409-01576</v>
          </cell>
          <cell r="E32725" t="str">
            <v>CÔNG TY CỔ PHẦN THƯƠNG MẠI VÀ CÔNG NGHỆ HẢI ÂU AT</v>
          </cell>
          <cell r="F32725" t="str">
            <v>Số 14, Đường D18, KDC DV Tân Bình, Khu phố Tân Thắng, Phường Tân Bình, Thành phố Dĩ An, Tỉnh Bình Dương, Việt Nam</v>
          </cell>
          <cell r="G32725" t="str">
            <v/>
          </cell>
          <cell r="H32725" t="str">
            <v>Nguyễn Ngọc Bằng</v>
          </cell>
          <cell r="I32725">
            <v>0</v>
          </cell>
          <cell r="J32725">
            <v>0</v>
          </cell>
          <cell r="K32725">
            <v>0</v>
          </cell>
          <cell r="L32725">
            <v>0</v>
          </cell>
          <cell r="M32725">
            <v>7654500</v>
          </cell>
          <cell r="N32725" t="str">
            <v>0</v>
          </cell>
          <cell r="O32725">
            <v>7654500</v>
          </cell>
          <cell r="P32725" t="str">
            <v>Nguyễn Ngọc Bảo Châu</v>
          </cell>
          <cell r="Q32725" t="str">
            <v>BH-03A Bán Hàng</v>
          </cell>
        </row>
        <row r="32726">
          <cell r="D32726" t="str">
            <v>HCM-PX-2409-01579</v>
          </cell>
          <cell r="E32726" t="str">
            <v>CÔNG TY TNHH ĐIỆN TỬ VÀ CÔNG NGHỆ PHẠM GIA | SLP</v>
          </cell>
          <cell r="F32726" t="str">
            <v>272 Tân Hương, Phường Tân Quý, Quận Tân Phú, Thành phố Hồ Chí Minh, Việt Nam</v>
          </cell>
          <cell r="G32726" t="str">
            <v/>
          </cell>
          <cell r="H32726" t="str">
            <v>Đặng Đăng Đình Nguyện</v>
          </cell>
          <cell r="I32726">
            <v>0</v>
          </cell>
          <cell r="J32726">
            <v>0</v>
          </cell>
          <cell r="K32726">
            <v>0</v>
          </cell>
          <cell r="L32726">
            <v>0</v>
          </cell>
          <cell r="M32726">
            <v>5028000</v>
          </cell>
          <cell r="N32726" t="str">
            <v>0</v>
          </cell>
          <cell r="O32726">
            <v>5530800</v>
          </cell>
          <cell r="P32726" t="str">
            <v>Trần Thị Quí</v>
          </cell>
          <cell r="Q32726" t="str">
            <v>BH-03A Bán Hàng</v>
          </cell>
        </row>
        <row r="32727">
          <cell r="D32727" t="str">
            <v>HCM-PX-2409-01581</v>
          </cell>
          <cell r="E32727" t="str">
            <v>CÔNG TY TNHH CƠ KHÍ XÂY DỰNG VÀ THƯƠNG MẠI MINH QUÂN</v>
          </cell>
          <cell r="F32727" t="str">
            <v>649/95 Điện Biên Phủ, Phường 25, Quận Bình Thạnh, Thành phố Hồ Chí Minh, Việt Nam</v>
          </cell>
          <cell r="G32727" t="str">
            <v/>
          </cell>
          <cell r="H32727" t="str">
            <v>Lai Hoàn Bảo</v>
          </cell>
          <cell r="I32727">
            <v>0</v>
          </cell>
          <cell r="J32727">
            <v>0</v>
          </cell>
          <cell r="K32727">
            <v>0</v>
          </cell>
          <cell r="L32727">
            <v>0</v>
          </cell>
          <cell r="M32727">
            <v>3579000</v>
          </cell>
          <cell r="N32727" t="str">
            <v>0</v>
          </cell>
          <cell r="O32727">
            <v>3579000</v>
          </cell>
          <cell r="P32727" t="str">
            <v>Mai Quỳnh Giao</v>
          </cell>
          <cell r="Q32727" t="str">
            <v>BH-03A Bán Hàng</v>
          </cell>
        </row>
        <row r="32728">
          <cell r="D32728" t="str">
            <v>HCM-PX-2409-01582</v>
          </cell>
          <cell r="E32728" t="str">
            <v>CÔNG TY TNHH THIẾT BỊ CÔNG NGHIỆP ASIAN</v>
          </cell>
          <cell r="F32728" t="str">
            <v>78C/16/31 Đường Bưng Ông Thoàn, Khu phố 1, Phường Phú Hữu, Thành phố Thủ Đức, Thành phố Hồ Chí Minh, Việt Nam</v>
          </cell>
          <cell r="G32728" t="str">
            <v/>
          </cell>
          <cell r="H32728" t="str">
            <v>Phạm Minh Tuấn</v>
          </cell>
          <cell r="I32728">
            <v>0</v>
          </cell>
          <cell r="J32728">
            <v>0</v>
          </cell>
          <cell r="K32728">
            <v>0</v>
          </cell>
          <cell r="L32728">
            <v>0</v>
          </cell>
          <cell r="M32728">
            <v>3550000</v>
          </cell>
          <cell r="N32728" t="str">
            <v>0</v>
          </cell>
          <cell r="O32728">
            <v>3905000</v>
          </cell>
          <cell r="P32728" t="str">
            <v>Nguyễn Ngọc Bảo Châu</v>
          </cell>
          <cell r="Q32728" t="str">
            <v>BH-03A Bán Hàng</v>
          </cell>
        </row>
        <row r="32729">
          <cell r="D32729" t="str">
            <v>HNI-PX-2409-00369</v>
          </cell>
          <cell r="E32729" t="str">
            <v>HNI bán cho HCM</v>
          </cell>
          <cell r="F32729" t="str">
            <v>B163, Khu phố 3, Nguyễn Văn Quá, P.Đông Hưng Thuận, Q.12, TP.HCM, Việt Nam</v>
          </cell>
          <cell r="G32729" t="str">
            <v/>
          </cell>
          <cell r="H32729" t="str">
            <v>Sale Hà Nội nội bộ</v>
          </cell>
          <cell r="I32729">
            <v>0</v>
          </cell>
          <cell r="J32729">
            <v>0</v>
          </cell>
          <cell r="K32729">
            <v>0</v>
          </cell>
          <cell r="L32729">
            <v>0</v>
          </cell>
          <cell r="M32729">
            <v>0</v>
          </cell>
          <cell r="N32729" t="str">
            <v>0</v>
          </cell>
          <cell r="O32729">
            <v>0</v>
          </cell>
          <cell r="P32729" t="str">
            <v>Nguyễn Diệu Thùy</v>
          </cell>
          <cell r="Q32729" t="str">
            <v>BH-16C Xuất Bán Chi Nhánh (Không Sắp Xe)</v>
          </cell>
        </row>
        <row r="32730">
          <cell r="D32730" t="str">
            <v>HCM-PX-2409-01584</v>
          </cell>
          <cell r="E32730" t="str">
            <v>NGUYỄN CHI LĂNG</v>
          </cell>
          <cell r="F32730" t="str">
            <v>503/5 Nguyễn Văn Quá, P. Đông Hưng Thuận, Quận 12, TP HCM, Việt Nam</v>
          </cell>
          <cell r="G32730" t="str">
            <v/>
          </cell>
          <cell r="H32730" t="str">
            <v>Nguyễn Vũ Đăng</v>
          </cell>
          <cell r="I32730">
            <v>0</v>
          </cell>
          <cell r="J32730">
            <v>0</v>
          </cell>
          <cell r="K32730">
            <v>0</v>
          </cell>
          <cell r="L32730">
            <v>0</v>
          </cell>
          <cell r="M32730">
            <v>1753000</v>
          </cell>
          <cell r="N32730" t="str">
            <v>0</v>
          </cell>
          <cell r="O32730">
            <v>1753000</v>
          </cell>
          <cell r="P32730" t="str">
            <v>Lê Thị Huyền Trang</v>
          </cell>
          <cell r="Q32730" t="str">
            <v>BH-03A Bán Hàng</v>
          </cell>
        </row>
        <row r="32731">
          <cell r="D32731" t="str">
            <v>HNI-PX-2409-00370</v>
          </cell>
          <cell r="E32731" t="str">
            <v>CÔNG TY CỔ PHẦN TỰ ĐỘNG HÓA VÀ XÂY LẮP ĐIỆN SNT</v>
          </cell>
          <cell r="F32731" t="str">
            <v>Số 26, đường Bùi Huy Bích, Xã Hưng Lộc, Thành phố Vinh, Tỉnh Nghệ An, Việt Nam</v>
          </cell>
          <cell r="G32731" t="str">
            <v/>
          </cell>
          <cell r="H32731" t="str">
            <v>Sale Hà Nội</v>
          </cell>
          <cell r="I32731">
            <v>0</v>
          </cell>
          <cell r="J32731">
            <v>0</v>
          </cell>
          <cell r="K32731">
            <v>0</v>
          </cell>
          <cell r="L32731">
            <v>0</v>
          </cell>
          <cell r="M32731">
            <v>110111820</v>
          </cell>
          <cell r="N32731" t="str">
            <v>0</v>
          </cell>
          <cell r="O32731">
            <v>121123002</v>
          </cell>
          <cell r="P32731" t="str">
            <v>Nguyễn Diệu Thùy</v>
          </cell>
          <cell r="Q32731" t="str">
            <v>BH-03A Bán Hàng</v>
          </cell>
        </row>
        <row r="32732">
          <cell r="D32732" t="str">
            <v>HNI-PX-2409-00371</v>
          </cell>
          <cell r="E32732" t="str">
            <v>CÔNG TY CỔ PHẦN TỰ ĐỘNG HÓA VÀ XÂY LẮP ĐIỆN SNT</v>
          </cell>
          <cell r="F32732" t="str">
            <v>Số 26, đường Bùi Huy Bích, Xã Hưng Lộc, Thành phố Vinh, Tỉnh Nghệ An, Việt Nam</v>
          </cell>
          <cell r="G32732" t="str">
            <v/>
          </cell>
          <cell r="H32732" t="str">
            <v>Sale Hà Nội</v>
          </cell>
          <cell r="I32732">
            <v>0</v>
          </cell>
          <cell r="J32732">
            <v>0</v>
          </cell>
          <cell r="K32732">
            <v>0</v>
          </cell>
          <cell r="L32732">
            <v>0</v>
          </cell>
          <cell r="M32732">
            <v>13771940</v>
          </cell>
          <cell r="N32732" t="str">
            <v>0</v>
          </cell>
          <cell r="O32732">
            <v>15149134</v>
          </cell>
          <cell r="P32732" t="str">
            <v>Nguyễn Diệu Thùy</v>
          </cell>
          <cell r="Q32732" t="str">
            <v>BH-03A Bán Hàng</v>
          </cell>
        </row>
        <row r="32733">
          <cell r="D32733" t="str">
            <v>HNI-PX-2409-00373</v>
          </cell>
          <cell r="E32733" t="str">
            <v>CÔNG TY TNHH CÔNG NGHỆ TỰ ĐỘNG HÓA EUMA</v>
          </cell>
          <cell r="F32733" t="str">
            <v>Thôn Như Thiết, Xã Hồng Thái, Huyện Việt Yên, Tỉnh Bắc Giang, Việt Nam</v>
          </cell>
          <cell r="G32733" t="str">
            <v/>
          </cell>
          <cell r="H32733" t="str">
            <v>Lê Văn Chương</v>
          </cell>
          <cell r="I32733">
            <v>0</v>
          </cell>
          <cell r="J32733">
            <v>0</v>
          </cell>
          <cell r="K32733">
            <v>0</v>
          </cell>
          <cell r="L32733">
            <v>0</v>
          </cell>
          <cell r="M32733">
            <v>5760000</v>
          </cell>
          <cell r="N32733" t="str">
            <v>0</v>
          </cell>
          <cell r="O32733">
            <v>6336000</v>
          </cell>
          <cell r="P32733" t="str">
            <v>Trần Thị Thanh Phương</v>
          </cell>
          <cell r="Q32733" t="str">
            <v>BH-03A Bán Hàng</v>
          </cell>
        </row>
        <row r="32734">
          <cell r="D32734" t="str">
            <v>HNI-PX-2409-00373</v>
          </cell>
          <cell r="E32734" t="str">
            <v>CÔNG TY TNHH CÔNG NGHỆ TỰ ĐỘNG HÓA EUMA</v>
          </cell>
          <cell r="F32734" t="str">
            <v>Thôn Như Thiết, Xã Hồng Thái, Huyện Việt Yên, Tỉnh Bắc Giang, Việt Nam</v>
          </cell>
          <cell r="G32734" t="str">
            <v/>
          </cell>
          <cell r="H32734" t="str">
            <v>Lê Văn Chương</v>
          </cell>
          <cell r="I32734">
            <v>0</v>
          </cell>
          <cell r="J32734">
            <v>0</v>
          </cell>
          <cell r="K32734">
            <v>0</v>
          </cell>
          <cell r="L32734">
            <v>0</v>
          </cell>
          <cell r="M32734">
            <v>0</v>
          </cell>
          <cell r="N32734" t="str">
            <v>0</v>
          </cell>
          <cell r="O32734">
            <v>6336000</v>
          </cell>
          <cell r="P32734" t="str">
            <v>Trần Thị Thanh Phương</v>
          </cell>
          <cell r="Q32734" t="str">
            <v>BH-03A Bán Hàng</v>
          </cell>
        </row>
        <row r="32735">
          <cell r="D32735" t="str">
            <v>HCM-PX-2409-01588</v>
          </cell>
          <cell r="E32735" t="str">
            <v>ĐIỆN CƠ LINH XUYÊN</v>
          </cell>
          <cell r="F32735" t="str">
            <v>Đường Đinh Đức Thiện qua Ngã 4 Phước Lý đi kho lạnh Hoàng Lai là thấy cơ sở của KH, Việt Nam</v>
          </cell>
          <cell r="G32735" t="str">
            <v/>
          </cell>
          <cell r="H32735" t="str">
            <v>Nguyễn Hoàng Quân</v>
          </cell>
          <cell r="I32735">
            <v>0</v>
          </cell>
          <cell r="J32735">
            <v>0</v>
          </cell>
          <cell r="K32735">
            <v>0</v>
          </cell>
          <cell r="L32735">
            <v>0</v>
          </cell>
          <cell r="M32735">
            <v>1750000</v>
          </cell>
          <cell r="N32735" t="str">
            <v>0</v>
          </cell>
          <cell r="O32735">
            <v>1750000</v>
          </cell>
          <cell r="P32735" t="str">
            <v>Nguyễn Ngọc Bảo Châu</v>
          </cell>
          <cell r="Q32735" t="str">
            <v>BH-03A Bán Hàng</v>
          </cell>
        </row>
        <row r="32736">
          <cell r="D32736" t="str">
            <v>HCM-PX-2409-01589</v>
          </cell>
          <cell r="E32736" t="str">
            <v>NGUYỄN MINH TÙNG</v>
          </cell>
          <cell r="F32736" t="str">
            <v>451 Đường Tân Chánh Hiệp 13, Phường Tân Chánh Hiệp, Quận 12, Thành phố Hồ Chí Minh, Việt Nam</v>
          </cell>
          <cell r="G32736" t="str">
            <v/>
          </cell>
          <cell r="H32736" t="str">
            <v>Phạm Minh Tuấn</v>
          </cell>
          <cell r="I32736">
            <v>0</v>
          </cell>
          <cell r="J32736">
            <v>0</v>
          </cell>
          <cell r="K32736">
            <v>0</v>
          </cell>
          <cell r="L32736">
            <v>0</v>
          </cell>
          <cell r="M32736">
            <v>30000</v>
          </cell>
          <cell r="N32736" t="str">
            <v>0</v>
          </cell>
          <cell r="O32736">
            <v>50000</v>
          </cell>
          <cell r="P32736" t="str">
            <v>Nguyễn Ngọc Bảo Châu</v>
          </cell>
          <cell r="Q32736" t="str">
            <v>BH-03A Bán Hàng</v>
          </cell>
        </row>
        <row r="32737">
          <cell r="D32737" t="str">
            <v>HCM-PX-2409-01589</v>
          </cell>
          <cell r="E32737" t="str">
            <v>NGUYỄN MINH TÙNG</v>
          </cell>
          <cell r="F32737" t="str">
            <v>451 Đường Tân Chánh Hiệp 13, Phường Tân Chánh Hiệp, Quận 12, Thành phố Hồ Chí Minh, Việt Nam</v>
          </cell>
          <cell r="G32737" t="str">
            <v/>
          </cell>
          <cell r="H32737" t="str">
            <v>Phạm Minh Tuấn</v>
          </cell>
          <cell r="I32737">
            <v>0</v>
          </cell>
          <cell r="J32737">
            <v>0</v>
          </cell>
          <cell r="K32737">
            <v>0</v>
          </cell>
          <cell r="L32737">
            <v>0</v>
          </cell>
          <cell r="M32737">
            <v>20000</v>
          </cell>
          <cell r="N32737" t="str">
            <v>0</v>
          </cell>
          <cell r="O32737">
            <v>50000</v>
          </cell>
          <cell r="P32737" t="str">
            <v>Nguyễn Ngọc Bảo Châu</v>
          </cell>
          <cell r="Q32737" t="str">
            <v>BH-03A Bán Hàng</v>
          </cell>
        </row>
        <row r="32738">
          <cell r="D32738" t="str">
            <v>HCM-PX-2409-01591</v>
          </cell>
          <cell r="E32738" t="str">
            <v>CÔNG TY TNHH SẢN XUẤT THƯƠNG MẠI ĐIỆP VŨ</v>
          </cell>
          <cell r="F32738" t="str">
            <v>500/44 Nguyễn ảnh Thủ, Phường Hiệp Thành, Quận 12, Thành phố Hồ Chí Minh, Việt Nam</v>
          </cell>
          <cell r="G32738" t="str">
            <v/>
          </cell>
          <cell r="H32738" t="str">
            <v>Phạm Văn Thành</v>
          </cell>
          <cell r="I32738">
            <v>0</v>
          </cell>
          <cell r="J32738">
            <v>0</v>
          </cell>
          <cell r="K32738">
            <v>0</v>
          </cell>
          <cell r="L32738">
            <v>0</v>
          </cell>
          <cell r="M32738">
            <v>200000</v>
          </cell>
          <cell r="N32738" t="str">
            <v>0</v>
          </cell>
          <cell r="O32738">
            <v>600000</v>
          </cell>
          <cell r="P32738" t="str">
            <v>Lê Thị Huyền Trang</v>
          </cell>
          <cell r="Q32738" t="str">
            <v>BH-03E Xuất Sửa Chữa</v>
          </cell>
        </row>
        <row r="32739">
          <cell r="D32739" t="str">
            <v>HCM-PX-2409-01591</v>
          </cell>
          <cell r="E32739" t="str">
            <v>CÔNG TY TNHH SẢN XUẤT THƯƠNG MẠI ĐIỆP VŨ</v>
          </cell>
          <cell r="F32739" t="str">
            <v>500/44 Nguyễn ảnh Thủ, Phường Hiệp Thành, Quận 12, Thành phố Hồ Chí Minh, Việt Nam</v>
          </cell>
          <cell r="G32739" t="str">
            <v/>
          </cell>
          <cell r="H32739" t="str">
            <v>Phạm Văn Thành</v>
          </cell>
          <cell r="I32739">
            <v>0</v>
          </cell>
          <cell r="J32739">
            <v>0</v>
          </cell>
          <cell r="K32739">
            <v>0</v>
          </cell>
          <cell r="L32739">
            <v>0</v>
          </cell>
          <cell r="M32739">
            <v>300000</v>
          </cell>
          <cell r="N32739" t="str">
            <v>0</v>
          </cell>
          <cell r="O32739">
            <v>600000</v>
          </cell>
          <cell r="P32739" t="str">
            <v>Lê Thị Huyền Trang</v>
          </cell>
          <cell r="Q32739" t="str">
            <v>BH-03E Xuất Sửa Chữa</v>
          </cell>
        </row>
        <row r="32740">
          <cell r="D32740" t="str">
            <v>HCM-PX-2409-01591</v>
          </cell>
          <cell r="E32740" t="str">
            <v>CÔNG TY TNHH SẢN XUẤT THƯƠNG MẠI ĐIỆP VŨ</v>
          </cell>
          <cell r="F32740" t="str">
            <v>500/44 Nguyễn ảnh Thủ, Phường Hiệp Thành, Quận 12, Thành phố Hồ Chí Minh, Việt Nam</v>
          </cell>
          <cell r="G32740" t="str">
            <v/>
          </cell>
          <cell r="H32740" t="str">
            <v>Phạm Văn Thành</v>
          </cell>
          <cell r="I32740">
            <v>0</v>
          </cell>
          <cell r="J32740">
            <v>0</v>
          </cell>
          <cell r="K32740">
            <v>0</v>
          </cell>
          <cell r="L32740">
            <v>0</v>
          </cell>
          <cell r="M32740">
            <v>100000</v>
          </cell>
          <cell r="N32740" t="str">
            <v>0</v>
          </cell>
          <cell r="O32740">
            <v>600000</v>
          </cell>
          <cell r="P32740" t="str">
            <v>Lê Thị Huyền Trang</v>
          </cell>
          <cell r="Q32740" t="str">
            <v>BH-03E Xuất Sửa Chữa</v>
          </cell>
        </row>
        <row r="32741">
          <cell r="D32741" t="str">
            <v>HCM-PX-2409-01595</v>
          </cell>
          <cell r="E32741" t="str">
            <v>CÔNG TY TNHH KỸ THUẬT ITECH VIỆT NAM</v>
          </cell>
          <cell r="F32741" t="str">
            <v>30/22D Huỳnh Thị Đồng, Khu phố 6, Thị trấn Nhà Bè, Huyện Nhà Bè, Thành phố Hồ Chí Minh, Việt Nam</v>
          </cell>
          <cell r="G32741" t="str">
            <v/>
          </cell>
          <cell r="H32741" t="str">
            <v>Nguyễn Quốc Duy</v>
          </cell>
          <cell r="I32741">
            <v>0</v>
          </cell>
          <cell r="J32741">
            <v>0</v>
          </cell>
          <cell r="K32741">
            <v>0</v>
          </cell>
          <cell r="L32741">
            <v>0</v>
          </cell>
          <cell r="M32741">
            <v>3272000</v>
          </cell>
          <cell r="N32741" t="str">
            <v>0</v>
          </cell>
          <cell r="O32741">
            <v>3272000</v>
          </cell>
          <cell r="P32741" t="str">
            <v>Nguyễn Ngọc Bảo Châu</v>
          </cell>
          <cell r="Q32741" t="str">
            <v>BH-03A Bán Hàng</v>
          </cell>
        </row>
        <row r="32742">
          <cell r="D32742" t="str">
            <v>HCM-PX-2409-01596</v>
          </cell>
          <cell r="E32742" t="str">
            <v>NGUYỄN THÀNH NGUYÊN</v>
          </cell>
          <cell r="F32742" t="str">
            <v>Khu phố Đông An, Thị trấn Tân Hiệp, Huyện Tân Hiệp, Tỉnh An Giang, Việt Nam</v>
          </cell>
          <cell r="G32742" t="str">
            <v/>
          </cell>
          <cell r="H32742" t="str">
            <v>Lai Hoàn Bảo</v>
          </cell>
          <cell r="I32742">
            <v>0</v>
          </cell>
          <cell r="J32742">
            <v>0</v>
          </cell>
          <cell r="K32742">
            <v>0</v>
          </cell>
          <cell r="L32742">
            <v>0</v>
          </cell>
          <cell r="M32742">
            <v>360000</v>
          </cell>
          <cell r="N32742" t="str">
            <v>0</v>
          </cell>
          <cell r="O32742">
            <v>360000</v>
          </cell>
          <cell r="P32742" t="str">
            <v>Lê Thị Huyền Trang</v>
          </cell>
          <cell r="Q32742" t="str">
            <v>BH-03A Bán Hàng</v>
          </cell>
        </row>
        <row r="32743">
          <cell r="D32743" t="str">
            <v>HCM-PX-2409-01597</v>
          </cell>
          <cell r="E32743" t="str">
            <v>CÔNG TY TNHH VIỆT PHÁT TECH</v>
          </cell>
          <cell r="F32743" t="str">
            <v>Số 17/1, KP 1, Phường Bình Đa, Thành phố Biên Hòa, Tỉnh Đồng Nai, Việt Nam</v>
          </cell>
          <cell r="G32743" t="str">
            <v/>
          </cell>
          <cell r="H32743" t="str">
            <v>Lê Quốc Dũng</v>
          </cell>
          <cell r="I32743">
            <v>0</v>
          </cell>
          <cell r="J32743">
            <v>0</v>
          </cell>
          <cell r="K32743">
            <v>0</v>
          </cell>
          <cell r="L32743">
            <v>0</v>
          </cell>
          <cell r="M32743">
            <v>2421000</v>
          </cell>
          <cell r="N32743" t="str">
            <v>0</v>
          </cell>
          <cell r="O32743">
            <v>2663100</v>
          </cell>
          <cell r="P32743" t="str">
            <v>Lê Thị Huyền Trang</v>
          </cell>
          <cell r="Q32743" t="str">
            <v>BH-03A Bán Hàng</v>
          </cell>
        </row>
        <row r="32744">
          <cell r="D32744" t="str">
            <v>HCM-PX-2409-01598</v>
          </cell>
          <cell r="E32744" t="str">
            <v>CÔNG TY TNHH NEW-TECH.SG</v>
          </cell>
          <cell r="F32744" t="str">
            <v>44/4B Đường số 24 Tổ 3, Khu phố 7, Phường Linh Đông, Thành phố Thủ Đức, Thành phố Hồ Chí Minh, Việt Nam</v>
          </cell>
          <cell r="G32744" t="str">
            <v/>
          </cell>
          <cell r="H32744" t="str">
            <v>Quách Gia Khang</v>
          </cell>
          <cell r="I32744">
            <v>0</v>
          </cell>
          <cell r="J32744">
            <v>0</v>
          </cell>
          <cell r="K32744">
            <v>0</v>
          </cell>
          <cell r="L32744">
            <v>0</v>
          </cell>
          <cell r="M32744">
            <v>1360000</v>
          </cell>
          <cell r="N32744" t="str">
            <v>0</v>
          </cell>
          <cell r="O32744">
            <v>1360000</v>
          </cell>
          <cell r="P32744" t="str">
            <v>Trần Thị Quí</v>
          </cell>
          <cell r="Q32744" t="str">
            <v>BH-03A Bán Hàng</v>
          </cell>
        </row>
        <row r="32745">
          <cell r="D32745" t="str">
            <v>HCM-PX-2409-01601</v>
          </cell>
          <cell r="E32745" t="str">
            <v>CÔNG TY TNHH THƯƠNG MẠI KỸ THUẬT ACTECH</v>
          </cell>
          <cell r="F32745" t="str">
            <v>Lô 1476 Khu B2-41, KĐT Xanh Bàu Tràm Lakeside, Phường Hoà Hiệp Nam, Quận Liên Chiểu, Thành phố Đà Nẵng, Việt Nam</v>
          </cell>
          <cell r="G32745" t="str">
            <v/>
          </cell>
          <cell r="H32745" t="str">
            <v>Trần Văn Thiên Nam</v>
          </cell>
          <cell r="I32745">
            <v>0</v>
          </cell>
          <cell r="J32745">
            <v>0</v>
          </cell>
          <cell r="K32745">
            <v>0</v>
          </cell>
          <cell r="L32745">
            <v>0</v>
          </cell>
          <cell r="M32745">
            <v>154451000</v>
          </cell>
          <cell r="N32745" t="str">
            <v>0</v>
          </cell>
          <cell r="O32745">
            <v>169896100</v>
          </cell>
          <cell r="P32745" t="str">
            <v>Lê Thị Huyền Trang</v>
          </cell>
          <cell r="Q32745" t="str">
            <v>BH-03A Bán Hàng</v>
          </cell>
        </row>
        <row r="32746">
          <cell r="D32746" t="str">
            <v>DTE-PX-2409-00003</v>
          </cell>
          <cell r="E32746" t="str">
            <v>DTE bán cho HCM</v>
          </cell>
          <cell r="F32746" t="str">
            <v>B163, Khu phố 3, Nguyễn Văn Quá, P.Đông Hưng Thuận, Q.12, TP.HCM, Việt Nam</v>
          </cell>
          <cell r="G32746" t="str">
            <v/>
          </cell>
          <cell r="H32746" t="str">
            <v>Sale DTE nội bộ</v>
          </cell>
          <cell r="I32746">
            <v>0</v>
          </cell>
          <cell r="J32746">
            <v>0</v>
          </cell>
          <cell r="K32746">
            <v>0</v>
          </cell>
          <cell r="L32746">
            <v>0</v>
          </cell>
          <cell r="M32746">
            <v>0</v>
          </cell>
          <cell r="N32746" t="str">
            <v>0</v>
          </cell>
          <cell r="O32746">
            <v>0</v>
          </cell>
          <cell r="P32746" t="str">
            <v>Nguyễn Ngọc Bảo Châu</v>
          </cell>
          <cell r="Q32746" t="str">
            <v>BH-16C Xuất Bán Chi Nhánh (Không Sắp Xe)</v>
          </cell>
        </row>
        <row r="32747">
          <cell r="D32747" t="str">
            <v>HCM-PX-2409-01606</v>
          </cell>
          <cell r="E32747" t="str">
            <v>CÔNG TY TNHH VIỆT NAM SOLAR</v>
          </cell>
          <cell r="F32747" t="str">
            <v>56A Hồ Bá Phấn, Khu phố 4, Phường Phước Long A, Thành phố Thủ Đức, Thành phố Hồ Chí Minh, Việt Nam</v>
          </cell>
          <cell r="G32747" t="str">
            <v/>
          </cell>
          <cell r="H32747" t="str">
            <v>Nguyễn Hà Thái</v>
          </cell>
          <cell r="I32747">
            <v>0</v>
          </cell>
          <cell r="J32747">
            <v>0</v>
          </cell>
          <cell r="K32747">
            <v>0</v>
          </cell>
          <cell r="L32747">
            <v>0</v>
          </cell>
          <cell r="M32747">
            <v>7866000</v>
          </cell>
          <cell r="N32747" t="str">
            <v>0</v>
          </cell>
          <cell r="O32747">
            <v>8652600</v>
          </cell>
          <cell r="P32747" t="str">
            <v>Trần Thị Quí</v>
          </cell>
          <cell r="Q32747" t="str">
            <v>BH-03A Bán Hàng</v>
          </cell>
        </row>
        <row r="32748">
          <cell r="D32748" t="str">
            <v>HCM-PX-2409-01607</v>
          </cell>
          <cell r="E32748" t="str">
            <v>CÔNG TY TNHH ĐIỆN CƠ QUỐC ĐIỆP</v>
          </cell>
          <cell r="F32748" t="str">
            <v>Số 7 Dương Văn Dương, Phường Sơn Kỳ, Quận Tân Phú, Thành phố Hồ Chí Minh, Việt Nam</v>
          </cell>
          <cell r="G32748" t="str">
            <v/>
          </cell>
          <cell r="H32748" t="str">
            <v>Nguyễn Hoàng Quân</v>
          </cell>
          <cell r="I32748">
            <v>0</v>
          </cell>
          <cell r="J32748">
            <v>0</v>
          </cell>
          <cell r="K32748">
            <v>0</v>
          </cell>
          <cell r="L32748">
            <v>0</v>
          </cell>
          <cell r="M32748">
            <v>13870000</v>
          </cell>
          <cell r="N32748" t="str">
            <v>0</v>
          </cell>
          <cell r="O32748">
            <v>15190000</v>
          </cell>
          <cell r="P32748" t="str">
            <v>Nguyễn Ngọc Bảo Châu</v>
          </cell>
          <cell r="Q32748" t="str">
            <v>BH-03A Bán Hàng</v>
          </cell>
        </row>
        <row r="32749">
          <cell r="D32749" t="str">
            <v>HCM-PX-2409-01607</v>
          </cell>
          <cell r="E32749" t="str">
            <v>CÔNG TY TNHH ĐIỆN CƠ QUỐC ĐIỆP</v>
          </cell>
          <cell r="F32749" t="str">
            <v>Số 7 Dương Văn Dương, Phường Sơn Kỳ, Quận Tân Phú, Thành phố Hồ Chí Minh, Việt Nam</v>
          </cell>
          <cell r="G32749" t="str">
            <v/>
          </cell>
          <cell r="H32749" t="str">
            <v>Nguyễn Hoàng Quân</v>
          </cell>
          <cell r="I32749">
            <v>0</v>
          </cell>
          <cell r="J32749">
            <v>0</v>
          </cell>
          <cell r="K32749">
            <v>0</v>
          </cell>
          <cell r="L32749">
            <v>0</v>
          </cell>
          <cell r="M32749">
            <v>1320000</v>
          </cell>
          <cell r="N32749" t="str">
            <v>0</v>
          </cell>
          <cell r="O32749">
            <v>15190000</v>
          </cell>
          <cell r="P32749" t="str">
            <v>Nguyễn Ngọc Bảo Châu</v>
          </cell>
          <cell r="Q32749" t="str">
            <v>BH-03A Bán Hàng</v>
          </cell>
        </row>
        <row r="32750">
          <cell r="D32750" t="str">
            <v>HCM-PX-2409-01608</v>
          </cell>
          <cell r="E32750" t="str">
            <v>HCM bán cho CTH</v>
          </cell>
          <cell r="F32750" t="str">
            <v>45 - 47 Bùi Quang Trinh, Phường Phú Thứ, Quận Cái Răng, Thành phố Cần Thơ, Việt Nam</v>
          </cell>
          <cell r="G32750" t="str">
            <v/>
          </cell>
          <cell r="H32750" t="str">
            <v>Sale HCM Nội Bộ</v>
          </cell>
          <cell r="I32750">
            <v>0</v>
          </cell>
          <cell r="J32750">
            <v>0</v>
          </cell>
          <cell r="K32750">
            <v>0</v>
          </cell>
          <cell r="L32750">
            <v>0</v>
          </cell>
          <cell r="M32750">
            <v>0</v>
          </cell>
          <cell r="N32750" t="str">
            <v>0</v>
          </cell>
          <cell r="O32750">
            <v>0</v>
          </cell>
          <cell r="P32750" t="str">
            <v>Mai Quỳnh Giao</v>
          </cell>
          <cell r="Q32750" t="str">
            <v>BH-16C Xuất Bán Chi Nhánh (Không Sắp Xe)</v>
          </cell>
        </row>
        <row r="32751">
          <cell r="D32751" t="str">
            <v>HNI-PX-2409-00377</v>
          </cell>
          <cell r="E32751" t="str">
            <v>CÔNG TY CỔ PHẦN SẢN XUẤT VÀ THƯƠNG MẠI THIẾT BỊ ĐIỆN TIẾN DUY</v>
          </cell>
          <cell r="F32751" t="str">
            <v>Số 100, ngõ 224 đường Hoàng Mai, Phường Hoàng Văn Thụ, Quận Hoàng Mai, Thành phố Hà Nội, Việt Nam</v>
          </cell>
          <cell r="G32751" t="str">
            <v/>
          </cell>
          <cell r="H32751" t="str">
            <v>Nguyễn Hữu Phước</v>
          </cell>
          <cell r="I32751">
            <v>0</v>
          </cell>
          <cell r="J32751">
            <v>0</v>
          </cell>
          <cell r="K32751">
            <v>0</v>
          </cell>
          <cell r="L32751">
            <v>0</v>
          </cell>
          <cell r="M32751">
            <v>4700000</v>
          </cell>
          <cell r="N32751" t="str">
            <v>0</v>
          </cell>
          <cell r="O32751">
            <v>5170000</v>
          </cell>
          <cell r="P32751" t="str">
            <v>Bùi Thị Phương Anh</v>
          </cell>
          <cell r="Q32751" t="str">
            <v>BH-03A Bán Hàng</v>
          </cell>
        </row>
        <row r="32752">
          <cell r="D32752" t="str">
            <v>HNI-PX-2409-00378</v>
          </cell>
          <cell r="E32752" t="str">
            <v>CÔNG TY CỔ PHẦN CÔNG NGHỆ VÀ THƯƠNG MẠI T-TECH</v>
          </cell>
          <cell r="F32752" t="str">
            <v>Số 1/A10, TT 8/3,, Phường Quỳnh Mai, Quận Hai Bà Trưng, Thành phố Hà Nội, Việt Nam</v>
          </cell>
          <cell r="G32752" t="str">
            <v/>
          </cell>
          <cell r="H32752" t="str">
            <v>Nguyễn Văn Linh</v>
          </cell>
          <cell r="I32752">
            <v>0</v>
          </cell>
          <cell r="J32752">
            <v>0</v>
          </cell>
          <cell r="K32752">
            <v>0</v>
          </cell>
          <cell r="L32752">
            <v>0</v>
          </cell>
          <cell r="M32752">
            <v>3193000</v>
          </cell>
          <cell r="N32752" t="str">
            <v>0</v>
          </cell>
          <cell r="O32752">
            <v>3798300</v>
          </cell>
          <cell r="P32752" t="str">
            <v>Nguyễn Diệu Thùy</v>
          </cell>
          <cell r="Q32752" t="str">
            <v>BH-03A Bán Hàng</v>
          </cell>
        </row>
        <row r="32753">
          <cell r="D32753" t="str">
            <v>HNI-PX-2409-00378</v>
          </cell>
          <cell r="E32753" t="str">
            <v>CÔNG TY CỔ PHẦN CÔNG NGHỆ VÀ THƯƠNG MẠI T-TECH</v>
          </cell>
          <cell r="F32753" t="str">
            <v>Số 1/A10, TT 8/3,, Phường Quỳnh Mai, Quận Hai Bà Trưng, Thành phố Hà Nội, Việt Nam</v>
          </cell>
          <cell r="G32753" t="str">
            <v/>
          </cell>
          <cell r="H32753" t="str">
            <v>Nguyễn Văn Linh</v>
          </cell>
          <cell r="I32753">
            <v>0</v>
          </cell>
          <cell r="J32753">
            <v>0</v>
          </cell>
          <cell r="K32753">
            <v>0</v>
          </cell>
          <cell r="L32753">
            <v>0</v>
          </cell>
          <cell r="M32753">
            <v>260000</v>
          </cell>
          <cell r="N32753" t="str">
            <v>0</v>
          </cell>
          <cell r="O32753">
            <v>3798300</v>
          </cell>
          <cell r="P32753" t="str">
            <v>Nguyễn Diệu Thùy</v>
          </cell>
          <cell r="Q32753" t="str">
            <v>BH-03A Bán Hàng</v>
          </cell>
        </row>
        <row r="32754">
          <cell r="D32754" t="str">
            <v>CTH-PX-2409-00197</v>
          </cell>
          <cell r="E32754" t="str">
            <v>CÔNG TY TNHH KỸ THUẬT TỰ ĐỘNG MỸ THÀNH</v>
          </cell>
          <cell r="F32754" t="str">
            <v>Số 171, tỉnh lộ 852, khóm Tân Hòa, Phường An Hoà, Thành phố Sa Đéc, Tỉnh Đồng Tháp, Việt Nam</v>
          </cell>
          <cell r="G32754" t="str">
            <v/>
          </cell>
          <cell r="H32754" t="str">
            <v>Tô Văn Tình</v>
          </cell>
          <cell r="I32754">
            <v>0</v>
          </cell>
          <cell r="J32754">
            <v>0</v>
          </cell>
          <cell r="K32754">
            <v>0</v>
          </cell>
          <cell r="L32754">
            <v>0</v>
          </cell>
          <cell r="M32754">
            <v>12561000</v>
          </cell>
          <cell r="N32754" t="str">
            <v>0</v>
          </cell>
          <cell r="O32754">
            <v>12561000</v>
          </cell>
          <cell r="P32754" t="str">
            <v>Lâm Tuyết Trinh</v>
          </cell>
          <cell r="Q32754" t="str">
            <v>BH-03A Bán Hàng</v>
          </cell>
        </row>
        <row r="32755">
          <cell r="D32755" t="str">
            <v>HCM-PX-2409-01609</v>
          </cell>
          <cell r="E32755" t="str">
            <v>CÔNG TY TNHH THƯƠNG MẠI VÀ DỊCH VỤ TIN HỌC AN NINH 24 GIỜ</v>
          </cell>
          <cell r="F32755" t="str">
            <v>Số 17, ấp Đường Chuyến, Xã Hậu Thạnh Đông, Huyện Tân Thạnh, Tỉnh Long An, Việt Nam</v>
          </cell>
          <cell r="G32755" t="str">
            <v/>
          </cell>
          <cell r="H32755" t="str">
            <v>Quách Gia Khang</v>
          </cell>
          <cell r="I32755">
            <v>0</v>
          </cell>
          <cell r="J32755">
            <v>0</v>
          </cell>
          <cell r="K32755">
            <v>0</v>
          </cell>
          <cell r="L32755">
            <v>0</v>
          </cell>
          <cell r="M32755">
            <v>12838600</v>
          </cell>
          <cell r="N32755" t="str">
            <v>0</v>
          </cell>
          <cell r="O32755">
            <v>14122460</v>
          </cell>
          <cell r="P32755" t="str">
            <v>Nguyễn Ngọc Anh Thư</v>
          </cell>
          <cell r="Q32755" t="str">
            <v>BH-03A Bán Hàng</v>
          </cell>
        </row>
        <row r="32756">
          <cell r="D32756" t="str">
            <v>HCM-PX-2409-01611</v>
          </cell>
          <cell r="E32756" t="str">
            <v>CÔNG TY TNHH THƯƠNG MẠI VÀ DỊCH VỤ TIN HỌC AN NINH 24 GIỜ</v>
          </cell>
          <cell r="F32756" t="str">
            <v>Số 17, ấp Đường Chuyến, Xã Hậu Thạnh Đông, Huyện Tân Thạnh, Tỉnh Long An, Việt Nam</v>
          </cell>
          <cell r="G32756" t="str">
            <v/>
          </cell>
          <cell r="H32756" t="str">
            <v>Quách Gia Khang</v>
          </cell>
          <cell r="I32756">
            <v>0</v>
          </cell>
          <cell r="J32756">
            <v>0</v>
          </cell>
          <cell r="K32756">
            <v>0</v>
          </cell>
          <cell r="L32756">
            <v>0</v>
          </cell>
          <cell r="M32756">
            <v>20380000</v>
          </cell>
          <cell r="N32756" t="str">
            <v>0</v>
          </cell>
          <cell r="O32756">
            <v>22418000</v>
          </cell>
          <cell r="P32756" t="str">
            <v>Nguyễn Ngọc Anh Thư</v>
          </cell>
          <cell r="Q32756" t="str">
            <v>BH-03A Bán Hàng</v>
          </cell>
        </row>
        <row r="32757">
          <cell r="D32757" t="str">
            <v>HCM-PX-2409-01612</v>
          </cell>
          <cell r="E32757" t="str">
            <v>CỬA HÀNG THIẾT BỊ ĐIỆN NGỌC PHÁT</v>
          </cell>
          <cell r="F32757" t="str">
            <v>373/224 Lý Thường Kiệt, Phường 08, Quận Tân Bình, Thành phố Hồ Chí Minh, Việt Nam</v>
          </cell>
          <cell r="G32757" t="str">
            <v/>
          </cell>
          <cell r="H32757" t="str">
            <v>Nguyễn Hoàng Quân</v>
          </cell>
          <cell r="I32757">
            <v>550000</v>
          </cell>
          <cell r="J32757">
            <v>550000</v>
          </cell>
          <cell r="K32757">
            <v>0</v>
          </cell>
          <cell r="L32757">
            <v>0</v>
          </cell>
          <cell r="M32757">
            <v>16767800</v>
          </cell>
          <cell r="N32757" t="str">
            <v>0</v>
          </cell>
          <cell r="O32757">
            <v>16767800</v>
          </cell>
          <cell r="P32757" t="str">
            <v>Nguyễn Ngọc Bảo Châu</v>
          </cell>
          <cell r="Q32757" t="str">
            <v>BH-03A Bán Hàng</v>
          </cell>
        </row>
        <row r="32758">
          <cell r="D32758" t="str">
            <v>HCM-PX-2409-01613</v>
          </cell>
          <cell r="E32758" t="str">
            <v>CỬA HÀNG THIẾT BỊ ĐIỆN NGỌC PHÁT</v>
          </cell>
          <cell r="F32758" t="str">
            <v>373/224 Lý Thường Kiệt, Phường 08, Quận Tân Bình, Thành phố Hồ Chí Minh, Việt Nam</v>
          </cell>
          <cell r="G32758" t="str">
            <v/>
          </cell>
          <cell r="H32758" t="str">
            <v>Nguyễn Hoàng Quân</v>
          </cell>
          <cell r="I32758">
            <v>0</v>
          </cell>
          <cell r="J32758">
            <v>0</v>
          </cell>
          <cell r="K32758">
            <v>0</v>
          </cell>
          <cell r="L32758">
            <v>0</v>
          </cell>
          <cell r="M32758">
            <v>6629700</v>
          </cell>
          <cell r="N32758" t="str">
            <v>0</v>
          </cell>
          <cell r="O32758">
            <v>6629700</v>
          </cell>
          <cell r="P32758" t="str">
            <v>Nguyễn Ngọc Bảo Châu</v>
          </cell>
          <cell r="Q32758" t="str">
            <v>BH-03A Bán Hàng</v>
          </cell>
        </row>
        <row r="32759">
          <cell r="D32759" t="str">
            <v>HCM-PX-2409-01614</v>
          </cell>
          <cell r="E32759" t="str">
            <v>CÔNG TY TNHH THƯƠNG MẠI VÀ DỊCH VỤ TIN HỌC AN NINH 24 GIỜ</v>
          </cell>
          <cell r="F32759" t="str">
            <v>Số 17, ấp Đường Chuyến, Xã Hậu Thạnh Đông, Huyện Tân Thạnh, Tỉnh Long An, Việt Nam</v>
          </cell>
          <cell r="G32759" t="str">
            <v/>
          </cell>
          <cell r="H32759" t="str">
            <v>Quách Gia Khang</v>
          </cell>
          <cell r="I32759">
            <v>0</v>
          </cell>
          <cell r="J32759">
            <v>0</v>
          </cell>
          <cell r="K32759">
            <v>0</v>
          </cell>
          <cell r="L32759">
            <v>0</v>
          </cell>
          <cell r="M32759">
            <v>16170000</v>
          </cell>
          <cell r="N32759" t="str">
            <v>0</v>
          </cell>
          <cell r="O32759">
            <v>17463600</v>
          </cell>
          <cell r="P32759" t="str">
            <v>Nguyễn Ngọc Anh Thư</v>
          </cell>
          <cell r="Q32759" t="str">
            <v>BH-03A Bán Hàng</v>
          </cell>
        </row>
        <row r="32760">
          <cell r="D32760" t="str">
            <v>HCM-PX-2409-01614</v>
          </cell>
          <cell r="E32760" t="str">
            <v>CÔNG TY TNHH THƯƠNG MẠI VÀ DỊCH VỤ TIN HỌC AN NINH 24 GIỜ</v>
          </cell>
          <cell r="F32760" t="str">
            <v>Số 17, ấp Đường Chuyến, Xã Hậu Thạnh Đông, Huyện Tân Thạnh, Tỉnh Long An, Việt Nam</v>
          </cell>
          <cell r="G32760" t="str">
            <v/>
          </cell>
          <cell r="H32760" t="str">
            <v>Quách Gia Khang</v>
          </cell>
          <cell r="I32760">
            <v>0</v>
          </cell>
          <cell r="J32760">
            <v>0</v>
          </cell>
          <cell r="K32760">
            <v>0</v>
          </cell>
          <cell r="L32760">
            <v>0</v>
          </cell>
          <cell r="M32760">
            <v>0</v>
          </cell>
          <cell r="N32760" t="str">
            <v>0</v>
          </cell>
          <cell r="O32760">
            <v>17463600</v>
          </cell>
          <cell r="P32760" t="str">
            <v>Nguyễn Ngọc Anh Thư</v>
          </cell>
          <cell r="Q32760" t="str">
            <v>BH-03A Bán Hàng</v>
          </cell>
        </row>
        <row r="32761">
          <cell r="D32761" t="str">
            <v>HCM-PX-2409-01616</v>
          </cell>
          <cell r="E32761" t="str">
            <v>CÔNG TY TNHH THANG MÁY - KỸ THUẬT ĐIỆN HISA</v>
          </cell>
          <cell r="F32761" t="str">
            <v>Số 74 Đường 511, Ấp Bàu Chứa, Xã Nhuận Đức, Huyện Củ Chi, Thành phố Hồ Chí Minh, Việt Nam</v>
          </cell>
          <cell r="G32761" t="str">
            <v/>
          </cell>
          <cell r="H32761" t="str">
            <v>Sale Cty Thang Máy</v>
          </cell>
          <cell r="I32761">
            <v>0</v>
          </cell>
          <cell r="J32761">
            <v>0</v>
          </cell>
          <cell r="K32761">
            <v>0</v>
          </cell>
          <cell r="L32761">
            <v>0</v>
          </cell>
          <cell r="M32761">
            <v>300000</v>
          </cell>
          <cell r="N32761" t="str">
            <v>0</v>
          </cell>
          <cell r="O32761">
            <v>5300000</v>
          </cell>
          <cell r="P32761" t="str">
            <v>Mai Quỳnh Giao</v>
          </cell>
          <cell r="Q32761" t="str">
            <v>BH-03E Xuất Sửa Chữa</v>
          </cell>
        </row>
        <row r="32762">
          <cell r="D32762" t="str">
            <v>HCM-PX-2409-01616</v>
          </cell>
          <cell r="E32762" t="str">
            <v>CÔNG TY TNHH THANG MÁY - KỸ THUẬT ĐIỆN HISA</v>
          </cell>
          <cell r="F32762" t="str">
            <v>Số 74 Đường 511, Ấp Bàu Chứa, Xã Nhuận Đức, Huyện Củ Chi, Thành phố Hồ Chí Minh, Việt Nam</v>
          </cell>
          <cell r="G32762" t="str">
            <v/>
          </cell>
          <cell r="H32762" t="str">
            <v>Sale Cty Thang Máy</v>
          </cell>
          <cell r="I32762">
            <v>0</v>
          </cell>
          <cell r="J32762">
            <v>0</v>
          </cell>
          <cell r="K32762">
            <v>0</v>
          </cell>
          <cell r="L32762">
            <v>0</v>
          </cell>
          <cell r="M32762">
            <v>5000000</v>
          </cell>
          <cell r="N32762" t="str">
            <v>0</v>
          </cell>
          <cell r="O32762">
            <v>5300000</v>
          </cell>
          <cell r="P32762" t="str">
            <v>Mai Quỳnh Giao</v>
          </cell>
          <cell r="Q32762" t="str">
            <v>BH-03E Xuất Sửa Chữa</v>
          </cell>
        </row>
        <row r="32763">
          <cell r="D32763" t="str">
            <v>HCM-PX-2409-01617</v>
          </cell>
          <cell r="E32763" t="str">
            <v>CÔNG TY TNHH TM DV THIẾT BỊ ĐIỆN PHÁT ĐẠT</v>
          </cell>
          <cell r="F32763" t="str">
            <v>49/59 Đường Số 3, KP13, P. Bình Hưng Hòa A, Q. Bình Tân, TP. HCM, Việt Nam</v>
          </cell>
          <cell r="G32763" t="str">
            <v/>
          </cell>
          <cell r="H32763" t="str">
            <v>Phạm Hoàng Linh</v>
          </cell>
          <cell r="I32763">
            <v>0</v>
          </cell>
          <cell r="J32763">
            <v>0</v>
          </cell>
          <cell r="K32763">
            <v>0</v>
          </cell>
          <cell r="L32763">
            <v>0</v>
          </cell>
          <cell r="M32763">
            <v>300000</v>
          </cell>
          <cell r="N32763" t="str">
            <v>0</v>
          </cell>
          <cell r="O32763">
            <v>900000</v>
          </cell>
          <cell r="P32763" t="str">
            <v>Mai Quỳnh Giao</v>
          </cell>
          <cell r="Q32763" t="str">
            <v>BH-03E Xuất Sửa Chữa</v>
          </cell>
        </row>
        <row r="32764">
          <cell r="D32764" t="str">
            <v>HCM-PX-2409-01617</v>
          </cell>
          <cell r="E32764" t="str">
            <v>CÔNG TY TNHH TM DV THIẾT BỊ ĐIỆN PHÁT ĐẠT</v>
          </cell>
          <cell r="F32764" t="str">
            <v>49/59 Đường Số 3, KP13, P. Bình Hưng Hòa A, Q. Bình Tân, TP. HCM, Việt Nam</v>
          </cell>
          <cell r="G32764" t="str">
            <v/>
          </cell>
          <cell r="H32764" t="str">
            <v>Phạm Hoàng Linh</v>
          </cell>
          <cell r="I32764">
            <v>0</v>
          </cell>
          <cell r="J32764">
            <v>0</v>
          </cell>
          <cell r="K32764">
            <v>0</v>
          </cell>
          <cell r="L32764">
            <v>0</v>
          </cell>
          <cell r="M32764">
            <v>600000</v>
          </cell>
          <cell r="N32764" t="str">
            <v>0</v>
          </cell>
          <cell r="O32764">
            <v>900000</v>
          </cell>
          <cell r="P32764" t="str">
            <v>Mai Quỳnh Giao</v>
          </cell>
          <cell r="Q32764" t="str">
            <v>BH-03E Xuất Sửa Chữa</v>
          </cell>
        </row>
        <row r="32765">
          <cell r="D32765" t="str">
            <v>HNI-PX-2409-00379</v>
          </cell>
          <cell r="E32765" t="str">
            <v>CHI NHÁNH CÔNG TRÌNH VIETTEL THANH HÓA - TỔNG CÔNG TY CỔ PHẦN CÔNG TRÌNH VIETTEL</v>
          </cell>
          <cell r="F32765" t="str">
            <v>Tòa nhà Viettel Nam Đại lộ Lê Lợi, Phường Đông Hương, Thành phố Thanh Hóa, Tỉnh Thanh Hóa, Việt Nam</v>
          </cell>
          <cell r="G32765" t="str">
            <v/>
          </cell>
          <cell r="H32765" t="str">
            <v>Hà Văn Ký</v>
          </cell>
          <cell r="I32765">
            <v>0</v>
          </cell>
          <cell r="J32765">
            <v>0</v>
          </cell>
          <cell r="K32765">
            <v>0</v>
          </cell>
          <cell r="L32765">
            <v>0</v>
          </cell>
          <cell r="M32765">
            <v>0</v>
          </cell>
          <cell r="N32765" t="str">
            <v>0</v>
          </cell>
          <cell r="O32765">
            <v>0</v>
          </cell>
          <cell r="P32765" t="str">
            <v>Nguyễn Diệu Thùy</v>
          </cell>
          <cell r="Q32765" t="str">
            <v>BH-03F Xuất Bảo Hành</v>
          </cell>
        </row>
        <row r="32766">
          <cell r="D32766" t="str">
            <v>HCM-PX-2409-01619</v>
          </cell>
          <cell r="E32766" t="str">
            <v>CÔNG TY TNHH GIẢI PHÁP CÔNG NGHỆ TVG | SL</v>
          </cell>
          <cell r="F32766" t="str">
            <v>17/6A Phan Huy Ích, Phường 14, Quận Gò Vấp, Thành phố Hồ Chí Minh, Việt Nam</v>
          </cell>
          <cell r="G32766" t="str">
            <v/>
          </cell>
          <cell r="H32766" t="str">
            <v>Nguyễn Hà Thái</v>
          </cell>
          <cell r="I32766">
            <v>0</v>
          </cell>
          <cell r="J32766">
            <v>0</v>
          </cell>
          <cell r="K32766">
            <v>0</v>
          </cell>
          <cell r="L32766">
            <v>0</v>
          </cell>
          <cell r="M32766">
            <v>556000</v>
          </cell>
          <cell r="N32766" t="str">
            <v>0</v>
          </cell>
          <cell r="O32766">
            <v>611600</v>
          </cell>
          <cell r="P32766" t="str">
            <v>Nguyễn Ngọc Anh Thư</v>
          </cell>
          <cell r="Q32766" t="str">
            <v>BH-03A Bán Hàng</v>
          </cell>
        </row>
        <row r="32767">
          <cell r="D32767" t="str">
            <v>HCM-PX-2409-01620</v>
          </cell>
          <cell r="E32767" t="str">
            <v>TỔNG CÔNG TY CỔ PHẦN CÔNG TRÌNH VIETTEL</v>
          </cell>
          <cell r="F32767" t="str">
            <v>Số 1 Giang Văn Minh, Phường Kim Mã, Quận Ba Đình, Thành phố Hà Nội, Việt Nam</v>
          </cell>
          <cell r="G32767" t="str">
            <v/>
          </cell>
          <cell r="H32767" t="str">
            <v>Nguyễn Hà Thái</v>
          </cell>
          <cell r="I32767">
            <v>0</v>
          </cell>
          <cell r="J32767">
            <v>0</v>
          </cell>
          <cell r="K32767">
            <v>0</v>
          </cell>
          <cell r="L32767">
            <v>0</v>
          </cell>
          <cell r="M32767">
            <v>493000</v>
          </cell>
          <cell r="N32767" t="str">
            <v>0</v>
          </cell>
          <cell r="O32767">
            <v>542300</v>
          </cell>
          <cell r="P32767" t="str">
            <v>Trần Thị Quí</v>
          </cell>
          <cell r="Q32767" t="str">
            <v>BH-03A Bán Hàng</v>
          </cell>
        </row>
        <row r="32768">
          <cell r="D32768" t="str">
            <v>HCM-PX-2409-01621</v>
          </cell>
          <cell r="E32768" t="str">
            <v>CÔNG TY TNHH TRIỆU HOÀNG PHÁT</v>
          </cell>
          <cell r="F32768" t="str">
            <v>105/37 Hoàng Hoa Thám, Phường 6, Quận Bình Thạnh, Thành phố Hồ Chí Minh, Việt Nam</v>
          </cell>
          <cell r="G32768" t="str">
            <v/>
          </cell>
          <cell r="H32768" t="str">
            <v>Trần Bảo Quốc</v>
          </cell>
          <cell r="I32768">
            <v>0</v>
          </cell>
          <cell r="J32768">
            <v>0</v>
          </cell>
          <cell r="K32768">
            <v>0</v>
          </cell>
          <cell r="L32768">
            <v>0</v>
          </cell>
          <cell r="M32768">
            <v>58140</v>
          </cell>
          <cell r="N32768" t="str">
            <v>0</v>
          </cell>
          <cell r="O32768">
            <v>86751720</v>
          </cell>
          <cell r="P32768" t="str">
            <v>Lê Thị Huyền Trang</v>
          </cell>
          <cell r="Q32768" t="str">
            <v>BH-03A Bán Hàng</v>
          </cell>
        </row>
        <row r="32769">
          <cell r="D32769" t="str">
            <v>HCM-PX-2409-01621</v>
          </cell>
          <cell r="E32769" t="str">
            <v>CÔNG TY TNHH TRIỆU HOÀNG PHÁT</v>
          </cell>
          <cell r="F32769" t="str">
            <v>105/37 Hoàng Hoa Thám, Phường 6, Quận Bình Thạnh, Thành phố Hồ Chí Minh, Việt Nam</v>
          </cell>
          <cell r="G32769" t="str">
            <v/>
          </cell>
          <cell r="H32769" t="str">
            <v>Trần Bảo Quốc</v>
          </cell>
          <cell r="I32769">
            <v>0</v>
          </cell>
          <cell r="J32769">
            <v>170000</v>
          </cell>
          <cell r="K32769">
            <v>0</v>
          </cell>
          <cell r="L32769">
            <v>0</v>
          </cell>
          <cell r="M32769">
            <v>78865200</v>
          </cell>
          <cell r="N32769" t="str">
            <v>0</v>
          </cell>
          <cell r="O32769">
            <v>86751720</v>
          </cell>
          <cell r="P32769" t="str">
            <v>Lê Thị Huyền Trang</v>
          </cell>
          <cell r="Q32769" t="str">
            <v>BH-03A Bán Hàng</v>
          </cell>
        </row>
        <row r="32770">
          <cell r="D32770" t="str">
            <v>HCM-PX-2409-01621</v>
          </cell>
          <cell r="E32770" t="str">
            <v>CÔNG TY TNHH TRIỆU HOÀNG PHÁT</v>
          </cell>
          <cell r="F32770" t="str">
            <v>105/37 Hoàng Hoa Thám, Phường 6, Quận Bình Thạnh, Thành phố Hồ Chí Minh, Việt Nam</v>
          </cell>
          <cell r="G32770" t="str">
            <v/>
          </cell>
          <cell r="H32770" t="str">
            <v>Trần Bảo Quốc</v>
          </cell>
          <cell r="I32770">
            <v>0</v>
          </cell>
          <cell r="J32770">
            <v>0</v>
          </cell>
          <cell r="K32770">
            <v>0</v>
          </cell>
          <cell r="L32770">
            <v>0</v>
          </cell>
          <cell r="M32770">
            <v>0</v>
          </cell>
          <cell r="N32770" t="str">
            <v>0</v>
          </cell>
          <cell r="O32770">
            <v>86751720</v>
          </cell>
          <cell r="P32770" t="str">
            <v>Lê Thị Huyền Trang</v>
          </cell>
          <cell r="Q32770" t="str">
            <v>BH-03A Bán Hàng</v>
          </cell>
        </row>
        <row r="32771">
          <cell r="D32771" t="str">
            <v>HCM-PX-2409-01622</v>
          </cell>
          <cell r="E32771" t="str">
            <v>CÔNG TY TNHH THANG MÁY - KỸ THUẬT ĐIỆN HISA</v>
          </cell>
          <cell r="F32771" t="str">
            <v>Số 74 Đường 511, Ấp Bàu Chứa, Xã Nhuận Đức, Huyện Củ Chi, Thành phố Hồ Chí Minh, Việt Nam</v>
          </cell>
          <cell r="G32771" t="str">
            <v/>
          </cell>
          <cell r="H32771" t="str">
            <v>Sale Cty Thang Máy</v>
          </cell>
          <cell r="I32771">
            <v>0</v>
          </cell>
          <cell r="J32771">
            <v>0</v>
          </cell>
          <cell r="K32771">
            <v>0</v>
          </cell>
          <cell r="L32771">
            <v>0</v>
          </cell>
          <cell r="M32771">
            <v>0</v>
          </cell>
          <cell r="N32771" t="str">
            <v>0</v>
          </cell>
          <cell r="O32771">
            <v>0</v>
          </cell>
          <cell r="P32771" t="str">
            <v>Mai Quỳnh Giao</v>
          </cell>
          <cell r="Q32771" t="str">
            <v>BH-03F Xuất Bảo Hành</v>
          </cell>
        </row>
        <row r="32772">
          <cell r="D32772" t="str">
            <v>CTH-PX-2409-00199</v>
          </cell>
          <cell r="E32772" t="str">
            <v>CÔNG TY TNHH KỸ THUẬT TỰ ĐỘNG MỸ THÀNH</v>
          </cell>
          <cell r="F32772" t="str">
            <v>Số 171, tỉnh lộ 852, khóm Tân Hòa, Phường An Hoà, Thành phố Sa Đéc, Tỉnh Đồng Tháp, Việt Nam</v>
          </cell>
          <cell r="G32772" t="str">
            <v/>
          </cell>
          <cell r="H32772" t="str">
            <v>Tô Văn Tình</v>
          </cell>
          <cell r="I32772">
            <v>0</v>
          </cell>
          <cell r="J32772">
            <v>0</v>
          </cell>
          <cell r="K32772">
            <v>0</v>
          </cell>
          <cell r="L32772">
            <v>0</v>
          </cell>
          <cell r="M32772">
            <v>12561000</v>
          </cell>
          <cell r="N32772" t="str">
            <v>0</v>
          </cell>
          <cell r="O32772">
            <v>12561000</v>
          </cell>
          <cell r="P32772" t="str">
            <v>Lâm Tuyết Trinh</v>
          </cell>
          <cell r="Q32772" t="str">
            <v>BH-03A Bán Hàng</v>
          </cell>
        </row>
        <row r="32773">
          <cell r="D32773" t="str">
            <v>HCM-PX-2409-01623</v>
          </cell>
          <cell r="E32773" t="str">
            <v>CÔNG TY TNHH DAKIA GROUP | UPS</v>
          </cell>
          <cell r="F32773" t="str">
            <v>50/17 Đường Số 9, Phường 9, Quận Gò Vấp, Thành phố Hồ Chí Minh, Việt Nam</v>
          </cell>
          <cell r="G32773" t="str">
            <v/>
          </cell>
          <cell r="H32773" t="str">
            <v>Sale HCM UPS</v>
          </cell>
          <cell r="I32773">
            <v>0</v>
          </cell>
          <cell r="J32773">
            <v>0</v>
          </cell>
          <cell r="K32773">
            <v>0</v>
          </cell>
          <cell r="L32773">
            <v>0</v>
          </cell>
          <cell r="M32773">
            <v>61316000</v>
          </cell>
          <cell r="N32773" t="str">
            <v>0</v>
          </cell>
          <cell r="O32773">
            <v>67447600</v>
          </cell>
          <cell r="P32773" t="str">
            <v>Nguyễn Ngọc Bảo Châu</v>
          </cell>
          <cell r="Q32773" t="str">
            <v>BH-03A Bán Hàng</v>
          </cell>
        </row>
        <row r="32774">
          <cell r="D32774" t="str">
            <v>HNI-PX-2409-00382</v>
          </cell>
          <cell r="E32774" t="str">
            <v>CÔNG TY CỔ PHẦN TỰ ĐỘNG HÓA VÀ XÂY LẮP ĐIỆN SNT</v>
          </cell>
          <cell r="F32774" t="str">
            <v>Số 26, đường Bùi Huy Bích, Xã Hưng Lộc, Thành phố Vinh, Tỉnh Nghệ An, Việt Nam</v>
          </cell>
          <cell r="G32774" t="str">
            <v/>
          </cell>
          <cell r="H32774" t="str">
            <v>Sale Hà Nội</v>
          </cell>
          <cell r="I32774">
            <v>0</v>
          </cell>
          <cell r="J32774">
            <v>0</v>
          </cell>
          <cell r="K32774">
            <v>0</v>
          </cell>
          <cell r="L32774">
            <v>0</v>
          </cell>
          <cell r="M32774">
            <v>19178000</v>
          </cell>
          <cell r="N32774" t="str">
            <v>0</v>
          </cell>
          <cell r="O32774">
            <v>21095800</v>
          </cell>
          <cell r="P32774" t="str">
            <v>Trần Thị Thanh Phương</v>
          </cell>
          <cell r="Q32774" t="str">
            <v>BH-03A Bán Hàng</v>
          </cell>
        </row>
        <row r="32775">
          <cell r="D32775" t="str">
            <v>CTH-PX-2409-00200</v>
          </cell>
          <cell r="E32775" t="str">
            <v>CTH bán cho HCM</v>
          </cell>
          <cell r="F32775" t="str">
            <v>B163, Khu phố 3, Nguyễn Văn Quá, P.Đông Hưng Thuận, Q.12, TP.HCM, Việt Nam</v>
          </cell>
          <cell r="G32775" t="str">
            <v/>
          </cell>
          <cell r="H32775" t="str">
            <v>Sale Cần Thơ nội bộ</v>
          </cell>
          <cell r="I32775">
            <v>0</v>
          </cell>
          <cell r="J32775">
            <v>0</v>
          </cell>
          <cell r="K32775">
            <v>0</v>
          </cell>
          <cell r="L32775">
            <v>0</v>
          </cell>
          <cell r="M32775">
            <v>0</v>
          </cell>
          <cell r="N32775" t="str">
            <v>0</v>
          </cell>
          <cell r="O32775">
            <v>0</v>
          </cell>
          <cell r="P32775" t="str">
            <v>Lâm Tuyết Trinh</v>
          </cell>
          <cell r="Q32775" t="str">
            <v>BH-16C Xuất Bán Chi Nhánh (Không Sắp Xe)</v>
          </cell>
        </row>
        <row r="32776">
          <cell r="D32776" t="str">
            <v>HCM-PX-2409-01625</v>
          </cell>
          <cell r="E32776" t="str">
            <v>CÔNG TY TNHH TRIỆU HOÀNG PHÁT</v>
          </cell>
          <cell r="F32776" t="str">
            <v>105/37 Hoàng Hoa Thám, Phường 6, Quận Bình Thạnh, Thành phố Hồ Chí Minh, Việt Nam</v>
          </cell>
          <cell r="G32776" t="str">
            <v/>
          </cell>
          <cell r="H32776" t="str">
            <v>Trần Bảo Quốc</v>
          </cell>
          <cell r="I32776">
            <v>0</v>
          </cell>
          <cell r="J32776">
            <v>0</v>
          </cell>
          <cell r="K32776">
            <v>0</v>
          </cell>
          <cell r="L32776">
            <v>0</v>
          </cell>
          <cell r="M32776">
            <v>0</v>
          </cell>
          <cell r="N32776" t="str">
            <v>0</v>
          </cell>
          <cell r="O32776">
            <v>0</v>
          </cell>
          <cell r="P32776" t="str">
            <v>Lê Thị Huyền Trang</v>
          </cell>
          <cell r="Q32776" t="str">
            <v>BH-03F Xuất Bảo Hành</v>
          </cell>
        </row>
        <row r="32777">
          <cell r="D32777" t="str">
            <v>HCM-PX-2409-01626</v>
          </cell>
          <cell r="E32777" t="str">
            <v>CÔNG TY TNHH TRIỆU HOÀNG PHÁT</v>
          </cell>
          <cell r="F32777" t="str">
            <v>105/37 Hoàng Hoa Thám, Phường 6, Quận Bình Thạnh, Thành phố Hồ Chí Minh, Việt Nam</v>
          </cell>
          <cell r="G32777" t="str">
            <v/>
          </cell>
          <cell r="H32777" t="str">
            <v>Trần Bảo Quốc</v>
          </cell>
          <cell r="I32777">
            <v>0</v>
          </cell>
          <cell r="J32777">
            <v>0</v>
          </cell>
          <cell r="K32777">
            <v>0</v>
          </cell>
          <cell r="L32777">
            <v>0</v>
          </cell>
          <cell r="M32777">
            <v>151738560</v>
          </cell>
          <cell r="N32777" t="str">
            <v>0</v>
          </cell>
          <cell r="O32777">
            <v>166912416</v>
          </cell>
          <cell r="P32777" t="str">
            <v>Lê Thị Huyền Trang</v>
          </cell>
          <cell r="Q32777" t="str">
            <v>BH-03A Bán Hàng</v>
          </cell>
        </row>
        <row r="32778">
          <cell r="D32778" t="str">
            <v>HNI-PX-2409-00384</v>
          </cell>
          <cell r="E32778" t="str">
            <v>CÔNG TY CỔ PHẦN THƯƠNG MẠI VÀ SẢN XUẤT ELCO</v>
          </cell>
          <cell r="F32778" t="str">
            <v>Thửa đất số TT4-3, Khu đấu giá quyền sử dụng đất Tứ Hiệp-Ngũ Hiệp, Xã Tứ Hiệp, Huyện Thanh Trì, Thành phố Hà Nội, Việt Nam</v>
          </cell>
          <cell r="G32778" t="str">
            <v/>
          </cell>
          <cell r="H32778" t="str">
            <v>Trần Văn Tuyền</v>
          </cell>
          <cell r="I32778">
            <v>0</v>
          </cell>
          <cell r="J32778">
            <v>0</v>
          </cell>
          <cell r="K32778">
            <v>0</v>
          </cell>
          <cell r="L32778">
            <v>0</v>
          </cell>
          <cell r="M32778">
            <v>3283000</v>
          </cell>
          <cell r="N32778" t="str">
            <v>0</v>
          </cell>
          <cell r="O32778">
            <v>3283000</v>
          </cell>
          <cell r="P32778" t="str">
            <v>Bùi Thị Phương Anh</v>
          </cell>
          <cell r="Q32778" t="str">
            <v>BH-03A Bán Hàng</v>
          </cell>
        </row>
        <row r="32779">
          <cell r="D32779" t="str">
            <v>HCM-PX-2409-01631</v>
          </cell>
          <cell r="E32779" t="str">
            <v>CÔNG TY TNHH THƯƠNG MẠI - DỊCH VỤ KỸ THUẬT S.I.S</v>
          </cell>
          <cell r="F32779" t="str">
            <v>55/14 Lê Thị Hồng Gấm, Phường Nguyễn Thái Bình, Quận 1, Thành phố Hồ Chí Minh, Việt Nam</v>
          </cell>
          <cell r="G32779" t="str">
            <v/>
          </cell>
          <cell r="H32779" t="str">
            <v>Nguyễn Tiến Dũng 1</v>
          </cell>
          <cell r="I32779">
            <v>0</v>
          </cell>
          <cell r="J32779">
            <v>0</v>
          </cell>
          <cell r="K32779">
            <v>0</v>
          </cell>
          <cell r="L32779">
            <v>0</v>
          </cell>
          <cell r="M32779">
            <v>5100000</v>
          </cell>
          <cell r="N32779" t="str">
            <v>0</v>
          </cell>
          <cell r="O32779">
            <v>5610000</v>
          </cell>
          <cell r="P32779" t="str">
            <v>Lê Thị Huyền Trang</v>
          </cell>
          <cell r="Q32779" t="str">
            <v>BH-03A Bán Hàng</v>
          </cell>
        </row>
        <row r="32780">
          <cell r="D32780" t="str">
            <v>HNI-PX-2409-00386</v>
          </cell>
          <cell r="E32780" t="str">
            <v>CÔNG TY CỔ PHẦN TỰ ĐỘNG HÓA VÀ XÂY LẮP ĐIỆN SNT</v>
          </cell>
          <cell r="F32780" t="str">
            <v>Số 26, đường Bùi Huy Bích, Xã Hưng Lộc, Thành phố Vinh, Tỉnh Nghệ An, Việt Nam</v>
          </cell>
          <cell r="G32780" t="str">
            <v/>
          </cell>
          <cell r="H32780" t="str">
            <v>Sale Hà Nội</v>
          </cell>
          <cell r="I32780">
            <v>0</v>
          </cell>
          <cell r="J32780">
            <v>0</v>
          </cell>
          <cell r="K32780">
            <v>0</v>
          </cell>
          <cell r="L32780">
            <v>0</v>
          </cell>
          <cell r="M32780">
            <v>57248100</v>
          </cell>
          <cell r="N32780" t="str">
            <v>0</v>
          </cell>
          <cell r="O32780">
            <v>62972910</v>
          </cell>
          <cell r="P32780" t="str">
            <v>Nguyễn Diệu Thùy</v>
          </cell>
          <cell r="Q32780" t="str">
            <v>BH-03A Bán Hàng</v>
          </cell>
        </row>
        <row r="32781">
          <cell r="D32781" t="str">
            <v>HCM-PX-2409-01638</v>
          </cell>
          <cell r="E32781" t="str">
            <v>CÔNG TY TNHH KỸ THUẬT PHÚC AN</v>
          </cell>
          <cell r="F32781" t="str">
            <v>79 Lê Thị Tính, Phường An Khê, Quận Thanh Khê, Thành phố Đà Nẵng, Việt Nam</v>
          </cell>
          <cell r="G32781" t="str">
            <v/>
          </cell>
          <cell r="H32781" t="str">
            <v>Trần Văn Thiên Nam</v>
          </cell>
          <cell r="I32781">
            <v>0</v>
          </cell>
          <cell r="J32781">
            <v>0</v>
          </cell>
          <cell r="K32781">
            <v>0</v>
          </cell>
          <cell r="L32781">
            <v>0</v>
          </cell>
          <cell r="M32781">
            <v>600000</v>
          </cell>
          <cell r="N32781" t="str">
            <v>0</v>
          </cell>
          <cell r="O32781">
            <v>648000</v>
          </cell>
          <cell r="P32781" t="str">
            <v>Lê Thị Huyền Trang</v>
          </cell>
          <cell r="Q32781" t="str">
            <v>BH-03A Bán Hàng</v>
          </cell>
        </row>
        <row r="32782">
          <cell r="D32782" t="str">
            <v>HCM-PX-2409-01640</v>
          </cell>
          <cell r="E32782" t="str">
            <v>CÔNG TY TNHH THIẾT BỊ ĐIỆN XUÂN ĐẠT</v>
          </cell>
          <cell r="F32782" t="str">
            <v>85 Nguyễn Văn Tố, Phường Tân Thành, Quận Tân Phú, Thành phố Hồ Chí Minh, Việt Nam</v>
          </cell>
          <cell r="G32782" t="str">
            <v/>
          </cell>
          <cell r="H32782" t="str">
            <v>Lê Vũ Minh Hải</v>
          </cell>
          <cell r="I32782">
            <v>0</v>
          </cell>
          <cell r="J32782">
            <v>0</v>
          </cell>
          <cell r="K32782">
            <v>0</v>
          </cell>
          <cell r="L32782">
            <v>0</v>
          </cell>
          <cell r="M32782">
            <v>3692790</v>
          </cell>
          <cell r="N32782" t="str">
            <v>0</v>
          </cell>
          <cell r="O32782">
            <v>4062069</v>
          </cell>
          <cell r="P32782" t="str">
            <v>Mai Quỳnh Giao</v>
          </cell>
          <cell r="Q32782" t="str">
            <v>BH-03A Bán Hàng</v>
          </cell>
        </row>
        <row r="32783">
          <cell r="D32783" t="str">
            <v>HCM-PX-2409-01641</v>
          </cell>
          <cell r="E32783" t="str">
            <v>CÔNG TY TNHH THIẾT BỊ ĐIỆN XUÂN ĐẠT</v>
          </cell>
          <cell r="F32783" t="str">
            <v>85 Nguyễn Văn Tố, Phường Tân Thành, Quận Tân Phú, Thành phố Hồ Chí Minh, Việt Nam</v>
          </cell>
          <cell r="G32783" t="str">
            <v/>
          </cell>
          <cell r="H32783" t="str">
            <v>Lê Vũ Minh Hải</v>
          </cell>
          <cell r="I32783">
            <v>0</v>
          </cell>
          <cell r="J32783">
            <v>150000</v>
          </cell>
          <cell r="K32783">
            <v>0</v>
          </cell>
          <cell r="L32783">
            <v>0</v>
          </cell>
          <cell r="M32783">
            <v>46483370</v>
          </cell>
          <cell r="N32783" t="str">
            <v>0</v>
          </cell>
          <cell r="O32783">
            <v>51131707</v>
          </cell>
          <cell r="P32783" t="str">
            <v>Mai Quỳnh Giao</v>
          </cell>
          <cell r="Q32783" t="str">
            <v>BH-03A Bán Hàng</v>
          </cell>
        </row>
        <row r="32784">
          <cell r="D32784" t="str">
            <v>HNI-PX-2409-00388</v>
          </cell>
          <cell r="E32784" t="str">
            <v>CÔNG TY CỔ PHẦN CÔNG NGHỆ VÀ THƯƠNG MẠI T2A</v>
          </cell>
          <cell r="F32784" t="str">
            <v>Nhà số 9 ngách 78 ngõ 183A Lĩnh Nam, tổ 21, Phường Vĩnh Hưng, Quận Hoàng Mai, Thành phố Hà Nội, Việt, Việt Nam</v>
          </cell>
          <cell r="G32784" t="str">
            <v/>
          </cell>
          <cell r="H32784" t="str">
            <v>Nguyễn Văn Linh</v>
          </cell>
          <cell r="I32784">
            <v>0</v>
          </cell>
          <cell r="J32784">
            <v>0</v>
          </cell>
          <cell r="K32784">
            <v>0</v>
          </cell>
          <cell r="L32784">
            <v>0</v>
          </cell>
          <cell r="M32784">
            <v>2350000</v>
          </cell>
          <cell r="N32784" t="str">
            <v>0</v>
          </cell>
          <cell r="O32784">
            <v>2585000</v>
          </cell>
          <cell r="P32784" t="str">
            <v>Nguyễn Diệu Thùy</v>
          </cell>
          <cell r="Q32784" t="str">
            <v>BH-03A Bán Hàng</v>
          </cell>
        </row>
        <row r="32785">
          <cell r="D32785" t="str">
            <v>HNI-PN-2409-00001</v>
          </cell>
          <cell r="E32785" t="str">
            <v>NHÂN VIÊN DAT HÀ NỘI</v>
          </cell>
          <cell r="F32785" t="str">
            <v>Lô 5-10A, KCN HOÀNG MAI, HN, Việt Nam</v>
          </cell>
          <cell r="G32785" t="str">
            <v/>
          </cell>
          <cell r="H32785" t="str">
            <v>Sale Hà Nội SL</v>
          </cell>
          <cell r="I32785">
            <v>0</v>
          </cell>
          <cell r="J32785">
            <v>0</v>
          </cell>
          <cell r="K32785">
            <v>0</v>
          </cell>
          <cell r="L32785">
            <v>0</v>
          </cell>
          <cell r="M32785">
            <v>0</v>
          </cell>
          <cell r="N32785" t="str">
            <v>0</v>
          </cell>
          <cell r="O32785">
            <v>0</v>
          </cell>
          <cell r="P32785" t="str">
            <v/>
          </cell>
          <cell r="Q32785" t="str">
            <v>BH-14C Nhập Lại Hàng Ký Gửi</v>
          </cell>
        </row>
        <row r="32786">
          <cell r="D32786" t="str">
            <v>HNI-PN-2409-00001</v>
          </cell>
          <cell r="E32786" t="str">
            <v>NHÂN VIÊN DAT HÀ NỘI</v>
          </cell>
          <cell r="F32786" t="str">
            <v>Lô 5-10A, KCN HOÀNG MAI, HN, Việt Nam</v>
          </cell>
          <cell r="G32786" t="str">
            <v/>
          </cell>
          <cell r="H32786" t="str">
            <v>Sale Hà Nội SL</v>
          </cell>
          <cell r="I32786">
            <v>0</v>
          </cell>
          <cell r="J32786">
            <v>0</v>
          </cell>
          <cell r="K32786">
            <v>0</v>
          </cell>
          <cell r="L32786">
            <v>0</v>
          </cell>
          <cell r="M32786">
            <v>0</v>
          </cell>
          <cell r="N32786" t="str">
            <v>0</v>
          </cell>
          <cell r="O32786">
            <v>0</v>
          </cell>
          <cell r="P32786" t="str">
            <v/>
          </cell>
          <cell r="Q32786" t="str">
            <v>BH-14C Nhập Lại Hàng Ký Gửi</v>
          </cell>
        </row>
        <row r="32787">
          <cell r="D32787" t="str">
            <v>HNI-PX-2409-00302</v>
          </cell>
          <cell r="E32787" t="str">
            <v>CÔNG TY CỔ PHẦN KỸ THUẬT DTECH</v>
          </cell>
          <cell r="F32787" t="str">
            <v>Nhà số 3, Tổ 68, Đường Tân Mai, Phường Tương Mai, Quận Hoàng Mai, Thành phố Hà Nội, Việt Nam</v>
          </cell>
          <cell r="G32787" t="str">
            <v/>
          </cell>
          <cell r="H32787" t="str">
            <v>Nguyễn Hữu Phước</v>
          </cell>
          <cell r="I32787">
            <v>0</v>
          </cell>
          <cell r="J32787">
            <v>0</v>
          </cell>
          <cell r="K32787">
            <v>0</v>
          </cell>
          <cell r="L32787">
            <v>0</v>
          </cell>
          <cell r="M32787">
            <v>10511550</v>
          </cell>
          <cell r="N32787" t="str">
            <v>0</v>
          </cell>
          <cell r="O32787">
            <v>11562705</v>
          </cell>
          <cell r="P32787" t="str">
            <v>Nguyễn Diệu Thùy</v>
          </cell>
          <cell r="Q32787" t="str">
            <v>BH-03A Bán Hàng</v>
          </cell>
        </row>
        <row r="32788">
          <cell r="D32788" t="str">
            <v>HNI-PX-2409-00306</v>
          </cell>
          <cell r="E32788" t="str">
            <v>CÔNG TY CỔ PHẦN CƠ KHÍ VÀ KỸ THUẬT ĐÔNG NAM</v>
          </cell>
          <cell r="F32788" t="str">
            <v>Số 68, Liền kề 23, Khu đô thị Vân Canh, Xã Vân Canh, Huyện Hoài Đức, Thành phố Hà Nội, Việt Nam</v>
          </cell>
          <cell r="G32788" t="str">
            <v/>
          </cell>
          <cell r="H32788" t="str">
            <v>Nguyễn Hữu Phước</v>
          </cell>
          <cell r="I32788">
            <v>0</v>
          </cell>
          <cell r="J32788">
            <v>0</v>
          </cell>
          <cell r="K32788">
            <v>0</v>
          </cell>
          <cell r="L32788">
            <v>0</v>
          </cell>
          <cell r="M32788">
            <v>9868000</v>
          </cell>
          <cell r="N32788" t="str">
            <v>0</v>
          </cell>
          <cell r="O32788">
            <v>10854800</v>
          </cell>
          <cell r="P32788" t="str">
            <v>Bùi Thị Phương Anh</v>
          </cell>
          <cell r="Q32788" t="str">
            <v>BH-03A Bán Hàng</v>
          </cell>
        </row>
        <row r="32789">
          <cell r="D32789" t="str">
            <v>HNI-PX-2409-00306</v>
          </cell>
          <cell r="E32789" t="str">
            <v>CÔNG TY CỔ PHẦN CƠ KHÍ VÀ KỸ THUẬT ĐÔNG NAM</v>
          </cell>
          <cell r="F32789" t="str">
            <v>Số 68, Liền kề 23, Khu đô thị Vân Canh, Xã Vân Canh, Huyện Hoài Đức, Thành phố Hà Nội, Việt Nam</v>
          </cell>
          <cell r="G32789" t="str">
            <v/>
          </cell>
          <cell r="H32789" t="str">
            <v>Nguyễn Hữu Phước</v>
          </cell>
          <cell r="I32789">
            <v>0</v>
          </cell>
          <cell r="J32789">
            <v>0</v>
          </cell>
          <cell r="K32789">
            <v>0</v>
          </cell>
          <cell r="L32789">
            <v>0</v>
          </cell>
          <cell r="M32789">
            <v>0</v>
          </cell>
          <cell r="N32789" t="str">
            <v>0</v>
          </cell>
          <cell r="O32789">
            <v>10854800</v>
          </cell>
          <cell r="P32789" t="str">
            <v>Bùi Thị Phương Anh</v>
          </cell>
          <cell r="Q32789" t="str">
            <v>BH-03A Bán Hàng</v>
          </cell>
        </row>
        <row r="32790">
          <cell r="D32790" t="str">
            <v>HNI-PX-2409-00307</v>
          </cell>
          <cell r="E32790" t="str">
            <v>CÔNG TY TNHH CƠ ĐIỆN VÀ THƯƠNG MẠI VIMAX</v>
          </cell>
          <cell r="F32790" t="str">
            <v>Lô số 49G Khu công nghiệp Quang Minh, Thị trấn Quang Minh, Huyện Mê Linh, Thành phố Hà Nội, Việt Nam</v>
          </cell>
          <cell r="G32790" t="str">
            <v/>
          </cell>
          <cell r="H32790" t="str">
            <v>Lê Văn Chương</v>
          </cell>
          <cell r="I32790">
            <v>0</v>
          </cell>
          <cell r="J32790">
            <v>0</v>
          </cell>
          <cell r="K32790">
            <v>0</v>
          </cell>
          <cell r="L32790">
            <v>0</v>
          </cell>
          <cell r="M32790">
            <v>6515000</v>
          </cell>
          <cell r="N32790" t="str">
            <v>0</v>
          </cell>
          <cell r="O32790">
            <v>7166500</v>
          </cell>
          <cell r="P32790" t="str">
            <v>Nguyễn Diệu Thùy</v>
          </cell>
          <cell r="Q32790" t="str">
            <v>BH-03A Bán Hàng</v>
          </cell>
        </row>
        <row r="32791">
          <cell r="D32791" t="str">
            <v>HCM-PX-2409-01298</v>
          </cell>
          <cell r="E32791" t="str">
            <v>CÔNG TY TNHH MÁY VÀ THIẾT BỊ NHỰA MẠNH DŨNG</v>
          </cell>
          <cell r="F32791" t="str">
            <v>Nhà A34, lô HH04 phố Lưu Khánh Đàm, khu đô thị Việt Hưng, Phường Giang Biên, Quận Long Biên, Thành phố Hà Nội, Việt Nam</v>
          </cell>
          <cell r="G32791" t="str">
            <v/>
          </cell>
          <cell r="H32791" t="str">
            <v>Phạm Hoàng Linh</v>
          </cell>
          <cell r="I32791">
            <v>0</v>
          </cell>
          <cell r="J32791">
            <v>0</v>
          </cell>
          <cell r="K32791">
            <v>0</v>
          </cell>
          <cell r="L32791">
            <v>0</v>
          </cell>
          <cell r="M32791">
            <v>3606000</v>
          </cell>
          <cell r="N32791" t="str">
            <v>0</v>
          </cell>
          <cell r="O32791">
            <v>3606000</v>
          </cell>
          <cell r="P32791" t="str">
            <v>Lê Thị Huyền Trang</v>
          </cell>
          <cell r="Q32791" t="str">
            <v>BH-03A Bán Hàng</v>
          </cell>
        </row>
        <row r="32792">
          <cell r="D32792" t="str">
            <v>HCM-PX-2409-01298</v>
          </cell>
          <cell r="E32792" t="str">
            <v>CÔNG TY TNHH MÁY VÀ THIẾT BỊ NHỰA MẠNH DŨNG</v>
          </cell>
          <cell r="F32792" t="str">
            <v>Nhà A34, lô HH04 phố Lưu Khánh Đàm, khu đô thị Việt Hưng, Phường Giang Biên, Quận Long Biên, Thành phố Hà Nội, Việt Nam</v>
          </cell>
          <cell r="G32792" t="str">
            <v/>
          </cell>
          <cell r="H32792" t="str">
            <v>Phạm Hoàng Linh</v>
          </cell>
          <cell r="I32792">
            <v>0</v>
          </cell>
          <cell r="J32792">
            <v>0</v>
          </cell>
          <cell r="K32792">
            <v>0</v>
          </cell>
          <cell r="L32792">
            <v>0</v>
          </cell>
          <cell r="M32792">
            <v>0</v>
          </cell>
          <cell r="N32792" t="str">
            <v>0</v>
          </cell>
          <cell r="O32792">
            <v>3606000</v>
          </cell>
          <cell r="P32792" t="str">
            <v>Lê Thị Huyền Trang</v>
          </cell>
          <cell r="Q32792" t="str">
            <v>BH-03A Bán Hàng</v>
          </cell>
        </row>
        <row r="32793">
          <cell r="D32793" t="str">
            <v>HNI-PX-2409-00308</v>
          </cell>
          <cell r="E32793" t="str">
            <v>CÔNG TY CP THƯƠNG MẠI NGỌC DẬU</v>
          </cell>
          <cell r="F32793" t="str">
            <v>Hàng Đồng, Điện Biên, Tp. Thanh Hoá, Thanh Hoá, Việt Nam</v>
          </cell>
          <cell r="G32793" t="str">
            <v/>
          </cell>
          <cell r="H32793" t="str">
            <v>Trần Văn Tuyền</v>
          </cell>
          <cell r="I32793">
            <v>0</v>
          </cell>
          <cell r="J32793">
            <v>0</v>
          </cell>
          <cell r="K32793">
            <v>0</v>
          </cell>
          <cell r="L32793">
            <v>0</v>
          </cell>
          <cell r="M32793">
            <v>9553000</v>
          </cell>
          <cell r="N32793" t="str">
            <v>0</v>
          </cell>
          <cell r="O32793">
            <v>9553000</v>
          </cell>
          <cell r="P32793" t="str">
            <v>Nguyễn Diệu Thùy</v>
          </cell>
          <cell r="Q32793" t="str">
            <v>BH-03A Bán Hàng</v>
          </cell>
        </row>
        <row r="32794">
          <cell r="D32794" t="str">
            <v>HNI-PX-2409-00308</v>
          </cell>
          <cell r="E32794" t="str">
            <v>CÔNG TY CP THƯƠNG MẠI NGỌC DẬU</v>
          </cell>
          <cell r="F32794" t="str">
            <v>Hàng Đồng, Điện Biên, Tp. Thanh Hoá, Thanh Hoá, Việt Nam</v>
          </cell>
          <cell r="G32794" t="str">
            <v/>
          </cell>
          <cell r="H32794" t="str">
            <v>Trần Văn Tuyền</v>
          </cell>
          <cell r="I32794">
            <v>0</v>
          </cell>
          <cell r="J32794">
            <v>0</v>
          </cell>
          <cell r="K32794">
            <v>0</v>
          </cell>
          <cell r="L32794">
            <v>0</v>
          </cell>
          <cell r="M32794">
            <v>0</v>
          </cell>
          <cell r="N32794" t="str">
            <v>0</v>
          </cell>
          <cell r="O32794">
            <v>9553000</v>
          </cell>
          <cell r="P32794" t="str">
            <v>Nguyễn Diệu Thùy</v>
          </cell>
          <cell r="Q32794" t="str">
            <v>BH-03A Bán Hàng</v>
          </cell>
        </row>
        <row r="32795">
          <cell r="D32795" t="str">
            <v>HNI-PX-2409-00310</v>
          </cell>
          <cell r="E32795" t="str">
            <v>CÔNG TY CỔ PHẦN XUẤT NHẬP KHẨU BẮC GIANG</v>
          </cell>
          <cell r="F32795" t="str">
            <v>Số 1 đường Nguyễn Văn Cừ, Phường Trần Phú, Thành phố Bắc Giang, Tỉnh Bắc Giang, Việt Nam</v>
          </cell>
          <cell r="G32795" t="str">
            <v/>
          </cell>
          <cell r="H32795" t="str">
            <v>Nguyễn Văn Linh</v>
          </cell>
          <cell r="I32795">
            <v>0</v>
          </cell>
          <cell r="J32795">
            <v>0</v>
          </cell>
          <cell r="K32795">
            <v>0</v>
          </cell>
          <cell r="L32795">
            <v>0</v>
          </cell>
          <cell r="M32795">
            <v>1939000</v>
          </cell>
          <cell r="N32795" t="str">
            <v>0</v>
          </cell>
          <cell r="O32795">
            <v>3452900</v>
          </cell>
          <cell r="P32795" t="str">
            <v>Bùi Thị Phương Anh</v>
          </cell>
          <cell r="Q32795" t="str">
            <v>BH-03A Bán Hàng</v>
          </cell>
        </row>
        <row r="32796">
          <cell r="D32796" t="str">
            <v>HNI-PX-2409-00310</v>
          </cell>
          <cell r="E32796" t="str">
            <v>CÔNG TY CỔ PHẦN XUẤT NHẬP KHẨU BẮC GIANG</v>
          </cell>
          <cell r="F32796" t="str">
            <v>Số 1 đường Nguyễn Văn Cừ, Phường Trần Phú, Thành phố Bắc Giang, Tỉnh Bắc Giang, Việt Nam</v>
          </cell>
          <cell r="G32796" t="str">
            <v/>
          </cell>
          <cell r="H32796" t="str">
            <v>Nguyễn Văn Linh</v>
          </cell>
          <cell r="I32796">
            <v>0</v>
          </cell>
          <cell r="J32796">
            <v>0</v>
          </cell>
          <cell r="K32796">
            <v>0</v>
          </cell>
          <cell r="L32796">
            <v>0</v>
          </cell>
          <cell r="M32796">
            <v>1200000</v>
          </cell>
          <cell r="N32796" t="str">
            <v>0</v>
          </cell>
          <cell r="O32796">
            <v>3452900</v>
          </cell>
          <cell r="P32796" t="str">
            <v>Bùi Thị Phương Anh</v>
          </cell>
          <cell r="Q32796" t="str">
            <v>BH-03A Bán Hàng</v>
          </cell>
        </row>
        <row r="32797">
          <cell r="D32797" t="str">
            <v>HCM-PX-2409-01303</v>
          </cell>
          <cell r="E32797" t="str">
            <v>HCM bán cho HN</v>
          </cell>
          <cell r="F32797" t="str">
            <v>Lô 05 -10A Khu Công nghiệp Hoàng Mai, Phường Hoàng Văn Thụ, Quận Hoàng Mai, Thành phố Hà Nội, Việt Nam</v>
          </cell>
          <cell r="G32797" t="str">
            <v/>
          </cell>
          <cell r="H32797" t="str">
            <v>Sale HCM Nội Bộ</v>
          </cell>
          <cell r="I32797">
            <v>0</v>
          </cell>
          <cell r="J32797">
            <v>0</v>
          </cell>
          <cell r="K32797">
            <v>0</v>
          </cell>
          <cell r="L32797">
            <v>0</v>
          </cell>
          <cell r="M32797">
            <v>0</v>
          </cell>
          <cell r="N32797" t="str">
            <v>0</v>
          </cell>
          <cell r="O32797">
            <v>0</v>
          </cell>
          <cell r="P32797" t="str">
            <v>Nguyễn Ngọc Bảo Châu</v>
          </cell>
          <cell r="Q32797" t="str">
            <v>BH-16C Xuất Bán Chi Nhánh (Không Sắp Xe)</v>
          </cell>
        </row>
        <row r="32798">
          <cell r="D32798" t="str">
            <v>HCM-PX-2409-01306</v>
          </cell>
          <cell r="E32798" t="str">
            <v>CÔNG TY CỔ PHẦN ĐẦU TƯ XÂY DỰNG VNDB</v>
          </cell>
          <cell r="F32798" t="str">
            <v>29/2/28 Lê Đức Thọ,, Phường 07, Quận Gò Vấp, Thành phố Hồ Chí Minh, Việt Nam</v>
          </cell>
          <cell r="G32798" t="str">
            <v/>
          </cell>
          <cell r="H32798" t="str">
            <v>Đoàn Trần Bửu Đăng</v>
          </cell>
          <cell r="I32798">
            <v>0</v>
          </cell>
          <cell r="J32798">
            <v>0</v>
          </cell>
          <cell r="K32798">
            <v>0</v>
          </cell>
          <cell r="L32798">
            <v>0</v>
          </cell>
          <cell r="M32798">
            <v>8415000</v>
          </cell>
          <cell r="N32798" t="str">
            <v>0</v>
          </cell>
          <cell r="O32798">
            <v>9303000</v>
          </cell>
          <cell r="P32798" t="str">
            <v>Nguyễn Ngọc Bảo Châu</v>
          </cell>
          <cell r="Q32798" t="str">
            <v>BH-03A Bán Hàng</v>
          </cell>
        </row>
        <row r="32799">
          <cell r="D32799" t="str">
            <v>HCM-PX-2409-01306</v>
          </cell>
          <cell r="E32799" t="str">
            <v>CÔNG TY CỔ PHẦN ĐẦU TƯ XÂY DỰNG VNDB</v>
          </cell>
          <cell r="F32799" t="str">
            <v>29/2/28 Lê Đức Thọ,, Phường 07, Quận Gò Vấp, Thành phố Hồ Chí Minh, Việt Nam</v>
          </cell>
          <cell r="G32799" t="str">
            <v/>
          </cell>
          <cell r="H32799" t="str">
            <v>Đoàn Trần Bửu Đăng</v>
          </cell>
          <cell r="I32799">
            <v>0</v>
          </cell>
          <cell r="J32799">
            <v>0</v>
          </cell>
          <cell r="K32799">
            <v>0</v>
          </cell>
          <cell r="L32799">
            <v>0</v>
          </cell>
          <cell r="M32799">
            <v>888000</v>
          </cell>
          <cell r="N32799" t="str">
            <v>0</v>
          </cell>
          <cell r="O32799">
            <v>9303000</v>
          </cell>
          <cell r="P32799" t="str">
            <v>Nguyễn Ngọc Bảo Châu</v>
          </cell>
          <cell r="Q32799" t="str">
            <v>BH-03A Bán Hàng</v>
          </cell>
        </row>
        <row r="32800">
          <cell r="D32800" t="str">
            <v>HCM-PX-2409-01307</v>
          </cell>
          <cell r="E32800" t="str">
            <v>HCM bán cho CTH</v>
          </cell>
          <cell r="F32800" t="str">
            <v>45 - 47 Bùi Quang Trinh, Phường Phú Thứ, Quận Cái Răng, Thành phố Cần Thơ, Việt Nam</v>
          </cell>
          <cell r="G32800" t="str">
            <v/>
          </cell>
          <cell r="H32800" t="str">
            <v>Sale HCM Nội Bộ</v>
          </cell>
          <cell r="I32800">
            <v>0</v>
          </cell>
          <cell r="J32800">
            <v>0</v>
          </cell>
          <cell r="K32800">
            <v>0</v>
          </cell>
          <cell r="L32800">
            <v>0</v>
          </cell>
          <cell r="M32800">
            <v>0</v>
          </cell>
          <cell r="N32800" t="str">
            <v>0</v>
          </cell>
          <cell r="O32800">
            <v>0</v>
          </cell>
          <cell r="P32800" t="str">
            <v>Nguyễn Ngọc Anh Thư</v>
          </cell>
          <cell r="Q32800" t="str">
            <v>BH-16C Xuất Bán Chi Nhánh (Không Sắp Xe)</v>
          </cell>
        </row>
        <row r="32801">
          <cell r="D32801" t="str">
            <v>HNI-PX-2409-00312</v>
          </cell>
          <cell r="E32801" t="str">
            <v>CÔNG TY CỔ PHẦN THƯƠNG MẠI VÀ SẢN XUẤT ELCO</v>
          </cell>
          <cell r="F32801" t="str">
            <v>Thửa đất số TT4-3, Khu đấu giá quyền sử dụng đất Tứ Hiệp-Ngũ Hiệp, Xã Tứ Hiệp, Huyện Thanh Trì, Thành phố Hà Nội, Việt Nam</v>
          </cell>
          <cell r="G32801" t="str">
            <v/>
          </cell>
          <cell r="H32801" t="str">
            <v>Trần Văn Tuyền</v>
          </cell>
          <cell r="I32801">
            <v>0</v>
          </cell>
          <cell r="J32801">
            <v>0</v>
          </cell>
          <cell r="K32801">
            <v>0</v>
          </cell>
          <cell r="L32801">
            <v>0</v>
          </cell>
          <cell r="M32801">
            <v>7033000</v>
          </cell>
          <cell r="N32801" t="str">
            <v>0</v>
          </cell>
          <cell r="O32801">
            <v>7033000</v>
          </cell>
          <cell r="P32801" t="str">
            <v>Bùi Thị Phương Anh</v>
          </cell>
          <cell r="Q32801" t="str">
            <v>BH-03A Bán Hàng</v>
          </cell>
        </row>
        <row r="32802">
          <cell r="D32802" t="str">
            <v>CTH-PX-2409-00177</v>
          </cell>
          <cell r="E32802" t="str">
            <v>CÔNG TY TNHH KỸ THUẬT TỰ ĐỘNG MỸ THÀNH</v>
          </cell>
          <cell r="F32802" t="str">
            <v>Số 171, tỉnh lộ 852, khóm Tân Hòa, Phường An Hoà, Thành phố Sa Đéc, Tỉnh Đồng Tháp, Việt Nam</v>
          </cell>
          <cell r="G32802" t="str">
            <v/>
          </cell>
          <cell r="H32802" t="str">
            <v>Tô Văn Tình</v>
          </cell>
          <cell r="I32802">
            <v>0</v>
          </cell>
          <cell r="J32802">
            <v>0</v>
          </cell>
          <cell r="K32802">
            <v>0</v>
          </cell>
          <cell r="L32802">
            <v>0</v>
          </cell>
          <cell r="M32802">
            <v>0</v>
          </cell>
          <cell r="N32802" t="str">
            <v>0</v>
          </cell>
          <cell r="O32802">
            <v>0</v>
          </cell>
          <cell r="P32802" t="str">
            <v>Lâm Tuyết Trinh</v>
          </cell>
          <cell r="Q32802" t="str">
            <v>BH-03F Xuất Bảo Hành</v>
          </cell>
        </row>
        <row r="32803">
          <cell r="D32803" t="str">
            <v>HCM-PX-2409-01309</v>
          </cell>
          <cell r="E32803" t="str">
            <v>CÔNG TY TNHH KỸ NGHỆ PHÚ MỸ</v>
          </cell>
          <cell r="F32803" t="str">
            <v>561 Kinh Dương Vương, Phường  An Lạc, Quận Bình Tân, Thành phố Hồ Chí Minh, Việt Nam</v>
          </cell>
          <cell r="G32803" t="str">
            <v/>
          </cell>
          <cell r="H32803" t="str">
            <v>Lương Hoàng Hiệp</v>
          </cell>
          <cell r="I32803">
            <v>0</v>
          </cell>
          <cell r="J32803">
            <v>0</v>
          </cell>
          <cell r="K32803">
            <v>0</v>
          </cell>
          <cell r="L32803">
            <v>0</v>
          </cell>
          <cell r="M32803">
            <v>23622000</v>
          </cell>
          <cell r="N32803" t="str">
            <v>0</v>
          </cell>
          <cell r="O32803">
            <v>25472000</v>
          </cell>
          <cell r="P32803" t="str">
            <v>Nguyễn Ngọc Bảo Châu</v>
          </cell>
          <cell r="Q32803" t="str">
            <v>BH-03A Bán Hàng</v>
          </cell>
        </row>
        <row r="32804">
          <cell r="D32804" t="str">
            <v>HCM-PX-2409-01309</v>
          </cell>
          <cell r="E32804" t="str">
            <v>CÔNG TY TNHH KỸ NGHỆ PHÚ MỸ</v>
          </cell>
          <cell r="F32804" t="str">
            <v>561 Kinh Dương Vương, Phường  An Lạc, Quận Bình Tân, Thành phố Hồ Chí Minh, Việt Nam</v>
          </cell>
          <cell r="G32804" t="str">
            <v/>
          </cell>
          <cell r="H32804" t="str">
            <v>Lương Hoàng Hiệp</v>
          </cell>
          <cell r="I32804">
            <v>0</v>
          </cell>
          <cell r="J32804">
            <v>0</v>
          </cell>
          <cell r="K32804">
            <v>0</v>
          </cell>
          <cell r="L32804">
            <v>0</v>
          </cell>
          <cell r="M32804">
            <v>1850000</v>
          </cell>
          <cell r="N32804" t="str">
            <v>0</v>
          </cell>
          <cell r="O32804">
            <v>25472000</v>
          </cell>
          <cell r="P32804" t="str">
            <v>Nguyễn Ngọc Bảo Châu</v>
          </cell>
          <cell r="Q32804" t="str">
            <v>BH-03A Bán Hàng</v>
          </cell>
        </row>
        <row r="32805">
          <cell r="D32805" t="str">
            <v>HCM-PX-2409-01309</v>
          </cell>
          <cell r="E32805" t="str">
            <v>CÔNG TY TNHH KỸ NGHỆ PHÚ MỸ</v>
          </cell>
          <cell r="F32805" t="str">
            <v>561 Kinh Dương Vương, Phường  An Lạc, Quận Bình Tân, Thành phố Hồ Chí Minh, Việt Nam</v>
          </cell>
          <cell r="G32805" t="str">
            <v/>
          </cell>
          <cell r="H32805" t="str">
            <v>Lương Hoàng Hiệp</v>
          </cell>
          <cell r="I32805">
            <v>0</v>
          </cell>
          <cell r="J32805">
            <v>0</v>
          </cell>
          <cell r="K32805">
            <v>0</v>
          </cell>
          <cell r="L32805">
            <v>0</v>
          </cell>
          <cell r="M32805">
            <v>0</v>
          </cell>
          <cell r="N32805" t="str">
            <v>0</v>
          </cell>
          <cell r="O32805">
            <v>25472000</v>
          </cell>
          <cell r="P32805" t="str">
            <v>Nguyễn Ngọc Bảo Châu</v>
          </cell>
          <cell r="Q32805" t="str">
            <v>BH-03A Bán Hàng</v>
          </cell>
        </row>
        <row r="32806">
          <cell r="D32806" t="str">
            <v>HNI-PX-2409-00314</v>
          </cell>
          <cell r="E32806" t="str">
            <v>CÔNG TY CỔ PHẦN THƯƠNG MẠI VÀ SẢN XUẤT KHẢI THÀNH</v>
          </cell>
          <cell r="F32806" t="str">
            <v>Cụm công nghiệp Yên Đồng, Xã Yên Đồng, Huyện Yên Lạc, Tỉnh Vĩnh Phúc, Việt Nam</v>
          </cell>
          <cell r="G32806" t="str">
            <v/>
          </cell>
          <cell r="H32806" t="str">
            <v>Lê Văn Chương</v>
          </cell>
          <cell r="I32806">
            <v>0</v>
          </cell>
          <cell r="J32806">
            <v>0</v>
          </cell>
          <cell r="K32806">
            <v>0</v>
          </cell>
          <cell r="L32806">
            <v>0</v>
          </cell>
          <cell r="M32806">
            <v>82156000</v>
          </cell>
          <cell r="N32806" t="str">
            <v>0</v>
          </cell>
          <cell r="O32806">
            <v>101798400</v>
          </cell>
          <cell r="P32806" t="str">
            <v>Nguyễn Diệu Thùy</v>
          </cell>
          <cell r="Q32806" t="str">
            <v>BH-03A Bán Hàng</v>
          </cell>
        </row>
        <row r="32807">
          <cell r="D32807" t="str">
            <v>HNI-PX-2409-00314</v>
          </cell>
          <cell r="E32807" t="str">
            <v>CÔNG TY CỔ PHẦN THƯƠNG MẠI VÀ SẢN XUẤT KHẢI THÀNH</v>
          </cell>
          <cell r="F32807" t="str">
            <v>Cụm công nghiệp Yên Đồng, Xã Yên Đồng, Huyện Yên Lạc, Tỉnh Vĩnh Phúc, Việt Nam</v>
          </cell>
          <cell r="G32807" t="str">
            <v/>
          </cell>
          <cell r="H32807" t="str">
            <v>Lê Văn Chương</v>
          </cell>
          <cell r="I32807">
            <v>0</v>
          </cell>
          <cell r="J32807">
            <v>0</v>
          </cell>
          <cell r="K32807">
            <v>0</v>
          </cell>
          <cell r="L32807">
            <v>0</v>
          </cell>
          <cell r="M32807">
            <v>10388000</v>
          </cell>
          <cell r="N32807" t="str">
            <v>0</v>
          </cell>
          <cell r="O32807">
            <v>101798400</v>
          </cell>
          <cell r="P32807" t="str">
            <v>Nguyễn Diệu Thùy</v>
          </cell>
          <cell r="Q32807" t="str">
            <v>BH-03A Bán Hàng</v>
          </cell>
        </row>
        <row r="32808">
          <cell r="D32808" t="str">
            <v>HNI-PX-2409-00315</v>
          </cell>
          <cell r="E32808" t="str">
            <v>CÔNG TY TNHH CÔNG NGHỆ THỦY ĐIỆN</v>
          </cell>
          <cell r="F32808" t="str">
            <v>Thôn Phương Quan, Xã Vân Côn, Huyện Hoài Đức, Thành phố Hà Nội, Việt Nam</v>
          </cell>
          <cell r="G32808" t="str">
            <v/>
          </cell>
          <cell r="H32808" t="str">
            <v>Nguyễn Hoàng Đức</v>
          </cell>
          <cell r="I32808">
            <v>0</v>
          </cell>
          <cell r="J32808">
            <v>0</v>
          </cell>
          <cell r="K32808">
            <v>0</v>
          </cell>
          <cell r="L32808">
            <v>0</v>
          </cell>
          <cell r="M32808">
            <v>0</v>
          </cell>
          <cell r="N32808" t="str">
            <v>0</v>
          </cell>
          <cell r="O32808">
            <v>0</v>
          </cell>
          <cell r="P32808" t="str">
            <v>Bùi Thị Phương Anh</v>
          </cell>
          <cell r="Q32808" t="str">
            <v>BH-03F Xuất Bảo Hành</v>
          </cell>
        </row>
        <row r="32809">
          <cell r="D32809" t="str">
            <v>CTH-PX-2409-00178</v>
          </cell>
          <cell r="E32809" t="str">
            <v>CÔNG TY TNHH MTV ĐIỆN NĂNG LƯỢNG MẶT TRỜI THIÊN QUANG</v>
          </cell>
          <cell r="F32809" t="str">
            <v>Đường Huỳnh Công Chí, Khóm 1,, Thị trấn Sa Rài, Huyện Tân Hồng, Tỉnh Đồng Tháp, Việt Nam</v>
          </cell>
          <cell r="G32809" t="str">
            <v/>
          </cell>
          <cell r="H32809" t="str">
            <v>Sale Cần Thơ SL</v>
          </cell>
          <cell r="I32809">
            <v>0</v>
          </cell>
          <cell r="J32809">
            <v>0</v>
          </cell>
          <cell r="K32809">
            <v>0</v>
          </cell>
          <cell r="L32809">
            <v>0</v>
          </cell>
          <cell r="M32809">
            <v>8340000</v>
          </cell>
          <cell r="N32809" t="str">
            <v>0</v>
          </cell>
          <cell r="O32809">
            <v>9174000</v>
          </cell>
          <cell r="P32809" t="str">
            <v>Lâm Tuyết Trinh</v>
          </cell>
          <cell r="Q32809" t="str">
            <v>BH-03A Bán Hàng</v>
          </cell>
        </row>
        <row r="32810">
          <cell r="D32810" t="str">
            <v>HCM-PX-2409-01310</v>
          </cell>
          <cell r="E32810" t="str">
            <v>CÔNG TY TNHH THANG MÁY SCHNEIDER VIỆT NAM</v>
          </cell>
          <cell r="F32810" t="str">
            <v>39-41 Lê Thạch, Phường 13, Quận 4, TP HCM, Việt Nam</v>
          </cell>
          <cell r="G32810" t="str">
            <v/>
          </cell>
          <cell r="H32810" t="str">
            <v>Hồ Hoàng Anh</v>
          </cell>
          <cell r="I32810">
            <v>0</v>
          </cell>
          <cell r="J32810">
            <v>0</v>
          </cell>
          <cell r="K32810">
            <v>0</v>
          </cell>
          <cell r="L32810">
            <v>0</v>
          </cell>
          <cell r="M32810">
            <v>1400000</v>
          </cell>
          <cell r="N32810" t="str">
            <v>0</v>
          </cell>
          <cell r="O32810">
            <v>1400000</v>
          </cell>
          <cell r="P32810" t="str">
            <v>Lê Thị Huyền Trang</v>
          </cell>
          <cell r="Q32810" t="str">
            <v>BH-03A Bán Hàng</v>
          </cell>
        </row>
        <row r="32811">
          <cell r="D32811" t="str">
            <v>HCM-PX-2409-01313</v>
          </cell>
          <cell r="E32811" t="str">
            <v>HCM bán cho CTH</v>
          </cell>
          <cell r="F32811" t="str">
            <v>45 - 47 Bùi Quang Trinh, Phường Phú Thứ, Quận Cái Răng, Thành phố Cần Thơ, Việt Nam</v>
          </cell>
          <cell r="G32811" t="str">
            <v/>
          </cell>
          <cell r="H32811" t="str">
            <v>Sale HCM Nội Bộ</v>
          </cell>
          <cell r="I32811">
            <v>0</v>
          </cell>
          <cell r="J32811">
            <v>0</v>
          </cell>
          <cell r="K32811">
            <v>0</v>
          </cell>
          <cell r="L32811">
            <v>0</v>
          </cell>
          <cell r="M32811">
            <v>0</v>
          </cell>
          <cell r="N32811" t="str">
            <v>0</v>
          </cell>
          <cell r="O32811">
            <v>0</v>
          </cell>
          <cell r="P32811" t="str">
            <v>Trần Thị Quí</v>
          </cell>
          <cell r="Q32811" t="str">
            <v>BH-16C Xuất Bán Chi Nhánh (Không Sắp Xe)</v>
          </cell>
        </row>
        <row r="32812">
          <cell r="D32812" t="str">
            <v>HNI-PX-2409-00317</v>
          </cell>
          <cell r="E32812" t="str">
            <v>HNI bán cho HCM</v>
          </cell>
          <cell r="F32812" t="str">
            <v>B163, Khu phố 3, Nguyễn Văn Quá, P.Đông Hưng Thuận, Q.12, TP.HCM, Việt Nam</v>
          </cell>
          <cell r="G32812" t="str">
            <v/>
          </cell>
          <cell r="H32812" t="str">
            <v>Sale Hà Nội nội bộ</v>
          </cell>
          <cell r="I32812">
            <v>0</v>
          </cell>
          <cell r="J32812">
            <v>0</v>
          </cell>
          <cell r="K32812">
            <v>0</v>
          </cell>
          <cell r="L32812">
            <v>0</v>
          </cell>
          <cell r="M32812">
            <v>0</v>
          </cell>
          <cell r="N32812" t="str">
            <v>0</v>
          </cell>
          <cell r="O32812">
            <v>0</v>
          </cell>
          <cell r="P32812" t="str">
            <v>Bùi Thị Phương Anh</v>
          </cell>
          <cell r="Q32812" t="str">
            <v>BH-16C Xuất Bán Chi Nhánh (Không Sắp Xe)</v>
          </cell>
        </row>
        <row r="32813">
          <cell r="D32813" t="str">
            <v>HCM-PX-2409-01319</v>
          </cell>
          <cell r="E32813" t="str">
            <v>CÔNG TY TNHH XUẤT NHẬP KHẨU THIÊN NHIÊN VIỆT</v>
          </cell>
          <cell r="F32813" t="str">
            <v>Xưởng: 70/5 Đường 364, ấp Mũi Lớn 2, Xã Tân An Hội, Huyện Củ Chi, TPHCM, Việt Nam</v>
          </cell>
          <cell r="G32813" t="str">
            <v/>
          </cell>
          <cell r="H32813" t="str">
            <v>Lê Quốc Dũng</v>
          </cell>
          <cell r="I32813">
            <v>0</v>
          </cell>
          <cell r="J32813">
            <v>0</v>
          </cell>
          <cell r="K32813">
            <v>0</v>
          </cell>
          <cell r="L32813">
            <v>0</v>
          </cell>
          <cell r="M32813">
            <v>3680000</v>
          </cell>
          <cell r="N32813" t="str">
            <v>0</v>
          </cell>
          <cell r="O32813">
            <v>3680000</v>
          </cell>
          <cell r="P32813" t="str">
            <v>Lê Thị Huyền Trang</v>
          </cell>
          <cell r="Q32813" t="str">
            <v>BH-03A Bán Hàng</v>
          </cell>
        </row>
        <row r="32814">
          <cell r="D32814" t="str">
            <v>HCM-PX-2409-01322</v>
          </cell>
          <cell r="E32814" t="str">
            <v>CÔNG TY TNHH KỸ THUẬT CÔNG NGHIỆP KHANG VIỆT</v>
          </cell>
          <cell r="F32814" t="str">
            <v>88/30 Đường Số 9, Phường 9, Quận Gò Vấp, Thành phố Hồ Chí Minh, Việt Nam</v>
          </cell>
          <cell r="G32814" t="str">
            <v/>
          </cell>
          <cell r="H32814" t="str">
            <v>Phạm Văn Thành</v>
          </cell>
          <cell r="I32814">
            <v>0</v>
          </cell>
          <cell r="J32814">
            <v>0</v>
          </cell>
          <cell r="K32814">
            <v>0</v>
          </cell>
          <cell r="L32814">
            <v>0</v>
          </cell>
          <cell r="M32814">
            <v>12500000</v>
          </cell>
          <cell r="N32814" t="str">
            <v>0</v>
          </cell>
          <cell r="O32814">
            <v>13750000</v>
          </cell>
          <cell r="P32814" t="str">
            <v>Lê Thị Huyền Trang</v>
          </cell>
          <cell r="Q32814" t="str">
            <v>BH-03A Bán Hàng</v>
          </cell>
        </row>
        <row r="32815">
          <cell r="D32815" t="str">
            <v>HCM-PX-2409-01323</v>
          </cell>
          <cell r="E32815" t="str">
            <v>CÔNG TY TNHH NAM VIỆT</v>
          </cell>
          <cell r="F32815" t="str">
            <v>Số 79/2, Trần Văn Ơn, Tổ 2, Khu 7, Phường Phú Hòa, Thành phố Thủ Dầu Một, Tỉnh Bình Dương, Việt Nam</v>
          </cell>
          <cell r="G32815" t="str">
            <v/>
          </cell>
          <cell r="H32815" t="str">
            <v>Lai Hoàn Bảo</v>
          </cell>
          <cell r="I32815">
            <v>0</v>
          </cell>
          <cell r="J32815">
            <v>0</v>
          </cell>
          <cell r="K32815">
            <v>0</v>
          </cell>
          <cell r="L32815">
            <v>0</v>
          </cell>
          <cell r="M32815">
            <v>5570000</v>
          </cell>
          <cell r="N32815" t="str">
            <v>0</v>
          </cell>
          <cell r="O32815">
            <v>6127000</v>
          </cell>
          <cell r="P32815" t="str">
            <v>Mai Quỳnh Giao</v>
          </cell>
          <cell r="Q32815" t="str">
            <v>BH-03A Bán Hàng</v>
          </cell>
        </row>
        <row r="32816">
          <cell r="D32816" t="str">
            <v>HCM-PX-2409-01324</v>
          </cell>
          <cell r="E32816" t="str">
            <v>CÔNG TY TNHH KỸ THUẬT ĐIỆN THIÊN PHÚ</v>
          </cell>
          <cell r="F32816" t="str">
            <v>107/11 Đông Hưng Thuận 03, Phường Tân Hưng Thuận, Quận 12, Thành phố Hồ Chí Minh, Việt Nam</v>
          </cell>
          <cell r="G32816" t="str">
            <v/>
          </cell>
          <cell r="H32816" t="str">
            <v>Nguyễn Vũ Đăng</v>
          </cell>
          <cell r="I32816">
            <v>0</v>
          </cell>
          <cell r="J32816">
            <v>0</v>
          </cell>
          <cell r="K32816">
            <v>0</v>
          </cell>
          <cell r="L32816">
            <v>0</v>
          </cell>
          <cell r="M32816">
            <v>2693000</v>
          </cell>
          <cell r="N32816" t="str">
            <v>0</v>
          </cell>
          <cell r="O32816">
            <v>2693000</v>
          </cell>
          <cell r="P32816" t="str">
            <v>Lê Thị Huyền Trang</v>
          </cell>
          <cell r="Q32816" t="str">
            <v>BH-03A Bán Hàng</v>
          </cell>
        </row>
        <row r="32817">
          <cell r="D32817" t="str">
            <v>HCM-PX-2409-01324</v>
          </cell>
          <cell r="E32817" t="str">
            <v>CÔNG TY TNHH KỸ THUẬT ĐIỆN THIÊN PHÚ</v>
          </cell>
          <cell r="F32817" t="str">
            <v>107/11 Đông Hưng Thuận 03, Phường Tân Hưng Thuận, Quận 12, Thành phố Hồ Chí Minh, Việt Nam</v>
          </cell>
          <cell r="G32817" t="str">
            <v/>
          </cell>
          <cell r="H32817" t="str">
            <v>Nguyễn Vũ Đăng</v>
          </cell>
          <cell r="I32817">
            <v>0</v>
          </cell>
          <cell r="J32817">
            <v>0</v>
          </cell>
          <cell r="K32817">
            <v>0</v>
          </cell>
          <cell r="L32817">
            <v>0</v>
          </cell>
          <cell r="M32817">
            <v>0</v>
          </cell>
          <cell r="N32817" t="str">
            <v>0</v>
          </cell>
          <cell r="O32817">
            <v>2693000</v>
          </cell>
          <cell r="P32817" t="str">
            <v>Lê Thị Huyền Trang</v>
          </cell>
          <cell r="Q32817" t="str">
            <v>BH-03A Bán Hàng</v>
          </cell>
        </row>
        <row r="32818">
          <cell r="D32818" t="str">
            <v>HCM-PX-2409-01325</v>
          </cell>
          <cell r="E32818" t="str">
            <v>CÔNG TY TRÁCH NHIỆM HỮU HẠN NAM VIỆT</v>
          </cell>
          <cell r="F32818" t="str">
            <v>Số 372 Đường Trần Phú, Ấp Ninh Thành, Phường Ninh Sơn, Thành phố Tây Ninh, Tỉnh Tây Ninh, Việt Nam</v>
          </cell>
          <cell r="G32818" t="str">
            <v/>
          </cell>
          <cell r="H32818" t="str">
            <v>Tô Thành Đạo</v>
          </cell>
          <cell r="I32818">
            <v>0</v>
          </cell>
          <cell r="J32818">
            <v>0</v>
          </cell>
          <cell r="K32818">
            <v>0</v>
          </cell>
          <cell r="L32818">
            <v>0</v>
          </cell>
          <cell r="M32818">
            <v>22000000</v>
          </cell>
          <cell r="N32818" t="str">
            <v>0</v>
          </cell>
          <cell r="O32818">
            <v>24200000</v>
          </cell>
          <cell r="P32818" t="str">
            <v>Lê Thị Huyền Trang</v>
          </cell>
          <cell r="Q32818" t="str">
            <v>BH-03A Bán Hàng</v>
          </cell>
        </row>
        <row r="32819">
          <cell r="D32819" t="str">
            <v>HCM-PX-2409-01326</v>
          </cell>
          <cell r="E32819" t="str">
            <v>CÔNG TY TNHH TM-DV KỸ THUẬT ĐIỆN HUỲNH LAI</v>
          </cell>
          <cell r="F32819" t="str">
            <v>129 Ký Con, Phường Nguyễn Thái Bình, Quận 1, TP Hồ Chí Minh, Việt Nam</v>
          </cell>
          <cell r="G32819" t="str">
            <v/>
          </cell>
          <cell r="H32819" t="str">
            <v>Lai Hoàn Bảo</v>
          </cell>
          <cell r="I32819">
            <v>0</v>
          </cell>
          <cell r="J32819">
            <v>0</v>
          </cell>
          <cell r="K32819">
            <v>0</v>
          </cell>
          <cell r="L32819">
            <v>0</v>
          </cell>
          <cell r="M32819">
            <v>338800</v>
          </cell>
          <cell r="N32819" t="str">
            <v>0</v>
          </cell>
          <cell r="O32819">
            <v>5326200</v>
          </cell>
          <cell r="P32819" t="str">
            <v>Mai Quỳnh Giao</v>
          </cell>
          <cell r="Q32819" t="str">
            <v>BH-03A Bán Hàng</v>
          </cell>
        </row>
        <row r="32820">
          <cell r="D32820" t="str">
            <v>HCM-PX-2409-01326</v>
          </cell>
          <cell r="E32820" t="str">
            <v>CÔNG TY TNHH TM-DV KỸ THUẬT ĐIỆN HUỲNH LAI</v>
          </cell>
          <cell r="F32820" t="str">
            <v>129 Ký Con, Phường Nguyễn Thái Bình, Quận 1, TP Hồ Chí Minh, Việt Nam</v>
          </cell>
          <cell r="G32820" t="str">
            <v/>
          </cell>
          <cell r="H32820" t="str">
            <v>Lai Hoàn Bảo</v>
          </cell>
          <cell r="I32820">
            <v>0</v>
          </cell>
          <cell r="J32820">
            <v>0</v>
          </cell>
          <cell r="K32820">
            <v>0</v>
          </cell>
          <cell r="L32820">
            <v>0</v>
          </cell>
          <cell r="M32820">
            <v>4442000</v>
          </cell>
          <cell r="N32820" t="str">
            <v>0</v>
          </cell>
          <cell r="O32820">
            <v>5326200</v>
          </cell>
          <cell r="P32820" t="str">
            <v>Mai Quỳnh Giao</v>
          </cell>
          <cell r="Q32820" t="str">
            <v>BH-03A Bán Hàng</v>
          </cell>
        </row>
        <row r="32821">
          <cell r="D32821" t="str">
            <v>HCM-PX-2409-01326</v>
          </cell>
          <cell r="E32821" t="str">
            <v>CÔNG TY TNHH TM-DV KỸ THUẬT ĐIỆN HUỲNH LAI</v>
          </cell>
          <cell r="F32821" t="str">
            <v>129 Ký Con, Phường Nguyễn Thái Bình, Quận 1, TP Hồ Chí Minh, Việt Nam</v>
          </cell>
          <cell r="G32821" t="str">
            <v/>
          </cell>
          <cell r="H32821" t="str">
            <v>Lai Hoàn Bảo</v>
          </cell>
          <cell r="I32821">
            <v>0</v>
          </cell>
          <cell r="J32821">
            <v>0</v>
          </cell>
          <cell r="K32821">
            <v>0</v>
          </cell>
          <cell r="L32821">
            <v>0</v>
          </cell>
          <cell r="M32821">
            <v>61200</v>
          </cell>
          <cell r="N32821" t="str">
            <v>0</v>
          </cell>
          <cell r="O32821">
            <v>5326200</v>
          </cell>
          <cell r="P32821" t="str">
            <v>Mai Quỳnh Giao</v>
          </cell>
          <cell r="Q32821" t="str">
            <v>BH-03A Bán Hàng</v>
          </cell>
        </row>
        <row r="32822">
          <cell r="D32822" t="str">
            <v>HCM-PX-2409-01327</v>
          </cell>
          <cell r="E32822" t="str">
            <v>CÔNG TY CỔ PHẦN PHÁT TRIỂN THƯƠNG MẠI DỊCH VỤ QUANG THANH</v>
          </cell>
          <cell r="F32822" t="str">
            <v>Số 2B Đinh Bộ Lĩnh, Phường 15, Quận Bình Thạnh, Thành phố Hồ Chí Minh, Việt Nam</v>
          </cell>
          <cell r="G32822" t="str">
            <v/>
          </cell>
          <cell r="H32822" t="str">
            <v>Vũ Duy Hưng</v>
          </cell>
          <cell r="I32822">
            <v>0</v>
          </cell>
          <cell r="J32822">
            <v>0</v>
          </cell>
          <cell r="K32822">
            <v>0</v>
          </cell>
          <cell r="L32822">
            <v>0</v>
          </cell>
          <cell r="M32822">
            <v>12775000</v>
          </cell>
          <cell r="N32822" t="str">
            <v>0</v>
          </cell>
          <cell r="O32822">
            <v>14052500</v>
          </cell>
          <cell r="P32822" t="str">
            <v>Nguyễn Ngọc Anh Thư</v>
          </cell>
          <cell r="Q32822" t="str">
            <v>BH-03A Bán Hàng</v>
          </cell>
        </row>
        <row r="32823">
          <cell r="D32823" t="str">
            <v>HCM-PX-2409-01328</v>
          </cell>
          <cell r="E32823" t="str">
            <v>CÔNG TY TNHH TM-DV TỰ ĐỘNG HOÁ LAM HÙNG BÁCH</v>
          </cell>
          <cell r="F32823" t="str">
            <v>82/33/3 Đường 138, Phường Tân Phú, Thành phố Thủ Đức, Thành phố Hồ Chí Minh, Việt Nam</v>
          </cell>
          <cell r="G32823" t="str">
            <v/>
          </cell>
          <cell r="H32823" t="str">
            <v>Phạm Văn Thành</v>
          </cell>
          <cell r="I32823">
            <v>0</v>
          </cell>
          <cell r="J32823">
            <v>0</v>
          </cell>
          <cell r="K32823">
            <v>0</v>
          </cell>
          <cell r="L32823">
            <v>0</v>
          </cell>
          <cell r="M32823">
            <v>8505000</v>
          </cell>
          <cell r="N32823" t="str">
            <v>0</v>
          </cell>
          <cell r="O32823">
            <v>9355500</v>
          </cell>
          <cell r="P32823" t="str">
            <v>Nguyễn Ngọc Bảo Châu</v>
          </cell>
          <cell r="Q32823" t="str">
            <v>BH-03A Bán Hàng</v>
          </cell>
        </row>
        <row r="32824">
          <cell r="D32824" t="str">
            <v>HCM-PX-2409-01330</v>
          </cell>
          <cell r="E32824" t="str">
            <v>CÔNG TY TNHH KỸ THUẬT ITECH VIỆT NAM</v>
          </cell>
          <cell r="F32824" t="str">
            <v>30/22D Huỳnh Thị Đồng, Khu phố 6, Thị trấn Nhà Bè, Huyện Nhà Bè, Thành phố Hồ Chí Minh, Việt Nam</v>
          </cell>
          <cell r="G32824" t="str">
            <v/>
          </cell>
          <cell r="H32824" t="str">
            <v>Nguyễn Quốc Duy</v>
          </cell>
          <cell r="I32824">
            <v>0</v>
          </cell>
          <cell r="J32824">
            <v>0</v>
          </cell>
          <cell r="K32824">
            <v>0</v>
          </cell>
          <cell r="L32824">
            <v>0</v>
          </cell>
          <cell r="M32824">
            <v>14561000</v>
          </cell>
          <cell r="N32824" t="str">
            <v>0</v>
          </cell>
          <cell r="O32824">
            <v>15171000</v>
          </cell>
          <cell r="P32824" t="str">
            <v>Lê Thị Huyền Trang</v>
          </cell>
          <cell r="Q32824" t="str">
            <v>BH-03A Bán Hàng</v>
          </cell>
        </row>
        <row r="32825">
          <cell r="D32825" t="str">
            <v>HCM-PX-2409-01330</v>
          </cell>
          <cell r="E32825" t="str">
            <v>CÔNG TY TNHH KỸ THUẬT ITECH VIỆT NAM</v>
          </cell>
          <cell r="F32825" t="str">
            <v>30/22D Huỳnh Thị Đồng, Khu phố 6, Thị trấn Nhà Bè, Huyện Nhà Bè, Thành phố Hồ Chí Minh, Việt Nam</v>
          </cell>
          <cell r="G32825" t="str">
            <v/>
          </cell>
          <cell r="H32825" t="str">
            <v>Nguyễn Quốc Duy</v>
          </cell>
          <cell r="I32825">
            <v>0</v>
          </cell>
          <cell r="J32825">
            <v>0</v>
          </cell>
          <cell r="K32825">
            <v>0</v>
          </cell>
          <cell r="L32825">
            <v>0</v>
          </cell>
          <cell r="M32825">
            <v>0</v>
          </cell>
          <cell r="N32825" t="str">
            <v>0</v>
          </cell>
          <cell r="O32825">
            <v>15171000</v>
          </cell>
          <cell r="P32825" t="str">
            <v>Lê Thị Huyền Trang</v>
          </cell>
          <cell r="Q32825" t="str">
            <v>BH-03A Bán Hàng</v>
          </cell>
        </row>
        <row r="32826">
          <cell r="D32826" t="str">
            <v>HCM-PX-2409-01330</v>
          </cell>
          <cell r="E32826" t="str">
            <v>CÔNG TY TNHH KỸ THUẬT ITECH VIỆT NAM</v>
          </cell>
          <cell r="F32826" t="str">
            <v>30/22D Huỳnh Thị Đồng, Khu phố 6, Thị trấn Nhà Bè, Huyện Nhà Bè, Thành phố Hồ Chí Minh, Việt Nam</v>
          </cell>
          <cell r="G32826" t="str">
            <v/>
          </cell>
          <cell r="H32826" t="str">
            <v>Nguyễn Quốc Duy</v>
          </cell>
          <cell r="I32826">
            <v>0</v>
          </cell>
          <cell r="J32826">
            <v>0</v>
          </cell>
          <cell r="K32826">
            <v>0</v>
          </cell>
          <cell r="L32826">
            <v>0</v>
          </cell>
          <cell r="M32826">
            <v>610000</v>
          </cell>
          <cell r="N32826" t="str">
            <v>0</v>
          </cell>
          <cell r="O32826">
            <v>15171000</v>
          </cell>
          <cell r="P32826" t="str">
            <v>Lê Thị Huyền Trang</v>
          </cell>
          <cell r="Q32826" t="str">
            <v>BH-03A Bán Hàng</v>
          </cell>
        </row>
        <row r="32827">
          <cell r="D32827" t="str">
            <v>HNI-PX-2409-00320</v>
          </cell>
          <cell r="E32827" t="str">
            <v>CÔNG TY TNHH THIẾT BỊ TỰ ĐỘNG HÓA TOÀN CẦU - HÀ NỘI</v>
          </cell>
          <cell r="F32827" t="str">
            <v>Số 34, Liền kề 4,  Khu đô thị Đại Thanh, Thanh Trì, Hà Nội, Việt Nam</v>
          </cell>
          <cell r="G32827" t="str">
            <v/>
          </cell>
          <cell r="H32827" t="str">
            <v>Trần Văn Tuyền</v>
          </cell>
          <cell r="I32827">
            <v>0</v>
          </cell>
          <cell r="J32827">
            <v>0</v>
          </cell>
          <cell r="K32827">
            <v>0</v>
          </cell>
          <cell r="L32827">
            <v>0</v>
          </cell>
          <cell r="M32827">
            <v>5373000</v>
          </cell>
          <cell r="N32827" t="str">
            <v>0</v>
          </cell>
          <cell r="O32827">
            <v>5910300</v>
          </cell>
          <cell r="P32827" t="str">
            <v>Bùi Thị Phương Anh</v>
          </cell>
          <cell r="Q32827" t="str">
            <v>BH-03A Bán Hàng</v>
          </cell>
        </row>
        <row r="32828">
          <cell r="D32828" t="str">
            <v>HNI-PX-2409-00321</v>
          </cell>
          <cell r="E32828" t="str">
            <v>CÔNG TY CỔ PHẦN CƠ KHÍ XÂY LẮP VÀ THƯƠNG MẠI DL</v>
          </cell>
          <cell r="F32828" t="str">
            <v>LK1-4, Khu nhà ở Xa La, Phường Phúc La, Quận Hà Đông, Thành phố Hà Nội, Việt Nam</v>
          </cell>
          <cell r="G32828" t="str">
            <v/>
          </cell>
          <cell r="H32828" t="str">
            <v>Phạm Văn Trường</v>
          </cell>
          <cell r="I32828">
            <v>0</v>
          </cell>
          <cell r="J32828">
            <v>0</v>
          </cell>
          <cell r="K32828">
            <v>0</v>
          </cell>
          <cell r="L32828">
            <v>0</v>
          </cell>
          <cell r="M32828">
            <v>4559000</v>
          </cell>
          <cell r="N32828" t="str">
            <v>0</v>
          </cell>
          <cell r="O32828">
            <v>5014900</v>
          </cell>
          <cell r="P32828" t="str">
            <v>Bùi Thị Phương Anh</v>
          </cell>
          <cell r="Q32828" t="str">
            <v>BH-03A Bán Hàng</v>
          </cell>
        </row>
        <row r="32829">
          <cell r="D32829" t="str">
            <v>HCM-PX-2409-01331</v>
          </cell>
          <cell r="E32829" t="str">
            <v>CÔNG TY TNHH SHIZEN TECH</v>
          </cell>
          <cell r="F32829" t="str">
            <v>Tổ 63 Khánh Sơn, Phường Hòa Khánh Nam, Quận Liên Chiểu, Thành phố Đà Nẵng, Việt Nam</v>
          </cell>
          <cell r="G32829" t="str">
            <v/>
          </cell>
          <cell r="H32829" t="str">
            <v>Trần Văn Thiên Nam</v>
          </cell>
          <cell r="I32829">
            <v>0</v>
          </cell>
          <cell r="J32829">
            <v>0</v>
          </cell>
          <cell r="K32829">
            <v>0</v>
          </cell>
          <cell r="L32829">
            <v>0</v>
          </cell>
          <cell r="M32829">
            <v>2989540</v>
          </cell>
          <cell r="N32829" t="str">
            <v>0</v>
          </cell>
          <cell r="O32829">
            <v>3288494</v>
          </cell>
          <cell r="P32829" t="str">
            <v>Lê Thị Huyền Trang</v>
          </cell>
          <cell r="Q32829" t="str">
            <v>BH-03A Bán Hàng</v>
          </cell>
        </row>
        <row r="32830">
          <cell r="D32830" t="str">
            <v>HNI-PX-2409-00324</v>
          </cell>
          <cell r="E32830" t="str">
            <v>TUẤN ANH 0968068616</v>
          </cell>
          <cell r="F32830" t="str">
            <v>Anh Tuấn Anh 0968068616, Bắc Giang, Phường Thọ Xương, Thành phố Bắc Giang, Tỉnh Bắc Giang, Việt Nam</v>
          </cell>
          <cell r="G32830" t="str">
            <v/>
          </cell>
          <cell r="H32830" t="str">
            <v>Nguyễn Văn Linh</v>
          </cell>
          <cell r="I32830">
            <v>0</v>
          </cell>
          <cell r="J32830">
            <v>0</v>
          </cell>
          <cell r="K32830">
            <v>0</v>
          </cell>
          <cell r="L32830">
            <v>0</v>
          </cell>
          <cell r="M32830">
            <v>2850000</v>
          </cell>
          <cell r="N32830" t="str">
            <v>0</v>
          </cell>
          <cell r="O32830">
            <v>2850000</v>
          </cell>
          <cell r="P32830" t="str">
            <v>Nguyễn Diệu Thùy</v>
          </cell>
          <cell r="Q32830" t="str">
            <v>BH-03A Bán Hàng</v>
          </cell>
        </row>
        <row r="32831">
          <cell r="D32831" t="str">
            <v>HCM-PX-2409-01334</v>
          </cell>
          <cell r="E32831" t="str">
            <v>HCM bán cho CTH</v>
          </cell>
          <cell r="F32831" t="str">
            <v>45 - 47 Bùi Quang Trinh, Phường Phú Thứ, Quận Cái Răng, Thành phố Cần Thơ, Việt Nam</v>
          </cell>
          <cell r="G32831" t="str">
            <v/>
          </cell>
          <cell r="H32831" t="str">
            <v>Sale HCM Nội Bộ</v>
          </cell>
          <cell r="I32831">
            <v>0</v>
          </cell>
          <cell r="J32831">
            <v>0</v>
          </cell>
          <cell r="K32831">
            <v>0</v>
          </cell>
          <cell r="L32831">
            <v>0</v>
          </cell>
          <cell r="M32831">
            <v>0</v>
          </cell>
          <cell r="N32831" t="str">
            <v>0</v>
          </cell>
          <cell r="O32831">
            <v>0</v>
          </cell>
          <cell r="P32831" t="str">
            <v>Trần Thị Quí</v>
          </cell>
          <cell r="Q32831" t="str">
            <v>BH-16C Xuất Bán Chi Nhánh (Không Sắp Xe)</v>
          </cell>
        </row>
        <row r="32832">
          <cell r="D32832" t="str">
            <v>CTH-PX-2409-00180</v>
          </cell>
          <cell r="E32832" t="str">
            <v>CÔNG TY CỔ PHẦN THỰC PHẨM RELIFOODS</v>
          </cell>
          <cell r="F32832" t="str">
            <v>Lô số 2.10i KCN Trà Nóc II, Phường Phước Thới, Quận Ô Môn, Thành phố Cần Thơ, Việt Nam</v>
          </cell>
          <cell r="G32832" t="str">
            <v/>
          </cell>
          <cell r="H32832" t="str">
            <v>Phạm Ngọc Anh Giang</v>
          </cell>
          <cell r="I32832">
            <v>0</v>
          </cell>
          <cell r="J32832">
            <v>0</v>
          </cell>
          <cell r="K32832">
            <v>0</v>
          </cell>
          <cell r="L32832">
            <v>0</v>
          </cell>
          <cell r="M32832">
            <v>30000</v>
          </cell>
          <cell r="N32832" t="str">
            <v>0</v>
          </cell>
          <cell r="O32832">
            <v>9548000</v>
          </cell>
          <cell r="P32832" t="str">
            <v>Lâm Tuyết Trinh</v>
          </cell>
          <cell r="Q32832" t="str">
            <v>BH-03A Bán Hàng</v>
          </cell>
        </row>
        <row r="32833">
          <cell r="D32833" t="str">
            <v>CTH-PX-2409-00180</v>
          </cell>
          <cell r="E32833" t="str">
            <v>CÔNG TY CỔ PHẦN THỰC PHẨM RELIFOODS</v>
          </cell>
          <cell r="F32833" t="str">
            <v>Lô số 2.10i KCN Trà Nóc II, Phường Phước Thới, Quận Ô Môn, Thành phố Cần Thơ, Việt Nam</v>
          </cell>
          <cell r="G32833" t="str">
            <v/>
          </cell>
          <cell r="H32833" t="str">
            <v>Phạm Ngọc Anh Giang</v>
          </cell>
          <cell r="I32833">
            <v>0</v>
          </cell>
          <cell r="J32833">
            <v>0</v>
          </cell>
          <cell r="K32833">
            <v>0</v>
          </cell>
          <cell r="L32833">
            <v>0</v>
          </cell>
          <cell r="M32833">
            <v>8650000</v>
          </cell>
          <cell r="N32833" t="str">
            <v>0</v>
          </cell>
          <cell r="O32833">
            <v>9548000</v>
          </cell>
          <cell r="P32833" t="str">
            <v>Lâm Tuyết Trinh</v>
          </cell>
          <cell r="Q32833" t="str">
            <v>BH-03A Bán Hàng</v>
          </cell>
        </row>
        <row r="32834">
          <cell r="D32834" t="str">
            <v>HNI-PX-2409-00326</v>
          </cell>
          <cell r="E32834" t="str">
            <v>CÔNG TY TNHH DACO</v>
          </cell>
          <cell r="F32834" t="str">
            <v>Số nhà 146, xã Tân Triều, huyện Thanh Trì, Thành phố Hà Nội, Việt Nam</v>
          </cell>
          <cell r="G32834" t="str">
            <v/>
          </cell>
          <cell r="H32834" t="str">
            <v>Trần Văn Tuyền</v>
          </cell>
          <cell r="I32834">
            <v>0</v>
          </cell>
          <cell r="J32834">
            <v>0</v>
          </cell>
          <cell r="K32834">
            <v>0</v>
          </cell>
          <cell r="L32834">
            <v>0</v>
          </cell>
          <cell r="M32834">
            <v>0</v>
          </cell>
          <cell r="N32834" t="str">
            <v>0</v>
          </cell>
          <cell r="O32834">
            <v>0</v>
          </cell>
          <cell r="P32834" t="str">
            <v>Nguyễn Diệu Thùy</v>
          </cell>
          <cell r="Q32834" t="str">
            <v>BH-03F Xuất Bảo Hành</v>
          </cell>
        </row>
        <row r="32835">
          <cell r="D32835" t="str">
            <v>HCM-PX-2409-01336</v>
          </cell>
          <cell r="E32835" t="str">
            <v>HCM bán cho CTH</v>
          </cell>
          <cell r="F32835" t="str">
            <v>45 - 47 Bùi Quang Trinh, Phường Phú Thứ, Quận Cái Răng, Thành phố Cần Thơ, Việt Nam</v>
          </cell>
          <cell r="G32835" t="str">
            <v/>
          </cell>
          <cell r="H32835" t="str">
            <v>Sale HCM Nội Bộ</v>
          </cell>
          <cell r="I32835">
            <v>0</v>
          </cell>
          <cell r="J32835">
            <v>0</v>
          </cell>
          <cell r="K32835">
            <v>0</v>
          </cell>
          <cell r="L32835">
            <v>0</v>
          </cell>
          <cell r="M32835">
            <v>0</v>
          </cell>
          <cell r="N32835" t="str">
            <v>0</v>
          </cell>
          <cell r="O32835">
            <v>0</v>
          </cell>
          <cell r="P32835" t="str">
            <v>Mai Quỳnh Giao</v>
          </cell>
          <cell r="Q32835" t="str">
            <v>BH-16C Xuất Bán Chi Nhánh (Không Sắp Xe)</v>
          </cell>
        </row>
        <row r="32836">
          <cell r="D32836" t="str">
            <v>CTH-PX-2409-00181</v>
          </cell>
          <cell r="E32836" t="str">
            <v>CÔNG TY TNHH KHÁNH SỦNG</v>
          </cell>
          <cell r="F32836" t="str">
            <v>67 Quốc lộ 1A, ấp Tâm Phước, Xã Đại Tâm, Huyện Mỹ Xuyên, Tỉnh Sóc Trăng, Việt Nam</v>
          </cell>
          <cell r="G32836" t="str">
            <v/>
          </cell>
          <cell r="H32836" t="str">
            <v>Tạ Thanh Tuấn</v>
          </cell>
          <cell r="I32836">
            <v>0</v>
          </cell>
          <cell r="J32836">
            <v>0</v>
          </cell>
          <cell r="K32836">
            <v>0</v>
          </cell>
          <cell r="L32836">
            <v>0</v>
          </cell>
          <cell r="M32836">
            <v>2330000</v>
          </cell>
          <cell r="N32836" t="str">
            <v>0</v>
          </cell>
          <cell r="O32836">
            <v>3003000</v>
          </cell>
          <cell r="P32836" t="str">
            <v>Lâm Tuyết Trinh</v>
          </cell>
          <cell r="Q32836" t="str">
            <v>BH-03A Bán Hàng</v>
          </cell>
        </row>
        <row r="32837">
          <cell r="D32837" t="str">
            <v>CTH-PX-2409-00181</v>
          </cell>
          <cell r="E32837" t="str">
            <v>CÔNG TY TNHH KHÁNH SỦNG</v>
          </cell>
          <cell r="F32837" t="str">
            <v>67 Quốc lộ 1A, ấp Tâm Phước, Xã Đại Tâm, Huyện Mỹ Xuyên, Tỉnh Sóc Trăng, Việt Nam</v>
          </cell>
          <cell r="G32837" t="str">
            <v/>
          </cell>
          <cell r="H32837" t="str">
            <v>Tạ Thanh Tuấn</v>
          </cell>
          <cell r="I32837">
            <v>0</v>
          </cell>
          <cell r="J32837">
            <v>0</v>
          </cell>
          <cell r="K32837">
            <v>0</v>
          </cell>
          <cell r="L32837">
            <v>0</v>
          </cell>
          <cell r="M32837">
            <v>400000</v>
          </cell>
          <cell r="N32837" t="str">
            <v>0</v>
          </cell>
          <cell r="O32837">
            <v>3003000</v>
          </cell>
          <cell r="P32837" t="str">
            <v>Lâm Tuyết Trinh</v>
          </cell>
          <cell r="Q32837" t="str">
            <v>BH-03A Bán Hàng</v>
          </cell>
        </row>
        <row r="32838">
          <cell r="D32838" t="str">
            <v>HCM-PX-2409-01341</v>
          </cell>
          <cell r="E32838" t="str">
            <v>CÔNG TY TNHH ĐIỆN CÔNG NGHIỆP TTP</v>
          </cell>
          <cell r="F32838" t="str">
            <v>Thửa đất số 1371, Tờ bản đồ số 63, Đường Quốc Lộ 13, Khu phố 4, Phường Mỹ Phước, Thị xã Bến Cát, Tỉnh Bình Dương, Việt Nam</v>
          </cell>
          <cell r="G32838" t="str">
            <v/>
          </cell>
          <cell r="H32838" t="str">
            <v>Phạm Minh Tuấn</v>
          </cell>
          <cell r="I32838">
            <v>0</v>
          </cell>
          <cell r="J32838">
            <v>0</v>
          </cell>
          <cell r="K32838">
            <v>0</v>
          </cell>
          <cell r="L32838">
            <v>0</v>
          </cell>
          <cell r="M32838">
            <v>2444000</v>
          </cell>
          <cell r="N32838" t="str">
            <v>0</v>
          </cell>
          <cell r="O32838">
            <v>2688400</v>
          </cell>
          <cell r="P32838" t="str">
            <v>Lê Thị Huyền Trang</v>
          </cell>
          <cell r="Q32838" t="str">
            <v>BH-03A Bán Hàng</v>
          </cell>
        </row>
        <row r="32839">
          <cell r="D32839" t="str">
            <v>HCM-PX-2409-01342</v>
          </cell>
          <cell r="E32839" t="str">
            <v>ANH NGUYỄN CẢNH TÂN</v>
          </cell>
          <cell r="F32839" t="str">
            <v>Việt Nam</v>
          </cell>
          <cell r="G32839" t="str">
            <v/>
          </cell>
          <cell r="H32839" t="str">
            <v>Nguyễn Vũ Đăng</v>
          </cell>
          <cell r="I32839">
            <v>0</v>
          </cell>
          <cell r="J32839">
            <v>0</v>
          </cell>
          <cell r="K32839">
            <v>0</v>
          </cell>
          <cell r="L32839">
            <v>0</v>
          </cell>
          <cell r="M32839">
            <v>4344000</v>
          </cell>
          <cell r="N32839" t="str">
            <v>0</v>
          </cell>
          <cell r="O32839">
            <v>4344000</v>
          </cell>
          <cell r="P32839" t="str">
            <v>Lê Thị Huyền Trang</v>
          </cell>
          <cell r="Q32839" t="str">
            <v>BH-03A Bán Hàng</v>
          </cell>
        </row>
        <row r="32840">
          <cell r="D32840" t="str">
            <v>HCM-PX-2409-01344</v>
          </cell>
          <cell r="E32840" t="str">
            <v>CÔNG TY TNHH SX - TM - DV THIẾT BỊ ĐIỆN VẠN LỢI</v>
          </cell>
          <cell r="F32840" t="str">
            <v>346B Hồng Bàng, Phường 12, Quận 5, Thành phố Hồ Chí Minh, Việt Nam</v>
          </cell>
          <cell r="G32840" t="str">
            <v/>
          </cell>
          <cell r="H32840" t="str">
            <v>Lê Vũ Minh Hải</v>
          </cell>
          <cell r="I32840">
            <v>0</v>
          </cell>
          <cell r="J32840">
            <v>0</v>
          </cell>
          <cell r="K32840">
            <v>0</v>
          </cell>
          <cell r="L32840">
            <v>0</v>
          </cell>
          <cell r="M32840">
            <v>3700000</v>
          </cell>
          <cell r="N32840" t="str">
            <v>0</v>
          </cell>
          <cell r="O32840">
            <v>3700000</v>
          </cell>
          <cell r="P32840" t="str">
            <v>Lê Thị Huyền Trang</v>
          </cell>
          <cell r="Q32840" t="str">
            <v>BH-03A Bán Hàng</v>
          </cell>
        </row>
        <row r="32841">
          <cell r="D32841" t="str">
            <v>HCM-PX-2409-01345</v>
          </cell>
          <cell r="E32841" t="str">
            <v>CÔNG TY TNHH KỸ THUẬT PHÚC ĐẠT</v>
          </cell>
          <cell r="F32841" t="str">
            <v>109 Tô Ký, Khu phố 5, Phường Tân Chánh Hiệp, Quận 12, Thành phố Hồ Chí Minh, Việt Nam</v>
          </cell>
          <cell r="G32841" t="str">
            <v/>
          </cell>
          <cell r="H32841" t="str">
            <v>Vũ Duy Hưng</v>
          </cell>
          <cell r="I32841">
            <v>0</v>
          </cell>
          <cell r="J32841">
            <v>0</v>
          </cell>
          <cell r="K32841">
            <v>0</v>
          </cell>
          <cell r="L32841">
            <v>0</v>
          </cell>
          <cell r="M32841">
            <v>11152000</v>
          </cell>
          <cell r="N32841" t="str">
            <v>0</v>
          </cell>
          <cell r="O32841">
            <v>12267200</v>
          </cell>
          <cell r="P32841" t="str">
            <v>Nguyễn Ngọc Anh Thư</v>
          </cell>
          <cell r="Q32841" t="str">
            <v>BH-03A Bán Hàng</v>
          </cell>
        </row>
        <row r="32842">
          <cell r="D32842" t="str">
            <v>HCM-PX-2409-01349</v>
          </cell>
          <cell r="E32842" t="str">
            <v>CÔNG TY TNHH KỸ THUẬT TỰ ĐỘNG CDA</v>
          </cell>
          <cell r="F32842" t="str">
            <v>12 Đường Tân Thới Nhất 20, Khu phố 3, Phường Tân Thới Nhất, Quận 12, Thành phố Hồ Chí Minh, Việt Nam</v>
          </cell>
          <cell r="G32842" t="str">
            <v/>
          </cell>
          <cell r="H32842" t="str">
            <v>Trần Bảo Quốc</v>
          </cell>
          <cell r="I32842">
            <v>0</v>
          </cell>
          <cell r="J32842">
            <v>0</v>
          </cell>
          <cell r="K32842">
            <v>0</v>
          </cell>
          <cell r="L32842">
            <v>0</v>
          </cell>
          <cell r="M32842">
            <v>5341740</v>
          </cell>
          <cell r="N32842" t="str">
            <v>0</v>
          </cell>
          <cell r="O32842">
            <v>6469914</v>
          </cell>
          <cell r="P32842" t="str">
            <v>Lê Thị Huyền Trang</v>
          </cell>
          <cell r="Q32842" t="str">
            <v>BH-03A Bán Hàng</v>
          </cell>
        </row>
        <row r="32843">
          <cell r="D32843" t="str">
            <v>HCM-PX-2409-01349</v>
          </cell>
          <cell r="E32843" t="str">
            <v>CÔNG TY TNHH KỸ THUẬT TỰ ĐỘNG CDA</v>
          </cell>
          <cell r="F32843" t="str">
            <v>12 Đường Tân Thới Nhất 20, Khu phố 3, Phường Tân Thới Nhất, Quận 12, Thành phố Hồ Chí Minh, Việt Nam</v>
          </cell>
          <cell r="G32843" t="str">
            <v/>
          </cell>
          <cell r="H32843" t="str">
            <v>Trần Bảo Quốc</v>
          </cell>
          <cell r="I32843">
            <v>0</v>
          </cell>
          <cell r="J32843">
            <v>0</v>
          </cell>
          <cell r="K32843">
            <v>0</v>
          </cell>
          <cell r="L32843">
            <v>0</v>
          </cell>
          <cell r="M32843">
            <v>540000</v>
          </cell>
          <cell r="N32843" t="str">
            <v>0</v>
          </cell>
          <cell r="O32843">
            <v>6469914</v>
          </cell>
          <cell r="P32843" t="str">
            <v>Lê Thị Huyền Trang</v>
          </cell>
          <cell r="Q32843" t="str">
            <v>BH-03A Bán Hàng</v>
          </cell>
        </row>
        <row r="32844">
          <cell r="D32844" t="str">
            <v>HNI-PX-2409-00327</v>
          </cell>
          <cell r="E32844" t="str">
            <v>PHẠM VĂN ĐẢO</v>
          </cell>
          <cell r="F32844" t="str">
            <v>Tổ 12, Khu 2, Phường Tuần Châu, TP Hạ Long, Quảng Ninh, Việt Nam</v>
          </cell>
          <cell r="G32844" t="str">
            <v/>
          </cell>
          <cell r="H32844" t="str">
            <v>Sale Hà Nội TM</v>
          </cell>
          <cell r="I32844">
            <v>0</v>
          </cell>
          <cell r="J32844">
            <v>0</v>
          </cell>
          <cell r="K32844">
            <v>0</v>
          </cell>
          <cell r="L32844">
            <v>0</v>
          </cell>
          <cell r="M32844">
            <v>2900000</v>
          </cell>
          <cell r="N32844" t="str">
            <v>0</v>
          </cell>
          <cell r="O32844">
            <v>3150000</v>
          </cell>
          <cell r="P32844" t="str">
            <v>Nguyễn Diệu Thùy</v>
          </cell>
          <cell r="Q32844" t="str">
            <v>BH-03A Bán Hàng</v>
          </cell>
        </row>
        <row r="32845">
          <cell r="D32845" t="str">
            <v>HNI-PX-2409-00327</v>
          </cell>
          <cell r="E32845" t="str">
            <v>PHẠM VĂN ĐẢO</v>
          </cell>
          <cell r="F32845" t="str">
            <v>Tổ 12, Khu 2, Phường Tuần Châu, TP Hạ Long, Quảng Ninh, Việt Nam</v>
          </cell>
          <cell r="G32845" t="str">
            <v/>
          </cell>
          <cell r="H32845" t="str">
            <v>Sale Hà Nội TM</v>
          </cell>
          <cell r="I32845">
            <v>0</v>
          </cell>
          <cell r="J32845">
            <v>0</v>
          </cell>
          <cell r="K32845">
            <v>0</v>
          </cell>
          <cell r="L32845">
            <v>0</v>
          </cell>
          <cell r="M32845">
            <v>250000</v>
          </cell>
          <cell r="N32845" t="str">
            <v>0</v>
          </cell>
          <cell r="O32845">
            <v>3150000</v>
          </cell>
          <cell r="P32845" t="str">
            <v>Nguyễn Diệu Thùy</v>
          </cell>
          <cell r="Q32845" t="str">
            <v>BH-03A Bán Hàng</v>
          </cell>
        </row>
        <row r="32846">
          <cell r="D32846" t="str">
            <v>HCM-PX-2409-01350</v>
          </cell>
          <cell r="E32846" t="str">
            <v>CÔNG TY TNHH TRIỆU HOÀNG PHÁT</v>
          </cell>
          <cell r="F32846" t="str">
            <v>105/37 Hoàng Hoa Thám, Phường 6, Quận Bình Thạnh, Thành phố Hồ Chí Minh, Việt Nam</v>
          </cell>
          <cell r="G32846" t="str">
            <v/>
          </cell>
          <cell r="H32846" t="str">
            <v>Trần Bảo Quốc</v>
          </cell>
          <cell r="I32846">
            <v>0</v>
          </cell>
          <cell r="J32846">
            <v>0</v>
          </cell>
          <cell r="K32846">
            <v>0</v>
          </cell>
          <cell r="L32846">
            <v>0</v>
          </cell>
          <cell r="M32846">
            <v>36786000</v>
          </cell>
          <cell r="N32846" t="str">
            <v>0</v>
          </cell>
          <cell r="O32846">
            <v>40464600</v>
          </cell>
          <cell r="P32846" t="str">
            <v>Lê Thị Huyền Trang</v>
          </cell>
          <cell r="Q32846" t="str">
            <v>BH-03A Bán Hàng</v>
          </cell>
        </row>
        <row r="32847">
          <cell r="D32847" t="str">
            <v>HCM-PX-2409-01354</v>
          </cell>
          <cell r="E32847" t="str">
            <v>VƯƠNG HOÀNG KHA</v>
          </cell>
          <cell r="F32847" t="str">
            <v>93/5C Đường Đông Nam, Phường Vĩnh Hải, Thành phố Nha Trang, Tỉnh Khánh Hòa, Việt Nam</v>
          </cell>
          <cell r="G32847" t="str">
            <v/>
          </cell>
          <cell r="H32847" t="str">
            <v>Nguyễn Phú Quốc</v>
          </cell>
          <cell r="I32847">
            <v>0</v>
          </cell>
          <cell r="J32847">
            <v>0</v>
          </cell>
          <cell r="K32847">
            <v>0</v>
          </cell>
          <cell r="L32847">
            <v>0</v>
          </cell>
          <cell r="M32847">
            <v>0</v>
          </cell>
          <cell r="N32847" t="str">
            <v>0</v>
          </cell>
          <cell r="O32847">
            <v>0</v>
          </cell>
          <cell r="P32847" t="str">
            <v>Nguyễn Ngọc Anh Thư</v>
          </cell>
          <cell r="Q32847" t="str">
            <v>BH-03F Xuất Bảo Hành</v>
          </cell>
        </row>
        <row r="32848">
          <cell r="D32848" t="str">
            <v>HCM-PX-2409-01357</v>
          </cell>
          <cell r="E32848" t="str">
            <v>CÔNG TY TNHH KỸ THUẬT ITECH VIỆT NAM</v>
          </cell>
          <cell r="F32848" t="str">
            <v>30/22D Huỳnh Thị Đồng, Khu phố 6, Thị trấn Nhà Bè, Huyện Nhà Bè, Thành phố Hồ Chí Minh, Việt Nam</v>
          </cell>
          <cell r="G32848" t="str">
            <v/>
          </cell>
          <cell r="H32848" t="str">
            <v>Nguyễn Quốc Duy</v>
          </cell>
          <cell r="I32848">
            <v>0</v>
          </cell>
          <cell r="J32848">
            <v>0</v>
          </cell>
          <cell r="K32848">
            <v>0</v>
          </cell>
          <cell r="L32848">
            <v>0</v>
          </cell>
          <cell r="M32848">
            <v>8800000</v>
          </cell>
          <cell r="N32848" t="str">
            <v>0</v>
          </cell>
          <cell r="O32848">
            <v>8800000</v>
          </cell>
          <cell r="P32848" t="str">
            <v>Lê Thị Huyền Trang</v>
          </cell>
          <cell r="Q32848" t="str">
            <v>BH-03A Bán Hàng</v>
          </cell>
        </row>
        <row r="32849">
          <cell r="D32849" t="str">
            <v>CTH-PX-2409-00183</v>
          </cell>
          <cell r="E32849" t="str">
            <v>CTY CP SX TM-DV TOÀN THÀNH TÂM</v>
          </cell>
          <cell r="F32849" t="str">
            <v>Tổ 4, ấp Ngã Tư, Xã Thuận Yên, Thành phố Hà Tiên, Tỉnh Kiên Giang, Việt Nam</v>
          </cell>
          <cell r="G32849" t="str">
            <v/>
          </cell>
          <cell r="H32849" t="str">
            <v>Tạ Thanh Tuấn</v>
          </cell>
          <cell r="I32849">
            <v>0</v>
          </cell>
          <cell r="J32849">
            <v>0</v>
          </cell>
          <cell r="K32849">
            <v>0</v>
          </cell>
          <cell r="L32849">
            <v>0</v>
          </cell>
          <cell r="M32849">
            <v>300000</v>
          </cell>
          <cell r="N32849" t="str">
            <v>0</v>
          </cell>
          <cell r="O32849">
            <v>2090000</v>
          </cell>
          <cell r="P32849" t="str">
            <v>Lâm Tuyết Trinh</v>
          </cell>
          <cell r="Q32849" t="str">
            <v>BH-03E Xuất Sửa Chữa</v>
          </cell>
        </row>
        <row r="32850">
          <cell r="D32850" t="str">
            <v>CTH-PX-2409-00183</v>
          </cell>
          <cell r="E32850" t="str">
            <v>CTY CP SX TM-DV TOÀN THÀNH TÂM</v>
          </cell>
          <cell r="F32850" t="str">
            <v>Tổ 4, ấp Ngã Tư, Xã Thuận Yên, Thành phố Hà Tiên, Tỉnh Kiên Giang, Việt Nam</v>
          </cell>
          <cell r="G32850" t="str">
            <v/>
          </cell>
          <cell r="H32850" t="str">
            <v>Tạ Thanh Tuấn</v>
          </cell>
          <cell r="I32850">
            <v>0</v>
          </cell>
          <cell r="J32850">
            <v>0</v>
          </cell>
          <cell r="K32850">
            <v>0</v>
          </cell>
          <cell r="L32850">
            <v>0</v>
          </cell>
          <cell r="M32850">
            <v>1600000</v>
          </cell>
          <cell r="N32850" t="str">
            <v>0</v>
          </cell>
          <cell r="O32850">
            <v>2090000</v>
          </cell>
          <cell r="P32850" t="str">
            <v>Lâm Tuyết Trinh</v>
          </cell>
          <cell r="Q32850" t="str">
            <v>BH-03E Xuất Sửa Chữa</v>
          </cell>
        </row>
        <row r="32851">
          <cell r="D32851" t="str">
            <v>HCM-PX-2409-01360</v>
          </cell>
          <cell r="E32851" t="str">
            <v>CÔNG TY TNHH SẢN XUẤT DICH VỤ THƯƠNG MẠI LỰC CƯỜNG</v>
          </cell>
          <cell r="F32851" t="str">
            <v>82 Tùng Thiện Vương, Phường 11, Quận 8, TP HCM, Việt Nam</v>
          </cell>
          <cell r="G32851" t="str">
            <v/>
          </cell>
          <cell r="H32851" t="str">
            <v>Nguyễn Vũ Đăng</v>
          </cell>
          <cell r="I32851">
            <v>0</v>
          </cell>
          <cell r="J32851">
            <v>0</v>
          </cell>
          <cell r="K32851">
            <v>0</v>
          </cell>
          <cell r="L32851">
            <v>0</v>
          </cell>
          <cell r="M32851">
            <v>10000</v>
          </cell>
          <cell r="N32851" t="str">
            <v>0</v>
          </cell>
          <cell r="O32851">
            <v>24700000</v>
          </cell>
          <cell r="P32851" t="str">
            <v>Lê Thị Huyền Trang</v>
          </cell>
          <cell r="Q32851" t="str">
            <v>BH-03A Bán Hàng</v>
          </cell>
        </row>
        <row r="32852">
          <cell r="D32852" t="str">
            <v>HCM-PX-2409-01360</v>
          </cell>
          <cell r="E32852" t="str">
            <v>CÔNG TY TNHH SẢN XUẤT DICH VỤ THƯƠNG MẠI LỰC CƯỜNG</v>
          </cell>
          <cell r="F32852" t="str">
            <v>82 Tùng Thiện Vương, Phường 11, Quận 8, TP HCM, Việt Nam</v>
          </cell>
          <cell r="G32852" t="str">
            <v/>
          </cell>
          <cell r="H32852" t="str">
            <v>Nguyễn Vũ Đăng</v>
          </cell>
          <cell r="I32852">
            <v>0</v>
          </cell>
          <cell r="J32852">
            <v>120000</v>
          </cell>
          <cell r="K32852">
            <v>0</v>
          </cell>
          <cell r="L32852">
            <v>0</v>
          </cell>
          <cell r="M32852">
            <v>24700000</v>
          </cell>
          <cell r="N32852" t="str">
            <v>0</v>
          </cell>
          <cell r="O32852">
            <v>24700000</v>
          </cell>
          <cell r="P32852" t="str">
            <v>Lê Thị Huyền Trang</v>
          </cell>
          <cell r="Q32852" t="str">
            <v>BH-03A Bán Hàng</v>
          </cell>
        </row>
        <row r="32853">
          <cell r="D32853" t="str">
            <v>HCM-PX-2409-01360</v>
          </cell>
          <cell r="E32853" t="str">
            <v>CÔNG TY TNHH SẢN XUẤT DICH VỤ THƯƠNG MẠI LỰC CƯỜNG</v>
          </cell>
          <cell r="F32853" t="str">
            <v>82 Tùng Thiện Vương, Phường 11, Quận 8, TP HCM, Việt Nam</v>
          </cell>
          <cell r="G32853" t="str">
            <v/>
          </cell>
          <cell r="H32853" t="str">
            <v>Nguyễn Vũ Đăng</v>
          </cell>
          <cell r="I32853">
            <v>0</v>
          </cell>
          <cell r="J32853">
            <v>0</v>
          </cell>
          <cell r="K32853">
            <v>0</v>
          </cell>
          <cell r="L32853">
            <v>0</v>
          </cell>
          <cell r="M32853">
            <v>0</v>
          </cell>
          <cell r="N32853" t="str">
            <v>0</v>
          </cell>
          <cell r="O32853">
            <v>24700000</v>
          </cell>
          <cell r="P32853" t="str">
            <v>Lê Thị Huyền Trang</v>
          </cell>
          <cell r="Q32853" t="str">
            <v>BH-03A Bán Hàng</v>
          </cell>
        </row>
        <row r="32854">
          <cell r="D32854" t="str">
            <v>HCM-PX-2409-01361</v>
          </cell>
          <cell r="E32854" t="str">
            <v>CÔNG TY TNHH KỸ THUẬT QUANG ĐẠT</v>
          </cell>
          <cell r="F32854" t="str">
            <v>185/63/26 Ngô Chí Quốc, Phường Bình Chiểu, Thành phố Thủ Đức, Thành phố Hồ Chí Minh, Việt Nam</v>
          </cell>
          <cell r="G32854" t="str">
            <v/>
          </cell>
          <cell r="H32854" t="str">
            <v>Nguyễn Hà Thái</v>
          </cell>
          <cell r="I32854">
            <v>0</v>
          </cell>
          <cell r="J32854">
            <v>0</v>
          </cell>
          <cell r="K32854">
            <v>0</v>
          </cell>
          <cell r="L32854">
            <v>0</v>
          </cell>
          <cell r="M32854">
            <v>15732000</v>
          </cell>
          <cell r="N32854" t="str">
            <v>0</v>
          </cell>
          <cell r="O32854">
            <v>17305200</v>
          </cell>
          <cell r="P32854" t="str">
            <v>Trần Thị Quí</v>
          </cell>
          <cell r="Q32854" t="str">
            <v>BH-03A Bán Hàng</v>
          </cell>
        </row>
        <row r="32855">
          <cell r="D32855" t="str">
            <v>HCM-PX-2409-01362</v>
          </cell>
          <cell r="E32855" t="str">
            <v>ANH NGUYỄN ĐỨC DUY- QUẬN BÌNH TÂN</v>
          </cell>
          <cell r="F32855" t="str">
            <v>143/22 liên Khu 4-5,Bình Hưng Hòa, Quận Bình Tân, TPHCM, Việt Nam</v>
          </cell>
          <cell r="G32855" t="str">
            <v/>
          </cell>
          <cell r="H32855" t="str">
            <v>Lê Quốc Dũng</v>
          </cell>
          <cell r="I32855">
            <v>0</v>
          </cell>
          <cell r="J32855">
            <v>0</v>
          </cell>
          <cell r="K32855">
            <v>0</v>
          </cell>
          <cell r="L32855">
            <v>0</v>
          </cell>
          <cell r="M32855">
            <v>11996180</v>
          </cell>
          <cell r="N32855" t="str">
            <v>0</v>
          </cell>
          <cell r="O32855">
            <v>12536180</v>
          </cell>
          <cell r="P32855" t="str">
            <v>Lê Thị Huyền Trang</v>
          </cell>
          <cell r="Q32855" t="str">
            <v>BH-03A Bán Hàng</v>
          </cell>
        </row>
        <row r="32856">
          <cell r="D32856" t="str">
            <v>HCM-PX-2409-01362</v>
          </cell>
          <cell r="E32856" t="str">
            <v>ANH NGUYỄN ĐỨC DUY- QUẬN BÌNH TÂN</v>
          </cell>
          <cell r="F32856" t="str">
            <v>143/22 liên Khu 4-5,Bình Hưng Hòa, Quận Bình Tân, TPHCM, Việt Nam</v>
          </cell>
          <cell r="G32856" t="str">
            <v/>
          </cell>
          <cell r="H32856" t="str">
            <v>Lê Quốc Dũng</v>
          </cell>
          <cell r="I32856">
            <v>0</v>
          </cell>
          <cell r="J32856">
            <v>0</v>
          </cell>
          <cell r="K32856">
            <v>0</v>
          </cell>
          <cell r="L32856">
            <v>0</v>
          </cell>
          <cell r="M32856">
            <v>540000</v>
          </cell>
          <cell r="N32856" t="str">
            <v>0</v>
          </cell>
          <cell r="O32856">
            <v>12536180</v>
          </cell>
          <cell r="P32856" t="str">
            <v>Lê Thị Huyền Trang</v>
          </cell>
          <cell r="Q32856" t="str">
            <v>BH-03A Bán Hàng</v>
          </cell>
        </row>
        <row r="32857">
          <cell r="D32857" t="str">
            <v>HCM-PX-2409-01364</v>
          </cell>
          <cell r="E32857" t="str">
            <v>CÔNG TY TNHH THANG MÁY - KỸ THUẬT ĐIỆN HISA</v>
          </cell>
          <cell r="F32857" t="str">
            <v>Số 74 Đường 511, Ấp Bàu Chứa, Xã Nhuận Đức, Huyện Củ Chi, Thành phố Hồ Chí Minh, Việt Nam</v>
          </cell>
          <cell r="G32857" t="str">
            <v/>
          </cell>
          <cell r="H32857" t="str">
            <v>Sale Cty Thang Máy</v>
          </cell>
          <cell r="I32857">
            <v>0</v>
          </cell>
          <cell r="J32857">
            <v>0</v>
          </cell>
          <cell r="K32857">
            <v>0</v>
          </cell>
          <cell r="L32857">
            <v>0</v>
          </cell>
          <cell r="M32857">
            <v>194800000</v>
          </cell>
          <cell r="N32857" t="str">
            <v>0</v>
          </cell>
          <cell r="O32857">
            <v>218130000</v>
          </cell>
          <cell r="P32857" t="str">
            <v>Nguyễn Ngọc Bảo Châu</v>
          </cell>
          <cell r="Q32857" t="str">
            <v>BH-03A Bán Hàng</v>
          </cell>
        </row>
        <row r="32858">
          <cell r="D32858" t="str">
            <v>HCM-PX-2409-01364</v>
          </cell>
          <cell r="E32858" t="str">
            <v>CÔNG TY TNHH THANG MÁY - KỸ THUẬT ĐIỆN HISA</v>
          </cell>
          <cell r="F32858" t="str">
            <v>Số 74 Đường 511, Ấp Bàu Chứa, Xã Nhuận Đức, Huyện Củ Chi, Thành phố Hồ Chí Minh, Việt Nam</v>
          </cell>
          <cell r="G32858" t="str">
            <v/>
          </cell>
          <cell r="H32858" t="str">
            <v>Sale Cty Thang Máy</v>
          </cell>
          <cell r="I32858">
            <v>0</v>
          </cell>
          <cell r="J32858">
            <v>0</v>
          </cell>
          <cell r="K32858">
            <v>0</v>
          </cell>
          <cell r="L32858">
            <v>0</v>
          </cell>
          <cell r="M32858">
            <v>3500000</v>
          </cell>
          <cell r="N32858" t="str">
            <v>0</v>
          </cell>
          <cell r="O32858">
            <v>218130000</v>
          </cell>
          <cell r="P32858" t="str">
            <v>Nguyễn Ngọc Bảo Châu</v>
          </cell>
          <cell r="Q32858" t="str">
            <v>BH-03A Bán Hàng</v>
          </cell>
        </row>
        <row r="32859">
          <cell r="D32859" t="str">
            <v>HCM-PX-2409-01365</v>
          </cell>
          <cell r="E32859" t="str">
            <v>CÔNG TY TNHH THIẾT BỊ CÔNG NGHIỆP VIỆT TIẾN PHÁT</v>
          </cell>
          <cell r="F32859" t="str">
            <v>Số 362/12, Khu phố Tân Hòa, Phường Đông Hòa, Thành phố Dĩ An, Tỉnh Bình Dương, Việt Nam</v>
          </cell>
          <cell r="G32859" t="str">
            <v/>
          </cell>
          <cell r="H32859" t="str">
            <v>Nguyễn Vũ Đăng</v>
          </cell>
          <cell r="I32859">
            <v>0</v>
          </cell>
          <cell r="J32859">
            <v>0</v>
          </cell>
          <cell r="K32859">
            <v>0</v>
          </cell>
          <cell r="L32859">
            <v>0</v>
          </cell>
          <cell r="M32859">
            <v>2696000</v>
          </cell>
          <cell r="N32859" t="str">
            <v>0</v>
          </cell>
          <cell r="O32859">
            <v>2965600</v>
          </cell>
          <cell r="P32859" t="str">
            <v>Lê Thị Huyền Trang</v>
          </cell>
          <cell r="Q32859" t="str">
            <v>BH-03A Bán Hàng</v>
          </cell>
        </row>
        <row r="32860">
          <cell r="D32860" t="str">
            <v>HCM-PX-2409-01365</v>
          </cell>
          <cell r="E32860" t="str">
            <v>CÔNG TY TNHH THIẾT BỊ CÔNG NGHIỆP VIỆT TIẾN PHÁT</v>
          </cell>
          <cell r="F32860" t="str">
            <v>Số 362/12, Khu phố Tân Hòa, Phường Đông Hòa, Thành phố Dĩ An, Tỉnh Bình Dương, Việt Nam</v>
          </cell>
          <cell r="G32860" t="str">
            <v/>
          </cell>
          <cell r="H32860" t="str">
            <v>Nguyễn Vũ Đăng</v>
          </cell>
          <cell r="I32860">
            <v>0</v>
          </cell>
          <cell r="J32860">
            <v>0</v>
          </cell>
          <cell r="K32860">
            <v>0</v>
          </cell>
          <cell r="L32860">
            <v>0</v>
          </cell>
          <cell r="M32860">
            <v>0</v>
          </cell>
          <cell r="N32860" t="str">
            <v>0</v>
          </cell>
          <cell r="O32860">
            <v>2965600</v>
          </cell>
          <cell r="P32860" t="str">
            <v>Lê Thị Huyền Trang</v>
          </cell>
          <cell r="Q32860" t="str">
            <v>BH-03A Bán Hàng</v>
          </cell>
        </row>
        <row r="32861">
          <cell r="D32861" t="str">
            <v>HNI-PX-2409-00330</v>
          </cell>
          <cell r="E32861" t="str">
            <v>ANH TRUNG MÁY CHÀ SÀN</v>
          </cell>
          <cell r="F32861" t="str">
            <v>Thôn Liêu Trung, Xã Liêu Xá, Huyện Yên Mỹ, Tỉnh Hưng Yên, Việt Nam</v>
          </cell>
          <cell r="G32861" t="str">
            <v/>
          </cell>
          <cell r="H32861" t="str">
            <v>Lê Văn Chương</v>
          </cell>
          <cell r="I32861">
            <v>0</v>
          </cell>
          <cell r="J32861">
            <v>0</v>
          </cell>
          <cell r="K32861">
            <v>0</v>
          </cell>
          <cell r="L32861">
            <v>0</v>
          </cell>
          <cell r="M32861">
            <v>65713620</v>
          </cell>
          <cell r="N32861" t="str">
            <v>0</v>
          </cell>
          <cell r="O32861">
            <v>65713620</v>
          </cell>
          <cell r="P32861" t="str">
            <v>Trần Thị Thanh Phương</v>
          </cell>
          <cell r="Q32861" t="str">
            <v>BH-03A Bán Hàng</v>
          </cell>
        </row>
        <row r="32862">
          <cell r="D32862" t="str">
            <v>HNI-PX-2409-00331</v>
          </cell>
          <cell r="E32862" t="str">
            <v>CÔNG TY CỔ PHẦN CÔNG NGHIỆP NEW ERA</v>
          </cell>
          <cell r="F32862" t="str">
            <v>DG11-08 Khu đấu giá tái định cư Kiến Hưng, Phường Kiến Hưng, Quận Hà Đông, Thành phố Hà Nội, Việt Nam</v>
          </cell>
          <cell r="G32862" t="str">
            <v/>
          </cell>
          <cell r="H32862" t="str">
            <v>Nguyễn Hữu Phước</v>
          </cell>
          <cell r="I32862">
            <v>0</v>
          </cell>
          <cell r="J32862">
            <v>0</v>
          </cell>
          <cell r="K32862">
            <v>0</v>
          </cell>
          <cell r="L32862">
            <v>0</v>
          </cell>
          <cell r="M32862">
            <v>5147000</v>
          </cell>
          <cell r="N32862" t="str">
            <v>0</v>
          </cell>
          <cell r="O32862">
            <v>5661700</v>
          </cell>
          <cell r="P32862" t="str">
            <v>Nguyễn Diệu Thùy</v>
          </cell>
          <cell r="Q32862" t="str">
            <v>BH-03A Bán Hàng</v>
          </cell>
        </row>
        <row r="32863">
          <cell r="D32863" t="str">
            <v>HNI-PX-2409-00333</v>
          </cell>
          <cell r="E32863" t="str">
            <v>HNI bán cho HCM</v>
          </cell>
          <cell r="F32863" t="str">
            <v>B163, Khu phố 3, Nguyễn Văn Quá, P.Đông Hưng Thuận, Q.12, TP.HCM, Việt Nam</v>
          </cell>
          <cell r="G32863" t="str">
            <v/>
          </cell>
          <cell r="H32863" t="str">
            <v>Sale Hà Nội nội bộ</v>
          </cell>
          <cell r="I32863">
            <v>0</v>
          </cell>
          <cell r="J32863">
            <v>0</v>
          </cell>
          <cell r="K32863">
            <v>0</v>
          </cell>
          <cell r="L32863">
            <v>0</v>
          </cell>
          <cell r="M32863">
            <v>0</v>
          </cell>
          <cell r="N32863" t="str">
            <v>0</v>
          </cell>
          <cell r="O32863">
            <v>0</v>
          </cell>
          <cell r="P32863" t="str">
            <v>Nguyễn Diệu Thùy</v>
          </cell>
          <cell r="Q32863" t="str">
            <v>BH-16A Xuất Bán Chi Nhánh</v>
          </cell>
        </row>
        <row r="32864">
          <cell r="D32864" t="str">
            <v>HNI-PX-2409-00334</v>
          </cell>
          <cell r="E32864" t="str">
            <v>DƯƠNG QUANG NHẬT</v>
          </cell>
          <cell r="F32864" t="str">
            <v>Kép 3, Xã Hồng Giang, Huyện Lục Ngạn, Tỉnh Bắc Giang, Việt Nam</v>
          </cell>
          <cell r="G32864" t="str">
            <v/>
          </cell>
          <cell r="H32864" t="str">
            <v>Nguyễn Anh Mười</v>
          </cell>
          <cell r="I32864">
            <v>0</v>
          </cell>
          <cell r="J32864">
            <v>0</v>
          </cell>
          <cell r="K32864">
            <v>0</v>
          </cell>
          <cell r="L32864">
            <v>0</v>
          </cell>
          <cell r="M32864">
            <v>23104950</v>
          </cell>
          <cell r="N32864" t="str">
            <v>0</v>
          </cell>
          <cell r="O32864">
            <v>24953346</v>
          </cell>
          <cell r="P32864" t="str">
            <v>Nguyễn Diệu Thùy</v>
          </cell>
          <cell r="Q32864" t="str">
            <v>BH-03A Bán Hàng</v>
          </cell>
        </row>
        <row r="32865">
          <cell r="D32865" t="str">
            <v>HCM-PX-2409-01372</v>
          </cell>
          <cell r="E32865" t="str">
            <v>CÔNG TY CỔ PHẦN CÔNG NGHỆ BÁCH VIỆT | AT</v>
          </cell>
          <cell r="F32865" t="str">
            <v>23 Phạm Thái Bường, Phường Tân Phong, Quận 7, Thành phố Hồ Chí Minh, Việt Nam</v>
          </cell>
          <cell r="G32865" t="str">
            <v/>
          </cell>
          <cell r="H32865" t="str">
            <v>Nguyễn Hoàng Quân</v>
          </cell>
          <cell r="I32865">
            <v>0</v>
          </cell>
          <cell r="J32865">
            <v>0</v>
          </cell>
          <cell r="K32865">
            <v>0</v>
          </cell>
          <cell r="L32865">
            <v>0</v>
          </cell>
          <cell r="M32865">
            <v>5415000</v>
          </cell>
          <cell r="N32865" t="str">
            <v>0</v>
          </cell>
          <cell r="O32865">
            <v>5956500</v>
          </cell>
          <cell r="P32865" t="str">
            <v>Mai Quỳnh Giao</v>
          </cell>
          <cell r="Q32865" t="str">
            <v>BH-03A Bán Hàng</v>
          </cell>
        </row>
        <row r="32866">
          <cell r="D32866" t="str">
            <v>HCM-PX-2409-01373</v>
          </cell>
          <cell r="E32866" t="str">
            <v>CÔNG TY TNHH SX TM DV CƠ NHIỆT TOÀN CẦU</v>
          </cell>
          <cell r="F32866" t="str">
            <v>277 Tân Sơn Nhì, P. Tân Sơn Nhì, Q.Tân Phú, Tp.Hồ Chí Minh, Việt Nam</v>
          </cell>
          <cell r="G32866" t="str">
            <v/>
          </cell>
          <cell r="H32866" t="str">
            <v>Nguyễn Quốc Duy</v>
          </cell>
          <cell r="I32866">
            <v>0</v>
          </cell>
          <cell r="J32866">
            <v>0</v>
          </cell>
          <cell r="K32866">
            <v>0</v>
          </cell>
          <cell r="L32866">
            <v>0</v>
          </cell>
          <cell r="M32866">
            <v>16480000</v>
          </cell>
          <cell r="N32866" t="str">
            <v>0</v>
          </cell>
          <cell r="O32866">
            <v>18128000</v>
          </cell>
          <cell r="P32866" t="str">
            <v>Mai Quỳnh Giao</v>
          </cell>
          <cell r="Q32866" t="str">
            <v>BH-03A Bán Hàng</v>
          </cell>
        </row>
        <row r="32867">
          <cell r="D32867" t="str">
            <v>HCM-PX-2409-01375</v>
          </cell>
          <cell r="E32867" t="str">
            <v>CÔNG TY TNHH THƯƠNG MẠI VÀ DỊCH VỤ KỸ THUẬT HÙNG PHÁT</v>
          </cell>
          <cell r="F32867" t="str">
            <v>351/2 Quốc lộ 13, Phường Hiệp Bình Phước, Thành phố Thủ Đức, Thành phố Hồ Chí Minh, Việt Nam</v>
          </cell>
          <cell r="G32867" t="str">
            <v/>
          </cell>
          <cell r="H32867" t="str">
            <v>Nguyễn Vũ Đăng</v>
          </cell>
          <cell r="I32867">
            <v>0</v>
          </cell>
          <cell r="J32867">
            <v>0</v>
          </cell>
          <cell r="K32867">
            <v>0</v>
          </cell>
          <cell r="L32867">
            <v>0</v>
          </cell>
          <cell r="M32867">
            <v>15980000</v>
          </cell>
          <cell r="N32867" t="str">
            <v>0</v>
          </cell>
          <cell r="O32867">
            <v>17578000</v>
          </cell>
          <cell r="P32867" t="str">
            <v>Lê Thị Huyền Trang</v>
          </cell>
          <cell r="Q32867" t="str">
            <v>BH-03A Bán Hàng</v>
          </cell>
        </row>
        <row r="32868">
          <cell r="D32868" t="str">
            <v>HCM-PX-2409-01376</v>
          </cell>
          <cell r="E32868" t="str">
            <v>CÔNG TY CỔ PHẦN THƯƠNG MẠI VÀ CÔNG NGHỆ HẢI ÂU AT</v>
          </cell>
          <cell r="F32868" t="str">
            <v>Số 14, Đường D18, KDC DV Tân Bình, Khu phố Tân Thắng, Phường Tân Bình, Thành phố Dĩ An, Tỉnh Bình Dương, Việt Nam</v>
          </cell>
          <cell r="G32868" t="str">
            <v/>
          </cell>
          <cell r="H32868" t="str">
            <v>Nguyễn Ngọc Bằng</v>
          </cell>
          <cell r="I32868">
            <v>0</v>
          </cell>
          <cell r="J32868">
            <v>0</v>
          </cell>
          <cell r="K32868">
            <v>0</v>
          </cell>
          <cell r="L32868">
            <v>0</v>
          </cell>
          <cell r="M32868">
            <v>250000</v>
          </cell>
          <cell r="N32868" t="str">
            <v>0</v>
          </cell>
          <cell r="O32868">
            <v>275000</v>
          </cell>
          <cell r="P32868" t="str">
            <v>Lê Thị Huyền Trang</v>
          </cell>
          <cell r="Q32868" t="str">
            <v>BH-03A Bán Hàng</v>
          </cell>
        </row>
        <row r="32869">
          <cell r="D32869" t="str">
            <v>HCM-PX-2409-01377</v>
          </cell>
          <cell r="E32869" t="str">
            <v>CÔNG TY TNHH THANG MÁY PHÚC MINH AN</v>
          </cell>
          <cell r="F32869" t="str">
            <v>55/4 Đường TL19, Khu Phố 3, Phường Thạnh Lộc, Quận 12, Thành phố Hồ Chí Minh, Việt Nam</v>
          </cell>
          <cell r="G32869" t="str">
            <v/>
          </cell>
          <cell r="H32869" t="str">
            <v>Lương Hoàng Hiệp</v>
          </cell>
          <cell r="I32869">
            <v>0</v>
          </cell>
          <cell r="J32869">
            <v>0</v>
          </cell>
          <cell r="K32869">
            <v>0</v>
          </cell>
          <cell r="L32869">
            <v>0</v>
          </cell>
          <cell r="M32869">
            <v>0</v>
          </cell>
          <cell r="N32869" t="str">
            <v>0</v>
          </cell>
          <cell r="O32869">
            <v>0</v>
          </cell>
          <cell r="P32869" t="str">
            <v>Mai Quỳnh Giao</v>
          </cell>
          <cell r="Q32869" t="str">
            <v>BH-03F Xuất Bảo Hành</v>
          </cell>
        </row>
        <row r="32870">
          <cell r="D32870" t="str">
            <v>HCM-PX-2409-01379</v>
          </cell>
          <cell r="E32870" t="str">
            <v>CÔNG TY TNHH THƯƠNG MẠI SẢN XUẤT A CAO</v>
          </cell>
          <cell r="F32870" t="str">
            <v>313/56 Tỉnh lộ 10, Khu phố 6, Phường An Lạc A, Quận Bình Tân, Thành phố Hồ Chí Minh, Việt Nam</v>
          </cell>
          <cell r="G32870" t="str">
            <v/>
          </cell>
          <cell r="H32870" t="str">
            <v>Lê Quốc Dũng</v>
          </cell>
          <cell r="I32870">
            <v>0</v>
          </cell>
          <cell r="J32870">
            <v>0</v>
          </cell>
          <cell r="K32870">
            <v>0</v>
          </cell>
          <cell r="L32870">
            <v>0</v>
          </cell>
          <cell r="M32870">
            <v>64050000</v>
          </cell>
          <cell r="N32870" t="str">
            <v>0</v>
          </cell>
          <cell r="O32870">
            <v>71802500</v>
          </cell>
          <cell r="P32870" t="str">
            <v>Lê Thị Huyền Trang</v>
          </cell>
          <cell r="Q32870" t="str">
            <v>BH-03A Bán Hàng</v>
          </cell>
        </row>
        <row r="32871">
          <cell r="D32871" t="str">
            <v>HCM-PX-2409-01379</v>
          </cell>
          <cell r="E32871" t="str">
            <v>CÔNG TY TNHH THƯƠNG MẠI SẢN XUẤT A CAO</v>
          </cell>
          <cell r="F32871" t="str">
            <v>313/56 Tỉnh lộ 10, Khu phố 6, Phường An Lạc A, Quận Bình Tân, Thành phố Hồ Chí Minh, Việt Nam</v>
          </cell>
          <cell r="G32871" t="str">
            <v/>
          </cell>
          <cell r="H32871" t="str">
            <v>Lê Quốc Dũng</v>
          </cell>
          <cell r="I32871">
            <v>0</v>
          </cell>
          <cell r="J32871">
            <v>0</v>
          </cell>
          <cell r="K32871">
            <v>0</v>
          </cell>
          <cell r="L32871">
            <v>0</v>
          </cell>
          <cell r="M32871">
            <v>1225000</v>
          </cell>
          <cell r="N32871" t="str">
            <v>0</v>
          </cell>
          <cell r="O32871">
            <v>71802500</v>
          </cell>
          <cell r="P32871" t="str">
            <v>Lê Thị Huyền Trang</v>
          </cell>
          <cell r="Q32871" t="str">
            <v>BH-03A Bán Hàng</v>
          </cell>
        </row>
        <row r="32872">
          <cell r="D32872" t="str">
            <v>HCM-PX-2409-01380</v>
          </cell>
          <cell r="E32872" t="str">
            <v>CÔNG TY TNHH TỰ ĐỘNG HÓA LÊ MƯỜI</v>
          </cell>
          <cell r="F32872" t="str">
            <v>395/32 Đường Tân Thới Hiệp 21, Phường Tân Thới Hiệp, Quận 12, Thành phố Hồ Chí Minh, Việt Nam</v>
          </cell>
          <cell r="G32872" t="str">
            <v/>
          </cell>
          <cell r="H32872" t="str">
            <v>Tô Thành Đạo</v>
          </cell>
          <cell r="I32872">
            <v>67000</v>
          </cell>
          <cell r="J32872">
            <v>245000</v>
          </cell>
          <cell r="K32872">
            <v>0</v>
          </cell>
          <cell r="L32872">
            <v>0</v>
          </cell>
          <cell r="M32872">
            <v>7500000</v>
          </cell>
          <cell r="N32872" t="str">
            <v>0</v>
          </cell>
          <cell r="O32872">
            <v>7500000</v>
          </cell>
          <cell r="P32872" t="str">
            <v>Nguyễn Ngọc Bảo Châu</v>
          </cell>
          <cell r="Q32872" t="str">
            <v>BH-03A Bán Hàng</v>
          </cell>
        </row>
        <row r="32873">
          <cell r="D32873" t="str">
            <v>HCM-PX-2409-01380</v>
          </cell>
          <cell r="E32873" t="str">
            <v>CÔNG TY TNHH TỰ ĐỘNG HÓA LÊ MƯỜI</v>
          </cell>
          <cell r="F32873" t="str">
            <v>395/32 Đường Tân Thới Hiệp 21, Phường Tân Thới Hiệp, Quận 12, Thành phố Hồ Chí Minh, Việt Nam</v>
          </cell>
          <cell r="G32873" t="str">
            <v/>
          </cell>
          <cell r="H32873" t="str">
            <v>Tô Thành Đạo</v>
          </cell>
          <cell r="I32873">
            <v>0</v>
          </cell>
          <cell r="J32873">
            <v>0</v>
          </cell>
          <cell r="K32873">
            <v>0</v>
          </cell>
          <cell r="L32873">
            <v>0</v>
          </cell>
          <cell r="M32873">
            <v>400000</v>
          </cell>
          <cell r="N32873" t="str">
            <v>0</v>
          </cell>
          <cell r="O32873">
            <v>7500000</v>
          </cell>
          <cell r="P32873" t="str">
            <v>Nguyễn Ngọc Bảo Châu</v>
          </cell>
          <cell r="Q32873" t="str">
            <v>BH-03A Bán Hàng</v>
          </cell>
        </row>
        <row r="32874">
          <cell r="D32874" t="str">
            <v>HCM-PX-2409-01380</v>
          </cell>
          <cell r="E32874" t="str">
            <v>CÔNG TY TNHH TỰ ĐỘNG HÓA LÊ MƯỜI</v>
          </cell>
          <cell r="F32874" t="str">
            <v>395/32 Đường Tân Thới Hiệp 21, Phường Tân Thới Hiệp, Quận 12, Thành phố Hồ Chí Minh, Việt Nam</v>
          </cell>
          <cell r="G32874" t="str">
            <v/>
          </cell>
          <cell r="H32874" t="str">
            <v>Tô Thành Đạo</v>
          </cell>
          <cell r="I32874">
            <v>0</v>
          </cell>
          <cell r="J32874">
            <v>0</v>
          </cell>
          <cell r="K32874">
            <v>0</v>
          </cell>
          <cell r="L32874">
            <v>0</v>
          </cell>
          <cell r="M32874">
            <v>67000</v>
          </cell>
          <cell r="N32874" t="str">
            <v>0</v>
          </cell>
          <cell r="O32874">
            <v>7500000</v>
          </cell>
          <cell r="P32874" t="str">
            <v>Nguyễn Ngọc Bảo Châu</v>
          </cell>
          <cell r="Q32874" t="str">
            <v>BH-03A Bán Hàng</v>
          </cell>
        </row>
        <row r="32875">
          <cell r="D32875" t="str">
            <v>HCM-PX-2409-01382</v>
          </cell>
          <cell r="E32875" t="str">
            <v>CÔNG TY TNHH PHÁT TRIỂN ĐIỆN MẶT TRỜI ÁNH DƯƠNG</v>
          </cell>
          <cell r="F32875" t="str">
            <v>170A Đường N15, KDC DV Tân Bình, Khu phố Đông Thành, Phường Tân Đông Hiệp, Thành phố Dĩ An, Tỉnh Bình Dương, Việt Nam</v>
          </cell>
          <cell r="G32875" t="str">
            <v/>
          </cell>
          <cell r="H32875" t="str">
            <v>Nguyễn Hà Thái</v>
          </cell>
          <cell r="I32875">
            <v>0</v>
          </cell>
          <cell r="J32875">
            <v>0</v>
          </cell>
          <cell r="K32875">
            <v>0</v>
          </cell>
          <cell r="L32875">
            <v>0</v>
          </cell>
          <cell r="M32875">
            <v>0</v>
          </cell>
          <cell r="N32875" t="str">
            <v>0</v>
          </cell>
          <cell r="O32875">
            <v>0</v>
          </cell>
          <cell r="P32875" t="str">
            <v>Trần Thị Quí</v>
          </cell>
          <cell r="Q32875" t="str">
            <v>BH-03F Xuất Bảo Hành</v>
          </cell>
        </row>
        <row r="32876">
          <cell r="D32876" t="str">
            <v>HCM-PX-2409-01387</v>
          </cell>
          <cell r="E32876" t="str">
            <v>CÔNG TY CỔ PHẦN THỰC PHẨM CÁNH ĐỒNG VIỆT</v>
          </cell>
          <cell r="F32876" t="str">
            <v>Quốc Lộ 1A, Khu Công Nghiệp Thành Hải, Xã Thành Hải, Thành phố Phan Rang-Tháp Chàm, Tỉnh Ninh Thuận, Việt Nam</v>
          </cell>
          <cell r="G32876" t="str">
            <v/>
          </cell>
          <cell r="H32876" t="str">
            <v>Nguyễn Quốc Duy</v>
          </cell>
          <cell r="I32876">
            <v>0</v>
          </cell>
          <cell r="J32876">
            <v>0</v>
          </cell>
          <cell r="K32876">
            <v>0</v>
          </cell>
          <cell r="L32876">
            <v>0</v>
          </cell>
          <cell r="M32876">
            <v>5600000</v>
          </cell>
          <cell r="N32876" t="str">
            <v>0</v>
          </cell>
          <cell r="O32876">
            <v>6820000</v>
          </cell>
          <cell r="P32876" t="str">
            <v>Lê Thị Huyền Trang</v>
          </cell>
          <cell r="Q32876" t="str">
            <v>BH-03A Bán Hàng</v>
          </cell>
        </row>
        <row r="32877">
          <cell r="D32877" t="str">
            <v>HCM-PX-2409-01387</v>
          </cell>
          <cell r="E32877" t="str">
            <v>CÔNG TY CỔ PHẦN THỰC PHẨM CÁNH ĐỒNG VIỆT</v>
          </cell>
          <cell r="F32877" t="str">
            <v>Quốc Lộ 1A, Khu Công Nghiệp Thành Hải, Xã Thành Hải, Thành phố Phan Rang-Tháp Chàm, Tỉnh Ninh Thuận, Việt Nam</v>
          </cell>
          <cell r="G32877" t="str">
            <v/>
          </cell>
          <cell r="H32877" t="str">
            <v>Nguyễn Quốc Duy</v>
          </cell>
          <cell r="I32877">
            <v>0</v>
          </cell>
          <cell r="J32877">
            <v>0</v>
          </cell>
          <cell r="K32877">
            <v>0</v>
          </cell>
          <cell r="L32877">
            <v>0</v>
          </cell>
          <cell r="M32877">
            <v>600000</v>
          </cell>
          <cell r="N32877" t="str">
            <v>0</v>
          </cell>
          <cell r="O32877">
            <v>6820000</v>
          </cell>
          <cell r="P32877" t="str">
            <v>Lê Thị Huyền Trang</v>
          </cell>
          <cell r="Q32877" t="str">
            <v>BH-03A Bán Hàng</v>
          </cell>
        </row>
        <row r="32878">
          <cell r="D32878" t="str">
            <v>HNI-PX-2409-00337</v>
          </cell>
          <cell r="E32878" t="str">
            <v>CÔNG TY TNHH CÔNG NGHỆ TỰ ĐỘNG HÓA HOÀNG GIA</v>
          </cell>
          <cell r="F32878" t="str">
            <v>Số 30 tổ 24 khu 3, Phường Vĩnh Niệm, Quận Lê Chân, Thành phố Hải Phòng, Việt Nam</v>
          </cell>
          <cell r="G32878" t="str">
            <v/>
          </cell>
          <cell r="H32878" t="str">
            <v>Sale Hà Nội 4B</v>
          </cell>
          <cell r="I32878">
            <v>0</v>
          </cell>
          <cell r="J32878">
            <v>0</v>
          </cell>
          <cell r="K32878">
            <v>0</v>
          </cell>
          <cell r="L32878">
            <v>0</v>
          </cell>
          <cell r="M32878">
            <v>54103000</v>
          </cell>
          <cell r="N32878" t="str">
            <v>0</v>
          </cell>
          <cell r="O32878">
            <v>59513300</v>
          </cell>
          <cell r="P32878" t="str">
            <v>Nguyễn Diệu Thùy</v>
          </cell>
          <cell r="Q32878" t="str">
            <v>BH-03A Bán Hàng</v>
          </cell>
        </row>
        <row r="32879">
          <cell r="D32879" t="str">
            <v>HCM-PX-2409-01390</v>
          </cell>
          <cell r="E32879" t="str">
            <v>CÔNG TY CỔ PHẦN CÔNG NGHỆ NEW LIFT</v>
          </cell>
          <cell r="F32879" t="str">
            <v>793/28/1/17A Trần Xuân Soạn, Phường Tân Hưng, Quận 7, Thành phố Hồ Chí Minh, Việt Nam</v>
          </cell>
          <cell r="G32879" t="str">
            <v/>
          </cell>
          <cell r="H32879" t="str">
            <v>Hồ Hoàng Anh</v>
          </cell>
          <cell r="I32879">
            <v>0</v>
          </cell>
          <cell r="J32879">
            <v>0</v>
          </cell>
          <cell r="K32879">
            <v>0</v>
          </cell>
          <cell r="L32879">
            <v>0</v>
          </cell>
          <cell r="M32879">
            <v>4400000</v>
          </cell>
          <cell r="N32879" t="str">
            <v>0</v>
          </cell>
          <cell r="O32879">
            <v>4400000</v>
          </cell>
          <cell r="P32879" t="str">
            <v>Lê Thị Huyền Trang</v>
          </cell>
          <cell r="Q32879" t="str">
            <v>BH-03A Bán Hàng</v>
          </cell>
        </row>
        <row r="32880">
          <cell r="D32880" t="str">
            <v>HCM-PX-2409-01391</v>
          </cell>
          <cell r="E32880" t="str">
            <v>CÔNG TY TNHH KỸ THUẬT PHÚC ĐẠT</v>
          </cell>
          <cell r="F32880" t="str">
            <v>109 Tô Ký, Khu phố 5, Phường Tân Chánh Hiệp, Quận 12, Thành phố Hồ Chí Minh, Việt Nam</v>
          </cell>
          <cell r="G32880" t="str">
            <v/>
          </cell>
          <cell r="H32880" t="str">
            <v>Vũ Duy Hưng</v>
          </cell>
          <cell r="I32880">
            <v>0</v>
          </cell>
          <cell r="J32880">
            <v>80000</v>
          </cell>
          <cell r="K32880">
            <v>0</v>
          </cell>
          <cell r="L32880">
            <v>0</v>
          </cell>
          <cell r="M32880">
            <v>19666000</v>
          </cell>
          <cell r="N32880" t="str">
            <v>0</v>
          </cell>
          <cell r="O32880">
            <v>21632600</v>
          </cell>
          <cell r="P32880" t="str">
            <v>Nguyễn Ngọc Anh Thư</v>
          </cell>
          <cell r="Q32880" t="str">
            <v>BH-03A Bán Hàng</v>
          </cell>
        </row>
        <row r="32881">
          <cell r="D32881" t="str">
            <v>HCM-PX-2409-01392</v>
          </cell>
          <cell r="E32881" t="str">
            <v>CÔNG TY TNHH MÁY XÂY DỰNG TỰ ĐỘNG SIÊU VIỆT</v>
          </cell>
          <cell r="F32881" t="str">
            <v>64 Quốc Lộ 1A, Phường Hiệp Bình Phước, Thành phố Thủ Đức, Thành phố Hồ Chí Minh, Việt Nam</v>
          </cell>
          <cell r="G32881" t="str">
            <v/>
          </cell>
          <cell r="H32881" t="str">
            <v>Tô Thành Đạo</v>
          </cell>
          <cell r="I32881">
            <v>0</v>
          </cell>
          <cell r="J32881">
            <v>0</v>
          </cell>
          <cell r="K32881">
            <v>0</v>
          </cell>
          <cell r="L32881">
            <v>0</v>
          </cell>
          <cell r="M32881">
            <v>0</v>
          </cell>
          <cell r="N32881" t="str">
            <v>0</v>
          </cell>
          <cell r="O32881">
            <v>0</v>
          </cell>
          <cell r="P32881" t="str">
            <v>Mai Quỳnh Giao</v>
          </cell>
          <cell r="Q32881" t="str">
            <v>BH-03F Xuất Bảo Hành</v>
          </cell>
        </row>
        <row r="32882">
          <cell r="D32882" t="str">
            <v>HCM-PX-2409-01393</v>
          </cell>
          <cell r="E32882" t="str">
            <v>CÔNG TY TNHH KỸ THUẬT PHÚC ĐẠT</v>
          </cell>
          <cell r="F32882" t="str">
            <v>109 Tô Ký, Khu phố 5, Phường Tân Chánh Hiệp, Quận 12, Thành phố Hồ Chí Minh, Việt Nam</v>
          </cell>
          <cell r="G32882" t="str">
            <v/>
          </cell>
          <cell r="H32882" t="str">
            <v>Vũ Duy Hưng</v>
          </cell>
          <cell r="I32882">
            <v>0</v>
          </cell>
          <cell r="J32882">
            <v>0</v>
          </cell>
          <cell r="K32882">
            <v>0</v>
          </cell>
          <cell r="L32882">
            <v>0</v>
          </cell>
          <cell r="M32882">
            <v>28000000</v>
          </cell>
          <cell r="N32882" t="str">
            <v>0</v>
          </cell>
          <cell r="O32882">
            <v>30240000</v>
          </cell>
          <cell r="P32882" t="str">
            <v>Nguyễn Ngọc Anh Thư</v>
          </cell>
          <cell r="Q32882" t="str">
            <v>BH-03A Bán Hàng</v>
          </cell>
        </row>
        <row r="32883">
          <cell r="D32883" t="str">
            <v>HCM-PX-2409-01393</v>
          </cell>
          <cell r="E32883" t="str">
            <v>CÔNG TY TNHH KỸ THUẬT PHÚC ĐẠT</v>
          </cell>
          <cell r="F32883" t="str">
            <v>109 Tô Ký, Khu phố 5, Phường Tân Chánh Hiệp, Quận 12, Thành phố Hồ Chí Minh, Việt Nam</v>
          </cell>
          <cell r="G32883" t="str">
            <v/>
          </cell>
          <cell r="H32883" t="str">
            <v>Vũ Duy Hưng</v>
          </cell>
          <cell r="I32883">
            <v>0</v>
          </cell>
          <cell r="J32883">
            <v>0</v>
          </cell>
          <cell r="K32883">
            <v>0</v>
          </cell>
          <cell r="L32883">
            <v>0</v>
          </cell>
          <cell r="M32883">
            <v>0</v>
          </cell>
          <cell r="N32883" t="str">
            <v>0</v>
          </cell>
          <cell r="O32883">
            <v>30240000</v>
          </cell>
          <cell r="P32883" t="str">
            <v>Nguyễn Ngọc Anh Thư</v>
          </cell>
          <cell r="Q32883" t="str">
            <v>BH-03A Bán Hàng</v>
          </cell>
        </row>
        <row r="32884">
          <cell r="D32884" t="str">
            <v>HCM-PX-2409-01398</v>
          </cell>
          <cell r="E32884" t="str">
            <v>CÔNG TY TNHH GIẢI PHÁP KỸ THUẬT TỰ ĐỘNG HOÁ THIÊN PHÚC</v>
          </cell>
          <cell r="F32884" t="str">
            <v>25/1C Nguyễn Hậu,, Phường Tân Thành, Quận Tân Phú, Thành phố Hồ Chí Minh, Việt Nam</v>
          </cell>
          <cell r="G32884" t="str">
            <v/>
          </cell>
          <cell r="H32884" t="str">
            <v>Nguyễn Quốc Duy</v>
          </cell>
          <cell r="I32884">
            <v>0</v>
          </cell>
          <cell r="J32884">
            <v>56000</v>
          </cell>
          <cell r="K32884">
            <v>0</v>
          </cell>
          <cell r="L32884">
            <v>0</v>
          </cell>
          <cell r="M32884">
            <v>11764800</v>
          </cell>
          <cell r="N32884" t="str">
            <v>0</v>
          </cell>
          <cell r="O32884">
            <v>12941280</v>
          </cell>
          <cell r="P32884" t="str">
            <v>Lê Thị Huyền Trang</v>
          </cell>
          <cell r="Q32884" t="str">
            <v>BH-03A Bán Hàng</v>
          </cell>
        </row>
        <row r="32885">
          <cell r="D32885" t="str">
            <v>HCM-PX-2409-01399</v>
          </cell>
          <cell r="E32885" t="str">
            <v>CÔNG TY TNHH GIẢI PHÁP KỸ THUẬT TỰ ĐỘNG HOÁ THIÊN PHÚC</v>
          </cell>
          <cell r="F32885" t="str">
            <v>25/1C Nguyễn Hậu,, Phường Tân Thành, Quận Tân Phú, Thành phố Hồ Chí Minh, Việt Nam</v>
          </cell>
          <cell r="G32885" t="str">
            <v/>
          </cell>
          <cell r="H32885" t="str">
            <v>Nguyễn Quốc Duy</v>
          </cell>
          <cell r="I32885">
            <v>0</v>
          </cell>
          <cell r="J32885">
            <v>4000</v>
          </cell>
          <cell r="K32885">
            <v>0</v>
          </cell>
          <cell r="L32885">
            <v>0</v>
          </cell>
          <cell r="M32885">
            <v>900000</v>
          </cell>
          <cell r="N32885" t="str">
            <v>0</v>
          </cell>
          <cell r="O32885">
            <v>900000</v>
          </cell>
          <cell r="P32885" t="str">
            <v>Lê Thị Huyền Trang</v>
          </cell>
          <cell r="Q32885" t="str">
            <v>BH-03A Bán Hàng</v>
          </cell>
        </row>
        <row r="32886">
          <cell r="D32886" t="str">
            <v>HCM-PX-2409-01399</v>
          </cell>
          <cell r="E32886" t="str">
            <v>CÔNG TY TNHH GIẢI PHÁP KỸ THUẬT TỰ ĐỘNG HOÁ THIÊN PHÚC</v>
          </cell>
          <cell r="F32886" t="str">
            <v>25/1C Nguyễn Hậu,, Phường Tân Thành, Quận Tân Phú, Thành phố Hồ Chí Minh, Việt Nam</v>
          </cell>
          <cell r="G32886" t="str">
            <v/>
          </cell>
          <cell r="H32886" t="str">
            <v>Nguyễn Quốc Duy</v>
          </cell>
          <cell r="I32886">
            <v>0</v>
          </cell>
          <cell r="J32886">
            <v>0</v>
          </cell>
          <cell r="K32886">
            <v>0</v>
          </cell>
          <cell r="L32886">
            <v>0</v>
          </cell>
          <cell r="M32886">
            <v>0</v>
          </cell>
          <cell r="N32886" t="str">
            <v>0</v>
          </cell>
          <cell r="O32886">
            <v>900000</v>
          </cell>
          <cell r="P32886" t="str">
            <v>Lê Thị Huyền Trang</v>
          </cell>
          <cell r="Q32886" t="str">
            <v>BH-03A Bán Hàng</v>
          </cell>
        </row>
        <row r="32887">
          <cell r="D32887" t="str">
            <v>HNI-PX-2409-00339</v>
          </cell>
          <cell r="E32887" t="str">
            <v>HNI bán cho HCM</v>
          </cell>
          <cell r="F32887" t="str">
            <v>B163, Khu phố 3, Nguyễn Văn Quá, P.Đông Hưng Thuận, Q.12, TP.HCM, Việt Nam</v>
          </cell>
          <cell r="G32887" t="str">
            <v/>
          </cell>
          <cell r="H32887" t="str">
            <v>Sale Hà Nội nội bộ</v>
          </cell>
          <cell r="I32887">
            <v>0</v>
          </cell>
          <cell r="J32887">
            <v>0</v>
          </cell>
          <cell r="K32887">
            <v>0</v>
          </cell>
          <cell r="L32887">
            <v>0</v>
          </cell>
          <cell r="M32887">
            <v>0</v>
          </cell>
          <cell r="N32887" t="str">
            <v>0</v>
          </cell>
          <cell r="O32887">
            <v>0</v>
          </cell>
          <cell r="P32887" t="str">
            <v>Trần Thị Thanh Phương</v>
          </cell>
          <cell r="Q32887" t="str">
            <v>BH-16A Xuất Bán Chi Nhánh</v>
          </cell>
        </row>
        <row r="32888">
          <cell r="D32888" t="str">
            <v>HCM-PX-2409-01400</v>
          </cell>
          <cell r="E32888" t="str">
            <v>CÔNG TY TNHH KỸ THUẬT TÍN PHÁT</v>
          </cell>
          <cell r="F32888" t="str">
            <v>16/15/27 Đường số 22, Khu phố 7, Phường Linh Đông, Thành phố Thủ Đức, Thành phố Hồ Chí Minh, Việt Nam</v>
          </cell>
          <cell r="G32888" t="str">
            <v/>
          </cell>
          <cell r="H32888" t="str">
            <v>Lai Hoàn Bảo</v>
          </cell>
          <cell r="I32888">
            <v>0</v>
          </cell>
          <cell r="J32888">
            <v>0</v>
          </cell>
          <cell r="K32888">
            <v>0</v>
          </cell>
          <cell r="L32888">
            <v>0</v>
          </cell>
          <cell r="M32888">
            <v>2000000</v>
          </cell>
          <cell r="N32888" t="str">
            <v>0</v>
          </cell>
          <cell r="O32888">
            <v>47190000</v>
          </cell>
          <cell r="P32888" t="str">
            <v>Nguyễn Ngọc Bảo Châu</v>
          </cell>
          <cell r="Q32888" t="str">
            <v>BH-03A Bán Hàng</v>
          </cell>
        </row>
        <row r="32889">
          <cell r="D32889" t="str">
            <v>HCM-PX-2409-01400</v>
          </cell>
          <cell r="E32889" t="str">
            <v>CÔNG TY TNHH KỸ THUẬT TÍN PHÁT</v>
          </cell>
          <cell r="F32889" t="str">
            <v>16/15/27 Đường số 22, Khu phố 7, Phường Linh Đông, Thành phố Thủ Đức, Thành phố Hồ Chí Minh, Việt Nam</v>
          </cell>
          <cell r="G32889" t="str">
            <v/>
          </cell>
          <cell r="H32889" t="str">
            <v>Lai Hoàn Bảo</v>
          </cell>
          <cell r="I32889">
            <v>0</v>
          </cell>
          <cell r="J32889">
            <v>0</v>
          </cell>
          <cell r="K32889">
            <v>0</v>
          </cell>
          <cell r="L32889">
            <v>0</v>
          </cell>
          <cell r="M32889">
            <v>40763000</v>
          </cell>
          <cell r="N32889" t="str">
            <v>0</v>
          </cell>
          <cell r="O32889">
            <v>47190000</v>
          </cell>
          <cell r="P32889" t="str">
            <v>Nguyễn Ngọc Bảo Châu</v>
          </cell>
          <cell r="Q32889" t="str">
            <v>BH-03A Bán Hàng</v>
          </cell>
        </row>
        <row r="32890">
          <cell r="D32890" t="str">
            <v>HCM-PX-2409-01400</v>
          </cell>
          <cell r="E32890" t="str">
            <v>CÔNG TY TNHH KỸ THUẬT TÍN PHÁT</v>
          </cell>
          <cell r="F32890" t="str">
            <v>16/15/27 Đường số 22, Khu phố 7, Phường Linh Đông, Thành phố Thủ Đức, Thành phố Hồ Chí Minh, Việt Nam</v>
          </cell>
          <cell r="G32890" t="str">
            <v/>
          </cell>
          <cell r="H32890" t="str">
            <v>Lai Hoàn Bảo</v>
          </cell>
          <cell r="I32890">
            <v>0</v>
          </cell>
          <cell r="J32890">
            <v>0</v>
          </cell>
          <cell r="K32890">
            <v>0</v>
          </cell>
          <cell r="L32890">
            <v>0</v>
          </cell>
          <cell r="M32890">
            <v>117000</v>
          </cell>
          <cell r="N32890" t="str">
            <v>0</v>
          </cell>
          <cell r="O32890">
            <v>47190000</v>
          </cell>
          <cell r="P32890" t="str">
            <v>Nguyễn Ngọc Bảo Châu</v>
          </cell>
          <cell r="Q32890" t="str">
            <v>BH-03A Bán Hàng</v>
          </cell>
        </row>
        <row r="32891">
          <cell r="D32891" t="str">
            <v>HCM-PX-2409-01400</v>
          </cell>
          <cell r="E32891" t="str">
            <v>CÔNG TY TNHH KỸ THUẬT TÍN PHÁT</v>
          </cell>
          <cell r="F32891" t="str">
            <v>16/15/27 Đường số 22, Khu phố 7, Phường Linh Đông, Thành phố Thủ Đức, Thành phố Hồ Chí Minh, Việt Nam</v>
          </cell>
          <cell r="G32891" t="str">
            <v/>
          </cell>
          <cell r="H32891" t="str">
            <v>Lai Hoàn Bảo</v>
          </cell>
          <cell r="I32891">
            <v>0</v>
          </cell>
          <cell r="J32891">
            <v>0</v>
          </cell>
          <cell r="K32891">
            <v>0</v>
          </cell>
          <cell r="L32891">
            <v>0</v>
          </cell>
          <cell r="M32891">
            <v>20000</v>
          </cell>
          <cell r="N32891" t="str">
            <v>0</v>
          </cell>
          <cell r="O32891">
            <v>47190000</v>
          </cell>
          <cell r="P32891" t="str">
            <v>Nguyễn Ngọc Bảo Châu</v>
          </cell>
          <cell r="Q32891" t="str">
            <v>BH-03A Bán Hàng</v>
          </cell>
        </row>
        <row r="32892">
          <cell r="D32892" t="str">
            <v>HCM-PX-2409-01410</v>
          </cell>
          <cell r="E32892" t="str">
            <v>CÔNG TY TNHH MÁY XÂY DỰNG TỰ ĐỘNG SIÊU VIỆT</v>
          </cell>
          <cell r="F32892" t="str">
            <v>64 Quốc Lộ 1A, Phường Hiệp Bình Phước, Thành phố Thủ Đức, Thành phố Hồ Chí Minh, Việt Nam</v>
          </cell>
          <cell r="G32892" t="str">
            <v/>
          </cell>
          <cell r="H32892" t="str">
            <v>Tô Thành Đạo</v>
          </cell>
          <cell r="I32892">
            <v>0</v>
          </cell>
          <cell r="J32892">
            <v>0</v>
          </cell>
          <cell r="K32892">
            <v>0</v>
          </cell>
          <cell r="L32892">
            <v>0</v>
          </cell>
          <cell r="M32892">
            <v>0</v>
          </cell>
          <cell r="N32892" t="str">
            <v>0</v>
          </cell>
          <cell r="O32892">
            <v>0</v>
          </cell>
          <cell r="P32892" t="str">
            <v>Mai Quỳnh Giao</v>
          </cell>
          <cell r="Q32892" t="str">
            <v>BH-03F Xuất Bảo Hành</v>
          </cell>
        </row>
        <row r="32893">
          <cell r="D32893" t="str">
            <v>HNI-PX-2409-00342</v>
          </cell>
          <cell r="E32893" t="str">
            <v>CÔNG TY CỔ PHẦN DỊCH VỤ KỸ THUẬT BẢO AN</v>
          </cell>
          <cell r="F32893" t="str">
            <v>Số 3A phố Lý Tự Trọng, Phường Minh Khai, Quận Hồng Bàng, Thành phố Hải Phòng, Việt Nam</v>
          </cell>
          <cell r="G32893" t="str">
            <v/>
          </cell>
          <cell r="H32893" t="str">
            <v>Bùi Xuân Cảnh</v>
          </cell>
          <cell r="I32893">
            <v>0</v>
          </cell>
          <cell r="J32893">
            <v>0</v>
          </cell>
          <cell r="K32893">
            <v>0</v>
          </cell>
          <cell r="L32893">
            <v>0</v>
          </cell>
          <cell r="M32893">
            <v>4130000</v>
          </cell>
          <cell r="N32893" t="str">
            <v>0</v>
          </cell>
          <cell r="O32893">
            <v>4460400</v>
          </cell>
          <cell r="P32893" t="str">
            <v>Trần Thị Thanh Phương</v>
          </cell>
          <cell r="Q32893" t="str">
            <v>BH-03A Bán Hàng</v>
          </cell>
        </row>
        <row r="32894">
          <cell r="D32894" t="str">
            <v>HCM-PX-2409-01412</v>
          </cell>
          <cell r="E32894" t="str">
            <v>CÔNG TY TNHH KỸ THUẬT PHÚC ĐẠT |AT</v>
          </cell>
          <cell r="F32894" t="str">
            <v>109 Tô Ký, Khu phố 5, Phường Tân Chánh Hiệp, Quận 12, Thành phố Hồ Chí Minh, Việt Nam</v>
          </cell>
          <cell r="G32894" t="str">
            <v/>
          </cell>
          <cell r="H32894" t="str">
            <v>Tô Thành Đạo</v>
          </cell>
          <cell r="I32894">
            <v>0</v>
          </cell>
          <cell r="J32894">
            <v>180000</v>
          </cell>
          <cell r="K32894">
            <v>0</v>
          </cell>
          <cell r="L32894">
            <v>0</v>
          </cell>
          <cell r="M32894">
            <v>24201500</v>
          </cell>
          <cell r="N32894" t="str">
            <v>0</v>
          </cell>
          <cell r="O32894">
            <v>26621650</v>
          </cell>
          <cell r="P32894" t="str">
            <v>Nguyễn Ngọc Bảo Châu</v>
          </cell>
          <cell r="Q32894" t="str">
            <v>BH-03A Bán Hàng</v>
          </cell>
        </row>
        <row r="32895">
          <cell r="D32895" t="str">
            <v>HCM-PX-2409-01412</v>
          </cell>
          <cell r="E32895" t="str">
            <v>CÔNG TY TNHH KỸ THUẬT PHÚC ĐẠT |AT</v>
          </cell>
          <cell r="F32895" t="str">
            <v>109 Tô Ký, Khu phố 5, Phường Tân Chánh Hiệp, Quận 12, Thành phố Hồ Chí Minh, Việt Nam</v>
          </cell>
          <cell r="G32895" t="str">
            <v/>
          </cell>
          <cell r="H32895" t="str">
            <v>Tô Thành Đạo</v>
          </cell>
          <cell r="I32895">
            <v>0</v>
          </cell>
          <cell r="K32895">
            <v>0</v>
          </cell>
          <cell r="L32895">
            <v>0</v>
          </cell>
          <cell r="M32895">
            <v>1000000</v>
          </cell>
          <cell r="N32895" t="str">
            <v>0</v>
          </cell>
          <cell r="O32895">
            <v>26621650</v>
          </cell>
          <cell r="P32895" t="str">
            <v>Nguyễn Ngọc Bảo Châu</v>
          </cell>
          <cell r="Q32895" t="str">
            <v>BH-03A Bán Hàng</v>
          </cell>
        </row>
        <row r="32896">
          <cell r="D32896" t="str">
            <v>HCM-PX-2409-01413</v>
          </cell>
          <cell r="E32896" t="str">
            <v>CÔNG TY CỔ PHẦN THANG MÁY THIÊN NAM | EL</v>
          </cell>
          <cell r="F32896" t="str">
            <v>1/8C Hoàng Việt, Phường 4, Quận Tân Bình, Thành phố Hồ Chí Minh, Việt Nam</v>
          </cell>
          <cell r="G32896" t="str">
            <v/>
          </cell>
          <cell r="H32896" t="str">
            <v>Hồ Hoàng Anh</v>
          </cell>
          <cell r="I32896">
            <v>0</v>
          </cell>
          <cell r="J32896">
            <v>0</v>
          </cell>
          <cell r="K32896">
            <v>0</v>
          </cell>
          <cell r="L32896">
            <v>0</v>
          </cell>
          <cell r="M32896">
            <v>1400000</v>
          </cell>
          <cell r="N32896" t="str">
            <v>0</v>
          </cell>
          <cell r="O32896">
            <v>1540000</v>
          </cell>
          <cell r="P32896" t="str">
            <v>Lê Thị Huyền Trang</v>
          </cell>
          <cell r="Q32896" t="str">
            <v>BH-03A Bán Hàng</v>
          </cell>
        </row>
        <row r="32897">
          <cell r="D32897" t="str">
            <v>HCM-PX-2409-01414</v>
          </cell>
          <cell r="E32897" t="str">
            <v>CÔNG TY CỔ PHẦN CHÍ CÔNG</v>
          </cell>
          <cell r="F32897" t="str">
            <v>Lô C2 Khu Công Nghiệp Bình Hòa, Xã Bình Hòa, Huyện Châu Thành, Tỉnh An Giang, Việt Nam, Việt Nam</v>
          </cell>
          <cell r="G32897" t="str">
            <v/>
          </cell>
          <cell r="H32897" t="str">
            <v>Phạm Ngọc Anh Giang (HCM)</v>
          </cell>
          <cell r="I32897">
            <v>0</v>
          </cell>
          <cell r="J32897">
            <v>82000</v>
          </cell>
          <cell r="K32897">
            <v>0</v>
          </cell>
          <cell r="L32897">
            <v>0</v>
          </cell>
          <cell r="M32897">
            <v>49859940</v>
          </cell>
          <cell r="N32897" t="str">
            <v>0</v>
          </cell>
          <cell r="O32897">
            <v>54845934</v>
          </cell>
          <cell r="P32897" t="str">
            <v>Lê Thị Huyền Trang</v>
          </cell>
          <cell r="Q32897" t="str">
            <v>BH-03A Bán Hàng</v>
          </cell>
        </row>
        <row r="32898">
          <cell r="D32898" t="str">
            <v>HNI-PX-2409-00344</v>
          </cell>
          <cell r="E32898" t="str">
            <v>CÔNG TY TNHH GANG THÉP TUYÊN QUANG</v>
          </cell>
          <cell r="F32898" t="str">
            <v>Khu Công nghiệp Long Bình An, Phường Đội Cấn, Thành Phố Tuyên Quang, Tỉnh Tuyên Quang, Việt Nam</v>
          </cell>
          <cell r="G32898" t="str">
            <v/>
          </cell>
          <cell r="H32898" t="str">
            <v>Ngô Võ Đại Thắng</v>
          </cell>
          <cell r="I32898">
            <v>0</v>
          </cell>
          <cell r="J32898">
            <v>0</v>
          </cell>
          <cell r="K32898">
            <v>0</v>
          </cell>
          <cell r="L32898">
            <v>0</v>
          </cell>
          <cell r="M32898">
            <v>71661800</v>
          </cell>
          <cell r="N32898" t="str">
            <v>0</v>
          </cell>
          <cell r="O32898">
            <v>365837274</v>
          </cell>
          <cell r="P32898" t="str">
            <v>Trần Thị Thanh Phương</v>
          </cell>
          <cell r="Q32898" t="str">
            <v>BH-03A Bán Hàng</v>
          </cell>
        </row>
        <row r="32899">
          <cell r="D32899" t="str">
            <v>HNI-PX-2409-00344</v>
          </cell>
          <cell r="E32899" t="str">
            <v>CÔNG TY TNHH GANG THÉP TUYÊN QUANG</v>
          </cell>
          <cell r="F32899" t="str">
            <v>Khu Công nghiệp Long Bình An, Phường Đội Cấn, Thành Phố Tuyên Quang, Tỉnh Tuyên Quang, Việt Nam</v>
          </cell>
          <cell r="G32899" t="str">
            <v/>
          </cell>
          <cell r="H32899" t="str">
            <v>Ngô Võ Đại Thắng</v>
          </cell>
          <cell r="I32899">
            <v>0</v>
          </cell>
          <cell r="J32899">
            <v>0</v>
          </cell>
          <cell r="K32899">
            <v>0</v>
          </cell>
          <cell r="L32899">
            <v>0</v>
          </cell>
          <cell r="M32899">
            <v>260917540</v>
          </cell>
          <cell r="N32899" t="str">
            <v>0</v>
          </cell>
          <cell r="O32899">
            <v>365837274</v>
          </cell>
          <cell r="P32899" t="str">
            <v>Trần Thị Thanh Phương</v>
          </cell>
          <cell r="Q32899" t="str">
            <v>BH-03A Bán Hàng</v>
          </cell>
        </row>
        <row r="32900">
          <cell r="D32900" t="str">
            <v>HNI-PX-2409-00345</v>
          </cell>
          <cell r="E32900" t="str">
            <v>CÔNG TY CỔ PHẦN THÉP HÒA PHÁT DUNG QUẤT</v>
          </cell>
          <cell r="F32900" t="str">
            <v>Số 41 Nguyễn Du, Phường Nguyễn Du, Quận Hai Bà Trưng, Thành phố Hà Nội, Việt Nam</v>
          </cell>
          <cell r="G32900" t="str">
            <v/>
          </cell>
          <cell r="H32900" t="str">
            <v>Bùi Xuân Cảnh</v>
          </cell>
          <cell r="I32900">
            <v>0</v>
          </cell>
          <cell r="J32900">
            <v>0</v>
          </cell>
          <cell r="K32900">
            <v>0</v>
          </cell>
          <cell r="L32900">
            <v>0</v>
          </cell>
          <cell r="M32900">
            <v>2040000</v>
          </cell>
          <cell r="N32900" t="str">
            <v>0</v>
          </cell>
          <cell r="O32900">
            <v>17600000</v>
          </cell>
          <cell r="P32900" t="str">
            <v>Nguyễn Diệu Thùy</v>
          </cell>
          <cell r="Q32900" t="str">
            <v>BH-03A Bán Hàng</v>
          </cell>
        </row>
        <row r="32901">
          <cell r="D32901" t="str">
            <v>HNI-PX-2409-00345</v>
          </cell>
          <cell r="E32901" t="str">
            <v>CÔNG TY CỔ PHẦN THÉP HÒA PHÁT DUNG QUẤT</v>
          </cell>
          <cell r="F32901" t="str">
            <v>Số 41 Nguyễn Du, Phường Nguyễn Du, Quận Hai Bà Trưng, Thành phố Hà Nội, Việt Nam</v>
          </cell>
          <cell r="G32901" t="str">
            <v/>
          </cell>
          <cell r="H32901" t="str">
            <v>Bùi Xuân Cảnh</v>
          </cell>
          <cell r="I32901">
            <v>0</v>
          </cell>
          <cell r="J32901">
            <v>0</v>
          </cell>
          <cell r="K32901">
            <v>0</v>
          </cell>
          <cell r="L32901">
            <v>0</v>
          </cell>
          <cell r="M32901">
            <v>13960000</v>
          </cell>
          <cell r="N32901" t="str">
            <v>0</v>
          </cell>
          <cell r="O32901">
            <v>17600000</v>
          </cell>
          <cell r="P32901" t="str">
            <v>Nguyễn Diệu Thùy</v>
          </cell>
          <cell r="Q32901" t="str">
            <v>BH-03A Bán Hàng</v>
          </cell>
        </row>
        <row r="32902">
          <cell r="D32902" t="str">
            <v>HCM-PX-2409-01415</v>
          </cell>
          <cell r="E32902" t="str">
            <v>CÔNG TY TNHH TM DV THIẾT BỊ ĐIỆN MẠNH TÙNG</v>
          </cell>
          <cell r="F32902" t="str">
            <v>30/17A Đường Tam Bình, KP8, Phường Hiệp Bình Chánh, Thành phố Thủ Đức, Thành phố Hồ Chí Minh, Việt Nam</v>
          </cell>
          <cell r="G32902" t="str">
            <v/>
          </cell>
          <cell r="H32902" t="str">
            <v>Nguyễn Tấn Tài</v>
          </cell>
          <cell r="I32902">
            <v>0</v>
          </cell>
          <cell r="J32902">
            <v>0</v>
          </cell>
          <cell r="K32902">
            <v>0</v>
          </cell>
          <cell r="L32902">
            <v>0</v>
          </cell>
          <cell r="M32902">
            <v>2350000</v>
          </cell>
          <cell r="N32902" t="str">
            <v>0</v>
          </cell>
          <cell r="O32902">
            <v>2585000</v>
          </cell>
          <cell r="P32902" t="str">
            <v>Mai Quỳnh Giao</v>
          </cell>
          <cell r="Q32902" t="str">
            <v>BH-03A Bán Hàng</v>
          </cell>
        </row>
        <row r="32903">
          <cell r="D32903" t="str">
            <v>HCM-PX-2409-01416</v>
          </cell>
          <cell r="E32903" t="str">
            <v>CÔNG TY TNHH TM DV THIẾT BỊ ĐIỆN MẠNH TÙNG</v>
          </cell>
          <cell r="F32903" t="str">
            <v>30/17A Đường Tam Bình, KP8, Phường Hiệp Bình Chánh, Thành phố Thủ Đức, Thành phố Hồ Chí Minh, Việt Nam</v>
          </cell>
          <cell r="G32903" t="str">
            <v/>
          </cell>
          <cell r="H32903" t="str">
            <v>Nguyễn Tấn Tài</v>
          </cell>
          <cell r="I32903">
            <v>0</v>
          </cell>
          <cell r="J32903">
            <v>0</v>
          </cell>
          <cell r="K32903">
            <v>0</v>
          </cell>
          <cell r="L32903">
            <v>0</v>
          </cell>
          <cell r="M32903">
            <v>2448000</v>
          </cell>
          <cell r="N32903" t="str">
            <v>0</v>
          </cell>
          <cell r="O32903">
            <v>2692800</v>
          </cell>
          <cell r="P32903" t="str">
            <v>Mai Quỳnh Giao</v>
          </cell>
          <cell r="Q32903" t="str">
            <v>BH-03A Bán Hàng</v>
          </cell>
        </row>
        <row r="32904">
          <cell r="D32904" t="str">
            <v>HCM-PX-2409-01417</v>
          </cell>
          <cell r="E32904" t="str">
            <v>CÔNG TY TNHH TỰ ĐỘNG HÓA LÊ MƯỜI</v>
          </cell>
          <cell r="F32904" t="str">
            <v>395/32 Đường Tân Thới Hiệp 21, Phường Tân Thới Hiệp, Quận 12, Thành phố Hồ Chí Minh, Việt Nam</v>
          </cell>
          <cell r="G32904" t="str">
            <v/>
          </cell>
          <cell r="H32904" t="str">
            <v>Tô Thành Đạo</v>
          </cell>
          <cell r="I32904">
            <v>0</v>
          </cell>
          <cell r="J32904">
            <v>48000</v>
          </cell>
          <cell r="K32904">
            <v>0</v>
          </cell>
          <cell r="L32904">
            <v>0</v>
          </cell>
          <cell r="M32904">
            <v>18335000</v>
          </cell>
          <cell r="N32904" t="str">
            <v>0</v>
          </cell>
          <cell r="O32904">
            <v>20168500</v>
          </cell>
          <cell r="P32904" t="str">
            <v>Nguyễn Ngọc Bảo Châu</v>
          </cell>
          <cell r="Q32904" t="str">
            <v>BH-03A Bán Hàng</v>
          </cell>
        </row>
        <row r="32905">
          <cell r="D32905" t="str">
            <v>HCM-PX-2409-01417</v>
          </cell>
          <cell r="E32905" t="str">
            <v>CÔNG TY TNHH TỰ ĐỘNG HÓA LÊ MƯỜI</v>
          </cell>
          <cell r="F32905" t="str">
            <v>395/32 Đường Tân Thới Hiệp 21, Phường Tân Thới Hiệp, Quận 12, Thành phố Hồ Chí Minh, Việt Nam</v>
          </cell>
          <cell r="G32905" t="str">
            <v/>
          </cell>
          <cell r="H32905" t="str">
            <v>Tô Thành Đạo</v>
          </cell>
          <cell r="I32905">
            <v>0</v>
          </cell>
          <cell r="J32905">
            <v>0</v>
          </cell>
          <cell r="K32905">
            <v>0</v>
          </cell>
          <cell r="L32905">
            <v>0</v>
          </cell>
          <cell r="M32905">
            <v>1100000</v>
          </cell>
          <cell r="N32905" t="str">
            <v>0</v>
          </cell>
          <cell r="O32905">
            <v>20168500</v>
          </cell>
          <cell r="P32905" t="str">
            <v>Nguyễn Ngọc Bảo Châu</v>
          </cell>
          <cell r="Q32905" t="str">
            <v>BH-03A Bán Hàng</v>
          </cell>
        </row>
        <row r="32906">
          <cell r="D32906" t="str">
            <v>HNI-PX-2409-00348</v>
          </cell>
          <cell r="E32906" t="str">
            <v>CÔNG TY CỔ PHẦN CÔNG NGHIỆP NEW ERA</v>
          </cell>
          <cell r="F32906" t="str">
            <v>DG11-08 Khu đấu giá tái định cư Kiến Hưng, Phường Kiến Hưng, Quận Hà Đông, Thành phố Hà Nội, Việt Nam</v>
          </cell>
          <cell r="G32906" t="str">
            <v/>
          </cell>
          <cell r="H32906" t="str">
            <v>Ngô Võ Đại Thắng</v>
          </cell>
          <cell r="I32906">
            <v>0</v>
          </cell>
          <cell r="J32906">
            <v>0</v>
          </cell>
          <cell r="K32906">
            <v>0</v>
          </cell>
          <cell r="L32906">
            <v>0</v>
          </cell>
          <cell r="M32906">
            <v>1669000</v>
          </cell>
          <cell r="N32906" t="str">
            <v>0</v>
          </cell>
          <cell r="O32906">
            <v>1835900</v>
          </cell>
          <cell r="P32906" t="str">
            <v>Nguyễn Diệu Thùy</v>
          </cell>
          <cell r="Q32906" t="str">
            <v>BH-03A Bán Hàng</v>
          </cell>
        </row>
        <row r="32907">
          <cell r="D32907" t="str">
            <v>HCM-PX-2409-01419</v>
          </cell>
          <cell r="E32907" t="str">
            <v>CÔNG TY TNHH KỸ NGHỆ KHÔI HƯNG</v>
          </cell>
          <cell r="F32907" t="str">
            <v>PC.TL03 Tòa nhà Dic Phoenix C, Khu đô thị Chí Linh, Phường Nguyễn An Ninh, Thành phố Vũng Tàu, Tỉnh Bà Rịa - Vũng Tàu, Việt Nam</v>
          </cell>
          <cell r="G32907" t="str">
            <v/>
          </cell>
          <cell r="H32907" t="str">
            <v>Nguyễn Hoàng Quân</v>
          </cell>
          <cell r="I32907">
            <v>0</v>
          </cell>
          <cell r="J32907">
            <v>0</v>
          </cell>
          <cell r="K32907">
            <v>0</v>
          </cell>
          <cell r="L32907">
            <v>0</v>
          </cell>
          <cell r="M32907">
            <v>31234000</v>
          </cell>
          <cell r="N32907" t="str">
            <v>0</v>
          </cell>
          <cell r="O32907">
            <v>35112000</v>
          </cell>
          <cell r="P32907" t="str">
            <v>Mai Quỳnh Giao</v>
          </cell>
          <cell r="Q32907" t="str">
            <v>BH-03A Bán Hàng</v>
          </cell>
        </row>
        <row r="32908">
          <cell r="D32908" t="str">
            <v>HCM-PX-2409-01419</v>
          </cell>
          <cell r="E32908" t="str">
            <v>CÔNG TY TNHH KỸ NGHỆ KHÔI HƯNG</v>
          </cell>
          <cell r="F32908" t="str">
            <v>PC.TL03 Tòa nhà Dic Phoenix C, Khu đô thị Chí Linh, Phường Nguyễn An Ninh, Thành phố Vũng Tàu, Tỉnh Bà Rịa - Vũng Tàu, Việt Nam</v>
          </cell>
          <cell r="G32908" t="str">
            <v/>
          </cell>
          <cell r="H32908" t="str">
            <v>Nguyễn Hoàng Quân</v>
          </cell>
          <cell r="I32908">
            <v>0</v>
          </cell>
          <cell r="J32908">
            <v>0</v>
          </cell>
          <cell r="K32908">
            <v>0</v>
          </cell>
          <cell r="L32908">
            <v>0</v>
          </cell>
          <cell r="M32908">
            <v>686000</v>
          </cell>
          <cell r="N32908" t="str">
            <v>0</v>
          </cell>
          <cell r="O32908">
            <v>35112000</v>
          </cell>
          <cell r="P32908" t="str">
            <v>Mai Quỳnh Giao</v>
          </cell>
          <cell r="Q32908" t="str">
            <v>BH-03A Bán Hàng</v>
          </cell>
        </row>
        <row r="32909">
          <cell r="D32909" t="str">
            <v>HCM-PX-2409-01420</v>
          </cell>
          <cell r="E32909" t="str">
            <v>NGUYỄN HUY SƠN</v>
          </cell>
          <cell r="F32909" t="str">
            <v>F1/20 SR, Vĩnh Lộc A, Bình Chánh, TP HCM, Việt Nam</v>
          </cell>
          <cell r="G32909" t="str">
            <v/>
          </cell>
          <cell r="H32909" t="str">
            <v>Tô Thành Đạo</v>
          </cell>
          <cell r="I32909">
            <v>0</v>
          </cell>
          <cell r="J32909">
            <v>0</v>
          </cell>
          <cell r="K32909">
            <v>0</v>
          </cell>
          <cell r="L32909">
            <v>0</v>
          </cell>
          <cell r="M32909">
            <v>19950000</v>
          </cell>
          <cell r="N32909" t="str">
            <v>0</v>
          </cell>
          <cell r="O32909">
            <v>40200000</v>
          </cell>
          <cell r="P32909" t="str">
            <v>Nguyễn Ngọc Bảo Châu</v>
          </cell>
          <cell r="Q32909" t="str">
            <v>BH-03A Bán Hàng</v>
          </cell>
        </row>
        <row r="32910">
          <cell r="D32910" t="str">
            <v>HCM-PX-2409-01420</v>
          </cell>
          <cell r="E32910" t="str">
            <v>NGUYỄN HUY SƠN</v>
          </cell>
          <cell r="F32910" t="str">
            <v>F1/20 SR, Vĩnh Lộc A, Bình Chánh, TP HCM, Việt Nam</v>
          </cell>
          <cell r="G32910" t="str">
            <v/>
          </cell>
          <cell r="H32910" t="str">
            <v>Tô Thành Đạo</v>
          </cell>
          <cell r="I32910">
            <v>0</v>
          </cell>
          <cell r="J32910">
            <v>0</v>
          </cell>
          <cell r="K32910">
            <v>0</v>
          </cell>
          <cell r="L32910">
            <v>0</v>
          </cell>
          <cell r="M32910">
            <v>20100000</v>
          </cell>
          <cell r="N32910" t="str">
            <v>0</v>
          </cell>
          <cell r="O32910">
            <v>40200000</v>
          </cell>
          <cell r="P32910" t="str">
            <v>Nguyễn Ngọc Bảo Châu</v>
          </cell>
          <cell r="Q32910" t="str">
            <v>BH-03A Bán Hàng</v>
          </cell>
        </row>
        <row r="32911">
          <cell r="D32911" t="str">
            <v>HCM-PX-2409-01420</v>
          </cell>
          <cell r="E32911" t="str">
            <v>NGUYỄN HUY SƠN</v>
          </cell>
          <cell r="F32911" t="str">
            <v>F1/20 SR, Vĩnh Lộc A, Bình Chánh, TP HCM, Việt Nam</v>
          </cell>
          <cell r="G32911" t="str">
            <v/>
          </cell>
          <cell r="H32911" t="str">
            <v>Tô Thành Đạo</v>
          </cell>
          <cell r="I32911">
            <v>0</v>
          </cell>
          <cell r="J32911">
            <v>0</v>
          </cell>
          <cell r="K32911">
            <v>0</v>
          </cell>
          <cell r="L32911">
            <v>0</v>
          </cell>
          <cell r="M32911">
            <v>150000</v>
          </cell>
          <cell r="N32911" t="str">
            <v>0</v>
          </cell>
          <cell r="O32911">
            <v>40200000</v>
          </cell>
          <cell r="P32911" t="str">
            <v>Nguyễn Ngọc Bảo Châu</v>
          </cell>
          <cell r="Q32911" t="str">
            <v>BH-03A Bán Hàng</v>
          </cell>
        </row>
        <row r="32912">
          <cell r="D32912" t="str">
            <v>HCM-PX-2409-01421</v>
          </cell>
          <cell r="E32912" t="str">
            <v>CÔNG TY TNHH THANG MÁY KỸ THUẬT ĐIỆN FUJI-MLE</v>
          </cell>
          <cell r="F32912" t="str">
            <v>Tầng 5, 1254 Xô Viết Nghệ Tĩnh, Phường Hoà Cường Nam, Quận Hải Châu, Thành phố Đà Nẵng, Việt Nam</v>
          </cell>
          <cell r="G32912" t="str">
            <v/>
          </cell>
          <cell r="H32912" t="str">
            <v>Hồ Nhật Anh</v>
          </cell>
          <cell r="I32912">
            <v>0</v>
          </cell>
          <cell r="J32912">
            <v>0</v>
          </cell>
          <cell r="K32912">
            <v>0</v>
          </cell>
          <cell r="L32912">
            <v>0</v>
          </cell>
          <cell r="M32912">
            <v>7600000</v>
          </cell>
          <cell r="N32912" t="str">
            <v>0</v>
          </cell>
          <cell r="O32912">
            <v>8050000</v>
          </cell>
          <cell r="P32912" t="str">
            <v>Nguyễn Ngọc Bảo Châu</v>
          </cell>
          <cell r="Q32912" t="str">
            <v>BH-03A Bán Hàng</v>
          </cell>
        </row>
        <row r="32913">
          <cell r="D32913" t="str">
            <v>HCM-PX-2409-01421</v>
          </cell>
          <cell r="E32913" t="str">
            <v>CÔNG TY TNHH THANG MÁY KỸ THUẬT ĐIỆN FUJI-MLE</v>
          </cell>
          <cell r="F32913" t="str">
            <v>Tầng 5, 1254 Xô Viết Nghệ Tĩnh, Phường Hoà Cường Nam, Quận Hải Châu, Thành phố Đà Nẵng, Việt Nam</v>
          </cell>
          <cell r="G32913" t="str">
            <v/>
          </cell>
          <cell r="H32913" t="str">
            <v>Hồ Nhật Anh</v>
          </cell>
          <cell r="I32913">
            <v>0</v>
          </cell>
          <cell r="J32913">
            <v>0</v>
          </cell>
          <cell r="K32913">
            <v>0</v>
          </cell>
          <cell r="L32913">
            <v>0</v>
          </cell>
          <cell r="M32913">
            <v>450000</v>
          </cell>
          <cell r="N32913" t="str">
            <v>0</v>
          </cell>
          <cell r="O32913">
            <v>8050000</v>
          </cell>
          <cell r="P32913" t="str">
            <v>Nguyễn Ngọc Bảo Châu</v>
          </cell>
          <cell r="Q32913" t="str">
            <v>BH-03A Bán Hàng</v>
          </cell>
        </row>
        <row r="32914">
          <cell r="D32914" t="str">
            <v>HNI-PX-2409-00350</v>
          </cell>
          <cell r="E32914" t="str">
            <v>CÔNG TY CỔ PHẦN TỰ ĐỘNG HÓA TOÀN CẦU</v>
          </cell>
          <cell r="F32914" t="str">
            <v>Số 59/53, Phố Đức Giang, Tổ 20, Phường Đức Giang, Quận Long Biên, Thành phố Hà Nội, Việt Nam</v>
          </cell>
          <cell r="G32914" t="str">
            <v/>
          </cell>
          <cell r="H32914" t="str">
            <v>Lê Văn Chương</v>
          </cell>
          <cell r="I32914">
            <v>0</v>
          </cell>
          <cell r="J32914">
            <v>0</v>
          </cell>
          <cell r="K32914">
            <v>0</v>
          </cell>
          <cell r="L32914">
            <v>0</v>
          </cell>
          <cell r="M32914">
            <v>6680000</v>
          </cell>
          <cell r="N32914" t="str">
            <v>0</v>
          </cell>
          <cell r="O32914">
            <v>7348000</v>
          </cell>
          <cell r="P32914" t="str">
            <v>Bùi Thị Phương Anh</v>
          </cell>
          <cell r="Q32914" t="str">
            <v>BH-03A Bán Hàng</v>
          </cell>
        </row>
        <row r="32915">
          <cell r="D32915" t="str">
            <v>HCM-PX-2409-01422</v>
          </cell>
          <cell r="E32915" t="str">
            <v>CÔNG TY TNHH TMDV KT CÔNG NGHỆ LP</v>
          </cell>
          <cell r="F32915" t="str">
            <v>297/7 Tân Hoà Đông, Phường Bình Trị Đông, Quận Bình Tân, Thành phố Hồ Chí Minh, Việt Nam</v>
          </cell>
          <cell r="G32915" t="str">
            <v/>
          </cell>
          <cell r="H32915" t="str">
            <v>Nguyễn Hoàng Quân</v>
          </cell>
          <cell r="I32915">
            <v>0</v>
          </cell>
          <cell r="J32915">
            <v>70000</v>
          </cell>
          <cell r="K32915">
            <v>0</v>
          </cell>
          <cell r="L32915">
            <v>0</v>
          </cell>
          <cell r="M32915">
            <v>4180000</v>
          </cell>
          <cell r="N32915" t="str">
            <v>0</v>
          </cell>
          <cell r="O32915">
            <v>4598000</v>
          </cell>
          <cell r="P32915" t="str">
            <v>Mai Quỳnh Giao</v>
          </cell>
          <cell r="Q32915" t="str">
            <v>BH-03A Bán Hàng</v>
          </cell>
        </row>
        <row r="32916">
          <cell r="D32916" t="str">
            <v>HNI-PX-2409-00351</v>
          </cell>
          <cell r="E32916" t="str">
            <v>CÔNG TY TRÁCH NHIỆM HỮU HẠN DỊCH VỤ VÀ THƯƠNG MẠI THL VIỆT NAM</v>
          </cell>
          <cell r="F32916" t="str">
            <v>Số 3, ngách 65, ngõ 89, phố Tứ Liên, Phường Tứ Liên, Quận Tây Hồ, Thành phố Hà Nội, Việt Nam, Phường Tứ Liên, Quận Tây Hồ, Thành phố Hà Nội, Việt Nam</v>
          </cell>
          <cell r="G32916" t="str">
            <v/>
          </cell>
          <cell r="H32916" t="str">
            <v>Sale Hà Nội TM</v>
          </cell>
          <cell r="I32916">
            <v>0</v>
          </cell>
          <cell r="J32916">
            <v>0</v>
          </cell>
          <cell r="K32916">
            <v>0</v>
          </cell>
          <cell r="L32916">
            <v>0</v>
          </cell>
          <cell r="M32916">
            <v>6600000</v>
          </cell>
          <cell r="N32916" t="str">
            <v>0</v>
          </cell>
          <cell r="O32916">
            <v>6600000</v>
          </cell>
          <cell r="P32916" t="str">
            <v>Bùi Thị Phương Anh</v>
          </cell>
          <cell r="Q32916" t="str">
            <v>BH-03A Bán Hàng</v>
          </cell>
        </row>
        <row r="32917">
          <cell r="D32917" t="str">
            <v>HNI-PX-2409-00352</v>
          </cell>
          <cell r="E32917" t="str">
            <v>CƠ ĐIỆN LẠNH ANH TUẤN BA VÌ</v>
          </cell>
          <cell r="F32917" t="str">
            <v>Ba Trại, Ba Vì, Hà Nội, Việt Nam</v>
          </cell>
          <cell r="G32917" t="str">
            <v/>
          </cell>
          <cell r="H32917" t="str">
            <v>Nguyễn Văn Linh</v>
          </cell>
          <cell r="I32917">
            <v>0</v>
          </cell>
          <cell r="J32917">
            <v>0</v>
          </cell>
          <cell r="K32917">
            <v>0</v>
          </cell>
          <cell r="L32917">
            <v>0</v>
          </cell>
          <cell r="M32917">
            <v>52074450</v>
          </cell>
          <cell r="N32917" t="str">
            <v>0</v>
          </cell>
          <cell r="O32917">
            <v>52074450</v>
          </cell>
          <cell r="P32917" t="str">
            <v>Nguyễn Diệu Thùy</v>
          </cell>
          <cell r="Q32917" t="str">
            <v>BH-03A Bán Hàng</v>
          </cell>
        </row>
        <row r="32918">
          <cell r="D32918" t="str">
            <v>HCM-PX-2409-01426</v>
          </cell>
          <cell r="E32918" t="str">
            <v>CÔNG TY TNHH CƠ ĐIỆN KHÔI NGUYỄN</v>
          </cell>
          <cell r="F32918" t="str">
            <v>05B Đường số 1A, Khu phố 4, Phường An Lạc A, Quận Bình Tân, Thành phố Hồ Chí Minh, Việt Nam</v>
          </cell>
          <cell r="G32918" t="str">
            <v/>
          </cell>
          <cell r="H32918" t="str">
            <v>Nguyễn Vũ Đăng</v>
          </cell>
          <cell r="I32918">
            <v>0</v>
          </cell>
          <cell r="J32918">
            <v>0</v>
          </cell>
          <cell r="K32918">
            <v>0</v>
          </cell>
          <cell r="L32918">
            <v>0</v>
          </cell>
          <cell r="M32918">
            <v>2470000</v>
          </cell>
          <cell r="N32918" t="str">
            <v>0</v>
          </cell>
          <cell r="O32918">
            <v>2717000</v>
          </cell>
          <cell r="P32918" t="str">
            <v>Lê Thị Huyền Trang</v>
          </cell>
          <cell r="Q32918" t="str">
            <v>BH-03A Bán Hàng</v>
          </cell>
        </row>
        <row r="32919">
          <cell r="D32919" t="str">
            <v>HCM-PX-2409-01427</v>
          </cell>
          <cell r="E32919" t="str">
            <v>CÔNG TY TNHH VIỆT NAM SOLAR</v>
          </cell>
          <cell r="F32919" t="str">
            <v>56A Hồ Bá Phấn, Khu phố 4, Phường Phước Long A, Thành phố Thủ Đức, Thành phố Hồ Chí Minh, Việt Nam</v>
          </cell>
          <cell r="G32919" t="str">
            <v/>
          </cell>
          <cell r="H32919" t="str">
            <v>Nguyễn Hà Thái</v>
          </cell>
          <cell r="I32919">
            <v>0</v>
          </cell>
          <cell r="J32919">
            <v>0</v>
          </cell>
          <cell r="K32919">
            <v>0</v>
          </cell>
          <cell r="L32919">
            <v>0</v>
          </cell>
          <cell r="M32919">
            <v>0</v>
          </cell>
          <cell r="N32919" t="str">
            <v>0</v>
          </cell>
          <cell r="O32919">
            <v>0</v>
          </cell>
          <cell r="P32919" t="str">
            <v>Trần Thị Quí</v>
          </cell>
          <cell r="Q32919" t="str">
            <v>BH-03F Xuất Bảo Hành</v>
          </cell>
        </row>
        <row r="32920">
          <cell r="D32920" t="str">
            <v>HCM-PX-2409-01430</v>
          </cell>
          <cell r="E32920" t="str">
            <v>HCM bán cho HN</v>
          </cell>
          <cell r="F32920" t="str">
            <v>Lô 05 -10A Khu Công nghiệp Hoàng Mai, Phường Hoàng Văn Thụ, Quận Hoàng Mai, Thành phố Hà Nội, Việt Nam</v>
          </cell>
          <cell r="G32920" t="str">
            <v/>
          </cell>
          <cell r="H32920" t="str">
            <v>Sale HCM Nội Bộ</v>
          </cell>
          <cell r="I32920">
            <v>0</v>
          </cell>
          <cell r="J32920">
            <v>70000</v>
          </cell>
          <cell r="K32920">
            <v>0</v>
          </cell>
          <cell r="L32920">
            <v>0</v>
          </cell>
          <cell r="M32920">
            <v>0</v>
          </cell>
          <cell r="N32920" t="str">
            <v>0</v>
          </cell>
          <cell r="O32920">
            <v>0</v>
          </cell>
          <cell r="P32920" t="str">
            <v>Mai Quỳnh Giao</v>
          </cell>
          <cell r="Q32920" t="str">
            <v>BH-16A Xuất Bán Chi Nhánh</v>
          </cell>
        </row>
        <row r="32921">
          <cell r="D32921" t="str">
            <v>HCM-PX-2409-01433</v>
          </cell>
          <cell r="E32921" t="str">
            <v>LĂNG MINH ĐĂNG</v>
          </cell>
          <cell r="F32921" t="str">
            <v>Cầu vượt Gò Mây, Phường Bình Hưng Hòa, Quận Bình Tân, Thành phố Hồ Chí Minh, Việt Nam</v>
          </cell>
          <cell r="G32921" t="str">
            <v/>
          </cell>
          <cell r="H32921" t="str">
            <v>Lê Công Tuấn</v>
          </cell>
          <cell r="I32921">
            <v>0</v>
          </cell>
          <cell r="J32921">
            <v>0</v>
          </cell>
          <cell r="K32921">
            <v>0</v>
          </cell>
          <cell r="L32921">
            <v>0</v>
          </cell>
          <cell r="M32921">
            <v>439000</v>
          </cell>
          <cell r="N32921" t="str">
            <v>0</v>
          </cell>
          <cell r="O32921">
            <v>482900</v>
          </cell>
          <cell r="P32921" t="str">
            <v>Nguyễn Ngọc Bảo Châu</v>
          </cell>
          <cell r="Q32921" t="str">
            <v>BH-03A Bán Hàng</v>
          </cell>
        </row>
        <row r="32922">
          <cell r="D32922" t="str">
            <v>HCM-PX-2409-01435</v>
          </cell>
          <cell r="E32922" t="str">
            <v>CÔNG TY TNHH MATDO VIỆT NAM</v>
          </cell>
          <cell r="F32922" t="str">
            <v>41/10D/4 Đường Gò Cát, Phường Phú Hữu, Thành phố Thủ Đức, Thành phố Hồ Chí Minh, Việt Nam</v>
          </cell>
          <cell r="G32922" t="str">
            <v/>
          </cell>
          <cell r="H32922" t="str">
            <v>Nguyễn Hà Thái</v>
          </cell>
          <cell r="I32922">
            <v>0</v>
          </cell>
          <cell r="J32922">
            <v>0</v>
          </cell>
          <cell r="K32922">
            <v>0</v>
          </cell>
          <cell r="L32922">
            <v>0</v>
          </cell>
          <cell r="M32922">
            <v>0</v>
          </cell>
          <cell r="N32922" t="str">
            <v>0</v>
          </cell>
          <cell r="O32922">
            <v>0</v>
          </cell>
          <cell r="P32922" t="str">
            <v>Trần Thị Quí</v>
          </cell>
          <cell r="Q32922" t="str">
            <v>BH-03F Xuất Bảo Hành</v>
          </cell>
        </row>
        <row r="32923">
          <cell r="D32923" t="str">
            <v>CTH-PX-2409-00186</v>
          </cell>
          <cell r="E32923" t="str">
            <v>CÔNG TY TNHH THIẾT BỊ ĐIỆN TRƯỜNG ĐẠT</v>
          </cell>
          <cell r="F32923" t="str">
            <v>Số 52A Phan Huy Chú, Phường An Khánh, Quận Ninh Kiều, Thành phố Cần Thơ, Việt Nam</v>
          </cell>
          <cell r="G32923" t="str">
            <v/>
          </cell>
          <cell r="H32923" t="str">
            <v>Sale Cần Thơ SL</v>
          </cell>
          <cell r="I32923">
            <v>0</v>
          </cell>
          <cell r="J32923">
            <v>0</v>
          </cell>
          <cell r="K32923">
            <v>0</v>
          </cell>
          <cell r="L32923">
            <v>0</v>
          </cell>
          <cell r="M32923">
            <v>500000</v>
          </cell>
          <cell r="N32923" t="str">
            <v>0</v>
          </cell>
          <cell r="O32923">
            <v>550000</v>
          </cell>
          <cell r="P32923" t="str">
            <v>Lâm Tuyết Trinh</v>
          </cell>
          <cell r="Q32923" t="str">
            <v>BH-03E Xuất Sửa Chữa</v>
          </cell>
        </row>
        <row r="32924">
          <cell r="D32924" t="str">
            <v>CTH-PX-2409-00186</v>
          </cell>
          <cell r="E32924" t="str">
            <v>CÔNG TY TNHH THIẾT BỊ ĐIỆN TRƯỜNG ĐẠT</v>
          </cell>
          <cell r="F32924" t="str">
            <v>Số 52A Phan Huy Chú, Phường An Khánh, Quận Ninh Kiều, Thành phố Cần Thơ, Việt Nam</v>
          </cell>
          <cell r="G32924" t="str">
            <v/>
          </cell>
          <cell r="H32924" t="str">
            <v>Sale Cần Thơ SL</v>
          </cell>
          <cell r="I32924">
            <v>0</v>
          </cell>
          <cell r="J32924">
            <v>0</v>
          </cell>
          <cell r="K32924">
            <v>0</v>
          </cell>
          <cell r="L32924">
            <v>0</v>
          </cell>
          <cell r="M32924">
            <v>0</v>
          </cell>
          <cell r="N32924" t="str">
            <v>0</v>
          </cell>
          <cell r="O32924">
            <v>550000</v>
          </cell>
          <cell r="P32924" t="str">
            <v>Lâm Tuyết Trinh</v>
          </cell>
          <cell r="Q32924" t="str">
            <v>BH-03E Xuất Sửa Chữa</v>
          </cell>
        </row>
        <row r="32925">
          <cell r="D32925" t="str">
            <v>CTH-PX-2409-00187</v>
          </cell>
          <cell r="E32925" t="str">
            <v>CÔNG TY TNHH THIẾT BỊ ĐIỆN TRƯỜNG ĐẠT</v>
          </cell>
          <cell r="F32925" t="str">
            <v>Số 52A Phan Huy Chú, Phường An Khánh, Quận Ninh Kiều, Thành phố Cần Thơ, Việt Nam</v>
          </cell>
          <cell r="G32925" t="str">
            <v/>
          </cell>
          <cell r="H32925" t="str">
            <v>Sale Cần Thơ SL</v>
          </cell>
          <cell r="I32925">
            <v>0</v>
          </cell>
          <cell r="J32925">
            <v>0</v>
          </cell>
          <cell r="K32925">
            <v>0</v>
          </cell>
          <cell r="L32925">
            <v>0</v>
          </cell>
          <cell r="M32925">
            <v>0</v>
          </cell>
          <cell r="N32925" t="str">
            <v>0</v>
          </cell>
          <cell r="O32925">
            <v>0</v>
          </cell>
          <cell r="P32925" t="str">
            <v>Lâm Tuyết Trinh</v>
          </cell>
          <cell r="Q32925" t="str">
            <v>BH-03F Xuất Bảo Hành</v>
          </cell>
        </row>
        <row r="32926">
          <cell r="D32926" t="str">
            <v>HCM-PX-2409-01437</v>
          </cell>
          <cell r="E32926" t="str">
            <v>CÔNG TY TNHH MỘT THÀNH VIÊN GIA KHANG</v>
          </cell>
          <cell r="F32926" t="str">
            <v>Khu Phước An, Phường Phước Bình, Thị xã Phước Long, Tỉnh Bình Phước, Việt Nam</v>
          </cell>
          <cell r="G32926" t="str">
            <v/>
          </cell>
          <cell r="H32926" t="str">
            <v>Nguyễn Hà Thái</v>
          </cell>
          <cell r="I32926">
            <v>0</v>
          </cell>
          <cell r="J32926">
            <v>0</v>
          </cell>
          <cell r="K32926">
            <v>0</v>
          </cell>
          <cell r="L32926">
            <v>0</v>
          </cell>
          <cell r="M32926">
            <v>0</v>
          </cell>
          <cell r="N32926" t="str">
            <v>0</v>
          </cell>
          <cell r="O32926">
            <v>0</v>
          </cell>
          <cell r="P32926" t="str">
            <v>Trần Thị Quí</v>
          </cell>
          <cell r="Q32926" t="str">
            <v>BH-03F Xuất Bảo Hành</v>
          </cell>
        </row>
        <row r="32927">
          <cell r="D32927" t="str">
            <v>HCM-PX-2409-01438</v>
          </cell>
          <cell r="E32927" t="str">
            <v>CÔNG TY TNHH SẢN XUẤT THƯƠNG MẠI DỊCH VỤ XUẤT NHẬP KHẨU CHIẾU SÁNG VIỆT NAM</v>
          </cell>
          <cell r="F32927" t="str">
            <v>31A Hoàng Quốc Việt, Phường Phú Thuận, Quận 7, Thành phố Hồ Chí Minh, Việt Nam</v>
          </cell>
          <cell r="G32927" t="str">
            <v/>
          </cell>
          <cell r="H32927" t="str">
            <v>Đặng Đăng Đình Nguyện</v>
          </cell>
          <cell r="I32927">
            <v>0</v>
          </cell>
          <cell r="J32927">
            <v>0</v>
          </cell>
          <cell r="K32927">
            <v>0</v>
          </cell>
          <cell r="L32927">
            <v>0</v>
          </cell>
          <cell r="M32927">
            <v>125576000</v>
          </cell>
          <cell r="N32927" t="str">
            <v>0</v>
          </cell>
          <cell r="O32927">
            <v>138133600</v>
          </cell>
          <cell r="P32927" t="str">
            <v>Trần Thị Quí</v>
          </cell>
          <cell r="Q32927" t="str">
            <v>BH-03A Bán Hàng</v>
          </cell>
        </row>
        <row r="32928">
          <cell r="D32928" t="str">
            <v>HCM-PX-2409-01440</v>
          </cell>
          <cell r="E32928" t="str">
            <v>CÔNG TY TNHH KỸ THUẬT PHÚC ĐẠT |AT</v>
          </cell>
          <cell r="F32928" t="str">
            <v>109 Tô Ký, Khu phố 5, Phường Tân Chánh Hiệp, Quận 12, Thành phố Hồ Chí Minh, Việt Nam</v>
          </cell>
          <cell r="G32928" t="str">
            <v/>
          </cell>
          <cell r="H32928" t="str">
            <v>Tô Thành Đạo</v>
          </cell>
          <cell r="I32928">
            <v>0</v>
          </cell>
          <cell r="J32928">
            <v>0</v>
          </cell>
          <cell r="K32928">
            <v>0</v>
          </cell>
          <cell r="L32928">
            <v>0</v>
          </cell>
          <cell r="M32928">
            <v>540000</v>
          </cell>
          <cell r="N32928" t="str">
            <v>0</v>
          </cell>
          <cell r="O32928">
            <v>540000</v>
          </cell>
          <cell r="P32928" t="str">
            <v>Nguyễn Ngọc Bảo Châu</v>
          </cell>
          <cell r="Q32928" t="str">
            <v>BH-03A Bán Hàng</v>
          </cell>
        </row>
        <row r="32929">
          <cell r="D32929" t="str">
            <v>HNI-PX-2409-00354</v>
          </cell>
          <cell r="E32929" t="str">
            <v>HNI bán cho HCM</v>
          </cell>
          <cell r="F32929" t="str">
            <v>B163, Khu phố 3, Nguyễn Văn Quá, P.Đông Hưng Thuận, Q.12, TP.HCM, Việt Nam</v>
          </cell>
          <cell r="G32929" t="str">
            <v/>
          </cell>
          <cell r="H32929" t="str">
            <v>Sale Hà Nội nội bộ</v>
          </cell>
          <cell r="I32929">
            <v>0</v>
          </cell>
          <cell r="J32929">
            <v>0</v>
          </cell>
          <cell r="K32929">
            <v>0</v>
          </cell>
          <cell r="L32929">
            <v>0</v>
          </cell>
          <cell r="M32929">
            <v>0</v>
          </cell>
          <cell r="N32929" t="str">
            <v>0</v>
          </cell>
          <cell r="O32929">
            <v>0</v>
          </cell>
          <cell r="P32929" t="str">
            <v>Bùi Thị Phương Anh</v>
          </cell>
          <cell r="Q32929" t="str">
            <v>BH-16A Xuất Bán Chi Nhánh</v>
          </cell>
        </row>
        <row r="32930">
          <cell r="D32930" t="str">
            <v>HCM-PX-2409-01444</v>
          </cell>
          <cell r="E32930" t="str">
            <v>CÔNG TY TNHH PHƯƠNG LAI</v>
          </cell>
          <cell r="F32930" t="str">
            <v>232 Đường số 18, Phường Bình Hưng Hòa, Quận Bình Tân, Thành phố Hồ Chí Minh, Việt Nam</v>
          </cell>
          <cell r="G32930" t="str">
            <v/>
          </cell>
          <cell r="H32930" t="str">
            <v>Nguyễn Quốc Duy</v>
          </cell>
          <cell r="I32930">
            <v>0</v>
          </cell>
          <cell r="J32930">
            <v>0</v>
          </cell>
          <cell r="K32930">
            <v>0</v>
          </cell>
          <cell r="L32930">
            <v>0</v>
          </cell>
          <cell r="M32930">
            <v>32118740</v>
          </cell>
          <cell r="N32930" t="str">
            <v>0</v>
          </cell>
          <cell r="O32930">
            <v>35374614</v>
          </cell>
          <cell r="P32930" t="str">
            <v>Nguyễn Ngọc Bảo Châu</v>
          </cell>
          <cell r="Q32930" t="str">
            <v>BH-03A Bán Hàng</v>
          </cell>
        </row>
        <row r="32931">
          <cell r="D32931" t="str">
            <v>HCM-PX-2409-01444</v>
          </cell>
          <cell r="E32931" t="str">
            <v>CÔNG TY TNHH PHƯƠNG LAI</v>
          </cell>
          <cell r="F32931" t="str">
            <v>232 Đường số 18, Phường Bình Hưng Hòa, Quận Bình Tân, Thành phố Hồ Chí Minh, Việt Nam</v>
          </cell>
          <cell r="G32931" t="str">
            <v/>
          </cell>
          <cell r="H32931" t="str">
            <v>Nguyễn Quốc Duy</v>
          </cell>
          <cell r="I32931">
            <v>0</v>
          </cell>
          <cell r="J32931">
            <v>0</v>
          </cell>
          <cell r="K32931">
            <v>0</v>
          </cell>
          <cell r="L32931">
            <v>0</v>
          </cell>
          <cell r="M32931">
            <v>40000</v>
          </cell>
          <cell r="N32931" t="str">
            <v>0</v>
          </cell>
          <cell r="O32931">
            <v>35374614</v>
          </cell>
          <cell r="P32931" t="str">
            <v>Nguyễn Ngọc Bảo Châu</v>
          </cell>
          <cell r="Q32931" t="str">
            <v>BH-03A Bán Hàng</v>
          </cell>
        </row>
        <row r="32932">
          <cell r="D32932" t="str">
            <v>HCM-PX-2409-01445</v>
          </cell>
          <cell r="E32932" t="str">
            <v>CÔNG TY TNHH THANG MÁY - KỸ THUẬT ĐIỆN HISA</v>
          </cell>
          <cell r="F32932" t="str">
            <v>Số 74 Đường 511, Ấp Bàu Chứa, Xã Nhuận Đức, Huyện Củ Chi, Thành phố Hồ Chí Minh, Việt Nam</v>
          </cell>
          <cell r="G32932" t="str">
            <v/>
          </cell>
          <cell r="H32932" t="str">
            <v>Sale Cty Thang Máy</v>
          </cell>
          <cell r="I32932">
            <v>0</v>
          </cell>
          <cell r="J32932">
            <v>18000</v>
          </cell>
          <cell r="K32932">
            <v>0</v>
          </cell>
          <cell r="L32932">
            <v>0</v>
          </cell>
          <cell r="M32932">
            <v>11400000</v>
          </cell>
          <cell r="N32932" t="str">
            <v>0</v>
          </cell>
          <cell r="O32932">
            <v>12540000</v>
          </cell>
          <cell r="P32932" t="str">
            <v>Nguyễn Ngọc Bảo Châu</v>
          </cell>
          <cell r="Q32932" t="str">
            <v>BH-03A Bán Hàng</v>
          </cell>
        </row>
        <row r="32933">
          <cell r="D32933" t="str">
            <v>HCM-PX-2409-01446</v>
          </cell>
          <cell r="E32933" t="str">
            <v>CÔNG TY TNHH CƠ KHÍ TUẤN TƯ HÙNG</v>
          </cell>
          <cell r="F32933" t="str">
            <v>1140 Đường Mỹ Phước Tân Vạn, Phường Phú Mỹ, Thành phố Thủ Dầu Một, Tỉnh Bình Dương, Việt Nam</v>
          </cell>
          <cell r="G32933" t="str">
            <v/>
          </cell>
          <cell r="H32933" t="str">
            <v>Lê Công Tuấn</v>
          </cell>
          <cell r="I32933">
            <v>0</v>
          </cell>
          <cell r="J32933">
            <v>0</v>
          </cell>
          <cell r="K32933">
            <v>0</v>
          </cell>
          <cell r="L32933">
            <v>0</v>
          </cell>
          <cell r="M32933">
            <v>2132000</v>
          </cell>
          <cell r="N32933" t="str">
            <v>0</v>
          </cell>
          <cell r="O32933">
            <v>2345200</v>
          </cell>
          <cell r="P32933" t="str">
            <v>Nguyễn Ngọc Bảo Châu</v>
          </cell>
          <cell r="Q32933" t="str">
            <v>BH-03A Bán Hàng</v>
          </cell>
        </row>
        <row r="32934">
          <cell r="D32934" t="str">
            <v>HCM-PX-2409-01447</v>
          </cell>
          <cell r="E32934" t="str">
            <v>CÔNG TY CỔ PHẦN ĐẠI HOÀNG KIM BÌNH PHƯỚC</v>
          </cell>
          <cell r="F32934" t="str">
            <v>Đường liên thôn Phước Hòa Phước Tân, Thôn Phước Tân, Xã Bình Tân, Huyện Phú Riềng, Tỉnh Bình Phước, Việt Nam</v>
          </cell>
          <cell r="G32934" t="str">
            <v/>
          </cell>
          <cell r="H32934" t="str">
            <v>Nguyễn Ngọc Bằng</v>
          </cell>
          <cell r="I32934">
            <v>0</v>
          </cell>
          <cell r="J32934">
            <v>0</v>
          </cell>
          <cell r="K32934">
            <v>0</v>
          </cell>
          <cell r="L32934">
            <v>0</v>
          </cell>
          <cell r="M32934">
            <v>117116000</v>
          </cell>
          <cell r="N32934" t="str">
            <v>0</v>
          </cell>
          <cell r="O32934">
            <v>128827600</v>
          </cell>
          <cell r="P32934" t="str">
            <v>Nguyễn Ngọc Bảo Châu</v>
          </cell>
          <cell r="Q32934" t="str">
            <v>BH-03A Bán Hàng</v>
          </cell>
        </row>
        <row r="32935">
          <cell r="D32935" t="str">
            <v>HNI-PX-2409-00355</v>
          </cell>
          <cell r="E32935" t="str">
            <v>HNI bán cho HCM</v>
          </cell>
          <cell r="F32935" t="str">
            <v>B163, Khu phố 3, Nguyễn Văn Quá, P.Đông Hưng Thuận, Q.12, TP.HCM, Việt Nam</v>
          </cell>
          <cell r="G32935" t="str">
            <v/>
          </cell>
          <cell r="H32935" t="str">
            <v>Sale Hà Nội nội bộ</v>
          </cell>
          <cell r="I32935">
            <v>0</v>
          </cell>
          <cell r="J32935">
            <v>0</v>
          </cell>
          <cell r="K32935">
            <v>0</v>
          </cell>
          <cell r="L32935">
            <v>0</v>
          </cell>
          <cell r="M32935">
            <v>0</v>
          </cell>
          <cell r="N32935" t="str">
            <v>0</v>
          </cell>
          <cell r="O32935">
            <v>0</v>
          </cell>
          <cell r="P32935" t="str">
            <v>Nguyễn Diệu Thùy</v>
          </cell>
          <cell r="Q32935" t="str">
            <v>BH-16C Xuất Bán Chi Nhánh (Không Sắp Xe)</v>
          </cell>
        </row>
        <row r="32936">
          <cell r="D32936" t="str">
            <v>HCM-PX-2409-01457</v>
          </cell>
          <cell r="E32936" t="str">
            <v>CÔNG TY TNHH PHƯƠNG LAI</v>
          </cell>
          <cell r="F32936" t="str">
            <v>232 Đường số 18, Phường Bình Hưng Hòa, Quận Bình Tân, Thành phố Hồ Chí Minh, Việt Nam</v>
          </cell>
          <cell r="G32936" t="str">
            <v/>
          </cell>
          <cell r="H32936" t="str">
            <v>Nguyễn Quốc Duy</v>
          </cell>
          <cell r="I32936">
            <v>0</v>
          </cell>
          <cell r="J32936">
            <v>0</v>
          </cell>
          <cell r="K32936">
            <v>0</v>
          </cell>
          <cell r="L32936">
            <v>0</v>
          </cell>
          <cell r="M32936">
            <v>13445590</v>
          </cell>
          <cell r="N32936" t="str">
            <v>0</v>
          </cell>
          <cell r="O32936">
            <v>14790149</v>
          </cell>
          <cell r="P32936" t="str">
            <v>Nguyễn Ngọc Bảo Châu</v>
          </cell>
          <cell r="Q32936" t="str">
            <v>BH-03A Bán Hàng</v>
          </cell>
        </row>
        <row r="32937">
          <cell r="D32937" t="str">
            <v>HCM-PX-2409-01927</v>
          </cell>
          <cell r="E32937" t="str">
            <v>CÔNG TY TNHH SẢN XUẤT KINH DOANH TIẾN HIẾU</v>
          </cell>
          <cell r="F32937" t="str">
            <v>Số 164F/2, Khu phố 1B, Phường An Phú, Thị xã Thuận An, Tỉnh Bình Dương, Việt Nam</v>
          </cell>
          <cell r="G32937" t="str">
            <v/>
          </cell>
          <cell r="H32937" t="str">
            <v>Nguyễn Hoàng Quân</v>
          </cell>
          <cell r="I32937">
            <v>0</v>
          </cell>
          <cell r="J32937">
            <v>0</v>
          </cell>
          <cell r="K32937">
            <v>0</v>
          </cell>
          <cell r="L32937">
            <v>0</v>
          </cell>
          <cell r="M32937">
            <v>5000000</v>
          </cell>
          <cell r="N32937" t="str">
            <v>0</v>
          </cell>
          <cell r="O32937">
            <v>5610000</v>
          </cell>
          <cell r="P32937" t="str">
            <v>Mai Quỳnh Giao</v>
          </cell>
          <cell r="Q32937" t="str">
            <v>BH-03A Bán Hàng</v>
          </cell>
        </row>
        <row r="32938">
          <cell r="D32938" t="str">
            <v>HCM-PX-2409-01927</v>
          </cell>
          <cell r="E32938" t="str">
            <v>CÔNG TY TNHH SẢN XUẤT KINH DOANH TIẾN HIẾU</v>
          </cell>
          <cell r="F32938" t="str">
            <v>Số 164F/2, Khu phố 1B, Phường An Phú, Thị xã Thuận An, Tỉnh Bình Dương, Việt Nam</v>
          </cell>
          <cell r="G32938" t="str">
            <v/>
          </cell>
          <cell r="H32938" t="str">
            <v>Nguyễn Hoàng Quân</v>
          </cell>
          <cell r="I32938">
            <v>0</v>
          </cell>
          <cell r="J32938">
            <v>0</v>
          </cell>
          <cell r="K32938">
            <v>0</v>
          </cell>
          <cell r="L32938">
            <v>0</v>
          </cell>
          <cell r="M32938">
            <v>100000</v>
          </cell>
          <cell r="N32938" t="str">
            <v>0</v>
          </cell>
          <cell r="O32938">
            <v>5610000</v>
          </cell>
          <cell r="P32938" t="str">
            <v>Mai Quỳnh Giao</v>
          </cell>
          <cell r="Q32938" t="str">
            <v>BH-03A Bán Hàng</v>
          </cell>
        </row>
        <row r="32939">
          <cell r="D32939" t="str">
            <v>HCM-PX-2409-01928</v>
          </cell>
          <cell r="E32939" t="str">
            <v>CÔNG TY TNHH THANG MÁY HS</v>
          </cell>
          <cell r="F32939" t="str">
            <v>1089/9B Tỉnh lộ 43, Khu phố 2, Phường Bình Chiểu, Thành phố Thủ Đức, Thành phố Hồ Chí Minh, Việt Nam</v>
          </cell>
          <cell r="G32939" t="str">
            <v/>
          </cell>
          <cell r="H32939" t="str">
            <v>Lương Hoàng Hiệp</v>
          </cell>
          <cell r="I32939">
            <v>0</v>
          </cell>
          <cell r="J32939">
            <v>0</v>
          </cell>
          <cell r="K32939">
            <v>0</v>
          </cell>
          <cell r="L32939">
            <v>0</v>
          </cell>
          <cell r="M32939">
            <v>29254000</v>
          </cell>
          <cell r="N32939" t="str">
            <v>0</v>
          </cell>
          <cell r="O32939">
            <v>31534000</v>
          </cell>
          <cell r="P32939" t="str">
            <v>Mai Quỳnh Giao</v>
          </cell>
          <cell r="Q32939" t="str">
            <v>BH-03A Bán Hàng</v>
          </cell>
        </row>
        <row r="32940">
          <cell r="D32940" t="str">
            <v>HCM-PX-2409-01928</v>
          </cell>
          <cell r="E32940" t="str">
            <v>CÔNG TY TNHH THANG MÁY HS</v>
          </cell>
          <cell r="F32940" t="str">
            <v>1089/9B Tỉnh lộ 43, Khu phố 2, Phường Bình Chiểu, Thành phố Thủ Đức, Thành phố Hồ Chí Minh, Việt Nam</v>
          </cell>
          <cell r="G32940" t="str">
            <v/>
          </cell>
          <cell r="H32940" t="str">
            <v>Lương Hoàng Hiệp</v>
          </cell>
          <cell r="I32940">
            <v>0</v>
          </cell>
          <cell r="J32940">
            <v>0</v>
          </cell>
          <cell r="K32940">
            <v>0</v>
          </cell>
          <cell r="L32940">
            <v>0</v>
          </cell>
          <cell r="M32940">
            <v>2280000</v>
          </cell>
          <cell r="N32940" t="str">
            <v>0</v>
          </cell>
          <cell r="O32940">
            <v>31534000</v>
          </cell>
          <cell r="P32940" t="str">
            <v>Mai Quỳnh Giao</v>
          </cell>
          <cell r="Q32940" t="str">
            <v>BH-03A Bán Hàng</v>
          </cell>
        </row>
        <row r="32941">
          <cell r="D32941" t="str">
            <v>HCM-PX-2409-01928</v>
          </cell>
          <cell r="E32941" t="str">
            <v>CÔNG TY TNHH THANG MÁY HS</v>
          </cell>
          <cell r="F32941" t="str">
            <v>1089/9B Tỉnh lộ 43, Khu phố 2, Phường Bình Chiểu, Thành phố Thủ Đức, Thành phố Hồ Chí Minh, Việt Nam</v>
          </cell>
          <cell r="G32941" t="str">
            <v/>
          </cell>
          <cell r="H32941" t="str">
            <v>Lương Hoàng Hiệp</v>
          </cell>
          <cell r="I32941">
            <v>0</v>
          </cell>
          <cell r="J32941">
            <v>0</v>
          </cell>
          <cell r="K32941">
            <v>0</v>
          </cell>
          <cell r="L32941">
            <v>0</v>
          </cell>
          <cell r="M32941">
            <v>0</v>
          </cell>
          <cell r="N32941" t="str">
            <v>0</v>
          </cell>
          <cell r="O32941">
            <v>31534000</v>
          </cell>
          <cell r="P32941" t="str">
            <v>Mai Quỳnh Giao</v>
          </cell>
          <cell r="Q32941" t="str">
            <v>BH-03A Bán Hàng</v>
          </cell>
        </row>
        <row r="32942">
          <cell r="D32942" t="str">
            <v>HCM-PX-2409-01929</v>
          </cell>
          <cell r="E32942" t="str">
            <v>CÔNG TY TNHH NĂNG LƯỢNG TRÍ VIỆT</v>
          </cell>
          <cell r="F32942" t="str">
            <v>C43, Đường D16, Khu dân cư Việt Sing, Khu phố 4, Phường An Phú, Thành phố Thuận An, Tỉnh Bình Dương, Việt Nam</v>
          </cell>
          <cell r="G32942" t="str">
            <v/>
          </cell>
          <cell r="H32942" t="str">
            <v>Nguyễn Vũ Đăng</v>
          </cell>
          <cell r="I32942">
            <v>0</v>
          </cell>
          <cell r="J32942">
            <v>0</v>
          </cell>
          <cell r="K32942">
            <v>0</v>
          </cell>
          <cell r="L32942">
            <v>0</v>
          </cell>
          <cell r="M32942">
            <v>250000</v>
          </cell>
          <cell r="N32942" t="str">
            <v>0</v>
          </cell>
          <cell r="O32942">
            <v>250000</v>
          </cell>
          <cell r="P32942" t="str">
            <v>Lê Thị Huyền Trang</v>
          </cell>
          <cell r="Q32942" t="str">
            <v>BH-03A Bán Hàng</v>
          </cell>
        </row>
        <row r="32943">
          <cell r="D32943" t="str">
            <v>HCM-PX-2409-01929</v>
          </cell>
          <cell r="E32943" t="str">
            <v>CÔNG TY TNHH NĂNG LƯỢNG TRÍ VIỆT</v>
          </cell>
          <cell r="F32943" t="str">
            <v>C43, Đường D16, Khu dân cư Việt Sing, Khu phố 4, Phường An Phú, Thành phố Thuận An, Tỉnh Bình Dương, Việt Nam</v>
          </cell>
          <cell r="G32943" t="str">
            <v/>
          </cell>
          <cell r="H32943" t="str">
            <v>Nguyễn Vũ Đăng</v>
          </cell>
          <cell r="I32943">
            <v>0</v>
          </cell>
          <cell r="J32943">
            <v>0</v>
          </cell>
          <cell r="K32943">
            <v>0</v>
          </cell>
          <cell r="L32943">
            <v>0</v>
          </cell>
          <cell r="M32943">
            <v>0</v>
          </cell>
          <cell r="N32943" t="str">
            <v>0</v>
          </cell>
          <cell r="O32943">
            <v>250000</v>
          </cell>
          <cell r="P32943" t="str">
            <v>Lê Thị Huyền Trang</v>
          </cell>
          <cell r="Q32943" t="str">
            <v>BH-03A Bán Hàng</v>
          </cell>
        </row>
        <row r="32944">
          <cell r="D32944" t="str">
            <v>HCM-PX-2409-01930</v>
          </cell>
          <cell r="E32944" t="str">
            <v>CÔNG TY TNHH THIẾT BỊ NƯỚC</v>
          </cell>
          <cell r="F32944" t="str">
            <v>55/12 Đường số 48, Khu phố 6, Phường Hiệp Bình Chánh, Thành phố Thủ Đức, Thành phố Hồ Chí Minh, Việt Nam</v>
          </cell>
          <cell r="G32944" t="str">
            <v/>
          </cell>
          <cell r="H32944" t="str">
            <v>Lê Quốc Dũng</v>
          </cell>
          <cell r="I32944">
            <v>0</v>
          </cell>
          <cell r="J32944">
            <v>250000</v>
          </cell>
          <cell r="K32944">
            <v>0</v>
          </cell>
          <cell r="L32944">
            <v>0</v>
          </cell>
          <cell r="M32944">
            <v>97337950</v>
          </cell>
          <cell r="N32944" t="str">
            <v>0</v>
          </cell>
          <cell r="O32944">
            <v>107071745</v>
          </cell>
          <cell r="P32944" t="str">
            <v>Lê Thị Huyền Trang</v>
          </cell>
          <cell r="Q32944" t="str">
            <v>BH-03A Bán Hàng</v>
          </cell>
        </row>
        <row r="32945">
          <cell r="D32945" t="str">
            <v>HNI-PX-2409-00517</v>
          </cell>
          <cell r="E32945" t="str">
            <v>CÔNG TY CỔ PHẦN CÔNG NGHỆ HT26</v>
          </cell>
          <cell r="F32945" t="str">
            <v>Đường TS11, KCN Tiên Sơn (Thuê xưởng Công ty cơ khí Trần Hưng Đạo), P.Tương Giang, Phường Châu Khê, Thành phố Từ Sơn, Tỉnh Bắc Ninh, Việt Nam</v>
          </cell>
          <cell r="G32945" t="str">
            <v/>
          </cell>
          <cell r="H32945" t="str">
            <v>Lê Văn Chương</v>
          </cell>
          <cell r="I32945">
            <v>0</v>
          </cell>
          <cell r="J32945">
            <v>0</v>
          </cell>
          <cell r="K32945">
            <v>0</v>
          </cell>
          <cell r="L32945">
            <v>0</v>
          </cell>
          <cell r="M32945">
            <v>0</v>
          </cell>
          <cell r="N32945" t="str">
            <v>0</v>
          </cell>
          <cell r="O32945">
            <v>0</v>
          </cell>
          <cell r="P32945" t="str">
            <v>Bùi Thị Phương Anh</v>
          </cell>
          <cell r="Q32945" t="str">
            <v>BH-03F Xuất Bảo Hành</v>
          </cell>
        </row>
        <row r="32946">
          <cell r="D32946" t="str">
            <v>HCM-PX-2409-01935</v>
          </cell>
          <cell r="E32946" t="str">
            <v>ĐOÀN ANH TUẤN</v>
          </cell>
          <cell r="F32946" t="str">
            <v>Hồ tôm, Xã Tân Thành, Huyện Hàm Thuận Nam, Tỉnh Bình Thuận, Việt Nam</v>
          </cell>
          <cell r="G32946" t="str">
            <v/>
          </cell>
          <cell r="H32946" t="str">
            <v>Trần Văn Thiên Nam</v>
          </cell>
          <cell r="I32946">
            <v>0</v>
          </cell>
          <cell r="J32946">
            <v>0</v>
          </cell>
          <cell r="K32946">
            <v>0</v>
          </cell>
          <cell r="L32946">
            <v>0</v>
          </cell>
          <cell r="M32946">
            <v>0</v>
          </cell>
          <cell r="N32946" t="str">
            <v>0</v>
          </cell>
          <cell r="O32946">
            <v>0</v>
          </cell>
          <cell r="P32946" t="str">
            <v>Mai Quỳnh Giao</v>
          </cell>
          <cell r="Q32946" t="str">
            <v>BH-03F Xuất Bảo Hành</v>
          </cell>
        </row>
        <row r="32947">
          <cell r="D32947" t="str">
            <v>HNI-PX-2409-00519</v>
          </cell>
          <cell r="E32947" t="str">
            <v>CHI NHÁNH CÔNG TRÌNH VIETTEL VĨNH PHÚC - TỔNG CÔNG TY CỔ PHẦN CÔNG TRÌNH VIETTEL</v>
          </cell>
          <cell r="F32947" t="str">
            <v>Khu S1, Khu đô thị Chùa Hà, xã Định Trung, Thành phố Vĩnh Yên, Tỉnh Vĩnh Phúc., Việt Nam</v>
          </cell>
          <cell r="G32947" t="str">
            <v/>
          </cell>
          <cell r="H32947" t="str">
            <v>Hà Văn Ký</v>
          </cell>
          <cell r="I32947">
            <v>0</v>
          </cell>
          <cell r="J32947">
            <v>0</v>
          </cell>
          <cell r="K32947">
            <v>0</v>
          </cell>
          <cell r="L32947">
            <v>0</v>
          </cell>
          <cell r="M32947">
            <v>12643911</v>
          </cell>
          <cell r="N32947" t="str">
            <v>0</v>
          </cell>
          <cell r="O32947">
            <v>13908302</v>
          </cell>
          <cell r="P32947" t="str">
            <v>Bùi Thị Phương Anh</v>
          </cell>
          <cell r="Q32947" t="str">
            <v>BH-03A Bán Hàng</v>
          </cell>
        </row>
        <row r="32948">
          <cell r="D32948" t="str">
            <v>HCM-PX-2409-01937</v>
          </cell>
          <cell r="E32948" t="str">
            <v>CÔNG TY TNHH THƯƠNG MẠI DỊCH VỤ KỸ THUẬT THANH NGỌC | AT</v>
          </cell>
          <cell r="F32948" t="str">
            <v>2276/2/15 QL1A, Khu phố 2, Phường Trung Mỹ Tây, Quận 12, Thành phố Hồ Chí Minh, Việt Nam</v>
          </cell>
          <cell r="G32948" t="str">
            <v/>
          </cell>
          <cell r="H32948" t="str">
            <v>Đoàn Trần Bửu Đăng</v>
          </cell>
          <cell r="I32948">
            <v>0</v>
          </cell>
          <cell r="J32948">
            <v>0</v>
          </cell>
          <cell r="K32948">
            <v>0</v>
          </cell>
          <cell r="L32948">
            <v>0</v>
          </cell>
          <cell r="M32948">
            <v>11962000</v>
          </cell>
          <cell r="N32948" t="str">
            <v>0</v>
          </cell>
          <cell r="O32948">
            <v>13545400</v>
          </cell>
          <cell r="P32948" t="str">
            <v>Mai Quỳnh Giao</v>
          </cell>
          <cell r="Q32948" t="str">
            <v>BH-03A Bán Hàng</v>
          </cell>
        </row>
        <row r="32949">
          <cell r="D32949" t="str">
            <v>HCM-PX-2409-01937</v>
          </cell>
          <cell r="E32949" t="str">
            <v>CÔNG TY TNHH THƯƠNG MẠI DỊCH VỤ KỸ THUẬT THANH NGỌC | AT</v>
          </cell>
          <cell r="F32949" t="str">
            <v>2276/2/15 QL1A, Khu phố 2, Phường Trung Mỹ Tây, Quận 12, Thành phố Hồ Chí Minh, Việt Nam</v>
          </cell>
          <cell r="G32949" t="str">
            <v/>
          </cell>
          <cell r="H32949" t="str">
            <v>Đoàn Trần Bửu Đăng</v>
          </cell>
          <cell r="I32949">
            <v>0</v>
          </cell>
          <cell r="J32949">
            <v>0</v>
          </cell>
          <cell r="K32949">
            <v>0</v>
          </cell>
          <cell r="L32949">
            <v>0</v>
          </cell>
          <cell r="M32949">
            <v>352000</v>
          </cell>
          <cell r="N32949" t="str">
            <v>0</v>
          </cell>
          <cell r="O32949">
            <v>13545400</v>
          </cell>
          <cell r="P32949" t="str">
            <v>Mai Quỳnh Giao</v>
          </cell>
          <cell r="Q32949" t="str">
            <v>BH-03A Bán Hàng</v>
          </cell>
        </row>
        <row r="32950">
          <cell r="D32950" t="str">
            <v>HNI-PX-2409-00520</v>
          </cell>
          <cell r="E32950" t="str">
            <v>CÔNG TY TNHH THƯƠNG MẠI VÀ DỊCH VỤ KỸ THUẬT ĐẠI PHÚC HƯNG</v>
          </cell>
          <cell r="F32950" t="str">
            <v>Số nhà 28, hẻm 9/50/2 đường Kim Ngọc, Xã Tân Lập, Huyện Đan Phượng, Thành phố Hà Nội, Việt Nam</v>
          </cell>
          <cell r="G32950" t="str">
            <v/>
          </cell>
          <cell r="H32950" t="str">
            <v>Sale Hà Nội TM</v>
          </cell>
          <cell r="I32950">
            <v>0</v>
          </cell>
          <cell r="J32950">
            <v>0</v>
          </cell>
          <cell r="K32950">
            <v>0</v>
          </cell>
          <cell r="L32950">
            <v>0</v>
          </cell>
          <cell r="M32950">
            <v>1400000</v>
          </cell>
          <cell r="N32950" t="str">
            <v>0</v>
          </cell>
          <cell r="O32950">
            <v>1400000</v>
          </cell>
          <cell r="P32950" t="str">
            <v>Bùi Thị Phương Anh</v>
          </cell>
          <cell r="Q32950" t="str">
            <v>BH-03A Bán Hàng</v>
          </cell>
        </row>
        <row r="32951">
          <cell r="D32951" t="str">
            <v>HNI-PX-2409-00521</v>
          </cell>
          <cell r="E32951" t="str">
            <v>CHI NHÁNH CÔNG TRÌNH VIETTEL VĨNH PHÚC - TỔNG CÔNG TY CỔ PHẦN CÔNG TRÌNH VIETTEL</v>
          </cell>
          <cell r="F32951" t="str">
            <v>Khu S1, Khu đô thị Chùa Hà, xã Định Trung, Thành phố Vĩnh Yên, Tỉnh Vĩnh Phúc., Việt Nam</v>
          </cell>
          <cell r="G32951" t="str">
            <v/>
          </cell>
          <cell r="H32951" t="str">
            <v>Hà Văn Ký</v>
          </cell>
          <cell r="I32951">
            <v>0</v>
          </cell>
          <cell r="J32951">
            <v>0</v>
          </cell>
          <cell r="K32951">
            <v>0</v>
          </cell>
          <cell r="L32951">
            <v>0</v>
          </cell>
          <cell r="M32951">
            <v>41145972</v>
          </cell>
          <cell r="N32951" t="str">
            <v>0</v>
          </cell>
          <cell r="O32951">
            <v>80947869</v>
          </cell>
          <cell r="P32951" t="str">
            <v>Bùi Thị Phương Anh</v>
          </cell>
          <cell r="Q32951" t="str">
            <v>BH-03A Bán Hàng</v>
          </cell>
        </row>
        <row r="32952">
          <cell r="D32952" t="str">
            <v>HNI-PX-2409-00521</v>
          </cell>
          <cell r="E32952" t="str">
            <v>CHI NHÁNH CÔNG TRÌNH VIETTEL VĨNH PHÚC - TỔNG CÔNG TY CỔ PHẦN CÔNG TRÌNH VIETTEL</v>
          </cell>
          <cell r="F32952" t="str">
            <v>Khu S1, Khu đô thị Chùa Hà, xã Định Trung, Thành phố Vĩnh Yên, Tỉnh Vĩnh Phúc., Việt Nam</v>
          </cell>
          <cell r="G32952" t="str">
            <v/>
          </cell>
          <cell r="H32952" t="str">
            <v>Hà Văn Ký</v>
          </cell>
          <cell r="I32952">
            <v>0</v>
          </cell>
          <cell r="J32952">
            <v>0</v>
          </cell>
          <cell r="K32952">
            <v>0</v>
          </cell>
          <cell r="L32952">
            <v>0</v>
          </cell>
          <cell r="M32952">
            <v>32443000</v>
          </cell>
          <cell r="N32952" t="str">
            <v>0</v>
          </cell>
          <cell r="O32952">
            <v>80947869</v>
          </cell>
          <cell r="P32952" t="str">
            <v>Bùi Thị Phương Anh</v>
          </cell>
          <cell r="Q32952" t="str">
            <v>BH-03A Bán Hàng</v>
          </cell>
        </row>
        <row r="32953">
          <cell r="D32953" t="str">
            <v>HCM-PX-2409-01938</v>
          </cell>
          <cell r="E32953" t="str">
            <v>CÔNG TY TNHH MỘT THÀNH VIÊN THƯƠNG MẠI DỊCH VỤ SẢN XUẤT CƠ KHÍ HÙNG TUẤN</v>
          </cell>
          <cell r="F32953" t="str">
            <v>105 Đường Đông Minh, Khu phố Tây A, Phường Đông Hòa, Thành phố Dĩ An, Tỉnh Bình Dương, Việt Nam</v>
          </cell>
          <cell r="G32953" t="str">
            <v/>
          </cell>
          <cell r="H32953" t="str">
            <v>Lê Quốc Dũng</v>
          </cell>
          <cell r="I32953">
            <v>0</v>
          </cell>
          <cell r="J32953">
            <v>0</v>
          </cell>
          <cell r="K32953">
            <v>0</v>
          </cell>
          <cell r="L32953">
            <v>0</v>
          </cell>
          <cell r="M32953">
            <v>200000</v>
          </cell>
          <cell r="N32953" t="str">
            <v>0</v>
          </cell>
          <cell r="O32953">
            <v>3663000</v>
          </cell>
          <cell r="P32953" t="str">
            <v>Lê Thị Huyền Trang</v>
          </cell>
          <cell r="Q32953" t="str">
            <v>BH-03A Bán Hàng</v>
          </cell>
        </row>
        <row r="32954">
          <cell r="D32954" t="str">
            <v>HCM-PX-2409-01938</v>
          </cell>
          <cell r="E32954" t="str">
            <v>CÔNG TY TNHH MỘT THÀNH VIÊN THƯƠNG MẠI DỊCH VỤ SẢN XUẤT CƠ KHÍ HÙNG TUẤN</v>
          </cell>
          <cell r="F32954" t="str">
            <v>105 Đường Đông Minh, Khu phố Tây A, Phường Đông Hòa, Thành phố Dĩ An, Tỉnh Bình Dương, Việt Nam</v>
          </cell>
          <cell r="G32954" t="str">
            <v/>
          </cell>
          <cell r="H32954" t="str">
            <v>Lê Quốc Dũng</v>
          </cell>
          <cell r="I32954">
            <v>0</v>
          </cell>
          <cell r="J32954">
            <v>0</v>
          </cell>
          <cell r="K32954">
            <v>0</v>
          </cell>
          <cell r="L32954">
            <v>0</v>
          </cell>
          <cell r="M32954">
            <v>3130000</v>
          </cell>
          <cell r="N32954" t="str">
            <v>0</v>
          </cell>
          <cell r="O32954">
            <v>3663000</v>
          </cell>
          <cell r="P32954" t="str">
            <v>Lê Thị Huyền Trang</v>
          </cell>
          <cell r="Q32954" t="str">
            <v>BH-03A Bán Hàng</v>
          </cell>
        </row>
        <row r="32955">
          <cell r="D32955" t="str">
            <v>HCM-PX-2409-01938</v>
          </cell>
          <cell r="E32955" t="str">
            <v>CÔNG TY TNHH MỘT THÀNH VIÊN THƯƠNG MẠI DỊCH VỤ SẢN XUẤT CƠ KHÍ HÙNG TUẤN</v>
          </cell>
          <cell r="F32955" t="str">
            <v>105 Đường Đông Minh, Khu phố Tây A, Phường Đông Hòa, Thành phố Dĩ An, Tỉnh Bình Dương, Việt Nam</v>
          </cell>
          <cell r="G32955" t="str">
            <v/>
          </cell>
          <cell r="H32955" t="str">
            <v>Lê Quốc Dũng</v>
          </cell>
          <cell r="I32955">
            <v>0</v>
          </cell>
          <cell r="J32955">
            <v>0</v>
          </cell>
          <cell r="K32955">
            <v>0</v>
          </cell>
          <cell r="L32955">
            <v>0</v>
          </cell>
          <cell r="M32955">
            <v>0</v>
          </cell>
          <cell r="N32955" t="str">
            <v>0</v>
          </cell>
          <cell r="O32955">
            <v>3663000</v>
          </cell>
          <cell r="P32955" t="str">
            <v>Lê Thị Huyền Trang</v>
          </cell>
          <cell r="Q32955" t="str">
            <v>BH-03A Bán Hàng</v>
          </cell>
        </row>
        <row r="32956">
          <cell r="D32956" t="str">
            <v>HCM-PX-2409-01942</v>
          </cell>
          <cell r="E32956" t="str">
            <v>CÔNG TY TNHH PHƯƠNG VŨ</v>
          </cell>
          <cell r="F32956" t="str">
            <v>83 Triệu Nữ Vương, Phường Hải Châu II, Quận Hải Châu, Thành phố Đà Nẵng, Việt Nam</v>
          </cell>
          <cell r="G32956" t="str">
            <v/>
          </cell>
          <cell r="H32956" t="str">
            <v>Trần Văn Thiên Nam</v>
          </cell>
          <cell r="I32956">
            <v>0</v>
          </cell>
          <cell r="J32956">
            <v>0</v>
          </cell>
          <cell r="K32956">
            <v>0</v>
          </cell>
          <cell r="L32956">
            <v>0</v>
          </cell>
          <cell r="M32956">
            <v>20268360</v>
          </cell>
          <cell r="N32956" t="str">
            <v>0</v>
          </cell>
          <cell r="O32956">
            <v>22295196</v>
          </cell>
          <cell r="P32956" t="str">
            <v>Lê Thị Huyền Trang</v>
          </cell>
          <cell r="Q32956" t="str">
            <v>BH-03A Bán Hàng</v>
          </cell>
        </row>
        <row r="32957">
          <cell r="D32957" t="str">
            <v>HCM-PX-2409-01944</v>
          </cell>
          <cell r="E32957" t="str">
            <v>CHI NHÁNH CÔNG TRÌNH VIETTEL QUẢNG NAM - TỔNG CÔNG TY CỔ PHẦN CÔNG TRÌNH VIETTEL|VCC QNM</v>
          </cell>
          <cell r="F32957" t="str">
            <v>121 Hùng Vương, Phường An Mỹ, Thành phố Tam Kỳ, Tỉnh Quảng Nam, Việt Nam</v>
          </cell>
          <cell r="G32957" t="str">
            <v/>
          </cell>
          <cell r="H32957" t="str">
            <v>Nguyễn Duy Linh</v>
          </cell>
          <cell r="I32957">
            <v>0</v>
          </cell>
          <cell r="J32957">
            <v>0</v>
          </cell>
          <cell r="K32957">
            <v>0</v>
          </cell>
          <cell r="L32957">
            <v>0</v>
          </cell>
          <cell r="M32957">
            <v>0</v>
          </cell>
          <cell r="N32957" t="str">
            <v>0</v>
          </cell>
          <cell r="O32957">
            <v>0</v>
          </cell>
          <cell r="P32957" t="str">
            <v>Nguyễn Ngọc Anh Thư</v>
          </cell>
          <cell r="Q32957" t="str">
            <v>BH-03F Xuất Bảo Hành</v>
          </cell>
        </row>
        <row r="32958">
          <cell r="D32958" t="str">
            <v>HCM-PX-2409-01945</v>
          </cell>
          <cell r="E32958" t="str">
            <v>VÕ TRỌNG NGHĨA</v>
          </cell>
          <cell r="F32958" t="str">
            <v>587 Ấp Suối Mồn, xã Thái Bình, huyện Châu Thành, tỉnh Tây Ninh. VIỆT NAM, Việt Nam</v>
          </cell>
          <cell r="G32958" t="str">
            <v/>
          </cell>
          <cell r="H32958" t="str">
            <v>Vũ Duy Hưng</v>
          </cell>
          <cell r="I32958">
            <v>0</v>
          </cell>
          <cell r="J32958">
            <v>0</v>
          </cell>
          <cell r="K32958">
            <v>0</v>
          </cell>
          <cell r="L32958">
            <v>0</v>
          </cell>
          <cell r="M32958">
            <v>600000</v>
          </cell>
          <cell r="N32958" t="str">
            <v>0</v>
          </cell>
          <cell r="O32958">
            <v>600000</v>
          </cell>
          <cell r="P32958" t="str">
            <v>Nguyễn Ngọc Anh Thư</v>
          </cell>
          <cell r="Q32958" t="str">
            <v>BH-03E Xuất Sửa Chữa</v>
          </cell>
        </row>
        <row r="32959">
          <cell r="D32959" t="str">
            <v>HCM-PX-2409-01945</v>
          </cell>
          <cell r="E32959" t="str">
            <v>VÕ TRỌNG NGHĨA</v>
          </cell>
          <cell r="F32959" t="str">
            <v>587 Ấp Suối Mồn, xã Thái Bình, huyện Châu Thành, tỉnh Tây Ninh. VIỆT NAM, Việt Nam</v>
          </cell>
          <cell r="G32959" t="str">
            <v/>
          </cell>
          <cell r="H32959" t="str">
            <v>Vũ Duy Hưng</v>
          </cell>
          <cell r="I32959">
            <v>0</v>
          </cell>
          <cell r="J32959">
            <v>0</v>
          </cell>
          <cell r="K32959">
            <v>0</v>
          </cell>
          <cell r="L32959">
            <v>0</v>
          </cell>
          <cell r="M32959">
            <v>0</v>
          </cell>
          <cell r="N32959" t="str">
            <v>0</v>
          </cell>
          <cell r="O32959">
            <v>600000</v>
          </cell>
          <cell r="P32959" t="str">
            <v>Nguyễn Ngọc Anh Thư</v>
          </cell>
          <cell r="Q32959" t="str">
            <v>BH-03E Xuất Sửa Chữa</v>
          </cell>
        </row>
        <row r="32960">
          <cell r="D32960" t="str">
            <v>HCM-PX-2409-01946</v>
          </cell>
          <cell r="E32960" t="str">
            <v>CÔNG TY TNHH CONTURO LLC</v>
          </cell>
          <cell r="F32960" t="str">
            <v>216 Lê Lai, Phường Bến Thành, Quận 1, Thành phố Hồ Chí Minh, Việt Nam</v>
          </cell>
          <cell r="G32960" t="str">
            <v/>
          </cell>
          <cell r="H32960" t="str">
            <v>Nguyễn Hà Thái</v>
          </cell>
          <cell r="I32960">
            <v>0</v>
          </cell>
          <cell r="J32960">
            <v>0</v>
          </cell>
          <cell r="K32960">
            <v>0</v>
          </cell>
          <cell r="L32960">
            <v>0</v>
          </cell>
          <cell r="M32960">
            <v>10902000</v>
          </cell>
          <cell r="N32960" t="str">
            <v>0</v>
          </cell>
          <cell r="O32960">
            <v>11992200</v>
          </cell>
          <cell r="P32960" t="str">
            <v>Trần Thị Quí</v>
          </cell>
          <cell r="Q32960" t="str">
            <v>BH-03A Bán Hàng</v>
          </cell>
        </row>
        <row r="32961">
          <cell r="D32961" t="str">
            <v>HCM-PX-2409-01949</v>
          </cell>
          <cell r="E32961" t="str">
            <v>CÔNG TY TNHH VIỆT NAM SOLAR</v>
          </cell>
          <cell r="F32961" t="str">
            <v>56A Hồ Bá Phấn, Khu phố 4, Phường Phước Long A, Thành phố Thủ Đức, Thành phố Hồ Chí Minh, Việt Nam</v>
          </cell>
          <cell r="G32961" t="str">
            <v/>
          </cell>
          <cell r="H32961" t="str">
            <v>Nguyễn Hà Thái</v>
          </cell>
          <cell r="I32961">
            <v>0</v>
          </cell>
          <cell r="J32961">
            <v>0</v>
          </cell>
          <cell r="K32961">
            <v>0</v>
          </cell>
          <cell r="L32961">
            <v>0</v>
          </cell>
          <cell r="M32961">
            <v>0</v>
          </cell>
          <cell r="N32961" t="str">
            <v>0</v>
          </cell>
          <cell r="O32961">
            <v>0</v>
          </cell>
          <cell r="P32961" t="str">
            <v>Nguyễn Ngọc Anh Thư</v>
          </cell>
          <cell r="Q32961" t="str">
            <v>BH-03F Xuất Bảo Hành</v>
          </cell>
        </row>
        <row r="32962">
          <cell r="D32962" t="str">
            <v>HCM-PX-2409-01951</v>
          </cell>
          <cell r="E32962" t="str">
            <v>CÔNG TY TNHH VIỆT NAM SOLAR</v>
          </cell>
          <cell r="F32962" t="str">
            <v>56A Hồ Bá Phấn, Khu phố 4, Phường Phước Long A, Thành phố Thủ Đức, Thành phố Hồ Chí Minh, Việt Nam</v>
          </cell>
          <cell r="G32962" t="str">
            <v/>
          </cell>
          <cell r="H32962" t="str">
            <v>Nguyễn Hà Thái</v>
          </cell>
          <cell r="I32962">
            <v>0</v>
          </cell>
          <cell r="J32962">
            <v>0</v>
          </cell>
          <cell r="K32962">
            <v>0</v>
          </cell>
          <cell r="L32962">
            <v>0</v>
          </cell>
          <cell r="M32962">
            <v>13800000</v>
          </cell>
          <cell r="N32962" t="str">
            <v>0</v>
          </cell>
          <cell r="O32962">
            <v>15180000</v>
          </cell>
          <cell r="P32962" t="str">
            <v>Trần Thị Quí</v>
          </cell>
          <cell r="Q32962" t="str">
            <v>BH-03A Bán Hàng</v>
          </cell>
        </row>
        <row r="32963">
          <cell r="D32963" t="str">
            <v>HCM-PX-2409-01954</v>
          </cell>
          <cell r="E32963" t="str">
            <v>CHI NHÁNH CÔNG TRÌNH VIETTEL BÌNH PHƯỚC - TỔNG CÔNG TY CỔ PHẦN CÔNG TRÌNH VIETTEL</v>
          </cell>
          <cell r="F32963" t="str">
            <v>Số 818 Phú Riềng Đỏ, Phường Tân Xuân, Thành phố Đồng Xoài, Tỉnh Bình Phước, Việt Nam</v>
          </cell>
          <cell r="G32963" t="str">
            <v/>
          </cell>
          <cell r="H32963" t="str">
            <v>Nguyễn Hà Thái</v>
          </cell>
          <cell r="I32963">
            <v>0</v>
          </cell>
          <cell r="J32963">
            <v>0</v>
          </cell>
          <cell r="K32963">
            <v>0</v>
          </cell>
          <cell r="L32963">
            <v>0</v>
          </cell>
          <cell r="M32963">
            <v>5837000</v>
          </cell>
          <cell r="N32963" t="str">
            <v>0</v>
          </cell>
          <cell r="O32963">
            <v>6420700</v>
          </cell>
          <cell r="P32963" t="str">
            <v>Trần Thị Quí</v>
          </cell>
          <cell r="Q32963" t="str">
            <v>BH-03A Bán Hàng</v>
          </cell>
        </row>
        <row r="32964">
          <cell r="D32964" t="str">
            <v>HNI-PX-2409-00524</v>
          </cell>
          <cell r="E32964" t="str">
            <v>ANH BẦN BẢO TRÌ HÀ NỘI</v>
          </cell>
          <cell r="F32964" t="str">
            <v>Số 383 Phạm Văn Đồng, Phường Xuân Đỉnh, Quận Bắc Từ Liêm, Thành phố Hà Nội, Việt Nam</v>
          </cell>
          <cell r="G32964" t="str">
            <v/>
          </cell>
          <cell r="H32964" t="str">
            <v>Nguyễn Văn Linh</v>
          </cell>
          <cell r="I32964">
            <v>0</v>
          </cell>
          <cell r="J32964">
            <v>0</v>
          </cell>
          <cell r="K32964">
            <v>0</v>
          </cell>
          <cell r="L32964">
            <v>0</v>
          </cell>
          <cell r="M32964">
            <v>5523000</v>
          </cell>
          <cell r="N32964" t="str">
            <v>0</v>
          </cell>
          <cell r="O32964">
            <v>6075300</v>
          </cell>
          <cell r="P32964" t="str">
            <v>Nguyễn Diệu Thùy</v>
          </cell>
          <cell r="Q32964" t="str">
            <v>BH-03A Bán Hàng</v>
          </cell>
        </row>
        <row r="32965">
          <cell r="D32965" t="str">
            <v>HCM-PX-2409-01955</v>
          </cell>
          <cell r="E32965" t="str">
            <v>CÔNG TY TNHH GIẢI PHÁP KỸ THUẬT TỰ ĐỘNG HOÁ THIÊN PHÚC</v>
          </cell>
          <cell r="F32965" t="str">
            <v>25/1C Nguyễn Hậu,, Phường Tân Thành, Quận Tân Phú, Thành phố Hồ Chí Minh, Việt Nam</v>
          </cell>
          <cell r="G32965" t="str">
            <v/>
          </cell>
          <cell r="H32965" t="str">
            <v>Nguyễn Quốc Duy</v>
          </cell>
          <cell r="I32965">
            <v>0</v>
          </cell>
          <cell r="J32965">
            <v>0</v>
          </cell>
          <cell r="K32965">
            <v>0</v>
          </cell>
          <cell r="L32965">
            <v>0</v>
          </cell>
          <cell r="M32965">
            <v>4242700</v>
          </cell>
          <cell r="N32965" t="str">
            <v>0</v>
          </cell>
          <cell r="O32965">
            <v>4666970</v>
          </cell>
          <cell r="P32965" t="str">
            <v>Lê Thị Huyền Trang</v>
          </cell>
          <cell r="Q32965" t="str">
            <v>BH-03A Bán Hàng</v>
          </cell>
        </row>
        <row r="32966">
          <cell r="D32966" t="str">
            <v>HCM-PX-2409-01956</v>
          </cell>
          <cell r="E32966" t="str">
            <v>NGUYỄN HUY SƠN</v>
          </cell>
          <cell r="F32966" t="str">
            <v>F1/20 SR, Vĩnh Lộc A, Bình Chánh, TP HCM, Việt Nam</v>
          </cell>
          <cell r="G32966" t="str">
            <v/>
          </cell>
          <cell r="H32966" t="str">
            <v>Tô Thành Đạo</v>
          </cell>
          <cell r="I32966">
            <v>0</v>
          </cell>
          <cell r="J32966">
            <v>0</v>
          </cell>
          <cell r="K32966">
            <v>0</v>
          </cell>
          <cell r="L32966">
            <v>0</v>
          </cell>
          <cell r="M32966">
            <v>150000</v>
          </cell>
          <cell r="N32966" t="str">
            <v>0</v>
          </cell>
          <cell r="O32966">
            <v>20100000</v>
          </cell>
          <cell r="P32966" t="str">
            <v>Nguyễn Ngọc Bảo Châu</v>
          </cell>
          <cell r="Q32966" t="str">
            <v>BH-03A Bán Hàng</v>
          </cell>
        </row>
        <row r="32967">
          <cell r="D32967" t="str">
            <v>HCM-PX-2409-01956</v>
          </cell>
          <cell r="E32967" t="str">
            <v>NGUYỄN HUY SƠN</v>
          </cell>
          <cell r="F32967" t="str">
            <v>F1/20 SR, Vĩnh Lộc A, Bình Chánh, TP HCM, Việt Nam</v>
          </cell>
          <cell r="G32967" t="str">
            <v/>
          </cell>
          <cell r="H32967" t="str">
            <v>Tô Thành Đạo</v>
          </cell>
          <cell r="I32967">
            <v>0</v>
          </cell>
          <cell r="J32967">
            <v>0</v>
          </cell>
          <cell r="K32967">
            <v>0</v>
          </cell>
          <cell r="L32967">
            <v>0</v>
          </cell>
          <cell r="M32967">
            <v>19950000</v>
          </cell>
          <cell r="N32967" t="str">
            <v>0</v>
          </cell>
          <cell r="O32967">
            <v>20100000</v>
          </cell>
          <cell r="P32967" t="str">
            <v>Nguyễn Ngọc Bảo Châu</v>
          </cell>
          <cell r="Q32967" t="str">
            <v>BH-03A Bán Hàng</v>
          </cell>
        </row>
        <row r="32968">
          <cell r="D32968" t="str">
            <v>HCM-PX-2409-01956</v>
          </cell>
          <cell r="E32968" t="str">
            <v>NGUYỄN HUY SƠN</v>
          </cell>
          <cell r="F32968" t="str">
            <v>F1/20 SR, Vĩnh Lộc A, Bình Chánh, TP HCM, Việt Nam</v>
          </cell>
          <cell r="G32968" t="str">
            <v/>
          </cell>
          <cell r="H32968" t="str">
            <v>Tô Thành Đạo</v>
          </cell>
          <cell r="I32968">
            <v>0</v>
          </cell>
          <cell r="J32968">
            <v>0</v>
          </cell>
          <cell r="K32968">
            <v>0</v>
          </cell>
          <cell r="L32968">
            <v>0</v>
          </cell>
          <cell r="M32968">
            <v>0</v>
          </cell>
          <cell r="N32968" t="str">
            <v>0</v>
          </cell>
          <cell r="O32968">
            <v>20100000</v>
          </cell>
          <cell r="P32968" t="str">
            <v>Nguyễn Ngọc Bảo Châu</v>
          </cell>
          <cell r="Q32968" t="str">
            <v>BH-03A Bán Hàng</v>
          </cell>
        </row>
        <row r="32969">
          <cell r="D32969" t="str">
            <v>HCM-PX-2409-01958</v>
          </cell>
          <cell r="E32969" t="str">
            <v>CÔNG TY TNHH GIẢI PHÁP CHĂN NUÔI XANH</v>
          </cell>
          <cell r="F32969" t="str">
            <v>18/6A Ấp Mới 1, Xã Tân Xuân, Huyện Hóc Môn, Thành phố Hồ Chí Minh, Việt Nam</v>
          </cell>
          <cell r="G32969" t="str">
            <v/>
          </cell>
          <cell r="H32969" t="str">
            <v>Lê Quốc Dũng</v>
          </cell>
          <cell r="I32969">
            <v>0</v>
          </cell>
          <cell r="J32969">
            <v>0</v>
          </cell>
          <cell r="K32969">
            <v>0</v>
          </cell>
          <cell r="L32969">
            <v>0</v>
          </cell>
          <cell r="M32969">
            <v>1810000</v>
          </cell>
          <cell r="N32969" t="str">
            <v>0</v>
          </cell>
          <cell r="O32969">
            <v>2211000</v>
          </cell>
          <cell r="P32969" t="str">
            <v>Lê Thị Huyền Trang</v>
          </cell>
          <cell r="Q32969" t="str">
            <v>BH-03A Bán Hàng</v>
          </cell>
        </row>
        <row r="32970">
          <cell r="D32970" t="str">
            <v>HCM-PX-2409-01958</v>
          </cell>
          <cell r="E32970" t="str">
            <v>CÔNG TY TNHH GIẢI PHÁP CHĂN NUÔI XANH</v>
          </cell>
          <cell r="F32970" t="str">
            <v>18/6A Ấp Mới 1, Xã Tân Xuân, Huyện Hóc Môn, Thành phố Hồ Chí Minh, Việt Nam</v>
          </cell>
          <cell r="G32970" t="str">
            <v/>
          </cell>
          <cell r="H32970" t="str">
            <v>Lê Quốc Dũng</v>
          </cell>
          <cell r="I32970">
            <v>0</v>
          </cell>
          <cell r="J32970">
            <v>0</v>
          </cell>
          <cell r="K32970">
            <v>0</v>
          </cell>
          <cell r="L32970">
            <v>0</v>
          </cell>
          <cell r="M32970">
            <v>200000</v>
          </cell>
          <cell r="N32970" t="str">
            <v>0</v>
          </cell>
          <cell r="O32970">
            <v>2211000</v>
          </cell>
          <cell r="P32970" t="str">
            <v>Lê Thị Huyền Trang</v>
          </cell>
          <cell r="Q32970" t="str">
            <v>BH-03A Bán Hàng</v>
          </cell>
        </row>
        <row r="32971">
          <cell r="D32971" t="str">
            <v>HCM-PX-2409-01959</v>
          </cell>
          <cell r="E32971" t="str">
            <v>CÔNG TY TNHH KỸ THUẬT TỰ ĐỘNG QT</v>
          </cell>
          <cell r="F32971" t="str">
            <v>738 Trường Chinh, Phường 15, Quận Tân Bình, Thành phố Hồ Chí Minh, Việt Nam</v>
          </cell>
          <cell r="G32971" t="str">
            <v/>
          </cell>
          <cell r="H32971" t="str">
            <v>Nguyễn Hoàng Quân</v>
          </cell>
          <cell r="I32971">
            <v>80000</v>
          </cell>
          <cell r="J32971">
            <v>150000</v>
          </cell>
          <cell r="K32971">
            <v>0</v>
          </cell>
          <cell r="L32971">
            <v>0</v>
          </cell>
          <cell r="M32971">
            <v>6700000</v>
          </cell>
          <cell r="N32971" t="str">
            <v>0</v>
          </cell>
          <cell r="O32971">
            <v>7370000</v>
          </cell>
          <cell r="P32971" t="str">
            <v>Nguyễn Ngọc Bảo Châu</v>
          </cell>
          <cell r="Q32971" t="str">
            <v>BH-03A Bán Hàng</v>
          </cell>
        </row>
        <row r="32972">
          <cell r="D32972" t="str">
            <v>HNI-PX-2409-00526</v>
          </cell>
          <cell r="E32972" t="str">
            <v>CÔNG TY TNHH CÔNG NGHỆ TỰ ĐỘNG HÓA HOÀNG GIA</v>
          </cell>
          <cell r="F32972" t="str">
            <v>Số 30 tổ 24 khu 3, Phường Vĩnh Niệm, Quận Lê Chân, Thành phố Hải Phòng, Việt Nam</v>
          </cell>
          <cell r="G32972" t="str">
            <v/>
          </cell>
          <cell r="H32972" t="str">
            <v>Sale Hà Nội 4B</v>
          </cell>
          <cell r="I32972">
            <v>0</v>
          </cell>
          <cell r="J32972">
            <v>0</v>
          </cell>
          <cell r="K32972">
            <v>0</v>
          </cell>
          <cell r="L32972">
            <v>0</v>
          </cell>
          <cell r="M32972">
            <v>0</v>
          </cell>
          <cell r="N32972" t="str">
            <v>0</v>
          </cell>
          <cell r="O32972">
            <v>0</v>
          </cell>
          <cell r="P32972" t="str">
            <v>Bùi Thị Phương Anh</v>
          </cell>
          <cell r="Q32972" t="str">
            <v>BH-03F Xuất Bảo Hành</v>
          </cell>
        </row>
        <row r="32973">
          <cell r="D32973" t="str">
            <v>HCM-PX-2409-01964</v>
          </cell>
          <cell r="E32973" t="str">
            <v>CÔNG TY TNHH KỸ THUẬT ITECH VIỆT NAM</v>
          </cell>
          <cell r="F32973" t="str">
            <v>30/22D Huỳnh Thị Đồng, Khu phố 6, Thị trấn Nhà Bè, Huyện Nhà Bè, Thành phố Hồ Chí Minh, Việt Nam</v>
          </cell>
          <cell r="G32973" t="str">
            <v/>
          </cell>
          <cell r="H32973" t="str">
            <v>Nguyễn Quốc Duy</v>
          </cell>
          <cell r="I32973">
            <v>0</v>
          </cell>
          <cell r="J32973">
            <v>0</v>
          </cell>
          <cell r="K32973">
            <v>0</v>
          </cell>
          <cell r="L32973">
            <v>0</v>
          </cell>
          <cell r="M32973">
            <v>2585000</v>
          </cell>
          <cell r="N32973" t="str">
            <v>0</v>
          </cell>
          <cell r="O32973">
            <v>2843500</v>
          </cell>
          <cell r="P32973" t="str">
            <v>Lê Thị Huyền Trang</v>
          </cell>
          <cell r="Q32973" t="str">
            <v>BH-03A Bán Hàng</v>
          </cell>
        </row>
        <row r="32974">
          <cell r="D32974" t="str">
            <v>HCM-PX-2409-01965</v>
          </cell>
          <cell r="E32974" t="str">
            <v>CÔNG TY TNHH KỸ THUẬT ĐIỆN QNTC</v>
          </cell>
          <cell r="F32974" t="str">
            <v>227/26 Gò Dầu, Phường Tân Quý, Quận Tân Phú, Thành phố Hồ Chí Minh, Việt Nam</v>
          </cell>
          <cell r="G32974" t="str">
            <v/>
          </cell>
          <cell r="H32974" t="str">
            <v>Lê Vũ Minh Hải</v>
          </cell>
          <cell r="I32974">
            <v>0</v>
          </cell>
          <cell r="J32974">
            <v>0</v>
          </cell>
          <cell r="K32974">
            <v>0</v>
          </cell>
          <cell r="L32974">
            <v>0</v>
          </cell>
          <cell r="M32974">
            <v>5570000</v>
          </cell>
          <cell r="N32974" t="str">
            <v>0</v>
          </cell>
          <cell r="O32974">
            <v>6127000</v>
          </cell>
          <cell r="P32974" t="str">
            <v>Lê Thị Huyền Trang</v>
          </cell>
          <cell r="Q32974" t="str">
            <v>BH-03A Bán Hàng</v>
          </cell>
        </row>
        <row r="32975">
          <cell r="D32975" t="str">
            <v>HCM-PX-2409-01966</v>
          </cell>
          <cell r="E32975" t="str">
            <v>CƠ KHÍ NGỌC ANH</v>
          </cell>
          <cell r="F32975" t="str">
            <v>Số 28, Đường số 5, P. Bình Hưng Hoa, Quận Bình Tân, TP HCM, Việt Nam</v>
          </cell>
          <cell r="G32975" t="str">
            <v/>
          </cell>
          <cell r="H32975" t="str">
            <v>Nguyễn Hoàng Quân</v>
          </cell>
          <cell r="I32975">
            <v>0</v>
          </cell>
          <cell r="J32975">
            <v>0</v>
          </cell>
          <cell r="K32975">
            <v>0</v>
          </cell>
          <cell r="L32975">
            <v>0</v>
          </cell>
          <cell r="M32975">
            <v>4200000</v>
          </cell>
          <cell r="N32975" t="str">
            <v>0</v>
          </cell>
          <cell r="O32975">
            <v>4200000</v>
          </cell>
          <cell r="P32975" t="str">
            <v>Nguyễn Ngọc Bảo Châu</v>
          </cell>
          <cell r="Q32975" t="str">
            <v>BH-03A Bán Hàng</v>
          </cell>
        </row>
        <row r="32976">
          <cell r="D32976" t="str">
            <v>HNI-PX-2409-00527</v>
          </cell>
          <cell r="E32976" t="str">
            <v>HNI bán cho HCM</v>
          </cell>
          <cell r="F32976" t="str">
            <v>B163, Khu phố 3, Nguyễn Văn Quá, P.Đông Hưng Thuận, Q.12, TP.HCM, Việt Nam</v>
          </cell>
          <cell r="G32976" t="str">
            <v/>
          </cell>
          <cell r="H32976" t="str">
            <v>Sale Hà Nội nội bộ</v>
          </cell>
          <cell r="I32976">
            <v>0</v>
          </cell>
          <cell r="J32976">
            <v>0</v>
          </cell>
          <cell r="K32976">
            <v>0</v>
          </cell>
          <cell r="L32976">
            <v>0</v>
          </cell>
          <cell r="M32976">
            <v>0</v>
          </cell>
          <cell r="N32976" t="str">
            <v>0</v>
          </cell>
          <cell r="O32976">
            <v>0</v>
          </cell>
          <cell r="P32976" t="str">
            <v>Trần Thị Thanh Phương</v>
          </cell>
          <cell r="Q32976" t="str">
            <v>BH-16C Xuất Bán Chi Nhánh (Không Sắp Xe)</v>
          </cell>
        </row>
        <row r="32977">
          <cell r="D32977" t="str">
            <v>HNI-PX-2409-00529</v>
          </cell>
          <cell r="E32977" t="str">
            <v>CÔNG TY TNHH ĐẦU TƯ &amp; PHÁT TRIỂN CÔNG NGHỆ ĐỨC MINH</v>
          </cell>
          <cell r="F32977" t="str">
            <v>Thôn Mai Hạ, Xã Mai Đình, Huyện Hiệp Hoà, Bắc Giang, Việt Nam</v>
          </cell>
          <cell r="G32977" t="str">
            <v/>
          </cell>
          <cell r="H32977" t="str">
            <v>Nguyễn Văn Linh</v>
          </cell>
          <cell r="I32977">
            <v>0</v>
          </cell>
          <cell r="J32977">
            <v>0</v>
          </cell>
          <cell r="K32977">
            <v>0</v>
          </cell>
          <cell r="L32977">
            <v>0</v>
          </cell>
          <cell r="M32977">
            <v>5477000</v>
          </cell>
          <cell r="N32977" t="str">
            <v>0</v>
          </cell>
          <cell r="O32977">
            <v>6462500</v>
          </cell>
          <cell r="P32977" t="str">
            <v>Trần Thị Thanh Phương</v>
          </cell>
          <cell r="Q32977" t="str">
            <v>BH-03A Bán Hàng</v>
          </cell>
        </row>
        <row r="32978">
          <cell r="D32978" t="str">
            <v>HNI-PX-2409-00529</v>
          </cell>
          <cell r="E32978" t="str">
            <v>CÔNG TY TNHH ĐẦU TƯ &amp; PHÁT TRIỂN CÔNG NGHỆ ĐỨC MINH</v>
          </cell>
          <cell r="F32978" t="str">
            <v>Thôn Mai Hạ, Xã Mai Đình, Huyện Hiệp Hoà, Bắc Giang, Việt Nam</v>
          </cell>
          <cell r="G32978" t="str">
            <v/>
          </cell>
          <cell r="H32978" t="str">
            <v>Nguyễn Văn Linh</v>
          </cell>
          <cell r="I32978">
            <v>0</v>
          </cell>
          <cell r="J32978">
            <v>0</v>
          </cell>
          <cell r="K32978">
            <v>0</v>
          </cell>
          <cell r="L32978">
            <v>0</v>
          </cell>
          <cell r="M32978">
            <v>398000</v>
          </cell>
          <cell r="N32978" t="str">
            <v>0</v>
          </cell>
          <cell r="O32978">
            <v>6462500</v>
          </cell>
          <cell r="P32978" t="str">
            <v>Trần Thị Thanh Phương</v>
          </cell>
          <cell r="Q32978" t="str">
            <v>BH-03A Bán Hàng</v>
          </cell>
        </row>
        <row r="32979">
          <cell r="D32979" t="str">
            <v>HCM-PX-2409-01971</v>
          </cell>
          <cell r="E32979" t="str">
            <v>CÔNG TY CỔ PHẦN THƯƠNG MẠI VÀ CÔNG NGHỆ HẢI ÂU AT</v>
          </cell>
          <cell r="F32979" t="str">
            <v>Số 14, Đường D18, KDC DV Tân Bình, Khu phố Tân Thắng, Phường Tân Bình, Thành phố Dĩ An, Tỉnh Bình Dương, Việt Nam</v>
          </cell>
          <cell r="G32979" t="str">
            <v/>
          </cell>
          <cell r="H32979" t="str">
            <v>Nguyễn Ngọc Bằng</v>
          </cell>
          <cell r="I32979">
            <v>0</v>
          </cell>
          <cell r="J32979">
            <v>0</v>
          </cell>
          <cell r="K32979">
            <v>0</v>
          </cell>
          <cell r="L32979">
            <v>0</v>
          </cell>
          <cell r="M32979">
            <v>0</v>
          </cell>
          <cell r="N32979" t="str">
            <v>0</v>
          </cell>
          <cell r="O32979">
            <v>0</v>
          </cell>
          <cell r="P32979" t="str">
            <v>Mai Quỳnh Giao</v>
          </cell>
          <cell r="Q32979" t="str">
            <v>BH-03F Xuất Bảo Hành</v>
          </cell>
        </row>
        <row r="32980">
          <cell r="D32980" t="str">
            <v>HCM-PX-2409-01974</v>
          </cell>
          <cell r="E32980" t="str">
            <v>CÔNG TY TNHH HONG SING VIỆT NAM</v>
          </cell>
          <cell r="F32980" t="str">
            <v>962A Tỉnh lộ 10, Khu phố 7, Phường Tân Tạo, Quận Bình Tân, Thành phố Hồ Chí Minh, Việt Nam</v>
          </cell>
          <cell r="G32980" t="str">
            <v/>
          </cell>
          <cell r="H32980" t="str">
            <v>Lê Vũ Minh Hải</v>
          </cell>
          <cell r="I32980">
            <v>0</v>
          </cell>
          <cell r="J32980">
            <v>0</v>
          </cell>
          <cell r="K32980">
            <v>0</v>
          </cell>
          <cell r="L32980">
            <v>0</v>
          </cell>
          <cell r="M32980">
            <v>9340000</v>
          </cell>
          <cell r="N32980" t="str">
            <v>0</v>
          </cell>
          <cell r="O32980">
            <v>9340000</v>
          </cell>
          <cell r="P32980" t="str">
            <v>Nguyễn Ngọc Bảo Châu</v>
          </cell>
          <cell r="Q32980" t="str">
            <v>BH-03A Bán Hàng</v>
          </cell>
        </row>
        <row r="32981">
          <cell r="D32981" t="str">
            <v>HNI-PX-2409-00531</v>
          </cell>
          <cell r="E32981" t="str">
            <v>CÔNG TY CỔ PHẦN CÔNG NGHỆ &amp; NĂNG LƯỢNG TVD</v>
          </cell>
          <cell r="F32981" t="str">
            <v>Số nhà 34, Lô A22 khu biệt thự Geleximco Khu A, Xã An Khánh, Huyện Hoài Đức, Thành phố Hà Nội, Việt Nam</v>
          </cell>
          <cell r="G32981" t="str">
            <v/>
          </cell>
          <cell r="H32981" t="str">
            <v>Lê Văn Chương</v>
          </cell>
          <cell r="I32981">
            <v>0</v>
          </cell>
          <cell r="J32981">
            <v>0</v>
          </cell>
          <cell r="K32981">
            <v>0</v>
          </cell>
          <cell r="L32981">
            <v>0</v>
          </cell>
          <cell r="M32981">
            <v>11281000</v>
          </cell>
          <cell r="N32981" t="str">
            <v>0</v>
          </cell>
          <cell r="O32981">
            <v>12409100</v>
          </cell>
          <cell r="P32981" t="str">
            <v>Trần Thị Thanh Phương</v>
          </cell>
          <cell r="Q32981" t="str">
            <v>BH-03A Bán Hàng</v>
          </cell>
        </row>
        <row r="32982">
          <cell r="D32982" t="str">
            <v>CTH-PX-2409-00223</v>
          </cell>
          <cell r="E32982" t="str">
            <v>CTH bán cho HCM</v>
          </cell>
          <cell r="F32982" t="str">
            <v>B163, Khu phố 3, Nguyễn Văn Quá, P.Đông Hưng Thuận, Q.12, TP.HCM, Việt Nam</v>
          </cell>
          <cell r="G32982" t="str">
            <v/>
          </cell>
          <cell r="H32982" t="str">
            <v>Sale Cần Thơ nội bộ</v>
          </cell>
          <cell r="I32982">
            <v>0</v>
          </cell>
          <cell r="J32982">
            <v>0</v>
          </cell>
          <cell r="K32982">
            <v>0</v>
          </cell>
          <cell r="L32982">
            <v>0</v>
          </cell>
          <cell r="M32982">
            <v>0</v>
          </cell>
          <cell r="N32982" t="str">
            <v>0</v>
          </cell>
          <cell r="O32982">
            <v>0</v>
          </cell>
          <cell r="P32982" t="str">
            <v>Lâm Tuyết Trinh</v>
          </cell>
          <cell r="Q32982" t="str">
            <v>BH-16C Xuất Bán Chi Nhánh (Không Sắp Xe)</v>
          </cell>
        </row>
        <row r="32983">
          <cell r="D32983" t="str">
            <v>HCM-PX-2409-01976</v>
          </cell>
          <cell r="E32983" t="str">
            <v>CÔNG TY TNHH KỸ THUẬT PHÚC ĐẠT |AT</v>
          </cell>
          <cell r="F32983" t="str">
            <v>109 Tô Ký, Khu phố 5, Phường Tân Chánh Hiệp, Quận 12, Thành phố Hồ Chí Minh, Việt Nam</v>
          </cell>
          <cell r="G32983" t="str">
            <v/>
          </cell>
          <cell r="H32983" t="str">
            <v>Tô Thành Đạo</v>
          </cell>
          <cell r="I32983">
            <v>0</v>
          </cell>
          <cell r="J32983">
            <v>0</v>
          </cell>
          <cell r="K32983">
            <v>0</v>
          </cell>
          <cell r="L32983">
            <v>0</v>
          </cell>
          <cell r="M32983">
            <v>0</v>
          </cell>
          <cell r="N32983" t="str">
            <v>0</v>
          </cell>
          <cell r="O32983">
            <v>0</v>
          </cell>
          <cell r="P32983" t="str">
            <v>Mai Quỳnh Giao</v>
          </cell>
          <cell r="Q32983" t="str">
            <v>BH-03F Xuất Bảo Hành</v>
          </cell>
        </row>
        <row r="32984">
          <cell r="D32984" t="str">
            <v>HCM-PX-2409-01981</v>
          </cell>
          <cell r="E32984" t="str">
            <v>CÔNG TY TNHH XÂY DỰNG VÀ KỸ THUẬT MÔI TRƯỜNG BÌNH MINH</v>
          </cell>
          <cell r="F32984" t="str">
            <v>Số 170/09, Khu phố Tân Hiệp, Phường Tân Bình, Thành phố Dĩ An, Tỉnh Bình Dương, Việt Nam</v>
          </cell>
          <cell r="G32984" t="str">
            <v/>
          </cell>
          <cell r="H32984" t="str">
            <v>Lê Quốc Dũng</v>
          </cell>
          <cell r="I32984">
            <v>0</v>
          </cell>
          <cell r="J32984">
            <v>0</v>
          </cell>
          <cell r="K32984">
            <v>0</v>
          </cell>
          <cell r="L32984">
            <v>0</v>
          </cell>
          <cell r="M32984">
            <v>8178000</v>
          </cell>
          <cell r="N32984" t="str">
            <v>0</v>
          </cell>
          <cell r="O32984">
            <v>8995800</v>
          </cell>
          <cell r="P32984" t="str">
            <v>Lê Thị Huyền Trang</v>
          </cell>
          <cell r="Q32984" t="str">
            <v>BH-03A Bán Hàng</v>
          </cell>
        </row>
        <row r="32985">
          <cell r="D32985" t="str">
            <v>HCM-PX-2409-01983</v>
          </cell>
          <cell r="E32985" t="str">
            <v>CÔNG TY TNHH CÔNG NGHỆ HƯNG LỢI</v>
          </cell>
          <cell r="F32985" t="str">
            <v>121 Nguyễn Lữ, Phường Ngô Mây, Thành phố Quy Nhơn, Tỉnh Bình Định, Việt Nam</v>
          </cell>
          <cell r="G32985" t="str">
            <v/>
          </cell>
          <cell r="H32985" t="str">
            <v>Nguyễn Duy Linh</v>
          </cell>
          <cell r="I32985">
            <v>0</v>
          </cell>
          <cell r="J32985">
            <v>0</v>
          </cell>
          <cell r="K32985">
            <v>0</v>
          </cell>
          <cell r="L32985">
            <v>0</v>
          </cell>
          <cell r="M32985">
            <v>15021000</v>
          </cell>
          <cell r="N32985" t="str">
            <v>0</v>
          </cell>
          <cell r="O32985">
            <v>16523100</v>
          </cell>
          <cell r="P32985" t="str">
            <v>Nguyễn Ngọc Anh Thư</v>
          </cell>
          <cell r="Q32985" t="str">
            <v>BH-03A Bán Hàng</v>
          </cell>
        </row>
        <row r="32986">
          <cell r="D32986" t="str">
            <v>HCM-PX-2409-01984</v>
          </cell>
          <cell r="E32986" t="str">
            <v>CÔNG TY TNHH MTV TAE IL INK VINA</v>
          </cell>
          <cell r="F32986" t="str">
            <v>Lô 6, CN17, Đường số 4, Khu công nghiệp Sóng Thần 3, Phường Phú Tân, Thành phố Thủ Dầu Một, Tỉnh Bình Dương, Việt Nam</v>
          </cell>
          <cell r="G32986" t="str">
            <v/>
          </cell>
          <cell r="H32986" t="str">
            <v>Lê Quốc Dũng</v>
          </cell>
          <cell r="I32986">
            <v>0</v>
          </cell>
          <cell r="J32986">
            <v>0</v>
          </cell>
          <cell r="K32986">
            <v>0</v>
          </cell>
          <cell r="L32986">
            <v>0</v>
          </cell>
          <cell r="M32986">
            <v>3800000</v>
          </cell>
          <cell r="N32986" t="str">
            <v>0</v>
          </cell>
          <cell r="O32986">
            <v>5500000</v>
          </cell>
          <cell r="P32986" t="str">
            <v>Lê Thị Huyền Trang</v>
          </cell>
          <cell r="Q32986" t="str">
            <v>BH-03A Bán Hàng</v>
          </cell>
        </row>
        <row r="32987">
          <cell r="D32987" t="str">
            <v>HCM-PX-2409-01984</v>
          </cell>
          <cell r="E32987" t="str">
            <v>CÔNG TY TNHH MTV TAE IL INK VINA</v>
          </cell>
          <cell r="F32987" t="str">
            <v>Lô 6, CN17, Đường số 4, Khu công nghiệp Sóng Thần 3, Phường Phú Tân, Thành phố Thủ Dầu Một, Tỉnh Bình Dương, Việt Nam</v>
          </cell>
          <cell r="G32987" t="str">
            <v/>
          </cell>
          <cell r="H32987" t="str">
            <v>Lê Quốc Dũng</v>
          </cell>
          <cell r="I32987">
            <v>0</v>
          </cell>
          <cell r="J32987">
            <v>0</v>
          </cell>
          <cell r="K32987">
            <v>0</v>
          </cell>
          <cell r="L32987">
            <v>0</v>
          </cell>
          <cell r="M32987">
            <v>1200000</v>
          </cell>
          <cell r="N32987" t="str">
            <v>0</v>
          </cell>
          <cell r="O32987">
            <v>5500000</v>
          </cell>
          <cell r="P32987" t="str">
            <v>Lê Thị Huyền Trang</v>
          </cell>
          <cell r="Q32987" t="str">
            <v>BH-03A Bán Hàng</v>
          </cell>
        </row>
        <row r="32988">
          <cell r="D32988" t="str">
            <v>HCM-PX-2409-01985</v>
          </cell>
          <cell r="E32988" t="str">
            <v>CÔNG TY CP CÔNG NGHIỆP CNV MIỀN TRUNG</v>
          </cell>
          <cell r="F32988" t="str">
            <v>34 Bế Văn Đàn,, Phường Chính Gián, Quận Thanh Khê, Thành phố Đà Nẵng, Việt Nam</v>
          </cell>
          <cell r="G32988" t="str">
            <v/>
          </cell>
          <cell r="H32988" t="str">
            <v>Trần Văn Thiên Nam</v>
          </cell>
          <cell r="I32988">
            <v>0</v>
          </cell>
          <cell r="J32988">
            <v>0</v>
          </cell>
          <cell r="K32988">
            <v>0</v>
          </cell>
          <cell r="L32988">
            <v>0</v>
          </cell>
          <cell r="M32988">
            <v>5264000</v>
          </cell>
          <cell r="N32988" t="str">
            <v>0</v>
          </cell>
          <cell r="O32988">
            <v>5790400</v>
          </cell>
          <cell r="P32988" t="str">
            <v>Lê Thị Huyền Trang</v>
          </cell>
          <cell r="Q32988" t="str">
            <v>BH-03A Bán Hàng</v>
          </cell>
        </row>
        <row r="32989">
          <cell r="D32989" t="str">
            <v>HNI-PX-2409-00535</v>
          </cell>
          <cell r="E32989" t="str">
            <v>CÔNG TY CỔ PHẦN HAMICHI VIỆT NAM</v>
          </cell>
          <cell r="F32989" t="str">
            <v>Số 10C, Hẻm 9, Ngách 187 ngõ 179, đường Vĩnh Hưng, Phường Vĩnh Hưng, Quận Hoàng Mai, Thành phố Hà Nội, Việt Nam</v>
          </cell>
          <cell r="G32989" t="str">
            <v/>
          </cell>
          <cell r="H32989" t="str">
            <v>Nguyễn Hữu Phước</v>
          </cell>
          <cell r="I32989">
            <v>0</v>
          </cell>
          <cell r="J32989">
            <v>0</v>
          </cell>
          <cell r="K32989">
            <v>0</v>
          </cell>
          <cell r="L32989">
            <v>0</v>
          </cell>
          <cell r="M32989">
            <v>400000</v>
          </cell>
          <cell r="N32989" t="str">
            <v>0</v>
          </cell>
          <cell r="O32989">
            <v>400000</v>
          </cell>
          <cell r="P32989" t="str">
            <v>Bùi Thị Phương Anh</v>
          </cell>
          <cell r="Q32989" t="str">
            <v>BH-03A Bán Hàng</v>
          </cell>
        </row>
        <row r="32990">
          <cell r="D32990" t="str">
            <v>HNI-PX-2409-00535</v>
          </cell>
          <cell r="E32990" t="str">
            <v>CÔNG TY CỔ PHẦN HAMICHI VIỆT NAM</v>
          </cell>
          <cell r="F32990" t="str">
            <v>Số 10C, Hẻm 9, Ngách 187 ngõ 179, đường Vĩnh Hưng, Phường Vĩnh Hưng, Quận Hoàng Mai, Thành phố Hà Nội, Việt Nam</v>
          </cell>
          <cell r="G32990" t="str">
            <v/>
          </cell>
          <cell r="H32990" t="str">
            <v>Nguyễn Hữu Phước</v>
          </cell>
          <cell r="I32990">
            <v>0</v>
          </cell>
          <cell r="J32990">
            <v>0</v>
          </cell>
          <cell r="K32990">
            <v>0</v>
          </cell>
          <cell r="L32990">
            <v>0</v>
          </cell>
          <cell r="M32990">
            <v>0</v>
          </cell>
          <cell r="N32990" t="str">
            <v>0</v>
          </cell>
          <cell r="O32990">
            <v>400000</v>
          </cell>
          <cell r="P32990" t="str">
            <v>Bùi Thị Phương Anh</v>
          </cell>
          <cell r="Q32990" t="str">
            <v>BH-03A Bán Hàng</v>
          </cell>
        </row>
        <row r="32991">
          <cell r="D32991" t="str">
            <v>HCM-PX-2409-01989</v>
          </cell>
          <cell r="E32991" t="str">
            <v>CÔNG TY CỔ PHẦN VŨ PHONG ENERGY GROUP</v>
          </cell>
          <cell r="F32991" t="str">
            <v>Số 111, Lô 1, Tổ 11, Khu phố Đồng An 3, Phường Bình Hòa, Thành phố Thuận An, Tỉnh Bình Dương, Việt Nam</v>
          </cell>
          <cell r="G32991" t="str">
            <v/>
          </cell>
          <cell r="H32991" t="str">
            <v>Nguyễn Hà Thái</v>
          </cell>
          <cell r="I32991">
            <v>0</v>
          </cell>
          <cell r="J32991">
            <v>0</v>
          </cell>
          <cell r="K32991">
            <v>0</v>
          </cell>
          <cell r="L32991">
            <v>0</v>
          </cell>
          <cell r="M32991">
            <v>30000000</v>
          </cell>
          <cell r="N32991" t="str">
            <v>0</v>
          </cell>
          <cell r="O32991">
            <v>33000000</v>
          </cell>
          <cell r="P32991" t="str">
            <v>Trần Thị Quí</v>
          </cell>
          <cell r="Q32991" t="str">
            <v>BH-03A Bán Hàng</v>
          </cell>
        </row>
        <row r="32992">
          <cell r="D32992" t="str">
            <v>HCM-PX-2409-01990</v>
          </cell>
          <cell r="E32992" t="str">
            <v>HCM bán cho HN</v>
          </cell>
          <cell r="F32992" t="str">
            <v>Lô 05 -10A Khu Công nghiệp Hoàng Mai, Phường Hoàng Văn Thụ, Quận Hoàng Mai, Thành phố Hà Nội, Việt Nam</v>
          </cell>
          <cell r="G32992" t="str">
            <v/>
          </cell>
          <cell r="H32992" t="str">
            <v>Sale HCM Nội Bộ</v>
          </cell>
          <cell r="I32992">
            <v>0</v>
          </cell>
          <cell r="J32992">
            <v>0</v>
          </cell>
          <cell r="K32992">
            <v>0</v>
          </cell>
          <cell r="L32992">
            <v>0</v>
          </cell>
          <cell r="M32992">
            <v>0</v>
          </cell>
          <cell r="N32992" t="str">
            <v>0</v>
          </cell>
          <cell r="O32992">
            <v>0</v>
          </cell>
          <cell r="P32992" t="str">
            <v>Nguyễn Ngọc Bảo Châu</v>
          </cell>
          <cell r="Q32992" t="str">
            <v>BH-16C Xuất Bán Chi Nhánh (Không Sắp Xe)</v>
          </cell>
        </row>
        <row r="32993">
          <cell r="D32993" t="str">
            <v>HCM-PX-2409-01991</v>
          </cell>
          <cell r="E32993" t="str">
            <v>HCM bán cho HN</v>
          </cell>
          <cell r="F32993" t="str">
            <v>Lô 05 -10A Khu Công nghiệp Hoàng Mai, Phường Hoàng Văn Thụ, Quận Hoàng Mai, Thành phố Hà Nội, Việt Nam</v>
          </cell>
          <cell r="G32993" t="str">
            <v/>
          </cell>
          <cell r="H32993" t="str">
            <v>Sale HCM Nội Bộ</v>
          </cell>
          <cell r="I32993">
            <v>0</v>
          </cell>
          <cell r="J32993">
            <v>0</v>
          </cell>
          <cell r="K32993">
            <v>0</v>
          </cell>
          <cell r="L32993">
            <v>0</v>
          </cell>
          <cell r="M32993">
            <v>0</v>
          </cell>
          <cell r="N32993" t="str">
            <v>0</v>
          </cell>
          <cell r="O32993">
            <v>0</v>
          </cell>
          <cell r="P32993" t="str">
            <v>Nguyễn Ngọc Bảo Châu</v>
          </cell>
          <cell r="Q32993" t="str">
            <v>BH-16A Xuất Bán Chi Nhánh</v>
          </cell>
        </row>
        <row r="32994">
          <cell r="D32994" t="str">
            <v>HNI-PX-2409-00536</v>
          </cell>
          <cell r="E32994" t="str">
            <v>CÔNG TY CỔ PHẦN CÔNG NGHỆ VÀ THƯƠNG MẠI T-TECH</v>
          </cell>
          <cell r="F32994" t="str">
            <v>Số 1/A10, TT 8/3,, Phường Quỳnh Mai, Quận Hai Bà Trưng, Thành phố Hà Nội, Việt Nam</v>
          </cell>
          <cell r="G32994" t="str">
            <v/>
          </cell>
          <cell r="H32994" t="str">
            <v>Nguyễn Văn Linh</v>
          </cell>
          <cell r="I32994">
            <v>0</v>
          </cell>
          <cell r="J32994">
            <v>0</v>
          </cell>
          <cell r="K32994">
            <v>0</v>
          </cell>
          <cell r="L32994">
            <v>0</v>
          </cell>
          <cell r="M32994">
            <v>4192100</v>
          </cell>
          <cell r="N32994" t="str">
            <v>0</v>
          </cell>
          <cell r="O32994">
            <v>4611310</v>
          </cell>
          <cell r="P32994" t="str">
            <v>Bùi Thị Phương Anh</v>
          </cell>
          <cell r="Q32994" t="str">
            <v>BH-03A Bán Hàng</v>
          </cell>
        </row>
        <row r="32995">
          <cell r="D32995" t="str">
            <v>HNI-PX-2409-00537</v>
          </cell>
          <cell r="E32995" t="str">
            <v>CÔNG TY TNHH DỆT NHUỘM JASAN (VIỆT NAM)</v>
          </cell>
          <cell r="F32995" t="str">
            <v>Khu công nghiệp dệt may Phố Nối B, Xã Liêu Xá, Huyện Yên Mỹ, Tỉnh Hưng Yên, Việt Nam</v>
          </cell>
          <cell r="G32995" t="str">
            <v/>
          </cell>
          <cell r="H32995" t="str">
            <v>Nguyễn Phi Hùng (HN)</v>
          </cell>
          <cell r="I32995">
            <v>0</v>
          </cell>
          <cell r="J32995">
            <v>0</v>
          </cell>
          <cell r="K32995">
            <v>0</v>
          </cell>
          <cell r="L32995">
            <v>0</v>
          </cell>
          <cell r="M32995">
            <v>0</v>
          </cell>
          <cell r="N32995" t="str">
            <v>0</v>
          </cell>
          <cell r="O32995">
            <v>0</v>
          </cell>
          <cell r="P32995" t="str">
            <v>Trần Thị Thanh Phương</v>
          </cell>
          <cell r="Q32995" t="str">
            <v>BH-03C Bán Hàng Theo Dự Án</v>
          </cell>
        </row>
        <row r="32996">
          <cell r="D32996" t="str">
            <v>HNI-PX-2409-00539</v>
          </cell>
          <cell r="E32996" t="str">
            <v>KIỀU VĂN HÙNG</v>
          </cell>
          <cell r="F32996" t="str">
            <v>123 KCN CHƯƠNG MỸ, Thị trấn Chúc Sơn, Huyện Chương Mỹ, Thành phố Hà Nội, Việt Nam</v>
          </cell>
          <cell r="G32996" t="str">
            <v/>
          </cell>
          <cell r="H32996" t="str">
            <v>Lê Văn Chương</v>
          </cell>
          <cell r="I32996">
            <v>0</v>
          </cell>
          <cell r="J32996">
            <v>0</v>
          </cell>
          <cell r="K32996">
            <v>0</v>
          </cell>
          <cell r="L32996">
            <v>0</v>
          </cell>
          <cell r="M32996">
            <v>0</v>
          </cell>
          <cell r="N32996" t="str">
            <v>0</v>
          </cell>
          <cell r="O32996">
            <v>0</v>
          </cell>
          <cell r="P32996" t="str">
            <v>Nguyễn Diệu Thùy</v>
          </cell>
          <cell r="Q32996" t="str">
            <v>BH-03F Xuất Bảo Hành</v>
          </cell>
        </row>
        <row r="32997">
          <cell r="D32997" t="str">
            <v>HNI-PX-2409-00540</v>
          </cell>
          <cell r="E32997" t="str">
            <v>CÔNG TY TRÁCH NHIỆM HỮU HẠN DỊCH VỤ VÀ THƯƠNG MẠI THL VIỆT NAM</v>
          </cell>
          <cell r="F32997" t="str">
            <v>Số 3, ngách 65, ngõ 89, phố Tứ Liên, Phường Tứ Liên, Quận Tây Hồ, Thành phố Hà Nội, Việt Nam, Phường Tứ Liên, Quận Tây Hồ, Thành phố Hà Nội, Việt Nam</v>
          </cell>
          <cell r="G32997" t="str">
            <v/>
          </cell>
          <cell r="H32997" t="str">
            <v>Sale Hà Nội TM</v>
          </cell>
          <cell r="I32997">
            <v>0</v>
          </cell>
          <cell r="J32997">
            <v>0</v>
          </cell>
          <cell r="K32997">
            <v>0</v>
          </cell>
          <cell r="L32997">
            <v>0</v>
          </cell>
          <cell r="M32997">
            <v>2800000</v>
          </cell>
          <cell r="N32997" t="str">
            <v>0</v>
          </cell>
          <cell r="O32997">
            <v>2800000</v>
          </cell>
          <cell r="P32997" t="str">
            <v>Bùi Thị Phương Anh</v>
          </cell>
          <cell r="Q32997" t="str">
            <v>BH-03A Bán Hàng</v>
          </cell>
        </row>
        <row r="32998">
          <cell r="D32998" t="str">
            <v>HNI-PX-2409-00541</v>
          </cell>
          <cell r="E32998" t="str">
            <v>CÔNG TY TRÁCH NHIỆM HỮU HẠN DỊCH VỤ VÀ THƯƠNG MẠI THL VIỆT NAM</v>
          </cell>
          <cell r="F32998" t="str">
            <v>Số 3, ngách 65, ngõ 89, phố Tứ Liên, Phường Tứ Liên, Quận Tây Hồ, Thành phố Hà Nội, Việt Nam, Phường Tứ Liên, Quận Tây Hồ, Thành phố Hà Nội, Việt Nam</v>
          </cell>
          <cell r="G32998" t="str">
            <v/>
          </cell>
          <cell r="H32998" t="str">
            <v>Sale Hà Nội TM</v>
          </cell>
          <cell r="I32998">
            <v>0</v>
          </cell>
          <cell r="J32998">
            <v>0</v>
          </cell>
          <cell r="K32998">
            <v>0</v>
          </cell>
          <cell r="L32998">
            <v>0</v>
          </cell>
          <cell r="M32998">
            <v>3400000</v>
          </cell>
          <cell r="N32998" t="str">
            <v>0</v>
          </cell>
          <cell r="O32998">
            <v>3400000</v>
          </cell>
          <cell r="P32998" t="str">
            <v>Trần Thị Thanh Phương</v>
          </cell>
          <cell r="Q32998" t="str">
            <v>BH-03A Bán Hàng</v>
          </cell>
        </row>
        <row r="32999">
          <cell r="D32999" t="str">
            <v>HCM-PX-2409-01737</v>
          </cell>
          <cell r="E32999" t="str">
            <v>CÔNG TY TNHH MỘT THÀNH VIÊN CAO SU THỐNG NHẤT</v>
          </cell>
          <cell r="F32999" t="str">
            <v>Số 06 Đường Nguyễn Trọng Quyền, Phường Tân Thới Hoà, Quận Tân Phú, Thành phố Hồ Chí Minh, Việt Nam</v>
          </cell>
          <cell r="G32999" t="str">
            <v/>
          </cell>
          <cell r="H32999" t="str">
            <v>Nguyễn Ngọc Bằng</v>
          </cell>
          <cell r="I32999">
            <v>0</v>
          </cell>
          <cell r="J32999">
            <v>0</v>
          </cell>
          <cell r="K32999">
            <v>0</v>
          </cell>
          <cell r="L32999">
            <v>0</v>
          </cell>
          <cell r="M32999">
            <v>8760000</v>
          </cell>
          <cell r="N32999" t="str">
            <v>0</v>
          </cell>
          <cell r="O32999">
            <v>12936000</v>
          </cell>
          <cell r="P32999" t="str">
            <v>Lê Thị Huyền Trang</v>
          </cell>
          <cell r="Q32999" t="str">
            <v>BH-03A Bán Hàng</v>
          </cell>
        </row>
        <row r="33000">
          <cell r="D33000" t="str">
            <v>HCM-PX-2409-01737</v>
          </cell>
          <cell r="E33000" t="str">
            <v>CÔNG TY TNHH MỘT THÀNH VIÊN CAO SU THỐNG NHẤT</v>
          </cell>
          <cell r="F33000" t="str">
            <v>Số 06 Đường Nguyễn Trọng Quyền, Phường Tân Thới Hoà, Quận Tân Phú, Thành phố Hồ Chí Minh, Việt Nam</v>
          </cell>
          <cell r="G33000" t="str">
            <v/>
          </cell>
          <cell r="H33000" t="str">
            <v>Nguyễn Ngọc Bằng</v>
          </cell>
          <cell r="I33000">
            <v>0</v>
          </cell>
          <cell r="J33000">
            <v>0</v>
          </cell>
          <cell r="K33000">
            <v>0</v>
          </cell>
          <cell r="L33000">
            <v>0</v>
          </cell>
          <cell r="M33000">
            <v>3000000</v>
          </cell>
          <cell r="N33000" t="str">
            <v>0</v>
          </cell>
          <cell r="O33000">
            <v>12936000</v>
          </cell>
          <cell r="P33000" t="str">
            <v>Lê Thị Huyền Trang</v>
          </cell>
          <cell r="Q33000" t="str">
            <v>BH-03A Bán Hàng</v>
          </cell>
        </row>
        <row r="33001">
          <cell r="D33001" t="str">
            <v>HCM-PX-2409-01738</v>
          </cell>
          <cell r="E33001" t="str">
            <v>CÔNG TY TNHH THƯƠNG MẠI VÀ KỸ THUẬT QUỐC VIỆT</v>
          </cell>
          <cell r="F33001" t="str">
            <v>04 Cao Đức Lân, Phường An Phú, Thành phố Thủ Đức, Thành phố Hồ Chí Minh, Việt Nam</v>
          </cell>
          <cell r="G33001" t="str">
            <v/>
          </cell>
          <cell r="H33001" t="str">
            <v>Lê Quốc Dũng</v>
          </cell>
          <cell r="I33001">
            <v>0</v>
          </cell>
          <cell r="J33001">
            <v>0</v>
          </cell>
          <cell r="K33001">
            <v>0</v>
          </cell>
          <cell r="L33001">
            <v>0</v>
          </cell>
          <cell r="M33001">
            <v>3549000</v>
          </cell>
          <cell r="N33001" t="str">
            <v>0</v>
          </cell>
          <cell r="O33001">
            <v>3903900</v>
          </cell>
          <cell r="P33001" t="str">
            <v>Lê Thị Huyền Trang</v>
          </cell>
          <cell r="Q33001" t="str">
            <v>BH-03A Bán Hàng</v>
          </cell>
        </row>
        <row r="33002">
          <cell r="D33002" t="str">
            <v>HCM-PX-2409-01740</v>
          </cell>
          <cell r="E33002" t="str">
            <v>ANH NGUYỄN HOÀNG TRUNG</v>
          </cell>
          <cell r="F33002" t="str">
            <v>03C đường 835B Ấp Phú Ân, xã Phước Lý, Cần Giuộc, Long An, Việt Nam</v>
          </cell>
          <cell r="G33002" t="str">
            <v/>
          </cell>
          <cell r="H33002" t="str">
            <v>Nguyễn Tấn Tài</v>
          </cell>
          <cell r="I33002">
            <v>0</v>
          </cell>
          <cell r="J33002">
            <v>0</v>
          </cell>
          <cell r="K33002">
            <v>0</v>
          </cell>
          <cell r="L33002">
            <v>0</v>
          </cell>
          <cell r="M33002">
            <v>2900000</v>
          </cell>
          <cell r="N33002" t="str">
            <v>0</v>
          </cell>
          <cell r="O33002">
            <v>2900000</v>
          </cell>
          <cell r="P33002" t="str">
            <v>Mai Quỳnh Giao</v>
          </cell>
          <cell r="Q33002" t="str">
            <v>BH-03A Bán Hàng</v>
          </cell>
        </row>
        <row r="33003">
          <cell r="D33003" t="str">
            <v>HCM-PX-2409-01741</v>
          </cell>
          <cell r="E33003" t="str">
            <v>CÔNG TY TNHH SẢN XUẤT THƯƠNG MẠI CÔNG NGHỆ NHỰA Á CHÂU</v>
          </cell>
          <cell r="F33003" t="str">
            <v>Số 31, Đường số 3, Khu công nghiệp Việt Nam - Singapore II, Khu liên hợp công nghiệp-dịch vụ -đô thị, Phường Hoà Phú, Thành phố Thủ Dầu Một, Tỉnh Bình Dương, Việt Nam</v>
          </cell>
          <cell r="G33003" t="str">
            <v/>
          </cell>
          <cell r="H33003" t="str">
            <v>Nguyễn Tấn Tài</v>
          </cell>
          <cell r="I33003">
            <v>0</v>
          </cell>
          <cell r="J33003">
            <v>0</v>
          </cell>
          <cell r="K33003">
            <v>0</v>
          </cell>
          <cell r="L33003">
            <v>0</v>
          </cell>
          <cell r="M33003">
            <v>14555940</v>
          </cell>
          <cell r="N33003" t="str">
            <v>0</v>
          </cell>
          <cell r="O33003">
            <v>16011534</v>
          </cell>
          <cell r="P33003" t="str">
            <v>Lê Thị Huyền Trang</v>
          </cell>
          <cell r="Q33003" t="str">
            <v>BH-03A Bán Hàng</v>
          </cell>
        </row>
        <row r="33004">
          <cell r="D33004" t="str">
            <v>CTH-PX-2409-00212</v>
          </cell>
          <cell r="E33004" t="str">
            <v>CƠ SỞ SẢN XUẤT RỔ NHỰA LỢI</v>
          </cell>
          <cell r="F33004" t="str">
            <v>QL 30, Phường 11, Thành phố Cao Lãnh, Tỉnh Đồng Tháp, Việt Nam</v>
          </cell>
          <cell r="G33004" t="str">
            <v/>
          </cell>
          <cell r="H33004" t="str">
            <v>Tô Văn Tình</v>
          </cell>
          <cell r="I33004">
            <v>0</v>
          </cell>
          <cell r="J33004">
            <v>0</v>
          </cell>
          <cell r="K33004">
            <v>0</v>
          </cell>
          <cell r="L33004">
            <v>0</v>
          </cell>
          <cell r="M33004">
            <v>7454000</v>
          </cell>
          <cell r="N33004" t="str">
            <v>0</v>
          </cell>
          <cell r="O33004">
            <v>7454000</v>
          </cell>
          <cell r="P33004" t="str">
            <v>Lâm Tuyết Trinh</v>
          </cell>
          <cell r="Q33004" t="str">
            <v>BH-03A Bán Hàng</v>
          </cell>
        </row>
        <row r="33005">
          <cell r="D33005" t="str">
            <v>HCM-PX-2409-01746</v>
          </cell>
          <cell r="E33005" t="str">
            <v>CỬA HÀNG ĐIỆN CÔNG NGHIỆP TRƯỜNG</v>
          </cell>
          <cell r="F33005" t="str">
            <v>Số 156H/1, Khu phố 1A, Phường An Phú, Thành phố Thuận An, Tỉnh Bình Dương, Việt Nam</v>
          </cell>
          <cell r="G33005" t="str">
            <v/>
          </cell>
          <cell r="H33005" t="str">
            <v>Lai Hoàn Bảo</v>
          </cell>
          <cell r="I33005">
            <v>0</v>
          </cell>
          <cell r="J33005">
            <v>0</v>
          </cell>
          <cell r="K33005">
            <v>0</v>
          </cell>
          <cell r="L33005">
            <v>0</v>
          </cell>
          <cell r="M33005">
            <v>127806350</v>
          </cell>
          <cell r="N33005" t="str">
            <v>0</v>
          </cell>
          <cell r="O33005">
            <v>127806350</v>
          </cell>
          <cell r="P33005" t="str">
            <v>Nguyễn Ngọc Bảo Châu</v>
          </cell>
          <cell r="Q33005" t="str">
            <v>BH-03A Bán Hàng</v>
          </cell>
        </row>
        <row r="33006">
          <cell r="D33006" t="str">
            <v>HCM-PX-2409-01748</v>
          </cell>
          <cell r="E33006" t="str">
            <v>NGÔ QUANG LỘC</v>
          </cell>
          <cell r="F33006" t="str">
            <v>Chung Cư Bàu Cát 2, Phường 10, Quận Tân Bình, Thành phố Hồ Chí Minh, Việt Nam</v>
          </cell>
          <cell r="G33006" t="str">
            <v/>
          </cell>
          <cell r="H33006" t="str">
            <v>Nguyễn Ngọc Bằng</v>
          </cell>
          <cell r="I33006">
            <v>0</v>
          </cell>
          <cell r="J33006">
            <v>0</v>
          </cell>
          <cell r="K33006">
            <v>0</v>
          </cell>
          <cell r="L33006">
            <v>0</v>
          </cell>
          <cell r="M33006">
            <v>3694000</v>
          </cell>
          <cell r="N33006" t="str">
            <v>0</v>
          </cell>
          <cell r="O33006">
            <v>4063400</v>
          </cell>
          <cell r="P33006" t="str">
            <v>Lê Thị Huyền Trang</v>
          </cell>
          <cell r="Q33006" t="str">
            <v>BH-03A Bán Hàng</v>
          </cell>
        </row>
        <row r="33007">
          <cell r="D33007" t="str">
            <v>HCM-PX-2409-01748</v>
          </cell>
          <cell r="E33007" t="str">
            <v>NGÔ QUANG LỘC</v>
          </cell>
          <cell r="F33007" t="str">
            <v>Chung Cư Bàu Cát 2, Phường 10, Quận Tân Bình, Thành phố Hồ Chí Minh, Việt Nam</v>
          </cell>
          <cell r="G33007" t="str">
            <v/>
          </cell>
          <cell r="H33007" t="str">
            <v>Nguyễn Ngọc Bằng</v>
          </cell>
          <cell r="I33007">
            <v>0</v>
          </cell>
          <cell r="J33007">
            <v>0</v>
          </cell>
          <cell r="K33007">
            <v>0</v>
          </cell>
          <cell r="L33007">
            <v>0</v>
          </cell>
          <cell r="M33007">
            <v>0</v>
          </cell>
          <cell r="N33007" t="str">
            <v>0</v>
          </cell>
          <cell r="O33007">
            <v>4063400</v>
          </cell>
          <cell r="P33007" t="str">
            <v>Lê Thị Huyền Trang</v>
          </cell>
          <cell r="Q33007" t="str">
            <v>BH-03A Bán Hàng</v>
          </cell>
        </row>
        <row r="33008">
          <cell r="D33008" t="str">
            <v>HNI-PX-2409-00442</v>
          </cell>
          <cell r="E33008" t="str">
            <v>LÊ QUANG TRUNG HÀ NỘI</v>
          </cell>
          <cell r="F33008" t="str">
            <v>Làng Phù Đổng,, Xã Phù Đổng, Huyện Gia Lâm, Thành phố Hà Nội, Việt Nam</v>
          </cell>
          <cell r="G33008" t="str">
            <v/>
          </cell>
          <cell r="H33008" t="str">
            <v>Lê Văn Chương</v>
          </cell>
          <cell r="I33008">
            <v>0</v>
          </cell>
          <cell r="J33008">
            <v>0</v>
          </cell>
          <cell r="K33008">
            <v>0</v>
          </cell>
          <cell r="L33008">
            <v>0</v>
          </cell>
          <cell r="M33008">
            <v>1753000</v>
          </cell>
          <cell r="N33008" t="str">
            <v>0</v>
          </cell>
          <cell r="O33008">
            <v>1753000</v>
          </cell>
          <cell r="P33008" t="str">
            <v>Bùi Thị Phương Anh</v>
          </cell>
          <cell r="Q33008" t="str">
            <v>BH-03A Bán Hàng</v>
          </cell>
        </row>
        <row r="33009">
          <cell r="D33009" t="str">
            <v>HNI-PX-2409-00443</v>
          </cell>
          <cell r="E33009" t="str">
            <v>ANH DƯƠNG MẠNH QUÝ MÁY GIẶT</v>
          </cell>
          <cell r="F33009" t="str">
            <v>Số 2 Ngõ 8 Phố Nam Dư, Tổ 3, Phường Lĩnh Nam, Quận Hoàng Mai, Thành phố Hà Nội, Việt Nam</v>
          </cell>
          <cell r="G33009" t="str">
            <v/>
          </cell>
          <cell r="H33009" t="str">
            <v>Nguyễn Văn Linh</v>
          </cell>
          <cell r="I33009">
            <v>0</v>
          </cell>
          <cell r="J33009">
            <v>0</v>
          </cell>
          <cell r="K33009">
            <v>0</v>
          </cell>
          <cell r="L33009">
            <v>0</v>
          </cell>
          <cell r="M33009">
            <v>2726000</v>
          </cell>
          <cell r="N33009" t="str">
            <v>0</v>
          </cell>
          <cell r="O33009">
            <v>2998600</v>
          </cell>
          <cell r="P33009" t="str">
            <v>Bùi Thị Phương Anh</v>
          </cell>
          <cell r="Q33009" t="str">
            <v>BH-03A Bán Hàng</v>
          </cell>
        </row>
        <row r="33010">
          <cell r="D33010" t="str">
            <v>HNI-PX-2409-00444</v>
          </cell>
          <cell r="E33010" t="str">
            <v>CÔNG TY CỔ PHẦN CƠ KHÍ XÂY LẮP VÀ THƯƠNG MẠI DL</v>
          </cell>
          <cell r="F33010" t="str">
            <v>LK1-4, Khu nhà ở Xa La, Phường Phúc La, Quận Hà Đông, Thành phố Hà Nội, Việt Nam</v>
          </cell>
          <cell r="G33010" t="str">
            <v/>
          </cell>
          <cell r="H33010" t="str">
            <v>Phạm Văn Trường</v>
          </cell>
          <cell r="I33010">
            <v>0</v>
          </cell>
          <cell r="J33010">
            <v>0</v>
          </cell>
          <cell r="K33010">
            <v>0</v>
          </cell>
          <cell r="L33010">
            <v>0</v>
          </cell>
          <cell r="M33010">
            <v>4559000</v>
          </cell>
          <cell r="N33010" t="str">
            <v>0</v>
          </cell>
          <cell r="O33010">
            <v>5014900</v>
          </cell>
          <cell r="P33010" t="str">
            <v>Bùi Thị Phương Anh</v>
          </cell>
          <cell r="Q33010" t="str">
            <v>BH-03A Bán Hàng</v>
          </cell>
        </row>
        <row r="33011">
          <cell r="D33011" t="str">
            <v>HNI-PX-2409-00445</v>
          </cell>
          <cell r="E33011" t="str">
            <v>CÔNG TY CỔ PHẦN ĐÀO TẠO QUỐC TẾ HEC VIỆT NAM</v>
          </cell>
          <cell r="F33011" t="str">
            <v>Nhà A1, Dãy TT1 Bắc Linh Đàm, Phường Đại Kim, Quận Hoàng Mai, Hà Nội, Việt Nam</v>
          </cell>
          <cell r="G33011" t="str">
            <v/>
          </cell>
          <cell r="H33011" t="str">
            <v>Trần Văn Tuyền</v>
          </cell>
          <cell r="I33011">
            <v>0</v>
          </cell>
          <cell r="J33011">
            <v>0</v>
          </cell>
          <cell r="K33011">
            <v>0</v>
          </cell>
          <cell r="L33011">
            <v>0</v>
          </cell>
          <cell r="M33011">
            <v>2616000</v>
          </cell>
          <cell r="N33011" t="str">
            <v>0</v>
          </cell>
          <cell r="O33011">
            <v>2616000</v>
          </cell>
          <cell r="P33011" t="str">
            <v>Nguyễn Diệu Thùy</v>
          </cell>
          <cell r="Q33011" t="str">
            <v>BH-03A Bán Hàng</v>
          </cell>
        </row>
        <row r="33012">
          <cell r="D33012" t="str">
            <v>HCM-PX-2409-01754</v>
          </cell>
          <cell r="E33012" t="str">
            <v>CÔNG TY CỔ PHẦN NĂNG LƯỢNG NẮNG</v>
          </cell>
          <cell r="F33012" t="str">
            <v>28/12 Đặng Văn Ngữ, Phường 10, Quận Phú Nhuận, Thành phố Hồ Chí Minh, Việt Nam</v>
          </cell>
          <cell r="G33012" t="str">
            <v/>
          </cell>
          <cell r="H33012" t="str">
            <v>Nguyễn Hà Thái</v>
          </cell>
          <cell r="I33012">
            <v>0</v>
          </cell>
          <cell r="J33012">
            <v>0</v>
          </cell>
          <cell r="K33012">
            <v>0</v>
          </cell>
          <cell r="L33012">
            <v>0</v>
          </cell>
          <cell r="M33012">
            <v>38143200</v>
          </cell>
          <cell r="N33012" t="str">
            <v>0</v>
          </cell>
          <cell r="O33012">
            <v>41957520</v>
          </cell>
          <cell r="P33012" t="str">
            <v>Trần Thị Quí</v>
          </cell>
          <cell r="Q33012" t="str">
            <v>BH-03A Bán Hàng</v>
          </cell>
        </row>
        <row r="33013">
          <cell r="D33013" t="str">
            <v>CTH-PX-2409-00215</v>
          </cell>
          <cell r="E33013" t="str">
            <v>CỬA HÀNG ĐIỆN CÔNG NGHIỆP DƯƠNG QUANG</v>
          </cell>
          <cell r="F33013" t="str">
            <v>Thành phố Cần Thơ, Việt Nam</v>
          </cell>
          <cell r="G33013" t="str">
            <v/>
          </cell>
          <cell r="H33013" t="str">
            <v>Đoàn Thanh Liêm</v>
          </cell>
          <cell r="I33013">
            <v>0</v>
          </cell>
          <cell r="J33013">
            <v>0</v>
          </cell>
          <cell r="K33013">
            <v>0</v>
          </cell>
          <cell r="L33013">
            <v>0</v>
          </cell>
          <cell r="M33013">
            <v>2679000</v>
          </cell>
          <cell r="N33013" t="str">
            <v>0</v>
          </cell>
          <cell r="O33013">
            <v>2946900</v>
          </cell>
          <cell r="P33013" t="str">
            <v>Lâm Tuyết Trinh</v>
          </cell>
          <cell r="Q33013" t="str">
            <v>BH-03A Bán Hàng</v>
          </cell>
        </row>
        <row r="33014">
          <cell r="D33014" t="str">
            <v>CTH-PX-2409-00216</v>
          </cell>
          <cell r="E33014" t="str">
            <v>Công Ty TNHH Xây Dựng Điện Huỳnh Phát</v>
          </cell>
          <cell r="F33014" t="str">
            <v>Khóm 4, Phường 1, TX Duyên Hải, Tỉnh Trà Vinh, Phường 1, Thị xã Duyên Hải, Tỉnh Trà Vinh, Việt Nam</v>
          </cell>
          <cell r="G33014" t="str">
            <v/>
          </cell>
          <cell r="H33014" t="str">
            <v>Đoàn Thanh Liêm</v>
          </cell>
          <cell r="I33014">
            <v>0</v>
          </cell>
          <cell r="J33014">
            <v>0</v>
          </cell>
          <cell r="K33014">
            <v>0</v>
          </cell>
          <cell r="L33014">
            <v>0</v>
          </cell>
          <cell r="M33014">
            <v>25439820</v>
          </cell>
          <cell r="N33014" t="str">
            <v>0</v>
          </cell>
          <cell r="O33014">
            <v>25439820</v>
          </cell>
          <cell r="P33014" t="str">
            <v>Lâm Tuyết Trinh</v>
          </cell>
          <cell r="Q33014" t="str">
            <v>BH-03A Bán Hàng</v>
          </cell>
        </row>
        <row r="33015">
          <cell r="D33015" t="str">
            <v>HCM-PX-2409-01756</v>
          </cell>
          <cell r="E33015" t="str">
            <v>CÔNG TY CP XNK VÀ ĐẦU TƯ TÂN THÁI SƠN</v>
          </cell>
          <cell r="F33015" t="str">
            <v>82-84 Nguyễn Xí, Phường 26, Bình Thạnh, TP HCM, Việt Nam</v>
          </cell>
          <cell r="G33015" t="str">
            <v/>
          </cell>
          <cell r="H33015" t="str">
            <v>Tô Thành Đạo</v>
          </cell>
          <cell r="I33015">
            <v>0</v>
          </cell>
          <cell r="J33015">
            <v>0</v>
          </cell>
          <cell r="K33015">
            <v>0</v>
          </cell>
          <cell r="L33015">
            <v>0</v>
          </cell>
          <cell r="M33015">
            <v>17100000</v>
          </cell>
          <cell r="N33015" t="str">
            <v>0</v>
          </cell>
          <cell r="O33015">
            <v>17475000</v>
          </cell>
          <cell r="P33015" t="str">
            <v>Nguyễn Ngọc Bảo Châu</v>
          </cell>
          <cell r="Q33015" t="str">
            <v>BH-03A Bán Hàng</v>
          </cell>
        </row>
        <row r="33016">
          <cell r="D33016" t="str">
            <v>HCM-PX-2409-01756</v>
          </cell>
          <cell r="E33016" t="str">
            <v>CÔNG TY CP XNK VÀ ĐẦU TƯ TÂN THÁI SƠN</v>
          </cell>
          <cell r="F33016" t="str">
            <v>82-84 Nguyễn Xí, Phường 26, Bình Thạnh, TP HCM, Việt Nam</v>
          </cell>
          <cell r="G33016" t="str">
            <v/>
          </cell>
          <cell r="H33016" t="str">
            <v>Tô Thành Đạo</v>
          </cell>
          <cell r="I33016">
            <v>0</v>
          </cell>
          <cell r="J33016">
            <v>0</v>
          </cell>
          <cell r="K33016">
            <v>0</v>
          </cell>
          <cell r="L33016">
            <v>0</v>
          </cell>
          <cell r="M33016">
            <v>375000</v>
          </cell>
          <cell r="N33016" t="str">
            <v>0</v>
          </cell>
          <cell r="O33016">
            <v>17475000</v>
          </cell>
          <cell r="P33016" t="str">
            <v>Nguyễn Ngọc Bảo Châu</v>
          </cell>
          <cell r="Q33016" t="str">
            <v>BH-03A Bán Hàng</v>
          </cell>
        </row>
        <row r="33017">
          <cell r="D33017" t="str">
            <v>HCM-PX-2409-01757</v>
          </cell>
          <cell r="E33017" t="str">
            <v>CÔNG TY TNHH SẢN XUẤT THƯƠNG MẠI KỸ THUẬT Á ÂU</v>
          </cell>
          <cell r="F33017" t="str">
            <v>17-19 Hoàng Diệu, Phường 13, Quận 4, Thành phố Hồ Chí Minh, Việt Nam</v>
          </cell>
          <cell r="G33017" t="str">
            <v/>
          </cell>
          <cell r="H33017" t="str">
            <v>Nguyễn Quốc Duy</v>
          </cell>
          <cell r="I33017">
            <v>0</v>
          </cell>
          <cell r="J33017">
            <v>70000</v>
          </cell>
          <cell r="K33017">
            <v>0</v>
          </cell>
          <cell r="L33017">
            <v>0</v>
          </cell>
          <cell r="M33017">
            <v>14150000</v>
          </cell>
          <cell r="N33017" t="str">
            <v>0</v>
          </cell>
          <cell r="O33017">
            <v>15565000</v>
          </cell>
          <cell r="P33017" t="str">
            <v>Nguyễn Ngọc Bảo Châu</v>
          </cell>
          <cell r="Q33017" t="str">
            <v>BH-03A Bán Hàng</v>
          </cell>
        </row>
        <row r="33018">
          <cell r="D33018" t="str">
            <v>HCM-PX-2409-01757</v>
          </cell>
          <cell r="E33018" t="str">
            <v>CÔNG TY TNHH SẢN XUẤT THƯƠNG MẠI KỸ THUẬT Á ÂU</v>
          </cell>
          <cell r="F33018" t="str">
            <v>17-19 Hoàng Diệu, Phường 13, Quận 4, Thành phố Hồ Chí Minh, Việt Nam</v>
          </cell>
          <cell r="G33018" t="str">
            <v/>
          </cell>
          <cell r="H33018" t="str">
            <v>Nguyễn Quốc Duy</v>
          </cell>
          <cell r="I33018">
            <v>0</v>
          </cell>
          <cell r="J33018">
            <v>0</v>
          </cell>
          <cell r="K33018">
            <v>0</v>
          </cell>
          <cell r="L33018">
            <v>0</v>
          </cell>
          <cell r="M33018">
            <v>702500</v>
          </cell>
          <cell r="N33018" t="str">
            <v>0</v>
          </cell>
          <cell r="O33018">
            <v>15565000</v>
          </cell>
          <cell r="P33018" t="str">
            <v>Nguyễn Ngọc Bảo Châu</v>
          </cell>
          <cell r="Q33018" t="str">
            <v>BH-03A Bán Hàng</v>
          </cell>
        </row>
        <row r="33019">
          <cell r="D33019" t="str">
            <v>HCM-PX-2409-01757</v>
          </cell>
          <cell r="E33019" t="str">
            <v>CÔNG TY TNHH SẢN XUẤT THƯƠNG MẠI KỸ THUẬT Á ÂU</v>
          </cell>
          <cell r="F33019" t="str">
            <v>17-19 Hoàng Diệu, Phường 13, Quận 4, Thành phố Hồ Chí Minh, Việt Nam</v>
          </cell>
          <cell r="G33019" t="str">
            <v/>
          </cell>
          <cell r="H33019" t="str">
            <v>Nguyễn Quốc Duy</v>
          </cell>
          <cell r="I33019">
            <v>0</v>
          </cell>
          <cell r="J33019">
            <v>0</v>
          </cell>
          <cell r="K33019">
            <v>0</v>
          </cell>
          <cell r="L33019">
            <v>0</v>
          </cell>
          <cell r="M33019">
            <v>40000</v>
          </cell>
          <cell r="N33019" t="str">
            <v>0</v>
          </cell>
          <cell r="O33019">
            <v>15565000</v>
          </cell>
          <cell r="P33019" t="str">
            <v>Nguyễn Ngọc Bảo Châu</v>
          </cell>
          <cell r="Q33019" t="str">
            <v>BH-03A Bán Hàng</v>
          </cell>
        </row>
        <row r="33020">
          <cell r="D33020" t="str">
            <v>HCM-PX-2409-01758</v>
          </cell>
          <cell r="E33020" t="str">
            <v>CÔNG TY TNHH THƯƠNG MẠI DỊCH VỤ KỸ THUẬT CƠ KHÍ THÀNH PHÁT</v>
          </cell>
          <cell r="F33020" t="str">
            <v>D10/3E2 Ấp 4, Xã Vĩnh Lộc A, Huyện Bình Chánh, Thành phố Hồ Chí Minh, Việt Nam</v>
          </cell>
          <cell r="G33020" t="str">
            <v/>
          </cell>
          <cell r="H33020" t="str">
            <v>Lê Công Tuấn</v>
          </cell>
          <cell r="I33020">
            <v>0</v>
          </cell>
          <cell r="J33020">
            <v>0</v>
          </cell>
          <cell r="K33020">
            <v>0</v>
          </cell>
          <cell r="L33020">
            <v>0</v>
          </cell>
          <cell r="M33020">
            <v>9684000</v>
          </cell>
          <cell r="N33020" t="str">
            <v>0</v>
          </cell>
          <cell r="O33020">
            <v>10652400</v>
          </cell>
          <cell r="P33020" t="str">
            <v>Lê Thị Huyền Trang</v>
          </cell>
          <cell r="Q33020" t="str">
            <v>BH-03A Bán Hàng</v>
          </cell>
        </row>
        <row r="33021">
          <cell r="D33021" t="str">
            <v>HCM-PX-2409-01759</v>
          </cell>
          <cell r="E33021" t="str">
            <v>CÔNG TY TNHH CÔNG NGHIỆP TỰ ĐỘNG HÓA AN PHÁT</v>
          </cell>
          <cell r="F33021" t="str">
            <v>130 Lê Thị Hồng, Phường 17, Quận Gò Vấp, TP Hồ Chí Minh, Việt Nam</v>
          </cell>
          <cell r="G33021" t="str">
            <v/>
          </cell>
          <cell r="H33021" t="str">
            <v>Lê Quốc Dũng</v>
          </cell>
          <cell r="I33021">
            <v>0</v>
          </cell>
          <cell r="J33021">
            <v>0</v>
          </cell>
          <cell r="K33021">
            <v>0</v>
          </cell>
          <cell r="L33021">
            <v>0</v>
          </cell>
          <cell r="M33021">
            <v>71576300</v>
          </cell>
          <cell r="N33021" t="str">
            <v>0</v>
          </cell>
          <cell r="O33021">
            <v>78733930</v>
          </cell>
          <cell r="P33021" t="str">
            <v>Lê Thị Huyền Trang</v>
          </cell>
          <cell r="Q33021" t="str">
            <v>BH-03A Bán Hàng</v>
          </cell>
        </row>
        <row r="33022">
          <cell r="D33022" t="str">
            <v>HCM-PX-2409-01760</v>
          </cell>
          <cell r="E33022" t="str">
            <v>CÔNG TY TNHH THT AUTOMATION</v>
          </cell>
          <cell r="F33022" t="str">
            <v>24/5/19 Cư Xá 30/4,, Phường 25, Quận Bình Thạnh, Thành phố Hồ Chí Minh, Việt Nam</v>
          </cell>
          <cell r="G33022" t="str">
            <v/>
          </cell>
          <cell r="H33022" t="str">
            <v>Đoàn Trần Bửu Đăng</v>
          </cell>
          <cell r="I33022">
            <v>0</v>
          </cell>
          <cell r="J33022">
            <v>0</v>
          </cell>
          <cell r="K33022">
            <v>0</v>
          </cell>
          <cell r="L33022">
            <v>0</v>
          </cell>
          <cell r="M33022">
            <v>10398780</v>
          </cell>
          <cell r="N33022" t="str">
            <v>0</v>
          </cell>
          <cell r="O33022">
            <v>11318780</v>
          </cell>
          <cell r="P33022" t="str">
            <v>Lê Thị Huyền Trang</v>
          </cell>
          <cell r="Q33022" t="str">
            <v>BH-03A Bán Hàng</v>
          </cell>
        </row>
        <row r="33023">
          <cell r="D33023" t="str">
            <v>HCM-PX-2409-01760</v>
          </cell>
          <cell r="E33023" t="str">
            <v>CÔNG TY TNHH THT AUTOMATION</v>
          </cell>
          <cell r="F33023" t="str">
            <v>24/5/19 Cư Xá 30/4,, Phường 25, Quận Bình Thạnh, Thành phố Hồ Chí Minh, Việt Nam</v>
          </cell>
          <cell r="G33023" t="str">
            <v/>
          </cell>
          <cell r="H33023" t="str">
            <v>Đoàn Trần Bửu Đăng</v>
          </cell>
          <cell r="I33023">
            <v>0</v>
          </cell>
          <cell r="J33023">
            <v>0</v>
          </cell>
          <cell r="K33023">
            <v>0</v>
          </cell>
          <cell r="L33023">
            <v>0</v>
          </cell>
          <cell r="M33023">
            <v>920000</v>
          </cell>
          <cell r="N33023" t="str">
            <v>0</v>
          </cell>
          <cell r="O33023">
            <v>11318780</v>
          </cell>
          <cell r="P33023" t="str">
            <v>Lê Thị Huyền Trang</v>
          </cell>
          <cell r="Q33023" t="str">
            <v>BH-03A Bán Hàng</v>
          </cell>
        </row>
        <row r="33024">
          <cell r="D33024" t="str">
            <v>HNI-PX-2409-00452</v>
          </cell>
          <cell r="E33024" t="str">
            <v>CÔNG TY CỔ PHẦN THƯƠNG MẠI VÀ SẢN XUẤT ELCO</v>
          </cell>
          <cell r="F33024" t="str">
            <v>Thửa đất số TT4-3, Khu đấu giá quyền sử dụng đất Tứ Hiệp-Ngũ Hiệp, Xã Tứ Hiệp, Huyện Thanh Trì, Thành phố Hà Nội, Việt Nam</v>
          </cell>
          <cell r="G33024" t="str">
            <v/>
          </cell>
          <cell r="H33024" t="str">
            <v>Trần Văn Tuyền</v>
          </cell>
          <cell r="I33024">
            <v>0</v>
          </cell>
          <cell r="J33024">
            <v>0</v>
          </cell>
          <cell r="K33024">
            <v>0</v>
          </cell>
          <cell r="L33024">
            <v>0</v>
          </cell>
          <cell r="M33024">
            <v>8014000</v>
          </cell>
          <cell r="N33024" t="str">
            <v>0</v>
          </cell>
          <cell r="O33024">
            <v>8815400</v>
          </cell>
          <cell r="P33024" t="str">
            <v>Nguyễn Diệu Thùy</v>
          </cell>
          <cell r="Q33024" t="str">
            <v>BH-03A Bán Hàng</v>
          </cell>
        </row>
        <row r="33025">
          <cell r="D33025" t="str">
            <v>HNI-PX-2409-00454</v>
          </cell>
          <cell r="E33025" t="str">
            <v>CÔNG TY TNHH KỸ THUẬT VÀ CÔNG NGHỆ TỰ ĐỘNG HÓA THÀNH CÔNG</v>
          </cell>
          <cell r="F33025" t="str">
            <v>Số nhà 37 ngách 7 ngõ 254 phố Minh Khai, Phường Mai Động, Quận Hoàng Mai, Thành phố Hà Nội, Việt Nam</v>
          </cell>
          <cell r="G33025" t="str">
            <v/>
          </cell>
          <cell r="H33025" t="str">
            <v>Bùi Xuân Cảnh</v>
          </cell>
          <cell r="I33025">
            <v>0</v>
          </cell>
          <cell r="J33025">
            <v>0</v>
          </cell>
          <cell r="K33025">
            <v>0</v>
          </cell>
          <cell r="L33025">
            <v>0</v>
          </cell>
          <cell r="M33025">
            <v>200000</v>
          </cell>
          <cell r="N33025" t="str">
            <v>0</v>
          </cell>
          <cell r="O33025">
            <v>200000</v>
          </cell>
          <cell r="P33025" t="str">
            <v>Nguyễn Diệu Thùy</v>
          </cell>
          <cell r="Q33025" t="str">
            <v>BH-03A Bán Hàng</v>
          </cell>
        </row>
        <row r="33026">
          <cell r="D33026" t="str">
            <v>HNI-PX-2409-00454</v>
          </cell>
          <cell r="E33026" t="str">
            <v>CÔNG TY TNHH KỸ THUẬT VÀ CÔNG NGHỆ TỰ ĐỘNG HÓA THÀNH CÔNG</v>
          </cell>
          <cell r="F33026" t="str">
            <v>Số nhà 37 ngách 7 ngõ 254 phố Minh Khai, Phường Mai Động, Quận Hoàng Mai, Thành phố Hà Nội, Việt Nam</v>
          </cell>
          <cell r="G33026" t="str">
            <v/>
          </cell>
          <cell r="H33026" t="str">
            <v>Bùi Xuân Cảnh</v>
          </cell>
          <cell r="I33026">
            <v>0</v>
          </cell>
          <cell r="J33026">
            <v>0</v>
          </cell>
          <cell r="K33026">
            <v>0</v>
          </cell>
          <cell r="L33026">
            <v>0</v>
          </cell>
          <cell r="M33026">
            <v>0</v>
          </cell>
          <cell r="N33026" t="str">
            <v>0</v>
          </cell>
          <cell r="O33026">
            <v>200000</v>
          </cell>
          <cell r="P33026" t="str">
            <v>Nguyễn Diệu Thùy</v>
          </cell>
          <cell r="Q33026" t="str">
            <v>BH-03A Bán Hàng</v>
          </cell>
        </row>
        <row r="33027">
          <cell r="D33027" t="str">
            <v>HNI-PX-2409-00455</v>
          </cell>
          <cell r="E33027" t="str">
            <v>ANH LONG BA ĐÌNH HÀ NỘI</v>
          </cell>
          <cell r="F33027" t="str">
            <v>Ba Đình Hà Nội, Phường Phúc Xá, Quận Ba Đình, Thành phố Hà Nội, Việt Nam</v>
          </cell>
          <cell r="G33027" t="str">
            <v/>
          </cell>
          <cell r="H33027" t="str">
            <v>Nguyễn Anh Mười</v>
          </cell>
          <cell r="I33027">
            <v>0</v>
          </cell>
          <cell r="J33027">
            <v>0</v>
          </cell>
          <cell r="K33027">
            <v>0</v>
          </cell>
          <cell r="L33027">
            <v>0</v>
          </cell>
          <cell r="M33027">
            <v>2152000</v>
          </cell>
          <cell r="N33027" t="str">
            <v>0</v>
          </cell>
          <cell r="O33027">
            <v>2367200</v>
          </cell>
          <cell r="P33027" t="str">
            <v>Bùi Thị Phương Anh</v>
          </cell>
          <cell r="Q33027" t="str">
            <v>BH-03A Bán Hàng</v>
          </cell>
        </row>
        <row r="33028">
          <cell r="D33028" t="str">
            <v>HCM-PX-2409-01763</v>
          </cell>
          <cell r="E33028" t="str">
            <v>CÔNG TY TNHH KỸ THUẬT &amp; THƯƠNG MẠI QUANG KIỆT</v>
          </cell>
          <cell r="F33028" t="str">
            <v>25/20/8 Phạm Đăng Giảng, Phường Bình Hưng Hòa, Quận Bình Tân, Thành phố Hồ Chí Minh, Việt Nam</v>
          </cell>
          <cell r="G33028" t="str">
            <v/>
          </cell>
          <cell r="H33028" t="str">
            <v>Nguyễn Quốc Duy</v>
          </cell>
          <cell r="I33028">
            <v>0</v>
          </cell>
          <cell r="J33028">
            <v>0</v>
          </cell>
          <cell r="K33028">
            <v>0</v>
          </cell>
          <cell r="L33028">
            <v>0</v>
          </cell>
          <cell r="M33028">
            <v>2538000</v>
          </cell>
          <cell r="N33028" t="str">
            <v>0</v>
          </cell>
          <cell r="O33028">
            <v>2791800</v>
          </cell>
          <cell r="P33028" t="str">
            <v>Mai Quỳnh Giao</v>
          </cell>
          <cell r="Q33028" t="str">
            <v>BH-03A Bán Hàng</v>
          </cell>
        </row>
        <row r="33029">
          <cell r="D33029" t="str">
            <v>HCM-PX-2409-01764</v>
          </cell>
          <cell r="E33029" t="str">
            <v>HCM bán cho HN</v>
          </cell>
          <cell r="F33029" t="str">
            <v>Lô 05 -10A Khu Công nghiệp Hoàng Mai, Phường Hoàng Văn Thụ, Quận Hoàng Mai, Thành phố Hà Nội, Việt Nam</v>
          </cell>
          <cell r="G33029" t="str">
            <v/>
          </cell>
          <cell r="H33029" t="str">
            <v>Sale HCM Nội Bộ</v>
          </cell>
          <cell r="I33029">
            <v>0</v>
          </cell>
          <cell r="J33029">
            <v>0</v>
          </cell>
          <cell r="K33029">
            <v>0</v>
          </cell>
          <cell r="L33029">
            <v>0</v>
          </cell>
          <cell r="M33029">
            <v>0</v>
          </cell>
          <cell r="N33029" t="str">
            <v>0</v>
          </cell>
          <cell r="O33029">
            <v>0</v>
          </cell>
          <cell r="P33029" t="str">
            <v>Mai Quỳnh Giao</v>
          </cell>
          <cell r="Q33029" t="str">
            <v>BH-16C Xuất Bán Chi Nhánh (Không Sắp Xe)</v>
          </cell>
        </row>
        <row r="33030">
          <cell r="D33030" t="str">
            <v>HNI-PX-2409-00456</v>
          </cell>
          <cell r="E33030" t="str">
            <v>CÔNG TY CỔ PHẦN THƯƠNG MẠI &amp; KHAI THÁC KHOÁNG SẢN  DƯƠNG HIẾU - CHI NHÁNH HÀ NỘI</v>
          </cell>
          <cell r="F33030" t="str">
            <v>Số 59, Đường Võ Chí Công, Tổ 14, Phường Nghĩa Đô, Quận Cầu Giấy, Thành phố Hà Nội, Việt Nam</v>
          </cell>
          <cell r="G33030" t="str">
            <v/>
          </cell>
          <cell r="H33030" t="str">
            <v>Ngô Võ Đại Thắng</v>
          </cell>
          <cell r="I33030">
            <v>0</v>
          </cell>
          <cell r="J33030">
            <v>0</v>
          </cell>
          <cell r="K33030">
            <v>0</v>
          </cell>
          <cell r="L33030">
            <v>0</v>
          </cell>
          <cell r="M33030">
            <v>3575880</v>
          </cell>
          <cell r="N33030" t="str">
            <v>0</v>
          </cell>
          <cell r="O33030">
            <v>3933468</v>
          </cell>
          <cell r="P33030" t="str">
            <v>Bùi Thị Phương Anh</v>
          </cell>
          <cell r="Q33030" t="str">
            <v>BH-03A Bán Hàng</v>
          </cell>
        </row>
        <row r="33031">
          <cell r="D33031" t="str">
            <v>HCM-PX-2409-01765</v>
          </cell>
          <cell r="E33031" t="str">
            <v>CÔNG TY TNHH DAKIA GROUP | UPS</v>
          </cell>
          <cell r="F33031" t="str">
            <v>50/17 Đường Số 9, Phường 9, Quận Gò Vấp, Thành phố Hồ Chí Minh, Việt Nam</v>
          </cell>
          <cell r="G33031" t="str">
            <v/>
          </cell>
          <cell r="H33031" t="str">
            <v>Sale HCM UPS</v>
          </cell>
          <cell r="I33031">
            <v>0</v>
          </cell>
          <cell r="J33031">
            <v>50000</v>
          </cell>
          <cell r="K33031">
            <v>0</v>
          </cell>
          <cell r="L33031">
            <v>0</v>
          </cell>
          <cell r="M33031">
            <v>17706000</v>
          </cell>
          <cell r="N33031" t="str">
            <v>0</v>
          </cell>
          <cell r="O33031">
            <v>19476600</v>
          </cell>
          <cell r="P33031" t="str">
            <v>Nguyễn Ngọc Bảo Châu</v>
          </cell>
          <cell r="Q33031" t="str">
            <v>BH-03A Bán Hàng</v>
          </cell>
        </row>
        <row r="33032">
          <cell r="D33032" t="str">
            <v>HCM-PX-2409-01774</v>
          </cell>
          <cell r="E33032" t="str">
            <v>INOX THUẬN LỢI</v>
          </cell>
          <cell r="F33032" t="str">
            <v>523 Mã Lò, P. Bình Hưng Hòa, Q. Bình Tân, TP HCM, Việt Nam</v>
          </cell>
          <cell r="G33032" t="str">
            <v/>
          </cell>
          <cell r="H33032" t="str">
            <v>Lê Vũ Minh Hải</v>
          </cell>
          <cell r="I33032">
            <v>0</v>
          </cell>
          <cell r="J33032">
            <v>0</v>
          </cell>
          <cell r="K33032">
            <v>0</v>
          </cell>
          <cell r="L33032">
            <v>0</v>
          </cell>
          <cell r="M33032">
            <v>2571000</v>
          </cell>
          <cell r="N33032" t="str">
            <v>0</v>
          </cell>
          <cell r="O33032">
            <v>2671000</v>
          </cell>
          <cell r="P33032" t="str">
            <v>Lê Thị Huyền Trang</v>
          </cell>
          <cell r="Q33032" t="str">
            <v>BH-03A Bán Hàng</v>
          </cell>
        </row>
        <row r="33033">
          <cell r="D33033" t="str">
            <v>HCM-PX-2409-01774</v>
          </cell>
          <cell r="E33033" t="str">
            <v>INOX THUẬN LỢI</v>
          </cell>
          <cell r="F33033" t="str">
            <v>523 Mã Lò, P. Bình Hưng Hòa, Q. Bình Tân, TP HCM, Việt Nam</v>
          </cell>
          <cell r="G33033" t="str">
            <v/>
          </cell>
          <cell r="H33033" t="str">
            <v>Lê Vũ Minh Hải</v>
          </cell>
          <cell r="I33033">
            <v>0</v>
          </cell>
          <cell r="J33033">
            <v>0</v>
          </cell>
          <cell r="K33033">
            <v>0</v>
          </cell>
          <cell r="L33033">
            <v>0</v>
          </cell>
          <cell r="M33033">
            <v>100000</v>
          </cell>
          <cell r="N33033" t="str">
            <v>0</v>
          </cell>
          <cell r="O33033">
            <v>2671000</v>
          </cell>
          <cell r="P33033" t="str">
            <v>Lê Thị Huyền Trang</v>
          </cell>
          <cell r="Q33033" t="str">
            <v>BH-03A Bán Hàng</v>
          </cell>
        </row>
        <row r="33034">
          <cell r="D33034" t="str">
            <v>HNI-PX-2409-00457</v>
          </cell>
          <cell r="E33034" t="str">
            <v>HNI bán cho HCM</v>
          </cell>
          <cell r="F33034" t="str">
            <v>B163, Khu phố 3, Nguyễn Văn Quá, P.Đông Hưng Thuận, Q.12, TP.HCM, Việt Nam</v>
          </cell>
          <cell r="G33034" t="str">
            <v/>
          </cell>
          <cell r="H33034" t="str">
            <v>Sale Hà Nội nội bộ</v>
          </cell>
          <cell r="I33034">
            <v>0</v>
          </cell>
          <cell r="J33034">
            <v>0</v>
          </cell>
          <cell r="K33034">
            <v>0</v>
          </cell>
          <cell r="L33034">
            <v>0</v>
          </cell>
          <cell r="M33034">
            <v>0</v>
          </cell>
          <cell r="N33034" t="str">
            <v>0</v>
          </cell>
          <cell r="O33034">
            <v>0</v>
          </cell>
          <cell r="P33034" t="str">
            <v>Bùi Thị Phương Anh</v>
          </cell>
          <cell r="Q33034" t="str">
            <v>BH-16C Xuất Bán Chi Nhánh (Không Sắp Xe)</v>
          </cell>
        </row>
        <row r="33035">
          <cell r="D33035" t="str">
            <v>HCM-PX-2409-01777</v>
          </cell>
          <cell r="E33035" t="str">
            <v>CÔNG TY TNHH CƠ KHÍ - XÂY DỰNG - THANG MÁY ĐỒNG TÂM</v>
          </cell>
          <cell r="F33035" t="str">
            <v>964/10 Tân Kỳ Tân Quý, Khu phố 5, Phường Bình Hưng Hòa, Quận Bình Tân, Thành phố Hồ Chí Minh, Việt Nam</v>
          </cell>
          <cell r="G33035" t="str">
            <v/>
          </cell>
          <cell r="H33035" t="str">
            <v>Hồ Hoàng Anh</v>
          </cell>
          <cell r="I33035">
            <v>0</v>
          </cell>
          <cell r="J33035">
            <v>0</v>
          </cell>
          <cell r="K33035">
            <v>0</v>
          </cell>
          <cell r="L33035">
            <v>0</v>
          </cell>
          <cell r="M33035">
            <v>0</v>
          </cell>
          <cell r="N33035" t="str">
            <v>0</v>
          </cell>
          <cell r="O33035">
            <v>0</v>
          </cell>
          <cell r="P33035" t="str">
            <v>Nguyễn Ngọc Bảo Châu</v>
          </cell>
          <cell r="Q33035" t="str">
            <v>BH-03F Xuất Bảo Hành</v>
          </cell>
        </row>
        <row r="33036">
          <cell r="D33036" t="str">
            <v>HCM-PX-2409-01778</v>
          </cell>
          <cell r="E33036" t="str">
            <v>CÔNG TY TNHH ÁNH THÀNH</v>
          </cell>
          <cell r="F33036" t="str">
            <v>F3/14R ấp 6, Vĩnh Lộc A, Bình Chánh, TP HCM, Việt Nam</v>
          </cell>
          <cell r="G33036" t="str">
            <v/>
          </cell>
          <cell r="H33036" t="str">
            <v>Tô Thành Đạo</v>
          </cell>
          <cell r="I33036">
            <v>0</v>
          </cell>
          <cell r="J33036">
            <v>0</v>
          </cell>
          <cell r="K33036">
            <v>0</v>
          </cell>
          <cell r="L33036">
            <v>0</v>
          </cell>
          <cell r="M33036">
            <v>3100000</v>
          </cell>
          <cell r="N33036" t="str">
            <v>0</v>
          </cell>
          <cell r="O33036">
            <v>3100000</v>
          </cell>
          <cell r="P33036" t="str">
            <v>Nguyễn Ngọc Bảo Châu</v>
          </cell>
          <cell r="Q33036" t="str">
            <v>BH-03A Bán Hàng</v>
          </cell>
        </row>
        <row r="33037">
          <cell r="D33037" t="str">
            <v>HCM-PX-2409-01779</v>
          </cell>
          <cell r="E33037" t="str">
            <v>CÔNG TY TNHH KỸ THUẬT ITECH VIỆT NAM</v>
          </cell>
          <cell r="F33037" t="str">
            <v>30/22D Huỳnh Thị Đồng, Khu phố 6, Thị trấn Nhà Bè, Huyện Nhà Bè, Thành phố Hồ Chí Minh, Việt Nam</v>
          </cell>
          <cell r="G33037" t="str">
            <v/>
          </cell>
          <cell r="H33037" t="str">
            <v>Nguyễn Quốc Duy</v>
          </cell>
          <cell r="I33037">
            <v>0</v>
          </cell>
          <cell r="J33037">
            <v>0</v>
          </cell>
          <cell r="K33037">
            <v>0</v>
          </cell>
          <cell r="L33037">
            <v>0</v>
          </cell>
          <cell r="M33037">
            <v>2335000</v>
          </cell>
          <cell r="N33037" t="str">
            <v>0</v>
          </cell>
          <cell r="O33037">
            <v>2568500</v>
          </cell>
          <cell r="P33037" t="str">
            <v>Mai Quỳnh Giao</v>
          </cell>
          <cell r="Q33037" t="str">
            <v>BH-03A Bán Hàng</v>
          </cell>
        </row>
        <row r="33038">
          <cell r="D33038" t="str">
            <v>HCM-PX-2409-01781</v>
          </cell>
          <cell r="E33038" t="str">
            <v>CÔNG TY TNHH CHẾ TẠO MÁY AN PHÁT</v>
          </cell>
          <cell r="F33038" t="str">
            <v>D13/12D Ấp 4, Xã Vĩnh Lộc B, Huyện Bình Chánh, Thành phố Hồ Chí Minh, Việt Nam</v>
          </cell>
          <cell r="G33038" t="str">
            <v/>
          </cell>
          <cell r="H33038" t="str">
            <v>Lê Quốc Dũng</v>
          </cell>
          <cell r="I33038">
            <v>0</v>
          </cell>
          <cell r="J33038">
            <v>0</v>
          </cell>
          <cell r="K33038">
            <v>0</v>
          </cell>
          <cell r="L33038">
            <v>0</v>
          </cell>
          <cell r="M33038">
            <v>9144000</v>
          </cell>
          <cell r="N33038" t="str">
            <v>0</v>
          </cell>
          <cell r="O33038">
            <v>10146400</v>
          </cell>
          <cell r="P33038" t="str">
            <v>Lê Thị Huyền Trang</v>
          </cell>
          <cell r="Q33038" t="str">
            <v>BH-03A Bán Hàng</v>
          </cell>
        </row>
        <row r="33039">
          <cell r="D33039" t="str">
            <v>HCM-PX-2409-01781</v>
          </cell>
          <cell r="E33039" t="str">
            <v>CÔNG TY TNHH CHẾ TẠO MÁY AN PHÁT</v>
          </cell>
          <cell r="F33039" t="str">
            <v>D13/12D Ấp 4, Xã Vĩnh Lộc B, Huyện Bình Chánh, Thành phố Hồ Chí Minh, Việt Nam</v>
          </cell>
          <cell r="G33039" t="str">
            <v/>
          </cell>
          <cell r="H33039" t="str">
            <v>Lê Quốc Dũng</v>
          </cell>
          <cell r="I33039">
            <v>0</v>
          </cell>
          <cell r="J33039">
            <v>0</v>
          </cell>
          <cell r="K33039">
            <v>0</v>
          </cell>
          <cell r="L33039">
            <v>0</v>
          </cell>
          <cell r="M33039">
            <v>80000</v>
          </cell>
          <cell r="N33039" t="str">
            <v>0</v>
          </cell>
          <cell r="O33039">
            <v>10146400</v>
          </cell>
          <cell r="P33039" t="str">
            <v>Lê Thị Huyền Trang</v>
          </cell>
          <cell r="Q33039" t="str">
            <v>BH-03A Bán Hàng</v>
          </cell>
        </row>
        <row r="33040">
          <cell r="D33040" t="str">
            <v>HCM-PX-2409-01782</v>
          </cell>
          <cell r="E33040" t="str">
            <v>ANH HOÀNG CHƯƠNG DƯƠNG</v>
          </cell>
          <cell r="F33040" t="str">
            <v>Giáo Xứ Thanh Khang, Chợ Tam Hà, Thủ Đức., Việt Nam</v>
          </cell>
          <cell r="G33040" t="str">
            <v/>
          </cell>
          <cell r="H33040" t="str">
            <v>Lê Vũ Minh Hải</v>
          </cell>
          <cell r="I33040">
            <v>0</v>
          </cell>
          <cell r="J33040">
            <v>0</v>
          </cell>
          <cell r="K33040">
            <v>0</v>
          </cell>
          <cell r="L33040">
            <v>0</v>
          </cell>
          <cell r="M33040">
            <v>5912000</v>
          </cell>
          <cell r="N33040" t="str">
            <v>0</v>
          </cell>
          <cell r="O33040">
            <v>5912000</v>
          </cell>
          <cell r="P33040" t="str">
            <v>Lê Thị Huyền Trang</v>
          </cell>
          <cell r="Q33040" t="str">
            <v>BH-03A Bán Hàng</v>
          </cell>
        </row>
        <row r="33041">
          <cell r="D33041" t="str">
            <v>HCM-PX-2409-01782</v>
          </cell>
          <cell r="E33041" t="str">
            <v>ANH HOÀNG CHƯƠNG DƯƠNG</v>
          </cell>
          <cell r="F33041" t="str">
            <v>Giáo Xứ Thanh Khang, Chợ Tam Hà, Thủ Đức., Việt Nam</v>
          </cell>
          <cell r="G33041" t="str">
            <v/>
          </cell>
          <cell r="H33041" t="str">
            <v>Lê Vũ Minh Hải</v>
          </cell>
          <cell r="I33041">
            <v>0</v>
          </cell>
          <cell r="J33041">
            <v>0</v>
          </cell>
          <cell r="K33041">
            <v>0</v>
          </cell>
          <cell r="L33041">
            <v>0</v>
          </cell>
          <cell r="M33041">
            <v>0</v>
          </cell>
          <cell r="N33041" t="str">
            <v>0</v>
          </cell>
          <cell r="O33041">
            <v>5912000</v>
          </cell>
          <cell r="P33041" t="str">
            <v>Lê Thị Huyền Trang</v>
          </cell>
          <cell r="Q33041" t="str">
            <v>BH-03A Bán Hàng</v>
          </cell>
        </row>
        <row r="33042">
          <cell r="D33042" t="str">
            <v>HCM-PX-2409-01783</v>
          </cell>
          <cell r="E33042" t="str">
            <v>CÔNG TY CỔ PHẦN CÔNG NGHỆ CAO LÊ GIA</v>
          </cell>
          <cell r="F33042" t="str">
            <v>90/2 Phan Huy Ích, Phường 14, Quận Gò Vấp, Thành phố Hồ Chí Minh, Việt Nam</v>
          </cell>
          <cell r="G33042" t="str">
            <v/>
          </cell>
          <cell r="H33042" t="str">
            <v>Phạm Hoàng Linh</v>
          </cell>
          <cell r="I33042">
            <v>0</v>
          </cell>
          <cell r="J33042">
            <v>0</v>
          </cell>
          <cell r="K33042">
            <v>0</v>
          </cell>
          <cell r="L33042">
            <v>0</v>
          </cell>
          <cell r="M33042">
            <v>1630000</v>
          </cell>
          <cell r="N33042" t="str">
            <v>0</v>
          </cell>
          <cell r="O33042">
            <v>1793000</v>
          </cell>
          <cell r="P33042" t="str">
            <v>Mai Quỳnh Giao</v>
          </cell>
          <cell r="Q33042" t="str">
            <v>BH-03A Bán Hàng</v>
          </cell>
        </row>
        <row r="33043">
          <cell r="D33043" t="str">
            <v>HCM-PX-2409-01784</v>
          </cell>
          <cell r="E33043" t="str">
            <v>ANH ĐỖ VĂN THÀNH LÀM BÚN</v>
          </cell>
          <cell r="F33043" t="str">
            <v>146 Tô Ký, Phường Đông Hưng Thuận, Quận 12, TP HCM, Việt Nam</v>
          </cell>
          <cell r="G33043" t="str">
            <v/>
          </cell>
          <cell r="H33043" t="str">
            <v>Lê Quốc Dũng</v>
          </cell>
          <cell r="I33043">
            <v>0</v>
          </cell>
          <cell r="J33043">
            <v>16000</v>
          </cell>
          <cell r="K33043">
            <v>0</v>
          </cell>
          <cell r="L33043">
            <v>0</v>
          </cell>
          <cell r="M33043">
            <v>8762800</v>
          </cell>
          <cell r="N33043" t="str">
            <v>0</v>
          </cell>
          <cell r="O33043">
            <v>8606000</v>
          </cell>
          <cell r="P33043" t="str">
            <v>Lê Thị Huyền Trang</v>
          </cell>
          <cell r="Q33043" t="str">
            <v>BH-03A Bán Hàng</v>
          </cell>
        </row>
        <row r="33044">
          <cell r="D33044" t="str">
            <v>HCM-PX-2409-01787</v>
          </cell>
          <cell r="E33044" t="str">
            <v>CÔNG TY TNHH MÁY THỰC PHẨM CƠ KHÍ 96</v>
          </cell>
          <cell r="F33044" t="str">
            <v>551/73/9 Đường Lê Văn Khương, Khu phố 5, Phường Hiệp Thành, Quận 12, Thành phố Hồ Chí Minh, Việt Nam</v>
          </cell>
          <cell r="G33044" t="str">
            <v/>
          </cell>
          <cell r="H33044" t="str">
            <v>Lê Quốc Dũng</v>
          </cell>
          <cell r="I33044">
            <v>0</v>
          </cell>
          <cell r="J33044">
            <v>0</v>
          </cell>
          <cell r="K33044">
            <v>0</v>
          </cell>
          <cell r="L33044">
            <v>0</v>
          </cell>
          <cell r="M33044">
            <v>156800</v>
          </cell>
          <cell r="N33044" t="str">
            <v>0</v>
          </cell>
          <cell r="O33044">
            <v>25201616</v>
          </cell>
          <cell r="P33044" t="str">
            <v>Lê Thị Huyền Trang</v>
          </cell>
          <cell r="Q33044" t="str">
            <v>BH-03A Bán Hàng</v>
          </cell>
        </row>
        <row r="33045">
          <cell r="D33045" t="str">
            <v>HCM-PX-2409-01787</v>
          </cell>
          <cell r="E33045" t="str">
            <v>CÔNG TY TNHH MÁY THỰC PHẨM CƠ KHÍ 96</v>
          </cell>
          <cell r="F33045" t="str">
            <v>551/73/9 Đường Lê Văn Khương, Khu phố 5, Phường Hiệp Thành, Quận 12, Thành phố Hồ Chí Minh, Việt Nam</v>
          </cell>
          <cell r="G33045" t="str">
            <v/>
          </cell>
          <cell r="H33045" t="str">
            <v>Lê Quốc Dũng</v>
          </cell>
          <cell r="I33045">
            <v>0</v>
          </cell>
          <cell r="J33045">
            <v>44000</v>
          </cell>
          <cell r="K33045">
            <v>0</v>
          </cell>
          <cell r="L33045">
            <v>0</v>
          </cell>
          <cell r="M33045">
            <v>22753760</v>
          </cell>
          <cell r="N33045" t="str">
            <v>0</v>
          </cell>
          <cell r="O33045">
            <v>25201616</v>
          </cell>
          <cell r="P33045" t="str">
            <v>Lê Thị Huyền Trang</v>
          </cell>
          <cell r="Q33045" t="str">
            <v>BH-03A Bán Hàng</v>
          </cell>
        </row>
        <row r="33046">
          <cell r="D33046" t="str">
            <v>HCM-PX-2409-01787</v>
          </cell>
          <cell r="E33046" t="str">
            <v>CÔNG TY TNHH MÁY THỰC PHẨM CƠ KHÍ 96</v>
          </cell>
          <cell r="F33046" t="str">
            <v>551/73/9 Đường Lê Văn Khương, Khu phố 5, Phường Hiệp Thành, Quận 12, Thành phố Hồ Chí Minh, Việt Nam</v>
          </cell>
          <cell r="G33046" t="str">
            <v/>
          </cell>
          <cell r="H33046" t="str">
            <v>Lê Quốc Dũng</v>
          </cell>
          <cell r="I33046">
            <v>0</v>
          </cell>
          <cell r="J33046">
            <v>0</v>
          </cell>
          <cell r="K33046">
            <v>0</v>
          </cell>
          <cell r="L33046">
            <v>0</v>
          </cell>
          <cell r="M33046">
            <v>1658280</v>
          </cell>
          <cell r="N33046" t="str">
            <v>0</v>
          </cell>
          <cell r="O33046">
            <v>25201616</v>
          </cell>
          <cell r="P33046" t="str">
            <v>Lê Thị Huyền Trang</v>
          </cell>
          <cell r="Q33046" t="str">
            <v>BH-03A Bán Hàng</v>
          </cell>
        </row>
        <row r="33047">
          <cell r="D33047" t="str">
            <v>HCM-PX-2409-01787</v>
          </cell>
          <cell r="E33047" t="str">
            <v>CÔNG TY TNHH MÁY THỰC PHẨM CƠ KHÍ 96</v>
          </cell>
          <cell r="F33047" t="str">
            <v>551/73/9 Đường Lê Văn Khương, Khu phố 5, Phường Hiệp Thành, Quận 12, Thành phố Hồ Chí Minh, Việt Nam</v>
          </cell>
          <cell r="G33047" t="str">
            <v/>
          </cell>
          <cell r="H33047" t="str">
            <v>Lê Quốc Dũng</v>
          </cell>
          <cell r="I33047">
            <v>0</v>
          </cell>
          <cell r="J33047">
            <v>0</v>
          </cell>
          <cell r="K33047">
            <v>0</v>
          </cell>
          <cell r="L33047">
            <v>0</v>
          </cell>
          <cell r="M33047">
            <v>300000</v>
          </cell>
          <cell r="N33047" t="str">
            <v>0</v>
          </cell>
          <cell r="O33047">
            <v>25201616</v>
          </cell>
          <cell r="P33047" t="str">
            <v>Lê Thị Huyền Trang</v>
          </cell>
          <cell r="Q33047" t="str">
            <v>BH-03A Bán Hàng</v>
          </cell>
        </row>
        <row r="33048">
          <cell r="D33048" t="str">
            <v>HNI-PX-2409-00458</v>
          </cell>
          <cell r="E33048" t="str">
            <v>CÔNG TY CỔ PHẦN CÔNG NGHỆ HỢP LONG</v>
          </cell>
          <cell r="F33048" t="str">
            <v>Số 6 ngõ 293, đường Tân Mai, Phường Tân Mai, Quận Hoàng Mai, Thành phố Hà Nội, Việt Nam</v>
          </cell>
          <cell r="G33048" t="str">
            <v/>
          </cell>
          <cell r="H33048" t="str">
            <v>Trần Văn Tuyền</v>
          </cell>
          <cell r="I33048">
            <v>0</v>
          </cell>
          <cell r="J33048">
            <v>0</v>
          </cell>
          <cell r="K33048">
            <v>0</v>
          </cell>
          <cell r="L33048">
            <v>0</v>
          </cell>
          <cell r="M33048">
            <v>14250000</v>
          </cell>
          <cell r="N33048" t="str">
            <v>0</v>
          </cell>
          <cell r="O33048">
            <v>15675000</v>
          </cell>
          <cell r="P33048" t="str">
            <v>Nguyễn Diệu Thùy</v>
          </cell>
          <cell r="Q33048" t="str">
            <v>BH-03A Bán Hàng</v>
          </cell>
        </row>
        <row r="33049">
          <cell r="D33049" t="str">
            <v>HCM-PX-2409-01788</v>
          </cell>
          <cell r="E33049" t="str">
            <v>CÔNG TY TNHH KỸ THUẬT ĐIỆN U.T.P</v>
          </cell>
          <cell r="F33049" t="str">
            <v>32/37 Bùi Đình Túy, Phường 12, Quận Bình Thạnh, Thành phố Hồ Chí Minh, Việt Nam</v>
          </cell>
          <cell r="G33049" t="str">
            <v/>
          </cell>
          <cell r="H33049" t="str">
            <v>Nguyễn Vũ Đăng</v>
          </cell>
          <cell r="I33049">
            <v>0</v>
          </cell>
          <cell r="J33049">
            <v>0</v>
          </cell>
          <cell r="K33049">
            <v>0</v>
          </cell>
          <cell r="L33049">
            <v>0</v>
          </cell>
          <cell r="M33049">
            <v>6862000</v>
          </cell>
          <cell r="N33049" t="str">
            <v>0</v>
          </cell>
          <cell r="O33049">
            <v>7548200</v>
          </cell>
          <cell r="P33049" t="str">
            <v>Lê Thị Huyền Trang</v>
          </cell>
          <cell r="Q33049" t="str">
            <v>BH-03A Bán Hàng</v>
          </cell>
        </row>
        <row r="33050">
          <cell r="D33050" t="str">
            <v>HNI-PX-2409-00459</v>
          </cell>
          <cell r="E33050" t="str">
            <v>CÔNG TY TRÁCH NHIỆM HỮU HẠN DỊCH VỤ VÀ THƯƠNG MẠI THL VIỆT NAM</v>
          </cell>
          <cell r="F33050" t="str">
            <v>Số 3, ngách 65, ngõ 89, phố Tứ Liên, Phường Tứ Liên, Quận Tây Hồ, Thành phố Hà Nội, Việt Nam, Phường Tứ Liên, Quận Tây Hồ, Thành phố Hà Nội, Việt Nam</v>
          </cell>
          <cell r="G33050" t="str">
            <v/>
          </cell>
          <cell r="H33050" t="str">
            <v>Sale Hà Nội TM</v>
          </cell>
          <cell r="I33050">
            <v>0</v>
          </cell>
          <cell r="J33050">
            <v>0</v>
          </cell>
          <cell r="K33050">
            <v>0</v>
          </cell>
          <cell r="L33050">
            <v>0</v>
          </cell>
          <cell r="M33050">
            <v>450000</v>
          </cell>
          <cell r="N33050" t="str">
            <v>0</v>
          </cell>
          <cell r="O33050">
            <v>450000</v>
          </cell>
          <cell r="P33050" t="str">
            <v>Trần Thị Thanh Phương</v>
          </cell>
          <cell r="Q33050" t="str">
            <v>BH-03A Bán Hàng</v>
          </cell>
        </row>
        <row r="33051">
          <cell r="D33051" t="str">
            <v>HCM-PX-2409-01791</v>
          </cell>
          <cell r="E33051" t="str">
            <v>CÔNG TY TNHH KỸ THUẬT ĐIỆN THIÊN PHÚ</v>
          </cell>
          <cell r="F33051" t="str">
            <v>107/11 Đông Hưng Thuận 03, Phường Tân Hưng Thuận, Quận 12, Thành phố Hồ Chí Minh, Việt Nam</v>
          </cell>
          <cell r="G33051" t="str">
            <v/>
          </cell>
          <cell r="H33051" t="str">
            <v>Nguyễn Vũ Đăng</v>
          </cell>
          <cell r="I33051">
            <v>0</v>
          </cell>
          <cell r="J33051">
            <v>0</v>
          </cell>
          <cell r="K33051">
            <v>0</v>
          </cell>
          <cell r="L33051">
            <v>0</v>
          </cell>
          <cell r="M33051">
            <v>6936000</v>
          </cell>
          <cell r="N33051" t="str">
            <v>0</v>
          </cell>
          <cell r="O33051">
            <v>6936000</v>
          </cell>
          <cell r="P33051" t="str">
            <v>Lê Thị Huyền Trang</v>
          </cell>
          <cell r="Q33051" t="str">
            <v>BH-03A Bán Hàng</v>
          </cell>
        </row>
        <row r="33052">
          <cell r="D33052" t="str">
            <v>HCM-PX-2409-01794</v>
          </cell>
          <cell r="E33052" t="str">
            <v>CÔNG TY TNHH CƠ KHÍ HÓA TUẤN THÀNH</v>
          </cell>
          <cell r="F33052" t="str">
            <v>15 Đường số 1A, Ấp 2, Xã Tân Kiên, Huyện Bình Chánh, Thành phố Hồ Chí Minh, Việt Nam</v>
          </cell>
          <cell r="G33052" t="str">
            <v/>
          </cell>
          <cell r="H33052" t="str">
            <v>Lê Quốc Dũng</v>
          </cell>
          <cell r="I33052">
            <v>0</v>
          </cell>
          <cell r="J33052">
            <v>0</v>
          </cell>
          <cell r="K33052">
            <v>0</v>
          </cell>
          <cell r="L33052">
            <v>0</v>
          </cell>
          <cell r="M33052">
            <v>2867000</v>
          </cell>
          <cell r="N33052" t="str">
            <v>0</v>
          </cell>
          <cell r="O33052">
            <v>3117000</v>
          </cell>
          <cell r="P33052" t="str">
            <v>Lê Thị Huyền Trang</v>
          </cell>
          <cell r="Q33052" t="str">
            <v>BH-03A Bán Hàng</v>
          </cell>
        </row>
        <row r="33053">
          <cell r="D33053" t="str">
            <v>HCM-PX-2409-01794</v>
          </cell>
          <cell r="E33053" t="str">
            <v>CÔNG TY TNHH CƠ KHÍ HÓA TUẤN THÀNH</v>
          </cell>
          <cell r="F33053" t="str">
            <v>15 Đường số 1A, Ấp 2, Xã Tân Kiên, Huyện Bình Chánh, Thành phố Hồ Chí Minh, Việt Nam</v>
          </cell>
          <cell r="G33053" t="str">
            <v/>
          </cell>
          <cell r="H33053" t="str">
            <v>Lê Quốc Dũng</v>
          </cell>
          <cell r="I33053">
            <v>0</v>
          </cell>
          <cell r="J33053">
            <v>0</v>
          </cell>
          <cell r="K33053">
            <v>0</v>
          </cell>
          <cell r="L33053">
            <v>0</v>
          </cell>
          <cell r="M33053">
            <v>250000</v>
          </cell>
          <cell r="N33053" t="str">
            <v>0</v>
          </cell>
          <cell r="O33053">
            <v>3117000</v>
          </cell>
          <cell r="P33053" t="str">
            <v>Lê Thị Huyền Trang</v>
          </cell>
          <cell r="Q33053" t="str">
            <v>BH-03A Bán Hàng</v>
          </cell>
        </row>
        <row r="33054">
          <cell r="D33054" t="str">
            <v>HNI-PX-2409-00462</v>
          </cell>
          <cell r="E33054" t="str">
            <v>BÙI ĐỨC TÚ BẢO TRÌ</v>
          </cell>
          <cell r="F33054" t="str">
            <v>Chùa Tổng, Xã La Phù, Huyện Hoài Đức, Thành phố Hà Nội, Việt Nam</v>
          </cell>
          <cell r="G33054" t="str">
            <v/>
          </cell>
          <cell r="H33054" t="str">
            <v>Lê Văn Chương</v>
          </cell>
          <cell r="I33054">
            <v>0</v>
          </cell>
          <cell r="J33054">
            <v>0</v>
          </cell>
          <cell r="K33054">
            <v>0</v>
          </cell>
          <cell r="L33054">
            <v>0</v>
          </cell>
          <cell r="M33054">
            <v>6099000</v>
          </cell>
          <cell r="N33054" t="str">
            <v>0</v>
          </cell>
          <cell r="O33054">
            <v>6099000</v>
          </cell>
          <cell r="P33054" t="str">
            <v>Bùi Thị Phương Anh</v>
          </cell>
          <cell r="Q33054" t="str">
            <v>BH-03A Bán Hàng</v>
          </cell>
        </row>
        <row r="33055">
          <cell r="D33055" t="str">
            <v>HNI-PX-2409-00462</v>
          </cell>
          <cell r="E33055" t="str">
            <v>BÙI ĐỨC TÚ BẢO TRÌ</v>
          </cell>
          <cell r="F33055" t="str">
            <v>Chùa Tổng, Xã La Phù, Huyện Hoài Đức, Thành phố Hà Nội, Việt Nam</v>
          </cell>
          <cell r="G33055" t="str">
            <v/>
          </cell>
          <cell r="H33055" t="str">
            <v>Lê Văn Chương</v>
          </cell>
          <cell r="I33055">
            <v>0</v>
          </cell>
          <cell r="J33055">
            <v>0</v>
          </cell>
          <cell r="K33055">
            <v>0</v>
          </cell>
          <cell r="L33055">
            <v>0</v>
          </cell>
          <cell r="M33055">
            <v>0</v>
          </cell>
          <cell r="N33055" t="str">
            <v>0</v>
          </cell>
          <cell r="O33055">
            <v>6099000</v>
          </cell>
          <cell r="P33055" t="str">
            <v>Bùi Thị Phương Anh</v>
          </cell>
          <cell r="Q33055" t="str">
            <v>BH-03A Bán Hàng</v>
          </cell>
        </row>
        <row r="33056">
          <cell r="D33056" t="str">
            <v>HCM-PX-2409-01798</v>
          </cell>
          <cell r="E33056" t="str">
            <v>CÔNG TY TNHH KỸ THUẬT GREENTECH VINA</v>
          </cell>
          <cell r="F33056" t="str">
            <v>1737/36B Quốc Lộ 1, Khu phố 2A, Phường Tân Thới Hiệp, Quận 12, Thành phố Hồ Chí Minh, Việt Nam</v>
          </cell>
          <cell r="G33056" t="str">
            <v/>
          </cell>
          <cell r="H33056" t="str">
            <v>Nguyễn Hoàng Quân</v>
          </cell>
          <cell r="I33056">
            <v>0</v>
          </cell>
          <cell r="J33056">
            <v>20000</v>
          </cell>
          <cell r="K33056">
            <v>0</v>
          </cell>
          <cell r="L33056">
            <v>0</v>
          </cell>
          <cell r="M33056">
            <v>10640000</v>
          </cell>
          <cell r="N33056" t="str">
            <v>0</v>
          </cell>
          <cell r="O33056">
            <v>11704000</v>
          </cell>
          <cell r="P33056" t="str">
            <v>Nguyễn Ngọc Bảo Châu</v>
          </cell>
          <cell r="Q33056" t="str">
            <v>BH-03A Bán Hàng</v>
          </cell>
        </row>
        <row r="33057">
          <cell r="D33057" t="str">
            <v>HCM-PX-2409-01799</v>
          </cell>
          <cell r="E33057" t="str">
            <v>CÔNG TY TNHH DỊCH VỤ KỸ THUẬT SEWTECH</v>
          </cell>
          <cell r="F33057" t="str">
            <v>70 Đường Số 3, Khu phố 4, Khu Dân Cư Vĩnh Lộc, Phường Bình Hưng Hòa B, Quận Bình Tân, Thành phố Hồ Chí Minh, Việt Nam</v>
          </cell>
          <cell r="G33057" t="str">
            <v/>
          </cell>
          <cell r="H33057" t="str">
            <v>Phạm Hoàng Linh</v>
          </cell>
          <cell r="I33057">
            <v>0</v>
          </cell>
          <cell r="J33057">
            <v>250000</v>
          </cell>
          <cell r="K33057">
            <v>0</v>
          </cell>
          <cell r="L33057">
            <v>0</v>
          </cell>
          <cell r="M33057">
            <v>116491850</v>
          </cell>
          <cell r="N33057" t="str">
            <v>0</v>
          </cell>
          <cell r="O33057">
            <v>128141035</v>
          </cell>
          <cell r="P33057" t="str">
            <v>Lê Thị Huyền Trang</v>
          </cell>
          <cell r="Q33057" t="str">
            <v>BH-03A Bán Hàng</v>
          </cell>
        </row>
        <row r="33058">
          <cell r="D33058" t="str">
            <v>HCM-PX-2409-01799</v>
          </cell>
          <cell r="E33058" t="str">
            <v>CÔNG TY TNHH DỊCH VỤ KỸ THUẬT SEWTECH</v>
          </cell>
          <cell r="F33058" t="str">
            <v>70 Đường Số 3, Khu phố 4, Khu Dân Cư Vĩnh Lộc, Phường Bình Hưng Hòa B, Quận Bình Tân, Thành phố Hồ Chí Minh, Việt Nam</v>
          </cell>
          <cell r="G33058" t="str">
            <v/>
          </cell>
          <cell r="H33058" t="str">
            <v>Phạm Hoàng Linh</v>
          </cell>
          <cell r="I33058">
            <v>0</v>
          </cell>
          <cell r="J33058">
            <v>0</v>
          </cell>
          <cell r="K33058">
            <v>0</v>
          </cell>
          <cell r="L33058">
            <v>0</v>
          </cell>
          <cell r="M33058">
            <v>3393400</v>
          </cell>
          <cell r="N33058" t="str">
            <v>0</v>
          </cell>
          <cell r="O33058">
            <v>128141035</v>
          </cell>
          <cell r="P33058" t="str">
            <v>Lê Thị Huyền Trang</v>
          </cell>
          <cell r="Q33058" t="str">
            <v>BH-03A Bán Hàng</v>
          </cell>
        </row>
        <row r="33059">
          <cell r="D33059" t="str">
            <v>HCM-PX-2409-01800</v>
          </cell>
          <cell r="E33059" t="str">
            <v>CÔNG TY TNHH THƯƠNG MẠI - DỊCH VỤ ĐIỆN CHÂU Á</v>
          </cell>
          <cell r="F33059" t="str">
            <v>16 - 18 Trần Tướng Công, Phường 10, Quận 5, Thành phố Hồ Chí Minh, Việt Nam</v>
          </cell>
          <cell r="G33059" t="str">
            <v/>
          </cell>
          <cell r="H33059" t="str">
            <v>Lai Hoàn Bảo</v>
          </cell>
          <cell r="I33059">
            <v>0</v>
          </cell>
          <cell r="J33059">
            <v>0</v>
          </cell>
          <cell r="K33059">
            <v>0</v>
          </cell>
          <cell r="L33059">
            <v>0</v>
          </cell>
          <cell r="M33059">
            <v>7755000</v>
          </cell>
          <cell r="N33059" t="str">
            <v>0</v>
          </cell>
          <cell r="O33059">
            <v>8530500</v>
          </cell>
          <cell r="P33059" t="str">
            <v>Lê Thị Huyền Trang</v>
          </cell>
          <cell r="Q33059" t="str">
            <v>BH-03A Bán Hàng</v>
          </cell>
        </row>
        <row r="33060">
          <cell r="D33060" t="str">
            <v>HNI-PX-2409-00465</v>
          </cell>
          <cell r="E33060" t="str">
            <v>CÔNG TY TNHH GANG THÉP TUYÊN QUANG</v>
          </cell>
          <cell r="F33060" t="str">
            <v>Khu Công nghiệp Long Bình An, Phường Đội Cấn, Thành Phố Tuyên Quang, Tỉnh Tuyên Quang, Việt Nam</v>
          </cell>
          <cell r="G33060" t="str">
            <v/>
          </cell>
          <cell r="H33060" t="str">
            <v>Nguyễn Hữu Phước</v>
          </cell>
          <cell r="I33060">
            <v>0</v>
          </cell>
          <cell r="J33060">
            <v>0</v>
          </cell>
          <cell r="K33060">
            <v>0</v>
          </cell>
          <cell r="L33060">
            <v>0</v>
          </cell>
          <cell r="M33060">
            <v>26400000</v>
          </cell>
          <cell r="N33060" t="str">
            <v>0</v>
          </cell>
          <cell r="O33060">
            <v>35838000</v>
          </cell>
          <cell r="P33060" t="str">
            <v>Trần Thị Thanh Phương</v>
          </cell>
          <cell r="Q33060" t="str">
            <v>BH-03A Bán Hàng</v>
          </cell>
        </row>
        <row r="33061">
          <cell r="D33061" t="str">
            <v>HNI-PX-2409-00465</v>
          </cell>
          <cell r="E33061" t="str">
            <v>CÔNG TY TNHH GANG THÉP TUYÊN QUANG</v>
          </cell>
          <cell r="F33061" t="str">
            <v>Khu Công nghiệp Long Bình An, Phường Đội Cấn, Thành Phố Tuyên Quang, Tỉnh Tuyên Quang, Việt Nam</v>
          </cell>
          <cell r="G33061" t="str">
            <v/>
          </cell>
          <cell r="H33061" t="str">
            <v>Nguyễn Hữu Phước</v>
          </cell>
          <cell r="I33061">
            <v>0</v>
          </cell>
          <cell r="J33061">
            <v>0</v>
          </cell>
          <cell r="K33061">
            <v>0</v>
          </cell>
          <cell r="L33061">
            <v>0</v>
          </cell>
          <cell r="M33061">
            <v>6000000</v>
          </cell>
          <cell r="N33061" t="str">
            <v>0</v>
          </cell>
          <cell r="O33061">
            <v>35838000</v>
          </cell>
          <cell r="P33061" t="str">
            <v>Trần Thị Thanh Phương</v>
          </cell>
          <cell r="Q33061" t="str">
            <v>BH-03A Bán Hàng</v>
          </cell>
        </row>
        <row r="33062">
          <cell r="D33062" t="str">
            <v>HNI-PX-2409-00465</v>
          </cell>
          <cell r="E33062" t="str">
            <v>CÔNG TY TNHH GANG THÉP TUYÊN QUANG</v>
          </cell>
          <cell r="F33062" t="str">
            <v>Khu Công nghiệp Long Bình An, Phường Đội Cấn, Thành Phố Tuyên Quang, Tỉnh Tuyên Quang, Việt Nam</v>
          </cell>
          <cell r="G33062" t="str">
            <v/>
          </cell>
          <cell r="H33062" t="str">
            <v>Nguyễn Hữu Phước</v>
          </cell>
          <cell r="I33062">
            <v>0</v>
          </cell>
          <cell r="J33062">
            <v>0</v>
          </cell>
          <cell r="K33062">
            <v>0</v>
          </cell>
          <cell r="L33062">
            <v>0</v>
          </cell>
          <cell r="M33062">
            <v>180000</v>
          </cell>
          <cell r="N33062" t="str">
            <v>0</v>
          </cell>
          <cell r="O33062">
            <v>35838000</v>
          </cell>
          <cell r="P33062" t="str">
            <v>Trần Thị Thanh Phương</v>
          </cell>
          <cell r="Q33062" t="str">
            <v>BH-03A Bán Hàng</v>
          </cell>
        </row>
        <row r="33063">
          <cell r="D33063" t="str">
            <v>HNI-PX-2409-00466</v>
          </cell>
          <cell r="E33063" t="str">
            <v>CÔNG TY CP XI MĂNG &amp; XÂY DỰNG QUẢNG NINH</v>
          </cell>
          <cell r="F33063" t="str">
            <v>Khu Hợp Thành, Phường Phương Nam, thành phố Uông Bí, Tỉnh Quảng Ninh, Việt Nam</v>
          </cell>
          <cell r="G33063" t="str">
            <v/>
          </cell>
          <cell r="H33063" t="str">
            <v>Phạm Minh Tâm</v>
          </cell>
          <cell r="I33063">
            <v>0</v>
          </cell>
          <cell r="J33063">
            <v>0</v>
          </cell>
          <cell r="K33063">
            <v>0</v>
          </cell>
          <cell r="L33063">
            <v>0</v>
          </cell>
          <cell r="M33063">
            <v>198750000</v>
          </cell>
          <cell r="N33063" t="str">
            <v>0</v>
          </cell>
          <cell r="O33063">
            <v>253000000</v>
          </cell>
          <cell r="P33063" t="str">
            <v>Nguyễn Diệu Thùy</v>
          </cell>
          <cell r="Q33063" t="str">
            <v>BH-03A Bán Hàng</v>
          </cell>
        </row>
        <row r="33064">
          <cell r="D33064" t="str">
            <v>HNI-PX-2409-00466</v>
          </cell>
          <cell r="E33064" t="str">
            <v>CÔNG TY CP XI MĂNG &amp; XÂY DỰNG QUẢNG NINH</v>
          </cell>
          <cell r="F33064" t="str">
            <v>Khu Hợp Thành, Phường Phương Nam, thành phố Uông Bí, Tỉnh Quảng Ninh, Việt Nam</v>
          </cell>
          <cell r="G33064" t="str">
            <v/>
          </cell>
          <cell r="H33064" t="str">
            <v>Phạm Minh Tâm</v>
          </cell>
          <cell r="I33064">
            <v>0</v>
          </cell>
          <cell r="J33064">
            <v>0</v>
          </cell>
          <cell r="K33064">
            <v>0</v>
          </cell>
          <cell r="L33064">
            <v>0</v>
          </cell>
          <cell r="M33064">
            <v>31250000</v>
          </cell>
          <cell r="N33064" t="str">
            <v>0</v>
          </cell>
          <cell r="O33064">
            <v>253000000</v>
          </cell>
          <cell r="P33064" t="str">
            <v>Nguyễn Diệu Thùy</v>
          </cell>
          <cell r="Q33064" t="str">
            <v>BH-03A Bán Hàng</v>
          </cell>
        </row>
        <row r="33065">
          <cell r="D33065" t="str">
            <v>HNI-PX-2409-00469</v>
          </cell>
          <cell r="E33065" t="str">
            <v>CÔNG TY TNHH ĐẦU TƯ VÀ CÔNG NGHỆ FAST QUẢNG NINH</v>
          </cell>
          <cell r="F33065" t="str">
            <v>cổng FLC HẠ LONG, Phường Hà Trung, Thành phố Hạ Long, Tỉnh Quảng Ninh, Việt Nam</v>
          </cell>
          <cell r="G33065" t="str">
            <v/>
          </cell>
          <cell r="H33065" t="str">
            <v>Sale Hà Nội TM</v>
          </cell>
          <cell r="I33065">
            <v>0</v>
          </cell>
          <cell r="J33065">
            <v>0</v>
          </cell>
          <cell r="K33065">
            <v>0</v>
          </cell>
          <cell r="L33065">
            <v>0</v>
          </cell>
          <cell r="M33065">
            <v>600000</v>
          </cell>
          <cell r="N33065" t="str">
            <v>0</v>
          </cell>
          <cell r="O33065">
            <v>600000</v>
          </cell>
          <cell r="P33065" t="str">
            <v>Bùi Thị Phương Anh</v>
          </cell>
          <cell r="Q33065" t="str">
            <v>BH-03A Bán Hàng</v>
          </cell>
        </row>
        <row r="33066">
          <cell r="D33066" t="str">
            <v>HCM-PX-2409-01807</v>
          </cell>
          <cell r="E33066" t="str">
            <v>CÔNG TY TNHH CƠ ĐIỆN TỰ ĐỘNG LD TECH</v>
          </cell>
          <cell r="F33066" t="str">
            <v>119/43/26 Đường Đông Thành, Khu phố Đông Thành, Phường Tân Đông Hiệp, Thành phố Dĩ An, Tỉnh Bình Dương, Việt Nam</v>
          </cell>
          <cell r="G33066" t="str">
            <v/>
          </cell>
          <cell r="H33066" t="str">
            <v>Nguyễn Hoàng Quân</v>
          </cell>
          <cell r="I33066">
            <v>0</v>
          </cell>
          <cell r="J33066">
            <v>0</v>
          </cell>
          <cell r="K33066">
            <v>0</v>
          </cell>
          <cell r="L33066">
            <v>0</v>
          </cell>
          <cell r="M33066">
            <v>2232500</v>
          </cell>
          <cell r="N33066" t="str">
            <v>0</v>
          </cell>
          <cell r="O33066">
            <v>2455750</v>
          </cell>
          <cell r="P33066" t="str">
            <v>Mai Quỳnh Giao</v>
          </cell>
          <cell r="Q33066" t="str">
            <v>BH-03A Bán Hàng</v>
          </cell>
        </row>
        <row r="33067">
          <cell r="D33067" t="str">
            <v>HCM-PX-2409-01808</v>
          </cell>
          <cell r="E33067" t="str">
            <v>CÔNG TY TNHH BAO BÌ BR VINA</v>
          </cell>
          <cell r="F33067" t="str">
            <v>Khu phố 6, Phường Thới Hòa, Thị Xã Bến Cát, Tỉnh Bình Dương, Việt Nam</v>
          </cell>
          <cell r="G33067" t="str">
            <v/>
          </cell>
          <cell r="H33067" t="str">
            <v>Nguyễn Vũ Đăng</v>
          </cell>
          <cell r="I33067">
            <v>0</v>
          </cell>
          <cell r="J33067">
            <v>0</v>
          </cell>
          <cell r="K33067">
            <v>0</v>
          </cell>
          <cell r="L33067">
            <v>0</v>
          </cell>
          <cell r="M33067">
            <v>7850000</v>
          </cell>
          <cell r="N33067" t="str">
            <v>0</v>
          </cell>
          <cell r="O33067">
            <v>8635000</v>
          </cell>
          <cell r="P33067" t="str">
            <v>Lê Thị Huyền Trang</v>
          </cell>
          <cell r="Q33067" t="str">
            <v>BH-03A Bán Hàng</v>
          </cell>
        </row>
        <row r="33068">
          <cell r="D33068" t="str">
            <v>HCM-PX-2409-01809</v>
          </cell>
          <cell r="E33068" t="str">
            <v>CÔNG TY TNHH ĐIỆN TỰ ĐỘNG HÓA SONG NHẬT NGUYÊN</v>
          </cell>
          <cell r="F33068" t="str">
            <v>MP2202/47/23 Quốc lộ 1A, Khu phố 1, Phường Tân Chánh Hiệp, Quận 12, TP HCM, Việt Nam</v>
          </cell>
          <cell r="G33068" t="str">
            <v/>
          </cell>
          <cell r="H33068" t="str">
            <v>Nguyễn Tiến Dũng 1</v>
          </cell>
          <cell r="I33068">
            <v>0</v>
          </cell>
          <cell r="J33068">
            <v>0</v>
          </cell>
          <cell r="K33068">
            <v>0</v>
          </cell>
          <cell r="L33068">
            <v>0</v>
          </cell>
          <cell r="M33068">
            <v>6550000</v>
          </cell>
          <cell r="N33068" t="str">
            <v>0</v>
          </cell>
          <cell r="O33068">
            <v>7205000</v>
          </cell>
          <cell r="P33068" t="str">
            <v>Lê Thị Huyền Trang</v>
          </cell>
          <cell r="Q33068" t="str">
            <v>BH-03A Bán Hàng</v>
          </cell>
        </row>
        <row r="33069">
          <cell r="D33069" t="str">
            <v>HNI-PX-2409-00470</v>
          </cell>
          <cell r="E33069" t="str">
            <v>CÔNG TY TNHH CÔNG NGHỆ TỰ ĐỘNG HÓA HOÀNG GIA</v>
          </cell>
          <cell r="F33069" t="str">
            <v>Số 30 tổ 24 khu 3, Phường Vĩnh Niệm, Quận Lê Chân, Thành phố Hải Phòng, Việt Nam</v>
          </cell>
          <cell r="G33069" t="str">
            <v/>
          </cell>
          <cell r="H33069" t="str">
            <v>Sale Hà Nội 4B</v>
          </cell>
          <cell r="I33069">
            <v>0</v>
          </cell>
          <cell r="J33069">
            <v>0</v>
          </cell>
          <cell r="K33069">
            <v>0</v>
          </cell>
          <cell r="L33069">
            <v>0</v>
          </cell>
          <cell r="M33069">
            <v>27797000</v>
          </cell>
          <cell r="N33069" t="str">
            <v>0</v>
          </cell>
          <cell r="O33069">
            <v>30576700</v>
          </cell>
          <cell r="P33069" t="str">
            <v>Nguyễn Diệu Thùy</v>
          </cell>
          <cell r="Q33069" t="str">
            <v>BH-03A Bán Hàng</v>
          </cell>
        </row>
        <row r="33070">
          <cell r="D33070" t="str">
            <v>HNI-PX-2409-00471</v>
          </cell>
          <cell r="E33070" t="str">
            <v>CÔNG TY TNHH CÔNG NGHỆ TỰ ĐỘNG HÓA HOÀNG GIA | ELE</v>
          </cell>
          <cell r="F33070" t="str">
            <v>Số 30 tổ 24 khu 3, Phường Vĩnh Niệm, Quận Lê Chân, Thành phố Hải Phòng, Việt Nam</v>
          </cell>
          <cell r="G33070" t="str">
            <v/>
          </cell>
          <cell r="H33070" t="str">
            <v>Sale Hà Nội TM</v>
          </cell>
          <cell r="I33070">
            <v>0</v>
          </cell>
          <cell r="J33070">
            <v>0</v>
          </cell>
          <cell r="K33070">
            <v>0</v>
          </cell>
          <cell r="L33070">
            <v>0</v>
          </cell>
          <cell r="M33070">
            <v>4400000</v>
          </cell>
          <cell r="N33070" t="str">
            <v>0</v>
          </cell>
          <cell r="O33070">
            <v>4840000</v>
          </cell>
          <cell r="P33070" t="str">
            <v>Nguyễn Diệu Thùy</v>
          </cell>
          <cell r="Q33070" t="str">
            <v>BH-03A Bán Hàng</v>
          </cell>
        </row>
        <row r="33071">
          <cell r="D33071" t="str">
            <v>HCM-PX-2409-01814</v>
          </cell>
          <cell r="E33071" t="str">
            <v>CÔNG TY TNHH THANG MÁY THÀNH TRUNG | EL</v>
          </cell>
          <cell r="F33071" t="str">
            <v>90 Đường 16, Khu phố 2,, Phường Thạnh Mỹ Lợi, Thành phố Thủ Đức, Thành phố Hồ Chí Minh, Việt Nam</v>
          </cell>
          <cell r="G33071" t="str">
            <v/>
          </cell>
          <cell r="H33071" t="str">
            <v>Lương Hoàng Hiệp</v>
          </cell>
          <cell r="I33071">
            <v>0</v>
          </cell>
          <cell r="J33071">
            <v>0</v>
          </cell>
          <cell r="K33071">
            <v>0</v>
          </cell>
          <cell r="L33071">
            <v>0</v>
          </cell>
          <cell r="M33071">
            <v>0</v>
          </cell>
          <cell r="N33071" t="str">
            <v>0</v>
          </cell>
          <cell r="O33071">
            <v>1254000</v>
          </cell>
          <cell r="P33071" t="str">
            <v>Nguyễn Ngọc Bảo Châu</v>
          </cell>
          <cell r="Q33071" t="str">
            <v>BH-03A Bán Hàng</v>
          </cell>
        </row>
        <row r="33072">
          <cell r="D33072" t="str">
            <v>HCM-PX-2409-01814</v>
          </cell>
          <cell r="E33072" t="str">
            <v>CÔNG TY TNHH THANG MÁY THÀNH TRUNG | EL</v>
          </cell>
          <cell r="F33072" t="str">
            <v>90 Đường 16, Khu phố 2,, Phường Thạnh Mỹ Lợi, Thành phố Thủ Đức, Thành phố Hồ Chí Minh, Việt Nam</v>
          </cell>
          <cell r="G33072" t="str">
            <v/>
          </cell>
          <cell r="H33072" t="str">
            <v>Lương Hoàng Hiệp</v>
          </cell>
          <cell r="I33072">
            <v>0</v>
          </cell>
          <cell r="J33072">
            <v>0</v>
          </cell>
          <cell r="K33072">
            <v>0</v>
          </cell>
          <cell r="L33072">
            <v>0</v>
          </cell>
          <cell r="M33072">
            <v>1140000</v>
          </cell>
          <cell r="N33072" t="str">
            <v>0</v>
          </cell>
          <cell r="O33072">
            <v>1254000</v>
          </cell>
          <cell r="P33072" t="str">
            <v>Nguyễn Ngọc Bảo Châu</v>
          </cell>
          <cell r="Q33072" t="str">
            <v>BH-03A Bán Hàng</v>
          </cell>
        </row>
        <row r="33073">
          <cell r="D33073" t="str">
            <v>HCM-PX-2409-01816</v>
          </cell>
          <cell r="E33073" t="str">
            <v>CÔNG TY TNHH CHẾ TẠO MÁY AN PHÁT</v>
          </cell>
          <cell r="F33073" t="str">
            <v>D13/12D Ấp 4, Xã Vĩnh Lộc B, Huyện Bình Chánh, Thành phố Hồ Chí Minh, Việt Nam</v>
          </cell>
          <cell r="G33073" t="str">
            <v/>
          </cell>
          <cell r="H33073" t="str">
            <v>Lê Quốc Dũng</v>
          </cell>
          <cell r="I33073">
            <v>0</v>
          </cell>
          <cell r="J33073">
            <v>0</v>
          </cell>
          <cell r="K33073">
            <v>0</v>
          </cell>
          <cell r="L33073">
            <v>0</v>
          </cell>
          <cell r="M33073">
            <v>441000</v>
          </cell>
          <cell r="N33073" t="str">
            <v>0</v>
          </cell>
          <cell r="O33073">
            <v>485100</v>
          </cell>
          <cell r="P33073" t="str">
            <v>Lê Thị Huyền Trang</v>
          </cell>
          <cell r="Q33073" t="str">
            <v>BH-03A Bán Hàng</v>
          </cell>
        </row>
        <row r="33074">
          <cell r="D33074" t="str">
            <v>HCM-PX-2409-01816</v>
          </cell>
          <cell r="E33074" t="str">
            <v>CÔNG TY TNHH CHẾ TẠO MÁY AN PHÁT</v>
          </cell>
          <cell r="F33074" t="str">
            <v>D13/12D Ấp 4, Xã Vĩnh Lộc B, Huyện Bình Chánh, Thành phố Hồ Chí Minh, Việt Nam</v>
          </cell>
          <cell r="G33074" t="str">
            <v/>
          </cell>
          <cell r="H33074" t="str">
            <v>Lê Quốc Dũng</v>
          </cell>
          <cell r="I33074">
            <v>0</v>
          </cell>
          <cell r="J33074">
            <v>0</v>
          </cell>
          <cell r="K33074">
            <v>0</v>
          </cell>
          <cell r="L33074">
            <v>0</v>
          </cell>
          <cell r="M33074">
            <v>0</v>
          </cell>
          <cell r="N33074" t="str">
            <v>0</v>
          </cell>
          <cell r="O33074">
            <v>485100</v>
          </cell>
          <cell r="P33074" t="str">
            <v>Lê Thị Huyền Trang</v>
          </cell>
          <cell r="Q33074" t="str">
            <v>BH-03A Bán Hàng</v>
          </cell>
        </row>
        <row r="33075">
          <cell r="D33075" t="str">
            <v>HCM-PX-2409-01819</v>
          </cell>
          <cell r="E33075" t="str">
            <v>CÔNG TY TNHH THỰC PHẨM GIA TRUYỀN | AT</v>
          </cell>
          <cell r="F33075" t="str">
            <v>362/10 đường Vườn Lài, Khu phố 2, Phường An Phú Đông, Quận 12, TP HCM, Việt Nam</v>
          </cell>
          <cell r="G33075" t="str">
            <v/>
          </cell>
          <cell r="H33075" t="str">
            <v>Nguyễn Quốc Duy</v>
          </cell>
          <cell r="I33075">
            <v>0</v>
          </cell>
          <cell r="J33075">
            <v>0</v>
          </cell>
          <cell r="K33075">
            <v>0</v>
          </cell>
          <cell r="L33075">
            <v>0</v>
          </cell>
          <cell r="M33075">
            <v>1250000</v>
          </cell>
          <cell r="N33075" t="str">
            <v>0</v>
          </cell>
          <cell r="O33075">
            <v>1250000</v>
          </cell>
          <cell r="P33075" t="str">
            <v>Mai Quỳnh Giao</v>
          </cell>
          <cell r="Q33075" t="str">
            <v>BH-03A Bán Hàng</v>
          </cell>
        </row>
        <row r="33076">
          <cell r="D33076" t="str">
            <v>HCM-PX-2409-01820</v>
          </cell>
          <cell r="E33076" t="str">
            <v>CÔNG TY TNHH GIẢI PHÁP KỸ THUẬT TỰ ĐỘNG HOÁ THIÊN PHÚC</v>
          </cell>
          <cell r="F33076" t="str">
            <v>25/1C Nguyễn Hậu,, Phường Tân Thành, Quận Tân Phú, Thành phố Hồ Chí Minh, Việt Nam</v>
          </cell>
          <cell r="G33076" t="str">
            <v/>
          </cell>
          <cell r="H33076" t="str">
            <v>Nguyễn Quốc Duy</v>
          </cell>
          <cell r="I33076">
            <v>0</v>
          </cell>
          <cell r="J33076">
            <v>0</v>
          </cell>
          <cell r="K33076">
            <v>0</v>
          </cell>
          <cell r="L33076">
            <v>0</v>
          </cell>
          <cell r="M33076">
            <v>115000</v>
          </cell>
          <cell r="N33076" t="str">
            <v>0</v>
          </cell>
          <cell r="O33076">
            <v>66000000</v>
          </cell>
          <cell r="P33076" t="str">
            <v>Nguyễn Ngọc Bảo Châu</v>
          </cell>
          <cell r="Q33076" t="str">
            <v>BH-03A Bán Hàng</v>
          </cell>
        </row>
        <row r="33077">
          <cell r="D33077" t="str">
            <v>HCM-PX-2409-01820</v>
          </cell>
          <cell r="E33077" t="str">
            <v>CÔNG TY TNHH GIẢI PHÁP KỸ THUẬT TỰ ĐỘNG HOÁ THIÊN PHÚC</v>
          </cell>
          <cell r="F33077" t="str">
            <v>25/1C Nguyễn Hậu,, Phường Tân Thành, Quận Tân Phú, Thành phố Hồ Chí Minh, Việt Nam</v>
          </cell>
          <cell r="G33077" t="str">
            <v/>
          </cell>
          <cell r="H33077" t="str">
            <v>Nguyễn Quốc Duy</v>
          </cell>
          <cell r="I33077">
            <v>0</v>
          </cell>
          <cell r="J33077">
            <v>0</v>
          </cell>
          <cell r="K33077">
            <v>0</v>
          </cell>
          <cell r="L33077">
            <v>0</v>
          </cell>
          <cell r="M33077">
            <v>59885000</v>
          </cell>
          <cell r="N33077" t="str">
            <v>0</v>
          </cell>
          <cell r="O33077">
            <v>66000000</v>
          </cell>
          <cell r="P33077" t="str">
            <v>Nguyễn Ngọc Bảo Châu</v>
          </cell>
          <cell r="Q33077" t="str">
            <v>BH-03A Bán Hàng</v>
          </cell>
        </row>
        <row r="33078">
          <cell r="D33078" t="str">
            <v>HCM-PX-2409-01820</v>
          </cell>
          <cell r="E33078" t="str">
            <v>CÔNG TY TNHH GIẢI PHÁP KỸ THUẬT TỰ ĐỘNG HOÁ THIÊN PHÚC</v>
          </cell>
          <cell r="F33078" t="str">
            <v>25/1C Nguyễn Hậu,, Phường Tân Thành, Quận Tân Phú, Thành phố Hồ Chí Minh, Việt Nam</v>
          </cell>
          <cell r="G33078" t="str">
            <v/>
          </cell>
          <cell r="H33078" t="str">
            <v>Nguyễn Quốc Duy</v>
          </cell>
          <cell r="I33078">
            <v>0</v>
          </cell>
          <cell r="J33078">
            <v>0</v>
          </cell>
          <cell r="K33078">
            <v>0</v>
          </cell>
          <cell r="L33078">
            <v>0</v>
          </cell>
          <cell r="M33078">
            <v>0</v>
          </cell>
          <cell r="N33078" t="str">
            <v>0</v>
          </cell>
          <cell r="O33078">
            <v>66000000</v>
          </cell>
          <cell r="P33078" t="str">
            <v>Nguyễn Ngọc Bảo Châu</v>
          </cell>
          <cell r="Q33078" t="str">
            <v>BH-03A Bán Hàng</v>
          </cell>
        </row>
        <row r="33079">
          <cell r="D33079" t="str">
            <v>HCM-PX-2409-01822</v>
          </cell>
          <cell r="E33079" t="str">
            <v>CÔNG TY TNHH CÔNG NGHỆ VŨ LÊ | SL</v>
          </cell>
          <cell r="F33079" t="str">
            <v>27 Đường Xuân Quỳnh, Khu phố 6, Phường Phước Long B, Thành phố Thủ Đức, Thành phố Hồ Chí Minh, Việt Nam</v>
          </cell>
          <cell r="G33079" t="str">
            <v/>
          </cell>
          <cell r="H33079" t="str">
            <v>Vũ Duy Hưng</v>
          </cell>
          <cell r="I33079">
            <v>0</v>
          </cell>
          <cell r="J33079">
            <v>0</v>
          </cell>
          <cell r="K33079">
            <v>0</v>
          </cell>
          <cell r="L33079">
            <v>0</v>
          </cell>
          <cell r="M33079">
            <v>0</v>
          </cell>
          <cell r="N33079" t="str">
            <v>0</v>
          </cell>
          <cell r="O33079">
            <v>0</v>
          </cell>
          <cell r="P33079" t="str">
            <v>Trần Thị Quí</v>
          </cell>
          <cell r="Q33079" t="str">
            <v>BH-03F Xuất Bảo Hành</v>
          </cell>
        </row>
        <row r="33080">
          <cell r="D33080" t="str">
            <v>HCM-PX-2409-01824</v>
          </cell>
          <cell r="E33080" t="str">
            <v>CÔNG TY TNHH THANG MÁY - KỸ THUẬT ĐIỆN HISA</v>
          </cell>
          <cell r="F33080" t="str">
            <v>Số 74 Đường 511, Ấp Bàu Chứa, Xã Nhuận Đức, Huyện Củ Chi, Thành phố Hồ Chí Minh, Việt Nam</v>
          </cell>
          <cell r="G33080" t="str">
            <v/>
          </cell>
          <cell r="H33080" t="str">
            <v>Sale Cty Thang Máy</v>
          </cell>
          <cell r="I33080">
            <v>0</v>
          </cell>
          <cell r="J33080">
            <v>0</v>
          </cell>
          <cell r="K33080">
            <v>0</v>
          </cell>
          <cell r="L33080">
            <v>0</v>
          </cell>
          <cell r="M33080">
            <v>0</v>
          </cell>
          <cell r="N33080" t="str">
            <v>0</v>
          </cell>
          <cell r="O33080">
            <v>0</v>
          </cell>
          <cell r="P33080" t="str">
            <v>Mai Quỳnh Giao</v>
          </cell>
          <cell r="Q33080" t="str">
            <v>BH-03F Xuất Bảo Hành</v>
          </cell>
        </row>
        <row r="33081">
          <cell r="D33081" t="str">
            <v>HCM-PX-2409-01825</v>
          </cell>
          <cell r="E33081" t="str">
            <v>CÔNG TY TNHH ĐẦU TƯ XÂY DỰNG DỊCH VỤ NEWSUN C&amp;E</v>
          </cell>
          <cell r="F33081" t="str">
            <v>733 Thống Nhất, Phường 13, Quận Gò Vấp, Thành phố Hồ Chí Minh, Việt Nam</v>
          </cell>
          <cell r="G33081" t="str">
            <v/>
          </cell>
          <cell r="H33081" t="str">
            <v>Nguyễn Hà Thái</v>
          </cell>
          <cell r="I33081">
            <v>0</v>
          </cell>
          <cell r="J33081">
            <v>0</v>
          </cell>
          <cell r="K33081">
            <v>0</v>
          </cell>
          <cell r="L33081">
            <v>0</v>
          </cell>
          <cell r="M33081">
            <v>12775000</v>
          </cell>
          <cell r="N33081" t="str">
            <v>0</v>
          </cell>
          <cell r="O33081">
            <v>14052500</v>
          </cell>
          <cell r="P33081" t="str">
            <v>Trần Thị Quí</v>
          </cell>
          <cell r="Q33081" t="str">
            <v>BH-03A Bán Hàng</v>
          </cell>
        </row>
        <row r="33082">
          <cell r="D33082" t="str">
            <v>HCM-PX-2409-01827</v>
          </cell>
          <cell r="E33082" t="str">
            <v>CÔNG TY TNHH CÔNG NGHỆ HƯNG LỢI</v>
          </cell>
          <cell r="F33082" t="str">
            <v>121 Nguyễn Lữ, Phường Ngô Mây, Thành phố Quy Nhơn, Tỉnh Bình Định, Việt Nam</v>
          </cell>
          <cell r="G33082" t="str">
            <v/>
          </cell>
          <cell r="H33082" t="str">
            <v>Nguyễn Duy Linh</v>
          </cell>
          <cell r="I33082">
            <v>0</v>
          </cell>
          <cell r="J33082">
            <v>0</v>
          </cell>
          <cell r="K33082">
            <v>0</v>
          </cell>
          <cell r="L33082">
            <v>0</v>
          </cell>
          <cell r="M33082">
            <v>19259000</v>
          </cell>
          <cell r="N33082" t="str">
            <v>0</v>
          </cell>
          <cell r="O33082">
            <v>21184900</v>
          </cell>
          <cell r="P33082" t="str">
            <v>Nguyễn Ngọc Anh Thư</v>
          </cell>
          <cell r="Q33082" t="str">
            <v>BH-03A Bán Hàng</v>
          </cell>
        </row>
        <row r="33083">
          <cell r="D33083" t="str">
            <v>HNI-PX-2409-00474</v>
          </cell>
          <cell r="E33083" t="str">
            <v>ANH TRUNG MÁY CHÀ SÀN</v>
          </cell>
          <cell r="F33083" t="str">
            <v>Thôn Liêu Trung, Xã Liêu Xá, Huyện Yên Mỹ, Tỉnh Hưng Yên, Việt Nam</v>
          </cell>
          <cell r="G33083" t="str">
            <v/>
          </cell>
          <cell r="H33083" t="str">
            <v>Lê Văn Chương</v>
          </cell>
          <cell r="I33083">
            <v>0</v>
          </cell>
          <cell r="J33083">
            <v>0</v>
          </cell>
          <cell r="K33083">
            <v>0</v>
          </cell>
          <cell r="L33083">
            <v>0</v>
          </cell>
          <cell r="M33083">
            <v>2172000</v>
          </cell>
          <cell r="N33083" t="str">
            <v>0</v>
          </cell>
          <cell r="O33083">
            <v>2172000</v>
          </cell>
          <cell r="P33083" t="str">
            <v>Bùi Thị Phương Anh</v>
          </cell>
          <cell r="Q33083" t="str">
            <v>BH-03A Bán Hàng</v>
          </cell>
        </row>
        <row r="33084">
          <cell r="D33084" t="str">
            <v>HCM-PX-2409-01828</v>
          </cell>
          <cell r="E33084" t="str">
            <v>CÔNG TY TNHH CÔNG NGHỆ HƯNG LỢI</v>
          </cell>
          <cell r="F33084" t="str">
            <v>121 Nguyễn Lữ, Phường Ngô Mây, Thành phố Quy Nhơn, Tỉnh Bình Định, Việt Nam</v>
          </cell>
          <cell r="G33084" t="str">
            <v/>
          </cell>
          <cell r="H33084" t="str">
            <v>Nguyễn Duy Linh</v>
          </cell>
          <cell r="I33084">
            <v>0</v>
          </cell>
          <cell r="J33084">
            <v>0</v>
          </cell>
          <cell r="K33084">
            <v>0</v>
          </cell>
          <cell r="L33084">
            <v>0</v>
          </cell>
          <cell r="M33084">
            <v>32340000</v>
          </cell>
          <cell r="N33084" t="str">
            <v>0</v>
          </cell>
          <cell r="O33084">
            <v>34927200</v>
          </cell>
          <cell r="P33084" t="str">
            <v>Nguyễn Ngọc Anh Thư</v>
          </cell>
          <cell r="Q33084" t="str">
            <v>BH-03A Bán Hàng</v>
          </cell>
        </row>
        <row r="33085">
          <cell r="D33085" t="str">
            <v>HCM-PX-2409-01828</v>
          </cell>
          <cell r="E33085" t="str">
            <v>CÔNG TY TNHH CÔNG NGHỆ HƯNG LỢI</v>
          </cell>
          <cell r="F33085" t="str">
            <v>121 Nguyễn Lữ, Phường Ngô Mây, Thành phố Quy Nhơn, Tỉnh Bình Định, Việt Nam</v>
          </cell>
          <cell r="G33085" t="str">
            <v/>
          </cell>
          <cell r="H33085" t="str">
            <v>Nguyễn Duy Linh</v>
          </cell>
          <cell r="I33085">
            <v>0</v>
          </cell>
          <cell r="J33085">
            <v>0</v>
          </cell>
          <cell r="K33085">
            <v>0</v>
          </cell>
          <cell r="L33085">
            <v>0</v>
          </cell>
          <cell r="M33085">
            <v>0</v>
          </cell>
          <cell r="N33085" t="str">
            <v>0</v>
          </cell>
          <cell r="O33085">
            <v>34927200</v>
          </cell>
          <cell r="P33085" t="str">
            <v>Nguyễn Ngọc Anh Thư</v>
          </cell>
          <cell r="Q33085" t="str">
            <v>BH-03A Bán Hàng</v>
          </cell>
        </row>
        <row r="33086">
          <cell r="D33086" t="str">
            <v>HCM-PX-2409-01831</v>
          </cell>
          <cell r="E33086" t="str">
            <v>CÔNG TY TNHH THƯƠNG MẠI DỊCH VỤ TỔNG HỢP HUY LUÂN</v>
          </cell>
          <cell r="F33086" t="str">
            <v>43 Võ Văn Tần, Phường Phú Tài, Thành phố Phan Thiết, Tỉnh Bình Thuận, Việt Nam</v>
          </cell>
          <cell r="G33086" t="str">
            <v/>
          </cell>
          <cell r="H33086" t="str">
            <v>Vũ Duy Hưng</v>
          </cell>
          <cell r="I33086">
            <v>0</v>
          </cell>
          <cell r="J33086">
            <v>0</v>
          </cell>
          <cell r="K33086">
            <v>0</v>
          </cell>
          <cell r="L33086">
            <v>0</v>
          </cell>
          <cell r="M33086">
            <v>0</v>
          </cell>
          <cell r="N33086" t="str">
            <v>0</v>
          </cell>
          <cell r="O33086">
            <v>0</v>
          </cell>
          <cell r="P33086" t="str">
            <v>Nguyễn Ngọc Anh Thư</v>
          </cell>
          <cell r="Q33086" t="str">
            <v>BH-03F Xuất Bảo Hành</v>
          </cell>
        </row>
        <row r="33087">
          <cell r="D33087" t="str">
            <v>HCM-PX-2409-01832</v>
          </cell>
          <cell r="E33087" t="str">
            <v>CÔNG TY TNHH TM &amp; DV GREEN LIFE</v>
          </cell>
          <cell r="F33087" t="str">
            <v>Thôn Kty 1, Xã Chứ KBô, Huyện Krông Búk, Tỉnh Đắk Lắk, Việt Nam</v>
          </cell>
          <cell r="G33087" t="str">
            <v/>
          </cell>
          <cell r="H33087" t="str">
            <v>Nguyễn Phú Quốc</v>
          </cell>
          <cell r="I33087">
            <v>0</v>
          </cell>
          <cell r="J33087">
            <v>0</v>
          </cell>
          <cell r="K33087">
            <v>0</v>
          </cell>
          <cell r="L33087">
            <v>0</v>
          </cell>
          <cell r="M33087">
            <v>300000</v>
          </cell>
          <cell r="N33087" t="str">
            <v>0</v>
          </cell>
          <cell r="O33087">
            <v>3300000</v>
          </cell>
          <cell r="P33087" t="str">
            <v>Trần Thị Quí</v>
          </cell>
          <cell r="Q33087" t="str">
            <v>BH-03E Xuất Sửa Chữa</v>
          </cell>
        </row>
        <row r="33088">
          <cell r="D33088" t="str">
            <v>HCM-PX-2409-01832</v>
          </cell>
          <cell r="E33088" t="str">
            <v>CÔNG TY TNHH TM &amp; DV GREEN LIFE</v>
          </cell>
          <cell r="F33088" t="str">
            <v>Thôn Kty 1, Xã Chứ KBô, Huyện Krông Búk, Tỉnh Đắk Lắk, Việt Nam</v>
          </cell>
          <cell r="G33088" t="str">
            <v/>
          </cell>
          <cell r="H33088" t="str">
            <v>Nguyễn Phú Quốc</v>
          </cell>
          <cell r="I33088">
            <v>0</v>
          </cell>
          <cell r="J33088">
            <v>0</v>
          </cell>
          <cell r="K33088">
            <v>0</v>
          </cell>
          <cell r="L33088">
            <v>0</v>
          </cell>
          <cell r="M33088">
            <v>2700000</v>
          </cell>
          <cell r="N33088" t="str">
            <v>0</v>
          </cell>
          <cell r="O33088">
            <v>3300000</v>
          </cell>
          <cell r="P33088" t="str">
            <v>Trần Thị Quí</v>
          </cell>
          <cell r="Q33088" t="str">
            <v>BH-03E Xuất Sửa Chữa</v>
          </cell>
        </row>
        <row r="33089">
          <cell r="D33089" t="str">
            <v>HNI-PX-2409-00476</v>
          </cell>
          <cell r="E33089" t="str">
            <v>CÔNG TY TNHH NĂNG LƯỢNG THÔNG MINH HOÀNG GIA</v>
          </cell>
          <cell r="F33089" t="str">
            <v>Số 60 Đồng Thiện, Phường Vĩnh Niệm, Quận Lê Chân, Thành phố Hải Phòng, Việt Nam</v>
          </cell>
          <cell r="G33089" t="str">
            <v/>
          </cell>
          <cell r="H33089" t="str">
            <v>Hà Văn Ký</v>
          </cell>
          <cell r="I33089">
            <v>0</v>
          </cell>
          <cell r="J33089">
            <v>0</v>
          </cell>
          <cell r="K33089">
            <v>0</v>
          </cell>
          <cell r="L33089">
            <v>0</v>
          </cell>
          <cell r="M33089">
            <v>3124000</v>
          </cell>
          <cell r="N33089" t="str">
            <v>0</v>
          </cell>
          <cell r="O33089">
            <v>3373920</v>
          </cell>
          <cell r="P33089" t="str">
            <v>Nguyễn Diệu Thùy</v>
          </cell>
          <cell r="Q33089" t="str">
            <v>BH-03A Bán Hàng</v>
          </cell>
        </row>
        <row r="33090">
          <cell r="D33090" t="str">
            <v>HCM-PX-2409-01833</v>
          </cell>
          <cell r="E33090" t="str">
            <v>CÔNG TY TNHH VIỆT NAM SOLAR</v>
          </cell>
          <cell r="F33090" t="str">
            <v>56A Hồ Bá Phấn, Khu phố 4, Phường Phước Long A, Thành phố Thủ Đức, Thành phố Hồ Chí Minh, Việt Nam</v>
          </cell>
          <cell r="G33090" t="str">
            <v/>
          </cell>
          <cell r="H33090" t="str">
            <v>Nguyễn Hà Thái</v>
          </cell>
          <cell r="I33090">
            <v>0</v>
          </cell>
          <cell r="J33090">
            <v>0</v>
          </cell>
          <cell r="K33090">
            <v>0</v>
          </cell>
          <cell r="L33090">
            <v>0</v>
          </cell>
          <cell r="M33090">
            <v>0</v>
          </cell>
          <cell r="N33090" t="str">
            <v>0</v>
          </cell>
          <cell r="O33090">
            <v>0</v>
          </cell>
          <cell r="P33090" t="str">
            <v>Nguyễn Ngọc Anh Thư</v>
          </cell>
          <cell r="Q33090" t="str">
            <v>BH-03F Xuất Bảo Hành</v>
          </cell>
        </row>
        <row r="33091">
          <cell r="D33091" t="str">
            <v>HCM-PX-2409-01834</v>
          </cell>
          <cell r="E33091" t="str">
            <v>CÔNG TY TNHH THANG MÁY NAM TRÍ</v>
          </cell>
          <cell r="F33091" t="str">
            <v>131/28 Mã Lò, phường Bình Trị Đông A, quận Bình Tân, Việt Nam</v>
          </cell>
          <cell r="G33091" t="str">
            <v/>
          </cell>
          <cell r="H33091" t="str">
            <v>Lương Hoàng Hiệp</v>
          </cell>
          <cell r="I33091">
            <v>0</v>
          </cell>
          <cell r="J33091">
            <v>250000</v>
          </cell>
          <cell r="K33091">
            <v>0</v>
          </cell>
          <cell r="L33091">
            <v>0</v>
          </cell>
          <cell r="M33091">
            <v>24924000</v>
          </cell>
          <cell r="N33091" t="str">
            <v>0</v>
          </cell>
          <cell r="O33091">
            <v>24924000</v>
          </cell>
          <cell r="P33091" t="str">
            <v>Mai Quỳnh Giao</v>
          </cell>
          <cell r="Q33091" t="str">
            <v>BH-03A Bán Hàng</v>
          </cell>
        </row>
        <row r="33092">
          <cell r="D33092" t="str">
            <v>HCM-PX-2409-01835</v>
          </cell>
          <cell r="E33092" t="str">
            <v>CÔNG TY TNHH TM-DV TỰ ĐỘNG HOÁ LAM HÙNG BÁCH</v>
          </cell>
          <cell r="F33092" t="str">
            <v>82/33/3 Đường 138, Phường Tân Phú, Thành phố Thủ Đức, Thành phố Hồ Chí Minh, Việt Nam</v>
          </cell>
          <cell r="G33092" t="str">
            <v/>
          </cell>
          <cell r="H33092" t="str">
            <v>Phạm Văn Thành</v>
          </cell>
          <cell r="I33092">
            <v>0</v>
          </cell>
          <cell r="J33092">
            <v>0</v>
          </cell>
          <cell r="K33092">
            <v>0</v>
          </cell>
          <cell r="L33092">
            <v>0</v>
          </cell>
          <cell r="M33092">
            <v>0</v>
          </cell>
          <cell r="N33092" t="str">
            <v>0</v>
          </cell>
          <cell r="O33092">
            <v>0</v>
          </cell>
          <cell r="P33092" t="str">
            <v>Mai Quỳnh Giao</v>
          </cell>
          <cell r="Q33092" t="str">
            <v>BH-03F Xuất Bảo Hành</v>
          </cell>
        </row>
        <row r="33093">
          <cell r="D33093" t="str">
            <v>HCM-PX-2409-01836</v>
          </cell>
          <cell r="E33093" t="str">
            <v>CÔNG TY TNHH MỘT THÀNH VIÊN TM - DV CAO THẮNG THANH</v>
          </cell>
          <cell r="F33093" t="str">
            <v>65/4A Đường Hồ Bá Phấn, Khu phố 4, Phường Phước Long A, Thành phố Thủ Đức, Thành phố Hồ Chí Minh, Việt Nam</v>
          </cell>
          <cell r="G33093" t="str">
            <v/>
          </cell>
          <cell r="H33093" t="str">
            <v>Hồ Hoàng Anh</v>
          </cell>
          <cell r="I33093">
            <v>0</v>
          </cell>
          <cell r="J33093">
            <v>0</v>
          </cell>
          <cell r="K33093">
            <v>0</v>
          </cell>
          <cell r="L33093">
            <v>0</v>
          </cell>
          <cell r="M33093">
            <v>3800000</v>
          </cell>
          <cell r="N33093" t="str">
            <v>0</v>
          </cell>
          <cell r="O33093">
            <v>3800000</v>
          </cell>
          <cell r="P33093" t="str">
            <v>Lê Thị Huyền Trang</v>
          </cell>
          <cell r="Q33093" t="str">
            <v>BH-03A Bán Hàng</v>
          </cell>
        </row>
        <row r="33094">
          <cell r="D33094" t="str">
            <v>HNI-PX-2409-00479</v>
          </cell>
          <cell r="E33094" t="str">
            <v>CÔNG TY CỔ PHẦN POSO VIỆT NAM</v>
          </cell>
          <cell r="F33094" t="str">
            <v>Số 49 phố Khuất Duy Tiến, Phường Thanh Xuân Bắc, Quận Thanh Xuân, Thành phố Hà Nội, Việt Nam</v>
          </cell>
          <cell r="G33094" t="str">
            <v/>
          </cell>
          <cell r="H33094" t="str">
            <v>Hà Văn Ký</v>
          </cell>
          <cell r="I33094">
            <v>0</v>
          </cell>
          <cell r="J33094">
            <v>0</v>
          </cell>
          <cell r="K33094">
            <v>0</v>
          </cell>
          <cell r="L33094">
            <v>0</v>
          </cell>
          <cell r="M33094">
            <v>2035000</v>
          </cell>
          <cell r="N33094" t="str">
            <v>0</v>
          </cell>
          <cell r="O33094">
            <v>2238500</v>
          </cell>
          <cell r="P33094" t="str">
            <v>Bùi Thị Phương Anh</v>
          </cell>
          <cell r="Q33094" t="str">
            <v>BH-03A Bán Hàng</v>
          </cell>
        </row>
        <row r="33095">
          <cell r="D33095" t="str">
            <v>HCM-PX-2409-01838</v>
          </cell>
          <cell r="E33095" t="str">
            <v>CÔNG TY TNHH MỘT THÀNH VIÊN ĐIỆN CƠ KHÍ THÀNH KHOA</v>
          </cell>
          <cell r="F33095" t="str">
            <v>75/11 Cống Lở, Phường 15, Quận Tân Bình, Thành phố Hồ Chí Minh, Việt Nam</v>
          </cell>
          <cell r="G33095" t="str">
            <v/>
          </cell>
          <cell r="H33095" t="str">
            <v>Phạm Văn Thành</v>
          </cell>
          <cell r="I33095">
            <v>0</v>
          </cell>
          <cell r="J33095">
            <v>0</v>
          </cell>
          <cell r="K33095">
            <v>0</v>
          </cell>
          <cell r="L33095">
            <v>0</v>
          </cell>
          <cell r="M33095">
            <v>15585000</v>
          </cell>
          <cell r="N33095" t="str">
            <v>0</v>
          </cell>
          <cell r="O33095">
            <v>17143500</v>
          </cell>
          <cell r="P33095" t="str">
            <v>Lê Thị Huyền Trang</v>
          </cell>
          <cell r="Q33095" t="str">
            <v>BH-03A Bán Hàng</v>
          </cell>
        </row>
        <row r="33096">
          <cell r="D33096" t="str">
            <v>HNI-PX-2409-00480</v>
          </cell>
          <cell r="E33096" t="str">
            <v>CÔNG TY CỔ PHẦN KỸ THUẬT XÂY DỰNG VÀ THƯƠNG MẠI HPT</v>
          </cell>
          <cell r="F33096" t="str">
            <v>P906 Nhà An Lạc, tổ 21, Cầu Diễn, Nam Từ Liêm, Hà Nội, Việt Nam</v>
          </cell>
          <cell r="G33096" t="str">
            <v/>
          </cell>
          <cell r="H33096" t="str">
            <v>Hà Văn Ký</v>
          </cell>
          <cell r="I33096">
            <v>0</v>
          </cell>
          <cell r="J33096">
            <v>0</v>
          </cell>
          <cell r="K33096">
            <v>0</v>
          </cell>
          <cell r="L33096">
            <v>0</v>
          </cell>
          <cell r="M33096">
            <v>23580000</v>
          </cell>
          <cell r="N33096" t="str">
            <v>0</v>
          </cell>
          <cell r="O33096">
            <v>25466400</v>
          </cell>
          <cell r="P33096" t="str">
            <v>Nguyễn Diệu Thùy</v>
          </cell>
          <cell r="Q33096" t="str">
            <v>BH-03A Bán Hàng</v>
          </cell>
        </row>
        <row r="33097">
          <cell r="D33097" t="str">
            <v>HNI-PX-2409-00482</v>
          </cell>
          <cell r="E33097" t="str">
            <v>CÔNG TY CỔ PHẦN CÔNG NGHỆ VÀ THƯƠNG MẠI T-TECH</v>
          </cell>
          <cell r="F33097" t="str">
            <v>Số 1/A10, TT 8/3,, Phường Quỳnh Mai, Quận Hai Bà Trưng, Thành phố Hà Nội, Việt Nam</v>
          </cell>
          <cell r="G33097" t="str">
            <v/>
          </cell>
          <cell r="H33097" t="str">
            <v>Nguyễn Văn Linh</v>
          </cell>
          <cell r="I33097">
            <v>0</v>
          </cell>
          <cell r="J33097">
            <v>0</v>
          </cell>
          <cell r="K33097">
            <v>0</v>
          </cell>
          <cell r="L33097">
            <v>0</v>
          </cell>
          <cell r="M33097">
            <v>1000000</v>
          </cell>
          <cell r="N33097" t="str">
            <v>0</v>
          </cell>
          <cell r="O33097">
            <v>1000000</v>
          </cell>
          <cell r="P33097" t="str">
            <v>Bùi Thị Phương Anh</v>
          </cell>
          <cell r="Q33097" t="str">
            <v>BH-03E Xuất Sửa Chữa</v>
          </cell>
        </row>
        <row r="33098">
          <cell r="D33098" t="str">
            <v>HNI-PX-2409-00482</v>
          </cell>
          <cell r="E33098" t="str">
            <v>CÔNG TY CỔ PHẦN CÔNG NGHỆ VÀ THƯƠNG MẠI T-TECH</v>
          </cell>
          <cell r="F33098" t="str">
            <v>Số 1/A10, TT 8/3,, Phường Quỳnh Mai, Quận Hai Bà Trưng, Thành phố Hà Nội, Việt Nam</v>
          </cell>
          <cell r="G33098" t="str">
            <v/>
          </cell>
          <cell r="H33098" t="str">
            <v>Nguyễn Văn Linh</v>
          </cell>
          <cell r="I33098">
            <v>0</v>
          </cell>
          <cell r="J33098">
            <v>0</v>
          </cell>
          <cell r="K33098">
            <v>0</v>
          </cell>
          <cell r="L33098">
            <v>0</v>
          </cell>
          <cell r="M33098">
            <v>0</v>
          </cell>
          <cell r="N33098" t="str">
            <v>0</v>
          </cell>
          <cell r="O33098">
            <v>1000000</v>
          </cell>
          <cell r="P33098" t="str">
            <v>Bùi Thị Phương Anh</v>
          </cell>
          <cell r="Q33098" t="str">
            <v>BH-03E Xuất Sửa Chữa</v>
          </cell>
        </row>
        <row r="33099">
          <cell r="D33099" t="str">
            <v>HNI-PX-2409-00483</v>
          </cell>
          <cell r="E33099" t="str">
            <v>CÔNG TY CỔ PHẦN THƯƠNG MẠI VÀ SẢN XUẤT ELCO</v>
          </cell>
          <cell r="F33099" t="str">
            <v>Thửa đất số TT4-3, Khu đấu giá quyền sử dụng đất Tứ Hiệp-Ngũ Hiệp, Xã Tứ Hiệp, Huyện Thanh Trì, Thành phố Hà Nội, Việt Nam</v>
          </cell>
          <cell r="G33099" t="str">
            <v/>
          </cell>
          <cell r="H33099" t="str">
            <v>Trần Văn Tuyền</v>
          </cell>
          <cell r="I33099">
            <v>0</v>
          </cell>
          <cell r="J33099">
            <v>0</v>
          </cell>
          <cell r="K33099">
            <v>0</v>
          </cell>
          <cell r="L33099">
            <v>0</v>
          </cell>
          <cell r="M33099">
            <v>2468000</v>
          </cell>
          <cell r="N33099" t="str">
            <v>0</v>
          </cell>
          <cell r="O33099">
            <v>2468000</v>
          </cell>
          <cell r="P33099" t="str">
            <v>Trần Thị Thanh Phương</v>
          </cell>
          <cell r="Q33099" t="str">
            <v>BH-03A Bán Hàng</v>
          </cell>
        </row>
        <row r="33100">
          <cell r="D33100" t="str">
            <v>HCM-PX-2409-01840</v>
          </cell>
          <cell r="E33100" t="str">
            <v>CÔNG TY TNHH KỸ THUẬT TỰ ĐỘNG PHÚC GIA</v>
          </cell>
          <cell r="F33100" t="str">
            <v>122/5R Đường Nguyễn Thị Thảnh, Tổ 125, Ấp Tam Đông 3, Xã Thới Tam Thôn, Huyện Hóc Môn, Thành phố Hồ Chí Minh, Việt Nam</v>
          </cell>
          <cell r="G33100" t="str">
            <v/>
          </cell>
          <cell r="H33100" t="str">
            <v>Nguyễn Hoàng Quân</v>
          </cell>
          <cell r="I33100">
            <v>0</v>
          </cell>
          <cell r="J33100">
            <v>0</v>
          </cell>
          <cell r="K33100">
            <v>0</v>
          </cell>
          <cell r="L33100">
            <v>0</v>
          </cell>
          <cell r="M33100">
            <v>250000</v>
          </cell>
          <cell r="N33100" t="str">
            <v>0</v>
          </cell>
          <cell r="O33100">
            <v>250000</v>
          </cell>
          <cell r="P33100" t="str">
            <v>Mai Quỳnh Giao</v>
          </cell>
          <cell r="Q33100" t="str">
            <v>BH-03A Bán Hàng</v>
          </cell>
        </row>
        <row r="33101">
          <cell r="D33101" t="str">
            <v>HCM-PX-2409-01841</v>
          </cell>
          <cell r="E33101" t="str">
            <v>CÔNG TY TNHH THANG MÁY - KỸ THUẬT ĐIỆN HISA</v>
          </cell>
          <cell r="F33101" t="str">
            <v>Số 74 Đường 511, Ấp Bàu Chứa, Xã Nhuận Đức, Huyện Củ Chi, Thành phố Hồ Chí Minh, Việt Nam</v>
          </cell>
          <cell r="G33101" t="str">
            <v/>
          </cell>
          <cell r="H33101" t="str">
            <v>Sale Cty Thang Máy</v>
          </cell>
          <cell r="I33101">
            <v>0</v>
          </cell>
          <cell r="J33101">
            <v>0</v>
          </cell>
          <cell r="K33101">
            <v>0</v>
          </cell>
          <cell r="L33101">
            <v>0</v>
          </cell>
          <cell r="M33101">
            <v>462700000</v>
          </cell>
          <cell r="N33101" t="str">
            <v>0</v>
          </cell>
          <cell r="O33101">
            <v>519970000</v>
          </cell>
          <cell r="P33101" t="str">
            <v>Nguyễn Ngọc Bảo Châu</v>
          </cell>
          <cell r="Q33101" t="str">
            <v>BH-03A Bán Hàng</v>
          </cell>
        </row>
        <row r="33102">
          <cell r="D33102" t="str">
            <v>HCM-PX-2409-01841</v>
          </cell>
          <cell r="E33102" t="str">
            <v>CÔNG TY TNHH THANG MÁY - KỸ THUẬT ĐIỆN HISA</v>
          </cell>
          <cell r="F33102" t="str">
            <v>Số 74 Đường 511, Ấp Bàu Chứa, Xã Nhuận Đức, Huyện Củ Chi, Thành phố Hồ Chí Minh, Việt Nam</v>
          </cell>
          <cell r="G33102" t="str">
            <v/>
          </cell>
          <cell r="H33102" t="str">
            <v>Sale Cty Thang Máy</v>
          </cell>
          <cell r="I33102">
            <v>0</v>
          </cell>
          <cell r="J33102">
            <v>0</v>
          </cell>
          <cell r="K33102">
            <v>0</v>
          </cell>
          <cell r="L33102">
            <v>0</v>
          </cell>
          <cell r="M33102">
            <v>10000000</v>
          </cell>
          <cell r="N33102" t="str">
            <v>0</v>
          </cell>
          <cell r="O33102">
            <v>519970000</v>
          </cell>
          <cell r="P33102" t="str">
            <v>Nguyễn Ngọc Bảo Châu</v>
          </cell>
          <cell r="Q33102" t="str">
            <v>BH-03A Bán Hàng</v>
          </cell>
        </row>
        <row r="33103">
          <cell r="D33103" t="str">
            <v>HCM-PX-2409-01843</v>
          </cell>
          <cell r="E33103" t="str">
            <v>CÔNG TY TNHH THANG MÁY - KỸ THUẬT ĐIỆN HISA</v>
          </cell>
          <cell r="F33103" t="str">
            <v>Số 74 Đường 511, Ấp Bàu Chứa, Xã Nhuận Đức, Huyện Củ Chi, Thành phố Hồ Chí Minh, Việt Nam</v>
          </cell>
          <cell r="G33103" t="str">
            <v/>
          </cell>
          <cell r="H33103" t="str">
            <v>Sale HCM Thang máy</v>
          </cell>
          <cell r="I33103">
            <v>0</v>
          </cell>
          <cell r="J33103">
            <v>0</v>
          </cell>
          <cell r="K33103">
            <v>0</v>
          </cell>
          <cell r="L33103">
            <v>0</v>
          </cell>
          <cell r="M33103">
            <v>171275000</v>
          </cell>
          <cell r="N33103" t="str">
            <v>0</v>
          </cell>
          <cell r="O33103">
            <v>191840000</v>
          </cell>
          <cell r="P33103" t="str">
            <v>Nguyễn Ngọc Bảo Châu</v>
          </cell>
          <cell r="Q33103" t="str">
            <v>BH-03A Bán Hàng</v>
          </cell>
        </row>
        <row r="33104">
          <cell r="D33104" t="str">
            <v>HCM-PX-2409-01843</v>
          </cell>
          <cell r="E33104" t="str">
            <v>CÔNG TY TNHH THANG MÁY - KỸ THUẬT ĐIỆN HISA</v>
          </cell>
          <cell r="F33104" t="str">
            <v>Số 74 Đường 511, Ấp Bàu Chứa, Xã Nhuận Đức, Huyện Củ Chi, Thành phố Hồ Chí Minh, Việt Nam</v>
          </cell>
          <cell r="G33104" t="str">
            <v/>
          </cell>
          <cell r="H33104" t="str">
            <v>Sale HCM Thang máy</v>
          </cell>
          <cell r="I33104">
            <v>0</v>
          </cell>
          <cell r="J33104">
            <v>0</v>
          </cell>
          <cell r="K33104">
            <v>0</v>
          </cell>
          <cell r="L33104">
            <v>0</v>
          </cell>
          <cell r="M33104">
            <v>3125000</v>
          </cell>
          <cell r="N33104" t="str">
            <v>0</v>
          </cell>
          <cell r="O33104">
            <v>191840000</v>
          </cell>
          <cell r="P33104" t="str">
            <v>Nguyễn Ngọc Bảo Châu</v>
          </cell>
          <cell r="Q33104" t="str">
            <v>BH-03A Bán Hàng</v>
          </cell>
        </row>
        <row r="33105">
          <cell r="D33105" t="str">
            <v>HNI-PX-2409-00484</v>
          </cell>
          <cell r="E33105" t="str">
            <v>CÔNG TY CỔ PHẦN POSO VIỆT NAM</v>
          </cell>
          <cell r="F33105" t="str">
            <v>Số 49 phố Khuất Duy Tiến, Phường Thanh Xuân Bắc, Quận Thanh Xuân, Thành phố Hà Nội, Việt Nam</v>
          </cell>
          <cell r="G33105" t="str">
            <v/>
          </cell>
          <cell r="H33105" t="str">
            <v>Hà Văn Ký</v>
          </cell>
          <cell r="I33105">
            <v>0</v>
          </cell>
          <cell r="J33105">
            <v>0</v>
          </cell>
          <cell r="K33105">
            <v>0</v>
          </cell>
          <cell r="L33105">
            <v>0</v>
          </cell>
          <cell r="M33105">
            <v>2325000</v>
          </cell>
          <cell r="N33105" t="str">
            <v>0</v>
          </cell>
          <cell r="O33105">
            <v>2511000</v>
          </cell>
          <cell r="P33105" t="str">
            <v>Bùi Thị Phương Anh</v>
          </cell>
          <cell r="Q33105" t="str">
            <v>BH-03A Bán Hàng</v>
          </cell>
        </row>
        <row r="33106">
          <cell r="D33106" t="str">
            <v>HNI-PX-2409-00485</v>
          </cell>
          <cell r="E33106" t="str">
            <v>CHI NHÁNH CÔNG TRÌNH VIETTEL THÁI BÌNH - TỔNG CÔNG TY CỔ PHẦN CÔNG TRÌNH VIETTEL</v>
          </cell>
          <cell r="F33106" t="str">
            <v>431, đường Trần Hưng Đạo, Phường Trần Hưng Đạo, Thành phố Thái Bình, Tỉnh Thái Bình, Việt Nam</v>
          </cell>
          <cell r="G33106" t="str">
            <v/>
          </cell>
          <cell r="H33106" t="str">
            <v>Nguyễn Anh Mười</v>
          </cell>
          <cell r="I33106">
            <v>0</v>
          </cell>
          <cell r="J33106">
            <v>0</v>
          </cell>
          <cell r="K33106">
            <v>0</v>
          </cell>
          <cell r="L33106">
            <v>0</v>
          </cell>
          <cell r="M33106">
            <v>95427</v>
          </cell>
          <cell r="N33106" t="str">
            <v>0</v>
          </cell>
          <cell r="O33106">
            <v>104970</v>
          </cell>
          <cell r="P33106" t="str">
            <v>Bùi Thị Phương Anh</v>
          </cell>
          <cell r="Q33106" t="str">
            <v>BH-03A Bán Hàng</v>
          </cell>
        </row>
        <row r="33107">
          <cell r="D33107" t="str">
            <v>HNI-PX-2409-00486</v>
          </cell>
          <cell r="E33107" t="str">
            <v>CHI NHÁNH CÔNG TRÌNH VIETTEL THÁI BÌNH - TỔNG CÔNG TY CỔ PHẦN CÔNG TRÌNH VIETTEL</v>
          </cell>
          <cell r="F33107" t="str">
            <v>431, đường Trần Hưng Đạo, Phường Trần Hưng Đạo, Thành phố Thái Bình, Tỉnh Thái Bình, Việt Nam</v>
          </cell>
          <cell r="G33107" t="str">
            <v/>
          </cell>
          <cell r="H33107" t="str">
            <v>Nguyễn Anh Mười</v>
          </cell>
          <cell r="I33107">
            <v>0</v>
          </cell>
          <cell r="J33107">
            <v>0</v>
          </cell>
          <cell r="K33107">
            <v>0</v>
          </cell>
          <cell r="L33107">
            <v>0</v>
          </cell>
          <cell r="M33107">
            <v>2906000</v>
          </cell>
          <cell r="N33107" t="str">
            <v>0</v>
          </cell>
          <cell r="O33107">
            <v>3138480</v>
          </cell>
          <cell r="P33107" t="str">
            <v>Bùi Thị Phương Anh</v>
          </cell>
          <cell r="Q33107" t="str">
            <v>BH-03A Bán Hàng</v>
          </cell>
        </row>
        <row r="33108">
          <cell r="D33108" t="str">
            <v>HCM-PX-2409-01845</v>
          </cell>
          <cell r="E33108" t="str">
            <v>CÔNG TY TNHH KỸ THUẬT TỰ ĐỘNG TOÀN TÂM</v>
          </cell>
          <cell r="F33108" t="str">
            <v>Lô A24 Đặng Thái Thuyến, Phường Nhơn Bình, Thành phố Quy Nhơn, Tỉnh Bình Định, Việt Nam</v>
          </cell>
          <cell r="G33108" t="str">
            <v/>
          </cell>
          <cell r="H33108" t="str">
            <v>Trần Văn Thiên Nam</v>
          </cell>
          <cell r="I33108">
            <v>0</v>
          </cell>
          <cell r="J33108">
            <v>90000</v>
          </cell>
          <cell r="K33108">
            <v>250000</v>
          </cell>
          <cell r="L33108">
            <v>0</v>
          </cell>
          <cell r="M33108">
            <v>49627200</v>
          </cell>
          <cell r="N33108" t="str">
            <v>0</v>
          </cell>
          <cell r="O33108">
            <v>54589920</v>
          </cell>
          <cell r="P33108" t="str">
            <v>Lê Thị Huyền Trang</v>
          </cell>
          <cell r="Q33108" t="str">
            <v>BH-03A Bán Hàng</v>
          </cell>
        </row>
        <row r="33109">
          <cell r="D33109" t="str">
            <v>HNI-PX-2409-00488</v>
          </cell>
          <cell r="E33109" t="str">
            <v>CÔNG TY CỔ PHẦN THIẾT BỊ CÔNG NGHIỆP TKN</v>
          </cell>
          <cell r="F33109" t="str">
            <v>Số 09, ngõ 34, đường Nguyễn Viết Xuân, Phố Vạn Hưng, Phường Bích Đào, Thành phố Ninh Bình, Tỉnh Ninh Bình, Việt Nam</v>
          </cell>
          <cell r="G33109" t="str">
            <v/>
          </cell>
          <cell r="H33109" t="str">
            <v>Lê Văn Chương</v>
          </cell>
          <cell r="I33109">
            <v>0</v>
          </cell>
          <cell r="J33109">
            <v>0</v>
          </cell>
          <cell r="K33109">
            <v>0</v>
          </cell>
          <cell r="L33109">
            <v>0</v>
          </cell>
          <cell r="M33109">
            <v>0</v>
          </cell>
          <cell r="N33109" t="str">
            <v>0</v>
          </cell>
          <cell r="O33109">
            <v>0</v>
          </cell>
          <cell r="P33109" t="str">
            <v>Trần Thị Thanh Phương</v>
          </cell>
          <cell r="Q33109" t="str">
            <v>BH-03F Xuất Bảo Hành</v>
          </cell>
        </row>
        <row r="33110">
          <cell r="D33110" t="str">
            <v>HCM-PX-2409-01847</v>
          </cell>
          <cell r="E33110" t="str">
            <v>CÔNG TY TNHH HOÀNG HƯNG ANH</v>
          </cell>
          <cell r="F33110" t="str">
            <v>84 Đường Võ Văn Bích, Tổ 2, Ấp 8, Xã Bình Mỹ, Củ Chi, TP HCM, Xã Bình Mỹ, Huyện Củ Chi, Thành phố Hồ Chí Minh, Việt Nam</v>
          </cell>
          <cell r="G33110" t="str">
            <v/>
          </cell>
          <cell r="H33110" t="str">
            <v>Lê Vũ Minh Hải</v>
          </cell>
          <cell r="I33110">
            <v>0</v>
          </cell>
          <cell r="J33110">
            <v>0</v>
          </cell>
          <cell r="K33110">
            <v>0</v>
          </cell>
          <cell r="L33110">
            <v>0</v>
          </cell>
          <cell r="M33110">
            <v>3850000</v>
          </cell>
          <cell r="N33110" t="str">
            <v>0</v>
          </cell>
          <cell r="O33110">
            <v>3850000</v>
          </cell>
          <cell r="P33110" t="str">
            <v>Mai Quỳnh Giao</v>
          </cell>
          <cell r="Q33110" t="str">
            <v>BH-03A Bán Hàng</v>
          </cell>
        </row>
        <row r="33111">
          <cell r="D33111" t="str">
            <v>HCM-PX-2409-01848</v>
          </cell>
          <cell r="E33111" t="str">
            <v>CÔNG TY TNHH DỊCH VỤ THƯƠNG MẠI ĐÔNG SEN</v>
          </cell>
          <cell r="F33111" t="str">
            <v>53 Đường số 9, Ấp Tân Định, Xã Tân Thông Hội, Huyện Củ Chi, Thành phố Hồ Chí Minh, Việt Nam</v>
          </cell>
          <cell r="G33111" t="str">
            <v/>
          </cell>
          <cell r="H33111" t="str">
            <v>Nguyễn Quốc Duy</v>
          </cell>
          <cell r="I33111">
            <v>0</v>
          </cell>
          <cell r="J33111">
            <v>0</v>
          </cell>
          <cell r="K33111">
            <v>0</v>
          </cell>
          <cell r="L33111">
            <v>0</v>
          </cell>
          <cell r="M33111">
            <v>14250000</v>
          </cell>
          <cell r="N33111" t="str">
            <v>0</v>
          </cell>
          <cell r="O33111">
            <v>15675000</v>
          </cell>
          <cell r="P33111" t="str">
            <v>Lê Thị Huyền Trang</v>
          </cell>
          <cell r="Q33111" t="str">
            <v>BH-03A Bán Hàng</v>
          </cell>
        </row>
        <row r="33112">
          <cell r="D33112" t="str">
            <v>HCM-PX-2409-01849</v>
          </cell>
          <cell r="E33112" t="str">
            <v>CÔNG TY TNHH TM THIÊN QUANG</v>
          </cell>
          <cell r="F33112" t="str">
            <v>23/28 Nguyễn Hữu Tiến, Phường Tây Thạnh, Quận Tân Phú, Thành phố Hồ Chí Minh, Việt Nam</v>
          </cell>
          <cell r="G33112" t="str">
            <v/>
          </cell>
          <cell r="H33112" t="str">
            <v>Nguyễn Tấn Tài</v>
          </cell>
          <cell r="I33112">
            <v>0</v>
          </cell>
          <cell r="J33112">
            <v>0</v>
          </cell>
          <cell r="K33112">
            <v>0</v>
          </cell>
          <cell r="L33112">
            <v>0</v>
          </cell>
          <cell r="M33112">
            <v>6770000</v>
          </cell>
          <cell r="N33112" t="str">
            <v>0</v>
          </cell>
          <cell r="O33112">
            <v>7447000</v>
          </cell>
          <cell r="P33112" t="str">
            <v>Mai Quỳnh Giao</v>
          </cell>
          <cell r="Q33112" t="str">
            <v>BH-03A Bán Hàng</v>
          </cell>
        </row>
        <row r="33113">
          <cell r="D33113" t="str">
            <v>HNI-PX-2409-00489</v>
          </cell>
          <cell r="E33113" t="str">
            <v>CHI NHÁNH CÔNG TRÌNH VIETTEL THÁI BÌNH - TỔNG CÔNG TY CỔ PHẦN CÔNG TRÌNH VIETTEL</v>
          </cell>
          <cell r="F33113" t="str">
            <v>431, đường Trần Hưng Đạo, Phường Trần Hưng Đạo, Thành phố Thái Bình, Tỉnh Thái Bình, Việt Nam</v>
          </cell>
          <cell r="G33113" t="str">
            <v/>
          </cell>
          <cell r="H33113" t="str">
            <v>Nguyễn Anh Mười</v>
          </cell>
          <cell r="I33113">
            <v>0</v>
          </cell>
          <cell r="J33113">
            <v>0</v>
          </cell>
          <cell r="K33113">
            <v>0</v>
          </cell>
          <cell r="L33113">
            <v>0</v>
          </cell>
          <cell r="M33113">
            <v>29391000</v>
          </cell>
          <cell r="N33113" t="str">
            <v>0</v>
          </cell>
          <cell r="O33113">
            <v>57245980</v>
          </cell>
          <cell r="P33113" t="str">
            <v>Bùi Thị Phương Anh</v>
          </cell>
          <cell r="Q33113" t="str">
            <v>BH-03A Bán Hàng</v>
          </cell>
        </row>
        <row r="33114">
          <cell r="D33114" t="str">
            <v>HNI-PX-2409-00489</v>
          </cell>
          <cell r="E33114" t="str">
            <v>CHI NHÁNH CÔNG TRÌNH VIETTEL THÁI BÌNH - TỔNG CÔNG TY CỔ PHẦN CÔNG TRÌNH VIETTEL</v>
          </cell>
          <cell r="F33114" t="str">
            <v>431, đường Trần Hưng Đạo, Phường Trần Hưng Đạo, Thành phố Thái Bình, Tỉnh Thái Bình, Việt Nam</v>
          </cell>
          <cell r="G33114" t="str">
            <v/>
          </cell>
          <cell r="H33114" t="str">
            <v>Nguyễn Anh Mười</v>
          </cell>
          <cell r="I33114">
            <v>0</v>
          </cell>
          <cell r="J33114">
            <v>0</v>
          </cell>
          <cell r="K33114">
            <v>0</v>
          </cell>
          <cell r="L33114">
            <v>0</v>
          </cell>
          <cell r="M33114">
            <v>278800</v>
          </cell>
          <cell r="N33114" t="str">
            <v>0</v>
          </cell>
          <cell r="O33114">
            <v>57245980</v>
          </cell>
          <cell r="P33114" t="str">
            <v>Bùi Thị Phương Anh</v>
          </cell>
          <cell r="Q33114" t="str">
            <v>BH-03A Bán Hàng</v>
          </cell>
        </row>
        <row r="33115">
          <cell r="D33115" t="str">
            <v>HNI-PX-2409-00489</v>
          </cell>
          <cell r="E33115" t="str">
            <v>CHI NHÁNH CÔNG TRÌNH VIETTEL THÁI BÌNH - TỔNG CÔNG TY CỔ PHẦN CÔNG TRÌNH VIETTEL</v>
          </cell>
          <cell r="F33115" t="str">
            <v>431, đường Trần Hưng Đạo, Phường Trần Hưng Đạo, Thành phố Thái Bình, Tỉnh Thái Bình, Việt Nam</v>
          </cell>
          <cell r="G33115" t="str">
            <v/>
          </cell>
          <cell r="H33115" t="str">
            <v>Nguyễn Anh Mười</v>
          </cell>
          <cell r="I33115">
            <v>0</v>
          </cell>
          <cell r="J33115">
            <v>0</v>
          </cell>
          <cell r="K33115">
            <v>0</v>
          </cell>
          <cell r="L33115">
            <v>0</v>
          </cell>
          <cell r="M33115">
            <v>22372000</v>
          </cell>
          <cell r="N33115" t="str">
            <v>0</v>
          </cell>
          <cell r="O33115">
            <v>57245980</v>
          </cell>
          <cell r="P33115" t="str">
            <v>Bùi Thị Phương Anh</v>
          </cell>
          <cell r="Q33115" t="str">
            <v>BH-03A Bán Hàng</v>
          </cell>
        </row>
        <row r="33116">
          <cell r="D33116" t="str">
            <v>HCM-PX-2409-01850</v>
          </cell>
          <cell r="E33116" t="str">
            <v>HCM bán cho CTH</v>
          </cell>
          <cell r="F33116" t="str">
            <v>45 - 47 Bùi Quang Trinh, Phường Phú Thứ, Quận Cái Răng, Thành phố Cần Thơ, Việt Nam</v>
          </cell>
          <cell r="G33116" t="str">
            <v/>
          </cell>
          <cell r="H33116" t="str">
            <v>Sale HCM Nội Bộ</v>
          </cell>
          <cell r="I33116">
            <v>0</v>
          </cell>
          <cell r="J33116">
            <v>0</v>
          </cell>
          <cell r="K33116">
            <v>0</v>
          </cell>
          <cell r="L33116">
            <v>0</v>
          </cell>
          <cell r="M33116">
            <v>0</v>
          </cell>
          <cell r="N33116" t="str">
            <v>0</v>
          </cell>
          <cell r="O33116">
            <v>0</v>
          </cell>
          <cell r="P33116" t="str">
            <v>Mai Quỳnh Giao</v>
          </cell>
          <cell r="Q33116" t="str">
            <v>BH-16C Xuất Bán Chi Nhánh (Không Sắp Xe)</v>
          </cell>
        </row>
        <row r="33117">
          <cell r="D33117" t="str">
            <v>CTH-PX-2409-00219</v>
          </cell>
          <cell r="E33117" t="str">
            <v>CỬA HÀNG THIẾT BỊ ĐIỆN LÊ VĂN TÔN</v>
          </cell>
          <cell r="F33117" t="str">
            <v>179 Lý Thái Tổ, Mỹ Long, Long Xuyên, Tỉnh An Giang, Việt Nam</v>
          </cell>
          <cell r="G33117" t="str">
            <v/>
          </cell>
          <cell r="H33117" t="str">
            <v>Phạm Ngọc Anh Giang</v>
          </cell>
          <cell r="I33117">
            <v>0</v>
          </cell>
          <cell r="J33117">
            <v>0</v>
          </cell>
          <cell r="K33117">
            <v>0</v>
          </cell>
          <cell r="L33117">
            <v>0</v>
          </cell>
          <cell r="M33117">
            <v>23595000</v>
          </cell>
          <cell r="N33117" t="str">
            <v>0</v>
          </cell>
          <cell r="O33117">
            <v>23595000</v>
          </cell>
          <cell r="P33117" t="str">
            <v>Lâm Tuyết Trinh</v>
          </cell>
          <cell r="Q33117" t="str">
            <v>BH-03A Bán Hàng</v>
          </cell>
        </row>
        <row r="33118">
          <cell r="D33118" t="str">
            <v>CTH-PX-2409-00220</v>
          </cell>
          <cell r="E33118" t="str">
            <v>CHI NHÁNH KỸ THUẬT VIETTEL CÀ MAU - TỔNG CÔNG TY CỔ PHẦN CÔNG TRÌNH VIETTEL</v>
          </cell>
          <cell r="F33118" t="str">
            <v>298 Trần Hưng Đạo , Phường 5, TP Cà Mau , Tỉnh Cà Mau, Việt Nam</v>
          </cell>
          <cell r="G33118" t="str">
            <v/>
          </cell>
          <cell r="H33118" t="str">
            <v>Sale Cần Thơ SL</v>
          </cell>
          <cell r="I33118">
            <v>0</v>
          </cell>
          <cell r="J33118">
            <v>0</v>
          </cell>
          <cell r="K33118">
            <v>0</v>
          </cell>
          <cell r="L33118">
            <v>0</v>
          </cell>
          <cell r="M33118">
            <v>0</v>
          </cell>
          <cell r="N33118" t="str">
            <v>0</v>
          </cell>
          <cell r="O33118">
            <v>0</v>
          </cell>
          <cell r="P33118" t="str">
            <v>Lâm Tuyết Trinh</v>
          </cell>
          <cell r="Q33118" t="str">
            <v>BH-03F Xuất Bảo Hành</v>
          </cell>
        </row>
        <row r="33119">
          <cell r="D33119" t="str">
            <v>HCM-PX-2409-01853</v>
          </cell>
          <cell r="E33119" t="str">
            <v>CÔNG TY TNHH THƯƠNG MẠI SẢN XUẤT A CAO</v>
          </cell>
          <cell r="F33119" t="str">
            <v>313/56 Tỉnh lộ 10, Khu phố 6, Phường An Lạc A, Quận Bình Tân, Thành phố Hồ Chí Minh, Việt Nam</v>
          </cell>
          <cell r="G33119" t="str">
            <v/>
          </cell>
          <cell r="H33119" t="str">
            <v>Lê Quốc Dũng</v>
          </cell>
          <cell r="I33119">
            <v>0</v>
          </cell>
          <cell r="J33119">
            <v>0</v>
          </cell>
          <cell r="K33119">
            <v>0</v>
          </cell>
          <cell r="L33119">
            <v>0</v>
          </cell>
          <cell r="M33119">
            <v>8575000</v>
          </cell>
          <cell r="N33119" t="str">
            <v>0</v>
          </cell>
          <cell r="O33119">
            <v>9625000</v>
          </cell>
          <cell r="P33119" t="str">
            <v>Lê Thị Huyền Trang</v>
          </cell>
          <cell r="Q33119" t="str">
            <v>BH-03A Bán Hàng</v>
          </cell>
        </row>
        <row r="33120">
          <cell r="D33120" t="str">
            <v>HCM-PX-2409-01853</v>
          </cell>
          <cell r="E33120" t="str">
            <v>CÔNG TY TNHH THƯƠNG MẠI SẢN XUẤT A CAO</v>
          </cell>
          <cell r="F33120" t="str">
            <v>313/56 Tỉnh lộ 10, Khu phố 6, Phường An Lạc A, Quận Bình Tân, Thành phố Hồ Chí Minh, Việt Nam</v>
          </cell>
          <cell r="G33120" t="str">
            <v/>
          </cell>
          <cell r="H33120" t="str">
            <v>Lê Quốc Dũng</v>
          </cell>
          <cell r="I33120">
            <v>0</v>
          </cell>
          <cell r="J33120">
            <v>0</v>
          </cell>
          <cell r="K33120">
            <v>0</v>
          </cell>
          <cell r="L33120">
            <v>0</v>
          </cell>
          <cell r="M33120">
            <v>175000</v>
          </cell>
          <cell r="N33120" t="str">
            <v>0</v>
          </cell>
          <cell r="O33120">
            <v>9625000</v>
          </cell>
          <cell r="P33120" t="str">
            <v>Lê Thị Huyền Trang</v>
          </cell>
          <cell r="Q33120" t="str">
            <v>BH-03A Bán Hàng</v>
          </cell>
        </row>
        <row r="33121">
          <cell r="D33121" t="str">
            <v>HCM-PX-2409-01855</v>
          </cell>
          <cell r="E33121" t="str">
            <v>CÔNG TY TNHH KỸ THUẬT VINH PHÁT</v>
          </cell>
          <cell r="F33121" t="str">
            <v>73A Hoàng Diệu 2, Phường Linh Trung, Thành phố Thủ Đức, Thành phố Hồ Chí Minh, Việt Nam</v>
          </cell>
          <cell r="G33121" t="str">
            <v/>
          </cell>
          <cell r="H33121" t="str">
            <v>Nguyễn Hoàng Quân</v>
          </cell>
          <cell r="I33121">
            <v>0</v>
          </cell>
          <cell r="J33121">
            <v>0</v>
          </cell>
          <cell r="K33121">
            <v>0</v>
          </cell>
          <cell r="L33121">
            <v>0</v>
          </cell>
          <cell r="M33121">
            <v>12245000</v>
          </cell>
          <cell r="N33121" t="str">
            <v>0</v>
          </cell>
          <cell r="O33121">
            <v>14432000</v>
          </cell>
          <cell r="P33121" t="str">
            <v>Mai Quỳnh Giao</v>
          </cell>
          <cell r="Q33121" t="str">
            <v>BH-03A Bán Hàng</v>
          </cell>
        </row>
        <row r="33122">
          <cell r="D33122" t="str">
            <v>HCM-PX-2409-01855</v>
          </cell>
          <cell r="E33122" t="str">
            <v>CÔNG TY TNHH KỸ THUẬT VINH PHÁT</v>
          </cell>
          <cell r="F33122" t="str">
            <v>73A Hoàng Diệu 2, Phường Linh Trung, Thành phố Thủ Đức, Thành phố Hồ Chí Minh, Việt Nam</v>
          </cell>
          <cell r="G33122" t="str">
            <v/>
          </cell>
          <cell r="H33122" t="str">
            <v>Nguyễn Hoàng Quân</v>
          </cell>
          <cell r="I33122">
            <v>0</v>
          </cell>
          <cell r="J33122">
            <v>0</v>
          </cell>
          <cell r="K33122">
            <v>0</v>
          </cell>
          <cell r="L33122">
            <v>0</v>
          </cell>
          <cell r="M33122">
            <v>875000</v>
          </cell>
          <cell r="N33122" t="str">
            <v>0</v>
          </cell>
          <cell r="O33122">
            <v>14432000</v>
          </cell>
          <cell r="P33122" t="str">
            <v>Mai Quỳnh Giao</v>
          </cell>
          <cell r="Q33122" t="str">
            <v>BH-03A Bán Hàng</v>
          </cell>
        </row>
        <row r="33123">
          <cell r="D33123" t="str">
            <v>HCM-PX-2409-01855</v>
          </cell>
          <cell r="E33123" t="str">
            <v>CÔNG TY TNHH KỸ THUẬT VINH PHÁT</v>
          </cell>
          <cell r="F33123" t="str">
            <v>73A Hoàng Diệu 2, Phường Linh Trung, Thành phố Thủ Đức, Thành phố Hồ Chí Minh, Việt Nam</v>
          </cell>
          <cell r="G33123" t="str">
            <v/>
          </cell>
          <cell r="H33123" t="str">
            <v>Nguyễn Hoàng Quân</v>
          </cell>
          <cell r="I33123">
            <v>0</v>
          </cell>
          <cell r="J33123">
            <v>0</v>
          </cell>
          <cell r="K33123">
            <v>0</v>
          </cell>
          <cell r="L33123">
            <v>0</v>
          </cell>
          <cell r="M33123">
            <v>0</v>
          </cell>
          <cell r="N33123" t="str">
            <v>0</v>
          </cell>
          <cell r="O33123">
            <v>14432000</v>
          </cell>
          <cell r="P33123" t="str">
            <v>Mai Quỳnh Giao</v>
          </cell>
          <cell r="Q33123" t="str">
            <v>BH-03A Bán Hàng</v>
          </cell>
        </row>
        <row r="33124">
          <cell r="D33124" t="str">
            <v>HNI-PX-2409-00491</v>
          </cell>
          <cell r="E33124" t="str">
            <v>NGUYỄN VĂN LUẬN</v>
          </cell>
          <cell r="F33124" t="str">
            <v>số 5 ngõ 78/5 phố Duy Tân, Phường Dịch Vọng, Quận Cầu Giấy, Thành phố Hà Nội, Việt Nam</v>
          </cell>
          <cell r="G33124" t="str">
            <v/>
          </cell>
          <cell r="H33124" t="str">
            <v>Sale Hà Nội TM</v>
          </cell>
          <cell r="I33124">
            <v>0</v>
          </cell>
          <cell r="J33124">
            <v>0</v>
          </cell>
          <cell r="K33124">
            <v>0</v>
          </cell>
          <cell r="L33124">
            <v>0</v>
          </cell>
          <cell r="M33124">
            <v>1600000</v>
          </cell>
          <cell r="N33124" t="str">
            <v>0</v>
          </cell>
          <cell r="O33124">
            <v>1600000</v>
          </cell>
          <cell r="P33124" t="str">
            <v>Nguyễn Diệu Thùy</v>
          </cell>
          <cell r="Q33124" t="str">
            <v>BH-03A Bán Hàng</v>
          </cell>
        </row>
        <row r="33125">
          <cell r="D33125" t="str">
            <v>HCM-PX-2409-01862</v>
          </cell>
          <cell r="E33125" t="str">
            <v>CÔNG TY TỰ ĐỘNG CÔNG THÀNH</v>
          </cell>
          <cell r="F33125" t="str">
            <v>295 Tân Kỳ Tân Quý, phường Tân Sơn Nhì, Tân Phú, TP HCM, Việt Nam</v>
          </cell>
          <cell r="G33125" t="str">
            <v/>
          </cell>
          <cell r="H33125" t="str">
            <v>Tô Thành Đạo</v>
          </cell>
          <cell r="I33125">
            <v>0</v>
          </cell>
          <cell r="J33125">
            <v>0</v>
          </cell>
          <cell r="K33125">
            <v>0</v>
          </cell>
          <cell r="L33125">
            <v>0</v>
          </cell>
          <cell r="M33125">
            <v>2700000</v>
          </cell>
          <cell r="N33125" t="str">
            <v>0</v>
          </cell>
          <cell r="O33125">
            <v>2700000</v>
          </cell>
          <cell r="P33125" t="str">
            <v>Mai Quỳnh Giao</v>
          </cell>
          <cell r="Q33125" t="str">
            <v>BH-03A Bán Hàng</v>
          </cell>
        </row>
        <row r="33126">
          <cell r="D33126" t="str">
            <v>HCM-PX-2409-01863</v>
          </cell>
          <cell r="E33126" t="str">
            <v>CÔNG TY TNHH CƠ KHÍ CHẾ TẠO THẮNG LỢI</v>
          </cell>
          <cell r="F33126" t="str">
            <v>Số 31/8 đường Tản Đà, Khu phố Bình Hòa 2, Phường Tân Phước Khánh, Thành phố Tân Uyên, Tỉnh Bình Dương, Việt Nam</v>
          </cell>
          <cell r="G33126" t="str">
            <v/>
          </cell>
          <cell r="H33126" t="str">
            <v>Nguyễn Hoàng Quân</v>
          </cell>
          <cell r="I33126">
            <v>127000</v>
          </cell>
          <cell r="J33126">
            <v>127000</v>
          </cell>
          <cell r="K33126">
            <v>0</v>
          </cell>
          <cell r="L33126">
            <v>0</v>
          </cell>
          <cell r="M33126">
            <v>1700000</v>
          </cell>
          <cell r="N33126" t="str">
            <v>0</v>
          </cell>
          <cell r="O33126">
            <v>1870000</v>
          </cell>
          <cell r="P33126" t="str">
            <v>Mai Quỳnh Giao</v>
          </cell>
          <cell r="Q33126" t="str">
            <v>BH-03A Bán Hàng</v>
          </cell>
        </row>
        <row r="33127">
          <cell r="D33127" t="str">
            <v>HCM-PX-2409-01864</v>
          </cell>
          <cell r="E33127" t="str">
            <v>CÔNG TY CỔ PHẦN THƯƠNG MẠI VÀ CÔNG NGHỆ HẢI ÂU AT</v>
          </cell>
          <cell r="F33127" t="str">
            <v>Số 14, Đường D18, KDC DV Tân Bình, Khu phố Tân Thắng, Phường Tân Bình, Thành phố Dĩ An, Tỉnh Bình Dương, Việt Nam</v>
          </cell>
          <cell r="G33127" t="str">
            <v/>
          </cell>
          <cell r="H33127" t="str">
            <v>Nguyễn Ngọc Bằng</v>
          </cell>
          <cell r="I33127">
            <v>0</v>
          </cell>
          <cell r="J33127">
            <v>170000</v>
          </cell>
          <cell r="K33127">
            <v>0</v>
          </cell>
          <cell r="L33127">
            <v>0</v>
          </cell>
          <cell r="M33127">
            <v>21004340</v>
          </cell>
          <cell r="N33127" t="str">
            <v>0</v>
          </cell>
          <cell r="O33127">
            <v>21004340</v>
          </cell>
          <cell r="P33127" t="str">
            <v>Lê Thị Huyền Trang</v>
          </cell>
          <cell r="Q33127" t="str">
            <v>BH-03A Bán Hàng</v>
          </cell>
        </row>
        <row r="33128">
          <cell r="D33128" t="str">
            <v>HCM-PX-2409-01865</v>
          </cell>
          <cell r="E33128" t="str">
            <v>CÔNG TY TNHH KỸ THUẬT CƠ KHÍ TUẤN ĐẠT</v>
          </cell>
          <cell r="F33128" t="str">
            <v>E10/268B/4A Đường Bà Cả, Xã Đa Phước, Huyện Bình Chánh, TPHCM, Thị trấn Tân Túc, Huyện Bình Chánh, Thành phố Hồ Chí Minh, Việt Nam</v>
          </cell>
          <cell r="G33128" t="str">
            <v/>
          </cell>
          <cell r="H33128" t="str">
            <v>Phạm Văn Thành</v>
          </cell>
          <cell r="I33128">
            <v>0</v>
          </cell>
          <cell r="J33128">
            <v>0</v>
          </cell>
          <cell r="K33128">
            <v>0</v>
          </cell>
          <cell r="L33128">
            <v>0</v>
          </cell>
          <cell r="M33128">
            <v>5190000</v>
          </cell>
          <cell r="N33128" t="str">
            <v>0</v>
          </cell>
          <cell r="O33128">
            <v>5709000</v>
          </cell>
          <cell r="P33128" t="str">
            <v>Lê Thị Huyền Trang</v>
          </cell>
          <cell r="Q33128" t="str">
            <v>BH-03A Bán Hàng</v>
          </cell>
        </row>
        <row r="33129">
          <cell r="D33129" t="str">
            <v>HCM-PX-2409-01866</v>
          </cell>
          <cell r="E33129" t="str">
            <v>HCM bán cho CTH</v>
          </cell>
          <cell r="F33129" t="str">
            <v>45 - 47 Bùi Quang Trinh, Phường Phú Thứ, Quận Cái Răng, Thành phố Cần Thơ, Việt Nam</v>
          </cell>
          <cell r="G33129" t="str">
            <v/>
          </cell>
          <cell r="H33129" t="str">
            <v>Sale HCM Nội Bộ</v>
          </cell>
          <cell r="I33129">
            <v>0</v>
          </cell>
          <cell r="J33129">
            <v>0</v>
          </cell>
          <cell r="K33129">
            <v>0</v>
          </cell>
          <cell r="L33129">
            <v>0</v>
          </cell>
          <cell r="M33129">
            <v>0</v>
          </cell>
          <cell r="N33129" t="str">
            <v>0</v>
          </cell>
          <cell r="O33129">
            <v>0</v>
          </cell>
          <cell r="P33129" t="str">
            <v>Mai Quỳnh Giao</v>
          </cell>
          <cell r="Q33129" t="str">
            <v>BH-16C Xuất Bán Chi Nhánh (Không Sắp Xe)</v>
          </cell>
        </row>
        <row r="33130">
          <cell r="D33130" t="str">
            <v>HCM-PX-2409-01867</v>
          </cell>
          <cell r="E33130" t="str">
            <v>CÔNG TY TNHH KỸ THUẬT QUỐC TẾ DPTECH</v>
          </cell>
          <cell r="F33130" t="str">
            <v>82/2/1 Đinh Bộ Lĩnh, Phường 26, Quận Bình Thạnh, Thành phố Hồ Chí Minh, Việt Nam</v>
          </cell>
          <cell r="G33130" t="str">
            <v/>
          </cell>
          <cell r="H33130" t="str">
            <v>Nguyễn Quốc Duy</v>
          </cell>
          <cell r="I33130">
            <v>0</v>
          </cell>
          <cell r="J33130">
            <v>100000</v>
          </cell>
          <cell r="K33130">
            <v>0</v>
          </cell>
          <cell r="L33130">
            <v>0</v>
          </cell>
          <cell r="M33130">
            <v>12970000</v>
          </cell>
          <cell r="N33130" t="str">
            <v>0</v>
          </cell>
          <cell r="O33130">
            <v>14267000</v>
          </cell>
          <cell r="P33130" t="str">
            <v>Lê Thị Huyền Trang</v>
          </cell>
          <cell r="Q33130" t="str">
            <v>BH-03A Bán Hàng</v>
          </cell>
        </row>
        <row r="33131">
          <cell r="D33131" t="str">
            <v>HCM-PX-2409-01868</v>
          </cell>
          <cell r="E33131" t="str">
            <v>CÔNG TY TNHH THƯƠNG MẠI DỊCH VỤ TNC</v>
          </cell>
          <cell r="F33131" t="str">
            <v>86/10/6 An Phú Đông 27, Phường An Phú Đông, Quận 12, Thành phố Hồ Chí Minh, Việt Nam</v>
          </cell>
          <cell r="G33131" t="str">
            <v/>
          </cell>
          <cell r="H33131" t="str">
            <v>Lê Quốc Dũng</v>
          </cell>
          <cell r="I33131">
            <v>0</v>
          </cell>
          <cell r="J33131">
            <v>0</v>
          </cell>
          <cell r="K33131">
            <v>0</v>
          </cell>
          <cell r="L33131">
            <v>0</v>
          </cell>
          <cell r="M33131">
            <v>10599000</v>
          </cell>
          <cell r="N33131" t="str">
            <v>0</v>
          </cell>
          <cell r="O33131">
            <v>11658900</v>
          </cell>
          <cell r="P33131" t="str">
            <v>Lê Thị Huyền Trang</v>
          </cell>
          <cell r="Q33131" t="str">
            <v>BH-03A Bán Hàng</v>
          </cell>
        </row>
        <row r="33132">
          <cell r="D33132" t="str">
            <v>HNI-PX-2409-00492</v>
          </cell>
          <cell r="E33132" t="str">
            <v>CÔNG TY TNHH CÔNG NGHỆ TỰ ĐỘNG HÓA HOÀNG GIA</v>
          </cell>
          <cell r="F33132" t="str">
            <v>Số 30 tổ 24 khu 3, Phường Vĩnh Niệm, Quận Lê Chân, Thành phố Hải Phòng, Việt Nam</v>
          </cell>
          <cell r="G33132" t="str">
            <v/>
          </cell>
          <cell r="H33132" t="str">
            <v>Sale Hà Nội 4B</v>
          </cell>
          <cell r="I33132">
            <v>0</v>
          </cell>
          <cell r="J33132">
            <v>0</v>
          </cell>
          <cell r="K33132">
            <v>0</v>
          </cell>
          <cell r="L33132">
            <v>0</v>
          </cell>
          <cell r="M33132">
            <v>530383100</v>
          </cell>
          <cell r="N33132" t="str">
            <v>0</v>
          </cell>
          <cell r="O33132">
            <v>583421410</v>
          </cell>
          <cell r="P33132" t="str">
            <v>Nguyễn Diệu Thùy</v>
          </cell>
          <cell r="Q33132" t="str">
            <v>BH-03A Bán Hàng</v>
          </cell>
        </row>
        <row r="33133">
          <cell r="D33133" t="str">
            <v>HCM-PX-2409-01869</v>
          </cell>
          <cell r="E33133" t="str">
            <v>CỬA HÀNG MTC TECH</v>
          </cell>
          <cell r="F33133" t="str">
            <v>31 Đường Số 2, Phường Hiệp Bình Phước, Thủ Đức, HCM, Việt Nam</v>
          </cell>
          <cell r="G33133" t="str">
            <v/>
          </cell>
          <cell r="H33133" t="str">
            <v>Lê Quốc Dũng</v>
          </cell>
          <cell r="I33133">
            <v>0</v>
          </cell>
          <cell r="J33133">
            <v>0</v>
          </cell>
          <cell r="K33133">
            <v>0</v>
          </cell>
          <cell r="L33133">
            <v>0</v>
          </cell>
          <cell r="M33133">
            <v>200000</v>
          </cell>
          <cell r="N33133" t="str">
            <v>0</v>
          </cell>
          <cell r="O33133">
            <v>200000</v>
          </cell>
          <cell r="P33133" t="str">
            <v>Lê Thị Huyền Trang</v>
          </cell>
          <cell r="Q33133" t="str">
            <v>BH-03A Bán Hàng</v>
          </cell>
        </row>
        <row r="33134">
          <cell r="D33134" t="str">
            <v>CTH-PX-2409-00222</v>
          </cell>
          <cell r="E33134" t="str">
            <v>CÔNG TY CỔ PHẦN TỰ ĐỘNG HÓA SCADA</v>
          </cell>
          <cell r="F33134" t="str">
            <v>79, Phan Đình Phùng, Phường Tân An, Quận Ninh Kiều, Thành phố Cần Thơ, Việt Nam</v>
          </cell>
          <cell r="G33134" t="str">
            <v/>
          </cell>
          <cell r="H33134" t="str">
            <v>Phạm Ngọc Anh Giang</v>
          </cell>
          <cell r="I33134">
            <v>0</v>
          </cell>
          <cell r="J33134">
            <v>0</v>
          </cell>
          <cell r="K33134">
            <v>0</v>
          </cell>
          <cell r="L33134">
            <v>0</v>
          </cell>
          <cell r="M33134">
            <v>450000</v>
          </cell>
          <cell r="N33134" t="str">
            <v>0</v>
          </cell>
          <cell r="O33134">
            <v>450000</v>
          </cell>
          <cell r="P33134" t="str">
            <v>Lâm Tuyết Trinh</v>
          </cell>
          <cell r="Q33134" t="str">
            <v>BH-03A Bán Hàng</v>
          </cell>
        </row>
        <row r="33135">
          <cell r="D33135" t="str">
            <v>HCM-PX-2409-01870</v>
          </cell>
          <cell r="E33135" t="str">
            <v>CÔNG TY TNHH THƯƠNG MẠI DỊCH VỤ KỸ THUẬT MTA TECH</v>
          </cell>
          <cell r="F33135" t="str">
            <v>TỔ 14, K.P MỸ THẠNH, Phường Mỹ Xuân, Thị xã Phú Mỹ, Tỉnh Bà Rịa - Vũng Tàu, Việt Nam</v>
          </cell>
          <cell r="G33135" t="str">
            <v/>
          </cell>
          <cell r="H33135" t="str">
            <v>Đoàn Trần Bửu Đăng</v>
          </cell>
          <cell r="I33135">
            <v>0</v>
          </cell>
          <cell r="J33135">
            <v>0</v>
          </cell>
          <cell r="K33135">
            <v>0</v>
          </cell>
          <cell r="L33135">
            <v>0</v>
          </cell>
          <cell r="M33135">
            <v>5562950</v>
          </cell>
          <cell r="N33135" t="str">
            <v>0</v>
          </cell>
          <cell r="O33135">
            <v>6119245</v>
          </cell>
          <cell r="P33135" t="str">
            <v>Lê Thị Huyền Trang</v>
          </cell>
          <cell r="Q33135" t="str">
            <v>BH-03A Bán Hàng</v>
          </cell>
        </row>
        <row r="33136">
          <cell r="D33136" t="str">
            <v>HNI-PX-2409-00495</v>
          </cell>
          <cell r="E33136" t="str">
            <v>NGUYỄN VĂN LUẬN</v>
          </cell>
          <cell r="F33136" t="str">
            <v>số 5 ngõ 78/5 phố Duy Tân, Phường Dịch Vọng, Quận Cầu Giấy, Thành phố Hà Nội, Việt Nam</v>
          </cell>
          <cell r="G33136" t="str">
            <v/>
          </cell>
          <cell r="H33136" t="str">
            <v>Sale Hà Nội TM</v>
          </cell>
          <cell r="I33136">
            <v>0</v>
          </cell>
          <cell r="J33136">
            <v>0</v>
          </cell>
          <cell r="K33136">
            <v>0</v>
          </cell>
          <cell r="L33136">
            <v>0</v>
          </cell>
          <cell r="M33136">
            <v>1600000</v>
          </cell>
          <cell r="N33136" t="str">
            <v>0</v>
          </cell>
          <cell r="O33136">
            <v>1600000</v>
          </cell>
          <cell r="P33136" t="str">
            <v>Nguyễn Diệu Thùy</v>
          </cell>
          <cell r="Q33136" t="str">
            <v>BH-03A Bán Hàng</v>
          </cell>
        </row>
        <row r="33137">
          <cell r="D33137" t="str">
            <v>HNI-PX-2409-00496</v>
          </cell>
          <cell r="E33137" t="str">
            <v>CÔNG TY TNHH THƯƠNG MẠI VÀ PHÁT TRIỂN CÔNG NGHỆ DHA</v>
          </cell>
          <cell r="F33137" t="str">
            <v>Ngõ 82, phố Chùa Láng, Phường Láng Thượng, Quận Đống đa, Hà Nội, Phường Cát Linh, Quận Đống Đa, Thành phố Hà Nội, Việt Nam</v>
          </cell>
          <cell r="G33137" t="str">
            <v/>
          </cell>
          <cell r="H33137" t="str">
            <v>Trần Văn Tuyền</v>
          </cell>
          <cell r="I33137">
            <v>0</v>
          </cell>
          <cell r="J33137">
            <v>0</v>
          </cell>
          <cell r="K33137">
            <v>0</v>
          </cell>
          <cell r="L33137">
            <v>0</v>
          </cell>
          <cell r="M33137">
            <v>1770240</v>
          </cell>
          <cell r="N33137" t="str">
            <v>0</v>
          </cell>
          <cell r="O33137">
            <v>1947264</v>
          </cell>
          <cell r="P33137" t="str">
            <v>Trần Thị Thanh Phương</v>
          </cell>
          <cell r="Q33137" t="str">
            <v>BH-03A Bán Hàng</v>
          </cell>
        </row>
        <row r="33138">
          <cell r="D33138" t="str">
            <v>HCM-PX-2409-01874</v>
          </cell>
          <cell r="E33138" t="str">
            <v>CÔNG TY TNHH MỘT THÀNH VIÊN THANG MÁY CÔNG NGHỆ CAO (TECHPRO)</v>
          </cell>
          <cell r="F33138" t="str">
            <v>Số nhà 103 Đường Trần Phú, Phường Hải Châu I, Quận Hải Châu, Thành phố Đà Nẵng, Việt Nam</v>
          </cell>
          <cell r="G33138" t="str">
            <v/>
          </cell>
          <cell r="H33138" t="str">
            <v>Hồ Nhật Anh</v>
          </cell>
          <cell r="I33138">
            <v>0</v>
          </cell>
          <cell r="J33138">
            <v>0</v>
          </cell>
          <cell r="K33138">
            <v>0</v>
          </cell>
          <cell r="L33138">
            <v>0</v>
          </cell>
          <cell r="M33138">
            <v>400000</v>
          </cell>
          <cell r="N33138" t="str">
            <v>0</v>
          </cell>
          <cell r="O33138">
            <v>1800000</v>
          </cell>
          <cell r="P33138" t="str">
            <v>Lê Thị Huyền Trang</v>
          </cell>
          <cell r="Q33138" t="str">
            <v>BH-03A Bán Hàng</v>
          </cell>
        </row>
        <row r="33139">
          <cell r="D33139" t="str">
            <v>HCM-PX-2409-01874</v>
          </cell>
          <cell r="E33139" t="str">
            <v>CÔNG TY TNHH MỘT THÀNH VIÊN THANG MÁY CÔNG NGHỆ CAO (TECHPRO)</v>
          </cell>
          <cell r="F33139" t="str">
            <v>Số nhà 103 Đường Trần Phú, Phường Hải Châu I, Quận Hải Châu, Thành phố Đà Nẵng, Việt Nam</v>
          </cell>
          <cell r="G33139" t="str">
            <v/>
          </cell>
          <cell r="H33139" t="str">
            <v>Hồ Nhật Anh</v>
          </cell>
          <cell r="I33139">
            <v>50000</v>
          </cell>
          <cell r="J33139">
            <v>3000</v>
          </cell>
          <cell r="K33139">
            <v>50000</v>
          </cell>
          <cell r="L33139">
            <v>0</v>
          </cell>
          <cell r="M33139">
            <v>1800000</v>
          </cell>
          <cell r="N33139" t="str">
            <v>0</v>
          </cell>
          <cell r="O33139">
            <v>1800000</v>
          </cell>
          <cell r="P33139" t="str">
            <v>Lê Thị Huyền Trang</v>
          </cell>
          <cell r="Q33139" t="str">
            <v>BH-03A Bán Hàng</v>
          </cell>
        </row>
        <row r="33140">
          <cell r="D33140" t="str">
            <v>HCM-PX-2409-01875</v>
          </cell>
          <cell r="E33140" t="str">
            <v>CÔNG TY TRÁCH NHIỆM HỮU HẠN KỸ THUẬT TỰ ĐỘNG VÀ THANG MÁY SƠN HÀ | EL</v>
          </cell>
          <cell r="F33140" t="str">
            <v>85 Nguyễn Văn Tố, Phường Tân Thành, Quận Tân Phú, Thành phố Hồ Chí Minh, Việt Nam</v>
          </cell>
          <cell r="G33140" t="str">
            <v/>
          </cell>
          <cell r="H33140" t="str">
            <v>Hồ Hoàng Anh</v>
          </cell>
          <cell r="I33140">
            <v>0</v>
          </cell>
          <cell r="J33140">
            <v>7000</v>
          </cell>
          <cell r="K33140">
            <v>0</v>
          </cell>
          <cell r="L33140">
            <v>0</v>
          </cell>
          <cell r="M33140">
            <v>1300000</v>
          </cell>
          <cell r="N33140" t="str">
            <v>0</v>
          </cell>
          <cell r="O33140">
            <v>1300000</v>
          </cell>
          <cell r="P33140" t="str">
            <v>Lê Thị Huyền Trang</v>
          </cell>
          <cell r="Q33140" t="str">
            <v>BH-03A Bán Hàng</v>
          </cell>
        </row>
        <row r="33141">
          <cell r="D33141" t="str">
            <v>HCM-PX-2409-01876</v>
          </cell>
          <cell r="E33141" t="str">
            <v>CÔNG TY CỔ PHẦN THÉP NAM PHÁT SG</v>
          </cell>
          <cell r="F33141" t="str">
            <v>Lô X16-X19, Đường Tỉnh 823D, KCN Nam Thuận, Xã Đức Hòa Đông, Huyện Đức Hoà, Tỉnh Long An, Việt Nam, Xã Đức Hòa Đông, Huyện Đức Hòa, Tỉnh Long An, Việt Nam</v>
          </cell>
          <cell r="G33141" t="str">
            <v/>
          </cell>
          <cell r="H33141" t="str">
            <v>Phạm Văn Thành</v>
          </cell>
          <cell r="I33141">
            <v>0</v>
          </cell>
          <cell r="J33141">
            <v>0</v>
          </cell>
          <cell r="K33141">
            <v>0</v>
          </cell>
          <cell r="L33141">
            <v>0</v>
          </cell>
          <cell r="M33141">
            <v>0</v>
          </cell>
          <cell r="N33141" t="str">
            <v>0</v>
          </cell>
          <cell r="O33141">
            <v>0</v>
          </cell>
          <cell r="P33141" t="str">
            <v>Lê Thị Huyền Trang</v>
          </cell>
          <cell r="Q33141" t="str">
            <v>BH-03F Xuất Bảo Hành</v>
          </cell>
        </row>
        <row r="33142">
          <cell r="D33142" t="str">
            <v>HNI-PX-2409-00498</v>
          </cell>
          <cell r="E33142" t="str">
            <v>CÔNG TY TNHH NĂNG LƯỢNG THÔNG MINH HOÀNG GIA</v>
          </cell>
          <cell r="F33142" t="str">
            <v>Số 60 Đồng Thiện, Phường Vĩnh Niệm, Quận Lê Chân, Thành phố Hải Phòng, Việt Nam</v>
          </cell>
          <cell r="G33142" t="str">
            <v/>
          </cell>
          <cell r="H33142" t="str">
            <v>Hà Văn Ký</v>
          </cell>
          <cell r="I33142">
            <v>0</v>
          </cell>
          <cell r="J33142">
            <v>0</v>
          </cell>
          <cell r="K33142">
            <v>0</v>
          </cell>
          <cell r="L33142">
            <v>0</v>
          </cell>
          <cell r="M33142">
            <v>263000</v>
          </cell>
          <cell r="N33142" t="str">
            <v>0</v>
          </cell>
          <cell r="O33142">
            <v>289300</v>
          </cell>
          <cell r="P33142" t="str">
            <v>Nguyễn Diệu Thùy</v>
          </cell>
          <cell r="Q33142" t="str">
            <v>BH-03A Bán Hàng</v>
          </cell>
        </row>
        <row r="33143">
          <cell r="D33143" t="str">
            <v>HNI-PX-2409-00500</v>
          </cell>
          <cell r="E33143" t="str">
            <v>CÔNG TY CỔ PHẦN CƠ ĐIỆN HAECO</v>
          </cell>
          <cell r="F33143" t="str">
            <v>Số 35, ngõ 195/46 đường Vũ Xuân Thiều, Phường Phúc Lợi, Quận Long Biên, Thành phố Hà Nội, Việt Nam</v>
          </cell>
          <cell r="G33143" t="str">
            <v/>
          </cell>
          <cell r="H33143" t="str">
            <v>Nguyễn Hữu Phước</v>
          </cell>
          <cell r="I33143">
            <v>0</v>
          </cell>
          <cell r="J33143">
            <v>0</v>
          </cell>
          <cell r="K33143">
            <v>0</v>
          </cell>
          <cell r="L33143">
            <v>0</v>
          </cell>
          <cell r="M33143">
            <v>0</v>
          </cell>
          <cell r="N33143" t="str">
            <v>0</v>
          </cell>
          <cell r="O33143">
            <v>0</v>
          </cell>
          <cell r="P33143" t="str">
            <v>Bùi Thị Phương Anh</v>
          </cell>
          <cell r="Q33143" t="str">
            <v>BH-03F Xuất Bảo Hành</v>
          </cell>
        </row>
        <row r="33144">
          <cell r="D33144" t="str">
            <v>HCM-PX-2409-01878</v>
          </cell>
          <cell r="E33144" t="str">
            <v>CÔNG TY TNHH MTV GIANG TÂN</v>
          </cell>
          <cell r="F33144" t="str">
            <v>Số 939 Quốc Lộ 22B, ấp Trường Huệ, Xã Trường Tây, Huyện Hoà Thành, Tây Ninh, Việt Nam</v>
          </cell>
          <cell r="G33144" t="str">
            <v/>
          </cell>
          <cell r="H33144" t="str">
            <v>Tô Thành Đạo</v>
          </cell>
          <cell r="I33144">
            <v>0</v>
          </cell>
          <cell r="J33144">
            <v>7000</v>
          </cell>
          <cell r="K33144">
            <v>30000</v>
          </cell>
          <cell r="L33144">
            <v>0</v>
          </cell>
          <cell r="M33144">
            <v>3750000</v>
          </cell>
          <cell r="N33144" t="str">
            <v>0</v>
          </cell>
          <cell r="O33144">
            <v>3750000</v>
          </cell>
          <cell r="P33144" t="str">
            <v>Lê Thị Huyền Trang</v>
          </cell>
          <cell r="Q33144" t="str">
            <v>BH-03A Bán Hàng</v>
          </cell>
        </row>
        <row r="33145">
          <cell r="D33145" t="str">
            <v>HNI-PX-2409-00503</v>
          </cell>
          <cell r="E33145" t="str">
            <v>CÔNG TY CỔ PHẦN KỸ THUẬT DTECH</v>
          </cell>
          <cell r="F33145" t="str">
            <v>Nhà số 3, Tổ 68, Đường Tân Mai, Phường Tương Mai, Quận Hoàng Mai, Thành phố Hà Nội, Việt Nam</v>
          </cell>
          <cell r="G33145" t="str">
            <v/>
          </cell>
          <cell r="H33145" t="str">
            <v>Nguyễn Hữu Phước</v>
          </cell>
          <cell r="I33145">
            <v>0</v>
          </cell>
          <cell r="J33145">
            <v>0</v>
          </cell>
          <cell r="K33145">
            <v>0</v>
          </cell>
          <cell r="L33145">
            <v>0</v>
          </cell>
          <cell r="M33145">
            <v>0</v>
          </cell>
          <cell r="N33145" t="str">
            <v>0</v>
          </cell>
          <cell r="O33145">
            <v>0</v>
          </cell>
          <cell r="P33145" t="str">
            <v>Trần Thị Thanh Phương</v>
          </cell>
          <cell r="Q33145" t="str">
            <v>BH-03F Xuất Bảo Hành</v>
          </cell>
        </row>
        <row r="33146">
          <cell r="D33146" t="str">
            <v>HNI-PX-2409-00504</v>
          </cell>
          <cell r="E33146" t="str">
            <v>CÔNG TY TNHH KINH DOANH THÉP HÀ NỘI</v>
          </cell>
          <cell r="F33146" t="str">
            <v>30 Lê Thái Tổ, Phường Hàng Trống, Quận Hoàn Kiếm, Thành phố Hà Nội, Việt Nam</v>
          </cell>
          <cell r="G33146" t="str">
            <v/>
          </cell>
          <cell r="H33146" t="str">
            <v>Nguyễn Văn Linh</v>
          </cell>
          <cell r="I33146">
            <v>0</v>
          </cell>
          <cell r="J33146">
            <v>0</v>
          </cell>
          <cell r="K33146">
            <v>0</v>
          </cell>
          <cell r="L33146">
            <v>0</v>
          </cell>
          <cell r="M33146">
            <v>0</v>
          </cell>
          <cell r="N33146" t="str">
            <v>0</v>
          </cell>
          <cell r="O33146">
            <v>0</v>
          </cell>
          <cell r="P33146" t="str">
            <v>Nguyễn Diệu Thùy</v>
          </cell>
          <cell r="Q33146" t="str">
            <v>BH-03F Xuất Bảo Hành</v>
          </cell>
        </row>
        <row r="33147">
          <cell r="D33147" t="str">
            <v>HNI-PX-2409-00508</v>
          </cell>
          <cell r="E33147" t="str">
            <v>CÔNG TY TNHH THƯƠNG MẠI VÀ ĐẦU TƯ XÂY DỰNG MINH HƯNG</v>
          </cell>
          <cell r="F33147" t="str">
            <v>Xóm Trung Phong, xã Xuân Hòa, Thị trấn Nam Đàn, Huyện Nam Đàn, Tỉnh Nghệ An, Việt Nam</v>
          </cell>
          <cell r="G33147" t="str">
            <v/>
          </cell>
          <cell r="H33147" t="str">
            <v>Hà Văn Ký</v>
          </cell>
          <cell r="I33147">
            <v>0</v>
          </cell>
          <cell r="J33147">
            <v>0</v>
          </cell>
          <cell r="K33147">
            <v>0</v>
          </cell>
          <cell r="L33147">
            <v>0</v>
          </cell>
          <cell r="M33147">
            <v>0</v>
          </cell>
          <cell r="N33147" t="str">
            <v>0</v>
          </cell>
          <cell r="O33147">
            <v>0</v>
          </cell>
          <cell r="P33147" t="str">
            <v>Trần Thị Thanh Phương</v>
          </cell>
          <cell r="Q33147" t="str">
            <v>BH-03D Xuất Hàng Biếu Tặng, Tài Trợ</v>
          </cell>
        </row>
        <row r="33148">
          <cell r="D33148" t="str">
            <v>HNI-PX-2409-00510</v>
          </cell>
          <cell r="E33148" t="str">
            <v>CÔNG TY CỔ PHẦN VẬT LIỆU CÁCH NHIỆT VIỆT NHẬT- NHÀ MÁY HÒA BÌNH</v>
          </cell>
          <cell r="F33148" t="str">
            <v>Nhà máy : Thôn Tân Sơn, xã Hòa Sơn, H. Lương Sơn, T.Hòa Bình, Xã Kim Chung, Huyện Hoài Đức, Thành phố Hà Nội, Việt Nam</v>
          </cell>
          <cell r="G33148" t="str">
            <v/>
          </cell>
          <cell r="H33148" t="str">
            <v>Phạm Văn Trường</v>
          </cell>
          <cell r="I33148">
            <v>0</v>
          </cell>
          <cell r="J33148">
            <v>0</v>
          </cell>
          <cell r="K33148">
            <v>0</v>
          </cell>
          <cell r="L33148">
            <v>0</v>
          </cell>
          <cell r="M33148">
            <v>0</v>
          </cell>
          <cell r="N33148" t="str">
            <v>0</v>
          </cell>
          <cell r="O33148">
            <v>0</v>
          </cell>
          <cell r="P33148" t="str">
            <v>Nguyễn Diệu Thùy</v>
          </cell>
          <cell r="Q33148" t="str">
            <v>BH-03A Bán Hàng</v>
          </cell>
        </row>
        <row r="33149">
          <cell r="D33149" t="str">
            <v>HNI-PX-2409-00510</v>
          </cell>
          <cell r="E33149" t="str">
            <v>CÔNG TY CỔ PHẦN VẬT LIỆU CÁCH NHIỆT VIỆT NHẬT- NHÀ MÁY HÒA BÌNH</v>
          </cell>
          <cell r="F33149" t="str">
            <v>Nhà máy : Thôn Tân Sơn, xã Hòa Sơn, H. Lương Sơn, T.Hòa Bình, Xã Kim Chung, Huyện Hoài Đức, Thành phố Hà Nội, Việt Nam</v>
          </cell>
          <cell r="G33149" t="str">
            <v/>
          </cell>
          <cell r="H33149" t="str">
            <v>Phạm Văn Trường</v>
          </cell>
          <cell r="I33149">
            <v>0</v>
          </cell>
          <cell r="J33149">
            <v>0</v>
          </cell>
          <cell r="K33149">
            <v>0</v>
          </cell>
          <cell r="L33149">
            <v>0</v>
          </cell>
          <cell r="M33149">
            <v>0</v>
          </cell>
          <cell r="N33149" t="str">
            <v>0</v>
          </cell>
          <cell r="O33149">
            <v>0</v>
          </cell>
          <cell r="P33149" t="str">
            <v>Nguyễn Diệu Thùy</v>
          </cell>
          <cell r="Q33149" t="str">
            <v>BH-03A Bán Hàng</v>
          </cell>
        </row>
        <row r="33150">
          <cell r="D33150" t="str">
            <v>HNI-PX-2409-00511</v>
          </cell>
          <cell r="E33150" t="str">
            <v>CÔNG TY TNHH THƯƠNG MẠI VÀ ĐẦU TƯ XÂY DỰNG MINH HƯNG</v>
          </cell>
          <cell r="F33150" t="str">
            <v>Xóm Trung Phong, xã Xuân Hòa, Thị trấn Nam Đàn, Huyện Nam Đàn, Tỉnh Nghệ An, Việt Nam</v>
          </cell>
          <cell r="G33150" t="str">
            <v/>
          </cell>
          <cell r="H33150" t="str">
            <v>Hà Văn Ký</v>
          </cell>
          <cell r="I33150">
            <v>0</v>
          </cell>
          <cell r="J33150">
            <v>0</v>
          </cell>
          <cell r="K33150">
            <v>0</v>
          </cell>
          <cell r="L33150">
            <v>0</v>
          </cell>
          <cell r="M33150">
            <v>16170000</v>
          </cell>
          <cell r="N33150" t="str">
            <v>0</v>
          </cell>
          <cell r="O33150">
            <v>17463600</v>
          </cell>
          <cell r="P33150" t="str">
            <v>Trần Thị Thanh Phương</v>
          </cell>
          <cell r="Q33150" t="str">
            <v>BH-03A Bán Hàng</v>
          </cell>
        </row>
        <row r="33151">
          <cell r="D33151" t="str">
            <v>HCM-PX-2409-01885</v>
          </cell>
          <cell r="E33151" t="str">
            <v>CÔNG TY CỔ PHẦN THƯƠNG MẠI VÀ CÔNG NGHỆ HẢI ÂU AT</v>
          </cell>
          <cell r="F33151" t="str">
            <v>Số 14, Đường D18, KDC DV Tân Bình, Khu phố Tân Thắng, Phường Tân Bình, Thành phố Dĩ An, Tỉnh Bình Dương, Việt Nam</v>
          </cell>
          <cell r="G33151" t="str">
            <v/>
          </cell>
          <cell r="H33151" t="str">
            <v>Nguyễn Ngọc Bằng</v>
          </cell>
          <cell r="I33151">
            <v>0</v>
          </cell>
          <cell r="J33151">
            <v>0</v>
          </cell>
          <cell r="K33151">
            <v>0</v>
          </cell>
          <cell r="L33151">
            <v>0</v>
          </cell>
          <cell r="M33151">
            <v>14840000</v>
          </cell>
          <cell r="N33151" t="str">
            <v>0</v>
          </cell>
          <cell r="O33151">
            <v>16324000</v>
          </cell>
          <cell r="P33151" t="str">
            <v>Lê Thị Huyền Trang</v>
          </cell>
          <cell r="Q33151" t="str">
            <v>BH-03A Bán Hàng</v>
          </cell>
        </row>
        <row r="33152">
          <cell r="D33152" t="str">
            <v>HCM-PX-2409-01886</v>
          </cell>
          <cell r="E33152" t="str">
            <v>CÔNG TY TNHH THƯƠNG MẠI VÀ DỊCH VỤ KỸ THUẬT TRẦN HUỲNH | AT</v>
          </cell>
          <cell r="F33152" t="str">
            <v>260/17 Nguyễn Văn Quá, Khu phố 5, Phường Đông Hưng Thuận, Quận 12, Thành phố Hồ Chí Minh, Việt Nam</v>
          </cell>
          <cell r="G33152" t="str">
            <v/>
          </cell>
          <cell r="H33152" t="str">
            <v>Lê Vũ Minh Hải</v>
          </cell>
          <cell r="I33152">
            <v>0</v>
          </cell>
          <cell r="J33152">
            <v>0</v>
          </cell>
          <cell r="K33152">
            <v>0</v>
          </cell>
          <cell r="L33152">
            <v>0</v>
          </cell>
          <cell r="M33152">
            <v>2491000</v>
          </cell>
          <cell r="N33152" t="str">
            <v>0</v>
          </cell>
          <cell r="O33152">
            <v>2740100</v>
          </cell>
          <cell r="P33152" t="str">
            <v>Lê Thị Huyền Trang</v>
          </cell>
          <cell r="Q33152" t="str">
            <v>BH-03A Bán Hàng</v>
          </cell>
        </row>
        <row r="33153">
          <cell r="D33153" t="str">
            <v>HCM-PX-2409-01887</v>
          </cell>
          <cell r="E33153" t="str">
            <v>HỘ KINH DOANH XE ĐIỆN VIỆT NHẬT</v>
          </cell>
          <cell r="F33153" t="str">
            <v>Số 492 Đường 21/8, Phường Bảo An, Thành phố Phan Rang-Tháp Chàm, Tỉnh Ninh Thuận, Việt Nam</v>
          </cell>
          <cell r="G33153" t="str">
            <v/>
          </cell>
          <cell r="H33153" t="str">
            <v>Nguyễn Phú Quốc</v>
          </cell>
          <cell r="I33153">
            <v>0</v>
          </cell>
          <cell r="J33153">
            <v>0</v>
          </cell>
          <cell r="K33153">
            <v>0</v>
          </cell>
          <cell r="L33153">
            <v>0</v>
          </cell>
          <cell r="M33153">
            <v>19666000</v>
          </cell>
          <cell r="N33153" t="str">
            <v>0</v>
          </cell>
          <cell r="O33153">
            <v>21632600</v>
          </cell>
          <cell r="P33153" t="str">
            <v>Nguyễn Ngọc Anh Thư</v>
          </cell>
          <cell r="Q33153" t="str">
            <v>BH-03A Bán Hàng</v>
          </cell>
        </row>
        <row r="33154">
          <cell r="D33154" t="str">
            <v>HCM-PX-2409-01888</v>
          </cell>
          <cell r="E33154" t="str">
            <v>HỘ KINH DOANH XE ĐIỆN VIỆT NHẬT</v>
          </cell>
          <cell r="F33154" t="str">
            <v>Số 492 Đường 21/8, Phường Bảo An, Thành phố Phan Rang-Tháp Chàm, Tỉnh Ninh Thuận, Việt Nam</v>
          </cell>
          <cell r="G33154" t="str">
            <v/>
          </cell>
          <cell r="H33154" t="str">
            <v>Nguyễn Phú Quốc</v>
          </cell>
          <cell r="I33154">
            <v>0</v>
          </cell>
          <cell r="J33154">
            <v>0</v>
          </cell>
          <cell r="K33154">
            <v>0</v>
          </cell>
          <cell r="L33154">
            <v>0</v>
          </cell>
          <cell r="M33154">
            <v>14000000</v>
          </cell>
          <cell r="N33154" t="str">
            <v>0</v>
          </cell>
          <cell r="O33154">
            <v>15120000</v>
          </cell>
          <cell r="P33154" t="str">
            <v>Nguyễn Ngọc Anh Thư</v>
          </cell>
          <cell r="Q33154" t="str">
            <v>BH-03A Bán Hàng</v>
          </cell>
        </row>
        <row r="33155">
          <cell r="D33155" t="str">
            <v>HCM-PX-2409-01888</v>
          </cell>
          <cell r="E33155" t="str">
            <v>HỘ KINH DOANH XE ĐIỆN VIỆT NHẬT</v>
          </cell>
          <cell r="F33155" t="str">
            <v>Số 492 Đường 21/8, Phường Bảo An, Thành phố Phan Rang-Tháp Chàm, Tỉnh Ninh Thuận, Việt Nam</v>
          </cell>
          <cell r="G33155" t="str">
            <v/>
          </cell>
          <cell r="H33155" t="str">
            <v>Nguyễn Phú Quốc</v>
          </cell>
          <cell r="I33155">
            <v>0</v>
          </cell>
          <cell r="J33155">
            <v>0</v>
          </cell>
          <cell r="K33155">
            <v>0</v>
          </cell>
          <cell r="L33155">
            <v>0</v>
          </cell>
          <cell r="M33155">
            <v>0</v>
          </cell>
          <cell r="N33155" t="str">
            <v>0</v>
          </cell>
          <cell r="O33155">
            <v>15120000</v>
          </cell>
          <cell r="P33155" t="str">
            <v>Nguyễn Ngọc Anh Thư</v>
          </cell>
          <cell r="Q33155" t="str">
            <v>BH-03A Bán Hàng</v>
          </cell>
        </row>
        <row r="33156">
          <cell r="D33156" t="str">
            <v>HNI-PX-2409-00512</v>
          </cell>
          <cell r="E33156" t="str">
            <v>CÔNG TY TNHH THƯƠNG MẠI VÀ ĐẦU TƯ XÂY DỰNG MINH HƯNG</v>
          </cell>
          <cell r="F33156" t="str">
            <v>Xóm Trung Phong, xã Xuân Hòa, Thị trấn Nam Đàn, Huyện Nam Đàn, Tỉnh Nghệ An, Việt Nam</v>
          </cell>
          <cell r="G33156" t="str">
            <v/>
          </cell>
          <cell r="H33156" t="str">
            <v>Hà Văn Ký</v>
          </cell>
          <cell r="I33156">
            <v>0</v>
          </cell>
          <cell r="J33156">
            <v>0</v>
          </cell>
          <cell r="K33156">
            <v>0</v>
          </cell>
          <cell r="L33156">
            <v>0</v>
          </cell>
          <cell r="M33156">
            <v>20380000</v>
          </cell>
          <cell r="N33156" t="str">
            <v>0</v>
          </cell>
          <cell r="O33156">
            <v>31604100</v>
          </cell>
          <cell r="P33156" t="str">
            <v>Trần Thị Thanh Phương</v>
          </cell>
          <cell r="Q33156" t="str">
            <v>BH-03A Bán Hàng</v>
          </cell>
        </row>
        <row r="33157">
          <cell r="D33157" t="str">
            <v>HNI-PX-2409-00512</v>
          </cell>
          <cell r="E33157" t="str">
            <v>CÔNG TY TNHH THƯƠNG MẠI VÀ ĐẦU TƯ XÂY DỰNG MINH HƯNG</v>
          </cell>
          <cell r="F33157" t="str">
            <v>Xóm Trung Phong, xã Xuân Hòa, Thị trấn Nam Đàn, Huyện Nam Đàn, Tỉnh Nghệ An, Việt Nam</v>
          </cell>
          <cell r="G33157" t="str">
            <v/>
          </cell>
          <cell r="H33157" t="str">
            <v>Hà Văn Ký</v>
          </cell>
          <cell r="I33157">
            <v>0</v>
          </cell>
          <cell r="J33157">
            <v>0</v>
          </cell>
          <cell r="K33157">
            <v>0</v>
          </cell>
          <cell r="L33157">
            <v>0</v>
          </cell>
          <cell r="M33157">
            <v>8351000</v>
          </cell>
          <cell r="N33157" t="str">
            <v>0</v>
          </cell>
          <cell r="O33157">
            <v>31604100</v>
          </cell>
          <cell r="P33157" t="str">
            <v>Trần Thị Thanh Phương</v>
          </cell>
          <cell r="Q33157" t="str">
            <v>BH-03A Bán Hàng</v>
          </cell>
        </row>
        <row r="33158">
          <cell r="D33158" t="str">
            <v>HCM-PX-2409-01892</v>
          </cell>
          <cell r="E33158" t="str">
            <v>CÔNG TY TNHH DỆT LIÊN CHÂU</v>
          </cell>
          <cell r="F33158" t="str">
            <v>Lô CN7, Đường N5, KCN Sóng Thần 3, Phường Phú Tân, Thành phố Thủ Dầu Một, Tỉnh Bình Dương, Việt Nam</v>
          </cell>
          <cell r="G33158" t="str">
            <v/>
          </cell>
          <cell r="H33158" t="str">
            <v>Nguyễn Ngọc Bằng</v>
          </cell>
          <cell r="I33158">
            <v>0</v>
          </cell>
          <cell r="J33158">
            <v>0</v>
          </cell>
          <cell r="K33158">
            <v>0</v>
          </cell>
          <cell r="L33158">
            <v>0</v>
          </cell>
          <cell r="M33158">
            <v>9790000</v>
          </cell>
          <cell r="N33158" t="str">
            <v>0</v>
          </cell>
          <cell r="O33158">
            <v>14470000</v>
          </cell>
          <cell r="P33158" t="str">
            <v>Lê Thị Huyền Trang</v>
          </cell>
          <cell r="Q33158" t="str">
            <v>BH-03A Bán Hàng</v>
          </cell>
        </row>
        <row r="33159">
          <cell r="D33159" t="str">
            <v>HCM-PX-2409-01892</v>
          </cell>
          <cell r="E33159" t="str">
            <v>CÔNG TY TNHH DỆT LIÊN CHÂU</v>
          </cell>
          <cell r="F33159" t="str">
            <v>Lô CN7, Đường N5, KCN Sóng Thần 3, Phường Phú Tân, Thành phố Thủ Dầu Một, Tỉnh Bình Dương, Việt Nam</v>
          </cell>
          <cell r="G33159" t="str">
            <v/>
          </cell>
          <cell r="H33159" t="str">
            <v>Nguyễn Ngọc Bằng</v>
          </cell>
          <cell r="I33159">
            <v>0</v>
          </cell>
          <cell r="J33159">
            <v>0</v>
          </cell>
          <cell r="K33159">
            <v>0</v>
          </cell>
          <cell r="L33159">
            <v>0</v>
          </cell>
          <cell r="M33159">
            <v>4680000</v>
          </cell>
          <cell r="N33159" t="str">
            <v>0</v>
          </cell>
          <cell r="O33159">
            <v>14470000</v>
          </cell>
          <cell r="P33159" t="str">
            <v>Lê Thị Huyền Trang</v>
          </cell>
          <cell r="Q33159" t="str">
            <v>BH-03A Bán Hàng</v>
          </cell>
        </row>
        <row r="33160">
          <cell r="D33160" t="str">
            <v>HCM-PX-2409-01892</v>
          </cell>
          <cell r="E33160" t="str">
            <v>CÔNG TY TNHH DỆT LIÊN CHÂU</v>
          </cell>
          <cell r="F33160" t="str">
            <v>Lô CN7, Đường N5, KCN Sóng Thần 3, Phường Phú Tân, Thành phố Thủ Dầu Một, Tỉnh Bình Dương, Việt Nam</v>
          </cell>
          <cell r="G33160" t="str">
            <v/>
          </cell>
          <cell r="H33160" t="str">
            <v>Nguyễn Ngọc Bằng</v>
          </cell>
          <cell r="I33160">
            <v>0</v>
          </cell>
          <cell r="J33160">
            <v>0</v>
          </cell>
          <cell r="K33160">
            <v>0</v>
          </cell>
          <cell r="L33160">
            <v>0</v>
          </cell>
          <cell r="M33160">
            <v>0</v>
          </cell>
          <cell r="N33160" t="str">
            <v>0</v>
          </cell>
          <cell r="O33160">
            <v>14470000</v>
          </cell>
          <cell r="P33160" t="str">
            <v>Lê Thị Huyền Trang</v>
          </cell>
          <cell r="Q33160" t="str">
            <v>BH-03A Bán Hàng</v>
          </cell>
        </row>
        <row r="33161">
          <cell r="D33161" t="str">
            <v>HCM-PX-2409-01896</v>
          </cell>
          <cell r="E33161" t="str">
            <v>CÔNG TY TNHH THƯƠNG MẠI DỊCH VỤ MINH THẮNG SOLAR</v>
          </cell>
          <cell r="F33161" t="str">
            <v>Ấp Mới 2, Xã Mỹ Hạnh Nam, Huyện Đức Hoà, Tỉnh Long An, Việt Nam</v>
          </cell>
          <cell r="G33161" t="str">
            <v/>
          </cell>
          <cell r="H33161" t="str">
            <v>Nguyễn Hà Thái</v>
          </cell>
          <cell r="I33161">
            <v>0</v>
          </cell>
          <cell r="J33161">
            <v>0</v>
          </cell>
          <cell r="K33161">
            <v>0</v>
          </cell>
          <cell r="L33161">
            <v>0</v>
          </cell>
          <cell r="M33161">
            <v>12272000</v>
          </cell>
          <cell r="N33161" t="str">
            <v>0</v>
          </cell>
          <cell r="O33161">
            <v>13499200</v>
          </cell>
          <cell r="P33161" t="str">
            <v>Trần Thị Quí</v>
          </cell>
          <cell r="Q33161" t="str">
            <v>BH-03A Bán Hàng</v>
          </cell>
        </row>
        <row r="33162">
          <cell r="D33162" t="str">
            <v>HCM-PX-2409-01898</v>
          </cell>
          <cell r="E33162" t="str">
            <v>CÔNG TY TNHH CƠ KHÍ TẤN PHÁT NEW</v>
          </cell>
          <cell r="F33162" t="str">
            <v>17 Bùi Tư Toàn, Phường  An Lạc, Quận Bình Tân, Thành phố Hồ Chí Minh, Việt Nam</v>
          </cell>
          <cell r="G33162" t="str">
            <v/>
          </cell>
          <cell r="H33162" t="str">
            <v>Tô Thành Đạo</v>
          </cell>
          <cell r="I33162">
            <v>0</v>
          </cell>
          <cell r="J33162">
            <v>0</v>
          </cell>
          <cell r="K33162">
            <v>0</v>
          </cell>
          <cell r="L33162">
            <v>0</v>
          </cell>
          <cell r="M33162">
            <v>410220000</v>
          </cell>
          <cell r="N33162" t="str">
            <v>0</v>
          </cell>
          <cell r="O33162">
            <v>451242000</v>
          </cell>
          <cell r="P33162" t="str">
            <v>Mai Quỳnh Giao</v>
          </cell>
          <cell r="Q33162" t="str">
            <v>BH-03A Bán Hàng</v>
          </cell>
        </row>
        <row r="33163">
          <cell r="D33163" t="str">
            <v>HCM-PX-2409-01903</v>
          </cell>
          <cell r="E33163" t="str">
            <v>CÔNG TY TNHH XÂY DỰNG VÀ CÔNG NGHỆ NƯỚC VĨNH TÚC</v>
          </cell>
          <cell r="F33163" t="str">
            <v>A5A Cao Ốc Phú Thọ Thuận Việt, 319 Lý Thường Kiệt, Phường 15, Quận 11, Thành phố Hồ Chí Minh, Việt Nam</v>
          </cell>
          <cell r="G33163" t="str">
            <v/>
          </cell>
          <cell r="H33163" t="str">
            <v>Phạm Văn Thành</v>
          </cell>
          <cell r="I33163">
            <v>0</v>
          </cell>
          <cell r="J33163">
            <v>0</v>
          </cell>
          <cell r="K33163">
            <v>0</v>
          </cell>
          <cell r="L33163">
            <v>0</v>
          </cell>
          <cell r="M33163">
            <v>13780000</v>
          </cell>
          <cell r="N33163" t="str">
            <v>0</v>
          </cell>
          <cell r="O33163">
            <v>13780000</v>
          </cell>
          <cell r="P33163" t="str">
            <v>Lê Thị Huyền Trang</v>
          </cell>
          <cell r="Q33163" t="str">
            <v>BH-03A Bán Hàng</v>
          </cell>
        </row>
        <row r="33164">
          <cell r="D33164" t="str">
            <v>HCM-PX-2409-01904</v>
          </cell>
          <cell r="E33164" t="str">
            <v>CÔNG TY TNHH MTV SX TM KHỞI PHÁT</v>
          </cell>
          <cell r="F33164" t="str">
            <v>Số 206 tổ 12, ấp Thái Hòa, Xã Hố Nai 3, Huyện Trảng Bom, Tỉnh Đồng Nai, Việt Nam</v>
          </cell>
          <cell r="G33164" t="str">
            <v/>
          </cell>
          <cell r="H33164" t="str">
            <v>Nguyễn Quốc Duy</v>
          </cell>
          <cell r="I33164">
            <v>0</v>
          </cell>
          <cell r="J33164">
            <v>0</v>
          </cell>
          <cell r="K33164">
            <v>0</v>
          </cell>
          <cell r="L33164">
            <v>0</v>
          </cell>
          <cell r="M33164">
            <v>4900000</v>
          </cell>
          <cell r="N33164" t="str">
            <v>0</v>
          </cell>
          <cell r="O33164">
            <v>5390000</v>
          </cell>
          <cell r="P33164" t="str">
            <v>Lê Thị Huyền Trang</v>
          </cell>
          <cell r="Q33164" t="str">
            <v>BH-03A Bán Hàng</v>
          </cell>
        </row>
        <row r="33165">
          <cell r="D33165" t="str">
            <v>HCM-PX-2409-01910</v>
          </cell>
          <cell r="E33165" t="str">
            <v>CÔNG TY TNHH VIỆT NAM SOLAR</v>
          </cell>
          <cell r="F33165" t="str">
            <v>56A Hồ Bá Phấn, Khu phố 4, Phường Phước Long A, Thành phố Thủ Đức, Thành phố Hồ Chí Minh, Việt Nam</v>
          </cell>
          <cell r="G33165" t="str">
            <v/>
          </cell>
          <cell r="H33165" t="str">
            <v>Nguyễn Hà Thái</v>
          </cell>
          <cell r="I33165">
            <v>0</v>
          </cell>
          <cell r="J33165">
            <v>0</v>
          </cell>
          <cell r="K33165">
            <v>0</v>
          </cell>
          <cell r="L33165">
            <v>0</v>
          </cell>
          <cell r="M33165">
            <v>21524000</v>
          </cell>
          <cell r="N33165" t="str">
            <v>0</v>
          </cell>
          <cell r="O33165">
            <v>23676400</v>
          </cell>
          <cell r="P33165" t="str">
            <v>Trần Thị Quí</v>
          </cell>
          <cell r="Q33165" t="str">
            <v>BH-03A Bán Hàng</v>
          </cell>
        </row>
        <row r="33166">
          <cell r="D33166" t="str">
            <v>HCM-PX-2409-01911</v>
          </cell>
          <cell r="E33166" t="str">
            <v>CÔNG TY TNHH VIỆT NAM SOLAR</v>
          </cell>
          <cell r="F33166" t="str">
            <v>56A Hồ Bá Phấn, Khu phố 4, Phường Phước Long A, Thành phố Thủ Đức, Thành phố Hồ Chí Minh, Việt Nam</v>
          </cell>
          <cell r="G33166" t="str">
            <v/>
          </cell>
          <cell r="H33166" t="str">
            <v>Nguyễn Hà Thái</v>
          </cell>
          <cell r="I33166">
            <v>0</v>
          </cell>
          <cell r="J33166">
            <v>0</v>
          </cell>
          <cell r="K33166">
            <v>0</v>
          </cell>
          <cell r="L33166">
            <v>0</v>
          </cell>
          <cell r="M33166">
            <v>2965000</v>
          </cell>
          <cell r="N33166" t="str">
            <v>0</v>
          </cell>
          <cell r="O33166">
            <v>3202200</v>
          </cell>
          <cell r="P33166" t="str">
            <v>Trần Thị Quí</v>
          </cell>
          <cell r="Q33166" t="str">
            <v>BH-03A Bán Hàng</v>
          </cell>
        </row>
        <row r="33167">
          <cell r="D33167" t="str">
            <v>HCM-PX-2409-01912</v>
          </cell>
          <cell r="E33167" t="str">
            <v>CÔNG TY TNHH KỸ NGHỆ PHÚ MỸ</v>
          </cell>
          <cell r="F33167" t="str">
            <v>561 Kinh Dương Vương, Phường  An Lạc, Quận Bình Tân, Thành phố Hồ Chí Minh, Việt Nam</v>
          </cell>
          <cell r="G33167" t="str">
            <v/>
          </cell>
          <cell r="H33167" t="str">
            <v>Lương Hoàng Hiệp</v>
          </cell>
          <cell r="I33167">
            <v>0</v>
          </cell>
          <cell r="J33167">
            <v>0</v>
          </cell>
          <cell r="K33167">
            <v>0</v>
          </cell>
          <cell r="L33167">
            <v>0</v>
          </cell>
          <cell r="M33167">
            <v>7010000</v>
          </cell>
          <cell r="N33167" t="str">
            <v>0</v>
          </cell>
          <cell r="O33167">
            <v>10010000</v>
          </cell>
          <cell r="P33167" t="str">
            <v>Mai Quỳnh Giao</v>
          </cell>
          <cell r="Q33167" t="str">
            <v>BH-03A Bán Hàng</v>
          </cell>
        </row>
        <row r="33168">
          <cell r="D33168" t="str">
            <v>HCM-PX-2409-01912</v>
          </cell>
          <cell r="E33168" t="str">
            <v>CÔNG TY TNHH KỸ NGHỆ PHÚ MỸ</v>
          </cell>
          <cell r="F33168" t="str">
            <v>561 Kinh Dương Vương, Phường  An Lạc, Quận Bình Tân, Thành phố Hồ Chí Minh, Việt Nam</v>
          </cell>
          <cell r="G33168" t="str">
            <v/>
          </cell>
          <cell r="H33168" t="str">
            <v>Lương Hoàng Hiệp</v>
          </cell>
          <cell r="I33168">
            <v>0</v>
          </cell>
          <cell r="J33168">
            <v>0</v>
          </cell>
          <cell r="K33168">
            <v>0</v>
          </cell>
          <cell r="L33168">
            <v>0</v>
          </cell>
          <cell r="M33168">
            <v>3000000</v>
          </cell>
          <cell r="N33168" t="str">
            <v>0</v>
          </cell>
          <cell r="O33168">
            <v>10010000</v>
          </cell>
          <cell r="P33168" t="str">
            <v>Mai Quỳnh Giao</v>
          </cell>
          <cell r="Q33168" t="str">
            <v>BH-03A Bán Hàng</v>
          </cell>
        </row>
        <row r="33169">
          <cell r="D33169" t="str">
            <v>HCM-PX-2409-01912</v>
          </cell>
          <cell r="E33169" t="str">
            <v>CÔNG TY TNHH KỸ NGHỆ PHÚ MỸ</v>
          </cell>
          <cell r="F33169" t="str">
            <v>561 Kinh Dương Vương, Phường  An Lạc, Quận Bình Tân, Thành phố Hồ Chí Minh, Việt Nam</v>
          </cell>
          <cell r="G33169" t="str">
            <v/>
          </cell>
          <cell r="H33169" t="str">
            <v>Lương Hoàng Hiệp</v>
          </cell>
          <cell r="I33169">
            <v>0</v>
          </cell>
          <cell r="J33169">
            <v>0</v>
          </cell>
          <cell r="K33169">
            <v>0</v>
          </cell>
          <cell r="L33169">
            <v>0</v>
          </cell>
          <cell r="M33169">
            <v>0</v>
          </cell>
          <cell r="N33169" t="str">
            <v>0</v>
          </cell>
          <cell r="O33169">
            <v>10010000</v>
          </cell>
          <cell r="P33169" t="str">
            <v>Mai Quỳnh Giao</v>
          </cell>
          <cell r="Q33169" t="str">
            <v>BH-03A Bán Hàng</v>
          </cell>
        </row>
        <row r="33170">
          <cell r="D33170" t="str">
            <v>HCM-PX-2409-01913</v>
          </cell>
          <cell r="E33170" t="str">
            <v>NGUYỄN NHẬT TRƯỜNG</v>
          </cell>
          <cell r="F33170" t="str">
            <v>151/53/1 Liên Khu 45, P. Bình Hưng Hòa B, Quận Bình Tân, TP HCM, Việt Nam</v>
          </cell>
          <cell r="G33170" t="str">
            <v/>
          </cell>
          <cell r="H33170" t="str">
            <v>Nguyễn Vũ Đăng</v>
          </cell>
          <cell r="I33170">
            <v>0</v>
          </cell>
          <cell r="J33170">
            <v>0</v>
          </cell>
          <cell r="K33170">
            <v>0</v>
          </cell>
          <cell r="L33170">
            <v>0</v>
          </cell>
          <cell r="M33170">
            <v>2900000</v>
          </cell>
          <cell r="N33170" t="str">
            <v>0</v>
          </cell>
          <cell r="O33170">
            <v>2900000</v>
          </cell>
          <cell r="P33170" t="str">
            <v>Lê Thị Huyền Trang</v>
          </cell>
          <cell r="Q33170" t="str">
            <v>BH-03A Bán Hàng</v>
          </cell>
        </row>
        <row r="33171">
          <cell r="D33171" t="str">
            <v>HCM-PX-2409-01914</v>
          </cell>
          <cell r="E33171" t="str">
            <v>CÔNG TY TNHH KỸ THUẬT TỰ ĐỘNG HÀN MỸ VIỆT |AT</v>
          </cell>
          <cell r="F33171" t="str">
            <v>203 - 205 Nguyễn Thái Bình, Phường Nguyễn Thái Bình, Quận 1, TP HCM, Việt Nam</v>
          </cell>
          <cell r="G33171" t="str">
            <v/>
          </cell>
          <cell r="H33171" t="str">
            <v>Tô Thành Đạo</v>
          </cell>
          <cell r="I33171">
            <v>0</v>
          </cell>
          <cell r="J33171">
            <v>0</v>
          </cell>
          <cell r="K33171">
            <v>0</v>
          </cell>
          <cell r="L33171">
            <v>0</v>
          </cell>
          <cell r="M33171">
            <v>15300000</v>
          </cell>
          <cell r="N33171" t="str">
            <v>0</v>
          </cell>
          <cell r="O33171">
            <v>16830000</v>
          </cell>
          <cell r="P33171" t="str">
            <v>Lê Thị Huyền Trang</v>
          </cell>
          <cell r="Q33171" t="str">
            <v>BH-03A Bán Hàng</v>
          </cell>
        </row>
        <row r="33172">
          <cell r="D33172" t="str">
            <v>HCM-PX-2409-01915</v>
          </cell>
          <cell r="E33172" t="str">
            <v>CÔNG TY TNHH CƠ ĐIỆN LẠNH THIÊN LỘC PHÁT</v>
          </cell>
          <cell r="F33172" t="str">
            <v>42/16 Nguyễn Hữu Tiến, Phường Tây Thạnh, Quận Tân Phú, Thành phố Hồ Chí Minh, Việt Nam</v>
          </cell>
          <cell r="G33172" t="str">
            <v/>
          </cell>
          <cell r="H33172" t="str">
            <v>Nguyễn Tấn Tài</v>
          </cell>
          <cell r="I33172">
            <v>0</v>
          </cell>
          <cell r="J33172">
            <v>0</v>
          </cell>
          <cell r="K33172">
            <v>0</v>
          </cell>
          <cell r="L33172">
            <v>0</v>
          </cell>
          <cell r="M33172">
            <v>60000</v>
          </cell>
          <cell r="N33172" t="str">
            <v>0</v>
          </cell>
          <cell r="O33172">
            <v>100000</v>
          </cell>
          <cell r="P33172" t="str">
            <v>Mai Quỳnh Giao</v>
          </cell>
          <cell r="Q33172" t="str">
            <v>BH-03A Bán Hàng</v>
          </cell>
        </row>
        <row r="33173">
          <cell r="D33173" t="str">
            <v>HCM-PX-2409-01915</v>
          </cell>
          <cell r="E33173" t="str">
            <v>CÔNG TY TNHH CƠ ĐIỆN LẠNH THIÊN LỘC PHÁT</v>
          </cell>
          <cell r="F33173" t="str">
            <v>42/16 Nguyễn Hữu Tiến, Phường Tây Thạnh, Quận Tân Phú, Thành phố Hồ Chí Minh, Việt Nam</v>
          </cell>
          <cell r="G33173" t="str">
            <v/>
          </cell>
          <cell r="H33173" t="str">
            <v>Nguyễn Tấn Tài</v>
          </cell>
          <cell r="I33173">
            <v>0</v>
          </cell>
          <cell r="J33173">
            <v>0</v>
          </cell>
          <cell r="K33173">
            <v>0</v>
          </cell>
          <cell r="L33173">
            <v>0</v>
          </cell>
          <cell r="M33173">
            <v>40000</v>
          </cell>
          <cell r="N33173" t="str">
            <v>0</v>
          </cell>
          <cell r="O33173">
            <v>100000</v>
          </cell>
          <cell r="P33173" t="str">
            <v>Mai Quỳnh Giao</v>
          </cell>
          <cell r="Q33173" t="str">
            <v>BH-03A Bán Hàng</v>
          </cell>
        </row>
        <row r="33174">
          <cell r="D33174" t="str">
            <v>HCM-PX-2409-01916</v>
          </cell>
          <cell r="E33174" t="str">
            <v>CÔNG TY TNHH THƯƠNG MẠI VÀ DỊCH VỤ CÔNG NGHỆ MỚI GP</v>
          </cell>
          <cell r="F33174" t="str">
            <v>390/9 đường HT13, Phường Hiệp Thành, Quận 12, Thành phố Hồ Chí Minh, Việt Nam</v>
          </cell>
          <cell r="G33174" t="str">
            <v/>
          </cell>
          <cell r="H33174" t="str">
            <v>Nguyễn Tấn Tài</v>
          </cell>
          <cell r="I33174">
            <v>0</v>
          </cell>
          <cell r="J33174">
            <v>0</v>
          </cell>
          <cell r="K33174">
            <v>0</v>
          </cell>
          <cell r="L33174">
            <v>0</v>
          </cell>
          <cell r="M33174">
            <v>8323120</v>
          </cell>
          <cell r="N33174" t="str">
            <v>0</v>
          </cell>
          <cell r="O33174">
            <v>9155432</v>
          </cell>
          <cell r="P33174" t="str">
            <v>Lê Thị Huyền Trang</v>
          </cell>
          <cell r="Q33174" t="str">
            <v>BH-03A Bán Hàng</v>
          </cell>
        </row>
        <row r="33175">
          <cell r="D33175" t="str">
            <v>HNI-PX-2409-00514</v>
          </cell>
          <cell r="E33175" t="str">
            <v>ANH TUẤN VINAMAIN</v>
          </cell>
          <cell r="F33175" t="str">
            <v>112 Tây trà, thanh trì, Hà Nội, Việt Nam</v>
          </cell>
          <cell r="G33175" t="str">
            <v/>
          </cell>
          <cell r="H33175" t="str">
            <v>Nguyễn Văn Linh</v>
          </cell>
          <cell r="I33175">
            <v>0</v>
          </cell>
          <cell r="J33175">
            <v>0</v>
          </cell>
          <cell r="K33175">
            <v>0</v>
          </cell>
          <cell r="L33175">
            <v>0</v>
          </cell>
          <cell r="M33175">
            <v>350000</v>
          </cell>
          <cell r="N33175" t="str">
            <v>0</v>
          </cell>
          <cell r="O33175">
            <v>350000</v>
          </cell>
          <cell r="P33175" t="str">
            <v>Nguyễn Diệu Thùy</v>
          </cell>
          <cell r="Q33175" t="str">
            <v>BH-03A Bán Hàng</v>
          </cell>
        </row>
        <row r="33176">
          <cell r="D33176" t="str">
            <v>HCM-PX-2409-01919</v>
          </cell>
          <cell r="E33176" t="str">
            <v>CÔNG TY TNHH TRIỆU HOÀNG PHÁT</v>
          </cell>
          <cell r="F33176" t="str">
            <v>105/37 Hoàng Hoa Thám, Phường 6, Quận Bình Thạnh, Thành phố Hồ Chí Minh, Việt Nam</v>
          </cell>
          <cell r="G33176" t="str">
            <v/>
          </cell>
          <cell r="H33176" t="str">
            <v>Trần Bảo Quốc</v>
          </cell>
          <cell r="I33176">
            <v>0</v>
          </cell>
          <cell r="J33176">
            <v>0</v>
          </cell>
          <cell r="K33176">
            <v>0</v>
          </cell>
          <cell r="L33176">
            <v>0</v>
          </cell>
          <cell r="M33176">
            <v>75305797</v>
          </cell>
          <cell r="N33176" t="str">
            <v>0</v>
          </cell>
          <cell r="O33176">
            <v>82836377</v>
          </cell>
          <cell r="P33176" t="str">
            <v>Lê Thị Huyền Trang</v>
          </cell>
          <cell r="Q33176" t="str">
            <v>BH-03A Bán Hàng</v>
          </cell>
        </row>
        <row r="33177">
          <cell r="D33177" t="str">
            <v>HCM-PX-2409-01652</v>
          </cell>
          <cell r="E33177" t="str">
            <v>CÔNG TY TNHH VIỆT NAM SOLAR</v>
          </cell>
          <cell r="F33177" t="str">
            <v>56A Hồ Bá Phấn, Khu phố 4, Phường Phước Long A, Thành phố Thủ Đức, Thành phố Hồ Chí Minh, Việt Nam</v>
          </cell>
          <cell r="G33177" t="str">
            <v/>
          </cell>
          <cell r="H33177" t="str">
            <v>Nguyễn Hà Thái</v>
          </cell>
          <cell r="I33177">
            <v>0</v>
          </cell>
          <cell r="J33177">
            <v>0</v>
          </cell>
          <cell r="K33177">
            <v>0</v>
          </cell>
          <cell r="L33177">
            <v>0</v>
          </cell>
          <cell r="M33177">
            <v>0</v>
          </cell>
          <cell r="N33177" t="str">
            <v>0</v>
          </cell>
          <cell r="O33177">
            <v>0</v>
          </cell>
          <cell r="P33177" t="str">
            <v>Trần Thị Quí</v>
          </cell>
          <cell r="Q33177" t="str">
            <v>BH-03D Xuất Hàng Biếu Tặng, Tài Trợ</v>
          </cell>
        </row>
        <row r="33178">
          <cell r="D33178" t="str">
            <v>HNI-PX-2409-00391</v>
          </cell>
          <cell r="E33178" t="str">
            <v>CÔNG TY CỔ PHẦN TỰ ĐỘNG HÓA VÀ XÂY LẮP ĐIỆN SNT</v>
          </cell>
          <cell r="F33178" t="str">
            <v>Số 26, đường Bùi Huy Bích, Xã Hưng Lộc, Thành phố Vinh, Tỉnh Nghệ An, Việt Nam</v>
          </cell>
          <cell r="G33178" t="str">
            <v/>
          </cell>
          <cell r="H33178" t="str">
            <v>Sale Hà Nội</v>
          </cell>
          <cell r="I33178">
            <v>0</v>
          </cell>
          <cell r="J33178">
            <v>0</v>
          </cell>
          <cell r="K33178">
            <v>0</v>
          </cell>
          <cell r="L33178">
            <v>0</v>
          </cell>
          <cell r="M33178">
            <v>33840000</v>
          </cell>
          <cell r="N33178" t="str">
            <v>0</v>
          </cell>
          <cell r="O33178">
            <v>37224000</v>
          </cell>
          <cell r="P33178" t="str">
            <v>Nguyễn Diệu Thùy</v>
          </cell>
          <cell r="Q33178" t="str">
            <v>BH-03A Bán Hàng</v>
          </cell>
        </row>
        <row r="33179">
          <cell r="D33179" t="str">
            <v>HCM-PX-2409-01656</v>
          </cell>
          <cell r="E33179" t="str">
            <v>CÔNG TY TNHH THANG MÁY ĐẠI CÁT</v>
          </cell>
          <cell r="F33179" t="str">
            <v>1107/46/13 Phạm Thế Hiển, Phường 5, Quận 8, Thành phố Hồ Chí Minh, Việt Nam</v>
          </cell>
          <cell r="G33179" t="str">
            <v/>
          </cell>
          <cell r="H33179" t="str">
            <v>Lương Hoàng Hiệp</v>
          </cell>
          <cell r="I33179">
            <v>0</v>
          </cell>
          <cell r="J33179">
            <v>0</v>
          </cell>
          <cell r="K33179">
            <v>0</v>
          </cell>
          <cell r="L33179">
            <v>0</v>
          </cell>
          <cell r="M33179">
            <v>4418000</v>
          </cell>
          <cell r="N33179" t="str">
            <v>0</v>
          </cell>
          <cell r="O33179">
            <v>5255800</v>
          </cell>
          <cell r="P33179" t="str">
            <v>Mai Quỳnh Giao</v>
          </cell>
          <cell r="Q33179" t="str">
            <v>BH-03A Bán Hàng</v>
          </cell>
        </row>
        <row r="33180">
          <cell r="D33180" t="str">
            <v>HCM-PX-2409-01656</v>
          </cell>
          <cell r="E33180" t="str">
            <v>CÔNG TY TNHH THANG MÁY ĐẠI CÁT</v>
          </cell>
          <cell r="F33180" t="str">
            <v>1107/46/13 Phạm Thế Hiển, Phường 5, Quận 8, Thành phố Hồ Chí Minh, Việt Nam</v>
          </cell>
          <cell r="G33180" t="str">
            <v/>
          </cell>
          <cell r="H33180" t="str">
            <v>Lương Hoàng Hiệp</v>
          </cell>
          <cell r="I33180">
            <v>0</v>
          </cell>
          <cell r="J33180">
            <v>0</v>
          </cell>
          <cell r="K33180">
            <v>0</v>
          </cell>
          <cell r="L33180">
            <v>0</v>
          </cell>
          <cell r="M33180">
            <v>360000</v>
          </cell>
          <cell r="N33180" t="str">
            <v>0</v>
          </cell>
          <cell r="O33180">
            <v>5255800</v>
          </cell>
          <cell r="P33180" t="str">
            <v>Mai Quỳnh Giao</v>
          </cell>
          <cell r="Q33180" t="str">
            <v>BH-03A Bán Hàng</v>
          </cell>
        </row>
        <row r="33181">
          <cell r="D33181" t="str">
            <v>HCM-PX-2409-01657</v>
          </cell>
          <cell r="E33181" t="str">
            <v>CÔNG TY TNHH VIỆT NAM SOLAR</v>
          </cell>
          <cell r="F33181" t="str">
            <v>56A Hồ Bá Phấn, Khu phố 4, Phường Phước Long A, Thành phố Thủ Đức, Thành phố Hồ Chí Minh, Việt Nam</v>
          </cell>
          <cell r="G33181" t="str">
            <v/>
          </cell>
          <cell r="H33181" t="str">
            <v>Nguyễn Hà Thái</v>
          </cell>
          <cell r="I33181">
            <v>0</v>
          </cell>
          <cell r="J33181">
            <v>0</v>
          </cell>
          <cell r="K33181">
            <v>0</v>
          </cell>
          <cell r="L33181">
            <v>0</v>
          </cell>
          <cell r="M33181">
            <v>218271000</v>
          </cell>
          <cell r="N33181" t="str">
            <v>0</v>
          </cell>
          <cell r="O33181">
            <v>235732680</v>
          </cell>
          <cell r="P33181" t="str">
            <v>Trần Thị Quí</v>
          </cell>
          <cell r="Q33181" t="str">
            <v>BH-03A Bán Hàng</v>
          </cell>
        </row>
        <row r="33182">
          <cell r="D33182" t="str">
            <v>HNI-PX-2409-00392</v>
          </cell>
          <cell r="E33182" t="str">
            <v>CÔNG TY CỔ PHẦN SẢN XUẤT VÀ THƯƠNG MẠI THIẾT BỊ ĐIỆN TIẾN DUY</v>
          </cell>
          <cell r="F33182" t="str">
            <v>Số 100, ngõ 224 đường Hoàng Mai, Phường Hoàng Văn Thụ, Quận Hoàng Mai, Thành phố Hà Nội, Việt Nam</v>
          </cell>
          <cell r="G33182" t="str">
            <v/>
          </cell>
          <cell r="H33182" t="str">
            <v>Nguyễn Hữu Phước</v>
          </cell>
          <cell r="I33182">
            <v>0</v>
          </cell>
          <cell r="J33182">
            <v>0</v>
          </cell>
          <cell r="K33182">
            <v>0</v>
          </cell>
          <cell r="L33182">
            <v>0</v>
          </cell>
          <cell r="M33182">
            <v>3431000</v>
          </cell>
          <cell r="N33182" t="str">
            <v>0</v>
          </cell>
          <cell r="O33182">
            <v>3774100</v>
          </cell>
          <cell r="P33182" t="str">
            <v>Nguyễn Diệu Thùy</v>
          </cell>
          <cell r="Q33182" t="str">
            <v>BH-03A Bán Hàng</v>
          </cell>
        </row>
        <row r="33183">
          <cell r="D33183" t="str">
            <v>HCM-PX-2409-01660</v>
          </cell>
          <cell r="E33183" t="str">
            <v>CÔNG TY TNHH KỸ NGHỆ TIẾN PHÁT</v>
          </cell>
          <cell r="F33183" t="str">
            <v>9/6M, Đường Xuân Thới 10B, Xã Xuân Thới Đông, Huyện Hóc Môn, Thành phố Hồ Chí Minh, Việt Nam</v>
          </cell>
          <cell r="G33183" t="str">
            <v/>
          </cell>
          <cell r="H33183" t="str">
            <v>Lương Hoàng Hiệp</v>
          </cell>
          <cell r="I33183">
            <v>0</v>
          </cell>
          <cell r="J33183">
            <v>0</v>
          </cell>
          <cell r="K33183">
            <v>0</v>
          </cell>
          <cell r="L33183">
            <v>0</v>
          </cell>
          <cell r="M33183">
            <v>26410000</v>
          </cell>
          <cell r="N33183" t="str">
            <v>0</v>
          </cell>
          <cell r="O33183">
            <v>26410000</v>
          </cell>
          <cell r="P33183" t="str">
            <v>Mai Quỳnh Giao</v>
          </cell>
          <cell r="Q33183" t="str">
            <v>BH-03A Bán Hàng</v>
          </cell>
        </row>
        <row r="33184">
          <cell r="D33184" t="str">
            <v>HCM-PX-2409-01661</v>
          </cell>
          <cell r="E33184" t="str">
            <v>CÔNG TY TNHH CÔNG NGHỆ VÀ KỸ THUẬT THANG MÁY HÀN LÂM</v>
          </cell>
          <cell r="F33184" t="str">
            <v>296/23 KP5, Nguyễn Văn Quá, Phường Đông Hưng Thuận, Quận 12, Thành phố Hồ Chí Minh, Việt Nam</v>
          </cell>
          <cell r="G33184" t="str">
            <v/>
          </cell>
          <cell r="H33184" t="str">
            <v>Lương Hoàng Hiệp</v>
          </cell>
          <cell r="I33184">
            <v>0</v>
          </cell>
          <cell r="J33184">
            <v>0</v>
          </cell>
          <cell r="K33184">
            <v>0</v>
          </cell>
          <cell r="L33184">
            <v>0</v>
          </cell>
          <cell r="M33184">
            <v>3610000</v>
          </cell>
          <cell r="N33184" t="str">
            <v>0</v>
          </cell>
          <cell r="O33184">
            <v>3971000</v>
          </cell>
          <cell r="P33184" t="str">
            <v>Nguyễn Ngọc Bảo Châu</v>
          </cell>
          <cell r="Q33184" t="str">
            <v>BH-03A Bán Hàng</v>
          </cell>
        </row>
        <row r="33185">
          <cell r="D33185" t="str">
            <v>HNI-PX-2409-00395</v>
          </cell>
          <cell r="E33185" t="str">
            <v>CÔNG TY CỔ PHẦN CÔNG NGHỆ VÀ THƯƠNG MẠI T-TECH</v>
          </cell>
          <cell r="F33185" t="str">
            <v>Số 1/A10, TT 8/3,, Phường Quỳnh Mai, Quận Hai Bà Trưng, Thành phố Hà Nội, Việt Nam</v>
          </cell>
          <cell r="G33185" t="str">
            <v/>
          </cell>
          <cell r="H33185" t="str">
            <v>Nguyễn Văn Linh</v>
          </cell>
          <cell r="I33185">
            <v>0</v>
          </cell>
          <cell r="J33185">
            <v>0</v>
          </cell>
          <cell r="K33185">
            <v>0</v>
          </cell>
          <cell r="L33185">
            <v>0</v>
          </cell>
          <cell r="M33185">
            <v>2468000</v>
          </cell>
          <cell r="N33185" t="str">
            <v>0</v>
          </cell>
          <cell r="O33185">
            <v>2714800</v>
          </cell>
          <cell r="P33185" t="str">
            <v>Bùi Thị Phương Anh</v>
          </cell>
          <cell r="Q33185" t="str">
            <v>BH-03A Bán Hàng</v>
          </cell>
        </row>
        <row r="33186">
          <cell r="D33186" t="str">
            <v>HCM-PX-2409-01663</v>
          </cell>
          <cell r="E33186" t="str">
            <v>CÔNG TY TNHH CÔNG NGHỆ VÀ KỸ THUẬT THANG MÁY HÀN LÂM</v>
          </cell>
          <cell r="F33186" t="str">
            <v>296/23 KP5, Nguyễn Văn Quá, Phường Đông Hưng Thuận, Quận 12, Thành phố Hồ Chí Minh, Việt Nam</v>
          </cell>
          <cell r="G33186" t="str">
            <v/>
          </cell>
          <cell r="H33186" t="str">
            <v>Lương Hoàng Hiệp</v>
          </cell>
          <cell r="I33186">
            <v>0</v>
          </cell>
          <cell r="J33186">
            <v>0</v>
          </cell>
          <cell r="K33186">
            <v>0</v>
          </cell>
          <cell r="L33186">
            <v>0</v>
          </cell>
          <cell r="M33186">
            <v>27520000</v>
          </cell>
          <cell r="N33186" t="str">
            <v>0</v>
          </cell>
          <cell r="O33186">
            <v>33693000</v>
          </cell>
          <cell r="P33186" t="str">
            <v>Nguyễn Ngọc Bảo Châu</v>
          </cell>
          <cell r="Q33186" t="str">
            <v>BH-03A Bán Hàng</v>
          </cell>
        </row>
        <row r="33187">
          <cell r="D33187" t="str">
            <v>HCM-PX-2409-01663</v>
          </cell>
          <cell r="E33187" t="str">
            <v>CÔNG TY TNHH CÔNG NGHỆ VÀ KỸ THUẬT THANG MÁY HÀN LÂM</v>
          </cell>
          <cell r="F33187" t="str">
            <v>296/23 KP5, Nguyễn Văn Quá, Phường Đông Hưng Thuận, Quận 12, Thành phố Hồ Chí Minh, Việt Nam</v>
          </cell>
          <cell r="G33187" t="str">
            <v/>
          </cell>
          <cell r="H33187" t="str">
            <v>Lương Hoàng Hiệp</v>
          </cell>
          <cell r="I33187">
            <v>0</v>
          </cell>
          <cell r="J33187">
            <v>0</v>
          </cell>
          <cell r="K33187">
            <v>0</v>
          </cell>
          <cell r="L33187">
            <v>0</v>
          </cell>
          <cell r="M33187">
            <v>3110000</v>
          </cell>
          <cell r="N33187" t="str">
            <v>0</v>
          </cell>
          <cell r="O33187">
            <v>33693000</v>
          </cell>
          <cell r="P33187" t="str">
            <v>Nguyễn Ngọc Bảo Châu</v>
          </cell>
          <cell r="Q33187" t="str">
            <v>BH-03A Bán Hàng</v>
          </cell>
        </row>
        <row r="33188">
          <cell r="D33188" t="str">
            <v>HCM-PX-2409-01663</v>
          </cell>
          <cell r="E33188" t="str">
            <v>CÔNG TY TNHH CÔNG NGHỆ VÀ KỸ THUẬT THANG MÁY HÀN LÂM</v>
          </cell>
          <cell r="F33188" t="str">
            <v>296/23 KP5, Nguyễn Văn Quá, Phường Đông Hưng Thuận, Quận 12, Thành phố Hồ Chí Minh, Việt Nam</v>
          </cell>
          <cell r="G33188" t="str">
            <v/>
          </cell>
          <cell r="H33188" t="str">
            <v>Lương Hoàng Hiệp</v>
          </cell>
          <cell r="I33188">
            <v>0</v>
          </cell>
          <cell r="J33188">
            <v>0</v>
          </cell>
          <cell r="K33188">
            <v>0</v>
          </cell>
          <cell r="L33188">
            <v>0</v>
          </cell>
          <cell r="M33188">
            <v>0</v>
          </cell>
          <cell r="N33188" t="str">
            <v>0</v>
          </cell>
          <cell r="O33188">
            <v>33693000</v>
          </cell>
          <cell r="P33188" t="str">
            <v>Nguyễn Ngọc Bảo Châu</v>
          </cell>
          <cell r="Q33188" t="str">
            <v>BH-03A Bán Hàng</v>
          </cell>
        </row>
        <row r="33189">
          <cell r="D33189" t="str">
            <v>HCM-PX-2409-01664</v>
          </cell>
          <cell r="E33189" t="str">
            <v>CÔNG TY TNHH KỸ NGHỆ GIA ĐỊNH</v>
          </cell>
          <cell r="F33189" t="str">
            <v>350/36 Lê Văn Quới, Phường Bình Hưng Hòa A, Quận Bình Tân, Thành phố Hồ Chí Minh, Việt Nam</v>
          </cell>
          <cell r="G33189" t="str">
            <v/>
          </cell>
          <cell r="H33189" t="str">
            <v>Lương Hoàng Hiệp</v>
          </cell>
          <cell r="I33189">
            <v>0</v>
          </cell>
          <cell r="J33189">
            <v>0</v>
          </cell>
          <cell r="K33189">
            <v>0</v>
          </cell>
          <cell r="L33189">
            <v>0</v>
          </cell>
          <cell r="M33189">
            <v>24552000</v>
          </cell>
          <cell r="N33189" t="str">
            <v>0</v>
          </cell>
          <cell r="O33189">
            <v>27007200</v>
          </cell>
          <cell r="P33189" t="str">
            <v>Nguyễn Ngọc Bảo Châu</v>
          </cell>
          <cell r="Q33189" t="str">
            <v>BH-03A Bán Hàng</v>
          </cell>
        </row>
        <row r="33190">
          <cell r="D33190" t="str">
            <v>CTH-PX-2409-00202</v>
          </cell>
          <cell r="E33190" t="str">
            <v>CÔNG TY TNHH BAO BÌ PHÚ MỸ THUẬN</v>
          </cell>
          <cell r="F33190" t="str">
            <v>Số 1 Nguyễn Thông, Phường An Thới, Quận Bình Thuỷ, Thành phố Cần Thơ, Việt Nam</v>
          </cell>
          <cell r="G33190" t="str">
            <v/>
          </cell>
          <cell r="H33190" t="str">
            <v>Tô Văn Tình</v>
          </cell>
          <cell r="I33190">
            <v>0</v>
          </cell>
          <cell r="J33190">
            <v>0</v>
          </cell>
          <cell r="K33190">
            <v>0</v>
          </cell>
          <cell r="L33190">
            <v>0</v>
          </cell>
          <cell r="M33190">
            <v>54000</v>
          </cell>
          <cell r="N33190" t="str">
            <v>0</v>
          </cell>
          <cell r="O33190">
            <v>1950000</v>
          </cell>
          <cell r="P33190" t="str">
            <v>Lâm Tuyết Trinh</v>
          </cell>
          <cell r="Q33190" t="str">
            <v>BH-03A Bán Hàng</v>
          </cell>
        </row>
        <row r="33191">
          <cell r="D33191" t="str">
            <v>CTH-PX-2409-00202</v>
          </cell>
          <cell r="E33191" t="str">
            <v>CÔNG TY TNHH BAO BÌ PHÚ MỸ THUẬN</v>
          </cell>
          <cell r="F33191" t="str">
            <v>Số 1 Nguyễn Thông, Phường An Thới, Quận Bình Thuỷ, Thành phố Cần Thơ, Việt Nam</v>
          </cell>
          <cell r="G33191" t="str">
            <v/>
          </cell>
          <cell r="H33191" t="str">
            <v>Tô Văn Tình</v>
          </cell>
          <cell r="I33191">
            <v>0</v>
          </cell>
          <cell r="J33191">
            <v>0</v>
          </cell>
          <cell r="K33191">
            <v>0</v>
          </cell>
          <cell r="L33191">
            <v>0</v>
          </cell>
          <cell r="M33191">
            <v>143000</v>
          </cell>
          <cell r="N33191" t="str">
            <v>0</v>
          </cell>
          <cell r="O33191">
            <v>1950000</v>
          </cell>
          <cell r="P33191" t="str">
            <v>Lâm Tuyết Trinh</v>
          </cell>
          <cell r="Q33191" t="str">
            <v>BH-03A Bán Hàng</v>
          </cell>
        </row>
        <row r="33192">
          <cell r="D33192" t="str">
            <v>CTH-PX-2409-00202</v>
          </cell>
          <cell r="E33192" t="str">
            <v>CÔNG TY TNHH BAO BÌ PHÚ MỸ THUẬN</v>
          </cell>
          <cell r="F33192" t="str">
            <v>Số 1 Nguyễn Thông, Phường An Thới, Quận Bình Thuỷ, Thành phố Cần Thơ, Việt Nam</v>
          </cell>
          <cell r="G33192" t="str">
            <v/>
          </cell>
          <cell r="H33192" t="str">
            <v>Tô Văn Tình</v>
          </cell>
          <cell r="I33192">
            <v>0</v>
          </cell>
          <cell r="J33192">
            <v>0</v>
          </cell>
          <cell r="K33192">
            <v>0</v>
          </cell>
          <cell r="L33192">
            <v>0</v>
          </cell>
          <cell r="M33192">
            <v>1753000</v>
          </cell>
          <cell r="N33192" t="str">
            <v>0</v>
          </cell>
          <cell r="O33192">
            <v>1950000</v>
          </cell>
          <cell r="P33192" t="str">
            <v>Lâm Tuyết Trinh</v>
          </cell>
          <cell r="Q33192" t="str">
            <v>BH-03A Bán Hàng</v>
          </cell>
        </row>
        <row r="33193">
          <cell r="D33193" t="str">
            <v>CTH-PX-2409-00202</v>
          </cell>
          <cell r="E33193" t="str">
            <v>CÔNG TY TNHH BAO BÌ PHÚ MỸ THUẬN</v>
          </cell>
          <cell r="F33193" t="str">
            <v>Số 1 Nguyễn Thông, Phường An Thới, Quận Bình Thuỷ, Thành phố Cần Thơ, Việt Nam</v>
          </cell>
          <cell r="G33193" t="str">
            <v/>
          </cell>
          <cell r="H33193" t="str">
            <v>Tô Văn Tình</v>
          </cell>
          <cell r="I33193">
            <v>0</v>
          </cell>
          <cell r="J33193">
            <v>0</v>
          </cell>
          <cell r="K33193">
            <v>0</v>
          </cell>
          <cell r="L33193">
            <v>0</v>
          </cell>
          <cell r="M33193">
            <v>0</v>
          </cell>
          <cell r="N33193" t="str">
            <v>0</v>
          </cell>
          <cell r="O33193">
            <v>1950000</v>
          </cell>
          <cell r="P33193" t="str">
            <v>Lâm Tuyết Trinh</v>
          </cell>
          <cell r="Q33193" t="str">
            <v>BH-03A Bán Hàng</v>
          </cell>
        </row>
        <row r="33194">
          <cell r="D33194" t="str">
            <v>HCM-PX-2409-01665</v>
          </cell>
          <cell r="E33194" t="str">
            <v>CÔNG TY CỔ PHẦN LILAMA 18</v>
          </cell>
          <cell r="F33194" t="str">
            <v>9-19 Hồ Tùng Mậu, Phường Nguyễn Thái Bình, Quận 1, Thành phố Hồ Chí Minh, Việt Nam</v>
          </cell>
          <cell r="G33194" t="str">
            <v/>
          </cell>
          <cell r="H33194" t="str">
            <v>Lê Quốc Dũng</v>
          </cell>
          <cell r="I33194">
            <v>0</v>
          </cell>
          <cell r="J33194">
            <v>0</v>
          </cell>
          <cell r="K33194">
            <v>0</v>
          </cell>
          <cell r="L33194">
            <v>0</v>
          </cell>
          <cell r="M33194">
            <v>3666000</v>
          </cell>
          <cell r="N33194" t="str">
            <v>0</v>
          </cell>
          <cell r="O33194">
            <v>4329600</v>
          </cell>
          <cell r="P33194" t="str">
            <v>Lê Thị Huyền Trang</v>
          </cell>
          <cell r="Q33194" t="str">
            <v>BH-03A Bán Hàng</v>
          </cell>
        </row>
        <row r="33195">
          <cell r="D33195" t="str">
            <v>HCM-PX-2409-01665</v>
          </cell>
          <cell r="E33195" t="str">
            <v>CÔNG TY CỔ PHẦN LILAMA 18</v>
          </cell>
          <cell r="F33195" t="str">
            <v>9-19 Hồ Tùng Mậu, Phường Nguyễn Thái Bình, Quận 1, Thành phố Hồ Chí Minh, Việt Nam</v>
          </cell>
          <cell r="G33195" t="str">
            <v/>
          </cell>
          <cell r="H33195" t="str">
            <v>Lê Quốc Dũng</v>
          </cell>
          <cell r="I33195">
            <v>0</v>
          </cell>
          <cell r="J33195">
            <v>0</v>
          </cell>
          <cell r="K33195">
            <v>0</v>
          </cell>
          <cell r="L33195">
            <v>0</v>
          </cell>
          <cell r="M33195">
            <v>270000</v>
          </cell>
          <cell r="N33195" t="str">
            <v>0</v>
          </cell>
          <cell r="O33195">
            <v>4329600</v>
          </cell>
          <cell r="P33195" t="str">
            <v>Lê Thị Huyền Trang</v>
          </cell>
          <cell r="Q33195" t="str">
            <v>BH-03A Bán Hàng</v>
          </cell>
        </row>
        <row r="33196">
          <cell r="D33196" t="str">
            <v>HCM-PX-2409-01666</v>
          </cell>
          <cell r="E33196" t="str">
            <v>CỬA HÀNG THIẾT BỊ ĐIỆN NGỌC PHÁT</v>
          </cell>
          <cell r="F33196" t="str">
            <v>373/224 Lý Thường Kiệt, Phường 08, Quận Tân Bình, Thành phố Hồ Chí Minh, Việt Nam</v>
          </cell>
          <cell r="G33196" t="str">
            <v/>
          </cell>
          <cell r="H33196" t="str">
            <v>Nguyễn Hoàng Quân</v>
          </cell>
          <cell r="I33196">
            <v>0</v>
          </cell>
          <cell r="J33196">
            <v>250000</v>
          </cell>
          <cell r="K33196">
            <v>0</v>
          </cell>
          <cell r="L33196">
            <v>0</v>
          </cell>
          <cell r="M33196">
            <v>2740000</v>
          </cell>
          <cell r="N33196" t="str">
            <v>0</v>
          </cell>
          <cell r="O33196">
            <v>2740000</v>
          </cell>
          <cell r="P33196" t="str">
            <v>Mai Quỳnh Giao</v>
          </cell>
          <cell r="Q33196" t="str">
            <v>BH-03A Bán Hàng</v>
          </cell>
        </row>
        <row r="33197">
          <cell r="D33197" t="str">
            <v>HNI-PX-2409-00396</v>
          </cell>
          <cell r="E33197" t="str">
            <v>CÔNG TY CỔ PHẦN PICKON</v>
          </cell>
          <cell r="F33197" t="str">
            <v>Số 1, tổ 6, Phường Yên Nghĩa, Phường Yên Nghĩa, Quận Hà Đông, Thành phố Hà Nội, Việt Nam</v>
          </cell>
          <cell r="G33197" t="str">
            <v/>
          </cell>
          <cell r="H33197" t="str">
            <v>Sale Hà Nội TM</v>
          </cell>
          <cell r="I33197">
            <v>0</v>
          </cell>
          <cell r="J33197">
            <v>0</v>
          </cell>
          <cell r="K33197">
            <v>0</v>
          </cell>
          <cell r="L33197">
            <v>0</v>
          </cell>
          <cell r="M33197">
            <v>3325000</v>
          </cell>
          <cell r="N33197" t="str">
            <v>0</v>
          </cell>
          <cell r="O33197">
            <v>3657500</v>
          </cell>
          <cell r="P33197" t="str">
            <v>Bùi Thị Phương Anh</v>
          </cell>
          <cell r="Q33197" t="str">
            <v>BH-03A Bán Hàng</v>
          </cell>
        </row>
        <row r="33198">
          <cell r="D33198" t="str">
            <v>HCM-PX-2409-01667</v>
          </cell>
          <cell r="E33198" t="str">
            <v>CÔNG TY TNHH SẢN XUẤT THƯƠNG MẠI DỊCH VỤ CƠ KHÍ QUANG SANG</v>
          </cell>
          <cell r="F33198" t="str">
            <v>12D/13V ấp 4A Đường Lê Thị Dung, Xã Vĩnh Lộc A, Huyện Bình Chánh, TP Hồ Chí Minh, Việt Nam</v>
          </cell>
          <cell r="G33198" t="str">
            <v/>
          </cell>
          <cell r="H33198" t="str">
            <v>Tô Thành Đạo</v>
          </cell>
          <cell r="I33198">
            <v>0</v>
          </cell>
          <cell r="J33198">
            <v>0</v>
          </cell>
          <cell r="K33198">
            <v>0</v>
          </cell>
          <cell r="L33198">
            <v>0</v>
          </cell>
          <cell r="M33198">
            <v>370000</v>
          </cell>
          <cell r="N33198" t="str">
            <v>0</v>
          </cell>
          <cell r="O33198">
            <v>5470000</v>
          </cell>
          <cell r="P33198" t="str">
            <v>Mai Quỳnh Giao</v>
          </cell>
          <cell r="Q33198" t="str">
            <v>BH-03A Bán Hàng</v>
          </cell>
        </row>
        <row r="33199">
          <cell r="D33199" t="str">
            <v>HCM-PX-2409-01667</v>
          </cell>
          <cell r="E33199" t="str">
            <v>CÔNG TY TNHH SẢN XUẤT THƯƠNG MẠI DỊCH VỤ CƠ KHÍ QUANG SANG</v>
          </cell>
          <cell r="F33199" t="str">
            <v>12D/13V ấp 4A Đường Lê Thị Dung, Xã Vĩnh Lộc A, Huyện Bình Chánh, TP Hồ Chí Minh, Việt Nam</v>
          </cell>
          <cell r="G33199" t="str">
            <v/>
          </cell>
          <cell r="H33199" t="str">
            <v>Tô Thành Đạo</v>
          </cell>
          <cell r="I33199">
            <v>0</v>
          </cell>
          <cell r="J33199">
            <v>0</v>
          </cell>
          <cell r="K33199">
            <v>0</v>
          </cell>
          <cell r="L33199">
            <v>0</v>
          </cell>
          <cell r="M33199">
            <v>4830000</v>
          </cell>
          <cell r="N33199" t="str">
            <v>0</v>
          </cell>
          <cell r="O33199">
            <v>5470000</v>
          </cell>
          <cell r="P33199" t="str">
            <v>Mai Quỳnh Giao</v>
          </cell>
          <cell r="Q33199" t="str">
            <v>BH-03A Bán Hàng</v>
          </cell>
        </row>
        <row r="33200">
          <cell r="D33200" t="str">
            <v>HCM-PX-2409-01667</v>
          </cell>
          <cell r="E33200" t="str">
            <v>CÔNG TY TNHH SẢN XUẤT THƯƠNG MẠI DỊCH VỤ CƠ KHÍ QUANG SANG</v>
          </cell>
          <cell r="F33200" t="str">
            <v>12D/13V ấp 4A Đường Lê Thị Dung, Xã Vĩnh Lộc A, Huyện Bình Chánh, TP Hồ Chí Minh, Việt Nam</v>
          </cell>
          <cell r="G33200" t="str">
            <v/>
          </cell>
          <cell r="H33200" t="str">
            <v>Tô Thành Đạo</v>
          </cell>
          <cell r="I33200">
            <v>0</v>
          </cell>
          <cell r="J33200">
            <v>0</v>
          </cell>
          <cell r="K33200">
            <v>0</v>
          </cell>
          <cell r="L33200">
            <v>0</v>
          </cell>
          <cell r="M33200">
            <v>0</v>
          </cell>
          <cell r="N33200" t="str">
            <v>0</v>
          </cell>
          <cell r="O33200">
            <v>5470000</v>
          </cell>
          <cell r="P33200" t="str">
            <v>Mai Quỳnh Giao</v>
          </cell>
          <cell r="Q33200" t="str">
            <v>BH-03A Bán Hàng</v>
          </cell>
        </row>
        <row r="33201">
          <cell r="D33201" t="str">
            <v>HCM-PX-2409-01667</v>
          </cell>
          <cell r="E33201" t="str">
            <v>CÔNG TY TNHH SẢN XUẤT THƯƠNG MẠI DỊCH VỤ CƠ KHÍ QUANG SANG</v>
          </cell>
          <cell r="F33201" t="str">
            <v>12D/13V ấp 4A Đường Lê Thị Dung, Xã Vĩnh Lộc A, Huyện Bình Chánh, TP Hồ Chí Minh, Việt Nam</v>
          </cell>
          <cell r="G33201" t="str">
            <v/>
          </cell>
          <cell r="H33201" t="str">
            <v>Tô Thành Đạo</v>
          </cell>
          <cell r="I33201">
            <v>0</v>
          </cell>
          <cell r="J33201">
            <v>0</v>
          </cell>
          <cell r="K33201">
            <v>0</v>
          </cell>
          <cell r="L33201">
            <v>0</v>
          </cell>
          <cell r="M33201">
            <v>270000</v>
          </cell>
          <cell r="N33201" t="str">
            <v>0</v>
          </cell>
          <cell r="O33201">
            <v>5470000</v>
          </cell>
          <cell r="P33201" t="str">
            <v>Mai Quỳnh Giao</v>
          </cell>
          <cell r="Q33201" t="str">
            <v>BH-03A Bán Hàng</v>
          </cell>
        </row>
        <row r="33202">
          <cell r="D33202" t="str">
            <v>HCM-PX-2409-01669</v>
          </cell>
          <cell r="E33202" t="str">
            <v>CÔNG TY TNHH MÁY XÂY DỰNG TỰ ĐỘNG SIÊU VIỆT</v>
          </cell>
          <cell r="F33202" t="str">
            <v>64 Quốc Lộ 1A, Phường Hiệp Bình Phước, Thành phố Thủ Đức, Thành phố Hồ Chí Minh, Việt Nam</v>
          </cell>
          <cell r="G33202" t="str">
            <v/>
          </cell>
          <cell r="H33202" t="str">
            <v>Tô Thành Đạo</v>
          </cell>
          <cell r="I33202">
            <v>0</v>
          </cell>
          <cell r="J33202">
            <v>0</v>
          </cell>
          <cell r="K33202">
            <v>0</v>
          </cell>
          <cell r="L33202">
            <v>0</v>
          </cell>
          <cell r="M33202">
            <v>400000</v>
          </cell>
          <cell r="N33202" t="str">
            <v>0</v>
          </cell>
          <cell r="O33202">
            <v>1800000</v>
          </cell>
          <cell r="P33202" t="str">
            <v>Mai Quỳnh Giao</v>
          </cell>
          <cell r="Q33202" t="str">
            <v>BH-03E Xuất Sửa Chữa</v>
          </cell>
        </row>
        <row r="33203">
          <cell r="D33203" t="str">
            <v>HCM-PX-2409-01669</v>
          </cell>
          <cell r="E33203" t="str">
            <v>CÔNG TY TNHH MÁY XÂY DỰNG TỰ ĐỘNG SIÊU VIỆT</v>
          </cell>
          <cell r="F33203" t="str">
            <v>64 Quốc Lộ 1A, Phường Hiệp Bình Phước, Thành phố Thủ Đức, Thành phố Hồ Chí Minh, Việt Nam</v>
          </cell>
          <cell r="G33203" t="str">
            <v/>
          </cell>
          <cell r="H33203" t="str">
            <v>Tô Thành Đạo</v>
          </cell>
          <cell r="I33203">
            <v>0</v>
          </cell>
          <cell r="J33203">
            <v>0</v>
          </cell>
          <cell r="K33203">
            <v>0</v>
          </cell>
          <cell r="L33203">
            <v>0</v>
          </cell>
          <cell r="M33203">
            <v>0</v>
          </cell>
          <cell r="N33203" t="str">
            <v>0</v>
          </cell>
          <cell r="O33203">
            <v>1800000</v>
          </cell>
          <cell r="P33203" t="str">
            <v>Mai Quỳnh Giao</v>
          </cell>
          <cell r="Q33203" t="str">
            <v>BH-03E Xuất Sửa Chữa</v>
          </cell>
        </row>
        <row r="33204">
          <cell r="D33204" t="str">
            <v>HCM-PX-2409-01669</v>
          </cell>
          <cell r="E33204" t="str">
            <v>CÔNG TY TNHH MÁY XÂY DỰNG TỰ ĐỘNG SIÊU VIỆT</v>
          </cell>
          <cell r="F33204" t="str">
            <v>64 Quốc Lộ 1A, Phường Hiệp Bình Phước, Thành phố Thủ Đức, Thành phố Hồ Chí Minh, Việt Nam</v>
          </cell>
          <cell r="G33204" t="str">
            <v/>
          </cell>
          <cell r="H33204" t="str">
            <v>Tô Thành Đạo</v>
          </cell>
          <cell r="I33204">
            <v>0</v>
          </cell>
          <cell r="J33204">
            <v>0</v>
          </cell>
          <cell r="K33204">
            <v>0</v>
          </cell>
          <cell r="L33204">
            <v>0</v>
          </cell>
          <cell r="M33204">
            <v>1400000</v>
          </cell>
          <cell r="N33204" t="str">
            <v>0</v>
          </cell>
          <cell r="O33204">
            <v>1800000</v>
          </cell>
          <cell r="P33204" t="str">
            <v>Mai Quỳnh Giao</v>
          </cell>
          <cell r="Q33204" t="str">
            <v>BH-03E Xuất Sửa Chữa</v>
          </cell>
        </row>
        <row r="33205">
          <cell r="D33205" t="str">
            <v>HNI-PX-2409-00402</v>
          </cell>
          <cell r="E33205" t="str">
            <v>CÔNG TY CP CÔNG NGHỆ THIẾT BỊ TRƯỜNG GIANG | UPS</v>
          </cell>
          <cell r="F33205" t="str">
            <v>Số 18B, ngõ 668, đường Lạc Long Quân, Phường Nhật Tân, Quận Tây Hồ, Thành phố Hà Nội, Việt Nam</v>
          </cell>
          <cell r="G33205" t="str">
            <v/>
          </cell>
          <cell r="H33205" t="str">
            <v>Phạm Việt Hằng</v>
          </cell>
          <cell r="I33205">
            <v>0</v>
          </cell>
          <cell r="J33205">
            <v>0</v>
          </cell>
          <cell r="K33205">
            <v>0</v>
          </cell>
          <cell r="L33205">
            <v>0</v>
          </cell>
          <cell r="M33205">
            <v>66305700</v>
          </cell>
          <cell r="N33205" t="str">
            <v>0</v>
          </cell>
          <cell r="O33205">
            <v>151586270</v>
          </cell>
          <cell r="P33205" t="str">
            <v>Nguyễn Diệu Thùy</v>
          </cell>
          <cell r="Q33205" t="str">
            <v>BH-03A Bán Hàng</v>
          </cell>
        </row>
        <row r="33206">
          <cell r="D33206" t="str">
            <v>HNI-PX-2409-00402</v>
          </cell>
          <cell r="E33206" t="str">
            <v>CÔNG TY CP CÔNG NGHỆ THIẾT BỊ TRƯỜNG GIANG | UPS</v>
          </cell>
          <cell r="F33206" t="str">
            <v>Số 18B, ngõ 668, đường Lạc Long Quân, Phường Nhật Tân, Quận Tây Hồ, Thành phố Hà Nội, Việt Nam</v>
          </cell>
          <cell r="G33206" t="str">
            <v/>
          </cell>
          <cell r="H33206" t="str">
            <v>Phạm Việt Hằng</v>
          </cell>
          <cell r="I33206">
            <v>0</v>
          </cell>
          <cell r="J33206">
            <v>0</v>
          </cell>
          <cell r="K33206">
            <v>0</v>
          </cell>
          <cell r="L33206">
            <v>0</v>
          </cell>
          <cell r="M33206">
            <v>68000000</v>
          </cell>
          <cell r="N33206" t="str">
            <v>0</v>
          </cell>
          <cell r="O33206">
            <v>151586270</v>
          </cell>
          <cell r="P33206" t="str">
            <v>Nguyễn Diệu Thùy</v>
          </cell>
          <cell r="Q33206" t="str">
            <v>BH-03A Bán Hàng</v>
          </cell>
        </row>
        <row r="33207">
          <cell r="D33207" t="str">
            <v>HNI-PX-2409-00402</v>
          </cell>
          <cell r="E33207" t="str">
            <v>CÔNG TY CP CÔNG NGHỆ THIẾT BỊ TRƯỜNG GIANG | UPS</v>
          </cell>
          <cell r="F33207" t="str">
            <v>Số 18B, ngõ 668, đường Lạc Long Quân, Phường Nhật Tân, Quận Tây Hồ, Thành phố Hà Nội, Việt Nam</v>
          </cell>
          <cell r="G33207" t="str">
            <v/>
          </cell>
          <cell r="H33207" t="str">
            <v>Phạm Việt Hằng</v>
          </cell>
          <cell r="I33207">
            <v>0</v>
          </cell>
          <cell r="J33207">
            <v>0</v>
          </cell>
          <cell r="K33207">
            <v>0</v>
          </cell>
          <cell r="L33207">
            <v>0</v>
          </cell>
          <cell r="M33207">
            <v>3500000</v>
          </cell>
          <cell r="N33207" t="str">
            <v>0</v>
          </cell>
          <cell r="O33207">
            <v>151586270</v>
          </cell>
          <cell r="P33207" t="str">
            <v>Nguyễn Diệu Thùy</v>
          </cell>
          <cell r="Q33207" t="str">
            <v>BH-03A Bán Hàng</v>
          </cell>
        </row>
        <row r="33208">
          <cell r="D33208" t="str">
            <v>HNI-PX-2409-00403</v>
          </cell>
          <cell r="E33208" t="str">
            <v>CÔNG TY CỔ PHẦN XNK CÔNG NGHỆ MỚI TOÀN CẦU</v>
          </cell>
          <cell r="F33208" t="str">
            <v>Tầng 6, tòa C, số 22 Thành Công, Phường Thành Công, Quận Ba Đình, Thành phố Hà Nội, Việt Nam</v>
          </cell>
          <cell r="G33208" t="str">
            <v/>
          </cell>
          <cell r="H33208" t="str">
            <v>Phạm Việt Hằng</v>
          </cell>
          <cell r="I33208">
            <v>0</v>
          </cell>
          <cell r="J33208">
            <v>0</v>
          </cell>
          <cell r="K33208">
            <v>0</v>
          </cell>
          <cell r="L33208">
            <v>0</v>
          </cell>
          <cell r="M33208">
            <v>14034150</v>
          </cell>
          <cell r="N33208" t="str">
            <v>0</v>
          </cell>
          <cell r="O33208">
            <v>15437565</v>
          </cell>
          <cell r="P33208" t="str">
            <v>Nguyễn Diệu Thùy</v>
          </cell>
          <cell r="Q33208" t="str">
            <v>BH-03A Bán Hàng</v>
          </cell>
        </row>
        <row r="33209">
          <cell r="D33209" t="str">
            <v>HNI-PX-2409-00405</v>
          </cell>
          <cell r="E33209" t="str">
            <v>CÔNG TY CỔ PHẦN ĐẦU TƯ XÂY DỰNG VÀ PHÁT TRIỂN NĂNG LƯỢNG SOLAR VIỆT NAM</v>
          </cell>
          <cell r="F33209" t="str">
            <v>Số 368/654 Ngô Gia Tự, Phường Thành Tô, Quận Hải An, Thành phố Hải Phòng, Việt Nam</v>
          </cell>
          <cell r="G33209" t="str">
            <v/>
          </cell>
          <cell r="H33209" t="str">
            <v>Hà Văn Ký</v>
          </cell>
          <cell r="I33209">
            <v>0</v>
          </cell>
          <cell r="J33209">
            <v>0</v>
          </cell>
          <cell r="K33209">
            <v>0</v>
          </cell>
          <cell r="L33209">
            <v>0</v>
          </cell>
          <cell r="M33209">
            <v>0</v>
          </cell>
          <cell r="N33209" t="str">
            <v>0</v>
          </cell>
          <cell r="O33209">
            <v>0</v>
          </cell>
          <cell r="P33209" t="str">
            <v>Bùi Thị Phương Anh</v>
          </cell>
          <cell r="Q33209" t="str">
            <v>BH-03D Xuất Hàng Biếu Tặng, Tài Trợ</v>
          </cell>
        </row>
        <row r="33210">
          <cell r="D33210" t="str">
            <v>HCM-PX-2409-01672</v>
          </cell>
          <cell r="E33210" t="str">
            <v>CÔNG TY TRÁCH NHIỆM HỮU HẠN CHẾ TẠO THIẾT BỊ CÔNG NGHIỆP TTQ</v>
          </cell>
          <cell r="F33210" t="str">
            <v>125C Đường 14, Khu phố Bến Cát, Phường Phước Bình, Thành phố Thủ Đức, Thành phố Hồ Chí Minh, Việt Nam</v>
          </cell>
          <cell r="G33210" t="str">
            <v/>
          </cell>
          <cell r="H33210" t="str">
            <v>Phạm Minh Tuấn</v>
          </cell>
          <cell r="I33210">
            <v>0</v>
          </cell>
          <cell r="J33210">
            <v>0</v>
          </cell>
          <cell r="K33210">
            <v>0</v>
          </cell>
          <cell r="L33210">
            <v>0</v>
          </cell>
          <cell r="M33210">
            <v>16520000</v>
          </cell>
          <cell r="N33210" t="str">
            <v>0</v>
          </cell>
          <cell r="O33210">
            <v>18392000</v>
          </cell>
          <cell r="P33210" t="str">
            <v>Lê Thị Huyền Trang</v>
          </cell>
          <cell r="Q33210" t="str">
            <v>BH-03A Bán Hàng</v>
          </cell>
        </row>
        <row r="33211">
          <cell r="D33211" t="str">
            <v>HCM-PX-2409-01672</v>
          </cell>
          <cell r="E33211" t="str">
            <v>CÔNG TY TRÁCH NHIỆM HỮU HẠN CHẾ TẠO THIẾT BỊ CÔNG NGHIỆP TTQ</v>
          </cell>
          <cell r="F33211" t="str">
            <v>125C Đường 14, Khu phố Bến Cát, Phường Phước Bình, Thành phố Thủ Đức, Thành phố Hồ Chí Minh, Việt Nam</v>
          </cell>
          <cell r="G33211" t="str">
            <v/>
          </cell>
          <cell r="H33211" t="str">
            <v>Phạm Minh Tuấn</v>
          </cell>
          <cell r="I33211">
            <v>0</v>
          </cell>
          <cell r="J33211">
            <v>0</v>
          </cell>
          <cell r="K33211">
            <v>0</v>
          </cell>
          <cell r="L33211">
            <v>0</v>
          </cell>
          <cell r="M33211">
            <v>200000</v>
          </cell>
          <cell r="N33211" t="str">
            <v>0</v>
          </cell>
          <cell r="O33211">
            <v>18392000</v>
          </cell>
          <cell r="P33211" t="str">
            <v>Lê Thị Huyền Trang</v>
          </cell>
          <cell r="Q33211" t="str">
            <v>BH-03A Bán Hàng</v>
          </cell>
        </row>
        <row r="33212">
          <cell r="D33212" t="str">
            <v>HNI-PX-2409-00407</v>
          </cell>
          <cell r="E33212" t="str">
            <v>CÔNG TY CỔ PHẦN SẢN XUẤT VÀ THƯƠNG MẠI KIM KHÍ HÒA PHÁT</v>
          </cell>
          <cell r="F33212" t="str">
            <v>Thôn Đồng Lệ, Xã Hợp Đồng, Huyện Chương Mỹ, Thành phố Hà Nội, Việt Nam</v>
          </cell>
          <cell r="G33212" t="str">
            <v/>
          </cell>
          <cell r="H33212" t="str">
            <v>Nguyễn Văn Linh</v>
          </cell>
          <cell r="I33212">
            <v>0</v>
          </cell>
          <cell r="J33212">
            <v>0</v>
          </cell>
          <cell r="K33212">
            <v>0</v>
          </cell>
          <cell r="L33212">
            <v>0</v>
          </cell>
          <cell r="M33212">
            <v>46088000</v>
          </cell>
          <cell r="N33212" t="str">
            <v>0</v>
          </cell>
          <cell r="O33212">
            <v>56196800</v>
          </cell>
          <cell r="P33212" t="str">
            <v>Nguyễn Diệu Thùy</v>
          </cell>
          <cell r="Q33212" t="str">
            <v>BH-03A Bán Hàng</v>
          </cell>
        </row>
        <row r="33213">
          <cell r="D33213" t="str">
            <v>HNI-PX-2409-00407</v>
          </cell>
          <cell r="E33213" t="str">
            <v>CÔNG TY CỔ PHẦN SẢN XUẤT VÀ THƯƠNG MẠI KIM KHÍ HÒA PHÁT</v>
          </cell>
          <cell r="F33213" t="str">
            <v>Thôn Đồng Lệ, Xã Hợp Đồng, Huyện Chương Mỹ, Thành phố Hà Nội, Việt Nam</v>
          </cell>
          <cell r="G33213" t="str">
            <v/>
          </cell>
          <cell r="H33213" t="str">
            <v>Nguyễn Văn Linh</v>
          </cell>
          <cell r="I33213">
            <v>0</v>
          </cell>
          <cell r="J33213">
            <v>0</v>
          </cell>
          <cell r="K33213">
            <v>0</v>
          </cell>
          <cell r="L33213">
            <v>0</v>
          </cell>
          <cell r="M33213">
            <v>5000000</v>
          </cell>
          <cell r="N33213" t="str">
            <v>0</v>
          </cell>
          <cell r="O33213">
            <v>56196800</v>
          </cell>
          <cell r="P33213" t="str">
            <v>Nguyễn Diệu Thùy</v>
          </cell>
          <cell r="Q33213" t="str">
            <v>BH-03A Bán Hàng</v>
          </cell>
        </row>
        <row r="33214">
          <cell r="D33214" t="str">
            <v>HCM-PX-2409-01675</v>
          </cell>
          <cell r="E33214" t="str">
            <v>CÔNG TY TNHH CƠ KHÍ TUẤN TƯ HÙNG</v>
          </cell>
          <cell r="F33214" t="str">
            <v>1140 Đường Mỹ Phước Tân Vạn, Phường Phú Mỹ, Thành phố Thủ Dầu Một, Tỉnh Bình Dương, Việt Nam</v>
          </cell>
          <cell r="G33214" t="str">
            <v/>
          </cell>
          <cell r="H33214" t="str">
            <v>Lê Công Tuấn</v>
          </cell>
          <cell r="I33214">
            <v>0</v>
          </cell>
          <cell r="J33214">
            <v>0</v>
          </cell>
          <cell r="K33214">
            <v>0</v>
          </cell>
          <cell r="L33214">
            <v>0</v>
          </cell>
          <cell r="M33214">
            <v>30000</v>
          </cell>
          <cell r="N33214" t="str">
            <v>0</v>
          </cell>
          <cell r="O33214">
            <v>180000</v>
          </cell>
          <cell r="P33214" t="str">
            <v>Lê Thị Huyền Trang</v>
          </cell>
          <cell r="Q33214" t="str">
            <v>BH-03A Bán Hàng</v>
          </cell>
        </row>
        <row r="33215">
          <cell r="D33215" t="str">
            <v>HCM-PX-2409-01675</v>
          </cell>
          <cell r="E33215" t="str">
            <v>CÔNG TY TNHH CƠ KHÍ TUẤN TƯ HÙNG</v>
          </cell>
          <cell r="F33215" t="str">
            <v>1140 Đường Mỹ Phước Tân Vạn, Phường Phú Mỹ, Thành phố Thủ Dầu Một, Tỉnh Bình Dương, Việt Nam</v>
          </cell>
          <cell r="G33215" t="str">
            <v/>
          </cell>
          <cell r="H33215" t="str">
            <v>Lê Công Tuấn</v>
          </cell>
          <cell r="I33215">
            <v>0</v>
          </cell>
          <cell r="J33215">
            <v>0</v>
          </cell>
          <cell r="K33215">
            <v>0</v>
          </cell>
          <cell r="L33215">
            <v>0</v>
          </cell>
          <cell r="M33215">
            <v>150000</v>
          </cell>
          <cell r="N33215" t="str">
            <v>0</v>
          </cell>
          <cell r="O33215">
            <v>180000</v>
          </cell>
          <cell r="P33215" t="str">
            <v>Lê Thị Huyền Trang</v>
          </cell>
          <cell r="Q33215" t="str">
            <v>BH-03A Bán Hàng</v>
          </cell>
        </row>
        <row r="33216">
          <cell r="D33216" t="str">
            <v>HCM-PX-2409-01676</v>
          </cell>
          <cell r="E33216" t="str">
            <v>CÔNG TY TNHH CƠ KHÍ CÔNG NGHIỆP VIỆT GIA PHÁT</v>
          </cell>
          <cell r="F33216" t="str">
            <v>90/15B, Đường 27 Ấp 4, Xã Xuân Thới Thượng, Huyện Hóc Môn, Thành phố Hồ Chí Minh, Việt Nam</v>
          </cell>
          <cell r="G33216" t="str">
            <v/>
          </cell>
          <cell r="H33216" t="str">
            <v>Tô Thành Đạo</v>
          </cell>
          <cell r="I33216">
            <v>0</v>
          </cell>
          <cell r="J33216">
            <v>0</v>
          </cell>
          <cell r="K33216">
            <v>0</v>
          </cell>
          <cell r="L33216">
            <v>0</v>
          </cell>
          <cell r="M33216">
            <v>9670000</v>
          </cell>
          <cell r="N33216" t="str">
            <v>0</v>
          </cell>
          <cell r="O33216">
            <v>11270000</v>
          </cell>
          <cell r="P33216" t="str">
            <v>Lê Thị Huyền Trang</v>
          </cell>
          <cell r="Q33216" t="str">
            <v>BH-03A Bán Hàng</v>
          </cell>
        </row>
        <row r="33217">
          <cell r="D33217" t="str">
            <v>HCM-PX-2409-01676</v>
          </cell>
          <cell r="E33217" t="str">
            <v>CÔNG TY TNHH CƠ KHÍ CÔNG NGHIỆP VIỆT GIA PHÁT</v>
          </cell>
          <cell r="F33217" t="str">
            <v>90/15B, Đường 27 Ấp 4, Xã Xuân Thới Thượng, Huyện Hóc Môn, Thành phố Hồ Chí Minh, Việt Nam</v>
          </cell>
          <cell r="G33217" t="str">
            <v/>
          </cell>
          <cell r="H33217" t="str">
            <v>Tô Thành Đạo</v>
          </cell>
          <cell r="I33217">
            <v>0</v>
          </cell>
          <cell r="J33217">
            <v>0</v>
          </cell>
          <cell r="K33217">
            <v>0</v>
          </cell>
          <cell r="L33217">
            <v>0</v>
          </cell>
          <cell r="M33217">
            <v>1600000</v>
          </cell>
          <cell r="N33217" t="str">
            <v>0</v>
          </cell>
          <cell r="O33217">
            <v>11270000</v>
          </cell>
          <cell r="P33217" t="str">
            <v>Lê Thị Huyền Trang</v>
          </cell>
          <cell r="Q33217" t="str">
            <v>BH-03A Bán Hàng</v>
          </cell>
        </row>
        <row r="33218">
          <cell r="D33218" t="str">
            <v>HNI-PX-2409-00408</v>
          </cell>
          <cell r="E33218" t="str">
            <v>HNI bán cho HCM</v>
          </cell>
          <cell r="F33218" t="str">
            <v>B163, Khu phố 3, Nguyễn Văn Quá, P.Đông Hưng Thuận, Q.12, TP.HCM, Việt Nam</v>
          </cell>
          <cell r="G33218" t="str">
            <v/>
          </cell>
          <cell r="H33218" t="str">
            <v>Sale Hà Nội nội bộ</v>
          </cell>
          <cell r="I33218">
            <v>0</v>
          </cell>
          <cell r="J33218">
            <v>0</v>
          </cell>
          <cell r="K33218">
            <v>0</v>
          </cell>
          <cell r="L33218">
            <v>0</v>
          </cell>
          <cell r="M33218">
            <v>0</v>
          </cell>
          <cell r="N33218" t="str">
            <v>0</v>
          </cell>
          <cell r="O33218">
            <v>0</v>
          </cell>
          <cell r="P33218" t="str">
            <v>Bùi Thị Phương Anh</v>
          </cell>
          <cell r="Q33218" t="str">
            <v>BH-16C Xuất Bán Chi Nhánh (Không Sắp Xe)</v>
          </cell>
        </row>
        <row r="33219">
          <cell r="D33219" t="str">
            <v>HNI-PX-2409-00409</v>
          </cell>
          <cell r="E33219" t="str">
            <v>HNI bán cho HCM</v>
          </cell>
          <cell r="F33219" t="str">
            <v>B163, Khu phố 3, Nguyễn Văn Quá, P.Đông Hưng Thuận, Q.12, TP.HCM, Việt Nam</v>
          </cell>
          <cell r="G33219" t="str">
            <v/>
          </cell>
          <cell r="H33219" t="str">
            <v>Sale Hà Nội nội bộ</v>
          </cell>
          <cell r="I33219">
            <v>0</v>
          </cell>
          <cell r="J33219">
            <v>0</v>
          </cell>
          <cell r="K33219">
            <v>0</v>
          </cell>
          <cell r="L33219">
            <v>0</v>
          </cell>
          <cell r="M33219">
            <v>0</v>
          </cell>
          <cell r="N33219" t="str">
            <v>0</v>
          </cell>
          <cell r="O33219">
            <v>0</v>
          </cell>
          <cell r="P33219" t="str">
            <v>Bùi Thị Phương Anh</v>
          </cell>
          <cell r="Q33219" t="str">
            <v>BH-16C Xuất Bán Chi Nhánh (Không Sắp Xe)</v>
          </cell>
        </row>
        <row r="33220">
          <cell r="D33220" t="str">
            <v>HNI-PX-2409-00410</v>
          </cell>
          <cell r="E33220" t="str">
            <v>CÔNG TY TNHH DỊCH VỤ VÀ THƯƠNG MẠI TRỌNG ĐỨC</v>
          </cell>
          <cell r="F33220" t="str">
            <v>Khu 3, Phường Vân Phú, Thành phố Việt Trì, Tỉnh Phú Thọ, Việt Nam</v>
          </cell>
          <cell r="G33220" t="str">
            <v/>
          </cell>
          <cell r="H33220" t="str">
            <v>Nguyễn Hữu Phước</v>
          </cell>
          <cell r="I33220">
            <v>0</v>
          </cell>
          <cell r="J33220">
            <v>0</v>
          </cell>
          <cell r="K33220">
            <v>0</v>
          </cell>
          <cell r="L33220">
            <v>0</v>
          </cell>
          <cell r="M33220">
            <v>0</v>
          </cell>
          <cell r="N33220" t="str">
            <v>0</v>
          </cell>
          <cell r="O33220">
            <v>0</v>
          </cell>
          <cell r="P33220" t="str">
            <v>Nguyễn Diệu Thùy</v>
          </cell>
          <cell r="Q33220" t="str">
            <v>BH-03F Xuất Bảo Hành</v>
          </cell>
        </row>
        <row r="33221">
          <cell r="D33221" t="str">
            <v>HNI-PX-2409-00412</v>
          </cell>
          <cell r="E33221" t="str">
            <v>CÔNG TY TNHH DỆT NHUỘM JASAN (VIỆT NAM)</v>
          </cell>
          <cell r="F33221" t="str">
            <v>Khu công nghiệp dệt may Phố Nối B, Xã Liêu Xá, Huyện Yên Mỹ, Tỉnh Hưng Yên, Việt Nam</v>
          </cell>
          <cell r="G33221" t="str">
            <v/>
          </cell>
          <cell r="H33221" t="str">
            <v>Nguyễn Phi Hùng (HN)</v>
          </cell>
          <cell r="I33221">
            <v>0</v>
          </cell>
          <cell r="J33221">
            <v>0</v>
          </cell>
          <cell r="K33221">
            <v>0</v>
          </cell>
          <cell r="L33221">
            <v>0</v>
          </cell>
          <cell r="M33221">
            <v>0</v>
          </cell>
          <cell r="N33221" t="str">
            <v>0</v>
          </cell>
          <cell r="O33221">
            <v>0</v>
          </cell>
          <cell r="P33221" t="str">
            <v>Trần Thị Thanh Phương</v>
          </cell>
          <cell r="Q33221" t="str">
            <v>BH-03C Bán Hàng Theo Dự Án</v>
          </cell>
        </row>
        <row r="33222">
          <cell r="D33222" t="str">
            <v>HNI-PX-2409-00413</v>
          </cell>
          <cell r="E33222" t="str">
            <v>CÔNG TY TNHH CÔNG NGHỆ TỰ ĐỘNG HÓA HOÀNG GIA</v>
          </cell>
          <cell r="F33222" t="str">
            <v>Số 30 tổ 24 khu 3, Phường Vĩnh Niệm, Quận Lê Chân, Thành phố Hải Phòng, Việt Nam</v>
          </cell>
          <cell r="G33222" t="str">
            <v/>
          </cell>
          <cell r="H33222" t="str">
            <v>Sale Hà Nội 4B</v>
          </cell>
          <cell r="I33222">
            <v>0</v>
          </cell>
          <cell r="J33222">
            <v>0</v>
          </cell>
          <cell r="K33222">
            <v>0</v>
          </cell>
          <cell r="L33222">
            <v>0</v>
          </cell>
          <cell r="M33222">
            <v>800000</v>
          </cell>
          <cell r="N33222" t="str">
            <v>0</v>
          </cell>
          <cell r="O33222">
            <v>880000</v>
          </cell>
          <cell r="P33222" t="str">
            <v>Bùi Thị Phương Anh</v>
          </cell>
          <cell r="Q33222" t="str">
            <v>BH-03A Bán Hàng</v>
          </cell>
        </row>
        <row r="33223">
          <cell r="D33223" t="str">
            <v>HNI-PX-2409-00414</v>
          </cell>
          <cell r="E33223" t="str">
            <v>CÔNG TY TNHH CÔNG NGHỆ TỰ ĐỘNG HÓA HOÀNG GIA</v>
          </cell>
          <cell r="F33223" t="str">
            <v>Số 30 tổ 24 khu 3, Phường Vĩnh Niệm, Quận Lê Chân, Thành phố Hải Phòng, Việt Nam</v>
          </cell>
          <cell r="G33223" t="str">
            <v/>
          </cell>
          <cell r="H33223" t="str">
            <v>Sale Hà Nội 4B</v>
          </cell>
          <cell r="I33223">
            <v>0</v>
          </cell>
          <cell r="J33223">
            <v>0</v>
          </cell>
          <cell r="K33223">
            <v>0</v>
          </cell>
          <cell r="L33223">
            <v>0</v>
          </cell>
          <cell r="M33223">
            <v>52596000</v>
          </cell>
          <cell r="N33223" t="str">
            <v>0</v>
          </cell>
          <cell r="O33223">
            <v>57855600</v>
          </cell>
          <cell r="P33223" t="str">
            <v>Bùi Thị Phương Anh</v>
          </cell>
          <cell r="Q33223" t="str">
            <v>BH-03A Bán Hàng</v>
          </cell>
        </row>
        <row r="33224">
          <cell r="D33224" t="str">
            <v>HCM-PX-2409-01681</v>
          </cell>
          <cell r="E33224" t="str">
            <v>ANH ĐỖ VĂN THÀNH LÀM BÚN</v>
          </cell>
          <cell r="F33224" t="str">
            <v>146 Tô Ký, Phường Đông Hưng Thuận, Quận 12, TP HCM, Việt Nam</v>
          </cell>
          <cell r="G33224" t="str">
            <v/>
          </cell>
          <cell r="H33224" t="str">
            <v>Lê Quốc Dũng</v>
          </cell>
          <cell r="I33224">
            <v>0</v>
          </cell>
          <cell r="J33224">
            <v>0</v>
          </cell>
          <cell r="K33224">
            <v>0</v>
          </cell>
          <cell r="L33224">
            <v>0</v>
          </cell>
          <cell r="M33224">
            <v>2833000</v>
          </cell>
          <cell r="N33224" t="str">
            <v>0</v>
          </cell>
          <cell r="O33224">
            <v>2833000</v>
          </cell>
          <cell r="P33224" t="str">
            <v>Lê Thị Huyền Trang</v>
          </cell>
          <cell r="Q33224" t="str">
            <v>BH-03A Bán Hàng</v>
          </cell>
        </row>
        <row r="33225">
          <cell r="D33225" t="str">
            <v>HCM-PX-2409-01684</v>
          </cell>
          <cell r="E33225" t="str">
            <v>CÔNG TY KỸ THUẬT TRƯỜNG THỊNH</v>
          </cell>
          <cell r="F33225" t="str">
            <v>Quốc lộ 22, Tân An Hội, Củ Chi, TP.HCM, Việt Nam</v>
          </cell>
          <cell r="G33225" t="str">
            <v/>
          </cell>
          <cell r="H33225" t="str">
            <v>Tô Thành Đạo</v>
          </cell>
          <cell r="I33225">
            <v>0</v>
          </cell>
          <cell r="J33225">
            <v>30000</v>
          </cell>
          <cell r="K33225">
            <v>0</v>
          </cell>
          <cell r="L33225">
            <v>0</v>
          </cell>
          <cell r="M33225">
            <v>12930000</v>
          </cell>
          <cell r="N33225" t="str">
            <v>0</v>
          </cell>
          <cell r="O33225">
            <v>12930000</v>
          </cell>
          <cell r="P33225" t="str">
            <v>Lê Thị Huyền Trang</v>
          </cell>
          <cell r="Q33225" t="str">
            <v>BH-03A Bán Hàng</v>
          </cell>
        </row>
        <row r="33226">
          <cell r="D33226" t="str">
            <v>HCM-PX-2409-01685</v>
          </cell>
          <cell r="E33226" t="str">
            <v>CÔNG TY TNHH MTV THƯƠNG MẠI DỊCH VỤ THÙY ANH PHÁT</v>
          </cell>
          <cell r="F33226" t="str">
            <v>Số 2/4, tổ 13, ấp Thanh Hóa, Xã Hố Nai 3, Huyện Trảng Bom, Tỉnh Đồng Nai, Việt Nam</v>
          </cell>
          <cell r="G33226" t="str">
            <v/>
          </cell>
          <cell r="H33226" t="str">
            <v>Nguyễn Quốc Duy</v>
          </cell>
          <cell r="I33226">
            <v>0</v>
          </cell>
          <cell r="J33226">
            <v>115000</v>
          </cell>
          <cell r="K33226">
            <v>0</v>
          </cell>
          <cell r="L33226">
            <v>0</v>
          </cell>
          <cell r="M33226">
            <v>8250000</v>
          </cell>
          <cell r="N33226" t="str">
            <v>0</v>
          </cell>
          <cell r="O33226">
            <v>9075000</v>
          </cell>
          <cell r="P33226" t="str">
            <v>Lê Thị Huyền Trang</v>
          </cell>
          <cell r="Q33226" t="str">
            <v>BH-03A Bán Hàng</v>
          </cell>
        </row>
        <row r="33227">
          <cell r="D33227" t="str">
            <v>HCM-PX-2409-01686</v>
          </cell>
          <cell r="E33227" t="str">
            <v>CÔNG TY TNHH THỰC PHẨM GIA TRUYỀN | AT</v>
          </cell>
          <cell r="F33227" t="str">
            <v>362/10 đường Vườn Lài, Khu phố 2, Phường An Phú Đông, Quận 12, TP HCM, Việt Nam</v>
          </cell>
          <cell r="G33227" t="str">
            <v/>
          </cell>
          <cell r="H33227" t="str">
            <v>Nguyễn Quốc Duy</v>
          </cell>
          <cell r="I33227">
            <v>0</v>
          </cell>
          <cell r="J33227">
            <v>0</v>
          </cell>
          <cell r="K33227">
            <v>0</v>
          </cell>
          <cell r="L33227">
            <v>0</v>
          </cell>
          <cell r="M33227">
            <v>1250000</v>
          </cell>
          <cell r="N33227" t="str">
            <v>0</v>
          </cell>
          <cell r="O33227">
            <v>1250000</v>
          </cell>
          <cell r="P33227" t="str">
            <v>Mai Quỳnh Giao</v>
          </cell>
          <cell r="Q33227" t="str">
            <v>BH-03A Bán Hàng</v>
          </cell>
        </row>
        <row r="33228">
          <cell r="D33228" t="str">
            <v>HCM-PX-2409-01686</v>
          </cell>
          <cell r="E33228" t="str">
            <v>CÔNG TY TNHH THỰC PHẨM GIA TRUYỀN | AT</v>
          </cell>
          <cell r="F33228" t="str">
            <v>362/10 đường Vườn Lài, Khu phố 2, Phường An Phú Đông, Quận 12, TP HCM, Việt Nam</v>
          </cell>
          <cell r="G33228" t="str">
            <v/>
          </cell>
          <cell r="H33228" t="str">
            <v>Nguyễn Quốc Duy</v>
          </cell>
          <cell r="I33228">
            <v>0</v>
          </cell>
          <cell r="J33228">
            <v>0</v>
          </cell>
          <cell r="K33228">
            <v>0</v>
          </cell>
          <cell r="L33228">
            <v>0</v>
          </cell>
          <cell r="M33228">
            <v>0</v>
          </cell>
          <cell r="N33228" t="str">
            <v>0</v>
          </cell>
          <cell r="O33228">
            <v>1250000</v>
          </cell>
          <cell r="P33228" t="str">
            <v>Mai Quỳnh Giao</v>
          </cell>
          <cell r="Q33228" t="str">
            <v>BH-03A Bán Hàng</v>
          </cell>
        </row>
        <row r="33229">
          <cell r="D33229" t="str">
            <v>HCM-PX-2409-01687</v>
          </cell>
          <cell r="E33229" t="str">
            <v>CÔNG TY TNHH TRIỆU HOÀNG PHÁT</v>
          </cell>
          <cell r="F33229" t="str">
            <v>105/37 Hoàng Hoa Thám, Phường 6, Quận Bình Thạnh, Thành phố Hồ Chí Minh, Việt Nam</v>
          </cell>
          <cell r="G33229" t="str">
            <v/>
          </cell>
          <cell r="H33229" t="str">
            <v>Trần Bảo Quốc</v>
          </cell>
          <cell r="I33229">
            <v>0</v>
          </cell>
          <cell r="J33229">
            <v>0</v>
          </cell>
          <cell r="K33229">
            <v>0</v>
          </cell>
          <cell r="L33229">
            <v>0</v>
          </cell>
          <cell r="M33229">
            <v>0</v>
          </cell>
          <cell r="N33229" t="str">
            <v>0</v>
          </cell>
          <cell r="O33229">
            <v>0</v>
          </cell>
          <cell r="P33229" t="str">
            <v>Lê Thị Huyền Trang</v>
          </cell>
          <cell r="Q33229" t="str">
            <v>BH-03F Xuất Bảo Hành</v>
          </cell>
        </row>
        <row r="33230">
          <cell r="D33230" t="str">
            <v>HCM-PX-2409-01690</v>
          </cell>
          <cell r="E33230" t="str">
            <v>CÔNG TY TNHH DANASOLAR</v>
          </cell>
          <cell r="F33230" t="str">
            <v>88 Ngô Huy Diễn, Phường Hoà Xuân, Quận Cẩm Lệ, Thành phố Đà Nẵng, Việt Nam</v>
          </cell>
          <cell r="G33230" t="str">
            <v/>
          </cell>
          <cell r="H33230" t="str">
            <v>Bùi Liên Lực</v>
          </cell>
          <cell r="I33230">
            <v>0</v>
          </cell>
          <cell r="J33230">
            <v>0</v>
          </cell>
          <cell r="K33230">
            <v>0</v>
          </cell>
          <cell r="L33230">
            <v>0</v>
          </cell>
          <cell r="M33230">
            <v>556000</v>
          </cell>
          <cell r="N33230" t="str">
            <v>0</v>
          </cell>
          <cell r="O33230">
            <v>611600</v>
          </cell>
          <cell r="P33230" t="str">
            <v>Trần Thị Quí</v>
          </cell>
          <cell r="Q33230" t="str">
            <v>BH-03A Bán Hàng</v>
          </cell>
        </row>
        <row r="33231">
          <cell r="D33231" t="str">
            <v>HCM-PX-2409-01693</v>
          </cell>
          <cell r="E33231" t="str">
            <v>CÔNG TY TNHH DANASOLAR</v>
          </cell>
          <cell r="F33231" t="str">
            <v>88 Ngô Huy Diễn, Phường Hoà Xuân, Quận Cẩm Lệ, Thành phố Đà Nẵng, Việt Nam</v>
          </cell>
          <cell r="G33231" t="str">
            <v/>
          </cell>
          <cell r="H33231" t="str">
            <v>Bùi Liên Lực</v>
          </cell>
          <cell r="I33231">
            <v>0</v>
          </cell>
          <cell r="J33231">
            <v>0</v>
          </cell>
          <cell r="K33231">
            <v>0</v>
          </cell>
          <cell r="L33231">
            <v>0</v>
          </cell>
          <cell r="M33231">
            <v>3183600</v>
          </cell>
          <cell r="N33231" t="str">
            <v>0</v>
          </cell>
          <cell r="O33231">
            <v>3501960</v>
          </cell>
          <cell r="P33231" t="str">
            <v>Trần Thị Quí</v>
          </cell>
          <cell r="Q33231" t="str">
            <v>BH-03A Bán Hàng</v>
          </cell>
        </row>
        <row r="33232">
          <cell r="D33232" t="str">
            <v>HCM-PX-2409-01694</v>
          </cell>
          <cell r="E33232" t="str">
            <v>CÔNG TY TNHH KỸ THUẬT TỰ ĐỘNG TOÀN TÂM|SL</v>
          </cell>
          <cell r="F33232" t="str">
            <v>Lô A24, Đặng Thái Thuyến, Phường Nhơn Bình, Thành phố Quy Nhơn, Tỉnh Bình Định, Việt Nam</v>
          </cell>
          <cell r="G33232" t="str">
            <v/>
          </cell>
          <cell r="H33232" t="str">
            <v>Nguyễn Duy Linh</v>
          </cell>
          <cell r="I33232">
            <v>0</v>
          </cell>
          <cell r="J33232">
            <v>0</v>
          </cell>
          <cell r="K33232">
            <v>0</v>
          </cell>
          <cell r="L33232">
            <v>0</v>
          </cell>
          <cell r="M33232">
            <v>8340000</v>
          </cell>
          <cell r="N33232" t="str">
            <v>0</v>
          </cell>
          <cell r="O33232">
            <v>9174000</v>
          </cell>
          <cell r="P33232" t="str">
            <v>Trần Thị Quí</v>
          </cell>
          <cell r="Q33232" t="str">
            <v>BH-03A Bán Hàng</v>
          </cell>
        </row>
        <row r="33233">
          <cell r="D33233" t="str">
            <v>HCM-PX-2409-01697</v>
          </cell>
          <cell r="E33233" t="str">
            <v>CÔNG TY TNHH TM DV KỸ THUẬT ĐIỆN THUẬN PHÁT</v>
          </cell>
          <cell r="F33233" t="str">
            <v>Số 40/4/2 Hồ Văn Long, Phường Bình Hưng Hòa B, Quận Bình Tân, Thành phố Hồ Chí Minh, Việt Nam</v>
          </cell>
          <cell r="G33233" t="str">
            <v/>
          </cell>
          <cell r="H33233" t="str">
            <v>Lai Hoàn Bảo</v>
          </cell>
          <cell r="I33233">
            <v>32000</v>
          </cell>
          <cell r="J33233">
            <v>32000</v>
          </cell>
          <cell r="K33233">
            <v>0</v>
          </cell>
          <cell r="L33233">
            <v>0</v>
          </cell>
          <cell r="M33233">
            <v>1575000</v>
          </cell>
          <cell r="N33233" t="str">
            <v>0</v>
          </cell>
          <cell r="O33233">
            <v>1732500</v>
          </cell>
          <cell r="P33233" t="str">
            <v>Lê Thị Huyền Trang</v>
          </cell>
          <cell r="Q33233" t="str">
            <v>BH-03A Bán Hàng</v>
          </cell>
        </row>
        <row r="33234">
          <cell r="D33234" t="str">
            <v>HCM-PX-2409-01699</v>
          </cell>
          <cell r="E33234" t="str">
            <v>CÔNG TY TNHH KỸ THUẬT PHÚC AN</v>
          </cell>
          <cell r="F33234" t="str">
            <v>79 Lê Thị Tính, Phường An Khê, Quận Thanh Khê, Thành phố Đà Nẵng, Việt Nam</v>
          </cell>
          <cell r="G33234" t="str">
            <v/>
          </cell>
          <cell r="H33234" t="str">
            <v>Trần Văn Thiên Nam</v>
          </cell>
          <cell r="I33234">
            <v>0</v>
          </cell>
          <cell r="J33234">
            <v>0</v>
          </cell>
          <cell r="K33234">
            <v>0</v>
          </cell>
          <cell r="L33234">
            <v>0</v>
          </cell>
          <cell r="M33234">
            <v>37880920</v>
          </cell>
          <cell r="N33234" t="str">
            <v>0</v>
          </cell>
          <cell r="O33234">
            <v>41669012</v>
          </cell>
          <cell r="P33234" t="str">
            <v>Lê Thị Huyền Trang</v>
          </cell>
          <cell r="Q33234" t="str">
            <v>BH-03A Bán Hàng</v>
          </cell>
        </row>
        <row r="33235">
          <cell r="D33235" t="str">
            <v>HCM-PX-2409-01700</v>
          </cell>
          <cell r="E33235" t="str">
            <v>CÔNG TY CỔ PHẦN THƯƠNG MẠI VÀ CÔNG NGHỆ HẢI ÂU AT</v>
          </cell>
          <cell r="F33235" t="str">
            <v>Số 14, Đường D18, KDC DV Tân Bình, Khu phố Tân Thắng, Phường Tân Bình, Thành phố Dĩ An, Tỉnh Bình Dương, Việt Nam</v>
          </cell>
          <cell r="G33235" t="str">
            <v/>
          </cell>
          <cell r="H33235" t="str">
            <v>Nguyễn Ngọc Bằng</v>
          </cell>
          <cell r="I33235">
            <v>0</v>
          </cell>
          <cell r="J33235">
            <v>0</v>
          </cell>
          <cell r="K33235">
            <v>0</v>
          </cell>
          <cell r="L33235">
            <v>0</v>
          </cell>
          <cell r="M33235">
            <v>32144000</v>
          </cell>
          <cell r="N33235" t="str">
            <v>0</v>
          </cell>
          <cell r="O33235">
            <v>35358400</v>
          </cell>
          <cell r="P33235" t="str">
            <v>Mai Quỳnh Giao</v>
          </cell>
          <cell r="Q33235" t="str">
            <v>BH-03A Bán Hàng</v>
          </cell>
        </row>
        <row r="33236">
          <cell r="D33236" t="str">
            <v>HCM-PX-2409-01702</v>
          </cell>
          <cell r="E33236" t="str">
            <v>CÔNG TY TNHH MỘT THÀNH VIÊN TỰ ĐỘNG ĐẠI THIÊN Á</v>
          </cell>
          <cell r="F33236" t="str">
            <v>Tổ 30, Phường An Khê, Quận Thanh Khê, Thành phố Đà Nẵng, Việt Nam</v>
          </cell>
          <cell r="G33236" t="str">
            <v/>
          </cell>
          <cell r="H33236" t="str">
            <v>Hồ Nhật Anh</v>
          </cell>
          <cell r="I33236">
            <v>100000</v>
          </cell>
          <cell r="J33236">
            <v>290000</v>
          </cell>
          <cell r="K33236">
            <v>600000</v>
          </cell>
          <cell r="L33236">
            <v>60000</v>
          </cell>
          <cell r="M33236">
            <v>42083800</v>
          </cell>
          <cell r="N33236" t="str">
            <v>0</v>
          </cell>
          <cell r="O33236">
            <v>42083800</v>
          </cell>
          <cell r="P33236" t="str">
            <v>Mai Quỳnh Giao</v>
          </cell>
          <cell r="Q33236" t="str">
            <v>BH-03A Bán Hàng</v>
          </cell>
        </row>
        <row r="33237">
          <cell r="D33237" t="str">
            <v>HCM-PX-2409-01702</v>
          </cell>
          <cell r="E33237" t="str">
            <v>CÔNG TY TNHH MỘT THÀNH VIÊN TỰ ĐỘNG ĐẠI THIÊN Á</v>
          </cell>
          <cell r="F33237" t="str">
            <v>Tổ 30, Phường An Khê, Quận Thanh Khê, Thành phố Đà Nẵng, Việt Nam</v>
          </cell>
          <cell r="G33237" t="str">
            <v/>
          </cell>
          <cell r="H33237" t="str">
            <v>Hồ Nhật Anh</v>
          </cell>
          <cell r="I33237">
            <v>0</v>
          </cell>
          <cell r="J33237">
            <v>0</v>
          </cell>
          <cell r="K33237">
            <v>0</v>
          </cell>
          <cell r="L33237">
            <v>0</v>
          </cell>
          <cell r="M33237">
            <v>5280000</v>
          </cell>
          <cell r="N33237" t="str">
            <v>0</v>
          </cell>
          <cell r="O33237">
            <v>42083800</v>
          </cell>
          <cell r="P33237" t="str">
            <v>Mai Quỳnh Giao</v>
          </cell>
          <cell r="Q33237" t="str">
            <v>BH-03A Bán Hàng</v>
          </cell>
        </row>
        <row r="33238">
          <cell r="D33238" t="str">
            <v>HCM-PX-2409-01702</v>
          </cell>
          <cell r="E33238" t="str">
            <v>CÔNG TY TNHH MỘT THÀNH VIÊN TỰ ĐỘNG ĐẠI THIÊN Á</v>
          </cell>
          <cell r="F33238" t="str">
            <v>Tổ 30, Phường An Khê, Quận Thanh Khê, Thành phố Đà Nẵng, Việt Nam</v>
          </cell>
          <cell r="G33238" t="str">
            <v/>
          </cell>
          <cell r="H33238" t="str">
            <v>Hồ Nhật Anh</v>
          </cell>
          <cell r="I33238">
            <v>0</v>
          </cell>
          <cell r="J33238">
            <v>0</v>
          </cell>
          <cell r="K33238">
            <v>0</v>
          </cell>
          <cell r="L33238">
            <v>0</v>
          </cell>
          <cell r="M33238">
            <v>4863800</v>
          </cell>
          <cell r="N33238" t="str">
            <v>0</v>
          </cell>
          <cell r="O33238">
            <v>42083800</v>
          </cell>
          <cell r="P33238" t="str">
            <v>Mai Quỳnh Giao</v>
          </cell>
          <cell r="Q33238" t="str">
            <v>BH-03A Bán Hàng</v>
          </cell>
        </row>
        <row r="33239">
          <cell r="D33239" t="str">
            <v>CTH-PX-2409-00205</v>
          </cell>
          <cell r="E33239" t="str">
            <v>ĐIỆN CƠ NGUYÊN</v>
          </cell>
          <cell r="F33239" t="str">
            <v>353/12 KV Thạnh Phước 1, P. Thạnh Hoà, Thốt Nốt, Cần Thơ, Việt Nam</v>
          </cell>
          <cell r="G33239" t="str">
            <v/>
          </cell>
          <cell r="H33239" t="str">
            <v>Tô Văn Tình</v>
          </cell>
          <cell r="I33239">
            <v>0</v>
          </cell>
          <cell r="J33239">
            <v>0</v>
          </cell>
          <cell r="K33239">
            <v>0</v>
          </cell>
          <cell r="L33239">
            <v>0</v>
          </cell>
          <cell r="M33239">
            <v>25922280</v>
          </cell>
          <cell r="N33239" t="str">
            <v>0</v>
          </cell>
          <cell r="O33239">
            <v>25922280</v>
          </cell>
          <cell r="P33239" t="str">
            <v>Lâm Tuyết Trinh</v>
          </cell>
          <cell r="Q33239" t="str">
            <v>BH-03A Bán Hàng</v>
          </cell>
        </row>
        <row r="33240">
          <cell r="D33240" t="str">
            <v>CTH-PX-2409-00206</v>
          </cell>
          <cell r="E33240" t="str">
            <v>CÔNG TY TNHH THƯƠNG MẠI DỊCH VỤ SẢN XUẤT TAM THỊNH ( AN GIA PHÁT )</v>
          </cell>
          <cell r="F33240" t="str">
            <v>71, đường số 3, khu nhà ở cán bộ giáo viên Đại học Cần Thơ, KV3, Phường An Khánh, Quận Ninh Kiều, Thành phố Cần Thơ, Việt Nam</v>
          </cell>
          <cell r="G33240" t="str">
            <v/>
          </cell>
          <cell r="H33240" t="str">
            <v>Đoàn Thanh Liêm</v>
          </cell>
          <cell r="I33240">
            <v>0</v>
          </cell>
          <cell r="J33240">
            <v>0</v>
          </cell>
          <cell r="K33240">
            <v>0</v>
          </cell>
          <cell r="L33240">
            <v>0</v>
          </cell>
          <cell r="M33240">
            <v>8145000</v>
          </cell>
          <cell r="N33240" t="str">
            <v>0</v>
          </cell>
          <cell r="O33240">
            <v>8145000</v>
          </cell>
          <cell r="P33240" t="str">
            <v>Lâm Tuyết Trinh</v>
          </cell>
          <cell r="Q33240" t="str">
            <v>BH-03A Bán Hàng</v>
          </cell>
        </row>
        <row r="33241">
          <cell r="D33241" t="str">
            <v>CTH-PX-2409-00208</v>
          </cell>
          <cell r="E33241" t="str">
            <v>CỬA HÀNG THIẾT BỊ ĐIỆN LÊ VĂN TÔN</v>
          </cell>
          <cell r="F33241" t="str">
            <v>179 Lý Thái Tổ, Mỹ Long, Long Xuyên, Tỉnh An Giang, Việt Nam</v>
          </cell>
          <cell r="G33241" t="str">
            <v/>
          </cell>
          <cell r="H33241" t="str">
            <v>Phạm Ngọc Anh Giang</v>
          </cell>
          <cell r="I33241">
            <v>0</v>
          </cell>
          <cell r="J33241">
            <v>0</v>
          </cell>
          <cell r="K33241">
            <v>0</v>
          </cell>
          <cell r="L33241">
            <v>0</v>
          </cell>
          <cell r="M33241">
            <v>0</v>
          </cell>
          <cell r="N33241" t="str">
            <v>0</v>
          </cell>
          <cell r="O33241">
            <v>0</v>
          </cell>
          <cell r="P33241" t="str">
            <v>Lâm Tuyết Trinh</v>
          </cell>
          <cell r="Q33241" t="str">
            <v>BH-03F Xuất Bảo Hành</v>
          </cell>
        </row>
        <row r="33242">
          <cell r="D33242" t="str">
            <v>CTH-PX-2409-00210</v>
          </cell>
          <cell r="E33242" t="str">
            <v>KHÁCH HÀNG ĐIỆN CƠ THUẬN CHỢ MỚI | AT</v>
          </cell>
          <cell r="F33242" t="str">
            <v>KHU VỰC Chợ Mới, An Giang AT, Việt Nam</v>
          </cell>
          <cell r="G33242" t="str">
            <v/>
          </cell>
          <cell r="H33242" t="str">
            <v>Tô Văn Tình</v>
          </cell>
          <cell r="I33242">
            <v>0</v>
          </cell>
          <cell r="J33242">
            <v>0</v>
          </cell>
          <cell r="K33242">
            <v>0</v>
          </cell>
          <cell r="L33242">
            <v>0</v>
          </cell>
          <cell r="M33242">
            <v>2246000</v>
          </cell>
          <cell r="N33242" t="str">
            <v>0</v>
          </cell>
          <cell r="O33242">
            <v>2246000</v>
          </cell>
          <cell r="P33242" t="str">
            <v>Lâm Tuyết Trinh</v>
          </cell>
          <cell r="Q33242" t="str">
            <v>BH-03A Bán Hàng</v>
          </cell>
        </row>
        <row r="33243">
          <cell r="D33243" t="str">
            <v>HCM-PX-2409-01706</v>
          </cell>
          <cell r="E33243" t="str">
            <v>CÔNG TY TNHH ĐẦU TƯ THƯƠNG MẠI DỊCH VỤ XUẤT NHẬP KHẨU THANH THIÊN PHÚ</v>
          </cell>
          <cell r="F33243" t="str">
            <v>20 Đường số 29, Khu phố 2, Phường Cát Lái, Thành phố Thủ Đức, Thành phố Hồ Chí Minh, Việt Nam</v>
          </cell>
          <cell r="G33243" t="str">
            <v/>
          </cell>
          <cell r="H33243" t="str">
            <v>Đoàn Trần Bửu Đăng</v>
          </cell>
          <cell r="I33243">
            <v>0</v>
          </cell>
          <cell r="J33243">
            <v>0</v>
          </cell>
          <cell r="K33243">
            <v>0</v>
          </cell>
          <cell r="L33243">
            <v>0</v>
          </cell>
          <cell r="M33243">
            <v>7785000</v>
          </cell>
          <cell r="N33243" t="str">
            <v>0</v>
          </cell>
          <cell r="O33243">
            <v>8563500</v>
          </cell>
          <cell r="P33243" t="str">
            <v>Lê Thị Huyền Trang</v>
          </cell>
          <cell r="Q33243" t="str">
            <v>BH-03A Bán Hàng</v>
          </cell>
        </row>
        <row r="33244">
          <cell r="D33244" t="str">
            <v>HNI-PX-2409-00416</v>
          </cell>
          <cell r="E33244" t="str">
            <v>ANH DŨNG MÁY GIẶT CÔNG NGHIỆP</v>
          </cell>
          <cell r="F33244" t="str">
            <v>Anh Dũng 0964979696, Việt Nam</v>
          </cell>
          <cell r="G33244" t="str">
            <v/>
          </cell>
          <cell r="H33244" t="str">
            <v>Nguyễn Văn Linh</v>
          </cell>
          <cell r="I33244">
            <v>0</v>
          </cell>
          <cell r="J33244">
            <v>0</v>
          </cell>
          <cell r="K33244">
            <v>0</v>
          </cell>
          <cell r="L33244">
            <v>0</v>
          </cell>
          <cell r="M33244">
            <v>6750000</v>
          </cell>
          <cell r="N33244" t="str">
            <v>0</v>
          </cell>
          <cell r="O33244">
            <v>6750000</v>
          </cell>
          <cell r="P33244" t="str">
            <v>Nguyễn Diệu Thùy</v>
          </cell>
          <cell r="Q33244" t="str">
            <v>BH-03A Bán Hàng</v>
          </cell>
        </row>
        <row r="33245">
          <cell r="D33245" t="str">
            <v>HCM-PX-2409-01709</v>
          </cell>
          <cell r="E33245" t="str">
            <v>CÔNG TY TNHH SẢN XUẤT THƯƠNG MẠI CƠ KHÍ - CHẾ TẠO CHÍ HƯỚNG</v>
          </cell>
          <cell r="F33245" t="str">
            <v>310 Đường TTH07, Khu phố 4, phường Tân Thới Hiệp, Quận 12, TP HCM, Việt Nam</v>
          </cell>
          <cell r="G33245" t="str">
            <v/>
          </cell>
          <cell r="H33245" t="str">
            <v>Tô Thành Đạo</v>
          </cell>
          <cell r="I33245">
            <v>0</v>
          </cell>
          <cell r="J33245">
            <v>0</v>
          </cell>
          <cell r="K33245">
            <v>0</v>
          </cell>
          <cell r="L33245">
            <v>0</v>
          </cell>
          <cell r="M33245">
            <v>0</v>
          </cell>
          <cell r="N33245" t="str">
            <v>0</v>
          </cell>
          <cell r="O33245">
            <v>0</v>
          </cell>
          <cell r="P33245" t="str">
            <v>Lê Thị Huyền Trang</v>
          </cell>
          <cell r="Q33245" t="str">
            <v>BH-03F Xuất Bảo Hành</v>
          </cell>
        </row>
        <row r="33246">
          <cell r="D33246" t="str">
            <v>HCM-PX-2409-01710</v>
          </cell>
          <cell r="E33246" t="str">
            <v>CÔNG TY CỔ PHẦN MÔI TRƯỜNG XANH PEDACO</v>
          </cell>
          <cell r="F33246" t="str">
            <v>Thôn Tân Lý 1, Xã Tân Bình, Thị xã La Gi, Tỉnh Bình Thuận, Việt Nam</v>
          </cell>
          <cell r="G33246" t="str">
            <v/>
          </cell>
          <cell r="H33246" t="str">
            <v>Lê Quốc Dũng</v>
          </cell>
          <cell r="I33246">
            <v>0</v>
          </cell>
          <cell r="J33246">
            <v>0</v>
          </cell>
          <cell r="K33246">
            <v>0</v>
          </cell>
          <cell r="L33246">
            <v>0</v>
          </cell>
          <cell r="M33246">
            <v>0</v>
          </cell>
          <cell r="N33246" t="str">
            <v>0</v>
          </cell>
          <cell r="O33246">
            <v>0</v>
          </cell>
          <cell r="P33246" t="str">
            <v>Lê Thị Huyền Trang</v>
          </cell>
          <cell r="Q33246" t="str">
            <v>BH-03F Xuất Bảo Hành</v>
          </cell>
        </row>
        <row r="33247">
          <cell r="D33247" t="str">
            <v>HCM-PX-2409-01712</v>
          </cell>
          <cell r="E33247" t="str">
            <v>CÔNG TY TNHH AMAZEN</v>
          </cell>
          <cell r="F33247" t="str">
            <v>86/5/3 Đường số 27, Phường 6, Quận Gò Vấp, Thành phố Hồ Chí Minh, Việt Nam</v>
          </cell>
          <cell r="G33247" t="str">
            <v/>
          </cell>
          <cell r="H33247" t="str">
            <v>Lai Hoàn Bảo</v>
          </cell>
          <cell r="I33247">
            <v>0</v>
          </cell>
          <cell r="J33247">
            <v>0</v>
          </cell>
          <cell r="K33247">
            <v>0</v>
          </cell>
          <cell r="L33247">
            <v>0</v>
          </cell>
          <cell r="M33247">
            <v>11280000</v>
          </cell>
          <cell r="N33247" t="str">
            <v>0</v>
          </cell>
          <cell r="O33247">
            <v>12408000</v>
          </cell>
          <cell r="P33247" t="str">
            <v>Lê Thị Huyền Trang</v>
          </cell>
          <cell r="Q33247" t="str">
            <v>BH-03A Bán Hàng</v>
          </cell>
        </row>
        <row r="33248">
          <cell r="D33248" t="str">
            <v>HCM-PX-2409-01715</v>
          </cell>
          <cell r="E33248" t="str">
            <v>CÔNG TY TNHH TM KỸ THUẬT QUANG THẮNG</v>
          </cell>
          <cell r="F33248" t="str">
            <v>Số 50 Đường Chu Văn An, Phường Tân An, Thành phố Buôn Ma Thuột, Tỉnh Đắk Lắk, Việt Nam</v>
          </cell>
          <cell r="G33248" t="str">
            <v/>
          </cell>
          <cell r="H33248" t="str">
            <v>Trần Văn Thiên Nam</v>
          </cell>
          <cell r="I33248">
            <v>0</v>
          </cell>
          <cell r="J33248">
            <v>0</v>
          </cell>
          <cell r="K33248">
            <v>0</v>
          </cell>
          <cell r="L33248">
            <v>0</v>
          </cell>
          <cell r="M33248">
            <v>0</v>
          </cell>
          <cell r="N33248" t="str">
            <v>0</v>
          </cell>
          <cell r="O33248">
            <v>0</v>
          </cell>
          <cell r="P33248" t="str">
            <v>Lê Thị Huyền Trang</v>
          </cell>
          <cell r="Q33248" t="str">
            <v>BH-03F Xuất Bảo Hành</v>
          </cell>
        </row>
        <row r="33249">
          <cell r="D33249" t="str">
            <v>HCM-PX-2409-01716</v>
          </cell>
          <cell r="E33249" t="str">
            <v>CÔNG TY TNHH THƯƠNG MẠI DỊCH VỤ VÀ SẢN XUẤT HẢI LAN</v>
          </cell>
          <cell r="F33249" t="str">
            <v>Khu Đô Thị Mới, Phường Đập Đá, Thị xã An Nhơn, Tỉnh Bình Định, Việt Nam</v>
          </cell>
          <cell r="G33249" t="str">
            <v/>
          </cell>
          <cell r="H33249" t="str">
            <v>Trần Văn Thiên Nam</v>
          </cell>
          <cell r="I33249">
            <v>0</v>
          </cell>
          <cell r="J33249">
            <v>0</v>
          </cell>
          <cell r="K33249">
            <v>0</v>
          </cell>
          <cell r="L33249">
            <v>0</v>
          </cell>
          <cell r="M33249">
            <v>0</v>
          </cell>
          <cell r="N33249" t="str">
            <v>0</v>
          </cell>
          <cell r="O33249">
            <v>0</v>
          </cell>
          <cell r="P33249" t="str">
            <v>Lê Thị Huyền Trang</v>
          </cell>
          <cell r="Q33249" t="str">
            <v>BH-03F Xuất Bảo Hành</v>
          </cell>
        </row>
        <row r="33250">
          <cell r="D33250" t="str">
            <v>HNI-PX-2409-00419</v>
          </cell>
          <cell r="E33250" t="str">
            <v>CÔNG TY CỔ PHẦN CÔNG NGHỆ PTECH VIỆT NAM</v>
          </cell>
          <cell r="F33250" t="str">
            <v>Thôn Thọ Am, Xã Liên Ninh, Huyện Thanh Trì, Thành phố Hà Nội, Việt Nam</v>
          </cell>
          <cell r="G33250" t="str">
            <v/>
          </cell>
          <cell r="H33250" t="str">
            <v>Nguyễn Văn Linh</v>
          </cell>
          <cell r="I33250">
            <v>0</v>
          </cell>
          <cell r="J33250">
            <v>0</v>
          </cell>
          <cell r="K33250">
            <v>0</v>
          </cell>
          <cell r="L33250">
            <v>0</v>
          </cell>
          <cell r="M33250">
            <v>13962000</v>
          </cell>
          <cell r="N33250" t="str">
            <v>0</v>
          </cell>
          <cell r="O33250">
            <v>15358200</v>
          </cell>
          <cell r="P33250" t="str">
            <v>Nguyễn Diệu Thùy</v>
          </cell>
          <cell r="Q33250" t="str">
            <v>BH-03A Bán Hàng</v>
          </cell>
        </row>
        <row r="33251">
          <cell r="D33251" t="str">
            <v>HNI-PX-2409-00419</v>
          </cell>
          <cell r="E33251" t="str">
            <v>CÔNG TY CỔ PHẦN CÔNG NGHỆ PTECH VIỆT NAM</v>
          </cell>
          <cell r="F33251" t="str">
            <v>Thôn Thọ Am, Xã Liên Ninh, Huyện Thanh Trì, Thành phố Hà Nội, Việt Nam</v>
          </cell>
          <cell r="G33251" t="str">
            <v/>
          </cell>
          <cell r="H33251" t="str">
            <v>Nguyễn Văn Linh</v>
          </cell>
          <cell r="I33251">
            <v>0</v>
          </cell>
          <cell r="J33251">
            <v>0</v>
          </cell>
          <cell r="K33251">
            <v>0</v>
          </cell>
          <cell r="L33251">
            <v>0</v>
          </cell>
          <cell r="M33251">
            <v>0</v>
          </cell>
          <cell r="N33251" t="str">
            <v>0</v>
          </cell>
          <cell r="O33251">
            <v>15358200</v>
          </cell>
          <cell r="P33251" t="str">
            <v>Nguyễn Diệu Thùy</v>
          </cell>
          <cell r="Q33251" t="str">
            <v>BH-03A Bán Hàng</v>
          </cell>
        </row>
        <row r="33252">
          <cell r="D33252" t="str">
            <v>HCM-PX-2409-01717</v>
          </cell>
          <cell r="E33252" t="str">
            <v>CÔNG TY TNHH SẢN XUẤT THƯƠNG MẠI CƠ KHÍ - CHẾ TẠO CHÍ HƯỚNG</v>
          </cell>
          <cell r="F33252" t="str">
            <v>310 Đường TTH07, Khu phố 4, phường Tân Thới Hiệp, Quận 12, TP HCM, Việt Nam</v>
          </cell>
          <cell r="G33252" t="str">
            <v/>
          </cell>
          <cell r="H33252" t="str">
            <v>Tô Thành Đạo</v>
          </cell>
          <cell r="I33252">
            <v>0</v>
          </cell>
          <cell r="J33252">
            <v>0</v>
          </cell>
          <cell r="K33252">
            <v>0</v>
          </cell>
          <cell r="L33252">
            <v>0</v>
          </cell>
          <cell r="M33252">
            <v>8900000</v>
          </cell>
          <cell r="N33252" t="str">
            <v>0</v>
          </cell>
          <cell r="O33252">
            <v>8900000</v>
          </cell>
          <cell r="P33252" t="str">
            <v>Lê Thị Huyền Trang</v>
          </cell>
          <cell r="Q33252" t="str">
            <v>BH-03A Bán Hàng</v>
          </cell>
        </row>
        <row r="33253">
          <cell r="D33253" t="str">
            <v>HNI-PX-2409-00421</v>
          </cell>
          <cell r="E33253" t="str">
            <v>HNI bán cho HCM</v>
          </cell>
          <cell r="F33253" t="str">
            <v>B163, Khu phố 3, Nguyễn Văn Quá, P.Đông Hưng Thuận, Q.12, TP.HCM, Việt Nam</v>
          </cell>
          <cell r="G33253" t="str">
            <v/>
          </cell>
          <cell r="H33253" t="str">
            <v>Sale Hà Nội nội bộ</v>
          </cell>
          <cell r="I33253">
            <v>0</v>
          </cell>
          <cell r="J33253">
            <v>0</v>
          </cell>
          <cell r="K33253">
            <v>0</v>
          </cell>
          <cell r="L33253">
            <v>0</v>
          </cell>
          <cell r="M33253">
            <v>0</v>
          </cell>
          <cell r="N33253" t="str">
            <v>0</v>
          </cell>
          <cell r="O33253">
            <v>0</v>
          </cell>
          <cell r="P33253" t="str">
            <v>Bùi Thị Phương Anh</v>
          </cell>
          <cell r="Q33253" t="str">
            <v>BH-16C Xuất Bán Chi Nhánh (Không Sắp Xe)</v>
          </cell>
        </row>
        <row r="33254">
          <cell r="D33254" t="str">
            <v>HNI-PX-2409-00423</v>
          </cell>
          <cell r="E33254" t="str">
            <v>ANH NAM MÁY KHUẤY SƠN HÀ ĐÔNG</v>
          </cell>
          <cell r="F33254" t="str">
            <v>quận Hà Đông, tp. Hà Nội, Việt Nam</v>
          </cell>
          <cell r="G33254" t="str">
            <v/>
          </cell>
          <cell r="H33254" t="str">
            <v>Nguyễn Hữu Phước</v>
          </cell>
          <cell r="I33254">
            <v>0</v>
          </cell>
          <cell r="J33254">
            <v>0</v>
          </cell>
          <cell r="K33254">
            <v>0</v>
          </cell>
          <cell r="L33254">
            <v>0</v>
          </cell>
          <cell r="M33254">
            <v>2839000</v>
          </cell>
          <cell r="N33254" t="str">
            <v>0</v>
          </cell>
          <cell r="O33254">
            <v>2839000</v>
          </cell>
          <cell r="P33254" t="str">
            <v>Bùi Thị Phương Anh</v>
          </cell>
          <cell r="Q33254" t="str">
            <v>BH-03A Bán Hàng</v>
          </cell>
        </row>
        <row r="33255">
          <cell r="D33255" t="str">
            <v>HCM-PX-2409-01721</v>
          </cell>
          <cell r="E33255" t="str">
            <v>HCM bán cho HN</v>
          </cell>
          <cell r="F33255" t="str">
            <v>Lô 05 -10A Khu Công nghiệp Hoàng Mai, Phường Hoàng Văn Thụ, Quận Hoàng Mai, Thành phố Hà Nội, Việt Nam</v>
          </cell>
          <cell r="G33255" t="str">
            <v/>
          </cell>
          <cell r="H33255" t="str">
            <v>Sale HCM Nội Bộ</v>
          </cell>
          <cell r="I33255">
            <v>0</v>
          </cell>
          <cell r="J33255">
            <v>0</v>
          </cell>
          <cell r="K33255">
            <v>0</v>
          </cell>
          <cell r="L33255">
            <v>0</v>
          </cell>
          <cell r="M33255">
            <v>0</v>
          </cell>
          <cell r="N33255" t="str">
            <v>0</v>
          </cell>
          <cell r="O33255">
            <v>0</v>
          </cell>
          <cell r="P33255" t="str">
            <v>Trần Thị Quí</v>
          </cell>
          <cell r="Q33255" t="str">
            <v>BH-16A Xuất Bán Chi Nhánh</v>
          </cell>
        </row>
        <row r="33256">
          <cell r="D33256" t="str">
            <v>HCM-PX-2409-01721</v>
          </cell>
          <cell r="E33256" t="str">
            <v>HCM bán cho HN</v>
          </cell>
          <cell r="F33256" t="str">
            <v>Lô 05 -10A Khu Công nghiệp Hoàng Mai, Phường Hoàng Văn Thụ, Quận Hoàng Mai, Thành phố Hà Nội, Việt Nam</v>
          </cell>
          <cell r="G33256" t="str">
            <v/>
          </cell>
          <cell r="H33256" t="str">
            <v>Sale HCM Nội Bộ</v>
          </cell>
          <cell r="I33256">
            <v>0</v>
          </cell>
          <cell r="J33256">
            <v>0</v>
          </cell>
          <cell r="K33256">
            <v>0</v>
          </cell>
          <cell r="L33256">
            <v>0</v>
          </cell>
          <cell r="M33256">
            <v>0</v>
          </cell>
          <cell r="N33256" t="str">
            <v>0</v>
          </cell>
          <cell r="O33256">
            <v>0</v>
          </cell>
          <cell r="P33256" t="str">
            <v>Trần Thị Quí</v>
          </cell>
          <cell r="Q33256" t="str">
            <v>BH-16A Xuất Bán Chi Nhánh</v>
          </cell>
        </row>
        <row r="33257">
          <cell r="D33257" t="str">
            <v>HNI-PX-2409-00424</v>
          </cell>
          <cell r="E33257" t="str">
            <v>CÔNG TY TNHH TM&amp;DV TIẾN QUÂN</v>
          </cell>
          <cell r="F33257" t="str">
            <v>Nguyệt Viên 1, Xã Hoằng Quang, Thành phố Thanh Hóa, Tỉnh Thanh Hóa, Việt Nam</v>
          </cell>
          <cell r="G33257" t="str">
            <v/>
          </cell>
          <cell r="H33257" t="str">
            <v>Nguyễn Văn Linh</v>
          </cell>
          <cell r="I33257">
            <v>0</v>
          </cell>
          <cell r="J33257">
            <v>0</v>
          </cell>
          <cell r="K33257">
            <v>0</v>
          </cell>
          <cell r="L33257">
            <v>0</v>
          </cell>
          <cell r="M33257">
            <v>0</v>
          </cell>
          <cell r="N33257" t="str">
            <v>0</v>
          </cell>
          <cell r="O33257">
            <v>0</v>
          </cell>
          <cell r="P33257" t="str">
            <v>Nguyễn Diệu Thùy</v>
          </cell>
          <cell r="Q33257" t="str">
            <v>BH-03F Xuất Bảo Hành</v>
          </cell>
        </row>
        <row r="33258">
          <cell r="D33258" t="str">
            <v>HCM-PX-2409-01723</v>
          </cell>
          <cell r="E33258" t="str">
            <v>HCM bán cho HN</v>
          </cell>
          <cell r="F33258" t="str">
            <v>Lô 05 -10A Khu Công nghiệp Hoàng Mai, Phường Hoàng Văn Thụ, Quận Hoàng Mai, Thành phố Hà Nội, Việt Nam</v>
          </cell>
          <cell r="G33258" t="str">
            <v/>
          </cell>
          <cell r="H33258" t="str">
            <v>Sale HCM Nội Bộ</v>
          </cell>
          <cell r="I33258">
            <v>0</v>
          </cell>
          <cell r="J33258">
            <v>0</v>
          </cell>
          <cell r="K33258">
            <v>0</v>
          </cell>
          <cell r="L33258">
            <v>0</v>
          </cell>
          <cell r="M33258">
            <v>0</v>
          </cell>
          <cell r="N33258" t="str">
            <v>0</v>
          </cell>
          <cell r="O33258">
            <v>0</v>
          </cell>
          <cell r="P33258" t="str">
            <v>Lê Thị Huyền Trang</v>
          </cell>
          <cell r="Q33258" t="str">
            <v>BH-16C Xuất Bán Chi Nhánh (Không Sắp Xe)</v>
          </cell>
        </row>
        <row r="33259">
          <cell r="D33259" t="str">
            <v>HNI-PX-2409-00426</v>
          </cell>
          <cell r="E33259" t="str">
            <v>CÔNG TY CỔ PHẦN KỸ THUẬT DTECH</v>
          </cell>
          <cell r="F33259" t="str">
            <v>Nhà số 3, Tổ 68, Đường Tân Mai, Phường Tương Mai, Quận Hoàng Mai, Thành phố Hà Nội, Việt Nam</v>
          </cell>
          <cell r="G33259" t="str">
            <v/>
          </cell>
          <cell r="H33259" t="str">
            <v>Nguyễn Hữu Phước</v>
          </cell>
          <cell r="I33259">
            <v>0</v>
          </cell>
          <cell r="J33259">
            <v>0</v>
          </cell>
          <cell r="K33259">
            <v>0</v>
          </cell>
          <cell r="L33259">
            <v>0</v>
          </cell>
          <cell r="M33259">
            <v>0</v>
          </cell>
          <cell r="N33259" t="str">
            <v>0</v>
          </cell>
          <cell r="O33259">
            <v>0</v>
          </cell>
          <cell r="P33259" t="str">
            <v>Nguyễn Diệu Thùy</v>
          </cell>
          <cell r="Q33259" t="str">
            <v>BH-03F Xuất Bảo Hành</v>
          </cell>
        </row>
        <row r="33260">
          <cell r="D33260" t="str">
            <v>HCM-PX-2409-01725</v>
          </cell>
          <cell r="E33260" t="str">
            <v>CÔNG TY TNHH THƯƠNG MẠI SẢN XUẤT A CAO</v>
          </cell>
          <cell r="F33260" t="str">
            <v>313/56 Tỉnh lộ 10, Khu phố 6, Phường An Lạc A, Quận Bình Tân, Thành phố Hồ Chí Minh, Việt Nam</v>
          </cell>
          <cell r="G33260" t="str">
            <v/>
          </cell>
          <cell r="H33260" t="str">
            <v>Lê Quốc Dũng</v>
          </cell>
          <cell r="I33260">
            <v>0</v>
          </cell>
          <cell r="J33260">
            <v>0</v>
          </cell>
          <cell r="K33260">
            <v>0</v>
          </cell>
          <cell r="L33260">
            <v>0</v>
          </cell>
          <cell r="M33260">
            <v>300000</v>
          </cell>
          <cell r="N33260" t="str">
            <v>0</v>
          </cell>
          <cell r="O33260">
            <v>300000</v>
          </cell>
          <cell r="P33260" t="str">
            <v>Lê Thị Huyền Trang</v>
          </cell>
          <cell r="Q33260" t="str">
            <v>BH-03E Xuất Sửa Chữa</v>
          </cell>
        </row>
        <row r="33261">
          <cell r="D33261" t="str">
            <v>HCM-PX-2409-01725</v>
          </cell>
          <cell r="E33261" t="str">
            <v>CÔNG TY TNHH THƯƠNG MẠI SẢN XUẤT A CAO</v>
          </cell>
          <cell r="F33261" t="str">
            <v>313/56 Tỉnh lộ 10, Khu phố 6, Phường An Lạc A, Quận Bình Tân, Thành phố Hồ Chí Minh, Việt Nam</v>
          </cell>
          <cell r="G33261" t="str">
            <v/>
          </cell>
          <cell r="H33261" t="str">
            <v>Lê Quốc Dũng</v>
          </cell>
          <cell r="I33261">
            <v>0</v>
          </cell>
          <cell r="J33261">
            <v>0</v>
          </cell>
          <cell r="K33261">
            <v>0</v>
          </cell>
          <cell r="L33261">
            <v>0</v>
          </cell>
          <cell r="M33261">
            <v>0</v>
          </cell>
          <cell r="N33261" t="str">
            <v>0</v>
          </cell>
          <cell r="O33261">
            <v>300000</v>
          </cell>
          <cell r="P33261" t="str">
            <v>Lê Thị Huyền Trang</v>
          </cell>
          <cell r="Q33261" t="str">
            <v>BH-03E Xuất Sửa Chữa</v>
          </cell>
        </row>
        <row r="33262">
          <cell r="D33262" t="str">
            <v>HCM-PX-2409-01726</v>
          </cell>
          <cell r="E33262" t="str">
            <v>CÔNG TY TNHH THƯƠNG MẠI SẢN XUẤT A CAO</v>
          </cell>
          <cell r="F33262" t="str">
            <v>313/56 Tỉnh lộ 10, Khu phố 6, Phường An Lạc A, Quận Bình Tân, Thành phố Hồ Chí Minh, Việt Nam</v>
          </cell>
          <cell r="G33262" t="str">
            <v/>
          </cell>
          <cell r="H33262" t="str">
            <v>Lê Quốc Dũng</v>
          </cell>
          <cell r="I33262">
            <v>0</v>
          </cell>
          <cell r="J33262">
            <v>0</v>
          </cell>
          <cell r="K33262">
            <v>0</v>
          </cell>
          <cell r="L33262">
            <v>0</v>
          </cell>
          <cell r="M33262">
            <v>0</v>
          </cell>
          <cell r="N33262" t="str">
            <v>0</v>
          </cell>
          <cell r="O33262">
            <v>0</v>
          </cell>
          <cell r="P33262" t="str">
            <v>Lê Thị Huyền Trang</v>
          </cell>
          <cell r="Q33262" t="str">
            <v>BH-03F Xuất Bảo Hành</v>
          </cell>
        </row>
        <row r="33263">
          <cell r="D33263" t="str">
            <v>HCM-PX-2409-01728</v>
          </cell>
          <cell r="E33263" t="str">
            <v>CHI NHÁNH CÔNG TRÌNH VIETTEL ĐÀ NẴNG – TỔNG CÔNG TY CỔ PHẦN CÔNG TRÌNH VIETTEL |VCC DNG</v>
          </cell>
          <cell r="F33263" t="str">
            <v>Lô A2-9 đường Thăng Long, Phường Hoà Thọ Đông, Quận Cẩm Lệ, Đà Nẵng, Việt Nam |VCC DNG, Việt Nam</v>
          </cell>
          <cell r="G33263" t="str">
            <v/>
          </cell>
          <cell r="H33263" t="str">
            <v>Nguyễn Duy Linh</v>
          </cell>
          <cell r="I33263">
            <v>0</v>
          </cell>
          <cell r="J33263">
            <v>0</v>
          </cell>
          <cell r="K33263">
            <v>0</v>
          </cell>
          <cell r="L33263">
            <v>0</v>
          </cell>
          <cell r="M33263">
            <v>0</v>
          </cell>
          <cell r="N33263" t="str">
            <v>0</v>
          </cell>
          <cell r="O33263">
            <v>0</v>
          </cell>
          <cell r="P33263" t="str">
            <v>Trần Thị Quí</v>
          </cell>
          <cell r="Q33263" t="str">
            <v>BH-03F Xuất Bảo Hành</v>
          </cell>
        </row>
        <row r="33264">
          <cell r="D33264" t="str">
            <v>HNI-PX-2409-00427</v>
          </cell>
          <cell r="E33264" t="str">
            <v>CÔNG TY TNHH CÔNG NGHỆ TỰ ĐỘNG HÓA HOÀNG GIA</v>
          </cell>
          <cell r="F33264" t="str">
            <v>Số 30 tổ 24 khu 3, Phường Vĩnh Niệm, Quận Lê Chân, Thành phố Hải Phòng, Việt Nam</v>
          </cell>
          <cell r="G33264" t="str">
            <v/>
          </cell>
          <cell r="H33264" t="str">
            <v>Sale Hà Nội 4B</v>
          </cell>
          <cell r="I33264">
            <v>0</v>
          </cell>
          <cell r="J33264">
            <v>0</v>
          </cell>
          <cell r="K33264">
            <v>0</v>
          </cell>
          <cell r="L33264">
            <v>0</v>
          </cell>
          <cell r="M33264">
            <v>1100000</v>
          </cell>
          <cell r="N33264" t="str">
            <v>0</v>
          </cell>
          <cell r="O33264">
            <v>1210000</v>
          </cell>
          <cell r="P33264" t="str">
            <v>Nguyễn Diệu Thùy</v>
          </cell>
          <cell r="Q33264" t="str">
            <v>BH-03A Bán Hàng</v>
          </cell>
        </row>
        <row r="33265">
          <cell r="D33265" t="str">
            <v>HCM-PX-2409-01730</v>
          </cell>
          <cell r="E33265" t="str">
            <v>CÔNG TY CỔ PHẦN THƯƠNG MẠI VÀ CÔNG NGHỆ HẢI ÂU AT</v>
          </cell>
          <cell r="F33265" t="str">
            <v>Số 14, Đường D18, KDC DV Tân Bình, Khu phố Tân Thắng, Phường Tân Bình, Thành phố Dĩ An, Tỉnh Bình Dương, Việt Nam</v>
          </cell>
          <cell r="G33265" t="str">
            <v/>
          </cell>
          <cell r="H33265" t="str">
            <v>Nguyễn Ngọc Bằng</v>
          </cell>
          <cell r="I33265">
            <v>0</v>
          </cell>
          <cell r="J33265">
            <v>0</v>
          </cell>
          <cell r="K33265">
            <v>0</v>
          </cell>
          <cell r="L33265">
            <v>0</v>
          </cell>
          <cell r="M33265">
            <v>11940000</v>
          </cell>
          <cell r="N33265" t="str">
            <v>0</v>
          </cell>
          <cell r="O33265">
            <v>13134000</v>
          </cell>
          <cell r="P33265" t="str">
            <v>Lê Thị Huyền Trang</v>
          </cell>
          <cell r="Q33265" t="str">
            <v>BH-03A Bán Hàng</v>
          </cell>
        </row>
        <row r="33266">
          <cell r="D33266" t="str">
            <v>HCM-PX-2409-01733</v>
          </cell>
          <cell r="E33266" t="str">
            <v>CÔNG TY TNHH XÂY DỰNG ĐẦU TƯ PHÁT TRIỂN THIÊN PHÚ GIA SOLAR</v>
          </cell>
          <cell r="F33266" t="str">
            <v>111 Hà Duy Phiên, Phường Hoà Xuân, Quận Cẩm Lệ, Thành phố Đà Nẵng, Việt Nam</v>
          </cell>
          <cell r="G33266" t="str">
            <v/>
          </cell>
          <cell r="H33266" t="str">
            <v>Nguyễn Duy Linh</v>
          </cell>
          <cell r="I33266">
            <v>0</v>
          </cell>
          <cell r="J33266">
            <v>0</v>
          </cell>
          <cell r="K33266">
            <v>0</v>
          </cell>
          <cell r="L33266">
            <v>0</v>
          </cell>
          <cell r="M33266">
            <v>0</v>
          </cell>
          <cell r="N33266" t="str">
            <v>0</v>
          </cell>
          <cell r="O33266">
            <v>0</v>
          </cell>
          <cell r="P33266" t="str">
            <v>Trần Thị Quí</v>
          </cell>
          <cell r="Q33266" t="str">
            <v>BH-03F Xuất Bảo Hành</v>
          </cell>
        </row>
        <row r="33267">
          <cell r="D33267" t="str">
            <v>HNI-PX-2409-00430</v>
          </cell>
          <cell r="E33267" t="str">
            <v>CÔNG TY TRÁCH NHIỆM HỮU HẠN DỊCH VỤ VÀ THƯƠNG MẠI THL VIỆT NAM</v>
          </cell>
          <cell r="F33267" t="str">
            <v>Số 3, ngách 65, ngõ 89, phố Tứ Liên, Phường Tứ Liên, Quận Tây Hồ, Thành phố Hà Nội, Việt Nam, Phường Tứ Liên, Quận Tây Hồ, Thành phố Hà Nội, Việt Nam</v>
          </cell>
          <cell r="G33267" t="str">
            <v/>
          </cell>
          <cell r="H33267" t="str">
            <v>Sale Hà Nội TM</v>
          </cell>
          <cell r="I33267">
            <v>0</v>
          </cell>
          <cell r="J33267">
            <v>0</v>
          </cell>
          <cell r="K33267">
            <v>0</v>
          </cell>
          <cell r="L33267">
            <v>0</v>
          </cell>
          <cell r="M33267">
            <v>0</v>
          </cell>
          <cell r="N33267" t="str">
            <v>0</v>
          </cell>
          <cell r="O33267">
            <v>3260000</v>
          </cell>
          <cell r="P33267" t="str">
            <v>Trần Thị Thanh Phương</v>
          </cell>
          <cell r="Q33267" t="str">
            <v>BH-03A Bán Hàng</v>
          </cell>
        </row>
        <row r="33268">
          <cell r="D33268" t="str">
            <v>HNI-PX-2409-00430</v>
          </cell>
          <cell r="E33268" t="str">
            <v>CÔNG TY TRÁCH NHIỆM HỮU HẠN DỊCH VỤ VÀ THƯƠNG MẠI THL VIỆT NAM</v>
          </cell>
          <cell r="F33268" t="str">
            <v>Số 3, ngách 65, ngõ 89, phố Tứ Liên, Phường Tứ Liên, Quận Tây Hồ, Thành phố Hà Nội, Việt Nam, Phường Tứ Liên, Quận Tây Hồ, Thành phố Hà Nội, Việt Nam</v>
          </cell>
          <cell r="G33268" t="str">
            <v/>
          </cell>
          <cell r="H33268" t="str">
            <v>Sale Hà Nội TM</v>
          </cell>
          <cell r="I33268">
            <v>0</v>
          </cell>
          <cell r="J33268">
            <v>0</v>
          </cell>
          <cell r="K33268">
            <v>0</v>
          </cell>
          <cell r="L33268">
            <v>0</v>
          </cell>
          <cell r="M33268">
            <v>3260000</v>
          </cell>
          <cell r="N33268" t="str">
            <v>0</v>
          </cell>
          <cell r="O33268">
            <v>3260000</v>
          </cell>
          <cell r="P33268" t="str">
            <v>Trần Thị Thanh Phương</v>
          </cell>
          <cell r="Q33268" t="str">
            <v>BH-03A Bán Hàng</v>
          </cell>
        </row>
        <row r="33269">
          <cell r="D33269" t="str">
            <v>HCM-PX-2409-01734</v>
          </cell>
          <cell r="E33269" t="str">
            <v>CÔNG TY TNHH MTV CƠ KHÍ THƯƠNG MẠI DỊCH VỤ VĨNH KHOA</v>
          </cell>
          <cell r="F33269" t="str">
            <v>A15/19 Quốc Lộ 50, Ấp 1, Xã Bình Hưng, Huyện Bình Chánh, Thành phố Hồ Chí Minh, Việt Nam</v>
          </cell>
          <cell r="G33269" t="str">
            <v/>
          </cell>
          <cell r="H33269" t="str">
            <v>Tô Thành Đạo</v>
          </cell>
          <cell r="I33269">
            <v>97000</v>
          </cell>
          <cell r="J33269">
            <v>97000</v>
          </cell>
          <cell r="K33269">
            <v>0</v>
          </cell>
          <cell r="L33269">
            <v>0</v>
          </cell>
          <cell r="M33269">
            <v>13020000</v>
          </cell>
          <cell r="N33269" t="str">
            <v>0</v>
          </cell>
          <cell r="O33269">
            <v>14322000</v>
          </cell>
          <cell r="P33269" t="str">
            <v>Mai Quỳnh Giao</v>
          </cell>
          <cell r="Q33269" t="str">
            <v>BH-03A Bán Hàng</v>
          </cell>
        </row>
        <row r="33270">
          <cell r="D33270" t="str">
            <v>HCM-PX-2409-01734</v>
          </cell>
          <cell r="E33270" t="str">
            <v>CÔNG TY TNHH MTV CƠ KHÍ THƯƠNG MẠI DỊCH VỤ VĨNH KHOA</v>
          </cell>
          <cell r="F33270" t="str">
            <v>A15/19 Quốc Lộ 50, Ấp 1, Xã Bình Hưng, Huyện Bình Chánh, Thành phố Hồ Chí Minh, Việt Nam</v>
          </cell>
          <cell r="G33270" t="str">
            <v/>
          </cell>
          <cell r="H33270" t="str">
            <v>Tô Thành Đạo</v>
          </cell>
          <cell r="I33270">
            <v>0</v>
          </cell>
          <cell r="J33270">
            <v>0</v>
          </cell>
          <cell r="K33270">
            <v>0</v>
          </cell>
          <cell r="L33270">
            <v>0</v>
          </cell>
          <cell r="M33270">
            <v>140000</v>
          </cell>
          <cell r="N33270" t="str">
            <v>0</v>
          </cell>
          <cell r="O33270">
            <v>14322000</v>
          </cell>
          <cell r="P33270" t="str">
            <v>Mai Quỳnh Giao</v>
          </cell>
          <cell r="Q33270" t="str">
            <v>BH-03A Bán Hàng</v>
          </cell>
        </row>
        <row r="33271">
          <cell r="D33271" t="str">
            <v>HNI-PX-2409-00432</v>
          </cell>
          <cell r="E33271" t="str">
            <v>CÔNG TY CỔ PHẦN THIẾT BỊ ĐIỆN HOÀNG PHƯƠNG</v>
          </cell>
          <cell r="F33271" t="str">
            <v>Số 30, ngách 1, ngõ 84, phố Võ Thị Sáu, Phường Thanh Nhàn, Quận Hai Bà Trưng, Thành phố Hà Nội, Việt Nam</v>
          </cell>
          <cell r="G33271" t="str">
            <v/>
          </cell>
          <cell r="H33271" t="str">
            <v>Trần Văn Tuyền</v>
          </cell>
          <cell r="I33271">
            <v>0</v>
          </cell>
          <cell r="J33271">
            <v>0</v>
          </cell>
          <cell r="K33271">
            <v>0</v>
          </cell>
          <cell r="L33271">
            <v>0</v>
          </cell>
          <cell r="M33271">
            <v>490000</v>
          </cell>
          <cell r="N33271" t="str">
            <v>0</v>
          </cell>
          <cell r="O33271">
            <v>529200</v>
          </cell>
          <cell r="P33271" t="str">
            <v>Trần Thị Thanh Phương</v>
          </cell>
          <cell r="Q33271" t="str">
            <v>BH-03A Bán Hàng</v>
          </cell>
        </row>
        <row r="33272">
          <cell r="D33272" t="str">
            <v>HNI-PX-2409-00433</v>
          </cell>
          <cell r="E33272" t="str">
            <v>ANH TRẦN ĐÌNH TÂM BẢO TRÌ THANH HÓA</v>
          </cell>
          <cell r="F33272" t="str">
            <v>Khu Phố 3, Phường Đông Cương, Thành Phố Thanh Hoá, Tỉnh Thanh Hoá, Việt Nam</v>
          </cell>
          <cell r="G33272" t="str">
            <v/>
          </cell>
          <cell r="H33272" t="str">
            <v>Trần Văn Tuyền</v>
          </cell>
          <cell r="I33272">
            <v>0</v>
          </cell>
          <cell r="J33272">
            <v>0</v>
          </cell>
          <cell r="K33272">
            <v>0</v>
          </cell>
          <cell r="L33272">
            <v>0</v>
          </cell>
          <cell r="M33272">
            <v>11252750</v>
          </cell>
          <cell r="N33272" t="str">
            <v>0</v>
          </cell>
          <cell r="O33272">
            <v>11252750</v>
          </cell>
          <cell r="P33272" t="str">
            <v>Trần Thị Thanh Phương</v>
          </cell>
          <cell r="Q33272" t="str">
            <v>BH-03A Bán Hàng</v>
          </cell>
        </row>
        <row r="33273">
          <cell r="D33273" t="str">
            <v>HCM-PX-2409-01735</v>
          </cell>
          <cell r="E33273" t="str">
            <v>VŨ DUY HƯNG</v>
          </cell>
          <cell r="F33273" t="str">
            <v>B163 Khu phố 3, Nguyễn Văn Quá, Phường Đông Hưng Thuận, Quận 12, Thành phố Hồ Chí Minh, Việt Nam</v>
          </cell>
          <cell r="G33273" t="str">
            <v/>
          </cell>
          <cell r="H33273" t="str">
            <v>Vũ Duy Hưng</v>
          </cell>
          <cell r="I33273">
            <v>0</v>
          </cell>
          <cell r="J33273">
            <v>0</v>
          </cell>
          <cell r="K33273">
            <v>0</v>
          </cell>
          <cell r="L33273">
            <v>0</v>
          </cell>
          <cell r="M33273">
            <v>1928000</v>
          </cell>
          <cell r="N33273" t="str">
            <v>0</v>
          </cell>
          <cell r="O33273">
            <v>2120800</v>
          </cell>
          <cell r="P33273" t="str">
            <v>Trần Thị Quí</v>
          </cell>
          <cell r="Q33273" t="str">
            <v>BH-03A Bán Hàng</v>
          </cell>
        </row>
        <row r="33274">
          <cell r="D33274" t="str">
            <v>HNI-PX-2409-00436</v>
          </cell>
          <cell r="E33274" t="str">
            <v>CÔNG TY TNHH TM&amp;DV TIẾN QUÂN</v>
          </cell>
          <cell r="F33274" t="str">
            <v>Nguyệt Viên 1, Xã Hoằng Quang, Thành phố Thanh Hóa, Tỉnh Thanh Hóa, Việt Nam</v>
          </cell>
          <cell r="G33274" t="str">
            <v/>
          </cell>
          <cell r="H33274" t="str">
            <v>Nguyễn Văn Linh</v>
          </cell>
          <cell r="I33274">
            <v>0</v>
          </cell>
          <cell r="J33274">
            <v>0</v>
          </cell>
          <cell r="K33274">
            <v>0</v>
          </cell>
          <cell r="L33274">
            <v>0</v>
          </cell>
          <cell r="M33274">
            <v>0</v>
          </cell>
          <cell r="N33274" t="str">
            <v>0</v>
          </cell>
          <cell r="O33274">
            <v>0</v>
          </cell>
          <cell r="P33274" t="str">
            <v>Bùi Thị Phương Anh</v>
          </cell>
          <cell r="Q33274" t="str">
            <v>BH-03F Xuất Bảo Hành</v>
          </cell>
        </row>
        <row r="33275">
          <cell r="D33275" t="str">
            <v>HNI-PX-2409-00440</v>
          </cell>
          <cell r="E33275" t="str">
            <v>CÔNG TY CỔ PHẦN VẬT LIỆU CÁCH NHIỆT VIỆT NHẬT- NHÀ MÁY HÒA BÌNH</v>
          </cell>
          <cell r="F33275" t="str">
            <v>Nhà máy : Thôn Tân Sơn, xã Hòa Sơn, H. Lương Sơn, T.Hòa Bình, Xã Kim Chung, Huyện Hoài Đức, Thành phố Hà Nội, Việt Nam</v>
          </cell>
          <cell r="G33275" t="str">
            <v/>
          </cell>
          <cell r="H33275" t="str">
            <v>Phạm Văn Trường</v>
          </cell>
          <cell r="I33275">
            <v>0</v>
          </cell>
          <cell r="J33275">
            <v>0</v>
          </cell>
          <cell r="K33275">
            <v>0</v>
          </cell>
          <cell r="L33275">
            <v>0</v>
          </cell>
          <cell r="M33275">
            <v>2000000</v>
          </cell>
          <cell r="N33275" t="str">
            <v>0</v>
          </cell>
          <cell r="O33275">
            <v>44180400</v>
          </cell>
          <cell r="P33275" t="str">
            <v>Trần Thị Thanh Phương</v>
          </cell>
          <cell r="Q33275" t="str">
            <v>BH-03A Bán Hàng</v>
          </cell>
        </row>
        <row r="33276">
          <cell r="D33276" t="str">
            <v>HNI-PX-2409-00440</v>
          </cell>
          <cell r="E33276" t="str">
            <v>CÔNG TY CỔ PHẦN VẬT LIỆU CÁCH NHIỆT VIỆT NHẬT- NHÀ MÁY HÒA BÌNH</v>
          </cell>
          <cell r="F33276" t="str">
            <v>Nhà máy : Thôn Tân Sơn, xã Hòa Sơn, H. Lương Sơn, T.Hòa Bình, Xã Kim Chung, Huyện Hoài Đức, Thành phố Hà Nội, Việt Nam</v>
          </cell>
          <cell r="G33276" t="str">
            <v/>
          </cell>
          <cell r="H33276" t="str">
            <v>Phạm Văn Trường</v>
          </cell>
          <cell r="I33276">
            <v>0</v>
          </cell>
          <cell r="J33276">
            <v>0</v>
          </cell>
          <cell r="K33276">
            <v>0</v>
          </cell>
          <cell r="L33276">
            <v>0</v>
          </cell>
          <cell r="M33276">
            <v>38164000</v>
          </cell>
          <cell r="N33276" t="str">
            <v>0</v>
          </cell>
          <cell r="O33276">
            <v>44180400</v>
          </cell>
          <cell r="P33276" t="str">
            <v>Trần Thị Thanh Phương</v>
          </cell>
          <cell r="Q33276" t="str">
            <v>BH-03A Bán Hàng</v>
          </cell>
        </row>
        <row r="33277">
          <cell r="D33277" t="str">
            <v>HCM-PX-2409-01795</v>
          </cell>
          <cell r="E33277" t="str">
            <v>CÔNG TY TNHH KỸ NGHỆ PHÚ MỸ</v>
          </cell>
          <cell r="F33277" t="str">
            <v>561 Kinh Dương Vương, Phường  An Lạc, Quận Bình Tân, Thành phố Hồ Chí Minh, Việt Nam</v>
          </cell>
          <cell r="G33277" t="str">
            <v/>
          </cell>
          <cell r="H33277" t="str">
            <v>Lương Hoàng Hiệp</v>
          </cell>
          <cell r="I33277">
            <v>0</v>
          </cell>
          <cell r="J33277">
            <v>40000</v>
          </cell>
          <cell r="K33277">
            <v>0</v>
          </cell>
          <cell r="L33277">
            <v>0</v>
          </cell>
          <cell r="M33277">
            <v>3610000</v>
          </cell>
          <cell r="N33277" t="str">
            <v>0</v>
          </cell>
          <cell r="O33277">
            <v>3610000</v>
          </cell>
          <cell r="P33277" t="str">
            <v>Mai Quỳnh Giao</v>
          </cell>
          <cell r="Q33277" t="str">
            <v>BH-03A Bán Hàng</v>
          </cell>
        </row>
        <row r="33278">
          <cell r="D33278" t="str">
            <v>HNI-PN-2409-00002</v>
          </cell>
          <cell r="E33278" t="str">
            <v>CÔNG TY TNHH INPOS</v>
          </cell>
          <cell r="F33278" t="str">
            <v>Số 23, BT3 KĐT Pháp Vân – Tứ Hiệp, Phường Hoàng Liệt, Quận Hoàng Mai, Thành phố Hà Nội, Việt Nam</v>
          </cell>
          <cell r="G33278" t="str">
            <v/>
          </cell>
          <cell r="H33278" t="str">
            <v>Nguyễn Anh Mười</v>
          </cell>
          <cell r="I33278">
            <v>0</v>
          </cell>
          <cell r="J33278">
            <v>0</v>
          </cell>
          <cell r="K33278">
            <v>0</v>
          </cell>
          <cell r="L33278">
            <v>0</v>
          </cell>
          <cell r="M33278">
            <v>0</v>
          </cell>
          <cell r="N33278" t="str">
            <v>0</v>
          </cell>
          <cell r="O33278">
            <v>0</v>
          </cell>
          <cell r="P33278" t="str">
            <v/>
          </cell>
          <cell r="Q33278" t="str">
            <v>BH-14C Nhập Lại Hàng Ký Gửi</v>
          </cell>
        </row>
        <row r="33279">
          <cell r="D33279" t="str">
            <v>HNI-PN-2409-00003</v>
          </cell>
          <cell r="E33279" t="str">
            <v>NHÂN VIÊN DAT HÀ NỘI</v>
          </cell>
          <cell r="F33279" t="str">
            <v>Lô 5-10A, KCN HOÀNG MAI, HN, Việt Nam</v>
          </cell>
          <cell r="G33279" t="str">
            <v/>
          </cell>
          <cell r="H33279" t="str">
            <v>Trần Ngọc Phúc</v>
          </cell>
          <cell r="I33279">
            <v>0</v>
          </cell>
          <cell r="J33279">
            <v>0</v>
          </cell>
          <cell r="K33279">
            <v>0</v>
          </cell>
          <cell r="L33279">
            <v>0</v>
          </cell>
          <cell r="M33279">
            <v>0</v>
          </cell>
          <cell r="N33279" t="str">
            <v>0</v>
          </cell>
          <cell r="O33279">
            <v>0</v>
          </cell>
          <cell r="P33279" t="str">
            <v/>
          </cell>
          <cell r="Q33279" t="str">
            <v>BH-14C Nhập Lại Hàng Ký Gửi</v>
          </cell>
        </row>
        <row r="33280">
          <cell r="D33280" t="str">
            <v>HNI-PN-2409-00003</v>
          </cell>
          <cell r="E33280" t="str">
            <v>NHÂN VIÊN DAT HÀ NỘI</v>
          </cell>
          <cell r="F33280" t="str">
            <v>Lô 5-10A, KCN HOÀNG MAI, HN, Việt Nam</v>
          </cell>
          <cell r="G33280" t="str">
            <v/>
          </cell>
          <cell r="H33280" t="str">
            <v>Trần Ngọc Phúc</v>
          </cell>
          <cell r="I33280">
            <v>0</v>
          </cell>
          <cell r="J33280">
            <v>0</v>
          </cell>
          <cell r="K33280">
            <v>0</v>
          </cell>
          <cell r="L33280">
            <v>0</v>
          </cell>
          <cell r="M33280">
            <v>0</v>
          </cell>
          <cell r="N33280" t="str">
            <v>0</v>
          </cell>
          <cell r="O33280">
            <v>0</v>
          </cell>
          <cell r="P33280" t="str">
            <v/>
          </cell>
          <cell r="Q33280" t="str">
            <v>BH-14C Nhập Lại Hàng Ký Gửi</v>
          </cell>
        </row>
        <row r="33281">
          <cell r="D33281" t="str">
            <v>HNI-PN-2409-00004</v>
          </cell>
          <cell r="E33281" t="str">
            <v>CHI NHÁNH CÔNG TRÌNH VIETTEL HẢI DƯƠNG - TỔNG CÔNG TY CỔ PHẦN CÔNG TRÌNH VIETTEL</v>
          </cell>
          <cell r="F33281" t="str">
            <v>Số 169, đường Bạch Đằng, Phường Trần Phú, Thành phố Hải Dương, Tỉnh Hải Dương, Việt Nam</v>
          </cell>
          <cell r="G33281" t="str">
            <v/>
          </cell>
          <cell r="H33281" t="str">
            <v>Nguyễn Anh Mười</v>
          </cell>
          <cell r="I33281">
            <v>0</v>
          </cell>
          <cell r="J33281">
            <v>0</v>
          </cell>
          <cell r="K33281">
            <v>0</v>
          </cell>
          <cell r="L33281">
            <v>0</v>
          </cell>
          <cell r="M33281">
            <v>0</v>
          </cell>
          <cell r="N33281" t="str">
            <v>0</v>
          </cell>
          <cell r="O33281">
            <v>0</v>
          </cell>
          <cell r="P33281" t="str">
            <v/>
          </cell>
          <cell r="Q33281" t="str">
            <v>BH-14C Nhập Lại Hàng Ký Gửi</v>
          </cell>
        </row>
        <row r="33282">
          <cell r="D33282" t="str">
            <v>HNI-PN-2409-00002</v>
          </cell>
          <cell r="E33282" t="str">
            <v>CÔNG TY TNHH INPOS</v>
          </cell>
          <cell r="F33282" t="str">
            <v>Số 23, BT3 KĐT Pháp Vân – Tứ Hiệp, Phường Hoàng Liệt, Quận Hoàng Mai, Thành phố Hà Nội, Việt Nam</v>
          </cell>
          <cell r="G33282" t="str">
            <v/>
          </cell>
          <cell r="H33282" t="str">
            <v>Nguyễn Anh Mười</v>
          </cell>
          <cell r="I33282">
            <v>0</v>
          </cell>
          <cell r="J33282">
            <v>0</v>
          </cell>
          <cell r="K33282">
            <v>0</v>
          </cell>
          <cell r="L33282">
            <v>0</v>
          </cell>
          <cell r="M33282">
            <v>0</v>
          </cell>
          <cell r="N33282" t="str">
            <v>0</v>
          </cell>
          <cell r="O33282">
            <v>0</v>
          </cell>
          <cell r="P33282" t="str">
            <v/>
          </cell>
          <cell r="Q33282" t="str">
            <v>BH-14C Nhập Lại Hàng Ký Gửi</v>
          </cell>
        </row>
        <row r="33283">
          <cell r="D33283" t="str">
            <v>HNI-PN-2409-00004</v>
          </cell>
          <cell r="E33283" t="str">
            <v>CHI NHÁNH CÔNG TRÌNH VIETTEL HẢI DƯƠNG - TỔNG CÔNG TY CỔ PHẦN CÔNG TRÌNH VIETTEL</v>
          </cell>
          <cell r="F33283" t="str">
            <v>Số 169, đường Bạch Đằng, Phường Trần Phú, Thành phố Hải Dương, Tỉnh Hải Dương, Việt Nam</v>
          </cell>
          <cell r="G33283" t="str">
            <v/>
          </cell>
          <cell r="H33283" t="str">
            <v>Nguyễn Anh Mười</v>
          </cell>
          <cell r="I33283">
            <v>0</v>
          </cell>
          <cell r="J33283">
            <v>0</v>
          </cell>
          <cell r="K33283">
            <v>0</v>
          </cell>
          <cell r="L33283">
            <v>0</v>
          </cell>
          <cell r="M33283">
            <v>0</v>
          </cell>
          <cell r="N33283" t="str">
            <v>0</v>
          </cell>
          <cell r="O33283">
            <v>0</v>
          </cell>
          <cell r="P33283" t="str">
            <v/>
          </cell>
          <cell r="Q33283" t="str">
            <v>BH-14C Nhập Lại Hàng Ký Gửi</v>
          </cell>
        </row>
        <row r="33284">
          <cell r="D33284" t="str">
            <v>HCM-PX-2409-01454</v>
          </cell>
          <cell r="E33284" t="str">
            <v>CÔNG TY TNHH KỸ THUẬT CÔNG NGHỆ OMEGA</v>
          </cell>
          <cell r="F33284" t="str">
            <v>23/70 Tân Thới Nhất 18, Phường Tân Thới Nhất, Quận 12, Thành phố Hồ Chí Minh, Việt Nam</v>
          </cell>
          <cell r="G33284" t="str">
            <v/>
          </cell>
          <cell r="H33284" t="str">
            <v>Lê Quốc Dũng</v>
          </cell>
          <cell r="I33284">
            <v>0</v>
          </cell>
          <cell r="J33284">
            <v>0</v>
          </cell>
          <cell r="K33284">
            <v>0</v>
          </cell>
          <cell r="L33284">
            <v>0</v>
          </cell>
          <cell r="M33284">
            <v>1375200</v>
          </cell>
          <cell r="N33284" t="str">
            <v>0</v>
          </cell>
          <cell r="O33284">
            <v>1485216</v>
          </cell>
          <cell r="P33284" t="str">
            <v>Lê Thị Huyền Trang</v>
          </cell>
          <cell r="Q33284" t="str">
            <v>BH-03A Bán Hàng</v>
          </cell>
        </row>
        <row r="33285">
          <cell r="D33285" t="str">
            <v>HCM-PX-2409-01456</v>
          </cell>
          <cell r="E33285" t="str">
            <v>HCM bán cho CTH</v>
          </cell>
          <cell r="F33285" t="str">
            <v>45 - 47 Bùi Quang Trinh, Phường Phú Thứ, Quận Cái Răng, Thành phố Cần Thơ, Việt Nam</v>
          </cell>
          <cell r="G33285" t="str">
            <v/>
          </cell>
          <cell r="H33285" t="str">
            <v>Sale HCM Nội Bộ</v>
          </cell>
          <cell r="I33285">
            <v>0</v>
          </cell>
          <cell r="J33285">
            <v>0</v>
          </cell>
          <cell r="K33285">
            <v>0</v>
          </cell>
          <cell r="L33285">
            <v>0</v>
          </cell>
          <cell r="M33285">
            <v>0</v>
          </cell>
          <cell r="N33285" t="str">
            <v>0</v>
          </cell>
          <cell r="O33285">
            <v>0</v>
          </cell>
          <cell r="P33285" t="str">
            <v>Nguyễn Ngọc Anh Thư</v>
          </cell>
          <cell r="Q33285" t="str">
            <v>BH-16C Xuất Bán Chi Nhánh (Không Sắp Xe)</v>
          </cell>
        </row>
        <row r="33286">
          <cell r="D33286" t="str">
            <v>HCM-PX-2409-01460</v>
          </cell>
          <cell r="E33286" t="str">
            <v>CÔNG TY TRÁCH NHIỆM HỮU HẠN XÂY DỰNG - THƯƠNG MẠI HUỲNH NGỌC LƯƠNG</v>
          </cell>
          <cell r="F33286" t="str">
            <v>Só 04A Trần Đại Nghĩa, Khu phố 3, Thị trấn Tân Châu, Huyện Tân Châu, Tỉnh Tây Ninh, Việt Nam</v>
          </cell>
          <cell r="G33286" t="str">
            <v/>
          </cell>
          <cell r="H33286" t="str">
            <v>Quách Gia Khang</v>
          </cell>
          <cell r="I33286">
            <v>0</v>
          </cell>
          <cell r="J33286">
            <v>0</v>
          </cell>
          <cell r="K33286">
            <v>0</v>
          </cell>
          <cell r="L33286">
            <v>0</v>
          </cell>
          <cell r="M33286">
            <v>0</v>
          </cell>
          <cell r="N33286" t="str">
            <v>0</v>
          </cell>
          <cell r="O33286">
            <v>0</v>
          </cell>
          <cell r="P33286" t="str">
            <v>Nguyễn Ngọc Anh Thư</v>
          </cell>
          <cell r="Q33286" t="str">
            <v>BH-03F Xuất Bảo Hành</v>
          </cell>
        </row>
        <row r="33287">
          <cell r="D33287" t="str">
            <v>HCM-PX-2409-01461</v>
          </cell>
          <cell r="E33287" t="str">
            <v>ANH HÀ PHƯỚC LÂM - MÁY NHANG</v>
          </cell>
          <cell r="F33287" t="str">
            <v>2B3 Ấp 2,, Xã Phạm Văn Hai, Huyện Bình Chánh, Thành phố Hồ Chí Minh, Việt Nam</v>
          </cell>
          <cell r="G33287" t="str">
            <v/>
          </cell>
          <cell r="H33287" t="str">
            <v>Lê Quốc Dũng</v>
          </cell>
          <cell r="I33287">
            <v>0</v>
          </cell>
          <cell r="J33287">
            <v>0</v>
          </cell>
          <cell r="K33287">
            <v>0</v>
          </cell>
          <cell r="L33287">
            <v>0</v>
          </cell>
          <cell r="M33287">
            <v>200000</v>
          </cell>
          <cell r="N33287" t="str">
            <v>0</v>
          </cell>
          <cell r="O33287">
            <v>4655000</v>
          </cell>
          <cell r="P33287" t="str">
            <v>Lê Thị Huyền Trang</v>
          </cell>
          <cell r="Q33287" t="str">
            <v>BH-03A Bán Hàng</v>
          </cell>
        </row>
        <row r="33288">
          <cell r="D33288" t="str">
            <v>HCM-PX-2409-01461</v>
          </cell>
          <cell r="E33288" t="str">
            <v>ANH HÀ PHƯỚC LÂM - MÁY NHANG</v>
          </cell>
          <cell r="F33288" t="str">
            <v>2B3 Ấp 2,, Xã Phạm Văn Hai, Huyện Bình Chánh, Thành phố Hồ Chí Minh, Việt Nam</v>
          </cell>
          <cell r="G33288" t="str">
            <v/>
          </cell>
          <cell r="H33288" t="str">
            <v>Lê Quốc Dũng</v>
          </cell>
          <cell r="I33288">
            <v>0</v>
          </cell>
          <cell r="J33288">
            <v>0</v>
          </cell>
          <cell r="K33288">
            <v>0</v>
          </cell>
          <cell r="L33288">
            <v>0</v>
          </cell>
          <cell r="M33288">
            <v>4455000</v>
          </cell>
          <cell r="N33288" t="str">
            <v>0</v>
          </cell>
          <cell r="O33288">
            <v>4655000</v>
          </cell>
          <cell r="P33288" t="str">
            <v>Lê Thị Huyền Trang</v>
          </cell>
          <cell r="Q33288" t="str">
            <v>BH-03A Bán Hàng</v>
          </cell>
        </row>
        <row r="33289">
          <cell r="D33289" t="str">
            <v>HCM-PX-2409-01461</v>
          </cell>
          <cell r="E33289" t="str">
            <v>ANH HÀ PHƯỚC LÂM - MÁY NHANG</v>
          </cell>
          <cell r="F33289" t="str">
            <v>2B3 Ấp 2,, Xã Phạm Văn Hai, Huyện Bình Chánh, Thành phố Hồ Chí Minh, Việt Nam</v>
          </cell>
          <cell r="G33289" t="str">
            <v/>
          </cell>
          <cell r="H33289" t="str">
            <v>Lê Quốc Dũng</v>
          </cell>
          <cell r="I33289">
            <v>0</v>
          </cell>
          <cell r="J33289">
            <v>0</v>
          </cell>
          <cell r="K33289">
            <v>0</v>
          </cell>
          <cell r="L33289">
            <v>0</v>
          </cell>
          <cell r="M33289">
            <v>0</v>
          </cell>
          <cell r="N33289" t="str">
            <v>0</v>
          </cell>
          <cell r="O33289">
            <v>4655000</v>
          </cell>
          <cell r="P33289" t="str">
            <v>Lê Thị Huyền Trang</v>
          </cell>
          <cell r="Q33289" t="str">
            <v>BH-03A Bán Hàng</v>
          </cell>
        </row>
        <row r="33290">
          <cell r="D33290" t="str">
            <v>HCM-PX-2409-01463</v>
          </cell>
          <cell r="E33290" t="str">
            <v>CÔNG TY CỔ PHẦN THƯƠNG MẠI VÀ SẢN XUẤT BAO BÌ ÁNH SÁNG</v>
          </cell>
          <cell r="F33290" t="str">
            <v>31A Đường số 17, Khu phố 3, Phường Hiệp Bình Phước, Thành phố Thủ Đức, Thành phố Hồ Chí Minh, Việt Nam</v>
          </cell>
          <cell r="G33290" t="str">
            <v/>
          </cell>
          <cell r="H33290" t="str">
            <v>Lê Quốc Dũng</v>
          </cell>
          <cell r="I33290">
            <v>0</v>
          </cell>
          <cell r="J33290">
            <v>0</v>
          </cell>
          <cell r="K33290">
            <v>0</v>
          </cell>
          <cell r="L33290">
            <v>0</v>
          </cell>
          <cell r="M33290">
            <v>0</v>
          </cell>
          <cell r="N33290" t="str">
            <v>0</v>
          </cell>
          <cell r="O33290">
            <v>0</v>
          </cell>
          <cell r="P33290" t="str">
            <v>Lê Thị Huyền Trang</v>
          </cell>
          <cell r="Q33290" t="str">
            <v>BH-03F Xuất Bảo Hành</v>
          </cell>
        </row>
        <row r="33291">
          <cell r="D33291" t="str">
            <v>HCM-PX-2409-01464</v>
          </cell>
          <cell r="E33291" t="str">
            <v>CÔNG TY TNHH KỸ THUẬT PHÚC AN</v>
          </cell>
          <cell r="F33291" t="str">
            <v>79 Lê Thị Tính, Phường An Khê, Quận Thanh Khê, Thành phố Đà Nẵng, Việt Nam</v>
          </cell>
          <cell r="G33291" t="str">
            <v/>
          </cell>
          <cell r="H33291" t="str">
            <v>Trần Văn Thiên Nam</v>
          </cell>
          <cell r="I33291">
            <v>0</v>
          </cell>
          <cell r="J33291">
            <v>0</v>
          </cell>
          <cell r="K33291">
            <v>0</v>
          </cell>
          <cell r="L33291">
            <v>0</v>
          </cell>
          <cell r="M33291">
            <v>0</v>
          </cell>
          <cell r="N33291" t="str">
            <v>0</v>
          </cell>
          <cell r="O33291">
            <v>0</v>
          </cell>
          <cell r="P33291" t="str">
            <v>Nguyễn Ngọc Bảo Châu</v>
          </cell>
          <cell r="Q33291" t="str">
            <v>BH-03F Xuất Bảo Hành</v>
          </cell>
        </row>
        <row r="33292">
          <cell r="D33292" t="str">
            <v>HCM-PX-2409-01465</v>
          </cell>
          <cell r="E33292" t="str">
            <v>CÔNG TY TNHH ETERNAL VIỆT NAM</v>
          </cell>
          <cell r="F33292" t="str">
            <v>25/19 Đường An Phú Đông 25, KP3, Phường An Phú Đông, Quận 12, Thành phố Hồ Chí Minh, Việt Nam</v>
          </cell>
          <cell r="G33292" t="str">
            <v/>
          </cell>
          <cell r="H33292" t="str">
            <v>Lê Quốc Dũng</v>
          </cell>
          <cell r="I33292">
            <v>0</v>
          </cell>
          <cell r="J33292">
            <v>0</v>
          </cell>
          <cell r="K33292">
            <v>0</v>
          </cell>
          <cell r="L33292">
            <v>0</v>
          </cell>
          <cell r="M33292">
            <v>1946430</v>
          </cell>
          <cell r="N33292" t="str">
            <v>0</v>
          </cell>
          <cell r="O33292">
            <v>2141073</v>
          </cell>
          <cell r="P33292" t="str">
            <v>Lê Thị Huyền Trang</v>
          </cell>
          <cell r="Q33292" t="str">
            <v>BH-03A Bán Hàng</v>
          </cell>
        </row>
        <row r="33293">
          <cell r="D33293" t="str">
            <v>HCM-PX-2409-01466</v>
          </cell>
          <cell r="E33293" t="str">
            <v>CÔNG TY TNHH ĐIỆN TỰ ĐỘNG HƯNG VIỆT</v>
          </cell>
          <cell r="F33293" t="str">
            <v>1/33 Khu Phố Bình Đức 1, Phường Bình Hòa, Thành phố Thuận An, Tỉnh Bình Dương, Việt Nam</v>
          </cell>
          <cell r="G33293" t="str">
            <v/>
          </cell>
          <cell r="H33293" t="str">
            <v>Lê Vũ Minh Hải</v>
          </cell>
          <cell r="I33293">
            <v>0</v>
          </cell>
          <cell r="J33293">
            <v>0</v>
          </cell>
          <cell r="K33293">
            <v>0</v>
          </cell>
          <cell r="L33293">
            <v>0</v>
          </cell>
          <cell r="M33293">
            <v>1669000</v>
          </cell>
          <cell r="N33293" t="str">
            <v>0</v>
          </cell>
          <cell r="O33293">
            <v>1835900</v>
          </cell>
          <cell r="P33293" t="str">
            <v>Mai Quỳnh Giao</v>
          </cell>
          <cell r="Q33293" t="str">
            <v>BH-03A Bán Hàng</v>
          </cell>
        </row>
        <row r="33294">
          <cell r="D33294" t="str">
            <v>HCM-PX-2409-01467</v>
          </cell>
          <cell r="E33294" t="str">
            <v>CÔNG TY TNHH THƯƠNG MẠI DỊCH VỤ THIẾT BỊ ĐIỆN DƯƠNG PHÁT</v>
          </cell>
          <cell r="F33294" t="str">
            <v>410 An Dương Vương, Phường 10, Quận 6, Thành phố Hồ Chí Minh, Việt Nam</v>
          </cell>
          <cell r="G33294" t="str">
            <v/>
          </cell>
          <cell r="H33294" t="str">
            <v>Phạm Minh Tuấn</v>
          </cell>
          <cell r="I33294">
            <v>0</v>
          </cell>
          <cell r="J33294">
            <v>0</v>
          </cell>
          <cell r="K33294">
            <v>0</v>
          </cell>
          <cell r="L33294">
            <v>0</v>
          </cell>
          <cell r="M33294">
            <v>2450000</v>
          </cell>
          <cell r="N33294" t="str">
            <v>0</v>
          </cell>
          <cell r="O33294">
            <v>2695000</v>
          </cell>
          <cell r="P33294" t="str">
            <v>Lê Thị Huyền Trang</v>
          </cell>
          <cell r="Q33294" t="str">
            <v>BH-03A Bán Hàng</v>
          </cell>
        </row>
        <row r="33295">
          <cell r="D33295" t="str">
            <v>HCM-PX-2409-01470</v>
          </cell>
          <cell r="E33295" t="str">
            <v>CÔNG TY TNHH THƯƠNG MẠI KỸ THUẬT HỮU DUY</v>
          </cell>
          <cell r="F33295" t="str">
            <v>Số 125 Đường Phú Châu, Khu phố 1, Phường Tam Bình, Thành phố Thủ Đức, Thành phố Hồ Chí Minh, Việt Nam</v>
          </cell>
          <cell r="G33295" t="str">
            <v/>
          </cell>
          <cell r="H33295" t="str">
            <v>Lê Vũ Minh Hải</v>
          </cell>
          <cell r="I33295">
            <v>0</v>
          </cell>
          <cell r="J33295">
            <v>0</v>
          </cell>
          <cell r="K33295">
            <v>0</v>
          </cell>
          <cell r="L33295">
            <v>0</v>
          </cell>
          <cell r="M33295">
            <v>53183160</v>
          </cell>
          <cell r="N33295" t="str">
            <v>0</v>
          </cell>
          <cell r="O33295">
            <v>58501476</v>
          </cell>
          <cell r="P33295" t="str">
            <v>Lê Thị Huyền Trang</v>
          </cell>
          <cell r="Q33295" t="str">
            <v>BH-03A Bán Hàng</v>
          </cell>
        </row>
        <row r="33296">
          <cell r="D33296" t="str">
            <v>CTH-PX-2409-00189</v>
          </cell>
          <cell r="E33296" t="str">
            <v>NGUYỄN ĐỨC HẠNH</v>
          </cell>
          <cell r="F33296" t="str">
            <v>Số 40, Ấp Kinh 3A, Xã Tân Hiệp A, Huyện Tân Hiệp, Tỉnh Kiên Giang, Việt Nam</v>
          </cell>
          <cell r="G33296" t="str">
            <v/>
          </cell>
          <cell r="H33296" t="str">
            <v>Sale Cần Thơ SL</v>
          </cell>
          <cell r="I33296">
            <v>0</v>
          </cell>
          <cell r="J33296">
            <v>0</v>
          </cell>
          <cell r="K33296">
            <v>0</v>
          </cell>
          <cell r="L33296">
            <v>0</v>
          </cell>
          <cell r="M33296">
            <v>13543000</v>
          </cell>
          <cell r="N33296" t="str">
            <v>0</v>
          </cell>
          <cell r="O33296">
            <v>14897300</v>
          </cell>
          <cell r="P33296" t="str">
            <v>Lâm Tuyết Trinh</v>
          </cell>
          <cell r="Q33296" t="str">
            <v>BH-03A Bán Hàng</v>
          </cell>
        </row>
        <row r="33297">
          <cell r="D33297" t="str">
            <v>HCM-PX-2409-01471</v>
          </cell>
          <cell r="E33297" t="str">
            <v>CÔNG TY TNHH GIẢI PHÁP TỰ ĐỘNG HÓA SAS</v>
          </cell>
          <cell r="F33297" t="str">
            <v>409/48 Nguyễn Oanh, Phường 17, Quận Gò Vấp, Thành phố Hồ Chí Minh, Việt Nam</v>
          </cell>
          <cell r="G33297" t="str">
            <v/>
          </cell>
          <cell r="H33297" t="str">
            <v>Lai Hoàn Bảo</v>
          </cell>
          <cell r="I33297">
            <v>0</v>
          </cell>
          <cell r="J33297">
            <v>0</v>
          </cell>
          <cell r="K33297">
            <v>0</v>
          </cell>
          <cell r="L33297">
            <v>0</v>
          </cell>
          <cell r="M33297">
            <v>113098450</v>
          </cell>
          <cell r="N33297" t="str">
            <v>0</v>
          </cell>
          <cell r="O33297">
            <v>124408295</v>
          </cell>
          <cell r="P33297" t="str">
            <v>Mai Quỳnh Giao</v>
          </cell>
          <cell r="Q33297" t="str">
            <v>BH-03A Bán Hàng</v>
          </cell>
        </row>
        <row r="33298">
          <cell r="D33298" t="str">
            <v>HNI-PX-2409-00358</v>
          </cell>
          <cell r="E33298" t="str">
            <v>CÔNG TY TNHH CÔNG NGHỆ TỰ ĐỘNG HÓA HOÀNG GIA</v>
          </cell>
          <cell r="F33298" t="str">
            <v>Số 30 tổ 24 khu 3, Phường Vĩnh Niệm, Quận Lê Chân, Thành phố Hải Phòng, Việt Nam</v>
          </cell>
          <cell r="G33298" t="str">
            <v/>
          </cell>
          <cell r="H33298" t="str">
            <v>Sale Hà Nội 4B</v>
          </cell>
          <cell r="I33298">
            <v>0</v>
          </cell>
          <cell r="J33298">
            <v>0</v>
          </cell>
          <cell r="K33298">
            <v>0</v>
          </cell>
          <cell r="L33298">
            <v>0</v>
          </cell>
          <cell r="M33298">
            <v>29390000</v>
          </cell>
          <cell r="N33298" t="str">
            <v>0</v>
          </cell>
          <cell r="O33298">
            <v>32329000</v>
          </cell>
          <cell r="P33298" t="str">
            <v>Bùi Thị Phương Anh</v>
          </cell>
          <cell r="Q33298" t="str">
            <v>BH-03A Bán Hàng</v>
          </cell>
        </row>
        <row r="33299">
          <cell r="D33299" t="str">
            <v>HCM-PX-2409-01475</v>
          </cell>
          <cell r="E33299" t="str">
            <v>CÔNG TY TNHH KỸ THUẬT CÔNG NGHỆ OMEGA</v>
          </cell>
          <cell r="F33299" t="str">
            <v>23/70 Tân Thới Nhất 18, Phường Tân Thới Nhất, Quận 12, Thành phố Hồ Chí Minh, Việt Nam</v>
          </cell>
          <cell r="G33299" t="str">
            <v/>
          </cell>
          <cell r="H33299" t="str">
            <v>Lê Quốc Dũng</v>
          </cell>
          <cell r="I33299">
            <v>0</v>
          </cell>
          <cell r="J33299">
            <v>0</v>
          </cell>
          <cell r="K33299">
            <v>0</v>
          </cell>
          <cell r="L33299">
            <v>0</v>
          </cell>
          <cell r="M33299">
            <v>9848412</v>
          </cell>
          <cell r="N33299" t="str">
            <v>0</v>
          </cell>
          <cell r="O33299">
            <v>10636285</v>
          </cell>
          <cell r="P33299" t="str">
            <v>Lê Thị Huyền Trang</v>
          </cell>
          <cell r="Q33299" t="str">
            <v>BH-03A Bán Hàng</v>
          </cell>
        </row>
        <row r="33300">
          <cell r="D33300" t="str">
            <v>HCM-PX-2409-01477</v>
          </cell>
          <cell r="E33300" t="str">
            <v>CÔNG TY TNHH KỸ THUẬT BUG</v>
          </cell>
          <cell r="F33300" t="str">
            <v>28/36/4 Lương Thế Vinh , Phường Tân Thới Hoà, Quận Tân Phú, Thành phố Hồ Chí Minh, Việt Nam</v>
          </cell>
          <cell r="G33300" t="str">
            <v/>
          </cell>
          <cell r="H33300" t="str">
            <v>Nguyễn Hoàng Quân</v>
          </cell>
          <cell r="I33300">
            <v>0</v>
          </cell>
          <cell r="J33300">
            <v>0</v>
          </cell>
          <cell r="K33300">
            <v>0</v>
          </cell>
          <cell r="L33300">
            <v>0</v>
          </cell>
          <cell r="M33300">
            <v>2571000</v>
          </cell>
          <cell r="N33300" t="str">
            <v>0</v>
          </cell>
          <cell r="O33300">
            <v>2828100</v>
          </cell>
          <cell r="P33300" t="str">
            <v>Mai Quỳnh Giao</v>
          </cell>
          <cell r="Q33300" t="str">
            <v>BH-03A Bán Hàng</v>
          </cell>
        </row>
        <row r="33301">
          <cell r="D33301" t="str">
            <v>HCM-PX-2409-01477</v>
          </cell>
          <cell r="E33301" t="str">
            <v>CÔNG TY TNHH KỸ THUẬT BUG</v>
          </cell>
          <cell r="F33301" t="str">
            <v>28/36/4 Lương Thế Vinh , Phường Tân Thới Hoà, Quận Tân Phú, Thành phố Hồ Chí Minh, Việt Nam</v>
          </cell>
          <cell r="G33301" t="str">
            <v/>
          </cell>
          <cell r="H33301" t="str">
            <v>Nguyễn Hoàng Quân</v>
          </cell>
          <cell r="I33301">
            <v>0</v>
          </cell>
          <cell r="J33301">
            <v>0</v>
          </cell>
          <cell r="K33301">
            <v>0</v>
          </cell>
          <cell r="L33301">
            <v>0</v>
          </cell>
          <cell r="M33301">
            <v>0</v>
          </cell>
          <cell r="N33301" t="str">
            <v>0</v>
          </cell>
          <cell r="O33301">
            <v>2828100</v>
          </cell>
          <cell r="P33301" t="str">
            <v>Mai Quỳnh Giao</v>
          </cell>
          <cell r="Q33301" t="str">
            <v>BH-03A Bán Hàng</v>
          </cell>
        </row>
        <row r="33302">
          <cell r="D33302" t="str">
            <v>HCM-PX-2409-01478</v>
          </cell>
          <cell r="E33302" t="str">
            <v>CÔNG TY TNHH GIẢI PHÁP MÔI TRƯỜNG ĐẠI NAM</v>
          </cell>
          <cell r="F33302" t="str">
            <v>144 Chu Văn An, Phường 26, Quận Bình Thạnh, Thành phố Hồ Chí Minh, Việt Nam</v>
          </cell>
          <cell r="G33302" t="str">
            <v/>
          </cell>
          <cell r="H33302" t="str">
            <v>Phạm Hoàng Linh</v>
          </cell>
          <cell r="I33302">
            <v>0</v>
          </cell>
          <cell r="J33302">
            <v>0</v>
          </cell>
          <cell r="K33302">
            <v>0</v>
          </cell>
          <cell r="L33302">
            <v>0</v>
          </cell>
          <cell r="M33302">
            <v>0</v>
          </cell>
          <cell r="N33302" t="str">
            <v>0</v>
          </cell>
          <cell r="O33302">
            <v>0</v>
          </cell>
          <cell r="P33302" t="str">
            <v>Lê Thị Huyền Trang</v>
          </cell>
          <cell r="Q33302" t="str">
            <v>BH-03F Xuất Bảo Hành</v>
          </cell>
        </row>
        <row r="33303">
          <cell r="D33303" t="str">
            <v>HCM-PX-2409-01479</v>
          </cell>
          <cell r="E33303" t="str">
            <v>CÔNG TY TNHH THƯƠNG MẠI DỊCH VỤ THANG MÁY THIÊN PHONG</v>
          </cell>
          <cell r="F33303" t="str">
            <v>338/1A An Dương Vương, Phường 04, Quận 5, Thành phố Hồ Chí Minh, Việt Nam</v>
          </cell>
          <cell r="G33303" t="str">
            <v/>
          </cell>
          <cell r="H33303" t="str">
            <v>Lương Hoàng Hiệp</v>
          </cell>
          <cell r="I33303">
            <v>0</v>
          </cell>
          <cell r="J33303">
            <v>0</v>
          </cell>
          <cell r="K33303">
            <v>0</v>
          </cell>
          <cell r="L33303">
            <v>0</v>
          </cell>
          <cell r="M33303">
            <v>27807000</v>
          </cell>
          <cell r="N33303" t="str">
            <v>0</v>
          </cell>
          <cell r="O33303">
            <v>27807000</v>
          </cell>
          <cell r="P33303" t="str">
            <v>Nguyễn Ngọc Bảo Châu</v>
          </cell>
          <cell r="Q33303" t="str">
            <v>BH-03A Bán Hàng</v>
          </cell>
        </row>
        <row r="33304">
          <cell r="D33304" t="str">
            <v>HCM-PX-2409-01480</v>
          </cell>
          <cell r="E33304" t="str">
            <v>ANH NGUYỄN ĐỨC CƯỜNG</v>
          </cell>
          <cell r="F33304" t="str">
            <v>608 Nguyễn Văn Quá, Phường Đông Hưng Thuận, Quận 12, Thành phố Hồ Chí Minh, Việt Nam</v>
          </cell>
          <cell r="G33304" t="str">
            <v/>
          </cell>
          <cell r="H33304" t="str">
            <v>Lê Công Tuấn</v>
          </cell>
          <cell r="I33304">
            <v>0</v>
          </cell>
          <cell r="J33304">
            <v>0</v>
          </cell>
          <cell r="K33304">
            <v>0</v>
          </cell>
          <cell r="L33304">
            <v>0</v>
          </cell>
          <cell r="M33304">
            <v>15891000</v>
          </cell>
          <cell r="N33304" t="str">
            <v>0</v>
          </cell>
          <cell r="O33304">
            <v>15891000</v>
          </cell>
          <cell r="P33304" t="str">
            <v>Lê Thị Huyền Trang</v>
          </cell>
          <cell r="Q33304" t="str">
            <v>BH-03A Bán Hàng</v>
          </cell>
        </row>
        <row r="33305">
          <cell r="D33305" t="str">
            <v>HCM-PX-2409-01481</v>
          </cell>
          <cell r="E33305" t="str">
            <v>CÔNG TY TNHH QUANG MINH THÀNH</v>
          </cell>
          <cell r="F33305" t="str">
            <v>Lô 02-HG1, Đường Số 10, Khu Công Nghiệp Xuyên Á, Xã Mỹ Hạnh Bắc, Huyện Đức Hòa, Tỉnh Long An, Việt Nam</v>
          </cell>
          <cell r="G33305" t="str">
            <v/>
          </cell>
          <cell r="H33305" t="str">
            <v>Trần Bảo Quốc</v>
          </cell>
          <cell r="I33305">
            <v>0</v>
          </cell>
          <cell r="J33305">
            <v>0</v>
          </cell>
          <cell r="K33305">
            <v>0</v>
          </cell>
          <cell r="L33305">
            <v>0</v>
          </cell>
          <cell r="M33305">
            <v>0</v>
          </cell>
          <cell r="N33305" t="str">
            <v>0</v>
          </cell>
          <cell r="O33305">
            <v>0</v>
          </cell>
          <cell r="P33305" t="str">
            <v>Mai Quỳnh Giao</v>
          </cell>
          <cell r="Q33305" t="str">
            <v>BH-03F Xuất Bảo Hành</v>
          </cell>
        </row>
        <row r="33306">
          <cell r="D33306" t="str">
            <v>HCM-PX-2409-01485</v>
          </cell>
          <cell r="E33306" t="str">
            <v>CÔNG TY TNHH KỸ THUẬT ANH TECH</v>
          </cell>
          <cell r="F33306" t="str">
            <v>Số 25 Đường 42, Phường Linh Đông, Thành phố Thủ Đức, Thành phố Hồ Chí Minh, Việt Nam</v>
          </cell>
          <cell r="G33306" t="str">
            <v/>
          </cell>
          <cell r="H33306" t="str">
            <v>Nguyễn Quốc Duy</v>
          </cell>
          <cell r="I33306">
            <v>0</v>
          </cell>
          <cell r="J33306">
            <v>0</v>
          </cell>
          <cell r="K33306">
            <v>0</v>
          </cell>
          <cell r="L33306">
            <v>0</v>
          </cell>
          <cell r="M33306">
            <v>9751000</v>
          </cell>
          <cell r="N33306" t="str">
            <v>0</v>
          </cell>
          <cell r="O33306">
            <v>10726100</v>
          </cell>
          <cell r="P33306" t="str">
            <v>Nguyễn Ngọc Bảo Châu</v>
          </cell>
          <cell r="Q33306" t="str">
            <v>BH-03A Bán Hàng</v>
          </cell>
        </row>
        <row r="33307">
          <cell r="D33307" t="str">
            <v>HCM-PX-2409-01486</v>
          </cell>
          <cell r="E33307" t="str">
            <v>CÔNG TY TNHH KỸ NGHỆ GIA ĐỊNH</v>
          </cell>
          <cell r="F33307" t="str">
            <v>350/36 Lê Văn Quới, Phường Bình Hưng Hòa A, Quận Bình Tân, Thành phố Hồ Chí Minh, Việt Nam</v>
          </cell>
          <cell r="G33307" t="str">
            <v/>
          </cell>
          <cell r="H33307" t="str">
            <v>Lương Hoàng Hiệp</v>
          </cell>
          <cell r="I33307">
            <v>0</v>
          </cell>
          <cell r="J33307">
            <v>0</v>
          </cell>
          <cell r="K33307">
            <v>0</v>
          </cell>
          <cell r="L33307">
            <v>0</v>
          </cell>
          <cell r="M33307">
            <v>0</v>
          </cell>
          <cell r="N33307" t="str">
            <v>0</v>
          </cell>
          <cell r="O33307">
            <v>0</v>
          </cell>
          <cell r="P33307" t="str">
            <v>Mai Quỳnh Giao</v>
          </cell>
          <cell r="Q33307" t="str">
            <v>BH-03F Xuất Bảo Hành</v>
          </cell>
        </row>
        <row r="33308">
          <cell r="D33308" t="str">
            <v>HCM-PX-2409-01488</v>
          </cell>
          <cell r="E33308" t="str">
            <v>CÔNG TY TNHH TM VÀ DỊCH VỤ KỸ THUẬT TÂN HOÀNG NAM</v>
          </cell>
          <cell r="F33308" t="str">
            <v>22/14 Nguyễn Hữu Tiến, Phường Tây Thạnh, Quận Tân Phú, Thành phố Hồ Chí Minh, Việt Nam</v>
          </cell>
          <cell r="G33308" t="str">
            <v/>
          </cell>
          <cell r="H33308" t="str">
            <v>Nguyễn Hoàng Quân</v>
          </cell>
          <cell r="I33308">
            <v>0</v>
          </cell>
          <cell r="J33308">
            <v>0</v>
          </cell>
          <cell r="K33308">
            <v>0</v>
          </cell>
          <cell r="L33308">
            <v>0</v>
          </cell>
          <cell r="M33308">
            <v>300000</v>
          </cell>
          <cell r="N33308" t="str">
            <v>0</v>
          </cell>
          <cell r="O33308">
            <v>300000</v>
          </cell>
          <cell r="P33308" t="str">
            <v>Mai Quỳnh Giao</v>
          </cell>
          <cell r="Q33308" t="str">
            <v>BH-03E Xuất Sửa Chữa</v>
          </cell>
        </row>
        <row r="33309">
          <cell r="D33309" t="str">
            <v>HCM-PX-2409-01488</v>
          </cell>
          <cell r="E33309" t="str">
            <v>CÔNG TY TNHH TM VÀ DỊCH VỤ KỸ THUẬT TÂN HOÀNG NAM</v>
          </cell>
          <cell r="F33309" t="str">
            <v>22/14 Nguyễn Hữu Tiến, Phường Tây Thạnh, Quận Tân Phú, Thành phố Hồ Chí Minh, Việt Nam</v>
          </cell>
          <cell r="G33309" t="str">
            <v/>
          </cell>
          <cell r="H33309" t="str">
            <v>Nguyễn Hoàng Quân</v>
          </cell>
          <cell r="I33309">
            <v>0</v>
          </cell>
          <cell r="J33309">
            <v>0</v>
          </cell>
          <cell r="K33309">
            <v>0</v>
          </cell>
          <cell r="L33309">
            <v>0</v>
          </cell>
          <cell r="M33309">
            <v>0</v>
          </cell>
          <cell r="N33309" t="str">
            <v>0</v>
          </cell>
          <cell r="O33309">
            <v>300000</v>
          </cell>
          <cell r="P33309" t="str">
            <v>Mai Quỳnh Giao</v>
          </cell>
          <cell r="Q33309" t="str">
            <v>BH-03E Xuất Sửa Chữa</v>
          </cell>
        </row>
        <row r="33310">
          <cell r="D33310" t="str">
            <v>HCM-PX-2409-01490</v>
          </cell>
          <cell r="E33310" t="str">
            <v>CÔNG TY TNHH DI ĐẠI HƯNG</v>
          </cell>
          <cell r="F33310" t="str">
            <v>62G An Dương Vương, Phường 16, Quận 8, Thành phố Hồ Chí Minh, Việt Nam</v>
          </cell>
          <cell r="G33310" t="str">
            <v/>
          </cell>
          <cell r="H33310" t="str">
            <v>Phạm Văn Thành</v>
          </cell>
          <cell r="I33310">
            <v>0</v>
          </cell>
          <cell r="J33310">
            <v>0</v>
          </cell>
          <cell r="K33310">
            <v>0</v>
          </cell>
          <cell r="L33310">
            <v>0</v>
          </cell>
          <cell r="M33310">
            <v>5900000</v>
          </cell>
          <cell r="N33310" t="str">
            <v>0</v>
          </cell>
          <cell r="O33310">
            <v>7590000</v>
          </cell>
          <cell r="P33310" t="str">
            <v>Lê Thị Huyền Trang</v>
          </cell>
          <cell r="Q33310" t="str">
            <v>BH-03A Bán Hàng</v>
          </cell>
        </row>
        <row r="33311">
          <cell r="D33311" t="str">
            <v>HCM-PX-2409-01490</v>
          </cell>
          <cell r="E33311" t="str">
            <v>CÔNG TY TNHH DI ĐẠI HƯNG</v>
          </cell>
          <cell r="F33311" t="str">
            <v>62G An Dương Vương, Phường 16, Quận 8, Thành phố Hồ Chí Minh, Việt Nam</v>
          </cell>
          <cell r="G33311" t="str">
            <v/>
          </cell>
          <cell r="H33311" t="str">
            <v>Phạm Văn Thành</v>
          </cell>
          <cell r="I33311">
            <v>0</v>
          </cell>
          <cell r="J33311">
            <v>0</v>
          </cell>
          <cell r="K33311">
            <v>0</v>
          </cell>
          <cell r="L33311">
            <v>0</v>
          </cell>
          <cell r="M33311">
            <v>1000000</v>
          </cell>
          <cell r="N33311" t="str">
            <v>0</v>
          </cell>
          <cell r="O33311">
            <v>7590000</v>
          </cell>
          <cell r="P33311" t="str">
            <v>Lê Thị Huyền Trang</v>
          </cell>
          <cell r="Q33311" t="str">
            <v>BH-03A Bán Hàng</v>
          </cell>
        </row>
        <row r="33312">
          <cell r="D33312" t="str">
            <v>HCM-PX-2409-01491</v>
          </cell>
          <cell r="E33312" t="str">
            <v>CÔNG TY TNHH XÂY DỰNG THƯƠNG MẠI HUYNH ĐỆ</v>
          </cell>
          <cell r="F33312" t="str">
            <v>206 Tỉnh lộ 827, Phường 7, Thành phố Tân An, Tỉnh Long An, Việt Nam</v>
          </cell>
          <cell r="G33312" t="str">
            <v/>
          </cell>
          <cell r="H33312" t="str">
            <v>Tô Thành Đạo</v>
          </cell>
          <cell r="I33312">
            <v>0</v>
          </cell>
          <cell r="J33312">
            <v>0</v>
          </cell>
          <cell r="K33312">
            <v>0</v>
          </cell>
          <cell r="L33312">
            <v>0</v>
          </cell>
          <cell r="M33312">
            <v>9300000</v>
          </cell>
          <cell r="N33312" t="str">
            <v>0</v>
          </cell>
          <cell r="O33312">
            <v>10230000</v>
          </cell>
          <cell r="P33312" t="str">
            <v>Nguyễn Ngọc Bảo Châu</v>
          </cell>
          <cell r="Q33312" t="str">
            <v>BH-03A Bán Hàng</v>
          </cell>
        </row>
        <row r="33313">
          <cell r="D33313" t="str">
            <v>HCM-PX-2409-01492</v>
          </cell>
          <cell r="E33313" t="str">
            <v>ANH HÀO SẢN XUẤT NHỰA</v>
          </cell>
          <cell r="F33313" t="str">
            <v>56/5/1 Quách Điêu, Vĩnh Lộc A, Bình Chánh, Việt Nam</v>
          </cell>
          <cell r="G33313" t="str">
            <v/>
          </cell>
          <cell r="H33313" t="str">
            <v>Tô Thành Đạo</v>
          </cell>
          <cell r="I33313">
            <v>0</v>
          </cell>
          <cell r="J33313">
            <v>0</v>
          </cell>
          <cell r="K33313">
            <v>0</v>
          </cell>
          <cell r="L33313">
            <v>0</v>
          </cell>
          <cell r="M33313">
            <v>5200000</v>
          </cell>
          <cell r="N33313" t="str">
            <v>0</v>
          </cell>
          <cell r="O33313">
            <v>5200000</v>
          </cell>
          <cell r="P33313" t="str">
            <v>Nguyễn Ngọc Bảo Châu</v>
          </cell>
          <cell r="Q33313" t="str">
            <v>BH-03A Bán Hàng</v>
          </cell>
        </row>
        <row r="33314">
          <cell r="D33314" t="str">
            <v>HNI-PX-2409-00359</v>
          </cell>
          <cell r="E33314" t="str">
            <v>CÔNG TY TRÁCH NHIỆM HỮU HẠN DỊCH VỤ VÀ THƯƠNG MẠI THL VIỆT NAM</v>
          </cell>
          <cell r="F33314" t="str">
            <v>Số 3, ngách 65, ngõ 89, phố Tứ Liên, Phường Tứ Liên, Quận Tây Hồ, Thành phố Hà Nội, Việt Nam, Phường Tứ Liên, Quận Tây Hồ, Thành phố Hà Nội, Việt Nam</v>
          </cell>
          <cell r="G33314" t="str">
            <v/>
          </cell>
          <cell r="H33314" t="str">
            <v>Sale Hà Nội TM</v>
          </cell>
          <cell r="I33314">
            <v>0</v>
          </cell>
          <cell r="J33314">
            <v>0</v>
          </cell>
          <cell r="K33314">
            <v>0</v>
          </cell>
          <cell r="L33314">
            <v>0</v>
          </cell>
          <cell r="M33314">
            <v>380000</v>
          </cell>
          <cell r="N33314" t="str">
            <v>0</v>
          </cell>
          <cell r="O33314">
            <v>380000</v>
          </cell>
          <cell r="P33314" t="str">
            <v>Bùi Thị Phương Anh</v>
          </cell>
          <cell r="Q33314" t="str">
            <v>BH-03A Bán Hàng</v>
          </cell>
        </row>
        <row r="33315">
          <cell r="D33315" t="str">
            <v>HCM-PX-2409-01494</v>
          </cell>
          <cell r="E33315" t="str">
            <v>CÔNG TY TNHH PHƯƠNG LAI</v>
          </cell>
          <cell r="F33315" t="str">
            <v>232 Đường số 18, Phường Bình Hưng Hòa, Quận Bình Tân, Thành phố Hồ Chí Minh, Việt Nam</v>
          </cell>
          <cell r="G33315" t="str">
            <v/>
          </cell>
          <cell r="H33315" t="str">
            <v>Nguyễn Quốc Duy</v>
          </cell>
          <cell r="I33315">
            <v>0</v>
          </cell>
          <cell r="J33315">
            <v>0</v>
          </cell>
          <cell r="K33315">
            <v>0</v>
          </cell>
          <cell r="L33315">
            <v>0</v>
          </cell>
          <cell r="M33315">
            <v>1250000</v>
          </cell>
          <cell r="N33315" t="str">
            <v>0</v>
          </cell>
          <cell r="O33315">
            <v>1375000</v>
          </cell>
          <cell r="P33315" t="str">
            <v>Nguyễn Ngọc Bảo Châu</v>
          </cell>
          <cell r="Q33315" t="str">
            <v>BH-03A Bán Hàng</v>
          </cell>
        </row>
        <row r="33316">
          <cell r="D33316" t="str">
            <v>HCM-PX-2409-01494</v>
          </cell>
          <cell r="E33316" t="str">
            <v>CÔNG TY TNHH PHƯƠNG LAI</v>
          </cell>
          <cell r="F33316" t="str">
            <v>232 Đường số 18, Phường Bình Hưng Hòa, Quận Bình Tân, Thành phố Hồ Chí Minh, Việt Nam</v>
          </cell>
          <cell r="G33316" t="str">
            <v/>
          </cell>
          <cell r="H33316" t="str">
            <v>Nguyễn Quốc Duy</v>
          </cell>
          <cell r="I33316">
            <v>0</v>
          </cell>
          <cell r="J33316">
            <v>0</v>
          </cell>
          <cell r="K33316">
            <v>0</v>
          </cell>
          <cell r="L33316">
            <v>0</v>
          </cell>
          <cell r="M33316">
            <v>0</v>
          </cell>
          <cell r="N33316" t="str">
            <v>0</v>
          </cell>
          <cell r="O33316">
            <v>1375000</v>
          </cell>
          <cell r="P33316" t="str">
            <v>Nguyễn Ngọc Bảo Châu</v>
          </cell>
          <cell r="Q33316" t="str">
            <v>BH-03A Bán Hàng</v>
          </cell>
        </row>
        <row r="33317">
          <cell r="D33317" t="str">
            <v>HCM-PX-2409-01500</v>
          </cell>
          <cell r="E33317" t="str">
            <v>CÔNG TY TNHH QUANG MINH THÀNH</v>
          </cell>
          <cell r="F33317" t="str">
            <v>Lô 02-HG1, Đường Số 10, Khu Công Nghiệp Xuyên Á, Xã Mỹ Hạnh Bắc, Huyện Đức Hòa, Tỉnh Long An, Việt Nam</v>
          </cell>
          <cell r="G33317" t="str">
            <v/>
          </cell>
          <cell r="H33317" t="str">
            <v>Trần Bảo Quốc</v>
          </cell>
          <cell r="I33317">
            <v>0</v>
          </cell>
          <cell r="J33317">
            <v>0</v>
          </cell>
          <cell r="K33317">
            <v>0</v>
          </cell>
          <cell r="L33317">
            <v>0</v>
          </cell>
          <cell r="M33317">
            <v>600000</v>
          </cell>
          <cell r="N33317" t="str">
            <v>0</v>
          </cell>
          <cell r="O33317">
            <v>600000</v>
          </cell>
          <cell r="P33317" t="str">
            <v>Mai Quỳnh Giao</v>
          </cell>
          <cell r="Q33317" t="str">
            <v>BH-03E Xuất Sửa Chữa</v>
          </cell>
        </row>
        <row r="33318">
          <cell r="D33318" t="str">
            <v>HCM-PX-2409-01500</v>
          </cell>
          <cell r="E33318" t="str">
            <v>CÔNG TY TNHH QUANG MINH THÀNH</v>
          </cell>
          <cell r="F33318" t="str">
            <v>Lô 02-HG1, Đường Số 10, Khu Công Nghiệp Xuyên Á, Xã Mỹ Hạnh Bắc, Huyện Đức Hòa, Tỉnh Long An, Việt Nam</v>
          </cell>
          <cell r="G33318" t="str">
            <v/>
          </cell>
          <cell r="H33318" t="str">
            <v>Trần Bảo Quốc</v>
          </cell>
          <cell r="I33318">
            <v>0</v>
          </cell>
          <cell r="J33318">
            <v>0</v>
          </cell>
          <cell r="K33318">
            <v>0</v>
          </cell>
          <cell r="L33318">
            <v>0</v>
          </cell>
          <cell r="M33318">
            <v>0</v>
          </cell>
          <cell r="N33318" t="str">
            <v>0</v>
          </cell>
          <cell r="O33318">
            <v>600000</v>
          </cell>
          <cell r="P33318" t="str">
            <v>Mai Quỳnh Giao</v>
          </cell>
          <cell r="Q33318" t="str">
            <v>BH-03E Xuất Sửa Chữa</v>
          </cell>
        </row>
        <row r="33319">
          <cell r="D33319" t="str">
            <v>HCM-PX-2409-01502</v>
          </cell>
          <cell r="E33319" t="str">
            <v>CÔNG TY TNHH THIẾT BỊ CÔNG NGHIỆP VÀ TỰ ĐỘNG HÓA SAO TIẾN</v>
          </cell>
          <cell r="F33319" t="str">
            <v>273 Hiền Vương, Phường Phú Thạnh, Quận Tân Phú, Thành phố Hồ Chí Minh, Việt Nam</v>
          </cell>
          <cell r="G33319" t="str">
            <v/>
          </cell>
          <cell r="H33319" t="str">
            <v>Nguyễn Ngọc Bằng</v>
          </cell>
          <cell r="I33319">
            <v>0</v>
          </cell>
          <cell r="J33319">
            <v>0</v>
          </cell>
          <cell r="K33319">
            <v>0</v>
          </cell>
          <cell r="L33319">
            <v>0</v>
          </cell>
          <cell r="M33319">
            <v>0</v>
          </cell>
          <cell r="N33319" t="str">
            <v>0</v>
          </cell>
          <cell r="O33319">
            <v>0</v>
          </cell>
          <cell r="P33319" t="str">
            <v>Mai Quỳnh Giao</v>
          </cell>
          <cell r="Q33319" t="str">
            <v>BH-03F Xuất Bảo Hành</v>
          </cell>
        </row>
        <row r="33320">
          <cell r="D33320" t="str">
            <v>HCM-PX-2409-01503</v>
          </cell>
          <cell r="E33320" t="str">
            <v>CÔNG TY TNHH MỘT THÀNH VIÊN LIÊN HỢP KHOA HỌC - CÔNG NGHỆ - MÔI TRƯỜNG BIWASE</v>
          </cell>
          <cell r="F33320" t="str">
            <v>Số 39, Tổ 8, Khu phố 1B, Phường Chánh Phú Hòa, Thành phố Bến Cát, Tỉnh Bình Dương, Việt Nam</v>
          </cell>
          <cell r="G33320" t="str">
            <v/>
          </cell>
          <cell r="H33320" t="str">
            <v>Nguyễn Hoàng Quân</v>
          </cell>
          <cell r="I33320">
            <v>0</v>
          </cell>
          <cell r="J33320">
            <v>0</v>
          </cell>
          <cell r="K33320">
            <v>0</v>
          </cell>
          <cell r="L33320">
            <v>0</v>
          </cell>
          <cell r="M33320">
            <v>0</v>
          </cell>
          <cell r="N33320" t="str">
            <v>0</v>
          </cell>
          <cell r="O33320">
            <v>0</v>
          </cell>
          <cell r="P33320" t="str">
            <v>Mai Quỳnh Giao</v>
          </cell>
          <cell r="Q33320" t="str">
            <v>BH-03F Xuất Bảo Hành</v>
          </cell>
        </row>
        <row r="33321">
          <cell r="D33321" t="str">
            <v>HCM-PX-2409-01504</v>
          </cell>
          <cell r="E33321" t="str">
            <v>CÔNG TY TNHH THƯƠNG MẠI KỸ THUẬT HỮU DUY</v>
          </cell>
          <cell r="F33321" t="str">
            <v>Số 125 Đường Phú Châu, Khu phố 1, Phường Tam Bình, Thành phố Thủ Đức, Thành phố Hồ Chí Minh, Việt Nam</v>
          </cell>
          <cell r="G33321" t="str">
            <v/>
          </cell>
          <cell r="H33321" t="str">
            <v>Lê Vũ Minh Hải</v>
          </cell>
          <cell r="I33321">
            <v>0</v>
          </cell>
          <cell r="J33321">
            <v>0</v>
          </cell>
          <cell r="K33321">
            <v>0</v>
          </cell>
          <cell r="L33321">
            <v>0</v>
          </cell>
          <cell r="M33321">
            <v>2585000</v>
          </cell>
          <cell r="N33321" t="str">
            <v>0</v>
          </cell>
          <cell r="O33321">
            <v>2843500</v>
          </cell>
          <cell r="P33321" t="str">
            <v>Nguyễn Ngọc Bảo Châu</v>
          </cell>
          <cell r="Q33321" t="str">
            <v>BH-03A Bán Hàng</v>
          </cell>
        </row>
        <row r="33322">
          <cell r="D33322" t="str">
            <v>HCM-PX-2409-01505</v>
          </cell>
          <cell r="E33322" t="str">
            <v>CÔNG TY TNHH GIẢI PHÁP MÔI TRƯỜNG ĐẠI NAM</v>
          </cell>
          <cell r="F33322" t="str">
            <v>144 Chu Văn An, Phường 26, Quận Bình Thạnh, Thành phố Hồ Chí Minh, Việt Nam</v>
          </cell>
          <cell r="G33322" t="str">
            <v/>
          </cell>
          <cell r="H33322" t="str">
            <v>Phạm Hoàng Linh</v>
          </cell>
          <cell r="I33322">
            <v>0</v>
          </cell>
          <cell r="J33322">
            <v>0</v>
          </cell>
          <cell r="K33322">
            <v>0</v>
          </cell>
          <cell r="L33322">
            <v>0</v>
          </cell>
          <cell r="M33322">
            <v>0</v>
          </cell>
          <cell r="N33322" t="str">
            <v>0</v>
          </cell>
          <cell r="O33322">
            <v>0</v>
          </cell>
          <cell r="P33322" t="str">
            <v>Lê Thị Huyền Trang</v>
          </cell>
          <cell r="Q33322" t="str">
            <v>BH-03F Xuất Bảo Hành</v>
          </cell>
        </row>
        <row r="33323">
          <cell r="D33323" t="str">
            <v>HCM-PX-2409-01506</v>
          </cell>
          <cell r="E33323" t="str">
            <v>CÔNG TY TNHH THỰC PHẨM GIA TRUYỀN | AT</v>
          </cell>
          <cell r="F33323" t="str">
            <v>362/10 đường Vườn Lài, Khu phố 2, Phường An Phú Đông, Quận 12, TP HCM, Việt Nam</v>
          </cell>
          <cell r="G33323" t="str">
            <v/>
          </cell>
          <cell r="H33323" t="str">
            <v>Nguyễn Quốc Duy</v>
          </cell>
          <cell r="I33323">
            <v>0</v>
          </cell>
          <cell r="J33323">
            <v>0</v>
          </cell>
          <cell r="K33323">
            <v>0</v>
          </cell>
          <cell r="L33323">
            <v>0</v>
          </cell>
          <cell r="M33323">
            <v>28200000</v>
          </cell>
          <cell r="N33323" t="str">
            <v>0</v>
          </cell>
          <cell r="O33323">
            <v>29912000</v>
          </cell>
          <cell r="P33323" t="str">
            <v>Nguyễn Ngọc Bảo Châu</v>
          </cell>
          <cell r="Q33323" t="str">
            <v>BH-03A Bán Hàng</v>
          </cell>
        </row>
        <row r="33324">
          <cell r="D33324" t="str">
            <v>HCM-PX-2409-01506</v>
          </cell>
          <cell r="E33324" t="str">
            <v>CÔNG TY TNHH THỰC PHẨM GIA TRUYỀN | AT</v>
          </cell>
          <cell r="F33324" t="str">
            <v>362/10 đường Vườn Lài, Khu phố 2, Phường An Phú Đông, Quận 12, TP HCM, Việt Nam</v>
          </cell>
          <cell r="G33324" t="str">
            <v/>
          </cell>
          <cell r="H33324" t="str">
            <v>Nguyễn Quốc Duy</v>
          </cell>
          <cell r="I33324">
            <v>0</v>
          </cell>
          <cell r="J33324">
            <v>0</v>
          </cell>
          <cell r="K33324">
            <v>0</v>
          </cell>
          <cell r="L33324">
            <v>0</v>
          </cell>
          <cell r="M33324">
            <v>1712000</v>
          </cell>
          <cell r="N33324" t="str">
            <v>0</v>
          </cell>
          <cell r="O33324">
            <v>29912000</v>
          </cell>
          <cell r="P33324" t="str">
            <v>Nguyễn Ngọc Bảo Châu</v>
          </cell>
          <cell r="Q33324" t="str">
            <v>BH-03A Bán Hàng</v>
          </cell>
        </row>
        <row r="33325">
          <cell r="D33325" t="str">
            <v>HCM-PX-2409-01508</v>
          </cell>
          <cell r="E33325" t="str">
            <v>CÔNG TY CỔ PHẦN THƯƠNG MẠI DỊCH VỤ PHÂN PHỐI HOÀNG BIỂN</v>
          </cell>
          <cell r="F33325" t="str">
            <v>Tầng 12, Hải Âu Building, 39B Trường Sơn, Phường 4, Quận Tân Bình, Thành phố Hồ Chí Minh, Việt Nam</v>
          </cell>
          <cell r="G33325" t="str">
            <v/>
          </cell>
          <cell r="H33325" t="str">
            <v>Sale HCM UPS</v>
          </cell>
          <cell r="I33325">
            <v>0</v>
          </cell>
          <cell r="J33325">
            <v>0</v>
          </cell>
          <cell r="K33325">
            <v>0</v>
          </cell>
          <cell r="L33325">
            <v>0</v>
          </cell>
          <cell r="M33325">
            <v>13031150</v>
          </cell>
          <cell r="N33325" t="str">
            <v>0</v>
          </cell>
          <cell r="O33325">
            <v>14073642</v>
          </cell>
          <cell r="P33325" t="str">
            <v>Nguyễn Ngọc Bảo Châu</v>
          </cell>
          <cell r="Q33325" t="str">
            <v>BH-03A Bán Hàng</v>
          </cell>
        </row>
        <row r="33326">
          <cell r="D33326" t="str">
            <v>HCM-PX-2409-01514</v>
          </cell>
          <cell r="E33326" t="str">
            <v>CÔNG TY CƠ KHÍ CHẾ TẠO MÁY ĐẠI PHÁT</v>
          </cell>
          <cell r="F33326" t="str">
            <v>67/43/58 Nguyễn Thị Tú, KP3, P. Bình Hưng Hoà, Q. Bình Tân, HCM, Việt Nam</v>
          </cell>
          <cell r="G33326" t="str">
            <v/>
          </cell>
          <cell r="H33326" t="str">
            <v>Tô Thành Đạo</v>
          </cell>
          <cell r="I33326">
            <v>0</v>
          </cell>
          <cell r="J33326">
            <v>0</v>
          </cell>
          <cell r="K33326">
            <v>0</v>
          </cell>
          <cell r="L33326">
            <v>0</v>
          </cell>
          <cell r="M33326">
            <v>0</v>
          </cell>
          <cell r="N33326" t="str">
            <v>0</v>
          </cell>
          <cell r="O33326">
            <v>0</v>
          </cell>
          <cell r="P33326" t="str">
            <v>Mai Quỳnh Giao</v>
          </cell>
          <cell r="Q33326" t="str">
            <v>BH-03F Xuất Bảo Hành</v>
          </cell>
        </row>
        <row r="33327">
          <cell r="D33327" t="str">
            <v>HNI-PX-2409-00363</v>
          </cell>
          <cell r="E33327" t="str">
            <v>CÔNG TY CỔ PHẦN CITIGO POWER VIỆT NAM</v>
          </cell>
          <cell r="F33327" t="str">
            <v>Số 23, LK 6C-C17, KĐT Mỗ Lao, Phường Mộ Lao, Quận Hà Đông, Thành Phố Hà Nội, Việt Nam</v>
          </cell>
          <cell r="G33327" t="str">
            <v/>
          </cell>
          <cell r="H33327" t="str">
            <v>Phạm Việt Hằng</v>
          </cell>
          <cell r="I33327">
            <v>0</v>
          </cell>
          <cell r="J33327">
            <v>0</v>
          </cell>
          <cell r="K33327">
            <v>0</v>
          </cell>
          <cell r="L33327">
            <v>0</v>
          </cell>
          <cell r="M33327">
            <v>16846000</v>
          </cell>
          <cell r="N33327" t="str">
            <v>0</v>
          </cell>
          <cell r="O33327">
            <v>18530600</v>
          </cell>
          <cell r="P33327" t="str">
            <v>Trần Thị Thanh Phương</v>
          </cell>
          <cell r="Q33327" t="str">
            <v>BH-03A Bán Hàng</v>
          </cell>
        </row>
        <row r="33328">
          <cell r="D33328" t="str">
            <v>HCM-PX-2409-01515</v>
          </cell>
          <cell r="E33328" t="str">
            <v>CÔNG TY CỔ PHẦN SẢN XUẤT THƯƠNG MẠI TÂN VIỆT SINH</v>
          </cell>
          <cell r="F33328" t="str">
            <v>Lô D1 - D3, Đường số 1, Cụm Công Nghiệp Lợi Bình Nhơn, Xã Lợi Bình Nhơn, Thành phố Tân An, Tỉnh Long An, Việt Nam</v>
          </cell>
          <cell r="G33328" t="str">
            <v/>
          </cell>
          <cell r="H33328" t="str">
            <v>Nguyễn Vũ Đăng</v>
          </cell>
          <cell r="I33328">
            <v>0</v>
          </cell>
          <cell r="J33328">
            <v>0</v>
          </cell>
          <cell r="K33328">
            <v>0</v>
          </cell>
          <cell r="L33328">
            <v>0</v>
          </cell>
          <cell r="M33328">
            <v>0</v>
          </cell>
          <cell r="N33328" t="str">
            <v>0</v>
          </cell>
          <cell r="O33328">
            <v>0</v>
          </cell>
          <cell r="P33328" t="str">
            <v>Mai Quỳnh Giao</v>
          </cell>
          <cell r="Q33328" t="str">
            <v>BH-03F Xuất Bảo Hành</v>
          </cell>
        </row>
        <row r="33329">
          <cell r="D33329" t="str">
            <v>HCM-PX-2409-01519</v>
          </cell>
          <cell r="E33329" t="str">
            <v>CÔNG TY TNHH THƯƠNG MẠI ĐIỆN MIỀN NAM</v>
          </cell>
          <cell r="F33329" t="str">
            <v>370/46 Võ Văn Kiệt, Phường Cô Giang, Quận 1, Thành phố Hồ Chí Minh, Việt Nam</v>
          </cell>
          <cell r="G33329" t="str">
            <v/>
          </cell>
          <cell r="H33329" t="str">
            <v>Lê Vũ Minh Hải</v>
          </cell>
          <cell r="I33329">
            <v>70000</v>
          </cell>
          <cell r="J33329">
            <v>70000</v>
          </cell>
          <cell r="K33329">
            <v>0</v>
          </cell>
          <cell r="L33329">
            <v>0</v>
          </cell>
          <cell r="M33329">
            <v>835000</v>
          </cell>
          <cell r="N33329" t="str">
            <v>0</v>
          </cell>
          <cell r="O33329">
            <v>918500</v>
          </cell>
          <cell r="P33329" t="str">
            <v>Nguyễn Ngọc Bảo Châu</v>
          </cell>
          <cell r="Q33329" t="str">
            <v>BH-03A Bán Hàng</v>
          </cell>
        </row>
        <row r="33330">
          <cell r="D33330" t="str">
            <v>HCM-PX-2409-01519</v>
          </cell>
          <cell r="E33330" t="str">
            <v>CÔNG TY TNHH THƯƠNG MẠI ĐIỆN MIỀN NAM</v>
          </cell>
          <cell r="F33330" t="str">
            <v>370/46 Võ Văn Kiệt, Phường Cô Giang, Quận 1, Thành phố Hồ Chí Minh, Việt Nam</v>
          </cell>
          <cell r="G33330" t="str">
            <v/>
          </cell>
          <cell r="H33330" t="str">
            <v>Lê Vũ Minh Hải</v>
          </cell>
          <cell r="I33330">
            <v>0</v>
          </cell>
          <cell r="J33330">
            <v>0</v>
          </cell>
          <cell r="K33330">
            <v>0</v>
          </cell>
          <cell r="L33330">
            <v>0</v>
          </cell>
          <cell r="M33330">
            <v>155000</v>
          </cell>
          <cell r="N33330" t="str">
            <v>0</v>
          </cell>
          <cell r="O33330">
            <v>918500</v>
          </cell>
          <cell r="P33330" t="str">
            <v>Nguyễn Ngọc Bảo Châu</v>
          </cell>
          <cell r="Q33330" t="str">
            <v>BH-03A Bán Hàng</v>
          </cell>
        </row>
        <row r="33331">
          <cell r="D33331" t="str">
            <v>HCM-PX-2409-01519</v>
          </cell>
          <cell r="E33331" t="str">
            <v>CÔNG TY TNHH THƯƠNG MẠI ĐIỆN MIỀN NAM</v>
          </cell>
          <cell r="F33331" t="str">
            <v>370/46 Võ Văn Kiệt, Phường Cô Giang, Quận 1, Thành phố Hồ Chí Minh, Việt Nam</v>
          </cell>
          <cell r="G33331" t="str">
            <v/>
          </cell>
          <cell r="H33331" t="str">
            <v>Lê Vũ Minh Hải</v>
          </cell>
          <cell r="I33331">
            <v>0</v>
          </cell>
          <cell r="J33331">
            <v>0</v>
          </cell>
          <cell r="K33331">
            <v>0</v>
          </cell>
          <cell r="L33331">
            <v>0</v>
          </cell>
          <cell r="M33331">
            <v>0</v>
          </cell>
          <cell r="N33331" t="str">
            <v>0</v>
          </cell>
          <cell r="O33331">
            <v>918500</v>
          </cell>
          <cell r="P33331" t="str">
            <v>Nguyễn Ngọc Bảo Châu</v>
          </cell>
          <cell r="Q33331" t="str">
            <v>BH-03A Bán Hàng</v>
          </cell>
        </row>
        <row r="33332">
          <cell r="D33332" t="str">
            <v>HCM-PX-2409-01520</v>
          </cell>
          <cell r="E33332" t="str">
            <v>ANH NGUYỄN ĐỨC DUY- QUẬN BÌNH TÂN</v>
          </cell>
          <cell r="F33332" t="str">
            <v>143/22 liên Khu 4-5,Bình Hưng Hòa, Quận Bình Tân, TPHCM, Việt Nam</v>
          </cell>
          <cell r="G33332" t="str">
            <v/>
          </cell>
          <cell r="H33332" t="str">
            <v>Lê Quốc Dũng</v>
          </cell>
          <cell r="I33332">
            <v>0</v>
          </cell>
          <cell r="J33332">
            <v>0</v>
          </cell>
          <cell r="K33332">
            <v>0</v>
          </cell>
          <cell r="L33332">
            <v>0</v>
          </cell>
          <cell r="M33332">
            <v>9478000</v>
          </cell>
          <cell r="N33332" t="str">
            <v>0</v>
          </cell>
          <cell r="O33332">
            <v>9478000</v>
          </cell>
          <cell r="P33332" t="str">
            <v>Lê Thị Huyền Trang</v>
          </cell>
          <cell r="Q33332" t="str">
            <v>BH-03A Bán Hàng</v>
          </cell>
        </row>
        <row r="33333">
          <cell r="D33333" t="str">
            <v>HNI-PX-2409-00365</v>
          </cell>
          <cell r="E33333" t="str">
            <v>CÔNG TY TNHH NĂNG LƯỢNG THÔNG MINH HOÀNG GIA</v>
          </cell>
          <cell r="F33333" t="str">
            <v>Số 60 Đồng Thiện, Phường Vĩnh Niệm, Quận Lê Chân, Thành phố Hải Phòng, Việt Nam</v>
          </cell>
          <cell r="G33333" t="str">
            <v/>
          </cell>
          <cell r="H33333" t="str">
            <v>Hà Văn Ký</v>
          </cell>
          <cell r="I33333">
            <v>0</v>
          </cell>
          <cell r="J33333">
            <v>0</v>
          </cell>
          <cell r="K33333">
            <v>0</v>
          </cell>
          <cell r="L33333">
            <v>0</v>
          </cell>
          <cell r="M33333">
            <v>0</v>
          </cell>
          <cell r="N33333" t="str">
            <v>0</v>
          </cell>
          <cell r="O33333">
            <v>0</v>
          </cell>
          <cell r="P33333" t="str">
            <v>Bùi Thị Phương Anh</v>
          </cell>
          <cell r="Q33333" t="str">
            <v>BH-03F Xuất Bảo Hành</v>
          </cell>
        </row>
        <row r="33334">
          <cell r="D33334" t="str">
            <v>HCM-PX-2409-01525</v>
          </cell>
          <cell r="E33334" t="str">
            <v>HUỲNH VĂN TIẾN</v>
          </cell>
          <cell r="F33334" t="str">
            <v>320 Liên Khu 4-5, Bình Hưng Hòa B, Bình Chánh, Thành phố Hồ Chí Minh, Việt Nam</v>
          </cell>
          <cell r="G33334" t="str">
            <v/>
          </cell>
          <cell r="H33334" t="str">
            <v>Tô Thành Đạo</v>
          </cell>
          <cell r="I33334">
            <v>0</v>
          </cell>
          <cell r="J33334">
            <v>0</v>
          </cell>
          <cell r="K33334">
            <v>0</v>
          </cell>
          <cell r="L33334">
            <v>0</v>
          </cell>
          <cell r="M33334">
            <v>2200000</v>
          </cell>
          <cell r="N33334" t="str">
            <v>0</v>
          </cell>
          <cell r="O33334">
            <v>2420000</v>
          </cell>
          <cell r="P33334" t="str">
            <v>Mai Quỳnh Giao</v>
          </cell>
          <cell r="Q33334" t="str">
            <v>BH-03A Bán Hàng</v>
          </cell>
        </row>
        <row r="33335">
          <cell r="D33335" t="str">
            <v>CTH-PX-2409-00192</v>
          </cell>
          <cell r="E33335" t="str">
            <v>ANH NHƠN CÀ MAU</v>
          </cell>
          <cell r="F33335" t="str">
            <v>Đầm Dơi, Cà Mau., Việt Nam</v>
          </cell>
          <cell r="G33335" t="str">
            <v/>
          </cell>
          <cell r="H33335" t="str">
            <v>Tạ Thanh Tuấn</v>
          </cell>
          <cell r="I33335">
            <v>0</v>
          </cell>
          <cell r="J33335">
            <v>0</v>
          </cell>
          <cell r="K33335">
            <v>0</v>
          </cell>
          <cell r="L33335">
            <v>0</v>
          </cell>
          <cell r="M33335">
            <v>0</v>
          </cell>
          <cell r="N33335" t="str">
            <v>0</v>
          </cell>
          <cell r="O33335">
            <v>0</v>
          </cell>
          <cell r="P33335" t="str">
            <v>Lâm Tuyết Trinh</v>
          </cell>
          <cell r="Q33335" t="str">
            <v>BH-03F Xuất Bảo Hành</v>
          </cell>
        </row>
        <row r="33336">
          <cell r="D33336" t="str">
            <v>HNI-PX-2409-00367</v>
          </cell>
          <cell r="E33336" t="str">
            <v>HNI bán cho HCM</v>
          </cell>
          <cell r="F33336" t="str">
            <v>B163, Khu phố 3, Nguyễn Văn Quá, P.Đông Hưng Thuận, Q.12, TP.HCM, Việt Nam</v>
          </cell>
          <cell r="G33336" t="str">
            <v/>
          </cell>
          <cell r="H33336" t="str">
            <v>Sale Hà Nội nội bộ</v>
          </cell>
          <cell r="I33336">
            <v>0</v>
          </cell>
          <cell r="J33336">
            <v>0</v>
          </cell>
          <cell r="K33336">
            <v>0</v>
          </cell>
          <cell r="L33336">
            <v>0</v>
          </cell>
          <cell r="M33336">
            <v>0</v>
          </cell>
          <cell r="N33336" t="str">
            <v>0</v>
          </cell>
          <cell r="O33336">
            <v>0</v>
          </cell>
          <cell r="P33336" t="str">
            <v>Bùi Thị Phương Anh</v>
          </cell>
          <cell r="Q33336" t="str">
            <v>BH-16A Xuất Bán Chi Nhánh</v>
          </cell>
        </row>
        <row r="33337">
          <cell r="D33337" t="str">
            <v>HCM-PX-2409-01530</v>
          </cell>
          <cell r="E33337" t="str">
            <v>CÔNG TY TNHH QUANG NHẬT SMARTHOME</v>
          </cell>
          <cell r="F33337" t="str">
            <v>Số 158 – H11 – Aquaria – Water Point, Xã An Thạnh, Huyện Bến Lức, Tỉnh Long An, Việt Nam</v>
          </cell>
          <cell r="G33337" t="str">
            <v/>
          </cell>
          <cell r="H33337" t="str">
            <v>Quách Gia Khang</v>
          </cell>
          <cell r="I33337">
            <v>0</v>
          </cell>
          <cell r="J33337">
            <v>0</v>
          </cell>
          <cell r="K33337">
            <v>0</v>
          </cell>
          <cell r="L33337">
            <v>0</v>
          </cell>
          <cell r="M33337">
            <v>5000000</v>
          </cell>
          <cell r="N33337" t="str">
            <v>0</v>
          </cell>
          <cell r="O33337">
            <v>5500000</v>
          </cell>
          <cell r="P33337" t="str">
            <v>Trần Thị Quí</v>
          </cell>
          <cell r="Q33337" t="str">
            <v>BH-03A Bán Hàng</v>
          </cell>
        </row>
        <row r="33338">
          <cell r="D33338" t="str">
            <v>CTH-PX-2409-00193</v>
          </cell>
          <cell r="E33338" t="str">
            <v>CƠ SỞ ĐIỆN CƠ HẢI SÓC TRĂNG</v>
          </cell>
          <cell r="F33338" t="str">
            <v>Xã Hòa Đông, Phường Khánh Hòa, TX Vĩnh Châu, Tỉnh Sóc Trăng, Việt Nam</v>
          </cell>
          <cell r="G33338" t="str">
            <v/>
          </cell>
          <cell r="H33338" t="str">
            <v>Tạ Thanh Tuấn</v>
          </cell>
          <cell r="I33338">
            <v>0</v>
          </cell>
          <cell r="J33338">
            <v>0</v>
          </cell>
          <cell r="K33338">
            <v>0</v>
          </cell>
          <cell r="L33338">
            <v>0</v>
          </cell>
          <cell r="M33338">
            <v>0</v>
          </cell>
          <cell r="N33338" t="str">
            <v>0</v>
          </cell>
          <cell r="O33338">
            <v>0</v>
          </cell>
          <cell r="P33338" t="str">
            <v>Lâm Tuyết Trinh</v>
          </cell>
          <cell r="Q33338" t="str">
            <v>BH-03F Xuất Bảo Hành</v>
          </cell>
        </row>
        <row r="33339">
          <cell r="D33339" t="str">
            <v>HCM-PX-2409-01534</v>
          </cell>
          <cell r="E33339" t="str">
            <v>CÔNG TY TNHH CƠ ĐIỆN PHƯƠNG LINH</v>
          </cell>
          <cell r="F33339" t="str">
            <v>185/3 Gò Dầu, Phường Tân Quý, Quận Tân Phú, Thành phố Hồ Chí Minh, Việt Nam</v>
          </cell>
          <cell r="G33339" t="str">
            <v/>
          </cell>
          <cell r="H33339" t="str">
            <v>Nguyễn Hoàng Quân</v>
          </cell>
          <cell r="I33339">
            <v>0</v>
          </cell>
          <cell r="J33339">
            <v>0</v>
          </cell>
          <cell r="K33339">
            <v>0</v>
          </cell>
          <cell r="L33339">
            <v>0</v>
          </cell>
          <cell r="M33339">
            <v>6392000</v>
          </cell>
          <cell r="N33339" t="str">
            <v>0</v>
          </cell>
          <cell r="O33339">
            <v>7031200</v>
          </cell>
          <cell r="P33339" t="str">
            <v>Mai Quỳnh Giao</v>
          </cell>
          <cell r="Q33339" t="str">
            <v>BH-03A Bán Hàng</v>
          </cell>
        </row>
        <row r="33340">
          <cell r="D33340" t="str">
            <v>HCM-PX-2409-01535</v>
          </cell>
          <cell r="E33340" t="str">
            <v>CÔNG TY TNHH PHƯƠNG VŨ</v>
          </cell>
          <cell r="F33340" t="str">
            <v>83 Triệu Nữ Vương, Phường Hải Châu II, Quận Hải Châu, Thành phố Đà Nẵng, Việt Nam</v>
          </cell>
          <cell r="G33340" t="str">
            <v/>
          </cell>
          <cell r="H33340" t="str">
            <v>Trần Văn Thiên Nam</v>
          </cell>
          <cell r="I33340">
            <v>0</v>
          </cell>
          <cell r="J33340">
            <v>0</v>
          </cell>
          <cell r="K33340">
            <v>0</v>
          </cell>
          <cell r="L33340">
            <v>0</v>
          </cell>
          <cell r="M33340">
            <v>272000</v>
          </cell>
          <cell r="N33340" t="str">
            <v>0</v>
          </cell>
          <cell r="O33340">
            <v>893200</v>
          </cell>
          <cell r="P33340" t="str">
            <v>Lê Thị Huyền Trang</v>
          </cell>
          <cell r="Q33340" t="str">
            <v>BH-03A Bán Hàng</v>
          </cell>
        </row>
        <row r="33341">
          <cell r="D33341" t="str">
            <v>HCM-PX-2409-01535</v>
          </cell>
          <cell r="E33341" t="str">
            <v>CÔNG TY TNHH PHƯƠNG VŨ</v>
          </cell>
          <cell r="F33341" t="str">
            <v>83 Triệu Nữ Vương, Phường Hải Châu II, Quận Hải Châu, Thành phố Đà Nẵng, Việt Nam</v>
          </cell>
          <cell r="G33341" t="str">
            <v/>
          </cell>
          <cell r="H33341" t="str">
            <v>Trần Văn Thiên Nam</v>
          </cell>
          <cell r="I33341">
            <v>0</v>
          </cell>
          <cell r="J33341">
            <v>0</v>
          </cell>
          <cell r="K33341">
            <v>0</v>
          </cell>
          <cell r="L33341">
            <v>0</v>
          </cell>
          <cell r="M33341">
            <v>0</v>
          </cell>
          <cell r="N33341" t="str">
            <v>0</v>
          </cell>
          <cell r="O33341">
            <v>893200</v>
          </cell>
          <cell r="P33341" t="str">
            <v>Lê Thị Huyền Trang</v>
          </cell>
          <cell r="Q33341" t="str">
            <v>BH-03A Bán Hàng</v>
          </cell>
        </row>
        <row r="33342">
          <cell r="D33342" t="str">
            <v>HCM-PX-2409-01535</v>
          </cell>
          <cell r="E33342" t="str">
            <v>CÔNG TY TNHH PHƯƠNG VŨ</v>
          </cell>
          <cell r="F33342" t="str">
            <v>83 Triệu Nữ Vương, Phường Hải Châu II, Quận Hải Châu, Thành phố Đà Nẵng, Việt Nam</v>
          </cell>
          <cell r="G33342" t="str">
            <v/>
          </cell>
          <cell r="H33342" t="str">
            <v>Trần Văn Thiên Nam</v>
          </cell>
          <cell r="I33342">
            <v>0</v>
          </cell>
          <cell r="J33342">
            <v>0</v>
          </cell>
          <cell r="K33342">
            <v>0</v>
          </cell>
          <cell r="L33342">
            <v>0</v>
          </cell>
          <cell r="M33342">
            <v>540000</v>
          </cell>
          <cell r="N33342" t="str">
            <v>0</v>
          </cell>
          <cell r="O33342">
            <v>893200</v>
          </cell>
          <cell r="P33342" t="str">
            <v>Lê Thị Huyền Trang</v>
          </cell>
          <cell r="Q33342" t="str">
            <v>BH-03A Bán Hàng</v>
          </cell>
        </row>
        <row r="33343">
          <cell r="D33343" t="str">
            <v>HCM-PX-2409-01536</v>
          </cell>
          <cell r="E33343" t="str">
            <v>CÔNG TY TNHH SX - TM - DV THIẾT BỊ ĐIỆN VẠN LỢI</v>
          </cell>
          <cell r="F33343" t="str">
            <v>346B Hồng Bàng, Phường 12, Quận 5, Thành phố Hồ Chí Minh, Việt Nam</v>
          </cell>
          <cell r="G33343" t="str">
            <v/>
          </cell>
          <cell r="H33343" t="str">
            <v>Lê Vũ Minh Hải</v>
          </cell>
          <cell r="I33343">
            <v>0</v>
          </cell>
          <cell r="J33343">
            <v>0</v>
          </cell>
          <cell r="K33343">
            <v>0</v>
          </cell>
          <cell r="L33343">
            <v>0</v>
          </cell>
          <cell r="M33343">
            <v>2713000</v>
          </cell>
          <cell r="N33343" t="str">
            <v>0</v>
          </cell>
          <cell r="O33343">
            <v>2863000</v>
          </cell>
          <cell r="P33343" t="str">
            <v>Lê Thị Huyền Trang</v>
          </cell>
          <cell r="Q33343" t="str">
            <v>BH-03A Bán Hàng</v>
          </cell>
        </row>
        <row r="33344">
          <cell r="D33344" t="str">
            <v>HCM-PX-2409-01536</v>
          </cell>
          <cell r="E33344" t="str">
            <v>CÔNG TY TNHH SX - TM - DV THIẾT BỊ ĐIỆN VẠN LỢI</v>
          </cell>
          <cell r="F33344" t="str">
            <v>346B Hồng Bàng, Phường 12, Quận 5, Thành phố Hồ Chí Minh, Việt Nam</v>
          </cell>
          <cell r="G33344" t="str">
            <v/>
          </cell>
          <cell r="H33344" t="str">
            <v>Lê Vũ Minh Hải</v>
          </cell>
          <cell r="I33344">
            <v>0</v>
          </cell>
          <cell r="J33344">
            <v>0</v>
          </cell>
          <cell r="K33344">
            <v>0</v>
          </cell>
          <cell r="L33344">
            <v>0</v>
          </cell>
          <cell r="M33344">
            <v>150000</v>
          </cell>
          <cell r="N33344" t="str">
            <v>0</v>
          </cell>
          <cell r="O33344">
            <v>2863000</v>
          </cell>
          <cell r="P33344" t="str">
            <v>Lê Thị Huyền Trang</v>
          </cell>
          <cell r="Q33344" t="str">
            <v>BH-03A Bán Hàng</v>
          </cell>
        </row>
        <row r="33345">
          <cell r="D33345" t="str">
            <v>HCM-PX-2409-01537</v>
          </cell>
          <cell r="E33345" t="str">
            <v>CÔNG TY CP CSD - EL</v>
          </cell>
          <cell r="F33345" t="str">
            <v>Km 5 Quốc lộ 25, Xã Hòa An, Huyện Phú Hoà, Tỉnh Phú Yên, Việt Nam</v>
          </cell>
          <cell r="G33345" t="str">
            <v/>
          </cell>
          <cell r="H33345" t="str">
            <v>Hồ Nhật Anh</v>
          </cell>
          <cell r="I33345">
            <v>0</v>
          </cell>
          <cell r="J33345">
            <v>0</v>
          </cell>
          <cell r="K33345">
            <v>0</v>
          </cell>
          <cell r="L33345">
            <v>0</v>
          </cell>
          <cell r="M33345">
            <v>0</v>
          </cell>
          <cell r="N33345" t="str">
            <v>0</v>
          </cell>
          <cell r="O33345">
            <v>0</v>
          </cell>
          <cell r="P33345" t="str">
            <v>Mai Quỳnh Giao</v>
          </cell>
          <cell r="Q33345" t="str">
            <v>BH-03F Xuất Bảo Hành</v>
          </cell>
        </row>
        <row r="33346">
          <cell r="D33346" t="str">
            <v>HCM-PX-2409-01538</v>
          </cell>
          <cell r="E33346" t="str">
            <v>CÔNG TY TNHH CÔNG NGHỆ KỸ THUẬT THƯƠNG MẠI MINH PHÁT</v>
          </cell>
          <cell r="F33346" t="str">
            <v>174/2H ấp Tân Thới 3, Xã Tân Hiệp, Huyện Hóc Môn, TP Hồ Chí Minh, Việt Nam</v>
          </cell>
          <cell r="G33346" t="str">
            <v/>
          </cell>
          <cell r="H33346" t="str">
            <v>Vũ Duy Hưng</v>
          </cell>
          <cell r="I33346">
            <v>0</v>
          </cell>
          <cell r="J33346">
            <v>0</v>
          </cell>
          <cell r="K33346">
            <v>0</v>
          </cell>
          <cell r="L33346">
            <v>0</v>
          </cell>
          <cell r="M33346">
            <v>0</v>
          </cell>
          <cell r="N33346" t="str">
            <v>0</v>
          </cell>
          <cell r="O33346">
            <v>0</v>
          </cell>
          <cell r="P33346" t="str">
            <v>Nguyễn Ngọc Anh Thư</v>
          </cell>
          <cell r="Q33346" t="str">
            <v>BH-03F Xuất Bảo Hành</v>
          </cell>
        </row>
        <row r="33347">
          <cell r="D33347" t="str">
            <v>HCM-PX-2409-01540</v>
          </cell>
          <cell r="E33347" t="str">
            <v>CÔNG TY TNHH THANG MÁY NAM TRÍ</v>
          </cell>
          <cell r="F33347" t="str">
            <v>131/28 Mã Lò, phường Bình Trị Đông A, quận Bình Tân, Việt Nam</v>
          </cell>
          <cell r="G33347" t="str">
            <v/>
          </cell>
          <cell r="H33347" t="str">
            <v>Lương Hoàng Hiệp</v>
          </cell>
          <cell r="I33347">
            <v>0</v>
          </cell>
          <cell r="J33347">
            <v>0</v>
          </cell>
          <cell r="K33347">
            <v>0</v>
          </cell>
          <cell r="L33347">
            <v>0</v>
          </cell>
          <cell r="M33347">
            <v>0</v>
          </cell>
          <cell r="N33347" t="str">
            <v>0</v>
          </cell>
          <cell r="O33347">
            <v>3370000</v>
          </cell>
          <cell r="P33347" t="str">
            <v>Nguyễn Ngọc Bảo Châu</v>
          </cell>
          <cell r="Q33347" t="str">
            <v>BH-03A Bán Hàng</v>
          </cell>
        </row>
        <row r="33348">
          <cell r="D33348" t="str">
            <v>HCM-PX-2409-01540</v>
          </cell>
          <cell r="E33348" t="str">
            <v>CÔNG TY TNHH THANG MÁY NAM TRÍ</v>
          </cell>
          <cell r="F33348" t="str">
            <v>131/28 Mã Lò, phường Bình Trị Đông A, quận Bình Tân, Việt Nam</v>
          </cell>
          <cell r="G33348" t="str">
            <v/>
          </cell>
          <cell r="H33348" t="str">
            <v>Lương Hoàng Hiệp</v>
          </cell>
          <cell r="I33348">
            <v>0</v>
          </cell>
          <cell r="J33348">
            <v>0</v>
          </cell>
          <cell r="K33348">
            <v>0</v>
          </cell>
          <cell r="L33348">
            <v>0</v>
          </cell>
          <cell r="M33348">
            <v>3370000</v>
          </cell>
          <cell r="N33348" t="str">
            <v>0</v>
          </cell>
          <cell r="O33348">
            <v>3370000</v>
          </cell>
          <cell r="P33348" t="str">
            <v>Nguyễn Ngọc Bảo Châu</v>
          </cell>
          <cell r="Q33348" t="str">
            <v>BH-03A Bán Hàng</v>
          </cell>
        </row>
        <row r="33349">
          <cell r="D33349" t="str">
            <v>HCM-PX-2409-01540</v>
          </cell>
          <cell r="E33349" t="str">
            <v>CÔNG TY TNHH THANG MÁY NAM TRÍ</v>
          </cell>
          <cell r="F33349" t="str">
            <v>131/28 Mã Lò, phường Bình Trị Đông A, quận Bình Tân, Việt Nam</v>
          </cell>
          <cell r="G33349" t="str">
            <v/>
          </cell>
          <cell r="H33349" t="str">
            <v>Lương Hoàng Hiệp</v>
          </cell>
          <cell r="I33349">
            <v>0</v>
          </cell>
          <cell r="J33349">
            <v>0</v>
          </cell>
          <cell r="K33349">
            <v>0</v>
          </cell>
          <cell r="L33349">
            <v>0</v>
          </cell>
          <cell r="M33349">
            <v>0</v>
          </cell>
          <cell r="N33349" t="str">
            <v>0</v>
          </cell>
          <cell r="O33349">
            <v>3370000</v>
          </cell>
          <cell r="P33349" t="str">
            <v>Nguyễn Ngọc Bảo Châu</v>
          </cell>
          <cell r="Q33349" t="str">
            <v>BH-03A Bán Hàng</v>
          </cell>
        </row>
        <row r="33350">
          <cell r="D33350" t="str">
            <v>HCM-PX-2409-01542</v>
          </cell>
          <cell r="E33350" t="str">
            <v>CÔNG TY TNHH ĐIỆN TỰ ĐỘNG V-TECH</v>
          </cell>
          <cell r="F33350" t="str">
            <v>88/11 Đường số 13, Khu phố 19, Phường Bình Hưng Hòa, Quận Bình Tân, Thành phố Hồ Chí Minh, Việt Nam</v>
          </cell>
          <cell r="G33350" t="str">
            <v/>
          </cell>
          <cell r="H33350" t="str">
            <v>Nguyễn Tiến Dũng 1</v>
          </cell>
          <cell r="I33350">
            <v>0</v>
          </cell>
          <cell r="J33350">
            <v>0</v>
          </cell>
          <cell r="K33350">
            <v>0</v>
          </cell>
          <cell r="L33350">
            <v>0</v>
          </cell>
          <cell r="M33350">
            <v>20000000</v>
          </cell>
          <cell r="N33350" t="str">
            <v>0</v>
          </cell>
          <cell r="O33350">
            <v>22000000</v>
          </cell>
          <cell r="P33350" t="str">
            <v>Lê Thị Huyền Trang</v>
          </cell>
          <cell r="Q33350" t="str">
            <v>BH-03A Bán Hàng</v>
          </cell>
        </row>
        <row r="33351">
          <cell r="D33351" t="str">
            <v>HCM-PX-2409-01544</v>
          </cell>
          <cell r="E33351" t="str">
            <v>CÔNG TY TNHH PHƯƠNG VŨ</v>
          </cell>
          <cell r="F33351" t="str">
            <v>83 Triệu Nữ Vương, Phường Hải Châu II, Quận Hải Châu, Thành phố Đà Nẵng, Việt Nam</v>
          </cell>
          <cell r="G33351" t="str">
            <v/>
          </cell>
          <cell r="H33351" t="str">
            <v>Trần Văn Thiên Nam</v>
          </cell>
          <cell r="I33351">
            <v>0</v>
          </cell>
          <cell r="J33351">
            <v>0</v>
          </cell>
          <cell r="K33351">
            <v>0</v>
          </cell>
          <cell r="L33351">
            <v>0</v>
          </cell>
          <cell r="M33351">
            <v>22667400</v>
          </cell>
          <cell r="N33351" t="str">
            <v>0</v>
          </cell>
          <cell r="O33351">
            <v>22667400</v>
          </cell>
          <cell r="P33351" t="str">
            <v>Lê Thị Huyền Trang</v>
          </cell>
          <cell r="Q33351" t="str">
            <v>BH-03A Bán Hàng</v>
          </cell>
        </row>
        <row r="33352">
          <cell r="D33352" t="str">
            <v>HCM-PX-2409-01547</v>
          </cell>
          <cell r="E33352" t="str">
            <v>CÔNG TY TNHH KỸ NGHỆ GIA ĐỊNH</v>
          </cell>
          <cell r="F33352" t="str">
            <v>350/36 Lê Văn Quới, Phường Bình Hưng Hòa A, Quận Bình Tân, Thành phố Hồ Chí Minh, Việt Nam</v>
          </cell>
          <cell r="G33352" t="str">
            <v/>
          </cell>
          <cell r="H33352" t="str">
            <v>Lương Hoàng Hiệp</v>
          </cell>
          <cell r="I33352">
            <v>0</v>
          </cell>
          <cell r="J33352">
            <v>0</v>
          </cell>
          <cell r="K33352">
            <v>0</v>
          </cell>
          <cell r="L33352">
            <v>0</v>
          </cell>
          <cell r="M33352">
            <v>0</v>
          </cell>
          <cell r="N33352" t="str">
            <v>0</v>
          </cell>
          <cell r="O33352">
            <v>4411000</v>
          </cell>
          <cell r="P33352" t="str">
            <v>Nguyễn Ngọc Bảo Châu</v>
          </cell>
          <cell r="Q33352" t="str">
            <v>BH-03A Bán Hàng</v>
          </cell>
        </row>
        <row r="33353">
          <cell r="D33353" t="str">
            <v>HCM-PX-2409-01547</v>
          </cell>
          <cell r="E33353" t="str">
            <v>CÔNG TY TNHH KỸ NGHỆ GIA ĐỊNH</v>
          </cell>
          <cell r="F33353" t="str">
            <v>350/36 Lê Văn Quới, Phường Bình Hưng Hòa A, Quận Bình Tân, Thành phố Hồ Chí Minh, Việt Nam</v>
          </cell>
          <cell r="G33353" t="str">
            <v/>
          </cell>
          <cell r="H33353" t="str">
            <v>Lương Hoàng Hiệp</v>
          </cell>
          <cell r="I33353">
            <v>0</v>
          </cell>
          <cell r="J33353">
            <v>0</v>
          </cell>
          <cell r="K33353">
            <v>0</v>
          </cell>
          <cell r="L33353">
            <v>0</v>
          </cell>
          <cell r="M33353">
            <v>4010000</v>
          </cell>
          <cell r="N33353" t="str">
            <v>0</v>
          </cell>
          <cell r="O33353">
            <v>4411000</v>
          </cell>
          <cell r="P33353" t="str">
            <v>Nguyễn Ngọc Bảo Châu</v>
          </cell>
          <cell r="Q33353" t="str">
            <v>BH-03A Bán Hàng</v>
          </cell>
        </row>
        <row r="33354">
          <cell r="D33354" t="str">
            <v>HCM-PX-2409-01547</v>
          </cell>
          <cell r="E33354" t="str">
            <v>CÔNG TY TNHH KỸ NGHỆ GIA ĐỊNH</v>
          </cell>
          <cell r="F33354" t="str">
            <v>350/36 Lê Văn Quới, Phường Bình Hưng Hòa A, Quận Bình Tân, Thành phố Hồ Chí Minh, Việt Nam</v>
          </cell>
          <cell r="G33354" t="str">
            <v/>
          </cell>
          <cell r="H33354" t="str">
            <v>Lương Hoàng Hiệp</v>
          </cell>
          <cell r="I33354">
            <v>0</v>
          </cell>
          <cell r="J33354">
            <v>0</v>
          </cell>
          <cell r="K33354">
            <v>0</v>
          </cell>
          <cell r="L33354">
            <v>0</v>
          </cell>
          <cell r="M33354">
            <v>0</v>
          </cell>
          <cell r="N33354" t="str">
            <v>0</v>
          </cell>
          <cell r="O33354">
            <v>4411000</v>
          </cell>
          <cell r="P33354" t="str">
            <v>Nguyễn Ngọc Bảo Châu</v>
          </cell>
          <cell r="Q33354" t="str">
            <v>BH-03A Bán Hàng</v>
          </cell>
        </row>
        <row r="33355">
          <cell r="D33355" t="str">
            <v>HCM-PX-2409-01551</v>
          </cell>
          <cell r="E33355" t="str">
            <v>CÔNG TY TNHH DỊCH VỤ KỸ THUẬT CƠ ĐIỆN KHÔI PHÚ</v>
          </cell>
          <cell r="F33355" t="str">
            <v>Số 66 Đường 619, Ấp Mũi Côn Đại, Xã Phước Hiệp, Huyện Củ Chi, Thành phố Hồ Chí Minh, Việt Nam</v>
          </cell>
          <cell r="G33355" t="str">
            <v/>
          </cell>
          <cell r="H33355" t="str">
            <v>Lai Hoàn Bảo</v>
          </cell>
          <cell r="I33355">
            <v>0</v>
          </cell>
          <cell r="J33355">
            <v>0</v>
          </cell>
          <cell r="K33355">
            <v>0</v>
          </cell>
          <cell r="L33355">
            <v>0</v>
          </cell>
          <cell r="M33355">
            <v>170000</v>
          </cell>
          <cell r="N33355" t="str">
            <v>0</v>
          </cell>
          <cell r="O33355">
            <v>8793125</v>
          </cell>
          <cell r="P33355" t="str">
            <v>Lê Thị Huyền Trang</v>
          </cell>
          <cell r="Q33355" t="str">
            <v>BH-03A Bán Hàng</v>
          </cell>
        </row>
        <row r="33356">
          <cell r="D33356" t="str">
            <v>HCM-PX-2409-01551</v>
          </cell>
          <cell r="E33356" t="str">
            <v>CÔNG TY TNHH DỊCH VỤ KỸ THUẬT CƠ ĐIỆN KHÔI PHÚ</v>
          </cell>
          <cell r="F33356" t="str">
            <v>Số 66 Đường 619, Ấp Mũi Côn Đại, Xã Phước Hiệp, Huyện Củ Chi, Thành phố Hồ Chí Minh, Việt Nam</v>
          </cell>
          <cell r="G33356" t="str">
            <v/>
          </cell>
          <cell r="H33356" t="str">
            <v>Lai Hoàn Bảo</v>
          </cell>
          <cell r="I33356">
            <v>0</v>
          </cell>
          <cell r="J33356">
            <v>0</v>
          </cell>
          <cell r="K33356">
            <v>0</v>
          </cell>
          <cell r="L33356">
            <v>0</v>
          </cell>
          <cell r="M33356">
            <v>400000</v>
          </cell>
          <cell r="N33356" t="str">
            <v>0</v>
          </cell>
          <cell r="O33356">
            <v>8793125</v>
          </cell>
          <cell r="P33356" t="str">
            <v>Lê Thị Huyền Trang</v>
          </cell>
          <cell r="Q33356" t="str">
            <v>BH-03A Bán Hàng</v>
          </cell>
        </row>
        <row r="33357">
          <cell r="D33357" t="str">
            <v>HCM-PX-2409-01551</v>
          </cell>
          <cell r="E33357" t="str">
            <v>CÔNG TY TNHH DỊCH VỤ KỸ THUẬT CƠ ĐIỆN KHÔI PHÚ</v>
          </cell>
          <cell r="F33357" t="str">
            <v>Số 66 Đường 619, Ấp Mũi Côn Đại, Xã Phước Hiệp, Huyện Củ Chi, Thành phố Hồ Chí Minh, Việt Nam</v>
          </cell>
          <cell r="G33357" t="str">
            <v/>
          </cell>
          <cell r="H33357" t="str">
            <v>Lai Hoàn Bảo</v>
          </cell>
          <cell r="I33357">
            <v>0</v>
          </cell>
          <cell r="J33357">
            <v>0</v>
          </cell>
          <cell r="K33357">
            <v>0</v>
          </cell>
          <cell r="L33357">
            <v>0</v>
          </cell>
          <cell r="M33357">
            <v>7423750</v>
          </cell>
          <cell r="N33357" t="str">
            <v>0</v>
          </cell>
          <cell r="O33357">
            <v>8793125</v>
          </cell>
          <cell r="P33357" t="str">
            <v>Lê Thị Huyền Trang</v>
          </cell>
          <cell r="Q33357" t="str">
            <v>BH-03A Bán Hàng</v>
          </cell>
        </row>
        <row r="33358">
          <cell r="D33358" t="str">
            <v>CTH-PX-2409-00195</v>
          </cell>
          <cell r="E33358" t="str">
            <v>ĐIỆN CƠ HOÀI NAM</v>
          </cell>
          <cell r="F33358" t="str">
            <v>Trần Hưng Đạo, Phường Bình Đức, Thành phố Long Xuyên, Tỉnh An Giang, Việt Nam</v>
          </cell>
          <cell r="G33358" t="str">
            <v/>
          </cell>
          <cell r="H33358" t="str">
            <v>Tô Văn Tình</v>
          </cell>
          <cell r="I33358">
            <v>0</v>
          </cell>
          <cell r="J33358">
            <v>0</v>
          </cell>
          <cell r="K33358">
            <v>0</v>
          </cell>
          <cell r="L33358">
            <v>0</v>
          </cell>
          <cell r="M33358">
            <v>3506000</v>
          </cell>
          <cell r="N33358" t="str">
            <v>0</v>
          </cell>
          <cell r="O33358">
            <v>3506000</v>
          </cell>
          <cell r="P33358" t="str">
            <v>Lâm Tuyết Trinh</v>
          </cell>
          <cell r="Q33358" t="str">
            <v>BH-03A Bán Hàng</v>
          </cell>
        </row>
        <row r="33359">
          <cell r="D33359" t="str">
            <v>HCM-PX-2409-01554</v>
          </cell>
          <cell r="E33359" t="str">
            <v>CÔNG TY TNHH TMDV VIỆT NAM XANH</v>
          </cell>
          <cell r="F33359" t="str">
            <v>Đường Bầu Tre, Thôn 2, Xã Diên Phú, Huyện Diên Khánh, Tỉnh Khánh Hòa, Việt Nam</v>
          </cell>
          <cell r="G33359" t="str">
            <v/>
          </cell>
          <cell r="H33359" t="str">
            <v>Nguyễn Phú Quốc</v>
          </cell>
          <cell r="I33359">
            <v>0</v>
          </cell>
          <cell r="J33359">
            <v>0</v>
          </cell>
          <cell r="K33359">
            <v>0</v>
          </cell>
          <cell r="L33359">
            <v>0</v>
          </cell>
          <cell r="M33359">
            <v>12775000</v>
          </cell>
          <cell r="N33359" t="str">
            <v>0</v>
          </cell>
          <cell r="O33359">
            <v>14052500</v>
          </cell>
          <cell r="P33359" t="str">
            <v>Trần Thị Quí</v>
          </cell>
          <cell r="Q33359" t="str">
            <v>BH-03A Bán Hàng</v>
          </cell>
        </row>
        <row r="33360">
          <cell r="D33360" t="str">
            <v>HCM-PX-2409-01555</v>
          </cell>
          <cell r="E33360" t="str">
            <v>CÔNG TY TNHH PHƯƠNG LAI</v>
          </cell>
          <cell r="F33360" t="str">
            <v>232 Đường số 18, Phường Bình Hưng Hòa, Quận Bình Tân, Thành phố Hồ Chí Minh, Việt Nam</v>
          </cell>
          <cell r="G33360" t="str">
            <v/>
          </cell>
          <cell r="H33360" t="str">
            <v>Nguyễn Quốc Duy</v>
          </cell>
          <cell r="I33360">
            <v>0</v>
          </cell>
          <cell r="J33360">
            <v>0</v>
          </cell>
          <cell r="K33360">
            <v>0</v>
          </cell>
          <cell r="L33360">
            <v>0</v>
          </cell>
          <cell r="M33360">
            <v>4647400</v>
          </cell>
          <cell r="N33360" t="str">
            <v>0</v>
          </cell>
          <cell r="O33360">
            <v>5112140</v>
          </cell>
          <cell r="P33360" t="str">
            <v>Nguyễn Ngọc Bảo Châu</v>
          </cell>
          <cell r="Q33360" t="str">
            <v>BH-03A Bán Hàng</v>
          </cell>
        </row>
        <row r="33361">
          <cell r="D33361" t="str">
            <v>HCM-PX-2409-01556</v>
          </cell>
          <cell r="E33361" t="str">
            <v>CƠ KHÍ ĐẨU TÁNH</v>
          </cell>
          <cell r="F33361" t="str">
            <v>1A39/2 Trần Văn Giàu, Vĩnh Lộc A, Bình Chánh, TP HCM, Việt Nam</v>
          </cell>
          <cell r="G33361" t="str">
            <v/>
          </cell>
          <cell r="H33361" t="str">
            <v>Phạm Minh Tuấn</v>
          </cell>
          <cell r="I33361">
            <v>0</v>
          </cell>
          <cell r="J33361">
            <v>0</v>
          </cell>
          <cell r="K33361">
            <v>0</v>
          </cell>
          <cell r="L33361">
            <v>0</v>
          </cell>
          <cell r="M33361">
            <v>50000</v>
          </cell>
          <cell r="N33361" t="str">
            <v>0</v>
          </cell>
          <cell r="O33361">
            <v>50000</v>
          </cell>
          <cell r="P33361" t="str">
            <v>Nguyễn Ngọc Bảo Châu</v>
          </cell>
          <cell r="Q33361" t="str">
            <v>BH-03A Bán Hàng</v>
          </cell>
        </row>
        <row r="33362">
          <cell r="D33362" t="str">
            <v>HCM-PX-2409-01556</v>
          </cell>
          <cell r="E33362" t="str">
            <v>CƠ KHÍ ĐẨU TÁNH</v>
          </cell>
          <cell r="F33362" t="str">
            <v>1A39/2 Trần Văn Giàu, Vĩnh Lộc A, Bình Chánh, TP HCM, Việt Nam</v>
          </cell>
          <cell r="G33362" t="str">
            <v/>
          </cell>
          <cell r="H33362" t="str">
            <v>Phạm Minh Tuấn</v>
          </cell>
          <cell r="I33362">
            <v>0</v>
          </cell>
          <cell r="J33362">
            <v>0</v>
          </cell>
          <cell r="K33362">
            <v>0</v>
          </cell>
          <cell r="L33362">
            <v>0</v>
          </cell>
          <cell r="M33362">
            <v>0</v>
          </cell>
          <cell r="N33362" t="str">
            <v>0</v>
          </cell>
          <cell r="O33362">
            <v>50000</v>
          </cell>
          <cell r="P33362" t="str">
            <v>Nguyễn Ngọc Bảo Châu</v>
          </cell>
          <cell r="Q33362" t="str">
            <v>BH-03A Bán Hàng</v>
          </cell>
        </row>
        <row r="33363">
          <cell r="D33363" t="str">
            <v>HCM-PX-2409-01558</v>
          </cell>
          <cell r="E33363" t="str">
            <v>CÔNG TY TNHH ĐIỆN TỰ ĐỘNG V-TECH</v>
          </cell>
          <cell r="F33363" t="str">
            <v>88/11 Đường số 13, Khu phố 19, Phường Bình Hưng Hòa, Quận Bình Tân, Thành phố Hồ Chí Minh, Việt Nam</v>
          </cell>
          <cell r="G33363" t="str">
            <v/>
          </cell>
          <cell r="H33363" t="str">
            <v>Nguyễn Tiến Dũng 1</v>
          </cell>
          <cell r="I33363">
            <v>0</v>
          </cell>
          <cell r="J33363">
            <v>0</v>
          </cell>
          <cell r="K33363">
            <v>0</v>
          </cell>
          <cell r="L33363">
            <v>0</v>
          </cell>
          <cell r="M33363">
            <v>15050000</v>
          </cell>
          <cell r="N33363" t="str">
            <v>0</v>
          </cell>
          <cell r="O33363">
            <v>16555000</v>
          </cell>
          <cell r="P33363" t="str">
            <v>Lê Thị Huyền Trang</v>
          </cell>
          <cell r="Q33363" t="str">
            <v>BH-03A Bán Hàng</v>
          </cell>
        </row>
        <row r="33364">
          <cell r="D33364" t="str">
            <v>HCM-PX-2409-01562</v>
          </cell>
          <cell r="E33364" t="str">
            <v>CÔNG TY TNHH NEW-TECH.SG</v>
          </cell>
          <cell r="F33364" t="str">
            <v>44/4B Đường số 24 Tổ 3, Khu phố 7, Phường Linh Đông, Thành phố Thủ Đức, Thành phố Hồ Chí Minh, Việt Nam</v>
          </cell>
          <cell r="G33364" t="str">
            <v/>
          </cell>
          <cell r="H33364" t="str">
            <v>Quách Gia Khang</v>
          </cell>
          <cell r="I33364">
            <v>0</v>
          </cell>
          <cell r="J33364">
            <v>0</v>
          </cell>
          <cell r="K33364">
            <v>0</v>
          </cell>
          <cell r="L33364">
            <v>0</v>
          </cell>
          <cell r="M33364">
            <v>141000</v>
          </cell>
          <cell r="N33364" t="str">
            <v>0</v>
          </cell>
          <cell r="O33364">
            <v>155100</v>
          </cell>
          <cell r="P33364" t="str">
            <v>Trần Thị Quí</v>
          </cell>
          <cell r="Q33364" t="str">
            <v>BH-03A Bán Hàng</v>
          </cell>
        </row>
        <row r="33365">
          <cell r="D33365" t="str">
            <v>HCM-PX-2409-01563</v>
          </cell>
          <cell r="E33365" t="str">
            <v>CÔNG TY TNHH NEW-TECH.SG</v>
          </cell>
          <cell r="F33365" t="str">
            <v>Số 07/10 Tống Phước Phổ, Phường Ghềnh Ráng, Thành phố Quy Nhơn, Tỉnh Bình Định, Việt Nam</v>
          </cell>
          <cell r="G33365" t="str">
            <v/>
          </cell>
          <cell r="H33365" t="str">
            <v>Quách Gia Khang</v>
          </cell>
          <cell r="I33365">
            <v>0</v>
          </cell>
          <cell r="J33365">
            <v>0</v>
          </cell>
          <cell r="K33365">
            <v>0</v>
          </cell>
          <cell r="L33365">
            <v>0</v>
          </cell>
          <cell r="M33365">
            <v>8510000</v>
          </cell>
          <cell r="N33365" t="str">
            <v>0</v>
          </cell>
          <cell r="O33365">
            <v>9361000</v>
          </cell>
          <cell r="P33365" t="str">
            <v>Trần Thị Quí</v>
          </cell>
          <cell r="Q33365" t="str">
            <v>BH-03A Bán Hàng</v>
          </cell>
        </row>
        <row r="33366">
          <cell r="D33366" t="str">
            <v>HCM-PX-2409-01566</v>
          </cell>
          <cell r="E33366" t="str">
            <v>CÔNG TY TNHH THƯƠNG MẠI CƠ ĐIỆN ĐÔNG Á</v>
          </cell>
          <cell r="F33366" t="str">
            <v>ANH ĐÔNG BÌNH DƯƠNG, Phường Hiệp Thành, Thành phố Thủ Dầu Một, Tỉnh Bình Dương, Việt Nam</v>
          </cell>
          <cell r="G33366" t="str">
            <v/>
          </cell>
          <cell r="H33366" t="str">
            <v>Phạm Minh Tuấn</v>
          </cell>
          <cell r="I33366">
            <v>0</v>
          </cell>
          <cell r="J33366">
            <v>0</v>
          </cell>
          <cell r="K33366">
            <v>0</v>
          </cell>
          <cell r="L33366">
            <v>0</v>
          </cell>
          <cell r="M33366">
            <v>3600000</v>
          </cell>
          <cell r="N33366" t="str">
            <v>0</v>
          </cell>
          <cell r="O33366">
            <v>3600000</v>
          </cell>
          <cell r="P33366" t="str">
            <v>Nguyễn Ngọc Bảo Châu</v>
          </cell>
          <cell r="Q33366" t="str">
            <v>BH-03A Bán Hàng</v>
          </cell>
        </row>
        <row r="33367">
          <cell r="D33367" t="str">
            <v>HCM-PX-2409-01567</v>
          </cell>
          <cell r="E33367" t="str">
            <v>ANH MẠNH PALANG LK</v>
          </cell>
          <cell r="F33367" t="str">
            <v>134/21 Tân Chánh Hiệp 18, phường Tân Chánh Hiệp, quận 12, TPHCM, Việt Nam</v>
          </cell>
          <cell r="G33367" t="str">
            <v/>
          </cell>
          <cell r="H33367" t="str">
            <v>Nguyễn Vũ Đăng</v>
          </cell>
          <cell r="I33367">
            <v>0</v>
          </cell>
          <cell r="J33367">
            <v>0</v>
          </cell>
          <cell r="K33367">
            <v>0</v>
          </cell>
          <cell r="L33367">
            <v>0</v>
          </cell>
          <cell r="M33367">
            <v>2850000</v>
          </cell>
          <cell r="N33367" t="str">
            <v>0</v>
          </cell>
          <cell r="O33367">
            <v>2850000</v>
          </cell>
          <cell r="P33367" t="str">
            <v>Lê Thị Huyền Trang</v>
          </cell>
          <cell r="Q33367" t="str">
            <v>BH-03A Bán Hàng</v>
          </cell>
        </row>
        <row r="33368">
          <cell r="D33368" t="str">
            <v>HCM-PX-2409-01570</v>
          </cell>
          <cell r="E33368" t="str">
            <v>CÔNG TY TNHH DI ĐẠI HƯNG</v>
          </cell>
          <cell r="F33368" t="str">
            <v>62G An Dương Vương, Phường 16, Quận 8, Thành phố Hồ Chí Minh, Việt Nam</v>
          </cell>
          <cell r="G33368" t="str">
            <v/>
          </cell>
          <cell r="H33368" t="str">
            <v>Phạm Văn Thành</v>
          </cell>
          <cell r="I33368">
            <v>0</v>
          </cell>
          <cell r="J33368">
            <v>0</v>
          </cell>
          <cell r="K33368">
            <v>0</v>
          </cell>
          <cell r="L33368">
            <v>0</v>
          </cell>
          <cell r="M33368">
            <v>799980</v>
          </cell>
          <cell r="N33368" t="str">
            <v>0</v>
          </cell>
          <cell r="O33368">
            <v>879978</v>
          </cell>
          <cell r="P33368" t="str">
            <v>Lê Thị Huyền Trang</v>
          </cell>
          <cell r="Q33368" t="str">
            <v>BH-03A Bán Hàng</v>
          </cell>
        </row>
        <row r="33369">
          <cell r="D33369" t="str">
            <v>HCM-PX-2409-01574</v>
          </cell>
          <cell r="E33369" t="str">
            <v>CÔNG TY TNHH SẢN XUẤT THƯƠNG MẠI DỊCH VỤ CƠ KHÍ LỰC THỊNH</v>
          </cell>
          <cell r="F33369" t="str">
            <v>445A ấp Đức Hạnh 2,, Phường 5, Thành phố Tân An, Tỉnh Long An, Việt Nam</v>
          </cell>
          <cell r="G33369" t="str">
            <v/>
          </cell>
          <cell r="H33369" t="str">
            <v>Đoàn Trần Bửu Đăng</v>
          </cell>
          <cell r="I33369">
            <v>0</v>
          </cell>
          <cell r="J33369">
            <v>0</v>
          </cell>
          <cell r="K33369">
            <v>0</v>
          </cell>
          <cell r="L33369">
            <v>0</v>
          </cell>
          <cell r="M33369">
            <v>16742320</v>
          </cell>
          <cell r="N33369" t="str">
            <v>0</v>
          </cell>
          <cell r="O33369">
            <v>16742320</v>
          </cell>
          <cell r="P33369" t="str">
            <v>Lê Thị Huyền Trang</v>
          </cell>
          <cell r="Q33369" t="str">
            <v>BH-03A Bán Hàng</v>
          </cell>
        </row>
        <row r="33370">
          <cell r="D33370" t="str">
            <v>HCM-PX-2409-01574</v>
          </cell>
          <cell r="E33370" t="str">
            <v>CÔNG TY TNHH SẢN XUẤT THƯƠNG MẠI DỊCH VỤ CƠ KHÍ LỰC THỊNH</v>
          </cell>
          <cell r="F33370" t="str">
            <v>445A ấp Đức Hạnh 2,, Phường 5, Thành phố Tân An, Tỉnh Long An, Việt Nam</v>
          </cell>
          <cell r="G33370" t="str">
            <v/>
          </cell>
          <cell r="H33370" t="str">
            <v>Đoàn Trần Bửu Đăng</v>
          </cell>
          <cell r="I33370">
            <v>0</v>
          </cell>
          <cell r="J33370">
            <v>0</v>
          </cell>
          <cell r="K33370">
            <v>0</v>
          </cell>
          <cell r="L33370">
            <v>0</v>
          </cell>
          <cell r="M33370">
            <v>0</v>
          </cell>
          <cell r="N33370" t="str">
            <v>0</v>
          </cell>
          <cell r="O33370">
            <v>16742320</v>
          </cell>
          <cell r="P33370" t="str">
            <v>Lê Thị Huyền Trang</v>
          </cell>
          <cell r="Q33370" t="str">
            <v>BH-03A Bán Hàng</v>
          </cell>
        </row>
        <row r="33371">
          <cell r="D33371" t="str">
            <v>HCM-PX-2409-01575</v>
          </cell>
          <cell r="E33371" t="str">
            <v>CÔNG TY TNHH CƠ KHÍ ĐỨC TÀI</v>
          </cell>
          <cell r="F33371" t="str">
            <v>100A Nguyễn Thượng Hiền, P.1, Q Gò Vấp, TP HCM, Việt Nam</v>
          </cell>
          <cell r="G33371" t="str">
            <v/>
          </cell>
          <cell r="H33371" t="str">
            <v>Lê Công Tuấn</v>
          </cell>
          <cell r="I33371">
            <v>0</v>
          </cell>
          <cell r="J33371">
            <v>0</v>
          </cell>
          <cell r="K33371">
            <v>0</v>
          </cell>
          <cell r="L33371">
            <v>0</v>
          </cell>
          <cell r="M33371">
            <v>10440000</v>
          </cell>
          <cell r="N33371" t="str">
            <v>0</v>
          </cell>
          <cell r="O33371">
            <v>10440000</v>
          </cell>
          <cell r="P33371" t="str">
            <v>Nguyễn Ngọc Bảo Châu</v>
          </cell>
          <cell r="Q33371" t="str">
            <v>BH-03A Bán Hàng</v>
          </cell>
        </row>
        <row r="33372">
          <cell r="D33372" t="str">
            <v>HNI-PX-2409-00368</v>
          </cell>
          <cell r="E33372" t="str">
            <v>HNI bán cho HCM</v>
          </cell>
          <cell r="F33372" t="str">
            <v>B163, Khu phố 3, Nguyễn Văn Quá, P.Đông Hưng Thuận, Q.12, TP.HCM, Việt Nam</v>
          </cell>
          <cell r="G33372" t="str">
            <v/>
          </cell>
          <cell r="H33372" t="str">
            <v>Sale Hà Nội nội bộ</v>
          </cell>
          <cell r="I33372">
            <v>0</v>
          </cell>
          <cell r="J33372">
            <v>0</v>
          </cell>
          <cell r="K33372">
            <v>0</v>
          </cell>
          <cell r="L33372">
            <v>0</v>
          </cell>
          <cell r="M33372">
            <v>0</v>
          </cell>
          <cell r="N33372" t="str">
            <v>0</v>
          </cell>
          <cell r="O33372">
            <v>0</v>
          </cell>
          <cell r="P33372" t="str">
            <v>Nguyễn Diệu Thùy</v>
          </cell>
          <cell r="Q33372" t="str">
            <v>BH-16A Xuất Bán Chi Nhánh</v>
          </cell>
        </row>
        <row r="33373">
          <cell r="D33373" t="str">
            <v>HCM-PX-2409-01576</v>
          </cell>
          <cell r="E33373" t="str">
            <v>CÔNG TY CỔ PHẦN THƯƠNG MẠI VÀ CÔNG NGHỆ HẢI ÂU AT</v>
          </cell>
          <cell r="F33373" t="str">
            <v>Số 14, Đường D18, KDC DV Tân Bình, Khu phố Tân Thắng, Phường Tân Bình, Thành phố Dĩ An, Tỉnh Bình Dương, Việt Nam</v>
          </cell>
          <cell r="G33373" t="str">
            <v/>
          </cell>
          <cell r="H33373" t="str">
            <v>Nguyễn Ngọc Bằng</v>
          </cell>
          <cell r="I33373">
            <v>0</v>
          </cell>
          <cell r="J33373">
            <v>0</v>
          </cell>
          <cell r="K33373">
            <v>0</v>
          </cell>
          <cell r="L33373">
            <v>0</v>
          </cell>
          <cell r="M33373">
            <v>7654500</v>
          </cell>
          <cell r="N33373" t="str">
            <v>0</v>
          </cell>
          <cell r="O33373">
            <v>7654500</v>
          </cell>
          <cell r="P33373" t="str">
            <v>Nguyễn Ngọc Bảo Châu</v>
          </cell>
          <cell r="Q33373" t="str">
            <v>BH-03A Bán Hàng</v>
          </cell>
        </row>
        <row r="33374">
          <cell r="D33374" t="str">
            <v>HCM-PX-2409-01579</v>
          </cell>
          <cell r="E33374" t="str">
            <v>CÔNG TY TNHH ĐIỆN TỬ VÀ CÔNG NGHỆ PHẠM GIA | SLP</v>
          </cell>
          <cell r="F33374" t="str">
            <v>272 Tân Hương, Phường Tân Quý, Quận Tân Phú, Thành phố Hồ Chí Minh, Việt Nam</v>
          </cell>
          <cell r="G33374" t="str">
            <v/>
          </cell>
          <cell r="H33374" t="str">
            <v>Đặng Đăng Đình Nguyện</v>
          </cell>
          <cell r="I33374">
            <v>0</v>
          </cell>
          <cell r="J33374">
            <v>0</v>
          </cell>
          <cell r="K33374">
            <v>0</v>
          </cell>
          <cell r="L33374">
            <v>0</v>
          </cell>
          <cell r="M33374">
            <v>5028000</v>
          </cell>
          <cell r="N33374" t="str">
            <v>0</v>
          </cell>
          <cell r="O33374">
            <v>5530800</v>
          </cell>
          <cell r="P33374" t="str">
            <v>Trần Thị Quí</v>
          </cell>
          <cell r="Q33374" t="str">
            <v>BH-03A Bán Hàng</v>
          </cell>
        </row>
        <row r="33375">
          <cell r="D33375" t="str">
            <v>HCM-PX-2409-01581</v>
          </cell>
          <cell r="E33375" t="str">
            <v>CÔNG TY TNHH CƠ KHÍ XÂY DỰNG VÀ THƯƠNG MẠI MINH QUÂN</v>
          </cell>
          <cell r="F33375" t="str">
            <v>649/95 Điện Biên Phủ, Phường 25, Quận Bình Thạnh, Thành phố Hồ Chí Minh, Việt Nam</v>
          </cell>
          <cell r="G33375" t="str">
            <v/>
          </cell>
          <cell r="H33375" t="str">
            <v>Lai Hoàn Bảo</v>
          </cell>
          <cell r="I33375">
            <v>0</v>
          </cell>
          <cell r="J33375">
            <v>0</v>
          </cell>
          <cell r="K33375">
            <v>0</v>
          </cell>
          <cell r="L33375">
            <v>0</v>
          </cell>
          <cell r="M33375">
            <v>3579000</v>
          </cell>
          <cell r="N33375" t="str">
            <v>0</v>
          </cell>
          <cell r="O33375">
            <v>3579000</v>
          </cell>
          <cell r="P33375" t="str">
            <v>Mai Quỳnh Giao</v>
          </cell>
          <cell r="Q33375" t="str">
            <v>BH-03A Bán Hàng</v>
          </cell>
        </row>
        <row r="33376">
          <cell r="D33376" t="str">
            <v>HCM-PX-2409-01582</v>
          </cell>
          <cell r="E33376" t="str">
            <v>CÔNG TY TNHH THIẾT BỊ CÔNG NGHIỆP ASIAN</v>
          </cell>
          <cell r="F33376" t="str">
            <v>78C/16/31 Đường Bưng Ông Thoàn, Khu phố 1, Phường Phú Hữu, Thành phố Thủ Đức, Thành phố Hồ Chí Minh, Việt Nam</v>
          </cell>
          <cell r="G33376" t="str">
            <v/>
          </cell>
          <cell r="H33376" t="str">
            <v>Phạm Minh Tuấn</v>
          </cell>
          <cell r="I33376">
            <v>0</v>
          </cell>
          <cell r="J33376">
            <v>0</v>
          </cell>
          <cell r="K33376">
            <v>0</v>
          </cell>
          <cell r="L33376">
            <v>0</v>
          </cell>
          <cell r="M33376">
            <v>3550000</v>
          </cell>
          <cell r="N33376" t="str">
            <v>0</v>
          </cell>
          <cell r="O33376">
            <v>3905000</v>
          </cell>
          <cell r="P33376" t="str">
            <v>Nguyễn Ngọc Bảo Châu</v>
          </cell>
          <cell r="Q33376" t="str">
            <v>BH-03A Bán Hàng</v>
          </cell>
        </row>
        <row r="33377">
          <cell r="D33377" t="str">
            <v>HNI-PX-2409-00369</v>
          </cell>
          <cell r="E33377" t="str">
            <v>HNI bán cho HCM</v>
          </cell>
          <cell r="F33377" t="str">
            <v>B163, Khu phố 3, Nguyễn Văn Quá, P.Đông Hưng Thuận, Q.12, TP.HCM, Việt Nam</v>
          </cell>
          <cell r="G33377" t="str">
            <v/>
          </cell>
          <cell r="H33377" t="str">
            <v>Sale Hà Nội nội bộ</v>
          </cell>
          <cell r="I33377">
            <v>0</v>
          </cell>
          <cell r="J33377">
            <v>0</v>
          </cell>
          <cell r="K33377">
            <v>0</v>
          </cell>
          <cell r="L33377">
            <v>0</v>
          </cell>
          <cell r="M33377">
            <v>0</v>
          </cell>
          <cell r="N33377" t="str">
            <v>0</v>
          </cell>
          <cell r="O33377">
            <v>0</v>
          </cell>
          <cell r="P33377" t="str">
            <v>Nguyễn Diệu Thùy</v>
          </cell>
          <cell r="Q33377" t="str">
            <v>BH-16C Xuất Bán Chi Nhánh (Không Sắp Xe)</v>
          </cell>
        </row>
        <row r="33378">
          <cell r="D33378" t="str">
            <v>HCM-PX-2409-01584</v>
          </cell>
          <cell r="E33378" t="str">
            <v>NGUYỄN CHI LĂNG</v>
          </cell>
          <cell r="F33378" t="str">
            <v>503/5 Nguyễn Văn Quá, P. Đông Hưng Thuận, Quận 12, TP HCM, Việt Nam</v>
          </cell>
          <cell r="G33378" t="str">
            <v/>
          </cell>
          <cell r="H33378" t="str">
            <v>Nguyễn Vũ Đăng</v>
          </cell>
          <cell r="I33378">
            <v>0</v>
          </cell>
          <cell r="J33378">
            <v>0</v>
          </cell>
          <cell r="K33378">
            <v>0</v>
          </cell>
          <cell r="L33378">
            <v>0</v>
          </cell>
          <cell r="M33378">
            <v>1753000</v>
          </cell>
          <cell r="N33378" t="str">
            <v>0</v>
          </cell>
          <cell r="O33378">
            <v>1753000</v>
          </cell>
          <cell r="P33378" t="str">
            <v>Lê Thị Huyền Trang</v>
          </cell>
          <cell r="Q33378" t="str">
            <v>BH-03A Bán Hàng</v>
          </cell>
        </row>
        <row r="33379">
          <cell r="D33379" t="str">
            <v>HNI-PX-2409-00370</v>
          </cell>
          <cell r="E33379" t="str">
            <v>CÔNG TY CỔ PHẦN TỰ ĐỘNG HÓA VÀ XÂY LẮP ĐIỆN SNT</v>
          </cell>
          <cell r="F33379" t="str">
            <v>Số 26, đường Bùi Huy Bích, Xã Hưng Lộc, Thành phố Vinh, Tỉnh Nghệ An, Việt Nam</v>
          </cell>
          <cell r="G33379" t="str">
            <v/>
          </cell>
          <cell r="H33379" t="str">
            <v>Sale Hà Nội</v>
          </cell>
          <cell r="I33379">
            <v>0</v>
          </cell>
          <cell r="J33379">
            <v>0</v>
          </cell>
          <cell r="K33379">
            <v>0</v>
          </cell>
          <cell r="L33379">
            <v>0</v>
          </cell>
          <cell r="M33379">
            <v>110111820</v>
          </cell>
          <cell r="N33379" t="str">
            <v>0</v>
          </cell>
          <cell r="O33379">
            <v>121123002</v>
          </cell>
          <cell r="P33379" t="str">
            <v>Nguyễn Diệu Thùy</v>
          </cell>
          <cell r="Q33379" t="str">
            <v>BH-03A Bán Hàng</v>
          </cell>
        </row>
        <row r="33380">
          <cell r="D33380" t="str">
            <v>HNI-PX-2409-00371</v>
          </cell>
          <cell r="E33380" t="str">
            <v>CÔNG TY CỔ PHẦN TỰ ĐỘNG HÓA VÀ XÂY LẮP ĐIỆN SNT</v>
          </cell>
          <cell r="F33380" t="str">
            <v>Số 26, đường Bùi Huy Bích, Xã Hưng Lộc, Thành phố Vinh, Tỉnh Nghệ An, Việt Nam</v>
          </cell>
          <cell r="G33380" t="str">
            <v/>
          </cell>
          <cell r="H33380" t="str">
            <v>Sale Hà Nội</v>
          </cell>
          <cell r="I33380">
            <v>0</v>
          </cell>
          <cell r="J33380">
            <v>0</v>
          </cell>
          <cell r="K33380">
            <v>0</v>
          </cell>
          <cell r="L33380">
            <v>0</v>
          </cell>
          <cell r="M33380">
            <v>13771940</v>
          </cell>
          <cell r="N33380" t="str">
            <v>0</v>
          </cell>
          <cell r="O33380">
            <v>15149134</v>
          </cell>
          <cell r="P33380" t="str">
            <v>Nguyễn Diệu Thùy</v>
          </cell>
          <cell r="Q33380" t="str">
            <v>BH-03A Bán Hàng</v>
          </cell>
        </row>
        <row r="33381">
          <cell r="D33381" t="str">
            <v>HNI-PX-2409-00373</v>
          </cell>
          <cell r="E33381" t="str">
            <v>CÔNG TY TNHH CÔNG NGHỆ TỰ ĐỘNG HÓA EUMA</v>
          </cell>
          <cell r="F33381" t="str">
            <v>Thôn Như Thiết, Xã Hồng Thái, Huyện Việt Yên, Tỉnh Bắc Giang, Việt Nam</v>
          </cell>
          <cell r="G33381" t="str">
            <v/>
          </cell>
          <cell r="H33381" t="str">
            <v>Lê Văn Chương</v>
          </cell>
          <cell r="I33381">
            <v>0</v>
          </cell>
          <cell r="J33381">
            <v>0</v>
          </cell>
          <cell r="K33381">
            <v>0</v>
          </cell>
          <cell r="L33381">
            <v>0</v>
          </cell>
          <cell r="M33381">
            <v>5760000</v>
          </cell>
          <cell r="N33381" t="str">
            <v>0</v>
          </cell>
          <cell r="O33381">
            <v>6336000</v>
          </cell>
          <cell r="P33381" t="str">
            <v>Trần Thị Thanh Phương</v>
          </cell>
          <cell r="Q33381" t="str">
            <v>BH-03A Bán Hàng</v>
          </cell>
        </row>
        <row r="33382">
          <cell r="D33382" t="str">
            <v>HNI-PX-2409-00373</v>
          </cell>
          <cell r="E33382" t="str">
            <v>CÔNG TY TNHH CÔNG NGHỆ TỰ ĐỘNG HÓA EUMA</v>
          </cell>
          <cell r="F33382" t="str">
            <v>Thôn Như Thiết, Xã Hồng Thái, Huyện Việt Yên, Tỉnh Bắc Giang, Việt Nam</v>
          </cell>
          <cell r="G33382" t="str">
            <v/>
          </cell>
          <cell r="H33382" t="str">
            <v>Lê Văn Chương</v>
          </cell>
          <cell r="I33382">
            <v>0</v>
          </cell>
          <cell r="J33382">
            <v>0</v>
          </cell>
          <cell r="K33382">
            <v>0</v>
          </cell>
          <cell r="L33382">
            <v>0</v>
          </cell>
          <cell r="M33382">
            <v>0</v>
          </cell>
          <cell r="N33382" t="str">
            <v>0</v>
          </cell>
          <cell r="O33382">
            <v>6336000</v>
          </cell>
          <cell r="P33382" t="str">
            <v>Trần Thị Thanh Phương</v>
          </cell>
          <cell r="Q33382" t="str">
            <v>BH-03A Bán Hàng</v>
          </cell>
        </row>
        <row r="33383">
          <cell r="D33383" t="str">
            <v>HCM-PX-2409-01588</v>
          </cell>
          <cell r="E33383" t="str">
            <v>ĐIỆN CƠ LINH XUYÊN</v>
          </cell>
          <cell r="F33383" t="str">
            <v>Đường Đinh Đức Thiện qua Ngã 4 Phước Lý đi kho lạnh Hoàng Lai là thấy cơ sở của KH, Việt Nam</v>
          </cell>
          <cell r="G33383" t="str">
            <v/>
          </cell>
          <cell r="H33383" t="str">
            <v>Nguyễn Hoàng Quân</v>
          </cell>
          <cell r="I33383">
            <v>0</v>
          </cell>
          <cell r="J33383">
            <v>0</v>
          </cell>
          <cell r="K33383">
            <v>0</v>
          </cell>
          <cell r="L33383">
            <v>0</v>
          </cell>
          <cell r="M33383">
            <v>1750000</v>
          </cell>
          <cell r="N33383" t="str">
            <v>0</v>
          </cell>
          <cell r="O33383">
            <v>1750000</v>
          </cell>
          <cell r="P33383" t="str">
            <v>Nguyễn Ngọc Bảo Châu</v>
          </cell>
          <cell r="Q33383" t="str">
            <v>BH-03A Bán Hàng</v>
          </cell>
        </row>
        <row r="33384">
          <cell r="D33384" t="str">
            <v>HCM-PX-2409-01589</v>
          </cell>
          <cell r="E33384" t="str">
            <v>NGUYỄN MINH TÙNG</v>
          </cell>
          <cell r="F33384" t="str">
            <v>451 Đường Tân Chánh Hiệp 13, Phường Tân Chánh Hiệp, Quận 12, Thành phố Hồ Chí Minh, Việt Nam</v>
          </cell>
          <cell r="G33384" t="str">
            <v/>
          </cell>
          <cell r="H33384" t="str">
            <v>Phạm Minh Tuấn</v>
          </cell>
          <cell r="I33384">
            <v>0</v>
          </cell>
          <cell r="J33384">
            <v>0</v>
          </cell>
          <cell r="K33384">
            <v>0</v>
          </cell>
          <cell r="L33384">
            <v>0</v>
          </cell>
          <cell r="M33384">
            <v>30000</v>
          </cell>
          <cell r="N33384" t="str">
            <v>0</v>
          </cell>
          <cell r="O33384">
            <v>50000</v>
          </cell>
          <cell r="P33384" t="str">
            <v>Nguyễn Ngọc Bảo Châu</v>
          </cell>
          <cell r="Q33384" t="str">
            <v>BH-03A Bán Hàng</v>
          </cell>
        </row>
        <row r="33385">
          <cell r="D33385" t="str">
            <v>HCM-PX-2409-01589</v>
          </cell>
          <cell r="E33385" t="str">
            <v>NGUYỄN MINH TÙNG</v>
          </cell>
          <cell r="F33385" t="str">
            <v>451 Đường Tân Chánh Hiệp 13, Phường Tân Chánh Hiệp, Quận 12, Thành phố Hồ Chí Minh, Việt Nam</v>
          </cell>
          <cell r="G33385" t="str">
            <v/>
          </cell>
          <cell r="H33385" t="str">
            <v>Phạm Minh Tuấn</v>
          </cell>
          <cell r="I33385">
            <v>0</v>
          </cell>
          <cell r="J33385">
            <v>0</v>
          </cell>
          <cell r="K33385">
            <v>0</v>
          </cell>
          <cell r="L33385">
            <v>0</v>
          </cell>
          <cell r="M33385">
            <v>20000</v>
          </cell>
          <cell r="N33385" t="str">
            <v>0</v>
          </cell>
          <cell r="O33385">
            <v>50000</v>
          </cell>
          <cell r="P33385" t="str">
            <v>Nguyễn Ngọc Bảo Châu</v>
          </cell>
          <cell r="Q33385" t="str">
            <v>BH-03A Bán Hàng</v>
          </cell>
        </row>
        <row r="33386">
          <cell r="D33386" t="str">
            <v>HCM-PX-2409-01591</v>
          </cell>
          <cell r="E33386" t="str">
            <v>CÔNG TY TNHH SẢN XUẤT THƯƠNG MẠI ĐIỆP VŨ</v>
          </cell>
          <cell r="F33386" t="str">
            <v>500/44 Nguyễn ảnh Thủ, Phường Hiệp Thành, Quận 12, Thành phố Hồ Chí Minh, Việt Nam</v>
          </cell>
          <cell r="G33386" t="str">
            <v/>
          </cell>
          <cell r="H33386" t="str">
            <v>Phạm Văn Thành</v>
          </cell>
          <cell r="I33386">
            <v>40000</v>
          </cell>
          <cell r="J33386">
            <v>40000</v>
          </cell>
          <cell r="K33386">
            <v>0</v>
          </cell>
          <cell r="L33386">
            <v>0</v>
          </cell>
          <cell r="M33386">
            <v>200000</v>
          </cell>
          <cell r="N33386" t="str">
            <v>0</v>
          </cell>
          <cell r="O33386">
            <v>600000</v>
          </cell>
          <cell r="P33386" t="str">
            <v>Lê Thị Huyền Trang</v>
          </cell>
          <cell r="Q33386" t="str">
            <v>BH-03E Xuất Sửa Chữa</v>
          </cell>
        </row>
        <row r="33387">
          <cell r="D33387" t="str">
            <v>HCM-PX-2409-01591</v>
          </cell>
          <cell r="E33387" t="str">
            <v>CÔNG TY TNHH SẢN XUẤT THƯƠNG MẠI ĐIỆP VŨ</v>
          </cell>
          <cell r="F33387" t="str">
            <v>500/44 Nguyễn ảnh Thủ, Phường Hiệp Thành, Quận 12, Thành phố Hồ Chí Minh, Việt Nam</v>
          </cell>
          <cell r="G33387" t="str">
            <v/>
          </cell>
          <cell r="H33387" t="str">
            <v>Phạm Văn Thành</v>
          </cell>
          <cell r="I33387">
            <v>0</v>
          </cell>
          <cell r="J33387">
            <v>0</v>
          </cell>
          <cell r="K33387">
            <v>0</v>
          </cell>
          <cell r="L33387">
            <v>0</v>
          </cell>
          <cell r="M33387">
            <v>600000</v>
          </cell>
          <cell r="N33387" t="str">
            <v>0</v>
          </cell>
          <cell r="O33387">
            <v>600000</v>
          </cell>
          <cell r="P33387" t="str">
            <v>Lê Thị Huyền Trang</v>
          </cell>
          <cell r="Q33387" t="str">
            <v>BH-03E Xuất Sửa Chữa</v>
          </cell>
        </row>
        <row r="33388">
          <cell r="D33388" t="str">
            <v>HCM-PX-2409-01591</v>
          </cell>
          <cell r="E33388" t="str">
            <v>CÔNG TY TNHH SẢN XUẤT THƯƠNG MẠI ĐIỆP VŨ</v>
          </cell>
          <cell r="F33388" t="str">
            <v>500/44 Nguyễn ảnh Thủ, Phường Hiệp Thành, Quận 12, Thành phố Hồ Chí Minh, Việt Nam</v>
          </cell>
          <cell r="G33388" t="str">
            <v/>
          </cell>
          <cell r="H33388" t="str">
            <v>Phạm Văn Thành</v>
          </cell>
          <cell r="I33388">
            <v>0</v>
          </cell>
          <cell r="J33388">
            <v>0</v>
          </cell>
          <cell r="K33388">
            <v>0</v>
          </cell>
          <cell r="L33388">
            <v>0</v>
          </cell>
          <cell r="M33388">
            <v>100000</v>
          </cell>
          <cell r="N33388" t="str">
            <v>0</v>
          </cell>
          <cell r="O33388">
            <v>600000</v>
          </cell>
          <cell r="P33388" t="str">
            <v>Lê Thị Huyền Trang</v>
          </cell>
          <cell r="Q33388" t="str">
            <v>BH-03E Xuất Sửa Chữa</v>
          </cell>
        </row>
        <row r="33389">
          <cell r="D33389" t="str">
            <v>HCM-PX-2409-01595</v>
          </cell>
          <cell r="E33389" t="str">
            <v>CÔNG TY TNHH KỸ THUẬT ITECH VIỆT NAM</v>
          </cell>
          <cell r="F33389" t="str">
            <v>30/22D Huỳnh Thị Đồng, Khu phố 6, Thị trấn Nhà Bè, Huyện Nhà Bè, Thành phố Hồ Chí Minh, Việt Nam</v>
          </cell>
          <cell r="G33389" t="str">
            <v/>
          </cell>
          <cell r="H33389" t="str">
            <v>Nguyễn Quốc Duy</v>
          </cell>
          <cell r="I33389">
            <v>0</v>
          </cell>
          <cell r="J33389">
            <v>0</v>
          </cell>
          <cell r="K33389">
            <v>0</v>
          </cell>
          <cell r="L33389">
            <v>0</v>
          </cell>
          <cell r="M33389">
            <v>3272000</v>
          </cell>
          <cell r="N33389" t="str">
            <v>0</v>
          </cell>
          <cell r="O33389">
            <v>3272000</v>
          </cell>
          <cell r="P33389" t="str">
            <v>Nguyễn Ngọc Bảo Châu</v>
          </cell>
          <cell r="Q33389" t="str">
            <v>BH-03A Bán Hàng</v>
          </cell>
        </row>
        <row r="33390">
          <cell r="D33390" t="str">
            <v>HCM-PX-2409-01596</v>
          </cell>
          <cell r="E33390" t="str">
            <v>NGUYỄN THÀNH NGUYÊN</v>
          </cell>
          <cell r="F33390" t="str">
            <v>Khu phố Đông An, Thị trấn Tân Hiệp, Huyện Tân Hiệp, Tỉnh An Giang, Việt Nam</v>
          </cell>
          <cell r="G33390" t="str">
            <v/>
          </cell>
          <cell r="H33390" t="str">
            <v>Lai Hoàn Bảo</v>
          </cell>
          <cell r="I33390">
            <v>0</v>
          </cell>
          <cell r="J33390">
            <v>0</v>
          </cell>
          <cell r="K33390">
            <v>0</v>
          </cell>
          <cell r="L33390">
            <v>0</v>
          </cell>
          <cell r="M33390">
            <v>360000</v>
          </cell>
          <cell r="N33390" t="str">
            <v>0</v>
          </cell>
          <cell r="O33390">
            <v>360000</v>
          </cell>
          <cell r="P33390" t="str">
            <v>Lê Thị Huyền Trang</v>
          </cell>
          <cell r="Q33390" t="str">
            <v>BH-03A Bán Hàng</v>
          </cell>
        </row>
        <row r="33391">
          <cell r="D33391" t="str">
            <v>HCM-PX-2409-01597</v>
          </cell>
          <cell r="E33391" t="str">
            <v>CÔNG TY TNHH VIỆT PHÁT TECH</v>
          </cell>
          <cell r="F33391" t="str">
            <v>Số 17/1, KP 1, Phường Bình Đa, Thành phố Biên Hòa, Tỉnh Đồng Nai, Việt Nam</v>
          </cell>
          <cell r="G33391" t="str">
            <v/>
          </cell>
          <cell r="H33391" t="str">
            <v>Lê Quốc Dũng</v>
          </cell>
          <cell r="I33391">
            <v>0</v>
          </cell>
          <cell r="J33391">
            <v>0</v>
          </cell>
          <cell r="K33391">
            <v>0</v>
          </cell>
          <cell r="L33391">
            <v>0</v>
          </cell>
          <cell r="M33391">
            <v>2421000</v>
          </cell>
          <cell r="N33391" t="str">
            <v>0</v>
          </cell>
          <cell r="O33391">
            <v>2663100</v>
          </cell>
          <cell r="P33391" t="str">
            <v>Lê Thị Huyền Trang</v>
          </cell>
          <cell r="Q33391" t="str">
            <v>BH-03A Bán Hàng</v>
          </cell>
        </row>
        <row r="33392">
          <cell r="D33392" t="str">
            <v>HCM-PX-2409-01598</v>
          </cell>
          <cell r="E33392" t="str">
            <v>CÔNG TY TNHH NEW-TECH.SG</v>
          </cell>
          <cell r="F33392" t="str">
            <v>44/4B Đường số 24 Tổ 3, Khu phố 7, Phường Linh Đông, Thành phố Thủ Đức, Thành phố Hồ Chí Minh, Việt Nam</v>
          </cell>
          <cell r="G33392" t="str">
            <v/>
          </cell>
          <cell r="H33392" t="str">
            <v>Quách Gia Khang</v>
          </cell>
          <cell r="I33392">
            <v>0</v>
          </cell>
          <cell r="J33392">
            <v>0</v>
          </cell>
          <cell r="K33392">
            <v>0</v>
          </cell>
          <cell r="L33392">
            <v>0</v>
          </cell>
          <cell r="M33392">
            <v>1360000</v>
          </cell>
          <cell r="N33392" t="str">
            <v>0</v>
          </cell>
          <cell r="O33392">
            <v>1360000</v>
          </cell>
          <cell r="P33392" t="str">
            <v>Trần Thị Quí</v>
          </cell>
          <cell r="Q33392" t="str">
            <v>BH-03A Bán Hàng</v>
          </cell>
        </row>
        <row r="33393">
          <cell r="D33393" t="str">
            <v>HCM-PX-2409-01601</v>
          </cell>
          <cell r="E33393" t="str">
            <v>CÔNG TY TNHH THƯƠNG MẠI KỸ THUẬT ACTECH</v>
          </cell>
          <cell r="F33393" t="str">
            <v>Lô 1476 Khu B2-41, KĐT Xanh Bàu Tràm Lakeside, Phường Hoà Hiệp Nam, Quận Liên Chiểu, Thành phố Đà Nẵng, Việt Nam</v>
          </cell>
          <cell r="G33393" t="str">
            <v/>
          </cell>
          <cell r="H33393" t="str">
            <v>Trần Văn Thiên Nam</v>
          </cell>
          <cell r="I33393">
            <v>0</v>
          </cell>
          <cell r="J33393">
            <v>0</v>
          </cell>
          <cell r="K33393">
            <v>0</v>
          </cell>
          <cell r="L33393">
            <v>0</v>
          </cell>
          <cell r="M33393">
            <v>154451000</v>
          </cell>
          <cell r="N33393" t="str">
            <v>0</v>
          </cell>
          <cell r="O33393">
            <v>169896100</v>
          </cell>
          <cell r="P33393" t="str">
            <v>Lê Thị Huyền Trang</v>
          </cell>
          <cell r="Q33393" t="str">
            <v>BH-03A Bán Hàng</v>
          </cell>
        </row>
        <row r="33394">
          <cell r="D33394" t="str">
            <v>DTE-PX-2409-00003</v>
          </cell>
          <cell r="E33394" t="str">
            <v>DTE bán cho HCM</v>
          </cell>
          <cell r="F33394" t="str">
            <v>B163, Khu phố 3, Nguyễn Văn Quá, P.Đông Hưng Thuận, Q.12, TP.HCM, Việt Nam</v>
          </cell>
          <cell r="G33394" t="str">
            <v/>
          </cell>
          <cell r="H33394" t="str">
            <v>Sale DTE nội bộ</v>
          </cell>
          <cell r="I33394">
            <v>0</v>
          </cell>
          <cell r="J33394">
            <v>0</v>
          </cell>
          <cell r="K33394">
            <v>0</v>
          </cell>
          <cell r="L33394">
            <v>0</v>
          </cell>
          <cell r="M33394">
            <v>0</v>
          </cell>
          <cell r="N33394" t="str">
            <v>0</v>
          </cell>
          <cell r="O33394">
            <v>0</v>
          </cell>
          <cell r="P33394" t="str">
            <v>Nguyễn Ngọc Bảo Châu</v>
          </cell>
          <cell r="Q33394" t="str">
            <v>BH-16C Xuất Bán Chi Nhánh (Không Sắp Xe)</v>
          </cell>
        </row>
        <row r="33395">
          <cell r="D33395" t="str">
            <v>HCM-PX-2409-01606</v>
          </cell>
          <cell r="E33395" t="str">
            <v>CÔNG TY TNHH VIỆT NAM SOLAR</v>
          </cell>
          <cell r="F33395" t="str">
            <v>56A Hồ Bá Phấn, Khu phố 4, Phường Phước Long A, Thành phố Thủ Đức, Thành phố Hồ Chí Minh, Việt Nam</v>
          </cell>
          <cell r="G33395" t="str">
            <v/>
          </cell>
          <cell r="H33395" t="str">
            <v>Nguyễn Hà Thái</v>
          </cell>
          <cell r="I33395">
            <v>0</v>
          </cell>
          <cell r="J33395">
            <v>0</v>
          </cell>
          <cell r="K33395">
            <v>0</v>
          </cell>
          <cell r="L33395">
            <v>0</v>
          </cell>
          <cell r="M33395">
            <v>7866000</v>
          </cell>
          <cell r="N33395" t="str">
            <v>0</v>
          </cell>
          <cell r="O33395">
            <v>8652600</v>
          </cell>
          <cell r="P33395" t="str">
            <v>Trần Thị Quí</v>
          </cell>
          <cell r="Q33395" t="str">
            <v>BH-03A Bán Hàng</v>
          </cell>
        </row>
        <row r="33396">
          <cell r="D33396" t="str">
            <v>HCM-PX-2409-01607</v>
          </cell>
          <cell r="E33396" t="str">
            <v>CÔNG TY TNHH ĐIỆN CƠ QUỐC ĐIỆP</v>
          </cell>
          <cell r="F33396" t="str">
            <v>Số 7 Dương Văn Dương, Phường Sơn Kỳ, Quận Tân Phú, Thành phố Hồ Chí Minh, Việt Nam</v>
          </cell>
          <cell r="G33396" t="str">
            <v/>
          </cell>
          <cell r="H33396" t="str">
            <v>Nguyễn Hoàng Quân</v>
          </cell>
          <cell r="I33396">
            <v>0</v>
          </cell>
          <cell r="J33396">
            <v>0</v>
          </cell>
          <cell r="K33396">
            <v>0</v>
          </cell>
          <cell r="L33396">
            <v>0</v>
          </cell>
          <cell r="M33396">
            <v>13870000</v>
          </cell>
          <cell r="N33396" t="str">
            <v>0</v>
          </cell>
          <cell r="O33396">
            <v>15190000</v>
          </cell>
          <cell r="P33396" t="str">
            <v>Nguyễn Ngọc Bảo Châu</v>
          </cell>
          <cell r="Q33396" t="str">
            <v>BH-03A Bán Hàng</v>
          </cell>
        </row>
        <row r="33397">
          <cell r="D33397" t="str">
            <v>HCM-PX-2409-01607</v>
          </cell>
          <cell r="E33397" t="str">
            <v>CÔNG TY TNHH ĐIỆN CƠ QUỐC ĐIỆP</v>
          </cell>
          <cell r="F33397" t="str">
            <v>Số 7 Dương Văn Dương, Phường Sơn Kỳ, Quận Tân Phú, Thành phố Hồ Chí Minh, Việt Nam</v>
          </cell>
          <cell r="G33397" t="str">
            <v/>
          </cell>
          <cell r="H33397" t="str">
            <v>Nguyễn Hoàng Quân</v>
          </cell>
          <cell r="I33397">
            <v>0</v>
          </cell>
          <cell r="J33397">
            <v>0</v>
          </cell>
          <cell r="K33397">
            <v>0</v>
          </cell>
          <cell r="L33397">
            <v>0</v>
          </cell>
          <cell r="M33397">
            <v>1320000</v>
          </cell>
          <cell r="N33397" t="str">
            <v>0</v>
          </cell>
          <cell r="O33397">
            <v>15190000</v>
          </cell>
          <cell r="P33397" t="str">
            <v>Nguyễn Ngọc Bảo Châu</v>
          </cell>
          <cell r="Q33397" t="str">
            <v>BH-03A Bán Hàng</v>
          </cell>
        </row>
        <row r="33398">
          <cell r="D33398" t="str">
            <v>HCM-PX-2409-01608</v>
          </cell>
          <cell r="E33398" t="str">
            <v>HCM bán cho CTH</v>
          </cell>
          <cell r="F33398" t="str">
            <v>45 - 47 Bùi Quang Trinh, Phường Phú Thứ, Quận Cái Răng, Thành phố Cần Thơ, Việt Nam</v>
          </cell>
          <cell r="G33398" t="str">
            <v/>
          </cell>
          <cell r="H33398" t="str">
            <v>Sale HCM Nội Bộ</v>
          </cell>
          <cell r="I33398">
            <v>0</v>
          </cell>
          <cell r="J33398">
            <v>0</v>
          </cell>
          <cell r="K33398">
            <v>0</v>
          </cell>
          <cell r="L33398">
            <v>0</v>
          </cell>
          <cell r="M33398">
            <v>0</v>
          </cell>
          <cell r="N33398" t="str">
            <v>0</v>
          </cell>
          <cell r="O33398">
            <v>0</v>
          </cell>
          <cell r="P33398" t="str">
            <v>Mai Quỳnh Giao</v>
          </cell>
          <cell r="Q33398" t="str">
            <v>BH-16C Xuất Bán Chi Nhánh (Không Sắp Xe)</v>
          </cell>
        </row>
        <row r="33399">
          <cell r="D33399" t="str">
            <v>HNI-PX-2409-00377</v>
          </cell>
          <cell r="E33399" t="str">
            <v>CÔNG TY CỔ PHẦN SẢN XUẤT VÀ THƯƠNG MẠI THIẾT BỊ ĐIỆN TIẾN DUY</v>
          </cell>
          <cell r="F33399" t="str">
            <v>Số 100, ngõ 224 đường Hoàng Mai, Phường Hoàng Văn Thụ, Quận Hoàng Mai, Thành phố Hà Nội, Việt Nam</v>
          </cell>
          <cell r="G33399" t="str">
            <v/>
          </cell>
          <cell r="H33399" t="str">
            <v>Nguyễn Hữu Phước</v>
          </cell>
          <cell r="I33399">
            <v>0</v>
          </cell>
          <cell r="J33399">
            <v>0</v>
          </cell>
          <cell r="K33399">
            <v>0</v>
          </cell>
          <cell r="L33399">
            <v>0</v>
          </cell>
          <cell r="M33399">
            <v>4700000</v>
          </cell>
          <cell r="N33399" t="str">
            <v>0</v>
          </cell>
          <cell r="O33399">
            <v>5170000</v>
          </cell>
          <cell r="P33399" t="str">
            <v>Bùi Thị Phương Anh</v>
          </cell>
          <cell r="Q33399" t="str">
            <v>BH-03A Bán Hàng</v>
          </cell>
        </row>
        <row r="33400">
          <cell r="D33400" t="str">
            <v>HNI-PX-2409-00378</v>
          </cell>
          <cell r="E33400" t="str">
            <v>CÔNG TY CỔ PHẦN CÔNG NGHỆ VÀ THƯƠNG MẠI T-TECH</v>
          </cell>
          <cell r="F33400" t="str">
            <v>Số 1/A10, TT 8/3,, Phường Quỳnh Mai, Quận Hai Bà Trưng, Thành phố Hà Nội, Việt Nam</v>
          </cell>
          <cell r="G33400" t="str">
            <v/>
          </cell>
          <cell r="H33400" t="str">
            <v>Nguyễn Văn Linh</v>
          </cell>
          <cell r="I33400">
            <v>0</v>
          </cell>
          <cell r="J33400">
            <v>0</v>
          </cell>
          <cell r="K33400">
            <v>0</v>
          </cell>
          <cell r="L33400">
            <v>0</v>
          </cell>
          <cell r="M33400">
            <v>3193000</v>
          </cell>
          <cell r="N33400" t="str">
            <v>0</v>
          </cell>
          <cell r="O33400">
            <v>3798300</v>
          </cell>
          <cell r="P33400" t="str">
            <v>Nguyễn Diệu Thùy</v>
          </cell>
          <cell r="Q33400" t="str">
            <v>BH-03A Bán Hàng</v>
          </cell>
        </row>
        <row r="33401">
          <cell r="D33401" t="str">
            <v>HNI-PX-2409-00378</v>
          </cell>
          <cell r="E33401" t="str">
            <v>CÔNG TY CỔ PHẦN CÔNG NGHỆ VÀ THƯƠNG MẠI T-TECH</v>
          </cell>
          <cell r="F33401" t="str">
            <v>Số 1/A10, TT 8/3,, Phường Quỳnh Mai, Quận Hai Bà Trưng, Thành phố Hà Nội, Việt Nam</v>
          </cell>
          <cell r="G33401" t="str">
            <v/>
          </cell>
          <cell r="H33401" t="str">
            <v>Nguyễn Văn Linh</v>
          </cell>
          <cell r="I33401">
            <v>0</v>
          </cell>
          <cell r="J33401">
            <v>0</v>
          </cell>
          <cell r="K33401">
            <v>0</v>
          </cell>
          <cell r="L33401">
            <v>0</v>
          </cell>
          <cell r="M33401">
            <v>260000</v>
          </cell>
          <cell r="N33401" t="str">
            <v>0</v>
          </cell>
          <cell r="O33401">
            <v>3798300</v>
          </cell>
          <cell r="P33401" t="str">
            <v>Nguyễn Diệu Thùy</v>
          </cell>
          <cell r="Q33401" t="str">
            <v>BH-03A Bán Hàng</v>
          </cell>
        </row>
        <row r="33402">
          <cell r="D33402" t="str">
            <v>CTH-PX-2409-00197</v>
          </cell>
          <cell r="E33402" t="str">
            <v>CÔNG TY TNHH KỸ THUẬT TỰ ĐỘNG MỸ THÀNH</v>
          </cell>
          <cell r="F33402" t="str">
            <v>Số 171, tỉnh lộ 852, khóm Tân Hòa, Phường An Hoà, Thành phố Sa Đéc, Tỉnh Đồng Tháp, Việt Nam</v>
          </cell>
          <cell r="G33402" t="str">
            <v/>
          </cell>
          <cell r="H33402" t="str">
            <v>Tô Văn Tình</v>
          </cell>
          <cell r="I33402">
            <v>0</v>
          </cell>
          <cell r="J33402">
            <v>0</v>
          </cell>
          <cell r="K33402">
            <v>0</v>
          </cell>
          <cell r="L33402">
            <v>0</v>
          </cell>
          <cell r="M33402">
            <v>12561000</v>
          </cell>
          <cell r="N33402" t="str">
            <v>0</v>
          </cell>
          <cell r="O33402">
            <v>12561000</v>
          </cell>
          <cell r="P33402" t="str">
            <v>Lâm Tuyết Trinh</v>
          </cell>
          <cell r="Q33402" t="str">
            <v>BH-03A Bán Hàng</v>
          </cell>
        </row>
        <row r="33403">
          <cell r="D33403" t="str">
            <v>HCM-PX-2409-01609</v>
          </cell>
          <cell r="E33403" t="str">
            <v>CÔNG TY TNHH THƯƠNG MẠI VÀ DỊCH VỤ TIN HỌC AN NINH 24 GIỜ</v>
          </cell>
          <cell r="F33403" t="str">
            <v>Số 17, ấp Đường Chuyến, Xã Hậu Thạnh Đông, Huyện Tân Thạnh, Tỉnh Long An, Việt Nam</v>
          </cell>
          <cell r="G33403" t="str">
            <v/>
          </cell>
          <cell r="H33403" t="str">
            <v>Quách Gia Khang</v>
          </cell>
          <cell r="I33403">
            <v>0</v>
          </cell>
          <cell r="J33403">
            <v>0</v>
          </cell>
          <cell r="K33403">
            <v>0</v>
          </cell>
          <cell r="L33403">
            <v>0</v>
          </cell>
          <cell r="M33403">
            <v>12838600</v>
          </cell>
          <cell r="N33403" t="str">
            <v>0</v>
          </cell>
          <cell r="O33403">
            <v>14122460</v>
          </cell>
          <cell r="P33403" t="str">
            <v>Nguyễn Ngọc Anh Thư</v>
          </cell>
          <cell r="Q33403" t="str">
            <v>BH-03A Bán Hàng</v>
          </cell>
        </row>
        <row r="33404">
          <cell r="D33404" t="str">
            <v>HCM-PX-2409-01611</v>
          </cell>
          <cell r="E33404" t="str">
            <v>CÔNG TY TNHH THƯƠNG MẠI VÀ DỊCH VỤ TIN HỌC AN NINH 24 GIỜ</v>
          </cell>
          <cell r="F33404" t="str">
            <v>Số 17, ấp Đường Chuyến, Xã Hậu Thạnh Đông, Huyện Tân Thạnh, Tỉnh Long An, Việt Nam</v>
          </cell>
          <cell r="G33404" t="str">
            <v/>
          </cell>
          <cell r="H33404" t="str">
            <v>Quách Gia Khang</v>
          </cell>
          <cell r="I33404">
            <v>0</v>
          </cell>
          <cell r="J33404">
            <v>0</v>
          </cell>
          <cell r="K33404">
            <v>0</v>
          </cell>
          <cell r="L33404">
            <v>0</v>
          </cell>
          <cell r="M33404">
            <v>20380000</v>
          </cell>
          <cell r="N33404" t="str">
            <v>0</v>
          </cell>
          <cell r="O33404">
            <v>22418000</v>
          </cell>
          <cell r="P33404" t="str">
            <v>Nguyễn Ngọc Anh Thư</v>
          </cell>
          <cell r="Q33404" t="str">
            <v>BH-03A Bán Hàng</v>
          </cell>
        </row>
        <row r="33405">
          <cell r="D33405" t="str">
            <v>HCM-PX-2409-01613</v>
          </cell>
          <cell r="E33405" t="str">
            <v>CỬA HÀNG THIẾT BỊ ĐIỆN NGỌC PHÁT</v>
          </cell>
          <cell r="F33405" t="str">
            <v>373/224 Lý Thường Kiệt, Phường 08, Quận Tân Bình, Thành phố Hồ Chí Minh, Việt Nam</v>
          </cell>
          <cell r="G33405" t="str">
            <v/>
          </cell>
          <cell r="H33405" t="str">
            <v>Nguyễn Hoàng Quân</v>
          </cell>
          <cell r="I33405">
            <v>0</v>
          </cell>
          <cell r="J33405">
            <v>0</v>
          </cell>
          <cell r="K33405">
            <v>0</v>
          </cell>
          <cell r="L33405">
            <v>0</v>
          </cell>
          <cell r="M33405">
            <v>6629700</v>
          </cell>
          <cell r="N33405" t="str">
            <v>0</v>
          </cell>
          <cell r="O33405">
            <v>6629700</v>
          </cell>
          <cell r="P33405" t="str">
            <v>Nguyễn Ngọc Bảo Châu</v>
          </cell>
          <cell r="Q33405" t="str">
            <v>BH-03A Bán Hàng</v>
          </cell>
        </row>
        <row r="33406">
          <cell r="D33406" t="str">
            <v>HCM-PX-2409-01614</v>
          </cell>
          <cell r="E33406" t="str">
            <v>CÔNG TY TNHH THƯƠNG MẠI VÀ DỊCH VỤ TIN HỌC AN NINH 24 GIỜ</v>
          </cell>
          <cell r="F33406" t="str">
            <v>Số 17, ấp Đường Chuyến, Xã Hậu Thạnh Đông, Huyện Tân Thạnh, Tỉnh Long An, Việt Nam</v>
          </cell>
          <cell r="G33406" t="str">
            <v/>
          </cell>
          <cell r="H33406" t="str">
            <v>Quách Gia Khang</v>
          </cell>
          <cell r="I33406">
            <v>0</v>
          </cell>
          <cell r="J33406">
            <v>0</v>
          </cell>
          <cell r="K33406">
            <v>0</v>
          </cell>
          <cell r="L33406">
            <v>0</v>
          </cell>
          <cell r="M33406">
            <v>16170000</v>
          </cell>
          <cell r="N33406" t="str">
            <v>0</v>
          </cell>
          <cell r="O33406">
            <v>17463600</v>
          </cell>
          <cell r="P33406" t="str">
            <v>Nguyễn Ngọc Anh Thư</v>
          </cell>
          <cell r="Q33406" t="str">
            <v>BH-03A Bán Hàng</v>
          </cell>
        </row>
        <row r="33407">
          <cell r="D33407" t="str">
            <v>HCM-PX-2409-01614</v>
          </cell>
          <cell r="E33407" t="str">
            <v>CÔNG TY TNHH THƯƠNG MẠI VÀ DỊCH VỤ TIN HỌC AN NINH 24 GIỜ</v>
          </cell>
          <cell r="F33407" t="str">
            <v>Số 17, ấp Đường Chuyến, Xã Hậu Thạnh Đông, Huyện Tân Thạnh, Tỉnh Long An, Việt Nam</v>
          </cell>
          <cell r="G33407" t="str">
            <v/>
          </cell>
          <cell r="H33407" t="str">
            <v>Quách Gia Khang</v>
          </cell>
          <cell r="I33407">
            <v>0</v>
          </cell>
          <cell r="J33407">
            <v>0</v>
          </cell>
          <cell r="K33407">
            <v>0</v>
          </cell>
          <cell r="L33407">
            <v>0</v>
          </cell>
          <cell r="M33407">
            <v>0</v>
          </cell>
          <cell r="N33407" t="str">
            <v>0</v>
          </cell>
          <cell r="O33407">
            <v>17463600</v>
          </cell>
          <cell r="P33407" t="str">
            <v>Nguyễn Ngọc Anh Thư</v>
          </cell>
          <cell r="Q33407" t="str">
            <v>BH-03A Bán Hàng</v>
          </cell>
        </row>
        <row r="33408">
          <cell r="D33408" t="str">
            <v>HCM-PX-2409-01616</v>
          </cell>
          <cell r="E33408" t="str">
            <v>CÔNG TY TNHH THANG MÁY - KỸ THUẬT ĐIỆN HISA</v>
          </cell>
          <cell r="F33408" t="str">
            <v>Số 74 Đường 511, Ấp Bàu Chứa, Xã Nhuận Đức, Huyện Củ Chi, Thành phố Hồ Chí Minh, Việt Nam</v>
          </cell>
          <cell r="G33408" t="str">
            <v/>
          </cell>
          <cell r="H33408" t="str">
            <v>Sale Cty Thang Máy</v>
          </cell>
          <cell r="I33408">
            <v>0</v>
          </cell>
          <cell r="J33408">
            <v>0</v>
          </cell>
          <cell r="K33408">
            <v>0</v>
          </cell>
          <cell r="L33408">
            <v>0</v>
          </cell>
          <cell r="M33408">
            <v>300000</v>
          </cell>
          <cell r="N33408" t="str">
            <v>0</v>
          </cell>
          <cell r="O33408">
            <v>5300000</v>
          </cell>
          <cell r="P33408" t="str">
            <v>Mai Quỳnh Giao</v>
          </cell>
          <cell r="Q33408" t="str">
            <v>BH-03E Xuất Sửa Chữa</v>
          </cell>
        </row>
        <row r="33409">
          <cell r="D33409" t="str">
            <v>HCM-PX-2409-01616</v>
          </cell>
          <cell r="E33409" t="str">
            <v>CÔNG TY TNHH THANG MÁY - KỸ THUẬT ĐIỆN HISA</v>
          </cell>
          <cell r="F33409" t="str">
            <v>Số 74 Đường 511, Ấp Bàu Chứa, Xã Nhuận Đức, Huyện Củ Chi, Thành phố Hồ Chí Minh, Việt Nam</v>
          </cell>
          <cell r="G33409" t="str">
            <v/>
          </cell>
          <cell r="H33409" t="str">
            <v>Sale Cty Thang Máy</v>
          </cell>
          <cell r="I33409">
            <v>0</v>
          </cell>
          <cell r="J33409">
            <v>0</v>
          </cell>
          <cell r="K33409">
            <v>0</v>
          </cell>
          <cell r="L33409">
            <v>0</v>
          </cell>
          <cell r="M33409">
            <v>5000000</v>
          </cell>
          <cell r="N33409" t="str">
            <v>0</v>
          </cell>
          <cell r="O33409">
            <v>5300000</v>
          </cell>
          <cell r="P33409" t="str">
            <v>Mai Quỳnh Giao</v>
          </cell>
          <cell r="Q33409" t="str">
            <v>BH-03E Xuất Sửa Chữa</v>
          </cell>
        </row>
        <row r="33410">
          <cell r="D33410" t="str">
            <v>HCM-PX-2409-01617</v>
          </cell>
          <cell r="E33410" t="str">
            <v>CÔNG TY TNHH TM DV THIẾT BỊ ĐIỆN PHÁT ĐẠT</v>
          </cell>
          <cell r="F33410" t="str">
            <v>49/59 Đường Số 3, KP13, P. Bình Hưng Hòa A, Q. Bình Tân, TP. HCM, Việt Nam</v>
          </cell>
          <cell r="G33410" t="str">
            <v/>
          </cell>
          <cell r="H33410" t="str">
            <v>Phạm Hoàng Linh</v>
          </cell>
          <cell r="I33410">
            <v>0</v>
          </cell>
          <cell r="J33410">
            <v>0</v>
          </cell>
          <cell r="K33410">
            <v>0</v>
          </cell>
          <cell r="L33410">
            <v>0</v>
          </cell>
          <cell r="M33410">
            <v>300000</v>
          </cell>
          <cell r="N33410" t="str">
            <v>0</v>
          </cell>
          <cell r="O33410">
            <v>900000</v>
          </cell>
          <cell r="P33410" t="str">
            <v>Mai Quỳnh Giao</v>
          </cell>
          <cell r="Q33410" t="str">
            <v>BH-03E Xuất Sửa Chữa</v>
          </cell>
        </row>
        <row r="33411">
          <cell r="D33411" t="str">
            <v>HCM-PX-2409-01617</v>
          </cell>
          <cell r="E33411" t="str">
            <v>CÔNG TY TNHH TM DV THIẾT BỊ ĐIỆN PHÁT ĐẠT</v>
          </cell>
          <cell r="F33411" t="str">
            <v>49/59 Đường Số 3, KP13, P. Bình Hưng Hòa A, Q. Bình Tân, TP. HCM, Việt Nam</v>
          </cell>
          <cell r="G33411" t="str">
            <v/>
          </cell>
          <cell r="H33411" t="str">
            <v>Phạm Hoàng Linh</v>
          </cell>
          <cell r="I33411">
            <v>0</v>
          </cell>
          <cell r="J33411">
            <v>0</v>
          </cell>
          <cell r="K33411">
            <v>0</v>
          </cell>
          <cell r="L33411">
            <v>0</v>
          </cell>
          <cell r="M33411">
            <v>600000</v>
          </cell>
          <cell r="N33411" t="str">
            <v>0</v>
          </cell>
          <cell r="O33411">
            <v>900000</v>
          </cell>
          <cell r="P33411" t="str">
            <v>Mai Quỳnh Giao</v>
          </cell>
          <cell r="Q33411" t="str">
            <v>BH-03E Xuất Sửa Chữa</v>
          </cell>
        </row>
        <row r="33412">
          <cell r="D33412" t="str">
            <v>HNI-PX-2409-00379</v>
          </cell>
          <cell r="E33412" t="str">
            <v>CHI NHÁNH CÔNG TRÌNH VIETTEL THANH HÓA - TỔNG CÔNG TY CỔ PHẦN CÔNG TRÌNH VIETTEL</v>
          </cell>
          <cell r="F33412" t="str">
            <v>Tòa nhà Viettel Nam Đại lộ Lê Lợi, Phường Đông Hương, Thành phố Thanh Hóa, Tỉnh Thanh Hóa, Việt Nam</v>
          </cell>
          <cell r="G33412" t="str">
            <v/>
          </cell>
          <cell r="H33412" t="str">
            <v>Hà Văn Ký</v>
          </cell>
          <cell r="I33412">
            <v>0</v>
          </cell>
          <cell r="J33412">
            <v>0</v>
          </cell>
          <cell r="K33412">
            <v>0</v>
          </cell>
          <cell r="L33412">
            <v>0</v>
          </cell>
          <cell r="M33412">
            <v>0</v>
          </cell>
          <cell r="N33412" t="str">
            <v>0</v>
          </cell>
          <cell r="O33412">
            <v>0</v>
          </cell>
          <cell r="P33412" t="str">
            <v>Nguyễn Diệu Thùy</v>
          </cell>
          <cell r="Q33412" t="str">
            <v>BH-03F Xuất Bảo Hành</v>
          </cell>
        </row>
        <row r="33413">
          <cell r="D33413" t="str">
            <v>HCM-PX-2409-01619</v>
          </cell>
          <cell r="E33413" t="str">
            <v>CÔNG TY TNHH GIẢI PHÁP CÔNG NGHỆ TVG | SL</v>
          </cell>
          <cell r="F33413" t="str">
            <v>17/6A Phan Huy Ích, Phường 14, Quận Gò Vấp, Thành phố Hồ Chí Minh, Việt Nam</v>
          </cell>
          <cell r="G33413" t="str">
            <v/>
          </cell>
          <cell r="H33413" t="str">
            <v>Nguyễn Hà Thái</v>
          </cell>
          <cell r="I33413">
            <v>0</v>
          </cell>
          <cell r="J33413">
            <v>0</v>
          </cell>
          <cell r="K33413">
            <v>0</v>
          </cell>
          <cell r="L33413">
            <v>0</v>
          </cell>
          <cell r="M33413">
            <v>556000</v>
          </cell>
          <cell r="N33413" t="str">
            <v>0</v>
          </cell>
          <cell r="O33413">
            <v>611600</v>
          </cell>
          <cell r="P33413" t="str">
            <v>Nguyễn Ngọc Anh Thư</v>
          </cell>
          <cell r="Q33413" t="str">
            <v>BH-03A Bán Hàng</v>
          </cell>
        </row>
        <row r="33414">
          <cell r="D33414" t="str">
            <v>HCM-PX-2409-01620</v>
          </cell>
          <cell r="E33414" t="str">
            <v>TỔNG CÔNG TY CỔ PHẦN CÔNG TRÌNH VIETTEL</v>
          </cell>
          <cell r="F33414" t="str">
            <v>Số 1 Giang Văn Minh, Phường Kim Mã, Quận Ba Đình, Thành phố Hà Nội, Việt Nam</v>
          </cell>
          <cell r="G33414" t="str">
            <v/>
          </cell>
          <cell r="H33414" t="str">
            <v>Nguyễn Hà Thái</v>
          </cell>
          <cell r="I33414">
            <v>0</v>
          </cell>
          <cell r="J33414">
            <v>0</v>
          </cell>
          <cell r="K33414">
            <v>0</v>
          </cell>
          <cell r="L33414">
            <v>0</v>
          </cell>
          <cell r="M33414">
            <v>493000</v>
          </cell>
          <cell r="N33414" t="str">
            <v>0</v>
          </cell>
          <cell r="O33414">
            <v>542300</v>
          </cell>
          <cell r="P33414" t="str">
            <v>Trần Thị Quí</v>
          </cell>
          <cell r="Q33414" t="str">
            <v>BH-03A Bán Hàng</v>
          </cell>
        </row>
        <row r="33415">
          <cell r="D33415" t="str">
            <v>HCM-PX-2409-01622</v>
          </cell>
          <cell r="E33415" t="str">
            <v>CÔNG TY TNHH THANG MÁY - KỸ THUẬT ĐIỆN HISA</v>
          </cell>
          <cell r="F33415" t="str">
            <v>Số 74 Đường 511, Ấp Bàu Chứa, Xã Nhuận Đức, Huyện Củ Chi, Thành phố Hồ Chí Minh, Việt Nam</v>
          </cell>
          <cell r="G33415" t="str">
            <v/>
          </cell>
          <cell r="H33415" t="str">
            <v>Sale Cty Thang Máy</v>
          </cell>
          <cell r="I33415">
            <v>0</v>
          </cell>
          <cell r="J33415">
            <v>0</v>
          </cell>
          <cell r="K33415">
            <v>0</v>
          </cell>
          <cell r="L33415">
            <v>0</v>
          </cell>
          <cell r="M33415">
            <v>0</v>
          </cell>
          <cell r="N33415" t="str">
            <v>0</v>
          </cell>
          <cell r="O33415">
            <v>0</v>
          </cell>
          <cell r="P33415" t="str">
            <v>Mai Quỳnh Giao</v>
          </cell>
          <cell r="Q33415" t="str">
            <v>BH-03F Xuất Bảo Hành</v>
          </cell>
        </row>
        <row r="33416">
          <cell r="D33416" t="str">
            <v>CTH-PX-2409-00199</v>
          </cell>
          <cell r="E33416" t="str">
            <v>CÔNG TY TNHH KỸ THUẬT TỰ ĐỘNG MỸ THÀNH</v>
          </cell>
          <cell r="F33416" t="str">
            <v>Số 171, tỉnh lộ 852, khóm Tân Hòa, Phường An Hoà, Thành phố Sa Đéc, Tỉnh Đồng Tháp, Việt Nam</v>
          </cell>
          <cell r="G33416" t="str">
            <v/>
          </cell>
          <cell r="H33416" t="str">
            <v>Tô Văn Tình</v>
          </cell>
          <cell r="I33416">
            <v>0</v>
          </cell>
          <cell r="J33416">
            <v>0</v>
          </cell>
          <cell r="K33416">
            <v>0</v>
          </cell>
          <cell r="L33416">
            <v>0</v>
          </cell>
          <cell r="M33416">
            <v>12561000</v>
          </cell>
          <cell r="N33416" t="str">
            <v>0</v>
          </cell>
          <cell r="O33416">
            <v>12561000</v>
          </cell>
          <cell r="P33416" t="str">
            <v>Lâm Tuyết Trinh</v>
          </cell>
          <cell r="Q33416" t="str">
            <v>BH-03A Bán Hàng</v>
          </cell>
        </row>
        <row r="33417">
          <cell r="D33417" t="str">
            <v>HCM-PX-2409-01623</v>
          </cell>
          <cell r="E33417" t="str">
            <v>CÔNG TY TNHH DAKIA GROUP | UPS</v>
          </cell>
          <cell r="F33417" t="str">
            <v>50/17 Đường Số 9, Phường 9, Quận Gò Vấp, Thành phố Hồ Chí Minh, Việt Nam</v>
          </cell>
          <cell r="G33417" t="str">
            <v/>
          </cell>
          <cell r="H33417" t="str">
            <v>Sale HCM UPS</v>
          </cell>
          <cell r="I33417">
            <v>0</v>
          </cell>
          <cell r="J33417">
            <v>0</v>
          </cell>
          <cell r="K33417">
            <v>0</v>
          </cell>
          <cell r="L33417">
            <v>0</v>
          </cell>
          <cell r="M33417">
            <v>61316000</v>
          </cell>
          <cell r="N33417" t="str">
            <v>0</v>
          </cell>
          <cell r="O33417">
            <v>67447600</v>
          </cell>
          <cell r="P33417" t="str">
            <v>Nguyễn Ngọc Bảo Châu</v>
          </cell>
          <cell r="Q33417" t="str">
            <v>BH-03A Bán Hàng</v>
          </cell>
        </row>
        <row r="33418">
          <cell r="D33418" t="str">
            <v>HNI-PX-2409-00382</v>
          </cell>
          <cell r="E33418" t="str">
            <v>CÔNG TY CỔ PHẦN TỰ ĐỘNG HÓA VÀ XÂY LẮP ĐIỆN SNT</v>
          </cell>
          <cell r="F33418" t="str">
            <v>Số 26, đường Bùi Huy Bích, Xã Hưng Lộc, Thành phố Vinh, Tỉnh Nghệ An, Việt Nam</v>
          </cell>
          <cell r="G33418" t="str">
            <v/>
          </cell>
          <cell r="H33418" t="str">
            <v>Sale Hà Nội</v>
          </cell>
          <cell r="I33418">
            <v>0</v>
          </cell>
          <cell r="J33418">
            <v>0</v>
          </cell>
          <cell r="K33418">
            <v>0</v>
          </cell>
          <cell r="L33418">
            <v>0</v>
          </cell>
          <cell r="M33418">
            <v>19178000</v>
          </cell>
          <cell r="N33418" t="str">
            <v>0</v>
          </cell>
          <cell r="O33418">
            <v>21095800</v>
          </cell>
          <cell r="P33418" t="str">
            <v>Trần Thị Thanh Phương</v>
          </cell>
          <cell r="Q33418" t="str">
            <v>BH-03A Bán Hàng</v>
          </cell>
        </row>
        <row r="33419">
          <cell r="D33419" t="str">
            <v>CTH-PX-2409-00200</v>
          </cell>
          <cell r="E33419" t="str">
            <v>CTH bán cho HCM</v>
          </cell>
          <cell r="F33419" t="str">
            <v>B163, Khu phố 3, Nguyễn Văn Quá, P.Đông Hưng Thuận, Q.12, TP.HCM, Việt Nam</v>
          </cell>
          <cell r="G33419" t="str">
            <v/>
          </cell>
          <cell r="H33419" t="str">
            <v>Sale Cần Thơ nội bộ</v>
          </cell>
          <cell r="I33419">
            <v>0</v>
          </cell>
          <cell r="J33419">
            <v>0</v>
          </cell>
          <cell r="K33419">
            <v>0</v>
          </cell>
          <cell r="L33419">
            <v>0</v>
          </cell>
          <cell r="M33419">
            <v>0</v>
          </cell>
          <cell r="N33419" t="str">
            <v>0</v>
          </cell>
          <cell r="O33419">
            <v>0</v>
          </cell>
          <cell r="P33419" t="str">
            <v>Lâm Tuyết Trinh</v>
          </cell>
          <cell r="Q33419" t="str">
            <v>BH-16C Xuất Bán Chi Nhánh (Không Sắp Xe)</v>
          </cell>
        </row>
        <row r="33420">
          <cell r="D33420" t="str">
            <v>HCM-PX-2409-01625</v>
          </cell>
          <cell r="E33420" t="str">
            <v>CÔNG TY TNHH TRIỆU HOÀNG PHÁT</v>
          </cell>
          <cell r="F33420" t="str">
            <v>105/37 Hoàng Hoa Thám, Phường 6, Quận Bình Thạnh, Thành phố Hồ Chí Minh, Việt Nam</v>
          </cell>
          <cell r="G33420" t="str">
            <v/>
          </cell>
          <cell r="H33420" t="str">
            <v>Trần Bảo Quốc</v>
          </cell>
          <cell r="I33420">
            <v>0</v>
          </cell>
          <cell r="J33420">
            <v>0</v>
          </cell>
          <cell r="K33420">
            <v>0</v>
          </cell>
          <cell r="L33420">
            <v>0</v>
          </cell>
          <cell r="M33420">
            <v>0</v>
          </cell>
          <cell r="N33420" t="str">
            <v>0</v>
          </cell>
          <cell r="O33420">
            <v>0</v>
          </cell>
          <cell r="P33420" t="str">
            <v>Lê Thị Huyền Trang</v>
          </cell>
          <cell r="Q33420" t="str">
            <v>BH-03F Xuất Bảo Hành</v>
          </cell>
        </row>
        <row r="33421">
          <cell r="D33421" t="str">
            <v>HCM-PX-2409-01626</v>
          </cell>
          <cell r="E33421" t="str">
            <v>CÔNG TY TNHH TRIỆU HOÀNG PHÁT</v>
          </cell>
          <cell r="F33421" t="str">
            <v>105/37 Hoàng Hoa Thám, Phường 6, Quận Bình Thạnh, Thành phố Hồ Chí Minh, Việt Nam</v>
          </cell>
          <cell r="G33421" t="str">
            <v/>
          </cell>
          <cell r="H33421" t="str">
            <v>Trần Bảo Quốc</v>
          </cell>
          <cell r="I33421">
            <v>0</v>
          </cell>
          <cell r="J33421">
            <v>0</v>
          </cell>
          <cell r="K33421">
            <v>0</v>
          </cell>
          <cell r="L33421">
            <v>0</v>
          </cell>
          <cell r="M33421">
            <v>151738560</v>
          </cell>
          <cell r="N33421" t="str">
            <v>0</v>
          </cell>
          <cell r="O33421">
            <v>166912416</v>
          </cell>
          <cell r="P33421" t="str">
            <v>Lê Thị Huyền Trang</v>
          </cell>
          <cell r="Q33421" t="str">
            <v>BH-03A Bán Hàng</v>
          </cell>
        </row>
        <row r="33422">
          <cell r="D33422" t="str">
            <v>HNI-PX-2409-00384</v>
          </cell>
          <cell r="E33422" t="str">
            <v>CÔNG TY CỔ PHẦN THƯƠNG MẠI VÀ SẢN XUẤT ELCO</v>
          </cell>
          <cell r="F33422" t="str">
            <v>Thửa đất số TT4-3, Khu đấu giá quyền sử dụng đất Tứ Hiệp-Ngũ Hiệp, Xã Tứ Hiệp, Huyện Thanh Trì, Thành phố Hà Nội, Việt Nam</v>
          </cell>
          <cell r="G33422" t="str">
            <v/>
          </cell>
          <cell r="H33422" t="str">
            <v>Trần Văn Tuyền</v>
          </cell>
          <cell r="I33422">
            <v>0</v>
          </cell>
          <cell r="J33422">
            <v>0</v>
          </cell>
          <cell r="K33422">
            <v>0</v>
          </cell>
          <cell r="L33422">
            <v>0</v>
          </cell>
          <cell r="M33422">
            <v>3283000</v>
          </cell>
          <cell r="N33422" t="str">
            <v>0</v>
          </cell>
          <cell r="O33422">
            <v>3283000</v>
          </cell>
          <cell r="P33422" t="str">
            <v>Bùi Thị Phương Anh</v>
          </cell>
          <cell r="Q33422" t="str">
            <v>BH-03A Bán Hàng</v>
          </cell>
        </row>
        <row r="33423">
          <cell r="D33423" t="str">
            <v>HCM-PX-2409-01631</v>
          </cell>
          <cell r="E33423" t="str">
            <v>CÔNG TY TNHH THƯƠNG MẠI - DỊCH VỤ KỸ THUẬT S.I.S</v>
          </cell>
          <cell r="F33423" t="str">
            <v>55/14 Lê Thị Hồng Gấm, Phường Nguyễn Thái Bình, Quận 1, Thành phố Hồ Chí Minh, Việt Nam</v>
          </cell>
          <cell r="G33423" t="str">
            <v/>
          </cell>
          <cell r="H33423" t="str">
            <v>Nguyễn Tiến Dũng 1</v>
          </cell>
          <cell r="I33423">
            <v>0</v>
          </cell>
          <cell r="J33423">
            <v>0</v>
          </cell>
          <cell r="K33423">
            <v>0</v>
          </cell>
          <cell r="L33423">
            <v>0</v>
          </cell>
          <cell r="M33423">
            <v>5100000</v>
          </cell>
          <cell r="N33423" t="str">
            <v>0</v>
          </cell>
          <cell r="O33423">
            <v>5610000</v>
          </cell>
          <cell r="P33423" t="str">
            <v>Lê Thị Huyền Trang</v>
          </cell>
          <cell r="Q33423" t="str">
            <v>BH-03A Bán Hàng</v>
          </cell>
        </row>
        <row r="33424">
          <cell r="D33424" t="str">
            <v>HNI-PX-2409-00386</v>
          </cell>
          <cell r="E33424" t="str">
            <v>CÔNG TY CỔ PHẦN TỰ ĐỘNG HÓA VÀ XÂY LẮP ĐIỆN SNT</v>
          </cell>
          <cell r="F33424" t="str">
            <v>Số 26, đường Bùi Huy Bích, Xã Hưng Lộc, Thành phố Vinh, Tỉnh Nghệ An, Việt Nam</v>
          </cell>
          <cell r="G33424" t="str">
            <v/>
          </cell>
          <cell r="H33424" t="str">
            <v>Sale Hà Nội</v>
          </cell>
          <cell r="I33424">
            <v>0</v>
          </cell>
          <cell r="J33424">
            <v>0</v>
          </cell>
          <cell r="K33424">
            <v>0</v>
          </cell>
          <cell r="L33424">
            <v>0</v>
          </cell>
          <cell r="M33424">
            <v>57248100</v>
          </cell>
          <cell r="N33424" t="str">
            <v>0</v>
          </cell>
          <cell r="O33424">
            <v>62972910</v>
          </cell>
          <cell r="P33424" t="str">
            <v>Nguyễn Diệu Thùy</v>
          </cell>
          <cell r="Q33424" t="str">
            <v>BH-03A Bán Hàng</v>
          </cell>
        </row>
        <row r="33425">
          <cell r="D33425" t="str">
            <v>HCM-PX-2409-01634</v>
          </cell>
          <cell r="E33425" t="str">
            <v>CÔNG TY TNHH TM DV THIẾT BỊ XÂY DỰNG TÂN KIẾN TẠO</v>
          </cell>
          <cell r="F33425" t="str">
            <v>Tầng 3, Tòa nhà An Phú Plaza, 117-119 Lý Chính Thắng, Phường Võ Thị Sáu, Quận 3, Thành phố Hồ Chí Minh, Việt Nam</v>
          </cell>
          <cell r="G33425" t="str">
            <v/>
          </cell>
          <cell r="H33425" t="str">
            <v>Đoàn Trần Bửu Đăng</v>
          </cell>
          <cell r="I33425">
            <v>0</v>
          </cell>
          <cell r="J33425">
            <v>216344</v>
          </cell>
          <cell r="K33425">
            <v>0</v>
          </cell>
          <cell r="L33425">
            <v>0</v>
          </cell>
          <cell r="M33425">
            <v>55438410</v>
          </cell>
          <cell r="N33425" t="str">
            <v>0</v>
          </cell>
          <cell r="O33425">
            <v>60982251</v>
          </cell>
          <cell r="P33425" t="str">
            <v>Nguyễn Ngọc Bảo Châu</v>
          </cell>
          <cell r="Q33425" t="str">
            <v>BH-03A Bán Hàng</v>
          </cell>
        </row>
        <row r="33426">
          <cell r="D33426" t="str">
            <v>HCM-PX-2409-01638</v>
          </cell>
          <cell r="E33426" t="str">
            <v>CÔNG TY TNHH KỸ THUẬT PHÚC AN</v>
          </cell>
          <cell r="F33426" t="str">
            <v>79 Lê Thị Tính, Phường An Khê, Quận Thanh Khê, Thành phố Đà Nẵng, Việt Nam</v>
          </cell>
          <cell r="G33426" t="str">
            <v/>
          </cell>
          <cell r="H33426" t="str">
            <v>Trần Văn Thiên Nam</v>
          </cell>
          <cell r="I33426">
            <v>0</v>
          </cell>
          <cell r="J33426">
            <v>0</v>
          </cell>
          <cell r="K33426">
            <v>0</v>
          </cell>
          <cell r="L33426">
            <v>0</v>
          </cell>
          <cell r="M33426">
            <v>600000</v>
          </cell>
          <cell r="N33426" t="str">
            <v>0</v>
          </cell>
          <cell r="O33426">
            <v>648000</v>
          </cell>
          <cell r="P33426" t="str">
            <v>Lê Thị Huyền Trang</v>
          </cell>
          <cell r="Q33426" t="str">
            <v>BH-03A Bán Hàng</v>
          </cell>
        </row>
        <row r="33427">
          <cell r="D33427" t="str">
            <v>HCM-PX-2409-01640</v>
          </cell>
          <cell r="E33427" t="str">
            <v>CÔNG TY TNHH THIẾT BỊ ĐIỆN XUÂN ĐẠT</v>
          </cell>
          <cell r="F33427" t="str">
            <v>85 Nguyễn Văn Tố, Phường Tân Thành, Quận Tân Phú, Thành phố Hồ Chí Minh, Việt Nam</v>
          </cell>
          <cell r="G33427" t="str">
            <v/>
          </cell>
          <cell r="H33427" t="str">
            <v>Lê Vũ Minh Hải</v>
          </cell>
          <cell r="I33427">
            <v>0</v>
          </cell>
          <cell r="J33427">
            <v>0</v>
          </cell>
          <cell r="K33427">
            <v>0</v>
          </cell>
          <cell r="L33427">
            <v>0</v>
          </cell>
          <cell r="M33427">
            <v>3692790</v>
          </cell>
          <cell r="N33427" t="str">
            <v>0</v>
          </cell>
          <cell r="O33427">
            <v>4062069</v>
          </cell>
          <cell r="P33427" t="str">
            <v>Mai Quỳnh Giao</v>
          </cell>
          <cell r="Q33427" t="str">
            <v>BH-03A Bán Hàng</v>
          </cell>
        </row>
        <row r="33428">
          <cell r="D33428" t="str">
            <v>HNI-PX-2409-00388</v>
          </cell>
          <cell r="E33428" t="str">
            <v>CÔNG TY CỔ PHẦN CÔNG NGHỆ VÀ THƯƠNG MẠI T2A</v>
          </cell>
          <cell r="F33428" t="str">
            <v>Nhà số 9 ngách 78 ngõ 183A Lĩnh Nam, tổ 21, Phường Vĩnh Hưng, Quận Hoàng Mai, Thành phố Hà Nội, Việt, Việt Nam</v>
          </cell>
          <cell r="G33428" t="str">
            <v/>
          </cell>
          <cell r="H33428" t="str">
            <v>Nguyễn Văn Linh</v>
          </cell>
          <cell r="I33428">
            <v>0</v>
          </cell>
          <cell r="J33428">
            <v>0</v>
          </cell>
          <cell r="K33428">
            <v>0</v>
          </cell>
          <cell r="L33428">
            <v>0</v>
          </cell>
          <cell r="M33428">
            <v>2350000</v>
          </cell>
          <cell r="N33428" t="str">
            <v>0</v>
          </cell>
          <cell r="O33428">
            <v>2585000</v>
          </cell>
          <cell r="P33428" t="str">
            <v>Nguyễn Diệu Thùy</v>
          </cell>
          <cell r="Q33428" t="str">
            <v>BH-03A Bán Hàng</v>
          </cell>
        </row>
        <row r="33429">
          <cell r="D33429" t="str">
            <v>HCM-PX-2409-01654</v>
          </cell>
          <cell r="E33429" t="str">
            <v>CÔNG TY TNHH THIẾT BỊ ĐIỆN VÀ CÔNG NGHIỆP BÌNH DƯƠNG</v>
          </cell>
          <cell r="F33429" t="str">
            <v>Số 209 Đường số 110B, Khu 2, Phường Phú Tân, Thành phố Thủ Dầu Một, Tỉnh Bình Dương, Việt Nam</v>
          </cell>
          <cell r="G33429" t="str">
            <v/>
          </cell>
          <cell r="H33429" t="str">
            <v>Nguyễn Ngọc Bằng</v>
          </cell>
          <cell r="I33429">
            <v>0</v>
          </cell>
          <cell r="J33429">
            <v>0</v>
          </cell>
          <cell r="K33429">
            <v>0</v>
          </cell>
          <cell r="L33429">
            <v>0</v>
          </cell>
          <cell r="M33429">
            <v>7020000</v>
          </cell>
          <cell r="N33429" t="str">
            <v>0</v>
          </cell>
          <cell r="O33429">
            <v>7722000</v>
          </cell>
          <cell r="P33429" t="str">
            <v>Lê Thị Huyền Trang</v>
          </cell>
          <cell r="Q33429" t="str">
            <v>BH-03A Bán Hàng</v>
          </cell>
        </row>
        <row r="33430">
          <cell r="D33430" t="str">
            <v>HCM-PX-2409-01655</v>
          </cell>
          <cell r="E33430" t="str">
            <v>CÔNG TY TNHH TỰ ĐỘNG HÓA THIÊN PHÚ THỊNH</v>
          </cell>
          <cell r="F33430" t="str">
            <v>Số 1B, Đường Tú Xương, Khu Phố 1, Phường Hiệp Phú, Thành phố Thủ Đức, Thành phố Hồ Chí Minh, Việt Nam</v>
          </cell>
          <cell r="G33430" t="str">
            <v/>
          </cell>
          <cell r="H33430" t="str">
            <v>Lê Vũ Minh Hải</v>
          </cell>
          <cell r="I33430">
            <v>0</v>
          </cell>
          <cell r="J33430">
            <v>0</v>
          </cell>
          <cell r="K33430">
            <v>0</v>
          </cell>
          <cell r="L33430">
            <v>0</v>
          </cell>
          <cell r="M33430">
            <v>8300000</v>
          </cell>
          <cell r="N33430" t="str">
            <v>0</v>
          </cell>
          <cell r="O33430">
            <v>9130000</v>
          </cell>
          <cell r="P33430" t="str">
            <v>Lê Thị Huyền Trang</v>
          </cell>
          <cell r="Q33430" t="str">
            <v>BH-03A Bán Hàng</v>
          </cell>
        </row>
        <row r="33431">
          <cell r="D33431" t="str">
            <v>HCM-PX-2409-01658</v>
          </cell>
          <cell r="E33431" t="str">
            <v>CÔNG TY TNHH FUJITEK</v>
          </cell>
          <cell r="F33431" t="str">
            <v>22/1 Lũy Bán Bích, Phường Tân Thới Hoà, Quận Tân Phú, TP HCM, Việt Nam</v>
          </cell>
          <cell r="G33431" t="str">
            <v/>
          </cell>
          <cell r="H33431" t="str">
            <v>Hồ Hoàng Anh</v>
          </cell>
          <cell r="I33431">
            <v>0</v>
          </cell>
          <cell r="J33431">
            <v>0</v>
          </cell>
          <cell r="K33431">
            <v>0</v>
          </cell>
          <cell r="L33431">
            <v>0</v>
          </cell>
          <cell r="M33431">
            <v>25470000</v>
          </cell>
          <cell r="N33431" t="str">
            <v>0</v>
          </cell>
          <cell r="O33431">
            <v>31770000</v>
          </cell>
          <cell r="P33431" t="str">
            <v>Lê Thị Huyền Trang</v>
          </cell>
          <cell r="Q33431" t="str">
            <v>BH-03A Bán Hàng</v>
          </cell>
        </row>
        <row r="33432">
          <cell r="D33432" t="str">
            <v>HCM-PX-2409-01658</v>
          </cell>
          <cell r="E33432" t="str">
            <v>CÔNG TY TNHH FUJITEK</v>
          </cell>
          <cell r="F33432" t="str">
            <v>22/1 Lũy Bán Bích, Phường Tân Thới Hoà, Quận Tân Phú, TP HCM, Việt Nam</v>
          </cell>
          <cell r="G33432" t="str">
            <v/>
          </cell>
          <cell r="H33432" t="str">
            <v>Hồ Hoàng Anh</v>
          </cell>
          <cell r="I33432">
            <v>0</v>
          </cell>
          <cell r="J33432">
            <v>0</v>
          </cell>
          <cell r="K33432">
            <v>0</v>
          </cell>
          <cell r="L33432">
            <v>0</v>
          </cell>
          <cell r="M33432">
            <v>5850000</v>
          </cell>
          <cell r="N33432" t="str">
            <v>0</v>
          </cell>
          <cell r="O33432">
            <v>31770000</v>
          </cell>
          <cell r="P33432" t="str">
            <v>Lê Thị Huyền Trang</v>
          </cell>
          <cell r="Q33432" t="str">
            <v>BH-03A Bán Hàng</v>
          </cell>
        </row>
        <row r="33433">
          <cell r="D33433" t="str">
            <v>HCM-PX-2409-01658</v>
          </cell>
          <cell r="E33433" t="str">
            <v>CÔNG TY TNHH FUJITEK</v>
          </cell>
          <cell r="F33433" t="str">
            <v>22/1 Lũy Bán Bích, Phường Tân Thới Hoà, Quận Tân Phú, TP HCM, Việt Nam</v>
          </cell>
          <cell r="G33433" t="str">
            <v/>
          </cell>
          <cell r="H33433" t="str">
            <v>Hồ Hoàng Anh</v>
          </cell>
          <cell r="I33433">
            <v>0</v>
          </cell>
          <cell r="J33433">
            <v>0</v>
          </cell>
          <cell r="K33433">
            <v>0</v>
          </cell>
          <cell r="L33433">
            <v>0</v>
          </cell>
          <cell r="M33433">
            <v>450000</v>
          </cell>
          <cell r="N33433" t="str">
            <v>0</v>
          </cell>
          <cell r="O33433">
            <v>31770000</v>
          </cell>
          <cell r="P33433" t="str">
            <v>Lê Thị Huyền Trang</v>
          </cell>
          <cell r="Q33433" t="str">
            <v>BH-03A Bán Hàng</v>
          </cell>
        </row>
        <row r="33434">
          <cell r="D33434" t="str">
            <v>HCM-PX-2409-01658</v>
          </cell>
          <cell r="E33434" t="str">
            <v>CÔNG TY TNHH FUJITEK</v>
          </cell>
          <cell r="F33434" t="str">
            <v>22/1 Lũy Bán Bích, Phường Tân Thới Hoà, Quận Tân Phú, TP HCM, Việt Nam</v>
          </cell>
          <cell r="G33434" t="str">
            <v/>
          </cell>
          <cell r="H33434" t="str">
            <v>Hồ Hoàng Anh</v>
          </cell>
          <cell r="I33434">
            <v>0</v>
          </cell>
          <cell r="J33434">
            <v>0</v>
          </cell>
          <cell r="K33434">
            <v>0</v>
          </cell>
          <cell r="L33434">
            <v>0</v>
          </cell>
          <cell r="M33434">
            <v>0</v>
          </cell>
          <cell r="N33434" t="str">
            <v>0</v>
          </cell>
          <cell r="O33434">
            <v>31770000</v>
          </cell>
          <cell r="P33434" t="str">
            <v>Lê Thị Huyền Trang</v>
          </cell>
          <cell r="Q33434" t="str">
            <v>BH-03A Bán Hàng</v>
          </cell>
        </row>
        <row r="33435">
          <cell r="D33435" t="str">
            <v>HNI-PN-2409-00001</v>
          </cell>
          <cell r="E33435" t="str">
            <v>NHÂN VIÊN DAT HÀ NỘI</v>
          </cell>
          <cell r="F33435" t="str">
            <v>Lô 5-10A, KCN HOÀNG MAI, HN, Việt Nam</v>
          </cell>
          <cell r="G33435" t="str">
            <v/>
          </cell>
          <cell r="H33435" t="str">
            <v>Sale Hà Nội SL</v>
          </cell>
          <cell r="I33435">
            <v>0</v>
          </cell>
          <cell r="J33435">
            <v>0</v>
          </cell>
          <cell r="K33435">
            <v>0</v>
          </cell>
          <cell r="L33435">
            <v>0</v>
          </cell>
          <cell r="M33435">
            <v>0</v>
          </cell>
          <cell r="N33435" t="str">
            <v>0</v>
          </cell>
          <cell r="O33435">
            <v>0</v>
          </cell>
          <cell r="P33435" t="str">
            <v/>
          </cell>
          <cell r="Q33435" t="str">
            <v>BH-14C Nhập Lại Hàng Ký Gửi</v>
          </cell>
        </row>
        <row r="33436">
          <cell r="D33436" t="str">
            <v>HNI-PN-2409-00001</v>
          </cell>
          <cell r="E33436" t="str">
            <v>NHÂN VIÊN DAT HÀ NỘI</v>
          </cell>
          <cell r="F33436" t="str">
            <v>Lô 5-10A, KCN HOÀNG MAI, HN, Việt Nam</v>
          </cell>
          <cell r="G33436" t="str">
            <v/>
          </cell>
          <cell r="H33436" t="str">
            <v>Sale Hà Nội SL</v>
          </cell>
          <cell r="I33436">
            <v>0</v>
          </cell>
          <cell r="J33436">
            <v>0</v>
          </cell>
          <cell r="K33436">
            <v>0</v>
          </cell>
          <cell r="L33436">
            <v>0</v>
          </cell>
          <cell r="M33436">
            <v>0</v>
          </cell>
          <cell r="N33436" t="str">
            <v>0</v>
          </cell>
          <cell r="O33436">
            <v>0</v>
          </cell>
          <cell r="P33436" t="str">
            <v/>
          </cell>
          <cell r="Q33436" t="str">
            <v>BH-14C Nhập Lại Hàng Ký Gửi</v>
          </cell>
        </row>
        <row r="33437">
          <cell r="D33437" t="str">
            <v>HNI-PX-2409-00302</v>
          </cell>
          <cell r="E33437" t="str">
            <v>CÔNG TY CỔ PHẦN KỸ THUẬT DTECH</v>
          </cell>
          <cell r="F33437" t="str">
            <v>Nhà số 3, Tổ 68, Đường Tân Mai, Phường Tương Mai, Quận Hoàng Mai, Thành phố Hà Nội, Việt Nam</v>
          </cell>
          <cell r="G33437" t="str">
            <v/>
          </cell>
          <cell r="H33437" t="str">
            <v>Nguyễn Hữu Phước</v>
          </cell>
          <cell r="I33437">
            <v>0</v>
          </cell>
          <cell r="J33437">
            <v>0</v>
          </cell>
          <cell r="K33437">
            <v>0</v>
          </cell>
          <cell r="L33437">
            <v>0</v>
          </cell>
          <cell r="M33437">
            <v>10511550</v>
          </cell>
          <cell r="N33437" t="str">
            <v>0</v>
          </cell>
          <cell r="O33437">
            <v>11562705</v>
          </cell>
          <cell r="P33437" t="str">
            <v>Nguyễn Diệu Thùy</v>
          </cell>
          <cell r="Q33437" t="str">
            <v>BH-03A Bán Hàng</v>
          </cell>
        </row>
        <row r="33438">
          <cell r="D33438" t="str">
            <v>HNI-PX-2409-00306</v>
          </cell>
          <cell r="E33438" t="str">
            <v>CÔNG TY CỔ PHẦN CƠ KHÍ VÀ KỸ THUẬT ĐÔNG NAM</v>
          </cell>
          <cell r="F33438" t="str">
            <v>Số 68, Liền kề 23, Khu đô thị Vân Canh, Xã Vân Canh, Huyện Hoài Đức, Thành phố Hà Nội, Việt Nam</v>
          </cell>
          <cell r="G33438" t="str">
            <v/>
          </cell>
          <cell r="H33438" t="str">
            <v>Nguyễn Hữu Phước</v>
          </cell>
          <cell r="I33438">
            <v>0</v>
          </cell>
          <cell r="J33438">
            <v>0</v>
          </cell>
          <cell r="K33438">
            <v>0</v>
          </cell>
          <cell r="L33438">
            <v>0</v>
          </cell>
          <cell r="M33438">
            <v>9868000</v>
          </cell>
          <cell r="N33438" t="str">
            <v>0</v>
          </cell>
          <cell r="O33438">
            <v>10854800</v>
          </cell>
          <cell r="P33438" t="str">
            <v>Bùi Thị Phương Anh</v>
          </cell>
          <cell r="Q33438" t="str">
            <v>BH-03A Bán Hàng</v>
          </cell>
        </row>
        <row r="33439">
          <cell r="D33439" t="str">
            <v>HNI-PX-2409-00306</v>
          </cell>
          <cell r="E33439" t="str">
            <v>CÔNG TY CỔ PHẦN CƠ KHÍ VÀ KỸ THUẬT ĐÔNG NAM</v>
          </cell>
          <cell r="F33439" t="str">
            <v>Số 68, Liền kề 23, Khu đô thị Vân Canh, Xã Vân Canh, Huyện Hoài Đức, Thành phố Hà Nội, Việt Nam</v>
          </cell>
          <cell r="G33439" t="str">
            <v/>
          </cell>
          <cell r="H33439" t="str">
            <v>Nguyễn Hữu Phước</v>
          </cell>
          <cell r="I33439">
            <v>0</v>
          </cell>
          <cell r="J33439">
            <v>0</v>
          </cell>
          <cell r="K33439">
            <v>0</v>
          </cell>
          <cell r="L33439">
            <v>0</v>
          </cell>
          <cell r="M33439">
            <v>0</v>
          </cell>
          <cell r="N33439" t="str">
            <v>0</v>
          </cell>
          <cell r="O33439">
            <v>10854800</v>
          </cell>
          <cell r="P33439" t="str">
            <v>Bùi Thị Phương Anh</v>
          </cell>
          <cell r="Q33439" t="str">
            <v>BH-03A Bán Hàng</v>
          </cell>
        </row>
        <row r="33440">
          <cell r="D33440" t="str">
            <v>HNI-PX-2409-00307</v>
          </cell>
          <cell r="E33440" t="str">
            <v>CÔNG TY TNHH CƠ ĐIỆN VÀ THƯƠNG MẠI VIMAX</v>
          </cell>
          <cell r="F33440" t="str">
            <v>Lô số 49G Khu công nghiệp Quang Minh, Thị trấn Quang Minh, Huyện Mê Linh, Thành phố Hà Nội, Việt Nam</v>
          </cell>
          <cell r="G33440" t="str">
            <v/>
          </cell>
          <cell r="H33440" t="str">
            <v>Lê Văn Chương</v>
          </cell>
          <cell r="I33440">
            <v>0</v>
          </cell>
          <cell r="J33440">
            <v>0</v>
          </cell>
          <cell r="K33440">
            <v>0</v>
          </cell>
          <cell r="L33440">
            <v>0</v>
          </cell>
          <cell r="M33440">
            <v>6515000</v>
          </cell>
          <cell r="N33440" t="str">
            <v>0</v>
          </cell>
          <cell r="O33440">
            <v>7166500</v>
          </cell>
          <cell r="P33440" t="str">
            <v>Nguyễn Diệu Thùy</v>
          </cell>
          <cell r="Q33440" t="str">
            <v>BH-03A Bán Hàng</v>
          </cell>
        </row>
        <row r="33441">
          <cell r="D33441" t="str">
            <v>HCM-PX-2409-01298</v>
          </cell>
          <cell r="E33441" t="str">
            <v>CÔNG TY TNHH MÁY VÀ THIẾT BỊ NHỰA MẠNH DŨNG</v>
          </cell>
          <cell r="F33441" t="str">
            <v>Nhà A34, lô HH04 phố Lưu Khánh Đàm, khu đô thị Việt Hưng, Phường Giang Biên, Quận Long Biên, Thành phố Hà Nội, Việt Nam</v>
          </cell>
          <cell r="G33441" t="str">
            <v/>
          </cell>
          <cell r="H33441" t="str">
            <v>Phạm Hoàng Linh</v>
          </cell>
          <cell r="I33441">
            <v>0</v>
          </cell>
          <cell r="J33441">
            <v>0</v>
          </cell>
          <cell r="K33441">
            <v>0</v>
          </cell>
          <cell r="L33441">
            <v>0</v>
          </cell>
          <cell r="M33441">
            <v>3606000</v>
          </cell>
          <cell r="N33441" t="str">
            <v>0</v>
          </cell>
          <cell r="O33441">
            <v>3606000</v>
          </cell>
          <cell r="P33441" t="str">
            <v>Lê Thị Huyền Trang</v>
          </cell>
          <cell r="Q33441" t="str">
            <v>BH-03A Bán Hàng</v>
          </cell>
        </row>
        <row r="33442">
          <cell r="D33442" t="str">
            <v>HCM-PX-2409-01298</v>
          </cell>
          <cell r="E33442" t="str">
            <v>CÔNG TY TNHH MÁY VÀ THIẾT BỊ NHỰA MẠNH DŨNG</v>
          </cell>
          <cell r="F33442" t="str">
            <v>Nhà A34, lô HH04 phố Lưu Khánh Đàm, khu đô thị Việt Hưng, Phường Giang Biên, Quận Long Biên, Thành phố Hà Nội, Việt Nam</v>
          </cell>
          <cell r="G33442" t="str">
            <v/>
          </cell>
          <cell r="H33442" t="str">
            <v>Phạm Hoàng Linh</v>
          </cell>
          <cell r="I33442">
            <v>0</v>
          </cell>
          <cell r="J33442">
            <v>0</v>
          </cell>
          <cell r="K33442">
            <v>0</v>
          </cell>
          <cell r="L33442">
            <v>0</v>
          </cell>
          <cell r="M33442">
            <v>0</v>
          </cell>
          <cell r="N33442" t="str">
            <v>0</v>
          </cell>
          <cell r="O33442">
            <v>3606000</v>
          </cell>
          <cell r="P33442" t="str">
            <v>Lê Thị Huyền Trang</v>
          </cell>
          <cell r="Q33442" t="str">
            <v>BH-03A Bán Hàng</v>
          </cell>
        </row>
        <row r="33443">
          <cell r="D33443" t="str">
            <v>HNI-PX-2409-00308</v>
          </cell>
          <cell r="E33443" t="str">
            <v>CÔNG TY CP THƯƠNG MẠI NGỌC DẬU</v>
          </cell>
          <cell r="F33443" t="str">
            <v>Hàng Đồng, Điện Biên, Tp. Thanh Hoá, Thanh Hoá, Việt Nam</v>
          </cell>
          <cell r="G33443" t="str">
            <v/>
          </cell>
          <cell r="H33443" t="str">
            <v>Trần Văn Tuyền</v>
          </cell>
          <cell r="I33443">
            <v>0</v>
          </cell>
          <cell r="J33443">
            <v>0</v>
          </cell>
          <cell r="K33443">
            <v>0</v>
          </cell>
          <cell r="L33443">
            <v>0</v>
          </cell>
          <cell r="M33443">
            <v>9553000</v>
          </cell>
          <cell r="N33443" t="str">
            <v>0</v>
          </cell>
          <cell r="O33443">
            <v>9553000</v>
          </cell>
          <cell r="P33443" t="str">
            <v>Nguyễn Diệu Thùy</v>
          </cell>
          <cell r="Q33443" t="str">
            <v>BH-03A Bán Hàng</v>
          </cell>
        </row>
        <row r="33444">
          <cell r="D33444" t="str">
            <v>HNI-PX-2409-00308</v>
          </cell>
          <cell r="E33444" t="str">
            <v>CÔNG TY CP THƯƠNG MẠI NGỌC DẬU</v>
          </cell>
          <cell r="F33444" t="str">
            <v>Hàng Đồng, Điện Biên, Tp. Thanh Hoá, Thanh Hoá, Việt Nam</v>
          </cell>
          <cell r="G33444" t="str">
            <v/>
          </cell>
          <cell r="H33444" t="str">
            <v>Trần Văn Tuyền</v>
          </cell>
          <cell r="I33444">
            <v>0</v>
          </cell>
          <cell r="J33444">
            <v>0</v>
          </cell>
          <cell r="K33444">
            <v>0</v>
          </cell>
          <cell r="L33444">
            <v>0</v>
          </cell>
          <cell r="M33444">
            <v>0</v>
          </cell>
          <cell r="N33444" t="str">
            <v>0</v>
          </cell>
          <cell r="O33444">
            <v>9553000</v>
          </cell>
          <cell r="P33444" t="str">
            <v>Nguyễn Diệu Thùy</v>
          </cell>
          <cell r="Q33444" t="str">
            <v>BH-03A Bán Hàng</v>
          </cell>
        </row>
        <row r="33445">
          <cell r="D33445" t="str">
            <v>HNI-PX-2409-00310</v>
          </cell>
          <cell r="E33445" t="str">
            <v>CÔNG TY CỔ PHẦN XUẤT NHẬP KHẨU BẮC GIANG</v>
          </cell>
          <cell r="F33445" t="str">
            <v>Số 1 đường Nguyễn Văn Cừ, Phường Trần Phú, Thành phố Bắc Giang, Tỉnh Bắc Giang, Việt Nam</v>
          </cell>
          <cell r="G33445" t="str">
            <v/>
          </cell>
          <cell r="H33445" t="str">
            <v>Nguyễn Văn Linh</v>
          </cell>
          <cell r="I33445">
            <v>0</v>
          </cell>
          <cell r="J33445">
            <v>0</v>
          </cell>
          <cell r="K33445">
            <v>0</v>
          </cell>
          <cell r="L33445">
            <v>0</v>
          </cell>
          <cell r="M33445">
            <v>1939000</v>
          </cell>
          <cell r="N33445" t="str">
            <v>0</v>
          </cell>
          <cell r="O33445">
            <v>3452900</v>
          </cell>
          <cell r="P33445" t="str">
            <v>Bùi Thị Phương Anh</v>
          </cell>
          <cell r="Q33445" t="str">
            <v>BH-03A Bán Hàng</v>
          </cell>
        </row>
        <row r="33446">
          <cell r="D33446" t="str">
            <v>HNI-PX-2409-00310</v>
          </cell>
          <cell r="E33446" t="str">
            <v>CÔNG TY CỔ PHẦN XUẤT NHẬP KHẨU BẮC GIANG</v>
          </cell>
          <cell r="F33446" t="str">
            <v>Số 1 đường Nguyễn Văn Cừ, Phường Trần Phú, Thành phố Bắc Giang, Tỉnh Bắc Giang, Việt Nam</v>
          </cell>
          <cell r="G33446" t="str">
            <v/>
          </cell>
          <cell r="H33446" t="str">
            <v>Nguyễn Văn Linh</v>
          </cell>
          <cell r="I33446">
            <v>0</v>
          </cell>
          <cell r="J33446">
            <v>0</v>
          </cell>
          <cell r="K33446">
            <v>0</v>
          </cell>
          <cell r="L33446">
            <v>0</v>
          </cell>
          <cell r="M33446">
            <v>1200000</v>
          </cell>
          <cell r="N33446" t="str">
            <v>0</v>
          </cell>
          <cell r="O33446">
            <v>3452900</v>
          </cell>
          <cell r="P33446" t="str">
            <v>Bùi Thị Phương Anh</v>
          </cell>
          <cell r="Q33446" t="str">
            <v>BH-03A Bán Hàng</v>
          </cell>
        </row>
        <row r="33447">
          <cell r="D33447" t="str">
            <v>HCM-PX-2409-01303</v>
          </cell>
          <cell r="E33447" t="str">
            <v>HCM bán cho HN</v>
          </cell>
          <cell r="F33447" t="str">
            <v>Lô 05 -10A Khu Công nghiệp Hoàng Mai, Phường Hoàng Văn Thụ, Quận Hoàng Mai, Thành phố Hà Nội, Việt Nam</v>
          </cell>
          <cell r="G33447" t="str">
            <v/>
          </cell>
          <cell r="H33447" t="str">
            <v>Sale HCM Nội Bộ</v>
          </cell>
          <cell r="I33447">
            <v>0</v>
          </cell>
          <cell r="J33447">
            <v>0</v>
          </cell>
          <cell r="K33447">
            <v>0</v>
          </cell>
          <cell r="L33447">
            <v>0</v>
          </cell>
          <cell r="M33447">
            <v>0</v>
          </cell>
          <cell r="N33447" t="str">
            <v>0</v>
          </cell>
          <cell r="O33447">
            <v>0</v>
          </cell>
          <cell r="P33447" t="str">
            <v>Nguyễn Ngọc Bảo Châu</v>
          </cell>
          <cell r="Q33447" t="str">
            <v>BH-16C Xuất Bán Chi Nhánh (Không Sắp Xe)</v>
          </cell>
        </row>
        <row r="33448">
          <cell r="D33448" t="str">
            <v>HCM-PX-2409-01306</v>
          </cell>
          <cell r="E33448" t="str">
            <v>CÔNG TY CỔ PHẦN ĐẦU TƯ XÂY DỰNG VNDB</v>
          </cell>
          <cell r="F33448" t="str">
            <v>29/2/28 Lê Đức Thọ,, Phường 07, Quận Gò Vấp, Thành phố Hồ Chí Minh, Việt Nam</v>
          </cell>
          <cell r="G33448" t="str">
            <v/>
          </cell>
          <cell r="H33448" t="str">
            <v>Đoàn Trần Bửu Đăng</v>
          </cell>
          <cell r="I33448">
            <v>0</v>
          </cell>
          <cell r="J33448">
            <v>0</v>
          </cell>
          <cell r="K33448">
            <v>0</v>
          </cell>
          <cell r="L33448">
            <v>0</v>
          </cell>
          <cell r="M33448">
            <v>8415000</v>
          </cell>
          <cell r="N33448" t="str">
            <v>0</v>
          </cell>
          <cell r="O33448">
            <v>9303000</v>
          </cell>
          <cell r="P33448" t="str">
            <v>Nguyễn Ngọc Bảo Châu</v>
          </cell>
          <cell r="Q33448" t="str">
            <v>BH-03A Bán Hàng</v>
          </cell>
        </row>
        <row r="33449">
          <cell r="D33449" t="str">
            <v>HCM-PX-2409-01306</v>
          </cell>
          <cell r="E33449" t="str">
            <v>CÔNG TY CỔ PHẦN ĐẦU TƯ XÂY DỰNG VNDB</v>
          </cell>
          <cell r="F33449" t="str">
            <v>29/2/28 Lê Đức Thọ,, Phường 07, Quận Gò Vấp, Thành phố Hồ Chí Minh, Việt Nam</v>
          </cell>
          <cell r="G33449" t="str">
            <v/>
          </cell>
          <cell r="H33449" t="str">
            <v>Đoàn Trần Bửu Đăng</v>
          </cell>
          <cell r="I33449">
            <v>0</v>
          </cell>
          <cell r="J33449">
            <v>0</v>
          </cell>
          <cell r="K33449">
            <v>0</v>
          </cell>
          <cell r="L33449">
            <v>0</v>
          </cell>
          <cell r="M33449">
            <v>888000</v>
          </cell>
          <cell r="N33449" t="str">
            <v>0</v>
          </cell>
          <cell r="O33449">
            <v>9303000</v>
          </cell>
          <cell r="P33449" t="str">
            <v>Nguyễn Ngọc Bảo Châu</v>
          </cell>
          <cell r="Q33449" t="str">
            <v>BH-03A Bán Hàng</v>
          </cell>
        </row>
        <row r="33450">
          <cell r="D33450" t="str">
            <v>HCM-PX-2409-01307</v>
          </cell>
          <cell r="E33450" t="str">
            <v>HCM bán cho CTH</v>
          </cell>
          <cell r="F33450" t="str">
            <v>45 - 47 Bùi Quang Trinh, Phường Phú Thứ, Quận Cái Răng, Thành phố Cần Thơ, Việt Nam</v>
          </cell>
          <cell r="G33450" t="str">
            <v/>
          </cell>
          <cell r="H33450" t="str">
            <v>Sale HCM Nội Bộ</v>
          </cell>
          <cell r="I33450">
            <v>0</v>
          </cell>
          <cell r="J33450">
            <v>0</v>
          </cell>
          <cell r="K33450">
            <v>0</v>
          </cell>
          <cell r="L33450">
            <v>0</v>
          </cell>
          <cell r="M33450">
            <v>0</v>
          </cell>
          <cell r="N33450" t="str">
            <v>0</v>
          </cell>
          <cell r="O33450">
            <v>0</v>
          </cell>
          <cell r="P33450" t="str">
            <v>Nguyễn Ngọc Anh Thư</v>
          </cell>
          <cell r="Q33450" t="str">
            <v>BH-16C Xuất Bán Chi Nhánh (Không Sắp Xe)</v>
          </cell>
        </row>
        <row r="33451">
          <cell r="D33451" t="str">
            <v>HNI-PX-2409-00312</v>
          </cell>
          <cell r="E33451" t="str">
            <v>CÔNG TY CỔ PHẦN THƯƠNG MẠI VÀ SẢN XUẤT ELCO</v>
          </cell>
          <cell r="F33451" t="str">
            <v>Thửa đất số TT4-3, Khu đấu giá quyền sử dụng đất Tứ Hiệp-Ngũ Hiệp, Xã Tứ Hiệp, Huyện Thanh Trì, Thành phố Hà Nội, Việt Nam</v>
          </cell>
          <cell r="G33451" t="str">
            <v/>
          </cell>
          <cell r="H33451" t="str">
            <v>Trần Văn Tuyền</v>
          </cell>
          <cell r="I33451">
            <v>0</v>
          </cell>
          <cell r="J33451">
            <v>0</v>
          </cell>
          <cell r="K33451">
            <v>0</v>
          </cell>
          <cell r="L33451">
            <v>0</v>
          </cell>
          <cell r="M33451">
            <v>7033000</v>
          </cell>
          <cell r="N33451" t="str">
            <v>0</v>
          </cell>
          <cell r="O33451">
            <v>7033000</v>
          </cell>
          <cell r="P33451" t="str">
            <v>Bùi Thị Phương Anh</v>
          </cell>
          <cell r="Q33451" t="str">
            <v>BH-03A Bán Hàng</v>
          </cell>
        </row>
        <row r="33452">
          <cell r="D33452" t="str">
            <v>CTH-PX-2409-00177</v>
          </cell>
          <cell r="E33452" t="str">
            <v>CÔNG TY TNHH KỸ THUẬT TỰ ĐỘNG MỸ THÀNH</v>
          </cell>
          <cell r="F33452" t="str">
            <v>Số 171, tỉnh lộ 852, khóm Tân Hòa, Phường An Hoà, Thành phố Sa Đéc, Tỉnh Đồng Tháp, Việt Nam</v>
          </cell>
          <cell r="G33452" t="str">
            <v/>
          </cell>
          <cell r="H33452" t="str">
            <v>Tô Văn Tình</v>
          </cell>
          <cell r="I33452">
            <v>0</v>
          </cell>
          <cell r="J33452">
            <v>0</v>
          </cell>
          <cell r="K33452">
            <v>0</v>
          </cell>
          <cell r="L33452">
            <v>0</v>
          </cell>
          <cell r="M33452">
            <v>0</v>
          </cell>
          <cell r="N33452" t="str">
            <v>0</v>
          </cell>
          <cell r="O33452">
            <v>0</v>
          </cell>
          <cell r="P33452" t="str">
            <v>Lâm Tuyết Trinh</v>
          </cell>
          <cell r="Q33452" t="str">
            <v>BH-03F Xuất Bảo Hành</v>
          </cell>
        </row>
        <row r="33453">
          <cell r="D33453" t="str">
            <v>HCM-PX-2409-01309</v>
          </cell>
          <cell r="E33453" t="str">
            <v>CÔNG TY TNHH KỸ NGHỆ PHÚ MỸ</v>
          </cell>
          <cell r="F33453" t="str">
            <v>561 Kinh Dương Vương, Phường  An Lạc, Quận Bình Tân, Thành phố Hồ Chí Minh, Việt Nam</v>
          </cell>
          <cell r="G33453" t="str">
            <v/>
          </cell>
          <cell r="H33453" t="str">
            <v>Lương Hoàng Hiệp</v>
          </cell>
          <cell r="I33453">
            <v>0</v>
          </cell>
          <cell r="J33453">
            <v>0</v>
          </cell>
          <cell r="K33453">
            <v>0</v>
          </cell>
          <cell r="L33453">
            <v>0</v>
          </cell>
          <cell r="M33453">
            <v>23622000</v>
          </cell>
          <cell r="N33453" t="str">
            <v>0</v>
          </cell>
          <cell r="O33453">
            <v>25472000</v>
          </cell>
          <cell r="P33453" t="str">
            <v>Nguyễn Ngọc Bảo Châu</v>
          </cell>
          <cell r="Q33453" t="str">
            <v>BH-03A Bán Hàng</v>
          </cell>
        </row>
        <row r="33454">
          <cell r="D33454" t="str">
            <v>HCM-PX-2409-01309</v>
          </cell>
          <cell r="E33454" t="str">
            <v>CÔNG TY TNHH KỸ NGHỆ PHÚ MỸ</v>
          </cell>
          <cell r="F33454" t="str">
            <v>561 Kinh Dương Vương, Phường  An Lạc, Quận Bình Tân, Thành phố Hồ Chí Minh, Việt Nam</v>
          </cell>
          <cell r="G33454" t="str">
            <v/>
          </cell>
          <cell r="H33454" t="str">
            <v>Lương Hoàng Hiệp</v>
          </cell>
          <cell r="I33454">
            <v>0</v>
          </cell>
          <cell r="J33454">
            <v>0</v>
          </cell>
          <cell r="K33454">
            <v>0</v>
          </cell>
          <cell r="L33454">
            <v>0</v>
          </cell>
          <cell r="M33454">
            <v>1850000</v>
          </cell>
          <cell r="N33454" t="str">
            <v>0</v>
          </cell>
          <cell r="O33454">
            <v>25472000</v>
          </cell>
          <cell r="P33454" t="str">
            <v>Nguyễn Ngọc Bảo Châu</v>
          </cell>
          <cell r="Q33454" t="str">
            <v>BH-03A Bán Hàng</v>
          </cell>
        </row>
        <row r="33455">
          <cell r="D33455" t="str">
            <v>HCM-PX-2409-01309</v>
          </cell>
          <cell r="E33455" t="str">
            <v>CÔNG TY TNHH KỸ NGHỆ PHÚ MỸ</v>
          </cell>
          <cell r="F33455" t="str">
            <v>561 Kinh Dương Vương, Phường  An Lạc, Quận Bình Tân, Thành phố Hồ Chí Minh, Việt Nam</v>
          </cell>
          <cell r="G33455" t="str">
            <v/>
          </cell>
          <cell r="H33455" t="str">
            <v>Lương Hoàng Hiệp</v>
          </cell>
          <cell r="I33455">
            <v>0</v>
          </cell>
          <cell r="J33455">
            <v>0</v>
          </cell>
          <cell r="K33455">
            <v>0</v>
          </cell>
          <cell r="L33455">
            <v>0</v>
          </cell>
          <cell r="M33455">
            <v>0</v>
          </cell>
          <cell r="N33455" t="str">
            <v>0</v>
          </cell>
          <cell r="O33455">
            <v>25472000</v>
          </cell>
          <cell r="P33455" t="str">
            <v>Nguyễn Ngọc Bảo Châu</v>
          </cell>
          <cell r="Q33455" t="str">
            <v>BH-03A Bán Hàng</v>
          </cell>
        </row>
        <row r="33456">
          <cell r="D33456" t="str">
            <v>HNI-PX-2409-00314</v>
          </cell>
          <cell r="E33456" t="str">
            <v>CÔNG TY CỔ PHẦN THƯƠNG MẠI VÀ SẢN XUẤT KHẢI THÀNH</v>
          </cell>
          <cell r="F33456" t="str">
            <v>Cụm công nghiệp Yên Đồng, Xã Yên Đồng, Huyện Yên Lạc, Tỉnh Vĩnh Phúc, Việt Nam</v>
          </cell>
          <cell r="G33456" t="str">
            <v/>
          </cell>
          <cell r="H33456" t="str">
            <v>Lê Văn Chương</v>
          </cell>
          <cell r="I33456">
            <v>0</v>
          </cell>
          <cell r="J33456">
            <v>0</v>
          </cell>
          <cell r="K33456">
            <v>0</v>
          </cell>
          <cell r="L33456">
            <v>0</v>
          </cell>
          <cell r="M33456">
            <v>82156000</v>
          </cell>
          <cell r="N33456" t="str">
            <v>0</v>
          </cell>
          <cell r="O33456">
            <v>101798400</v>
          </cell>
          <cell r="P33456" t="str">
            <v>Nguyễn Diệu Thùy</v>
          </cell>
          <cell r="Q33456" t="str">
            <v>BH-03A Bán Hàng</v>
          </cell>
        </row>
        <row r="33457">
          <cell r="D33457" t="str">
            <v>HNI-PX-2409-00314</v>
          </cell>
          <cell r="E33457" t="str">
            <v>CÔNG TY CỔ PHẦN THƯƠNG MẠI VÀ SẢN XUẤT KHẢI THÀNH</v>
          </cell>
          <cell r="F33457" t="str">
            <v>Cụm công nghiệp Yên Đồng, Xã Yên Đồng, Huyện Yên Lạc, Tỉnh Vĩnh Phúc, Việt Nam</v>
          </cell>
          <cell r="G33457" t="str">
            <v/>
          </cell>
          <cell r="H33457" t="str">
            <v>Lê Văn Chương</v>
          </cell>
          <cell r="I33457">
            <v>0</v>
          </cell>
          <cell r="J33457">
            <v>0</v>
          </cell>
          <cell r="K33457">
            <v>0</v>
          </cell>
          <cell r="L33457">
            <v>0</v>
          </cell>
          <cell r="M33457">
            <v>10388000</v>
          </cell>
          <cell r="N33457" t="str">
            <v>0</v>
          </cell>
          <cell r="O33457">
            <v>101798400</v>
          </cell>
          <cell r="P33457" t="str">
            <v>Nguyễn Diệu Thùy</v>
          </cell>
          <cell r="Q33457" t="str">
            <v>BH-03A Bán Hàng</v>
          </cell>
        </row>
        <row r="33458">
          <cell r="D33458" t="str">
            <v>HNI-PX-2409-00315</v>
          </cell>
          <cell r="E33458" t="str">
            <v>CÔNG TY TNHH CÔNG NGHỆ THỦY ĐIỆN</v>
          </cell>
          <cell r="F33458" t="str">
            <v>Thôn Phương Quan, Xã Vân Côn, Huyện Hoài Đức, Thành phố Hà Nội, Việt Nam</v>
          </cell>
          <cell r="G33458" t="str">
            <v/>
          </cell>
          <cell r="H33458" t="str">
            <v>Nguyễn Hoàng Đức</v>
          </cell>
          <cell r="I33458">
            <v>0</v>
          </cell>
          <cell r="J33458">
            <v>0</v>
          </cell>
          <cell r="K33458">
            <v>0</v>
          </cell>
          <cell r="L33458">
            <v>0</v>
          </cell>
          <cell r="M33458">
            <v>0</v>
          </cell>
          <cell r="N33458" t="str">
            <v>0</v>
          </cell>
          <cell r="O33458">
            <v>0</v>
          </cell>
          <cell r="P33458" t="str">
            <v>Bùi Thị Phương Anh</v>
          </cell>
          <cell r="Q33458" t="str">
            <v>BH-03F Xuất Bảo Hành</v>
          </cell>
        </row>
        <row r="33459">
          <cell r="D33459" t="str">
            <v>CTH-PX-2409-00178</v>
          </cell>
          <cell r="E33459" t="str">
            <v>CÔNG TY TNHH MTV ĐIỆN NĂNG LƯỢNG MẶT TRỜI THIÊN QUANG</v>
          </cell>
          <cell r="F33459" t="str">
            <v>Đường Huỳnh Công Chí, Khóm 1,, Thị trấn Sa Rài, Huyện Tân Hồng, Tỉnh Đồng Tháp, Việt Nam</v>
          </cell>
          <cell r="G33459" t="str">
            <v/>
          </cell>
          <cell r="H33459" t="str">
            <v>Sale Cần Thơ SL</v>
          </cell>
          <cell r="I33459">
            <v>0</v>
          </cell>
          <cell r="J33459">
            <v>0</v>
          </cell>
          <cell r="K33459">
            <v>0</v>
          </cell>
          <cell r="L33459">
            <v>0</v>
          </cell>
          <cell r="M33459">
            <v>8340000</v>
          </cell>
          <cell r="N33459" t="str">
            <v>0</v>
          </cell>
          <cell r="O33459">
            <v>9174000</v>
          </cell>
          <cell r="P33459" t="str">
            <v>Lâm Tuyết Trinh</v>
          </cell>
          <cell r="Q33459" t="str">
            <v>BH-03A Bán Hàng</v>
          </cell>
        </row>
        <row r="33460">
          <cell r="D33460" t="str">
            <v>HCM-PX-2409-01310</v>
          </cell>
          <cell r="E33460" t="str">
            <v>CÔNG TY TNHH THANG MÁY SCHNEIDER VIỆT NAM</v>
          </cell>
          <cell r="F33460" t="str">
            <v>39-41 Lê Thạch, Phường 13, Quận 4, TP HCM, Việt Nam</v>
          </cell>
          <cell r="G33460" t="str">
            <v/>
          </cell>
          <cell r="H33460" t="str">
            <v>Hồ Hoàng Anh</v>
          </cell>
          <cell r="I33460">
            <v>0</v>
          </cell>
          <cell r="J33460">
            <v>0</v>
          </cell>
          <cell r="K33460">
            <v>0</v>
          </cell>
          <cell r="L33460">
            <v>0</v>
          </cell>
          <cell r="M33460">
            <v>1400000</v>
          </cell>
          <cell r="N33460" t="str">
            <v>0</v>
          </cell>
          <cell r="O33460">
            <v>1400000</v>
          </cell>
          <cell r="P33460" t="str">
            <v>Lê Thị Huyền Trang</v>
          </cell>
          <cell r="Q33460" t="str">
            <v>BH-03A Bán Hàng</v>
          </cell>
        </row>
        <row r="33461">
          <cell r="D33461" t="str">
            <v>HCM-PX-2409-01313</v>
          </cell>
          <cell r="E33461" t="str">
            <v>HCM bán cho CTH</v>
          </cell>
          <cell r="F33461" t="str">
            <v>45 - 47 Bùi Quang Trinh, Phường Phú Thứ, Quận Cái Răng, Thành phố Cần Thơ, Việt Nam</v>
          </cell>
          <cell r="G33461" t="str">
            <v/>
          </cell>
          <cell r="H33461" t="str">
            <v>Sale HCM Nội Bộ</v>
          </cell>
          <cell r="I33461">
            <v>0</v>
          </cell>
          <cell r="J33461">
            <v>0</v>
          </cell>
          <cell r="K33461">
            <v>0</v>
          </cell>
          <cell r="L33461">
            <v>0</v>
          </cell>
          <cell r="M33461">
            <v>0</v>
          </cell>
          <cell r="N33461" t="str">
            <v>0</v>
          </cell>
          <cell r="O33461">
            <v>0</v>
          </cell>
          <cell r="P33461" t="str">
            <v>Trần Thị Quí</v>
          </cell>
          <cell r="Q33461" t="str">
            <v>BH-16C Xuất Bán Chi Nhánh (Không Sắp Xe)</v>
          </cell>
        </row>
        <row r="33462">
          <cell r="D33462" t="str">
            <v>HNI-PX-2409-00317</v>
          </cell>
          <cell r="E33462" t="str">
            <v>HNI bán cho HCM</v>
          </cell>
          <cell r="F33462" t="str">
            <v>B163, Khu phố 3, Nguyễn Văn Quá, P.Đông Hưng Thuận, Q.12, TP.HCM, Việt Nam</v>
          </cell>
          <cell r="G33462" t="str">
            <v/>
          </cell>
          <cell r="H33462" t="str">
            <v>Sale Hà Nội nội bộ</v>
          </cell>
          <cell r="I33462">
            <v>0</v>
          </cell>
          <cell r="J33462">
            <v>0</v>
          </cell>
          <cell r="K33462">
            <v>0</v>
          </cell>
          <cell r="L33462">
            <v>0</v>
          </cell>
          <cell r="M33462">
            <v>0</v>
          </cell>
          <cell r="N33462" t="str">
            <v>0</v>
          </cell>
          <cell r="O33462">
            <v>0</v>
          </cell>
          <cell r="P33462" t="str">
            <v>Bùi Thị Phương Anh</v>
          </cell>
          <cell r="Q33462" t="str">
            <v>BH-16C Xuất Bán Chi Nhánh (Không Sắp Xe)</v>
          </cell>
        </row>
        <row r="33463">
          <cell r="D33463" t="str">
            <v>HCM-PX-2409-01319</v>
          </cell>
          <cell r="E33463" t="str">
            <v>CÔNG TY TNHH XUẤT NHẬP KHẨU THIÊN NHIÊN VIỆT</v>
          </cell>
          <cell r="F33463" t="str">
            <v>Xưởng: 70/5 Đường 364, ấp Mũi Lớn 2, Xã Tân An Hội, Huyện Củ Chi, TPHCM, Việt Nam</v>
          </cell>
          <cell r="G33463" t="str">
            <v/>
          </cell>
          <cell r="H33463" t="str">
            <v>Lê Quốc Dũng</v>
          </cell>
          <cell r="I33463">
            <v>0</v>
          </cell>
          <cell r="J33463">
            <v>0</v>
          </cell>
          <cell r="K33463">
            <v>0</v>
          </cell>
          <cell r="L33463">
            <v>0</v>
          </cell>
          <cell r="M33463">
            <v>3680000</v>
          </cell>
          <cell r="N33463" t="str">
            <v>0</v>
          </cell>
          <cell r="O33463">
            <v>3680000</v>
          </cell>
          <cell r="P33463" t="str">
            <v>Lê Thị Huyền Trang</v>
          </cell>
          <cell r="Q33463" t="str">
            <v>BH-03A Bán Hàng</v>
          </cell>
        </row>
        <row r="33464">
          <cell r="D33464" t="str">
            <v>HCM-PX-2409-01322</v>
          </cell>
          <cell r="E33464" t="str">
            <v>CÔNG TY TNHH KỸ THUẬT CÔNG NGHIỆP KHANG VIỆT</v>
          </cell>
          <cell r="F33464" t="str">
            <v>88/30 Đường Số 9, Phường 9, Quận Gò Vấp, Thành phố Hồ Chí Minh, Việt Nam</v>
          </cell>
          <cell r="G33464" t="str">
            <v/>
          </cell>
          <cell r="H33464" t="str">
            <v>Phạm Văn Thành</v>
          </cell>
          <cell r="I33464">
            <v>0</v>
          </cell>
          <cell r="J33464">
            <v>0</v>
          </cell>
          <cell r="K33464">
            <v>0</v>
          </cell>
          <cell r="L33464">
            <v>0</v>
          </cell>
          <cell r="M33464">
            <v>12500000</v>
          </cell>
          <cell r="N33464" t="str">
            <v>0</v>
          </cell>
          <cell r="O33464">
            <v>13750000</v>
          </cell>
          <cell r="P33464" t="str">
            <v>Lê Thị Huyền Trang</v>
          </cell>
          <cell r="Q33464" t="str">
            <v>BH-03A Bán Hàng</v>
          </cell>
        </row>
        <row r="33465">
          <cell r="D33465" t="str">
            <v>HCM-PX-2409-01323</v>
          </cell>
          <cell r="E33465" t="str">
            <v>CÔNG TY TNHH NAM VIỆT</v>
          </cell>
          <cell r="F33465" t="str">
            <v>Số 79/2, Trần Văn Ơn, Tổ 2, Khu 7, Phường Phú Hòa, Thành phố Thủ Dầu Một, Tỉnh Bình Dương, Việt Nam</v>
          </cell>
          <cell r="G33465" t="str">
            <v/>
          </cell>
          <cell r="H33465" t="str">
            <v>Lai Hoàn Bảo</v>
          </cell>
          <cell r="I33465">
            <v>0</v>
          </cell>
          <cell r="J33465">
            <v>0</v>
          </cell>
          <cell r="K33465">
            <v>0</v>
          </cell>
          <cell r="L33465">
            <v>0</v>
          </cell>
          <cell r="M33465">
            <v>5570000</v>
          </cell>
          <cell r="N33465" t="str">
            <v>0</v>
          </cell>
          <cell r="O33465">
            <v>6127000</v>
          </cell>
          <cell r="P33465" t="str">
            <v>Mai Quỳnh Giao</v>
          </cell>
          <cell r="Q33465" t="str">
            <v>BH-03A Bán Hàng</v>
          </cell>
        </row>
        <row r="33466">
          <cell r="D33466" t="str">
            <v>HCM-PX-2409-01324</v>
          </cell>
          <cell r="E33466" t="str">
            <v>CÔNG TY TNHH KỸ THUẬT ĐIỆN THIÊN PHÚ</v>
          </cell>
          <cell r="F33466" t="str">
            <v>107/11 Đông Hưng Thuận 03, Phường Tân Hưng Thuận, Quận 12, Thành phố Hồ Chí Minh, Việt Nam</v>
          </cell>
          <cell r="G33466" t="str">
            <v/>
          </cell>
          <cell r="H33466" t="str">
            <v>Nguyễn Vũ Đăng</v>
          </cell>
          <cell r="I33466">
            <v>0</v>
          </cell>
          <cell r="J33466">
            <v>0</v>
          </cell>
          <cell r="K33466">
            <v>0</v>
          </cell>
          <cell r="L33466">
            <v>0</v>
          </cell>
          <cell r="M33466">
            <v>2693000</v>
          </cell>
          <cell r="N33466" t="str">
            <v>0</v>
          </cell>
          <cell r="O33466">
            <v>2693000</v>
          </cell>
          <cell r="P33466" t="str">
            <v>Lê Thị Huyền Trang</v>
          </cell>
          <cell r="Q33466" t="str">
            <v>BH-03A Bán Hàng</v>
          </cell>
        </row>
        <row r="33467">
          <cell r="D33467" t="str">
            <v>HCM-PX-2409-01324</v>
          </cell>
          <cell r="E33467" t="str">
            <v>CÔNG TY TNHH KỸ THUẬT ĐIỆN THIÊN PHÚ</v>
          </cell>
          <cell r="F33467" t="str">
            <v>107/11 Đông Hưng Thuận 03, Phường Tân Hưng Thuận, Quận 12, Thành phố Hồ Chí Minh, Việt Nam</v>
          </cell>
          <cell r="G33467" t="str">
            <v/>
          </cell>
          <cell r="H33467" t="str">
            <v>Nguyễn Vũ Đăng</v>
          </cell>
          <cell r="I33467">
            <v>0</v>
          </cell>
          <cell r="J33467">
            <v>0</v>
          </cell>
          <cell r="K33467">
            <v>0</v>
          </cell>
          <cell r="L33467">
            <v>0</v>
          </cell>
          <cell r="M33467">
            <v>0</v>
          </cell>
          <cell r="N33467" t="str">
            <v>0</v>
          </cell>
          <cell r="O33467">
            <v>2693000</v>
          </cell>
          <cell r="P33467" t="str">
            <v>Lê Thị Huyền Trang</v>
          </cell>
          <cell r="Q33467" t="str">
            <v>BH-03A Bán Hàng</v>
          </cell>
        </row>
        <row r="33468">
          <cell r="D33468" t="str">
            <v>HCM-PX-2409-01325</v>
          </cell>
          <cell r="E33468" t="str">
            <v>CÔNG TY TRÁCH NHIỆM HỮU HẠN NAM VIỆT</v>
          </cell>
          <cell r="F33468" t="str">
            <v>Số 372 Đường Trần Phú, Ấp Ninh Thành, Phường Ninh Sơn, Thành phố Tây Ninh, Tỉnh Tây Ninh, Việt Nam</v>
          </cell>
          <cell r="G33468" t="str">
            <v/>
          </cell>
          <cell r="H33468" t="str">
            <v>Tô Thành Đạo</v>
          </cell>
          <cell r="I33468">
            <v>0</v>
          </cell>
          <cell r="J33468">
            <v>0</v>
          </cell>
          <cell r="K33468">
            <v>0</v>
          </cell>
          <cell r="L33468">
            <v>0</v>
          </cell>
          <cell r="M33468">
            <v>22000000</v>
          </cell>
          <cell r="N33468" t="str">
            <v>0</v>
          </cell>
          <cell r="O33468">
            <v>24200000</v>
          </cell>
          <cell r="P33468" t="str">
            <v>Lê Thị Huyền Trang</v>
          </cell>
          <cell r="Q33468" t="str">
            <v>BH-03A Bán Hàng</v>
          </cell>
        </row>
        <row r="33469">
          <cell r="D33469" t="str">
            <v>HCM-PX-2409-01326</v>
          </cell>
          <cell r="E33469" t="str">
            <v>CÔNG TY TNHH TM-DV KỸ THUẬT ĐIỆN HUỲNH LAI</v>
          </cell>
          <cell r="F33469" t="str">
            <v>129 Ký Con, Phường Nguyễn Thái Bình, Quận 1, TP Hồ Chí Minh, Việt Nam</v>
          </cell>
          <cell r="G33469" t="str">
            <v/>
          </cell>
          <cell r="H33469" t="str">
            <v>Lai Hoàn Bảo</v>
          </cell>
          <cell r="I33469">
            <v>0</v>
          </cell>
          <cell r="J33469">
            <v>0</v>
          </cell>
          <cell r="K33469">
            <v>0</v>
          </cell>
          <cell r="L33469">
            <v>0</v>
          </cell>
          <cell r="M33469">
            <v>338800</v>
          </cell>
          <cell r="N33469" t="str">
            <v>0</v>
          </cell>
          <cell r="O33469">
            <v>5326200</v>
          </cell>
          <cell r="P33469" t="str">
            <v>Mai Quỳnh Giao</v>
          </cell>
          <cell r="Q33469" t="str">
            <v>BH-03A Bán Hàng</v>
          </cell>
        </row>
        <row r="33470">
          <cell r="D33470" t="str">
            <v>HCM-PX-2409-01326</v>
          </cell>
          <cell r="E33470" t="str">
            <v>CÔNG TY TNHH TM-DV KỸ THUẬT ĐIỆN HUỲNH LAI</v>
          </cell>
          <cell r="F33470" t="str">
            <v>129 Ký Con, Phường Nguyễn Thái Bình, Quận 1, TP Hồ Chí Minh, Việt Nam</v>
          </cell>
          <cell r="G33470" t="str">
            <v/>
          </cell>
          <cell r="H33470" t="str">
            <v>Lai Hoàn Bảo</v>
          </cell>
          <cell r="I33470">
            <v>0</v>
          </cell>
          <cell r="J33470">
            <v>0</v>
          </cell>
          <cell r="K33470">
            <v>0</v>
          </cell>
          <cell r="L33470">
            <v>0</v>
          </cell>
          <cell r="M33470">
            <v>4442000</v>
          </cell>
          <cell r="N33470" t="str">
            <v>0</v>
          </cell>
          <cell r="O33470">
            <v>5326200</v>
          </cell>
          <cell r="P33470" t="str">
            <v>Mai Quỳnh Giao</v>
          </cell>
          <cell r="Q33470" t="str">
            <v>BH-03A Bán Hàng</v>
          </cell>
        </row>
        <row r="33471">
          <cell r="D33471" t="str">
            <v>HCM-PX-2409-01326</v>
          </cell>
          <cell r="E33471" t="str">
            <v>CÔNG TY TNHH TM-DV KỸ THUẬT ĐIỆN HUỲNH LAI</v>
          </cell>
          <cell r="F33471" t="str">
            <v>129 Ký Con, Phường Nguyễn Thái Bình, Quận 1, TP Hồ Chí Minh, Việt Nam</v>
          </cell>
          <cell r="G33471" t="str">
            <v/>
          </cell>
          <cell r="H33471" t="str">
            <v>Lai Hoàn Bảo</v>
          </cell>
          <cell r="I33471">
            <v>0</v>
          </cell>
          <cell r="J33471">
            <v>0</v>
          </cell>
          <cell r="K33471">
            <v>0</v>
          </cell>
          <cell r="L33471">
            <v>0</v>
          </cell>
          <cell r="M33471">
            <v>61200</v>
          </cell>
          <cell r="N33471" t="str">
            <v>0</v>
          </cell>
          <cell r="O33471">
            <v>5326200</v>
          </cell>
          <cell r="P33471" t="str">
            <v>Mai Quỳnh Giao</v>
          </cell>
          <cell r="Q33471" t="str">
            <v>BH-03A Bán Hàng</v>
          </cell>
        </row>
        <row r="33472">
          <cell r="D33472" t="str">
            <v>HCM-PX-2409-01327</v>
          </cell>
          <cell r="E33472" t="str">
            <v>CÔNG TY CỔ PHẦN PHÁT TRIỂN THƯƠNG MẠI DỊCH VỤ QUANG THANH</v>
          </cell>
          <cell r="F33472" t="str">
            <v>Số 2B Đinh Bộ Lĩnh, Phường 15, Quận Bình Thạnh, Thành phố Hồ Chí Minh, Việt Nam</v>
          </cell>
          <cell r="G33472" t="str">
            <v/>
          </cell>
          <cell r="H33472" t="str">
            <v>Vũ Duy Hưng</v>
          </cell>
          <cell r="I33472">
            <v>0</v>
          </cell>
          <cell r="J33472">
            <v>0</v>
          </cell>
          <cell r="K33472">
            <v>0</v>
          </cell>
          <cell r="L33472">
            <v>0</v>
          </cell>
          <cell r="M33472">
            <v>12775000</v>
          </cell>
          <cell r="N33472" t="str">
            <v>0</v>
          </cell>
          <cell r="O33472">
            <v>14052500</v>
          </cell>
          <cell r="P33472" t="str">
            <v>Nguyễn Ngọc Anh Thư</v>
          </cell>
          <cell r="Q33472" t="str">
            <v>BH-03A Bán Hàng</v>
          </cell>
        </row>
        <row r="33473">
          <cell r="D33473" t="str">
            <v>HCM-PX-2409-01328</v>
          </cell>
          <cell r="E33473" t="str">
            <v>CÔNG TY TNHH TM-DV TỰ ĐỘNG HOÁ LAM HÙNG BÁCH</v>
          </cell>
          <cell r="F33473" t="str">
            <v>82/33/3 Đường 138, Phường Tân Phú, Thành phố Thủ Đức, Thành phố Hồ Chí Minh, Việt Nam</v>
          </cell>
          <cell r="G33473" t="str">
            <v/>
          </cell>
          <cell r="H33473" t="str">
            <v>Phạm Văn Thành</v>
          </cell>
          <cell r="I33473">
            <v>0</v>
          </cell>
          <cell r="J33473">
            <v>22000</v>
          </cell>
          <cell r="K33473">
            <v>0</v>
          </cell>
          <cell r="L33473">
            <v>0</v>
          </cell>
          <cell r="M33473">
            <v>8505000</v>
          </cell>
          <cell r="N33473" t="str">
            <v>0</v>
          </cell>
          <cell r="O33473">
            <v>9355500</v>
          </cell>
          <cell r="P33473" t="str">
            <v>Nguyễn Ngọc Bảo Châu</v>
          </cell>
          <cell r="Q33473" t="str">
            <v>BH-03A Bán Hàng</v>
          </cell>
        </row>
        <row r="33474">
          <cell r="D33474" t="str">
            <v>HCM-PX-2409-01330</v>
          </cell>
          <cell r="E33474" t="str">
            <v>CÔNG TY TNHH KỸ THUẬT ITECH VIỆT NAM</v>
          </cell>
          <cell r="F33474" t="str">
            <v>30/22D Huỳnh Thị Đồng, Khu phố 6, Thị trấn Nhà Bè, Huyện Nhà Bè, Thành phố Hồ Chí Minh, Việt Nam</v>
          </cell>
          <cell r="G33474" t="str">
            <v/>
          </cell>
          <cell r="H33474" t="str">
            <v>Nguyễn Quốc Duy</v>
          </cell>
          <cell r="I33474">
            <v>0</v>
          </cell>
          <cell r="J33474">
            <v>0</v>
          </cell>
          <cell r="K33474">
            <v>0</v>
          </cell>
          <cell r="L33474">
            <v>0</v>
          </cell>
          <cell r="M33474">
            <v>14561000</v>
          </cell>
          <cell r="N33474" t="str">
            <v>0</v>
          </cell>
          <cell r="O33474">
            <v>15171000</v>
          </cell>
          <cell r="P33474" t="str">
            <v>Lê Thị Huyền Trang</v>
          </cell>
          <cell r="Q33474" t="str">
            <v>BH-03A Bán Hàng</v>
          </cell>
        </row>
        <row r="33475">
          <cell r="D33475" t="str">
            <v>HCM-PX-2409-01330</v>
          </cell>
          <cell r="E33475" t="str">
            <v>CÔNG TY TNHH KỸ THUẬT ITECH VIỆT NAM</v>
          </cell>
          <cell r="F33475" t="str">
            <v>30/22D Huỳnh Thị Đồng, Khu phố 6, Thị trấn Nhà Bè, Huyện Nhà Bè, Thành phố Hồ Chí Minh, Việt Nam</v>
          </cell>
          <cell r="G33475" t="str">
            <v/>
          </cell>
          <cell r="H33475" t="str">
            <v>Nguyễn Quốc Duy</v>
          </cell>
          <cell r="I33475">
            <v>0</v>
          </cell>
          <cell r="J33475">
            <v>0</v>
          </cell>
          <cell r="K33475">
            <v>0</v>
          </cell>
          <cell r="L33475">
            <v>0</v>
          </cell>
          <cell r="M33475">
            <v>0</v>
          </cell>
          <cell r="N33475" t="str">
            <v>0</v>
          </cell>
          <cell r="O33475">
            <v>15171000</v>
          </cell>
          <cell r="P33475" t="str">
            <v>Lê Thị Huyền Trang</v>
          </cell>
          <cell r="Q33475" t="str">
            <v>BH-03A Bán Hàng</v>
          </cell>
        </row>
        <row r="33476">
          <cell r="D33476" t="str">
            <v>HCM-PX-2409-01330</v>
          </cell>
          <cell r="E33476" t="str">
            <v>CÔNG TY TNHH KỸ THUẬT ITECH VIỆT NAM</v>
          </cell>
          <cell r="F33476" t="str">
            <v>30/22D Huỳnh Thị Đồng, Khu phố 6, Thị trấn Nhà Bè, Huyện Nhà Bè, Thành phố Hồ Chí Minh, Việt Nam</v>
          </cell>
          <cell r="G33476" t="str">
            <v/>
          </cell>
          <cell r="H33476" t="str">
            <v>Nguyễn Quốc Duy</v>
          </cell>
          <cell r="I33476">
            <v>0</v>
          </cell>
          <cell r="J33476">
            <v>0</v>
          </cell>
          <cell r="K33476">
            <v>0</v>
          </cell>
          <cell r="L33476">
            <v>0</v>
          </cell>
          <cell r="M33476">
            <v>610000</v>
          </cell>
          <cell r="N33476" t="str">
            <v>0</v>
          </cell>
          <cell r="O33476">
            <v>15171000</v>
          </cell>
          <cell r="P33476" t="str">
            <v>Lê Thị Huyền Trang</v>
          </cell>
          <cell r="Q33476" t="str">
            <v>BH-03A Bán Hàng</v>
          </cell>
        </row>
        <row r="33477">
          <cell r="D33477" t="str">
            <v>HNI-PX-2409-00320</v>
          </cell>
          <cell r="E33477" t="str">
            <v>CÔNG TY TNHH THIẾT BỊ TỰ ĐỘNG HÓA TOÀN CẦU - HÀ NỘI</v>
          </cell>
          <cell r="F33477" t="str">
            <v>Số 34, Liền kề 4,  Khu đô thị Đại Thanh, Thanh Trì, Hà Nội, Việt Nam</v>
          </cell>
          <cell r="G33477" t="str">
            <v/>
          </cell>
          <cell r="H33477" t="str">
            <v>Trần Văn Tuyền</v>
          </cell>
          <cell r="I33477">
            <v>0</v>
          </cell>
          <cell r="J33477">
            <v>0</v>
          </cell>
          <cell r="K33477">
            <v>0</v>
          </cell>
          <cell r="L33477">
            <v>0</v>
          </cell>
          <cell r="M33477">
            <v>5373000</v>
          </cell>
          <cell r="N33477" t="str">
            <v>0</v>
          </cell>
          <cell r="O33477">
            <v>5910300</v>
          </cell>
          <cell r="P33477" t="str">
            <v>Bùi Thị Phương Anh</v>
          </cell>
          <cell r="Q33477" t="str">
            <v>BH-03A Bán Hàng</v>
          </cell>
        </row>
        <row r="33478">
          <cell r="D33478" t="str">
            <v>HNI-PX-2409-00321</v>
          </cell>
          <cell r="E33478" t="str">
            <v>CÔNG TY CỔ PHẦN CƠ KHÍ XÂY LẮP VÀ THƯƠNG MẠI DL</v>
          </cell>
          <cell r="F33478" t="str">
            <v>LK1-4, Khu nhà ở Xa La, Phường Phúc La, Quận Hà Đông, Thành phố Hà Nội, Việt Nam</v>
          </cell>
          <cell r="G33478" t="str">
            <v/>
          </cell>
          <cell r="H33478" t="str">
            <v>Phạm Văn Trường</v>
          </cell>
          <cell r="I33478">
            <v>0</v>
          </cell>
          <cell r="J33478">
            <v>0</v>
          </cell>
          <cell r="K33478">
            <v>0</v>
          </cell>
          <cell r="L33478">
            <v>0</v>
          </cell>
          <cell r="M33478">
            <v>4559000</v>
          </cell>
          <cell r="N33478" t="str">
            <v>0</v>
          </cell>
          <cell r="O33478">
            <v>5014900</v>
          </cell>
          <cell r="P33478" t="str">
            <v>Bùi Thị Phương Anh</v>
          </cell>
          <cell r="Q33478" t="str">
            <v>BH-03A Bán Hàng</v>
          </cell>
        </row>
        <row r="33479">
          <cell r="D33479" t="str">
            <v>HCM-PX-2409-01331</v>
          </cell>
          <cell r="E33479" t="str">
            <v>CÔNG TY TNHH SHIZEN TECH</v>
          </cell>
          <cell r="F33479" t="str">
            <v>Tổ 63 Khánh Sơn, Phường Hòa Khánh Nam, Quận Liên Chiểu, Thành phố Đà Nẵng, Việt Nam</v>
          </cell>
          <cell r="G33479" t="str">
            <v/>
          </cell>
          <cell r="H33479" t="str">
            <v>Trần Văn Thiên Nam</v>
          </cell>
          <cell r="I33479">
            <v>0</v>
          </cell>
          <cell r="J33479">
            <v>0</v>
          </cell>
          <cell r="K33479">
            <v>0</v>
          </cell>
          <cell r="L33479">
            <v>0</v>
          </cell>
          <cell r="M33479">
            <v>2989540</v>
          </cell>
          <cell r="N33479" t="str">
            <v>0</v>
          </cell>
          <cell r="O33479">
            <v>3288494</v>
          </cell>
          <cell r="P33479" t="str">
            <v>Lê Thị Huyền Trang</v>
          </cell>
          <cell r="Q33479" t="str">
            <v>BH-03A Bán Hàng</v>
          </cell>
        </row>
        <row r="33480">
          <cell r="D33480" t="str">
            <v>HNI-PX-2409-00324</v>
          </cell>
          <cell r="E33480" t="str">
            <v>TUẤN ANH 0968068616</v>
          </cell>
          <cell r="F33480" t="str">
            <v>Anh Tuấn Anh 0968068616, Bắc Giang, Phường Thọ Xương, Thành phố Bắc Giang, Tỉnh Bắc Giang, Việt Nam</v>
          </cell>
          <cell r="G33480" t="str">
            <v/>
          </cell>
          <cell r="H33480" t="str">
            <v>Nguyễn Văn Linh</v>
          </cell>
          <cell r="I33480">
            <v>0</v>
          </cell>
          <cell r="J33480">
            <v>0</v>
          </cell>
          <cell r="K33480">
            <v>0</v>
          </cell>
          <cell r="L33480">
            <v>0</v>
          </cell>
          <cell r="M33480">
            <v>2850000</v>
          </cell>
          <cell r="N33480" t="str">
            <v>0</v>
          </cell>
          <cell r="O33480">
            <v>2850000</v>
          </cell>
          <cell r="P33480" t="str">
            <v>Nguyễn Diệu Thùy</v>
          </cell>
          <cell r="Q33480" t="str">
            <v>BH-03A Bán Hàng</v>
          </cell>
        </row>
        <row r="33481">
          <cell r="D33481" t="str">
            <v>HCM-PX-2409-01334</v>
          </cell>
          <cell r="E33481" t="str">
            <v>HCM bán cho CTH</v>
          </cell>
          <cell r="F33481" t="str">
            <v>45 - 47 Bùi Quang Trinh, Phường Phú Thứ, Quận Cái Răng, Thành phố Cần Thơ, Việt Nam</v>
          </cell>
          <cell r="G33481" t="str">
            <v/>
          </cell>
          <cell r="H33481" t="str">
            <v>Sale HCM Nội Bộ</v>
          </cell>
          <cell r="I33481">
            <v>0</v>
          </cell>
          <cell r="J33481">
            <v>0</v>
          </cell>
          <cell r="K33481">
            <v>0</v>
          </cell>
          <cell r="L33481">
            <v>0</v>
          </cell>
          <cell r="M33481">
            <v>0</v>
          </cell>
          <cell r="N33481" t="str">
            <v>0</v>
          </cell>
          <cell r="O33481">
            <v>0</v>
          </cell>
          <cell r="P33481" t="str">
            <v>Trần Thị Quí</v>
          </cell>
          <cell r="Q33481" t="str">
            <v>BH-16C Xuất Bán Chi Nhánh (Không Sắp Xe)</v>
          </cell>
        </row>
        <row r="33482">
          <cell r="D33482" t="str">
            <v>CTH-PX-2409-00180</v>
          </cell>
          <cell r="E33482" t="str">
            <v>CÔNG TY CỔ PHẦN THỰC PHẨM RELIFOODS</v>
          </cell>
          <cell r="F33482" t="str">
            <v>Lô số 2.10i KCN Trà Nóc II, Phường Phước Thới, Quận Ô Môn, Thành phố Cần Thơ, Việt Nam</v>
          </cell>
          <cell r="G33482" t="str">
            <v/>
          </cell>
          <cell r="H33482" t="str">
            <v>Phạm Ngọc Anh Giang</v>
          </cell>
          <cell r="I33482">
            <v>0</v>
          </cell>
          <cell r="J33482">
            <v>0</v>
          </cell>
          <cell r="K33482">
            <v>0</v>
          </cell>
          <cell r="L33482">
            <v>0</v>
          </cell>
          <cell r="M33482">
            <v>30000</v>
          </cell>
          <cell r="N33482" t="str">
            <v>0</v>
          </cell>
          <cell r="O33482">
            <v>9548000</v>
          </cell>
          <cell r="P33482" t="str">
            <v>Lâm Tuyết Trinh</v>
          </cell>
          <cell r="Q33482" t="str">
            <v>BH-03A Bán Hàng</v>
          </cell>
        </row>
        <row r="33483">
          <cell r="D33483" t="str">
            <v>CTH-PX-2409-00180</v>
          </cell>
          <cell r="E33483" t="str">
            <v>CÔNG TY CỔ PHẦN THỰC PHẨM RELIFOODS</v>
          </cell>
          <cell r="F33483" t="str">
            <v>Lô số 2.10i KCN Trà Nóc II, Phường Phước Thới, Quận Ô Môn, Thành phố Cần Thơ, Việt Nam</v>
          </cell>
          <cell r="G33483" t="str">
            <v/>
          </cell>
          <cell r="H33483" t="str">
            <v>Phạm Ngọc Anh Giang</v>
          </cell>
          <cell r="I33483">
            <v>0</v>
          </cell>
          <cell r="J33483">
            <v>0</v>
          </cell>
          <cell r="K33483">
            <v>0</v>
          </cell>
          <cell r="L33483">
            <v>0</v>
          </cell>
          <cell r="M33483">
            <v>8650000</v>
          </cell>
          <cell r="N33483" t="str">
            <v>0</v>
          </cell>
          <cell r="O33483">
            <v>9548000</v>
          </cell>
          <cell r="P33483" t="str">
            <v>Lâm Tuyết Trinh</v>
          </cell>
          <cell r="Q33483" t="str">
            <v>BH-03A Bán Hàng</v>
          </cell>
        </row>
        <row r="33484">
          <cell r="D33484" t="str">
            <v>HNI-PX-2409-00326</v>
          </cell>
          <cell r="E33484" t="str">
            <v>CÔNG TY TNHH DACO</v>
          </cell>
          <cell r="F33484" t="str">
            <v>Số nhà 146, xã Tân Triều, huyện Thanh Trì, Thành phố Hà Nội, Việt Nam</v>
          </cell>
          <cell r="G33484" t="str">
            <v/>
          </cell>
          <cell r="H33484" t="str">
            <v>Trần Văn Tuyền</v>
          </cell>
          <cell r="I33484">
            <v>0</v>
          </cell>
          <cell r="J33484">
            <v>0</v>
          </cell>
          <cell r="K33484">
            <v>0</v>
          </cell>
          <cell r="L33484">
            <v>0</v>
          </cell>
          <cell r="M33484">
            <v>0</v>
          </cell>
          <cell r="N33484" t="str">
            <v>0</v>
          </cell>
          <cell r="O33484">
            <v>0</v>
          </cell>
          <cell r="P33484" t="str">
            <v>Nguyễn Diệu Thùy</v>
          </cell>
          <cell r="Q33484" t="str">
            <v>BH-03F Xuất Bảo Hành</v>
          </cell>
        </row>
        <row r="33485">
          <cell r="D33485" t="str">
            <v>HCM-PX-2409-01336</v>
          </cell>
          <cell r="E33485" t="str">
            <v>HCM bán cho CTH</v>
          </cell>
          <cell r="F33485" t="str">
            <v>45 - 47 Bùi Quang Trinh, Phường Phú Thứ, Quận Cái Răng, Thành phố Cần Thơ, Việt Nam</v>
          </cell>
          <cell r="G33485" t="str">
            <v/>
          </cell>
          <cell r="H33485" t="str">
            <v>Sale HCM Nội Bộ</v>
          </cell>
          <cell r="I33485">
            <v>0</v>
          </cell>
          <cell r="J33485">
            <v>0</v>
          </cell>
          <cell r="K33485">
            <v>0</v>
          </cell>
          <cell r="L33485">
            <v>0</v>
          </cell>
          <cell r="M33485">
            <v>0</v>
          </cell>
          <cell r="N33485" t="str">
            <v>0</v>
          </cell>
          <cell r="O33485">
            <v>0</v>
          </cell>
          <cell r="P33485" t="str">
            <v>Mai Quỳnh Giao</v>
          </cell>
          <cell r="Q33485" t="str">
            <v>BH-16C Xuất Bán Chi Nhánh (Không Sắp Xe)</v>
          </cell>
        </row>
        <row r="33486">
          <cell r="D33486" t="str">
            <v>CTH-PX-2409-00181</v>
          </cell>
          <cell r="E33486" t="str">
            <v>CÔNG TY TNHH KHÁNH SỦNG</v>
          </cell>
          <cell r="F33486" t="str">
            <v>67 Quốc lộ 1A, ấp Tâm Phước, Xã Đại Tâm, Huyện Mỹ Xuyên, Tỉnh Sóc Trăng, Việt Nam</v>
          </cell>
          <cell r="G33486" t="str">
            <v/>
          </cell>
          <cell r="H33486" t="str">
            <v>Tạ Thanh Tuấn</v>
          </cell>
          <cell r="I33486">
            <v>0</v>
          </cell>
          <cell r="J33486">
            <v>0</v>
          </cell>
          <cell r="K33486">
            <v>0</v>
          </cell>
          <cell r="L33486">
            <v>0</v>
          </cell>
          <cell r="M33486">
            <v>2330000</v>
          </cell>
          <cell r="N33486" t="str">
            <v>0</v>
          </cell>
          <cell r="O33486">
            <v>3003000</v>
          </cell>
          <cell r="P33486" t="str">
            <v>Lâm Tuyết Trinh</v>
          </cell>
          <cell r="Q33486" t="str">
            <v>BH-03A Bán Hàng</v>
          </cell>
        </row>
        <row r="33487">
          <cell r="D33487" t="str">
            <v>CTH-PX-2409-00181</v>
          </cell>
          <cell r="E33487" t="str">
            <v>CÔNG TY TNHH KHÁNH SỦNG</v>
          </cell>
          <cell r="F33487" t="str">
            <v>67 Quốc lộ 1A, ấp Tâm Phước, Xã Đại Tâm, Huyện Mỹ Xuyên, Tỉnh Sóc Trăng, Việt Nam</v>
          </cell>
          <cell r="G33487" t="str">
            <v/>
          </cell>
          <cell r="H33487" t="str">
            <v>Tạ Thanh Tuấn</v>
          </cell>
          <cell r="I33487">
            <v>0</v>
          </cell>
          <cell r="J33487">
            <v>0</v>
          </cell>
          <cell r="K33487">
            <v>0</v>
          </cell>
          <cell r="L33487">
            <v>0</v>
          </cell>
          <cell r="M33487">
            <v>400000</v>
          </cell>
          <cell r="N33487" t="str">
            <v>0</v>
          </cell>
          <cell r="O33487">
            <v>3003000</v>
          </cell>
          <cell r="P33487" t="str">
            <v>Lâm Tuyết Trinh</v>
          </cell>
          <cell r="Q33487" t="str">
            <v>BH-03A Bán Hàng</v>
          </cell>
        </row>
        <row r="33488">
          <cell r="D33488" t="str">
            <v>HCM-PX-2409-01341</v>
          </cell>
          <cell r="E33488" t="str">
            <v>CÔNG TY TNHH ĐIỆN CÔNG NGHIỆP TTP</v>
          </cell>
          <cell r="F33488" t="str">
            <v>Thửa đất số 1371, Tờ bản đồ số 63, Đường Quốc Lộ 13, Khu phố 4, Phường Mỹ Phước, Thị xã Bến Cát, Tỉnh Bình Dương, Việt Nam</v>
          </cell>
          <cell r="G33488" t="str">
            <v/>
          </cell>
          <cell r="H33488" t="str">
            <v>Phạm Minh Tuấn</v>
          </cell>
          <cell r="I33488">
            <v>0</v>
          </cell>
          <cell r="J33488">
            <v>0</v>
          </cell>
          <cell r="K33488">
            <v>0</v>
          </cell>
          <cell r="L33488">
            <v>0</v>
          </cell>
          <cell r="M33488">
            <v>2444000</v>
          </cell>
          <cell r="N33488" t="str">
            <v>0</v>
          </cell>
          <cell r="O33488">
            <v>2688400</v>
          </cell>
          <cell r="P33488" t="str">
            <v>Lê Thị Huyền Trang</v>
          </cell>
          <cell r="Q33488" t="str">
            <v>BH-03A Bán Hàng</v>
          </cell>
        </row>
        <row r="33489">
          <cell r="D33489" t="str">
            <v>HCM-PX-2409-01342</v>
          </cell>
          <cell r="E33489" t="str">
            <v>ANH NGUYỄN CẢNH TÂN</v>
          </cell>
          <cell r="F33489" t="str">
            <v>Việt Nam</v>
          </cell>
          <cell r="G33489" t="str">
            <v/>
          </cell>
          <cell r="H33489" t="str">
            <v>Nguyễn Vũ Đăng</v>
          </cell>
          <cell r="I33489">
            <v>0</v>
          </cell>
          <cell r="J33489">
            <v>0</v>
          </cell>
          <cell r="K33489">
            <v>0</v>
          </cell>
          <cell r="L33489">
            <v>0</v>
          </cell>
          <cell r="M33489">
            <v>4344000</v>
          </cell>
          <cell r="N33489" t="str">
            <v>0</v>
          </cell>
          <cell r="O33489">
            <v>4344000</v>
          </cell>
          <cell r="P33489" t="str">
            <v>Lê Thị Huyền Trang</v>
          </cell>
          <cell r="Q33489" t="str">
            <v>BH-03A Bán Hàng</v>
          </cell>
        </row>
        <row r="33490">
          <cell r="D33490" t="str">
            <v>HCM-PX-2409-01344</v>
          </cell>
          <cell r="E33490" t="str">
            <v>CÔNG TY TNHH SX - TM - DV THIẾT BỊ ĐIỆN VẠN LỢI</v>
          </cell>
          <cell r="F33490" t="str">
            <v>346B Hồng Bàng, Phường 12, Quận 5, Thành phố Hồ Chí Minh, Việt Nam</v>
          </cell>
          <cell r="G33490" t="str">
            <v/>
          </cell>
          <cell r="H33490" t="str">
            <v>Lê Vũ Minh Hải</v>
          </cell>
          <cell r="I33490">
            <v>0</v>
          </cell>
          <cell r="J33490">
            <v>0</v>
          </cell>
          <cell r="K33490">
            <v>0</v>
          </cell>
          <cell r="L33490">
            <v>0</v>
          </cell>
          <cell r="M33490">
            <v>3700000</v>
          </cell>
          <cell r="N33490" t="str">
            <v>0</v>
          </cell>
          <cell r="O33490">
            <v>3700000</v>
          </cell>
          <cell r="P33490" t="str">
            <v>Lê Thị Huyền Trang</v>
          </cell>
          <cell r="Q33490" t="str">
            <v>BH-03A Bán Hàng</v>
          </cell>
        </row>
        <row r="33491">
          <cell r="D33491" t="str">
            <v>HCM-PX-2409-01345</v>
          </cell>
          <cell r="E33491" t="str">
            <v>CÔNG TY TNHH KỸ THUẬT PHÚC ĐẠT</v>
          </cell>
          <cell r="F33491" t="str">
            <v>109 Tô Ký, Khu phố 5, Phường Tân Chánh Hiệp, Quận 12, Thành phố Hồ Chí Minh, Việt Nam</v>
          </cell>
          <cell r="G33491" t="str">
            <v/>
          </cell>
          <cell r="H33491" t="str">
            <v>Vũ Duy Hưng</v>
          </cell>
          <cell r="I33491">
            <v>0</v>
          </cell>
          <cell r="J33491">
            <v>0</v>
          </cell>
          <cell r="K33491">
            <v>0</v>
          </cell>
          <cell r="L33491">
            <v>0</v>
          </cell>
          <cell r="M33491">
            <v>11152000</v>
          </cell>
          <cell r="N33491" t="str">
            <v>0</v>
          </cell>
          <cell r="O33491">
            <v>12267200</v>
          </cell>
          <cell r="P33491" t="str">
            <v>Nguyễn Ngọc Anh Thư</v>
          </cell>
          <cell r="Q33491" t="str">
            <v>BH-03A Bán Hàng</v>
          </cell>
        </row>
        <row r="33492">
          <cell r="D33492" t="str">
            <v>HCM-PX-2409-01349</v>
          </cell>
          <cell r="E33492" t="str">
            <v>CÔNG TY TNHH KỸ THUẬT TỰ ĐỘNG CDA</v>
          </cell>
          <cell r="F33492" t="str">
            <v>12 Đường Tân Thới Nhất 20, Khu phố 3, Phường Tân Thới Nhất, Quận 12, Thành phố Hồ Chí Minh, Việt Nam</v>
          </cell>
          <cell r="G33492" t="str">
            <v/>
          </cell>
          <cell r="H33492" t="str">
            <v>Trần Bảo Quốc</v>
          </cell>
          <cell r="I33492">
            <v>0</v>
          </cell>
          <cell r="J33492">
            <v>5000</v>
          </cell>
          <cell r="K33492">
            <v>0</v>
          </cell>
          <cell r="L33492">
            <v>0</v>
          </cell>
          <cell r="M33492">
            <v>5881740</v>
          </cell>
          <cell r="N33492" t="str">
            <v>0</v>
          </cell>
          <cell r="O33492">
            <v>6469914</v>
          </cell>
          <cell r="P33492" t="str">
            <v>Lê Thị Huyền Trang</v>
          </cell>
          <cell r="Q33492" t="str">
            <v>BH-03A Bán Hàng</v>
          </cell>
        </row>
        <row r="33493">
          <cell r="D33493" t="str">
            <v>HCM-PX-2409-01349</v>
          </cell>
          <cell r="E33493" t="str">
            <v>CÔNG TY TNHH KỸ THUẬT TỰ ĐỘNG CDA</v>
          </cell>
          <cell r="F33493" t="str">
            <v>12 Đường Tân Thới Nhất 20, Khu phố 3, Phường Tân Thới Nhất, Quận 12, Thành phố Hồ Chí Minh, Việt Nam</v>
          </cell>
          <cell r="G33493" t="str">
            <v/>
          </cell>
          <cell r="H33493" t="str">
            <v>Trần Bảo Quốc</v>
          </cell>
          <cell r="I33493">
            <v>0</v>
          </cell>
          <cell r="J33493">
            <v>0</v>
          </cell>
          <cell r="K33493">
            <v>0</v>
          </cell>
          <cell r="L33493">
            <v>0</v>
          </cell>
          <cell r="M33493">
            <v>540000</v>
          </cell>
          <cell r="N33493" t="str">
            <v>0</v>
          </cell>
          <cell r="O33493">
            <v>6469914</v>
          </cell>
          <cell r="P33493" t="str">
            <v>Lê Thị Huyền Trang</v>
          </cell>
          <cell r="Q33493" t="str">
            <v>BH-03A Bán Hàng</v>
          </cell>
        </row>
        <row r="33494">
          <cell r="D33494" t="str">
            <v>HNI-PX-2409-00327</v>
          </cell>
          <cell r="E33494" t="str">
            <v>PHẠM VĂN ĐẢO</v>
          </cell>
          <cell r="F33494" t="str">
            <v>Tổ 12, Khu 2, Phường Tuần Châu, TP Hạ Long, Quảng Ninh, Việt Nam</v>
          </cell>
          <cell r="G33494" t="str">
            <v/>
          </cell>
          <cell r="H33494" t="str">
            <v>Sale Hà Nội TM</v>
          </cell>
          <cell r="I33494">
            <v>0</v>
          </cell>
          <cell r="J33494">
            <v>0</v>
          </cell>
          <cell r="K33494">
            <v>0</v>
          </cell>
          <cell r="L33494">
            <v>0</v>
          </cell>
          <cell r="M33494">
            <v>2900000</v>
          </cell>
          <cell r="N33494" t="str">
            <v>0</v>
          </cell>
          <cell r="O33494">
            <v>3150000</v>
          </cell>
          <cell r="P33494" t="str">
            <v>Nguyễn Diệu Thùy</v>
          </cell>
          <cell r="Q33494" t="str">
            <v>BH-03A Bán Hàng</v>
          </cell>
        </row>
        <row r="33495">
          <cell r="D33495" t="str">
            <v>HNI-PX-2409-00327</v>
          </cell>
          <cell r="E33495" t="str">
            <v>PHẠM VĂN ĐẢO</v>
          </cell>
          <cell r="F33495" t="str">
            <v>Tổ 12, Khu 2, Phường Tuần Châu, TP Hạ Long, Quảng Ninh, Việt Nam</v>
          </cell>
          <cell r="G33495" t="str">
            <v/>
          </cell>
          <cell r="H33495" t="str">
            <v>Sale Hà Nội TM</v>
          </cell>
          <cell r="I33495">
            <v>0</v>
          </cell>
          <cell r="J33495">
            <v>0</v>
          </cell>
          <cell r="K33495">
            <v>0</v>
          </cell>
          <cell r="L33495">
            <v>0</v>
          </cell>
          <cell r="M33495">
            <v>250000</v>
          </cell>
          <cell r="N33495" t="str">
            <v>0</v>
          </cell>
          <cell r="O33495">
            <v>3150000</v>
          </cell>
          <cell r="P33495" t="str">
            <v>Nguyễn Diệu Thùy</v>
          </cell>
          <cell r="Q33495" t="str">
            <v>BH-03A Bán Hàng</v>
          </cell>
        </row>
        <row r="33496">
          <cell r="D33496" t="str">
            <v>HCM-PX-2409-01350</v>
          </cell>
          <cell r="E33496" t="str">
            <v>CÔNG TY TNHH TRIỆU HOÀNG PHÁT</v>
          </cell>
          <cell r="F33496" t="str">
            <v>105/37 Hoàng Hoa Thám, Phường 6, Quận Bình Thạnh, Thành phố Hồ Chí Minh, Việt Nam</v>
          </cell>
          <cell r="G33496" t="str">
            <v/>
          </cell>
          <cell r="H33496" t="str">
            <v>Trần Bảo Quốc</v>
          </cell>
          <cell r="I33496">
            <v>0</v>
          </cell>
          <cell r="J33496">
            <v>35000</v>
          </cell>
          <cell r="K33496">
            <v>0</v>
          </cell>
          <cell r="L33496">
            <v>0</v>
          </cell>
          <cell r="M33496">
            <v>36786000</v>
          </cell>
          <cell r="N33496" t="str">
            <v>0</v>
          </cell>
          <cell r="O33496">
            <v>40464600</v>
          </cell>
          <cell r="P33496" t="str">
            <v>Lê Thị Huyền Trang</v>
          </cell>
          <cell r="Q33496" t="str">
            <v>BH-03A Bán Hàng</v>
          </cell>
        </row>
        <row r="33497">
          <cell r="D33497" t="str">
            <v>HCM-PX-2409-01354</v>
          </cell>
          <cell r="E33497" t="str">
            <v>VƯƠNG HOÀNG KHA</v>
          </cell>
          <cell r="F33497" t="str">
            <v>93/5C Đường Đông Nam, Phường Vĩnh Hải, Thành phố Nha Trang, Tỉnh Khánh Hòa, Việt Nam</v>
          </cell>
          <cell r="G33497" t="str">
            <v/>
          </cell>
          <cell r="H33497" t="str">
            <v>Nguyễn Phú Quốc</v>
          </cell>
          <cell r="I33497">
            <v>0</v>
          </cell>
          <cell r="J33497">
            <v>0</v>
          </cell>
          <cell r="K33497">
            <v>0</v>
          </cell>
          <cell r="L33497">
            <v>0</v>
          </cell>
          <cell r="M33497">
            <v>0</v>
          </cell>
          <cell r="N33497" t="str">
            <v>0</v>
          </cell>
          <cell r="O33497">
            <v>0</v>
          </cell>
          <cell r="P33497" t="str">
            <v>Nguyễn Ngọc Anh Thư</v>
          </cell>
          <cell r="Q33497" t="str">
            <v>BH-03F Xuất Bảo Hành</v>
          </cell>
        </row>
        <row r="33498">
          <cell r="D33498" t="str">
            <v>HCM-PX-2409-01357</v>
          </cell>
          <cell r="E33498" t="str">
            <v>CÔNG TY TNHH KỸ THUẬT ITECH VIỆT NAM</v>
          </cell>
          <cell r="F33498" t="str">
            <v>30/22D Huỳnh Thị Đồng, Khu phố 6, Thị trấn Nhà Bè, Huyện Nhà Bè, Thành phố Hồ Chí Minh, Việt Nam</v>
          </cell>
          <cell r="G33498" t="str">
            <v/>
          </cell>
          <cell r="H33498" t="str">
            <v>Nguyễn Quốc Duy</v>
          </cell>
          <cell r="I33498">
            <v>0</v>
          </cell>
          <cell r="J33498">
            <v>0</v>
          </cell>
          <cell r="K33498">
            <v>0</v>
          </cell>
          <cell r="L33498">
            <v>0</v>
          </cell>
          <cell r="M33498">
            <v>8800000</v>
          </cell>
          <cell r="N33498" t="str">
            <v>0</v>
          </cell>
          <cell r="O33498">
            <v>8800000</v>
          </cell>
          <cell r="P33498" t="str">
            <v>Lê Thị Huyền Trang</v>
          </cell>
          <cell r="Q33498" t="str">
            <v>BH-03A Bán Hàng</v>
          </cell>
        </row>
        <row r="33499">
          <cell r="D33499" t="str">
            <v>CTH-PX-2409-00183</v>
          </cell>
          <cell r="E33499" t="str">
            <v>CTY CP SX TM-DV TOÀN THÀNH TÂM</v>
          </cell>
          <cell r="F33499" t="str">
            <v>Tổ 4, ấp Ngã Tư, Xã Thuận Yên, Thành phố Hà Tiên, Tỉnh Kiên Giang, Việt Nam</v>
          </cell>
          <cell r="G33499" t="str">
            <v/>
          </cell>
          <cell r="H33499" t="str">
            <v>Tạ Thanh Tuấn</v>
          </cell>
          <cell r="I33499">
            <v>0</v>
          </cell>
          <cell r="J33499">
            <v>0</v>
          </cell>
          <cell r="K33499">
            <v>0</v>
          </cell>
          <cell r="L33499">
            <v>0</v>
          </cell>
          <cell r="M33499">
            <v>300000</v>
          </cell>
          <cell r="N33499" t="str">
            <v>0</v>
          </cell>
          <cell r="O33499">
            <v>2090000</v>
          </cell>
          <cell r="P33499" t="str">
            <v>Lâm Tuyết Trinh</v>
          </cell>
          <cell r="Q33499" t="str">
            <v>BH-03E Xuất Sửa Chữa</v>
          </cell>
        </row>
        <row r="33500">
          <cell r="D33500" t="str">
            <v>CTH-PX-2409-00183</v>
          </cell>
          <cell r="E33500" t="str">
            <v>CTY CP SX TM-DV TOÀN THÀNH TÂM</v>
          </cell>
          <cell r="F33500" t="str">
            <v>Tổ 4, ấp Ngã Tư, Xã Thuận Yên, Thành phố Hà Tiên, Tỉnh Kiên Giang, Việt Nam</v>
          </cell>
          <cell r="G33500" t="str">
            <v/>
          </cell>
          <cell r="H33500" t="str">
            <v>Tạ Thanh Tuấn</v>
          </cell>
          <cell r="I33500">
            <v>0</v>
          </cell>
          <cell r="J33500">
            <v>0</v>
          </cell>
          <cell r="K33500">
            <v>0</v>
          </cell>
          <cell r="L33500">
            <v>0</v>
          </cell>
          <cell r="M33500">
            <v>1600000</v>
          </cell>
          <cell r="N33500" t="str">
            <v>0</v>
          </cell>
          <cell r="O33500">
            <v>2090000</v>
          </cell>
          <cell r="P33500" t="str">
            <v>Lâm Tuyết Trinh</v>
          </cell>
          <cell r="Q33500" t="str">
            <v>BH-03E Xuất Sửa Chữa</v>
          </cell>
        </row>
        <row r="33501">
          <cell r="D33501" t="str">
            <v>HCM-PX-2409-01360</v>
          </cell>
          <cell r="E33501" t="str">
            <v>CÔNG TY TNHH SẢN XUẤT DICH VỤ THƯƠNG MẠI LỰC CƯỜNG</v>
          </cell>
          <cell r="F33501" t="str">
            <v>82 Tùng Thiện Vương, Phường 11, Quận 8, TP HCM, Việt Nam</v>
          </cell>
          <cell r="G33501" t="str">
            <v/>
          </cell>
          <cell r="H33501" t="str">
            <v>Nguyễn Vũ Đăng</v>
          </cell>
          <cell r="I33501">
            <v>0</v>
          </cell>
          <cell r="J33501">
            <v>0</v>
          </cell>
          <cell r="K33501">
            <v>0</v>
          </cell>
          <cell r="L33501">
            <v>0</v>
          </cell>
          <cell r="M33501">
            <v>0</v>
          </cell>
          <cell r="N33501" t="str">
            <v>0</v>
          </cell>
          <cell r="O33501">
            <v>24700000</v>
          </cell>
          <cell r="P33501" t="str">
            <v>Lê Thị Huyền Trang</v>
          </cell>
          <cell r="Q33501" t="str">
            <v>BH-03A Bán Hàng</v>
          </cell>
        </row>
        <row r="33502">
          <cell r="D33502" t="str">
            <v>HCM-PX-2409-01361</v>
          </cell>
          <cell r="E33502" t="str">
            <v>CÔNG TY TNHH KỸ THUẬT QUANG ĐẠT</v>
          </cell>
          <cell r="F33502" t="str">
            <v>185/63/26 Ngô Chí Quốc, Phường Bình Chiểu, Thành phố Thủ Đức, Thành phố Hồ Chí Minh, Việt Nam</v>
          </cell>
          <cell r="G33502" t="str">
            <v/>
          </cell>
          <cell r="H33502" t="str">
            <v>Nguyễn Hà Thái</v>
          </cell>
          <cell r="I33502">
            <v>0</v>
          </cell>
          <cell r="J33502">
            <v>0</v>
          </cell>
          <cell r="K33502">
            <v>0</v>
          </cell>
          <cell r="L33502">
            <v>0</v>
          </cell>
          <cell r="M33502">
            <v>15732000</v>
          </cell>
          <cell r="N33502" t="str">
            <v>0</v>
          </cell>
          <cell r="O33502">
            <v>17305200</v>
          </cell>
          <cell r="P33502" t="str">
            <v>Trần Thị Quí</v>
          </cell>
          <cell r="Q33502" t="str">
            <v>BH-03A Bán Hàng</v>
          </cell>
        </row>
        <row r="33503">
          <cell r="D33503" t="str">
            <v>HCM-PX-2409-01362</v>
          </cell>
          <cell r="E33503" t="str">
            <v>ANH NGUYỄN ĐỨC DUY- QUẬN BÌNH TÂN</v>
          </cell>
          <cell r="F33503" t="str">
            <v>143/22 liên Khu 4-5,Bình Hưng Hòa, Quận Bình Tân, TPHCM, Việt Nam</v>
          </cell>
          <cell r="G33503" t="str">
            <v/>
          </cell>
          <cell r="H33503" t="str">
            <v>Lê Quốc Dũng</v>
          </cell>
          <cell r="I33503">
            <v>0</v>
          </cell>
          <cell r="J33503">
            <v>0</v>
          </cell>
          <cell r="K33503">
            <v>0</v>
          </cell>
          <cell r="L33503">
            <v>0</v>
          </cell>
          <cell r="M33503">
            <v>11996180</v>
          </cell>
          <cell r="N33503" t="str">
            <v>0</v>
          </cell>
          <cell r="O33503">
            <v>12536180</v>
          </cell>
          <cell r="P33503" t="str">
            <v>Lê Thị Huyền Trang</v>
          </cell>
          <cell r="Q33503" t="str">
            <v>BH-03A Bán Hàng</v>
          </cell>
        </row>
        <row r="33504">
          <cell r="D33504" t="str">
            <v>HCM-PX-2409-01362</v>
          </cell>
          <cell r="E33504" t="str">
            <v>ANH NGUYỄN ĐỨC DUY- QUẬN BÌNH TÂN</v>
          </cell>
          <cell r="F33504" t="str">
            <v>143/22 liên Khu 4-5,Bình Hưng Hòa, Quận Bình Tân, TPHCM, Việt Nam</v>
          </cell>
          <cell r="G33504" t="str">
            <v/>
          </cell>
          <cell r="H33504" t="str">
            <v>Lê Quốc Dũng</v>
          </cell>
          <cell r="I33504">
            <v>0</v>
          </cell>
          <cell r="J33504">
            <v>0</v>
          </cell>
          <cell r="K33504">
            <v>0</v>
          </cell>
          <cell r="L33504">
            <v>0</v>
          </cell>
          <cell r="M33504">
            <v>540000</v>
          </cell>
          <cell r="N33504" t="str">
            <v>0</v>
          </cell>
          <cell r="O33504">
            <v>12536180</v>
          </cell>
          <cell r="P33504" t="str">
            <v>Lê Thị Huyền Trang</v>
          </cell>
          <cell r="Q33504" t="str">
            <v>BH-03A Bán Hàng</v>
          </cell>
        </row>
        <row r="33505">
          <cell r="D33505" t="str">
            <v>HCM-PX-2409-01364</v>
          </cell>
          <cell r="E33505" t="str">
            <v>CÔNG TY TNHH THANG MÁY - KỸ THUẬT ĐIỆN HISA</v>
          </cell>
          <cell r="F33505" t="str">
            <v>Số 74 Đường 511, Ấp Bàu Chứa, Xã Nhuận Đức, Huyện Củ Chi, Thành phố Hồ Chí Minh, Việt Nam</v>
          </cell>
          <cell r="G33505" t="str">
            <v/>
          </cell>
          <cell r="H33505" t="str">
            <v>Sale Cty Thang Máy</v>
          </cell>
          <cell r="I33505">
            <v>0</v>
          </cell>
          <cell r="J33505">
            <v>0</v>
          </cell>
          <cell r="K33505">
            <v>0</v>
          </cell>
          <cell r="L33505">
            <v>0</v>
          </cell>
          <cell r="M33505">
            <v>194800000</v>
          </cell>
          <cell r="N33505" t="str">
            <v>0</v>
          </cell>
          <cell r="O33505">
            <v>218130000</v>
          </cell>
          <cell r="P33505" t="str">
            <v>Nguyễn Ngọc Bảo Châu</v>
          </cell>
          <cell r="Q33505" t="str">
            <v>BH-03A Bán Hàng</v>
          </cell>
        </row>
        <row r="33506">
          <cell r="D33506" t="str">
            <v>HCM-PX-2409-01364</v>
          </cell>
          <cell r="E33506" t="str">
            <v>CÔNG TY TNHH THANG MÁY - KỸ THUẬT ĐIỆN HISA</v>
          </cell>
          <cell r="F33506" t="str">
            <v>Số 74 Đường 511, Ấp Bàu Chứa, Xã Nhuận Đức, Huyện Củ Chi, Thành phố Hồ Chí Minh, Việt Nam</v>
          </cell>
          <cell r="G33506" t="str">
            <v/>
          </cell>
          <cell r="H33506" t="str">
            <v>Sale Cty Thang Máy</v>
          </cell>
          <cell r="I33506">
            <v>0</v>
          </cell>
          <cell r="J33506">
            <v>0</v>
          </cell>
          <cell r="K33506">
            <v>0</v>
          </cell>
          <cell r="L33506">
            <v>0</v>
          </cell>
          <cell r="M33506">
            <v>3500000</v>
          </cell>
          <cell r="N33506" t="str">
            <v>0</v>
          </cell>
          <cell r="O33506">
            <v>218130000</v>
          </cell>
          <cell r="P33506" t="str">
            <v>Nguyễn Ngọc Bảo Châu</v>
          </cell>
          <cell r="Q33506" t="str">
            <v>BH-03A Bán Hàng</v>
          </cell>
        </row>
        <row r="33507">
          <cell r="D33507" t="str">
            <v>HCM-PX-2409-01365</v>
          </cell>
          <cell r="E33507" t="str">
            <v>CÔNG TY TNHH THIẾT BỊ CÔNG NGHIỆP VIỆT TIẾN PHÁT</v>
          </cell>
          <cell r="F33507" t="str">
            <v>Số 362/12, Khu phố Tân Hòa, Phường Đông Hòa, Thành phố Dĩ An, Tỉnh Bình Dương, Việt Nam</v>
          </cell>
          <cell r="G33507" t="str">
            <v/>
          </cell>
          <cell r="H33507" t="str">
            <v>Nguyễn Vũ Đăng</v>
          </cell>
          <cell r="I33507">
            <v>0</v>
          </cell>
          <cell r="J33507">
            <v>0</v>
          </cell>
          <cell r="K33507">
            <v>0</v>
          </cell>
          <cell r="L33507">
            <v>0</v>
          </cell>
          <cell r="M33507">
            <v>2696000</v>
          </cell>
          <cell r="N33507" t="str">
            <v>0</v>
          </cell>
          <cell r="O33507">
            <v>2965600</v>
          </cell>
          <cell r="P33507" t="str">
            <v>Lê Thị Huyền Trang</v>
          </cell>
          <cell r="Q33507" t="str">
            <v>BH-03A Bán Hàng</v>
          </cell>
        </row>
        <row r="33508">
          <cell r="D33508" t="str">
            <v>HCM-PX-2409-01365</v>
          </cell>
          <cell r="E33508" t="str">
            <v>CÔNG TY TNHH THIẾT BỊ CÔNG NGHIỆP VIỆT TIẾN PHÁT</v>
          </cell>
          <cell r="F33508" t="str">
            <v>Số 362/12, Khu phố Tân Hòa, Phường Đông Hòa, Thành phố Dĩ An, Tỉnh Bình Dương, Việt Nam</v>
          </cell>
          <cell r="G33508" t="str">
            <v/>
          </cell>
          <cell r="H33508" t="str">
            <v>Nguyễn Vũ Đăng</v>
          </cell>
          <cell r="I33508">
            <v>0</v>
          </cell>
          <cell r="J33508">
            <v>0</v>
          </cell>
          <cell r="K33508">
            <v>0</v>
          </cell>
          <cell r="L33508">
            <v>0</v>
          </cell>
          <cell r="M33508">
            <v>0</v>
          </cell>
          <cell r="N33508" t="str">
            <v>0</v>
          </cell>
          <cell r="O33508">
            <v>2965600</v>
          </cell>
          <cell r="P33508" t="str">
            <v>Lê Thị Huyền Trang</v>
          </cell>
          <cell r="Q33508" t="str">
            <v>BH-03A Bán Hàng</v>
          </cell>
        </row>
        <row r="33509">
          <cell r="D33509" t="str">
            <v>HNI-PX-2409-00330</v>
          </cell>
          <cell r="E33509" t="str">
            <v>ANH TRUNG MÁY CHÀ SÀN</v>
          </cell>
          <cell r="F33509" t="str">
            <v>Thôn Liêu Trung, Xã Liêu Xá, Huyện Yên Mỹ, Tỉnh Hưng Yên, Việt Nam</v>
          </cell>
          <cell r="G33509" t="str">
            <v/>
          </cell>
          <cell r="H33509" t="str">
            <v>Lê Văn Chương</v>
          </cell>
          <cell r="I33509">
            <v>0</v>
          </cell>
          <cell r="J33509">
            <v>0</v>
          </cell>
          <cell r="K33509">
            <v>0</v>
          </cell>
          <cell r="L33509">
            <v>0</v>
          </cell>
          <cell r="M33509">
            <v>65713620</v>
          </cell>
          <cell r="N33509" t="str">
            <v>0</v>
          </cell>
          <cell r="O33509">
            <v>65713620</v>
          </cell>
          <cell r="P33509" t="str">
            <v>Trần Thị Thanh Phương</v>
          </cell>
          <cell r="Q33509" t="str">
            <v>BH-03A Bán Hàng</v>
          </cell>
        </row>
        <row r="33510">
          <cell r="D33510" t="str">
            <v>HNI-PX-2409-00331</v>
          </cell>
          <cell r="E33510" t="str">
            <v>CÔNG TY CỔ PHẦN CÔNG NGHIỆP NEW ERA</v>
          </cell>
          <cell r="F33510" t="str">
            <v>DG11-08 Khu đấu giá tái định cư Kiến Hưng, Phường Kiến Hưng, Quận Hà Đông, Thành phố Hà Nội, Việt Nam</v>
          </cell>
          <cell r="G33510" t="str">
            <v/>
          </cell>
          <cell r="H33510" t="str">
            <v>Nguyễn Hữu Phước</v>
          </cell>
          <cell r="I33510">
            <v>0</v>
          </cell>
          <cell r="J33510">
            <v>0</v>
          </cell>
          <cell r="K33510">
            <v>0</v>
          </cell>
          <cell r="L33510">
            <v>0</v>
          </cell>
          <cell r="M33510">
            <v>5147000</v>
          </cell>
          <cell r="N33510" t="str">
            <v>0</v>
          </cell>
          <cell r="O33510">
            <v>5661700</v>
          </cell>
          <cell r="P33510" t="str">
            <v>Nguyễn Diệu Thùy</v>
          </cell>
          <cell r="Q33510" t="str">
            <v>BH-03A Bán Hàng</v>
          </cell>
        </row>
        <row r="33511">
          <cell r="D33511" t="str">
            <v>HNI-PX-2409-00333</v>
          </cell>
          <cell r="E33511" t="str">
            <v>HNI bán cho HCM</v>
          </cell>
          <cell r="F33511" t="str">
            <v>B163, Khu phố 3, Nguyễn Văn Quá, P.Đông Hưng Thuận, Q.12, TP.HCM, Việt Nam</v>
          </cell>
          <cell r="G33511" t="str">
            <v/>
          </cell>
          <cell r="H33511" t="str">
            <v>Sale Hà Nội nội bộ</v>
          </cell>
          <cell r="I33511">
            <v>0</v>
          </cell>
          <cell r="J33511">
            <v>0</v>
          </cell>
          <cell r="K33511">
            <v>0</v>
          </cell>
          <cell r="L33511">
            <v>0</v>
          </cell>
          <cell r="M33511">
            <v>0</v>
          </cell>
          <cell r="N33511" t="str">
            <v>0</v>
          </cell>
          <cell r="O33511">
            <v>0</v>
          </cell>
          <cell r="P33511" t="str">
            <v>Nguyễn Diệu Thùy</v>
          </cell>
          <cell r="Q33511" t="str">
            <v>BH-16A Xuất Bán Chi Nhánh</v>
          </cell>
        </row>
        <row r="33512">
          <cell r="D33512" t="str">
            <v>HNI-PX-2409-00334</v>
          </cell>
          <cell r="E33512" t="str">
            <v>DƯƠNG QUANG NHẬT</v>
          </cell>
          <cell r="F33512" t="str">
            <v>Kép 3, Xã Hồng Giang, Huyện Lục Ngạn, Tỉnh Bắc Giang, Việt Nam</v>
          </cell>
          <cell r="G33512" t="str">
            <v/>
          </cell>
          <cell r="H33512" t="str">
            <v>Nguyễn Anh Mười</v>
          </cell>
          <cell r="I33512">
            <v>0</v>
          </cell>
          <cell r="J33512">
            <v>0</v>
          </cell>
          <cell r="K33512">
            <v>0</v>
          </cell>
          <cell r="L33512">
            <v>0</v>
          </cell>
          <cell r="M33512">
            <v>23104950</v>
          </cell>
          <cell r="N33512" t="str">
            <v>0</v>
          </cell>
          <cell r="O33512">
            <v>24953346</v>
          </cell>
          <cell r="P33512" t="str">
            <v>Nguyễn Diệu Thùy</v>
          </cell>
          <cell r="Q33512" t="str">
            <v>BH-03A Bán Hàng</v>
          </cell>
        </row>
        <row r="33513">
          <cell r="D33513" t="str">
            <v>HCM-PX-2409-01372</v>
          </cell>
          <cell r="E33513" t="str">
            <v>CÔNG TY CỔ PHẦN CÔNG NGHỆ BÁCH VIỆT | AT</v>
          </cell>
          <cell r="F33513" t="str">
            <v>23 Phạm Thái Bường, Phường Tân Phong, Quận 7, Thành phố Hồ Chí Minh, Việt Nam</v>
          </cell>
          <cell r="G33513" t="str">
            <v/>
          </cell>
          <cell r="H33513" t="str">
            <v>Nguyễn Hoàng Quân</v>
          </cell>
          <cell r="I33513">
            <v>0</v>
          </cell>
          <cell r="J33513">
            <v>0</v>
          </cell>
          <cell r="K33513">
            <v>0</v>
          </cell>
          <cell r="L33513">
            <v>0</v>
          </cell>
          <cell r="M33513">
            <v>5415000</v>
          </cell>
          <cell r="N33513" t="str">
            <v>0</v>
          </cell>
          <cell r="O33513">
            <v>5956500</v>
          </cell>
          <cell r="P33513" t="str">
            <v>Mai Quỳnh Giao</v>
          </cell>
          <cell r="Q33513" t="str">
            <v>BH-03A Bán Hàng</v>
          </cell>
        </row>
        <row r="33514">
          <cell r="D33514" t="str">
            <v>HCM-PX-2409-01373</v>
          </cell>
          <cell r="E33514" t="str">
            <v>CÔNG TY TNHH SX TM DV CƠ NHIỆT TOÀN CẦU</v>
          </cell>
          <cell r="F33514" t="str">
            <v>277 Tân Sơn Nhì, P. Tân Sơn Nhì, Q.Tân Phú, Tp.Hồ Chí Minh, Việt Nam</v>
          </cell>
          <cell r="G33514" t="str">
            <v/>
          </cell>
          <cell r="H33514" t="str">
            <v>Nguyễn Quốc Duy</v>
          </cell>
          <cell r="I33514">
            <v>0</v>
          </cell>
          <cell r="J33514">
            <v>0</v>
          </cell>
          <cell r="K33514">
            <v>0</v>
          </cell>
          <cell r="L33514">
            <v>0</v>
          </cell>
          <cell r="M33514">
            <v>16480000</v>
          </cell>
          <cell r="N33514" t="str">
            <v>0</v>
          </cell>
          <cell r="O33514">
            <v>18128000</v>
          </cell>
          <cell r="P33514" t="str">
            <v>Mai Quỳnh Giao</v>
          </cell>
          <cell r="Q33514" t="str">
            <v>BH-03A Bán Hàng</v>
          </cell>
        </row>
        <row r="33515">
          <cell r="D33515" t="str">
            <v>HCM-PX-2409-01375</v>
          </cell>
          <cell r="E33515" t="str">
            <v>CÔNG TY TNHH THƯƠNG MẠI VÀ DỊCH VỤ KỸ THUẬT HÙNG PHÁT</v>
          </cell>
          <cell r="F33515" t="str">
            <v>351/2 Quốc lộ 13, Phường Hiệp Bình Phước, Thành phố Thủ Đức, Thành phố Hồ Chí Minh, Việt Nam</v>
          </cell>
          <cell r="G33515" t="str">
            <v/>
          </cell>
          <cell r="H33515" t="str">
            <v>Nguyễn Vũ Đăng</v>
          </cell>
          <cell r="I33515">
            <v>0</v>
          </cell>
          <cell r="J33515">
            <v>0</v>
          </cell>
          <cell r="K33515">
            <v>0</v>
          </cell>
          <cell r="L33515">
            <v>0</v>
          </cell>
          <cell r="M33515">
            <v>15980000</v>
          </cell>
          <cell r="N33515" t="str">
            <v>0</v>
          </cell>
          <cell r="O33515">
            <v>17578000</v>
          </cell>
          <cell r="P33515" t="str">
            <v>Lê Thị Huyền Trang</v>
          </cell>
          <cell r="Q33515" t="str">
            <v>BH-03A Bán Hàng</v>
          </cell>
        </row>
        <row r="33516">
          <cell r="D33516" t="str">
            <v>HCM-PX-2409-01376</v>
          </cell>
          <cell r="E33516" t="str">
            <v>CÔNG TY CỔ PHẦN THƯƠNG MẠI VÀ CÔNG NGHỆ HẢI ÂU AT</v>
          </cell>
          <cell r="F33516" t="str">
            <v>Số 14, Đường D18, KDC DV Tân Bình, Khu phố Tân Thắng, Phường Tân Bình, Thành phố Dĩ An, Tỉnh Bình Dương, Việt Nam</v>
          </cell>
          <cell r="G33516" t="str">
            <v/>
          </cell>
          <cell r="H33516" t="str">
            <v>Nguyễn Ngọc Bằng</v>
          </cell>
          <cell r="I33516">
            <v>0</v>
          </cell>
          <cell r="J33516">
            <v>0</v>
          </cell>
          <cell r="K33516">
            <v>0</v>
          </cell>
          <cell r="L33516">
            <v>0</v>
          </cell>
          <cell r="M33516">
            <v>250000</v>
          </cell>
          <cell r="N33516" t="str">
            <v>0</v>
          </cell>
          <cell r="O33516">
            <v>275000</v>
          </cell>
          <cell r="P33516" t="str">
            <v>Lê Thị Huyền Trang</v>
          </cell>
          <cell r="Q33516" t="str">
            <v>BH-03A Bán Hàng</v>
          </cell>
        </row>
        <row r="33517">
          <cell r="D33517" t="str">
            <v>HCM-PX-2409-01377</v>
          </cell>
          <cell r="E33517" t="str">
            <v>CÔNG TY TNHH THANG MÁY PHÚC MINH AN</v>
          </cell>
          <cell r="F33517" t="str">
            <v>55/4 Đường TL19, Khu Phố 3, Phường Thạnh Lộc, Quận 12, Thành phố Hồ Chí Minh, Việt Nam</v>
          </cell>
          <cell r="G33517" t="str">
            <v/>
          </cell>
          <cell r="H33517" t="str">
            <v>Lương Hoàng Hiệp</v>
          </cell>
          <cell r="I33517">
            <v>0</v>
          </cell>
          <cell r="J33517">
            <v>0</v>
          </cell>
          <cell r="K33517">
            <v>0</v>
          </cell>
          <cell r="L33517">
            <v>0</v>
          </cell>
          <cell r="M33517">
            <v>0</v>
          </cell>
          <cell r="N33517" t="str">
            <v>0</v>
          </cell>
          <cell r="O33517">
            <v>0</v>
          </cell>
          <cell r="P33517" t="str">
            <v>Mai Quỳnh Giao</v>
          </cell>
          <cell r="Q33517" t="str">
            <v>BH-03F Xuất Bảo Hành</v>
          </cell>
        </row>
        <row r="33518">
          <cell r="D33518" t="str">
            <v>HCM-PX-2409-01379</v>
          </cell>
          <cell r="E33518" t="str">
            <v>CÔNG TY TNHH THƯƠNG MẠI SẢN XUẤT A CAO</v>
          </cell>
          <cell r="F33518" t="str">
            <v>313/56 Tỉnh lộ 10, Khu phố 6, Phường An Lạc A, Quận Bình Tân, Thành phố Hồ Chí Minh, Việt Nam</v>
          </cell>
          <cell r="G33518" t="str">
            <v/>
          </cell>
          <cell r="H33518" t="str">
            <v>Lê Quốc Dũng</v>
          </cell>
          <cell r="I33518">
            <v>0</v>
          </cell>
          <cell r="J33518">
            <v>0</v>
          </cell>
          <cell r="K33518">
            <v>0</v>
          </cell>
          <cell r="L33518">
            <v>0</v>
          </cell>
          <cell r="M33518">
            <v>64050000</v>
          </cell>
          <cell r="N33518" t="str">
            <v>0</v>
          </cell>
          <cell r="O33518">
            <v>71802500</v>
          </cell>
          <cell r="P33518" t="str">
            <v>Lê Thị Huyền Trang</v>
          </cell>
          <cell r="Q33518" t="str">
            <v>BH-03A Bán Hàng</v>
          </cell>
        </row>
        <row r="33519">
          <cell r="D33519" t="str">
            <v>HCM-PX-2409-01379</v>
          </cell>
          <cell r="E33519" t="str">
            <v>CÔNG TY TNHH THƯƠNG MẠI SẢN XUẤT A CAO</v>
          </cell>
          <cell r="F33519" t="str">
            <v>313/56 Tỉnh lộ 10, Khu phố 6, Phường An Lạc A, Quận Bình Tân, Thành phố Hồ Chí Minh, Việt Nam</v>
          </cell>
          <cell r="G33519" t="str">
            <v/>
          </cell>
          <cell r="H33519" t="str">
            <v>Lê Quốc Dũng</v>
          </cell>
          <cell r="I33519">
            <v>0</v>
          </cell>
          <cell r="J33519">
            <v>0</v>
          </cell>
          <cell r="K33519">
            <v>0</v>
          </cell>
          <cell r="L33519">
            <v>0</v>
          </cell>
          <cell r="M33519">
            <v>1225000</v>
          </cell>
          <cell r="N33519" t="str">
            <v>0</v>
          </cell>
          <cell r="O33519">
            <v>71802500</v>
          </cell>
          <cell r="P33519" t="str">
            <v>Lê Thị Huyền Trang</v>
          </cell>
          <cell r="Q33519" t="str">
            <v>BH-03A Bán Hàng</v>
          </cell>
        </row>
        <row r="33520">
          <cell r="D33520" t="str">
            <v>HCM-PX-2409-01382</v>
          </cell>
          <cell r="E33520" t="str">
            <v>CÔNG TY TNHH PHÁT TRIỂN ĐIỆN MẶT TRỜI ÁNH DƯƠNG</v>
          </cell>
          <cell r="F33520" t="str">
            <v>170A Đường N15, KDC DV Tân Bình, Khu phố Đông Thành, Phường Tân Đông Hiệp, Thành phố Dĩ An, Tỉnh Bình Dương, Việt Nam</v>
          </cell>
          <cell r="G33520" t="str">
            <v/>
          </cell>
          <cell r="H33520" t="str">
            <v>Nguyễn Hà Thái</v>
          </cell>
          <cell r="I33520">
            <v>0</v>
          </cell>
          <cell r="J33520">
            <v>0</v>
          </cell>
          <cell r="K33520">
            <v>0</v>
          </cell>
          <cell r="L33520">
            <v>0</v>
          </cell>
          <cell r="M33520">
            <v>0</v>
          </cell>
          <cell r="N33520" t="str">
            <v>0</v>
          </cell>
          <cell r="O33520">
            <v>0</v>
          </cell>
          <cell r="P33520" t="str">
            <v>Trần Thị Quí</v>
          </cell>
          <cell r="Q33520" t="str">
            <v>BH-03F Xuất Bảo Hành</v>
          </cell>
        </row>
        <row r="33521">
          <cell r="D33521" t="str">
            <v>HCM-PX-2409-01387</v>
          </cell>
          <cell r="E33521" t="str">
            <v>CÔNG TY CỔ PHẦN THỰC PHẨM CÁNH ĐỒNG VIỆT</v>
          </cell>
          <cell r="F33521" t="str">
            <v>Quốc Lộ 1A, Khu Công Nghiệp Thành Hải, Xã Thành Hải, Thành phố Phan Rang-Tháp Chàm, Tỉnh Ninh Thuận, Việt Nam</v>
          </cell>
          <cell r="G33521" t="str">
            <v/>
          </cell>
          <cell r="H33521" t="str">
            <v>Nguyễn Quốc Duy</v>
          </cell>
          <cell r="I33521">
            <v>0</v>
          </cell>
          <cell r="J33521">
            <v>0</v>
          </cell>
          <cell r="K33521">
            <v>0</v>
          </cell>
          <cell r="L33521">
            <v>0</v>
          </cell>
          <cell r="M33521">
            <v>5600000</v>
          </cell>
          <cell r="N33521" t="str">
            <v>0</v>
          </cell>
          <cell r="O33521">
            <v>6820000</v>
          </cell>
          <cell r="P33521" t="str">
            <v>Lê Thị Huyền Trang</v>
          </cell>
          <cell r="Q33521" t="str">
            <v>BH-03A Bán Hàng</v>
          </cell>
        </row>
        <row r="33522">
          <cell r="D33522" t="str">
            <v>HCM-PX-2409-01387</v>
          </cell>
          <cell r="E33522" t="str">
            <v>CÔNG TY CỔ PHẦN THỰC PHẨM CÁNH ĐỒNG VIỆT</v>
          </cell>
          <cell r="F33522" t="str">
            <v>Quốc Lộ 1A, Khu Công Nghiệp Thành Hải, Xã Thành Hải, Thành phố Phan Rang-Tháp Chàm, Tỉnh Ninh Thuận, Việt Nam</v>
          </cell>
          <cell r="G33522" t="str">
            <v/>
          </cell>
          <cell r="H33522" t="str">
            <v>Nguyễn Quốc Duy</v>
          </cell>
          <cell r="I33522">
            <v>0</v>
          </cell>
          <cell r="J33522">
            <v>0</v>
          </cell>
          <cell r="K33522">
            <v>0</v>
          </cell>
          <cell r="L33522">
            <v>0</v>
          </cell>
          <cell r="M33522">
            <v>600000</v>
          </cell>
          <cell r="N33522" t="str">
            <v>0</v>
          </cell>
          <cell r="O33522">
            <v>6820000</v>
          </cell>
          <cell r="P33522" t="str">
            <v>Lê Thị Huyền Trang</v>
          </cell>
          <cell r="Q33522" t="str">
            <v>BH-03A Bán Hàng</v>
          </cell>
        </row>
        <row r="33523">
          <cell r="D33523" t="str">
            <v>HNI-PX-2409-00337</v>
          </cell>
          <cell r="E33523" t="str">
            <v>CÔNG TY TNHH CÔNG NGHỆ TỰ ĐỘNG HÓA HOÀNG GIA</v>
          </cell>
          <cell r="F33523" t="str">
            <v>Số 30 tổ 24 khu 3, Phường Vĩnh Niệm, Quận Lê Chân, Thành phố Hải Phòng, Việt Nam</v>
          </cell>
          <cell r="G33523" t="str">
            <v/>
          </cell>
          <cell r="H33523" t="str">
            <v>Sale Hà Nội 4B</v>
          </cell>
          <cell r="I33523">
            <v>0</v>
          </cell>
          <cell r="J33523">
            <v>0</v>
          </cell>
          <cell r="K33523">
            <v>0</v>
          </cell>
          <cell r="L33523">
            <v>0</v>
          </cell>
          <cell r="M33523">
            <v>54103000</v>
          </cell>
          <cell r="N33523" t="str">
            <v>0</v>
          </cell>
          <cell r="O33523">
            <v>59513300</v>
          </cell>
          <cell r="P33523" t="str">
            <v>Nguyễn Diệu Thùy</v>
          </cell>
          <cell r="Q33523" t="str">
            <v>BH-03A Bán Hàng</v>
          </cell>
        </row>
        <row r="33524">
          <cell r="D33524" t="str">
            <v>HCM-PX-2409-01390</v>
          </cell>
          <cell r="E33524" t="str">
            <v>CÔNG TY CỔ PHẦN CÔNG NGHỆ NEW LIFT</v>
          </cell>
          <cell r="F33524" t="str">
            <v>793/28/1/17A Trần Xuân Soạn, Phường Tân Hưng, Quận 7, Thành phố Hồ Chí Minh, Việt Nam</v>
          </cell>
          <cell r="G33524" t="str">
            <v/>
          </cell>
          <cell r="H33524" t="str">
            <v>Hồ Hoàng Anh</v>
          </cell>
          <cell r="I33524">
            <v>0</v>
          </cell>
          <cell r="J33524">
            <v>0</v>
          </cell>
          <cell r="K33524">
            <v>0</v>
          </cell>
          <cell r="L33524">
            <v>0</v>
          </cell>
          <cell r="M33524">
            <v>4400000</v>
          </cell>
          <cell r="N33524" t="str">
            <v>0</v>
          </cell>
          <cell r="O33524">
            <v>4400000</v>
          </cell>
          <cell r="P33524" t="str">
            <v>Lê Thị Huyền Trang</v>
          </cell>
          <cell r="Q33524" t="str">
            <v>BH-03A Bán Hàng</v>
          </cell>
        </row>
        <row r="33525">
          <cell r="D33525" t="str">
            <v>HCM-PX-2409-01392</v>
          </cell>
          <cell r="E33525" t="str">
            <v>CÔNG TY TNHH MÁY XÂY DỰNG TỰ ĐỘNG SIÊU VIỆT</v>
          </cell>
          <cell r="F33525" t="str">
            <v>64 Quốc Lộ 1A, Phường Hiệp Bình Phước, Thành phố Thủ Đức, Thành phố Hồ Chí Minh, Việt Nam</v>
          </cell>
          <cell r="G33525" t="str">
            <v/>
          </cell>
          <cell r="H33525" t="str">
            <v>Tô Thành Đạo</v>
          </cell>
          <cell r="I33525">
            <v>0</v>
          </cell>
          <cell r="J33525">
            <v>0</v>
          </cell>
          <cell r="K33525">
            <v>0</v>
          </cell>
          <cell r="L33525">
            <v>0</v>
          </cell>
          <cell r="M33525">
            <v>0</v>
          </cell>
          <cell r="N33525" t="str">
            <v>0</v>
          </cell>
          <cell r="O33525">
            <v>0</v>
          </cell>
          <cell r="P33525" t="str">
            <v>Mai Quỳnh Giao</v>
          </cell>
          <cell r="Q33525" t="str">
            <v>BH-03F Xuất Bảo Hành</v>
          </cell>
        </row>
        <row r="33526">
          <cell r="D33526" t="str">
            <v>HCM-PX-2409-01393</v>
          </cell>
          <cell r="E33526" t="str">
            <v>CÔNG TY TNHH KỸ THUẬT PHÚC ĐẠT</v>
          </cell>
          <cell r="F33526" t="str">
            <v>109 Tô Ký, Khu phố 5, Phường Tân Chánh Hiệp, Quận 12, Thành phố Hồ Chí Minh, Việt Nam</v>
          </cell>
          <cell r="G33526" t="str">
            <v/>
          </cell>
          <cell r="H33526" t="str">
            <v>Vũ Duy Hưng</v>
          </cell>
          <cell r="I33526">
            <v>0</v>
          </cell>
          <cell r="J33526">
            <v>0</v>
          </cell>
          <cell r="K33526">
            <v>0</v>
          </cell>
          <cell r="L33526">
            <v>0</v>
          </cell>
          <cell r="M33526">
            <v>28000000</v>
          </cell>
          <cell r="N33526" t="str">
            <v>0</v>
          </cell>
          <cell r="O33526">
            <v>30240000</v>
          </cell>
          <cell r="P33526" t="str">
            <v>Nguyễn Ngọc Anh Thư</v>
          </cell>
          <cell r="Q33526" t="str">
            <v>BH-03A Bán Hàng</v>
          </cell>
        </row>
        <row r="33527">
          <cell r="D33527" t="str">
            <v>HCM-PX-2409-01393</v>
          </cell>
          <cell r="E33527" t="str">
            <v>CÔNG TY TNHH KỸ THUẬT PHÚC ĐẠT</v>
          </cell>
          <cell r="F33527" t="str">
            <v>109 Tô Ký, Khu phố 5, Phường Tân Chánh Hiệp, Quận 12, Thành phố Hồ Chí Minh, Việt Nam</v>
          </cell>
          <cell r="G33527" t="str">
            <v/>
          </cell>
          <cell r="H33527" t="str">
            <v>Vũ Duy Hưng</v>
          </cell>
          <cell r="I33527">
            <v>0</v>
          </cell>
          <cell r="J33527">
            <v>0</v>
          </cell>
          <cell r="K33527">
            <v>0</v>
          </cell>
          <cell r="L33527">
            <v>0</v>
          </cell>
          <cell r="M33527">
            <v>0</v>
          </cell>
          <cell r="N33527" t="str">
            <v>0</v>
          </cell>
          <cell r="O33527">
            <v>30240000</v>
          </cell>
          <cell r="P33527" t="str">
            <v>Nguyễn Ngọc Anh Thư</v>
          </cell>
          <cell r="Q33527" t="str">
            <v>BH-03A Bán Hàng</v>
          </cell>
        </row>
        <row r="33528">
          <cell r="D33528" t="str">
            <v>HNI-PX-2409-00339</v>
          </cell>
          <cell r="E33528" t="str">
            <v>HNI bán cho HCM</v>
          </cell>
          <cell r="F33528" t="str">
            <v>B163, Khu phố 3, Nguyễn Văn Quá, P.Đông Hưng Thuận, Q.12, TP.HCM, Việt Nam</v>
          </cell>
          <cell r="G33528" t="str">
            <v/>
          </cell>
          <cell r="H33528" t="str">
            <v>Sale Hà Nội nội bộ</v>
          </cell>
          <cell r="I33528">
            <v>0</v>
          </cell>
          <cell r="J33528">
            <v>0</v>
          </cell>
          <cell r="K33528">
            <v>0</v>
          </cell>
          <cell r="L33528">
            <v>0</v>
          </cell>
          <cell r="M33528">
            <v>0</v>
          </cell>
          <cell r="N33528" t="str">
            <v>0</v>
          </cell>
          <cell r="O33528">
            <v>0</v>
          </cell>
          <cell r="P33528" t="str">
            <v>Trần Thị Thanh Phương</v>
          </cell>
          <cell r="Q33528" t="str">
            <v>BH-16A Xuất Bán Chi Nhánh</v>
          </cell>
        </row>
        <row r="33529">
          <cell r="D33529" t="str">
            <v>HCM-PX-2409-01400</v>
          </cell>
          <cell r="E33529" t="str">
            <v>CÔNG TY TNHH KỸ THUẬT TÍN PHÁT</v>
          </cell>
          <cell r="F33529" t="str">
            <v>16/15/27 Đường số 22, Khu phố 7, Phường Linh Đông, Thành phố Thủ Đức, Thành phố Hồ Chí Minh, Việt Nam</v>
          </cell>
          <cell r="G33529" t="str">
            <v/>
          </cell>
          <cell r="H33529" t="str">
            <v>Lai Hoàn Bảo</v>
          </cell>
          <cell r="I33529">
            <v>0</v>
          </cell>
          <cell r="J33529">
            <v>0</v>
          </cell>
          <cell r="K33529">
            <v>0</v>
          </cell>
          <cell r="L33529">
            <v>0</v>
          </cell>
          <cell r="M33529">
            <v>2000000</v>
          </cell>
          <cell r="N33529" t="str">
            <v>0</v>
          </cell>
          <cell r="O33529">
            <v>47190000</v>
          </cell>
          <cell r="P33529" t="str">
            <v>Nguyễn Ngọc Bảo Châu</v>
          </cell>
          <cell r="Q33529" t="str">
            <v>BH-03A Bán Hàng</v>
          </cell>
        </row>
        <row r="33530">
          <cell r="D33530" t="str">
            <v>HCM-PX-2409-01400</v>
          </cell>
          <cell r="E33530" t="str">
            <v>CÔNG TY TNHH KỸ THUẬT TÍN PHÁT</v>
          </cell>
          <cell r="F33530" t="str">
            <v>16/15/27 Đường số 22, Khu phố 7, Phường Linh Đông, Thành phố Thủ Đức, Thành phố Hồ Chí Minh, Việt Nam</v>
          </cell>
          <cell r="G33530" t="str">
            <v/>
          </cell>
          <cell r="H33530" t="str">
            <v>Lai Hoàn Bảo</v>
          </cell>
          <cell r="I33530">
            <v>0</v>
          </cell>
          <cell r="J33530">
            <v>0</v>
          </cell>
          <cell r="K33530">
            <v>0</v>
          </cell>
          <cell r="L33530">
            <v>0</v>
          </cell>
          <cell r="M33530">
            <v>40763000</v>
          </cell>
          <cell r="N33530" t="str">
            <v>0</v>
          </cell>
          <cell r="O33530">
            <v>47190000</v>
          </cell>
          <cell r="P33530" t="str">
            <v>Nguyễn Ngọc Bảo Châu</v>
          </cell>
          <cell r="Q33530" t="str">
            <v>BH-03A Bán Hàng</v>
          </cell>
        </row>
        <row r="33531">
          <cell r="D33531" t="str">
            <v>HCM-PX-2409-01400</v>
          </cell>
          <cell r="E33531" t="str">
            <v>CÔNG TY TNHH KỸ THUẬT TÍN PHÁT</v>
          </cell>
          <cell r="F33531" t="str">
            <v>16/15/27 Đường số 22, Khu phố 7, Phường Linh Đông, Thành phố Thủ Đức, Thành phố Hồ Chí Minh, Việt Nam</v>
          </cell>
          <cell r="G33531" t="str">
            <v/>
          </cell>
          <cell r="H33531" t="str">
            <v>Lai Hoàn Bảo</v>
          </cell>
          <cell r="I33531">
            <v>0</v>
          </cell>
          <cell r="J33531">
            <v>0</v>
          </cell>
          <cell r="K33531">
            <v>0</v>
          </cell>
          <cell r="L33531">
            <v>0</v>
          </cell>
          <cell r="M33531">
            <v>117000</v>
          </cell>
          <cell r="N33531" t="str">
            <v>0</v>
          </cell>
          <cell r="O33531">
            <v>47190000</v>
          </cell>
          <cell r="P33531" t="str">
            <v>Nguyễn Ngọc Bảo Châu</v>
          </cell>
          <cell r="Q33531" t="str">
            <v>BH-03A Bán Hàng</v>
          </cell>
        </row>
        <row r="33532">
          <cell r="D33532" t="str">
            <v>HCM-PX-2409-01400</v>
          </cell>
          <cell r="E33532" t="str">
            <v>CÔNG TY TNHH KỸ THUẬT TÍN PHÁT</v>
          </cell>
          <cell r="F33532" t="str">
            <v>16/15/27 Đường số 22, Khu phố 7, Phường Linh Đông, Thành phố Thủ Đức, Thành phố Hồ Chí Minh, Việt Nam</v>
          </cell>
          <cell r="G33532" t="str">
            <v/>
          </cell>
          <cell r="H33532" t="str">
            <v>Lai Hoàn Bảo</v>
          </cell>
          <cell r="I33532">
            <v>0</v>
          </cell>
          <cell r="J33532">
            <v>0</v>
          </cell>
          <cell r="K33532">
            <v>0</v>
          </cell>
          <cell r="L33532">
            <v>0</v>
          </cell>
          <cell r="M33532">
            <v>20000</v>
          </cell>
          <cell r="N33532" t="str">
            <v>0</v>
          </cell>
          <cell r="O33532">
            <v>47190000</v>
          </cell>
          <cell r="P33532" t="str">
            <v>Nguyễn Ngọc Bảo Châu</v>
          </cell>
          <cell r="Q33532" t="str">
            <v>BH-03A Bán Hàng</v>
          </cell>
        </row>
        <row r="33533">
          <cell r="D33533" t="str">
            <v>HCM-PX-2409-01410</v>
          </cell>
          <cell r="E33533" t="str">
            <v>CÔNG TY TNHH MÁY XÂY DỰNG TỰ ĐỘNG SIÊU VIỆT</v>
          </cell>
          <cell r="F33533" t="str">
            <v>64 Quốc Lộ 1A, Phường Hiệp Bình Phước, Thành phố Thủ Đức, Thành phố Hồ Chí Minh, Việt Nam</v>
          </cell>
          <cell r="G33533" t="str">
            <v/>
          </cell>
          <cell r="H33533" t="str">
            <v>Tô Thành Đạo</v>
          </cell>
          <cell r="I33533">
            <v>0</v>
          </cell>
          <cell r="J33533">
            <v>0</v>
          </cell>
          <cell r="K33533">
            <v>0</v>
          </cell>
          <cell r="L33533">
            <v>0</v>
          </cell>
          <cell r="M33533">
            <v>0</v>
          </cell>
          <cell r="N33533" t="str">
            <v>0</v>
          </cell>
          <cell r="O33533">
            <v>0</v>
          </cell>
          <cell r="P33533" t="str">
            <v>Mai Quỳnh Giao</v>
          </cell>
          <cell r="Q33533" t="str">
            <v>BH-03F Xuất Bảo Hành</v>
          </cell>
        </row>
        <row r="33534">
          <cell r="D33534" t="str">
            <v>HNI-PX-2409-00342</v>
          </cell>
          <cell r="E33534" t="str">
            <v>CÔNG TY CỔ PHẦN DỊCH VỤ KỸ THUẬT BẢO AN</v>
          </cell>
          <cell r="F33534" t="str">
            <v>Số 3A phố Lý Tự Trọng, Phường Minh Khai, Quận Hồng Bàng, Thành phố Hải Phòng, Việt Nam</v>
          </cell>
          <cell r="G33534" t="str">
            <v/>
          </cell>
          <cell r="H33534" t="str">
            <v>Bùi Xuân Cảnh</v>
          </cell>
          <cell r="I33534">
            <v>0</v>
          </cell>
          <cell r="J33534">
            <v>0</v>
          </cell>
          <cell r="K33534">
            <v>0</v>
          </cell>
          <cell r="L33534">
            <v>0</v>
          </cell>
          <cell r="M33534">
            <v>4130000</v>
          </cell>
          <cell r="N33534" t="str">
            <v>0</v>
          </cell>
          <cell r="O33534">
            <v>4460400</v>
          </cell>
          <cell r="P33534" t="str">
            <v>Trần Thị Thanh Phương</v>
          </cell>
          <cell r="Q33534" t="str">
            <v>BH-03A Bán Hàng</v>
          </cell>
        </row>
        <row r="33535">
          <cell r="D33535" t="str">
            <v>HCM-PX-2409-01413</v>
          </cell>
          <cell r="E33535" t="str">
            <v>CÔNG TY CỔ PHẦN THANG MÁY THIÊN NAM | EL</v>
          </cell>
          <cell r="F33535" t="str">
            <v>1/8C Hoàng Việt, Phường 4, Quận Tân Bình, Thành phố Hồ Chí Minh, Việt Nam</v>
          </cell>
          <cell r="G33535" t="str">
            <v/>
          </cell>
          <cell r="H33535" t="str">
            <v>Hồ Hoàng Anh</v>
          </cell>
          <cell r="I33535">
            <v>0</v>
          </cell>
          <cell r="J33535">
            <v>0</v>
          </cell>
          <cell r="K33535">
            <v>0</v>
          </cell>
          <cell r="L33535">
            <v>0</v>
          </cell>
          <cell r="M33535">
            <v>1400000</v>
          </cell>
          <cell r="N33535" t="str">
            <v>0</v>
          </cell>
          <cell r="O33535">
            <v>1540000</v>
          </cell>
          <cell r="P33535" t="str">
            <v>Lê Thị Huyền Trang</v>
          </cell>
          <cell r="Q33535" t="str">
            <v>BH-03A Bán Hàng</v>
          </cell>
        </row>
        <row r="33536">
          <cell r="D33536" t="str">
            <v>HNI-PX-2409-00344</v>
          </cell>
          <cell r="E33536" t="str">
            <v>CÔNG TY TNHH GANG THÉP TUYÊN QUANG</v>
          </cell>
          <cell r="F33536" t="str">
            <v>Khu Công nghiệp Long Bình An, Phường Đội Cấn, Thành Phố Tuyên Quang, Tỉnh Tuyên Quang, Việt Nam</v>
          </cell>
          <cell r="G33536" t="str">
            <v/>
          </cell>
          <cell r="H33536" t="str">
            <v>Ngô Võ Đại Thắng</v>
          </cell>
          <cell r="I33536">
            <v>0</v>
          </cell>
          <cell r="J33536">
            <v>0</v>
          </cell>
          <cell r="K33536">
            <v>0</v>
          </cell>
          <cell r="L33536">
            <v>0</v>
          </cell>
          <cell r="M33536">
            <v>71661800</v>
          </cell>
          <cell r="N33536" t="str">
            <v>0</v>
          </cell>
          <cell r="O33536">
            <v>365837274</v>
          </cell>
          <cell r="P33536" t="str">
            <v>Trần Thị Thanh Phương</v>
          </cell>
          <cell r="Q33536" t="str">
            <v>BH-03A Bán Hàng</v>
          </cell>
        </row>
        <row r="33537">
          <cell r="D33537" t="str">
            <v>HNI-PX-2409-00344</v>
          </cell>
          <cell r="E33537" t="str">
            <v>CÔNG TY TNHH GANG THÉP TUYÊN QUANG</v>
          </cell>
          <cell r="F33537" t="str">
            <v>Khu Công nghiệp Long Bình An, Phường Đội Cấn, Thành Phố Tuyên Quang, Tỉnh Tuyên Quang, Việt Nam</v>
          </cell>
          <cell r="G33537" t="str">
            <v/>
          </cell>
          <cell r="H33537" t="str">
            <v>Ngô Võ Đại Thắng</v>
          </cell>
          <cell r="I33537">
            <v>0</v>
          </cell>
          <cell r="J33537">
            <v>0</v>
          </cell>
          <cell r="K33537">
            <v>0</v>
          </cell>
          <cell r="L33537">
            <v>0</v>
          </cell>
          <cell r="M33537">
            <v>260917540</v>
          </cell>
          <cell r="N33537" t="str">
            <v>0</v>
          </cell>
          <cell r="O33537">
            <v>365837274</v>
          </cell>
          <cell r="P33537" t="str">
            <v>Trần Thị Thanh Phương</v>
          </cell>
          <cell r="Q33537" t="str">
            <v>BH-03A Bán Hàng</v>
          </cell>
        </row>
        <row r="33538">
          <cell r="D33538" t="str">
            <v>HNI-PX-2409-00345</v>
          </cell>
          <cell r="E33538" t="str">
            <v>CÔNG TY CỔ PHẦN THÉP HÒA PHÁT DUNG QUẤT</v>
          </cell>
          <cell r="F33538" t="str">
            <v>Số 41 Nguyễn Du, Phường Nguyễn Du, Quận Hai Bà Trưng, Thành phố Hà Nội, Việt Nam</v>
          </cell>
          <cell r="G33538" t="str">
            <v/>
          </cell>
          <cell r="H33538" t="str">
            <v>Bùi Xuân Cảnh</v>
          </cell>
          <cell r="I33538">
            <v>0</v>
          </cell>
          <cell r="J33538">
            <v>0</v>
          </cell>
          <cell r="K33538">
            <v>0</v>
          </cell>
          <cell r="L33538">
            <v>0</v>
          </cell>
          <cell r="M33538">
            <v>2040000</v>
          </cell>
          <cell r="N33538" t="str">
            <v>0</v>
          </cell>
          <cell r="O33538">
            <v>17600000</v>
          </cell>
          <cell r="P33538" t="str">
            <v>Nguyễn Diệu Thùy</v>
          </cell>
          <cell r="Q33538" t="str">
            <v>BH-03A Bán Hàng</v>
          </cell>
        </row>
        <row r="33539">
          <cell r="D33539" t="str">
            <v>HNI-PX-2409-00345</v>
          </cell>
          <cell r="E33539" t="str">
            <v>CÔNG TY CỔ PHẦN THÉP HÒA PHÁT DUNG QUẤT</v>
          </cell>
          <cell r="F33539" t="str">
            <v>Số 41 Nguyễn Du, Phường Nguyễn Du, Quận Hai Bà Trưng, Thành phố Hà Nội, Việt Nam</v>
          </cell>
          <cell r="G33539" t="str">
            <v/>
          </cell>
          <cell r="H33539" t="str">
            <v>Bùi Xuân Cảnh</v>
          </cell>
          <cell r="I33539">
            <v>0</v>
          </cell>
          <cell r="J33539">
            <v>0</v>
          </cell>
          <cell r="K33539">
            <v>0</v>
          </cell>
          <cell r="L33539">
            <v>0</v>
          </cell>
          <cell r="M33539">
            <v>13960000</v>
          </cell>
          <cell r="N33539" t="str">
            <v>0</v>
          </cell>
          <cell r="O33539">
            <v>17600000</v>
          </cell>
          <cell r="P33539" t="str">
            <v>Nguyễn Diệu Thùy</v>
          </cell>
          <cell r="Q33539" t="str">
            <v>BH-03A Bán Hàng</v>
          </cell>
        </row>
        <row r="33540">
          <cell r="D33540" t="str">
            <v>HCM-PX-2409-01415</v>
          </cell>
          <cell r="E33540" t="str">
            <v>CÔNG TY TNHH TM DV THIẾT BỊ ĐIỆN MẠNH TÙNG</v>
          </cell>
          <cell r="F33540" t="str">
            <v>30/17A Đường Tam Bình, KP8, Phường Hiệp Bình Chánh, Thành phố Thủ Đức, Thành phố Hồ Chí Minh, Việt Nam</v>
          </cell>
          <cell r="G33540" t="str">
            <v/>
          </cell>
          <cell r="H33540" t="str">
            <v>Nguyễn Tấn Tài</v>
          </cell>
          <cell r="I33540">
            <v>0</v>
          </cell>
          <cell r="J33540">
            <v>0</v>
          </cell>
          <cell r="K33540">
            <v>0</v>
          </cell>
          <cell r="L33540">
            <v>0</v>
          </cell>
          <cell r="M33540">
            <v>2350000</v>
          </cell>
          <cell r="N33540" t="str">
            <v>0</v>
          </cell>
          <cell r="O33540">
            <v>2585000</v>
          </cell>
          <cell r="P33540" t="str">
            <v>Mai Quỳnh Giao</v>
          </cell>
          <cell r="Q33540" t="str">
            <v>BH-03A Bán Hàng</v>
          </cell>
        </row>
        <row r="33541">
          <cell r="D33541" t="str">
            <v>HCM-PX-2409-01416</v>
          </cell>
          <cell r="E33541" t="str">
            <v>CÔNG TY TNHH TM DV THIẾT BỊ ĐIỆN MẠNH TÙNG</v>
          </cell>
          <cell r="F33541" t="str">
            <v>30/17A Đường Tam Bình, KP8, Phường Hiệp Bình Chánh, Thành phố Thủ Đức, Thành phố Hồ Chí Minh, Việt Nam</v>
          </cell>
          <cell r="G33541" t="str">
            <v/>
          </cell>
          <cell r="H33541" t="str">
            <v>Nguyễn Tấn Tài</v>
          </cell>
          <cell r="I33541">
            <v>0</v>
          </cell>
          <cell r="J33541">
            <v>0</v>
          </cell>
          <cell r="K33541">
            <v>0</v>
          </cell>
          <cell r="L33541">
            <v>0</v>
          </cell>
          <cell r="M33541">
            <v>2448000</v>
          </cell>
          <cell r="N33541" t="str">
            <v>0</v>
          </cell>
          <cell r="O33541">
            <v>2692800</v>
          </cell>
          <cell r="P33541" t="str">
            <v>Mai Quỳnh Giao</v>
          </cell>
          <cell r="Q33541" t="str">
            <v>BH-03A Bán Hàng</v>
          </cell>
        </row>
        <row r="33542">
          <cell r="D33542" t="str">
            <v>HNI-PX-2409-00348</v>
          </cell>
          <cell r="E33542" t="str">
            <v>CÔNG TY CỔ PHẦN CÔNG NGHIỆP NEW ERA</v>
          </cell>
          <cell r="F33542" t="str">
            <v>DG11-08 Khu đấu giá tái định cư Kiến Hưng, Phường Kiến Hưng, Quận Hà Đông, Thành phố Hà Nội, Việt Nam</v>
          </cell>
          <cell r="G33542" t="str">
            <v/>
          </cell>
          <cell r="H33542" t="str">
            <v>Ngô Võ Đại Thắng</v>
          </cell>
          <cell r="I33542">
            <v>0</v>
          </cell>
          <cell r="J33542">
            <v>0</v>
          </cell>
          <cell r="K33542">
            <v>0</v>
          </cell>
          <cell r="L33542">
            <v>0</v>
          </cell>
          <cell r="M33542">
            <v>1669000</v>
          </cell>
          <cell r="N33542" t="str">
            <v>0</v>
          </cell>
          <cell r="O33542">
            <v>1835900</v>
          </cell>
          <cell r="P33542" t="str">
            <v>Nguyễn Diệu Thùy</v>
          </cell>
          <cell r="Q33542" t="str">
            <v>BH-03A Bán Hàng</v>
          </cell>
        </row>
        <row r="33543">
          <cell r="D33543" t="str">
            <v>HCM-PX-2409-01419</v>
          </cell>
          <cell r="E33543" t="str">
            <v>CÔNG TY TNHH KỸ NGHỆ KHÔI HƯNG</v>
          </cell>
          <cell r="F33543" t="str">
            <v>PC.TL03 Tòa nhà Dic Phoenix C, Khu đô thị Chí Linh, Phường Nguyễn An Ninh, Thành phố Vũng Tàu, Tỉnh Bà Rịa - Vũng Tàu, Việt Nam</v>
          </cell>
          <cell r="G33543" t="str">
            <v/>
          </cell>
          <cell r="H33543" t="str">
            <v>Nguyễn Hoàng Quân</v>
          </cell>
          <cell r="I33543">
            <v>0</v>
          </cell>
          <cell r="J33543">
            <v>0</v>
          </cell>
          <cell r="K33543">
            <v>0</v>
          </cell>
          <cell r="L33543">
            <v>0</v>
          </cell>
          <cell r="M33543">
            <v>31234000</v>
          </cell>
          <cell r="N33543" t="str">
            <v>0</v>
          </cell>
          <cell r="O33543">
            <v>35112000</v>
          </cell>
          <cell r="P33543" t="str">
            <v>Mai Quỳnh Giao</v>
          </cell>
          <cell r="Q33543" t="str">
            <v>BH-03A Bán Hàng</v>
          </cell>
        </row>
        <row r="33544">
          <cell r="D33544" t="str">
            <v>HCM-PX-2409-01419</v>
          </cell>
          <cell r="E33544" t="str">
            <v>CÔNG TY TNHH KỸ NGHỆ KHÔI HƯNG</v>
          </cell>
          <cell r="F33544" t="str">
            <v>PC.TL03 Tòa nhà Dic Phoenix C, Khu đô thị Chí Linh, Phường Nguyễn An Ninh, Thành phố Vũng Tàu, Tỉnh Bà Rịa - Vũng Tàu, Việt Nam</v>
          </cell>
          <cell r="G33544" t="str">
            <v/>
          </cell>
          <cell r="H33544" t="str">
            <v>Nguyễn Hoàng Quân</v>
          </cell>
          <cell r="I33544">
            <v>0</v>
          </cell>
          <cell r="J33544">
            <v>0</v>
          </cell>
          <cell r="K33544">
            <v>0</v>
          </cell>
          <cell r="L33544">
            <v>0</v>
          </cell>
          <cell r="M33544">
            <v>686000</v>
          </cell>
          <cell r="N33544" t="str">
            <v>0</v>
          </cell>
          <cell r="O33544">
            <v>35112000</v>
          </cell>
          <cell r="P33544" t="str">
            <v>Mai Quỳnh Giao</v>
          </cell>
          <cell r="Q33544" t="str">
            <v>BH-03A Bán Hàng</v>
          </cell>
        </row>
        <row r="33545">
          <cell r="D33545" t="str">
            <v>HCM-PX-2409-01420</v>
          </cell>
          <cell r="E33545" t="str">
            <v>NGUYỄN HUY SƠN</v>
          </cell>
          <cell r="F33545" t="str">
            <v>F1/20 SR, Vĩnh Lộc A, Bình Chánh, TP HCM, Việt Nam</v>
          </cell>
          <cell r="G33545" t="str">
            <v/>
          </cell>
          <cell r="H33545" t="str">
            <v>Tô Thành Đạo</v>
          </cell>
          <cell r="I33545">
            <v>0</v>
          </cell>
          <cell r="J33545">
            <v>0</v>
          </cell>
          <cell r="K33545">
            <v>0</v>
          </cell>
          <cell r="L33545">
            <v>0</v>
          </cell>
          <cell r="M33545">
            <v>19950000</v>
          </cell>
          <cell r="N33545" t="str">
            <v>0</v>
          </cell>
          <cell r="O33545">
            <v>40200000</v>
          </cell>
          <cell r="P33545" t="str">
            <v>Nguyễn Ngọc Bảo Châu</v>
          </cell>
          <cell r="Q33545" t="str">
            <v>BH-03A Bán Hàng</v>
          </cell>
        </row>
        <row r="33546">
          <cell r="D33546" t="str">
            <v>HCM-PX-2409-01420</v>
          </cell>
          <cell r="E33546" t="str">
            <v>NGUYỄN HUY SƠN</v>
          </cell>
          <cell r="F33546" t="str">
            <v>F1/20 SR, Vĩnh Lộc A, Bình Chánh, TP HCM, Việt Nam</v>
          </cell>
          <cell r="G33546" t="str">
            <v/>
          </cell>
          <cell r="H33546" t="str">
            <v>Tô Thành Đạo</v>
          </cell>
          <cell r="I33546">
            <v>0</v>
          </cell>
          <cell r="J33546">
            <v>0</v>
          </cell>
          <cell r="K33546">
            <v>0</v>
          </cell>
          <cell r="L33546">
            <v>0</v>
          </cell>
          <cell r="M33546">
            <v>20100000</v>
          </cell>
          <cell r="N33546" t="str">
            <v>0</v>
          </cell>
          <cell r="O33546">
            <v>40200000</v>
          </cell>
          <cell r="P33546" t="str">
            <v>Nguyễn Ngọc Bảo Châu</v>
          </cell>
          <cell r="Q33546" t="str">
            <v>BH-03A Bán Hàng</v>
          </cell>
        </row>
        <row r="33547">
          <cell r="D33547" t="str">
            <v>HCM-PX-2409-01420</v>
          </cell>
          <cell r="E33547" t="str">
            <v>NGUYỄN HUY SƠN</v>
          </cell>
          <cell r="F33547" t="str">
            <v>F1/20 SR, Vĩnh Lộc A, Bình Chánh, TP HCM, Việt Nam</v>
          </cell>
          <cell r="G33547" t="str">
            <v/>
          </cell>
          <cell r="H33547" t="str">
            <v>Tô Thành Đạo</v>
          </cell>
          <cell r="I33547">
            <v>0</v>
          </cell>
          <cell r="J33547">
            <v>0</v>
          </cell>
          <cell r="K33547">
            <v>0</v>
          </cell>
          <cell r="L33547">
            <v>0</v>
          </cell>
          <cell r="M33547">
            <v>150000</v>
          </cell>
          <cell r="N33547" t="str">
            <v>0</v>
          </cell>
          <cell r="O33547">
            <v>40200000</v>
          </cell>
          <cell r="P33547" t="str">
            <v>Nguyễn Ngọc Bảo Châu</v>
          </cell>
          <cell r="Q33547" t="str">
            <v>BH-03A Bán Hàng</v>
          </cell>
        </row>
        <row r="33548">
          <cell r="D33548" t="str">
            <v>HCM-PX-2409-01421</v>
          </cell>
          <cell r="E33548" t="str">
            <v>CÔNG TY TNHH THANG MÁY KỸ THUẬT ĐIỆN FUJI-MLE</v>
          </cell>
          <cell r="F33548" t="str">
            <v>Tầng 5, 1254 Xô Viết Nghệ Tĩnh, Phường Hoà Cường Nam, Quận Hải Châu, Thành phố Đà Nẵng, Việt Nam</v>
          </cell>
          <cell r="G33548" t="str">
            <v/>
          </cell>
          <cell r="H33548" t="str">
            <v>Hồ Nhật Anh</v>
          </cell>
          <cell r="I33548">
            <v>0</v>
          </cell>
          <cell r="J33548">
            <v>0</v>
          </cell>
          <cell r="K33548">
            <v>0</v>
          </cell>
          <cell r="L33548">
            <v>0</v>
          </cell>
          <cell r="M33548">
            <v>7600000</v>
          </cell>
          <cell r="N33548" t="str">
            <v>0</v>
          </cell>
          <cell r="O33548">
            <v>8050000</v>
          </cell>
          <cell r="P33548" t="str">
            <v>Nguyễn Ngọc Bảo Châu</v>
          </cell>
          <cell r="Q33548" t="str">
            <v>BH-03A Bán Hàng</v>
          </cell>
        </row>
        <row r="33549">
          <cell r="D33549" t="str">
            <v>HCM-PX-2409-01421</v>
          </cell>
          <cell r="E33549" t="str">
            <v>CÔNG TY TNHH THANG MÁY KỸ THUẬT ĐIỆN FUJI-MLE</v>
          </cell>
          <cell r="F33549" t="str">
            <v>Tầng 5, 1254 Xô Viết Nghệ Tĩnh, Phường Hoà Cường Nam, Quận Hải Châu, Thành phố Đà Nẵng, Việt Nam</v>
          </cell>
          <cell r="G33549" t="str">
            <v/>
          </cell>
          <cell r="H33549" t="str">
            <v>Hồ Nhật Anh</v>
          </cell>
          <cell r="I33549">
            <v>0</v>
          </cell>
          <cell r="J33549">
            <v>0</v>
          </cell>
          <cell r="K33549">
            <v>0</v>
          </cell>
          <cell r="L33549">
            <v>0</v>
          </cell>
          <cell r="M33549">
            <v>450000</v>
          </cell>
          <cell r="N33549" t="str">
            <v>0</v>
          </cell>
          <cell r="O33549">
            <v>8050000</v>
          </cell>
          <cell r="P33549" t="str">
            <v>Nguyễn Ngọc Bảo Châu</v>
          </cell>
          <cell r="Q33549" t="str">
            <v>BH-03A Bán Hàng</v>
          </cell>
        </row>
        <row r="33550">
          <cell r="D33550" t="str">
            <v>HNI-PX-2409-00350</v>
          </cell>
          <cell r="E33550" t="str">
            <v>CÔNG TY CỔ PHẦN TỰ ĐỘNG HÓA TOÀN CẦU</v>
          </cell>
          <cell r="F33550" t="str">
            <v>Số 59/53, Phố Đức Giang, Tổ 20, Phường Đức Giang, Quận Long Biên, Thành phố Hà Nội, Việt Nam</v>
          </cell>
          <cell r="G33550" t="str">
            <v/>
          </cell>
          <cell r="H33550" t="str">
            <v>Lê Văn Chương</v>
          </cell>
          <cell r="I33550">
            <v>0</v>
          </cell>
          <cell r="J33550">
            <v>0</v>
          </cell>
          <cell r="K33550">
            <v>0</v>
          </cell>
          <cell r="L33550">
            <v>0</v>
          </cell>
          <cell r="M33550">
            <v>6680000</v>
          </cell>
          <cell r="N33550" t="str">
            <v>0</v>
          </cell>
          <cell r="O33550">
            <v>7348000</v>
          </cell>
          <cell r="P33550" t="str">
            <v>Bùi Thị Phương Anh</v>
          </cell>
          <cell r="Q33550" t="str">
            <v>BH-03A Bán Hàng</v>
          </cell>
        </row>
        <row r="33551">
          <cell r="D33551" t="str">
            <v>HNI-PX-2409-00351</v>
          </cell>
          <cell r="E33551" t="str">
            <v>CÔNG TY TRÁCH NHIỆM HỮU HẠN DỊCH VỤ VÀ THƯƠNG MẠI THL VIỆT NAM</v>
          </cell>
          <cell r="F33551" t="str">
            <v>Số 3, ngách 65, ngõ 89, phố Tứ Liên, Phường Tứ Liên, Quận Tây Hồ, Thành phố Hà Nội, Việt Nam, Phường Tứ Liên, Quận Tây Hồ, Thành phố Hà Nội, Việt Nam</v>
          </cell>
          <cell r="G33551" t="str">
            <v/>
          </cell>
          <cell r="H33551" t="str">
            <v>Sale Hà Nội TM</v>
          </cell>
          <cell r="I33551">
            <v>0</v>
          </cell>
          <cell r="J33551">
            <v>0</v>
          </cell>
          <cell r="K33551">
            <v>0</v>
          </cell>
          <cell r="L33551">
            <v>0</v>
          </cell>
          <cell r="M33551">
            <v>6600000</v>
          </cell>
          <cell r="N33551" t="str">
            <v>0</v>
          </cell>
          <cell r="O33551">
            <v>6600000</v>
          </cell>
          <cell r="P33551" t="str">
            <v>Bùi Thị Phương Anh</v>
          </cell>
          <cell r="Q33551" t="str">
            <v>BH-03A Bán Hàng</v>
          </cell>
        </row>
        <row r="33552">
          <cell r="D33552" t="str">
            <v>HNI-PX-2409-00352</v>
          </cell>
          <cell r="E33552" t="str">
            <v>CƠ ĐIỆN LẠNH ANH TUẤN BA VÌ</v>
          </cell>
          <cell r="F33552" t="str">
            <v>Ba Trại, Ba Vì, Hà Nội, Việt Nam</v>
          </cell>
          <cell r="G33552" t="str">
            <v/>
          </cell>
          <cell r="H33552" t="str">
            <v>Nguyễn Văn Linh</v>
          </cell>
          <cell r="I33552">
            <v>0</v>
          </cell>
          <cell r="J33552">
            <v>0</v>
          </cell>
          <cell r="K33552">
            <v>0</v>
          </cell>
          <cell r="L33552">
            <v>0</v>
          </cell>
          <cell r="M33552">
            <v>52074450</v>
          </cell>
          <cell r="N33552" t="str">
            <v>0</v>
          </cell>
          <cell r="O33552">
            <v>52074450</v>
          </cell>
          <cell r="P33552" t="str">
            <v>Nguyễn Diệu Thùy</v>
          </cell>
          <cell r="Q33552" t="str">
            <v>BH-03A Bán Hàng</v>
          </cell>
        </row>
        <row r="33553">
          <cell r="D33553" t="str">
            <v>HCM-PX-2409-01426</v>
          </cell>
          <cell r="E33553" t="str">
            <v>CÔNG TY TNHH CƠ ĐIỆN KHÔI NGUYỄN</v>
          </cell>
          <cell r="F33553" t="str">
            <v>05B Đường số 1A, Khu phố 4, Phường An Lạc A, Quận Bình Tân, Thành phố Hồ Chí Minh, Việt Nam</v>
          </cell>
          <cell r="G33553" t="str">
            <v/>
          </cell>
          <cell r="H33553" t="str">
            <v>Nguyễn Vũ Đăng</v>
          </cell>
          <cell r="I33553">
            <v>0</v>
          </cell>
          <cell r="J33553">
            <v>0</v>
          </cell>
          <cell r="K33553">
            <v>0</v>
          </cell>
          <cell r="L33553">
            <v>0</v>
          </cell>
          <cell r="M33553">
            <v>2470000</v>
          </cell>
          <cell r="N33553" t="str">
            <v>0</v>
          </cell>
          <cell r="O33553">
            <v>2717000</v>
          </cell>
          <cell r="P33553" t="str">
            <v>Lê Thị Huyền Trang</v>
          </cell>
          <cell r="Q33553" t="str">
            <v>BH-03A Bán Hàng</v>
          </cell>
        </row>
        <row r="33554">
          <cell r="D33554" t="str">
            <v>HCM-PX-2409-01427</v>
          </cell>
          <cell r="E33554" t="str">
            <v>CÔNG TY TNHH VIỆT NAM SOLAR</v>
          </cell>
          <cell r="F33554" t="str">
            <v>56A Hồ Bá Phấn, Khu phố 4, Phường Phước Long A, Thành phố Thủ Đức, Thành phố Hồ Chí Minh, Việt Nam</v>
          </cell>
          <cell r="G33554" t="str">
            <v/>
          </cell>
          <cell r="H33554" t="str">
            <v>Nguyễn Hà Thái</v>
          </cell>
          <cell r="I33554">
            <v>0</v>
          </cell>
          <cell r="J33554">
            <v>0</v>
          </cell>
          <cell r="K33554">
            <v>0</v>
          </cell>
          <cell r="L33554">
            <v>0</v>
          </cell>
          <cell r="M33554">
            <v>0</v>
          </cell>
          <cell r="N33554" t="str">
            <v>0</v>
          </cell>
          <cell r="O33554">
            <v>0</v>
          </cell>
          <cell r="P33554" t="str">
            <v>Trần Thị Quí</v>
          </cell>
          <cell r="Q33554" t="str">
            <v>BH-03F Xuất Bảo Hành</v>
          </cell>
        </row>
        <row r="33555">
          <cell r="D33555" t="str">
            <v>HCM-PX-2409-01430</v>
          </cell>
          <cell r="E33555" t="str">
            <v>HCM bán cho HN</v>
          </cell>
          <cell r="F33555" t="str">
            <v>Lô 05 -10A Khu Công nghiệp Hoàng Mai, Phường Hoàng Văn Thụ, Quận Hoàng Mai, Thành phố Hà Nội, Việt Nam</v>
          </cell>
          <cell r="G33555" t="str">
            <v/>
          </cell>
          <cell r="H33555" t="str">
            <v>Sale HCM Nội Bộ</v>
          </cell>
          <cell r="I33555">
            <v>0</v>
          </cell>
          <cell r="J33555">
            <v>0</v>
          </cell>
          <cell r="K33555">
            <v>0</v>
          </cell>
          <cell r="L33555">
            <v>0</v>
          </cell>
          <cell r="M33555">
            <v>0</v>
          </cell>
          <cell r="N33555" t="str">
            <v>0</v>
          </cell>
          <cell r="O33555">
            <v>0</v>
          </cell>
          <cell r="P33555" t="str">
            <v>Mai Quỳnh Giao</v>
          </cell>
          <cell r="Q33555" t="str">
            <v>BH-16A Xuất Bán Chi Nhánh</v>
          </cell>
        </row>
        <row r="33556">
          <cell r="D33556" t="str">
            <v>HCM-PX-2409-01433</v>
          </cell>
          <cell r="E33556" t="str">
            <v>LĂNG MINH ĐĂNG</v>
          </cell>
          <cell r="F33556" t="str">
            <v>Cầu vượt Gò Mây, Phường Bình Hưng Hòa, Quận Bình Tân, Thành phố Hồ Chí Minh, Việt Nam</v>
          </cell>
          <cell r="G33556" t="str">
            <v/>
          </cell>
          <cell r="H33556" t="str">
            <v>Lê Công Tuấn</v>
          </cell>
          <cell r="I33556">
            <v>0</v>
          </cell>
          <cell r="J33556">
            <v>0</v>
          </cell>
          <cell r="K33556">
            <v>0</v>
          </cell>
          <cell r="L33556">
            <v>0</v>
          </cell>
          <cell r="M33556">
            <v>439000</v>
          </cell>
          <cell r="N33556" t="str">
            <v>0</v>
          </cell>
          <cell r="O33556">
            <v>482900</v>
          </cell>
          <cell r="P33556" t="str">
            <v>Nguyễn Ngọc Bảo Châu</v>
          </cell>
          <cell r="Q33556" t="str">
            <v>BH-03A Bán Hàng</v>
          </cell>
        </row>
        <row r="33557">
          <cell r="D33557" t="str">
            <v>HCM-PX-2409-01435</v>
          </cell>
          <cell r="E33557" t="str">
            <v>CÔNG TY TNHH MATDO VIỆT NAM</v>
          </cell>
          <cell r="F33557" t="str">
            <v>41/10D/4 Đường Gò Cát, Phường Phú Hữu, Thành phố Thủ Đức, Thành phố Hồ Chí Minh, Việt Nam</v>
          </cell>
          <cell r="G33557" t="str">
            <v/>
          </cell>
          <cell r="H33557" t="str">
            <v>Nguyễn Hà Thái</v>
          </cell>
          <cell r="I33557">
            <v>0</v>
          </cell>
          <cell r="J33557">
            <v>0</v>
          </cell>
          <cell r="K33557">
            <v>0</v>
          </cell>
          <cell r="L33557">
            <v>0</v>
          </cell>
          <cell r="M33557">
            <v>0</v>
          </cell>
          <cell r="N33557" t="str">
            <v>0</v>
          </cell>
          <cell r="O33557">
            <v>0</v>
          </cell>
          <cell r="P33557" t="str">
            <v>Trần Thị Quí</v>
          </cell>
          <cell r="Q33557" t="str">
            <v>BH-03F Xuất Bảo Hành</v>
          </cell>
        </row>
        <row r="33558">
          <cell r="D33558" t="str">
            <v>CTH-PX-2409-00186</v>
          </cell>
          <cell r="E33558" t="str">
            <v>CÔNG TY TNHH THIẾT BỊ ĐIỆN TRƯỜNG ĐẠT</v>
          </cell>
          <cell r="F33558" t="str">
            <v>Số 52A Phan Huy Chú, Phường An Khánh, Quận Ninh Kiều, Thành phố Cần Thơ, Việt Nam</v>
          </cell>
          <cell r="G33558" t="str">
            <v/>
          </cell>
          <cell r="H33558" t="str">
            <v>Sale Cần Thơ SL</v>
          </cell>
          <cell r="I33558">
            <v>0</v>
          </cell>
          <cell r="J33558">
            <v>0</v>
          </cell>
          <cell r="K33558">
            <v>0</v>
          </cell>
          <cell r="L33558">
            <v>0</v>
          </cell>
          <cell r="M33558">
            <v>500000</v>
          </cell>
          <cell r="N33558" t="str">
            <v>0</v>
          </cell>
          <cell r="O33558">
            <v>550000</v>
          </cell>
          <cell r="P33558" t="str">
            <v>Lâm Tuyết Trinh</v>
          </cell>
          <cell r="Q33558" t="str">
            <v>BH-03E Xuất Sửa Chữa</v>
          </cell>
        </row>
        <row r="33559">
          <cell r="D33559" t="str">
            <v>CTH-PX-2409-00186</v>
          </cell>
          <cell r="E33559" t="str">
            <v>CÔNG TY TNHH THIẾT BỊ ĐIỆN TRƯỜNG ĐẠT</v>
          </cell>
          <cell r="F33559" t="str">
            <v>Số 52A Phan Huy Chú, Phường An Khánh, Quận Ninh Kiều, Thành phố Cần Thơ, Việt Nam</v>
          </cell>
          <cell r="G33559" t="str">
            <v/>
          </cell>
          <cell r="H33559" t="str">
            <v>Sale Cần Thơ SL</v>
          </cell>
          <cell r="I33559">
            <v>0</v>
          </cell>
          <cell r="J33559">
            <v>0</v>
          </cell>
          <cell r="K33559">
            <v>0</v>
          </cell>
          <cell r="L33559">
            <v>0</v>
          </cell>
          <cell r="M33559">
            <v>0</v>
          </cell>
          <cell r="N33559" t="str">
            <v>0</v>
          </cell>
          <cell r="O33559">
            <v>550000</v>
          </cell>
          <cell r="P33559" t="str">
            <v>Lâm Tuyết Trinh</v>
          </cell>
          <cell r="Q33559" t="str">
            <v>BH-03E Xuất Sửa Chữa</v>
          </cell>
        </row>
        <row r="33560">
          <cell r="D33560" t="str">
            <v>CTH-PX-2409-00187</v>
          </cell>
          <cell r="E33560" t="str">
            <v>CÔNG TY TNHH THIẾT BỊ ĐIỆN TRƯỜNG ĐẠT</v>
          </cell>
          <cell r="F33560" t="str">
            <v>Số 52A Phan Huy Chú, Phường An Khánh, Quận Ninh Kiều, Thành phố Cần Thơ, Việt Nam</v>
          </cell>
          <cell r="G33560" t="str">
            <v/>
          </cell>
          <cell r="H33560" t="str">
            <v>Sale Cần Thơ SL</v>
          </cell>
          <cell r="I33560">
            <v>0</v>
          </cell>
          <cell r="J33560">
            <v>0</v>
          </cell>
          <cell r="K33560">
            <v>0</v>
          </cell>
          <cell r="L33560">
            <v>0</v>
          </cell>
          <cell r="M33560">
            <v>0</v>
          </cell>
          <cell r="N33560" t="str">
            <v>0</v>
          </cell>
          <cell r="O33560">
            <v>0</v>
          </cell>
          <cell r="P33560" t="str">
            <v>Lâm Tuyết Trinh</v>
          </cell>
          <cell r="Q33560" t="str">
            <v>BH-03F Xuất Bảo Hành</v>
          </cell>
        </row>
        <row r="33561">
          <cell r="D33561" t="str">
            <v>HCM-PX-2409-01437</v>
          </cell>
          <cell r="E33561" t="str">
            <v>CÔNG TY TNHH MỘT THÀNH VIÊN GIA KHANG</v>
          </cell>
          <cell r="F33561" t="str">
            <v>Khu Phước An, Phường Phước Bình, Thị xã Phước Long, Tỉnh Bình Phước, Việt Nam</v>
          </cell>
          <cell r="G33561" t="str">
            <v/>
          </cell>
          <cell r="H33561" t="str">
            <v>Nguyễn Hà Thái</v>
          </cell>
          <cell r="I33561">
            <v>0</v>
          </cell>
          <cell r="J33561">
            <v>0</v>
          </cell>
          <cell r="K33561">
            <v>0</v>
          </cell>
          <cell r="L33561">
            <v>0</v>
          </cell>
          <cell r="M33561">
            <v>0</v>
          </cell>
          <cell r="N33561" t="str">
            <v>0</v>
          </cell>
          <cell r="O33561">
            <v>0</v>
          </cell>
          <cell r="P33561" t="str">
            <v>Trần Thị Quí</v>
          </cell>
          <cell r="Q33561" t="str">
            <v>BH-03F Xuất Bảo Hành</v>
          </cell>
        </row>
        <row r="33562">
          <cell r="D33562" t="str">
            <v>HCM-PX-2409-01438</v>
          </cell>
          <cell r="E33562" t="str">
            <v>CÔNG TY TNHH SẢN XUẤT THƯƠNG MẠI DỊCH VỤ XUẤT NHẬP KHẨU CHIẾU SÁNG VIỆT NAM</v>
          </cell>
          <cell r="F33562" t="str">
            <v>31A Hoàng Quốc Việt, Phường Phú Thuận, Quận 7, Thành phố Hồ Chí Minh, Việt Nam</v>
          </cell>
          <cell r="G33562" t="str">
            <v/>
          </cell>
          <cell r="H33562" t="str">
            <v>Đặng Đăng Đình Nguyện</v>
          </cell>
          <cell r="I33562">
            <v>0</v>
          </cell>
          <cell r="J33562">
            <v>0</v>
          </cell>
          <cell r="K33562">
            <v>0</v>
          </cell>
          <cell r="L33562">
            <v>0</v>
          </cell>
          <cell r="M33562">
            <v>125576000</v>
          </cell>
          <cell r="N33562" t="str">
            <v>0</v>
          </cell>
          <cell r="O33562">
            <v>138133600</v>
          </cell>
          <cell r="P33562" t="str">
            <v>Trần Thị Quí</v>
          </cell>
          <cell r="Q33562" t="str">
            <v>BH-03A Bán Hàng</v>
          </cell>
        </row>
        <row r="33563">
          <cell r="D33563" t="str">
            <v>HCM-PX-2409-01440</v>
          </cell>
          <cell r="E33563" t="str">
            <v>CÔNG TY TNHH KỸ THUẬT PHÚC ĐẠT |AT</v>
          </cell>
          <cell r="F33563" t="str">
            <v>109 Tô Ký, Khu phố 5, Phường Tân Chánh Hiệp, Quận 12, Thành phố Hồ Chí Minh, Việt Nam</v>
          </cell>
          <cell r="G33563" t="str">
            <v/>
          </cell>
          <cell r="H33563" t="str">
            <v>Tô Thành Đạo</v>
          </cell>
          <cell r="I33563">
            <v>0</v>
          </cell>
          <cell r="J33563">
            <v>0</v>
          </cell>
          <cell r="K33563">
            <v>0</v>
          </cell>
          <cell r="L33563">
            <v>0</v>
          </cell>
          <cell r="M33563">
            <v>540000</v>
          </cell>
          <cell r="N33563" t="str">
            <v>0</v>
          </cell>
          <cell r="O33563">
            <v>540000</v>
          </cell>
          <cell r="P33563" t="str">
            <v>Nguyễn Ngọc Bảo Châu</v>
          </cell>
          <cell r="Q33563" t="str">
            <v>BH-03A Bán Hàng</v>
          </cell>
        </row>
        <row r="33564">
          <cell r="D33564" t="str">
            <v>HNI-PX-2409-00354</v>
          </cell>
          <cell r="E33564" t="str">
            <v>HNI bán cho HCM</v>
          </cell>
          <cell r="F33564" t="str">
            <v>B163, Khu phố 3, Nguyễn Văn Quá, P.Đông Hưng Thuận, Q.12, TP.HCM, Việt Nam</v>
          </cell>
          <cell r="G33564" t="str">
            <v/>
          </cell>
          <cell r="H33564" t="str">
            <v>Sale Hà Nội nội bộ</v>
          </cell>
          <cell r="I33564">
            <v>0</v>
          </cell>
          <cell r="J33564">
            <v>0</v>
          </cell>
          <cell r="K33564">
            <v>0</v>
          </cell>
          <cell r="L33564">
            <v>0</v>
          </cell>
          <cell r="M33564">
            <v>0</v>
          </cell>
          <cell r="N33564" t="str">
            <v>0</v>
          </cell>
          <cell r="O33564">
            <v>0</v>
          </cell>
          <cell r="P33564" t="str">
            <v>Bùi Thị Phương Anh</v>
          </cell>
          <cell r="Q33564" t="str">
            <v>BH-16A Xuất Bán Chi Nhánh</v>
          </cell>
        </row>
        <row r="33565">
          <cell r="D33565" t="str">
            <v>HCM-PX-2409-01444</v>
          </cell>
          <cell r="E33565" t="str">
            <v>CÔNG TY TNHH PHƯƠNG LAI</v>
          </cell>
          <cell r="F33565" t="str">
            <v>232 Đường số 18, Phường Bình Hưng Hòa, Quận Bình Tân, Thành phố Hồ Chí Minh, Việt Nam</v>
          </cell>
          <cell r="G33565" t="str">
            <v/>
          </cell>
          <cell r="H33565" t="str">
            <v>Nguyễn Quốc Duy</v>
          </cell>
          <cell r="I33565">
            <v>0</v>
          </cell>
          <cell r="J33565">
            <v>0</v>
          </cell>
          <cell r="K33565">
            <v>0</v>
          </cell>
          <cell r="L33565">
            <v>0</v>
          </cell>
          <cell r="M33565">
            <v>32118740</v>
          </cell>
          <cell r="N33565" t="str">
            <v>0</v>
          </cell>
          <cell r="O33565">
            <v>35374614</v>
          </cell>
          <cell r="P33565" t="str">
            <v>Nguyễn Ngọc Bảo Châu</v>
          </cell>
          <cell r="Q33565" t="str">
            <v>BH-03A Bán Hàng</v>
          </cell>
        </row>
        <row r="33566">
          <cell r="D33566" t="str">
            <v>HCM-PX-2409-01444</v>
          </cell>
          <cell r="E33566" t="str">
            <v>CÔNG TY TNHH PHƯƠNG LAI</v>
          </cell>
          <cell r="F33566" t="str">
            <v>232 Đường số 18, Phường Bình Hưng Hòa, Quận Bình Tân, Thành phố Hồ Chí Minh, Việt Nam</v>
          </cell>
          <cell r="G33566" t="str">
            <v/>
          </cell>
          <cell r="H33566" t="str">
            <v>Nguyễn Quốc Duy</v>
          </cell>
          <cell r="I33566">
            <v>0</v>
          </cell>
          <cell r="J33566">
            <v>0</v>
          </cell>
          <cell r="K33566">
            <v>0</v>
          </cell>
          <cell r="L33566">
            <v>0</v>
          </cell>
          <cell r="M33566">
            <v>40000</v>
          </cell>
          <cell r="N33566" t="str">
            <v>0</v>
          </cell>
          <cell r="O33566">
            <v>35374614</v>
          </cell>
          <cell r="P33566" t="str">
            <v>Nguyễn Ngọc Bảo Châu</v>
          </cell>
          <cell r="Q33566" t="str">
            <v>BH-03A Bán Hàng</v>
          </cell>
        </row>
        <row r="33567">
          <cell r="D33567" t="str">
            <v>HCM-PX-2409-01446</v>
          </cell>
          <cell r="E33567" t="str">
            <v>CÔNG TY TNHH CƠ KHÍ TUẤN TƯ HÙNG</v>
          </cell>
          <cell r="F33567" t="str">
            <v>1140 Đường Mỹ Phước Tân Vạn, Phường Phú Mỹ, Thành phố Thủ Dầu Một, Tỉnh Bình Dương, Việt Nam</v>
          </cell>
          <cell r="G33567" t="str">
            <v/>
          </cell>
          <cell r="H33567" t="str">
            <v>Lê Công Tuấn</v>
          </cell>
          <cell r="I33567">
            <v>0</v>
          </cell>
          <cell r="J33567">
            <v>0</v>
          </cell>
          <cell r="K33567">
            <v>0</v>
          </cell>
          <cell r="L33567">
            <v>0</v>
          </cell>
          <cell r="M33567">
            <v>2132000</v>
          </cell>
          <cell r="N33567" t="str">
            <v>0</v>
          </cell>
          <cell r="O33567">
            <v>2345200</v>
          </cell>
          <cell r="P33567" t="str">
            <v>Nguyễn Ngọc Bảo Châu</v>
          </cell>
          <cell r="Q33567" t="str">
            <v>BH-03A Bán Hàng</v>
          </cell>
        </row>
        <row r="33568">
          <cell r="D33568" t="str">
            <v>HCM-PX-2409-01447</v>
          </cell>
          <cell r="E33568" t="str">
            <v>CÔNG TY CỔ PHẦN ĐẠI HOÀNG KIM BÌNH PHƯỚC</v>
          </cell>
          <cell r="F33568" t="str">
            <v>Đường liên thôn Phước Hòa Phước Tân, Thôn Phước Tân, Xã Bình Tân, Huyện Phú Riềng, Tỉnh Bình Phước, Việt Nam</v>
          </cell>
          <cell r="G33568" t="str">
            <v/>
          </cell>
          <cell r="H33568" t="str">
            <v>Nguyễn Ngọc Bằng</v>
          </cell>
          <cell r="I33568">
            <v>0</v>
          </cell>
          <cell r="J33568">
            <v>0</v>
          </cell>
          <cell r="K33568">
            <v>0</v>
          </cell>
          <cell r="L33568">
            <v>0</v>
          </cell>
          <cell r="M33568">
            <v>117116000</v>
          </cell>
          <cell r="N33568" t="str">
            <v>0</v>
          </cell>
          <cell r="O33568">
            <v>128827600</v>
          </cell>
          <cell r="P33568" t="str">
            <v>Nguyễn Ngọc Bảo Châu</v>
          </cell>
          <cell r="Q33568" t="str">
            <v>BH-03A Bán Hàng</v>
          </cell>
        </row>
        <row r="33569">
          <cell r="D33569" t="str">
            <v>HNI-PX-2409-00355</v>
          </cell>
          <cell r="E33569" t="str">
            <v>HNI bán cho HCM</v>
          </cell>
          <cell r="F33569" t="str">
            <v>B163, Khu phố 3, Nguyễn Văn Quá, P.Đông Hưng Thuận, Q.12, TP.HCM, Việt Nam</v>
          </cell>
          <cell r="G33569" t="str">
            <v/>
          </cell>
          <cell r="H33569" t="str">
            <v>Sale Hà Nội nội bộ</v>
          </cell>
          <cell r="I33569">
            <v>0</v>
          </cell>
          <cell r="J33569">
            <v>0</v>
          </cell>
          <cell r="K33569">
            <v>0</v>
          </cell>
          <cell r="L33569">
            <v>0</v>
          </cell>
          <cell r="M33569">
            <v>0</v>
          </cell>
          <cell r="N33569" t="str">
            <v>0</v>
          </cell>
          <cell r="O33569">
            <v>0</v>
          </cell>
          <cell r="P33569" t="str">
            <v>Nguyễn Diệu Thùy</v>
          </cell>
          <cell r="Q33569" t="str">
            <v>BH-16C Xuất Bán Chi Nhánh (Không Sắp Xe)</v>
          </cell>
        </row>
        <row r="33570">
          <cell r="D33570" t="str">
            <v>HCM-PX-2409-01457</v>
          </cell>
          <cell r="E33570" t="str">
            <v>CÔNG TY TNHH PHƯƠNG LAI</v>
          </cell>
          <cell r="F33570" t="str">
            <v>232 Đường số 18, Phường Bình Hưng Hòa, Quận Bình Tân, Thành phố Hồ Chí Minh, Việt Nam</v>
          </cell>
          <cell r="G33570" t="str">
            <v/>
          </cell>
          <cell r="H33570" t="str">
            <v>Nguyễn Quốc Duy</v>
          </cell>
          <cell r="I33570">
            <v>0</v>
          </cell>
          <cell r="J33570">
            <v>0</v>
          </cell>
          <cell r="K33570">
            <v>0</v>
          </cell>
          <cell r="L33570">
            <v>0</v>
          </cell>
          <cell r="M33570">
            <v>13445590</v>
          </cell>
          <cell r="N33570" t="str">
            <v>0</v>
          </cell>
          <cell r="O33570">
            <v>14790149</v>
          </cell>
          <cell r="P33570" t="str">
            <v>Nguyễn Ngọc Bảo Châu</v>
          </cell>
          <cell r="Q33570" t="str">
            <v>BH-03A Bán Hàng</v>
          </cell>
        </row>
        <row r="33571">
          <cell r="D33571" t="str">
            <v>HCM-PX-2409-01100</v>
          </cell>
          <cell r="E33571" t="str">
            <v>DNTN TRƯỜNG KHÁNH</v>
          </cell>
          <cell r="F33571" t="str">
            <v>288/2, khu phố 1B, Phường An Phú, Thành phố Thuận An, Tỉnh Bình Dương, Việt Nam</v>
          </cell>
          <cell r="G33571" t="str">
            <v/>
          </cell>
          <cell r="H33571" t="str">
            <v>Nguyễn Hoàng Quân</v>
          </cell>
          <cell r="I33571">
            <v>0</v>
          </cell>
          <cell r="J33571">
            <v>0</v>
          </cell>
          <cell r="K33571">
            <v>0</v>
          </cell>
          <cell r="L33571">
            <v>0</v>
          </cell>
          <cell r="M33571">
            <v>1500000</v>
          </cell>
          <cell r="N33571" t="str">
            <v>0</v>
          </cell>
          <cell r="O33571">
            <v>2500000</v>
          </cell>
          <cell r="P33571" t="str">
            <v>Nguyễn Ngọc Bảo Châu</v>
          </cell>
          <cell r="Q33571" t="str">
            <v>BH-03A Bán Hàng</v>
          </cell>
        </row>
        <row r="33572">
          <cell r="D33572" t="str">
            <v>HCM-PX-2409-01100</v>
          </cell>
          <cell r="E33572" t="str">
            <v>DNTN TRƯỜNG KHÁNH</v>
          </cell>
          <cell r="F33572" t="str">
            <v>288/2, khu phố 1B, Phường An Phú, Thành phố Thuận An, Tỉnh Bình Dương, Việt Nam</v>
          </cell>
          <cell r="G33572" t="str">
            <v/>
          </cell>
          <cell r="H33572" t="str">
            <v>Nguyễn Hoàng Quân</v>
          </cell>
          <cell r="I33572">
            <v>0</v>
          </cell>
          <cell r="J33572">
            <v>0</v>
          </cell>
          <cell r="K33572">
            <v>0</v>
          </cell>
          <cell r="L33572">
            <v>0</v>
          </cell>
          <cell r="M33572">
            <v>1000000</v>
          </cell>
          <cell r="N33572" t="str">
            <v>0</v>
          </cell>
          <cell r="O33572">
            <v>2500000</v>
          </cell>
          <cell r="P33572" t="str">
            <v>Nguyễn Ngọc Bảo Châu</v>
          </cell>
          <cell r="Q33572" t="str">
            <v>BH-03A Bán Hàng</v>
          </cell>
        </row>
        <row r="33573">
          <cell r="D33573" t="str">
            <v>HCM-PX-2409-01100</v>
          </cell>
          <cell r="E33573" t="str">
            <v>DNTN TRƯỜNG KHÁNH</v>
          </cell>
          <cell r="F33573" t="str">
            <v>288/2, khu phố 1B, Phường An Phú, Thành phố Thuận An, Tỉnh Bình Dương, Việt Nam</v>
          </cell>
          <cell r="G33573" t="str">
            <v/>
          </cell>
          <cell r="H33573" t="str">
            <v>Nguyễn Hoàng Quân</v>
          </cell>
          <cell r="I33573">
            <v>0</v>
          </cell>
          <cell r="J33573">
            <v>0</v>
          </cell>
          <cell r="K33573">
            <v>0</v>
          </cell>
          <cell r="L33573">
            <v>0</v>
          </cell>
          <cell r="M33573">
            <v>0</v>
          </cell>
          <cell r="N33573" t="str">
            <v>0</v>
          </cell>
          <cell r="O33573">
            <v>2500000</v>
          </cell>
          <cell r="P33573" t="str">
            <v>Nguyễn Ngọc Bảo Châu</v>
          </cell>
          <cell r="Q33573" t="str">
            <v>BH-03A Bán Hàng</v>
          </cell>
        </row>
        <row r="33574">
          <cell r="D33574" t="str">
            <v>HCM-PX-2409-01101</v>
          </cell>
          <cell r="E33574" t="str">
            <v>HCM bán cho CTH</v>
          </cell>
          <cell r="F33574" t="str">
            <v>45 - 47 Bùi Quang Trinh, Phường Phú Thứ, Quận Cái Răng, Thành phố Cần Thơ, Việt Nam</v>
          </cell>
          <cell r="G33574" t="str">
            <v/>
          </cell>
          <cell r="H33574" t="str">
            <v>Sale HCM Nội Bộ</v>
          </cell>
          <cell r="I33574">
            <v>0</v>
          </cell>
          <cell r="J33574">
            <v>0</v>
          </cell>
          <cell r="K33574">
            <v>0</v>
          </cell>
          <cell r="L33574">
            <v>0</v>
          </cell>
          <cell r="M33574">
            <v>0</v>
          </cell>
          <cell r="N33574" t="str">
            <v>0</v>
          </cell>
          <cell r="O33574">
            <v>0</v>
          </cell>
          <cell r="P33574" t="str">
            <v>Nguyễn Ngọc Anh Thư</v>
          </cell>
          <cell r="Q33574" t="str">
            <v>BH-16C Xuất Bán Chi Nhánh (Không Sắp Xe)</v>
          </cell>
        </row>
        <row r="33575">
          <cell r="D33575" t="str">
            <v>HCM-PX-2409-01102</v>
          </cell>
          <cell r="E33575" t="str">
            <v>THIẾT BỊ NÂNG NAM CRANES</v>
          </cell>
          <cell r="F33575" t="str">
            <v>39 Ao Đôi, Phường Bình Trị Đông A,  Quận Bình Tân, TP. Hồ Chí Minh, Việt Nam</v>
          </cell>
          <cell r="G33575" t="str">
            <v/>
          </cell>
          <cell r="H33575" t="str">
            <v>Tô Thành Đạo</v>
          </cell>
          <cell r="I33575">
            <v>0</v>
          </cell>
          <cell r="J33575">
            <v>0</v>
          </cell>
          <cell r="K33575">
            <v>0</v>
          </cell>
          <cell r="L33575">
            <v>0</v>
          </cell>
          <cell r="M33575">
            <v>3100000</v>
          </cell>
          <cell r="N33575" t="str">
            <v>0</v>
          </cell>
          <cell r="O33575">
            <v>3350000</v>
          </cell>
          <cell r="P33575" t="str">
            <v>Mai Quỳnh Giao</v>
          </cell>
          <cell r="Q33575" t="str">
            <v>BH-03A Bán Hàng</v>
          </cell>
        </row>
        <row r="33576">
          <cell r="D33576" t="str">
            <v>HCM-PX-2409-01102</v>
          </cell>
          <cell r="E33576" t="str">
            <v>THIẾT BỊ NÂNG NAM CRANES</v>
          </cell>
          <cell r="F33576" t="str">
            <v>39 Ao Đôi, Phường Bình Trị Đông A,  Quận Bình Tân, TP. Hồ Chí Minh, Việt Nam</v>
          </cell>
          <cell r="G33576" t="str">
            <v/>
          </cell>
          <cell r="H33576" t="str">
            <v>Tô Thành Đạo</v>
          </cell>
          <cell r="I33576">
            <v>0</v>
          </cell>
          <cell r="J33576">
            <v>0</v>
          </cell>
          <cell r="K33576">
            <v>0</v>
          </cell>
          <cell r="L33576">
            <v>0</v>
          </cell>
          <cell r="M33576">
            <v>250000</v>
          </cell>
          <cell r="N33576" t="str">
            <v>0</v>
          </cell>
          <cell r="O33576">
            <v>3350000</v>
          </cell>
          <cell r="P33576" t="str">
            <v>Mai Quỳnh Giao</v>
          </cell>
          <cell r="Q33576" t="str">
            <v>BH-03A Bán Hàng</v>
          </cell>
        </row>
        <row r="33577">
          <cell r="D33577" t="str">
            <v>HCM-PX-2409-01103</v>
          </cell>
          <cell r="E33577" t="str">
            <v>HCM bán cho CTH</v>
          </cell>
          <cell r="F33577" t="str">
            <v>45 - 47 Bùi Quang Trinh, Phường Phú Thứ, Quận Cái Răng, Thành phố Cần Thơ, Việt Nam</v>
          </cell>
          <cell r="G33577" t="str">
            <v/>
          </cell>
          <cell r="H33577" t="str">
            <v>Sale HCM Nội Bộ</v>
          </cell>
          <cell r="I33577">
            <v>0</v>
          </cell>
          <cell r="J33577">
            <v>0</v>
          </cell>
          <cell r="K33577">
            <v>0</v>
          </cell>
          <cell r="L33577">
            <v>0</v>
          </cell>
          <cell r="M33577">
            <v>0</v>
          </cell>
          <cell r="N33577" t="str">
            <v>0</v>
          </cell>
          <cell r="O33577">
            <v>0</v>
          </cell>
          <cell r="P33577" t="str">
            <v>Mai Quỳnh Giao</v>
          </cell>
          <cell r="Q33577" t="str">
            <v>BH-16C Xuất Bán Chi Nhánh (Không Sắp Xe)</v>
          </cell>
        </row>
        <row r="33578">
          <cell r="D33578" t="str">
            <v>HCM-PX-2409-01104</v>
          </cell>
          <cell r="E33578" t="str">
            <v>ANH QUÝ PALANG</v>
          </cell>
          <cell r="F33578" t="str">
            <v>PHAN VĂN HỚN, BÀ ĐIỂM, HÓC MÔN, Việt Nam</v>
          </cell>
          <cell r="G33578" t="str">
            <v/>
          </cell>
          <cell r="H33578" t="str">
            <v>Nguyễn Vũ Đăng</v>
          </cell>
          <cell r="I33578">
            <v>0</v>
          </cell>
          <cell r="J33578">
            <v>0</v>
          </cell>
          <cell r="K33578">
            <v>0</v>
          </cell>
          <cell r="L33578">
            <v>0</v>
          </cell>
          <cell r="M33578">
            <v>2850000</v>
          </cell>
          <cell r="N33578" t="str">
            <v>0</v>
          </cell>
          <cell r="O33578">
            <v>2850000</v>
          </cell>
          <cell r="P33578" t="str">
            <v>Lê Thị Huyền Trang</v>
          </cell>
          <cell r="Q33578" t="str">
            <v>BH-03A Bán Hàng</v>
          </cell>
        </row>
        <row r="33579">
          <cell r="D33579" t="str">
            <v>HCM-PX-2409-01105</v>
          </cell>
          <cell r="E33579" t="str">
            <v>CÔNG TY CỔ PHẦN THƯƠNG MẠI VÀ CÔNG NGHỆ HẢI ÂU AT</v>
          </cell>
          <cell r="F33579" t="str">
            <v>Số 14, Đường D18, KDC DV Tân Bình, Khu phố Tân Thắng, Phường Tân Bình, Thành phố Dĩ An, Tỉnh Bình Dương, Việt Nam</v>
          </cell>
          <cell r="G33579" t="str">
            <v/>
          </cell>
          <cell r="H33579" t="str">
            <v>Nguyễn Ngọc Bằng</v>
          </cell>
          <cell r="I33579">
            <v>0</v>
          </cell>
          <cell r="J33579">
            <v>0</v>
          </cell>
          <cell r="K33579">
            <v>0</v>
          </cell>
          <cell r="L33579">
            <v>0</v>
          </cell>
          <cell r="M33579">
            <v>1560000</v>
          </cell>
          <cell r="N33579" t="str">
            <v>0</v>
          </cell>
          <cell r="O33579">
            <v>1716000</v>
          </cell>
          <cell r="P33579" t="str">
            <v>Mai Quỳnh Giao</v>
          </cell>
          <cell r="Q33579" t="str">
            <v>BH-03A Bán Hàng</v>
          </cell>
        </row>
        <row r="33580">
          <cell r="D33580" t="str">
            <v>HCM-PX-2409-01106</v>
          </cell>
          <cell r="E33580" t="str">
            <v>CÔNG TY TNHH KỸ THUẬT PHÚC AN</v>
          </cell>
          <cell r="F33580" t="str">
            <v>79 Lê Thị Tính, Phường An Khê, Quận Thanh Khê, Thành phố Đà Nẵng, Việt Nam</v>
          </cell>
          <cell r="G33580" t="str">
            <v/>
          </cell>
          <cell r="H33580" t="str">
            <v>Trần Văn Thiên Nam</v>
          </cell>
          <cell r="I33580">
            <v>0</v>
          </cell>
          <cell r="J33580">
            <v>0</v>
          </cell>
          <cell r="K33580">
            <v>0</v>
          </cell>
          <cell r="L33580">
            <v>0</v>
          </cell>
          <cell r="M33580">
            <v>41131580</v>
          </cell>
          <cell r="N33580" t="str">
            <v>0</v>
          </cell>
          <cell r="O33580">
            <v>45244738</v>
          </cell>
          <cell r="P33580" t="str">
            <v>Lê Thị Huyền Trang</v>
          </cell>
          <cell r="Q33580" t="str">
            <v>BH-03A Bán Hàng</v>
          </cell>
        </row>
        <row r="33581">
          <cell r="D33581" t="str">
            <v>HCM-PX-2409-01110</v>
          </cell>
          <cell r="E33581" t="str">
            <v>CÔNG TY TNHH KENTEK VIỆT NAM</v>
          </cell>
          <cell r="F33581" t="str">
            <v>07 Đuờng Cô Giang,  Khu phố 1, Phường Hiệp Phú, Thành phố Thủ Đức, Thành phố Hồ Chí Minh, Việt Nam</v>
          </cell>
          <cell r="G33581" t="str">
            <v/>
          </cell>
          <cell r="H33581" t="str">
            <v>Nguyễn Tiến Dũng 1</v>
          </cell>
          <cell r="I33581">
            <v>0</v>
          </cell>
          <cell r="J33581">
            <v>0</v>
          </cell>
          <cell r="K33581">
            <v>0</v>
          </cell>
          <cell r="L33581">
            <v>0</v>
          </cell>
          <cell r="M33581">
            <v>3800000</v>
          </cell>
          <cell r="N33581" t="str">
            <v>0</v>
          </cell>
          <cell r="O33581">
            <v>4180000</v>
          </cell>
          <cell r="P33581" t="str">
            <v>Lê Thị Huyền Trang</v>
          </cell>
          <cell r="Q33581" t="str">
            <v>BH-03A Bán Hàng</v>
          </cell>
        </row>
        <row r="33582">
          <cell r="D33582" t="str">
            <v>HCM-PX-2409-01112</v>
          </cell>
          <cell r="E33582" t="str">
            <v>CÔNG TY TNHH ĐỨC TIẾN (CƠ SỞ TRƯƠNG NGUYỄN ANH THƯ)</v>
          </cell>
          <cell r="F33582" t="str">
            <v>Xưởng 1:541 QL1A, P. Bình Hưng Hòa, Q. Bình Tân, TP HCM, Việt Nam</v>
          </cell>
          <cell r="G33582" t="str">
            <v/>
          </cell>
          <cell r="H33582" t="str">
            <v>Lê Quốc Dũng</v>
          </cell>
          <cell r="I33582">
            <v>0</v>
          </cell>
          <cell r="J33582">
            <v>0</v>
          </cell>
          <cell r="K33582">
            <v>0</v>
          </cell>
          <cell r="L33582">
            <v>0</v>
          </cell>
          <cell r="M33582">
            <v>13225000</v>
          </cell>
          <cell r="N33582" t="str">
            <v>0</v>
          </cell>
          <cell r="O33582">
            <v>13525000</v>
          </cell>
          <cell r="P33582" t="str">
            <v>Lê Thị Huyền Trang</v>
          </cell>
          <cell r="Q33582" t="str">
            <v>BH-03A Bán Hàng</v>
          </cell>
        </row>
        <row r="33583">
          <cell r="D33583" t="str">
            <v>HCM-PX-2409-01112</v>
          </cell>
          <cell r="E33583" t="str">
            <v>CÔNG TY TNHH ĐỨC TIẾN (CƠ SỞ TRƯƠNG NGUYỄN ANH THƯ)</v>
          </cell>
          <cell r="F33583" t="str">
            <v>Xưởng 1:541 QL1A, P. Bình Hưng Hòa, Q. Bình Tân, TP HCM, Việt Nam</v>
          </cell>
          <cell r="G33583" t="str">
            <v/>
          </cell>
          <cell r="H33583" t="str">
            <v>Lê Quốc Dũng</v>
          </cell>
          <cell r="I33583">
            <v>0</v>
          </cell>
          <cell r="J33583">
            <v>0</v>
          </cell>
          <cell r="K33583">
            <v>0</v>
          </cell>
          <cell r="L33583">
            <v>0</v>
          </cell>
          <cell r="M33583">
            <v>300000</v>
          </cell>
          <cell r="N33583" t="str">
            <v>0</v>
          </cell>
          <cell r="O33583">
            <v>13525000</v>
          </cell>
          <cell r="P33583" t="str">
            <v>Lê Thị Huyền Trang</v>
          </cell>
          <cell r="Q33583" t="str">
            <v>BH-03A Bán Hàng</v>
          </cell>
        </row>
        <row r="33584">
          <cell r="D33584" t="str">
            <v>HCM-PX-2409-01113</v>
          </cell>
          <cell r="E33584" t="str">
            <v>CỬA HÀNG HOÀNG DUY</v>
          </cell>
          <cell r="F33584" t="str">
            <v>18 Nguyễn Đình Huân, KP 7, Thị trấn Củ Chi, Huyện Củ Chi, Thành phố Hồ Chí Minh, Việt Nam</v>
          </cell>
          <cell r="G33584" t="str">
            <v/>
          </cell>
          <cell r="H33584" t="str">
            <v>Quách Gia Khang</v>
          </cell>
          <cell r="I33584">
            <v>0</v>
          </cell>
          <cell r="J33584">
            <v>0</v>
          </cell>
          <cell r="K33584">
            <v>0</v>
          </cell>
          <cell r="L33584">
            <v>0</v>
          </cell>
          <cell r="M33584">
            <v>8510000</v>
          </cell>
          <cell r="N33584" t="str">
            <v>0</v>
          </cell>
          <cell r="O33584">
            <v>24404380</v>
          </cell>
          <cell r="P33584" t="str">
            <v>Nguyễn Ngọc Anh Thư</v>
          </cell>
          <cell r="Q33584" t="str">
            <v>BH-03A Bán Hàng</v>
          </cell>
        </row>
        <row r="33585">
          <cell r="D33585" t="str">
            <v>HCM-PX-2409-01113</v>
          </cell>
          <cell r="E33585" t="str">
            <v>CỬA HÀNG HOÀNG DUY</v>
          </cell>
          <cell r="F33585" t="str">
            <v>18 Nguyễn Đình Huân, KP 7, Thị trấn Củ Chi, Huyện Củ Chi, Thành phố Hồ Chí Minh, Việt Nam</v>
          </cell>
          <cell r="G33585" t="str">
            <v/>
          </cell>
          <cell r="H33585" t="str">
            <v>Quách Gia Khang</v>
          </cell>
          <cell r="I33585">
            <v>0</v>
          </cell>
          <cell r="J33585">
            <v>0</v>
          </cell>
          <cell r="K33585">
            <v>0</v>
          </cell>
          <cell r="L33585">
            <v>0</v>
          </cell>
          <cell r="M33585">
            <v>13675800</v>
          </cell>
          <cell r="N33585" t="str">
            <v>0</v>
          </cell>
          <cell r="O33585">
            <v>24404380</v>
          </cell>
          <cell r="P33585" t="str">
            <v>Nguyễn Ngọc Anh Thư</v>
          </cell>
          <cell r="Q33585" t="str">
            <v>BH-03A Bán Hàng</v>
          </cell>
        </row>
        <row r="33586">
          <cell r="D33586" t="str">
            <v>HCM-PX-2409-01114</v>
          </cell>
          <cell r="E33586" t="str">
            <v>CÔNG TY TNHH CÔNG NGHỆ HƯNG LỢI</v>
          </cell>
          <cell r="F33586" t="str">
            <v>Số 24 Lưu Văn Lang, Phường Quang Trung, Thành phố Quy Nhơn, Tỉnh Bình Định, Việt Nam</v>
          </cell>
          <cell r="G33586" t="str">
            <v/>
          </cell>
          <cell r="H33586" t="str">
            <v>Nguyễn Duy Linh</v>
          </cell>
          <cell r="I33586">
            <v>0</v>
          </cell>
          <cell r="J33586">
            <v>0</v>
          </cell>
          <cell r="K33586">
            <v>0</v>
          </cell>
          <cell r="L33586">
            <v>0</v>
          </cell>
          <cell r="M33586">
            <v>19260000</v>
          </cell>
          <cell r="N33586" t="str">
            <v>0</v>
          </cell>
          <cell r="O33586">
            <v>21186000</v>
          </cell>
          <cell r="P33586" t="str">
            <v>Nguyễn Ngọc Anh Thư</v>
          </cell>
          <cell r="Q33586" t="str">
            <v>BH-03A Bán Hàng</v>
          </cell>
        </row>
        <row r="33587">
          <cell r="D33587" t="str">
            <v>CTH-PX-2409-00157</v>
          </cell>
          <cell r="E33587" t="str">
            <v>CÔNG TY BAO BÌ HOÀNG VIỆT - TIỀN GIANG</v>
          </cell>
          <cell r="F33587" t="str">
            <v>HÒA HẢO, HÒA KHÁNH, CÁI BÈ, TIỀN GIANG, Việt Nam</v>
          </cell>
          <cell r="G33587" t="str">
            <v/>
          </cell>
          <cell r="H33587" t="str">
            <v>Phạm Ngọc Anh Giang</v>
          </cell>
          <cell r="I33587">
            <v>0</v>
          </cell>
          <cell r="J33587">
            <v>0</v>
          </cell>
          <cell r="K33587">
            <v>0</v>
          </cell>
          <cell r="L33587">
            <v>0</v>
          </cell>
          <cell r="M33587">
            <v>6395000</v>
          </cell>
          <cell r="N33587" t="str">
            <v>0</v>
          </cell>
          <cell r="O33587">
            <v>6395000</v>
          </cell>
          <cell r="P33587" t="str">
            <v>Lâm Tuyết Trinh</v>
          </cell>
          <cell r="Q33587" t="str">
            <v>BH-03A Bán Hàng</v>
          </cell>
        </row>
        <row r="33588">
          <cell r="D33588" t="str">
            <v>HCM-PX-2409-01116</v>
          </cell>
          <cell r="E33588" t="str">
            <v>CÔNG TY TNHH PHÁT TRIỂN ĐIỆN MẶT TRỜI ÁNH DƯƠNG</v>
          </cell>
          <cell r="F33588" t="str">
            <v>170A Đường N15, KDC DV Tân Bình, Khu phố Đông Thành, Phường Tân Đông Hiệp, Thành phố Dĩ An, Tỉnh Bình Dương, Việt Nam</v>
          </cell>
          <cell r="G33588" t="str">
            <v/>
          </cell>
          <cell r="H33588" t="str">
            <v>Nguyễn Hà Thái</v>
          </cell>
          <cell r="I33588">
            <v>0</v>
          </cell>
          <cell r="J33588">
            <v>0</v>
          </cell>
          <cell r="K33588">
            <v>0</v>
          </cell>
          <cell r="L33588">
            <v>0</v>
          </cell>
          <cell r="M33588">
            <v>4507800</v>
          </cell>
          <cell r="N33588" t="str">
            <v>0</v>
          </cell>
          <cell r="O33588">
            <v>4958580</v>
          </cell>
          <cell r="P33588" t="str">
            <v>Trần Thị Quí</v>
          </cell>
          <cell r="Q33588" t="str">
            <v>BH-03A Bán Hàng</v>
          </cell>
        </row>
        <row r="33589">
          <cell r="D33589" t="str">
            <v>HCM-PX-2409-01116</v>
          </cell>
          <cell r="E33589" t="str">
            <v>CÔNG TY TNHH PHÁT TRIỂN ĐIỆN MẶT TRỜI ÁNH DƯƠNG</v>
          </cell>
          <cell r="F33589" t="str">
            <v>170A Đường N15, KDC DV Tân Bình, Khu phố Đông Thành, Phường Tân Đông Hiệp, Thành phố Dĩ An, Tỉnh Bình Dương, Việt Nam</v>
          </cell>
          <cell r="G33589" t="str">
            <v/>
          </cell>
          <cell r="H33589" t="str">
            <v>Nguyễn Hà Thái</v>
          </cell>
          <cell r="I33589">
            <v>0</v>
          </cell>
          <cell r="J33589">
            <v>0</v>
          </cell>
          <cell r="K33589">
            <v>0</v>
          </cell>
          <cell r="L33589">
            <v>0</v>
          </cell>
          <cell r="M33589">
            <v>0</v>
          </cell>
          <cell r="N33589" t="str">
            <v>0</v>
          </cell>
          <cell r="O33589">
            <v>4958580</v>
          </cell>
          <cell r="P33589" t="str">
            <v>Trần Thị Quí</v>
          </cell>
          <cell r="Q33589" t="str">
            <v>BH-03A Bán Hàng</v>
          </cell>
        </row>
        <row r="33590">
          <cell r="D33590" t="str">
            <v>HCM-PX-2409-01117</v>
          </cell>
          <cell r="E33590" t="str">
            <v>CÔNG TY CỔ PHẦN KỸ THUẬT SAO NAM VIỆT</v>
          </cell>
          <cell r="F33590" t="str">
            <v>Số 68 Nguyễn Huệ, Phường Bến Nghé, Quận 1, Thành phố Hồ Chí Minh, Việt Nam</v>
          </cell>
          <cell r="G33590" t="str">
            <v/>
          </cell>
          <cell r="H33590" t="str">
            <v>Hồ Hoàng Anh</v>
          </cell>
          <cell r="I33590">
            <v>0</v>
          </cell>
          <cell r="J33590">
            <v>0</v>
          </cell>
          <cell r="K33590">
            <v>0</v>
          </cell>
          <cell r="L33590">
            <v>0</v>
          </cell>
          <cell r="M33590">
            <v>4000000</v>
          </cell>
          <cell r="N33590" t="str">
            <v>0</v>
          </cell>
          <cell r="O33590">
            <v>4796000</v>
          </cell>
          <cell r="P33590" t="str">
            <v>Lê Thị Huyền Trang</v>
          </cell>
          <cell r="Q33590" t="str">
            <v>BH-03A Bán Hàng</v>
          </cell>
        </row>
        <row r="33591">
          <cell r="D33591" t="str">
            <v>HCM-PX-2409-01117</v>
          </cell>
          <cell r="E33591" t="str">
            <v>CÔNG TY CỔ PHẦN KỸ THUẬT SAO NAM VIỆT</v>
          </cell>
          <cell r="F33591" t="str">
            <v>Số 68 Nguyễn Huệ, Phường Bến Nghé, Quận 1, Thành phố Hồ Chí Minh, Việt Nam</v>
          </cell>
          <cell r="G33591" t="str">
            <v/>
          </cell>
          <cell r="H33591" t="str">
            <v>Hồ Hoàng Anh</v>
          </cell>
          <cell r="I33591">
            <v>0</v>
          </cell>
          <cell r="J33591">
            <v>0</v>
          </cell>
          <cell r="K33591">
            <v>0</v>
          </cell>
          <cell r="L33591">
            <v>0</v>
          </cell>
          <cell r="M33591">
            <v>360000</v>
          </cell>
          <cell r="N33591" t="str">
            <v>0</v>
          </cell>
          <cell r="O33591">
            <v>4796000</v>
          </cell>
          <cell r="P33591" t="str">
            <v>Lê Thị Huyền Trang</v>
          </cell>
          <cell r="Q33591" t="str">
            <v>BH-03A Bán Hàng</v>
          </cell>
        </row>
        <row r="33592">
          <cell r="D33592" t="str">
            <v>HCM-PX-2409-01118</v>
          </cell>
          <cell r="E33592" t="str">
            <v>CÔNG TY TNHH CÔNG NGHỆ ĐIỆN TỬ LVK</v>
          </cell>
          <cell r="F33592" t="str">
            <v>384 Trần Quý Cáp, TDP 3, Phường Ninh Hiệp, Thị xã Ninh Hoà, Tỉnh Khánh Hòa, Việt Nam</v>
          </cell>
          <cell r="G33592" t="str">
            <v/>
          </cell>
          <cell r="H33592" t="str">
            <v>Nguyễn Phú Quốc</v>
          </cell>
          <cell r="I33592">
            <v>0</v>
          </cell>
          <cell r="J33592">
            <v>0</v>
          </cell>
          <cell r="K33592">
            <v>0</v>
          </cell>
          <cell r="L33592">
            <v>0</v>
          </cell>
          <cell r="M33592">
            <v>0</v>
          </cell>
          <cell r="N33592" t="str">
            <v>0</v>
          </cell>
          <cell r="O33592">
            <v>0</v>
          </cell>
          <cell r="P33592" t="str">
            <v>Trần Thị Quí</v>
          </cell>
          <cell r="Q33592" t="str">
            <v>BH-03F Xuất Bảo Hành</v>
          </cell>
        </row>
        <row r="33593">
          <cell r="D33593" t="str">
            <v>HCM-PX-2409-01119</v>
          </cell>
          <cell r="E33593" t="str">
            <v>CÔNG TY TNHH MTV THƯƠNG MẠI DỊCH VỤ THÙY ANH PHÁT</v>
          </cell>
          <cell r="F33593" t="str">
            <v>Số 2/4, tổ 13, ấp Thanh Hóa, Xã Hố Nai 3, Huyện Trảng Bom, Tỉnh Đồng Nai, Việt Nam</v>
          </cell>
          <cell r="G33593" t="str">
            <v/>
          </cell>
          <cell r="H33593" t="str">
            <v>Nguyễn Quốc Duy</v>
          </cell>
          <cell r="I33593">
            <v>0</v>
          </cell>
          <cell r="J33593">
            <v>0</v>
          </cell>
          <cell r="K33593">
            <v>0</v>
          </cell>
          <cell r="L33593">
            <v>0</v>
          </cell>
          <cell r="M33593">
            <v>2750000</v>
          </cell>
          <cell r="N33593" t="str">
            <v>0</v>
          </cell>
          <cell r="O33593">
            <v>3025000</v>
          </cell>
          <cell r="P33593" t="str">
            <v>Nguyễn Ngọc Bảo Châu</v>
          </cell>
          <cell r="Q33593" t="str">
            <v>BH-03A Bán Hàng</v>
          </cell>
        </row>
        <row r="33594">
          <cell r="D33594" t="str">
            <v>HCM-PX-2409-01120</v>
          </cell>
          <cell r="E33594" t="str">
            <v>CÔNG TY TNHH THƯƠNG MẠI DỊCH VỤ VẠN HƯNG BÌNH THUẬN</v>
          </cell>
          <cell r="F33594" t="str">
            <v>Số 116/12, đường Tuyên Quang, Khu phố 4, Phường Phú Thủy, Thành phố Phan Thiết, Tỉnh Bình Thuận, Việt Nam</v>
          </cell>
          <cell r="G33594" t="str">
            <v/>
          </cell>
          <cell r="H33594" t="str">
            <v>Vũ Duy Hưng</v>
          </cell>
          <cell r="I33594">
            <v>0</v>
          </cell>
          <cell r="J33594">
            <v>0</v>
          </cell>
          <cell r="K33594">
            <v>0</v>
          </cell>
          <cell r="L33594">
            <v>0</v>
          </cell>
          <cell r="M33594">
            <v>0</v>
          </cell>
          <cell r="N33594" t="str">
            <v>0</v>
          </cell>
          <cell r="O33594">
            <v>0</v>
          </cell>
          <cell r="P33594" t="str">
            <v>Trần Thị Quí</v>
          </cell>
          <cell r="Q33594" t="str">
            <v>BH-03F Xuất Bảo Hành</v>
          </cell>
        </row>
        <row r="33595">
          <cell r="D33595" t="str">
            <v>HCM-PX-2409-01125</v>
          </cell>
          <cell r="E33595" t="str">
            <v>CÔNG TY TNHH THIẾT BỊ TỰ ĐỘNG HÓA THỊNH PHÁT</v>
          </cell>
          <cell r="F33595" t="str">
            <v>243/1/31 Tô Hiến Thành, Phường 13, Quận 10, Thành phố Hồ Chí Minh, Việt Nam</v>
          </cell>
          <cell r="G33595" t="str">
            <v/>
          </cell>
          <cell r="H33595" t="str">
            <v>Nguyễn Hoàng Quân</v>
          </cell>
          <cell r="I33595">
            <v>0</v>
          </cell>
          <cell r="J33595">
            <v>0</v>
          </cell>
          <cell r="K33595">
            <v>0</v>
          </cell>
          <cell r="L33595">
            <v>0</v>
          </cell>
          <cell r="M33595">
            <v>3600000</v>
          </cell>
          <cell r="N33595" t="str">
            <v>0</v>
          </cell>
          <cell r="O33595">
            <v>3600000</v>
          </cell>
          <cell r="P33595" t="str">
            <v>Nguyễn Ngọc Bảo Châu</v>
          </cell>
          <cell r="Q33595" t="str">
            <v>BH-03A Bán Hàng</v>
          </cell>
        </row>
        <row r="33596">
          <cell r="D33596" t="str">
            <v>HCM-PX-2409-01126</v>
          </cell>
          <cell r="E33596" t="str">
            <v>CÔNG TY CP XNK VÀ ĐẦU TƯ TÂN THÁI SƠN</v>
          </cell>
          <cell r="F33596" t="str">
            <v>82-84 Nguyễn Xí, Phường 26, Bình Thạnh, TP HCM, Việt Nam</v>
          </cell>
          <cell r="G33596" t="str">
            <v/>
          </cell>
          <cell r="H33596" t="str">
            <v>Tô Thành Đạo</v>
          </cell>
          <cell r="I33596">
            <v>0</v>
          </cell>
          <cell r="J33596">
            <v>0</v>
          </cell>
          <cell r="K33596">
            <v>0</v>
          </cell>
          <cell r="L33596">
            <v>0</v>
          </cell>
          <cell r="M33596">
            <v>19700000</v>
          </cell>
          <cell r="N33596" t="str">
            <v>0</v>
          </cell>
          <cell r="O33596">
            <v>20325000</v>
          </cell>
          <cell r="P33596" t="str">
            <v>Nguyễn Ngọc Bảo Châu</v>
          </cell>
          <cell r="Q33596" t="str">
            <v>BH-03A Bán Hàng</v>
          </cell>
        </row>
        <row r="33597">
          <cell r="D33597" t="str">
            <v>HCM-PX-2409-01126</v>
          </cell>
          <cell r="E33597" t="str">
            <v>CÔNG TY CP XNK VÀ ĐẦU TƯ TÂN THÁI SƠN</v>
          </cell>
          <cell r="F33597" t="str">
            <v>82-84 Nguyễn Xí, Phường 26, Bình Thạnh, TP HCM, Việt Nam</v>
          </cell>
          <cell r="G33597" t="str">
            <v/>
          </cell>
          <cell r="H33597" t="str">
            <v>Tô Thành Đạo</v>
          </cell>
          <cell r="I33597">
            <v>0</v>
          </cell>
          <cell r="J33597">
            <v>0</v>
          </cell>
          <cell r="K33597">
            <v>0</v>
          </cell>
          <cell r="L33597">
            <v>0</v>
          </cell>
          <cell r="M33597">
            <v>625000</v>
          </cell>
          <cell r="N33597" t="str">
            <v>0</v>
          </cell>
          <cell r="O33597">
            <v>20325000</v>
          </cell>
          <cell r="P33597" t="str">
            <v>Nguyễn Ngọc Bảo Châu</v>
          </cell>
          <cell r="Q33597" t="str">
            <v>BH-03A Bán Hàng</v>
          </cell>
        </row>
        <row r="33598">
          <cell r="D33598" t="str">
            <v>HCM-PX-2409-01127</v>
          </cell>
          <cell r="E33598" t="str">
            <v>CÔNG TY TNHH KỸ THUẬT BUG</v>
          </cell>
          <cell r="F33598" t="str">
            <v>28/36/4 Lương Thế Vinh , Phường Tân Thới Hoà, Quận Tân Phú, Thành phố Hồ Chí Minh, Việt Nam</v>
          </cell>
          <cell r="G33598" t="str">
            <v/>
          </cell>
          <cell r="H33598" t="str">
            <v>Nguyễn Hoàng Quân</v>
          </cell>
          <cell r="I33598">
            <v>0</v>
          </cell>
          <cell r="J33598">
            <v>0</v>
          </cell>
          <cell r="K33598">
            <v>0</v>
          </cell>
          <cell r="L33598">
            <v>0</v>
          </cell>
          <cell r="M33598">
            <v>150000</v>
          </cell>
          <cell r="N33598" t="str">
            <v>0</v>
          </cell>
          <cell r="O33598">
            <v>13117500</v>
          </cell>
          <cell r="P33598" t="str">
            <v>Mai Quỳnh Giao</v>
          </cell>
          <cell r="Q33598" t="str">
            <v>BH-03A Bán Hàng</v>
          </cell>
        </row>
        <row r="33599">
          <cell r="D33599" t="str">
            <v>HCM-PX-2409-01127</v>
          </cell>
          <cell r="E33599" t="str">
            <v>CÔNG TY TNHH KỸ THUẬT BUG</v>
          </cell>
          <cell r="F33599" t="str">
            <v>28/36/4 Lương Thế Vinh , Phường Tân Thới Hoà, Quận Tân Phú, Thành phố Hồ Chí Minh, Việt Nam</v>
          </cell>
          <cell r="G33599" t="str">
            <v/>
          </cell>
          <cell r="H33599" t="str">
            <v>Nguyễn Hoàng Quân</v>
          </cell>
          <cell r="I33599">
            <v>0</v>
          </cell>
          <cell r="J33599">
            <v>0</v>
          </cell>
          <cell r="K33599">
            <v>0</v>
          </cell>
          <cell r="L33599">
            <v>0</v>
          </cell>
          <cell r="M33599">
            <v>11775000</v>
          </cell>
          <cell r="N33599" t="str">
            <v>0</v>
          </cell>
          <cell r="O33599">
            <v>13117500</v>
          </cell>
          <cell r="P33599" t="str">
            <v>Mai Quỳnh Giao</v>
          </cell>
          <cell r="Q33599" t="str">
            <v>BH-03A Bán Hàng</v>
          </cell>
        </row>
        <row r="33600">
          <cell r="D33600" t="str">
            <v>HCM-PX-2409-01127</v>
          </cell>
          <cell r="E33600" t="str">
            <v>CÔNG TY TNHH KỸ THUẬT BUG</v>
          </cell>
          <cell r="F33600" t="str">
            <v>28/36/4 Lương Thế Vinh , Phường Tân Thới Hoà, Quận Tân Phú, Thành phố Hồ Chí Minh, Việt Nam</v>
          </cell>
          <cell r="G33600" t="str">
            <v/>
          </cell>
          <cell r="H33600" t="str">
            <v>Nguyễn Hoàng Quân</v>
          </cell>
          <cell r="I33600">
            <v>0</v>
          </cell>
          <cell r="J33600">
            <v>0</v>
          </cell>
          <cell r="K33600">
            <v>0</v>
          </cell>
          <cell r="L33600">
            <v>0</v>
          </cell>
          <cell r="M33600">
            <v>0</v>
          </cell>
          <cell r="N33600" t="str">
            <v>0</v>
          </cell>
          <cell r="O33600">
            <v>13117500</v>
          </cell>
          <cell r="P33600" t="str">
            <v>Mai Quỳnh Giao</v>
          </cell>
          <cell r="Q33600" t="str">
            <v>BH-03A Bán Hàng</v>
          </cell>
        </row>
        <row r="33601">
          <cell r="D33601" t="str">
            <v>HCM-PX-2409-01129</v>
          </cell>
          <cell r="E33601" t="str">
            <v>CÔNG TY CỔ PHẦN THƯƠNG MẠI DỊCH VỤ PLC VIỆT NAM</v>
          </cell>
          <cell r="F33601" t="str">
            <v>37/11/4 Trịnh Đình Trọng, Phường 5, Quận 11, Thành phố Hồ Chí Minh, Việt Nam</v>
          </cell>
          <cell r="G33601" t="str">
            <v/>
          </cell>
          <cell r="H33601" t="str">
            <v>Nguyễn Quốc Duy</v>
          </cell>
          <cell r="I33601">
            <v>0</v>
          </cell>
          <cell r="J33601">
            <v>0</v>
          </cell>
          <cell r="K33601">
            <v>0</v>
          </cell>
          <cell r="L33601">
            <v>0</v>
          </cell>
          <cell r="M33601">
            <v>0</v>
          </cell>
          <cell r="N33601" t="str">
            <v>0</v>
          </cell>
          <cell r="O33601">
            <v>0</v>
          </cell>
          <cell r="P33601" t="str">
            <v>Trần Thị Quí</v>
          </cell>
          <cell r="Q33601" t="str">
            <v>BH-03F Xuất Bảo Hành</v>
          </cell>
        </row>
        <row r="33602">
          <cell r="D33602" t="str">
            <v>HCM-PX-2409-01131</v>
          </cell>
          <cell r="E33602" t="str">
            <v>CÔNG TY TNHH TM KỸ THUẬT QUANG THẮNG</v>
          </cell>
          <cell r="F33602" t="str">
            <v>Số 50 Đường Chu Văn An, Phường Tân An, Thành phố Buôn Ma Thuột, Tỉnh Đắk Lắk, Việt Nam</v>
          </cell>
          <cell r="G33602" t="str">
            <v/>
          </cell>
          <cell r="H33602" t="str">
            <v>Trần Văn Thiên Nam</v>
          </cell>
          <cell r="I33602">
            <v>0</v>
          </cell>
          <cell r="J33602">
            <v>0</v>
          </cell>
          <cell r="K33602">
            <v>0</v>
          </cell>
          <cell r="L33602">
            <v>0</v>
          </cell>
          <cell r="M33602">
            <v>0</v>
          </cell>
          <cell r="N33602" t="str">
            <v>0</v>
          </cell>
          <cell r="O33602">
            <v>0</v>
          </cell>
          <cell r="P33602" t="str">
            <v>Trần Thị Quí</v>
          </cell>
          <cell r="Q33602" t="str">
            <v>BH-03F Xuất Bảo Hành</v>
          </cell>
        </row>
        <row r="33603">
          <cell r="D33603" t="str">
            <v>CTH-PX-2409-00160</v>
          </cell>
          <cell r="E33603" t="str">
            <v>CTH bán cho HCM</v>
          </cell>
          <cell r="F33603" t="str">
            <v>B163, Khu phố 3, Nguyễn Văn Quá, P.Đông Hưng Thuận, Q.12, TP.HCM, Việt Nam</v>
          </cell>
          <cell r="G33603" t="str">
            <v/>
          </cell>
          <cell r="H33603" t="str">
            <v>Sale Cần Thơ nội bộ</v>
          </cell>
          <cell r="I33603">
            <v>0</v>
          </cell>
          <cell r="J33603">
            <v>0</v>
          </cell>
          <cell r="K33603">
            <v>0</v>
          </cell>
          <cell r="L33603">
            <v>0</v>
          </cell>
          <cell r="M33603">
            <v>0</v>
          </cell>
          <cell r="N33603" t="str">
            <v>0</v>
          </cell>
          <cell r="O33603">
            <v>0</v>
          </cell>
          <cell r="P33603" t="str">
            <v>Lâm Tuyết Trinh</v>
          </cell>
          <cell r="Q33603" t="str">
            <v>BH-16C Xuất Bán Chi Nhánh (Không Sắp Xe)</v>
          </cell>
        </row>
        <row r="33604">
          <cell r="D33604" t="str">
            <v>HCM-PX-2409-01137</v>
          </cell>
          <cell r="E33604" t="str">
            <v>CÔNG TY TNHH PHƯƠNG VŨ</v>
          </cell>
          <cell r="F33604" t="str">
            <v>83 Triệu Nữ Vương, Phường Hải Châu II, Quận Hải Châu, Thành phố Đà Nẵng, Việt Nam</v>
          </cell>
          <cell r="G33604" t="str">
            <v/>
          </cell>
          <cell r="H33604" t="str">
            <v>Trần Văn Thiên Nam</v>
          </cell>
          <cell r="I33604">
            <v>0</v>
          </cell>
          <cell r="J33604">
            <v>0</v>
          </cell>
          <cell r="K33604">
            <v>0</v>
          </cell>
          <cell r="L33604">
            <v>0</v>
          </cell>
          <cell r="M33604">
            <v>0</v>
          </cell>
          <cell r="N33604" t="str">
            <v>0</v>
          </cell>
          <cell r="O33604">
            <v>0</v>
          </cell>
          <cell r="P33604" t="str">
            <v>Lê Thị Huyền Trang</v>
          </cell>
          <cell r="Q33604" t="str">
            <v>BH-03F Xuất Bảo Hành</v>
          </cell>
        </row>
        <row r="33605">
          <cell r="D33605" t="str">
            <v>HNI-PX-2409-00226</v>
          </cell>
          <cell r="E33605" t="str">
            <v>HNI bán cho HCM</v>
          </cell>
          <cell r="F33605" t="str">
            <v>B163, Khu phố 3, Nguyễn Văn Quá, P.Đông Hưng Thuận, Q.12, TP.HCM, Việt Nam</v>
          </cell>
          <cell r="G33605" t="str">
            <v/>
          </cell>
          <cell r="H33605" t="str">
            <v>Sale Hà Nội nội bộ</v>
          </cell>
          <cell r="I33605">
            <v>0</v>
          </cell>
          <cell r="J33605">
            <v>0</v>
          </cell>
          <cell r="K33605">
            <v>0</v>
          </cell>
          <cell r="L33605">
            <v>0</v>
          </cell>
          <cell r="M33605">
            <v>0</v>
          </cell>
          <cell r="N33605" t="str">
            <v>0</v>
          </cell>
          <cell r="O33605">
            <v>0</v>
          </cell>
          <cell r="P33605" t="str">
            <v>Trần Thị Thanh Phương</v>
          </cell>
          <cell r="Q33605" t="str">
            <v>BH-16C Xuất Bán Chi Nhánh (Không Sắp Xe)</v>
          </cell>
        </row>
        <row r="33606">
          <cell r="D33606" t="str">
            <v>HCM-PX-2409-01138</v>
          </cell>
          <cell r="E33606" t="str">
            <v>CÔNG TY TNHH SẢN XUẤT -THƯƠNG MẠI -DỊCH VỤ TUẤN LAN</v>
          </cell>
          <cell r="F33606" t="str">
            <v>Lô 19, Khu công nghiệp Tân Tạo, Đường số 3, Phường Tân Tạo A, Quận Bình Tân, Thành phố Hồ Chí Minh, Việt Nam</v>
          </cell>
          <cell r="G33606" t="str">
            <v/>
          </cell>
          <cell r="H33606" t="str">
            <v>Lai Hoàn Bảo</v>
          </cell>
          <cell r="I33606">
            <v>0</v>
          </cell>
          <cell r="J33606">
            <v>0</v>
          </cell>
          <cell r="K33606">
            <v>0</v>
          </cell>
          <cell r="L33606">
            <v>0</v>
          </cell>
          <cell r="M33606">
            <v>0</v>
          </cell>
          <cell r="N33606" t="str">
            <v>0</v>
          </cell>
          <cell r="O33606">
            <v>0</v>
          </cell>
          <cell r="P33606" t="str">
            <v>Mai Quỳnh Giao</v>
          </cell>
          <cell r="Q33606" t="str">
            <v>BH-03F Xuất Bảo Hành</v>
          </cell>
        </row>
        <row r="33607">
          <cell r="D33607" t="str">
            <v>HNI-PX-2409-00227</v>
          </cell>
          <cell r="E33607" t="str">
            <v>HNI bán cho HCM</v>
          </cell>
          <cell r="F33607" t="str">
            <v>B163, Khu phố 3, Nguyễn Văn Quá, P.Đông Hưng Thuận, Q.12, TP.HCM, Việt Nam</v>
          </cell>
          <cell r="G33607" t="str">
            <v/>
          </cell>
          <cell r="H33607" t="str">
            <v>Sale Hà Nội nội bộ</v>
          </cell>
          <cell r="I33607">
            <v>0</v>
          </cell>
          <cell r="J33607">
            <v>0</v>
          </cell>
          <cell r="K33607">
            <v>0</v>
          </cell>
          <cell r="L33607">
            <v>0</v>
          </cell>
          <cell r="M33607">
            <v>0</v>
          </cell>
          <cell r="N33607" t="str">
            <v>0</v>
          </cell>
          <cell r="O33607">
            <v>0</v>
          </cell>
          <cell r="P33607" t="str">
            <v>Trần Thị Thanh Phương</v>
          </cell>
          <cell r="Q33607" t="str">
            <v>BH-16C Xuất Bán Chi Nhánh (Không Sắp Xe)</v>
          </cell>
        </row>
        <row r="33608">
          <cell r="D33608" t="str">
            <v>HCM-PX-2409-01139</v>
          </cell>
          <cell r="E33608" t="str">
            <v>CÔNG TY TNHH THƯƠNG MẠI KỸ THUẬT TIẾN PHÁT</v>
          </cell>
          <cell r="F33608" t="str">
            <v>3 Đường 5, Khu Phố 9, Phường Trường Thọ, Quận Thủ Đức, TP Hồ Chí Minh, Việt Nam</v>
          </cell>
          <cell r="G33608" t="str">
            <v/>
          </cell>
          <cell r="H33608" t="str">
            <v>Hồ Hoàng Anh</v>
          </cell>
          <cell r="I33608">
            <v>0</v>
          </cell>
          <cell r="J33608">
            <v>0</v>
          </cell>
          <cell r="K33608">
            <v>0</v>
          </cell>
          <cell r="L33608">
            <v>0</v>
          </cell>
          <cell r="M33608">
            <v>10500000</v>
          </cell>
          <cell r="N33608" t="str">
            <v>0</v>
          </cell>
          <cell r="O33608">
            <v>10500000</v>
          </cell>
          <cell r="P33608" t="str">
            <v>Lê Thị Huyền Trang</v>
          </cell>
          <cell r="Q33608" t="str">
            <v>BH-03A Bán Hàng</v>
          </cell>
        </row>
        <row r="33609">
          <cell r="D33609" t="str">
            <v>HNI-PX-2409-00229</v>
          </cell>
          <cell r="E33609" t="str">
            <v>CÔNG TY TNHH TEP</v>
          </cell>
          <cell r="F33609" t="str">
            <v>Số 2, ngõ 145E, Phố Yên Phụ, Phường Yên Phụ, Quận Tây Hồ, Thành phố Hà Nội, Việt Nam</v>
          </cell>
          <cell r="G33609" t="str">
            <v/>
          </cell>
          <cell r="H33609" t="str">
            <v>Lê Văn Chương</v>
          </cell>
          <cell r="I33609">
            <v>0</v>
          </cell>
          <cell r="J33609">
            <v>0</v>
          </cell>
          <cell r="K33609">
            <v>0</v>
          </cell>
          <cell r="L33609">
            <v>0</v>
          </cell>
          <cell r="M33609">
            <v>10812000</v>
          </cell>
          <cell r="N33609" t="str">
            <v>0</v>
          </cell>
          <cell r="O33609">
            <v>11893200</v>
          </cell>
          <cell r="P33609" t="str">
            <v>Bùi Thị Phương Anh</v>
          </cell>
          <cell r="Q33609" t="str">
            <v>BH-03A Bán Hàng</v>
          </cell>
        </row>
        <row r="33610">
          <cell r="D33610" t="str">
            <v>HCM-PX-2409-01140</v>
          </cell>
          <cell r="E33610" t="str">
            <v>HCM bán cho CTH</v>
          </cell>
          <cell r="F33610" t="str">
            <v>45 - 47 Bùi Quang Trinh, Phường Phú Thứ, Quận Cái Răng, Thành phố Cần Thơ, Việt Nam</v>
          </cell>
          <cell r="G33610" t="str">
            <v/>
          </cell>
          <cell r="H33610" t="str">
            <v>Sale HCM Nội Bộ</v>
          </cell>
          <cell r="I33610">
            <v>0</v>
          </cell>
          <cell r="J33610">
            <v>0</v>
          </cell>
          <cell r="K33610">
            <v>0</v>
          </cell>
          <cell r="L33610">
            <v>0</v>
          </cell>
          <cell r="M33610">
            <v>0</v>
          </cell>
          <cell r="N33610" t="str">
            <v>0</v>
          </cell>
          <cell r="O33610">
            <v>0</v>
          </cell>
          <cell r="P33610" t="str">
            <v>Trần Thị Quí</v>
          </cell>
          <cell r="Q33610" t="str">
            <v>BH-16C Xuất Bán Chi Nhánh (Không Sắp Xe)</v>
          </cell>
        </row>
        <row r="33611">
          <cell r="D33611" t="str">
            <v>CTH-PX-2409-00161</v>
          </cell>
          <cell r="E33611" t="str">
            <v>CÔNG TY CỔ PHẦN THƯƠNG MẠI DỊCH VỤ CÔNG NGHỆ 3N</v>
          </cell>
          <cell r="F33611" t="str">
            <v>148/326, KDC 148, Đường 3/2, Phường Hưng Lợi, Quận Ninh Kiều, Thành phố Cần Thơ, Việt Nam</v>
          </cell>
          <cell r="G33611" t="str">
            <v/>
          </cell>
          <cell r="H33611" t="str">
            <v>Sale Cần Thơ SL</v>
          </cell>
          <cell r="I33611">
            <v>0</v>
          </cell>
          <cell r="J33611">
            <v>0</v>
          </cell>
          <cell r="K33611">
            <v>0</v>
          </cell>
          <cell r="L33611">
            <v>0</v>
          </cell>
          <cell r="M33611">
            <v>0</v>
          </cell>
          <cell r="N33611" t="str">
            <v>0</v>
          </cell>
          <cell r="O33611">
            <v>0</v>
          </cell>
          <cell r="P33611" t="str">
            <v>Lâm Tuyết Trinh</v>
          </cell>
          <cell r="Q33611" t="str">
            <v>BH-03F Xuất Bảo Hành</v>
          </cell>
        </row>
        <row r="33612">
          <cell r="D33612" t="str">
            <v>CTH-PX-2409-00162</v>
          </cell>
          <cell r="E33612" t="str">
            <v>CÔNG TY TNHH NĂNG LƯỢNG XANH HOA NẮNG</v>
          </cell>
          <cell r="F33612" t="str">
            <v>Ấp 3, Thị trấn Hòa Bình, Huyện Hoà Bình, Tỉnh Bạc Liêu, Việt Nam</v>
          </cell>
          <cell r="G33612" t="str">
            <v/>
          </cell>
          <cell r="H33612" t="str">
            <v>Sale Cần Thơ SL</v>
          </cell>
          <cell r="I33612">
            <v>0</v>
          </cell>
          <cell r="J33612">
            <v>0</v>
          </cell>
          <cell r="K33612">
            <v>0</v>
          </cell>
          <cell r="L33612">
            <v>0</v>
          </cell>
          <cell r="M33612">
            <v>0</v>
          </cell>
          <cell r="N33612" t="str">
            <v>0</v>
          </cell>
          <cell r="O33612">
            <v>0</v>
          </cell>
          <cell r="P33612" t="str">
            <v>Lâm Tuyết Trinh</v>
          </cell>
          <cell r="Q33612" t="str">
            <v>BH-03F Xuất Bảo Hành</v>
          </cell>
        </row>
        <row r="33613">
          <cell r="D33613" t="str">
            <v>HNI-PX-2409-00238</v>
          </cell>
          <cell r="E33613" t="str">
            <v>CÔNG TY CỔ PHẦN SẢN XUẤT VÀ THƯƠNG MẠI THIẾT BỊ ĐIỆN TIẾN DUY</v>
          </cell>
          <cell r="F33613" t="str">
            <v>Số 100, ngõ 224 đường Hoàng Mai, Phường Hoàng Văn Thụ, Quận Hoàng Mai, Thành phố Hà Nội, Việt Nam</v>
          </cell>
          <cell r="G33613" t="str">
            <v/>
          </cell>
          <cell r="H33613" t="str">
            <v>Nguyễn Hữu Phước</v>
          </cell>
          <cell r="I33613">
            <v>0</v>
          </cell>
          <cell r="J33613">
            <v>0</v>
          </cell>
          <cell r="K33613">
            <v>0</v>
          </cell>
          <cell r="L33613">
            <v>0</v>
          </cell>
          <cell r="M33613">
            <v>3244000</v>
          </cell>
          <cell r="N33613" t="str">
            <v>0</v>
          </cell>
          <cell r="O33613">
            <v>3568400</v>
          </cell>
          <cell r="P33613" t="str">
            <v>Bùi Thị Phương Anh</v>
          </cell>
          <cell r="Q33613" t="str">
            <v>BH-03A Bán Hàng</v>
          </cell>
        </row>
        <row r="33614">
          <cell r="D33614" t="str">
            <v>HCM-PX-2409-01145</v>
          </cell>
          <cell r="E33614" t="str">
            <v>CÔNG TY CỔ PHẦN PKD SÀI GÒN</v>
          </cell>
          <cell r="F33614" t="str">
            <v>C2/20 AE ấp 4, Xã Bình Hưng, Huyện Bình Chánh, Thành phố Hồ Chí Minh, Việt Nam</v>
          </cell>
          <cell r="G33614" t="str">
            <v/>
          </cell>
          <cell r="H33614" t="str">
            <v>Quách Gia Khang</v>
          </cell>
          <cell r="I33614">
            <v>0</v>
          </cell>
          <cell r="J33614">
            <v>0</v>
          </cell>
          <cell r="K33614">
            <v>0</v>
          </cell>
          <cell r="L33614">
            <v>0</v>
          </cell>
          <cell r="M33614">
            <v>216440000</v>
          </cell>
          <cell r="N33614" t="str">
            <v>0</v>
          </cell>
          <cell r="O33614">
            <v>238084000</v>
          </cell>
          <cell r="P33614" t="str">
            <v>Nguyễn Ngọc Anh Thư</v>
          </cell>
          <cell r="Q33614" t="str">
            <v>BH-03A Bán Hàng</v>
          </cell>
        </row>
        <row r="33615">
          <cell r="D33615" t="str">
            <v>HCM-PX-2409-01146</v>
          </cell>
          <cell r="E33615" t="str">
            <v>CÔNG TY CỔ PHẦN PKD SÀI GÒN</v>
          </cell>
          <cell r="F33615" t="str">
            <v>C2/20 AE ấp 4, Xã Bình Hưng, Huyện Bình Chánh, Thành phố Hồ Chí Minh, Việt Nam</v>
          </cell>
          <cell r="G33615" t="str">
            <v/>
          </cell>
          <cell r="H33615" t="str">
            <v>Quách Gia Khang</v>
          </cell>
          <cell r="I33615">
            <v>0</v>
          </cell>
          <cell r="J33615">
            <v>0</v>
          </cell>
          <cell r="K33615">
            <v>0</v>
          </cell>
          <cell r="L33615">
            <v>0</v>
          </cell>
          <cell r="M33615">
            <v>27055000</v>
          </cell>
          <cell r="N33615" t="str">
            <v>0</v>
          </cell>
          <cell r="O33615">
            <v>29760500</v>
          </cell>
          <cell r="P33615" t="str">
            <v>Nguyễn Ngọc Anh Thư</v>
          </cell>
          <cell r="Q33615" t="str">
            <v>BH-03A Bán Hàng</v>
          </cell>
        </row>
        <row r="33616">
          <cell r="D33616" t="str">
            <v>HCM-PX-2409-01147</v>
          </cell>
          <cell r="E33616" t="str">
            <v>CÔNG TY TNHH THIẾT BỊ ĐIỆN VÀ CÔNG NGHIỆP BÌNH DƯƠNG</v>
          </cell>
          <cell r="F33616" t="str">
            <v>Số 209 Đường số 110B, Khu 2, Phường Phú Tân, Thành phố Thủ Dầu Một, Tỉnh Bình Dương, Việt Nam</v>
          </cell>
          <cell r="G33616" t="str">
            <v/>
          </cell>
          <cell r="H33616" t="str">
            <v>Nguyễn Ngọc Bằng</v>
          </cell>
          <cell r="I33616">
            <v>0</v>
          </cell>
          <cell r="J33616">
            <v>31000</v>
          </cell>
          <cell r="K33616">
            <v>0</v>
          </cell>
          <cell r="L33616">
            <v>0</v>
          </cell>
          <cell r="M33616">
            <v>3549000</v>
          </cell>
          <cell r="N33616" t="str">
            <v>0</v>
          </cell>
          <cell r="O33616">
            <v>3903900</v>
          </cell>
          <cell r="P33616" t="str">
            <v>Mai Quỳnh Giao</v>
          </cell>
          <cell r="Q33616" t="str">
            <v>BH-03A Bán Hàng</v>
          </cell>
        </row>
        <row r="33617">
          <cell r="D33617" t="str">
            <v>HNI-PX-2409-00240</v>
          </cell>
          <cell r="E33617" t="str">
            <v>CÔNG TY TNHH CÔNG NGHỆ TỰ ĐỘNG HÓA HOÀNG GIA</v>
          </cell>
          <cell r="F33617" t="str">
            <v>Số 30 tổ 24 khu 3, Phường Vĩnh Niệm, Quận Lê Chân, Thành phố Hải Phòng, Việt Nam</v>
          </cell>
          <cell r="G33617" t="str">
            <v/>
          </cell>
          <cell r="H33617" t="str">
            <v>Sale Hà Nội 4B</v>
          </cell>
          <cell r="I33617">
            <v>0</v>
          </cell>
          <cell r="J33617">
            <v>0</v>
          </cell>
          <cell r="K33617">
            <v>0</v>
          </cell>
          <cell r="L33617">
            <v>0</v>
          </cell>
          <cell r="M33617">
            <v>6604000</v>
          </cell>
          <cell r="N33617" t="str">
            <v>0</v>
          </cell>
          <cell r="O33617">
            <v>7264400</v>
          </cell>
          <cell r="P33617" t="str">
            <v>Nguyễn Diệu Thùy</v>
          </cell>
          <cell r="Q33617" t="str">
            <v>BH-03A Bán Hàng</v>
          </cell>
        </row>
        <row r="33618">
          <cell r="D33618" t="str">
            <v>HCM-PX-2409-01148</v>
          </cell>
          <cell r="E33618" t="str">
            <v>CÔNG TY TNHH THƯƠNG MẠI DỊCH VỤ THIẾT BỊ VINITECH</v>
          </cell>
          <cell r="F33618" t="str">
            <v>Số 2/7, Khu phố 5, Phường Thống Nhất, Thành phố Biên Hòa, Tỉnh Đồng Nai, Việt Nam</v>
          </cell>
          <cell r="G33618" t="str">
            <v/>
          </cell>
          <cell r="H33618" t="str">
            <v>Nguyễn Hoàng Quân</v>
          </cell>
          <cell r="I33618">
            <v>0</v>
          </cell>
          <cell r="J33618">
            <v>0</v>
          </cell>
          <cell r="K33618">
            <v>0</v>
          </cell>
          <cell r="L33618">
            <v>0</v>
          </cell>
          <cell r="M33618">
            <v>2422500</v>
          </cell>
          <cell r="N33618" t="str">
            <v>0</v>
          </cell>
          <cell r="O33618">
            <v>2664750</v>
          </cell>
          <cell r="P33618" t="str">
            <v>Nguyễn Ngọc Bảo Châu</v>
          </cell>
          <cell r="Q33618" t="str">
            <v>BH-03A Bán Hàng</v>
          </cell>
        </row>
        <row r="33619">
          <cell r="D33619" t="str">
            <v>HNI-PX-2409-00241</v>
          </cell>
          <cell r="E33619" t="str">
            <v>CHỊ HUỆ</v>
          </cell>
          <cell r="F33619" t="str">
            <v>949188337, Việt Nam</v>
          </cell>
          <cell r="G33619" t="str">
            <v/>
          </cell>
          <cell r="H33619" t="str">
            <v>Nguyễn Văn Linh</v>
          </cell>
          <cell r="I33619">
            <v>0</v>
          </cell>
          <cell r="J33619">
            <v>0</v>
          </cell>
          <cell r="K33619">
            <v>0</v>
          </cell>
          <cell r="L33619">
            <v>0</v>
          </cell>
          <cell r="M33619">
            <v>3600000</v>
          </cell>
          <cell r="N33619" t="str">
            <v>0</v>
          </cell>
          <cell r="O33619">
            <v>3600000</v>
          </cell>
          <cell r="P33619" t="str">
            <v>Bùi Thị Phương Anh</v>
          </cell>
          <cell r="Q33619" t="str">
            <v>BH-03A Bán Hàng</v>
          </cell>
        </row>
        <row r="33620">
          <cell r="D33620" t="str">
            <v>HNI-PX-2409-00242</v>
          </cell>
          <cell r="E33620" t="str">
            <v>CÔNG TY TRÁCH NHIỆM HỮU HẠN DỊCH VỤ VÀ THƯƠNG MẠI THL VIỆT NAM</v>
          </cell>
          <cell r="F33620" t="str">
            <v>Số 3, ngách 65, ngõ 89, phố Tứ Liên, Phường Tứ Liên, Quận Tây Hồ, Thành phố Hà Nội, Việt Nam, Phường Tứ Liên, Quận Tây Hồ, Thành phố Hà Nội, Việt Nam</v>
          </cell>
          <cell r="G33620" t="str">
            <v/>
          </cell>
          <cell r="H33620" t="str">
            <v>Sale Hà Nội TM</v>
          </cell>
          <cell r="I33620">
            <v>0</v>
          </cell>
          <cell r="J33620">
            <v>0</v>
          </cell>
          <cell r="K33620">
            <v>0</v>
          </cell>
          <cell r="L33620">
            <v>0</v>
          </cell>
          <cell r="M33620">
            <v>380000</v>
          </cell>
          <cell r="N33620" t="str">
            <v>0</v>
          </cell>
          <cell r="O33620">
            <v>380000</v>
          </cell>
          <cell r="P33620" t="str">
            <v>Bùi Thị Phương Anh</v>
          </cell>
          <cell r="Q33620" t="str">
            <v>BH-03A Bán Hàng</v>
          </cell>
        </row>
        <row r="33621">
          <cell r="D33621" t="str">
            <v>HNI-PX-2409-00243</v>
          </cell>
          <cell r="E33621" t="str">
            <v>CÔNG TY TNHH TRUNG HÙNG HÀ NỘI</v>
          </cell>
          <cell r="F33621" t="str">
            <v>Cụm công nghiệp Ngọc Sơn, Thị trấn Chúc Sơn, Huyện Chương Mỹ, Thành phố Hà Nội, Việt Nam</v>
          </cell>
          <cell r="G33621" t="str">
            <v/>
          </cell>
          <cell r="H33621" t="str">
            <v>Phạm Văn Trường</v>
          </cell>
          <cell r="I33621">
            <v>0</v>
          </cell>
          <cell r="J33621">
            <v>0</v>
          </cell>
          <cell r="K33621">
            <v>0</v>
          </cell>
          <cell r="L33621">
            <v>0</v>
          </cell>
          <cell r="M33621">
            <v>4700000</v>
          </cell>
          <cell r="N33621" t="str">
            <v>0</v>
          </cell>
          <cell r="O33621">
            <v>5170000</v>
          </cell>
          <cell r="P33621" t="str">
            <v>Nguyễn Diệu Thùy</v>
          </cell>
          <cell r="Q33621" t="str">
            <v>BH-03A Bán Hàng</v>
          </cell>
        </row>
        <row r="33622">
          <cell r="D33622" t="str">
            <v>HNI-PX-2409-00244</v>
          </cell>
          <cell r="E33622" t="str">
            <v>CÔNG TY CỔ PHẦN THƯƠNG MẠI VÀ SẢN XUẤT ELCO</v>
          </cell>
          <cell r="F33622" t="str">
            <v>Thửa đất số TT4-3, Khu đấu giá quyền sử dụng đất Tứ Hiệp-Ngũ Hiệp, Xã Tứ Hiệp, Huyện Thanh Trì, Thành phố Hà Nội, Việt Nam</v>
          </cell>
          <cell r="G33622" t="str">
            <v/>
          </cell>
          <cell r="H33622" t="str">
            <v>Trần Văn Tuyền</v>
          </cell>
          <cell r="I33622">
            <v>0</v>
          </cell>
          <cell r="J33622">
            <v>0</v>
          </cell>
          <cell r="K33622">
            <v>0</v>
          </cell>
          <cell r="L33622">
            <v>0</v>
          </cell>
          <cell r="M33622">
            <v>5405000</v>
          </cell>
          <cell r="N33622" t="str">
            <v>0</v>
          </cell>
          <cell r="O33622">
            <v>5945500</v>
          </cell>
          <cell r="P33622" t="str">
            <v>Nguyễn Diệu Thùy</v>
          </cell>
          <cell r="Q33622" t="str">
            <v>BH-03A Bán Hàng</v>
          </cell>
        </row>
        <row r="33623">
          <cell r="D33623" t="str">
            <v>HNI-PX-2409-00245</v>
          </cell>
          <cell r="E33623" t="str">
            <v>CÔNG TY CỔ PHẦN SẢN XUẤT VÀ THƯƠNG MẠI THIẾT BỊ ĐIỆN TIẾN DUY</v>
          </cell>
          <cell r="F33623" t="str">
            <v>Số 100, ngõ 224 đường Hoàng Mai, Phường Hoàng Văn Thụ, Quận Hoàng Mai, Thành phố Hà Nội, Việt Nam</v>
          </cell>
          <cell r="G33623" t="str">
            <v/>
          </cell>
          <cell r="H33623" t="str">
            <v>Nguyễn Hữu Phước</v>
          </cell>
          <cell r="I33623">
            <v>0</v>
          </cell>
          <cell r="J33623">
            <v>0</v>
          </cell>
          <cell r="K33623">
            <v>0</v>
          </cell>
          <cell r="L33623">
            <v>0</v>
          </cell>
          <cell r="M33623">
            <v>4043000</v>
          </cell>
          <cell r="N33623" t="str">
            <v>0</v>
          </cell>
          <cell r="O33623">
            <v>4447300</v>
          </cell>
          <cell r="P33623" t="str">
            <v>Trần Thị Thanh Phương</v>
          </cell>
          <cell r="Q33623" t="str">
            <v>BH-03A Bán Hàng</v>
          </cell>
        </row>
        <row r="33624">
          <cell r="D33624" t="str">
            <v>HNI-PX-2409-00250</v>
          </cell>
          <cell r="E33624" t="str">
            <v>CÔNG TY TRÁCH NHIỆM HỮU HẠN DỊCH VỤ VÀ THƯƠNG MẠI THL VIỆT NAM</v>
          </cell>
          <cell r="F33624" t="str">
            <v>Số 3, ngách 65, ngõ 89, phố Tứ Liên, Phường Tứ Liên, Quận Tây Hồ, Thành phố Hà Nội, Việt Nam, Phường Tứ Liên, Quận Tây Hồ, Thành phố Hà Nội, Việt Nam</v>
          </cell>
          <cell r="G33624" t="str">
            <v/>
          </cell>
          <cell r="H33624" t="str">
            <v>Sale Hà Nội TM</v>
          </cell>
          <cell r="I33624">
            <v>0</v>
          </cell>
          <cell r="J33624">
            <v>0</v>
          </cell>
          <cell r="K33624">
            <v>0</v>
          </cell>
          <cell r="L33624">
            <v>0</v>
          </cell>
          <cell r="M33624">
            <v>2800000</v>
          </cell>
          <cell r="N33624" t="str">
            <v>0</v>
          </cell>
          <cell r="O33624">
            <v>2800000</v>
          </cell>
          <cell r="P33624" t="str">
            <v>Trần Thị Thanh Phương</v>
          </cell>
          <cell r="Q33624" t="str">
            <v>BH-03A Bán Hàng</v>
          </cell>
        </row>
        <row r="33625">
          <cell r="D33625" t="str">
            <v>HNI-PX-2409-00251</v>
          </cell>
          <cell r="E33625" t="str">
            <v>CÔNG TY TNHH ĐẦU TƯ VÀ CÔNG NGHỆ FAST QUẢNG NINH</v>
          </cell>
          <cell r="F33625" t="str">
            <v>cổng FLC HẠ LONG, Phường Hà Trung, Thành phố Hạ Long, Tỉnh Quảng Ninh, Việt Nam</v>
          </cell>
          <cell r="G33625" t="str">
            <v/>
          </cell>
          <cell r="H33625" t="str">
            <v>Sale Hà Nội TM</v>
          </cell>
          <cell r="I33625">
            <v>0</v>
          </cell>
          <cell r="J33625">
            <v>0</v>
          </cell>
          <cell r="K33625">
            <v>0</v>
          </cell>
          <cell r="L33625">
            <v>0</v>
          </cell>
          <cell r="M33625">
            <v>1400000</v>
          </cell>
          <cell r="N33625" t="str">
            <v>0</v>
          </cell>
          <cell r="O33625">
            <v>1400000</v>
          </cell>
          <cell r="P33625" t="str">
            <v>Bùi Thị Phương Anh</v>
          </cell>
          <cell r="Q33625" t="str">
            <v>BH-03A Bán Hàng</v>
          </cell>
        </row>
        <row r="33626">
          <cell r="D33626" t="str">
            <v>HNI-PX-2409-00252</v>
          </cell>
          <cell r="E33626" t="str">
            <v>CÔNG TY TNHH CHỈ MAY TUẤN HỒNG</v>
          </cell>
          <cell r="F33626" t="str">
            <v>Lô CN1B, cụm công nghiệp Quất Động mở rộng, Xã Nguyễn Trãi, Huyện Thường Tín, Thành phố Hà Nội, Việt Nam</v>
          </cell>
          <cell r="G33626" t="str">
            <v/>
          </cell>
          <cell r="H33626" t="str">
            <v>Nguyễn Văn Linh</v>
          </cell>
          <cell r="I33626">
            <v>0</v>
          </cell>
          <cell r="J33626">
            <v>0</v>
          </cell>
          <cell r="K33626">
            <v>0</v>
          </cell>
          <cell r="L33626">
            <v>0</v>
          </cell>
          <cell r="M33626">
            <v>7253000</v>
          </cell>
          <cell r="N33626" t="str">
            <v>0</v>
          </cell>
          <cell r="O33626">
            <v>8143300</v>
          </cell>
          <cell r="P33626" t="str">
            <v>Nguyễn Diệu Thùy</v>
          </cell>
          <cell r="Q33626" t="str">
            <v>BH-03A Bán Hàng</v>
          </cell>
        </row>
        <row r="33627">
          <cell r="D33627" t="str">
            <v>HNI-PX-2409-00252</v>
          </cell>
          <cell r="E33627" t="str">
            <v>CÔNG TY TNHH CHỈ MAY TUẤN HỒNG</v>
          </cell>
          <cell r="F33627" t="str">
            <v>Lô CN1B, cụm công nghiệp Quất Động mở rộng, Xã Nguyễn Trãi, Huyện Thường Tín, Thành phố Hà Nội, Việt Nam</v>
          </cell>
          <cell r="G33627" t="str">
            <v/>
          </cell>
          <cell r="H33627" t="str">
            <v>Nguyễn Văn Linh</v>
          </cell>
          <cell r="I33627">
            <v>0</v>
          </cell>
          <cell r="J33627">
            <v>0</v>
          </cell>
          <cell r="K33627">
            <v>0</v>
          </cell>
          <cell r="L33627">
            <v>0</v>
          </cell>
          <cell r="M33627">
            <v>150000</v>
          </cell>
          <cell r="N33627" t="str">
            <v>0</v>
          </cell>
          <cell r="O33627">
            <v>8143300</v>
          </cell>
          <cell r="P33627" t="str">
            <v>Nguyễn Diệu Thùy</v>
          </cell>
          <cell r="Q33627" t="str">
            <v>BH-03A Bán Hàng</v>
          </cell>
        </row>
        <row r="33628">
          <cell r="D33628" t="str">
            <v>CTH-PX-2409-00164</v>
          </cell>
          <cell r="E33628" t="str">
            <v>CTH bán cho HCM</v>
          </cell>
          <cell r="F33628" t="str">
            <v>B163, Khu phố 3, Nguyễn Văn Quá, P.Đông Hưng Thuận, Q.12, TP.HCM, Việt Nam</v>
          </cell>
          <cell r="G33628" t="str">
            <v/>
          </cell>
          <cell r="H33628" t="str">
            <v>Sale Cần Thơ nội bộ</v>
          </cell>
          <cell r="I33628">
            <v>0</v>
          </cell>
          <cell r="J33628">
            <v>0</v>
          </cell>
          <cell r="K33628">
            <v>0</v>
          </cell>
          <cell r="L33628">
            <v>0</v>
          </cell>
          <cell r="M33628">
            <v>0</v>
          </cell>
          <cell r="N33628" t="str">
            <v>0</v>
          </cell>
          <cell r="O33628">
            <v>0</v>
          </cell>
          <cell r="P33628" t="str">
            <v>Lâm Tuyết Trinh</v>
          </cell>
          <cell r="Q33628" t="str">
            <v>BH-16C Xuất Bán Chi Nhánh (Không Sắp Xe)</v>
          </cell>
        </row>
        <row r="33629">
          <cell r="D33629" t="str">
            <v>HNI-PX-2409-00253</v>
          </cell>
          <cell r="E33629" t="str">
            <v>CÔNG TY CỔ PHẦN NHÔM NGỌC DIỆP</v>
          </cell>
          <cell r="F33629" t="str">
            <v>Đường C2 - Khu C - KCN Phố Nối A, Xã Lạc Hồng, Huyện Văn Lâm, Tỉnh Hưng Yên, Xã Lạc Hồng, Huyện Văn Lâm, Tỉnh Hưng Yên, Việt Nam</v>
          </cell>
          <cell r="G33629" t="str">
            <v/>
          </cell>
          <cell r="H33629" t="str">
            <v>Trần Văn Tuyền</v>
          </cell>
          <cell r="I33629">
            <v>0</v>
          </cell>
          <cell r="J33629">
            <v>0</v>
          </cell>
          <cell r="K33629">
            <v>0</v>
          </cell>
          <cell r="L33629">
            <v>0</v>
          </cell>
          <cell r="M33629">
            <v>3431000</v>
          </cell>
          <cell r="N33629" t="str">
            <v>0</v>
          </cell>
          <cell r="O33629">
            <v>3774100</v>
          </cell>
          <cell r="P33629" t="str">
            <v>Trần Thị Thanh Phương</v>
          </cell>
          <cell r="Q33629" t="str">
            <v>BH-03A Bán Hàng</v>
          </cell>
        </row>
        <row r="33630">
          <cell r="D33630" t="str">
            <v>HCM-PX-2409-01159</v>
          </cell>
          <cell r="E33630" t="str">
            <v>CÔNG TY CỔ PHẦN ĐẦU TƯ PHÁT TRIỂN QUỐC TẾ THẮNG LỢI</v>
          </cell>
          <cell r="F33630" t="str">
            <v>104 Tân Hương, Phường Tân Quý, Quận Tân phú, Thành phố Hồ Chí Minh, Việt Nam</v>
          </cell>
          <cell r="G33630" t="str">
            <v/>
          </cell>
          <cell r="H33630" t="str">
            <v>Đoàn Trần Bửu Đăng</v>
          </cell>
          <cell r="I33630">
            <v>0</v>
          </cell>
          <cell r="J33630">
            <v>0</v>
          </cell>
          <cell r="K33630">
            <v>0</v>
          </cell>
          <cell r="L33630">
            <v>0</v>
          </cell>
          <cell r="M33630">
            <v>38917000</v>
          </cell>
          <cell r="N33630" t="str">
            <v>0</v>
          </cell>
          <cell r="O33630">
            <v>45100000</v>
          </cell>
          <cell r="P33630" t="str">
            <v>Nguyễn Ngọc Bảo Châu</v>
          </cell>
          <cell r="Q33630" t="str">
            <v>BH-03A Bán Hàng</v>
          </cell>
        </row>
        <row r="33631">
          <cell r="D33631" t="str">
            <v>HCM-PX-2409-01159</v>
          </cell>
          <cell r="E33631" t="str">
            <v>CÔNG TY CỔ PHẦN ĐẦU TƯ PHÁT TRIỂN QUỐC TẾ THẮNG LỢI</v>
          </cell>
          <cell r="F33631" t="str">
            <v>104 Tân Hương, Phường Tân Quý, Quận Tân phú, Thành phố Hồ Chí Minh, Việt Nam</v>
          </cell>
          <cell r="G33631" t="str">
            <v/>
          </cell>
          <cell r="H33631" t="str">
            <v>Đoàn Trần Bửu Đăng</v>
          </cell>
          <cell r="I33631">
            <v>0</v>
          </cell>
          <cell r="J33631">
            <v>0</v>
          </cell>
          <cell r="K33631">
            <v>0</v>
          </cell>
          <cell r="L33631">
            <v>0</v>
          </cell>
          <cell r="M33631">
            <v>2083000</v>
          </cell>
          <cell r="N33631" t="str">
            <v>0</v>
          </cell>
          <cell r="O33631">
            <v>45100000</v>
          </cell>
          <cell r="P33631" t="str">
            <v>Nguyễn Ngọc Bảo Châu</v>
          </cell>
          <cell r="Q33631" t="str">
            <v>BH-03A Bán Hàng</v>
          </cell>
        </row>
        <row r="33632">
          <cell r="D33632" t="str">
            <v>HNI-PX-2409-00256</v>
          </cell>
          <cell r="E33632" t="str">
            <v>CÔNG TY TNHH ĐẦU TƯ VÀ THƯƠNG MẠI TÂN MINH HOÀNG</v>
          </cell>
          <cell r="F33632" t="str">
            <v>Số 1, ngõ 329, đường Cầu Giấy, phường Dịch Vọng, quận Cầu Giấy, Thành phố Hà Nội, Việt Nam</v>
          </cell>
          <cell r="G33632" t="str">
            <v/>
          </cell>
          <cell r="H33632" t="str">
            <v>Hà Văn Ký</v>
          </cell>
          <cell r="I33632">
            <v>0</v>
          </cell>
          <cell r="J33632">
            <v>0</v>
          </cell>
          <cell r="K33632">
            <v>0</v>
          </cell>
          <cell r="L33632">
            <v>0</v>
          </cell>
          <cell r="M33632">
            <v>211500</v>
          </cell>
          <cell r="N33632" t="str">
            <v>0</v>
          </cell>
          <cell r="O33632">
            <v>232650</v>
          </cell>
          <cell r="P33632" t="str">
            <v>Bùi Thị Phương Anh</v>
          </cell>
          <cell r="Q33632" t="str">
            <v>BH-03A Bán Hàng</v>
          </cell>
        </row>
        <row r="33633">
          <cell r="D33633" t="str">
            <v>HNI-PX-2409-00257</v>
          </cell>
          <cell r="E33633" t="str">
            <v>ANH NAM MÁY KHUẤY SƠN HÀ ĐÔNG</v>
          </cell>
          <cell r="F33633" t="str">
            <v>quận Hà Đông, tp. Hà Nội, Việt Nam</v>
          </cell>
          <cell r="G33633" t="str">
            <v/>
          </cell>
          <cell r="H33633" t="str">
            <v>Nguyễn Hữu Phước</v>
          </cell>
          <cell r="I33633">
            <v>0</v>
          </cell>
          <cell r="J33633">
            <v>0</v>
          </cell>
          <cell r="K33633">
            <v>0</v>
          </cell>
          <cell r="L33633">
            <v>0</v>
          </cell>
          <cell r="M33633">
            <v>2860000</v>
          </cell>
          <cell r="N33633" t="str">
            <v>0</v>
          </cell>
          <cell r="O33633">
            <v>2860000</v>
          </cell>
          <cell r="P33633" t="str">
            <v>Nguyễn Diệu Thùy</v>
          </cell>
          <cell r="Q33633" t="str">
            <v>BH-03A Bán Hàng</v>
          </cell>
        </row>
        <row r="33634">
          <cell r="D33634" t="str">
            <v>HNI-PX-2409-00260</v>
          </cell>
          <cell r="E33634" t="str">
            <v>CÔNG TY CỔ PHẦN CITIGO POWER VIỆT NAM</v>
          </cell>
          <cell r="F33634" t="str">
            <v>Số 23, LK 6C-C17, KĐT Mỗ Lao, Phường Mộ Lao, Quận Hà Đông, Thành Phố Hà Nội, Việt Nam</v>
          </cell>
          <cell r="G33634" t="str">
            <v/>
          </cell>
          <cell r="H33634" t="str">
            <v>Phạm Việt Hằng</v>
          </cell>
          <cell r="I33634">
            <v>0</v>
          </cell>
          <cell r="J33634">
            <v>0</v>
          </cell>
          <cell r="K33634">
            <v>0</v>
          </cell>
          <cell r="L33634">
            <v>0</v>
          </cell>
          <cell r="M33634">
            <v>17107000</v>
          </cell>
          <cell r="N33634" t="str">
            <v>0</v>
          </cell>
          <cell r="O33634">
            <v>18817700</v>
          </cell>
          <cell r="P33634" t="str">
            <v>Trần Thị Thanh Phương</v>
          </cell>
          <cell r="Q33634" t="str">
            <v>BH-03A Bán Hàng</v>
          </cell>
        </row>
        <row r="33635">
          <cell r="D33635" t="str">
            <v>HNI-PX-2409-00261</v>
          </cell>
          <cell r="E33635" t="str">
            <v>CÔNG TY CỔ PHẦN CITIGO POWER VIỆT NAM</v>
          </cell>
          <cell r="F33635" t="str">
            <v>Số 23, LK 6C-C17, KĐT Mỗ Lao, Phường Mộ Lao, Quận Hà Đông, Thành Phố Hà Nội, Việt Nam</v>
          </cell>
          <cell r="G33635" t="str">
            <v/>
          </cell>
          <cell r="H33635" t="str">
            <v>Phạm Việt Hằng</v>
          </cell>
          <cell r="I33635">
            <v>0</v>
          </cell>
          <cell r="J33635">
            <v>0</v>
          </cell>
          <cell r="K33635">
            <v>0</v>
          </cell>
          <cell r="L33635">
            <v>0</v>
          </cell>
          <cell r="M33635">
            <v>9512000</v>
          </cell>
          <cell r="N33635" t="str">
            <v>0</v>
          </cell>
          <cell r="O33635">
            <v>10463200</v>
          </cell>
          <cell r="P33635" t="str">
            <v>Trần Thị Thanh Phương</v>
          </cell>
          <cell r="Q33635" t="str">
            <v>BH-03A Bán Hàng</v>
          </cell>
        </row>
        <row r="33636">
          <cell r="D33636" t="str">
            <v>HCM-PX-2409-01160</v>
          </cell>
          <cell r="E33636" t="str">
            <v>CÔNG TY TNHH MTV KỸ THUẬT CHẾ TẠO MÁY DŨNG TIẾN</v>
          </cell>
          <cell r="F33636" t="str">
            <v>20/1 Đường TCH25, Phường Tân Chánh Hiệp, Quận 12, Thành phố Hồ Chí Minh, Việt Nam</v>
          </cell>
          <cell r="G33636" t="str">
            <v/>
          </cell>
          <cell r="H33636" t="str">
            <v>Phạm Minh Tuấn</v>
          </cell>
          <cell r="I33636">
            <v>0</v>
          </cell>
          <cell r="J33636">
            <v>0</v>
          </cell>
          <cell r="K33636">
            <v>0</v>
          </cell>
          <cell r="L33636">
            <v>0</v>
          </cell>
          <cell r="M33636">
            <v>3400000</v>
          </cell>
          <cell r="N33636" t="str">
            <v>0</v>
          </cell>
          <cell r="O33636">
            <v>3740000</v>
          </cell>
          <cell r="P33636" t="str">
            <v>Lê Thị Huyền Trang</v>
          </cell>
          <cell r="Q33636" t="str">
            <v>BH-03A Bán Hàng</v>
          </cell>
        </row>
        <row r="33637">
          <cell r="D33637" t="str">
            <v>HCM-PX-2409-01161</v>
          </cell>
          <cell r="E33637" t="str">
            <v>DOANH NGHIỆP TƯ NHÂN SẢN XUẤT - THƯƠNG MẠI - CƠ KHÍ TÂN TIẾN</v>
          </cell>
          <cell r="F33637" t="str">
            <v>38/4B Ấp Trung Lân, Xã Bà Điểm, Huyện Hóc Môn, Thành phố Hồ Chí Minh, Việt Nam</v>
          </cell>
          <cell r="G33637" t="str">
            <v/>
          </cell>
          <cell r="H33637" t="str">
            <v>Nguyễn Hoàng Quân</v>
          </cell>
          <cell r="I33637">
            <v>0</v>
          </cell>
          <cell r="J33637">
            <v>0</v>
          </cell>
          <cell r="K33637">
            <v>0</v>
          </cell>
          <cell r="L33637">
            <v>0</v>
          </cell>
          <cell r="M33637">
            <v>6900000</v>
          </cell>
          <cell r="N33637" t="str">
            <v>0</v>
          </cell>
          <cell r="O33637">
            <v>7590000</v>
          </cell>
          <cell r="P33637" t="str">
            <v>Nguyễn Ngọc Bảo Châu</v>
          </cell>
          <cell r="Q33637" t="str">
            <v>BH-03A Bán Hàng</v>
          </cell>
        </row>
        <row r="33638">
          <cell r="D33638" t="str">
            <v>HCM-PX-2409-01162</v>
          </cell>
          <cell r="E33638" t="str">
            <v>CÔNG TY TNHH NOVAGLORY</v>
          </cell>
          <cell r="F33638" t="str">
            <v>139/5/1A Đường Chiến Lược, Khu phố 16, Phường Bình Trị Đông, Quận Bình Tân, Thành phố Hồ Chí Minh, Việt Nam</v>
          </cell>
          <cell r="G33638" t="str">
            <v/>
          </cell>
          <cell r="H33638" t="str">
            <v>Lê Quốc Dũng</v>
          </cell>
          <cell r="I33638">
            <v>0</v>
          </cell>
          <cell r="J33638">
            <v>0</v>
          </cell>
          <cell r="K33638">
            <v>0</v>
          </cell>
          <cell r="L33638">
            <v>0</v>
          </cell>
          <cell r="M33638">
            <v>6072000</v>
          </cell>
          <cell r="N33638" t="str">
            <v>0</v>
          </cell>
          <cell r="O33638">
            <v>6072000</v>
          </cell>
          <cell r="P33638" t="str">
            <v>Lê Thị Huyền Trang</v>
          </cell>
          <cell r="Q33638" t="str">
            <v>BH-03A Bán Hàng</v>
          </cell>
        </row>
        <row r="33639">
          <cell r="D33639" t="str">
            <v>HCM-PX-2409-01162</v>
          </cell>
          <cell r="E33639" t="str">
            <v>CÔNG TY TNHH NOVAGLORY</v>
          </cell>
          <cell r="F33639" t="str">
            <v>139/5/1A Đường Chiến Lược, Khu phố 16, Phường Bình Trị Đông, Quận Bình Tân, Thành phố Hồ Chí Minh, Việt Nam</v>
          </cell>
          <cell r="G33639" t="str">
            <v/>
          </cell>
          <cell r="H33639" t="str">
            <v>Lê Quốc Dũng</v>
          </cell>
          <cell r="I33639">
            <v>0</v>
          </cell>
          <cell r="J33639">
            <v>0</v>
          </cell>
          <cell r="K33639">
            <v>0</v>
          </cell>
          <cell r="L33639">
            <v>0</v>
          </cell>
          <cell r="M33639">
            <v>0</v>
          </cell>
          <cell r="N33639" t="str">
            <v>0</v>
          </cell>
          <cell r="O33639">
            <v>6072000</v>
          </cell>
          <cell r="P33639" t="str">
            <v>Lê Thị Huyền Trang</v>
          </cell>
          <cell r="Q33639" t="str">
            <v>BH-03A Bán Hàng</v>
          </cell>
        </row>
        <row r="33640">
          <cell r="D33640" t="str">
            <v>HCM-PX-2409-01163</v>
          </cell>
          <cell r="E33640" t="str">
            <v>CÔNG TY TNHH THIẾT BỊ ĐIỆN XUÂN ĐẠT</v>
          </cell>
          <cell r="F33640" t="str">
            <v>85 Nguyễn Văn Tố, Phường Tân Thành, Quận Tân Phú, Thành phố Hồ Chí Minh, Việt Nam</v>
          </cell>
          <cell r="G33640" t="str">
            <v/>
          </cell>
          <cell r="H33640" t="str">
            <v>Lê Vũ Minh Hải</v>
          </cell>
          <cell r="I33640">
            <v>0</v>
          </cell>
          <cell r="J33640">
            <v>0</v>
          </cell>
          <cell r="K33640">
            <v>0</v>
          </cell>
          <cell r="L33640">
            <v>0</v>
          </cell>
          <cell r="M33640">
            <v>2256000</v>
          </cell>
          <cell r="N33640" t="str">
            <v>0</v>
          </cell>
          <cell r="O33640">
            <v>2481600</v>
          </cell>
          <cell r="P33640" t="str">
            <v>Nguyễn Ngọc Bảo Châu</v>
          </cell>
          <cell r="Q33640" t="str">
            <v>BH-03A Bán Hàng</v>
          </cell>
        </row>
        <row r="33641">
          <cell r="D33641" t="str">
            <v>HNI-PX-2409-00264</v>
          </cell>
          <cell r="E33641" t="str">
            <v>CÔNG TY CỔ PHẦN THIẾT BỊ CÔNG NGHIỆP TKN</v>
          </cell>
          <cell r="F33641" t="str">
            <v>Số 09, ngõ 34, đường Nguyễn Viết Xuân, Phố Vạn Hưng, Phường Bích Đào, Thành phố Ninh Bình, Tỉnh Ninh Bình, Việt Nam</v>
          </cell>
          <cell r="G33641" t="str">
            <v/>
          </cell>
          <cell r="H33641" t="str">
            <v>Lê Văn Chương</v>
          </cell>
          <cell r="I33641">
            <v>0</v>
          </cell>
          <cell r="J33641">
            <v>0</v>
          </cell>
          <cell r="K33641">
            <v>0</v>
          </cell>
          <cell r="L33641">
            <v>0</v>
          </cell>
          <cell r="M33641">
            <v>21832440</v>
          </cell>
          <cell r="N33641" t="str">
            <v>0</v>
          </cell>
          <cell r="O33641">
            <v>24015684</v>
          </cell>
          <cell r="P33641" t="str">
            <v>Bùi Thị Phương Anh</v>
          </cell>
          <cell r="Q33641" t="str">
            <v>BH-03A Bán Hàng</v>
          </cell>
        </row>
        <row r="33642">
          <cell r="D33642" t="str">
            <v>HCM-PX-2409-01164</v>
          </cell>
          <cell r="E33642" t="str">
            <v>CÔNG TY TNHH TM DV HIỆP VƯƠNG</v>
          </cell>
          <cell r="F33642" t="str">
            <v>Lầu 3 Số 52-54 Bàu Cát, P.14, Q.Tân Bình, Việt Nam</v>
          </cell>
          <cell r="G33642" t="str">
            <v/>
          </cell>
          <cell r="H33642" t="str">
            <v>Trần Bảo Quốc</v>
          </cell>
          <cell r="I33642">
            <v>0</v>
          </cell>
          <cell r="J33642">
            <v>0</v>
          </cell>
          <cell r="K33642">
            <v>0</v>
          </cell>
          <cell r="L33642">
            <v>0</v>
          </cell>
          <cell r="M33642">
            <v>500000</v>
          </cell>
          <cell r="N33642" t="str">
            <v>0</v>
          </cell>
          <cell r="O33642">
            <v>4000000</v>
          </cell>
          <cell r="P33642" t="str">
            <v>Lê Thị Huyền Trang</v>
          </cell>
          <cell r="Q33642" t="str">
            <v>BH-03E Xuất Sửa Chữa</v>
          </cell>
        </row>
        <row r="33643">
          <cell r="D33643" t="str">
            <v>HCM-PX-2409-01164</v>
          </cell>
          <cell r="E33643" t="str">
            <v>CÔNG TY TNHH TM DV HIỆP VƯƠNG</v>
          </cell>
          <cell r="F33643" t="str">
            <v>Lầu 3 Số 52-54 Bàu Cát, P.14, Q.Tân Bình, Việt Nam</v>
          </cell>
          <cell r="G33643" t="str">
            <v/>
          </cell>
          <cell r="H33643" t="str">
            <v>Trần Bảo Quốc</v>
          </cell>
          <cell r="I33643">
            <v>0</v>
          </cell>
          <cell r="J33643">
            <v>0</v>
          </cell>
          <cell r="K33643">
            <v>0</v>
          </cell>
          <cell r="L33643">
            <v>0</v>
          </cell>
          <cell r="M33643">
            <v>3500000</v>
          </cell>
          <cell r="N33643" t="str">
            <v>0</v>
          </cell>
          <cell r="O33643">
            <v>4000000</v>
          </cell>
          <cell r="P33643" t="str">
            <v>Lê Thị Huyền Trang</v>
          </cell>
          <cell r="Q33643" t="str">
            <v>BH-03E Xuất Sửa Chữa</v>
          </cell>
        </row>
        <row r="33644">
          <cell r="D33644" t="str">
            <v>HCM-PX-2409-01165</v>
          </cell>
          <cell r="E33644" t="str">
            <v>CÔNG TY TNHH THƯƠNG MẠI - SẢN XUẤT TÂN PHƯỚC</v>
          </cell>
          <cell r="F33644" t="str">
            <v>336, Tổ 5, Ấp Bà Thoại, Xã Tân Lân, Huyện Cần Đước, Tỉnh Long An, Việt Nam</v>
          </cell>
          <cell r="G33644" t="str">
            <v/>
          </cell>
          <cell r="H33644" t="str">
            <v>Phạm Minh Tuấn</v>
          </cell>
          <cell r="I33644">
            <v>0</v>
          </cell>
          <cell r="J33644">
            <v>0</v>
          </cell>
          <cell r="K33644">
            <v>0</v>
          </cell>
          <cell r="L33644">
            <v>0</v>
          </cell>
          <cell r="M33644">
            <v>1000000</v>
          </cell>
          <cell r="N33644" t="str">
            <v>0</v>
          </cell>
          <cell r="O33644">
            <v>3300000</v>
          </cell>
          <cell r="P33644" t="str">
            <v>Lê Thị Huyền Trang</v>
          </cell>
          <cell r="Q33644" t="str">
            <v>BH-03E Xuất Sửa Chữa</v>
          </cell>
        </row>
        <row r="33645">
          <cell r="D33645" t="str">
            <v>HCM-PX-2409-01165</v>
          </cell>
          <cell r="E33645" t="str">
            <v>CÔNG TY TNHH THƯƠNG MẠI - SẢN XUẤT TÂN PHƯỚC</v>
          </cell>
          <cell r="F33645" t="str">
            <v>336, Tổ 5, Ấp Bà Thoại, Xã Tân Lân, Huyện Cần Đước, Tỉnh Long An, Việt Nam</v>
          </cell>
          <cell r="G33645" t="str">
            <v/>
          </cell>
          <cell r="H33645" t="str">
            <v>Phạm Minh Tuấn</v>
          </cell>
          <cell r="I33645">
            <v>0</v>
          </cell>
          <cell r="J33645">
            <v>0</v>
          </cell>
          <cell r="K33645">
            <v>0</v>
          </cell>
          <cell r="L33645">
            <v>0</v>
          </cell>
          <cell r="M33645">
            <v>2000000</v>
          </cell>
          <cell r="N33645" t="str">
            <v>0</v>
          </cell>
          <cell r="O33645">
            <v>3300000</v>
          </cell>
          <cell r="P33645" t="str">
            <v>Lê Thị Huyền Trang</v>
          </cell>
          <cell r="Q33645" t="str">
            <v>BH-03E Xuất Sửa Chữa</v>
          </cell>
        </row>
        <row r="33646">
          <cell r="D33646" t="str">
            <v>HCM-PX-2409-01166</v>
          </cell>
          <cell r="E33646" t="str">
            <v>CÔNG TY TNHH CƠ KHÍ HÓA TUẤN THÀNH</v>
          </cell>
          <cell r="F33646" t="str">
            <v>15 Đường số 1A, Ấp 2, Xã Tân Kiên, Huyện Bình Chánh, Thành phố Hồ Chí Minh, Việt Nam</v>
          </cell>
          <cell r="G33646" t="str">
            <v/>
          </cell>
          <cell r="H33646" t="str">
            <v>Lê Quốc Dũng</v>
          </cell>
          <cell r="I33646">
            <v>0</v>
          </cell>
          <cell r="J33646">
            <v>0</v>
          </cell>
          <cell r="K33646">
            <v>0</v>
          </cell>
          <cell r="L33646">
            <v>0</v>
          </cell>
          <cell r="M33646">
            <v>0</v>
          </cell>
          <cell r="N33646" t="str">
            <v>0</v>
          </cell>
          <cell r="O33646">
            <v>0</v>
          </cell>
          <cell r="P33646" t="str">
            <v>Lê Thị Huyền Trang</v>
          </cell>
          <cell r="Q33646" t="str">
            <v>BH-03F Xuất Bảo Hành</v>
          </cell>
        </row>
        <row r="33647">
          <cell r="D33647" t="str">
            <v>HNI-PX-2409-00265</v>
          </cell>
          <cell r="E33647" t="str">
            <v>CÔNG TY TNHH CƠ KHÍ CHẾ TẠO MÁY NHẬT VINH</v>
          </cell>
          <cell r="F33647" t="str">
            <v>Số 40, Ngách 90/1, Đường Khuyến Lương, Tổ 9, Phường Trần Phú, Quận Hoàng Mai, Thành phố Hà Nội, Việt Nam</v>
          </cell>
          <cell r="G33647" t="str">
            <v/>
          </cell>
          <cell r="H33647" t="str">
            <v>Phạm Duy Minh</v>
          </cell>
          <cell r="I33647">
            <v>0</v>
          </cell>
          <cell r="J33647">
            <v>0</v>
          </cell>
          <cell r="K33647">
            <v>0</v>
          </cell>
          <cell r="L33647">
            <v>0</v>
          </cell>
          <cell r="M33647">
            <v>0</v>
          </cell>
          <cell r="N33647" t="str">
            <v>0</v>
          </cell>
          <cell r="O33647">
            <v>0</v>
          </cell>
          <cell r="P33647" t="str">
            <v>Nguyễn Diệu Thùy</v>
          </cell>
          <cell r="Q33647" t="str">
            <v>BH-03F Xuất Bảo Hành</v>
          </cell>
        </row>
        <row r="33648">
          <cell r="D33648" t="str">
            <v>HNI-PX-2409-00267</v>
          </cell>
          <cell r="E33648" t="str">
            <v>CÔNG TY CỔ PHẦN NHỰA THỰC PHẨM STD</v>
          </cell>
          <cell r="F33648" t="str">
            <v>Lô D, đường TS19-KCN Tiên Sơn, Xã Hoàn Sơn, Huyện Tiên Du, Tỉnh Bắc Ninh, Việt Nam</v>
          </cell>
          <cell r="G33648" t="str">
            <v/>
          </cell>
          <cell r="H33648" t="str">
            <v>Phạm Văn Trường</v>
          </cell>
          <cell r="I33648">
            <v>0</v>
          </cell>
          <cell r="J33648">
            <v>0</v>
          </cell>
          <cell r="K33648">
            <v>0</v>
          </cell>
          <cell r="L33648">
            <v>0</v>
          </cell>
          <cell r="M33648">
            <v>2609000</v>
          </cell>
          <cell r="N33648" t="str">
            <v>0</v>
          </cell>
          <cell r="O33648">
            <v>3600960</v>
          </cell>
          <cell r="P33648" t="str">
            <v>Bùi Thị Phương Anh</v>
          </cell>
          <cell r="Q33648" t="str">
            <v>BH-03A Bán Hàng</v>
          </cell>
        </row>
        <row r="33649">
          <cell r="D33649" t="str">
            <v>HNI-PX-2409-00267</v>
          </cell>
          <cell r="E33649" t="str">
            <v>CÔNG TY CỔ PHẦN NHỰA THỰC PHẨM STD</v>
          </cell>
          <cell r="F33649" t="str">
            <v>Lô D, đường TS19-KCN Tiên Sơn, Xã Hoàn Sơn, Huyện Tiên Du, Tỉnh Bắc Ninh, Việt Nam</v>
          </cell>
          <cell r="G33649" t="str">
            <v/>
          </cell>
          <cell r="H33649" t="str">
            <v>Phạm Văn Trường</v>
          </cell>
          <cell r="I33649">
            <v>0</v>
          </cell>
          <cell r="J33649">
            <v>0</v>
          </cell>
          <cell r="K33649">
            <v>0</v>
          </cell>
          <cell r="L33649">
            <v>0</v>
          </cell>
          <cell r="M33649">
            <v>664600</v>
          </cell>
          <cell r="N33649" t="str">
            <v>0</v>
          </cell>
          <cell r="O33649">
            <v>3600960</v>
          </cell>
          <cell r="P33649" t="str">
            <v>Bùi Thị Phương Anh</v>
          </cell>
          <cell r="Q33649" t="str">
            <v>BH-03A Bán Hàng</v>
          </cell>
        </row>
        <row r="33650">
          <cell r="D33650" t="str">
            <v>HCM-PX-2409-01177</v>
          </cell>
          <cell r="E33650" t="str">
            <v>CÔNG TY TNHH THƯƠNG MẠI VÀ DỊCH VỤ CÔNG NGHỆ MỚI GP</v>
          </cell>
          <cell r="F33650" t="str">
            <v>390/9 đường HT13, Phường Hiệp Thành, Quận 12, Thành phố Hồ Chí Minh, Việt Nam</v>
          </cell>
          <cell r="G33650" t="str">
            <v/>
          </cell>
          <cell r="H33650" t="str">
            <v>Nguyễn Tấn Tài</v>
          </cell>
          <cell r="I33650">
            <v>0</v>
          </cell>
          <cell r="J33650">
            <v>0</v>
          </cell>
          <cell r="K33650">
            <v>0</v>
          </cell>
          <cell r="L33650">
            <v>0</v>
          </cell>
          <cell r="M33650">
            <v>31781400</v>
          </cell>
          <cell r="N33650" t="str">
            <v>0</v>
          </cell>
          <cell r="O33650">
            <v>34959540</v>
          </cell>
          <cell r="P33650" t="str">
            <v>Nguyễn Ngọc Bảo Châu</v>
          </cell>
          <cell r="Q33650" t="str">
            <v>BH-03A Bán Hàng</v>
          </cell>
        </row>
        <row r="33651">
          <cell r="D33651" t="str">
            <v>HCM-PX-2409-01179</v>
          </cell>
          <cell r="E33651" t="str">
            <v>CÔNG TY CỔ PHẦN THƯƠNG MẠI DỊCH VỤ PLC VIỆT NAM</v>
          </cell>
          <cell r="F33651" t="str">
            <v>37/11/4 Trịnh Đình Trọng, Phường 5, Quận 11, Thành phố Hồ Chí Minh, Việt Nam</v>
          </cell>
          <cell r="G33651" t="str">
            <v/>
          </cell>
          <cell r="H33651" t="str">
            <v>Nguyễn Quốc Duy</v>
          </cell>
          <cell r="I33651">
            <v>0</v>
          </cell>
          <cell r="J33651">
            <v>0</v>
          </cell>
          <cell r="K33651">
            <v>0</v>
          </cell>
          <cell r="L33651">
            <v>0</v>
          </cell>
          <cell r="M33651">
            <v>2150000</v>
          </cell>
          <cell r="N33651" t="str">
            <v>0</v>
          </cell>
          <cell r="O33651">
            <v>2365000</v>
          </cell>
          <cell r="P33651" t="str">
            <v>Nguyễn Ngọc Bảo Châu</v>
          </cell>
          <cell r="Q33651" t="str">
            <v>BH-03A Bán Hàng</v>
          </cell>
        </row>
        <row r="33652">
          <cell r="D33652" t="str">
            <v>HCM-PX-2409-01180</v>
          </cell>
          <cell r="E33652" t="str">
            <v>CÔNG TY TNHH QUẢN LÝ CẢNH QUAN THÔNG MINH</v>
          </cell>
          <cell r="F33652" t="str">
            <v>86/10/15 Đường Võ Thị Thừa, Khu phố 3, Phường An Phú Đông, Quận 12, Thành phố Hồ Chí Minh, Việt Nam</v>
          </cell>
          <cell r="G33652" t="str">
            <v/>
          </cell>
          <cell r="H33652" t="str">
            <v>Lai Hoàn Bảo</v>
          </cell>
          <cell r="I33652">
            <v>0</v>
          </cell>
          <cell r="J33652">
            <v>0</v>
          </cell>
          <cell r="K33652">
            <v>0</v>
          </cell>
          <cell r="L33652">
            <v>0</v>
          </cell>
          <cell r="M33652">
            <v>7950000</v>
          </cell>
          <cell r="N33652" t="str">
            <v>0</v>
          </cell>
          <cell r="O33652">
            <v>11550000</v>
          </cell>
          <cell r="P33652" t="str">
            <v>Lê Thị Huyền Trang</v>
          </cell>
          <cell r="Q33652" t="str">
            <v>BH-03A Bán Hàng</v>
          </cell>
        </row>
        <row r="33653">
          <cell r="D33653" t="str">
            <v>HCM-PX-2409-01180</v>
          </cell>
          <cell r="E33653" t="str">
            <v>CÔNG TY TNHH QUẢN LÝ CẢNH QUAN THÔNG MINH</v>
          </cell>
          <cell r="F33653" t="str">
            <v>86/10/15 Đường Võ Thị Thừa, Khu phố 3, Phường An Phú Đông, Quận 12, Thành phố Hồ Chí Minh, Việt Nam</v>
          </cell>
          <cell r="G33653" t="str">
            <v/>
          </cell>
          <cell r="H33653" t="str">
            <v>Lai Hoàn Bảo</v>
          </cell>
          <cell r="I33653">
            <v>0</v>
          </cell>
          <cell r="J33653">
            <v>0</v>
          </cell>
          <cell r="K33653">
            <v>0</v>
          </cell>
          <cell r="L33653">
            <v>0</v>
          </cell>
          <cell r="M33653">
            <v>2550000</v>
          </cell>
          <cell r="N33653" t="str">
            <v>0</v>
          </cell>
          <cell r="O33653">
            <v>11550000</v>
          </cell>
          <cell r="P33653" t="str">
            <v>Lê Thị Huyền Trang</v>
          </cell>
          <cell r="Q33653" t="str">
            <v>BH-03A Bán Hàng</v>
          </cell>
        </row>
        <row r="33654">
          <cell r="D33654" t="str">
            <v>HCM-PX-2409-01180</v>
          </cell>
          <cell r="E33654" t="str">
            <v>CÔNG TY TNHH QUẢN LÝ CẢNH QUAN THÔNG MINH</v>
          </cell>
          <cell r="F33654" t="str">
            <v>86/10/15 Đường Võ Thị Thừa, Khu phố 3, Phường An Phú Đông, Quận 12, Thành phố Hồ Chí Minh, Việt Nam</v>
          </cell>
          <cell r="G33654" t="str">
            <v/>
          </cell>
          <cell r="H33654" t="str">
            <v>Lai Hoàn Bảo</v>
          </cell>
          <cell r="I33654">
            <v>0</v>
          </cell>
          <cell r="J33654">
            <v>0</v>
          </cell>
          <cell r="K33654">
            <v>0</v>
          </cell>
          <cell r="L33654">
            <v>0</v>
          </cell>
          <cell r="M33654">
            <v>0</v>
          </cell>
          <cell r="N33654" t="str">
            <v>0</v>
          </cell>
          <cell r="O33654">
            <v>11550000</v>
          </cell>
          <cell r="P33654" t="str">
            <v>Lê Thị Huyền Trang</v>
          </cell>
          <cell r="Q33654" t="str">
            <v>BH-03A Bán Hàng</v>
          </cell>
        </row>
        <row r="33655">
          <cell r="D33655" t="str">
            <v>HCM-PX-2409-01181</v>
          </cell>
          <cell r="E33655" t="str">
            <v>CHI NHÁNH CÔNG TRÌNH VIETTEL KHÁNH HÒA - TỔNG CÔNG TY CỔ PHẦN CÔNG TRÌNH VIETTEL | VCC KHA</v>
          </cell>
          <cell r="F33655" t="str">
            <v>Tầng 2, Tòa nhà Viettel Khánh Hòa, Số 9 Võ Thị Sáu, Phường Vĩnh Nguyên, Thành phố Nha Trang, Tỉnh Khánh Hòa, Việt Nam</v>
          </cell>
          <cell r="G33655" t="str">
            <v/>
          </cell>
          <cell r="H33655" t="str">
            <v>Nguyễn Phú Quốc</v>
          </cell>
          <cell r="I33655">
            <v>0</v>
          </cell>
          <cell r="J33655">
            <v>0</v>
          </cell>
          <cell r="K33655">
            <v>0</v>
          </cell>
          <cell r="L33655">
            <v>0</v>
          </cell>
          <cell r="M33655">
            <v>17094750</v>
          </cell>
          <cell r="N33655" t="str">
            <v>0</v>
          </cell>
          <cell r="O33655">
            <v>18804225</v>
          </cell>
          <cell r="P33655" t="str">
            <v>Trần Thị Quí</v>
          </cell>
          <cell r="Q33655" t="str">
            <v>BH-03A Bán Hàng</v>
          </cell>
        </row>
        <row r="33656">
          <cell r="D33656" t="str">
            <v>HNI-PX-2409-00269</v>
          </cell>
          <cell r="E33656" t="str">
            <v>CÔNG TY TNHH GIẢI PHÁP KỸ THUẬT THANH HOA</v>
          </cell>
          <cell r="F33656" t="str">
            <v>Số 2A3 Ngõ 37/61 Đường Bằng Liệt, Phường Hoàng Liệt, Quận Hoàng Mai, Thành phố Hà Nội, Việt Nam</v>
          </cell>
          <cell r="G33656" t="str">
            <v/>
          </cell>
          <cell r="H33656" t="str">
            <v>Phạm Việt Hằng</v>
          </cell>
          <cell r="I33656">
            <v>0</v>
          </cell>
          <cell r="J33656">
            <v>0</v>
          </cell>
          <cell r="K33656">
            <v>0</v>
          </cell>
          <cell r="L33656">
            <v>0</v>
          </cell>
          <cell r="M33656">
            <v>64600000</v>
          </cell>
          <cell r="N33656" t="str">
            <v>0</v>
          </cell>
          <cell r="O33656">
            <v>74800000</v>
          </cell>
          <cell r="P33656" t="str">
            <v>Nguyễn Diệu Thùy</v>
          </cell>
          <cell r="Q33656" t="str">
            <v>BH-03A Bán Hàng</v>
          </cell>
        </row>
        <row r="33657">
          <cell r="D33657" t="str">
            <v>HNI-PX-2409-00269</v>
          </cell>
          <cell r="E33657" t="str">
            <v>CÔNG TY TNHH GIẢI PHÁP KỸ THUẬT THANH HOA</v>
          </cell>
          <cell r="F33657" t="str">
            <v>Số 2A3 Ngõ 37/61 Đường Bằng Liệt, Phường Hoàng Liệt, Quận Hoàng Mai, Thành phố Hà Nội, Việt Nam</v>
          </cell>
          <cell r="G33657" t="str">
            <v/>
          </cell>
          <cell r="H33657" t="str">
            <v>Phạm Việt Hằng</v>
          </cell>
          <cell r="I33657">
            <v>0</v>
          </cell>
          <cell r="J33657">
            <v>0</v>
          </cell>
          <cell r="K33657">
            <v>0</v>
          </cell>
          <cell r="L33657">
            <v>0</v>
          </cell>
          <cell r="M33657">
            <v>3400000</v>
          </cell>
          <cell r="N33657" t="str">
            <v>0</v>
          </cell>
          <cell r="O33657">
            <v>74800000</v>
          </cell>
          <cell r="P33657" t="str">
            <v>Nguyễn Diệu Thùy</v>
          </cell>
          <cell r="Q33657" t="str">
            <v>BH-03A Bán Hàng</v>
          </cell>
        </row>
        <row r="33658">
          <cell r="D33658" t="str">
            <v>HCM-PX-2409-01185</v>
          </cell>
          <cell r="E33658" t="str">
            <v>CÔNG TY TNHH KỸ THUẬT ITECH VIỆT NAM</v>
          </cell>
          <cell r="F33658" t="str">
            <v>30/22D Huỳnh Thị Đồng, Khu phố 6, Thị trấn Nhà Bè, Huyện Nhà Bè, Thành phố Hồ Chí Minh, Việt Nam</v>
          </cell>
          <cell r="G33658" t="str">
            <v/>
          </cell>
          <cell r="H33658" t="str">
            <v>Nguyễn Quốc Duy</v>
          </cell>
          <cell r="I33658">
            <v>0</v>
          </cell>
          <cell r="J33658">
            <v>0</v>
          </cell>
          <cell r="K33658">
            <v>0</v>
          </cell>
          <cell r="L33658">
            <v>0</v>
          </cell>
          <cell r="M33658">
            <v>300000</v>
          </cell>
          <cell r="N33658" t="str">
            <v>0</v>
          </cell>
          <cell r="O33658">
            <v>500000</v>
          </cell>
          <cell r="P33658" t="str">
            <v>Mai Quỳnh Giao</v>
          </cell>
          <cell r="Q33658" t="str">
            <v>BH-03E Xuất Sửa Chữa</v>
          </cell>
        </row>
        <row r="33659">
          <cell r="D33659" t="str">
            <v>HCM-PX-2409-01185</v>
          </cell>
          <cell r="E33659" t="str">
            <v>CÔNG TY TNHH KỸ THUẬT ITECH VIỆT NAM</v>
          </cell>
          <cell r="F33659" t="str">
            <v>30/22D Huỳnh Thị Đồng, Khu phố 6, Thị trấn Nhà Bè, Huyện Nhà Bè, Thành phố Hồ Chí Minh, Việt Nam</v>
          </cell>
          <cell r="G33659" t="str">
            <v/>
          </cell>
          <cell r="H33659" t="str">
            <v>Nguyễn Quốc Duy</v>
          </cell>
          <cell r="I33659">
            <v>0</v>
          </cell>
          <cell r="J33659">
            <v>0</v>
          </cell>
          <cell r="K33659">
            <v>0</v>
          </cell>
          <cell r="L33659">
            <v>0</v>
          </cell>
          <cell r="M33659">
            <v>200000</v>
          </cell>
          <cell r="N33659" t="str">
            <v>0</v>
          </cell>
          <cell r="O33659">
            <v>500000</v>
          </cell>
          <cell r="P33659" t="str">
            <v>Mai Quỳnh Giao</v>
          </cell>
          <cell r="Q33659" t="str">
            <v>BH-03E Xuất Sửa Chữa</v>
          </cell>
        </row>
        <row r="33660">
          <cell r="D33660" t="str">
            <v>HCM-PX-2409-01186</v>
          </cell>
          <cell r="E33660" t="str">
            <v>CÔNG TY TNHH VINA TECH SOLAR</v>
          </cell>
          <cell r="F33660" t="str">
            <v>Tổ 18 Đại lộ Võ Nguyên Giáp, Xã Vĩnh Trung, Thành phố Nha Trang, Tỉnh Khánh Hòa, Việt Nam</v>
          </cell>
          <cell r="G33660" t="str">
            <v/>
          </cell>
          <cell r="H33660" t="str">
            <v>Nguyễn Phú Quốc</v>
          </cell>
          <cell r="I33660">
            <v>0</v>
          </cell>
          <cell r="J33660">
            <v>0</v>
          </cell>
          <cell r="K33660">
            <v>0</v>
          </cell>
          <cell r="L33660">
            <v>0</v>
          </cell>
          <cell r="M33660">
            <v>0</v>
          </cell>
          <cell r="N33660" t="str">
            <v>0</v>
          </cell>
          <cell r="O33660">
            <v>0</v>
          </cell>
          <cell r="P33660" t="str">
            <v>Nguyễn Ngọc Anh Thư</v>
          </cell>
          <cell r="Q33660" t="str">
            <v>BH-03F Xuất Bảo Hành</v>
          </cell>
        </row>
        <row r="33661">
          <cell r="D33661" t="str">
            <v>HCM-PX-2409-01188</v>
          </cell>
          <cell r="E33661" t="str">
            <v>CÔNG TY TNHH THANG MÁY - KỸ THUẬT ĐIỆN HISA</v>
          </cell>
          <cell r="F33661" t="str">
            <v>Số 74 Đường 511, Ấp Bàu Chứa, Xã Nhuận Đức, Huyện Củ Chi, Thành phố Hồ Chí Minh, Việt Nam</v>
          </cell>
          <cell r="G33661" t="str">
            <v/>
          </cell>
          <cell r="H33661" t="str">
            <v>Sale Cty Thang Máy</v>
          </cell>
          <cell r="I33661">
            <v>0</v>
          </cell>
          <cell r="J33661">
            <v>0</v>
          </cell>
          <cell r="K33661">
            <v>0</v>
          </cell>
          <cell r="L33661">
            <v>0</v>
          </cell>
          <cell r="M33661">
            <v>0</v>
          </cell>
          <cell r="N33661" t="str">
            <v>0</v>
          </cell>
          <cell r="O33661">
            <v>0</v>
          </cell>
          <cell r="P33661" t="str">
            <v>Mai Quỳnh Giao</v>
          </cell>
          <cell r="Q33661" t="str">
            <v>BH-03F Xuất Bảo Hành</v>
          </cell>
        </row>
        <row r="33662">
          <cell r="D33662" t="str">
            <v>HCM-PX-2409-01189</v>
          </cell>
          <cell r="E33662" t="str">
            <v>CÔNG TY CỔ PHẦN CÔNG NGHỆ VÀ NĂNG LƯỢNG GREVISO</v>
          </cell>
          <cell r="F33662" t="str">
            <v>287 Lê Nhân Tông, Phường An Phú, Thành phố Tam Kỳ, Tỉnh Quảng Nam, Việt Nam</v>
          </cell>
          <cell r="G33662" t="str">
            <v/>
          </cell>
          <cell r="H33662" t="str">
            <v>Nguyễn Duy Linh</v>
          </cell>
          <cell r="I33662">
            <v>0</v>
          </cell>
          <cell r="J33662">
            <v>0</v>
          </cell>
          <cell r="K33662">
            <v>0</v>
          </cell>
          <cell r="L33662">
            <v>0</v>
          </cell>
          <cell r="M33662">
            <v>0</v>
          </cell>
          <cell r="N33662" t="str">
            <v>0</v>
          </cell>
          <cell r="O33662">
            <v>0</v>
          </cell>
          <cell r="P33662" t="str">
            <v>Nguyễn Ngọc Anh Thư</v>
          </cell>
          <cell r="Q33662" t="str">
            <v>BH-03F Xuất Bảo Hành</v>
          </cell>
        </row>
        <row r="33663">
          <cell r="D33663" t="str">
            <v>HCM-PX-2409-01193</v>
          </cell>
          <cell r="E33663" t="str">
            <v>CÔNG TY TNHH TMDV VIỆT NAM XANH</v>
          </cell>
          <cell r="F33663" t="str">
            <v>33 Hà Ra, Nha Trang , Khánh Hòa, Việt Nam</v>
          </cell>
          <cell r="G33663" t="str">
            <v/>
          </cell>
          <cell r="H33663" t="str">
            <v>Nguyễn Phú Quốc</v>
          </cell>
          <cell r="I33663">
            <v>0</v>
          </cell>
          <cell r="J33663">
            <v>0</v>
          </cell>
          <cell r="K33663">
            <v>0</v>
          </cell>
          <cell r="L33663">
            <v>0</v>
          </cell>
          <cell r="M33663">
            <v>4400000</v>
          </cell>
          <cell r="N33663" t="str">
            <v>0</v>
          </cell>
          <cell r="O33663">
            <v>4840000</v>
          </cell>
          <cell r="P33663" t="str">
            <v>Trần Thị Quí</v>
          </cell>
          <cell r="Q33663" t="str">
            <v>BH-03A Bán Hàng</v>
          </cell>
        </row>
        <row r="33664">
          <cell r="D33664" t="str">
            <v>HCM-PX-2409-01194</v>
          </cell>
          <cell r="E33664" t="str">
            <v>CÔNG TY TNHH XUẤT NHẬP KHẨU THANG MÁY ÂU VIỆT</v>
          </cell>
          <cell r="F33664" t="str">
            <v>23/51 Nguyễn Hữu Tiến, Phường Tây Thạnh, Quận Tân Phú, Thành phố Hồ Chí Minh, Việt Nam, Việt Nam</v>
          </cell>
          <cell r="G33664" t="str">
            <v/>
          </cell>
          <cell r="H33664" t="str">
            <v>Lương Hoàng Hiệp</v>
          </cell>
          <cell r="I33664">
            <v>0</v>
          </cell>
          <cell r="J33664">
            <v>0</v>
          </cell>
          <cell r="K33664">
            <v>0</v>
          </cell>
          <cell r="L33664">
            <v>0</v>
          </cell>
          <cell r="M33664">
            <v>0</v>
          </cell>
          <cell r="N33664" t="str">
            <v>0</v>
          </cell>
          <cell r="O33664">
            <v>0</v>
          </cell>
          <cell r="P33664" t="str">
            <v>Mai Quỳnh Giao</v>
          </cell>
          <cell r="Q33664" t="str">
            <v>BH-03F Xuất Bảo Hành</v>
          </cell>
        </row>
        <row r="33665">
          <cell r="D33665" t="str">
            <v>HCM-PX-2409-01195</v>
          </cell>
          <cell r="E33665" t="str">
            <v>CÔNG TY CỔ PHẦN ĐẦU TƯ PHÁT TRIỂN NĂNG LƯỢNG ĐỒNG TÂM</v>
          </cell>
          <cell r="F33665" t="str">
            <v>Lô C2, Đường 17-18, KCN Sóng Thần 2, Phường Dĩ An, Thành phố Dĩ An, Tỉnh Bình Dương, Việt Nam</v>
          </cell>
          <cell r="G33665" t="str">
            <v/>
          </cell>
          <cell r="H33665" t="str">
            <v>Bùi Hoàng Anh</v>
          </cell>
          <cell r="I33665">
            <v>0</v>
          </cell>
          <cell r="J33665">
            <v>0</v>
          </cell>
          <cell r="K33665">
            <v>0</v>
          </cell>
          <cell r="L33665">
            <v>0</v>
          </cell>
          <cell r="M33665">
            <v>0</v>
          </cell>
          <cell r="N33665" t="str">
            <v>0</v>
          </cell>
          <cell r="O33665">
            <v>0</v>
          </cell>
          <cell r="P33665" t="str">
            <v>Trần Thị Quí</v>
          </cell>
          <cell r="Q33665" t="str">
            <v>BH-03F Xuất Bảo Hành</v>
          </cell>
        </row>
        <row r="33666">
          <cell r="D33666" t="str">
            <v>HCM-PX-2409-01196</v>
          </cell>
          <cell r="E33666" t="str">
            <v>CÔNG TY TNHH THANG MÁY - KỸ THUẬT ĐIỆN HISA</v>
          </cell>
          <cell r="F33666" t="str">
            <v>Số 74 Đường 511, Ấp Bàu Chứa, Xã Nhuận Đức, Huyện Củ Chi, Thành phố Hồ Chí Minh, Việt Nam</v>
          </cell>
          <cell r="G33666" t="str">
            <v/>
          </cell>
          <cell r="H33666" t="str">
            <v>Sale Cty Thang Máy</v>
          </cell>
          <cell r="I33666">
            <v>0</v>
          </cell>
          <cell r="J33666">
            <v>0</v>
          </cell>
          <cell r="K33666">
            <v>0</v>
          </cell>
          <cell r="L33666">
            <v>0</v>
          </cell>
          <cell r="M33666">
            <v>165200000</v>
          </cell>
          <cell r="N33666" t="str">
            <v>0</v>
          </cell>
          <cell r="O33666">
            <v>185570000</v>
          </cell>
          <cell r="P33666" t="str">
            <v>Nguyễn Ngọc Bảo Châu</v>
          </cell>
          <cell r="Q33666" t="str">
            <v>BH-03A Bán Hàng</v>
          </cell>
        </row>
        <row r="33667">
          <cell r="D33667" t="str">
            <v>HCM-PX-2409-01196</v>
          </cell>
          <cell r="E33667" t="str">
            <v>CÔNG TY TNHH THANG MÁY - KỸ THUẬT ĐIỆN HISA</v>
          </cell>
          <cell r="F33667" t="str">
            <v>Số 74 Đường 511, Ấp Bàu Chứa, Xã Nhuận Đức, Huyện Củ Chi, Thành phố Hồ Chí Minh, Việt Nam</v>
          </cell>
          <cell r="G33667" t="str">
            <v/>
          </cell>
          <cell r="H33667" t="str">
            <v>Sale Cty Thang Máy</v>
          </cell>
          <cell r="I33667">
            <v>0</v>
          </cell>
          <cell r="J33667">
            <v>0</v>
          </cell>
          <cell r="K33667">
            <v>0</v>
          </cell>
          <cell r="L33667">
            <v>0</v>
          </cell>
          <cell r="M33667">
            <v>3500000</v>
          </cell>
          <cell r="N33667" t="str">
            <v>0</v>
          </cell>
          <cell r="O33667">
            <v>185570000</v>
          </cell>
          <cell r="P33667" t="str">
            <v>Nguyễn Ngọc Bảo Châu</v>
          </cell>
          <cell r="Q33667" t="str">
            <v>BH-03A Bán Hàng</v>
          </cell>
        </row>
        <row r="33668">
          <cell r="D33668" t="str">
            <v>HCM-PX-2409-01197</v>
          </cell>
          <cell r="E33668" t="str">
            <v>CÔNG TY TNHH TMDV VIỆT NAM XANH</v>
          </cell>
          <cell r="F33668" t="str">
            <v>33 Hà Ra, Nha Trang , Khánh Hòa, Việt Nam</v>
          </cell>
          <cell r="G33668" t="str">
            <v/>
          </cell>
          <cell r="H33668" t="str">
            <v>Nguyễn Phú Quốc</v>
          </cell>
          <cell r="I33668">
            <v>0</v>
          </cell>
          <cell r="J33668">
            <v>0</v>
          </cell>
          <cell r="K33668">
            <v>0</v>
          </cell>
          <cell r="L33668">
            <v>0</v>
          </cell>
          <cell r="M33668">
            <v>2809900</v>
          </cell>
          <cell r="N33668" t="str">
            <v>0</v>
          </cell>
          <cell r="O33668">
            <v>3090890</v>
          </cell>
          <cell r="P33668" t="str">
            <v>Trần Thị Quí</v>
          </cell>
          <cell r="Q33668" t="str">
            <v>BH-03A Bán Hàng</v>
          </cell>
        </row>
        <row r="33669">
          <cell r="D33669" t="str">
            <v>HCM-PX-2409-01197</v>
          </cell>
          <cell r="E33669" t="str">
            <v>CÔNG TY TNHH TMDV VIỆT NAM XANH</v>
          </cell>
          <cell r="F33669" t="str">
            <v>33 Hà Ra, Nha Trang , Khánh Hòa, Việt Nam</v>
          </cell>
          <cell r="G33669" t="str">
            <v/>
          </cell>
          <cell r="H33669" t="str">
            <v>Nguyễn Phú Quốc</v>
          </cell>
          <cell r="I33669">
            <v>0</v>
          </cell>
          <cell r="J33669">
            <v>0</v>
          </cell>
          <cell r="K33669">
            <v>0</v>
          </cell>
          <cell r="L33669">
            <v>0</v>
          </cell>
          <cell r="M33669">
            <v>0</v>
          </cell>
          <cell r="N33669" t="str">
            <v>0</v>
          </cell>
          <cell r="O33669">
            <v>3090890</v>
          </cell>
          <cell r="P33669" t="str">
            <v>Trần Thị Quí</v>
          </cell>
          <cell r="Q33669" t="str">
            <v>BH-03A Bán Hàng</v>
          </cell>
        </row>
        <row r="33670">
          <cell r="D33670" t="str">
            <v>HCM-PX-2409-01198</v>
          </cell>
          <cell r="E33670" t="str">
            <v>CÔNG TY TNHH KỸ THUẬT ĐIỆN U.T.P</v>
          </cell>
          <cell r="F33670" t="str">
            <v>32/37 Bùi Đình Túy, Phường 12, Quận Bình Thạnh, Thành phố Hồ Chí Minh, Việt Nam</v>
          </cell>
          <cell r="G33670" t="str">
            <v/>
          </cell>
          <cell r="H33670" t="str">
            <v>Nguyễn Vũ Đăng</v>
          </cell>
          <cell r="I33670">
            <v>0</v>
          </cell>
          <cell r="J33670">
            <v>0</v>
          </cell>
          <cell r="K33670">
            <v>0</v>
          </cell>
          <cell r="L33670">
            <v>0</v>
          </cell>
          <cell r="M33670">
            <v>2735000</v>
          </cell>
          <cell r="N33670" t="str">
            <v>0</v>
          </cell>
          <cell r="O33670">
            <v>3008500</v>
          </cell>
          <cell r="P33670" t="str">
            <v>Lê Thị Huyền Trang</v>
          </cell>
          <cell r="Q33670" t="str">
            <v>BH-03A Bán Hàng</v>
          </cell>
        </row>
        <row r="33671">
          <cell r="D33671" t="str">
            <v>HCM-PX-2409-01198</v>
          </cell>
          <cell r="E33671" t="str">
            <v>CÔNG TY TNHH KỸ THUẬT ĐIỆN U.T.P</v>
          </cell>
          <cell r="F33671" t="str">
            <v>32/37 Bùi Đình Túy, Phường 12, Quận Bình Thạnh, Thành phố Hồ Chí Minh, Việt Nam</v>
          </cell>
          <cell r="G33671" t="str">
            <v/>
          </cell>
          <cell r="H33671" t="str">
            <v>Nguyễn Vũ Đăng</v>
          </cell>
          <cell r="I33671">
            <v>0</v>
          </cell>
          <cell r="J33671">
            <v>0</v>
          </cell>
          <cell r="K33671">
            <v>0</v>
          </cell>
          <cell r="L33671">
            <v>0</v>
          </cell>
          <cell r="M33671">
            <v>0</v>
          </cell>
          <cell r="N33671" t="str">
            <v>0</v>
          </cell>
          <cell r="O33671">
            <v>3008500</v>
          </cell>
          <cell r="P33671" t="str">
            <v>Lê Thị Huyền Trang</v>
          </cell>
          <cell r="Q33671" t="str">
            <v>BH-03A Bán Hàng</v>
          </cell>
        </row>
        <row r="33672">
          <cell r="D33672" t="str">
            <v>HNI-PX-2409-00272</v>
          </cell>
          <cell r="E33672" t="str">
            <v>HNI bán cho HCM</v>
          </cell>
          <cell r="F33672" t="str">
            <v>B163, Khu phố 3, Nguyễn Văn Quá, P.Đông Hưng Thuận, Q.12, TP.HCM, Việt Nam</v>
          </cell>
          <cell r="G33672" t="str">
            <v/>
          </cell>
          <cell r="H33672" t="str">
            <v>Sale Hà Nội nội bộ</v>
          </cell>
          <cell r="I33672">
            <v>0</v>
          </cell>
          <cell r="J33672">
            <v>0</v>
          </cell>
          <cell r="K33672">
            <v>0</v>
          </cell>
          <cell r="L33672">
            <v>0</v>
          </cell>
          <cell r="M33672">
            <v>0</v>
          </cell>
          <cell r="N33672" t="str">
            <v>0</v>
          </cell>
          <cell r="O33672">
            <v>0</v>
          </cell>
          <cell r="P33672" t="str">
            <v>Nguyễn Diệu Thùy</v>
          </cell>
          <cell r="Q33672" t="str">
            <v>BH-16C Xuất Bán Chi Nhánh (Không Sắp Xe)</v>
          </cell>
        </row>
        <row r="33673">
          <cell r="D33673" t="str">
            <v>HNI-PX-2409-00273</v>
          </cell>
          <cell r="E33673" t="str">
            <v>DƯƠNG QUANG NHẬT</v>
          </cell>
          <cell r="F33673" t="str">
            <v>Kép 3, Xã Hồng Giang, Huyện Lục Ngạn, Tỉnh Bắc Giang, Việt Nam</v>
          </cell>
          <cell r="G33673" t="str">
            <v/>
          </cell>
          <cell r="H33673" t="str">
            <v>Nguyễn Anh Mười</v>
          </cell>
          <cell r="I33673">
            <v>0</v>
          </cell>
          <cell r="J33673">
            <v>0</v>
          </cell>
          <cell r="K33673">
            <v>0</v>
          </cell>
          <cell r="L33673">
            <v>0</v>
          </cell>
          <cell r="M33673">
            <v>0</v>
          </cell>
          <cell r="N33673" t="str">
            <v>0</v>
          </cell>
          <cell r="O33673">
            <v>0</v>
          </cell>
          <cell r="P33673" t="str">
            <v>Nguyễn Diệu Thùy</v>
          </cell>
          <cell r="Q33673" t="str">
            <v>BH-03F Xuất Bảo Hành</v>
          </cell>
        </row>
        <row r="33674">
          <cell r="D33674" t="str">
            <v>HNI-PX-2409-00274</v>
          </cell>
          <cell r="E33674" t="str">
            <v>CÔNG TY TNHH TRUNG HÙNG HÀ NỘI</v>
          </cell>
          <cell r="F33674" t="str">
            <v>Cụm công nghiệp Ngọc Sơn, Thị trấn Chúc Sơn, Huyện Chương Mỹ, Thành phố Hà Nội, Việt Nam</v>
          </cell>
          <cell r="G33674" t="str">
            <v/>
          </cell>
          <cell r="H33674" t="str">
            <v>Phạm Văn Trường</v>
          </cell>
          <cell r="I33674">
            <v>0</v>
          </cell>
          <cell r="J33674">
            <v>0</v>
          </cell>
          <cell r="K33674">
            <v>0</v>
          </cell>
          <cell r="L33674">
            <v>0</v>
          </cell>
          <cell r="M33674">
            <v>4700000</v>
          </cell>
          <cell r="N33674" t="str">
            <v>0</v>
          </cell>
          <cell r="O33674">
            <v>5940000</v>
          </cell>
          <cell r="P33674" t="str">
            <v>Nguyễn Diệu Thùy</v>
          </cell>
          <cell r="Q33674" t="str">
            <v>BH-03A Bán Hàng</v>
          </cell>
        </row>
        <row r="33675">
          <cell r="D33675" t="str">
            <v>HNI-PX-2409-00274</v>
          </cell>
          <cell r="E33675" t="str">
            <v>CÔNG TY TNHH TRUNG HÙNG HÀ NỘI</v>
          </cell>
          <cell r="F33675" t="str">
            <v>Cụm công nghiệp Ngọc Sơn, Thị trấn Chúc Sơn, Huyện Chương Mỹ, Thành phố Hà Nội, Việt Nam</v>
          </cell>
          <cell r="G33675" t="str">
            <v/>
          </cell>
          <cell r="H33675" t="str">
            <v>Phạm Văn Trường</v>
          </cell>
          <cell r="I33675">
            <v>0</v>
          </cell>
          <cell r="J33675">
            <v>0</v>
          </cell>
          <cell r="K33675">
            <v>0</v>
          </cell>
          <cell r="L33675">
            <v>0</v>
          </cell>
          <cell r="M33675">
            <v>700000</v>
          </cell>
          <cell r="N33675" t="str">
            <v>0</v>
          </cell>
          <cell r="O33675">
            <v>5940000</v>
          </cell>
          <cell r="P33675" t="str">
            <v>Nguyễn Diệu Thùy</v>
          </cell>
          <cell r="Q33675" t="str">
            <v>BH-03A Bán Hàng</v>
          </cell>
        </row>
        <row r="33676">
          <cell r="D33676" t="str">
            <v>HNI-PX-2409-00275</v>
          </cell>
          <cell r="E33676" t="str">
            <v>CÔNG TY CỔ PHẦN ĐẦU TƯ NĂNG LƯỢNG SOLAR Z|AT</v>
          </cell>
          <cell r="F33676" t="str">
            <v>Số 585/8/15 Quốc Lộ 13, Khu Phố 3, Phường Hiệp Bình Phước, Thành phố Thủ Đức, Thành phố Hồ Chí Minh, Việt Nam</v>
          </cell>
          <cell r="G33676" t="str">
            <v/>
          </cell>
          <cell r="H33676" t="str">
            <v>Trần Văn Tuyền</v>
          </cell>
          <cell r="I33676">
            <v>0</v>
          </cell>
          <cell r="J33676">
            <v>0</v>
          </cell>
          <cell r="K33676">
            <v>0</v>
          </cell>
          <cell r="L33676">
            <v>0</v>
          </cell>
          <cell r="M33676">
            <v>946000</v>
          </cell>
          <cell r="N33676" t="str">
            <v>0</v>
          </cell>
          <cell r="O33676">
            <v>1040600</v>
          </cell>
          <cell r="P33676" t="str">
            <v>Nguyễn Diệu Thùy</v>
          </cell>
          <cell r="Q33676" t="str">
            <v>BH-03A Bán Hàng</v>
          </cell>
        </row>
        <row r="33677">
          <cell r="D33677" t="str">
            <v>HCM-PX-2409-01201</v>
          </cell>
          <cell r="E33677" t="str">
            <v>CÔNG TY TNHH CÔNG NGHỆ HƯNG LỢI</v>
          </cell>
          <cell r="F33677" t="str">
            <v>Số 24 Lưu Văn Lang, Phường Quang Trung, Thành phố Quy Nhơn, Tỉnh Bình Định, Việt Nam</v>
          </cell>
          <cell r="G33677" t="str">
            <v/>
          </cell>
          <cell r="H33677" t="str">
            <v>Nguyễn Duy Linh</v>
          </cell>
          <cell r="I33677">
            <v>0</v>
          </cell>
          <cell r="J33677">
            <v>0</v>
          </cell>
          <cell r="K33677">
            <v>0</v>
          </cell>
          <cell r="L33677">
            <v>0</v>
          </cell>
          <cell r="M33677">
            <v>3250000</v>
          </cell>
          <cell r="N33677" t="str">
            <v>0</v>
          </cell>
          <cell r="O33677">
            <v>3575000</v>
          </cell>
          <cell r="P33677" t="str">
            <v>Nguyễn Ngọc Anh Thư</v>
          </cell>
          <cell r="Q33677" t="str">
            <v>BH-03A Bán Hàng</v>
          </cell>
        </row>
        <row r="33678">
          <cell r="D33678" t="str">
            <v>HCM-PX-2409-01202</v>
          </cell>
          <cell r="E33678" t="str">
            <v>CÔNG TY CỔ PHẦN THƯƠNG MẠI VÀ CÔNG NGHỆ HẢI ÂU AT</v>
          </cell>
          <cell r="F33678" t="str">
            <v>Số 14, Đường D18, KDC DV Tân Bình, Khu phố Tân Thắng, Phường Tân Bình, Thành phố Dĩ An, Tỉnh Bình Dương, Việt Nam</v>
          </cell>
          <cell r="G33678" t="str">
            <v/>
          </cell>
          <cell r="H33678" t="str">
            <v>Nguyễn Ngọc Bằng</v>
          </cell>
          <cell r="I33678">
            <v>0</v>
          </cell>
          <cell r="J33678">
            <v>0</v>
          </cell>
          <cell r="K33678">
            <v>0</v>
          </cell>
          <cell r="L33678">
            <v>0</v>
          </cell>
          <cell r="M33678">
            <v>300000</v>
          </cell>
          <cell r="N33678" t="str">
            <v>0</v>
          </cell>
          <cell r="O33678">
            <v>330000</v>
          </cell>
          <cell r="P33678" t="str">
            <v>Mai Quỳnh Giao</v>
          </cell>
          <cell r="Q33678" t="str">
            <v>BH-03A Bán Hàng</v>
          </cell>
        </row>
        <row r="33679">
          <cell r="D33679" t="str">
            <v>HCM-PX-2409-01202</v>
          </cell>
          <cell r="E33679" t="str">
            <v>CÔNG TY CỔ PHẦN THƯƠNG MẠI VÀ CÔNG NGHỆ HẢI ÂU AT</v>
          </cell>
          <cell r="F33679" t="str">
            <v>Số 14, Đường D18, KDC DV Tân Bình, Khu phố Tân Thắng, Phường Tân Bình, Thành phố Dĩ An, Tỉnh Bình Dương, Việt Nam</v>
          </cell>
          <cell r="G33679" t="str">
            <v/>
          </cell>
          <cell r="H33679" t="str">
            <v>Nguyễn Ngọc Bằng</v>
          </cell>
          <cell r="I33679">
            <v>0</v>
          </cell>
          <cell r="J33679">
            <v>0</v>
          </cell>
          <cell r="K33679">
            <v>0</v>
          </cell>
          <cell r="L33679">
            <v>0</v>
          </cell>
          <cell r="M33679">
            <v>0</v>
          </cell>
          <cell r="N33679" t="str">
            <v>0</v>
          </cell>
          <cell r="O33679">
            <v>330000</v>
          </cell>
          <cell r="P33679" t="str">
            <v>Mai Quỳnh Giao</v>
          </cell>
          <cell r="Q33679" t="str">
            <v>BH-03A Bán Hàng</v>
          </cell>
        </row>
        <row r="33680">
          <cell r="D33680" t="str">
            <v>HCM-PX-2409-01203</v>
          </cell>
          <cell r="E33680" t="str">
            <v>CÔNG TY THÉP KIM THÀNH</v>
          </cell>
          <cell r="F33680" t="str">
            <v>55B, NGUYỄN VĂN BỨA, ẤP 5, XUÂN THỚI SƠN , HÓC MÔN, Xã Xuân Thới Sơn, Huyện Hóc Môn, Thành phố Hồ Chí Minh, Việt Nam</v>
          </cell>
          <cell r="G33680" t="str">
            <v/>
          </cell>
          <cell r="H33680" t="str">
            <v>Phạm Văn Thành</v>
          </cell>
          <cell r="I33680">
            <v>0</v>
          </cell>
          <cell r="J33680">
            <v>0</v>
          </cell>
          <cell r="K33680">
            <v>0</v>
          </cell>
          <cell r="L33680">
            <v>0</v>
          </cell>
          <cell r="M33680">
            <v>500000</v>
          </cell>
          <cell r="N33680" t="str">
            <v>0</v>
          </cell>
          <cell r="O33680">
            <v>860000</v>
          </cell>
          <cell r="P33680" t="str">
            <v>Lê Thị Huyền Trang</v>
          </cell>
          <cell r="Q33680" t="str">
            <v>BH-03A Bán Hàng</v>
          </cell>
        </row>
        <row r="33681">
          <cell r="D33681" t="str">
            <v>HCM-PX-2409-01203</v>
          </cell>
          <cell r="E33681" t="str">
            <v>CÔNG TY THÉP KIM THÀNH</v>
          </cell>
          <cell r="F33681" t="str">
            <v>55B, NGUYỄN VĂN BỨA, ẤP 5, XUÂN THỚI SƠN , HÓC MÔN, Xã Xuân Thới Sơn, Huyện Hóc Môn, Thành phố Hồ Chí Minh, Việt Nam</v>
          </cell>
          <cell r="G33681" t="str">
            <v/>
          </cell>
          <cell r="H33681" t="str">
            <v>Phạm Văn Thành</v>
          </cell>
          <cell r="I33681">
            <v>0</v>
          </cell>
          <cell r="J33681">
            <v>0</v>
          </cell>
          <cell r="K33681">
            <v>0</v>
          </cell>
          <cell r="L33681">
            <v>0</v>
          </cell>
          <cell r="M33681">
            <v>360000</v>
          </cell>
          <cell r="N33681" t="str">
            <v>0</v>
          </cell>
          <cell r="O33681">
            <v>860000</v>
          </cell>
          <cell r="P33681" t="str">
            <v>Lê Thị Huyền Trang</v>
          </cell>
          <cell r="Q33681" t="str">
            <v>BH-03A Bán Hàng</v>
          </cell>
        </row>
        <row r="33682">
          <cell r="D33682" t="str">
            <v>HCM-PX-2409-01204</v>
          </cell>
          <cell r="E33682" t="str">
            <v>CÔNG TY TNHH THIẾT BỊ ĐIỆN VÀ CÔNG NGHIỆP BÌNH DƯƠNG</v>
          </cell>
          <cell r="F33682" t="str">
            <v>Số 209 Đường số 110B, Khu 2, Phường Phú Tân, Thành phố Thủ Dầu Một, Tỉnh Bình Dương, Việt Nam</v>
          </cell>
          <cell r="G33682" t="str">
            <v/>
          </cell>
          <cell r="H33682" t="str">
            <v>Nguyễn Ngọc Bằng</v>
          </cell>
          <cell r="I33682">
            <v>0</v>
          </cell>
          <cell r="J33682">
            <v>209000</v>
          </cell>
          <cell r="K33682">
            <v>0</v>
          </cell>
          <cell r="L33682">
            <v>0</v>
          </cell>
          <cell r="M33682">
            <v>23237760</v>
          </cell>
          <cell r="N33682" t="str">
            <v>0</v>
          </cell>
          <cell r="O33682">
            <v>25561536</v>
          </cell>
          <cell r="P33682" t="str">
            <v>Mai Quỳnh Giao</v>
          </cell>
          <cell r="Q33682" t="str">
            <v>BH-03A Bán Hàng</v>
          </cell>
        </row>
        <row r="33683">
          <cell r="D33683" t="str">
            <v>HCM-PX-2409-01205</v>
          </cell>
          <cell r="E33683" t="str">
            <v>HCM bán cho HN</v>
          </cell>
          <cell r="F33683" t="str">
            <v>Lô 05 -10A Khu Công nghiệp Hoàng Mai, Phường Hoàng Văn Thụ, Quận Hoàng Mai, Thành phố Hà Nội, Việt Nam</v>
          </cell>
          <cell r="G33683" t="str">
            <v/>
          </cell>
          <cell r="H33683" t="str">
            <v>Sale HCM Nội Bộ</v>
          </cell>
          <cell r="I33683">
            <v>0</v>
          </cell>
          <cell r="J33683">
            <v>0</v>
          </cell>
          <cell r="K33683">
            <v>0</v>
          </cell>
          <cell r="L33683">
            <v>0</v>
          </cell>
          <cell r="M33683">
            <v>0</v>
          </cell>
          <cell r="N33683" t="str">
            <v>0</v>
          </cell>
          <cell r="O33683">
            <v>0</v>
          </cell>
          <cell r="P33683" t="str">
            <v>Nguyễn Ngọc Bảo Châu</v>
          </cell>
          <cell r="Q33683" t="str">
            <v>BH-16A Xuất Bán Chi Nhánh</v>
          </cell>
        </row>
        <row r="33684">
          <cell r="D33684" t="str">
            <v>HCM-PX-2409-01206</v>
          </cell>
          <cell r="E33684" t="str">
            <v>CÔNG TY TNHH CƠ KHÍ THÁI TUẤN</v>
          </cell>
          <cell r="F33684" t="str">
            <v>Số 103 - 105 đường Thạnh Xuân 33, Khu phố 2, Phường Thạnh Xuân, Quận 12, Thành phố Hồ Chí Minh, Việt Nam</v>
          </cell>
          <cell r="G33684" t="str">
            <v/>
          </cell>
          <cell r="H33684" t="str">
            <v>Lê Quốc Dũng</v>
          </cell>
          <cell r="I33684">
            <v>0</v>
          </cell>
          <cell r="J33684">
            <v>0</v>
          </cell>
          <cell r="K33684">
            <v>0</v>
          </cell>
          <cell r="L33684">
            <v>0</v>
          </cell>
          <cell r="M33684">
            <v>19056000</v>
          </cell>
          <cell r="N33684" t="str">
            <v>0</v>
          </cell>
          <cell r="O33684">
            <v>20961600</v>
          </cell>
          <cell r="P33684" t="str">
            <v>Lê Thị Huyền Trang</v>
          </cell>
          <cell r="Q33684" t="str">
            <v>BH-03A Bán Hàng</v>
          </cell>
        </row>
        <row r="33685">
          <cell r="D33685" t="str">
            <v>HCM-PX-2409-01207</v>
          </cell>
          <cell r="E33685" t="str">
            <v>CÔNG TY TNHH KỸ THUẬT CÔNG NGHỆ PHÚC KHANG</v>
          </cell>
          <cell r="F33685" t="str">
            <v>141/2E, ấp Tân Thới 2, Xã Tân Hiệp, Huyện Hóc Môn, Thành phố Hồ Chí Minh, Việt Nam</v>
          </cell>
          <cell r="G33685" t="str">
            <v/>
          </cell>
          <cell r="H33685" t="str">
            <v>Quách Gia Khang</v>
          </cell>
          <cell r="I33685">
            <v>0</v>
          </cell>
          <cell r="J33685">
            <v>0</v>
          </cell>
          <cell r="K33685">
            <v>0</v>
          </cell>
          <cell r="L33685">
            <v>0</v>
          </cell>
          <cell r="M33685">
            <v>1669000</v>
          </cell>
          <cell r="N33685" t="str">
            <v>0</v>
          </cell>
          <cell r="O33685">
            <v>1835900</v>
          </cell>
          <cell r="P33685" t="str">
            <v>Nguyễn Ngọc Anh Thư</v>
          </cell>
          <cell r="Q33685" t="str">
            <v>BH-03A Bán Hàng</v>
          </cell>
        </row>
        <row r="33686">
          <cell r="D33686" t="str">
            <v>HCM-PX-2409-01208</v>
          </cell>
          <cell r="E33686" t="str">
            <v>CÔNG TY CỔ PHẦN CÔNG NGHỆ ĐIỀU KHIỂN TỰ ĐỘNG THANG MÁY PHỤNG HOÀNG</v>
          </cell>
          <cell r="F33686" t="str">
            <v>B8/4A Ấp 2, Võ Văn Vân, xã Vĩnh Lộc, Bình Chánh, TP HCM, Việt Nam</v>
          </cell>
          <cell r="G33686" t="str">
            <v/>
          </cell>
          <cell r="H33686" t="str">
            <v>Hồ Hoàng Anh</v>
          </cell>
          <cell r="I33686">
            <v>0</v>
          </cell>
          <cell r="J33686">
            <v>0</v>
          </cell>
          <cell r="K33686">
            <v>0</v>
          </cell>
          <cell r="L33686">
            <v>0</v>
          </cell>
          <cell r="M33686">
            <v>10500000</v>
          </cell>
          <cell r="N33686" t="str">
            <v>0</v>
          </cell>
          <cell r="O33686">
            <v>10500000</v>
          </cell>
          <cell r="P33686" t="str">
            <v>Lê Thị Huyền Trang</v>
          </cell>
          <cell r="Q33686" t="str">
            <v>BH-03A Bán Hàng</v>
          </cell>
        </row>
        <row r="33687">
          <cell r="D33687" t="str">
            <v>HCM-PX-2409-01209</v>
          </cell>
          <cell r="E33687" t="str">
            <v>CÔNG TY TNHH TRIỆU HOÀNG PHÁT</v>
          </cell>
          <cell r="F33687" t="str">
            <v>26/10 Đường TTN 18, Khu Phố 4, Phường Tân Thới Nhất, Quận 12, Thành phố Hồ Chí Minh, Việt Nam</v>
          </cell>
          <cell r="G33687" t="str">
            <v/>
          </cell>
          <cell r="H33687" t="str">
            <v>Trần Bảo Quốc</v>
          </cell>
          <cell r="I33687">
            <v>0</v>
          </cell>
          <cell r="J33687">
            <v>0</v>
          </cell>
          <cell r="K33687">
            <v>0</v>
          </cell>
          <cell r="L33687">
            <v>0</v>
          </cell>
          <cell r="M33687">
            <v>2918700</v>
          </cell>
          <cell r="N33687" t="str">
            <v>0</v>
          </cell>
          <cell r="O33687">
            <v>3210570</v>
          </cell>
          <cell r="P33687" t="str">
            <v>Lê Thị Huyền Trang</v>
          </cell>
          <cell r="Q33687" t="str">
            <v>BH-03A Bán Hàng</v>
          </cell>
        </row>
        <row r="33688">
          <cell r="D33688" t="str">
            <v>HCM-PX-2409-01210</v>
          </cell>
          <cell r="E33688" t="str">
            <v>CÔNG TY TNHH TRIỆU HOÀNG PHÁT</v>
          </cell>
          <cell r="F33688" t="str">
            <v>26/10 Đường TTN 18, Khu Phố 4, Phường Tân Thới Nhất, Quận 12, Thành phố Hồ Chí Minh, Việt Nam</v>
          </cell>
          <cell r="G33688" t="str">
            <v/>
          </cell>
          <cell r="H33688" t="str">
            <v>Trần Bảo Quốc</v>
          </cell>
          <cell r="I33688">
            <v>0</v>
          </cell>
          <cell r="J33688">
            <v>0</v>
          </cell>
          <cell r="K33688">
            <v>0</v>
          </cell>
          <cell r="L33688">
            <v>0</v>
          </cell>
          <cell r="M33688">
            <v>272454300</v>
          </cell>
          <cell r="N33688" t="str">
            <v>0</v>
          </cell>
          <cell r="O33688">
            <v>299699730</v>
          </cell>
          <cell r="P33688" t="str">
            <v>Lê Thị Huyền Trang</v>
          </cell>
          <cell r="Q33688" t="str">
            <v>BH-03A Bán Hàng</v>
          </cell>
        </row>
        <row r="33689">
          <cell r="D33689" t="str">
            <v>HNI-PX-2409-00276</v>
          </cell>
          <cell r="E33689" t="str">
            <v>CÔNG TY CỔ PHẦN CƠ KHÍ ĐIỆN MÁY ĐÔNG ANH</v>
          </cell>
          <cell r="F33689" t="str">
            <v>Số nhà 453 Nguyễn Trãi, Phường Phú Sơn, Thành phố Thanh Hóa, Tỉnh Thanh Hóa, Việt Nam</v>
          </cell>
          <cell r="G33689" t="str">
            <v/>
          </cell>
          <cell r="H33689" t="str">
            <v>Trần Văn Tuyền</v>
          </cell>
          <cell r="I33689">
            <v>0</v>
          </cell>
          <cell r="J33689">
            <v>0</v>
          </cell>
          <cell r="K33689">
            <v>0</v>
          </cell>
          <cell r="L33689">
            <v>0</v>
          </cell>
          <cell r="M33689">
            <v>0</v>
          </cell>
          <cell r="N33689" t="str">
            <v>0</v>
          </cell>
          <cell r="O33689">
            <v>0</v>
          </cell>
          <cell r="P33689" t="str">
            <v>Nguyễn Diệu Thùy</v>
          </cell>
          <cell r="Q33689" t="str">
            <v>BH-03F Xuất Bảo Hành</v>
          </cell>
        </row>
        <row r="33690">
          <cell r="D33690" t="str">
            <v>HNI-PX-2409-00277</v>
          </cell>
          <cell r="E33690" t="str">
            <v>HNI bán cho HCM</v>
          </cell>
          <cell r="F33690" t="str">
            <v>B163, Khu phố 3, Nguyễn Văn Quá, P.Đông Hưng Thuận, Q.12, TP.HCM, Việt Nam</v>
          </cell>
          <cell r="G33690" t="str">
            <v/>
          </cell>
          <cell r="H33690" t="str">
            <v>Sale Hà Nội nội bộ</v>
          </cell>
          <cell r="I33690">
            <v>0</v>
          </cell>
          <cell r="J33690">
            <v>0</v>
          </cell>
          <cell r="K33690">
            <v>0</v>
          </cell>
          <cell r="L33690">
            <v>0</v>
          </cell>
          <cell r="M33690">
            <v>0</v>
          </cell>
          <cell r="N33690" t="str">
            <v>0</v>
          </cell>
          <cell r="O33690">
            <v>0</v>
          </cell>
          <cell r="P33690" t="str">
            <v>Nguyễn Diệu Thùy</v>
          </cell>
          <cell r="Q33690" t="str">
            <v>BH-16C Xuất Bán Chi Nhánh (Không Sắp Xe)</v>
          </cell>
        </row>
        <row r="33691">
          <cell r="D33691" t="str">
            <v>CTH-PX-2409-00167</v>
          </cell>
          <cell r="E33691" t="str">
            <v>CÔNG TY TNHH KỸ THUẬT TỰ ĐỘNG MỸ THÀNH</v>
          </cell>
          <cell r="F33691" t="str">
            <v>Số 171, tỉnh lộ 852, khóm Tân Hòa, Phường An Hoà, Thành phố Sa Đéc, Tỉnh Đồng Tháp, Việt Nam</v>
          </cell>
          <cell r="G33691" t="str">
            <v/>
          </cell>
          <cell r="H33691" t="str">
            <v>Tô Văn Tình</v>
          </cell>
          <cell r="I33691">
            <v>0</v>
          </cell>
          <cell r="J33691">
            <v>0</v>
          </cell>
          <cell r="K33691">
            <v>0</v>
          </cell>
          <cell r="L33691">
            <v>0</v>
          </cell>
          <cell r="M33691">
            <v>0</v>
          </cell>
          <cell r="N33691" t="str">
            <v>0</v>
          </cell>
          <cell r="O33691">
            <v>0</v>
          </cell>
          <cell r="P33691" t="str">
            <v>Lâm Tuyết Trinh</v>
          </cell>
          <cell r="Q33691" t="str">
            <v>BH-03F Xuất Bảo Hành</v>
          </cell>
        </row>
        <row r="33692">
          <cell r="D33692" t="str">
            <v>HNI-PX-2409-00278</v>
          </cell>
          <cell r="E33692" t="str">
            <v>HNI bán cho HCM</v>
          </cell>
          <cell r="F33692" t="str">
            <v>B163, Khu phố 3, Nguyễn Văn Quá, P.Đông Hưng Thuận, Q.12, TP.HCM, Việt Nam</v>
          </cell>
          <cell r="G33692" t="str">
            <v/>
          </cell>
          <cell r="H33692" t="str">
            <v>Sale Hà Nội nội bộ</v>
          </cell>
          <cell r="I33692">
            <v>0</v>
          </cell>
          <cell r="J33692">
            <v>0</v>
          </cell>
          <cell r="K33692">
            <v>0</v>
          </cell>
          <cell r="L33692">
            <v>0</v>
          </cell>
          <cell r="M33692">
            <v>0</v>
          </cell>
          <cell r="N33692" t="str">
            <v>0</v>
          </cell>
          <cell r="O33692">
            <v>0</v>
          </cell>
          <cell r="P33692" t="str">
            <v>Nguyễn Diệu Thùy</v>
          </cell>
          <cell r="Q33692" t="str">
            <v>BH-16C Xuất Bán Chi Nhánh (Không Sắp Xe)</v>
          </cell>
        </row>
        <row r="33693">
          <cell r="D33693" t="str">
            <v>HCM-PX-2409-01213</v>
          </cell>
          <cell r="E33693" t="str">
            <v>NGUYỄN TƯ NAM</v>
          </cell>
          <cell r="F33693" t="str">
            <v>Phường Thuận Giao, Thành phố Thuận An, Tỉnh Bình Dương, Việt Nam</v>
          </cell>
          <cell r="G33693" t="str">
            <v/>
          </cell>
          <cell r="H33693" t="str">
            <v>Phạm Minh Tuấn</v>
          </cell>
          <cell r="I33693">
            <v>0</v>
          </cell>
          <cell r="J33693">
            <v>0</v>
          </cell>
          <cell r="K33693">
            <v>0</v>
          </cell>
          <cell r="L33693">
            <v>0</v>
          </cell>
          <cell r="M33693">
            <v>30000</v>
          </cell>
          <cell r="N33693" t="str">
            <v>0</v>
          </cell>
          <cell r="O33693">
            <v>50000</v>
          </cell>
          <cell r="P33693" t="str">
            <v>Nguyễn Ngọc Bảo Châu</v>
          </cell>
          <cell r="Q33693" t="str">
            <v>BH-03A Bán Hàng</v>
          </cell>
        </row>
        <row r="33694">
          <cell r="D33694" t="str">
            <v>HCM-PX-2409-01213</v>
          </cell>
          <cell r="E33694" t="str">
            <v>NGUYỄN TƯ NAM</v>
          </cell>
          <cell r="F33694" t="str">
            <v>Phường Thuận Giao, Thành phố Thuận An, Tỉnh Bình Dương, Việt Nam</v>
          </cell>
          <cell r="G33694" t="str">
            <v/>
          </cell>
          <cell r="H33694" t="str">
            <v>Phạm Minh Tuấn</v>
          </cell>
          <cell r="I33694">
            <v>0</v>
          </cell>
          <cell r="J33694">
            <v>0</v>
          </cell>
          <cell r="K33694">
            <v>0</v>
          </cell>
          <cell r="L33694">
            <v>0</v>
          </cell>
          <cell r="M33694">
            <v>20000</v>
          </cell>
          <cell r="N33694" t="str">
            <v>0</v>
          </cell>
          <cell r="O33694">
            <v>50000</v>
          </cell>
          <cell r="P33694" t="str">
            <v>Nguyễn Ngọc Bảo Châu</v>
          </cell>
          <cell r="Q33694" t="str">
            <v>BH-03A Bán Hàng</v>
          </cell>
        </row>
        <row r="33695">
          <cell r="D33695" t="str">
            <v>HCM-PX-2409-01214</v>
          </cell>
          <cell r="E33695" t="str">
            <v>CÔNG TY TNHH TRIỆU HOÀNG PHÁT</v>
          </cell>
          <cell r="F33695" t="str">
            <v>105/37 Hoàng Hoa Thám, Phường 6, Quận Bình Thạnh, Thành phố Hồ Chí Minh, Việt Nam</v>
          </cell>
          <cell r="G33695" t="str">
            <v/>
          </cell>
          <cell r="H33695" t="str">
            <v>Trần Bảo Quốc</v>
          </cell>
          <cell r="I33695">
            <v>0</v>
          </cell>
          <cell r="J33695">
            <v>0</v>
          </cell>
          <cell r="K33695">
            <v>0</v>
          </cell>
          <cell r="L33695">
            <v>0</v>
          </cell>
          <cell r="M33695">
            <v>4024000</v>
          </cell>
          <cell r="N33695" t="str">
            <v>0</v>
          </cell>
          <cell r="O33695">
            <v>4426400</v>
          </cell>
          <cell r="P33695" t="str">
            <v>Lê Thị Huyền Trang</v>
          </cell>
          <cell r="Q33695" t="str">
            <v>BH-03A Bán Hàng</v>
          </cell>
        </row>
        <row r="33696">
          <cell r="D33696" t="str">
            <v>HNI-PX-2409-00280</v>
          </cell>
          <cell r="E33696" t="str">
            <v>CÔNG TY CỔ PHẦN CƠ KHÍ ĐIỆN MÁY ĐÔNG ANH</v>
          </cell>
          <cell r="F33696" t="str">
            <v>Số nhà 453 Nguyễn Trãi, Phường Phú Sơn, Thành phố Thanh Hóa, Tỉnh Thanh Hóa, Việt Nam</v>
          </cell>
          <cell r="G33696" t="str">
            <v/>
          </cell>
          <cell r="H33696" t="str">
            <v>Trần Văn Tuyền</v>
          </cell>
          <cell r="I33696">
            <v>0</v>
          </cell>
          <cell r="J33696">
            <v>0</v>
          </cell>
          <cell r="K33696">
            <v>0</v>
          </cell>
          <cell r="L33696">
            <v>0</v>
          </cell>
          <cell r="M33696">
            <v>150000</v>
          </cell>
          <cell r="N33696" t="str">
            <v>0</v>
          </cell>
          <cell r="O33696">
            <v>165000</v>
          </cell>
          <cell r="P33696" t="str">
            <v>Trần Thị Thanh Phương</v>
          </cell>
          <cell r="Q33696" t="str">
            <v>BH-03A Bán Hàng</v>
          </cell>
        </row>
        <row r="33697">
          <cell r="D33697" t="str">
            <v>HNI-PX-2409-00280</v>
          </cell>
          <cell r="E33697" t="str">
            <v>CÔNG TY CỔ PHẦN CƠ KHÍ ĐIỆN MÁY ĐÔNG ANH</v>
          </cell>
          <cell r="F33697" t="str">
            <v>Số nhà 453 Nguyễn Trãi, Phường Phú Sơn, Thành phố Thanh Hóa, Tỉnh Thanh Hóa, Việt Nam</v>
          </cell>
          <cell r="G33697" t="str">
            <v/>
          </cell>
          <cell r="H33697" t="str">
            <v>Trần Văn Tuyền</v>
          </cell>
          <cell r="I33697">
            <v>0</v>
          </cell>
          <cell r="J33697">
            <v>0</v>
          </cell>
          <cell r="K33697">
            <v>0</v>
          </cell>
          <cell r="L33697">
            <v>0</v>
          </cell>
          <cell r="M33697">
            <v>0</v>
          </cell>
          <cell r="N33697" t="str">
            <v>0</v>
          </cell>
          <cell r="O33697">
            <v>165000</v>
          </cell>
          <cell r="P33697" t="str">
            <v>Trần Thị Thanh Phương</v>
          </cell>
          <cell r="Q33697" t="str">
            <v>BH-03A Bán Hàng</v>
          </cell>
        </row>
        <row r="33698">
          <cell r="D33698" t="str">
            <v>HCM-PX-2409-01219</v>
          </cell>
          <cell r="E33698" t="str">
            <v>CÔNG TY TNHH TRIỆU HOÀNG PHÁT</v>
          </cell>
          <cell r="F33698" t="str">
            <v>26/10 Đường TTN 18, Khu Phố 4, Phường Tân Thới Nhất, Quận 12, Thành phố Hồ Chí Minh, Việt Nam</v>
          </cell>
          <cell r="G33698" t="str">
            <v/>
          </cell>
          <cell r="H33698" t="str">
            <v>Trần Bảo Quốc</v>
          </cell>
          <cell r="I33698">
            <v>0</v>
          </cell>
          <cell r="J33698">
            <v>340000</v>
          </cell>
          <cell r="K33698">
            <v>0</v>
          </cell>
          <cell r="L33698">
            <v>0</v>
          </cell>
          <cell r="M33698">
            <v>393757200</v>
          </cell>
          <cell r="N33698" t="str">
            <v>0</v>
          </cell>
          <cell r="O33698">
            <v>433132920</v>
          </cell>
          <cell r="P33698" t="str">
            <v>Lê Thị Huyền Trang</v>
          </cell>
          <cell r="Q33698" t="str">
            <v>BH-03A Bán Hàng</v>
          </cell>
        </row>
        <row r="33699">
          <cell r="D33699" t="str">
            <v>CTH-PX-2409-00169</v>
          </cell>
          <cell r="E33699" t="str">
            <v>ANH THÔNG VĨNH LONG</v>
          </cell>
          <cell r="F33699" t="str">
            <v>Phan Đình Phùng, P8, Vĩnh Long, Việt Nam</v>
          </cell>
          <cell r="G33699" t="str">
            <v/>
          </cell>
          <cell r="H33699" t="str">
            <v>Đoàn Thanh Liêm</v>
          </cell>
          <cell r="I33699">
            <v>0</v>
          </cell>
          <cell r="J33699">
            <v>0</v>
          </cell>
          <cell r="K33699">
            <v>0</v>
          </cell>
          <cell r="L33699">
            <v>0</v>
          </cell>
          <cell r="M33699">
            <v>8291000</v>
          </cell>
          <cell r="N33699" t="str">
            <v>0</v>
          </cell>
          <cell r="O33699">
            <v>8291000</v>
          </cell>
          <cell r="P33699" t="str">
            <v>Lâm Tuyết Trinh</v>
          </cell>
          <cell r="Q33699" t="str">
            <v>BH-03A Bán Hàng</v>
          </cell>
        </row>
        <row r="33700">
          <cell r="D33700" t="str">
            <v>HCM-PX-2409-01221</v>
          </cell>
          <cell r="E33700" t="str">
            <v>ANH HÙNG BẢO TRÌ NGOÀI</v>
          </cell>
          <cell r="F33700" t="str">
            <v>103 Ao Đôi, Phường Bình Trị Đông A, Quận Bình Tân, Thành phố Hồ Chí Minh, Việt Nam</v>
          </cell>
          <cell r="G33700" t="str">
            <v/>
          </cell>
          <cell r="H33700" t="str">
            <v>Tô Thành Đạo</v>
          </cell>
          <cell r="I33700">
            <v>0</v>
          </cell>
          <cell r="J33700">
            <v>0</v>
          </cell>
          <cell r="K33700">
            <v>0</v>
          </cell>
          <cell r="L33700">
            <v>0</v>
          </cell>
          <cell r="M33700">
            <v>33450000</v>
          </cell>
          <cell r="N33700" t="str">
            <v>0</v>
          </cell>
          <cell r="O33700">
            <v>38830000</v>
          </cell>
          <cell r="P33700" t="str">
            <v>Nguyễn Ngọc Bảo Châu</v>
          </cell>
          <cell r="Q33700" t="str">
            <v>BH-03A Bán Hàng</v>
          </cell>
        </row>
        <row r="33701">
          <cell r="D33701" t="str">
            <v>HCM-PX-2409-01221</v>
          </cell>
          <cell r="E33701" t="str">
            <v>ANH HÙNG BẢO TRÌ NGOÀI</v>
          </cell>
          <cell r="F33701" t="str">
            <v>103 Ao Đôi, Phường Bình Trị Đông A, Quận Bình Tân, Thành phố Hồ Chí Minh, Việt Nam</v>
          </cell>
          <cell r="G33701" t="str">
            <v/>
          </cell>
          <cell r="H33701" t="str">
            <v>Tô Thành Đạo</v>
          </cell>
          <cell r="I33701">
            <v>0</v>
          </cell>
          <cell r="J33701">
            <v>0</v>
          </cell>
          <cell r="K33701">
            <v>0</v>
          </cell>
          <cell r="L33701">
            <v>0</v>
          </cell>
          <cell r="M33701">
            <v>1600000</v>
          </cell>
          <cell r="N33701" t="str">
            <v>0</v>
          </cell>
          <cell r="O33701">
            <v>38830000</v>
          </cell>
          <cell r="P33701" t="str">
            <v>Nguyễn Ngọc Bảo Châu</v>
          </cell>
          <cell r="Q33701" t="str">
            <v>BH-03A Bán Hàng</v>
          </cell>
        </row>
        <row r="33702">
          <cell r="D33702" t="str">
            <v>HCM-PX-2409-01221</v>
          </cell>
          <cell r="E33702" t="str">
            <v>ANH HÙNG BẢO TRÌ NGOÀI</v>
          </cell>
          <cell r="F33702" t="str">
            <v>103 Ao Đôi, Phường Bình Trị Đông A, Quận Bình Tân, Thành phố Hồ Chí Minh, Việt Nam</v>
          </cell>
          <cell r="G33702" t="str">
            <v/>
          </cell>
          <cell r="H33702" t="str">
            <v>Tô Thành Đạo</v>
          </cell>
          <cell r="I33702">
            <v>0</v>
          </cell>
          <cell r="J33702">
            <v>0</v>
          </cell>
          <cell r="K33702">
            <v>0</v>
          </cell>
          <cell r="L33702">
            <v>0</v>
          </cell>
          <cell r="M33702">
            <v>250000</v>
          </cell>
          <cell r="N33702" t="str">
            <v>0</v>
          </cell>
          <cell r="O33702">
            <v>38830000</v>
          </cell>
          <cell r="P33702" t="str">
            <v>Nguyễn Ngọc Bảo Châu</v>
          </cell>
          <cell r="Q33702" t="str">
            <v>BH-03A Bán Hàng</v>
          </cell>
        </row>
        <row r="33703">
          <cell r="D33703" t="str">
            <v>HCM-PX-2409-01223</v>
          </cell>
          <cell r="E33703" t="str">
            <v>CÔNG TY TNHH THIẾT BỊ CƠ KHÍ VÀ THANG MÁY HOÀNG BẢO</v>
          </cell>
          <cell r="F33703" t="str">
            <v>Số 254, Phan Đình Phùng, Phường 2, Thành phố Bảo Lộc, Tỉnh Lâm Đồng, Việt Nam</v>
          </cell>
          <cell r="G33703" t="str">
            <v/>
          </cell>
          <cell r="H33703" t="str">
            <v>Hồ Nhật Anh</v>
          </cell>
          <cell r="I33703">
            <v>0</v>
          </cell>
          <cell r="J33703">
            <v>0</v>
          </cell>
          <cell r="K33703">
            <v>0</v>
          </cell>
          <cell r="L33703">
            <v>0</v>
          </cell>
          <cell r="M33703">
            <v>0</v>
          </cell>
          <cell r="N33703" t="str">
            <v>0</v>
          </cell>
          <cell r="O33703">
            <v>0</v>
          </cell>
          <cell r="P33703" t="str">
            <v>Mai Quỳnh Giao</v>
          </cell>
          <cell r="Q33703" t="str">
            <v>BH-03F Xuất Bảo Hành</v>
          </cell>
        </row>
        <row r="33704">
          <cell r="D33704" t="str">
            <v>HNI-PX-2409-00286</v>
          </cell>
          <cell r="E33704" t="str">
            <v>HỆ THỐNG TÂN THÁI SƠN TOÀN QUỐC</v>
          </cell>
          <cell r="F33704" t="str">
            <v>Trường tiểu học Yên Xá, Tân Triều, Thanh Trì, Hà Nội, Việt Nam</v>
          </cell>
          <cell r="G33704" t="str">
            <v/>
          </cell>
          <cell r="H33704" t="str">
            <v>Nguyễn Văn Linh</v>
          </cell>
          <cell r="I33704">
            <v>0</v>
          </cell>
          <cell r="J33704">
            <v>0</v>
          </cell>
          <cell r="K33704">
            <v>0</v>
          </cell>
          <cell r="L33704">
            <v>0</v>
          </cell>
          <cell r="M33704">
            <v>100000</v>
          </cell>
          <cell r="N33704" t="str">
            <v>0</v>
          </cell>
          <cell r="O33704">
            <v>700000</v>
          </cell>
          <cell r="P33704" t="str">
            <v>Nguyễn Diệu Thùy</v>
          </cell>
          <cell r="Q33704" t="str">
            <v>BH-03E Xuất Sửa Chữa</v>
          </cell>
        </row>
        <row r="33705">
          <cell r="D33705" t="str">
            <v>HNI-PX-2409-00286</v>
          </cell>
          <cell r="E33705" t="str">
            <v>HỆ THỐNG TÂN THÁI SƠN TOÀN QUỐC</v>
          </cell>
          <cell r="F33705" t="str">
            <v>Trường tiểu học Yên Xá, Tân Triều, Thanh Trì, Hà Nội, Việt Nam</v>
          </cell>
          <cell r="G33705" t="str">
            <v/>
          </cell>
          <cell r="H33705" t="str">
            <v>Nguyễn Văn Linh</v>
          </cell>
          <cell r="I33705">
            <v>0</v>
          </cell>
          <cell r="J33705">
            <v>0</v>
          </cell>
          <cell r="K33705">
            <v>0</v>
          </cell>
          <cell r="L33705">
            <v>0</v>
          </cell>
          <cell r="M33705">
            <v>600000</v>
          </cell>
          <cell r="N33705" t="str">
            <v>0</v>
          </cell>
          <cell r="O33705">
            <v>700000</v>
          </cell>
          <cell r="P33705" t="str">
            <v>Nguyễn Diệu Thùy</v>
          </cell>
          <cell r="Q33705" t="str">
            <v>BH-03E Xuất Sửa Chữa</v>
          </cell>
        </row>
        <row r="33706">
          <cell r="D33706" t="str">
            <v>HNI-PX-2409-00287</v>
          </cell>
          <cell r="E33706" t="str">
            <v>CÔNG TY TNHH AM TECH VIỆT NAM</v>
          </cell>
          <cell r="F33706" t="str">
            <v>Phòng 102, lô C6/D6 Khu đô thị mới Cầu Giấy, Phường Dịch Vọng, Quận Cầu Giấy, Thành phố Hà Nội, Việt Nam</v>
          </cell>
          <cell r="G33706" t="str">
            <v/>
          </cell>
          <cell r="H33706" t="str">
            <v>Trần Văn Tuyền</v>
          </cell>
          <cell r="I33706">
            <v>0</v>
          </cell>
          <cell r="J33706">
            <v>0</v>
          </cell>
          <cell r="K33706">
            <v>0</v>
          </cell>
          <cell r="L33706">
            <v>0</v>
          </cell>
          <cell r="M33706">
            <v>6417000</v>
          </cell>
          <cell r="N33706" t="str">
            <v>0</v>
          </cell>
          <cell r="O33706">
            <v>7058700</v>
          </cell>
          <cell r="P33706" t="str">
            <v>Nguyễn Diệu Thùy</v>
          </cell>
          <cell r="Q33706" t="str">
            <v>BH-03A Bán Hàng</v>
          </cell>
        </row>
        <row r="33707">
          <cell r="D33707" t="str">
            <v>HCM-PX-2409-01225</v>
          </cell>
          <cell r="E33707" t="str">
            <v>CÔNG TY TNHH KỸ THUẬT CÔNG NGHỆ OMEGA</v>
          </cell>
          <cell r="F33707" t="str">
            <v>23/70 Tân Thới Nhất 18, Phường Tân Thới Nhất, Quận 12, Thành phố Hồ Chí Minh, Việt Nam</v>
          </cell>
          <cell r="G33707" t="str">
            <v/>
          </cell>
          <cell r="H33707" t="str">
            <v>Lê Quốc Dũng</v>
          </cell>
          <cell r="I33707">
            <v>0</v>
          </cell>
          <cell r="J33707">
            <v>0</v>
          </cell>
          <cell r="K33707">
            <v>0</v>
          </cell>
          <cell r="L33707">
            <v>0</v>
          </cell>
          <cell r="M33707">
            <v>453000</v>
          </cell>
          <cell r="N33707" t="str">
            <v>0</v>
          </cell>
          <cell r="O33707">
            <v>489240</v>
          </cell>
          <cell r="P33707" t="str">
            <v>Lê Thị Huyền Trang</v>
          </cell>
          <cell r="Q33707" t="str">
            <v>BH-03A Bán Hàng</v>
          </cell>
        </row>
        <row r="33708">
          <cell r="D33708" t="str">
            <v>HCM-PX-2409-01226</v>
          </cell>
          <cell r="E33708" t="str">
            <v>CÔNG TY TNHH CHẾ TẠO MÁY VIMA LA</v>
          </cell>
          <cell r="F33708" t="str">
            <v>Lô R4-R5, Đường số 7, KCN Hải Sơn (GĐ 3 +4), Xã Đức Hòa Hạ, Huyện Đức Hoà, Tỉnh Long An, Việt Nam</v>
          </cell>
          <cell r="G33708" t="str">
            <v/>
          </cell>
          <cell r="H33708" t="str">
            <v>Phạm Văn Thành</v>
          </cell>
          <cell r="I33708">
            <v>0</v>
          </cell>
          <cell r="J33708">
            <v>0</v>
          </cell>
          <cell r="K33708">
            <v>0</v>
          </cell>
          <cell r="L33708">
            <v>0</v>
          </cell>
          <cell r="M33708">
            <v>1622000</v>
          </cell>
          <cell r="N33708" t="str">
            <v>0</v>
          </cell>
          <cell r="O33708">
            <v>1887600</v>
          </cell>
          <cell r="P33708" t="str">
            <v>Lê Thị Huyền Trang</v>
          </cell>
          <cell r="Q33708" t="str">
            <v>BH-03A Bán Hàng</v>
          </cell>
        </row>
        <row r="33709">
          <cell r="D33709" t="str">
            <v>HCM-PX-2409-01226</v>
          </cell>
          <cell r="E33709" t="str">
            <v>CÔNG TY TNHH CHẾ TẠO MÁY VIMA LA</v>
          </cell>
          <cell r="F33709" t="str">
            <v>Lô R4-R5, Đường số 7, KCN Hải Sơn (GĐ 3 +4), Xã Đức Hòa Hạ, Huyện Đức Hoà, Tỉnh Long An, Việt Nam</v>
          </cell>
          <cell r="G33709" t="str">
            <v/>
          </cell>
          <cell r="H33709" t="str">
            <v>Phạm Văn Thành</v>
          </cell>
          <cell r="I33709">
            <v>0</v>
          </cell>
          <cell r="J33709">
            <v>0</v>
          </cell>
          <cell r="K33709">
            <v>0</v>
          </cell>
          <cell r="L33709">
            <v>0</v>
          </cell>
          <cell r="M33709">
            <v>94000</v>
          </cell>
          <cell r="N33709" t="str">
            <v>0</v>
          </cell>
          <cell r="O33709">
            <v>1887600</v>
          </cell>
          <cell r="P33709" t="str">
            <v>Lê Thị Huyền Trang</v>
          </cell>
          <cell r="Q33709" t="str">
            <v>BH-03A Bán Hàng</v>
          </cell>
        </row>
        <row r="33710">
          <cell r="D33710" t="str">
            <v>HNI-PX-2409-00290</v>
          </cell>
          <cell r="E33710" t="str">
            <v>HỆ THỐNG TÂN THÁI SƠN TOÀN QUỐC</v>
          </cell>
          <cell r="F33710" t="str">
            <v>Trường tiểu học Yên Xá, Tân Triều, Thanh Trì, Hà Nội, Việt Nam</v>
          </cell>
          <cell r="G33710" t="str">
            <v/>
          </cell>
          <cell r="H33710" t="str">
            <v>Nguyễn Văn Linh</v>
          </cell>
          <cell r="I33710">
            <v>0</v>
          </cell>
          <cell r="J33710">
            <v>0</v>
          </cell>
          <cell r="K33710">
            <v>0</v>
          </cell>
          <cell r="L33710">
            <v>0</v>
          </cell>
          <cell r="M33710">
            <v>0</v>
          </cell>
          <cell r="N33710" t="str">
            <v>0</v>
          </cell>
          <cell r="O33710">
            <v>1700000</v>
          </cell>
          <cell r="P33710" t="str">
            <v>Nguyễn Diệu Thùy</v>
          </cell>
          <cell r="Q33710" t="str">
            <v>BH-03E Xuất Sửa Chữa</v>
          </cell>
        </row>
        <row r="33711">
          <cell r="D33711" t="str">
            <v>HNI-PX-2409-00290</v>
          </cell>
          <cell r="E33711" t="str">
            <v>HỆ THỐNG TÂN THÁI SƠN TOÀN QUỐC</v>
          </cell>
          <cell r="F33711" t="str">
            <v>Trường tiểu học Yên Xá, Tân Triều, Thanh Trì, Hà Nội, Việt Nam</v>
          </cell>
          <cell r="G33711" t="str">
            <v/>
          </cell>
          <cell r="H33711" t="str">
            <v>Nguyễn Văn Linh</v>
          </cell>
          <cell r="I33711">
            <v>0</v>
          </cell>
          <cell r="J33711">
            <v>0</v>
          </cell>
          <cell r="K33711">
            <v>0</v>
          </cell>
          <cell r="L33711">
            <v>0</v>
          </cell>
          <cell r="M33711">
            <v>1700000</v>
          </cell>
          <cell r="N33711" t="str">
            <v>0</v>
          </cell>
          <cell r="O33711">
            <v>1700000</v>
          </cell>
          <cell r="P33711" t="str">
            <v>Nguyễn Diệu Thùy</v>
          </cell>
          <cell r="Q33711" t="str">
            <v>BH-03E Xuất Sửa Chữa</v>
          </cell>
        </row>
        <row r="33712">
          <cell r="D33712" t="str">
            <v>HNI-PX-2409-00291</v>
          </cell>
          <cell r="E33712" t="str">
            <v>CÔNG TY CỔ PHẦN THIẾT BỊ CÔNG NGHIỆP TKN</v>
          </cell>
          <cell r="F33712" t="str">
            <v>Số 09, ngõ 34, đường Nguyễn Viết Xuân, Phố Vạn Hưng, Phường Bích Đào, Thành phố Ninh Bình, Tỉnh Ninh Bình, Việt Nam</v>
          </cell>
          <cell r="G33712" t="str">
            <v/>
          </cell>
          <cell r="H33712" t="str">
            <v>Lê Văn Chương</v>
          </cell>
          <cell r="I33712">
            <v>0</v>
          </cell>
          <cell r="J33712">
            <v>0</v>
          </cell>
          <cell r="K33712">
            <v>0</v>
          </cell>
          <cell r="L33712">
            <v>0</v>
          </cell>
          <cell r="M33712">
            <v>21763840</v>
          </cell>
          <cell r="N33712" t="str">
            <v>0</v>
          </cell>
          <cell r="O33712">
            <v>23940224</v>
          </cell>
          <cell r="P33712" t="str">
            <v>Trần Thị Thanh Phương</v>
          </cell>
          <cell r="Q33712" t="str">
            <v>BH-03A Bán Hàng</v>
          </cell>
        </row>
        <row r="33713">
          <cell r="D33713" t="str">
            <v>HCM-PX-2409-01231</v>
          </cell>
          <cell r="E33713" t="str">
            <v>CHI NHÁNH CÔNG TRÌNH VIETTEL HỒ CHÍ MINH - TỔNG CÔNG TY CỔ PHẦN CÔNG TRÌNH VIETTEL| VCC HỒ CHÍ MINH</v>
          </cell>
          <cell r="F33713" t="str">
            <v>161-163 Trần Quốc Thảo, Phường 09, Quận 3, Thành phố Hồ Chí Minh, Việt Nam</v>
          </cell>
          <cell r="G33713" t="str">
            <v/>
          </cell>
          <cell r="H33713" t="str">
            <v>Nguyễn Hà Thái</v>
          </cell>
          <cell r="I33713">
            <v>0</v>
          </cell>
          <cell r="J33713">
            <v>0</v>
          </cell>
          <cell r="K33713">
            <v>0</v>
          </cell>
          <cell r="L33713">
            <v>0</v>
          </cell>
          <cell r="M33713">
            <v>0</v>
          </cell>
          <cell r="N33713" t="str">
            <v>0</v>
          </cell>
          <cell r="O33713">
            <v>0</v>
          </cell>
          <cell r="P33713" t="str">
            <v>Nguyễn Ngọc Anh Thư</v>
          </cell>
          <cell r="Q33713" t="str">
            <v>BH-03F Xuất Bảo Hành</v>
          </cell>
        </row>
        <row r="33714">
          <cell r="D33714" t="str">
            <v>HCM-PX-2409-01233</v>
          </cell>
          <cell r="E33714" t="str">
            <v>CÔNG TY TNHH KỸ THUẬT VÀ THƯƠNG MẠI PHÚ ĐỊNH</v>
          </cell>
          <cell r="F33714" t="str">
            <v>Số 498/6, Đường Nguyễn Thị Định, Phường Thạnh Mỹ Lợi, Thành phố Thủ Đức, Thành phố Hồ Chí Minh, Việt Nam</v>
          </cell>
          <cell r="G33714" t="str">
            <v/>
          </cell>
          <cell r="H33714" t="str">
            <v>Vũ Duy Hưng</v>
          </cell>
          <cell r="I33714">
            <v>0</v>
          </cell>
          <cell r="J33714">
            <v>0</v>
          </cell>
          <cell r="K33714">
            <v>0</v>
          </cell>
          <cell r="L33714">
            <v>0</v>
          </cell>
          <cell r="M33714">
            <v>25509000</v>
          </cell>
          <cell r="N33714" t="str">
            <v>0</v>
          </cell>
          <cell r="O33714">
            <v>28059900</v>
          </cell>
          <cell r="P33714" t="str">
            <v>Trần Thị Quí</v>
          </cell>
          <cell r="Q33714" t="str">
            <v>BH-03A Bán Hàng</v>
          </cell>
        </row>
        <row r="33715">
          <cell r="D33715" t="str">
            <v>HCM-PX-2409-01234</v>
          </cell>
          <cell r="E33715" t="str">
            <v>CÔNG TY TNHH CÔNG NGHỆ THIÊN HƯNG</v>
          </cell>
          <cell r="F33715" t="str">
            <v>Số 184A, Khu phố 1A, Phường An Phú, Thành phố Thuận An, Tỉnh Bình Dương, Việt Nam</v>
          </cell>
          <cell r="G33715" t="str">
            <v/>
          </cell>
          <cell r="H33715" t="str">
            <v>Lai Hoàn Bảo</v>
          </cell>
          <cell r="I33715">
            <v>0</v>
          </cell>
          <cell r="J33715">
            <v>0</v>
          </cell>
          <cell r="K33715">
            <v>0</v>
          </cell>
          <cell r="L33715">
            <v>0</v>
          </cell>
          <cell r="M33715">
            <v>300000</v>
          </cell>
          <cell r="N33715" t="str">
            <v>0</v>
          </cell>
          <cell r="O33715">
            <v>2000000</v>
          </cell>
          <cell r="P33715" t="str">
            <v>Mai Quỳnh Giao</v>
          </cell>
          <cell r="Q33715" t="str">
            <v>BH-03E Xuất Sửa Chữa</v>
          </cell>
        </row>
        <row r="33716">
          <cell r="D33716" t="str">
            <v>HCM-PX-2409-01234</v>
          </cell>
          <cell r="E33716" t="str">
            <v>CÔNG TY TNHH CÔNG NGHỆ THIÊN HƯNG</v>
          </cell>
          <cell r="F33716" t="str">
            <v>Số 184A, Khu phố 1A, Phường An Phú, Thành phố Thuận An, Tỉnh Bình Dương, Việt Nam</v>
          </cell>
          <cell r="G33716" t="str">
            <v/>
          </cell>
          <cell r="H33716" t="str">
            <v>Lai Hoàn Bảo</v>
          </cell>
          <cell r="I33716">
            <v>0</v>
          </cell>
          <cell r="J33716">
            <v>0</v>
          </cell>
          <cell r="K33716">
            <v>0</v>
          </cell>
          <cell r="L33716">
            <v>0</v>
          </cell>
          <cell r="M33716">
            <v>1700000</v>
          </cell>
          <cell r="N33716" t="str">
            <v>0</v>
          </cell>
          <cell r="O33716">
            <v>2000000</v>
          </cell>
          <cell r="P33716" t="str">
            <v>Mai Quỳnh Giao</v>
          </cell>
          <cell r="Q33716" t="str">
            <v>BH-03E Xuất Sửa Chữa</v>
          </cell>
        </row>
        <row r="33717">
          <cell r="D33717" t="str">
            <v>HCM-PX-2409-01236</v>
          </cell>
          <cell r="E33717" t="str">
            <v>CÔNG TY CỔ PHẦN HỮU HẠN VEDAN VIỆT NAM</v>
          </cell>
          <cell r="F33717" t="str">
            <v>Quốc lộ 51, ấp 1A, Xã Phước Thái, Xã Phước Thái, Huyện Long Thành, Tỉnh Đồng Nai, Việt Nam</v>
          </cell>
          <cell r="G33717" t="str">
            <v/>
          </cell>
          <cell r="H33717" t="str">
            <v>Phạm Văn Thành</v>
          </cell>
          <cell r="I33717">
            <v>0</v>
          </cell>
          <cell r="J33717">
            <v>0</v>
          </cell>
          <cell r="K33717">
            <v>0</v>
          </cell>
          <cell r="L33717">
            <v>0</v>
          </cell>
          <cell r="M33717">
            <v>36390000</v>
          </cell>
          <cell r="N33717" t="str">
            <v>0</v>
          </cell>
          <cell r="O33717">
            <v>40029000</v>
          </cell>
          <cell r="P33717" t="str">
            <v>Lê Thị Huyền Trang</v>
          </cell>
          <cell r="Q33717" t="str">
            <v>BH-03A Bán Hàng</v>
          </cell>
        </row>
        <row r="33718">
          <cell r="D33718" t="str">
            <v>HCM-PX-2409-01237</v>
          </cell>
          <cell r="E33718" t="str">
            <v>DOANH NGHIỆP TƯ NHÂN SẢN XUẤT - THƯƠNG MẠI - CƠ KHÍ TÂN TIẾN</v>
          </cell>
          <cell r="F33718" t="str">
            <v>38/4B Ấp Trung Lân, Xã Bà Điểm, Huyện Hóc Môn, Thành phố Hồ Chí Minh, Việt Nam</v>
          </cell>
          <cell r="G33718" t="str">
            <v/>
          </cell>
          <cell r="H33718" t="str">
            <v>Nguyễn Hoàng Quân</v>
          </cell>
          <cell r="I33718">
            <v>0</v>
          </cell>
          <cell r="J33718">
            <v>0</v>
          </cell>
          <cell r="K33718">
            <v>0</v>
          </cell>
          <cell r="L33718">
            <v>0</v>
          </cell>
          <cell r="M33718">
            <v>2050000</v>
          </cell>
          <cell r="N33718" t="str">
            <v>0</v>
          </cell>
          <cell r="O33718">
            <v>2255000</v>
          </cell>
          <cell r="P33718" t="str">
            <v>Nguyễn Ngọc Bảo Châu</v>
          </cell>
          <cell r="Q33718" t="str">
            <v>BH-03A Bán Hàng</v>
          </cell>
        </row>
        <row r="33719">
          <cell r="D33719" t="str">
            <v>HCM-PX-2409-01240</v>
          </cell>
          <cell r="E33719" t="str">
            <v>CÔNG TY TNHH PHƯƠNG LAI</v>
          </cell>
          <cell r="F33719" t="str">
            <v>232 Đường số 18, Phường Bình Hưng Hòa, Quận Bình Tân, Thành phố Hồ Chí Minh, Việt Nam</v>
          </cell>
          <cell r="G33719" t="str">
            <v/>
          </cell>
          <cell r="H33719" t="str">
            <v>Nguyễn Quốc Duy</v>
          </cell>
          <cell r="I33719">
            <v>0</v>
          </cell>
          <cell r="J33719">
            <v>0</v>
          </cell>
          <cell r="K33719">
            <v>0</v>
          </cell>
          <cell r="L33719">
            <v>0</v>
          </cell>
          <cell r="M33719">
            <v>48987000</v>
          </cell>
          <cell r="N33719" t="str">
            <v>0</v>
          </cell>
          <cell r="O33719">
            <v>53885700</v>
          </cell>
          <cell r="P33719" t="str">
            <v>Nguyễn Ngọc Bảo Châu</v>
          </cell>
          <cell r="Q33719" t="str">
            <v>BH-03A Bán Hàng</v>
          </cell>
        </row>
        <row r="33720">
          <cell r="D33720" t="str">
            <v>HCM-PX-2409-01242</v>
          </cell>
          <cell r="E33720" t="str">
            <v>CÔNG TY TNHH THIẾT BỊ ĐIỆN XUÂN ĐẠT</v>
          </cell>
          <cell r="F33720" t="str">
            <v>85 Nguyễn Văn Tố, Phường Tân Thành, Quận Tân Phú, Thành phố Hồ Chí Minh, Việt Nam</v>
          </cell>
          <cell r="G33720" t="str">
            <v/>
          </cell>
          <cell r="H33720" t="str">
            <v>Lê Vũ Minh Hải</v>
          </cell>
          <cell r="I33720">
            <v>0</v>
          </cell>
          <cell r="J33720">
            <v>0</v>
          </cell>
          <cell r="K33720">
            <v>0</v>
          </cell>
          <cell r="L33720">
            <v>0</v>
          </cell>
          <cell r="M33720">
            <v>2256000</v>
          </cell>
          <cell r="N33720" t="str">
            <v>0</v>
          </cell>
          <cell r="O33720">
            <v>2481600</v>
          </cell>
          <cell r="P33720" t="str">
            <v>Nguyễn Ngọc Bảo Châu</v>
          </cell>
          <cell r="Q33720" t="str">
            <v>BH-03A Bán Hàng</v>
          </cell>
        </row>
        <row r="33721">
          <cell r="D33721" t="str">
            <v>HCM-PX-2409-01243</v>
          </cell>
          <cell r="E33721" t="str">
            <v>CÔNG TY TNHH TỰ ĐỘNG HÓA SẮC NĂM SƠN</v>
          </cell>
          <cell r="F33721" t="str">
            <v>Số 1/4 Đường số 3, Phường 9, Quận Gò Vấp, Thành phố Hồ Chí Minh, Việt Nam</v>
          </cell>
          <cell r="G33721" t="str">
            <v/>
          </cell>
          <cell r="H33721" t="str">
            <v>Phạm Hoàng Linh</v>
          </cell>
          <cell r="I33721">
            <v>0</v>
          </cell>
          <cell r="J33721">
            <v>0</v>
          </cell>
          <cell r="K33721">
            <v>0</v>
          </cell>
          <cell r="L33721">
            <v>0</v>
          </cell>
          <cell r="M33721">
            <v>18613000</v>
          </cell>
          <cell r="N33721" t="str">
            <v>0</v>
          </cell>
          <cell r="O33721">
            <v>20474300</v>
          </cell>
          <cell r="P33721" t="str">
            <v>Lê Thị Huyền Trang</v>
          </cell>
          <cell r="Q33721" t="str">
            <v>BH-03A Bán Hàng</v>
          </cell>
        </row>
        <row r="33722">
          <cell r="D33722" t="str">
            <v>HCM-PX-2409-01244</v>
          </cell>
          <cell r="E33722" t="str">
            <v>CÔNG TY TNHH THƯƠNG MẠI DỊCH VỤ THANG MÁY THIÊN PHONG</v>
          </cell>
          <cell r="F33722" t="str">
            <v>338/1A An Dương Vương, Phường 04, Quận 5, Thành phố Hồ Chí Minh, Việt Nam</v>
          </cell>
          <cell r="G33722" t="str">
            <v/>
          </cell>
          <cell r="H33722" t="str">
            <v>Lương Hoàng Hiệp</v>
          </cell>
          <cell r="I33722">
            <v>0</v>
          </cell>
          <cell r="J33722">
            <v>0</v>
          </cell>
          <cell r="K33722">
            <v>0</v>
          </cell>
          <cell r="L33722">
            <v>0</v>
          </cell>
          <cell r="M33722">
            <v>7740000</v>
          </cell>
          <cell r="N33722" t="str">
            <v>0</v>
          </cell>
          <cell r="O33722">
            <v>17440000</v>
          </cell>
          <cell r="P33722" t="str">
            <v>Mai Quỳnh Giao</v>
          </cell>
          <cell r="Q33722" t="str">
            <v>BH-03A Bán Hàng</v>
          </cell>
        </row>
        <row r="33723">
          <cell r="D33723" t="str">
            <v>HCM-PX-2409-01244</v>
          </cell>
          <cell r="E33723" t="str">
            <v>CÔNG TY TNHH THƯƠNG MẠI DỊCH VỤ THANG MÁY THIÊN PHONG</v>
          </cell>
          <cell r="F33723" t="str">
            <v>338/1A An Dương Vương, Phường 04, Quận 5, Thành phố Hồ Chí Minh, Việt Nam</v>
          </cell>
          <cell r="G33723" t="str">
            <v/>
          </cell>
          <cell r="H33723" t="str">
            <v>Lương Hoàng Hiệp</v>
          </cell>
          <cell r="I33723">
            <v>0</v>
          </cell>
          <cell r="J33723">
            <v>0</v>
          </cell>
          <cell r="K33723">
            <v>0</v>
          </cell>
          <cell r="L33723">
            <v>0</v>
          </cell>
          <cell r="M33723">
            <v>9700000</v>
          </cell>
          <cell r="N33723" t="str">
            <v>0</v>
          </cell>
          <cell r="O33723">
            <v>17440000</v>
          </cell>
          <cell r="P33723" t="str">
            <v>Mai Quỳnh Giao</v>
          </cell>
          <cell r="Q33723" t="str">
            <v>BH-03A Bán Hàng</v>
          </cell>
        </row>
        <row r="33724">
          <cell r="D33724" t="str">
            <v>HCM-PX-2409-01244</v>
          </cell>
          <cell r="E33724" t="str">
            <v>CÔNG TY TNHH THƯƠNG MẠI DỊCH VỤ THANG MÁY THIÊN PHONG</v>
          </cell>
          <cell r="F33724" t="str">
            <v>338/1A An Dương Vương, Phường 04, Quận 5, Thành phố Hồ Chí Minh, Việt Nam</v>
          </cell>
          <cell r="G33724" t="str">
            <v/>
          </cell>
          <cell r="H33724" t="str">
            <v>Lương Hoàng Hiệp</v>
          </cell>
          <cell r="I33724">
            <v>0</v>
          </cell>
          <cell r="J33724">
            <v>0</v>
          </cell>
          <cell r="K33724">
            <v>0</v>
          </cell>
          <cell r="L33724">
            <v>0</v>
          </cell>
          <cell r="M33724">
            <v>0</v>
          </cell>
          <cell r="N33724" t="str">
            <v>0</v>
          </cell>
          <cell r="O33724">
            <v>17440000</v>
          </cell>
          <cell r="P33724" t="str">
            <v>Mai Quỳnh Giao</v>
          </cell>
          <cell r="Q33724" t="str">
            <v>BH-03A Bán Hàng</v>
          </cell>
        </row>
        <row r="33725">
          <cell r="D33725" t="str">
            <v>CTH-PX-2409-00171</v>
          </cell>
          <cell r="E33725" t="str">
            <v>CƠ SỞ ĐIỆN CƠ PHÁT LONG</v>
          </cell>
          <cell r="F33725" t="str">
            <v>187 Nguyễn Thị Minh Khai, P.3, TP. Sóc Trăng, Việt Nam</v>
          </cell>
          <cell r="G33725" t="str">
            <v/>
          </cell>
          <cell r="H33725" t="str">
            <v>Tạ Thanh Tuấn</v>
          </cell>
          <cell r="I33725">
            <v>0</v>
          </cell>
          <cell r="J33725">
            <v>0</v>
          </cell>
          <cell r="K33725">
            <v>0</v>
          </cell>
          <cell r="L33725">
            <v>0</v>
          </cell>
          <cell r="M33725">
            <v>11430000</v>
          </cell>
          <cell r="N33725" t="str">
            <v>0</v>
          </cell>
          <cell r="O33725">
            <v>11430000</v>
          </cell>
          <cell r="P33725" t="str">
            <v>Lâm Tuyết Trinh</v>
          </cell>
          <cell r="Q33725" t="str">
            <v>BH-03A Bán Hàng</v>
          </cell>
        </row>
        <row r="33726">
          <cell r="D33726" t="str">
            <v>HCM-PX-2409-01247</v>
          </cell>
          <cell r="E33726" t="str">
            <v>CÔNG TY TNHH THANG MÁY HS</v>
          </cell>
          <cell r="F33726" t="str">
            <v>1089/9B Tỉnh lộ 43, Khu phố 2, Phường Bình Chiểu, Thành phố Thủ Đức, Thành phố Hồ Chí Minh, Việt Nam</v>
          </cell>
          <cell r="G33726" t="str">
            <v/>
          </cell>
          <cell r="H33726" t="str">
            <v>Lương Hoàng Hiệp</v>
          </cell>
          <cell r="I33726">
            <v>0</v>
          </cell>
          <cell r="J33726">
            <v>0</v>
          </cell>
          <cell r="K33726">
            <v>0</v>
          </cell>
          <cell r="L33726">
            <v>0</v>
          </cell>
          <cell r="M33726">
            <v>0</v>
          </cell>
          <cell r="N33726" t="str">
            <v>0</v>
          </cell>
          <cell r="O33726">
            <v>2800000</v>
          </cell>
          <cell r="P33726" t="str">
            <v>Mai Quỳnh Giao</v>
          </cell>
          <cell r="Q33726" t="str">
            <v>BH-03A Bán Hàng</v>
          </cell>
        </row>
        <row r="33727">
          <cell r="D33727" t="str">
            <v>HCM-PX-2409-01247</v>
          </cell>
          <cell r="E33727" t="str">
            <v>CÔNG TY TNHH THANG MÁY HS</v>
          </cell>
          <cell r="F33727" t="str">
            <v>1089/9B Tỉnh lộ 43, Khu phố 2, Phường Bình Chiểu, Thành phố Thủ Đức, Thành phố Hồ Chí Minh, Việt Nam</v>
          </cell>
          <cell r="G33727" t="str">
            <v/>
          </cell>
          <cell r="H33727" t="str">
            <v>Lương Hoàng Hiệp</v>
          </cell>
          <cell r="I33727">
            <v>0</v>
          </cell>
          <cell r="J33727">
            <v>0</v>
          </cell>
          <cell r="K33727">
            <v>0</v>
          </cell>
          <cell r="L33727">
            <v>0</v>
          </cell>
          <cell r="M33727">
            <v>2800000</v>
          </cell>
          <cell r="N33727" t="str">
            <v>0</v>
          </cell>
          <cell r="O33727">
            <v>2800000</v>
          </cell>
          <cell r="P33727" t="str">
            <v>Mai Quỳnh Giao</v>
          </cell>
          <cell r="Q33727" t="str">
            <v>BH-03A Bán Hàng</v>
          </cell>
        </row>
        <row r="33728">
          <cell r="D33728" t="str">
            <v>HCM-PX-2409-01248</v>
          </cell>
          <cell r="E33728" t="str">
            <v>HCM bán cho CTH</v>
          </cell>
          <cell r="F33728" t="str">
            <v>45 - 47 Bùi Quang Trinh, Phường Phú Thứ, Quận Cái Răng, Thành phố Cần Thơ, Việt Nam</v>
          </cell>
          <cell r="G33728" t="str">
            <v/>
          </cell>
          <cell r="H33728" t="str">
            <v>Sale HCM Nội Bộ</v>
          </cell>
          <cell r="I33728">
            <v>0</v>
          </cell>
          <cell r="J33728">
            <v>0</v>
          </cell>
          <cell r="K33728">
            <v>0</v>
          </cell>
          <cell r="L33728">
            <v>0</v>
          </cell>
          <cell r="M33728">
            <v>0</v>
          </cell>
          <cell r="N33728" t="str">
            <v>0</v>
          </cell>
          <cell r="O33728">
            <v>0</v>
          </cell>
          <cell r="P33728" t="str">
            <v>Nguyễn Ngọc Anh Thư</v>
          </cell>
          <cell r="Q33728" t="str">
            <v>BH-16C Xuất Bán Chi Nhánh (Không Sắp Xe)</v>
          </cell>
        </row>
        <row r="33729">
          <cell r="D33729" t="str">
            <v>HCM-PX-2409-01248</v>
          </cell>
          <cell r="E33729" t="str">
            <v>HCM bán cho CTH</v>
          </cell>
          <cell r="F33729" t="str">
            <v>45 - 47 Bùi Quang Trinh, Phường Phú Thứ, Quận Cái Răng, Thành phố Cần Thơ, Việt Nam</v>
          </cell>
          <cell r="G33729" t="str">
            <v/>
          </cell>
          <cell r="H33729" t="str">
            <v>Sale HCM Nội Bộ</v>
          </cell>
          <cell r="I33729">
            <v>0</v>
          </cell>
          <cell r="J33729">
            <v>0</v>
          </cell>
          <cell r="K33729">
            <v>0</v>
          </cell>
          <cell r="L33729">
            <v>0</v>
          </cell>
          <cell r="M33729">
            <v>0</v>
          </cell>
          <cell r="N33729" t="str">
            <v>0</v>
          </cell>
          <cell r="O33729">
            <v>0</v>
          </cell>
          <cell r="P33729" t="str">
            <v>Nguyễn Ngọc Anh Thư</v>
          </cell>
          <cell r="Q33729" t="str">
            <v>BH-16C Xuất Bán Chi Nhánh (Không Sắp Xe)</v>
          </cell>
        </row>
        <row r="33730">
          <cell r="D33730" t="str">
            <v>HCM-PX-2409-01249</v>
          </cell>
          <cell r="E33730" t="str">
            <v>CÔNG TY CỔ PHẦN TẬP ĐOÀN DAT - CHI NHÁNH HCM</v>
          </cell>
          <cell r="F33730" t="str">
            <v>Việt Nam</v>
          </cell>
          <cell r="G33730" t="str">
            <v/>
          </cell>
          <cell r="H33730" t="str">
            <v>Sale Công ty</v>
          </cell>
          <cell r="I33730">
            <v>0</v>
          </cell>
          <cell r="J33730">
            <v>0</v>
          </cell>
          <cell r="K33730">
            <v>0</v>
          </cell>
          <cell r="L33730">
            <v>0</v>
          </cell>
          <cell r="M33730">
            <v>0</v>
          </cell>
          <cell r="N33730" t="str">
            <v>0</v>
          </cell>
          <cell r="O33730">
            <v>0</v>
          </cell>
          <cell r="P33730" t="str">
            <v>Lê Thị Huyền Trang</v>
          </cell>
          <cell r="Q33730" t="str">
            <v>BH-03F Xuất Bảo Hành</v>
          </cell>
        </row>
        <row r="33731">
          <cell r="D33731" t="str">
            <v>HNI-PX-2409-00294</v>
          </cell>
          <cell r="E33731" t="str">
            <v>CÔNG TY CỔ PHẦN ĐẦU TƯ XÂY DỰNG VÀ PHÁT TRIỂN NĂNG LƯỢNG SOLAR VIỆT NAM</v>
          </cell>
          <cell r="F33731" t="str">
            <v>Số 368/654 Ngô Gia Tự, Phường Thành Tô, Quận Hải An, Thành phố Hải Phòng, Việt Nam</v>
          </cell>
          <cell r="G33731" t="str">
            <v/>
          </cell>
          <cell r="H33731" t="str">
            <v>Hà Văn Ký</v>
          </cell>
          <cell r="I33731">
            <v>0</v>
          </cell>
          <cell r="J33731">
            <v>0</v>
          </cell>
          <cell r="K33731">
            <v>0</v>
          </cell>
          <cell r="L33731">
            <v>0</v>
          </cell>
          <cell r="M33731">
            <v>32340000</v>
          </cell>
          <cell r="N33731" t="str">
            <v>0</v>
          </cell>
          <cell r="O33731">
            <v>34927200</v>
          </cell>
          <cell r="P33731" t="str">
            <v>Bùi Thị Phương Anh</v>
          </cell>
          <cell r="Q33731" t="str">
            <v>BH-03A Bán Hàng</v>
          </cell>
        </row>
        <row r="33732">
          <cell r="D33732" t="str">
            <v>HNI-PX-2409-00294</v>
          </cell>
          <cell r="E33732" t="str">
            <v>CÔNG TY CỔ PHẦN ĐẦU TƯ XÂY DỰNG VÀ PHÁT TRIỂN NĂNG LƯỢNG SOLAR VIỆT NAM</v>
          </cell>
          <cell r="F33732" t="str">
            <v>Số 368/654 Ngô Gia Tự, Phường Thành Tô, Quận Hải An, Thành phố Hải Phòng, Việt Nam</v>
          </cell>
          <cell r="G33732" t="str">
            <v/>
          </cell>
          <cell r="H33732" t="str">
            <v>Hà Văn Ký</v>
          </cell>
          <cell r="I33732">
            <v>0</v>
          </cell>
          <cell r="J33732">
            <v>0</v>
          </cell>
          <cell r="K33732">
            <v>0</v>
          </cell>
          <cell r="L33732">
            <v>0</v>
          </cell>
          <cell r="M33732">
            <v>0</v>
          </cell>
          <cell r="N33732" t="str">
            <v>0</v>
          </cell>
          <cell r="O33732">
            <v>34927200</v>
          </cell>
          <cell r="P33732" t="str">
            <v>Bùi Thị Phương Anh</v>
          </cell>
          <cell r="Q33732" t="str">
            <v>BH-03A Bán Hàng</v>
          </cell>
        </row>
        <row r="33733">
          <cell r="D33733" t="str">
            <v>CTH-PX-2409-00173</v>
          </cell>
          <cell r="E33733" t="str">
            <v>CÔNG TY TNHH THIẾT BỊ ĐIỆN TRƯỜNG ĐẠT</v>
          </cell>
          <cell r="F33733" t="str">
            <v>Số 52A Phan Huy Chú, Phường An Khánh, Quận Ninh Kiều, Thành phố Cần Thơ, Việt Nam</v>
          </cell>
          <cell r="G33733" t="str">
            <v/>
          </cell>
          <cell r="H33733" t="str">
            <v>Sale Cần Thơ SL</v>
          </cell>
          <cell r="I33733">
            <v>0</v>
          </cell>
          <cell r="J33733">
            <v>0</v>
          </cell>
          <cell r="K33733">
            <v>0</v>
          </cell>
          <cell r="L33733">
            <v>0</v>
          </cell>
          <cell r="M33733">
            <v>27086000</v>
          </cell>
          <cell r="N33733" t="str">
            <v>0</v>
          </cell>
          <cell r="O33733">
            <v>29794600</v>
          </cell>
          <cell r="P33733" t="str">
            <v>Lâm Tuyết Trinh</v>
          </cell>
          <cell r="Q33733" t="str">
            <v>BH-03A Bán Hàng</v>
          </cell>
        </row>
        <row r="33734">
          <cell r="D33734" t="str">
            <v>CTH-PX-2409-00174</v>
          </cell>
          <cell r="E33734" t="str">
            <v>CÔNG TY TNHH THIẾT BỊ ĐIỆN TRƯỜNG ĐẠT</v>
          </cell>
          <cell r="F33734" t="str">
            <v>Số 52A Phan Huy Chú, Phường An Khánh, Quận Ninh Kiều, Thành phố Cần Thơ, Việt Nam</v>
          </cell>
          <cell r="G33734" t="str">
            <v/>
          </cell>
          <cell r="H33734" t="str">
            <v>Sale Cần Thơ SL</v>
          </cell>
          <cell r="I33734">
            <v>0</v>
          </cell>
          <cell r="J33734">
            <v>0</v>
          </cell>
          <cell r="K33734">
            <v>0</v>
          </cell>
          <cell r="L33734">
            <v>0</v>
          </cell>
          <cell r="M33734">
            <v>16655550</v>
          </cell>
          <cell r="N33734" t="str">
            <v>0</v>
          </cell>
          <cell r="O33734">
            <v>18321105</v>
          </cell>
          <cell r="P33734" t="str">
            <v>Lâm Tuyết Trinh</v>
          </cell>
          <cell r="Q33734" t="str">
            <v>BH-03A Bán Hàng</v>
          </cell>
        </row>
        <row r="33735">
          <cell r="D33735" t="str">
            <v>HCM-PX-2409-01257</v>
          </cell>
          <cell r="E33735" t="str">
            <v>CÔNG TY TNHH MTV THƯƠNG MẠI DỊCH VỤ THÙY ANH PHÁT</v>
          </cell>
          <cell r="F33735" t="str">
            <v>Số 2/4, tổ 13, ấp Thanh Hóa, Xã Hố Nai 3, Huyện Trảng Bom, Tỉnh Đồng Nai, Việt Nam</v>
          </cell>
          <cell r="G33735" t="str">
            <v/>
          </cell>
          <cell r="H33735" t="str">
            <v>Nguyễn Quốc Duy</v>
          </cell>
          <cell r="I33735">
            <v>0</v>
          </cell>
          <cell r="J33735">
            <v>95000</v>
          </cell>
          <cell r="K33735">
            <v>0</v>
          </cell>
          <cell r="L33735">
            <v>0</v>
          </cell>
          <cell r="M33735">
            <v>8250000</v>
          </cell>
          <cell r="N33735" t="str">
            <v>0</v>
          </cell>
          <cell r="O33735">
            <v>9075000</v>
          </cell>
          <cell r="P33735" t="str">
            <v>Lê Thị Huyền Trang</v>
          </cell>
          <cell r="Q33735" t="str">
            <v>BH-03A Bán Hàng</v>
          </cell>
        </row>
        <row r="33736">
          <cell r="D33736" t="str">
            <v>HCM-PX-2409-01258</v>
          </cell>
          <cell r="E33736" t="str">
            <v>CÔNG TY TNHH THƯƠNG MẠI VÀ THIẾT BỊ TỰ ĐỘNG Á CHÂU</v>
          </cell>
          <cell r="F33736" t="str">
            <v>Số 48-50, Đường C27, Khu K300, Phường 12, Quận Tân Bình, Thành phố Hồ Chí Minh, Việt Nam</v>
          </cell>
          <cell r="G33736" t="str">
            <v/>
          </cell>
          <cell r="H33736" t="str">
            <v>Lê Quốc Dũng</v>
          </cell>
          <cell r="I33736">
            <v>0</v>
          </cell>
          <cell r="J33736">
            <v>0</v>
          </cell>
          <cell r="K33736">
            <v>0</v>
          </cell>
          <cell r="L33736">
            <v>0</v>
          </cell>
          <cell r="M33736">
            <v>9997000</v>
          </cell>
          <cell r="N33736" t="str">
            <v>0</v>
          </cell>
          <cell r="O33736">
            <v>10796760</v>
          </cell>
          <cell r="P33736" t="str">
            <v>Lê Thị Huyền Trang</v>
          </cell>
          <cell r="Q33736" t="str">
            <v>BH-03A Bán Hàng</v>
          </cell>
        </row>
        <row r="33737">
          <cell r="D33737" t="str">
            <v>HCM-PX-2409-01264</v>
          </cell>
          <cell r="E33737" t="str">
            <v>CƠ SỞ MÁY ÉP NHANG TIẾN DŨNG</v>
          </cell>
          <cell r="F33737" t="str">
            <v>Cống T3, Đường Thanh Niên, Lê Minh Xuân, Bình Chánh, TP HCM, Việt Nam</v>
          </cell>
          <cell r="G33737" t="str">
            <v/>
          </cell>
          <cell r="H33737" t="str">
            <v>Lê Quốc Dũng</v>
          </cell>
          <cell r="I33737">
            <v>0</v>
          </cell>
          <cell r="J33737">
            <v>0</v>
          </cell>
          <cell r="K33737">
            <v>0</v>
          </cell>
          <cell r="L33737">
            <v>0</v>
          </cell>
          <cell r="M33737">
            <v>0</v>
          </cell>
          <cell r="N33737" t="str">
            <v>0</v>
          </cell>
          <cell r="O33737">
            <v>0</v>
          </cell>
          <cell r="P33737" t="str">
            <v>Lê Thị Huyền Trang</v>
          </cell>
          <cell r="Q33737" t="str">
            <v>BH-03F Xuất Bảo Hành</v>
          </cell>
        </row>
        <row r="33738">
          <cell r="D33738" t="str">
            <v>HCM-PX-2409-01266</v>
          </cell>
          <cell r="E33738" t="str">
            <v>CÔNG TY CỔ PHẦN THƯƠNG MẠI VÀ CÔNG NGHỆ HẢI ÂU AT</v>
          </cell>
          <cell r="F33738" t="str">
            <v>Số 14, Đường D18, KDC DV Tân Bình, Khu phố Tân Thắng, Phường Tân Bình, Thành phố Dĩ An, Tỉnh Bình Dương, Việt Nam</v>
          </cell>
          <cell r="G33738" t="str">
            <v/>
          </cell>
          <cell r="H33738" t="str">
            <v>Nguyễn Ngọc Bằng</v>
          </cell>
          <cell r="I33738">
            <v>0</v>
          </cell>
          <cell r="J33738">
            <v>0</v>
          </cell>
          <cell r="K33738">
            <v>0</v>
          </cell>
          <cell r="L33738">
            <v>0</v>
          </cell>
          <cell r="M33738">
            <v>191890500</v>
          </cell>
          <cell r="N33738" t="str">
            <v>0</v>
          </cell>
          <cell r="O33738">
            <v>211079550</v>
          </cell>
          <cell r="P33738" t="str">
            <v>Nguyễn Ngọc Bảo Châu</v>
          </cell>
          <cell r="Q33738" t="str">
            <v>BH-03A Bán Hàng</v>
          </cell>
        </row>
        <row r="33739">
          <cell r="D33739" t="str">
            <v>HCM-PX-2409-01267</v>
          </cell>
          <cell r="E33739" t="str">
            <v>CÔNG TY CỔ PHẦN HỮU HẠN VEDAN VIỆT NAM</v>
          </cell>
          <cell r="F33739" t="str">
            <v>Quốc lộ 51, ấp 1A, Xã Phước Thái, Xã Phước Thái, Huyện Long Thành, Tỉnh Đồng Nai, Việt Nam</v>
          </cell>
          <cell r="G33739" t="str">
            <v/>
          </cell>
          <cell r="H33739" t="str">
            <v>Phạm Văn Thành</v>
          </cell>
          <cell r="I33739">
            <v>0</v>
          </cell>
          <cell r="J33739">
            <v>0</v>
          </cell>
          <cell r="K33739">
            <v>0</v>
          </cell>
          <cell r="L33739">
            <v>0</v>
          </cell>
          <cell r="M33739">
            <v>1130000</v>
          </cell>
          <cell r="N33739" t="str">
            <v>0</v>
          </cell>
          <cell r="O33739">
            <v>1243000</v>
          </cell>
          <cell r="P33739" t="str">
            <v>Lê Thị Huyền Trang</v>
          </cell>
          <cell r="Q33739" t="str">
            <v>BH-03A Bán Hàng</v>
          </cell>
        </row>
        <row r="33740">
          <cell r="D33740" t="str">
            <v>HCM-PX-2409-01269</v>
          </cell>
          <cell r="E33740" t="str">
            <v>CÔNG TY CỔ PHẦN HỮU HẠN VEDAN VIỆT NAM</v>
          </cell>
          <cell r="F33740" t="str">
            <v>Quốc lộ 51, ấp 1A, Xã Phước Thái, Xã Phước Thái, Huyện Long Thành, Tỉnh Đồng Nai, Việt Nam</v>
          </cell>
          <cell r="G33740" t="str">
            <v/>
          </cell>
          <cell r="H33740" t="str">
            <v>Phạm Văn Thành</v>
          </cell>
          <cell r="I33740">
            <v>0</v>
          </cell>
          <cell r="J33740">
            <v>0</v>
          </cell>
          <cell r="K33740">
            <v>0</v>
          </cell>
          <cell r="L33740">
            <v>0</v>
          </cell>
          <cell r="M33740">
            <v>66420000</v>
          </cell>
          <cell r="N33740" t="str">
            <v>0</v>
          </cell>
          <cell r="O33740">
            <v>73062000</v>
          </cell>
          <cell r="P33740" t="str">
            <v>Lê Thị Huyền Trang</v>
          </cell>
          <cell r="Q33740" t="str">
            <v>BH-03A Bán Hàng</v>
          </cell>
        </row>
        <row r="33741">
          <cell r="D33741" t="str">
            <v>HCM-PX-2409-01272</v>
          </cell>
          <cell r="E33741" t="str">
            <v>CÔNG TY TNHH MAIHI VIỆT NAM</v>
          </cell>
          <cell r="F33741" t="str">
            <v>Số 542 Lê Hồng Phong, Phường Phước Hải, Thành phố Nha Trang, Tỉnh Khánh Hòa, Việt Nam</v>
          </cell>
          <cell r="G33741" t="str">
            <v/>
          </cell>
          <cell r="H33741" t="str">
            <v>Nguyễn Phú Quốc</v>
          </cell>
          <cell r="I33741">
            <v>0</v>
          </cell>
          <cell r="J33741">
            <v>0</v>
          </cell>
          <cell r="K33741">
            <v>0</v>
          </cell>
          <cell r="L33741">
            <v>0</v>
          </cell>
          <cell r="M33741">
            <v>30408000</v>
          </cell>
          <cell r="N33741" t="str">
            <v>0</v>
          </cell>
          <cell r="O33741">
            <v>93079800</v>
          </cell>
          <cell r="P33741" t="str">
            <v>Trần Thị Quí</v>
          </cell>
          <cell r="Q33741" t="str">
            <v>BH-03A Bán Hàng</v>
          </cell>
        </row>
        <row r="33742">
          <cell r="D33742" t="str">
            <v>HCM-PX-2409-01272</v>
          </cell>
          <cell r="E33742" t="str">
            <v>CÔNG TY TNHH MAIHI VIỆT NAM</v>
          </cell>
          <cell r="F33742" t="str">
            <v>Số 542 Lê Hồng Phong, Phường Phước Hải, Thành phố Nha Trang, Tỉnh Khánh Hòa, Việt Nam</v>
          </cell>
          <cell r="G33742" t="str">
            <v/>
          </cell>
          <cell r="H33742" t="str">
            <v>Nguyễn Phú Quốc</v>
          </cell>
          <cell r="I33742">
            <v>0</v>
          </cell>
          <cell r="J33742">
            <v>0</v>
          </cell>
          <cell r="K33742">
            <v>0</v>
          </cell>
          <cell r="L33742">
            <v>0</v>
          </cell>
          <cell r="M33742">
            <v>54210000</v>
          </cell>
          <cell r="N33742" t="str">
            <v>0</v>
          </cell>
          <cell r="O33742">
            <v>93079800</v>
          </cell>
          <cell r="P33742" t="str">
            <v>Trần Thị Quí</v>
          </cell>
          <cell r="Q33742" t="str">
            <v>BH-03A Bán Hàng</v>
          </cell>
        </row>
        <row r="33743">
          <cell r="D33743" t="str">
            <v>HCM-PX-2409-01274</v>
          </cell>
          <cell r="E33743" t="str">
            <v>CÔNG TY CP XNK VÀ ĐẦU TƯ TÂN THÁI SƠN</v>
          </cell>
          <cell r="F33743" t="str">
            <v>82-84 Nguyễn Xí, Phường 26, Bình Thạnh, TP HCM, Việt Nam</v>
          </cell>
          <cell r="G33743" t="str">
            <v/>
          </cell>
          <cell r="H33743" t="str">
            <v>Tô Thành Đạo</v>
          </cell>
          <cell r="I33743">
            <v>0</v>
          </cell>
          <cell r="J33743">
            <v>0</v>
          </cell>
          <cell r="K33743">
            <v>0</v>
          </cell>
          <cell r="L33743">
            <v>0</v>
          </cell>
          <cell r="M33743">
            <v>12500000</v>
          </cell>
          <cell r="N33743" t="str">
            <v>0</v>
          </cell>
          <cell r="O33743">
            <v>12875000</v>
          </cell>
          <cell r="P33743" t="str">
            <v>Nguyễn Ngọc Bảo Châu</v>
          </cell>
          <cell r="Q33743" t="str">
            <v>BH-03A Bán Hàng</v>
          </cell>
        </row>
        <row r="33744">
          <cell r="D33744" t="str">
            <v>HCM-PX-2409-01274</v>
          </cell>
          <cell r="E33744" t="str">
            <v>CÔNG TY CP XNK VÀ ĐẦU TƯ TÂN THÁI SƠN</v>
          </cell>
          <cell r="F33744" t="str">
            <v>82-84 Nguyễn Xí, Phường 26, Bình Thạnh, TP HCM, Việt Nam</v>
          </cell>
          <cell r="G33744" t="str">
            <v/>
          </cell>
          <cell r="H33744" t="str">
            <v>Tô Thành Đạo</v>
          </cell>
          <cell r="I33744">
            <v>0</v>
          </cell>
          <cell r="J33744">
            <v>0</v>
          </cell>
          <cell r="K33744">
            <v>0</v>
          </cell>
          <cell r="L33744">
            <v>0</v>
          </cell>
          <cell r="M33744">
            <v>375000</v>
          </cell>
          <cell r="N33744" t="str">
            <v>0</v>
          </cell>
          <cell r="O33744">
            <v>12875000</v>
          </cell>
          <cell r="P33744" t="str">
            <v>Nguyễn Ngọc Bảo Châu</v>
          </cell>
          <cell r="Q33744" t="str">
            <v>BH-03A Bán Hàng</v>
          </cell>
        </row>
        <row r="33745">
          <cell r="D33745" t="str">
            <v>HCM-PX-2409-01276</v>
          </cell>
          <cell r="E33745" t="str">
            <v>CÔNG TY TNHH SX TM TÂN PHƯƠNG PHÁT</v>
          </cell>
          <cell r="F33745" t="str">
            <v>174A/7 Quốc lộ 1A, Xã An Phú Tây, Huyện Bình Chánh, Thành phố Hồ Chí Minh, Việt Nam</v>
          </cell>
          <cell r="G33745" t="str">
            <v/>
          </cell>
          <cell r="H33745" t="str">
            <v>Nguyễn Hoàng Quân</v>
          </cell>
          <cell r="I33745">
            <v>0</v>
          </cell>
          <cell r="J33745">
            <v>0</v>
          </cell>
          <cell r="K33745">
            <v>0</v>
          </cell>
          <cell r="L33745">
            <v>0</v>
          </cell>
          <cell r="M33745">
            <v>0</v>
          </cell>
          <cell r="N33745" t="str">
            <v>0</v>
          </cell>
          <cell r="O33745">
            <v>0</v>
          </cell>
          <cell r="P33745" t="str">
            <v>Mai Quỳnh Giao</v>
          </cell>
          <cell r="Q33745" t="str">
            <v>BH-03F Xuất Bảo Hành</v>
          </cell>
        </row>
        <row r="33746">
          <cell r="D33746" t="str">
            <v>HCM-PX-2409-01277</v>
          </cell>
          <cell r="E33746" t="str">
            <v>CÔNG TY TNHH BAO BÌ QUỐC ANH</v>
          </cell>
          <cell r="F33746" t="str">
            <v>Qua chợ Thuận Đạt 40m, An Phú Tây, Bình Chánh, TP HCM, Việt Nam</v>
          </cell>
          <cell r="G33746" t="str">
            <v/>
          </cell>
          <cell r="H33746" t="str">
            <v>Nguyễn Hoàng Quân</v>
          </cell>
          <cell r="I33746">
            <v>0</v>
          </cell>
          <cell r="J33746">
            <v>0</v>
          </cell>
          <cell r="K33746">
            <v>0</v>
          </cell>
          <cell r="L33746">
            <v>0</v>
          </cell>
          <cell r="M33746">
            <v>0</v>
          </cell>
          <cell r="N33746" t="str">
            <v>0</v>
          </cell>
          <cell r="O33746">
            <v>0</v>
          </cell>
          <cell r="P33746" t="str">
            <v>Mai Quỳnh Giao</v>
          </cell>
          <cell r="Q33746" t="str">
            <v>BH-03F Xuất Bảo Hành</v>
          </cell>
        </row>
        <row r="33747">
          <cell r="D33747" t="str">
            <v>HCM-PX-2409-01278</v>
          </cell>
          <cell r="E33747" t="str">
            <v>CÔNG TY TNHH TM DV KỸ THUẬT ĐIỆN THUẬN PHÁT</v>
          </cell>
          <cell r="F33747" t="str">
            <v>Số 40/4/2 Hồ Văn Long, Phường Bình Hưng Hòa B, Quận Bình Tân, Thành phố Hồ Chí Minh, Việt Nam</v>
          </cell>
          <cell r="G33747" t="str">
            <v/>
          </cell>
          <cell r="H33747" t="str">
            <v>Lai Hoàn Bảo</v>
          </cell>
          <cell r="I33747">
            <v>0</v>
          </cell>
          <cell r="J33747">
            <v>0</v>
          </cell>
          <cell r="K33747">
            <v>0</v>
          </cell>
          <cell r="L33747">
            <v>0</v>
          </cell>
          <cell r="M33747">
            <v>0</v>
          </cell>
          <cell r="N33747" t="str">
            <v>0</v>
          </cell>
          <cell r="O33747">
            <v>0</v>
          </cell>
          <cell r="P33747" t="str">
            <v>Mai Quỳnh Giao</v>
          </cell>
          <cell r="Q33747" t="str">
            <v>BH-03F Xuất Bảo Hành</v>
          </cell>
        </row>
        <row r="33748">
          <cell r="D33748" t="str">
            <v>HCM-PX-2409-01279</v>
          </cell>
          <cell r="E33748" t="str">
            <v>CÔNG TY TNHH TRIỆU HOÀNG PHÁT</v>
          </cell>
          <cell r="F33748" t="str">
            <v>105/37 Hoàng Hoa Thám, Phường 6, Quận Bình Thạnh, Thành phố Hồ Chí Minh, Việt Nam</v>
          </cell>
          <cell r="G33748" t="str">
            <v/>
          </cell>
          <cell r="H33748" t="str">
            <v>Trần Bảo Quốc</v>
          </cell>
          <cell r="I33748">
            <v>0</v>
          </cell>
          <cell r="J33748">
            <v>30000</v>
          </cell>
          <cell r="K33748">
            <v>0</v>
          </cell>
          <cell r="L33748">
            <v>0</v>
          </cell>
          <cell r="M33748">
            <v>19480000</v>
          </cell>
          <cell r="N33748" t="str">
            <v>0</v>
          </cell>
          <cell r="O33748">
            <v>21428000</v>
          </cell>
          <cell r="P33748" t="str">
            <v>Lê Thị Huyền Trang</v>
          </cell>
          <cell r="Q33748" t="str">
            <v>BH-03A Bán Hàng</v>
          </cell>
        </row>
        <row r="33749">
          <cell r="D33749" t="str">
            <v>HCM-PX-2409-01280</v>
          </cell>
          <cell r="E33749" t="str">
            <v>CƠ SỞ MÁY ÉP NHANG TIẾN DŨNG</v>
          </cell>
          <cell r="F33749" t="str">
            <v>Cống T3, Đường Thanh Niên, Lê Minh Xuân, Bình Chánh, TP HCM, Việt Nam</v>
          </cell>
          <cell r="G33749" t="str">
            <v/>
          </cell>
          <cell r="H33749" t="str">
            <v>Lê Quốc Dũng</v>
          </cell>
          <cell r="I33749">
            <v>0</v>
          </cell>
          <cell r="J33749">
            <v>0</v>
          </cell>
          <cell r="K33749">
            <v>0</v>
          </cell>
          <cell r="L33749">
            <v>0</v>
          </cell>
          <cell r="M33749">
            <v>0</v>
          </cell>
          <cell r="N33749" t="str">
            <v>0</v>
          </cell>
          <cell r="O33749">
            <v>0</v>
          </cell>
          <cell r="P33749" t="str">
            <v>Lê Thị Huyền Trang</v>
          </cell>
          <cell r="Q33749" t="str">
            <v>BH-03F Xuất Bảo Hành</v>
          </cell>
        </row>
        <row r="33750">
          <cell r="D33750" t="str">
            <v>HCM-PX-2409-01281</v>
          </cell>
          <cell r="E33750" t="str">
            <v>CƠ SỞ MÁY ÉP NHANG TIẾN DŨNG</v>
          </cell>
          <cell r="F33750" t="str">
            <v>Cống T3, Đường Thanh Niên, Lê Minh Xuân, Bình Chánh, TP HCM, Việt Nam</v>
          </cell>
          <cell r="G33750" t="str">
            <v/>
          </cell>
          <cell r="H33750" t="str">
            <v>Lê Quốc Dũng</v>
          </cell>
          <cell r="I33750">
            <v>0</v>
          </cell>
          <cell r="J33750">
            <v>0</v>
          </cell>
          <cell r="K33750">
            <v>0</v>
          </cell>
          <cell r="L33750">
            <v>0</v>
          </cell>
          <cell r="M33750">
            <v>0</v>
          </cell>
          <cell r="N33750" t="str">
            <v>0</v>
          </cell>
          <cell r="O33750">
            <v>0</v>
          </cell>
          <cell r="P33750" t="str">
            <v>Lê Thị Huyền Trang</v>
          </cell>
          <cell r="Q33750" t="str">
            <v>BH-03F Xuất Bảo Hành</v>
          </cell>
        </row>
        <row r="33751">
          <cell r="D33751" t="str">
            <v>HNI-PX-2409-00297</v>
          </cell>
          <cell r="E33751" t="str">
            <v>CÔNG TY TNHH THIẾT BỊ TỰ ĐỘNG HÓA TOÀN CẦU - HÀ NỘI</v>
          </cell>
          <cell r="F33751" t="str">
            <v>Số 34, Liền kề 4,  Khu đô thị Đại Thanh, Thanh Trì, Hà Nội, Việt Nam</v>
          </cell>
          <cell r="G33751" t="str">
            <v/>
          </cell>
          <cell r="H33751" t="str">
            <v>Trần Văn Tuyền</v>
          </cell>
          <cell r="I33751">
            <v>0</v>
          </cell>
          <cell r="J33751">
            <v>0</v>
          </cell>
          <cell r="K33751">
            <v>0</v>
          </cell>
          <cell r="L33751">
            <v>0</v>
          </cell>
          <cell r="M33751">
            <v>6045700</v>
          </cell>
          <cell r="N33751" t="str">
            <v>0</v>
          </cell>
          <cell r="O33751">
            <v>6650270</v>
          </cell>
          <cell r="P33751" t="str">
            <v>Bùi Thị Phương Anh</v>
          </cell>
          <cell r="Q33751" t="str">
            <v>BH-03A Bán Hàng</v>
          </cell>
        </row>
        <row r="33752">
          <cell r="D33752" t="str">
            <v>HCM-PX-2409-01282</v>
          </cell>
          <cell r="E33752" t="str">
            <v>CÔNG TY CỔ PHẦN ĐẦU TƯ GIC</v>
          </cell>
          <cell r="F33752" t="str">
            <v>101 Hoa Lan, Phường 02, Quận Phú Nhuận, Thành phố Hồ Chí Minh, Việt Nam</v>
          </cell>
          <cell r="G33752" t="str">
            <v/>
          </cell>
          <cell r="H33752" t="str">
            <v>Vũ Duy Hưng</v>
          </cell>
          <cell r="I33752">
            <v>0</v>
          </cell>
          <cell r="J33752">
            <v>0</v>
          </cell>
          <cell r="K33752">
            <v>0</v>
          </cell>
          <cell r="L33752">
            <v>0</v>
          </cell>
          <cell r="M33752">
            <v>0</v>
          </cell>
          <cell r="N33752" t="str">
            <v>0</v>
          </cell>
          <cell r="O33752">
            <v>0</v>
          </cell>
          <cell r="P33752" t="str">
            <v>Nguyễn Ngọc Anh Thư</v>
          </cell>
          <cell r="Q33752" t="str">
            <v>BH-03F Xuất Bảo Hành</v>
          </cell>
        </row>
        <row r="33753">
          <cell r="D33753" t="str">
            <v>HCM-PX-2409-01283</v>
          </cell>
          <cell r="E33753" t="str">
            <v>CÔNG TY TNHH XÂY LẮP ĐIỆN MẶT TRỜI BÌNH ĐỊNH</v>
          </cell>
          <cell r="F33753" t="str">
            <v>29 Phan Đình Phùng, Phường Trần Hưng Đạo, Thành phố Quy Nhơn, Tỉnh Bình Định, Việt Nam</v>
          </cell>
          <cell r="G33753" t="str">
            <v/>
          </cell>
          <cell r="H33753" t="str">
            <v>Nguyễn Duy Linh</v>
          </cell>
          <cell r="I33753">
            <v>0</v>
          </cell>
          <cell r="J33753">
            <v>0</v>
          </cell>
          <cell r="K33753">
            <v>0</v>
          </cell>
          <cell r="L33753">
            <v>0</v>
          </cell>
          <cell r="M33753">
            <v>0</v>
          </cell>
          <cell r="N33753" t="str">
            <v>0</v>
          </cell>
          <cell r="O33753">
            <v>0</v>
          </cell>
          <cell r="P33753" t="str">
            <v>Nguyễn Ngọc Anh Thư</v>
          </cell>
          <cell r="Q33753" t="str">
            <v>BH-03F Xuất Bảo Hành</v>
          </cell>
        </row>
        <row r="33754">
          <cell r="D33754" t="str">
            <v>HCM-PX-2409-01284</v>
          </cell>
          <cell r="E33754" t="str">
            <v>CÔNG TY TRÁCH NHIỆM HỮU HẠN XÂY DỰNG - THƯƠNG MẠI HUỲNH NGỌC LƯƠNG</v>
          </cell>
          <cell r="F33754" t="str">
            <v>Só 04A Trần Đại Nghĩa, Khu phố 3, Thị trấn Tân Châu, Huyện Tân Châu, Tỉnh Tây Ninh, Việt Nam</v>
          </cell>
          <cell r="G33754" t="str">
            <v/>
          </cell>
          <cell r="H33754" t="str">
            <v>Quách Gia Khang</v>
          </cell>
          <cell r="I33754">
            <v>0</v>
          </cell>
          <cell r="J33754">
            <v>0</v>
          </cell>
          <cell r="K33754">
            <v>0</v>
          </cell>
          <cell r="L33754">
            <v>0</v>
          </cell>
          <cell r="M33754">
            <v>0</v>
          </cell>
          <cell r="N33754" t="str">
            <v>0</v>
          </cell>
          <cell r="O33754">
            <v>0</v>
          </cell>
          <cell r="P33754" t="str">
            <v>Nguyễn Ngọc Anh Thư</v>
          </cell>
          <cell r="Q33754" t="str">
            <v>BH-03F Xuất Bảo Hành</v>
          </cell>
        </row>
        <row r="33755">
          <cell r="D33755" t="str">
            <v>HNI-PX-2409-00299</v>
          </cell>
          <cell r="E33755" t="str">
            <v>CÔNG TY CỔ PHẦN THƯƠNG MẠI VÀ DỊCH VỤ HAVICOM VIỆT NAM</v>
          </cell>
          <cell r="F33755" t="str">
            <v>Số 77-LK23, Khu đô thị Vân Canh HUD, Xã Vân Canh, Huyện Hoài Đức, Thành phố Hà Nội, Việt Nam</v>
          </cell>
          <cell r="G33755" t="str">
            <v/>
          </cell>
          <cell r="H33755" t="str">
            <v>Trần Văn Tuyền</v>
          </cell>
          <cell r="I33755">
            <v>0</v>
          </cell>
          <cell r="J33755">
            <v>0</v>
          </cell>
          <cell r="K33755">
            <v>0</v>
          </cell>
          <cell r="L33755">
            <v>0</v>
          </cell>
          <cell r="M33755">
            <v>2867000</v>
          </cell>
          <cell r="N33755" t="str">
            <v>0</v>
          </cell>
          <cell r="O33755">
            <v>3153700</v>
          </cell>
          <cell r="P33755" t="str">
            <v>Nguyễn Diệu Thùy</v>
          </cell>
          <cell r="Q33755" t="str">
            <v>BH-03A Bán Hàng</v>
          </cell>
        </row>
        <row r="33756">
          <cell r="D33756" t="str">
            <v>HCM-PX-2409-01291</v>
          </cell>
          <cell r="E33756" t="str">
            <v>CÔNG TY TNHH THƯƠNG MẠI ĐIỆN MIỀN NAM</v>
          </cell>
          <cell r="F33756" t="str">
            <v>370/46 Võ Văn Kiệt, Phường Cô Giang, Quận 1, Thành phố Hồ Chí Minh, Việt Nam</v>
          </cell>
          <cell r="G33756" t="str">
            <v/>
          </cell>
          <cell r="H33756" t="str">
            <v>Lê Vũ Minh Hải</v>
          </cell>
          <cell r="I33756">
            <v>0</v>
          </cell>
          <cell r="J33756">
            <v>0</v>
          </cell>
          <cell r="K33756">
            <v>0</v>
          </cell>
          <cell r="L33756">
            <v>0</v>
          </cell>
          <cell r="M33756">
            <v>17937660</v>
          </cell>
          <cell r="N33756" t="str">
            <v>0</v>
          </cell>
          <cell r="O33756">
            <v>19731426</v>
          </cell>
          <cell r="P33756" t="str">
            <v>Lê Thị Huyền Trang</v>
          </cell>
          <cell r="Q33756" t="str">
            <v>BH-03A Bán Hàng</v>
          </cell>
        </row>
        <row r="33757">
          <cell r="D33757" t="str">
            <v>HCM-PX-2409-01292</v>
          </cell>
          <cell r="E33757" t="str">
            <v>HCM bán cho HN</v>
          </cell>
          <cell r="F33757" t="str">
            <v>Lô 05 -10A Khu Công nghiệp Hoàng Mai, Phường Hoàng Văn Thụ, Quận Hoàng Mai, Thành phố Hà Nội, Việt Nam</v>
          </cell>
          <cell r="G33757" t="str">
            <v/>
          </cell>
          <cell r="H33757" t="str">
            <v>Sale HCM Nội Bộ</v>
          </cell>
          <cell r="I33757">
            <v>0</v>
          </cell>
          <cell r="J33757">
            <v>0</v>
          </cell>
          <cell r="K33757">
            <v>0</v>
          </cell>
          <cell r="L33757">
            <v>0</v>
          </cell>
          <cell r="M33757">
            <v>0</v>
          </cell>
          <cell r="N33757" t="str">
            <v>0</v>
          </cell>
          <cell r="O33757">
            <v>0</v>
          </cell>
          <cell r="P33757" t="str">
            <v>Mai Quỳnh Giao</v>
          </cell>
          <cell r="Q33757" t="str">
            <v>BH-16C Xuất Bán Chi Nhánh (Không Sắp Xe)</v>
          </cell>
        </row>
        <row r="33758">
          <cell r="D33758" t="str">
            <v>HCM-PX-2409-01293</v>
          </cell>
          <cell r="E33758" t="str">
            <v>CÔNG TY TNHH THƯƠNG MẠI VÀ XÂY DỰNG ĐIỆN NGUYÊN</v>
          </cell>
          <cell r="F33758" t="str">
            <v>731 đường Phú Riềng Đỏ, Phường Tân Bình, Thành phố Đồng Xoài, Tỉnh Bình Phước, Việt Nam</v>
          </cell>
          <cell r="G33758" t="str">
            <v/>
          </cell>
          <cell r="H33758" t="str">
            <v>Nguyễn Ngọc Bằng</v>
          </cell>
          <cell r="I33758">
            <v>150000</v>
          </cell>
          <cell r="J33758">
            <v>80000</v>
          </cell>
          <cell r="K33758">
            <v>40000</v>
          </cell>
          <cell r="L33758">
            <v>0</v>
          </cell>
          <cell r="M33758">
            <v>6465000</v>
          </cell>
          <cell r="N33758" t="str">
            <v>0</v>
          </cell>
          <cell r="O33758">
            <v>6465000</v>
          </cell>
          <cell r="P33758" t="str">
            <v>Mai Quỳnh Giao</v>
          </cell>
          <cell r="Q33758" t="str">
            <v>BH-03A Bán Hàng</v>
          </cell>
        </row>
        <row r="33759">
          <cell r="D33759" t="str">
            <v>HCM-PX-2409-01293</v>
          </cell>
          <cell r="E33759" t="str">
            <v>CÔNG TY TNHH THƯƠNG MẠI VÀ XÂY DỰNG ĐIỆN NGUYÊN</v>
          </cell>
          <cell r="F33759" t="str">
            <v>731 đường Phú Riềng Đỏ, Phường Tân Bình, Thành phố Đồng Xoài, Tỉnh Bình Phước, Việt Nam</v>
          </cell>
          <cell r="G33759" t="str">
            <v/>
          </cell>
          <cell r="H33759" t="str">
            <v>Nguyễn Ngọc Bằng</v>
          </cell>
          <cell r="I33759">
            <v>0</v>
          </cell>
          <cell r="J33759">
            <v>0</v>
          </cell>
          <cell r="K33759">
            <v>0</v>
          </cell>
          <cell r="L33759">
            <v>0</v>
          </cell>
          <cell r="M33759">
            <v>150000</v>
          </cell>
          <cell r="N33759" t="str">
            <v>0</v>
          </cell>
          <cell r="O33759">
            <v>6465000</v>
          </cell>
          <cell r="P33759" t="str">
            <v>Mai Quỳnh Giao</v>
          </cell>
          <cell r="Q33759" t="str">
            <v>BH-03A Bán Hàng</v>
          </cell>
        </row>
        <row r="33760">
          <cell r="D33760" t="str">
            <v>HCM-PX-2409-01295</v>
          </cell>
          <cell r="E33760" t="str">
            <v>CÔNG TY TNHH FUMAKILLA VIỆT NAM</v>
          </cell>
          <cell r="F33760" t="str">
            <v>Số 07, Đường 15A, KCN Biên Hòa 2, Phường An Bình, Thành phố Biên Hòa, Tỉnh Đồng Nai, Việt Nam</v>
          </cell>
          <cell r="G33760" t="str">
            <v/>
          </cell>
          <cell r="H33760" t="str">
            <v>Lê Quốc Dũng</v>
          </cell>
          <cell r="I33760">
            <v>0</v>
          </cell>
          <cell r="J33760">
            <v>0</v>
          </cell>
          <cell r="K33760">
            <v>0</v>
          </cell>
          <cell r="L33760">
            <v>0</v>
          </cell>
          <cell r="M33760">
            <v>9628125</v>
          </cell>
          <cell r="N33760" t="str">
            <v>0</v>
          </cell>
          <cell r="O33760">
            <v>13035000</v>
          </cell>
          <cell r="P33760" t="str">
            <v>Lê Thị Huyền Trang</v>
          </cell>
          <cell r="Q33760" t="str">
            <v>BH-03A Bán Hàng</v>
          </cell>
        </row>
        <row r="33761">
          <cell r="D33761" t="str">
            <v>HCM-PX-2409-01295</v>
          </cell>
          <cell r="E33761" t="str">
            <v>CÔNG TY TNHH FUMAKILLA VIỆT NAM</v>
          </cell>
          <cell r="F33761" t="str">
            <v>Số 07, Đường 15A, KCN Biên Hòa 2, Phường An Bình, Thành phố Biên Hòa, Tỉnh Đồng Nai, Việt Nam</v>
          </cell>
          <cell r="G33761" t="str">
            <v/>
          </cell>
          <cell r="H33761" t="str">
            <v>Lê Quốc Dũng</v>
          </cell>
          <cell r="I33761">
            <v>0</v>
          </cell>
          <cell r="J33761">
            <v>0</v>
          </cell>
          <cell r="K33761">
            <v>0</v>
          </cell>
          <cell r="L33761">
            <v>0</v>
          </cell>
          <cell r="M33761">
            <v>2221875</v>
          </cell>
          <cell r="N33761" t="str">
            <v>0</v>
          </cell>
          <cell r="O33761">
            <v>13035000</v>
          </cell>
          <cell r="P33761" t="str">
            <v>Lê Thị Huyền Trang</v>
          </cell>
          <cell r="Q33761" t="str">
            <v>BH-03A Bán Hàng</v>
          </cell>
        </row>
        <row r="33762">
          <cell r="D33762" t="str">
            <v>HCM-PX-2409-01297</v>
          </cell>
          <cell r="E33762" t="str">
            <v>CÔNG TY TNHH DAKIA GROUP | UPS</v>
          </cell>
          <cell r="F33762" t="str">
            <v>50/17 Đường Số 9, Phường 9, Quận Gò Vấp, Thành phố Hồ Chí Minh, Việt Nam</v>
          </cell>
          <cell r="G33762" t="str">
            <v/>
          </cell>
          <cell r="H33762" t="str">
            <v>Sale HCM UPS</v>
          </cell>
          <cell r="I33762">
            <v>0</v>
          </cell>
          <cell r="J33762">
            <v>0</v>
          </cell>
          <cell r="K33762">
            <v>0</v>
          </cell>
          <cell r="L33762">
            <v>0</v>
          </cell>
          <cell r="M33762">
            <v>17702000</v>
          </cell>
          <cell r="N33762" t="str">
            <v>0</v>
          </cell>
          <cell r="O33762">
            <v>19472200</v>
          </cell>
          <cell r="P33762" t="str">
            <v>Nguyễn Ngọc Bảo Châu</v>
          </cell>
          <cell r="Q33762" t="str">
            <v>BH-03A Bán Hàng</v>
          </cell>
        </row>
        <row r="33763">
          <cell r="D33763" t="str">
            <v>HCM-PX-2409-01299</v>
          </cell>
          <cell r="E33763" t="str">
            <v>HCM bán cho CTH</v>
          </cell>
          <cell r="F33763" t="str">
            <v>45 - 47 Bùi Quang Trinh, Phường Phú Thứ, Quận Cái Răng, Thành phố Cần Thơ, Việt Nam</v>
          </cell>
          <cell r="G33763" t="str">
            <v/>
          </cell>
          <cell r="H33763" t="str">
            <v>Sale HCM Nội Bộ</v>
          </cell>
          <cell r="I33763">
            <v>0</v>
          </cell>
          <cell r="J33763">
            <v>0</v>
          </cell>
          <cell r="K33763">
            <v>0</v>
          </cell>
          <cell r="L33763">
            <v>0</v>
          </cell>
          <cell r="M33763">
            <v>0</v>
          </cell>
          <cell r="N33763" t="str">
            <v>0</v>
          </cell>
          <cell r="O33763">
            <v>0</v>
          </cell>
          <cell r="P33763" t="str">
            <v>Trần Thị Quí</v>
          </cell>
          <cell r="Q33763" t="str">
            <v>BH-16C Xuất Bán Chi Nhánh (Không Sắp Xe)</v>
          </cell>
        </row>
        <row r="33764">
          <cell r="D33764" t="str">
            <v>HCM-PX-2409-01311</v>
          </cell>
          <cell r="E33764" t="str">
            <v>CÔNG TY CỔ PHẦN THANG MÁY TITAN</v>
          </cell>
          <cell r="F33764" t="str">
            <v>05 Hoàng Dư Khương, Phường 12, Quận 10, Thành phố Hồ Chí Minh, Việt Nam</v>
          </cell>
          <cell r="G33764" t="str">
            <v/>
          </cell>
          <cell r="H33764" t="str">
            <v>Lương Hoàng Hiệp</v>
          </cell>
          <cell r="I33764">
            <v>0</v>
          </cell>
          <cell r="J33764">
            <v>0</v>
          </cell>
          <cell r="K33764">
            <v>0</v>
          </cell>
          <cell r="L33764">
            <v>0</v>
          </cell>
          <cell r="M33764">
            <v>0</v>
          </cell>
          <cell r="N33764" t="str">
            <v>0</v>
          </cell>
          <cell r="O33764">
            <v>0</v>
          </cell>
          <cell r="P33764" t="str">
            <v>Mai Quỳnh Giao</v>
          </cell>
          <cell r="Q33764" t="str">
            <v>BH-03F Xuất Bảo Hành</v>
          </cell>
        </row>
        <row r="33765">
          <cell r="D33765" t="str">
            <v>HCM-PX-2409-01340</v>
          </cell>
          <cell r="E33765" t="str">
            <v>CÔNG TY TNHH THANG MÁY - KỸ THUẬT ĐIỆN HISA</v>
          </cell>
          <cell r="F33765" t="str">
            <v>Số 74 Đường 511, Ấp Bàu Chứa, Xã Nhuận Đức, Huyện Củ Chi, Thành phố Hồ Chí Minh, Việt Nam</v>
          </cell>
          <cell r="G33765" t="str">
            <v/>
          </cell>
          <cell r="H33765" t="str">
            <v>Sale Cty Thang Máy</v>
          </cell>
          <cell r="I33765">
            <v>0</v>
          </cell>
          <cell r="J33765">
            <v>0</v>
          </cell>
          <cell r="K33765">
            <v>0</v>
          </cell>
          <cell r="L33765">
            <v>0</v>
          </cell>
          <cell r="M33765">
            <v>0</v>
          </cell>
          <cell r="N33765" t="str">
            <v>0</v>
          </cell>
          <cell r="O33765">
            <v>0</v>
          </cell>
          <cell r="P33765" t="str">
            <v>Nguyễn Ngọc Bảo Châu</v>
          </cell>
          <cell r="Q33765" t="str">
            <v>BH-03F Xuất Bảo Hành</v>
          </cell>
        </row>
        <row r="33766">
          <cell r="D33766" t="str">
            <v>HCM-PX-2409-01366</v>
          </cell>
          <cell r="E33766" t="str">
            <v>CÔNG TY TNHH THANG MÁY - KỸ THUẬT ĐIỆN HISA</v>
          </cell>
          <cell r="F33766" t="str">
            <v>Số 74 Đường 511, Ấp Bàu Chứa, Xã Nhuận Đức, Huyện Củ Chi, Thành phố Hồ Chí Minh, Việt Nam</v>
          </cell>
          <cell r="G33766" t="str">
            <v/>
          </cell>
          <cell r="H33766" t="str">
            <v>Sale Cty Thang Máy</v>
          </cell>
          <cell r="I33766">
            <v>0</v>
          </cell>
          <cell r="J33766">
            <v>0</v>
          </cell>
          <cell r="K33766">
            <v>0</v>
          </cell>
          <cell r="L33766">
            <v>0</v>
          </cell>
          <cell r="M33766">
            <v>0</v>
          </cell>
          <cell r="N33766" t="str">
            <v>0</v>
          </cell>
          <cell r="O33766">
            <v>0</v>
          </cell>
          <cell r="P33766" t="str">
            <v>Nguyễn Ngọc Bảo Châu</v>
          </cell>
          <cell r="Q33766" t="str">
            <v>BH-03F Xuất Bảo Hành</v>
          </cell>
        </row>
        <row r="33767">
          <cell r="D33767" t="str">
            <v>HNI-PX-2409-00360</v>
          </cell>
          <cell r="E33767" t="str">
            <v>ANH BẢO ANH NHẬT TẢO</v>
          </cell>
          <cell r="F33767" t="str">
            <v>số 26 ngõ 521/23 An Dương Vương, Đông Ngạc, HN, Việt Nam</v>
          </cell>
          <cell r="G33767" t="str">
            <v/>
          </cell>
          <cell r="H33767" t="str">
            <v>Trần Văn Tuyền</v>
          </cell>
          <cell r="I33767">
            <v>0</v>
          </cell>
          <cell r="J33767">
            <v>0</v>
          </cell>
          <cell r="K33767">
            <v>0</v>
          </cell>
          <cell r="L33767">
            <v>0</v>
          </cell>
          <cell r="M33767">
            <v>0</v>
          </cell>
          <cell r="N33767" t="str">
            <v>0</v>
          </cell>
          <cell r="O33767">
            <v>0</v>
          </cell>
          <cell r="P33767" t="str">
            <v>Trần Thị Thanh Phương</v>
          </cell>
          <cell r="Q33767" t="str">
            <v>BH-03F Xuất Bảo Hành</v>
          </cell>
        </row>
        <row r="33768">
          <cell r="D33768" t="str">
            <v>HNI-PX-2409-00364</v>
          </cell>
          <cell r="E33768" t="str">
            <v>HỆ THỐNG TÂN THÁI SƠN TOÀN QUỐC</v>
          </cell>
          <cell r="F33768" t="str">
            <v>Trường tiểu học Yên Xá, Tân Triều, Thanh Trì, Hà Nội, Việt Nam</v>
          </cell>
          <cell r="G33768" t="str">
            <v/>
          </cell>
          <cell r="H33768" t="str">
            <v>Nguyễn Văn Linh</v>
          </cell>
          <cell r="I33768">
            <v>0</v>
          </cell>
          <cell r="J33768">
            <v>0</v>
          </cell>
          <cell r="K33768">
            <v>0</v>
          </cell>
          <cell r="L33768">
            <v>0</v>
          </cell>
          <cell r="M33768">
            <v>300000</v>
          </cell>
          <cell r="N33768" t="str">
            <v>0</v>
          </cell>
          <cell r="O33768">
            <v>700000</v>
          </cell>
          <cell r="P33768" t="str">
            <v>Nguyễn Diệu Thùy</v>
          </cell>
          <cell r="Q33768" t="str">
            <v>BH-03E Xuất Sửa Chữa</v>
          </cell>
        </row>
        <row r="33769">
          <cell r="D33769" t="str">
            <v>HNI-PX-2409-00364</v>
          </cell>
          <cell r="E33769" t="str">
            <v>HỆ THỐNG TÂN THÁI SƠN TOÀN QUỐC</v>
          </cell>
          <cell r="F33769" t="str">
            <v>Trường tiểu học Yên Xá, Tân Triều, Thanh Trì, Hà Nội, Việt Nam</v>
          </cell>
          <cell r="G33769" t="str">
            <v/>
          </cell>
          <cell r="H33769" t="str">
            <v>Nguyễn Văn Linh</v>
          </cell>
          <cell r="I33769">
            <v>0</v>
          </cell>
          <cell r="J33769">
            <v>0</v>
          </cell>
          <cell r="K33769">
            <v>0</v>
          </cell>
          <cell r="L33769">
            <v>0</v>
          </cell>
          <cell r="M33769">
            <v>400000</v>
          </cell>
          <cell r="N33769" t="str">
            <v>0</v>
          </cell>
          <cell r="O33769">
            <v>700000</v>
          </cell>
          <cell r="P33769" t="str">
            <v>Nguyễn Diệu Thùy</v>
          </cell>
          <cell r="Q33769" t="str">
            <v>BH-03E Xuất Sửa Chữa</v>
          </cell>
        </row>
        <row r="33770">
          <cell r="D33770" t="str">
            <v>HCM-PX-2409-03335</v>
          </cell>
          <cell r="E33770" t="str">
            <v>CÔNG TY TNHH ĐIỆN LẠNH SAIGON</v>
          </cell>
          <cell r="F33770" t="str">
            <v>144 Nguyễn Văn Cừ, Phường Nguyễn Cư Trinh, Quận 1, Thành phố Hồ Chí Minh, Việt Nam</v>
          </cell>
          <cell r="G33770" t="str">
            <v/>
          </cell>
          <cell r="H33770" t="str">
            <v>Nguyễn Vũ Đăng</v>
          </cell>
          <cell r="I33770">
            <v>0</v>
          </cell>
          <cell r="J33770">
            <v>0</v>
          </cell>
          <cell r="K33770">
            <v>0</v>
          </cell>
          <cell r="L33770">
            <v>0</v>
          </cell>
          <cell r="M33770">
            <v>27153840</v>
          </cell>
          <cell r="N33770" t="str">
            <v>0</v>
          </cell>
          <cell r="O33770">
            <v>29869224</v>
          </cell>
          <cell r="P33770" t="str">
            <v>Lê Thị Huyền Trang</v>
          </cell>
          <cell r="Q33770" t="str">
            <v>BH-03A Bán Hàng</v>
          </cell>
        </row>
        <row r="33771">
          <cell r="D33771" t="str">
            <v>HCM-PX-2409-03337</v>
          </cell>
          <cell r="E33771" t="str">
            <v>CÔNG TY TNHH CƠ ĐIỆN QUANG PHÁT</v>
          </cell>
          <cell r="F33771" t="str">
            <v>90/15 Lê Liễu, Phường Tân Quý, Quận Tân Phú, Thành phố Hồ Chí Minh, Việt Nam</v>
          </cell>
          <cell r="G33771" t="str">
            <v/>
          </cell>
          <cell r="H33771" t="str">
            <v>Tô Thành Đạo</v>
          </cell>
          <cell r="I33771">
            <v>0</v>
          </cell>
          <cell r="J33771">
            <v>0</v>
          </cell>
          <cell r="K33771">
            <v>0</v>
          </cell>
          <cell r="L33771">
            <v>0</v>
          </cell>
          <cell r="M33771">
            <v>1770240</v>
          </cell>
          <cell r="N33771" t="str">
            <v>0</v>
          </cell>
          <cell r="O33771">
            <v>1947264</v>
          </cell>
          <cell r="P33771" t="str">
            <v>Lê Thị Huyền Trang</v>
          </cell>
          <cell r="Q33771" t="str">
            <v>BH-03A Bán Hàng</v>
          </cell>
        </row>
        <row r="33772">
          <cell r="D33772" t="str">
            <v>HCM-PX-2409-03338</v>
          </cell>
          <cell r="E33772" t="str">
            <v>CÔNG TY GIẤY ĐỨC PHÁT THỊNH</v>
          </cell>
          <cell r="F33772" t="str">
            <v>159 Võ Văn Bích, Xã Tân Thạnh Đông, Củ Chi, TP HCM, Việt Nam</v>
          </cell>
          <cell r="G33772" t="str">
            <v/>
          </cell>
          <cell r="H33772" t="str">
            <v>Lê Quốc Dũng</v>
          </cell>
          <cell r="I33772">
            <v>0</v>
          </cell>
          <cell r="J33772">
            <v>0</v>
          </cell>
          <cell r="K33772">
            <v>0</v>
          </cell>
          <cell r="L33772">
            <v>0</v>
          </cell>
          <cell r="M33772">
            <v>13850000</v>
          </cell>
          <cell r="N33772" t="str">
            <v>0</v>
          </cell>
          <cell r="O33772">
            <v>13850000</v>
          </cell>
          <cell r="P33772" t="str">
            <v>Lê Thị Huyền Trang</v>
          </cell>
          <cell r="Q33772" t="str">
            <v>BH-03A Bán Hàng</v>
          </cell>
        </row>
        <row r="33773">
          <cell r="D33773" t="str">
            <v>HCM-PX-2409-03339</v>
          </cell>
          <cell r="E33773" t="str">
            <v>CÔNG TY GIẤY ĐỨC PHÁT THỊNH</v>
          </cell>
          <cell r="F33773" t="str">
            <v>159 Võ Văn Bích, Xã Tân Thạnh Đông, Củ Chi, TP HCM, Việt Nam</v>
          </cell>
          <cell r="G33773" t="str">
            <v/>
          </cell>
          <cell r="H33773" t="str">
            <v>Lê Quốc Dũng</v>
          </cell>
          <cell r="I33773">
            <v>0</v>
          </cell>
          <cell r="J33773">
            <v>0</v>
          </cell>
          <cell r="K33773">
            <v>0</v>
          </cell>
          <cell r="L33773">
            <v>0</v>
          </cell>
          <cell r="M33773">
            <v>200000</v>
          </cell>
          <cell r="N33773" t="str">
            <v>0</v>
          </cell>
          <cell r="O33773">
            <v>200000</v>
          </cell>
          <cell r="P33773" t="str">
            <v>Lê Thị Huyền Trang</v>
          </cell>
          <cell r="Q33773" t="str">
            <v>BH-03A Bán Hàng</v>
          </cell>
        </row>
        <row r="33774">
          <cell r="D33774" t="str">
            <v>HNI-PX-2409-00891</v>
          </cell>
          <cell r="E33774" t="str">
            <v>CÔNG TY CỔ PHẦN TỰ ĐỘNG HÓA VÀ XÂY LẮP ĐIỆN SNT</v>
          </cell>
          <cell r="F33774" t="str">
            <v>Số 26, đường Bùi Huy Bích, Xã Hưng Lộc, Thành phố Vinh, Tỉnh Nghệ An, Việt Nam</v>
          </cell>
          <cell r="G33774" t="str">
            <v/>
          </cell>
          <cell r="H33774" t="str">
            <v>Sale Hà Nội</v>
          </cell>
          <cell r="I33774">
            <v>0</v>
          </cell>
          <cell r="J33774">
            <v>0</v>
          </cell>
          <cell r="K33774">
            <v>0</v>
          </cell>
          <cell r="L33774">
            <v>0</v>
          </cell>
          <cell r="M33774">
            <v>0</v>
          </cell>
          <cell r="N33774" t="str">
            <v>0</v>
          </cell>
          <cell r="O33774">
            <v>0</v>
          </cell>
          <cell r="P33774" t="str">
            <v>Nguyễn Diệu Thùy</v>
          </cell>
          <cell r="Q33774" t="str">
            <v>BH-03A Bán Hàng</v>
          </cell>
        </row>
        <row r="33775">
          <cell r="D33775" t="str">
            <v>HNI-PX-2409-00892</v>
          </cell>
          <cell r="E33775" t="str">
            <v>CÔNG TY TNHH THƯƠNG MẠI VÀ ĐẦU TƯ XÂY DỰNG MINH HƯNG</v>
          </cell>
          <cell r="F33775" t="str">
            <v>Xóm Trung Phong, xã Xuân Hòa, Thị trấn Nam Đàn, Huyện Nam Đàn, Tỉnh Nghệ An, Việt Nam</v>
          </cell>
          <cell r="G33775" t="str">
            <v/>
          </cell>
          <cell r="H33775" t="str">
            <v>Hà Văn Ký</v>
          </cell>
          <cell r="I33775">
            <v>0</v>
          </cell>
          <cell r="J33775">
            <v>0</v>
          </cell>
          <cell r="K33775">
            <v>0</v>
          </cell>
          <cell r="L33775">
            <v>0</v>
          </cell>
          <cell r="M33775">
            <v>69740000</v>
          </cell>
          <cell r="N33775" t="str">
            <v>0</v>
          </cell>
          <cell r="O33775">
            <v>76769000</v>
          </cell>
          <cell r="P33775" t="str">
            <v>Bùi Thị Phương Anh</v>
          </cell>
          <cell r="Q33775" t="str">
            <v>BH-03A Bán Hàng</v>
          </cell>
        </row>
        <row r="33776">
          <cell r="D33776" t="str">
            <v>HNI-PX-2409-00892</v>
          </cell>
          <cell r="E33776" t="str">
            <v>CÔNG TY TNHH THƯƠNG MẠI VÀ ĐẦU TƯ XÂY DỰNG MINH HƯNG</v>
          </cell>
          <cell r="F33776" t="str">
            <v>Xóm Trung Phong, xã Xuân Hòa, Thị trấn Nam Đàn, Huyện Nam Đàn, Tỉnh Nghệ An, Việt Nam</v>
          </cell>
          <cell r="G33776" t="str">
            <v/>
          </cell>
          <cell r="H33776" t="str">
            <v>Hà Văn Ký</v>
          </cell>
          <cell r="I33776">
            <v>0</v>
          </cell>
          <cell r="J33776">
            <v>0</v>
          </cell>
          <cell r="K33776">
            <v>0</v>
          </cell>
          <cell r="L33776">
            <v>0</v>
          </cell>
          <cell r="M33776">
            <v>50000</v>
          </cell>
          <cell r="N33776" t="str">
            <v>0</v>
          </cell>
          <cell r="O33776">
            <v>76769000</v>
          </cell>
          <cell r="P33776" t="str">
            <v>Bùi Thị Phương Anh</v>
          </cell>
          <cell r="Q33776" t="str">
            <v>BH-03A Bán Hàng</v>
          </cell>
        </row>
        <row r="33777">
          <cell r="D33777" t="str">
            <v>HNI-PX-2409-00893</v>
          </cell>
          <cell r="E33777" t="str">
            <v>CÔNG TY TNHH THƯƠNG MẠI VÀ ĐẦU TƯ XÂY DỰNG MINH HƯNG</v>
          </cell>
          <cell r="F33777" t="str">
            <v>Xóm Trung Phong, xã Xuân Hòa, Thị trấn Nam Đàn, Huyện Nam Đàn, Tỉnh Nghệ An, Việt Nam</v>
          </cell>
          <cell r="G33777" t="str">
            <v/>
          </cell>
          <cell r="H33777" t="str">
            <v>Hà Văn Ký</v>
          </cell>
          <cell r="I33777">
            <v>0</v>
          </cell>
          <cell r="J33777">
            <v>0</v>
          </cell>
          <cell r="K33777">
            <v>0</v>
          </cell>
          <cell r="L33777">
            <v>0</v>
          </cell>
          <cell r="M33777">
            <v>31080000</v>
          </cell>
          <cell r="N33777" t="str">
            <v>0</v>
          </cell>
          <cell r="O33777">
            <v>58914000</v>
          </cell>
          <cell r="P33777" t="str">
            <v>Bùi Thị Phương Anh</v>
          </cell>
          <cell r="Q33777" t="str">
            <v>BH-03A Bán Hàng</v>
          </cell>
        </row>
        <row r="33778">
          <cell r="D33778" t="str">
            <v>HNI-PX-2409-00893</v>
          </cell>
          <cell r="E33778" t="str">
            <v>CÔNG TY TNHH THƯƠNG MẠI VÀ ĐẦU TƯ XÂY DỰNG MINH HƯNG</v>
          </cell>
          <cell r="F33778" t="str">
            <v>Xóm Trung Phong, xã Xuân Hòa, Thị trấn Nam Đàn, Huyện Nam Đàn, Tỉnh Nghệ An, Việt Nam</v>
          </cell>
          <cell r="G33778" t="str">
            <v/>
          </cell>
          <cell r="H33778" t="str">
            <v>Hà Văn Ký</v>
          </cell>
          <cell r="I33778">
            <v>0</v>
          </cell>
          <cell r="J33778">
            <v>0</v>
          </cell>
          <cell r="K33778">
            <v>0</v>
          </cell>
          <cell r="L33778">
            <v>0</v>
          </cell>
          <cell r="M33778">
            <v>23470000</v>
          </cell>
          <cell r="N33778" t="str">
            <v>0</v>
          </cell>
          <cell r="O33778">
            <v>58914000</v>
          </cell>
          <cell r="P33778" t="str">
            <v>Bùi Thị Phương Anh</v>
          </cell>
          <cell r="Q33778" t="str">
            <v>BH-03A Bán Hàng</v>
          </cell>
        </row>
        <row r="33779">
          <cell r="D33779" t="str">
            <v>HNI-PX-2409-00894</v>
          </cell>
          <cell r="E33779" t="str">
            <v>CÔNG TY TNHH THƯƠNG MẠI VÀ ĐẦU TƯ XÂY DỰNG MINH HƯNG</v>
          </cell>
          <cell r="F33779" t="str">
            <v>Xóm Trung Phong, xã Xuân Hòa, Thị trấn Nam Đàn, Huyện Nam Đàn, Tỉnh Nghệ An, Việt Nam</v>
          </cell>
          <cell r="G33779" t="str">
            <v/>
          </cell>
          <cell r="H33779" t="str">
            <v>Hà Văn Ký</v>
          </cell>
          <cell r="I33779">
            <v>0</v>
          </cell>
          <cell r="J33779">
            <v>0</v>
          </cell>
          <cell r="K33779">
            <v>0</v>
          </cell>
          <cell r="L33779">
            <v>0</v>
          </cell>
          <cell r="M33779">
            <v>0</v>
          </cell>
          <cell r="N33779" t="str">
            <v>0</v>
          </cell>
          <cell r="O33779">
            <v>0</v>
          </cell>
          <cell r="P33779" t="str">
            <v>Bùi Thị Phương Anh</v>
          </cell>
          <cell r="Q33779" t="str">
            <v>BH-03A Bán Hàng</v>
          </cell>
        </row>
        <row r="33780">
          <cell r="D33780" t="str">
            <v>HCM-PX-2409-03343</v>
          </cell>
          <cell r="E33780" t="str">
            <v>CÔNG TY TNHH KỸ THUẬT CÔNG NGHỆ OMEGA</v>
          </cell>
          <cell r="F33780" t="str">
            <v>23/70 Tân Thới Nhất 18, Phường Tân Thới Nhất, Quận 12, Thành phố Hồ Chí Minh, Việt Nam</v>
          </cell>
          <cell r="G33780" t="str">
            <v/>
          </cell>
          <cell r="H33780" t="str">
            <v>Lê Quốc Dũng</v>
          </cell>
          <cell r="I33780">
            <v>0</v>
          </cell>
          <cell r="J33780">
            <v>0</v>
          </cell>
          <cell r="K33780">
            <v>0</v>
          </cell>
          <cell r="L33780">
            <v>0</v>
          </cell>
          <cell r="M33780">
            <v>250000</v>
          </cell>
          <cell r="N33780" t="str">
            <v>0</v>
          </cell>
          <cell r="O33780">
            <v>270000</v>
          </cell>
          <cell r="P33780" t="str">
            <v>Lê Thị Huyền Trang</v>
          </cell>
          <cell r="Q33780" t="str">
            <v>BH-03A Bán Hàng</v>
          </cell>
        </row>
        <row r="33781">
          <cell r="D33781" t="str">
            <v>HCM-PX-2409-03345</v>
          </cell>
          <cell r="E33781" t="str">
            <v>TRUNG TÂM ĐIỆN - ĐIỆN TỬ - TỰ ĐỘNG HÓA IATC</v>
          </cell>
          <cell r="F33781" t="str">
            <v>57 Yên Đỗ, Phường 01, Quận Bình Thạnh, Thành phố Hồ Chí Minh, Việt Nam</v>
          </cell>
          <cell r="G33781" t="str">
            <v/>
          </cell>
          <cell r="H33781" t="str">
            <v>Phạm Hoàng Linh</v>
          </cell>
          <cell r="I33781">
            <v>0</v>
          </cell>
          <cell r="J33781">
            <v>0</v>
          </cell>
          <cell r="K33781">
            <v>0</v>
          </cell>
          <cell r="L33781">
            <v>0</v>
          </cell>
          <cell r="M33781">
            <v>2786000</v>
          </cell>
          <cell r="N33781" t="str">
            <v>0</v>
          </cell>
          <cell r="O33781">
            <v>3064600</v>
          </cell>
          <cell r="P33781" t="str">
            <v>Mai Quỳnh Giao</v>
          </cell>
          <cell r="Q33781" t="str">
            <v>BH-03A Bán Hàng</v>
          </cell>
        </row>
        <row r="33782">
          <cell r="D33782" t="str">
            <v>HNI-PX-2409-00897</v>
          </cell>
          <cell r="E33782" t="str">
            <v>CÔNG TY CỔ PHẦN SẢN XUẤT VÀ THƯƠNG MẠI THIẾT BỊ ĐIỆN TIẾN DUY</v>
          </cell>
          <cell r="F33782" t="str">
            <v>Số 100, ngõ 224 đường Hoàng Mai, Phường Hoàng Văn Thụ, Quận Hoàng Mai, Thành phố Hà Nội, Việt Nam</v>
          </cell>
          <cell r="G33782" t="str">
            <v/>
          </cell>
          <cell r="H33782" t="str">
            <v>Nguyễn Hữu Phước</v>
          </cell>
          <cell r="I33782">
            <v>0</v>
          </cell>
          <cell r="J33782">
            <v>0</v>
          </cell>
          <cell r="K33782">
            <v>0</v>
          </cell>
          <cell r="L33782">
            <v>0</v>
          </cell>
          <cell r="M33782">
            <v>8249000</v>
          </cell>
          <cell r="N33782" t="str">
            <v>0</v>
          </cell>
          <cell r="O33782">
            <v>9073900</v>
          </cell>
          <cell r="P33782" t="str">
            <v>Nguyễn Diệu Thùy</v>
          </cell>
          <cell r="Q33782" t="str">
            <v>BH-03A Bán Hàng</v>
          </cell>
        </row>
        <row r="33783">
          <cell r="D33783" t="str">
            <v>HCM-PX-2409-03351</v>
          </cell>
          <cell r="E33783" t="str">
            <v>CÔNG TY CỔ PHẦN CÔNG NGHỆ CAO LÊ GIA</v>
          </cell>
          <cell r="F33783" t="str">
            <v>90/2 Phan Huy Ích, Phường 14, Quận Gò Vấp, Thành phố Hồ Chí Minh, Việt Nam</v>
          </cell>
          <cell r="G33783" t="str">
            <v/>
          </cell>
          <cell r="H33783" t="str">
            <v>Phạm Hoàng Linh</v>
          </cell>
          <cell r="I33783">
            <v>0</v>
          </cell>
          <cell r="J33783">
            <v>0</v>
          </cell>
          <cell r="K33783">
            <v>0</v>
          </cell>
          <cell r="L33783">
            <v>0</v>
          </cell>
          <cell r="M33783">
            <v>7263000</v>
          </cell>
          <cell r="N33783" t="str">
            <v>0</v>
          </cell>
          <cell r="O33783">
            <v>7989300</v>
          </cell>
          <cell r="P33783" t="str">
            <v>Lê Thị Huyền Trang</v>
          </cell>
          <cell r="Q33783" t="str">
            <v>BH-03A Bán Hàng</v>
          </cell>
        </row>
        <row r="33784">
          <cell r="D33784" t="str">
            <v>CTH-PX-2409-00393</v>
          </cell>
          <cell r="E33784" t="str">
            <v>CÔNG TY TNHH KỸ THUẬT ĐIỀU KHIỂN TỰ ĐỘNG SĐ</v>
          </cell>
          <cell r="F33784" t="str">
            <v>Số 265 Khóm Tân Huề, Phường Tân Quy Đông, Thành phố Sa Đéc, Tỉnh Đồng Tháp, Việt Nam</v>
          </cell>
          <cell r="G33784" t="str">
            <v/>
          </cell>
          <cell r="H33784" t="str">
            <v>Đoàn Thanh Liêm</v>
          </cell>
          <cell r="I33784">
            <v>0</v>
          </cell>
          <cell r="J33784">
            <v>0</v>
          </cell>
          <cell r="K33784">
            <v>0</v>
          </cell>
          <cell r="L33784">
            <v>0</v>
          </cell>
          <cell r="M33784">
            <v>9308000</v>
          </cell>
          <cell r="N33784" t="str">
            <v>0</v>
          </cell>
          <cell r="O33784">
            <v>10238800</v>
          </cell>
          <cell r="P33784" t="str">
            <v>Lâm Tuyết Trinh</v>
          </cell>
          <cell r="Q33784" t="str">
            <v>BH-03A Bán Hàng</v>
          </cell>
        </row>
        <row r="33785">
          <cell r="D33785" t="str">
            <v>HCM-PX-2409-03359</v>
          </cell>
          <cell r="E33785" t="str">
            <v>CÔNG TY TNHH CƠ ĐIỆN TRẦN LÊ</v>
          </cell>
          <cell r="F33785" t="str">
            <v>29/7/38 Lê Đức Thọ, Phường 07, Quận Gò Vấp, Thành phố Hồ Chí Minh, Việt Nam</v>
          </cell>
          <cell r="G33785" t="str">
            <v/>
          </cell>
          <cell r="H33785" t="str">
            <v>Nguyễn Quốc Duy</v>
          </cell>
          <cell r="I33785">
            <v>0</v>
          </cell>
          <cell r="J33785">
            <v>0</v>
          </cell>
          <cell r="K33785">
            <v>0</v>
          </cell>
          <cell r="L33785">
            <v>0</v>
          </cell>
          <cell r="M33785">
            <v>956000</v>
          </cell>
          <cell r="N33785" t="str">
            <v>0</v>
          </cell>
          <cell r="O33785">
            <v>1051600</v>
          </cell>
          <cell r="P33785" t="str">
            <v>Lê Thị Huyền Trang</v>
          </cell>
          <cell r="Q33785" t="str">
            <v>BH-03A Bán Hàng</v>
          </cell>
        </row>
        <row r="33786">
          <cell r="D33786" t="str">
            <v>HNI-PX-2409-00898</v>
          </cell>
          <cell r="E33786" t="str">
            <v>ANH TRUNG MÁY CHÀ SÀN</v>
          </cell>
          <cell r="F33786" t="str">
            <v>Tam Trinh, Phường Hoàng Văn Thụ, Quận Hoàng Mai, Thành phố Hà Nội, Việt Nam</v>
          </cell>
          <cell r="G33786" t="str">
            <v/>
          </cell>
          <cell r="H33786" t="str">
            <v>Lê Văn Chương</v>
          </cell>
          <cell r="I33786">
            <v>0</v>
          </cell>
          <cell r="J33786">
            <v>0</v>
          </cell>
          <cell r="K33786">
            <v>0</v>
          </cell>
          <cell r="L33786">
            <v>0</v>
          </cell>
          <cell r="M33786">
            <v>18600000</v>
          </cell>
          <cell r="N33786" t="str">
            <v>0</v>
          </cell>
          <cell r="O33786">
            <v>18600000</v>
          </cell>
          <cell r="P33786" t="str">
            <v>Trần Thị Thanh Phương</v>
          </cell>
          <cell r="Q33786" t="str">
            <v>BH-03A Bán Hàng</v>
          </cell>
        </row>
        <row r="33787">
          <cell r="D33787" t="str">
            <v>CTH-PX-2409-00394</v>
          </cell>
          <cell r="E33787" t="str">
            <v>CƠ KHÍ PHÚ AN</v>
          </cell>
          <cell r="F33787" t="str">
            <v>QL1A - Cầu Phú An - Song Phú - Tam Bình - Vĩnh Long, Tỉnh Vĩnh Long, Việt Nam</v>
          </cell>
          <cell r="G33787" t="str">
            <v/>
          </cell>
          <cell r="H33787" t="str">
            <v>Đoàn Thanh Liêm</v>
          </cell>
          <cell r="I33787">
            <v>0</v>
          </cell>
          <cell r="J33787">
            <v>0</v>
          </cell>
          <cell r="K33787">
            <v>0</v>
          </cell>
          <cell r="L33787">
            <v>0</v>
          </cell>
          <cell r="M33787">
            <v>29986040</v>
          </cell>
          <cell r="N33787" t="str">
            <v>0</v>
          </cell>
          <cell r="O33787">
            <v>29986040</v>
          </cell>
          <cell r="P33787" t="str">
            <v>Lâm Tuyết Trinh</v>
          </cell>
          <cell r="Q33787" t="str">
            <v>BH-03A Bán Hàng</v>
          </cell>
        </row>
        <row r="33788">
          <cell r="D33788" t="str">
            <v>HCM-PX-2409-03360</v>
          </cell>
          <cell r="E33788" t="str">
            <v>TRUNG TÂM ĐIỆN - ĐIỆN TỬ - TỰ ĐỘNG HÓA IATC</v>
          </cell>
          <cell r="F33788" t="str">
            <v>813 Lũy Bán Bích, Phường Tân Thành, Quận Tân Phú, Thành phố Hồ Chí Minh, Việt Nam</v>
          </cell>
          <cell r="G33788" t="str">
            <v/>
          </cell>
          <cell r="H33788" t="str">
            <v>Phạm Hoàng Linh</v>
          </cell>
          <cell r="I33788">
            <v>0</v>
          </cell>
          <cell r="J33788">
            <v>0</v>
          </cell>
          <cell r="K33788">
            <v>0</v>
          </cell>
          <cell r="L33788">
            <v>0</v>
          </cell>
          <cell r="M33788">
            <v>0</v>
          </cell>
          <cell r="N33788" t="str">
            <v>0</v>
          </cell>
          <cell r="O33788">
            <v>0</v>
          </cell>
          <cell r="P33788" t="str">
            <v>Mai Quỳnh Giao</v>
          </cell>
          <cell r="Q33788" t="str">
            <v>BH-03F Xuất Bảo Hành</v>
          </cell>
        </row>
        <row r="33789">
          <cell r="D33789" t="str">
            <v>HCM-PX-2409-03361</v>
          </cell>
          <cell r="E33789" t="str">
            <v>CHI NHÁNH CÔNG TY TNHH MỘT THÀNH VIÊN THƯƠNG MẠI DỊCH VỤ CƠ ĐIỆN LẠNH TÙNG THANH</v>
          </cell>
          <cell r="F33789" t="str">
            <v>700/5 Quốc lộ 1A, Khu phố 5, Phường Bình Hưng Hòa, Quận Bình Tân, Thành phố Hồ Chí Minh, Việt Nam</v>
          </cell>
          <cell r="G33789" t="str">
            <v/>
          </cell>
          <cell r="H33789" t="str">
            <v>Nguyễn Vũ Đăng</v>
          </cell>
          <cell r="I33789">
            <v>0</v>
          </cell>
          <cell r="J33789">
            <v>0</v>
          </cell>
          <cell r="K33789">
            <v>0</v>
          </cell>
          <cell r="L33789">
            <v>0</v>
          </cell>
          <cell r="M33789">
            <v>0</v>
          </cell>
          <cell r="N33789" t="str">
            <v>0</v>
          </cell>
          <cell r="O33789">
            <v>0</v>
          </cell>
          <cell r="P33789" t="str">
            <v>Lê Thị Huyền Trang</v>
          </cell>
          <cell r="Q33789" t="str">
            <v>BH-03F Xuất Bảo Hành</v>
          </cell>
        </row>
        <row r="33790">
          <cell r="D33790" t="str">
            <v>HCM-PX-2409-03363</v>
          </cell>
          <cell r="E33790" t="str">
            <v>CÔNG TY TNHH CÔNG NGHỆ NĂNG LƯỢNG SOLAR MIỀN NAM</v>
          </cell>
          <cell r="F33790" t="str">
            <v>Thôn 6, Xã Đoàn Kết, Huyện Bù Đăng, Tỉnh Bình Phước, Việt Nam</v>
          </cell>
          <cell r="G33790" t="str">
            <v/>
          </cell>
          <cell r="H33790" t="str">
            <v>Nguyễn Hà Thái</v>
          </cell>
          <cell r="I33790">
            <v>0</v>
          </cell>
          <cell r="J33790">
            <v>0</v>
          </cell>
          <cell r="K33790">
            <v>0</v>
          </cell>
          <cell r="L33790">
            <v>0</v>
          </cell>
          <cell r="M33790">
            <v>5082000</v>
          </cell>
          <cell r="N33790" t="str">
            <v>0</v>
          </cell>
          <cell r="O33790">
            <v>5590200</v>
          </cell>
          <cell r="P33790" t="str">
            <v>Trần Thị Quí</v>
          </cell>
          <cell r="Q33790" t="str">
            <v>BH-03A Bán Hàng</v>
          </cell>
        </row>
        <row r="33791">
          <cell r="D33791" t="str">
            <v>HCM-PX-2409-03365</v>
          </cell>
          <cell r="E33791" t="str">
            <v>TỔNG CÔNG TY CỔ PHẦN CÔNG TRÌNH VIETTEL</v>
          </cell>
          <cell r="F33791" t="str">
            <v>Số 1 Giang Văn Minh, Phường Kim Mã, Quận Ba Đình, Thành phố Hà Nội, Việt Nam</v>
          </cell>
          <cell r="G33791" t="str">
            <v/>
          </cell>
          <cell r="H33791" t="str">
            <v>Nguyễn Duy Linh</v>
          </cell>
          <cell r="I33791">
            <v>0</v>
          </cell>
          <cell r="J33791">
            <v>0</v>
          </cell>
          <cell r="K33791">
            <v>0</v>
          </cell>
          <cell r="L33791">
            <v>0</v>
          </cell>
          <cell r="M33791">
            <v>1250000</v>
          </cell>
          <cell r="N33791" t="str">
            <v>0</v>
          </cell>
          <cell r="O33791">
            <v>1350000</v>
          </cell>
          <cell r="P33791" t="str">
            <v>Nguyễn Ngọc Anh Thư</v>
          </cell>
          <cell r="Q33791" t="str">
            <v>BH-03A Bán Hàng</v>
          </cell>
        </row>
        <row r="33792">
          <cell r="D33792" t="str">
            <v>HCM-PX-2409-03368</v>
          </cell>
          <cell r="E33792" t="str">
            <v>TỔNG CÔNG TY CỔ PHẦN CÔNG TRÌNH VIETTEL</v>
          </cell>
          <cell r="F33792" t="str">
            <v>Số 1 Giang Văn Minh, Phường Kim Mã, Quận Ba Đình, Thành phố Hà Nội, Việt Nam</v>
          </cell>
          <cell r="G33792" t="str">
            <v/>
          </cell>
          <cell r="H33792" t="str">
            <v>Nguyễn Duy Linh</v>
          </cell>
          <cell r="I33792">
            <v>0</v>
          </cell>
          <cell r="J33792">
            <v>0</v>
          </cell>
          <cell r="K33792">
            <v>0</v>
          </cell>
          <cell r="L33792">
            <v>0</v>
          </cell>
          <cell r="M33792">
            <v>28739000</v>
          </cell>
          <cell r="N33792" t="str">
            <v>0</v>
          </cell>
          <cell r="O33792">
            <v>31612900</v>
          </cell>
          <cell r="P33792" t="str">
            <v>Nguyễn Ngọc Anh Thư</v>
          </cell>
          <cell r="Q33792" t="str">
            <v>BH-03A Bán Hàng</v>
          </cell>
        </row>
        <row r="33793">
          <cell r="D33793" t="str">
            <v>HCM-PX-2409-03372</v>
          </cell>
          <cell r="E33793" t="str">
            <v>CÔNG TY TNHH SXTM  THÀNH THÔNG</v>
          </cell>
          <cell r="F33793" t="str">
            <v>Tổ 3, Khu Vực 5, Phường Nhơn Phú, Thành phố Quy Nhơn, Tỉnh Bình Định, Việt Nam</v>
          </cell>
          <cell r="G33793" t="str">
            <v/>
          </cell>
          <cell r="H33793" t="str">
            <v>Phạm Hoàng Linh</v>
          </cell>
          <cell r="I33793">
            <v>0</v>
          </cell>
          <cell r="J33793">
            <v>0</v>
          </cell>
          <cell r="K33793">
            <v>0</v>
          </cell>
          <cell r="L33793">
            <v>0</v>
          </cell>
          <cell r="M33793">
            <v>500000</v>
          </cell>
          <cell r="N33793" t="str">
            <v>0</v>
          </cell>
          <cell r="O33793">
            <v>2100000</v>
          </cell>
          <cell r="P33793" t="str">
            <v>Mai Quỳnh Giao</v>
          </cell>
          <cell r="Q33793" t="str">
            <v>BH-03E Xuất Sửa Chữa</v>
          </cell>
        </row>
        <row r="33794">
          <cell r="D33794" t="str">
            <v>HCM-PX-2409-03372</v>
          </cell>
          <cell r="E33794" t="str">
            <v>CÔNG TY TNHH SXTM  THÀNH THÔNG</v>
          </cell>
          <cell r="F33794" t="str">
            <v>Tổ 3, Khu Vực 5, Phường Nhơn Phú, Thành phố Quy Nhơn, Tỉnh Bình Định, Việt Nam</v>
          </cell>
          <cell r="G33794" t="str">
            <v/>
          </cell>
          <cell r="H33794" t="str">
            <v>Phạm Hoàng Linh</v>
          </cell>
          <cell r="I33794">
            <v>0</v>
          </cell>
          <cell r="J33794">
            <v>0</v>
          </cell>
          <cell r="K33794">
            <v>0</v>
          </cell>
          <cell r="L33794">
            <v>0</v>
          </cell>
          <cell r="M33794">
            <v>1600000</v>
          </cell>
          <cell r="N33794" t="str">
            <v>0</v>
          </cell>
          <cell r="O33794">
            <v>2100000</v>
          </cell>
          <cell r="P33794" t="str">
            <v>Mai Quỳnh Giao</v>
          </cell>
          <cell r="Q33794" t="str">
            <v>BH-03E Xuất Sửa Chữa</v>
          </cell>
        </row>
        <row r="33795">
          <cell r="D33795" t="str">
            <v>HCM-PX-2409-03373</v>
          </cell>
          <cell r="E33795" t="str">
            <v>CÔNG TY TNHH THANG MÁY FUJIV</v>
          </cell>
          <cell r="F33795" t="str">
            <v>B11B/25V, Ấp 2 Xã Vĩnh Lộc B, Huyện Bình Chánh, TP Hồ Chí Minh, Việt Nam</v>
          </cell>
          <cell r="G33795" t="str">
            <v/>
          </cell>
          <cell r="H33795" t="str">
            <v>Hồ Hoàng Anh</v>
          </cell>
          <cell r="I33795">
            <v>0</v>
          </cell>
          <cell r="J33795">
            <v>0</v>
          </cell>
          <cell r="K33795">
            <v>0</v>
          </cell>
          <cell r="L33795">
            <v>0</v>
          </cell>
          <cell r="M33795">
            <v>450000</v>
          </cell>
          <cell r="N33795" t="str">
            <v>0</v>
          </cell>
          <cell r="O33795">
            <v>450000</v>
          </cell>
          <cell r="P33795" t="str">
            <v>Lê Thị Huyền Trang</v>
          </cell>
          <cell r="Q33795" t="str">
            <v>BH-03A Bán Hàng</v>
          </cell>
        </row>
        <row r="33796">
          <cell r="D33796" t="str">
            <v>HCM-PX-2409-03374</v>
          </cell>
          <cell r="E33796" t="str">
            <v>CÔNG TY TNHH THANG MÁY SÀI GÒN TECH</v>
          </cell>
          <cell r="F33796" t="str">
            <v>G10/24B Ấp 7, Xã Lê Minh Xuân, Huyện Bình Chánh, Thành phố Hồ Chí Minh, Việt Nam</v>
          </cell>
          <cell r="G33796" t="str">
            <v/>
          </cell>
          <cell r="H33796" t="str">
            <v>Hồ Hoàng Anh</v>
          </cell>
          <cell r="I33796">
            <v>0</v>
          </cell>
          <cell r="J33796">
            <v>0</v>
          </cell>
          <cell r="K33796">
            <v>0</v>
          </cell>
          <cell r="L33796">
            <v>0</v>
          </cell>
          <cell r="M33796">
            <v>80000</v>
          </cell>
          <cell r="N33796" t="str">
            <v>0</v>
          </cell>
          <cell r="O33796">
            <v>80000</v>
          </cell>
          <cell r="P33796" t="str">
            <v>Lê Thị Huyền Trang</v>
          </cell>
          <cell r="Q33796" t="str">
            <v>BH-03A Bán Hàng</v>
          </cell>
        </row>
        <row r="33797">
          <cell r="D33797" t="str">
            <v>HCM-PX-2409-03375</v>
          </cell>
          <cell r="E33797" t="str">
            <v>ANH THUẦN BẢO TRÌ</v>
          </cell>
          <cell r="F33797" t="str">
            <v>195 Cao Lỗ, Phường 4, Quận 8, TP HCM, Việt Nam</v>
          </cell>
          <cell r="G33797" t="str">
            <v/>
          </cell>
          <cell r="H33797" t="str">
            <v>Nguyễn Hoàng Quân</v>
          </cell>
          <cell r="I33797">
            <v>0</v>
          </cell>
          <cell r="J33797">
            <v>0</v>
          </cell>
          <cell r="K33797">
            <v>0</v>
          </cell>
          <cell r="L33797">
            <v>0</v>
          </cell>
          <cell r="M33797">
            <v>6200000</v>
          </cell>
          <cell r="N33797" t="str">
            <v>0</v>
          </cell>
          <cell r="O33797">
            <v>6200000</v>
          </cell>
          <cell r="P33797" t="str">
            <v>Lê Thị Huyền Trang</v>
          </cell>
          <cell r="Q33797" t="str">
            <v>BH-03A Bán Hàng</v>
          </cell>
        </row>
        <row r="33798">
          <cell r="D33798" t="str">
            <v>HCM-PX-2409-03376</v>
          </cell>
          <cell r="E33798" t="str">
            <v>CÔNG TY TNHH THANG MÁY - KỸ THUẬT ĐIỆN HISA</v>
          </cell>
          <cell r="F33798" t="str">
            <v>Số 74 Đường 511, Ấp Bàu Chứa, Xã Nhuận Đức, Huyện Củ Chi, Thành phố Hồ Chí Minh, Việt Nam</v>
          </cell>
          <cell r="G33798" t="str">
            <v/>
          </cell>
          <cell r="H33798" t="str">
            <v>Sale Cty Thang Máy</v>
          </cell>
          <cell r="I33798">
            <v>0</v>
          </cell>
          <cell r="J33798">
            <v>0</v>
          </cell>
          <cell r="K33798">
            <v>0</v>
          </cell>
          <cell r="L33798">
            <v>0</v>
          </cell>
          <cell r="M33798">
            <v>0</v>
          </cell>
          <cell r="N33798" t="str">
            <v>0</v>
          </cell>
          <cell r="O33798">
            <v>0</v>
          </cell>
          <cell r="P33798" t="str">
            <v>Nguyễn Ngọc Bảo Châu</v>
          </cell>
          <cell r="Q33798" t="str">
            <v>BH-03D Xuất Hàng Biếu Tặng, Tài Trợ</v>
          </cell>
        </row>
        <row r="33799">
          <cell r="D33799" t="str">
            <v>HCM-PX-2409-03376</v>
          </cell>
          <cell r="E33799" t="str">
            <v>CÔNG TY TNHH THANG MÁY - KỸ THUẬT ĐIỆN HISA</v>
          </cell>
          <cell r="F33799" t="str">
            <v>Số 74 Đường 511, Ấp Bàu Chứa, Xã Nhuận Đức, Huyện Củ Chi, Thành phố Hồ Chí Minh, Việt Nam</v>
          </cell>
          <cell r="G33799" t="str">
            <v/>
          </cell>
          <cell r="H33799" t="str">
            <v>Sale Cty Thang Máy</v>
          </cell>
          <cell r="I33799">
            <v>0</v>
          </cell>
          <cell r="J33799">
            <v>0</v>
          </cell>
          <cell r="K33799">
            <v>0</v>
          </cell>
          <cell r="L33799">
            <v>0</v>
          </cell>
          <cell r="M33799">
            <v>0</v>
          </cell>
          <cell r="N33799" t="str">
            <v>0</v>
          </cell>
          <cell r="O33799">
            <v>0</v>
          </cell>
          <cell r="P33799" t="str">
            <v>Nguyễn Ngọc Bảo Châu</v>
          </cell>
          <cell r="Q33799" t="str">
            <v>BH-03D Xuất Hàng Biếu Tặng, Tài Trợ</v>
          </cell>
        </row>
        <row r="33800">
          <cell r="D33800" t="str">
            <v>HCM-PX-2409-03376</v>
          </cell>
          <cell r="E33800" t="str">
            <v>CÔNG TY TNHH THANG MÁY - KỸ THUẬT ĐIỆN HISA</v>
          </cell>
          <cell r="F33800" t="str">
            <v>Số 74 Đường 511, Ấp Bàu Chứa, Xã Nhuận Đức, Huyện Củ Chi, Thành phố Hồ Chí Minh, Việt Nam</v>
          </cell>
          <cell r="G33800" t="str">
            <v/>
          </cell>
          <cell r="H33800" t="str">
            <v>Sale Cty Thang Máy</v>
          </cell>
          <cell r="I33800">
            <v>0</v>
          </cell>
          <cell r="J33800">
            <v>0</v>
          </cell>
          <cell r="K33800">
            <v>0</v>
          </cell>
          <cell r="L33800">
            <v>0</v>
          </cell>
          <cell r="M33800">
            <v>0</v>
          </cell>
          <cell r="N33800" t="str">
            <v>0</v>
          </cell>
          <cell r="O33800">
            <v>0</v>
          </cell>
          <cell r="P33800" t="str">
            <v>Nguyễn Ngọc Bảo Châu</v>
          </cell>
          <cell r="Q33800" t="str">
            <v>BH-03D Xuất Hàng Biếu Tặng, Tài Trợ</v>
          </cell>
        </row>
        <row r="33801">
          <cell r="D33801" t="str">
            <v>HCM-PX-2409-03377</v>
          </cell>
          <cell r="E33801" t="str">
            <v>CÔNG TY TNHH KỸ THUẬT BUG</v>
          </cell>
          <cell r="F33801" t="str">
            <v>28/36/4 Lương Thế Vinh , Phường Tân Thới Hoà, Quận Tân Phú, Thành phố Hồ Chí Minh, Việt Nam</v>
          </cell>
          <cell r="G33801" t="str">
            <v/>
          </cell>
          <cell r="H33801" t="str">
            <v>Nguyễn Hoàng Quân</v>
          </cell>
          <cell r="I33801">
            <v>0</v>
          </cell>
          <cell r="J33801">
            <v>0</v>
          </cell>
          <cell r="K33801">
            <v>0</v>
          </cell>
          <cell r="L33801">
            <v>0</v>
          </cell>
          <cell r="M33801">
            <v>8272000</v>
          </cell>
          <cell r="N33801" t="str">
            <v>0</v>
          </cell>
          <cell r="O33801">
            <v>9099200</v>
          </cell>
          <cell r="P33801" t="str">
            <v>Lê Thị Huyền Trang</v>
          </cell>
          <cell r="Q33801" t="str">
            <v>BH-03A Bán Hàng</v>
          </cell>
        </row>
        <row r="33802">
          <cell r="D33802" t="str">
            <v>HCM-PX-2409-03378</v>
          </cell>
          <cell r="E33802" t="str">
            <v>ANH KHOA - BẢO TRÌ NGOÀI</v>
          </cell>
          <cell r="F33802" t="str">
            <v>Chợ Xóm Củi, sạp dừa Phước Thiên, đường Xóm Củi, Q.8 (vừa qua cầu Chà), Việt Nam</v>
          </cell>
          <cell r="G33802" t="str">
            <v/>
          </cell>
          <cell r="H33802" t="str">
            <v>Nguyễn Quốc Duy</v>
          </cell>
          <cell r="I33802">
            <v>0</v>
          </cell>
          <cell r="J33802">
            <v>0</v>
          </cell>
          <cell r="K33802">
            <v>0</v>
          </cell>
          <cell r="L33802">
            <v>0</v>
          </cell>
          <cell r="M33802">
            <v>2350000</v>
          </cell>
          <cell r="N33802" t="str">
            <v>0</v>
          </cell>
          <cell r="O33802">
            <v>2350000</v>
          </cell>
          <cell r="P33802" t="str">
            <v>Mai Quỳnh Giao</v>
          </cell>
          <cell r="Q33802" t="str">
            <v>BH-03A Bán Hàng</v>
          </cell>
        </row>
        <row r="33803">
          <cell r="D33803" t="str">
            <v>HCM-PX-2409-03379</v>
          </cell>
          <cell r="E33803" t="str">
            <v>CÔNG TY TNHH MỘT THÀNH VIÊN THƯƠNG MẠI DỊCH VỤ SẢN XUẤT CƠ KHÍ HÙNG TUẤN</v>
          </cell>
          <cell r="F33803" t="str">
            <v>1A120 đường Vĩnh Lộc, Xã Phạm Văn Hai, Huyện Bình Chánh, Thành phố Hồ Chí Minh, Việt Nam</v>
          </cell>
          <cell r="G33803" t="str">
            <v/>
          </cell>
          <cell r="H33803" t="str">
            <v>Lê Quốc Dũng</v>
          </cell>
          <cell r="I33803">
            <v>0</v>
          </cell>
          <cell r="J33803">
            <v>0</v>
          </cell>
          <cell r="K33803">
            <v>0</v>
          </cell>
          <cell r="L33803">
            <v>0</v>
          </cell>
          <cell r="M33803">
            <v>96947500</v>
          </cell>
          <cell r="N33803" t="str">
            <v>0</v>
          </cell>
          <cell r="O33803">
            <v>106642250</v>
          </cell>
          <cell r="P33803" t="str">
            <v>Lê Thị Huyền Trang</v>
          </cell>
          <cell r="Q33803" t="str">
            <v>BH-03A Bán Hàng</v>
          </cell>
        </row>
        <row r="33804">
          <cell r="D33804" t="str">
            <v>HCM-PX-2409-03381</v>
          </cell>
          <cell r="E33804" t="str">
            <v>CÔNG TY TNHH THANG MÁY - KỸ THUẬT ĐIỆN HISA</v>
          </cell>
          <cell r="F33804" t="str">
            <v>Số 74 Đường 511, Ấp Bàu Chứa, Xã Nhuận Đức, Huyện Củ Chi, Thành phố Hồ Chí Minh, Việt Nam</v>
          </cell>
          <cell r="G33804" t="str">
            <v/>
          </cell>
          <cell r="H33804" t="str">
            <v>Sale Cty Thang Máy</v>
          </cell>
          <cell r="I33804">
            <v>0</v>
          </cell>
          <cell r="J33804">
            <v>0</v>
          </cell>
          <cell r="K33804">
            <v>0</v>
          </cell>
          <cell r="L33804">
            <v>0</v>
          </cell>
          <cell r="M33804">
            <v>93500000</v>
          </cell>
          <cell r="N33804" t="str">
            <v>0</v>
          </cell>
          <cell r="O33804">
            <v>105050000</v>
          </cell>
          <cell r="P33804" t="str">
            <v>Nguyễn Ngọc Bảo Châu</v>
          </cell>
          <cell r="Q33804" t="str">
            <v>BH-03A Bán Hàng</v>
          </cell>
        </row>
        <row r="33805">
          <cell r="D33805" t="str">
            <v>HCM-PX-2409-03381</v>
          </cell>
          <cell r="E33805" t="str">
            <v>CÔNG TY TNHH THANG MÁY - KỸ THUẬT ĐIỆN HISA</v>
          </cell>
          <cell r="F33805" t="str">
            <v>Số 74 Đường 511, Ấp Bàu Chứa, Xã Nhuận Đức, Huyện Củ Chi, Thành phố Hồ Chí Minh, Việt Nam</v>
          </cell>
          <cell r="G33805" t="str">
            <v/>
          </cell>
          <cell r="H33805" t="str">
            <v>Sale Cty Thang Máy</v>
          </cell>
          <cell r="I33805">
            <v>0</v>
          </cell>
          <cell r="J33805">
            <v>0</v>
          </cell>
          <cell r="K33805">
            <v>0</v>
          </cell>
          <cell r="L33805">
            <v>0</v>
          </cell>
          <cell r="M33805">
            <v>2000000</v>
          </cell>
          <cell r="N33805" t="str">
            <v>0</v>
          </cell>
          <cell r="O33805">
            <v>105050000</v>
          </cell>
          <cell r="P33805" t="str">
            <v>Nguyễn Ngọc Bảo Châu</v>
          </cell>
          <cell r="Q33805" t="str">
            <v>BH-03A Bán Hàng</v>
          </cell>
        </row>
        <row r="33806">
          <cell r="D33806" t="str">
            <v>HCM-PX-2409-03382</v>
          </cell>
          <cell r="E33806" t="str">
            <v>CÔNG TY TNHH GIẢI PHÁP KỸ THUẬT NGUYỄN MINH</v>
          </cell>
          <cell r="F33806" t="str">
            <v>268, Tô Hiến Thành, Phường 15, Quận 10, Thành phố Hồ Chí Minh, Việt Nam</v>
          </cell>
          <cell r="G33806" t="str">
            <v/>
          </cell>
          <cell r="H33806" t="str">
            <v>Sale HCM UPS</v>
          </cell>
          <cell r="I33806">
            <v>0</v>
          </cell>
          <cell r="J33806">
            <v>0</v>
          </cell>
          <cell r="K33806">
            <v>0</v>
          </cell>
          <cell r="L33806">
            <v>0</v>
          </cell>
          <cell r="M33806">
            <v>34252750</v>
          </cell>
          <cell r="N33806" t="str">
            <v>0</v>
          </cell>
          <cell r="O33806">
            <v>39098970</v>
          </cell>
          <cell r="P33806" t="str">
            <v>Mai Quỳnh Giao</v>
          </cell>
          <cell r="Q33806" t="str">
            <v>BH-03A Bán Hàng</v>
          </cell>
        </row>
        <row r="33807">
          <cell r="D33807" t="str">
            <v>HCM-PX-2409-03382</v>
          </cell>
          <cell r="E33807" t="str">
            <v>CÔNG TY TNHH GIẢI PHÁP KỸ THUẬT NGUYỄN MINH</v>
          </cell>
          <cell r="F33807" t="str">
            <v>268, Tô Hiến Thành, Phường 15, Quận 10, Thành phố Hồ Chí Minh, Việt Nam</v>
          </cell>
          <cell r="G33807" t="str">
            <v/>
          </cell>
          <cell r="H33807" t="str">
            <v>Sale HCM UPS</v>
          </cell>
          <cell r="I33807">
            <v>0</v>
          </cell>
          <cell r="J33807">
            <v>0</v>
          </cell>
          <cell r="K33807">
            <v>0</v>
          </cell>
          <cell r="L33807">
            <v>0</v>
          </cell>
          <cell r="M33807">
            <v>1950000</v>
          </cell>
          <cell r="N33807" t="str">
            <v>0</v>
          </cell>
          <cell r="O33807">
            <v>39098970</v>
          </cell>
          <cell r="P33807" t="str">
            <v>Mai Quỳnh Giao</v>
          </cell>
          <cell r="Q33807" t="str">
            <v>BH-03A Bán Hàng</v>
          </cell>
        </row>
        <row r="33808">
          <cell r="D33808" t="str">
            <v>HCM-PX-2409-03384</v>
          </cell>
          <cell r="E33808" t="str">
            <v>CÔNG TY TNHH ĐIỆN TỰ ĐỘNG V-TECH</v>
          </cell>
          <cell r="F33808" t="str">
            <v>88/11 Đường số 13, Khu phố 19, Phường Bình Hưng Hòa, Quận Bình Tân, Thành phố Hồ Chí Minh, Việt Nam</v>
          </cell>
          <cell r="G33808" t="str">
            <v/>
          </cell>
          <cell r="H33808" t="str">
            <v>Nguyễn Tiến Dũng 1</v>
          </cell>
          <cell r="I33808">
            <v>0</v>
          </cell>
          <cell r="J33808">
            <v>0</v>
          </cell>
          <cell r="K33808">
            <v>0</v>
          </cell>
          <cell r="L33808">
            <v>0</v>
          </cell>
          <cell r="M33808">
            <v>6028000</v>
          </cell>
          <cell r="N33808" t="str">
            <v>0</v>
          </cell>
          <cell r="O33808">
            <v>6630800</v>
          </cell>
          <cell r="P33808" t="str">
            <v>Nguyễn Ngọc Bảo Châu</v>
          </cell>
          <cell r="Q33808" t="str">
            <v>BH-03A Bán Hàng</v>
          </cell>
        </row>
        <row r="33809">
          <cell r="D33809" t="str">
            <v>HCM-PX-2409-03385</v>
          </cell>
          <cell r="E33809" t="str">
            <v>CÔNG TY TNHH ĐIỆN TỰ ĐỘNG V-TECH</v>
          </cell>
          <cell r="F33809" t="str">
            <v>88/11 Đường số 13, Khu phố 19, Phường Bình Hưng Hòa, Quận Bình Tân, Thành phố Hồ Chí Minh, Việt Nam</v>
          </cell>
          <cell r="G33809" t="str">
            <v/>
          </cell>
          <cell r="H33809" t="str">
            <v>Nguyễn Tiến Dũng 1</v>
          </cell>
          <cell r="I33809">
            <v>0</v>
          </cell>
          <cell r="J33809">
            <v>0</v>
          </cell>
          <cell r="K33809">
            <v>0</v>
          </cell>
          <cell r="L33809">
            <v>0</v>
          </cell>
          <cell r="M33809">
            <v>882880</v>
          </cell>
          <cell r="N33809" t="str">
            <v>0</v>
          </cell>
          <cell r="O33809">
            <v>971168</v>
          </cell>
          <cell r="P33809" t="str">
            <v>Nguyễn Ngọc Bảo Châu</v>
          </cell>
          <cell r="Q33809" t="str">
            <v>BH-03A Bán Hàng</v>
          </cell>
        </row>
        <row r="33810">
          <cell r="D33810" t="str">
            <v>HCM-PX-2409-03390</v>
          </cell>
          <cell r="E33810" t="str">
            <v>HCM bán cho CTH</v>
          </cell>
          <cell r="F33810" t="str">
            <v>45 - 47 Bùi Quang Trinh, Phường Phú Thứ, Quận Cái Răng, Thành phố Cần Thơ, Việt Nam</v>
          </cell>
          <cell r="G33810" t="str">
            <v/>
          </cell>
          <cell r="H33810" t="str">
            <v>Sale HCM Nội Bộ</v>
          </cell>
          <cell r="I33810">
            <v>0</v>
          </cell>
          <cell r="J33810">
            <v>0</v>
          </cell>
          <cell r="K33810">
            <v>0</v>
          </cell>
          <cell r="L33810">
            <v>0</v>
          </cell>
          <cell r="M33810">
            <v>0</v>
          </cell>
          <cell r="N33810" t="str">
            <v>0</v>
          </cell>
          <cell r="O33810">
            <v>0</v>
          </cell>
          <cell r="P33810" t="str">
            <v>Nguyễn Ngọc Anh Thư</v>
          </cell>
          <cell r="Q33810" t="str">
            <v>BH-16C Xuất Bán Chi Nhánh (Không Sắp Xe)</v>
          </cell>
        </row>
        <row r="33811">
          <cell r="D33811" t="str">
            <v>HCM-PX-2409-03391</v>
          </cell>
          <cell r="E33811" t="str">
            <v>CÔNG TY TNHH PHƯƠNG LAI</v>
          </cell>
          <cell r="F33811" t="str">
            <v>232 Đường số 18, Phường Bình Hưng Hòa, Quận Bình Tân, Thành phố Hồ Chí Minh, Việt Nam</v>
          </cell>
          <cell r="G33811" t="str">
            <v/>
          </cell>
          <cell r="H33811" t="str">
            <v>Nguyễn Quốc Duy</v>
          </cell>
          <cell r="I33811">
            <v>0</v>
          </cell>
          <cell r="J33811">
            <v>0</v>
          </cell>
          <cell r="K33811">
            <v>0</v>
          </cell>
          <cell r="L33811">
            <v>0</v>
          </cell>
          <cell r="M33811">
            <v>1575000</v>
          </cell>
          <cell r="N33811" t="str">
            <v>0</v>
          </cell>
          <cell r="O33811">
            <v>1732500</v>
          </cell>
          <cell r="P33811" t="str">
            <v>Lê Thị Huyền Trang</v>
          </cell>
          <cell r="Q33811" t="str">
            <v>BH-03A Bán Hàng</v>
          </cell>
        </row>
        <row r="33812">
          <cell r="D33812" t="str">
            <v>HCM-PX-2409-03392</v>
          </cell>
          <cell r="E33812" t="str">
            <v>CHI NHÁNH CÔNG TRÌNH VIETTEL HỒ CHÍ MINH - TỔNG CÔNG TY CỔ PHẦN CÔNG TRÌNH VIETTEL| VCC HỒ CHÍ MINH</v>
          </cell>
          <cell r="F33812" t="str">
            <v>161-163 Trần Quốc Thảo, Phường 09, Quận 3, Thành phố Hồ Chí Minh, Việt Nam</v>
          </cell>
          <cell r="G33812" t="str">
            <v/>
          </cell>
          <cell r="H33812" t="str">
            <v>Nguyễn Hà Thái</v>
          </cell>
          <cell r="I33812">
            <v>0</v>
          </cell>
          <cell r="J33812">
            <v>0</v>
          </cell>
          <cell r="K33812">
            <v>0</v>
          </cell>
          <cell r="L33812">
            <v>0</v>
          </cell>
          <cell r="M33812">
            <v>19035600</v>
          </cell>
          <cell r="N33812" t="str">
            <v>0</v>
          </cell>
          <cell r="O33812">
            <v>20939160</v>
          </cell>
          <cell r="P33812" t="str">
            <v>Trần Thị Quí</v>
          </cell>
          <cell r="Q33812" t="str">
            <v>BH-03A Bán Hàng</v>
          </cell>
        </row>
        <row r="33813">
          <cell r="D33813" t="str">
            <v>HCM-PX-2409-03393</v>
          </cell>
          <cell r="E33813" t="str">
            <v>CÔNG TY TNHH THANG MÁY - KỸ THUẬT ĐIỆN HISA</v>
          </cell>
          <cell r="F33813" t="str">
            <v>Số 74 Đường 511, Ấp Bàu Chứa, Xã Nhuận Đức, Huyện Củ Chi, Thành phố Hồ Chí Minh, Việt Nam</v>
          </cell>
          <cell r="G33813" t="str">
            <v/>
          </cell>
          <cell r="H33813" t="str">
            <v>Sale HCM Thang máy</v>
          </cell>
          <cell r="I33813">
            <v>0</v>
          </cell>
          <cell r="J33813">
            <v>0</v>
          </cell>
          <cell r="K33813">
            <v>0</v>
          </cell>
          <cell r="L33813">
            <v>0</v>
          </cell>
          <cell r="M33813">
            <v>104125000</v>
          </cell>
          <cell r="N33813" t="str">
            <v>0</v>
          </cell>
          <cell r="O33813">
            <v>116600000</v>
          </cell>
          <cell r="P33813" t="str">
            <v>Nguyễn Ngọc Bảo Châu</v>
          </cell>
          <cell r="Q33813" t="str">
            <v>BH-03A Bán Hàng</v>
          </cell>
        </row>
        <row r="33814">
          <cell r="D33814" t="str">
            <v>HCM-PX-2409-03393</v>
          </cell>
          <cell r="E33814" t="str">
            <v>CÔNG TY TNHH THANG MÁY - KỸ THUẬT ĐIỆN HISA</v>
          </cell>
          <cell r="F33814" t="str">
            <v>Số 74 Đường 511, Ấp Bàu Chứa, Xã Nhuận Đức, Huyện Củ Chi, Thành phố Hồ Chí Minh, Việt Nam</v>
          </cell>
          <cell r="G33814" t="str">
            <v/>
          </cell>
          <cell r="H33814" t="str">
            <v>Sale HCM Thang máy</v>
          </cell>
          <cell r="I33814">
            <v>0</v>
          </cell>
          <cell r="J33814">
            <v>0</v>
          </cell>
          <cell r="K33814">
            <v>0</v>
          </cell>
          <cell r="L33814">
            <v>0</v>
          </cell>
          <cell r="M33814">
            <v>1875000</v>
          </cell>
          <cell r="N33814" t="str">
            <v>0</v>
          </cell>
          <cell r="O33814">
            <v>116600000</v>
          </cell>
          <cell r="P33814" t="str">
            <v>Nguyễn Ngọc Bảo Châu</v>
          </cell>
          <cell r="Q33814" t="str">
            <v>BH-03A Bán Hàng</v>
          </cell>
        </row>
        <row r="33815">
          <cell r="D33815" t="str">
            <v>HCM-PX-2409-03395</v>
          </cell>
          <cell r="E33815" t="str">
            <v>TRẦN VĂN NGỌC BẢO TRÌ</v>
          </cell>
          <cell r="F33815" t="str">
            <v>123 Trần Văn Ngọc, Bình Chánh, TPHCM, Thị trấn Tân Túc, Huyện Bình Chánh, Thành phố Hồ Chí Minh, Việt Nam</v>
          </cell>
          <cell r="G33815" t="str">
            <v/>
          </cell>
          <cell r="H33815" t="str">
            <v>Nguyễn Vũ Đăng</v>
          </cell>
          <cell r="I33815">
            <v>0</v>
          </cell>
          <cell r="J33815">
            <v>116000</v>
          </cell>
          <cell r="K33815">
            <v>0</v>
          </cell>
          <cell r="L33815">
            <v>0</v>
          </cell>
          <cell r="M33815">
            <v>11400000</v>
          </cell>
          <cell r="N33815" t="str">
            <v>0</v>
          </cell>
          <cell r="O33815">
            <v>11400000</v>
          </cell>
          <cell r="P33815" t="str">
            <v>Lê Thị Huyền Trang</v>
          </cell>
          <cell r="Q33815" t="str">
            <v>BH-03A Bán Hàng</v>
          </cell>
        </row>
        <row r="33816">
          <cell r="D33816" t="str">
            <v>HCM-PX-2409-03396</v>
          </cell>
          <cell r="E33816" t="str">
            <v>HCM bán cho CTH</v>
          </cell>
          <cell r="F33816" t="str">
            <v>45 - 47 Bùi Quang Trinh, Phường Phú Thứ, Quận Cái Răng, Thành phố Cần Thơ, Việt Nam</v>
          </cell>
          <cell r="G33816" t="str">
            <v/>
          </cell>
          <cell r="H33816" t="str">
            <v>Sale HCM Nội Bộ</v>
          </cell>
          <cell r="I33816">
            <v>0</v>
          </cell>
          <cell r="J33816">
            <v>0</v>
          </cell>
          <cell r="K33816">
            <v>0</v>
          </cell>
          <cell r="L33816">
            <v>0</v>
          </cell>
          <cell r="M33816">
            <v>0</v>
          </cell>
          <cell r="N33816" t="str">
            <v>0</v>
          </cell>
          <cell r="O33816">
            <v>0</v>
          </cell>
          <cell r="P33816" t="str">
            <v>Nguyễn Ngọc Anh Thư</v>
          </cell>
          <cell r="Q33816" t="str">
            <v>BH-16C Xuất Bán Chi Nhánh (Không Sắp Xe)</v>
          </cell>
        </row>
        <row r="33817">
          <cell r="D33817" t="str">
            <v>HCM-PX-2409-03396</v>
          </cell>
          <cell r="E33817" t="str">
            <v>HCM bán cho CTH</v>
          </cell>
          <cell r="F33817" t="str">
            <v>45 - 47 Bùi Quang Trinh, Phường Phú Thứ, Quận Cái Răng, Thành phố Cần Thơ, Việt Nam</v>
          </cell>
          <cell r="G33817" t="str">
            <v/>
          </cell>
          <cell r="H33817" t="str">
            <v>Sale HCM Nội Bộ</v>
          </cell>
          <cell r="I33817">
            <v>0</v>
          </cell>
          <cell r="J33817">
            <v>0</v>
          </cell>
          <cell r="K33817">
            <v>0</v>
          </cell>
          <cell r="L33817">
            <v>0</v>
          </cell>
          <cell r="M33817">
            <v>0</v>
          </cell>
          <cell r="N33817" t="str">
            <v>0</v>
          </cell>
          <cell r="O33817">
            <v>0</v>
          </cell>
          <cell r="P33817" t="str">
            <v>Nguyễn Ngọc Anh Thư</v>
          </cell>
          <cell r="Q33817" t="str">
            <v>BH-16C Xuất Bán Chi Nhánh (Không Sắp Xe)</v>
          </cell>
        </row>
        <row r="33818">
          <cell r="D33818" t="str">
            <v>HCM-PX-2409-03398</v>
          </cell>
          <cell r="E33818" t="str">
            <v>HCM bán cho HN</v>
          </cell>
          <cell r="F33818" t="str">
            <v>Lô 05 -10A Khu Công nghiệp Hoàng Mai, Phường Hoàng Văn Thụ, Quận Hoàng Mai, Thành phố Hà Nội, Việt Nam</v>
          </cell>
          <cell r="G33818" t="str">
            <v/>
          </cell>
          <cell r="H33818" t="str">
            <v>Sale HCM Nội Bộ</v>
          </cell>
          <cell r="I33818">
            <v>0</v>
          </cell>
          <cell r="J33818">
            <v>0</v>
          </cell>
          <cell r="K33818">
            <v>0</v>
          </cell>
          <cell r="L33818">
            <v>0</v>
          </cell>
          <cell r="M33818">
            <v>0</v>
          </cell>
          <cell r="N33818" t="str">
            <v>0</v>
          </cell>
          <cell r="O33818">
            <v>0</v>
          </cell>
          <cell r="P33818" t="str">
            <v>Mai Quỳnh Giao</v>
          </cell>
          <cell r="Q33818" t="str">
            <v>BH-16C Xuất Bán Chi Nhánh (Không Sắp Xe)</v>
          </cell>
        </row>
        <row r="33819">
          <cell r="D33819" t="str">
            <v>HCM-PX-2409-03399</v>
          </cell>
          <cell r="E33819" t="str">
            <v>CÔNG TY CỔ PHẦN CHÍ CÔNG</v>
          </cell>
          <cell r="F33819" t="str">
            <v>Lô C2 Khu Công Nghiệp Bình Hòa, Xã Bình Hòa, Huyện Châu Thành, Tỉnh An Giang, Việt Nam, Việt Nam</v>
          </cell>
          <cell r="G33819" t="str">
            <v/>
          </cell>
          <cell r="H33819" t="str">
            <v>Phạm Ngọc Anh Giang (HCM)</v>
          </cell>
          <cell r="I33819">
            <v>0</v>
          </cell>
          <cell r="J33819">
            <v>0</v>
          </cell>
          <cell r="K33819">
            <v>0</v>
          </cell>
          <cell r="L33819">
            <v>0</v>
          </cell>
          <cell r="M33819">
            <v>50334270</v>
          </cell>
          <cell r="N33819" t="str">
            <v>0</v>
          </cell>
          <cell r="O33819">
            <v>55367697</v>
          </cell>
          <cell r="P33819" t="str">
            <v>Lê Thị Huyền Trang</v>
          </cell>
          <cell r="Q33819" t="str">
            <v>BH-03A Bán Hàng</v>
          </cell>
        </row>
        <row r="33820">
          <cell r="D33820" t="str">
            <v>HCM-PX-2409-03400</v>
          </cell>
          <cell r="E33820" t="str">
            <v>CƠ SỞ ĐIỆN CƠ HOÀNG LƯU</v>
          </cell>
          <cell r="F33820" t="str">
            <v>Số 35, Ấp Sông Mây, Xã Bắc Sơn, Huyện Trảng Bom, Tỉnh Đồng Nai, Việt Nam</v>
          </cell>
          <cell r="G33820" t="str">
            <v/>
          </cell>
          <cell r="H33820" t="str">
            <v>Nguyễn Quốc Duy</v>
          </cell>
          <cell r="I33820">
            <v>0</v>
          </cell>
          <cell r="J33820">
            <v>0</v>
          </cell>
          <cell r="K33820">
            <v>0</v>
          </cell>
          <cell r="L33820">
            <v>0</v>
          </cell>
          <cell r="M33820">
            <v>15134000</v>
          </cell>
          <cell r="N33820" t="str">
            <v>0</v>
          </cell>
          <cell r="O33820">
            <v>16647400</v>
          </cell>
          <cell r="P33820" t="str">
            <v>Nguyễn Ngọc Bảo Châu</v>
          </cell>
          <cell r="Q33820" t="str">
            <v>BH-03A Bán Hàng</v>
          </cell>
        </row>
        <row r="33821">
          <cell r="D33821" t="str">
            <v>CTH-PX-2409-00397</v>
          </cell>
          <cell r="E33821" t="str">
            <v>CÔNG TY TNHH MTV ĐIỆN NĂNG LƯỢNG MẶT TRỜI THIÊN QUANG</v>
          </cell>
          <cell r="F33821" t="str">
            <v>Đường Huỳnh Công Chí, Khóm 1,, Thị trấn Sa Rài, Huyện Tân Hồng, Tỉnh Đồng Tháp, Việt Nam</v>
          </cell>
          <cell r="G33821" t="str">
            <v/>
          </cell>
          <cell r="H33821" t="str">
            <v>Sale Cần Thơ SL</v>
          </cell>
          <cell r="I33821">
            <v>0</v>
          </cell>
          <cell r="J33821">
            <v>0</v>
          </cell>
          <cell r="K33821">
            <v>0</v>
          </cell>
          <cell r="L33821">
            <v>0</v>
          </cell>
          <cell r="M33821">
            <v>36561099</v>
          </cell>
          <cell r="N33821" t="str">
            <v>0</v>
          </cell>
          <cell r="O33821">
            <v>40217209</v>
          </cell>
          <cell r="P33821" t="str">
            <v>Lâm Tuyết Trinh</v>
          </cell>
          <cell r="Q33821" t="str">
            <v>BH-03A Bán Hàng</v>
          </cell>
        </row>
        <row r="33822">
          <cell r="D33822" t="str">
            <v>HCM-PX-2409-03402</v>
          </cell>
          <cell r="E33822" t="str">
            <v>ANH NGUYỄN CẢNH TÂN</v>
          </cell>
          <cell r="F33822" t="str">
            <v>Việt Nam</v>
          </cell>
          <cell r="G33822" t="str">
            <v/>
          </cell>
          <cell r="H33822" t="str">
            <v>Nguyễn Vũ Đăng</v>
          </cell>
          <cell r="I33822">
            <v>0</v>
          </cell>
          <cell r="J33822">
            <v>0</v>
          </cell>
          <cell r="K33822">
            <v>0</v>
          </cell>
          <cell r="L33822">
            <v>0</v>
          </cell>
          <cell r="M33822">
            <v>2468000</v>
          </cell>
          <cell r="N33822" t="str">
            <v>0</v>
          </cell>
          <cell r="O33822">
            <v>2568000</v>
          </cell>
          <cell r="P33822" t="str">
            <v>Lê Thị Huyền Trang</v>
          </cell>
          <cell r="Q33822" t="str">
            <v>BH-03A Bán Hàng</v>
          </cell>
        </row>
        <row r="33823">
          <cell r="D33823" t="str">
            <v>HCM-PX-2409-03402</v>
          </cell>
          <cell r="E33823" t="str">
            <v>ANH NGUYỄN CẢNH TÂN</v>
          </cell>
          <cell r="F33823" t="str">
            <v>Việt Nam</v>
          </cell>
          <cell r="G33823" t="str">
            <v/>
          </cell>
          <cell r="H33823" t="str">
            <v>Nguyễn Vũ Đăng</v>
          </cell>
          <cell r="I33823">
            <v>0</v>
          </cell>
          <cell r="J33823">
            <v>0</v>
          </cell>
          <cell r="K33823">
            <v>0</v>
          </cell>
          <cell r="L33823">
            <v>0</v>
          </cell>
          <cell r="M33823">
            <v>100000</v>
          </cell>
          <cell r="N33823" t="str">
            <v>0</v>
          </cell>
          <cell r="O33823">
            <v>2568000</v>
          </cell>
          <cell r="P33823" t="str">
            <v>Lê Thị Huyền Trang</v>
          </cell>
          <cell r="Q33823" t="str">
            <v>BH-03A Bán Hàng</v>
          </cell>
        </row>
        <row r="33824">
          <cell r="D33824" t="str">
            <v>HCM-PX-2409-03405</v>
          </cell>
          <cell r="E33824" t="str">
            <v>CÔNG TY CỔ PHẦN CÔNG NGHỆ THANG MÁY PHƯƠNG ĐÔNG</v>
          </cell>
          <cell r="F33824" t="str">
            <v>483/18 Lê Văn Sỹ, Phường 12, Quận 3, Thành phố Hồ Chí Minh, Việt Nam, Việt Nam</v>
          </cell>
          <cell r="G33824" t="str">
            <v/>
          </cell>
          <cell r="H33824" t="str">
            <v>Hồ Hoàng Anh</v>
          </cell>
          <cell r="I33824">
            <v>0</v>
          </cell>
          <cell r="J33824">
            <v>0</v>
          </cell>
          <cell r="K33824">
            <v>0</v>
          </cell>
          <cell r="L33824">
            <v>0</v>
          </cell>
          <cell r="M33824">
            <v>0</v>
          </cell>
          <cell r="N33824" t="str">
            <v>0</v>
          </cell>
          <cell r="O33824">
            <v>0</v>
          </cell>
          <cell r="P33824" t="str">
            <v>Mai Quỳnh Giao</v>
          </cell>
          <cell r="Q33824" t="str">
            <v>BH-03F Xuất Bảo Hành</v>
          </cell>
        </row>
        <row r="33825">
          <cell r="D33825" t="str">
            <v>HCM-PX-2409-03406</v>
          </cell>
          <cell r="E33825" t="str">
            <v>CÔNG TY TNHH THANG MÁY - KỸ THUẬT ĐIỆN HISA</v>
          </cell>
          <cell r="F33825" t="str">
            <v>Số 74 Đường 511, Ấp Bàu Chứa, Xã Nhuận Đức, Huyện Củ Chi, Thành phố Hồ Chí Minh, Việt Nam</v>
          </cell>
          <cell r="G33825" t="str">
            <v/>
          </cell>
          <cell r="H33825" t="str">
            <v>Sale Cty Thang Máy</v>
          </cell>
          <cell r="I33825">
            <v>0</v>
          </cell>
          <cell r="J33825">
            <v>0</v>
          </cell>
          <cell r="K33825">
            <v>0</v>
          </cell>
          <cell r="L33825">
            <v>0</v>
          </cell>
          <cell r="M33825">
            <v>0</v>
          </cell>
          <cell r="N33825" t="str">
            <v>0</v>
          </cell>
          <cell r="O33825">
            <v>0</v>
          </cell>
          <cell r="P33825" t="str">
            <v>Mai Quỳnh Giao</v>
          </cell>
          <cell r="Q33825" t="str">
            <v>BH-03F Xuất Bảo Hành</v>
          </cell>
        </row>
        <row r="33826">
          <cell r="D33826" t="str">
            <v>HCM-PX-2409-03406</v>
          </cell>
          <cell r="E33826" t="str">
            <v>CÔNG TY TNHH THANG MÁY - KỸ THUẬT ĐIỆN HISA</v>
          </cell>
          <cell r="F33826" t="str">
            <v>Số 74 Đường 511, Ấp Bàu Chứa, Xã Nhuận Đức, Huyện Củ Chi, Thành phố Hồ Chí Minh, Việt Nam</v>
          </cell>
          <cell r="G33826" t="str">
            <v/>
          </cell>
          <cell r="H33826" t="str">
            <v>Sale Cty Thang Máy</v>
          </cell>
          <cell r="I33826">
            <v>0</v>
          </cell>
          <cell r="J33826">
            <v>0</v>
          </cell>
          <cell r="K33826">
            <v>0</v>
          </cell>
          <cell r="L33826">
            <v>0</v>
          </cell>
          <cell r="M33826">
            <v>0</v>
          </cell>
          <cell r="N33826" t="str">
            <v>0</v>
          </cell>
          <cell r="O33826">
            <v>0</v>
          </cell>
          <cell r="P33826" t="str">
            <v>Mai Quỳnh Giao</v>
          </cell>
          <cell r="Q33826" t="str">
            <v>BH-03F Xuất Bảo Hành</v>
          </cell>
        </row>
        <row r="33827">
          <cell r="D33827" t="str">
            <v>HCM-PX-2409-03407</v>
          </cell>
          <cell r="E33827" t="str">
            <v>HCM bán cho HN</v>
          </cell>
          <cell r="F33827" t="str">
            <v>Lô 05 -10A Khu Công nghiệp Hoàng Mai, Phường Hoàng Văn Thụ, Quận Hoàng Mai, Thành phố Hà Nội, Việt Nam</v>
          </cell>
          <cell r="G33827" t="str">
            <v/>
          </cell>
          <cell r="H33827" t="str">
            <v>Sale HCM Nội Bộ</v>
          </cell>
          <cell r="I33827">
            <v>0</v>
          </cell>
          <cell r="J33827">
            <v>0</v>
          </cell>
          <cell r="K33827">
            <v>0</v>
          </cell>
          <cell r="L33827">
            <v>0</v>
          </cell>
          <cell r="M33827">
            <v>0</v>
          </cell>
          <cell r="N33827" t="str">
            <v>0</v>
          </cell>
          <cell r="O33827">
            <v>0</v>
          </cell>
          <cell r="P33827" t="str">
            <v>Trần Thị Quí</v>
          </cell>
          <cell r="Q33827" t="str">
            <v>BH-16C Xuất Bán Chi Nhánh (Không Sắp Xe)</v>
          </cell>
        </row>
        <row r="33828">
          <cell r="D33828" t="str">
            <v>HCM-PX-2409-03409</v>
          </cell>
          <cell r="E33828" t="str">
            <v>HCM bán cho CTH</v>
          </cell>
          <cell r="F33828" t="str">
            <v>45 - 47 Bùi Quang Trinh, Phường Phú Thứ, Quận Cái Răng, Thành phố Cần Thơ, Việt Nam</v>
          </cell>
          <cell r="G33828" t="str">
            <v/>
          </cell>
          <cell r="H33828" t="str">
            <v>Sale HCM Nội Bộ</v>
          </cell>
          <cell r="I33828">
            <v>0</v>
          </cell>
          <cell r="J33828">
            <v>0</v>
          </cell>
          <cell r="K33828">
            <v>0</v>
          </cell>
          <cell r="L33828">
            <v>0</v>
          </cell>
          <cell r="M33828">
            <v>0</v>
          </cell>
          <cell r="N33828" t="str">
            <v>0</v>
          </cell>
          <cell r="O33828">
            <v>0</v>
          </cell>
          <cell r="P33828" t="str">
            <v>Mai Quỳnh Giao</v>
          </cell>
          <cell r="Q33828" t="str">
            <v>BH-16C Xuất Bán Chi Nhánh (Không Sắp Xe)</v>
          </cell>
        </row>
        <row r="33829">
          <cell r="D33829" t="str">
            <v>HNI-PX-2409-00902</v>
          </cell>
          <cell r="E33829" t="str">
            <v>CHI NHÁNH CÔNG TRÌNH VIETTEL SƠN LA - TỔNG CÔNG TY CỔ PHẦN CÔNG TRÌNH VIETTEL</v>
          </cell>
          <cell r="F33829" t="str">
            <v>Số 01 Đường Chu Văn Thịnh, Tổ 01, Phường Tô Hiệu, Thành phố Sơn La, Tỉnh Sơn La, Việt Nam</v>
          </cell>
          <cell r="G33829" t="str">
            <v/>
          </cell>
          <cell r="H33829" t="str">
            <v>Nguyễn Anh Mười</v>
          </cell>
          <cell r="I33829">
            <v>0</v>
          </cell>
          <cell r="J33829">
            <v>0</v>
          </cell>
          <cell r="K33829">
            <v>0</v>
          </cell>
          <cell r="L33829">
            <v>0</v>
          </cell>
          <cell r="M33829">
            <v>62112000</v>
          </cell>
          <cell r="N33829" t="str">
            <v>0</v>
          </cell>
          <cell r="O33829">
            <v>68323200</v>
          </cell>
          <cell r="P33829" t="str">
            <v>Bùi Thị Phương Anh</v>
          </cell>
          <cell r="Q33829" t="str">
            <v>BH-03A Bán Hàng</v>
          </cell>
        </row>
        <row r="33830">
          <cell r="D33830" t="str">
            <v>HCM-PX-2409-03411</v>
          </cell>
          <cell r="E33830" t="str">
            <v>HCM bán cho CTH</v>
          </cell>
          <cell r="F33830" t="str">
            <v>45 - 47 Bùi Quang Trinh, Phường Phú Thứ, Quận Cái Răng, Thành phố Cần Thơ, Việt Nam</v>
          </cell>
          <cell r="G33830" t="str">
            <v/>
          </cell>
          <cell r="H33830" t="str">
            <v>Sale HCM Nội Bộ</v>
          </cell>
          <cell r="I33830">
            <v>0</v>
          </cell>
          <cell r="J33830">
            <v>0</v>
          </cell>
          <cell r="K33830">
            <v>0</v>
          </cell>
          <cell r="L33830">
            <v>0</v>
          </cell>
          <cell r="M33830">
            <v>0</v>
          </cell>
          <cell r="N33830" t="str">
            <v>0</v>
          </cell>
          <cell r="O33830">
            <v>0</v>
          </cell>
          <cell r="P33830" t="str">
            <v>Nguyễn Ngọc Anh Thư</v>
          </cell>
          <cell r="Q33830" t="str">
            <v>BH-16C Xuất Bán Chi Nhánh (Không Sắp Xe)</v>
          </cell>
        </row>
        <row r="33831">
          <cell r="D33831" t="str">
            <v>HCM-PX-2409-03412</v>
          </cell>
          <cell r="E33831" t="str">
            <v>CÔNG TY TNHH XÂY DỰNG THƯƠNG MẠI VÀ DỊCH VỤ ĐẠI PHÁT ĐẠT</v>
          </cell>
          <cell r="F33831" t="str">
            <v>33 Hà Ra, Nha Trang , Khánh Hòa, Việt Nam</v>
          </cell>
          <cell r="G33831" t="str">
            <v/>
          </cell>
          <cell r="H33831" t="str">
            <v>Nguyễn Phú Quốc</v>
          </cell>
          <cell r="I33831">
            <v>0</v>
          </cell>
          <cell r="J33831">
            <v>0</v>
          </cell>
          <cell r="K33831">
            <v>0</v>
          </cell>
          <cell r="L33831">
            <v>0</v>
          </cell>
          <cell r="M33831">
            <v>705000</v>
          </cell>
          <cell r="N33831" t="str">
            <v>0</v>
          </cell>
          <cell r="O33831">
            <v>775500</v>
          </cell>
          <cell r="P33831" t="str">
            <v>Trần Thị Quí</v>
          </cell>
          <cell r="Q33831" t="str">
            <v>BH-03A Bán Hàng</v>
          </cell>
        </row>
        <row r="33832">
          <cell r="D33832" t="str">
            <v>HNI-PX-2409-00903</v>
          </cell>
          <cell r="E33832" t="str">
            <v>CƠ ĐIỆN LẠNH ANH TUẤN BA VÌ</v>
          </cell>
          <cell r="F33832" t="str">
            <v>Ba Trại, Ba Vì, Hà Nội, Việt Nam</v>
          </cell>
          <cell r="G33832" t="str">
            <v/>
          </cell>
          <cell r="H33832" t="str">
            <v>Nguyễn Văn Linh</v>
          </cell>
          <cell r="I33832">
            <v>0</v>
          </cell>
          <cell r="J33832">
            <v>0</v>
          </cell>
          <cell r="K33832">
            <v>0</v>
          </cell>
          <cell r="L33832">
            <v>0</v>
          </cell>
          <cell r="M33832">
            <v>0</v>
          </cell>
          <cell r="N33832" t="str">
            <v>0</v>
          </cell>
          <cell r="O33832">
            <v>0</v>
          </cell>
          <cell r="P33832" t="str">
            <v>Nguyễn Diệu Thùy</v>
          </cell>
          <cell r="Q33832" t="str">
            <v>BH-03F Xuất Bảo Hành</v>
          </cell>
        </row>
        <row r="33833">
          <cell r="D33833" t="str">
            <v>CTH-PX-2409-00398</v>
          </cell>
          <cell r="E33833" t="str">
            <v>CÔNG TY TNHH MTV ĐIỆN NĂNG LƯỢNG MẶT TRỜI THIÊN QUANG</v>
          </cell>
          <cell r="F33833" t="str">
            <v>Đường Huỳnh Công Chí, Khóm 1,, Thị trấn Sa Rài, Huyện Tân Hồng, Tỉnh Đồng Tháp, Việt Nam</v>
          </cell>
          <cell r="G33833" t="str">
            <v/>
          </cell>
          <cell r="H33833" t="str">
            <v>Sale Cần Thơ SL</v>
          </cell>
          <cell r="I33833">
            <v>0</v>
          </cell>
          <cell r="J33833">
            <v>0</v>
          </cell>
          <cell r="K33833">
            <v>0</v>
          </cell>
          <cell r="L33833">
            <v>0</v>
          </cell>
          <cell r="M33833">
            <v>13543000</v>
          </cell>
          <cell r="N33833" t="str">
            <v>0</v>
          </cell>
          <cell r="O33833">
            <v>14897300</v>
          </cell>
          <cell r="P33833" t="str">
            <v>Lâm Tuyết Trinh</v>
          </cell>
          <cell r="Q33833" t="str">
            <v>BH-03A Bán Hàng</v>
          </cell>
        </row>
        <row r="33834">
          <cell r="D33834" t="str">
            <v>HNI-PX-2409-00904</v>
          </cell>
          <cell r="E33834" t="str">
            <v>CHI NHÁNH CÔNG TRÌNH VIETTEL PHÚ THỌ - TỔNG CÔNG TY CỔ PHẦN CÔNG TRÌNH VIETTEL</v>
          </cell>
          <cell r="F33834" t="str">
            <v>SN 1688, đường Hùng Vương, Phường Nông Trang, Thành phố Việt Trì, Tỉnh Phú Thọ, Việt Nam</v>
          </cell>
          <cell r="G33834" t="str">
            <v/>
          </cell>
          <cell r="H33834" t="str">
            <v>Dương Đức Hùng</v>
          </cell>
          <cell r="I33834">
            <v>0</v>
          </cell>
          <cell r="J33834">
            <v>0</v>
          </cell>
          <cell r="K33834">
            <v>0</v>
          </cell>
          <cell r="L33834">
            <v>0</v>
          </cell>
          <cell r="M33834">
            <v>27174000</v>
          </cell>
          <cell r="N33834" t="str">
            <v>0</v>
          </cell>
          <cell r="O33834">
            <v>29891400</v>
          </cell>
          <cell r="P33834" t="str">
            <v>Bùi Thị Phương Anh</v>
          </cell>
          <cell r="Q33834" t="str">
            <v>BH-03A Bán Hàng</v>
          </cell>
        </row>
        <row r="33835">
          <cell r="D33835" t="str">
            <v>HCM-PX-2409-03413</v>
          </cell>
          <cell r="E33835" t="str">
            <v>CÔNG TY TNHH KỸ THUẬT CÔNG NGHỆ OMEGA</v>
          </cell>
          <cell r="F33835" t="str">
            <v>23/70 Tân Thới Nhất 18, Phường Tân Thới Nhất, Quận 12, Thành phố Hồ Chí Minh, Việt Nam</v>
          </cell>
          <cell r="G33835" t="str">
            <v/>
          </cell>
          <cell r="H33835" t="str">
            <v>Lê Quốc Dũng</v>
          </cell>
          <cell r="I33835">
            <v>0</v>
          </cell>
          <cell r="J33835">
            <v>0</v>
          </cell>
          <cell r="K33835">
            <v>0</v>
          </cell>
          <cell r="L33835">
            <v>0</v>
          </cell>
          <cell r="M33835">
            <v>1210000</v>
          </cell>
          <cell r="N33835" t="str">
            <v>0</v>
          </cell>
          <cell r="O33835">
            <v>1306800</v>
          </cell>
          <cell r="P33835" t="str">
            <v>Lê Thị Huyền Trang</v>
          </cell>
          <cell r="Q33835" t="str">
            <v>BH-03A Bán Hàng</v>
          </cell>
        </row>
        <row r="33836">
          <cell r="D33836" t="str">
            <v>HCM-PX-2409-03415</v>
          </cell>
          <cell r="E33836" t="str">
            <v>ĐIỆN CƠ PHÚ HÀ</v>
          </cell>
          <cell r="F33836" t="str">
            <v>56 Hà Huy Giáp, Thạnh Lộc, Quận 12, TP HCM, Việt Nam</v>
          </cell>
          <cell r="G33836" t="str">
            <v/>
          </cell>
          <cell r="H33836" t="str">
            <v>Nguyễn Hoàng Quân</v>
          </cell>
          <cell r="I33836">
            <v>0</v>
          </cell>
          <cell r="J33836">
            <v>0</v>
          </cell>
          <cell r="K33836">
            <v>0</v>
          </cell>
          <cell r="L33836">
            <v>0</v>
          </cell>
          <cell r="M33836">
            <v>0</v>
          </cell>
          <cell r="N33836" t="str">
            <v>0</v>
          </cell>
          <cell r="O33836">
            <v>0</v>
          </cell>
          <cell r="P33836" t="str">
            <v>Nguyễn Ngọc Bảo Châu</v>
          </cell>
          <cell r="Q33836" t="str">
            <v>BH-03F Xuất Bảo Hành</v>
          </cell>
        </row>
        <row r="33837">
          <cell r="D33837" t="str">
            <v>HCM-PX-2409-03416</v>
          </cell>
          <cell r="E33837" t="str">
            <v>CÔNG TY TNHH SẢN XUẤT THƯƠNG MẠI DỊCH VỤ ND TECH</v>
          </cell>
          <cell r="F33837" t="str">
            <v>228/20 Thống Nhất, Phường 10, Quận Gò Vấp, Thành phố Hồ Chí Minh, Việt Nam</v>
          </cell>
          <cell r="G33837" t="str">
            <v/>
          </cell>
          <cell r="H33837" t="str">
            <v>Phạm Hoàng Linh</v>
          </cell>
          <cell r="I33837">
            <v>0</v>
          </cell>
          <cell r="J33837">
            <v>0</v>
          </cell>
          <cell r="K33837">
            <v>0</v>
          </cell>
          <cell r="L33837">
            <v>0</v>
          </cell>
          <cell r="M33837">
            <v>2162000</v>
          </cell>
          <cell r="N33837" t="str">
            <v>0</v>
          </cell>
          <cell r="O33837">
            <v>43572100</v>
          </cell>
          <cell r="P33837" t="str">
            <v>Mai Quỳnh Giao</v>
          </cell>
          <cell r="Q33837" t="str">
            <v>BH-03A Bán Hàng</v>
          </cell>
        </row>
        <row r="33838">
          <cell r="D33838" t="str">
            <v>HCM-PX-2409-03416</v>
          </cell>
          <cell r="E33838" t="str">
            <v>CÔNG TY TNHH SẢN XUẤT THƯƠNG MẠI DỊCH VỤ ND TECH</v>
          </cell>
          <cell r="F33838" t="str">
            <v>228/20 Thống Nhất, Phường 10, Quận Gò Vấp, Thành phố Hồ Chí Minh, Việt Nam</v>
          </cell>
          <cell r="G33838" t="str">
            <v/>
          </cell>
          <cell r="H33838" t="str">
            <v>Phạm Hoàng Linh</v>
          </cell>
          <cell r="I33838">
            <v>0</v>
          </cell>
          <cell r="J33838">
            <v>0</v>
          </cell>
          <cell r="K33838">
            <v>0</v>
          </cell>
          <cell r="L33838">
            <v>0</v>
          </cell>
          <cell r="M33838">
            <v>32959000</v>
          </cell>
          <cell r="N33838" t="str">
            <v>0</v>
          </cell>
          <cell r="O33838">
            <v>43572100</v>
          </cell>
          <cell r="P33838" t="str">
            <v>Mai Quỳnh Giao</v>
          </cell>
          <cell r="Q33838" t="str">
            <v>BH-03A Bán Hàng</v>
          </cell>
        </row>
        <row r="33839">
          <cell r="D33839" t="str">
            <v>HCM-PX-2409-03416</v>
          </cell>
          <cell r="E33839" t="str">
            <v>CÔNG TY TNHH SẢN XUẤT THƯƠNG MẠI DỊCH VỤ ND TECH</v>
          </cell>
          <cell r="F33839" t="str">
            <v>228/20 Thống Nhất, Phường 10, Quận Gò Vấp, Thành phố Hồ Chí Minh, Việt Nam</v>
          </cell>
          <cell r="G33839" t="str">
            <v/>
          </cell>
          <cell r="H33839" t="str">
            <v>Phạm Hoàng Linh</v>
          </cell>
          <cell r="I33839">
            <v>0</v>
          </cell>
          <cell r="J33839">
            <v>0</v>
          </cell>
          <cell r="K33839">
            <v>0</v>
          </cell>
          <cell r="L33839">
            <v>0</v>
          </cell>
          <cell r="M33839">
            <v>4490000</v>
          </cell>
          <cell r="N33839" t="str">
            <v>0</v>
          </cell>
          <cell r="O33839">
            <v>43572100</v>
          </cell>
          <cell r="P33839" t="str">
            <v>Mai Quỳnh Giao</v>
          </cell>
          <cell r="Q33839" t="str">
            <v>BH-03A Bán Hàng</v>
          </cell>
        </row>
        <row r="33840">
          <cell r="D33840" t="str">
            <v>HCM-PX-2409-03419</v>
          </cell>
          <cell r="E33840" t="str">
            <v>HCM bán cho CTH</v>
          </cell>
          <cell r="F33840" t="str">
            <v>45 - 47 Bùi Quang Trinh, Phường Phú Thứ, Quận Cái Răng, Thành phố Cần Thơ, Việt Nam</v>
          </cell>
          <cell r="G33840" t="str">
            <v/>
          </cell>
          <cell r="H33840" t="str">
            <v>Sale HCM Nội Bộ</v>
          </cell>
          <cell r="I33840">
            <v>0</v>
          </cell>
          <cell r="J33840">
            <v>0</v>
          </cell>
          <cell r="K33840">
            <v>0</v>
          </cell>
          <cell r="L33840">
            <v>0</v>
          </cell>
          <cell r="M33840">
            <v>0</v>
          </cell>
          <cell r="N33840" t="str">
            <v>0</v>
          </cell>
          <cell r="O33840">
            <v>0</v>
          </cell>
          <cell r="P33840" t="str">
            <v>Nguyễn Ngọc Bảo Châu</v>
          </cell>
          <cell r="Q33840" t="str">
            <v>BH-16C Xuất Bán Chi Nhánh (Không Sắp Xe)</v>
          </cell>
        </row>
        <row r="33841">
          <cell r="D33841" t="str">
            <v>CTH-PX-2409-00402</v>
          </cell>
          <cell r="E33841" t="str">
            <v>CÔNG TY  CP GỖ MDF VRG KIÊN GIANG</v>
          </cell>
          <cell r="F33841" t="str">
            <v>Lô M, Đường số 1, KCN Thạnh Lộc,, Xã Thạnh Lộc, Huyện Châu Thành, Tỉnh Kiên Giang, Việt Nam</v>
          </cell>
          <cell r="G33841" t="str">
            <v/>
          </cell>
          <cell r="H33841" t="str">
            <v>Tô Văn Tình</v>
          </cell>
          <cell r="I33841">
            <v>0</v>
          </cell>
          <cell r="J33841">
            <v>0</v>
          </cell>
          <cell r="K33841">
            <v>0</v>
          </cell>
          <cell r="L33841">
            <v>0</v>
          </cell>
          <cell r="M33841">
            <v>43640000</v>
          </cell>
          <cell r="N33841" t="str">
            <v>0</v>
          </cell>
          <cell r="O33841">
            <v>50974000</v>
          </cell>
          <cell r="P33841" t="str">
            <v>Lâm Tuyết Trinh</v>
          </cell>
          <cell r="Q33841" t="str">
            <v>BH-03A Bán Hàng</v>
          </cell>
        </row>
        <row r="33842">
          <cell r="D33842" t="str">
            <v>CTH-PX-2409-00402</v>
          </cell>
          <cell r="E33842" t="str">
            <v>CÔNG TY  CP GỖ MDF VRG KIÊN GIANG</v>
          </cell>
          <cell r="F33842" t="str">
            <v>Lô M, Đường số 1, KCN Thạnh Lộc,, Xã Thạnh Lộc, Huyện Châu Thành, Tỉnh Kiên Giang, Việt Nam</v>
          </cell>
          <cell r="G33842" t="str">
            <v/>
          </cell>
          <cell r="H33842" t="str">
            <v>Tô Văn Tình</v>
          </cell>
          <cell r="I33842">
            <v>0</v>
          </cell>
          <cell r="J33842">
            <v>0</v>
          </cell>
          <cell r="K33842">
            <v>0</v>
          </cell>
          <cell r="L33842">
            <v>0</v>
          </cell>
          <cell r="M33842">
            <v>1700000</v>
          </cell>
          <cell r="N33842" t="str">
            <v>0</v>
          </cell>
          <cell r="O33842">
            <v>50974000</v>
          </cell>
          <cell r="P33842" t="str">
            <v>Lâm Tuyết Trinh</v>
          </cell>
          <cell r="Q33842" t="str">
            <v>BH-03A Bán Hàng</v>
          </cell>
        </row>
        <row r="33843">
          <cell r="D33843" t="str">
            <v>CTH-PX-2409-00402</v>
          </cell>
          <cell r="E33843" t="str">
            <v>CÔNG TY  CP GỖ MDF VRG KIÊN GIANG</v>
          </cell>
          <cell r="F33843" t="str">
            <v>Lô M, Đường số 1, KCN Thạnh Lộc,, Xã Thạnh Lộc, Huyện Châu Thành, Tỉnh Kiên Giang, Việt Nam</v>
          </cell>
          <cell r="G33843" t="str">
            <v/>
          </cell>
          <cell r="H33843" t="str">
            <v>Tô Văn Tình</v>
          </cell>
          <cell r="I33843">
            <v>0</v>
          </cell>
          <cell r="J33843">
            <v>0</v>
          </cell>
          <cell r="K33843">
            <v>0</v>
          </cell>
          <cell r="L33843">
            <v>0</v>
          </cell>
          <cell r="M33843">
            <v>1000000</v>
          </cell>
          <cell r="N33843" t="str">
            <v>0</v>
          </cell>
          <cell r="O33843">
            <v>50974000</v>
          </cell>
          <cell r="P33843" t="str">
            <v>Lâm Tuyết Trinh</v>
          </cell>
          <cell r="Q33843" t="str">
            <v>BH-03A Bán Hàng</v>
          </cell>
        </row>
        <row r="33844">
          <cell r="D33844" t="str">
            <v>HNI-PX-2409-00906</v>
          </cell>
          <cell r="E33844" t="str">
            <v>CÔNG TY TNHH HỆ THỐNG TỰ ĐỘNG HÓA</v>
          </cell>
          <cell r="F33844" t="str">
            <v>Phòng 202 – K12, Khu đô thị Việt Hưng, Phường Giang Biên, Quận Long Biên, Thành phố Hà Nội, Việt Nam</v>
          </cell>
          <cell r="G33844" t="str">
            <v/>
          </cell>
          <cell r="H33844" t="str">
            <v>Trần Văn Tuyền</v>
          </cell>
          <cell r="I33844">
            <v>0</v>
          </cell>
          <cell r="J33844">
            <v>0</v>
          </cell>
          <cell r="K33844">
            <v>0</v>
          </cell>
          <cell r="L33844">
            <v>0</v>
          </cell>
          <cell r="M33844">
            <v>1901000</v>
          </cell>
          <cell r="N33844" t="str">
            <v>0</v>
          </cell>
          <cell r="O33844">
            <v>2160400</v>
          </cell>
          <cell r="P33844" t="str">
            <v>Nguyễn Diệu Thùy</v>
          </cell>
          <cell r="Q33844" t="str">
            <v>BH-03A Bán Hàng</v>
          </cell>
        </row>
        <row r="33845">
          <cell r="D33845" t="str">
            <v>HNI-PX-2409-00906</v>
          </cell>
          <cell r="E33845" t="str">
            <v>CÔNG TY TNHH HỆ THỐNG TỰ ĐỘNG HÓA</v>
          </cell>
          <cell r="F33845" t="str">
            <v>Phòng 202 – K12, Khu đô thị Việt Hưng, Phường Giang Biên, Quận Long Biên, Thành phố Hà Nội, Việt Nam</v>
          </cell>
          <cell r="G33845" t="str">
            <v/>
          </cell>
          <cell r="H33845" t="str">
            <v>Trần Văn Tuyền</v>
          </cell>
          <cell r="I33845">
            <v>0</v>
          </cell>
          <cell r="J33845">
            <v>0</v>
          </cell>
          <cell r="K33845">
            <v>0</v>
          </cell>
          <cell r="L33845">
            <v>0</v>
          </cell>
          <cell r="M33845">
            <v>63000</v>
          </cell>
          <cell r="N33845" t="str">
            <v>0</v>
          </cell>
          <cell r="O33845">
            <v>2160400</v>
          </cell>
          <cell r="P33845" t="str">
            <v>Nguyễn Diệu Thùy</v>
          </cell>
          <cell r="Q33845" t="str">
            <v>BH-03A Bán Hàng</v>
          </cell>
        </row>
        <row r="33846">
          <cell r="D33846" t="str">
            <v>CTH-PX-2409-00403</v>
          </cell>
          <cell r="E33846" t="str">
            <v>ĐIỆN CƠ LONG VĨNH LONG</v>
          </cell>
          <cell r="F33846" t="str">
            <v>Võ Văn Kiệt, P9, TP. Vĩnh Long, Việt Nam</v>
          </cell>
          <cell r="G33846" t="str">
            <v/>
          </cell>
          <cell r="H33846" t="str">
            <v>Đoàn Thanh Liêm</v>
          </cell>
          <cell r="I33846">
            <v>0</v>
          </cell>
          <cell r="J33846">
            <v>0</v>
          </cell>
          <cell r="K33846">
            <v>0</v>
          </cell>
          <cell r="L33846">
            <v>0</v>
          </cell>
          <cell r="M33846">
            <v>50919180</v>
          </cell>
          <cell r="N33846" t="str">
            <v>0</v>
          </cell>
          <cell r="O33846">
            <v>50919180</v>
          </cell>
          <cell r="P33846" t="str">
            <v>Lâm Tuyết Trinh</v>
          </cell>
          <cell r="Q33846" t="str">
            <v>BH-03A Bán Hàng</v>
          </cell>
        </row>
        <row r="33847">
          <cell r="D33847" t="str">
            <v>HCM-PX-2409-03422</v>
          </cell>
          <cell r="E33847" t="str">
            <v>CÔNG TY TNHH MỘT THÀNH VIÊN THƯƠNG MẠI DỊCH VỤ SẢN XUẤT CƠ KHÍ HÙNG TUẤN</v>
          </cell>
          <cell r="F33847" t="str">
            <v>105 Đường Đông Minh, Khu phố Tây A, Phường Đông Hòa, Thành phố Dĩ An, Tỉnh Bình Dương, Việt Nam</v>
          </cell>
          <cell r="G33847" t="str">
            <v/>
          </cell>
          <cell r="H33847" t="str">
            <v>Lê Quốc Dũng</v>
          </cell>
          <cell r="I33847">
            <v>0</v>
          </cell>
          <cell r="J33847">
            <v>0</v>
          </cell>
          <cell r="K33847">
            <v>0</v>
          </cell>
          <cell r="L33847">
            <v>0</v>
          </cell>
          <cell r="M33847">
            <v>0</v>
          </cell>
          <cell r="N33847" t="str">
            <v>0</v>
          </cell>
          <cell r="O33847">
            <v>0</v>
          </cell>
          <cell r="P33847" t="str">
            <v>Lê Thị Huyền Trang</v>
          </cell>
          <cell r="Q33847" t="str">
            <v>BH-03F Xuất Bảo Hành</v>
          </cell>
        </row>
        <row r="33848">
          <cell r="D33848" t="str">
            <v>HCM-PX-2409-03425</v>
          </cell>
          <cell r="E33848" t="str">
            <v>CÔNG TY TNHH THANG MÁY - KỸ THUẬT ĐIỆN HISA</v>
          </cell>
          <cell r="F33848" t="str">
            <v>Số 74 Đường 511, Ấp Bàu Chứa, Xã Nhuận Đức, Huyện Củ Chi, Thành phố Hồ Chí Minh, Việt Nam</v>
          </cell>
          <cell r="G33848" t="str">
            <v/>
          </cell>
          <cell r="H33848" t="str">
            <v>Sale Cty Thang Máy</v>
          </cell>
          <cell r="I33848">
            <v>0</v>
          </cell>
          <cell r="J33848">
            <v>0</v>
          </cell>
          <cell r="K33848">
            <v>0</v>
          </cell>
          <cell r="L33848">
            <v>0</v>
          </cell>
          <cell r="M33848">
            <v>61100000</v>
          </cell>
          <cell r="N33848" t="str">
            <v>0</v>
          </cell>
          <cell r="O33848">
            <v>67210000</v>
          </cell>
          <cell r="P33848" t="str">
            <v>Nguyễn Ngọc Bảo Châu</v>
          </cell>
          <cell r="Q33848" t="str">
            <v>BH-03A Bán Hàng</v>
          </cell>
        </row>
        <row r="33849">
          <cell r="D33849" t="str">
            <v>HCM-PX-2409-03427</v>
          </cell>
          <cell r="E33849" t="str">
            <v>CÔNG TY TNHH TRIỆU HOÀNG PHÁT</v>
          </cell>
          <cell r="F33849" t="str">
            <v>105/37 Hoàng Hoa Thám, Phường 6, Quận Bình Thạnh, Thành phố Hồ Chí Minh, Việt Nam</v>
          </cell>
          <cell r="G33849" t="str">
            <v/>
          </cell>
          <cell r="H33849" t="str">
            <v>Trần Bảo Quốc</v>
          </cell>
          <cell r="I33849">
            <v>0</v>
          </cell>
          <cell r="J33849">
            <v>0</v>
          </cell>
          <cell r="K33849">
            <v>0</v>
          </cell>
          <cell r="L33849">
            <v>0</v>
          </cell>
          <cell r="M33849">
            <v>0</v>
          </cell>
          <cell r="N33849" t="str">
            <v>0</v>
          </cell>
          <cell r="O33849">
            <v>0</v>
          </cell>
          <cell r="P33849" t="str">
            <v>Lê Thị Huyền Trang</v>
          </cell>
          <cell r="Q33849" t="str">
            <v>BH-03F Xuất Bảo Hành</v>
          </cell>
        </row>
        <row r="33850">
          <cell r="D33850" t="str">
            <v>HCM-PX-2409-03430</v>
          </cell>
          <cell r="E33850" t="str">
            <v>HCM bán cho HN</v>
          </cell>
          <cell r="F33850" t="str">
            <v>Lô 05 -10A Khu Công nghiệp Hoàng Mai, Phường Hoàng Văn Thụ, Quận Hoàng Mai, Thành phố Hà Nội, Việt Nam</v>
          </cell>
          <cell r="G33850" t="str">
            <v/>
          </cell>
          <cell r="H33850" t="str">
            <v>Sale HCM Nội Bộ</v>
          </cell>
          <cell r="I33850">
            <v>0</v>
          </cell>
          <cell r="J33850">
            <v>0</v>
          </cell>
          <cell r="K33850">
            <v>0</v>
          </cell>
          <cell r="L33850">
            <v>0</v>
          </cell>
          <cell r="M33850">
            <v>0</v>
          </cell>
          <cell r="N33850" t="str">
            <v>0</v>
          </cell>
          <cell r="O33850">
            <v>0</v>
          </cell>
          <cell r="P33850" t="str">
            <v>Mai Quỳnh Giao</v>
          </cell>
          <cell r="Q33850" t="str">
            <v>BH-16A Xuất Bán Chi Nhánh</v>
          </cell>
        </row>
        <row r="33851">
          <cell r="D33851" t="str">
            <v>CTH-PX-2409-00406</v>
          </cell>
          <cell r="E33851" t="str">
            <v>ANH THI BẾN TRE</v>
          </cell>
          <cell r="F33851" t="str">
            <v>TT Mỏ Cày Nam, Bến Tre., Việt Nam</v>
          </cell>
          <cell r="G33851" t="str">
            <v/>
          </cell>
          <cell r="H33851" t="str">
            <v>Tạ Thanh Tuấn</v>
          </cell>
          <cell r="I33851">
            <v>0</v>
          </cell>
          <cell r="J33851">
            <v>150000</v>
          </cell>
          <cell r="K33851">
            <v>0</v>
          </cell>
          <cell r="L33851">
            <v>0</v>
          </cell>
          <cell r="M33851">
            <v>59887800</v>
          </cell>
          <cell r="N33851" t="str">
            <v>0</v>
          </cell>
          <cell r="O33851">
            <v>59887800</v>
          </cell>
          <cell r="P33851" t="str">
            <v>Lâm Tuyết Trinh</v>
          </cell>
          <cell r="Q33851" t="str">
            <v>BH-03A Bán Hàng</v>
          </cell>
        </row>
        <row r="33852">
          <cell r="D33852" t="str">
            <v>CTH-PX-2409-00407</v>
          </cell>
          <cell r="E33852" t="str">
            <v>ĐIỆN CƠ TÌNH</v>
          </cell>
          <cell r="F33852" t="str">
            <v>Cầu Nhu Gia , Mỹ Xuyên, Sóc Trăng., Việt Nam</v>
          </cell>
          <cell r="G33852" t="str">
            <v/>
          </cell>
          <cell r="H33852" t="str">
            <v>Tạ Thanh Tuấn</v>
          </cell>
          <cell r="I33852">
            <v>0</v>
          </cell>
          <cell r="J33852">
            <v>0</v>
          </cell>
          <cell r="K33852">
            <v>0</v>
          </cell>
          <cell r="L33852">
            <v>0</v>
          </cell>
          <cell r="M33852">
            <v>10200000</v>
          </cell>
          <cell r="N33852" t="str">
            <v>0</v>
          </cell>
          <cell r="O33852">
            <v>10200000</v>
          </cell>
          <cell r="P33852" t="str">
            <v>Lâm Tuyết Trinh</v>
          </cell>
          <cell r="Q33852" t="str">
            <v>BH-03A Bán Hàng</v>
          </cell>
        </row>
        <row r="33853">
          <cell r="D33853" t="str">
            <v>HCM-PX-2409-03433</v>
          </cell>
          <cell r="E33853" t="str">
            <v>CÔNG TY TNHH QUỐC TẾ LÊ ANH</v>
          </cell>
          <cell r="F33853" t="str">
            <v>Số 38 Đường Số 10, Khu Phố 5, Phường Hiệp Bình Chánh, Thành phố Thủ Đức, Thành phố Hồ Chí Minh, Việt Nam</v>
          </cell>
          <cell r="G33853" t="str">
            <v/>
          </cell>
          <cell r="H33853" t="str">
            <v>Đoàn Trần Bửu Đăng</v>
          </cell>
          <cell r="I33853">
            <v>0</v>
          </cell>
          <cell r="J33853">
            <v>0</v>
          </cell>
          <cell r="K33853">
            <v>0</v>
          </cell>
          <cell r="L33853">
            <v>0</v>
          </cell>
          <cell r="M33853">
            <v>20925810</v>
          </cell>
          <cell r="N33853" t="str">
            <v>0</v>
          </cell>
          <cell r="O33853">
            <v>23760000</v>
          </cell>
          <cell r="P33853" t="str">
            <v>Nguyễn Ngọc Bảo Châu</v>
          </cell>
          <cell r="Q33853" t="str">
            <v>BH-03A Bán Hàng</v>
          </cell>
        </row>
        <row r="33854">
          <cell r="D33854" t="str">
            <v>HNI-PX-2409-00908</v>
          </cell>
          <cell r="E33854" t="str">
            <v>CÔNG TY CỔ PHẦN TỰ ĐỘNG HÓA TOÀN CẦU</v>
          </cell>
          <cell r="F33854" t="str">
            <v>Số 59/53, Phố Đức Giang, Tổ 20, Phường Đức Giang, Quận Long Biên, Thành phố Hà Nội, Việt Nam</v>
          </cell>
          <cell r="G33854" t="str">
            <v/>
          </cell>
          <cell r="H33854" t="str">
            <v>Ngô Võ Đại Thắng</v>
          </cell>
          <cell r="I33854">
            <v>0</v>
          </cell>
          <cell r="J33854">
            <v>0</v>
          </cell>
          <cell r="K33854">
            <v>0</v>
          </cell>
          <cell r="L33854">
            <v>0</v>
          </cell>
          <cell r="M33854">
            <v>25000000</v>
          </cell>
          <cell r="N33854" t="str">
            <v>0</v>
          </cell>
          <cell r="O33854">
            <v>27500000</v>
          </cell>
          <cell r="P33854" t="str">
            <v>Nguyễn Diệu Thùy</v>
          </cell>
          <cell r="Q33854" t="str">
            <v>BH-03A Bán Hàng</v>
          </cell>
        </row>
        <row r="33855">
          <cell r="D33855" t="str">
            <v>HCM-PX-2409-03434</v>
          </cell>
          <cell r="E33855" t="str">
            <v>CÔNG TY TNHH SẢN XUẤT KINH DOANH TUẤN THÀNH</v>
          </cell>
          <cell r="F33855" t="str">
            <v>193 Lũy Bán Bích, P. Hiệp Tân, Q. Tân Phú, TP HCM., Việt Nam</v>
          </cell>
          <cell r="G33855" t="str">
            <v/>
          </cell>
          <cell r="H33855" t="str">
            <v>Tô Thành Đạo</v>
          </cell>
          <cell r="I33855">
            <v>0</v>
          </cell>
          <cell r="J33855">
            <v>0</v>
          </cell>
          <cell r="K33855">
            <v>0</v>
          </cell>
          <cell r="L33855">
            <v>0</v>
          </cell>
          <cell r="M33855">
            <v>1750000</v>
          </cell>
          <cell r="N33855" t="str">
            <v>0</v>
          </cell>
          <cell r="O33855">
            <v>1750000</v>
          </cell>
          <cell r="P33855" t="str">
            <v>Mai Quỳnh Giao</v>
          </cell>
          <cell r="Q33855" t="str">
            <v>BH-03A Bán Hàng</v>
          </cell>
        </row>
        <row r="33856">
          <cell r="D33856" t="str">
            <v>HCM-PX-2409-03438</v>
          </cell>
          <cell r="E33856" t="str">
            <v>CÔNG TY TNHH SẢN XUẤT THƯƠNG MẠI TRỌNG MINH - CHI NHÁNH CỦ CHI</v>
          </cell>
          <cell r="F33856" t="str">
            <v>344 Đường Võ Văn Bích, Ấp 4B, Xã Bình Mỹ, Huyện Củ Chi, Thành phố Hồ Chí Minh, Việt Nam</v>
          </cell>
          <cell r="G33856" t="str">
            <v/>
          </cell>
          <cell r="H33856" t="str">
            <v>Phạm Hoàng Linh</v>
          </cell>
          <cell r="I33856">
            <v>0</v>
          </cell>
          <cell r="J33856">
            <v>0</v>
          </cell>
          <cell r="K33856">
            <v>0</v>
          </cell>
          <cell r="L33856">
            <v>0</v>
          </cell>
          <cell r="M33856">
            <v>0</v>
          </cell>
          <cell r="N33856" t="str">
            <v>0</v>
          </cell>
          <cell r="O33856">
            <v>0</v>
          </cell>
          <cell r="P33856" t="str">
            <v>Mai Quỳnh Giao</v>
          </cell>
          <cell r="Q33856" t="str">
            <v>BH-03F Xuất Bảo Hành</v>
          </cell>
        </row>
        <row r="33857">
          <cell r="D33857" t="str">
            <v>HCM-PX-2409-03439</v>
          </cell>
          <cell r="E33857" t="str">
            <v>CÔNG TY TNHH THANG MÁY ĐỨC TRÍ</v>
          </cell>
          <cell r="F33857" t="str">
            <v>Thửa đất số 411, Tờ bản đồ số 6, Khu phố 4, Phường Tân Định, Thị xã Bến Cát, Tỉnh Bình Dương, Việt Nam</v>
          </cell>
          <cell r="G33857" t="str">
            <v/>
          </cell>
          <cell r="H33857" t="str">
            <v>Lương Hoàng Hiệp</v>
          </cell>
          <cell r="I33857">
            <v>0</v>
          </cell>
          <cell r="J33857">
            <v>0</v>
          </cell>
          <cell r="K33857">
            <v>0</v>
          </cell>
          <cell r="L33857">
            <v>0</v>
          </cell>
          <cell r="M33857">
            <v>0</v>
          </cell>
          <cell r="N33857" t="str">
            <v>0</v>
          </cell>
          <cell r="O33857">
            <v>0</v>
          </cell>
          <cell r="P33857" t="str">
            <v>Mai Quỳnh Giao</v>
          </cell>
          <cell r="Q33857" t="str">
            <v>BH-03F Xuất Bảo Hành</v>
          </cell>
        </row>
        <row r="33858">
          <cell r="D33858" t="str">
            <v>HCM-PX-2409-03440</v>
          </cell>
          <cell r="E33858" t="str">
            <v>CÔNG TY TNHH MỘT THÀNH VIÊN DHK RETAIL</v>
          </cell>
          <cell r="F33858" t="str">
            <v>Đường ĐT741, Thôn Tân Lực, Xã Bù Nho, Huyện Phú Riềng, Tỉnh Bình Phước, Việt Nam</v>
          </cell>
          <cell r="G33858" t="str">
            <v/>
          </cell>
          <cell r="H33858" t="str">
            <v>Nguyễn Ngọc Bằng</v>
          </cell>
          <cell r="I33858">
            <v>0</v>
          </cell>
          <cell r="J33858">
            <v>0</v>
          </cell>
          <cell r="K33858">
            <v>0</v>
          </cell>
          <cell r="L33858">
            <v>0</v>
          </cell>
          <cell r="M33858">
            <v>0</v>
          </cell>
          <cell r="N33858" t="str">
            <v>0</v>
          </cell>
          <cell r="O33858">
            <v>0</v>
          </cell>
          <cell r="P33858" t="str">
            <v>Mai Quỳnh Giao</v>
          </cell>
          <cell r="Q33858" t="str">
            <v>BH-03F Xuất Bảo Hành</v>
          </cell>
        </row>
        <row r="33859">
          <cell r="D33859" t="str">
            <v>HCM-PX-2409-03441</v>
          </cell>
          <cell r="E33859" t="str">
            <v>CÔNG TY TNHH THƯƠNG MẠI VÀ DỊCH VỤ CÔNG NGHỆ MỚI GP</v>
          </cell>
          <cell r="F33859" t="str">
            <v>390/9 đường HT13, Phường Hiệp Thành, Quận 12, Thành phố Hồ Chí Minh, Việt Nam</v>
          </cell>
          <cell r="G33859" t="str">
            <v/>
          </cell>
          <cell r="H33859" t="str">
            <v>Nguyễn Tấn Tài</v>
          </cell>
          <cell r="I33859">
            <v>0</v>
          </cell>
          <cell r="J33859">
            <v>0</v>
          </cell>
          <cell r="K33859">
            <v>0</v>
          </cell>
          <cell r="L33859">
            <v>0</v>
          </cell>
          <cell r="M33859">
            <v>3806000</v>
          </cell>
          <cell r="N33859" t="str">
            <v>0</v>
          </cell>
          <cell r="O33859">
            <v>4186600</v>
          </cell>
          <cell r="P33859" t="str">
            <v>Nguyễn Ngọc Bảo Châu</v>
          </cell>
          <cell r="Q33859" t="str">
            <v>BH-03A Bán Hàng</v>
          </cell>
        </row>
        <row r="33860">
          <cell r="D33860" t="str">
            <v>HCM-PX-2409-03441</v>
          </cell>
          <cell r="E33860" t="str">
            <v>CÔNG TY TNHH THƯƠNG MẠI VÀ DỊCH VỤ CÔNG NGHỆ MỚI GP</v>
          </cell>
          <cell r="F33860" t="str">
            <v>390/9 đường HT13, Phường Hiệp Thành, Quận 12, Thành phố Hồ Chí Minh, Việt Nam</v>
          </cell>
          <cell r="G33860" t="str">
            <v/>
          </cell>
          <cell r="H33860" t="str">
            <v>Nguyễn Tấn Tài</v>
          </cell>
          <cell r="I33860">
            <v>0</v>
          </cell>
          <cell r="J33860">
            <v>0</v>
          </cell>
          <cell r="K33860">
            <v>0</v>
          </cell>
          <cell r="L33860">
            <v>0</v>
          </cell>
          <cell r="M33860">
            <v>0</v>
          </cell>
          <cell r="N33860" t="str">
            <v>0</v>
          </cell>
          <cell r="O33860">
            <v>4186600</v>
          </cell>
          <cell r="P33860" t="str">
            <v>Nguyễn Ngọc Bảo Châu</v>
          </cell>
          <cell r="Q33860" t="str">
            <v>BH-03A Bán Hàng</v>
          </cell>
        </row>
        <row r="33861">
          <cell r="D33861" t="str">
            <v>HCM-PX-2409-03442</v>
          </cell>
          <cell r="E33861" t="str">
            <v>CÔNG TY TNHH KỸ THUẬT TỰ ĐỘNG TOÀN TÂM</v>
          </cell>
          <cell r="F33861" t="str">
            <v>Lô A24 Đặng Thái Thuyến, Phường Nhơn Bình, Thành phố Quy Nhơn, Tỉnh Bình Định, Việt Nam</v>
          </cell>
          <cell r="G33861" t="str">
            <v/>
          </cell>
          <cell r="H33861" t="str">
            <v>Trần Văn Thiên Nam</v>
          </cell>
          <cell r="I33861">
            <v>0</v>
          </cell>
          <cell r="J33861">
            <v>0</v>
          </cell>
          <cell r="K33861">
            <v>0</v>
          </cell>
          <cell r="L33861">
            <v>0</v>
          </cell>
          <cell r="M33861">
            <v>0</v>
          </cell>
          <cell r="N33861" t="str">
            <v>0</v>
          </cell>
          <cell r="O33861">
            <v>0</v>
          </cell>
          <cell r="P33861" t="str">
            <v>Lê Thị Huyền Trang</v>
          </cell>
          <cell r="Q33861" t="str">
            <v>BH-03F Xuất Bảo Hành</v>
          </cell>
        </row>
        <row r="33862">
          <cell r="D33862" t="str">
            <v>HCM-PX-2409-03443</v>
          </cell>
          <cell r="E33862" t="str">
            <v>CÔNG TY TNHH TRIỆU HOÀNG PHÁT</v>
          </cell>
          <cell r="F33862" t="str">
            <v>105/37 Hoàng Hoa Thám, Phường 6, Quận Bình Thạnh, Thành phố Hồ Chí Minh, Việt Nam</v>
          </cell>
          <cell r="G33862" t="str">
            <v/>
          </cell>
          <cell r="H33862" t="str">
            <v>Trần Bảo Quốc</v>
          </cell>
          <cell r="I33862">
            <v>0</v>
          </cell>
          <cell r="J33862">
            <v>0</v>
          </cell>
          <cell r="K33862">
            <v>0</v>
          </cell>
          <cell r="L33862">
            <v>0</v>
          </cell>
          <cell r="M33862">
            <v>0</v>
          </cell>
          <cell r="N33862" t="str">
            <v>0</v>
          </cell>
          <cell r="O33862">
            <v>0</v>
          </cell>
          <cell r="P33862" t="str">
            <v>Lê Thị Huyền Trang</v>
          </cell>
          <cell r="Q33862" t="str">
            <v>BH-03F Xuất Bảo Hành</v>
          </cell>
        </row>
        <row r="33863">
          <cell r="D33863" t="str">
            <v>HCM-PX-2409-03445</v>
          </cell>
          <cell r="E33863" t="str">
            <v>CÔNG TY TNHH THƯƠNG MẠI - SẢN XUẤT TÂN PHƯỚC</v>
          </cell>
          <cell r="F33863" t="str">
            <v>336, Tổ 5, Ấp Bà Thoại, Xã Tân Lân, Huyện Cần Đước, Tỉnh Long An, Việt Nam</v>
          </cell>
          <cell r="G33863" t="str">
            <v/>
          </cell>
          <cell r="H33863" t="str">
            <v>Phạm Minh Tuấn</v>
          </cell>
          <cell r="I33863">
            <v>0</v>
          </cell>
          <cell r="J33863">
            <v>0</v>
          </cell>
          <cell r="K33863">
            <v>0</v>
          </cell>
          <cell r="L33863">
            <v>0</v>
          </cell>
          <cell r="M33863">
            <v>500000</v>
          </cell>
          <cell r="N33863" t="str">
            <v>0</v>
          </cell>
          <cell r="O33863">
            <v>4400000</v>
          </cell>
          <cell r="P33863" t="str">
            <v>Mai Quỳnh Giao</v>
          </cell>
          <cell r="Q33863" t="str">
            <v>BH-03E Xuất Sửa Chữa</v>
          </cell>
        </row>
        <row r="33864">
          <cell r="D33864" t="str">
            <v>HCM-PX-2409-03445</v>
          </cell>
          <cell r="E33864" t="str">
            <v>CÔNG TY TNHH THƯƠNG MẠI - SẢN XUẤT TÂN PHƯỚC</v>
          </cell>
          <cell r="F33864" t="str">
            <v>336, Tổ 5, Ấp Bà Thoại, Xã Tân Lân, Huyện Cần Đước, Tỉnh Long An, Việt Nam</v>
          </cell>
          <cell r="G33864" t="str">
            <v/>
          </cell>
          <cell r="H33864" t="str">
            <v>Phạm Minh Tuấn</v>
          </cell>
          <cell r="I33864">
            <v>0</v>
          </cell>
          <cell r="J33864">
            <v>0</v>
          </cell>
          <cell r="K33864">
            <v>0</v>
          </cell>
          <cell r="L33864">
            <v>0</v>
          </cell>
          <cell r="M33864">
            <v>3500000</v>
          </cell>
          <cell r="N33864" t="str">
            <v>0</v>
          </cell>
          <cell r="O33864">
            <v>4400000</v>
          </cell>
          <cell r="P33864" t="str">
            <v>Mai Quỳnh Giao</v>
          </cell>
          <cell r="Q33864" t="str">
            <v>BH-03E Xuất Sửa Chữa</v>
          </cell>
        </row>
        <row r="33865">
          <cell r="D33865" t="str">
            <v>HCM-PX-2409-03446</v>
          </cell>
          <cell r="E33865" t="str">
            <v>CÔNG TY TNHH THĂNG VŨ</v>
          </cell>
          <cell r="F33865" t="str">
            <v>Lô số 3, Đường số 5A, Phường Tân Tạo A, Quận Bình Tân, Thành phố Hồ Chí Minh, Việt Nam</v>
          </cell>
          <cell r="G33865" t="str">
            <v/>
          </cell>
          <cell r="H33865" t="str">
            <v>Phạm Minh Tuấn</v>
          </cell>
          <cell r="I33865">
            <v>0</v>
          </cell>
          <cell r="J33865">
            <v>0</v>
          </cell>
          <cell r="K33865">
            <v>0</v>
          </cell>
          <cell r="L33865">
            <v>0</v>
          </cell>
          <cell r="M33865">
            <v>300000</v>
          </cell>
          <cell r="N33865" t="str">
            <v>0</v>
          </cell>
          <cell r="O33865">
            <v>1320000</v>
          </cell>
          <cell r="P33865" t="str">
            <v>Mai Quỳnh Giao</v>
          </cell>
          <cell r="Q33865" t="str">
            <v>BH-03E Xuất Sửa Chữa</v>
          </cell>
        </row>
        <row r="33866">
          <cell r="D33866" t="str">
            <v>HCM-PX-2409-03446</v>
          </cell>
          <cell r="E33866" t="str">
            <v>CÔNG TY TNHH THĂNG VŨ</v>
          </cell>
          <cell r="F33866" t="str">
            <v>Lô số 3, Đường số 5A, Phường Tân Tạo A, Quận Bình Tân, Thành phố Hồ Chí Minh, Việt Nam</v>
          </cell>
          <cell r="G33866" t="str">
            <v/>
          </cell>
          <cell r="H33866" t="str">
            <v>Phạm Minh Tuấn</v>
          </cell>
          <cell r="I33866">
            <v>0</v>
          </cell>
          <cell r="J33866">
            <v>0</v>
          </cell>
          <cell r="K33866">
            <v>0</v>
          </cell>
          <cell r="L33866">
            <v>0</v>
          </cell>
          <cell r="M33866">
            <v>900000</v>
          </cell>
          <cell r="N33866" t="str">
            <v>0</v>
          </cell>
          <cell r="O33866">
            <v>1320000</v>
          </cell>
          <cell r="P33866" t="str">
            <v>Mai Quỳnh Giao</v>
          </cell>
          <cell r="Q33866" t="str">
            <v>BH-03E Xuất Sửa Chữa</v>
          </cell>
        </row>
        <row r="33867">
          <cell r="D33867" t="str">
            <v>HCM-PX-2409-03447</v>
          </cell>
          <cell r="E33867" t="str">
            <v>CÔNG TY TNHH THƯƠNG MẠI VÀ XÂY DỰNG ĐIỆN NGUYÊN</v>
          </cell>
          <cell r="F33867" t="str">
            <v>731 đường Phú Riềng Đỏ, Phường Tân Bình, Thành phố Đồng Xoài, Tỉnh Bình Phước, Việt Nam</v>
          </cell>
          <cell r="G33867" t="str">
            <v/>
          </cell>
          <cell r="H33867" t="str">
            <v>Nguyễn Ngọc Bằng</v>
          </cell>
          <cell r="I33867">
            <v>0</v>
          </cell>
          <cell r="J33867">
            <v>0</v>
          </cell>
          <cell r="K33867">
            <v>0</v>
          </cell>
          <cell r="L33867">
            <v>0</v>
          </cell>
          <cell r="M33867">
            <v>2500000</v>
          </cell>
          <cell r="N33867" t="str">
            <v>0</v>
          </cell>
          <cell r="O33867">
            <v>2500000</v>
          </cell>
          <cell r="P33867" t="str">
            <v>Mai Quỳnh Giao</v>
          </cell>
          <cell r="Q33867" t="str">
            <v>BH-03E Xuất Sửa Chữa</v>
          </cell>
        </row>
        <row r="33868">
          <cell r="D33868" t="str">
            <v>HCM-PX-2409-03448</v>
          </cell>
          <cell r="E33868" t="str">
            <v>CÔNG TY TNHH PHƯƠNG LAI</v>
          </cell>
          <cell r="F33868" t="str">
            <v>232 Đường số 18, Phường Bình Hưng Hòa, Quận Bình Tân, Thành phố Hồ Chí Minh, Việt Nam</v>
          </cell>
          <cell r="G33868" t="str">
            <v/>
          </cell>
          <cell r="H33868" t="str">
            <v>Nguyễn Quốc Duy</v>
          </cell>
          <cell r="I33868">
            <v>0</v>
          </cell>
          <cell r="J33868">
            <v>0</v>
          </cell>
          <cell r="K33868">
            <v>0</v>
          </cell>
          <cell r="L33868">
            <v>0</v>
          </cell>
          <cell r="M33868">
            <v>0</v>
          </cell>
          <cell r="N33868" t="str">
            <v>0</v>
          </cell>
          <cell r="O33868">
            <v>0</v>
          </cell>
          <cell r="P33868" t="str">
            <v>Mai Quỳnh Giao</v>
          </cell>
          <cell r="Q33868" t="str">
            <v>BH-03F Xuất Bảo Hành</v>
          </cell>
        </row>
        <row r="33869">
          <cell r="D33869" t="str">
            <v>HCM-PX-2409-03449</v>
          </cell>
          <cell r="E33869" t="str">
            <v>CÔNG TY TNHH TM DV TÂN HÒA KY</v>
          </cell>
          <cell r="F33869" t="str">
            <v>78 Tạ Uyên, Phường 12, Quận 5, Thành phố Hồ Chí Minh, Việt Nam</v>
          </cell>
          <cell r="G33869" t="str">
            <v/>
          </cell>
          <cell r="H33869" t="str">
            <v>Nguyễn Hoàng Quân</v>
          </cell>
          <cell r="I33869">
            <v>0</v>
          </cell>
          <cell r="J33869">
            <v>71000</v>
          </cell>
          <cell r="K33869">
            <v>0</v>
          </cell>
          <cell r="L33869">
            <v>0</v>
          </cell>
          <cell r="M33869">
            <v>11476000</v>
          </cell>
          <cell r="N33869" t="str">
            <v>0</v>
          </cell>
          <cell r="O33869">
            <v>12623600</v>
          </cell>
          <cell r="P33869" t="str">
            <v>Lê Thị Huyền Trang</v>
          </cell>
          <cell r="Q33869" t="str">
            <v>BH-03A Bán Hàng</v>
          </cell>
        </row>
        <row r="33870">
          <cell r="D33870" t="str">
            <v>HCM-PX-2409-03449</v>
          </cell>
          <cell r="E33870" t="str">
            <v>CÔNG TY TNHH TM DV TÂN HÒA KY</v>
          </cell>
          <cell r="F33870" t="str">
            <v>78 Tạ Uyên, Phường 12, Quận 5, Thành phố Hồ Chí Minh, Việt Nam</v>
          </cell>
          <cell r="G33870" t="str">
            <v/>
          </cell>
          <cell r="H33870" t="str">
            <v>Nguyễn Hoàng Quân</v>
          </cell>
          <cell r="I33870">
            <v>0</v>
          </cell>
          <cell r="J33870">
            <v>0</v>
          </cell>
          <cell r="K33870">
            <v>0</v>
          </cell>
          <cell r="L33870">
            <v>0</v>
          </cell>
          <cell r="M33870">
            <v>320000</v>
          </cell>
          <cell r="N33870" t="str">
            <v>0</v>
          </cell>
          <cell r="O33870">
            <v>12623600</v>
          </cell>
          <cell r="P33870" t="str">
            <v>Lê Thị Huyền Trang</v>
          </cell>
          <cell r="Q33870" t="str">
            <v>BH-03A Bán Hàng</v>
          </cell>
        </row>
        <row r="33871">
          <cell r="D33871" t="str">
            <v>HNI-PX-2409-00910</v>
          </cell>
          <cell r="E33871" t="str">
            <v>ANH NGHIÊM HỮU KHOA</v>
          </cell>
          <cell r="F33871" t="str">
            <v>Số 196/143 Đồng Hoà, Phường Đồng Hoà, Quận Kiến An, Thành phố Hải Phòng, Việt Nam</v>
          </cell>
          <cell r="G33871" t="str">
            <v/>
          </cell>
          <cell r="H33871" t="str">
            <v>Ngô Võ Đại Thắng</v>
          </cell>
          <cell r="I33871">
            <v>0</v>
          </cell>
          <cell r="J33871">
            <v>0</v>
          </cell>
          <cell r="K33871">
            <v>0</v>
          </cell>
          <cell r="L33871">
            <v>0</v>
          </cell>
          <cell r="M33871">
            <v>1249760</v>
          </cell>
          <cell r="N33871" t="str">
            <v>0</v>
          </cell>
          <cell r="O33871">
            <v>3355000</v>
          </cell>
          <cell r="P33871" t="str">
            <v>Nguyễn Diệu Thùy</v>
          </cell>
          <cell r="Q33871" t="str">
            <v>BH-03A Bán Hàng</v>
          </cell>
        </row>
        <row r="33872">
          <cell r="D33872" t="str">
            <v>HNI-PX-2409-00910</v>
          </cell>
          <cell r="E33872" t="str">
            <v>ANH NGHIÊM HỮU KHOA</v>
          </cell>
          <cell r="F33872" t="str">
            <v>Số 196/143 Đồng Hoà, Phường Đồng Hoà, Quận Kiến An, Thành phố Hải Phòng, Việt Nam</v>
          </cell>
          <cell r="G33872" t="str">
            <v/>
          </cell>
          <cell r="H33872" t="str">
            <v>Ngô Võ Đại Thắng</v>
          </cell>
          <cell r="I33872">
            <v>0</v>
          </cell>
          <cell r="J33872">
            <v>0</v>
          </cell>
          <cell r="K33872">
            <v>0</v>
          </cell>
          <cell r="L33872">
            <v>0</v>
          </cell>
          <cell r="M33872">
            <v>30000</v>
          </cell>
          <cell r="N33872" t="str">
            <v>0</v>
          </cell>
          <cell r="O33872">
            <v>3355000</v>
          </cell>
          <cell r="P33872" t="str">
            <v>Nguyễn Diệu Thùy</v>
          </cell>
          <cell r="Q33872" t="str">
            <v>BH-03A Bán Hàng</v>
          </cell>
        </row>
        <row r="33873">
          <cell r="D33873" t="str">
            <v>HNI-PX-2409-00910</v>
          </cell>
          <cell r="E33873" t="str">
            <v>ANH NGHIÊM HỮU KHOA</v>
          </cell>
          <cell r="F33873" t="str">
            <v>Số 196/143 Đồng Hoà, Phường Đồng Hoà, Quận Kiến An, Thành phố Hải Phòng, Việt Nam</v>
          </cell>
          <cell r="G33873" t="str">
            <v/>
          </cell>
          <cell r="H33873" t="str">
            <v>Ngô Võ Đại Thắng</v>
          </cell>
          <cell r="I33873">
            <v>0</v>
          </cell>
          <cell r="J33873">
            <v>0</v>
          </cell>
          <cell r="K33873">
            <v>0</v>
          </cell>
          <cell r="L33873">
            <v>0</v>
          </cell>
          <cell r="M33873">
            <v>1770240</v>
          </cell>
          <cell r="N33873" t="str">
            <v>0</v>
          </cell>
          <cell r="O33873">
            <v>3355000</v>
          </cell>
          <cell r="P33873" t="str">
            <v>Nguyễn Diệu Thùy</v>
          </cell>
          <cell r="Q33873" t="str">
            <v>BH-03A Bán Hàng</v>
          </cell>
        </row>
        <row r="33874">
          <cell r="D33874" t="str">
            <v>HNI-PN-2409-00009</v>
          </cell>
          <cell r="E33874" t="str">
            <v>CÔNG TY TNHH INPOS</v>
          </cell>
          <cell r="F33874" t="str">
            <v>Số 23, BT3 KĐT Pháp Vân – Tứ Hiệp, Phường Hoàng Liệt, Quận Hoàng Mai, Thành phố Hà Nội, Việt Nam</v>
          </cell>
          <cell r="G33874" t="str">
            <v/>
          </cell>
          <cell r="H33874" t="str">
            <v>Nguyễn Anh Mười</v>
          </cell>
          <cell r="I33874">
            <v>0</v>
          </cell>
          <cell r="J33874">
            <v>0</v>
          </cell>
          <cell r="K33874">
            <v>0</v>
          </cell>
          <cell r="L33874">
            <v>0</v>
          </cell>
          <cell r="M33874">
            <v>0</v>
          </cell>
          <cell r="N33874" t="str">
            <v>0</v>
          </cell>
          <cell r="O33874">
            <v>0</v>
          </cell>
          <cell r="P33874" t="str">
            <v/>
          </cell>
          <cell r="Q33874" t="str">
            <v>BH-14C Nhập Lại Hàng Ký Gửi</v>
          </cell>
        </row>
        <row r="33875">
          <cell r="D33875" t="str">
            <v>HNI-PN-2409-00009</v>
          </cell>
          <cell r="E33875" t="str">
            <v>CÔNG TY TNHH INPOS</v>
          </cell>
          <cell r="F33875" t="str">
            <v>Số 23, BT3 KĐT Pháp Vân – Tứ Hiệp, Phường Hoàng Liệt, Quận Hoàng Mai, Thành phố Hà Nội, Việt Nam</v>
          </cell>
          <cell r="G33875" t="str">
            <v/>
          </cell>
          <cell r="H33875" t="str">
            <v>Nguyễn Anh Mười</v>
          </cell>
          <cell r="I33875">
            <v>0</v>
          </cell>
          <cell r="J33875">
            <v>0</v>
          </cell>
          <cell r="K33875">
            <v>0</v>
          </cell>
          <cell r="L33875">
            <v>0</v>
          </cell>
          <cell r="M33875">
            <v>0</v>
          </cell>
          <cell r="N33875" t="str">
            <v>0</v>
          </cell>
          <cell r="O33875">
            <v>0</v>
          </cell>
          <cell r="P33875" t="str">
            <v/>
          </cell>
          <cell r="Q33875" t="str">
            <v>BH-14C Nhập Lại Hàng Ký Gửi</v>
          </cell>
        </row>
        <row r="33876">
          <cell r="D33876" t="str">
            <v>HCM-PX-2409-03158</v>
          </cell>
          <cell r="E33876" t="str">
            <v>CÔNG TY TNHH PHƯƠNG VŨ</v>
          </cell>
          <cell r="F33876" t="str">
            <v>83 Triệu Nữ Vương, Phường Hải Châu II, Quận Hải Châu, Thành phố Đà Nẵng, Việt Nam</v>
          </cell>
          <cell r="G33876" t="str">
            <v/>
          </cell>
          <cell r="H33876" t="str">
            <v>Trần Văn Thiên Nam</v>
          </cell>
          <cell r="I33876">
            <v>0</v>
          </cell>
          <cell r="J33876">
            <v>0</v>
          </cell>
          <cell r="K33876">
            <v>0</v>
          </cell>
          <cell r="L33876">
            <v>0</v>
          </cell>
          <cell r="M33876">
            <v>0</v>
          </cell>
          <cell r="N33876" t="str">
            <v>0</v>
          </cell>
          <cell r="O33876">
            <v>0</v>
          </cell>
          <cell r="P33876" t="str">
            <v>Mai Quỳnh Giao</v>
          </cell>
          <cell r="Q33876" t="str">
            <v>BH-03F Xuất Bảo Hành</v>
          </cell>
        </row>
        <row r="33877">
          <cell r="D33877" t="str">
            <v>HCM-PX-2409-03162</v>
          </cell>
          <cell r="E33877" t="str">
            <v>CÔNG TY TNHH MÁY THÉP VIỆT</v>
          </cell>
          <cell r="F33877" t="str">
            <v>291 Hoàng Sa, Phường Tân Định, Quận 1, Thành phố Hồ Chí Minh, Việt Nam</v>
          </cell>
          <cell r="G33877" t="str">
            <v/>
          </cell>
          <cell r="H33877" t="str">
            <v>Nguyễn Vũ Đăng</v>
          </cell>
          <cell r="I33877">
            <v>0</v>
          </cell>
          <cell r="J33877">
            <v>0</v>
          </cell>
          <cell r="K33877">
            <v>0</v>
          </cell>
          <cell r="L33877">
            <v>0</v>
          </cell>
          <cell r="M33877">
            <v>42370350</v>
          </cell>
          <cell r="N33877" t="str">
            <v>0</v>
          </cell>
          <cell r="O33877">
            <v>46607385</v>
          </cell>
          <cell r="P33877" t="str">
            <v>Lê Thị Huyền Trang</v>
          </cell>
          <cell r="Q33877" t="str">
            <v>BH-03A Bán Hàng</v>
          </cell>
        </row>
        <row r="33878">
          <cell r="D33878" t="str">
            <v>HCM-PX-2409-03163</v>
          </cell>
          <cell r="E33878" t="str">
            <v>CÔNG TY TNHH TỰ ĐỘNG HÓA SẮC NĂM SƠN</v>
          </cell>
          <cell r="F33878" t="str">
            <v>Số 1/4 Đường số 3, Phường 9, Quận Gò Vấp, Thành phố Hồ Chí Minh, Việt Nam</v>
          </cell>
          <cell r="G33878" t="str">
            <v/>
          </cell>
          <cell r="H33878" t="str">
            <v>Phạm Hoàng Linh</v>
          </cell>
          <cell r="I33878">
            <v>0</v>
          </cell>
          <cell r="J33878">
            <v>0</v>
          </cell>
          <cell r="K33878">
            <v>0</v>
          </cell>
          <cell r="L33878">
            <v>0</v>
          </cell>
          <cell r="M33878">
            <v>3431000</v>
          </cell>
          <cell r="N33878" t="str">
            <v>0</v>
          </cell>
          <cell r="O33878">
            <v>3774100</v>
          </cell>
          <cell r="P33878" t="str">
            <v>Mai Quỳnh Giao</v>
          </cell>
          <cell r="Q33878" t="str">
            <v>BH-03A Bán Hàng</v>
          </cell>
        </row>
        <row r="33879">
          <cell r="D33879" t="str">
            <v>HCM-PX-2409-03165</v>
          </cell>
          <cell r="E33879" t="str">
            <v>CÔNG TY TNHH THƯƠNG MẠI KỸ THUẬT HỮU DUY</v>
          </cell>
          <cell r="F33879" t="str">
            <v>Số 125 Đường Phú Châu, Khu phố 1, Phường Tam Bình, Thành phố Thủ Đức, Thành phố Hồ Chí Minh, Việt Nam</v>
          </cell>
          <cell r="G33879" t="str">
            <v/>
          </cell>
          <cell r="H33879" t="str">
            <v>Lê Vũ Minh Hải</v>
          </cell>
          <cell r="I33879">
            <v>0</v>
          </cell>
          <cell r="J33879">
            <v>0</v>
          </cell>
          <cell r="K33879">
            <v>0</v>
          </cell>
          <cell r="L33879">
            <v>0</v>
          </cell>
          <cell r="M33879">
            <v>10200000</v>
          </cell>
          <cell r="N33879" t="str">
            <v>0</v>
          </cell>
          <cell r="O33879">
            <v>11220000</v>
          </cell>
          <cell r="P33879" t="str">
            <v>Lê Thị Huyền Trang</v>
          </cell>
          <cell r="Q33879" t="str">
            <v>BH-03A Bán Hàng</v>
          </cell>
        </row>
        <row r="33880">
          <cell r="D33880" t="str">
            <v>HCM-PX-2409-03166</v>
          </cell>
          <cell r="E33880" t="str">
            <v>CÔNG TY TNHH PHƯƠNG VŨ</v>
          </cell>
          <cell r="F33880" t="str">
            <v>83 Triệu Nữ Vương, Phường Hải Châu II, Quận Hải Châu, Thành phố Đà Nẵng, Việt Nam</v>
          </cell>
          <cell r="G33880" t="str">
            <v/>
          </cell>
          <cell r="H33880" t="str">
            <v>Trần Văn Thiên Nam</v>
          </cell>
          <cell r="I33880">
            <v>0</v>
          </cell>
          <cell r="J33880">
            <v>0</v>
          </cell>
          <cell r="K33880">
            <v>0</v>
          </cell>
          <cell r="L33880">
            <v>0</v>
          </cell>
          <cell r="M33880">
            <v>0</v>
          </cell>
          <cell r="N33880" t="str">
            <v>0</v>
          </cell>
          <cell r="O33880">
            <v>0</v>
          </cell>
          <cell r="P33880" t="str">
            <v>Mai Quỳnh Giao</v>
          </cell>
          <cell r="Q33880" t="str">
            <v>BH-03F Xuất Bảo Hành</v>
          </cell>
        </row>
        <row r="33881">
          <cell r="D33881" t="str">
            <v>HCM-PX-2409-03169</v>
          </cell>
          <cell r="E33881" t="str">
            <v>CÔNG TY TNHH KỸ THUẬT PHÚC AN</v>
          </cell>
          <cell r="F33881" t="str">
            <v>79 Lê Thị Tính, Phường An Khê, Quận Thanh Khê, Thành phố Đà Nẵng, Việt Nam</v>
          </cell>
          <cell r="G33881" t="str">
            <v/>
          </cell>
          <cell r="H33881" t="str">
            <v>Trần Văn Thiên Nam</v>
          </cell>
          <cell r="I33881">
            <v>0</v>
          </cell>
          <cell r="J33881">
            <v>0</v>
          </cell>
          <cell r="K33881">
            <v>0</v>
          </cell>
          <cell r="L33881">
            <v>0</v>
          </cell>
          <cell r="M33881">
            <v>34597920</v>
          </cell>
          <cell r="N33881" t="str">
            <v>0</v>
          </cell>
          <cell r="O33881">
            <v>38057712</v>
          </cell>
          <cell r="P33881" t="str">
            <v>Lê Thị Huyền Trang</v>
          </cell>
          <cell r="Q33881" t="str">
            <v>BH-03A Bán Hàng</v>
          </cell>
        </row>
        <row r="33882">
          <cell r="D33882" t="str">
            <v>HCM-PX-2409-03169</v>
          </cell>
          <cell r="E33882" t="str">
            <v>CÔNG TY TNHH KỸ THUẬT PHÚC AN</v>
          </cell>
          <cell r="F33882" t="str">
            <v>79 Lê Thị Tính, Phường An Khê, Quận Thanh Khê, Thành phố Đà Nẵng, Việt Nam</v>
          </cell>
          <cell r="G33882" t="str">
            <v/>
          </cell>
          <cell r="H33882" t="str">
            <v>Trần Văn Thiên Nam</v>
          </cell>
          <cell r="I33882">
            <v>0</v>
          </cell>
          <cell r="J33882">
            <v>0</v>
          </cell>
          <cell r="K33882">
            <v>0</v>
          </cell>
          <cell r="L33882">
            <v>0</v>
          </cell>
          <cell r="M33882">
            <v>0</v>
          </cell>
          <cell r="N33882" t="str">
            <v>0</v>
          </cell>
          <cell r="O33882">
            <v>38057712</v>
          </cell>
          <cell r="P33882" t="str">
            <v>Lê Thị Huyền Trang</v>
          </cell>
          <cell r="Q33882" t="str">
            <v>BH-03A Bán Hàng</v>
          </cell>
        </row>
        <row r="33883">
          <cell r="D33883" t="str">
            <v>HCM-PX-2409-03170</v>
          </cell>
          <cell r="E33883" t="str">
            <v>CÔNG TY TNHH CƠ KHÍ NGÂN HOÀNG</v>
          </cell>
          <cell r="F33883" t="str">
            <v>31 Trần Văn Ơn, Phường Tân Sơn Nhì, Quận Tân Phú, Thành phố Hồ Chí Minh, Việt Nam</v>
          </cell>
          <cell r="G33883" t="str">
            <v/>
          </cell>
          <cell r="H33883" t="str">
            <v>Phạm Hoàng Linh</v>
          </cell>
          <cell r="I33883">
            <v>0</v>
          </cell>
          <cell r="J33883">
            <v>0</v>
          </cell>
          <cell r="K33883">
            <v>0</v>
          </cell>
          <cell r="L33883">
            <v>0</v>
          </cell>
          <cell r="M33883">
            <v>15895600</v>
          </cell>
          <cell r="N33883" t="str">
            <v>0</v>
          </cell>
          <cell r="O33883">
            <v>17485160</v>
          </cell>
          <cell r="P33883" t="str">
            <v>Lê Thị Huyền Trang</v>
          </cell>
          <cell r="Q33883" t="str">
            <v>BH-03A Bán Hàng</v>
          </cell>
        </row>
        <row r="33884">
          <cell r="D33884" t="str">
            <v>HCM-PX-2409-03174</v>
          </cell>
          <cell r="E33884" t="str">
            <v>HCM bán cho HN</v>
          </cell>
          <cell r="F33884" t="str">
            <v>Lô 05 -10A Khu Công nghiệp Hoàng Mai, Phường Hoàng Văn Thụ, Quận Hoàng Mai, Thành phố Hà Nội, Việt Nam</v>
          </cell>
          <cell r="G33884" t="str">
            <v/>
          </cell>
          <cell r="H33884" t="str">
            <v>Sale HCM Nội Bộ</v>
          </cell>
          <cell r="I33884">
            <v>0</v>
          </cell>
          <cell r="J33884">
            <v>0</v>
          </cell>
          <cell r="K33884">
            <v>0</v>
          </cell>
          <cell r="L33884">
            <v>0</v>
          </cell>
          <cell r="M33884">
            <v>0</v>
          </cell>
          <cell r="N33884" t="str">
            <v>0</v>
          </cell>
          <cell r="O33884">
            <v>0</v>
          </cell>
          <cell r="P33884" t="str">
            <v>Mai Quỳnh Giao</v>
          </cell>
          <cell r="Q33884" t="str">
            <v>BH-16C Xuất Bán Chi Nhánh (Không Sắp Xe)</v>
          </cell>
        </row>
        <row r="33885">
          <cell r="D33885" t="str">
            <v>HCM-PX-2409-03175</v>
          </cell>
          <cell r="E33885" t="str">
            <v>CÔNG TY TNHH THƯƠNG MẠI DỊCH VỤ BNT</v>
          </cell>
          <cell r="F33885" t="str">
            <v>1073/63B Đường Cách Mạng Tháng Tám, Phường 7, Quận Tân Bình, Thành phố Hồ Chí Minh, Phường 07, Quận Tân Bình, Thành phố Hồ Chí Minh, Việt Nam</v>
          </cell>
          <cell r="G33885" t="str">
            <v/>
          </cell>
          <cell r="H33885" t="str">
            <v>Nguyễn Tấn Tài</v>
          </cell>
          <cell r="I33885">
            <v>0</v>
          </cell>
          <cell r="J33885">
            <v>0</v>
          </cell>
          <cell r="K33885">
            <v>0</v>
          </cell>
          <cell r="L33885">
            <v>0</v>
          </cell>
          <cell r="M33885">
            <v>1946430</v>
          </cell>
          <cell r="N33885" t="str">
            <v>0</v>
          </cell>
          <cell r="O33885">
            <v>2141073</v>
          </cell>
          <cell r="P33885" t="str">
            <v>Mai Quỳnh Giao</v>
          </cell>
          <cell r="Q33885" t="str">
            <v>BH-03A Bán Hàng</v>
          </cell>
        </row>
        <row r="33886">
          <cell r="D33886" t="str">
            <v>HCM-PX-2409-03177</v>
          </cell>
          <cell r="E33886" t="str">
            <v>CAO VĂN KHIÊM</v>
          </cell>
          <cell r="F33886" t="str">
            <v>134/18 Nguyễn Thị Thập, Phường Bình Thuận, Quận 7, Thành phố Hồ Chí Minh, Việt Nam</v>
          </cell>
          <cell r="G33886" t="str">
            <v/>
          </cell>
          <cell r="H33886" t="str">
            <v>Hồ Hoàng Anh</v>
          </cell>
          <cell r="I33886">
            <v>0</v>
          </cell>
          <cell r="J33886">
            <v>0</v>
          </cell>
          <cell r="K33886">
            <v>0</v>
          </cell>
          <cell r="L33886">
            <v>0</v>
          </cell>
          <cell r="M33886">
            <v>300000</v>
          </cell>
          <cell r="N33886" t="str">
            <v>0</v>
          </cell>
          <cell r="O33886">
            <v>300000</v>
          </cell>
          <cell r="P33886" t="str">
            <v>Lê Thị Huyền Trang</v>
          </cell>
          <cell r="Q33886" t="str">
            <v>BH-03A Bán Hàng</v>
          </cell>
        </row>
        <row r="33887">
          <cell r="D33887" t="str">
            <v>HCM-PX-2409-03179</v>
          </cell>
          <cell r="E33887" t="str">
            <v>CÔNG TY TNHH CƠ KHÍ - XÂY DỰNG - THANG MÁY ĐỒNG TÂM</v>
          </cell>
          <cell r="F33887" t="str">
            <v>964/10 Tân Kỳ Tân Quý, Khu phố 5, Phường Bình Hưng Hòa, Quận Bình Tân, Thành phố Hồ Chí Minh, Việt Nam</v>
          </cell>
          <cell r="G33887" t="str">
            <v/>
          </cell>
          <cell r="H33887" t="str">
            <v>Hồ Hoàng Anh</v>
          </cell>
          <cell r="I33887">
            <v>0</v>
          </cell>
          <cell r="J33887">
            <v>0</v>
          </cell>
          <cell r="K33887">
            <v>0</v>
          </cell>
          <cell r="L33887">
            <v>0</v>
          </cell>
          <cell r="M33887">
            <v>2200000</v>
          </cell>
          <cell r="N33887" t="str">
            <v>0</v>
          </cell>
          <cell r="O33887">
            <v>2200000</v>
          </cell>
          <cell r="P33887" t="str">
            <v>Lê Thị Huyền Trang</v>
          </cell>
          <cell r="Q33887" t="str">
            <v>BH-03A Bán Hàng</v>
          </cell>
        </row>
        <row r="33888">
          <cell r="D33888" t="str">
            <v>HNI-PX-2409-00853</v>
          </cell>
          <cell r="E33888" t="str">
            <v>CÔNG TY CỔ PHẦN THƯƠNG MẠI &amp; KHAI THÁC KHOÁNG SẢN  DƯƠNG HIẾU - CHI NHÁNH HÀ NỘI</v>
          </cell>
          <cell r="F33888" t="str">
            <v>Số 59, Đường Võ Chí Công, Tổ 14, Phường Nghĩa Đô, Quận Cầu Giấy, Thành phố Hà Nội, Việt Nam</v>
          </cell>
          <cell r="G33888" t="str">
            <v/>
          </cell>
          <cell r="H33888" t="str">
            <v>Ngô Võ Đại Thắng</v>
          </cell>
          <cell r="I33888">
            <v>0</v>
          </cell>
          <cell r="J33888">
            <v>0</v>
          </cell>
          <cell r="K33888">
            <v>0</v>
          </cell>
          <cell r="L33888">
            <v>0</v>
          </cell>
          <cell r="M33888">
            <v>10987140</v>
          </cell>
          <cell r="N33888" t="str">
            <v>0</v>
          </cell>
          <cell r="O33888">
            <v>12085854</v>
          </cell>
          <cell r="P33888" t="str">
            <v>Nguyễn Diệu Thùy</v>
          </cell>
          <cell r="Q33888" t="str">
            <v>BH-03A Bán Hàng</v>
          </cell>
        </row>
        <row r="33889">
          <cell r="D33889" t="str">
            <v>HCM-PX-2409-03183</v>
          </cell>
          <cell r="E33889" t="str">
            <v>CÔNG TY CỔ PHẦN DƯỢC PHẨM PHONG PHÚ</v>
          </cell>
          <cell r="F33889" t="str">
            <v>Lô số 12, Đường số 8, Khu Công Nghiệp Tân Tạo, Phường Tân Tạo A, Quận Bình Tân, Thành phố Hồ Chí Minh, Việt Nam</v>
          </cell>
          <cell r="G33889" t="str">
            <v/>
          </cell>
          <cell r="H33889" t="str">
            <v>Lê Quốc Dũng</v>
          </cell>
          <cell r="I33889">
            <v>0</v>
          </cell>
          <cell r="J33889">
            <v>0</v>
          </cell>
          <cell r="K33889">
            <v>0</v>
          </cell>
          <cell r="L33889">
            <v>0</v>
          </cell>
          <cell r="M33889">
            <v>0</v>
          </cell>
          <cell r="N33889" t="str">
            <v>0</v>
          </cell>
          <cell r="O33889">
            <v>0</v>
          </cell>
          <cell r="P33889" t="str">
            <v>Lê Thị Huyền Trang</v>
          </cell>
          <cell r="Q33889" t="str">
            <v>BH-03F Xuất Bảo Hành</v>
          </cell>
        </row>
        <row r="33890">
          <cell r="D33890" t="str">
            <v>HCM-PX-2409-03184</v>
          </cell>
          <cell r="E33890" t="str">
            <v>CÔNG TY TNHH PHƯƠNG LAI</v>
          </cell>
          <cell r="F33890" t="str">
            <v>232 Đường số 18, Phường Bình Hưng Hòa, Quận Bình Tân, Thành phố Hồ Chí Minh, Việt Nam</v>
          </cell>
          <cell r="G33890" t="str">
            <v/>
          </cell>
          <cell r="H33890" t="str">
            <v>Nguyễn Quốc Duy</v>
          </cell>
          <cell r="I33890">
            <v>0</v>
          </cell>
          <cell r="J33890">
            <v>0</v>
          </cell>
          <cell r="K33890">
            <v>0</v>
          </cell>
          <cell r="L33890">
            <v>0</v>
          </cell>
          <cell r="M33890">
            <v>2468000</v>
          </cell>
          <cell r="N33890" t="str">
            <v>0</v>
          </cell>
          <cell r="O33890">
            <v>2714800</v>
          </cell>
          <cell r="P33890" t="str">
            <v>Lê Thị Huyền Trang</v>
          </cell>
          <cell r="Q33890" t="str">
            <v>BH-03A Bán Hàng</v>
          </cell>
        </row>
        <row r="33891">
          <cell r="D33891" t="str">
            <v>CTH-PX-2409-00365</v>
          </cell>
          <cell r="E33891" t="str">
            <v>NGUYỄN DƯƠNG</v>
          </cell>
          <cell r="F33891" t="str">
            <v>313 Ấp Đông Thành, Xã Thạnh Đông A, Huyện Tân Hiệp, Tỉnh Kiên Giang, Việt Nam</v>
          </cell>
          <cell r="G33891" t="str">
            <v/>
          </cell>
          <cell r="H33891" t="str">
            <v>Sale Cần Thơ SL</v>
          </cell>
          <cell r="I33891">
            <v>0</v>
          </cell>
          <cell r="J33891">
            <v>0</v>
          </cell>
          <cell r="K33891">
            <v>0</v>
          </cell>
          <cell r="L33891">
            <v>0</v>
          </cell>
          <cell r="M33891">
            <v>2725500</v>
          </cell>
          <cell r="N33891" t="str">
            <v>0</v>
          </cell>
          <cell r="O33891">
            <v>5445500</v>
          </cell>
          <cell r="P33891" t="str">
            <v>Lâm Tuyết Trinh</v>
          </cell>
          <cell r="Q33891" t="str">
            <v>BH-03A Bán Hàng</v>
          </cell>
        </row>
        <row r="33892">
          <cell r="D33892" t="str">
            <v>CTH-PX-2409-00365</v>
          </cell>
          <cell r="E33892" t="str">
            <v>NGUYỄN DƯƠNG</v>
          </cell>
          <cell r="F33892" t="str">
            <v>313 Ấp Đông Thành, Xã Thạnh Đông A, Huyện Tân Hiệp, Tỉnh Kiên Giang, Việt Nam</v>
          </cell>
          <cell r="G33892" t="str">
            <v/>
          </cell>
          <cell r="H33892" t="str">
            <v>Sale Cần Thơ SL</v>
          </cell>
          <cell r="I33892">
            <v>0</v>
          </cell>
          <cell r="J33892">
            <v>0</v>
          </cell>
          <cell r="K33892">
            <v>0</v>
          </cell>
          <cell r="L33892">
            <v>0</v>
          </cell>
          <cell r="M33892">
            <v>2720000</v>
          </cell>
          <cell r="N33892" t="str">
            <v>0</v>
          </cell>
          <cell r="O33892">
            <v>5445500</v>
          </cell>
          <cell r="P33892" t="str">
            <v>Lâm Tuyết Trinh</v>
          </cell>
          <cell r="Q33892" t="str">
            <v>BH-03A Bán Hàng</v>
          </cell>
        </row>
        <row r="33893">
          <cell r="D33893" t="str">
            <v>HCM-PX-2409-03185</v>
          </cell>
          <cell r="E33893" t="str">
            <v>CÔNG TY TNHH KỸ NGHỆ GIA ĐỊNH</v>
          </cell>
          <cell r="F33893" t="str">
            <v>350/36 Lê Văn Quới, Phường Bình Hưng Hòa A, Quận Bình Tân, Thành phố Hồ Chí Minh, Việt Nam</v>
          </cell>
          <cell r="G33893" t="str">
            <v/>
          </cell>
          <cell r="H33893" t="str">
            <v>Lương Hoàng Hiệp</v>
          </cell>
          <cell r="I33893">
            <v>0</v>
          </cell>
          <cell r="J33893">
            <v>0</v>
          </cell>
          <cell r="K33893">
            <v>0</v>
          </cell>
          <cell r="L33893">
            <v>0</v>
          </cell>
          <cell r="M33893">
            <v>0</v>
          </cell>
          <cell r="N33893" t="str">
            <v>0</v>
          </cell>
          <cell r="O33893">
            <v>1000000</v>
          </cell>
          <cell r="P33893" t="str">
            <v>Mai Quỳnh Giao</v>
          </cell>
          <cell r="Q33893" t="str">
            <v>BH-03A Bán Hàng</v>
          </cell>
        </row>
        <row r="33894">
          <cell r="D33894" t="str">
            <v>HCM-PX-2409-03185</v>
          </cell>
          <cell r="E33894" t="str">
            <v>CÔNG TY TNHH KỸ NGHỆ GIA ĐỊNH</v>
          </cell>
          <cell r="F33894" t="str">
            <v>350/36 Lê Văn Quới, Phường Bình Hưng Hòa A, Quận Bình Tân, Thành phố Hồ Chí Minh, Việt Nam</v>
          </cell>
          <cell r="G33894" t="str">
            <v/>
          </cell>
          <cell r="H33894" t="str">
            <v>Lương Hoàng Hiệp</v>
          </cell>
          <cell r="I33894">
            <v>0</v>
          </cell>
          <cell r="J33894">
            <v>0</v>
          </cell>
          <cell r="K33894">
            <v>0</v>
          </cell>
          <cell r="L33894">
            <v>0</v>
          </cell>
          <cell r="M33894">
            <v>1000000</v>
          </cell>
          <cell r="N33894" t="str">
            <v>0</v>
          </cell>
          <cell r="O33894">
            <v>1000000</v>
          </cell>
          <cell r="P33894" t="str">
            <v>Mai Quỳnh Giao</v>
          </cell>
          <cell r="Q33894" t="str">
            <v>BH-03A Bán Hàng</v>
          </cell>
        </row>
        <row r="33895">
          <cell r="D33895" t="str">
            <v>HNI-PX-2409-00854</v>
          </cell>
          <cell r="E33895" t="str">
            <v>CÔNG TY CỔ PHẦN SẢN XUẤT VÀ THƯƠNG MẠI VITEQ ELECTRIC</v>
          </cell>
          <cell r="F33895" t="str">
            <v>Tổ 4, Thôn Gia Thượng, Thị trấn Quang Minh, Huyện Mê Linh, Thành phố Hà Nội, Việt Nam</v>
          </cell>
          <cell r="G33895" t="str">
            <v/>
          </cell>
          <cell r="H33895" t="str">
            <v>Lê Văn Chương</v>
          </cell>
          <cell r="I33895">
            <v>0</v>
          </cell>
          <cell r="J33895">
            <v>0</v>
          </cell>
          <cell r="K33895">
            <v>0</v>
          </cell>
          <cell r="L33895">
            <v>0</v>
          </cell>
          <cell r="M33895">
            <v>5698000</v>
          </cell>
          <cell r="N33895" t="str">
            <v>0</v>
          </cell>
          <cell r="O33895">
            <v>6267800</v>
          </cell>
          <cell r="P33895" t="str">
            <v>Bùi Thị Phương Anh</v>
          </cell>
          <cell r="Q33895" t="str">
            <v>BH-03A Bán Hàng</v>
          </cell>
        </row>
        <row r="33896">
          <cell r="D33896" t="str">
            <v>HNI-PX-2409-00854</v>
          </cell>
          <cell r="E33896" t="str">
            <v>CÔNG TY CỔ PHẦN SẢN XUẤT VÀ THƯƠNG MẠI VITEQ ELECTRIC</v>
          </cell>
          <cell r="F33896" t="str">
            <v>Tổ 4, Thôn Gia Thượng, Thị trấn Quang Minh, Huyện Mê Linh, Thành phố Hà Nội, Việt Nam</v>
          </cell>
          <cell r="G33896" t="str">
            <v/>
          </cell>
          <cell r="H33896" t="str">
            <v>Lê Văn Chương</v>
          </cell>
          <cell r="I33896">
            <v>0</v>
          </cell>
          <cell r="J33896">
            <v>0</v>
          </cell>
          <cell r="K33896">
            <v>0</v>
          </cell>
          <cell r="L33896">
            <v>0</v>
          </cell>
          <cell r="M33896">
            <v>0</v>
          </cell>
          <cell r="N33896" t="str">
            <v>0</v>
          </cell>
          <cell r="O33896">
            <v>6267800</v>
          </cell>
          <cell r="P33896" t="str">
            <v>Bùi Thị Phương Anh</v>
          </cell>
          <cell r="Q33896" t="str">
            <v>BH-03A Bán Hàng</v>
          </cell>
        </row>
        <row r="33897">
          <cell r="D33897" t="str">
            <v>HCM-PX-2409-03192</v>
          </cell>
          <cell r="E33897" t="str">
            <v>CÔNG TY CỔ PHẦN XBSOLAR</v>
          </cell>
          <cell r="F33897" t="str">
            <v>105 Phó Đức Chính, Phường 01, Quận Bình Thạnh, Thành phố Hồ Chí Minh, Việt Nam</v>
          </cell>
          <cell r="G33897" t="str">
            <v/>
          </cell>
          <cell r="H33897" t="str">
            <v>Nguyễn Hà Thái</v>
          </cell>
          <cell r="I33897">
            <v>0</v>
          </cell>
          <cell r="J33897">
            <v>0</v>
          </cell>
          <cell r="K33897">
            <v>0</v>
          </cell>
          <cell r="L33897">
            <v>0</v>
          </cell>
          <cell r="M33897">
            <v>104000000</v>
          </cell>
          <cell r="N33897" t="str">
            <v>0</v>
          </cell>
          <cell r="O33897">
            <v>114400000</v>
          </cell>
          <cell r="P33897" t="str">
            <v>Trần Thị Quí</v>
          </cell>
          <cell r="Q33897" t="str">
            <v>BH-03A Bán Hàng</v>
          </cell>
        </row>
        <row r="33898">
          <cell r="D33898" t="str">
            <v>HCM-PX-2409-03193</v>
          </cell>
          <cell r="E33898" t="str">
            <v>CÔNG TY TNHH KỸ THUẬT GREENTECH VINA</v>
          </cell>
          <cell r="F33898" t="str">
            <v>1737/36B Quốc Lộ 1, Khu phố 2A, Phường Tân Thới Hiệp, Quận 12, Thành phố Hồ Chí Minh, Việt Nam</v>
          </cell>
          <cell r="G33898" t="str">
            <v/>
          </cell>
          <cell r="H33898" t="str">
            <v>Nguyễn Hoàng Quân</v>
          </cell>
          <cell r="I33898">
            <v>0</v>
          </cell>
          <cell r="J33898">
            <v>0</v>
          </cell>
          <cell r="K33898">
            <v>0</v>
          </cell>
          <cell r="L33898">
            <v>0</v>
          </cell>
          <cell r="M33898">
            <v>15200000</v>
          </cell>
          <cell r="N33898" t="str">
            <v>0</v>
          </cell>
          <cell r="O33898">
            <v>16720000</v>
          </cell>
          <cell r="P33898" t="str">
            <v>Lê Thị Huyền Trang</v>
          </cell>
          <cell r="Q33898" t="str">
            <v>BH-03A Bán Hàng</v>
          </cell>
        </row>
        <row r="33899">
          <cell r="D33899" t="str">
            <v>HCM-PX-2409-03194</v>
          </cell>
          <cell r="E33899" t="str">
            <v>CHI NHÁNH CÔNG TRÌNH VIETTEL BÌNH PHƯỚC - TỔNG CÔNG TY CỔ PHẦN CÔNG TRÌNH VIETTEL</v>
          </cell>
          <cell r="F33899" t="str">
            <v>Số 818 Phú Riềng Đỏ, Phường Tân Xuân, Thành phố Đồng Xoài, Tỉnh Bình Phước, Việt Nam</v>
          </cell>
          <cell r="G33899" t="str">
            <v/>
          </cell>
          <cell r="H33899" t="str">
            <v>Nguyễn Hà Thái</v>
          </cell>
          <cell r="I33899">
            <v>0</v>
          </cell>
          <cell r="J33899">
            <v>0</v>
          </cell>
          <cell r="K33899">
            <v>0</v>
          </cell>
          <cell r="L33899">
            <v>0</v>
          </cell>
          <cell r="M33899">
            <v>35263620</v>
          </cell>
          <cell r="N33899" t="str">
            <v>0</v>
          </cell>
          <cell r="O33899">
            <v>38789982</v>
          </cell>
          <cell r="P33899" t="str">
            <v>Trần Thị Quí</v>
          </cell>
          <cell r="Q33899" t="str">
            <v>BH-03A Bán Hàng</v>
          </cell>
        </row>
        <row r="33900">
          <cell r="D33900" t="str">
            <v>HCM-PX-2409-03195</v>
          </cell>
          <cell r="E33900" t="str">
            <v>CỬA HÀNG ĐIỆN CÔNG NGHIỆP TRƯỜNG</v>
          </cell>
          <cell r="F33900" t="str">
            <v>Số 156H/1, Khu phố 1A, Phường An Phú, Thành phố Thuận An, Tỉnh Bình Dương, Việt Nam</v>
          </cell>
          <cell r="G33900" t="str">
            <v/>
          </cell>
          <cell r="H33900" t="str">
            <v>Lai Hoàn Bảo</v>
          </cell>
          <cell r="I33900">
            <v>0</v>
          </cell>
          <cell r="J33900">
            <v>0</v>
          </cell>
          <cell r="K33900">
            <v>0</v>
          </cell>
          <cell r="L33900">
            <v>0</v>
          </cell>
          <cell r="M33900">
            <v>12561000</v>
          </cell>
          <cell r="N33900" t="str">
            <v>0</v>
          </cell>
          <cell r="O33900">
            <v>12561000</v>
          </cell>
          <cell r="P33900" t="str">
            <v>Lê Thị Huyền Trang</v>
          </cell>
          <cell r="Q33900" t="str">
            <v>BH-03A Bán Hàng</v>
          </cell>
        </row>
        <row r="33901">
          <cell r="D33901" t="str">
            <v>HCM-PX-2409-03196</v>
          </cell>
          <cell r="E33901" t="str">
            <v>CÔNG TY TNHH PHÁT TRIỂN CÔNG NGHỆ VÀ MÔI TRƯỜNG Á ĐÔNG – ASIATECH GROUP</v>
          </cell>
          <cell r="F33901" t="str">
            <v>165 Đào Duy Anh, Phường 09, Quận Phú Nhuận, Thành phố Hồ Chí Minh, Việt Nam</v>
          </cell>
          <cell r="G33901" t="str">
            <v/>
          </cell>
          <cell r="H33901" t="str">
            <v>Nguyễn Tiến Dũng 1</v>
          </cell>
          <cell r="I33901">
            <v>0</v>
          </cell>
          <cell r="J33901">
            <v>0</v>
          </cell>
          <cell r="K33901">
            <v>0</v>
          </cell>
          <cell r="L33901">
            <v>0</v>
          </cell>
          <cell r="M33901">
            <v>956000</v>
          </cell>
          <cell r="N33901" t="str">
            <v>0</v>
          </cell>
          <cell r="O33901">
            <v>1051600</v>
          </cell>
          <cell r="P33901" t="str">
            <v>Lê Thị Huyền Trang</v>
          </cell>
          <cell r="Q33901" t="str">
            <v>BH-03A Bán Hàng</v>
          </cell>
        </row>
        <row r="33902">
          <cell r="D33902" t="str">
            <v>CTH-PX-2409-00368</v>
          </cell>
          <cell r="E33902" t="str">
            <v>NGUYỄN DƯƠNG</v>
          </cell>
          <cell r="F33902" t="str">
            <v>313 Ấp Đông Thành, Xã Thạnh Đông A, Huyện Tân Hiệp, Tỉnh Kiên Giang, Việt Nam</v>
          </cell>
          <cell r="G33902" t="str">
            <v/>
          </cell>
          <cell r="H33902" t="str">
            <v>Sale Cần Thơ SL</v>
          </cell>
          <cell r="I33902">
            <v>0</v>
          </cell>
          <cell r="J33902">
            <v>0</v>
          </cell>
          <cell r="K33902">
            <v>0</v>
          </cell>
          <cell r="L33902">
            <v>0</v>
          </cell>
          <cell r="M33902">
            <v>42919551</v>
          </cell>
          <cell r="N33902" t="str">
            <v>0</v>
          </cell>
          <cell r="O33902">
            <v>47211506</v>
          </cell>
          <cell r="P33902" t="str">
            <v>Lâm Tuyết Trinh</v>
          </cell>
          <cell r="Q33902" t="str">
            <v>BH-03A Bán Hàng</v>
          </cell>
        </row>
        <row r="33903">
          <cell r="D33903" t="str">
            <v>HNI-PX-2409-00856</v>
          </cell>
          <cell r="E33903" t="str">
            <v>CÔNG TY CỔ PHẦN CÔNG NGHỆ PTECH VIỆT NAM</v>
          </cell>
          <cell r="F33903" t="str">
            <v>Thôn Thọ Am, Xã Liên Ninh, Huyện Thanh Trì, Thành phố Hà Nội, Việt Nam</v>
          </cell>
          <cell r="G33903" t="str">
            <v/>
          </cell>
          <cell r="H33903" t="str">
            <v>Nguyễn Văn Linh</v>
          </cell>
          <cell r="I33903">
            <v>0</v>
          </cell>
          <cell r="J33903">
            <v>0</v>
          </cell>
          <cell r="K33903">
            <v>0</v>
          </cell>
          <cell r="L33903">
            <v>0</v>
          </cell>
          <cell r="M33903">
            <v>0</v>
          </cell>
          <cell r="N33903" t="str">
            <v>0</v>
          </cell>
          <cell r="O33903">
            <v>0</v>
          </cell>
          <cell r="P33903" t="str">
            <v>Nguyễn Diệu Thùy</v>
          </cell>
          <cell r="Q33903" t="str">
            <v>BH-03F Xuất Bảo Hành</v>
          </cell>
        </row>
        <row r="33904">
          <cell r="D33904" t="str">
            <v>CTH-PX-2409-00369</v>
          </cell>
          <cell r="E33904" t="str">
            <v>NGUYỄN DƯƠNG</v>
          </cell>
          <cell r="F33904" t="str">
            <v>313 Ấp Đông Thành, Xã Thạnh Đông A, Huyện Tân Hiệp, Tỉnh Kiên Giang, Việt Nam</v>
          </cell>
          <cell r="G33904" t="str">
            <v/>
          </cell>
          <cell r="H33904" t="str">
            <v>Sale Cần Thơ SL</v>
          </cell>
          <cell r="I33904">
            <v>0</v>
          </cell>
          <cell r="J33904">
            <v>0</v>
          </cell>
          <cell r="K33904">
            <v>0</v>
          </cell>
          <cell r="L33904">
            <v>0</v>
          </cell>
          <cell r="M33904">
            <v>141000</v>
          </cell>
          <cell r="N33904" t="str">
            <v>0</v>
          </cell>
          <cell r="O33904">
            <v>155100</v>
          </cell>
          <cell r="P33904" t="str">
            <v>Lâm Tuyết Trinh</v>
          </cell>
          <cell r="Q33904" t="str">
            <v>BH-03A Bán Hàng</v>
          </cell>
        </row>
        <row r="33905">
          <cell r="D33905" t="str">
            <v>CTH-PX-2409-00370</v>
          </cell>
          <cell r="E33905" t="str">
            <v>NGUYỄN DƯƠNG</v>
          </cell>
          <cell r="F33905" t="str">
            <v>313 Ấp Đông Thành, Xã Thạnh Đông A, Huyện Tân Hiệp, Tỉnh Kiên Giang, Việt Nam</v>
          </cell>
          <cell r="G33905" t="str">
            <v/>
          </cell>
          <cell r="H33905" t="str">
            <v>Sale Cần Thơ SL</v>
          </cell>
          <cell r="I33905">
            <v>0</v>
          </cell>
          <cell r="J33905">
            <v>0</v>
          </cell>
          <cell r="K33905">
            <v>0</v>
          </cell>
          <cell r="L33905">
            <v>0</v>
          </cell>
          <cell r="M33905">
            <v>21883000</v>
          </cell>
          <cell r="N33905" t="str">
            <v>0</v>
          </cell>
          <cell r="O33905">
            <v>24071300</v>
          </cell>
          <cell r="P33905" t="str">
            <v>Lâm Tuyết Trinh</v>
          </cell>
          <cell r="Q33905" t="str">
            <v>BH-03A Bán Hàng</v>
          </cell>
        </row>
        <row r="33906">
          <cell r="D33906" t="str">
            <v>HCM-PX-2409-03197</v>
          </cell>
          <cell r="E33906" t="str">
            <v>CÔNG TY TRÁCH NHIỆM HỮU HẠN KỸ THUẬT TỰ ĐỘNG VÀ THANG MÁY SƠN HÀ | EL</v>
          </cell>
          <cell r="F33906" t="str">
            <v>85 Nguyễn Văn Tố, Phường Tân Thành, Quận Tân Phú, Thành phố Hồ Chí Minh, Việt Nam</v>
          </cell>
          <cell r="G33906" t="str">
            <v/>
          </cell>
          <cell r="H33906" t="str">
            <v>Hồ Hoàng Anh</v>
          </cell>
          <cell r="I33906">
            <v>0</v>
          </cell>
          <cell r="J33906">
            <v>0</v>
          </cell>
          <cell r="K33906">
            <v>0</v>
          </cell>
          <cell r="L33906">
            <v>0</v>
          </cell>
          <cell r="M33906">
            <v>0</v>
          </cell>
          <cell r="N33906" t="str">
            <v>0</v>
          </cell>
          <cell r="O33906">
            <v>0</v>
          </cell>
          <cell r="P33906" t="str">
            <v>Mai Quỳnh Giao</v>
          </cell>
          <cell r="Q33906" t="str">
            <v>BH-03F Xuất Bảo Hành</v>
          </cell>
        </row>
        <row r="33907">
          <cell r="D33907" t="str">
            <v>HNI-PX-2409-00858</v>
          </cell>
          <cell r="E33907" t="str">
            <v>CÔNG TY CỔ PHẦN SẢN XUẤT VÀ THƯƠNG MẠI THIẾT BỊ ĐIỆN TIẾN DUY</v>
          </cell>
          <cell r="F33907" t="str">
            <v>Số 100, ngõ 224 đường Hoàng Mai, Phường Hoàng Văn Thụ, Quận Hoàng Mai, Thành phố Hà Nội, Việt Nam</v>
          </cell>
          <cell r="G33907" t="str">
            <v/>
          </cell>
          <cell r="H33907" t="str">
            <v>Nguyễn Hữu Phước</v>
          </cell>
          <cell r="I33907">
            <v>0</v>
          </cell>
          <cell r="J33907">
            <v>0</v>
          </cell>
          <cell r="K33907">
            <v>0</v>
          </cell>
          <cell r="L33907">
            <v>0</v>
          </cell>
          <cell r="M33907">
            <v>7050000</v>
          </cell>
          <cell r="N33907" t="str">
            <v>0</v>
          </cell>
          <cell r="O33907">
            <v>7755000</v>
          </cell>
          <cell r="P33907" t="str">
            <v>Nguyễn Diệu Thùy</v>
          </cell>
          <cell r="Q33907" t="str">
            <v>BH-03A Bán Hàng</v>
          </cell>
        </row>
        <row r="33908">
          <cell r="D33908" t="str">
            <v>HNI-PX-2409-00860</v>
          </cell>
          <cell r="E33908" t="str">
            <v>CÔNG TY CP THƯƠNG MẠI NGỌC DẬU</v>
          </cell>
          <cell r="F33908" t="str">
            <v>Hàng Đồng, Điện Biên, Tp. Thanh Hoá, Thanh Hoá, Việt Nam</v>
          </cell>
          <cell r="G33908" t="str">
            <v/>
          </cell>
          <cell r="H33908" t="str">
            <v>Trần Văn Tuyền</v>
          </cell>
          <cell r="I33908">
            <v>0</v>
          </cell>
          <cell r="J33908">
            <v>0</v>
          </cell>
          <cell r="K33908">
            <v>0</v>
          </cell>
          <cell r="L33908">
            <v>0</v>
          </cell>
          <cell r="M33908">
            <v>0</v>
          </cell>
          <cell r="N33908" t="str">
            <v>0</v>
          </cell>
          <cell r="O33908">
            <v>0</v>
          </cell>
          <cell r="P33908" t="str">
            <v>Nguyễn Diệu Thùy</v>
          </cell>
          <cell r="Q33908" t="str">
            <v>BH-03F Xuất Bảo Hành</v>
          </cell>
        </row>
        <row r="33909">
          <cell r="D33909" t="str">
            <v>HCM-PX-2409-03198</v>
          </cell>
          <cell r="E33909" t="str">
            <v>CÔNG TY TNHH SX TM KỸ THUẬT CƠ ĐIỆN THÀNH HƯNG</v>
          </cell>
          <cell r="F33909" t="str">
            <v>A228/4 Tổ 22, Ấp 1B, xã Vĩnh Lộc B, H. Bình Chánh, TP HCM, Việt Nam</v>
          </cell>
          <cell r="G33909" t="str">
            <v/>
          </cell>
          <cell r="H33909" t="str">
            <v>Tô Thành Đạo</v>
          </cell>
          <cell r="I33909">
            <v>0</v>
          </cell>
          <cell r="J33909">
            <v>0</v>
          </cell>
          <cell r="K33909">
            <v>0</v>
          </cell>
          <cell r="L33909">
            <v>0</v>
          </cell>
          <cell r="M33909">
            <v>2600000</v>
          </cell>
          <cell r="N33909" t="str">
            <v>0</v>
          </cell>
          <cell r="O33909">
            <v>2600000</v>
          </cell>
          <cell r="P33909" t="str">
            <v>Lê Thị Huyền Trang</v>
          </cell>
          <cell r="Q33909" t="str">
            <v>BH-03A Bán Hàng</v>
          </cell>
        </row>
        <row r="33910">
          <cell r="D33910" t="str">
            <v>HCM-PX-2409-03200</v>
          </cell>
          <cell r="E33910" t="str">
            <v>HCM bán cho CTH</v>
          </cell>
          <cell r="F33910" t="str">
            <v>45 - 47 Bùi Quang Trinh, Phường Phú Thứ, Quận Cái Răng, Thành phố Cần Thơ, Việt Nam</v>
          </cell>
          <cell r="G33910" t="str">
            <v/>
          </cell>
          <cell r="H33910" t="str">
            <v>Sale HCM Nội Bộ</v>
          </cell>
          <cell r="I33910">
            <v>0</v>
          </cell>
          <cell r="J33910">
            <v>0</v>
          </cell>
          <cell r="K33910">
            <v>0</v>
          </cell>
          <cell r="L33910">
            <v>0</v>
          </cell>
          <cell r="M33910">
            <v>0</v>
          </cell>
          <cell r="N33910" t="str">
            <v>0</v>
          </cell>
          <cell r="O33910">
            <v>0</v>
          </cell>
          <cell r="P33910" t="str">
            <v>Lê Thị Huyền Trang</v>
          </cell>
          <cell r="Q33910" t="str">
            <v>BH-16C Xuất Bán Chi Nhánh (Không Sắp Xe)</v>
          </cell>
        </row>
        <row r="33911">
          <cell r="D33911" t="str">
            <v>HCM-PX-2409-03201</v>
          </cell>
          <cell r="E33911" t="str">
            <v>CỬA HÀNG ĐIỆN CÔNG NGHIỆP TRƯỜNG</v>
          </cell>
          <cell r="F33911" t="str">
            <v>Số 156H/1, Khu phố 1A, Phường An Phú, Thành phố Thuận An, Tỉnh Bình Dương, Việt Nam</v>
          </cell>
          <cell r="G33911" t="str">
            <v/>
          </cell>
          <cell r="H33911" t="str">
            <v>Lai Hoàn Bảo</v>
          </cell>
          <cell r="I33911">
            <v>0</v>
          </cell>
          <cell r="J33911">
            <v>0</v>
          </cell>
          <cell r="K33911">
            <v>0</v>
          </cell>
          <cell r="L33911">
            <v>0</v>
          </cell>
          <cell r="M33911">
            <v>150000</v>
          </cell>
          <cell r="N33911" t="str">
            <v>0</v>
          </cell>
          <cell r="O33911">
            <v>250000</v>
          </cell>
          <cell r="P33911" t="str">
            <v>Lê Thị Huyền Trang</v>
          </cell>
          <cell r="Q33911" t="str">
            <v>BH-03A Bán Hàng</v>
          </cell>
        </row>
        <row r="33912">
          <cell r="D33912" t="str">
            <v>HCM-PX-2409-03201</v>
          </cell>
          <cell r="E33912" t="str">
            <v>CỬA HÀNG ĐIỆN CÔNG NGHIỆP TRƯỜNG</v>
          </cell>
          <cell r="F33912" t="str">
            <v>Số 156H/1, Khu phố 1A, Phường An Phú, Thành phố Thuận An, Tỉnh Bình Dương, Việt Nam</v>
          </cell>
          <cell r="G33912" t="str">
            <v/>
          </cell>
          <cell r="H33912" t="str">
            <v>Lai Hoàn Bảo</v>
          </cell>
          <cell r="I33912">
            <v>0</v>
          </cell>
          <cell r="J33912">
            <v>0</v>
          </cell>
          <cell r="K33912">
            <v>0</v>
          </cell>
          <cell r="L33912">
            <v>0</v>
          </cell>
          <cell r="M33912">
            <v>100000</v>
          </cell>
          <cell r="N33912" t="str">
            <v>0</v>
          </cell>
          <cell r="O33912">
            <v>250000</v>
          </cell>
          <cell r="P33912" t="str">
            <v>Lê Thị Huyền Trang</v>
          </cell>
          <cell r="Q33912" t="str">
            <v>BH-03A Bán Hàng</v>
          </cell>
        </row>
        <row r="33913">
          <cell r="D33913" t="str">
            <v>HCM-PX-2409-03202</v>
          </cell>
          <cell r="E33913" t="str">
            <v>CÔNG TY TNHH THƯƠNG MẠI DỊCH VỤ KỸ THUẬT VITECH</v>
          </cell>
          <cell r="F33913" t="str">
            <v>164 Đường TL15, Phường Thạnh Lộc, Quận 12, TP Hồ Chí Minh, Việt Nam</v>
          </cell>
          <cell r="G33913" t="str">
            <v/>
          </cell>
          <cell r="H33913" t="str">
            <v>Lương Hoàng Hiệp</v>
          </cell>
          <cell r="I33913">
            <v>0</v>
          </cell>
          <cell r="J33913">
            <v>0</v>
          </cell>
          <cell r="K33913">
            <v>0</v>
          </cell>
          <cell r="L33913">
            <v>0</v>
          </cell>
          <cell r="M33913">
            <v>1162500</v>
          </cell>
          <cell r="N33913" t="str">
            <v>0</v>
          </cell>
          <cell r="O33913">
            <v>1162500</v>
          </cell>
          <cell r="P33913" t="str">
            <v>Mai Quỳnh Giao</v>
          </cell>
          <cell r="Q33913" t="str">
            <v>BH-03A Bán Hàng</v>
          </cell>
        </row>
        <row r="33914">
          <cell r="D33914" t="str">
            <v>HNI-PX-2409-00863</v>
          </cell>
          <cell r="E33914" t="str">
            <v>HNI bán cho HCM</v>
          </cell>
          <cell r="F33914" t="str">
            <v>B163, Khu phố 3, Nguyễn Văn Quá, P.Đông Hưng Thuận, Q.12, TP.HCM, Việt Nam</v>
          </cell>
          <cell r="G33914" t="str">
            <v/>
          </cell>
          <cell r="H33914" t="str">
            <v>Sale Hà Nội nội bộ</v>
          </cell>
          <cell r="I33914">
            <v>0</v>
          </cell>
          <cell r="J33914">
            <v>0</v>
          </cell>
          <cell r="K33914">
            <v>0</v>
          </cell>
          <cell r="L33914">
            <v>0</v>
          </cell>
          <cell r="M33914">
            <v>0</v>
          </cell>
          <cell r="N33914" t="str">
            <v>0</v>
          </cell>
          <cell r="O33914">
            <v>0</v>
          </cell>
          <cell r="P33914" t="str">
            <v>Trần Thị Thanh Phương</v>
          </cell>
          <cell r="Q33914" t="str">
            <v>BH-16A Xuất Bán Chi Nhánh</v>
          </cell>
        </row>
        <row r="33915">
          <cell r="D33915" t="str">
            <v>CTH-PX-2409-00373</v>
          </cell>
          <cell r="E33915" t="str">
            <v>CÔNG TY CP THƯƠNG MẠI KỸ THUẬT PHÚC AN</v>
          </cell>
          <cell r="F33915" t="str">
            <v>Tổ 8, Ấp Hòa Long 3, Thị Trấn An Châu, Huyện Châu Thành, Tỉnh An Giang, Việt Nam</v>
          </cell>
          <cell r="G33915" t="str">
            <v/>
          </cell>
          <cell r="H33915" t="str">
            <v>Phạm Ngọc Anh Giang</v>
          </cell>
          <cell r="I33915">
            <v>0</v>
          </cell>
          <cell r="J33915">
            <v>0</v>
          </cell>
          <cell r="K33915">
            <v>0</v>
          </cell>
          <cell r="L33915">
            <v>0</v>
          </cell>
          <cell r="M33915">
            <v>9400000</v>
          </cell>
          <cell r="N33915" t="str">
            <v>0</v>
          </cell>
          <cell r="O33915">
            <v>10340000</v>
          </cell>
          <cell r="P33915" t="str">
            <v>Lâm Tuyết Trinh</v>
          </cell>
          <cell r="Q33915" t="str">
            <v>BH-03A Bán Hàng</v>
          </cell>
        </row>
        <row r="33916">
          <cell r="D33916" t="str">
            <v>HCM-PX-2409-03204</v>
          </cell>
          <cell r="E33916" t="str">
            <v>CÔNG TY TNHH TRIỆU HOÀNG PHÁT</v>
          </cell>
          <cell r="F33916" t="str">
            <v>26/10 Đường TTN 18, Khu Phố 4, Phường Tân Thới Nhất, Quận 12, Thành phố Hồ Chí Minh, Việt Nam</v>
          </cell>
          <cell r="G33916" t="str">
            <v/>
          </cell>
          <cell r="H33916" t="str">
            <v>Trần Bảo Quốc</v>
          </cell>
          <cell r="I33916">
            <v>0</v>
          </cell>
          <cell r="J33916">
            <v>0</v>
          </cell>
          <cell r="K33916">
            <v>0</v>
          </cell>
          <cell r="L33916">
            <v>0</v>
          </cell>
          <cell r="M33916">
            <v>158878800</v>
          </cell>
          <cell r="N33916" t="str">
            <v>0</v>
          </cell>
          <cell r="O33916">
            <v>174766680</v>
          </cell>
          <cell r="P33916" t="str">
            <v>Lê Thị Huyền Trang</v>
          </cell>
          <cell r="Q33916" t="str">
            <v>BH-03A Bán Hàng</v>
          </cell>
        </row>
        <row r="33917">
          <cell r="D33917" t="str">
            <v>CTH-PX-2409-00375</v>
          </cell>
          <cell r="E33917" t="str">
            <v>ANH TÂM BẢO TRÌ ĐIỆN THỐT NỐT</v>
          </cell>
          <cell r="F33917" t="str">
            <v>QL91 Thuận An, Thốt Nốt, Cần Thơ, Việt Nam</v>
          </cell>
          <cell r="G33917" t="str">
            <v/>
          </cell>
          <cell r="H33917" t="str">
            <v>Đoàn Thanh Liêm</v>
          </cell>
          <cell r="I33917">
            <v>0</v>
          </cell>
          <cell r="J33917">
            <v>0</v>
          </cell>
          <cell r="K33917">
            <v>0</v>
          </cell>
          <cell r="L33917">
            <v>0</v>
          </cell>
          <cell r="M33917">
            <v>2813000</v>
          </cell>
          <cell r="N33917" t="str">
            <v>0</v>
          </cell>
          <cell r="O33917">
            <v>2813000</v>
          </cell>
          <cell r="P33917" t="str">
            <v>Lâm Tuyết Trinh</v>
          </cell>
          <cell r="Q33917" t="str">
            <v>BH-03A Bán Hàng</v>
          </cell>
        </row>
        <row r="33918">
          <cell r="D33918" t="str">
            <v>HCM-PX-2409-03209</v>
          </cell>
          <cell r="E33918" t="str">
            <v>CÔNG TY TNHH THANG MÁY SÀI GÒN TECH</v>
          </cell>
          <cell r="F33918" t="str">
            <v>G10/24B Ấp 7, Xã Lê Minh Xuân, Huyện Bình Chánh, Thành phố Hồ Chí Minh, Việt Nam</v>
          </cell>
          <cell r="G33918" t="str">
            <v/>
          </cell>
          <cell r="H33918" t="str">
            <v>Hồ Hoàng Anh</v>
          </cell>
          <cell r="I33918">
            <v>0</v>
          </cell>
          <cell r="J33918">
            <v>0</v>
          </cell>
          <cell r="K33918">
            <v>0</v>
          </cell>
          <cell r="L33918">
            <v>0</v>
          </cell>
          <cell r="M33918">
            <v>8000</v>
          </cell>
          <cell r="N33918" t="str">
            <v>0</v>
          </cell>
          <cell r="O33918">
            <v>8000</v>
          </cell>
          <cell r="P33918" t="str">
            <v>Lê Thị Huyền Trang</v>
          </cell>
          <cell r="Q33918" t="str">
            <v>BH-03A Bán Hàng</v>
          </cell>
        </row>
        <row r="33919">
          <cell r="D33919" t="str">
            <v>CTH-PX-2409-00376</v>
          </cell>
          <cell r="E33919" t="str">
            <v>CÔNG TY TNHH THƯƠNG MẠI NHẬT QUANG</v>
          </cell>
          <cell r="F33919" t="str">
            <v>Số 12, đường Hoàng Diệu, Phường 2, TP Cà Mau, Việt Nam</v>
          </cell>
          <cell r="G33919" t="str">
            <v/>
          </cell>
          <cell r="H33919" t="str">
            <v>Tạ Thanh Tuấn</v>
          </cell>
          <cell r="I33919">
            <v>0</v>
          </cell>
          <cell r="J33919">
            <v>0</v>
          </cell>
          <cell r="K33919">
            <v>0</v>
          </cell>
          <cell r="L33919">
            <v>0</v>
          </cell>
          <cell r="M33919">
            <v>2330000</v>
          </cell>
          <cell r="N33919" t="str">
            <v>0</v>
          </cell>
          <cell r="O33919">
            <v>2563000</v>
          </cell>
          <cell r="P33919" t="str">
            <v>Lâm Tuyết Trinh</v>
          </cell>
          <cell r="Q33919" t="str">
            <v>BH-03A Bán Hàng</v>
          </cell>
        </row>
        <row r="33920">
          <cell r="D33920" t="str">
            <v>HCM-PX-2409-03210</v>
          </cell>
          <cell r="E33920" t="str">
            <v>CÔNG TY TNHH MÁY THÉP VIỆT</v>
          </cell>
          <cell r="F33920" t="str">
            <v>291 Hoàng Sa, Phường Tân Định, Quận 1, Thành phố Hồ Chí Minh, Việt Nam</v>
          </cell>
          <cell r="G33920" t="str">
            <v/>
          </cell>
          <cell r="H33920" t="str">
            <v>Nguyễn Vũ Đăng</v>
          </cell>
          <cell r="I33920">
            <v>0</v>
          </cell>
          <cell r="J33920">
            <v>0</v>
          </cell>
          <cell r="K33920">
            <v>0</v>
          </cell>
          <cell r="L33920">
            <v>0</v>
          </cell>
          <cell r="M33920">
            <v>88700000</v>
          </cell>
          <cell r="N33920" t="str">
            <v>0</v>
          </cell>
          <cell r="O33920">
            <v>97570000</v>
          </cell>
          <cell r="P33920" t="str">
            <v>Lê Thị Huyền Trang</v>
          </cell>
          <cell r="Q33920" t="str">
            <v>BH-03A Bán Hàng</v>
          </cell>
        </row>
        <row r="33921">
          <cell r="D33921" t="str">
            <v>HNI-PX-2409-00865</v>
          </cell>
          <cell r="E33921" t="str">
            <v>CÔNG TY CỔ PHẦN BAO BÌ PHÚ MỸ HÀ NỘI</v>
          </cell>
          <cell r="F33921" t="str">
            <v>Tiểu Khu Phú Mỹ, Thị Trấn Phú Xuyên, Huyện Phú Xuyên,Hà Nội, Việt Nam</v>
          </cell>
          <cell r="G33921" t="str">
            <v/>
          </cell>
          <cell r="H33921" t="str">
            <v>Phạm Văn Trường</v>
          </cell>
          <cell r="I33921">
            <v>0</v>
          </cell>
          <cell r="J33921">
            <v>0</v>
          </cell>
          <cell r="K33921">
            <v>0</v>
          </cell>
          <cell r="L33921">
            <v>0</v>
          </cell>
          <cell r="M33921">
            <v>0</v>
          </cell>
          <cell r="N33921" t="str">
            <v>0</v>
          </cell>
          <cell r="O33921">
            <v>0</v>
          </cell>
          <cell r="P33921" t="str">
            <v>Bùi Thị Phương Anh</v>
          </cell>
          <cell r="Q33921" t="str">
            <v>BH-03F Xuất Bảo Hành</v>
          </cell>
        </row>
        <row r="33922">
          <cell r="D33922" t="str">
            <v>HCM-PX-2409-03213</v>
          </cell>
          <cell r="E33922" t="str">
            <v>CÔNG TY TNHH THƯƠNG MẠI &amp; DỊCH VỤ VITAL</v>
          </cell>
          <cell r="F33922" t="str">
            <v>Tại nhà ông Hiến, Khu phố Mai Cương, Xã Cách Bi, Huyện Quế Võ, Tỉnh Bắc Ninh, Việt Nam</v>
          </cell>
          <cell r="G33922" t="str">
            <v/>
          </cell>
          <cell r="H33922" t="str">
            <v>Bùi Hoàng Anh</v>
          </cell>
          <cell r="I33922">
            <v>0</v>
          </cell>
          <cell r="J33922">
            <v>0</v>
          </cell>
          <cell r="K33922">
            <v>0</v>
          </cell>
          <cell r="L33922">
            <v>0</v>
          </cell>
          <cell r="M33922">
            <v>4070000</v>
          </cell>
          <cell r="N33922" t="str">
            <v>0</v>
          </cell>
          <cell r="O33922">
            <v>4477000</v>
          </cell>
          <cell r="P33922" t="str">
            <v>Trần Thị Quí</v>
          </cell>
          <cell r="Q33922" t="str">
            <v>BH-03A Bán Hàng</v>
          </cell>
        </row>
        <row r="33923">
          <cell r="D33923" t="str">
            <v>HCM-PX-2409-03215</v>
          </cell>
          <cell r="E33923" t="str">
            <v>CÔNG TY TNHH SẢN XUẤT THƯƠNG MẠI XUẤT NHẬP KHẨU AN HÒA</v>
          </cell>
          <cell r="F33923" t="str">
            <v>121 Hương Lộ 2, Xã Tân Thông Hội, Huyện Củ Chi, TP HCM, Việt Nam</v>
          </cell>
          <cell r="G33923" t="str">
            <v/>
          </cell>
          <cell r="H33923" t="str">
            <v>Phạm Minh Tuấn</v>
          </cell>
          <cell r="I33923">
            <v>0</v>
          </cell>
          <cell r="J33923">
            <v>0</v>
          </cell>
          <cell r="K33923">
            <v>0</v>
          </cell>
          <cell r="L33923">
            <v>0</v>
          </cell>
          <cell r="M33923">
            <v>3700000</v>
          </cell>
          <cell r="N33923" t="str">
            <v>0</v>
          </cell>
          <cell r="O33923">
            <v>3700000</v>
          </cell>
          <cell r="P33923" t="str">
            <v>Lê Thị Huyền Trang</v>
          </cell>
          <cell r="Q33923" t="str">
            <v>BH-03A Bán Hàng</v>
          </cell>
        </row>
        <row r="33924">
          <cell r="D33924" t="str">
            <v>HCM-PX-2409-03216</v>
          </cell>
          <cell r="E33924" t="str">
            <v>CỬA HÀNG THIẾT BỊ ĐIỆN KHẢI PHÁT</v>
          </cell>
          <cell r="F33924" t="str">
            <v>2-4 Trần Tướng Công, P10, Quận 5, TP HCM, Việt Nam</v>
          </cell>
          <cell r="G33924" t="str">
            <v/>
          </cell>
          <cell r="H33924" t="str">
            <v>Nguyễn Hoàng Quân</v>
          </cell>
          <cell r="I33924">
            <v>0</v>
          </cell>
          <cell r="J33924">
            <v>0</v>
          </cell>
          <cell r="K33924">
            <v>0</v>
          </cell>
          <cell r="L33924">
            <v>0</v>
          </cell>
          <cell r="M33924">
            <v>4550000</v>
          </cell>
          <cell r="N33924" t="str">
            <v>0</v>
          </cell>
          <cell r="O33924">
            <v>4550000</v>
          </cell>
          <cell r="P33924" t="str">
            <v>Mai Quỳnh Giao</v>
          </cell>
          <cell r="Q33924" t="str">
            <v>BH-03A Bán Hàng</v>
          </cell>
        </row>
        <row r="33925">
          <cell r="D33925" t="str">
            <v>HCM-PX-2409-03217</v>
          </cell>
          <cell r="E33925" t="str">
            <v>CÔNG TY TNHH THƯƠNG MẠI &amp; DỊCH VỤ VITAL</v>
          </cell>
          <cell r="F33925" t="str">
            <v>Tại nhà ông Hiến, Khu phố Mai Cương, Xã Cách Bi, Huyện Quế Võ, Tỉnh Bắc Ninh, Việt Nam</v>
          </cell>
          <cell r="G33925" t="str">
            <v/>
          </cell>
          <cell r="H33925" t="str">
            <v>Bùi Hoàng Anh</v>
          </cell>
          <cell r="I33925">
            <v>0</v>
          </cell>
          <cell r="J33925">
            <v>0</v>
          </cell>
          <cell r="K33925">
            <v>0</v>
          </cell>
          <cell r="L33925">
            <v>0</v>
          </cell>
          <cell r="M33925">
            <v>500000</v>
          </cell>
          <cell r="N33925" t="str">
            <v>0</v>
          </cell>
          <cell r="O33925">
            <v>112334365</v>
          </cell>
          <cell r="P33925" t="str">
            <v>Trần Thị Quí</v>
          </cell>
          <cell r="Q33925" t="str">
            <v>BH-03A Bán Hàng</v>
          </cell>
        </row>
        <row r="33926">
          <cell r="D33926" t="str">
            <v>HCM-PX-2409-03217</v>
          </cell>
          <cell r="E33926" t="str">
            <v>CÔNG TY TNHH THƯƠNG MẠI &amp; DỊCH VỤ VITAL</v>
          </cell>
          <cell r="F33926" t="str">
            <v>Tại nhà ông Hiến, Khu phố Mai Cương, Xã Cách Bi, Huyện Quế Võ, Tỉnh Bắc Ninh, Việt Nam</v>
          </cell>
          <cell r="G33926" t="str">
            <v/>
          </cell>
          <cell r="H33926" t="str">
            <v>Bùi Hoàng Anh</v>
          </cell>
          <cell r="I33926">
            <v>0</v>
          </cell>
          <cell r="J33926">
            <v>0</v>
          </cell>
          <cell r="K33926">
            <v>0</v>
          </cell>
          <cell r="L33926">
            <v>0</v>
          </cell>
          <cell r="M33926">
            <v>101622150</v>
          </cell>
          <cell r="N33926" t="str">
            <v>0</v>
          </cell>
          <cell r="O33926">
            <v>112334365</v>
          </cell>
          <cell r="P33926" t="str">
            <v>Trần Thị Quí</v>
          </cell>
          <cell r="Q33926" t="str">
            <v>BH-03A Bán Hàng</v>
          </cell>
        </row>
        <row r="33927">
          <cell r="D33927" t="str">
            <v>HCM-PX-2409-03219</v>
          </cell>
          <cell r="E33927" t="str">
            <v>LÂM VỸ HÙNG HCM</v>
          </cell>
          <cell r="F33927" t="str">
            <v>239 Đỗ Ngọc Thạnh, Phường 06, Quận 11, Thành phố Hồ Chí Minh, Việt Nam</v>
          </cell>
          <cell r="G33927" t="str">
            <v/>
          </cell>
          <cell r="H33927" t="str">
            <v>Nguyễn Hoàng Quân</v>
          </cell>
          <cell r="I33927">
            <v>0</v>
          </cell>
          <cell r="J33927">
            <v>0</v>
          </cell>
          <cell r="K33927">
            <v>0</v>
          </cell>
          <cell r="L33927">
            <v>0</v>
          </cell>
          <cell r="M33927">
            <v>1800000</v>
          </cell>
          <cell r="N33927" t="str">
            <v>0</v>
          </cell>
          <cell r="O33927">
            <v>1800000</v>
          </cell>
          <cell r="P33927" t="str">
            <v>Mai Quỳnh Giao</v>
          </cell>
          <cell r="Q33927" t="str">
            <v>BH-03A Bán Hàng</v>
          </cell>
        </row>
        <row r="33928">
          <cell r="D33928" t="str">
            <v>CTH-PX-2409-00378</v>
          </cell>
          <cell r="E33928" t="str">
            <v>CƠ SỞ ĐIỆN CƠ HẢI SÓC TRĂNG</v>
          </cell>
          <cell r="F33928" t="str">
            <v>Xã Hòa Đông, Phường Khánh Hòa, TX Vĩnh Châu, Tỉnh Sóc Trăng, Việt Nam</v>
          </cell>
          <cell r="G33928" t="str">
            <v/>
          </cell>
          <cell r="H33928" t="str">
            <v>Tạ Thanh Tuấn</v>
          </cell>
          <cell r="I33928">
            <v>0</v>
          </cell>
          <cell r="J33928">
            <v>0</v>
          </cell>
          <cell r="K33928">
            <v>0</v>
          </cell>
          <cell r="L33928">
            <v>0</v>
          </cell>
          <cell r="M33928">
            <v>300000</v>
          </cell>
          <cell r="N33928" t="str">
            <v>0</v>
          </cell>
          <cell r="O33928">
            <v>3670000</v>
          </cell>
          <cell r="P33928" t="str">
            <v>Lâm Tuyết Trinh</v>
          </cell>
          <cell r="Q33928" t="str">
            <v>BH-03E Xuất Sửa Chữa</v>
          </cell>
        </row>
        <row r="33929">
          <cell r="D33929" t="str">
            <v>CTH-PX-2409-00378</v>
          </cell>
          <cell r="E33929" t="str">
            <v>CƠ SỞ ĐIỆN CƠ HẢI SÓC TRĂNG</v>
          </cell>
          <cell r="F33929" t="str">
            <v>Xã Hòa Đông, Phường Khánh Hòa, TX Vĩnh Châu, Tỉnh Sóc Trăng, Việt Nam</v>
          </cell>
          <cell r="G33929" t="str">
            <v/>
          </cell>
          <cell r="H33929" t="str">
            <v>Tạ Thanh Tuấn</v>
          </cell>
          <cell r="I33929">
            <v>70000</v>
          </cell>
          <cell r="J33929">
            <v>12000</v>
          </cell>
          <cell r="K33929">
            <v>65000</v>
          </cell>
          <cell r="L33929">
            <v>0</v>
          </cell>
          <cell r="M33929">
            <v>3670000</v>
          </cell>
          <cell r="N33929" t="str">
            <v>0</v>
          </cell>
          <cell r="O33929">
            <v>3670000</v>
          </cell>
          <cell r="P33929" t="str">
            <v>Lâm Tuyết Trinh</v>
          </cell>
          <cell r="Q33929" t="str">
            <v>BH-03E Xuất Sửa Chữa</v>
          </cell>
        </row>
        <row r="33930">
          <cell r="D33930" t="str">
            <v>CTH-PX-2409-00378</v>
          </cell>
          <cell r="E33930" t="str">
            <v>CƠ SỞ ĐIỆN CƠ HẢI SÓC TRĂNG</v>
          </cell>
          <cell r="F33930" t="str">
            <v>Xã Hòa Đông, Phường Khánh Hòa, TX Vĩnh Châu, Tỉnh Sóc Trăng, Việt Nam</v>
          </cell>
          <cell r="G33930" t="str">
            <v/>
          </cell>
          <cell r="H33930" t="str">
            <v>Tạ Thanh Tuấn</v>
          </cell>
          <cell r="I33930">
            <v>0</v>
          </cell>
          <cell r="K33930">
            <v>0</v>
          </cell>
          <cell r="L33930">
            <v>0</v>
          </cell>
          <cell r="M33930">
            <v>70000</v>
          </cell>
          <cell r="N33930" t="str">
            <v>0</v>
          </cell>
          <cell r="O33930">
            <v>3670000</v>
          </cell>
          <cell r="P33930" t="str">
            <v>Lâm Tuyết Trinh</v>
          </cell>
          <cell r="Q33930" t="str">
            <v>BH-03E Xuất Sửa Chữa</v>
          </cell>
        </row>
        <row r="33931">
          <cell r="D33931" t="str">
            <v>HCM-PX-2409-03223</v>
          </cell>
          <cell r="E33931" t="str">
            <v>NGUYỄN HẢI ĐIỀN</v>
          </cell>
          <cell r="F33931" t="str">
            <v>475 QL1A, Việt Nam</v>
          </cell>
          <cell r="G33931" t="str">
            <v/>
          </cell>
          <cell r="H33931" t="str">
            <v>Nguyễn Ngọc Bằng</v>
          </cell>
          <cell r="I33931">
            <v>0</v>
          </cell>
          <cell r="J33931">
            <v>0</v>
          </cell>
          <cell r="K33931">
            <v>0</v>
          </cell>
          <cell r="L33931">
            <v>0</v>
          </cell>
          <cell r="M33931">
            <v>8700000</v>
          </cell>
          <cell r="N33931" t="str">
            <v>0</v>
          </cell>
          <cell r="O33931">
            <v>8700000</v>
          </cell>
          <cell r="P33931" t="str">
            <v>Mai Quỳnh Giao</v>
          </cell>
          <cell r="Q33931" t="str">
            <v>BH-03A Bán Hàng</v>
          </cell>
        </row>
        <row r="33932">
          <cell r="D33932" t="str">
            <v>HCM-PX-2409-03224</v>
          </cell>
          <cell r="E33932" t="str">
            <v>CỬA HÀNG THIẾT BỊ ĐIỆN NGỌC PHÁT</v>
          </cell>
          <cell r="F33932" t="str">
            <v>373/224 Lý Thường Kiệt, Phường 08, Quận Tân Bình, Thành phố Hồ Chí Minh, Việt Nam</v>
          </cell>
          <cell r="G33932" t="str">
            <v/>
          </cell>
          <cell r="H33932" t="str">
            <v>Nguyễn Hoàng Quân</v>
          </cell>
          <cell r="I33932">
            <v>30000</v>
          </cell>
          <cell r="J33932">
            <v>20000</v>
          </cell>
          <cell r="K33932">
            <v>0</v>
          </cell>
          <cell r="L33932">
            <v>0</v>
          </cell>
          <cell r="M33932">
            <v>2505000</v>
          </cell>
          <cell r="N33932" t="str">
            <v>0</v>
          </cell>
          <cell r="O33932">
            <v>2505000</v>
          </cell>
          <cell r="P33932" t="str">
            <v>Lê Thị Huyền Trang</v>
          </cell>
          <cell r="Q33932" t="str">
            <v>BH-03A Bán Hàng</v>
          </cell>
        </row>
        <row r="33933">
          <cell r="D33933" t="str">
            <v>HCM-PX-2409-03224</v>
          </cell>
          <cell r="E33933" t="str">
            <v>CỬA HÀNG THIẾT BỊ ĐIỆN NGỌC PHÁT</v>
          </cell>
          <cell r="F33933" t="str">
            <v>373/224 Lý Thường Kiệt, Phường 08, Quận Tân Bình, Thành phố Hồ Chí Minh, Việt Nam</v>
          </cell>
          <cell r="G33933" t="str">
            <v/>
          </cell>
          <cell r="H33933" t="str">
            <v>Nguyễn Hoàng Quân</v>
          </cell>
          <cell r="I33933">
            <v>0</v>
          </cell>
          <cell r="J33933">
            <v>0</v>
          </cell>
          <cell r="K33933">
            <v>0</v>
          </cell>
          <cell r="L33933">
            <v>0</v>
          </cell>
          <cell r="M33933">
            <v>250000</v>
          </cell>
          <cell r="N33933" t="str">
            <v>0</v>
          </cell>
          <cell r="O33933">
            <v>2505000</v>
          </cell>
          <cell r="P33933" t="str">
            <v>Lê Thị Huyền Trang</v>
          </cell>
          <cell r="Q33933" t="str">
            <v>BH-03A Bán Hàng</v>
          </cell>
        </row>
        <row r="33934">
          <cell r="D33934" t="str">
            <v>HCM-PX-2409-03226</v>
          </cell>
          <cell r="E33934" t="str">
            <v>CÔNG TY TNHH T.H.V</v>
          </cell>
          <cell r="F33934" t="str">
            <v>58/1E ấp Tiền Lân, Xã Bà Điểm, Huyện Hóc Môn, Thành phố Hồ Chí Minh, Việt Nam</v>
          </cell>
          <cell r="G33934" t="str">
            <v/>
          </cell>
          <cell r="H33934" t="str">
            <v>Lê Công Tuấn</v>
          </cell>
          <cell r="I33934">
            <v>0</v>
          </cell>
          <cell r="J33934">
            <v>0</v>
          </cell>
          <cell r="K33934">
            <v>0</v>
          </cell>
          <cell r="L33934">
            <v>0</v>
          </cell>
          <cell r="M33934">
            <v>2850000</v>
          </cell>
          <cell r="N33934" t="str">
            <v>0</v>
          </cell>
          <cell r="O33934">
            <v>3135000</v>
          </cell>
          <cell r="P33934" t="str">
            <v>Lê Thị Huyền Trang</v>
          </cell>
          <cell r="Q33934" t="str">
            <v>BH-03A Bán Hàng</v>
          </cell>
        </row>
        <row r="33935">
          <cell r="D33935" t="str">
            <v>HCM-PX-2409-03227</v>
          </cell>
          <cell r="E33935" t="str">
            <v>HCM bán cho CTH</v>
          </cell>
          <cell r="F33935" t="str">
            <v>45 - 47 Bùi Quang Trinh, Phường Phú Thứ, Quận Cái Răng, Thành phố Cần Thơ, Việt Nam</v>
          </cell>
          <cell r="G33935" t="str">
            <v/>
          </cell>
          <cell r="H33935" t="str">
            <v>Sale HCM Nội Bộ</v>
          </cell>
          <cell r="I33935">
            <v>0</v>
          </cell>
          <cell r="J33935">
            <v>0</v>
          </cell>
          <cell r="K33935">
            <v>0</v>
          </cell>
          <cell r="L33935">
            <v>0</v>
          </cell>
          <cell r="M33935">
            <v>0</v>
          </cell>
          <cell r="N33935" t="str">
            <v>0</v>
          </cell>
          <cell r="O33935">
            <v>0</v>
          </cell>
          <cell r="P33935" t="str">
            <v>Nguyễn Ngọc Anh Thư</v>
          </cell>
          <cell r="Q33935" t="str">
            <v>BH-16C Xuất Bán Chi Nhánh (Không Sắp Xe)</v>
          </cell>
        </row>
        <row r="33936">
          <cell r="D33936" t="str">
            <v>HCM-PX-2409-03227</v>
          </cell>
          <cell r="E33936" t="str">
            <v>HCM bán cho CTH</v>
          </cell>
          <cell r="F33936" t="str">
            <v>45 - 47 Bùi Quang Trinh, Phường Phú Thứ, Quận Cái Răng, Thành phố Cần Thơ, Việt Nam</v>
          </cell>
          <cell r="G33936" t="str">
            <v/>
          </cell>
          <cell r="H33936" t="str">
            <v>Sale HCM Nội Bộ</v>
          </cell>
          <cell r="I33936">
            <v>0</v>
          </cell>
          <cell r="J33936">
            <v>0</v>
          </cell>
          <cell r="K33936">
            <v>0</v>
          </cell>
          <cell r="L33936">
            <v>0</v>
          </cell>
          <cell r="M33936">
            <v>0</v>
          </cell>
          <cell r="N33936" t="str">
            <v>0</v>
          </cell>
          <cell r="O33936">
            <v>0</v>
          </cell>
          <cell r="P33936" t="str">
            <v>Nguyễn Ngọc Anh Thư</v>
          </cell>
          <cell r="Q33936" t="str">
            <v>BH-16C Xuất Bán Chi Nhánh (Không Sắp Xe)</v>
          </cell>
        </row>
        <row r="33937">
          <cell r="D33937" t="str">
            <v>HNI-PX-2409-00868</v>
          </cell>
          <cell r="E33937" t="str">
            <v>CHI NHÁNH CÔNG TRÌNH VIETTEL HẢI DƯƠNG - TỔNG CÔNG TY CỔ PHẦN CÔNG TRÌNH VIETTEL</v>
          </cell>
          <cell r="F33937" t="str">
            <v>Số 169, đường Bạch Đằng, Phường Trần Phú, Thành phố Hải Dương, Tỉnh Hải Dương, Việt Nam</v>
          </cell>
          <cell r="G33937" t="str">
            <v/>
          </cell>
          <cell r="H33937" t="str">
            <v>Nguyễn Minh Quang 1</v>
          </cell>
          <cell r="I33937">
            <v>0</v>
          </cell>
          <cell r="J33937">
            <v>0</v>
          </cell>
          <cell r="K33937">
            <v>0</v>
          </cell>
          <cell r="L33937">
            <v>0</v>
          </cell>
          <cell r="M33937">
            <v>0</v>
          </cell>
          <cell r="N33937" t="str">
            <v>0</v>
          </cell>
          <cell r="O33937">
            <v>0</v>
          </cell>
          <cell r="P33937" t="str">
            <v>Bùi Thị Phương Anh</v>
          </cell>
          <cell r="Q33937" t="str">
            <v>BH-03F Xuất Bảo Hành</v>
          </cell>
        </row>
        <row r="33938">
          <cell r="D33938" t="str">
            <v>HNI-PX-2409-00869</v>
          </cell>
          <cell r="E33938" t="str">
            <v>CÔNG TY CỔ PHẦN SIMATO</v>
          </cell>
          <cell r="F33938" t="str">
            <v>Số 81, Ngõ 159, Đường Quang Minh, Thị trấn Quang Minh, Huyện Mê Linh, Thành phố Hà Nội, Việt Nam</v>
          </cell>
          <cell r="G33938" t="str">
            <v/>
          </cell>
          <cell r="H33938" t="str">
            <v>Nguyễn Anh Mười</v>
          </cell>
          <cell r="I33938">
            <v>0</v>
          </cell>
          <cell r="J33938">
            <v>0</v>
          </cell>
          <cell r="K33938">
            <v>0</v>
          </cell>
          <cell r="L33938">
            <v>0</v>
          </cell>
          <cell r="M33938">
            <v>4000000</v>
          </cell>
          <cell r="N33938" t="str">
            <v>0</v>
          </cell>
          <cell r="O33938">
            <v>4320000</v>
          </cell>
          <cell r="P33938" t="str">
            <v>Bùi Thị Phương Anh</v>
          </cell>
          <cell r="Q33938" t="str">
            <v>BH-03A Bán Hàng</v>
          </cell>
        </row>
        <row r="33939">
          <cell r="D33939" t="str">
            <v>HCM-PX-2409-03228</v>
          </cell>
          <cell r="E33939" t="str">
            <v>CÔNG TY TRÁCH NHIỆM HỮU HẠN INOX TRƯỜNG THỊNH</v>
          </cell>
          <cell r="F33939" t="str">
            <v>A3/24A Tỉnh lộ 10, ấp 1, Xã Lê Minh Xuân, Huyện Bình Chánh, TP Hồ Chí Minh., Việt Nam</v>
          </cell>
          <cell r="G33939" t="str">
            <v/>
          </cell>
          <cell r="H33939" t="str">
            <v>Phạm Minh Tuấn</v>
          </cell>
          <cell r="I33939">
            <v>0</v>
          </cell>
          <cell r="J33939">
            <v>51000</v>
          </cell>
          <cell r="K33939">
            <v>0</v>
          </cell>
          <cell r="L33939">
            <v>0</v>
          </cell>
          <cell r="M33939">
            <v>5600000</v>
          </cell>
          <cell r="N33939" t="str">
            <v>0</v>
          </cell>
          <cell r="O33939">
            <v>5600000</v>
          </cell>
          <cell r="P33939" t="str">
            <v>Lê Thị Huyền Trang</v>
          </cell>
          <cell r="Q33939" t="str">
            <v>BH-03A Bán Hàng</v>
          </cell>
        </row>
        <row r="33940">
          <cell r="D33940" t="str">
            <v>HCM-PX-2409-03233</v>
          </cell>
          <cell r="E33940" t="str">
            <v>CÔNG TY TNHH SEWATEC</v>
          </cell>
          <cell r="F33940" t="str">
            <v>251A Lê Thị Riêng, Phường Thới An, Quận 12, Thành phố Hồ Chí Minh, Phường Thới An, Quận 12, Thành phố Hồ Chí Minh, Việt Nam</v>
          </cell>
          <cell r="G33940" t="str">
            <v/>
          </cell>
          <cell r="H33940" t="str">
            <v>Nguyễn Tấn Tài</v>
          </cell>
          <cell r="I33940">
            <v>0</v>
          </cell>
          <cell r="J33940">
            <v>0</v>
          </cell>
          <cell r="K33940">
            <v>0</v>
          </cell>
          <cell r="L33940">
            <v>0</v>
          </cell>
          <cell r="M33940">
            <v>2866000</v>
          </cell>
          <cell r="N33940" t="str">
            <v>0</v>
          </cell>
          <cell r="O33940">
            <v>3152600</v>
          </cell>
          <cell r="P33940" t="str">
            <v>Mai Quỳnh Giao</v>
          </cell>
          <cell r="Q33940" t="str">
            <v>BH-03A Bán Hàng</v>
          </cell>
        </row>
        <row r="33941">
          <cell r="D33941" t="str">
            <v>HNI-PX-2409-00870</v>
          </cell>
          <cell r="E33941" t="str">
            <v>CÔNG TY CỔ PHẦN SIMATO</v>
          </cell>
          <cell r="F33941" t="str">
            <v>Số 81, Ngõ 159, Đường Quang Minh, Thị trấn Quang Minh, Huyện Mê Linh, Thành phố Hà Nội, Việt Nam</v>
          </cell>
          <cell r="G33941" t="str">
            <v/>
          </cell>
          <cell r="H33941" t="str">
            <v>Nguyễn Anh Mười</v>
          </cell>
          <cell r="I33941">
            <v>0</v>
          </cell>
          <cell r="J33941">
            <v>0</v>
          </cell>
          <cell r="K33941">
            <v>0</v>
          </cell>
          <cell r="L33941">
            <v>0</v>
          </cell>
          <cell r="M33941">
            <v>13700000</v>
          </cell>
          <cell r="N33941" t="str">
            <v>0</v>
          </cell>
          <cell r="O33941">
            <v>15070000</v>
          </cell>
          <cell r="P33941" t="str">
            <v>Bùi Thị Phương Anh</v>
          </cell>
          <cell r="Q33941" t="str">
            <v>BH-03A Bán Hàng</v>
          </cell>
        </row>
        <row r="33942">
          <cell r="D33942" t="str">
            <v>HCM-PX-2409-03236</v>
          </cell>
          <cell r="E33942" t="str">
            <v>CÔNG TY TNHH KỸ THUẬT TỰ ĐỘNG QT</v>
          </cell>
          <cell r="F33942" t="str">
            <v>738 Trường Chinh, Phường 15, Quận Tân Bình, Thành phố Hồ Chí Minh, Việt Nam</v>
          </cell>
          <cell r="G33942" t="str">
            <v/>
          </cell>
          <cell r="H33942" t="str">
            <v>Nguyễn Hoàng Quân</v>
          </cell>
          <cell r="I33942">
            <v>0</v>
          </cell>
          <cell r="K33942">
            <v>0</v>
          </cell>
          <cell r="L33942">
            <v>0</v>
          </cell>
          <cell r="M33942">
            <v>17358150</v>
          </cell>
          <cell r="N33942" t="str">
            <v>0</v>
          </cell>
          <cell r="O33942">
            <v>19627465</v>
          </cell>
          <cell r="P33942" t="str">
            <v>Mai Quỳnh Giao</v>
          </cell>
          <cell r="Q33942" t="str">
            <v>BH-03A Bán Hàng</v>
          </cell>
        </row>
        <row r="33943">
          <cell r="D33943" t="str">
            <v>HCM-PX-2409-03237</v>
          </cell>
          <cell r="E33943" t="str">
            <v>CÔNG TY TNHH KỸ NGHỆ GIA ĐỊNH</v>
          </cell>
          <cell r="F33943" t="str">
            <v>350/36 Lê Văn Quới, Phường Bình Hưng Hòa A, Quận Bình Tân, Thành phố Hồ Chí Minh, Việt Nam</v>
          </cell>
          <cell r="G33943" t="str">
            <v/>
          </cell>
          <cell r="H33943" t="str">
            <v>Lương Hoàng Hiệp</v>
          </cell>
          <cell r="I33943">
            <v>0</v>
          </cell>
          <cell r="J33943">
            <v>0</v>
          </cell>
          <cell r="K33943">
            <v>0</v>
          </cell>
          <cell r="L33943">
            <v>0</v>
          </cell>
          <cell r="M33943">
            <v>0</v>
          </cell>
          <cell r="N33943" t="str">
            <v>0</v>
          </cell>
          <cell r="O33943">
            <v>8635000</v>
          </cell>
          <cell r="P33943" t="str">
            <v>Mai Quỳnh Giao</v>
          </cell>
          <cell r="Q33943" t="str">
            <v>BH-03A Bán Hàng</v>
          </cell>
        </row>
        <row r="33944">
          <cell r="D33944" t="str">
            <v>HCM-PX-2409-03237</v>
          </cell>
          <cell r="E33944" t="str">
            <v>CÔNG TY TNHH KỸ NGHỆ GIA ĐỊNH</v>
          </cell>
          <cell r="F33944" t="str">
            <v>350/36 Lê Văn Quới, Phường Bình Hưng Hòa A, Quận Bình Tân, Thành phố Hồ Chí Minh, Việt Nam</v>
          </cell>
          <cell r="G33944" t="str">
            <v/>
          </cell>
          <cell r="H33944" t="str">
            <v>Lương Hoàng Hiệp</v>
          </cell>
          <cell r="I33944">
            <v>0</v>
          </cell>
          <cell r="J33944">
            <v>0</v>
          </cell>
          <cell r="K33944">
            <v>0</v>
          </cell>
          <cell r="L33944">
            <v>0</v>
          </cell>
          <cell r="M33944">
            <v>7850000</v>
          </cell>
          <cell r="N33944" t="str">
            <v>0</v>
          </cell>
          <cell r="O33944">
            <v>8635000</v>
          </cell>
          <cell r="P33944" t="str">
            <v>Mai Quỳnh Giao</v>
          </cell>
          <cell r="Q33944" t="str">
            <v>BH-03A Bán Hàng</v>
          </cell>
        </row>
        <row r="33945">
          <cell r="D33945" t="str">
            <v>HCM-PX-2409-03237</v>
          </cell>
          <cell r="E33945" t="str">
            <v>CÔNG TY TNHH KỸ NGHỆ GIA ĐỊNH</v>
          </cell>
          <cell r="F33945" t="str">
            <v>350/36 Lê Văn Quới, Phường Bình Hưng Hòa A, Quận Bình Tân, Thành phố Hồ Chí Minh, Việt Nam</v>
          </cell>
          <cell r="G33945" t="str">
            <v/>
          </cell>
          <cell r="H33945" t="str">
            <v>Lương Hoàng Hiệp</v>
          </cell>
          <cell r="I33945">
            <v>0</v>
          </cell>
          <cell r="J33945">
            <v>0</v>
          </cell>
          <cell r="K33945">
            <v>0</v>
          </cell>
          <cell r="L33945">
            <v>0</v>
          </cell>
          <cell r="M33945">
            <v>0</v>
          </cell>
          <cell r="N33945" t="str">
            <v>0</v>
          </cell>
          <cell r="O33945">
            <v>8635000</v>
          </cell>
          <cell r="P33945" t="str">
            <v>Mai Quỳnh Giao</v>
          </cell>
          <cell r="Q33945" t="str">
            <v>BH-03A Bán Hàng</v>
          </cell>
        </row>
        <row r="33946">
          <cell r="D33946" t="str">
            <v>HCM-PX-2409-03238</v>
          </cell>
          <cell r="E33946" t="str">
            <v>CÔNG TY TNHH THANG MÁY HS</v>
          </cell>
          <cell r="F33946" t="str">
            <v>1089/9B Tỉnh lộ 43, Khu phố 2, Phường Bình Chiểu, Thành phố Thủ Đức, Thành phố Hồ Chí Minh, Việt Nam</v>
          </cell>
          <cell r="G33946" t="str">
            <v/>
          </cell>
          <cell r="H33946" t="str">
            <v>Lương Hoàng Hiệp</v>
          </cell>
          <cell r="I33946">
            <v>0</v>
          </cell>
          <cell r="J33946">
            <v>0</v>
          </cell>
          <cell r="K33946">
            <v>0</v>
          </cell>
          <cell r="L33946">
            <v>0</v>
          </cell>
          <cell r="M33946">
            <v>450000</v>
          </cell>
          <cell r="N33946" t="str">
            <v>0</v>
          </cell>
          <cell r="O33946">
            <v>450000</v>
          </cell>
          <cell r="P33946" t="str">
            <v>Mai Quỳnh Giao</v>
          </cell>
          <cell r="Q33946" t="str">
            <v>BH-03A Bán Hàng</v>
          </cell>
        </row>
        <row r="33947">
          <cell r="D33947" t="str">
            <v>HCM-PX-2409-03239</v>
          </cell>
          <cell r="E33947" t="str">
            <v>CÔNG TY TNHH KỸ NGHỆ PHÚ MỸ</v>
          </cell>
          <cell r="F33947" t="str">
            <v>561 Kinh Dương Vương, Phường  An Lạc, Quận Bình Tân, Thành phố Hồ Chí Minh, Việt Nam</v>
          </cell>
          <cell r="G33947" t="str">
            <v/>
          </cell>
          <cell r="H33947" t="str">
            <v>Lương Hoàng Hiệp</v>
          </cell>
          <cell r="I33947">
            <v>0</v>
          </cell>
          <cell r="J33947">
            <v>0</v>
          </cell>
          <cell r="K33947">
            <v>0</v>
          </cell>
          <cell r="L33947">
            <v>0</v>
          </cell>
          <cell r="M33947">
            <v>450000</v>
          </cell>
          <cell r="N33947" t="str">
            <v>0</v>
          </cell>
          <cell r="O33947">
            <v>450000</v>
          </cell>
          <cell r="P33947" t="str">
            <v>Mai Quỳnh Giao</v>
          </cell>
          <cell r="Q33947" t="str">
            <v>BH-03A Bán Hàng</v>
          </cell>
        </row>
        <row r="33948">
          <cell r="D33948" t="str">
            <v>HCM-PX-2409-03241</v>
          </cell>
          <cell r="E33948" t="str">
            <v>CÔNG TY TNHH MỘT THÀNH VIÊN TỰ ĐỘNG ĐẠI THIÊN Á</v>
          </cell>
          <cell r="F33948" t="str">
            <v>Tổ 30, Phường An Khê, Quận Thanh Khê, Thành phố Đà Nẵng, Việt Nam</v>
          </cell>
          <cell r="G33948" t="str">
            <v/>
          </cell>
          <cell r="H33948" t="str">
            <v>Hồ Nhật Anh</v>
          </cell>
          <cell r="I33948">
            <v>0</v>
          </cell>
          <cell r="J33948">
            <v>0</v>
          </cell>
          <cell r="K33948">
            <v>0</v>
          </cell>
          <cell r="L33948">
            <v>0</v>
          </cell>
          <cell r="M33948">
            <v>450000</v>
          </cell>
          <cell r="N33948" t="str">
            <v>0</v>
          </cell>
          <cell r="O33948">
            <v>1597500</v>
          </cell>
          <cell r="P33948" t="str">
            <v>Mai Quỳnh Giao</v>
          </cell>
          <cell r="Q33948" t="str">
            <v>BH-03A Bán Hàng</v>
          </cell>
        </row>
        <row r="33949">
          <cell r="D33949" t="str">
            <v>HCM-PX-2409-03241</v>
          </cell>
          <cell r="E33949" t="str">
            <v>CÔNG TY TNHH MỘT THÀNH VIÊN TỰ ĐỘNG ĐẠI THIÊN Á</v>
          </cell>
          <cell r="F33949" t="str">
            <v>Tổ 30, Phường An Khê, Quận Thanh Khê, Thành phố Đà Nẵng, Việt Nam</v>
          </cell>
          <cell r="G33949" t="str">
            <v/>
          </cell>
          <cell r="H33949" t="str">
            <v>Hồ Nhật Anh</v>
          </cell>
          <cell r="I33949">
            <v>0</v>
          </cell>
          <cell r="J33949">
            <v>0</v>
          </cell>
          <cell r="K33949">
            <v>0</v>
          </cell>
          <cell r="L33949">
            <v>0</v>
          </cell>
          <cell r="M33949">
            <v>450000</v>
          </cell>
          <cell r="N33949" t="str">
            <v>0</v>
          </cell>
          <cell r="O33949">
            <v>1597500</v>
          </cell>
          <cell r="P33949" t="str">
            <v>Mai Quỳnh Giao</v>
          </cell>
          <cell r="Q33949" t="str">
            <v>BH-03A Bán Hàng</v>
          </cell>
        </row>
        <row r="33950">
          <cell r="D33950" t="str">
            <v>HCM-PX-2409-03241</v>
          </cell>
          <cell r="E33950" t="str">
            <v>CÔNG TY TNHH MỘT THÀNH VIÊN TỰ ĐỘNG ĐẠI THIÊN Á</v>
          </cell>
          <cell r="F33950" t="str">
            <v>Tổ 30, Phường An Khê, Quận Thanh Khê, Thành phố Đà Nẵng, Việt Nam</v>
          </cell>
          <cell r="G33950" t="str">
            <v/>
          </cell>
          <cell r="H33950" t="str">
            <v>Hồ Nhật Anh</v>
          </cell>
          <cell r="I33950">
            <v>0</v>
          </cell>
          <cell r="J33950">
            <v>0</v>
          </cell>
          <cell r="K33950">
            <v>0</v>
          </cell>
          <cell r="L33950">
            <v>0</v>
          </cell>
          <cell r="M33950">
            <v>697500</v>
          </cell>
          <cell r="N33950" t="str">
            <v>0</v>
          </cell>
          <cell r="O33950">
            <v>1597500</v>
          </cell>
          <cell r="P33950" t="str">
            <v>Mai Quỳnh Giao</v>
          </cell>
          <cell r="Q33950" t="str">
            <v>BH-03A Bán Hàng</v>
          </cell>
        </row>
        <row r="33951">
          <cell r="D33951" t="str">
            <v>HCM-PX-2409-03242</v>
          </cell>
          <cell r="E33951" t="str">
            <v>CÔNG TY TNHH THANG MÁY EXPRESS NHA TRANG</v>
          </cell>
          <cell r="F33951" t="str">
            <v>63 Gò Chùa, Phú Trung, Xã Vĩnh Thạnh, Thành phố Nha Trang, Tỉnh Khánh Hòa, Việt Nam</v>
          </cell>
          <cell r="G33951" t="str">
            <v/>
          </cell>
          <cell r="H33951" t="str">
            <v>Hồ Nhật Anh</v>
          </cell>
          <cell r="I33951">
            <v>0</v>
          </cell>
          <cell r="J33951">
            <v>0</v>
          </cell>
          <cell r="K33951">
            <v>0</v>
          </cell>
          <cell r="L33951">
            <v>0</v>
          </cell>
          <cell r="M33951">
            <v>28480000</v>
          </cell>
          <cell r="N33951" t="str">
            <v>0</v>
          </cell>
          <cell r="O33951">
            <v>30830000</v>
          </cell>
          <cell r="P33951" t="str">
            <v>Mai Quỳnh Giao</v>
          </cell>
          <cell r="Q33951" t="str">
            <v>BH-03A Bán Hàng</v>
          </cell>
        </row>
        <row r="33952">
          <cell r="D33952" t="str">
            <v>HCM-PX-2409-03242</v>
          </cell>
          <cell r="E33952" t="str">
            <v>CÔNG TY TNHH THANG MÁY EXPRESS NHA TRANG</v>
          </cell>
          <cell r="F33952" t="str">
            <v>63 Gò Chùa, Phú Trung, Xã Vĩnh Thạnh, Thành phố Nha Trang, Tỉnh Khánh Hòa, Việt Nam</v>
          </cell>
          <cell r="G33952" t="str">
            <v/>
          </cell>
          <cell r="H33952" t="str">
            <v>Hồ Nhật Anh</v>
          </cell>
          <cell r="I33952">
            <v>0</v>
          </cell>
          <cell r="J33952">
            <v>0</v>
          </cell>
          <cell r="K33952">
            <v>0</v>
          </cell>
          <cell r="L33952">
            <v>0</v>
          </cell>
          <cell r="M33952">
            <v>2350000</v>
          </cell>
          <cell r="N33952" t="str">
            <v>0</v>
          </cell>
          <cell r="O33952">
            <v>30830000</v>
          </cell>
          <cell r="P33952" t="str">
            <v>Mai Quỳnh Giao</v>
          </cell>
          <cell r="Q33952" t="str">
            <v>BH-03A Bán Hàng</v>
          </cell>
        </row>
        <row r="33953">
          <cell r="D33953" t="str">
            <v>HCM-PX-2409-03242</v>
          </cell>
          <cell r="E33953" t="str">
            <v>CÔNG TY TNHH THANG MÁY EXPRESS NHA TRANG</v>
          </cell>
          <cell r="F33953" t="str">
            <v>63 Gò Chùa, Phú Trung, Xã Vĩnh Thạnh, Thành phố Nha Trang, Tỉnh Khánh Hòa, Việt Nam</v>
          </cell>
          <cell r="G33953" t="str">
            <v/>
          </cell>
          <cell r="H33953" t="str">
            <v>Hồ Nhật Anh</v>
          </cell>
          <cell r="I33953">
            <v>0</v>
          </cell>
          <cell r="J33953">
            <v>0</v>
          </cell>
          <cell r="K33953">
            <v>0</v>
          </cell>
          <cell r="L33953">
            <v>0</v>
          </cell>
          <cell r="M33953">
            <v>0</v>
          </cell>
          <cell r="N33953" t="str">
            <v>0</v>
          </cell>
          <cell r="O33953">
            <v>30830000</v>
          </cell>
          <cell r="P33953" t="str">
            <v>Mai Quỳnh Giao</v>
          </cell>
          <cell r="Q33953" t="str">
            <v>BH-03A Bán Hàng</v>
          </cell>
        </row>
        <row r="33954">
          <cell r="D33954" t="str">
            <v>HCM-PX-2409-03243</v>
          </cell>
          <cell r="E33954" t="str">
            <v>CÔNG TY CỔ PHẦN THỦY SẢN TRƯỜNG GIANG</v>
          </cell>
          <cell r="F33954" t="str">
            <v>Lô IV-8, Khu A1, Khu công nghiệp Sa Đéc, Phường An Hòa, Thành phố Sa Đéc, Tỉnh Đồng Tháp, Việt Nam</v>
          </cell>
          <cell r="G33954" t="str">
            <v/>
          </cell>
          <cell r="H33954" t="str">
            <v>Nguyễn Hoàng Quân</v>
          </cell>
          <cell r="I33954">
            <v>0</v>
          </cell>
          <cell r="J33954">
            <v>0</v>
          </cell>
          <cell r="K33954">
            <v>0</v>
          </cell>
          <cell r="L33954">
            <v>0</v>
          </cell>
          <cell r="M33954">
            <v>9308000</v>
          </cell>
          <cell r="N33954" t="str">
            <v>0</v>
          </cell>
          <cell r="O33954">
            <v>13200000</v>
          </cell>
          <cell r="P33954" t="str">
            <v>Lê Thị Huyền Trang</v>
          </cell>
          <cell r="Q33954" t="str">
            <v>BH-03A Bán Hàng</v>
          </cell>
        </row>
        <row r="33955">
          <cell r="D33955" t="str">
            <v>HCM-PX-2409-03243</v>
          </cell>
          <cell r="E33955" t="str">
            <v>CÔNG TY CỔ PHẦN THỦY SẢN TRƯỜNG GIANG</v>
          </cell>
          <cell r="F33955" t="str">
            <v>Lô IV-8, Khu A1, Khu công nghiệp Sa Đéc, Phường An Hòa, Thành phố Sa Đéc, Tỉnh Đồng Tháp, Việt Nam</v>
          </cell>
          <cell r="G33955" t="str">
            <v/>
          </cell>
          <cell r="H33955" t="str">
            <v>Nguyễn Hoàng Quân</v>
          </cell>
          <cell r="I33955">
            <v>0</v>
          </cell>
          <cell r="J33955">
            <v>0</v>
          </cell>
          <cell r="K33955">
            <v>0</v>
          </cell>
          <cell r="L33955">
            <v>0</v>
          </cell>
          <cell r="M33955">
            <v>2600000</v>
          </cell>
          <cell r="N33955" t="str">
            <v>0</v>
          </cell>
          <cell r="O33955">
            <v>13200000</v>
          </cell>
          <cell r="P33955" t="str">
            <v>Lê Thị Huyền Trang</v>
          </cell>
          <cell r="Q33955" t="str">
            <v>BH-03A Bán Hàng</v>
          </cell>
        </row>
        <row r="33956">
          <cell r="D33956" t="str">
            <v>HCM-PX-2409-03243</v>
          </cell>
          <cell r="E33956" t="str">
            <v>CÔNG TY CỔ PHẦN THỦY SẢN TRƯỜNG GIANG</v>
          </cell>
          <cell r="F33956" t="str">
            <v>Lô IV-8, Khu A1, Khu công nghiệp Sa Đéc, Phường An Hòa, Thành phố Sa Đéc, Tỉnh Đồng Tháp, Việt Nam</v>
          </cell>
          <cell r="G33956" t="str">
            <v/>
          </cell>
          <cell r="H33956" t="str">
            <v>Nguyễn Hoàng Quân</v>
          </cell>
          <cell r="I33956">
            <v>0</v>
          </cell>
          <cell r="J33956">
            <v>0</v>
          </cell>
          <cell r="K33956">
            <v>0</v>
          </cell>
          <cell r="L33956">
            <v>0</v>
          </cell>
          <cell r="M33956">
            <v>92000</v>
          </cell>
          <cell r="N33956" t="str">
            <v>0</v>
          </cell>
          <cell r="O33956">
            <v>13200000</v>
          </cell>
          <cell r="P33956" t="str">
            <v>Lê Thị Huyền Trang</v>
          </cell>
          <cell r="Q33956" t="str">
            <v>BH-03A Bán Hàng</v>
          </cell>
        </row>
        <row r="33957">
          <cell r="D33957" t="str">
            <v>HCM-PX-2409-03245</v>
          </cell>
          <cell r="E33957" t="str">
            <v>TỔNG CÔNG TY CỔ PHẦN CÔNG TRÌNH VIETTEL</v>
          </cell>
          <cell r="F33957" t="str">
            <v>Số 1 Giang Văn Minh, Phường Kim Mã, Quận Ba Đình, Thành phố Hà Nội, Việt Nam</v>
          </cell>
          <cell r="G33957" t="str">
            <v/>
          </cell>
          <cell r="H33957" t="str">
            <v>Nguyễn Phú Quốc</v>
          </cell>
          <cell r="I33957">
            <v>0</v>
          </cell>
          <cell r="J33957">
            <v>0</v>
          </cell>
          <cell r="K33957">
            <v>0</v>
          </cell>
          <cell r="L33957">
            <v>0</v>
          </cell>
          <cell r="M33957">
            <v>6560000</v>
          </cell>
          <cell r="N33957" t="str">
            <v>0</v>
          </cell>
          <cell r="O33957">
            <v>7216000</v>
          </cell>
          <cell r="P33957" t="str">
            <v>Trần Thị Quí</v>
          </cell>
          <cell r="Q33957" t="str">
            <v>BH-03A Bán Hàng</v>
          </cell>
        </row>
        <row r="33958">
          <cell r="D33958" t="str">
            <v>HCM-PX-2409-03246</v>
          </cell>
          <cell r="E33958" t="str">
            <v>TỔNG CÔNG TY CỔ PHẦN CÔNG TRÌNH VIETTEL</v>
          </cell>
          <cell r="F33958" t="str">
            <v>Số 1 Giang Văn Minh, Phường Kim Mã, Quận Ba Đình, Thành phố Hà Nội, Việt Nam</v>
          </cell>
          <cell r="G33958" t="str">
            <v/>
          </cell>
          <cell r="H33958" t="str">
            <v>Nguyễn Hà Thái</v>
          </cell>
          <cell r="I33958">
            <v>0</v>
          </cell>
          <cell r="J33958">
            <v>0</v>
          </cell>
          <cell r="K33958">
            <v>0</v>
          </cell>
          <cell r="L33958">
            <v>0</v>
          </cell>
          <cell r="M33958">
            <v>12519000</v>
          </cell>
          <cell r="N33958" t="str">
            <v>0</v>
          </cell>
          <cell r="O33958">
            <v>13770900</v>
          </cell>
          <cell r="P33958" t="str">
            <v>Trần Thị Quí</v>
          </cell>
          <cell r="Q33958" t="str">
            <v>BH-03A Bán Hàng</v>
          </cell>
        </row>
        <row r="33959">
          <cell r="D33959" t="str">
            <v>HCM-PX-2409-03247</v>
          </cell>
          <cell r="E33959" t="str">
            <v>CÔNG TY TNHH BÁCH KHOA Á CHÂU</v>
          </cell>
          <cell r="F33959" t="str">
            <v>Số 10, ấp 2, Xã Nhựt Chánh, Huyện Bến Lức, Tỉnh Long An, Việt Nam</v>
          </cell>
          <cell r="G33959" t="str">
            <v/>
          </cell>
          <cell r="H33959" t="str">
            <v>Nguyễn Vũ Đăng</v>
          </cell>
          <cell r="I33959">
            <v>0</v>
          </cell>
          <cell r="J33959">
            <v>0</v>
          </cell>
          <cell r="K33959">
            <v>0</v>
          </cell>
          <cell r="L33959">
            <v>0</v>
          </cell>
          <cell r="M33959">
            <v>30767000</v>
          </cell>
          <cell r="N33959" t="str">
            <v>0</v>
          </cell>
          <cell r="O33959">
            <v>35620200</v>
          </cell>
          <cell r="P33959" t="str">
            <v>Lê Thị Huyền Trang</v>
          </cell>
          <cell r="Q33959" t="str">
            <v>BH-03A Bán Hàng</v>
          </cell>
        </row>
        <row r="33960">
          <cell r="D33960" t="str">
            <v>HCM-PX-2409-03249</v>
          </cell>
          <cell r="E33960" t="str">
            <v>CÔNG TY TNHH KỸ THUẬT TỰ ĐỘNG QT</v>
          </cell>
          <cell r="F33960" t="str">
            <v>738 Trường Chinh, Phường 15, Quận Tân Bình, Thành phố Hồ Chí Minh, Việt Nam</v>
          </cell>
          <cell r="G33960" t="str">
            <v/>
          </cell>
          <cell r="H33960" t="str">
            <v>Nguyễn Hoàng Quân</v>
          </cell>
          <cell r="I33960">
            <v>0</v>
          </cell>
          <cell r="J33960">
            <v>0</v>
          </cell>
          <cell r="K33960">
            <v>0</v>
          </cell>
          <cell r="L33960">
            <v>0</v>
          </cell>
          <cell r="M33960">
            <v>8191650</v>
          </cell>
          <cell r="N33960" t="str">
            <v>0</v>
          </cell>
          <cell r="O33960">
            <v>9010815</v>
          </cell>
          <cell r="P33960" t="str">
            <v>Mai Quỳnh Giao</v>
          </cell>
          <cell r="Q33960" t="str">
            <v>BH-03A Bán Hàng</v>
          </cell>
        </row>
        <row r="33961">
          <cell r="D33961" t="str">
            <v>CTH-PX-2409-00380</v>
          </cell>
          <cell r="E33961" t="str">
            <v>CÔNG TY TNHH THIẾT BỊ ĐIỆN TRƯỜNG ĐẠT</v>
          </cell>
          <cell r="F33961" t="str">
            <v>Số 52A Phan Huy Chú, Phường An Khánh, Quận Ninh Kiều, Thành phố Cần Thơ, Việt Nam</v>
          </cell>
          <cell r="G33961" t="str">
            <v/>
          </cell>
          <cell r="H33961" t="str">
            <v>Sale Cần Thơ SL</v>
          </cell>
          <cell r="I33961">
            <v>0</v>
          </cell>
          <cell r="J33961">
            <v>0</v>
          </cell>
          <cell r="K33961">
            <v>0</v>
          </cell>
          <cell r="L33961">
            <v>0</v>
          </cell>
          <cell r="M33961">
            <v>9993330</v>
          </cell>
          <cell r="N33961" t="str">
            <v>0</v>
          </cell>
          <cell r="O33961">
            <v>10992663</v>
          </cell>
          <cell r="P33961" t="str">
            <v>Lâm Tuyết Trinh</v>
          </cell>
          <cell r="Q33961" t="str">
            <v>BH-03A Bán Hàng</v>
          </cell>
        </row>
        <row r="33962">
          <cell r="D33962" t="str">
            <v>CTH-PX-2409-00381</v>
          </cell>
          <cell r="E33962" t="str">
            <v>CÔNG TY TNHH THIẾT BỊ ĐIỆN TRƯỜNG ĐẠT</v>
          </cell>
          <cell r="F33962" t="str">
            <v>Số 52A Phan Huy Chú, Phường An Khánh, Quận Ninh Kiều, Thành phố Cần Thơ, Việt Nam</v>
          </cell>
          <cell r="G33962" t="str">
            <v/>
          </cell>
          <cell r="H33962" t="str">
            <v>Sale Cần Thơ SL</v>
          </cell>
          <cell r="I33962">
            <v>0</v>
          </cell>
          <cell r="J33962">
            <v>0</v>
          </cell>
          <cell r="K33962">
            <v>0</v>
          </cell>
          <cell r="L33962">
            <v>0</v>
          </cell>
          <cell r="M33962">
            <v>8340000</v>
          </cell>
          <cell r="N33962" t="str">
            <v>0</v>
          </cell>
          <cell r="O33962">
            <v>9174000</v>
          </cell>
          <cell r="P33962" t="str">
            <v>Lâm Tuyết Trinh</v>
          </cell>
          <cell r="Q33962" t="str">
            <v>BH-03A Bán Hàng</v>
          </cell>
        </row>
        <row r="33963">
          <cell r="D33963" t="str">
            <v>HCM-PX-2409-03251</v>
          </cell>
          <cell r="E33963" t="str">
            <v>CÔNG TY TRÁCH NHIỆM HỮU HẠN DỆT NHUỘM MINH ĐỨC</v>
          </cell>
          <cell r="F33963" t="str">
            <v>Lô F2-7, Đường N7B, Khu công nghiệp Lê Minh Xuân 3, Xã Lê Minh Xuân, Huyện Bình Chánh, Thành phố Hồ Chí Minh, Việt Nam</v>
          </cell>
          <cell r="G33963" t="str">
            <v/>
          </cell>
          <cell r="H33963" t="str">
            <v>Phạm Minh Tuấn</v>
          </cell>
          <cell r="I33963">
            <v>0</v>
          </cell>
          <cell r="J33963">
            <v>0</v>
          </cell>
          <cell r="K33963">
            <v>0</v>
          </cell>
          <cell r="L33963">
            <v>0</v>
          </cell>
          <cell r="M33963">
            <v>5734000</v>
          </cell>
          <cell r="N33963" t="str">
            <v>0</v>
          </cell>
          <cell r="O33963">
            <v>5734000</v>
          </cell>
          <cell r="P33963" t="str">
            <v>Lê Thị Huyền Trang</v>
          </cell>
          <cell r="Q33963" t="str">
            <v>BH-03A Bán Hàng</v>
          </cell>
        </row>
        <row r="33964">
          <cell r="D33964" t="str">
            <v>HNI-PX-2409-00872</v>
          </cell>
          <cell r="E33964" t="str">
            <v>CÔNG TY CP THƯƠNG MẠI NGỌC DẬU</v>
          </cell>
          <cell r="F33964" t="str">
            <v>Hàng Đồng, Điện Biên, Tp. Thanh Hoá, Thanh Hoá, Việt Nam</v>
          </cell>
          <cell r="G33964" t="str">
            <v/>
          </cell>
          <cell r="H33964" t="str">
            <v>Trần Văn Tuyền</v>
          </cell>
          <cell r="I33964">
            <v>0</v>
          </cell>
          <cell r="J33964">
            <v>0</v>
          </cell>
          <cell r="K33964">
            <v>0</v>
          </cell>
          <cell r="L33964">
            <v>0</v>
          </cell>
          <cell r="M33964">
            <v>7085000</v>
          </cell>
          <cell r="N33964" t="str">
            <v>0</v>
          </cell>
          <cell r="O33964">
            <v>7085000</v>
          </cell>
          <cell r="P33964" t="str">
            <v>Nguyễn Diệu Thùy</v>
          </cell>
          <cell r="Q33964" t="str">
            <v>BH-03A Bán Hàng</v>
          </cell>
        </row>
        <row r="33965">
          <cell r="D33965" t="str">
            <v>HCM-PX-2409-03257</v>
          </cell>
          <cell r="E33965" t="str">
            <v>HCM bán cho HN</v>
          </cell>
          <cell r="F33965" t="str">
            <v>Lô 05 -10A Khu Công nghiệp Hoàng Mai, Phường Hoàng Văn Thụ, Quận Hoàng Mai, Thành phố Hà Nội, Việt Nam</v>
          </cell>
          <cell r="G33965" t="str">
            <v/>
          </cell>
          <cell r="H33965" t="str">
            <v>Sale HCM Nội Bộ</v>
          </cell>
          <cell r="I33965">
            <v>0</v>
          </cell>
          <cell r="J33965">
            <v>0</v>
          </cell>
          <cell r="K33965">
            <v>0</v>
          </cell>
          <cell r="L33965">
            <v>0</v>
          </cell>
          <cell r="M33965">
            <v>0</v>
          </cell>
          <cell r="N33965" t="str">
            <v>0</v>
          </cell>
          <cell r="O33965">
            <v>0</v>
          </cell>
          <cell r="P33965" t="str">
            <v>Mai Quỳnh Giao</v>
          </cell>
          <cell r="Q33965" t="str">
            <v>BH-16C Xuất Bán Chi Nhánh (Không Sắp Xe)</v>
          </cell>
        </row>
        <row r="33966">
          <cell r="D33966" t="str">
            <v>HCM-PX-2409-03258</v>
          </cell>
          <cell r="E33966" t="str">
            <v>CÔNG TY TNHH MỘT THÀNH VIÊN ĐIỆN ĐIỆN CƯỜNG</v>
          </cell>
          <cell r="F33966" t="str">
            <v>Thửa đất số 533,534, tờ bản đồ số 38, Đường DT747B, Khu phố Long Bình, Phường Khánh Bình, Thành phố Tân Uyên, Tỉnh Bình Dương, Việt Nam</v>
          </cell>
          <cell r="G33966" t="str">
            <v/>
          </cell>
          <cell r="H33966" t="str">
            <v>Lai Hoàn Bảo</v>
          </cell>
          <cell r="I33966">
            <v>0</v>
          </cell>
          <cell r="J33966">
            <v>0</v>
          </cell>
          <cell r="K33966">
            <v>0</v>
          </cell>
          <cell r="L33966">
            <v>0</v>
          </cell>
          <cell r="M33966">
            <v>12561000</v>
          </cell>
          <cell r="N33966" t="str">
            <v>0</v>
          </cell>
          <cell r="O33966">
            <v>12561000</v>
          </cell>
          <cell r="P33966" t="str">
            <v>Lê Thị Huyền Trang</v>
          </cell>
          <cell r="Q33966" t="str">
            <v>BH-03A Bán Hàng</v>
          </cell>
        </row>
        <row r="33967">
          <cell r="D33967" t="str">
            <v>HCM-PX-2409-03259</v>
          </cell>
          <cell r="E33967" t="str">
            <v>CÔNG TY CỔ PHẦN THƯƠNG MẠI DỊCH VỤ PLC VIỆT NAM</v>
          </cell>
          <cell r="F33967" t="str">
            <v>37/11/4 Trịnh Đình Trọng, Phường 5, Quận 11, Thành phố Hồ Chí Minh, Việt Nam</v>
          </cell>
          <cell r="G33967" t="str">
            <v/>
          </cell>
          <cell r="H33967" t="str">
            <v>Nguyễn Quốc Duy</v>
          </cell>
          <cell r="I33967">
            <v>0</v>
          </cell>
          <cell r="J33967">
            <v>0</v>
          </cell>
          <cell r="K33967">
            <v>0</v>
          </cell>
          <cell r="L33967">
            <v>0</v>
          </cell>
          <cell r="M33967">
            <v>1669000</v>
          </cell>
          <cell r="N33967" t="str">
            <v>0</v>
          </cell>
          <cell r="O33967">
            <v>1835900</v>
          </cell>
          <cell r="P33967" t="str">
            <v>Lê Thị Huyền Trang</v>
          </cell>
          <cell r="Q33967" t="str">
            <v>BH-03A Bán Hàng</v>
          </cell>
        </row>
        <row r="33968">
          <cell r="D33968" t="str">
            <v>HCM-PX-2409-03260</v>
          </cell>
          <cell r="E33968" t="str">
            <v>CÔNG TY CỔ PHẦN THANG MÁY VÀ CƠ KHÍ BÁCH KHOA</v>
          </cell>
          <cell r="F33968" t="str">
            <v>81/1 Đường An Phú Đông 25, Khu phố 3, Phường An Phú Đông, Quận 12, Thành phố Hồ Chí Minh, Việt Nam</v>
          </cell>
          <cell r="G33968" t="str">
            <v/>
          </cell>
          <cell r="H33968" t="str">
            <v>Lương Hoàng Hiệp</v>
          </cell>
          <cell r="I33968">
            <v>0</v>
          </cell>
          <cell r="J33968">
            <v>0</v>
          </cell>
          <cell r="K33968">
            <v>0</v>
          </cell>
          <cell r="L33968">
            <v>0</v>
          </cell>
          <cell r="M33968">
            <v>550000</v>
          </cell>
          <cell r="N33968" t="str">
            <v>0</v>
          </cell>
          <cell r="O33968">
            <v>550000</v>
          </cell>
          <cell r="P33968" t="str">
            <v>Lê Thị Huyền Trang</v>
          </cell>
          <cell r="Q33968" t="str">
            <v>BH-03A Bán Hàng</v>
          </cell>
        </row>
        <row r="33969">
          <cell r="D33969" t="str">
            <v>HCM-PX-2409-03261</v>
          </cell>
          <cell r="E33969" t="str">
            <v>CÔNG TY TNHH CƠ KHÍ - XÂY DỰNG - THANG MÁY ĐỒNG TÂM</v>
          </cell>
          <cell r="F33969" t="str">
            <v>964/10 Tân Kỳ Tân Quý, Khu phố 5, Phường Bình Hưng Hòa, Quận Bình Tân, Thành phố Hồ Chí Minh, Việt Nam</v>
          </cell>
          <cell r="G33969" t="str">
            <v/>
          </cell>
          <cell r="H33969" t="str">
            <v>Hồ Hoàng Anh</v>
          </cell>
          <cell r="I33969">
            <v>0</v>
          </cell>
          <cell r="J33969">
            <v>0</v>
          </cell>
          <cell r="K33969">
            <v>0</v>
          </cell>
          <cell r="L33969">
            <v>0</v>
          </cell>
          <cell r="M33969">
            <v>450000</v>
          </cell>
          <cell r="N33969" t="str">
            <v>0</v>
          </cell>
          <cell r="O33969">
            <v>450000</v>
          </cell>
          <cell r="P33969" t="str">
            <v>Lê Thị Huyền Trang</v>
          </cell>
          <cell r="Q33969" t="str">
            <v>BH-03A Bán Hàng</v>
          </cell>
        </row>
        <row r="33970">
          <cell r="D33970" t="str">
            <v>HCM-PX-2409-03262</v>
          </cell>
          <cell r="E33970" t="str">
            <v>CÔNG TY TNHH PHƯƠNG LAI</v>
          </cell>
          <cell r="F33970" t="str">
            <v>232 Đường số 18, Phường Bình Hưng Hòa, Quận Bình Tân, Thành phố Hồ Chí Minh, Việt Nam</v>
          </cell>
          <cell r="G33970" t="str">
            <v/>
          </cell>
          <cell r="H33970" t="str">
            <v>Nguyễn Quốc Duy</v>
          </cell>
          <cell r="I33970">
            <v>0</v>
          </cell>
          <cell r="J33970">
            <v>0</v>
          </cell>
          <cell r="K33970">
            <v>0</v>
          </cell>
          <cell r="L33970">
            <v>0</v>
          </cell>
          <cell r="M33970">
            <v>2350000</v>
          </cell>
          <cell r="N33970" t="str">
            <v>0</v>
          </cell>
          <cell r="O33970">
            <v>2585000</v>
          </cell>
          <cell r="P33970" t="str">
            <v>Lê Thị Huyền Trang</v>
          </cell>
          <cell r="Q33970" t="str">
            <v>BH-03A Bán Hàng</v>
          </cell>
        </row>
        <row r="33971">
          <cell r="D33971" t="str">
            <v>HCM-PX-2409-03263</v>
          </cell>
          <cell r="E33971" t="str">
            <v>CÔNG TY TNHH CƠ KHÍ - XÂY DỰNG - THANG MÁY ĐỒNG TÂM</v>
          </cell>
          <cell r="F33971" t="str">
            <v>964/10 Tân Kỳ Tân Quý, Khu phố 5, Phường Bình Hưng Hòa, Quận Bình Tân, Thành phố Hồ Chí Minh, Việt Nam</v>
          </cell>
          <cell r="G33971" t="str">
            <v/>
          </cell>
          <cell r="H33971" t="str">
            <v>Hồ Hoàng Anh</v>
          </cell>
          <cell r="I33971">
            <v>0</v>
          </cell>
          <cell r="J33971">
            <v>0</v>
          </cell>
          <cell r="K33971">
            <v>0</v>
          </cell>
          <cell r="L33971">
            <v>0</v>
          </cell>
          <cell r="M33971">
            <v>450000</v>
          </cell>
          <cell r="N33971" t="str">
            <v>0</v>
          </cell>
          <cell r="O33971">
            <v>450000</v>
          </cell>
          <cell r="P33971" t="str">
            <v>Lê Thị Huyền Trang</v>
          </cell>
          <cell r="Q33971" t="str">
            <v>BH-03A Bán Hàng</v>
          </cell>
        </row>
        <row r="33972">
          <cell r="D33972" t="str">
            <v>HNI-PX-2409-00873</v>
          </cell>
          <cell r="E33972" t="str">
            <v>CÔNG TY CỔ PHẦN CÔNG NGHỆ HỢP LONG</v>
          </cell>
          <cell r="F33972" t="str">
            <v>Số 6 ngõ 293, đường Tân Mai, Phường Tân Mai, Quận Hoàng Mai, Thành phố Hà Nội, Việt Nam</v>
          </cell>
          <cell r="G33972" t="str">
            <v/>
          </cell>
          <cell r="H33972" t="str">
            <v>Trần Văn Tuyền</v>
          </cell>
          <cell r="I33972">
            <v>0</v>
          </cell>
          <cell r="J33972">
            <v>0</v>
          </cell>
          <cell r="K33972">
            <v>0</v>
          </cell>
          <cell r="L33972">
            <v>0</v>
          </cell>
          <cell r="M33972">
            <v>17145000</v>
          </cell>
          <cell r="N33972" t="str">
            <v>0</v>
          </cell>
          <cell r="O33972">
            <v>18859500</v>
          </cell>
          <cell r="P33972" t="str">
            <v>Nguyễn Diệu Thùy</v>
          </cell>
          <cell r="Q33972" t="str">
            <v>BH-03A Bán Hàng</v>
          </cell>
        </row>
        <row r="33973">
          <cell r="D33973" t="str">
            <v>HCM-PX-2409-03266</v>
          </cell>
          <cell r="E33973" t="str">
            <v>HCM bán cho CTH</v>
          </cell>
          <cell r="F33973" t="str">
            <v>45 - 47 Bùi Quang Trinh, Phường Phú Thứ, Quận Cái Răng, Thành phố Cần Thơ, Việt Nam</v>
          </cell>
          <cell r="G33973" t="str">
            <v/>
          </cell>
          <cell r="H33973" t="str">
            <v>Sale HCM Nội Bộ</v>
          </cell>
          <cell r="I33973">
            <v>0</v>
          </cell>
          <cell r="J33973">
            <v>0</v>
          </cell>
          <cell r="K33973">
            <v>0</v>
          </cell>
          <cell r="L33973">
            <v>0</v>
          </cell>
          <cell r="M33973">
            <v>0</v>
          </cell>
          <cell r="N33973" t="str">
            <v>0</v>
          </cell>
          <cell r="O33973">
            <v>0</v>
          </cell>
          <cell r="P33973" t="str">
            <v>Mai Quỳnh Giao</v>
          </cell>
          <cell r="Q33973" t="str">
            <v>BH-16C Xuất Bán Chi Nhánh (Không Sắp Xe)</v>
          </cell>
        </row>
        <row r="33974">
          <cell r="D33974" t="str">
            <v>HCM-PX-2409-03268</v>
          </cell>
          <cell r="E33974" t="str">
            <v>CÔNG TY TNHH KỸ THUẬT ANH TECH</v>
          </cell>
          <cell r="F33974" t="str">
            <v>Số 25 Đường 42, Phường Linh Đông, Thành phố Thủ Đức, Thành phố Hồ Chí Minh, Việt Nam</v>
          </cell>
          <cell r="G33974" t="str">
            <v/>
          </cell>
          <cell r="H33974" t="str">
            <v>Nguyễn Quốc Duy</v>
          </cell>
          <cell r="I33974">
            <v>0</v>
          </cell>
          <cell r="J33974">
            <v>0</v>
          </cell>
          <cell r="K33974">
            <v>0</v>
          </cell>
          <cell r="L33974">
            <v>0</v>
          </cell>
          <cell r="M33974">
            <v>4559000</v>
          </cell>
          <cell r="N33974" t="str">
            <v>0</v>
          </cell>
          <cell r="O33974">
            <v>5014900</v>
          </cell>
          <cell r="P33974" t="str">
            <v>Lê Thị Huyền Trang</v>
          </cell>
          <cell r="Q33974" t="str">
            <v>BH-03A Bán Hàng</v>
          </cell>
        </row>
        <row r="33975">
          <cell r="D33975" t="str">
            <v>HCM-PX-2409-03269</v>
          </cell>
          <cell r="E33975" t="str">
            <v>HCM bán cho CTH</v>
          </cell>
          <cell r="F33975" t="str">
            <v>45 - 47 Bùi Quang Trinh, Phường Phú Thứ, Quận Cái Răng, Thành phố Cần Thơ, Việt Nam</v>
          </cell>
          <cell r="G33975" t="str">
            <v/>
          </cell>
          <cell r="H33975" t="str">
            <v>Sale HCM Nội Bộ</v>
          </cell>
          <cell r="I33975">
            <v>0</v>
          </cell>
          <cell r="J33975">
            <v>0</v>
          </cell>
          <cell r="K33975">
            <v>0</v>
          </cell>
          <cell r="L33975">
            <v>0</v>
          </cell>
          <cell r="M33975">
            <v>0</v>
          </cell>
          <cell r="N33975" t="str">
            <v>0</v>
          </cell>
          <cell r="O33975">
            <v>0</v>
          </cell>
          <cell r="P33975" t="str">
            <v>Mai Quỳnh Giao</v>
          </cell>
          <cell r="Q33975" t="str">
            <v>BH-16C Xuất Bán Chi Nhánh (Không Sắp Xe)</v>
          </cell>
        </row>
        <row r="33976">
          <cell r="D33976" t="str">
            <v>CTH-PX-2409-00383</v>
          </cell>
          <cell r="E33976" t="str">
            <v>CỬA HÀNG ĐIỆN CÔNG NGHIỆP QUANG KHỞI</v>
          </cell>
          <cell r="F33976" t="str">
            <v>155 Trần Phú, Khóm 5, Phường 1, Thành phố Sa Đéc, Tỉnh Đồng Tháp, Việt Nam</v>
          </cell>
          <cell r="G33976" t="str">
            <v/>
          </cell>
          <cell r="H33976" t="str">
            <v>Tô Văn Tình</v>
          </cell>
          <cell r="I33976">
            <v>0</v>
          </cell>
          <cell r="J33976">
            <v>41000</v>
          </cell>
          <cell r="K33976">
            <v>0</v>
          </cell>
          <cell r="L33976">
            <v>0</v>
          </cell>
          <cell r="M33976">
            <v>11330000</v>
          </cell>
          <cell r="N33976" t="str">
            <v>0</v>
          </cell>
          <cell r="O33976">
            <v>12463000</v>
          </cell>
          <cell r="P33976" t="str">
            <v>Lâm Tuyết Trinh</v>
          </cell>
          <cell r="Q33976" t="str">
            <v>BH-03A Bán Hàng</v>
          </cell>
        </row>
        <row r="33977">
          <cell r="D33977" t="str">
            <v>CTH-PX-2409-00384</v>
          </cell>
          <cell r="E33977" t="str">
            <v>LÊ TRỌNG TÍN</v>
          </cell>
          <cell r="F33977" t="str">
            <v>Số 05, tầng 1, đường Nguyễn Văn Bảnh, khóm 2, Phường 1, Thành phố Cao Lãnh, Tỉnh Đồng Tháp, Việt Nam</v>
          </cell>
          <cell r="G33977" t="str">
            <v/>
          </cell>
          <cell r="H33977" t="str">
            <v>Đoàn Thanh Liêm</v>
          </cell>
          <cell r="I33977">
            <v>0</v>
          </cell>
          <cell r="J33977">
            <v>0</v>
          </cell>
          <cell r="K33977">
            <v>0</v>
          </cell>
          <cell r="L33977">
            <v>0</v>
          </cell>
          <cell r="M33977">
            <v>4517000</v>
          </cell>
          <cell r="N33977" t="str">
            <v>0</v>
          </cell>
          <cell r="O33977">
            <v>4517000</v>
          </cell>
          <cell r="P33977" t="str">
            <v>Lâm Tuyết Trinh</v>
          </cell>
          <cell r="Q33977" t="str">
            <v>BH-03A Bán Hàng</v>
          </cell>
        </row>
        <row r="33978">
          <cell r="D33978" t="str">
            <v>HCM-PX-2409-03273</v>
          </cell>
          <cell r="E33978" t="str">
            <v>CÔNG TY TNHH KỸ THUẬT TỰ ĐỘNG PHÚC GIA</v>
          </cell>
          <cell r="F33978" t="str">
            <v>122/5R Đường Nguyễn Thị Thảnh, Tổ 125, Ấp Tam Đông 3, Xã Thới Tam Thôn, Huyện Hóc Môn, Thành phố Hồ Chí Minh, Việt Nam</v>
          </cell>
          <cell r="G33978" t="str">
            <v/>
          </cell>
          <cell r="H33978" t="str">
            <v>Nguyễn Hoàng Quân</v>
          </cell>
          <cell r="I33978">
            <v>0</v>
          </cell>
          <cell r="J33978">
            <v>0</v>
          </cell>
          <cell r="K33978">
            <v>0</v>
          </cell>
          <cell r="L33978">
            <v>0</v>
          </cell>
          <cell r="M33978">
            <v>2550000</v>
          </cell>
          <cell r="N33978" t="str">
            <v>0</v>
          </cell>
          <cell r="O33978">
            <v>2550000</v>
          </cell>
          <cell r="P33978" t="str">
            <v>Lê Thị Huyền Trang</v>
          </cell>
          <cell r="Q33978" t="str">
            <v>BH-03A Bán Hàng</v>
          </cell>
        </row>
        <row r="33979">
          <cell r="D33979" t="str">
            <v>HCM-PX-2409-03277</v>
          </cell>
          <cell r="E33979" t="str">
            <v>CÔNG TY TNHH CÔNG NGHỆ HƯNG LỢI</v>
          </cell>
          <cell r="F33979" t="str">
            <v>Số 24 Lưu Văn Lang, Phường Quang Trung, Thành phố Quy Nhơn, Tỉnh Bình Định, Việt Nam</v>
          </cell>
          <cell r="G33979" t="str">
            <v/>
          </cell>
          <cell r="H33979" t="str">
            <v>Nguyễn Duy Linh</v>
          </cell>
          <cell r="I33979">
            <v>0</v>
          </cell>
          <cell r="J33979">
            <v>0</v>
          </cell>
          <cell r="K33979">
            <v>0</v>
          </cell>
          <cell r="L33979">
            <v>0</v>
          </cell>
          <cell r="M33979">
            <v>20444000</v>
          </cell>
          <cell r="N33979" t="str">
            <v>0</v>
          </cell>
          <cell r="O33979">
            <v>22488400</v>
          </cell>
          <cell r="P33979" t="str">
            <v>Nguyễn Ngọc Anh Thư</v>
          </cell>
          <cell r="Q33979" t="str">
            <v>BH-03A Bán Hàng</v>
          </cell>
        </row>
        <row r="33980">
          <cell r="D33980" t="str">
            <v>HCM-PX-2409-03278</v>
          </cell>
          <cell r="E33980" t="str">
            <v>CÔNG TY TNHH CÔNG NGHỆ THABI</v>
          </cell>
          <cell r="F33980" t="str">
            <v>Văn phòng 01.03 Khối văn phòng, Cao ốc Thái An, số 2290 QL1A, Phường Trung Mỹ Tây, Quận 12, Thành phố Hồ Chí Minh, Việt Nam</v>
          </cell>
          <cell r="G33980" t="str">
            <v/>
          </cell>
          <cell r="H33980" t="str">
            <v>Tô Thành Đạo</v>
          </cell>
          <cell r="I33980">
            <v>0</v>
          </cell>
          <cell r="J33980">
            <v>16000</v>
          </cell>
          <cell r="K33980">
            <v>0</v>
          </cell>
          <cell r="L33980">
            <v>0</v>
          </cell>
          <cell r="M33980">
            <v>4600000</v>
          </cell>
          <cell r="N33980" t="str">
            <v>0</v>
          </cell>
          <cell r="O33980">
            <v>5060000</v>
          </cell>
          <cell r="P33980" t="str">
            <v>Lê Thị Huyền Trang</v>
          </cell>
          <cell r="Q33980" t="str">
            <v>BH-03A Bán Hàng</v>
          </cell>
        </row>
        <row r="33981">
          <cell r="D33981" t="str">
            <v>HCM-PX-2409-03279</v>
          </cell>
          <cell r="E33981" t="str">
            <v>ANH ĐẠT BẢO TRÌ</v>
          </cell>
          <cell r="F33981" t="str">
            <v>88, Phường 6, Quận Gò Vấp, Thành phố Hồ Chí Minh, Việt Nam</v>
          </cell>
          <cell r="G33981" t="str">
            <v/>
          </cell>
          <cell r="H33981" t="str">
            <v>Lai Hoàn Bảo</v>
          </cell>
          <cell r="I33981">
            <v>0</v>
          </cell>
          <cell r="J33981">
            <v>0</v>
          </cell>
          <cell r="K33981">
            <v>0</v>
          </cell>
          <cell r="L33981">
            <v>0</v>
          </cell>
          <cell r="M33981">
            <v>250000</v>
          </cell>
          <cell r="N33981" t="str">
            <v>0</v>
          </cell>
          <cell r="O33981">
            <v>250000</v>
          </cell>
          <cell r="P33981" t="str">
            <v>Lê Thị Huyền Trang</v>
          </cell>
          <cell r="Q33981" t="str">
            <v>BH-03A Bán Hàng</v>
          </cell>
        </row>
        <row r="33982">
          <cell r="D33982" t="str">
            <v>HCM-PX-2409-03279</v>
          </cell>
          <cell r="E33982" t="str">
            <v>ANH ĐẠT BẢO TRÌ</v>
          </cell>
          <cell r="F33982" t="str">
            <v>88, Phường 6, Quận Gò Vấp, Thành phố Hồ Chí Minh, Việt Nam</v>
          </cell>
          <cell r="G33982" t="str">
            <v/>
          </cell>
          <cell r="H33982" t="str">
            <v>Lai Hoàn Bảo</v>
          </cell>
          <cell r="I33982">
            <v>0</v>
          </cell>
          <cell r="J33982">
            <v>0</v>
          </cell>
          <cell r="K33982">
            <v>0</v>
          </cell>
          <cell r="L33982">
            <v>0</v>
          </cell>
          <cell r="M33982">
            <v>0</v>
          </cell>
          <cell r="N33982" t="str">
            <v>0</v>
          </cell>
          <cell r="O33982">
            <v>250000</v>
          </cell>
          <cell r="P33982" t="str">
            <v>Lê Thị Huyền Trang</v>
          </cell>
          <cell r="Q33982" t="str">
            <v>BH-03A Bán Hàng</v>
          </cell>
        </row>
        <row r="33983">
          <cell r="D33983" t="str">
            <v>HCM-PX-2409-03285</v>
          </cell>
          <cell r="E33983" t="str">
            <v>CÔNG TY TNHH SẢN XUẤT KINH DOANH TUẤN THÀNH</v>
          </cell>
          <cell r="F33983" t="str">
            <v>193 Lũy Bán Bích, P. Hiệp Tân, Q. Tân Phú, TP HCM., Việt Nam</v>
          </cell>
          <cell r="G33983" t="str">
            <v/>
          </cell>
          <cell r="H33983" t="str">
            <v>Tô Thành Đạo</v>
          </cell>
          <cell r="I33983">
            <v>0</v>
          </cell>
          <cell r="J33983">
            <v>0</v>
          </cell>
          <cell r="K33983">
            <v>0</v>
          </cell>
          <cell r="L33983">
            <v>0</v>
          </cell>
          <cell r="M33983">
            <v>150000</v>
          </cell>
          <cell r="N33983" t="str">
            <v>0</v>
          </cell>
          <cell r="O33983">
            <v>250000</v>
          </cell>
          <cell r="P33983" t="str">
            <v>Lê Thị Huyền Trang</v>
          </cell>
          <cell r="Q33983" t="str">
            <v>BH-03A Bán Hàng</v>
          </cell>
        </row>
        <row r="33984">
          <cell r="D33984" t="str">
            <v>HCM-PX-2409-03285</v>
          </cell>
          <cell r="E33984" t="str">
            <v>CÔNG TY TNHH SẢN XUẤT KINH DOANH TUẤN THÀNH</v>
          </cell>
          <cell r="F33984" t="str">
            <v>193 Lũy Bán Bích, P. Hiệp Tân, Q. Tân Phú, TP HCM., Việt Nam</v>
          </cell>
          <cell r="G33984" t="str">
            <v/>
          </cell>
          <cell r="H33984" t="str">
            <v>Tô Thành Đạo</v>
          </cell>
          <cell r="I33984">
            <v>0</v>
          </cell>
          <cell r="J33984">
            <v>0</v>
          </cell>
          <cell r="K33984">
            <v>0</v>
          </cell>
          <cell r="L33984">
            <v>0</v>
          </cell>
          <cell r="M33984">
            <v>100000</v>
          </cell>
          <cell r="N33984" t="str">
            <v>0</v>
          </cell>
          <cell r="O33984">
            <v>250000</v>
          </cell>
          <cell r="P33984" t="str">
            <v>Lê Thị Huyền Trang</v>
          </cell>
          <cell r="Q33984" t="str">
            <v>BH-03A Bán Hàng</v>
          </cell>
        </row>
        <row r="33985">
          <cell r="D33985" t="str">
            <v>HCM-PX-2409-03286</v>
          </cell>
          <cell r="E33985" t="str">
            <v>CÔNG TY TNHH PHÁT TRIỂN ĐIỆN MẶT TRỜI ÁNH DƯƠNG</v>
          </cell>
          <cell r="F33985" t="str">
            <v>170A Đường N15, KDC DV Tân Bình, Khu phố Đông Thành, Phường Tân Đông Hiệp, Thành phố Dĩ An, Tỉnh Bình Dương, Việt Nam</v>
          </cell>
          <cell r="G33985" t="str">
            <v/>
          </cell>
          <cell r="H33985" t="str">
            <v>Nguyễn Hà Thái</v>
          </cell>
          <cell r="I33985">
            <v>0</v>
          </cell>
          <cell r="J33985">
            <v>0</v>
          </cell>
          <cell r="K33985">
            <v>0</v>
          </cell>
          <cell r="L33985">
            <v>0</v>
          </cell>
          <cell r="M33985">
            <v>533000</v>
          </cell>
          <cell r="N33985" t="str">
            <v>0</v>
          </cell>
          <cell r="O33985">
            <v>586300</v>
          </cell>
          <cell r="P33985" t="str">
            <v>Trần Thị Quí</v>
          </cell>
          <cell r="Q33985" t="str">
            <v>BH-03A Bán Hàng</v>
          </cell>
        </row>
        <row r="33986">
          <cell r="D33986" t="str">
            <v>HCM-PX-2409-03289</v>
          </cell>
          <cell r="E33986" t="str">
            <v>CÔNG TY TNHH GIẢI PHÁP KỸ THUẬT TỰ ĐỘNG HOÁ THIÊN PHÚC</v>
          </cell>
          <cell r="F33986" t="str">
            <v>25/1C Nguyễn Hậu,, Phường Tân Thành, Quận Tân Phú, Thành phố Hồ Chí Minh, Việt Nam</v>
          </cell>
          <cell r="G33986" t="str">
            <v/>
          </cell>
          <cell r="H33986" t="str">
            <v>Nguyễn Quốc Duy</v>
          </cell>
          <cell r="I33986">
            <v>0</v>
          </cell>
          <cell r="J33986">
            <v>0</v>
          </cell>
          <cell r="K33986">
            <v>0</v>
          </cell>
          <cell r="L33986">
            <v>0</v>
          </cell>
          <cell r="M33986">
            <v>7706000</v>
          </cell>
          <cell r="N33986" t="str">
            <v>0</v>
          </cell>
          <cell r="O33986">
            <v>7706000</v>
          </cell>
          <cell r="P33986" t="str">
            <v>Lê Thị Huyền Trang</v>
          </cell>
          <cell r="Q33986" t="str">
            <v>BH-03A Bán Hàng</v>
          </cell>
        </row>
        <row r="33987">
          <cell r="D33987" t="str">
            <v>HCM-PX-2409-03290</v>
          </cell>
          <cell r="E33987" t="str">
            <v>CÔNG TY TNHH NHUỘM SỢI HOÀNG TUẤN</v>
          </cell>
          <cell r="F33987" t="str">
            <v>17/53 ĐHT 10B, P. Đông Hưng Thuận, Q.12, TP. HCM, Việt Nam</v>
          </cell>
          <cell r="G33987" t="str">
            <v/>
          </cell>
          <cell r="H33987" t="str">
            <v>Nguyễn Quốc Duy</v>
          </cell>
          <cell r="I33987">
            <v>0</v>
          </cell>
          <cell r="J33987">
            <v>0</v>
          </cell>
          <cell r="K33987">
            <v>0</v>
          </cell>
          <cell r="L33987">
            <v>0</v>
          </cell>
          <cell r="M33987">
            <v>4850000</v>
          </cell>
          <cell r="N33987" t="str">
            <v>0</v>
          </cell>
          <cell r="O33987">
            <v>5450000</v>
          </cell>
          <cell r="P33987" t="str">
            <v>Lê Thị Huyền Trang</v>
          </cell>
          <cell r="Q33987" t="str">
            <v>BH-03A Bán Hàng</v>
          </cell>
        </row>
        <row r="33988">
          <cell r="D33988" t="str">
            <v>HCM-PX-2409-03290</v>
          </cell>
          <cell r="E33988" t="str">
            <v>CÔNG TY TNHH NHUỘM SỢI HOÀNG TUẤN</v>
          </cell>
          <cell r="F33988" t="str">
            <v>17/53 ĐHT 10B, P. Đông Hưng Thuận, Q.12, TP. HCM, Việt Nam</v>
          </cell>
          <cell r="G33988" t="str">
            <v/>
          </cell>
          <cell r="H33988" t="str">
            <v>Nguyễn Quốc Duy</v>
          </cell>
          <cell r="I33988">
            <v>0</v>
          </cell>
          <cell r="J33988">
            <v>0</v>
          </cell>
          <cell r="K33988">
            <v>0</v>
          </cell>
          <cell r="L33988">
            <v>0</v>
          </cell>
          <cell r="M33988">
            <v>600000</v>
          </cell>
          <cell r="N33988" t="str">
            <v>0</v>
          </cell>
          <cell r="O33988">
            <v>5450000</v>
          </cell>
          <cell r="P33988" t="str">
            <v>Lê Thị Huyền Trang</v>
          </cell>
          <cell r="Q33988" t="str">
            <v>BH-03A Bán Hàng</v>
          </cell>
        </row>
        <row r="33989">
          <cell r="D33989" t="str">
            <v>HNI-PX-2409-00875</v>
          </cell>
          <cell r="E33989" t="str">
            <v>CÔNG TY TRÁCH NHIỆM HỮU HẠN DỊCH VỤ VÀ THƯƠNG MẠI THL VIỆT NAM</v>
          </cell>
          <cell r="F33989" t="str">
            <v>Số 3, ngách 65, ngõ 89, phố Tứ Liên, Phường Tứ Liên, Quận Tây Hồ, Thành phố Hà Nội, Việt Nam, Phường Tứ Liên, Quận Tây Hồ, Thành phố Hà Nội, Việt Nam</v>
          </cell>
          <cell r="G33989" t="str">
            <v/>
          </cell>
          <cell r="H33989" t="str">
            <v>Sale Hà Nội TM</v>
          </cell>
          <cell r="I33989">
            <v>0</v>
          </cell>
          <cell r="J33989">
            <v>0</v>
          </cell>
          <cell r="K33989">
            <v>0</v>
          </cell>
          <cell r="L33989">
            <v>0</v>
          </cell>
          <cell r="M33989">
            <v>29272000</v>
          </cell>
          <cell r="N33989" t="str">
            <v>0</v>
          </cell>
          <cell r="O33989">
            <v>33362000</v>
          </cell>
          <cell r="P33989" t="str">
            <v>Nguyễn Diệu Thùy</v>
          </cell>
          <cell r="Q33989" t="str">
            <v>BH-03A Bán Hàng</v>
          </cell>
        </row>
        <row r="33990">
          <cell r="D33990" t="str">
            <v>HNI-PX-2409-00875</v>
          </cell>
          <cell r="E33990" t="str">
            <v>CÔNG TY TRÁCH NHIỆM HỮU HẠN DỊCH VỤ VÀ THƯƠNG MẠI THL VIỆT NAM</v>
          </cell>
          <cell r="F33990" t="str">
            <v>Số 3, ngách 65, ngõ 89, phố Tứ Liên, Phường Tứ Liên, Quận Tây Hồ, Thành phố Hà Nội, Việt Nam, Phường Tứ Liên, Quận Tây Hồ, Thành phố Hà Nội, Việt Nam</v>
          </cell>
          <cell r="G33990" t="str">
            <v/>
          </cell>
          <cell r="H33990" t="str">
            <v>Sale Hà Nội TM</v>
          </cell>
          <cell r="I33990">
            <v>0</v>
          </cell>
          <cell r="J33990">
            <v>0</v>
          </cell>
          <cell r="K33990">
            <v>0</v>
          </cell>
          <cell r="L33990">
            <v>0</v>
          </cell>
          <cell r="M33990">
            <v>4090000</v>
          </cell>
          <cell r="N33990" t="str">
            <v>0</v>
          </cell>
          <cell r="O33990">
            <v>33362000</v>
          </cell>
          <cell r="P33990" t="str">
            <v>Nguyễn Diệu Thùy</v>
          </cell>
          <cell r="Q33990" t="str">
            <v>BH-03A Bán Hàng</v>
          </cell>
        </row>
        <row r="33991">
          <cell r="D33991" t="str">
            <v>HCM-PX-2409-03293</v>
          </cell>
          <cell r="E33991" t="str">
            <v>ANH NGUYỄN NGỌC HIỆP</v>
          </cell>
          <cell r="F33991" t="str">
            <v>15 đường 41 Phường Tân Phong Quận 7, Việt Nam</v>
          </cell>
          <cell r="G33991" t="str">
            <v/>
          </cell>
          <cell r="H33991" t="str">
            <v>Hồ Hoàng Anh</v>
          </cell>
          <cell r="I33991">
            <v>0</v>
          </cell>
          <cell r="J33991">
            <v>0</v>
          </cell>
          <cell r="K33991">
            <v>0</v>
          </cell>
          <cell r="L33991">
            <v>0</v>
          </cell>
          <cell r="M33991">
            <v>3610000</v>
          </cell>
          <cell r="N33991" t="str">
            <v>0</v>
          </cell>
          <cell r="O33991">
            <v>3610000</v>
          </cell>
          <cell r="P33991" t="str">
            <v>Mai Quỳnh Giao</v>
          </cell>
          <cell r="Q33991" t="str">
            <v>BH-03A Bán Hàng</v>
          </cell>
        </row>
        <row r="33992">
          <cell r="D33992" t="str">
            <v>HCM-PX-2409-03294</v>
          </cell>
          <cell r="E33992" t="str">
            <v>CÔNG TY TNHH TM DV THIẾT BỊ ĐIỆN MẠNH TÙNG</v>
          </cell>
          <cell r="F33992" t="str">
            <v>30/17A Đường Tam Bình, KP8, Phường Hiệp Bình Chánh, Thành phố Thủ Đức, Thành phố Hồ Chí Minh, Việt Nam</v>
          </cell>
          <cell r="G33992" t="str">
            <v/>
          </cell>
          <cell r="H33992" t="str">
            <v>Nguyễn Tấn Tài</v>
          </cell>
          <cell r="I33992">
            <v>0</v>
          </cell>
          <cell r="J33992">
            <v>0</v>
          </cell>
          <cell r="K33992">
            <v>0</v>
          </cell>
          <cell r="L33992">
            <v>0</v>
          </cell>
          <cell r="M33992">
            <v>10810000</v>
          </cell>
          <cell r="N33992" t="str">
            <v>0</v>
          </cell>
          <cell r="O33992">
            <v>11891000</v>
          </cell>
          <cell r="P33992" t="str">
            <v>Lê Thị Huyền Trang</v>
          </cell>
          <cell r="Q33992" t="str">
            <v>BH-03A Bán Hàng</v>
          </cell>
        </row>
        <row r="33993">
          <cell r="D33993" t="str">
            <v>HCM-PX-2409-03295</v>
          </cell>
          <cell r="E33993" t="str">
            <v>CÔNG TY TNHH KỸ NGHỆ TIẾN PHÁT</v>
          </cell>
          <cell r="F33993" t="str">
            <v>9/6M, Đường Xuân Thới 10B, Xã Xuân Thới Đông, Huyện Hóc Môn, Thành phố Hồ Chí Minh, Việt Nam</v>
          </cell>
          <cell r="G33993" t="str">
            <v/>
          </cell>
          <cell r="H33993" t="str">
            <v>Lương Hoàng Hiệp</v>
          </cell>
          <cell r="I33993">
            <v>0</v>
          </cell>
          <cell r="J33993">
            <v>0</v>
          </cell>
          <cell r="K33993">
            <v>0</v>
          </cell>
          <cell r="L33993">
            <v>0</v>
          </cell>
          <cell r="M33993">
            <v>4850000</v>
          </cell>
          <cell r="N33993" t="str">
            <v>0</v>
          </cell>
          <cell r="O33993">
            <v>4850000</v>
          </cell>
          <cell r="P33993" t="str">
            <v>Mai Quỳnh Giao</v>
          </cell>
          <cell r="Q33993" t="str">
            <v>BH-03A Bán Hàng</v>
          </cell>
        </row>
        <row r="33994">
          <cell r="D33994" t="str">
            <v>HCM-PX-2409-03296</v>
          </cell>
          <cell r="E33994" t="str">
            <v>CÔNG TY TNHH CÔNG NGHỆ NĂNG LƯỢNG SOLAR MIỀN NAM</v>
          </cell>
          <cell r="F33994" t="str">
            <v>Thôn 6, Xã Đoàn Kết, Huyện Bù Đăng, Tỉnh Bình Phước, Việt Nam</v>
          </cell>
          <cell r="G33994" t="str">
            <v/>
          </cell>
          <cell r="H33994" t="str">
            <v>Nguyễn Hà Thái</v>
          </cell>
          <cell r="I33994">
            <v>0</v>
          </cell>
          <cell r="J33994">
            <v>17000</v>
          </cell>
          <cell r="K33994">
            <v>0</v>
          </cell>
          <cell r="L33994">
            <v>0</v>
          </cell>
          <cell r="M33994">
            <v>5082000</v>
          </cell>
          <cell r="N33994" t="str">
            <v>0</v>
          </cell>
          <cell r="O33994">
            <v>5590200</v>
          </cell>
          <cell r="P33994" t="str">
            <v>Trần Thị Quí</v>
          </cell>
          <cell r="Q33994" t="str">
            <v>BH-03A Bán Hàng</v>
          </cell>
        </row>
        <row r="33995">
          <cell r="D33995" t="str">
            <v>HCM-PX-2409-03297</v>
          </cell>
          <cell r="E33995" t="str">
            <v>CÔNG TY TNHH THƯƠNG MẠI DỊCH VỤ XÂY DỰNG CÔNG NGHIỆP PHƯƠNG ĐÔNG</v>
          </cell>
          <cell r="F33995" t="str">
            <v>số nhà 22 lô 1-07, đường D4S, khu dân cư OASIS, Phường Thới Hòa, Thành phố Bến Cát, Tỉnh Bình Dương, Việt Nam</v>
          </cell>
          <cell r="G33995" t="str">
            <v/>
          </cell>
          <cell r="H33995" t="str">
            <v>Đoàn Trần Bửu Đăng</v>
          </cell>
          <cell r="I33995">
            <v>0</v>
          </cell>
          <cell r="J33995">
            <v>0</v>
          </cell>
          <cell r="K33995">
            <v>0</v>
          </cell>
          <cell r="L33995">
            <v>0</v>
          </cell>
          <cell r="M33995">
            <v>5358000</v>
          </cell>
          <cell r="N33995" t="str">
            <v>0</v>
          </cell>
          <cell r="O33995">
            <v>5893800</v>
          </cell>
          <cell r="P33995" t="str">
            <v>Lê Thị Huyền Trang</v>
          </cell>
          <cell r="Q33995" t="str">
            <v>BH-03A Bán Hàng</v>
          </cell>
        </row>
        <row r="33996">
          <cell r="D33996" t="str">
            <v>HCM-PX-2409-03298</v>
          </cell>
          <cell r="E33996" t="str">
            <v>CÔNG TY TNHH KỸ NGHỆ TIẾN PHÁT</v>
          </cell>
          <cell r="F33996" t="str">
            <v>9/6M, Đường Xuân Thới 10B, Xã Xuân Thới Đông, Huyện Hóc Môn, Thành phố Hồ Chí Minh, Việt Nam</v>
          </cell>
          <cell r="G33996" t="str">
            <v/>
          </cell>
          <cell r="H33996" t="str">
            <v>Lương Hoàng Hiệp</v>
          </cell>
          <cell r="I33996">
            <v>0</v>
          </cell>
          <cell r="J33996">
            <v>0</v>
          </cell>
          <cell r="K33996">
            <v>0</v>
          </cell>
          <cell r="L33996">
            <v>0</v>
          </cell>
          <cell r="M33996">
            <v>5450000</v>
          </cell>
          <cell r="N33996" t="str">
            <v>0</v>
          </cell>
          <cell r="O33996">
            <v>5450000</v>
          </cell>
          <cell r="P33996" t="str">
            <v>Mai Quỳnh Giao</v>
          </cell>
          <cell r="Q33996" t="str">
            <v>BH-03A Bán Hàng</v>
          </cell>
        </row>
        <row r="33997">
          <cell r="D33997" t="str">
            <v>HCM-PX-2409-03300</v>
          </cell>
          <cell r="E33997" t="str">
            <v>ANH THANH BẾN TRE</v>
          </cell>
          <cell r="F33997" t="str">
            <v>175 đường số 29. Khu Tên Lửa, Q. BìnhTân, TPHCM, Việt Nam</v>
          </cell>
          <cell r="G33997" t="str">
            <v/>
          </cell>
          <cell r="H33997" t="str">
            <v>Lê Quốc Dũng</v>
          </cell>
          <cell r="I33997">
            <v>0</v>
          </cell>
          <cell r="J33997">
            <v>0</v>
          </cell>
          <cell r="K33997">
            <v>0</v>
          </cell>
          <cell r="L33997">
            <v>0</v>
          </cell>
          <cell r="M33997">
            <v>11800000</v>
          </cell>
          <cell r="N33997" t="str">
            <v>0</v>
          </cell>
          <cell r="O33997">
            <v>11950000</v>
          </cell>
          <cell r="P33997" t="str">
            <v>Lê Thị Huyền Trang</v>
          </cell>
          <cell r="Q33997" t="str">
            <v>BH-03A Bán Hàng</v>
          </cell>
        </row>
        <row r="33998">
          <cell r="D33998" t="str">
            <v>HCM-PX-2409-03301</v>
          </cell>
          <cell r="E33998" t="str">
            <v>CÔNG TY TNHH D.H.D</v>
          </cell>
          <cell r="F33998" t="str">
            <v>(Trong khuôn viên Công ty TNHH SX - TM Gốm sứ Đại Long thuộc cụm công nghiệp Thạnh Phú) Ấp Ông Hường, Xã Thiện Tân, Huyện Vĩnh Cửu, Tỉnh Đồng Nai, Việt Nam</v>
          </cell>
          <cell r="G33998" t="str">
            <v/>
          </cell>
          <cell r="H33998" t="str">
            <v>Lê Quốc Dũng</v>
          </cell>
          <cell r="I33998">
            <v>0</v>
          </cell>
          <cell r="J33998">
            <v>0</v>
          </cell>
          <cell r="K33998">
            <v>0</v>
          </cell>
          <cell r="L33998">
            <v>0</v>
          </cell>
          <cell r="M33998">
            <v>88331110</v>
          </cell>
          <cell r="N33998" t="str">
            <v>0</v>
          </cell>
          <cell r="O33998">
            <v>97714221</v>
          </cell>
          <cell r="P33998" t="str">
            <v>Lê Thị Huyền Trang</v>
          </cell>
          <cell r="Q33998" t="str">
            <v>BH-03A Bán Hàng</v>
          </cell>
        </row>
        <row r="33999">
          <cell r="D33999" t="str">
            <v>HCM-PX-2409-03301</v>
          </cell>
          <cell r="E33999" t="str">
            <v>CÔNG TY TNHH D.H.D</v>
          </cell>
          <cell r="F33999" t="str">
            <v>(Trong khuôn viên Công ty TNHH SX - TM Gốm sứ Đại Long thuộc cụm công nghiệp Thạnh Phú) Ấp Ông Hường, Xã Thiện Tân, Huyện Vĩnh Cửu, Tỉnh Đồng Nai, Việt Nam</v>
          </cell>
          <cell r="G33999" t="str">
            <v/>
          </cell>
          <cell r="H33999" t="str">
            <v>Lê Quốc Dũng</v>
          </cell>
          <cell r="I33999">
            <v>0</v>
          </cell>
          <cell r="J33999">
            <v>0</v>
          </cell>
          <cell r="K33999">
            <v>0</v>
          </cell>
          <cell r="L33999">
            <v>0</v>
          </cell>
          <cell r="M33999">
            <v>500000</v>
          </cell>
          <cell r="N33999" t="str">
            <v>0</v>
          </cell>
          <cell r="O33999">
            <v>97714221</v>
          </cell>
          <cell r="P33999" t="str">
            <v>Lê Thị Huyền Trang</v>
          </cell>
          <cell r="Q33999" t="str">
            <v>BH-03A Bán Hàng</v>
          </cell>
        </row>
        <row r="34000">
          <cell r="D34000" t="str">
            <v>HNI-PX-2409-00879</v>
          </cell>
          <cell r="E34000" t="str">
            <v>CÔNG TY TNHH INPOS</v>
          </cell>
          <cell r="F34000" t="str">
            <v>Số 23, BT3 KĐT Pháp Vân – Tứ Hiệp, Phường Hoàng Liệt, Quận Hoàng Mai, Thành phố Hà Nội, Việt Nam</v>
          </cell>
          <cell r="G34000" t="str">
            <v/>
          </cell>
          <cell r="H34000" t="str">
            <v>Nguyễn Anh Mười</v>
          </cell>
          <cell r="I34000">
            <v>0</v>
          </cell>
          <cell r="J34000">
            <v>0</v>
          </cell>
          <cell r="K34000">
            <v>0</v>
          </cell>
          <cell r="L34000">
            <v>0</v>
          </cell>
          <cell r="M34000">
            <v>0</v>
          </cell>
          <cell r="N34000" t="str">
            <v>0</v>
          </cell>
          <cell r="O34000">
            <v>0</v>
          </cell>
          <cell r="P34000" t="str">
            <v>Bùi Thị Phương Anh</v>
          </cell>
          <cell r="Q34000" t="str">
            <v>BH-03F Xuất Bảo Hành</v>
          </cell>
        </row>
        <row r="34001">
          <cell r="D34001" t="str">
            <v>HNI-PX-2409-00880</v>
          </cell>
          <cell r="E34001" t="str">
            <v>NHÂN VIÊN DAT HÀ NỘI</v>
          </cell>
          <cell r="F34001" t="str">
            <v>Lô 5-10A, KCN HOÀNG MAI, HN, Việt Nam</v>
          </cell>
          <cell r="G34001" t="str">
            <v/>
          </cell>
          <cell r="H34001" t="str">
            <v>Sale Hà Nội SL</v>
          </cell>
          <cell r="I34001">
            <v>0</v>
          </cell>
          <cell r="J34001">
            <v>0</v>
          </cell>
          <cell r="K34001">
            <v>0</v>
          </cell>
          <cell r="L34001">
            <v>0</v>
          </cell>
          <cell r="M34001">
            <v>0</v>
          </cell>
          <cell r="N34001" t="str">
            <v>0</v>
          </cell>
          <cell r="O34001">
            <v>0</v>
          </cell>
          <cell r="P34001" t="str">
            <v>Nguyễn Diệu Thùy</v>
          </cell>
          <cell r="Q34001" t="str">
            <v>BH-03F Xuất Bảo Hành</v>
          </cell>
        </row>
        <row r="34002">
          <cell r="D34002" t="str">
            <v>HNI-PX-2409-00881</v>
          </cell>
          <cell r="E34002" t="str">
            <v>NHÂN VIÊN DAT HÀ NỘI</v>
          </cell>
          <cell r="F34002" t="str">
            <v>Lô 5-10A, KCN HOÀNG MAI, HN, Việt Nam</v>
          </cell>
          <cell r="G34002" t="str">
            <v/>
          </cell>
          <cell r="H34002" t="str">
            <v>Sale Hà Nội SL</v>
          </cell>
          <cell r="I34002">
            <v>0</v>
          </cell>
          <cell r="J34002">
            <v>0</v>
          </cell>
          <cell r="K34002">
            <v>0</v>
          </cell>
          <cell r="L34002">
            <v>0</v>
          </cell>
          <cell r="M34002">
            <v>0</v>
          </cell>
          <cell r="N34002" t="str">
            <v>0</v>
          </cell>
          <cell r="O34002">
            <v>0</v>
          </cell>
          <cell r="P34002" t="str">
            <v>Nguyễn Diệu Thùy</v>
          </cell>
          <cell r="Q34002" t="str">
            <v>BH-03F Xuất Bảo Hành</v>
          </cell>
        </row>
        <row r="34003">
          <cell r="D34003" t="str">
            <v>HCM-PX-2409-03308</v>
          </cell>
          <cell r="E34003" t="str">
            <v>CÔNG TY TNHH MTV TMDVSX TÂM NGUYÊN</v>
          </cell>
          <cell r="F34003" t="str">
            <v>135/7A Dương Công Khi, ấp 1, Xã xuân thới thượng, Huyện Hoc Môn, TPHCM, Thị trấn Hóc Môn, Huyện Hóc Môn, Thành phố Hồ Chí Minh, Việt Nam</v>
          </cell>
          <cell r="G34003" t="str">
            <v/>
          </cell>
          <cell r="H34003" t="str">
            <v>Phạm Văn Thành</v>
          </cell>
          <cell r="I34003">
            <v>0</v>
          </cell>
          <cell r="J34003">
            <v>0</v>
          </cell>
          <cell r="K34003">
            <v>0</v>
          </cell>
          <cell r="L34003">
            <v>0</v>
          </cell>
          <cell r="M34003">
            <v>4145000</v>
          </cell>
          <cell r="N34003" t="str">
            <v>0</v>
          </cell>
          <cell r="O34003">
            <v>4145000</v>
          </cell>
          <cell r="P34003" t="str">
            <v>Lê Thị Huyền Trang</v>
          </cell>
          <cell r="Q34003" t="str">
            <v>BH-03A Bán Hàng</v>
          </cell>
        </row>
        <row r="34004">
          <cell r="D34004" t="str">
            <v>HCM-PX-2409-03309</v>
          </cell>
          <cell r="E34004" t="str">
            <v>CÔNG TY TNHH MTV TMDVSX TÂM NGUYÊN</v>
          </cell>
          <cell r="F34004" t="str">
            <v>135/7A Dương Công Khi, ấp 1, Xã xuân thới thượng, Huyện Hoc Môn, TPHCM, Thị trấn Hóc Môn, Huyện Hóc Môn, Thành phố Hồ Chí Minh, Việt Nam</v>
          </cell>
          <cell r="G34004" t="str">
            <v/>
          </cell>
          <cell r="H34004" t="str">
            <v>Phạm Văn Thành</v>
          </cell>
          <cell r="I34004">
            <v>0</v>
          </cell>
          <cell r="J34004">
            <v>0</v>
          </cell>
          <cell r="K34004">
            <v>0</v>
          </cell>
          <cell r="L34004">
            <v>0</v>
          </cell>
          <cell r="M34004">
            <v>2520000</v>
          </cell>
          <cell r="N34004" t="str">
            <v>0</v>
          </cell>
          <cell r="O34004">
            <v>2520000</v>
          </cell>
          <cell r="P34004" t="str">
            <v>Lê Thị Huyền Trang</v>
          </cell>
          <cell r="Q34004" t="str">
            <v>BH-03A Bán Hàng</v>
          </cell>
        </row>
        <row r="34005">
          <cell r="D34005" t="str">
            <v>CTH-PX-2409-00386</v>
          </cell>
          <cell r="E34005" t="str">
            <v>HKD TRẦN VĂN KHÁNH</v>
          </cell>
          <cell r="F34005" t="str">
            <v>Ấp Đập Đá 2, Xã Vĩnh Phong, Huyện Vĩnh Thuận, Tỉnh Kiên Giang, Việt Nam</v>
          </cell>
          <cell r="G34005" t="str">
            <v/>
          </cell>
          <cell r="H34005" t="str">
            <v>Sale Cần Thơ SL</v>
          </cell>
          <cell r="I34005">
            <v>0</v>
          </cell>
          <cell r="J34005">
            <v>0</v>
          </cell>
          <cell r="K34005">
            <v>0</v>
          </cell>
          <cell r="L34005">
            <v>0</v>
          </cell>
          <cell r="M34005">
            <v>0</v>
          </cell>
          <cell r="N34005" t="str">
            <v>0</v>
          </cell>
          <cell r="O34005">
            <v>0</v>
          </cell>
          <cell r="P34005" t="str">
            <v>Lâm Tuyết Trinh</v>
          </cell>
          <cell r="Q34005" t="str">
            <v>BH-03F Xuất Bảo Hành</v>
          </cell>
        </row>
        <row r="34006">
          <cell r="D34006" t="str">
            <v>HCM-PX-2409-03312</v>
          </cell>
          <cell r="E34006" t="str">
            <v>CÔNG TY TNHH MTV TMDVSX TÂM NGUYÊN</v>
          </cell>
          <cell r="F34006" t="str">
            <v>135/7A Dương Công Khi, ấp 1, Xã xuân thới thượng, Huyện Hoc Môn, TPHCM, Thị trấn Hóc Môn, Huyện Hóc Môn, Thành phố Hồ Chí Minh, Việt Nam</v>
          </cell>
          <cell r="G34006" t="str">
            <v/>
          </cell>
          <cell r="H34006" t="str">
            <v>Phạm Văn Thành</v>
          </cell>
          <cell r="I34006">
            <v>0</v>
          </cell>
          <cell r="J34006">
            <v>0</v>
          </cell>
          <cell r="K34006">
            <v>0</v>
          </cell>
          <cell r="L34006">
            <v>0</v>
          </cell>
          <cell r="M34006">
            <v>270000</v>
          </cell>
          <cell r="N34006" t="str">
            <v>0</v>
          </cell>
          <cell r="O34006">
            <v>270000</v>
          </cell>
          <cell r="P34006" t="str">
            <v>Lê Thị Huyền Trang</v>
          </cell>
          <cell r="Q34006" t="str">
            <v>BH-03A Bán Hàng</v>
          </cell>
        </row>
        <row r="34007">
          <cell r="D34007" t="str">
            <v>HCM-PX-2409-03314</v>
          </cell>
          <cell r="E34007" t="str">
            <v>CÔNG TY TNHH KỸ THUẬT NTC</v>
          </cell>
          <cell r="F34007" t="str">
            <v>Số 15 đường Chương Dương, Phường Nguyễn Văn Cừ, Thành phố Quy Nhơn, Tỉnh Bình Định, Phường Nguyễn Văn Cừ, Thành phố Quy Nhơn, Tỉnh Bình Định, Việt Nam</v>
          </cell>
          <cell r="G34007" t="str">
            <v/>
          </cell>
          <cell r="H34007" t="str">
            <v>Hồ Nhật Anh</v>
          </cell>
          <cell r="I34007">
            <v>0</v>
          </cell>
          <cell r="J34007">
            <v>0</v>
          </cell>
          <cell r="K34007">
            <v>0</v>
          </cell>
          <cell r="L34007">
            <v>0</v>
          </cell>
          <cell r="M34007">
            <v>1990000</v>
          </cell>
          <cell r="N34007" t="str">
            <v>0</v>
          </cell>
          <cell r="O34007">
            <v>9697000</v>
          </cell>
          <cell r="P34007" t="str">
            <v>Mai Quỳnh Giao</v>
          </cell>
          <cell r="Q34007" t="str">
            <v>BH-03A Bán Hàng</v>
          </cell>
        </row>
        <row r="34008">
          <cell r="D34008" t="str">
            <v>HCM-PX-2409-03314</v>
          </cell>
          <cell r="E34008" t="str">
            <v>CÔNG TY TNHH KỸ THUẬT NTC</v>
          </cell>
          <cell r="F34008" t="str">
            <v>Số 15 đường Chương Dương, Phường Nguyễn Văn Cừ, Thành phố Quy Nhơn, Tỉnh Bình Định, Phường Nguyễn Văn Cừ, Thành phố Quy Nhơn, Tỉnh Bình Định, Việt Nam</v>
          </cell>
          <cell r="G34008" t="str">
            <v/>
          </cell>
          <cell r="H34008" t="str">
            <v>Hồ Nhật Anh</v>
          </cell>
          <cell r="I34008">
            <v>0</v>
          </cell>
          <cell r="J34008">
            <v>0</v>
          </cell>
          <cell r="K34008">
            <v>0</v>
          </cell>
          <cell r="L34008">
            <v>0</v>
          </cell>
          <cell r="M34008">
            <v>5850000</v>
          </cell>
          <cell r="N34008" t="str">
            <v>0</v>
          </cell>
          <cell r="O34008">
            <v>9697000</v>
          </cell>
          <cell r="P34008" t="str">
            <v>Mai Quỳnh Giao</v>
          </cell>
          <cell r="Q34008" t="str">
            <v>BH-03A Bán Hàng</v>
          </cell>
        </row>
        <row r="34009">
          <cell r="D34009" t="str">
            <v>HCM-PX-2409-03314</v>
          </cell>
          <cell r="E34009" t="str">
            <v>CÔNG TY TNHH KỸ THUẬT NTC</v>
          </cell>
          <cell r="F34009" t="str">
            <v>Số 15 đường Chương Dương, Phường Nguyễn Văn Cừ, Thành phố Quy Nhơn, Tỉnh Bình Định, Phường Nguyễn Văn Cừ, Thành phố Quy Nhơn, Tỉnh Bình Định, Việt Nam</v>
          </cell>
          <cell r="G34009" t="str">
            <v/>
          </cell>
          <cell r="H34009" t="str">
            <v>Hồ Nhật Anh</v>
          </cell>
          <cell r="I34009">
            <v>0</v>
          </cell>
          <cell r="J34009">
            <v>0</v>
          </cell>
          <cell r="K34009">
            <v>0</v>
          </cell>
          <cell r="L34009">
            <v>0</v>
          </cell>
          <cell r="M34009">
            <v>1857000</v>
          </cell>
          <cell r="N34009" t="str">
            <v>0</v>
          </cell>
          <cell r="O34009">
            <v>9697000</v>
          </cell>
          <cell r="P34009" t="str">
            <v>Mai Quỳnh Giao</v>
          </cell>
          <cell r="Q34009" t="str">
            <v>BH-03A Bán Hàng</v>
          </cell>
        </row>
        <row r="34010">
          <cell r="D34010" t="str">
            <v>HCM-PX-2409-03315</v>
          </cell>
          <cell r="E34010" t="str">
            <v>CÔNG TY TNHH KỸ THUẬT TỰ ĐỘNG QT</v>
          </cell>
          <cell r="F34010" t="str">
            <v>738 Trường Chinh, Phường 15, Quận Tân Bình, Thành phố Hồ Chí Minh, Việt Nam</v>
          </cell>
          <cell r="G34010" t="str">
            <v/>
          </cell>
          <cell r="H34010" t="str">
            <v>Nguyễn Hoàng Quân</v>
          </cell>
          <cell r="I34010">
            <v>0</v>
          </cell>
          <cell r="J34010">
            <v>0</v>
          </cell>
          <cell r="K34010">
            <v>0</v>
          </cell>
          <cell r="L34010">
            <v>0</v>
          </cell>
          <cell r="M34010">
            <v>30000</v>
          </cell>
          <cell r="N34010" t="str">
            <v>0</v>
          </cell>
          <cell r="O34010">
            <v>30000</v>
          </cell>
          <cell r="P34010" t="str">
            <v>Mai Quỳnh Giao</v>
          </cell>
          <cell r="Q34010" t="str">
            <v>BH-03A Bán Hàng</v>
          </cell>
        </row>
        <row r="34011">
          <cell r="D34011" t="str">
            <v>HCM-PX-2409-03316</v>
          </cell>
          <cell r="E34011" t="str">
            <v>CÔNG TY TNHH THANG MÁY NAM TRÍ</v>
          </cell>
          <cell r="F34011" t="str">
            <v>131/28 Mã Lò, phường Bình Trị Đông A, quận Bình Tân, Việt Nam</v>
          </cell>
          <cell r="G34011" t="str">
            <v/>
          </cell>
          <cell r="H34011" t="str">
            <v>Lương Hoàng Hiệp</v>
          </cell>
          <cell r="I34011">
            <v>0</v>
          </cell>
          <cell r="J34011">
            <v>0</v>
          </cell>
          <cell r="K34011">
            <v>0</v>
          </cell>
          <cell r="L34011">
            <v>0</v>
          </cell>
          <cell r="M34011">
            <v>450000</v>
          </cell>
          <cell r="N34011" t="str">
            <v>0</v>
          </cell>
          <cell r="O34011">
            <v>450000</v>
          </cell>
          <cell r="P34011" t="str">
            <v>Lê Thị Huyền Trang</v>
          </cell>
          <cell r="Q34011" t="str">
            <v>BH-03A Bán Hàng</v>
          </cell>
        </row>
        <row r="34012">
          <cell r="D34012" t="str">
            <v>HCM-PX-2409-03318</v>
          </cell>
          <cell r="E34012" t="str">
            <v>CÔNG TY TRÁCH NHIỆM HỮU HẠN KỸ THUẬT TỰ ĐỘNG VÀ THANG MÁY SƠN HÀ | EL</v>
          </cell>
          <cell r="F34012" t="str">
            <v>85 Nguyễn Văn Tố, Phường Tân Thành, Quận Tân Phú, Thành phố Hồ Chí Minh, Việt Nam</v>
          </cell>
          <cell r="G34012" t="str">
            <v/>
          </cell>
          <cell r="H34012" t="str">
            <v>Hồ Hoàng Anh</v>
          </cell>
          <cell r="I34012">
            <v>0</v>
          </cell>
          <cell r="J34012">
            <v>0</v>
          </cell>
          <cell r="K34012">
            <v>0</v>
          </cell>
          <cell r="L34012">
            <v>0</v>
          </cell>
          <cell r="M34012">
            <v>450000</v>
          </cell>
          <cell r="N34012" t="str">
            <v>0</v>
          </cell>
          <cell r="O34012">
            <v>495000</v>
          </cell>
          <cell r="P34012" t="str">
            <v>Lê Thị Huyền Trang</v>
          </cell>
          <cell r="Q34012" t="str">
            <v>BH-03A Bán Hàng</v>
          </cell>
        </row>
        <row r="34013">
          <cell r="D34013" t="str">
            <v>HCM-PX-2409-03319</v>
          </cell>
          <cell r="E34013" t="str">
            <v>CÔNG TY TRÁCH NHIỆM HỮU HẠN THANG MÁY DRAGON</v>
          </cell>
          <cell r="F34013" t="str">
            <v>Số 55/3, đại lộ Bình Dương, khu phố 3, Phường Tân Định, Thị xã Bến Cát, Tỉnh Bình Dương, Việt Nam</v>
          </cell>
          <cell r="G34013" t="str">
            <v/>
          </cell>
          <cell r="H34013" t="str">
            <v>Lương Hoàng Hiệp</v>
          </cell>
          <cell r="I34013">
            <v>0</v>
          </cell>
          <cell r="J34013">
            <v>0</v>
          </cell>
          <cell r="K34013">
            <v>0</v>
          </cell>
          <cell r="L34013">
            <v>0</v>
          </cell>
          <cell r="M34013">
            <v>3610000</v>
          </cell>
          <cell r="N34013" t="str">
            <v>0</v>
          </cell>
          <cell r="O34013">
            <v>3971000</v>
          </cell>
          <cell r="P34013" t="str">
            <v>Lê Thị Huyền Trang</v>
          </cell>
          <cell r="Q34013" t="str">
            <v>BH-03A Bán Hàng</v>
          </cell>
        </row>
        <row r="34014">
          <cell r="D34014" t="str">
            <v>HCM-PX-2409-03320</v>
          </cell>
          <cell r="E34014" t="str">
            <v>CÔNG TY TNHH THANG MÁY HS</v>
          </cell>
          <cell r="F34014" t="str">
            <v>1089/9B Tỉnh lộ 43, Khu phố 2, Phường Bình Chiểu, Thành phố Thủ Đức, Thành phố Hồ Chí Minh, Việt Nam</v>
          </cell>
          <cell r="G34014" t="str">
            <v/>
          </cell>
          <cell r="H34014" t="str">
            <v>Lương Hoàng Hiệp</v>
          </cell>
          <cell r="I34014">
            <v>0</v>
          </cell>
          <cell r="J34014">
            <v>0</v>
          </cell>
          <cell r="K34014">
            <v>0</v>
          </cell>
          <cell r="L34014">
            <v>0</v>
          </cell>
          <cell r="M34014">
            <v>250000</v>
          </cell>
          <cell r="N34014" t="str">
            <v>0</v>
          </cell>
          <cell r="O34014">
            <v>250000</v>
          </cell>
          <cell r="P34014" t="str">
            <v>Lê Thị Huyền Trang</v>
          </cell>
          <cell r="Q34014" t="str">
            <v>BH-03A Bán Hàng</v>
          </cell>
        </row>
        <row r="34015">
          <cell r="D34015" t="str">
            <v>HCM-PX-2409-03322</v>
          </cell>
          <cell r="E34015" t="str">
            <v>CÔNG TY TRÁCH NHIỆM HỮU HẠN THANG MÁY DRAGON</v>
          </cell>
          <cell r="F34015" t="str">
            <v>Số 55/3, đại lộ Bình Dương, khu phố 3, Phường Tân Định, Thị xã Bến Cát, Tỉnh Bình Dương, Việt Nam</v>
          </cell>
          <cell r="G34015" t="str">
            <v/>
          </cell>
          <cell r="H34015" t="str">
            <v>Lương Hoàng Hiệp</v>
          </cell>
          <cell r="I34015">
            <v>0</v>
          </cell>
          <cell r="J34015">
            <v>0</v>
          </cell>
          <cell r="K34015">
            <v>0</v>
          </cell>
          <cell r="L34015">
            <v>0</v>
          </cell>
          <cell r="M34015">
            <v>33372000</v>
          </cell>
          <cell r="N34015" t="str">
            <v>0</v>
          </cell>
          <cell r="O34015">
            <v>39584600</v>
          </cell>
          <cell r="P34015" t="str">
            <v>Lê Thị Huyền Trang</v>
          </cell>
          <cell r="Q34015" t="str">
            <v>BH-03A Bán Hàng</v>
          </cell>
        </row>
        <row r="34016">
          <cell r="D34016" t="str">
            <v>HCM-PX-2409-03322</v>
          </cell>
          <cell r="E34016" t="str">
            <v>CÔNG TY TRÁCH NHIỆM HỮU HẠN THANG MÁY DRAGON</v>
          </cell>
          <cell r="F34016" t="str">
            <v>Số 55/3, đại lộ Bình Dương, khu phố 3, Phường Tân Định, Thị xã Bến Cát, Tỉnh Bình Dương, Việt Nam</v>
          </cell>
          <cell r="G34016" t="str">
            <v/>
          </cell>
          <cell r="H34016" t="str">
            <v>Lương Hoàng Hiệp</v>
          </cell>
          <cell r="I34016">
            <v>0</v>
          </cell>
          <cell r="J34016">
            <v>0</v>
          </cell>
          <cell r="K34016">
            <v>0</v>
          </cell>
          <cell r="L34016">
            <v>0</v>
          </cell>
          <cell r="M34016">
            <v>2614000</v>
          </cell>
          <cell r="N34016" t="str">
            <v>0</v>
          </cell>
          <cell r="O34016">
            <v>39584600</v>
          </cell>
          <cell r="P34016" t="str">
            <v>Lê Thị Huyền Trang</v>
          </cell>
          <cell r="Q34016" t="str">
            <v>BH-03A Bán Hàng</v>
          </cell>
        </row>
        <row r="34017">
          <cell r="D34017" t="str">
            <v>HCM-PX-2409-03322</v>
          </cell>
          <cell r="E34017" t="str">
            <v>CÔNG TY TRÁCH NHIỆM HỮU HẠN THANG MÁY DRAGON</v>
          </cell>
          <cell r="F34017" t="str">
            <v>Số 55/3, đại lộ Bình Dương, khu phố 3, Phường Tân Định, Thị xã Bến Cát, Tỉnh Bình Dương, Việt Nam</v>
          </cell>
          <cell r="G34017" t="str">
            <v/>
          </cell>
          <cell r="H34017" t="str">
            <v>Lương Hoàng Hiệp</v>
          </cell>
          <cell r="I34017">
            <v>0</v>
          </cell>
          <cell r="J34017">
            <v>0</v>
          </cell>
          <cell r="K34017">
            <v>0</v>
          </cell>
          <cell r="L34017">
            <v>0</v>
          </cell>
          <cell r="M34017">
            <v>0</v>
          </cell>
          <cell r="N34017" t="str">
            <v>0</v>
          </cell>
          <cell r="O34017">
            <v>39584600</v>
          </cell>
          <cell r="P34017" t="str">
            <v>Lê Thị Huyền Trang</v>
          </cell>
          <cell r="Q34017" t="str">
            <v>BH-03A Bán Hàng</v>
          </cell>
        </row>
        <row r="34018">
          <cell r="D34018" t="str">
            <v>HCM-PX-2409-03323</v>
          </cell>
          <cell r="E34018" t="str">
            <v>CÔNG TY TRÁCH NHIỆM HỮU HẠN THANG MÁY DRAGON</v>
          </cell>
          <cell r="F34018" t="str">
            <v>Số 55/3, đại lộ Bình Dương, khu phố 3, Phường Tân Định, Thị xã Bến Cát, Tỉnh Bình Dương, Việt Nam</v>
          </cell>
          <cell r="G34018" t="str">
            <v/>
          </cell>
          <cell r="H34018" t="str">
            <v>Lương Hoàng Hiệp</v>
          </cell>
          <cell r="I34018">
            <v>0</v>
          </cell>
          <cell r="J34018">
            <v>0</v>
          </cell>
          <cell r="K34018">
            <v>0</v>
          </cell>
          <cell r="L34018">
            <v>0</v>
          </cell>
          <cell r="M34018">
            <v>740000</v>
          </cell>
          <cell r="N34018" t="str">
            <v>0</v>
          </cell>
          <cell r="O34018">
            <v>6218740</v>
          </cell>
          <cell r="P34018" t="str">
            <v>Lê Thị Huyền Trang</v>
          </cell>
          <cell r="Q34018" t="str">
            <v>BH-03A Bán Hàng</v>
          </cell>
        </row>
        <row r="34019">
          <cell r="D34019" t="str">
            <v>HCM-PX-2409-03323</v>
          </cell>
          <cell r="E34019" t="str">
            <v>CÔNG TY TRÁCH NHIỆM HỮU HẠN THANG MÁY DRAGON</v>
          </cell>
          <cell r="F34019" t="str">
            <v>Số 55/3, đại lộ Bình Dương, khu phố 3, Phường Tân Định, Thị xã Bến Cát, Tỉnh Bình Dương, Việt Nam</v>
          </cell>
          <cell r="G34019" t="str">
            <v/>
          </cell>
          <cell r="H34019" t="str">
            <v>Lương Hoàng Hiệp</v>
          </cell>
          <cell r="I34019">
            <v>0</v>
          </cell>
          <cell r="J34019">
            <v>0</v>
          </cell>
          <cell r="K34019">
            <v>0</v>
          </cell>
          <cell r="L34019">
            <v>0</v>
          </cell>
          <cell r="M34019">
            <v>4913400</v>
          </cell>
          <cell r="N34019" t="str">
            <v>0</v>
          </cell>
          <cell r="O34019">
            <v>6218740</v>
          </cell>
          <cell r="P34019" t="str">
            <v>Lê Thị Huyền Trang</v>
          </cell>
          <cell r="Q34019" t="str">
            <v>BH-03A Bán Hàng</v>
          </cell>
        </row>
        <row r="34020">
          <cell r="D34020" t="str">
            <v>HCM-PX-2409-03324</v>
          </cell>
          <cell r="E34020" t="str">
            <v>CÔNG TY TRÁCH NHIỆM HỮU HẠN THANG MÁY DRAGON</v>
          </cell>
          <cell r="F34020" t="str">
            <v>Số 55/3, đại lộ Bình Dương, khu phố 3, Phường Tân Định, Thị xã Bến Cát, Tỉnh Bình Dương, Việt Nam</v>
          </cell>
          <cell r="G34020" t="str">
            <v/>
          </cell>
          <cell r="H34020" t="str">
            <v>Lương Hoàng Hiệp</v>
          </cell>
          <cell r="I34020">
            <v>0</v>
          </cell>
          <cell r="J34020">
            <v>0</v>
          </cell>
          <cell r="K34020">
            <v>0</v>
          </cell>
          <cell r="L34020">
            <v>0</v>
          </cell>
          <cell r="M34020">
            <v>0</v>
          </cell>
          <cell r="N34020" t="str">
            <v>0</v>
          </cell>
          <cell r="O34020">
            <v>4389000</v>
          </cell>
          <cell r="P34020" t="str">
            <v>Lê Thị Huyền Trang</v>
          </cell>
          <cell r="Q34020" t="str">
            <v>BH-03A Bán Hàng</v>
          </cell>
        </row>
        <row r="34021">
          <cell r="D34021" t="str">
            <v>HCM-PX-2409-03324</v>
          </cell>
          <cell r="E34021" t="str">
            <v>CÔNG TY TRÁCH NHIỆM HỮU HẠN THANG MÁY DRAGON</v>
          </cell>
          <cell r="F34021" t="str">
            <v>Số 55/3, đại lộ Bình Dương, khu phố 3, Phường Tân Định, Thị xã Bến Cát, Tỉnh Bình Dương, Việt Nam</v>
          </cell>
          <cell r="G34021" t="str">
            <v/>
          </cell>
          <cell r="H34021" t="str">
            <v>Lương Hoàng Hiệp</v>
          </cell>
          <cell r="I34021">
            <v>0</v>
          </cell>
          <cell r="J34021">
            <v>0</v>
          </cell>
          <cell r="K34021">
            <v>0</v>
          </cell>
          <cell r="L34021">
            <v>0</v>
          </cell>
          <cell r="M34021">
            <v>3990000</v>
          </cell>
          <cell r="N34021" t="str">
            <v>0</v>
          </cell>
          <cell r="O34021">
            <v>4389000</v>
          </cell>
          <cell r="P34021" t="str">
            <v>Lê Thị Huyền Trang</v>
          </cell>
          <cell r="Q34021" t="str">
            <v>BH-03A Bán Hàng</v>
          </cell>
        </row>
        <row r="34022">
          <cell r="D34022" t="str">
            <v>HCM-PX-2409-03325</v>
          </cell>
          <cell r="E34022" t="str">
            <v>CÔNG TY TNHH THANG MÁY DURA</v>
          </cell>
          <cell r="F34022" t="str">
            <v>B15/6A Đường Liên Ấp 1,2,3 , ấp 2, Xã Vĩnh Lộc B, Huyện Bình Chánh, Thành phố Hồ Chí Minh, Việt Nam</v>
          </cell>
          <cell r="G34022" t="str">
            <v/>
          </cell>
          <cell r="H34022" t="str">
            <v>Hồ Hoàng Anh</v>
          </cell>
          <cell r="I34022">
            <v>0</v>
          </cell>
          <cell r="J34022">
            <v>4000</v>
          </cell>
          <cell r="K34022">
            <v>0</v>
          </cell>
          <cell r="L34022">
            <v>0</v>
          </cell>
          <cell r="M34022">
            <v>450000</v>
          </cell>
          <cell r="N34022" t="str">
            <v>0</v>
          </cell>
          <cell r="O34022">
            <v>450000</v>
          </cell>
          <cell r="P34022" t="str">
            <v>Lê Thị Huyền Trang</v>
          </cell>
          <cell r="Q34022" t="str">
            <v>BH-03A Bán Hàng</v>
          </cell>
        </row>
        <row r="34023">
          <cell r="D34023" t="str">
            <v>CTH-PX-2409-00390</v>
          </cell>
          <cell r="E34023" t="str">
            <v>CÔNG TY TNHH ĐIỆN MẶT TRỜI VI DŨNG</v>
          </cell>
          <cell r="F34023" t="str">
            <v>Quốc Lộ 30, Ấp An Định, Xã An Bình, Huyện Cao Lãnh, Tỉnh Đồng Tháp, Việt Nam</v>
          </cell>
          <cell r="G34023" t="str">
            <v/>
          </cell>
          <cell r="H34023" t="str">
            <v>Sale Cần Thơ SL</v>
          </cell>
          <cell r="I34023">
            <v>0</v>
          </cell>
          <cell r="J34023">
            <v>0</v>
          </cell>
          <cell r="K34023">
            <v>0</v>
          </cell>
          <cell r="L34023">
            <v>0</v>
          </cell>
          <cell r="M34023">
            <v>1000000</v>
          </cell>
          <cell r="N34023" t="str">
            <v>0</v>
          </cell>
          <cell r="O34023">
            <v>18945300</v>
          </cell>
          <cell r="P34023" t="str">
            <v>Lâm Tuyết Trinh</v>
          </cell>
          <cell r="Q34023" t="str">
            <v>BH-03E Xuất Sửa Chữa</v>
          </cell>
        </row>
        <row r="34024">
          <cell r="D34024" t="str">
            <v>CTH-PX-2409-00390</v>
          </cell>
          <cell r="E34024" t="str">
            <v>CÔNG TY TNHH ĐIỆN MẶT TRỜI VI DŨNG</v>
          </cell>
          <cell r="F34024" t="str">
            <v>Quốc Lộ 30, Ấp An Định, Xã An Bình, Huyện Cao Lãnh, Tỉnh Đồng Tháp, Việt Nam</v>
          </cell>
          <cell r="G34024" t="str">
            <v/>
          </cell>
          <cell r="H34024" t="str">
            <v>Sale Cần Thơ SL</v>
          </cell>
          <cell r="I34024">
            <v>0</v>
          </cell>
          <cell r="J34024">
            <v>0</v>
          </cell>
          <cell r="K34024">
            <v>0</v>
          </cell>
          <cell r="L34024">
            <v>0</v>
          </cell>
          <cell r="M34024">
            <v>16223000</v>
          </cell>
          <cell r="N34024" t="str">
            <v>0</v>
          </cell>
          <cell r="O34024">
            <v>18945300</v>
          </cell>
          <cell r="P34024" t="str">
            <v>Lâm Tuyết Trinh</v>
          </cell>
          <cell r="Q34024" t="str">
            <v>BH-03E Xuất Sửa Chữa</v>
          </cell>
        </row>
        <row r="34025">
          <cell r="D34025" t="str">
            <v>CTH-PX-2409-00391</v>
          </cell>
          <cell r="E34025" t="str">
            <v>CÔNG TY TNHH ĐIỆN MẶT TRỜI VI DŨNG</v>
          </cell>
          <cell r="F34025" t="str">
            <v>Quốc Lộ 30, Ấp An Định, Xã An Bình, Huyện Cao Lãnh, Tỉnh Đồng Tháp, Việt Nam</v>
          </cell>
          <cell r="G34025" t="str">
            <v/>
          </cell>
          <cell r="H34025" t="str">
            <v>Sale Cần Thơ SL</v>
          </cell>
          <cell r="I34025">
            <v>0</v>
          </cell>
          <cell r="J34025">
            <v>0</v>
          </cell>
          <cell r="K34025">
            <v>0</v>
          </cell>
          <cell r="L34025">
            <v>0</v>
          </cell>
          <cell r="M34025">
            <v>3000000</v>
          </cell>
          <cell r="N34025" t="str">
            <v>0</v>
          </cell>
          <cell r="O34025">
            <v>11847880</v>
          </cell>
          <cell r="P34025" t="str">
            <v>Lâm Tuyết Trinh</v>
          </cell>
          <cell r="Q34025" t="str">
            <v>BH-03E Xuất Sửa Chữa</v>
          </cell>
        </row>
        <row r="34026">
          <cell r="D34026" t="str">
            <v>CTH-PX-2409-00391</v>
          </cell>
          <cell r="E34026" t="str">
            <v>CÔNG TY TNHH ĐIỆN MẶT TRỜI VI DŨNG</v>
          </cell>
          <cell r="F34026" t="str">
            <v>Quốc Lộ 30, Ấp An Định, Xã An Bình, Huyện Cao Lãnh, Tỉnh Đồng Tháp, Việt Nam</v>
          </cell>
          <cell r="G34026" t="str">
            <v/>
          </cell>
          <cell r="H34026" t="str">
            <v>Sale Cần Thơ SL</v>
          </cell>
          <cell r="I34026">
            <v>0</v>
          </cell>
          <cell r="J34026">
            <v>0</v>
          </cell>
          <cell r="K34026">
            <v>0</v>
          </cell>
          <cell r="L34026">
            <v>0</v>
          </cell>
          <cell r="M34026">
            <v>100000</v>
          </cell>
          <cell r="N34026" t="str">
            <v>0</v>
          </cell>
          <cell r="O34026">
            <v>11847880</v>
          </cell>
          <cell r="P34026" t="str">
            <v>Lâm Tuyết Trinh</v>
          </cell>
          <cell r="Q34026" t="str">
            <v>BH-03E Xuất Sửa Chữa</v>
          </cell>
        </row>
        <row r="34027">
          <cell r="D34027" t="str">
            <v>CTH-PX-2409-00391</v>
          </cell>
          <cell r="E34027" t="str">
            <v>CÔNG TY TNHH ĐIỆN MẶT TRỜI VI DŨNG</v>
          </cell>
          <cell r="F34027" t="str">
            <v>Quốc Lộ 30, Ấp An Định, Xã An Bình, Huyện Cao Lãnh, Tỉnh Đồng Tháp, Việt Nam</v>
          </cell>
          <cell r="G34027" t="str">
            <v/>
          </cell>
          <cell r="H34027" t="str">
            <v>Sale Cần Thơ SL</v>
          </cell>
          <cell r="I34027">
            <v>0</v>
          </cell>
          <cell r="J34027">
            <v>0</v>
          </cell>
          <cell r="K34027">
            <v>0</v>
          </cell>
          <cell r="L34027">
            <v>0</v>
          </cell>
          <cell r="M34027">
            <v>7670800</v>
          </cell>
          <cell r="N34027" t="str">
            <v>0</v>
          </cell>
          <cell r="O34027">
            <v>11847880</v>
          </cell>
          <cell r="P34027" t="str">
            <v>Lâm Tuyết Trinh</v>
          </cell>
          <cell r="Q34027" t="str">
            <v>BH-03E Xuất Sửa Chữa</v>
          </cell>
        </row>
        <row r="34028">
          <cell r="D34028" t="str">
            <v>HNI-PX-2409-00883</v>
          </cell>
          <cell r="E34028" t="str">
            <v>CÔNG TY CỔ PHẦN TỰ ĐỘNG HÓA VÀ XÂY LẮP ĐIỆN SNT</v>
          </cell>
          <cell r="F34028" t="str">
            <v>Số 26, đường Bùi Huy Bích, Xã Hưng Lộc, Thành phố Vinh, Tỉnh Nghệ An, Việt Nam</v>
          </cell>
          <cell r="G34028" t="str">
            <v/>
          </cell>
          <cell r="H34028" t="str">
            <v>Sale Hà Nội</v>
          </cell>
          <cell r="I34028">
            <v>0</v>
          </cell>
          <cell r="J34028">
            <v>0</v>
          </cell>
          <cell r="K34028">
            <v>0</v>
          </cell>
          <cell r="L34028">
            <v>0</v>
          </cell>
          <cell r="M34028">
            <v>4564000</v>
          </cell>
          <cell r="N34028" t="str">
            <v>0</v>
          </cell>
          <cell r="O34028">
            <v>5020400</v>
          </cell>
          <cell r="P34028" t="str">
            <v>Nguyễn Diệu Thùy</v>
          </cell>
          <cell r="Q34028" t="str">
            <v>BH-03A Bán Hàng</v>
          </cell>
        </row>
        <row r="34029">
          <cell r="D34029" t="str">
            <v>HCM-PX-2409-03327</v>
          </cell>
          <cell r="E34029" t="str">
            <v>CÔNG TY TNHH TRIỆU HOÀNG PHÁT</v>
          </cell>
          <cell r="F34029" t="str">
            <v>105/37 Hoàng Hoa Thám, Phường 6, Quận Bình Thạnh, Thành phố Hồ Chí Minh, Việt Nam</v>
          </cell>
          <cell r="G34029" t="str">
            <v/>
          </cell>
          <cell r="H34029" t="str">
            <v>Trần Bảo Quốc</v>
          </cell>
          <cell r="I34029">
            <v>0</v>
          </cell>
          <cell r="J34029">
            <v>0</v>
          </cell>
          <cell r="K34029">
            <v>0</v>
          </cell>
          <cell r="L34029">
            <v>0</v>
          </cell>
          <cell r="M34029">
            <v>0</v>
          </cell>
          <cell r="N34029" t="str">
            <v>0</v>
          </cell>
          <cell r="O34029">
            <v>0</v>
          </cell>
          <cell r="P34029" t="str">
            <v>Mai Quỳnh Giao</v>
          </cell>
          <cell r="Q34029" t="str">
            <v>BH-03F Xuất Bảo Hành</v>
          </cell>
        </row>
        <row r="34030">
          <cell r="D34030" t="str">
            <v>HNI-PX-2409-00886</v>
          </cell>
          <cell r="E34030" t="str">
            <v>ĐẶNG QUỐC CHUNG</v>
          </cell>
          <cell r="F34030" t="str">
            <v>Thôn. Xuân Dục, X. Yên Thường, H. Gia Lâm, Hà Nội, Việt Nam</v>
          </cell>
          <cell r="G34030" t="str">
            <v/>
          </cell>
          <cell r="H34030" t="str">
            <v>Phạm Văn Trường</v>
          </cell>
          <cell r="I34030">
            <v>0</v>
          </cell>
          <cell r="J34030">
            <v>0</v>
          </cell>
          <cell r="K34030">
            <v>0</v>
          </cell>
          <cell r="L34030">
            <v>0</v>
          </cell>
          <cell r="M34030">
            <v>6169000</v>
          </cell>
          <cell r="N34030" t="str">
            <v>0</v>
          </cell>
          <cell r="O34030">
            <v>6169000</v>
          </cell>
          <cell r="P34030" t="str">
            <v>Bùi Thị Phương Anh</v>
          </cell>
          <cell r="Q34030" t="str">
            <v>BH-03A Bán Hàng</v>
          </cell>
        </row>
        <row r="34031">
          <cell r="D34031" t="str">
            <v>HNI-PX-2409-00887</v>
          </cell>
          <cell r="E34031" t="str">
            <v>CÔNG TY TNHH ĐẦU TƯ THƯƠNG MẠI VÀ DỊCH VỤ PHÚC HƯNG</v>
          </cell>
          <cell r="F34031" t="str">
            <v>Số 184 đường Nguyễn Thiện Thuật, Phường Nhân Hòa, Thị xã Mỹ Hào, Tỉnh Hưng Yên, Việt Nam</v>
          </cell>
          <cell r="G34031" t="str">
            <v/>
          </cell>
          <cell r="H34031" t="str">
            <v>Sale Hà Nội TM</v>
          </cell>
          <cell r="I34031">
            <v>0</v>
          </cell>
          <cell r="J34031">
            <v>0</v>
          </cell>
          <cell r="K34031">
            <v>0</v>
          </cell>
          <cell r="L34031">
            <v>0</v>
          </cell>
          <cell r="M34031">
            <v>1400000</v>
          </cell>
          <cell r="N34031" t="str">
            <v>0</v>
          </cell>
          <cell r="O34031">
            <v>1400000</v>
          </cell>
          <cell r="P34031" t="str">
            <v>Bùi Thị Phương Anh</v>
          </cell>
          <cell r="Q34031" t="str">
            <v>BH-03A Bán Hàng</v>
          </cell>
        </row>
        <row r="34032">
          <cell r="D34032" t="str">
            <v>HCM-PX-2409-03331</v>
          </cell>
          <cell r="E34032" t="str">
            <v>ANH NGUYỄN CẢNH TÂN</v>
          </cell>
          <cell r="F34032" t="str">
            <v>Việt Nam</v>
          </cell>
          <cell r="G34032" t="str">
            <v/>
          </cell>
          <cell r="H34032" t="str">
            <v>Nguyễn Vũ Đăng</v>
          </cell>
          <cell r="I34032">
            <v>0</v>
          </cell>
          <cell r="J34032">
            <v>0</v>
          </cell>
          <cell r="K34032">
            <v>0</v>
          </cell>
          <cell r="L34032">
            <v>0</v>
          </cell>
          <cell r="M34032">
            <v>3998000</v>
          </cell>
          <cell r="N34032" t="str">
            <v>0</v>
          </cell>
          <cell r="O34032">
            <v>3998000</v>
          </cell>
          <cell r="P34032" t="str">
            <v>Lê Thị Huyền Trang</v>
          </cell>
          <cell r="Q34032" t="str">
            <v>BH-03A Bán Hàng</v>
          </cell>
        </row>
        <row r="34033">
          <cell r="D34033" t="str">
            <v>HCM-PX-2409-03332</v>
          </cell>
          <cell r="E34033" t="str">
            <v>CÔNG TY TNHH MỘT THÀNH VIÊN TỰ ĐỘNG ĐẠI THIÊN Á</v>
          </cell>
          <cell r="F34033" t="str">
            <v>Tổ 30, Phường An Khê, Quận Thanh Khê, Thành phố Đà Nẵng, Việt Nam</v>
          </cell>
          <cell r="G34033" t="str">
            <v/>
          </cell>
          <cell r="H34033" t="str">
            <v>Hồ Nhật Anh</v>
          </cell>
          <cell r="I34033">
            <v>0</v>
          </cell>
          <cell r="J34033">
            <v>0</v>
          </cell>
          <cell r="K34033">
            <v>0</v>
          </cell>
          <cell r="L34033">
            <v>0</v>
          </cell>
          <cell r="M34033">
            <v>36190000</v>
          </cell>
          <cell r="N34033" t="str">
            <v>0</v>
          </cell>
          <cell r="O34033">
            <v>43723200</v>
          </cell>
          <cell r="P34033" t="str">
            <v>Mai Quỳnh Giao</v>
          </cell>
          <cell r="Q34033" t="str">
            <v>BH-03A Bán Hàng</v>
          </cell>
        </row>
        <row r="34034">
          <cell r="D34034" t="str">
            <v>HCM-PX-2409-03332</v>
          </cell>
          <cell r="E34034" t="str">
            <v>CÔNG TY TNHH MỘT THÀNH VIÊN TỰ ĐỘNG ĐẠI THIÊN Á</v>
          </cell>
          <cell r="F34034" t="str">
            <v>Tổ 30, Phường An Khê, Quận Thanh Khê, Thành phố Đà Nẵng, Việt Nam</v>
          </cell>
          <cell r="G34034" t="str">
            <v/>
          </cell>
          <cell r="H34034" t="str">
            <v>Hồ Nhật Anh</v>
          </cell>
          <cell r="I34034">
            <v>0</v>
          </cell>
          <cell r="J34034">
            <v>0</v>
          </cell>
          <cell r="K34034">
            <v>0</v>
          </cell>
          <cell r="L34034">
            <v>0</v>
          </cell>
          <cell r="M34034">
            <v>2350000</v>
          </cell>
          <cell r="N34034" t="str">
            <v>0</v>
          </cell>
          <cell r="O34034">
            <v>43723200</v>
          </cell>
          <cell r="P34034" t="str">
            <v>Mai Quỳnh Giao</v>
          </cell>
          <cell r="Q34034" t="str">
            <v>BH-03A Bán Hàng</v>
          </cell>
        </row>
        <row r="34035">
          <cell r="D34035" t="str">
            <v>HCM-PX-2409-03332</v>
          </cell>
          <cell r="E34035" t="str">
            <v>CÔNG TY TNHH MỘT THÀNH VIÊN TỰ ĐỘNG ĐẠI THIÊN Á</v>
          </cell>
          <cell r="F34035" t="str">
            <v>Tổ 30, Phường An Khê, Quận Thanh Khê, Thành phố Đà Nẵng, Việt Nam</v>
          </cell>
          <cell r="G34035" t="str">
            <v/>
          </cell>
          <cell r="H34035" t="str">
            <v>Hồ Nhật Anh</v>
          </cell>
          <cell r="I34035">
            <v>0</v>
          </cell>
          <cell r="J34035">
            <v>0</v>
          </cell>
          <cell r="K34035">
            <v>0</v>
          </cell>
          <cell r="L34035">
            <v>0</v>
          </cell>
          <cell r="M34035">
            <v>5183200</v>
          </cell>
          <cell r="N34035" t="str">
            <v>0</v>
          </cell>
          <cell r="O34035">
            <v>43723200</v>
          </cell>
          <cell r="P34035" t="str">
            <v>Mai Quỳnh Giao</v>
          </cell>
          <cell r="Q34035" t="str">
            <v>BH-03A Bán Hàng</v>
          </cell>
        </row>
        <row r="34036">
          <cell r="D34036" t="str">
            <v>HCM-PX-2409-03340</v>
          </cell>
          <cell r="E34036" t="str">
            <v>MÁY XÂY DỰNG PHONG PHÚC</v>
          </cell>
          <cell r="F34036" t="str">
            <v>350/33/10/15 Quốc Lộ 1A, Phường An Phú Đông, Quận 12, TP HCM, Việt Nam</v>
          </cell>
          <cell r="G34036" t="str">
            <v/>
          </cell>
          <cell r="H34036" t="str">
            <v>Tô Thành Đạo</v>
          </cell>
          <cell r="I34036">
            <v>0</v>
          </cell>
          <cell r="J34036">
            <v>0</v>
          </cell>
          <cell r="K34036">
            <v>0</v>
          </cell>
          <cell r="L34036">
            <v>0</v>
          </cell>
          <cell r="M34036">
            <v>8600000</v>
          </cell>
          <cell r="N34036" t="str">
            <v>0</v>
          </cell>
          <cell r="O34036">
            <v>10800000</v>
          </cell>
          <cell r="P34036" t="str">
            <v>Lê Thị Huyền Trang</v>
          </cell>
          <cell r="Q34036" t="str">
            <v>BH-03A Bán Hàng</v>
          </cell>
        </row>
        <row r="34037">
          <cell r="D34037" t="str">
            <v>HCM-PX-2409-03340</v>
          </cell>
          <cell r="E34037" t="str">
            <v>MÁY XÂY DỰNG PHONG PHÚC</v>
          </cell>
          <cell r="F34037" t="str">
            <v>350/33/10/15 Quốc Lộ 1A, Phường An Phú Đông, Quận 12, TP HCM, Việt Nam</v>
          </cell>
          <cell r="G34037" t="str">
            <v/>
          </cell>
          <cell r="H34037" t="str">
            <v>Tô Thành Đạo</v>
          </cell>
          <cell r="I34037">
            <v>0</v>
          </cell>
          <cell r="J34037">
            <v>0</v>
          </cell>
          <cell r="K34037">
            <v>0</v>
          </cell>
          <cell r="L34037">
            <v>0</v>
          </cell>
          <cell r="M34037">
            <v>2200000</v>
          </cell>
          <cell r="N34037" t="str">
            <v>0</v>
          </cell>
          <cell r="O34037">
            <v>10800000</v>
          </cell>
          <cell r="P34037" t="str">
            <v>Lê Thị Huyền Trang</v>
          </cell>
          <cell r="Q34037" t="str">
            <v>BH-03A Bán Hàng</v>
          </cell>
        </row>
        <row r="34038">
          <cell r="D34038" t="str">
            <v>HNI-PX-2409-00814</v>
          </cell>
          <cell r="E34038" t="str">
            <v>CÔNG TY TNHH THIẾT BỊ ĐIỆN HƯNG THỊNH VINA</v>
          </cell>
          <cell r="F34038" t="str">
            <v>684 Nguyễn Văn Cừ,Khu Xuân ổ A, Phường Võ Cường, Thành phố Bắc Ninh, Tỉnh Bắc Ninh, Việt Nam</v>
          </cell>
          <cell r="G34038" t="str">
            <v/>
          </cell>
          <cell r="H34038" t="str">
            <v>Trần Văn Tuyền</v>
          </cell>
          <cell r="I34038">
            <v>0</v>
          </cell>
          <cell r="J34038">
            <v>0</v>
          </cell>
          <cell r="K34038">
            <v>0</v>
          </cell>
          <cell r="L34038">
            <v>0</v>
          </cell>
          <cell r="M34038">
            <v>10293000</v>
          </cell>
          <cell r="N34038" t="str">
            <v>0</v>
          </cell>
          <cell r="O34038">
            <v>11322300</v>
          </cell>
          <cell r="P34038" t="str">
            <v>Nguyễn Diệu Thùy</v>
          </cell>
          <cell r="Q34038" t="str">
            <v>BH-03A Bán Hàng</v>
          </cell>
        </row>
        <row r="34039">
          <cell r="D34039" t="str">
            <v>HCM-PX-2409-02978</v>
          </cell>
          <cell r="E34039" t="str">
            <v>CÔNG TY CP XNK VÀ ĐẦU TƯ TÂN THÁI SƠN</v>
          </cell>
          <cell r="F34039" t="str">
            <v>82-84 Nguyễn Xí, Phường 26, Bình Thạnh, TP HCM, Việt Nam</v>
          </cell>
          <cell r="G34039" t="str">
            <v/>
          </cell>
          <cell r="H34039" t="str">
            <v>Tô Thành Đạo</v>
          </cell>
          <cell r="I34039">
            <v>0</v>
          </cell>
          <cell r="J34039">
            <v>0</v>
          </cell>
          <cell r="K34039">
            <v>0</v>
          </cell>
          <cell r="L34039">
            <v>0</v>
          </cell>
          <cell r="M34039">
            <v>18600000</v>
          </cell>
          <cell r="N34039" t="str">
            <v>0</v>
          </cell>
          <cell r="O34039">
            <v>19100000</v>
          </cell>
          <cell r="P34039" t="str">
            <v>Nguyễn Ngọc Bảo Châu</v>
          </cell>
          <cell r="Q34039" t="str">
            <v>BH-03A Bán Hàng</v>
          </cell>
        </row>
        <row r="34040">
          <cell r="D34040" t="str">
            <v>HCM-PX-2409-02978</v>
          </cell>
          <cell r="E34040" t="str">
            <v>CÔNG TY CP XNK VÀ ĐẦU TƯ TÂN THÁI SƠN</v>
          </cell>
          <cell r="F34040" t="str">
            <v>82-84 Nguyễn Xí, Phường 26, Bình Thạnh, TP HCM, Việt Nam</v>
          </cell>
          <cell r="G34040" t="str">
            <v/>
          </cell>
          <cell r="H34040" t="str">
            <v>Tô Thành Đạo</v>
          </cell>
          <cell r="I34040">
            <v>0</v>
          </cell>
          <cell r="J34040">
            <v>0</v>
          </cell>
          <cell r="K34040">
            <v>0</v>
          </cell>
          <cell r="L34040">
            <v>0</v>
          </cell>
          <cell r="M34040">
            <v>500000</v>
          </cell>
          <cell r="N34040" t="str">
            <v>0</v>
          </cell>
          <cell r="O34040">
            <v>19100000</v>
          </cell>
          <cell r="P34040" t="str">
            <v>Nguyễn Ngọc Bảo Châu</v>
          </cell>
          <cell r="Q34040" t="str">
            <v>BH-03A Bán Hàng</v>
          </cell>
        </row>
        <row r="34041">
          <cell r="D34041" t="str">
            <v>HCM-PX-2409-02981</v>
          </cell>
          <cell r="E34041" t="str">
            <v>CÔNG TY TNHH ROBOTIC NGUYÊN HẠNH</v>
          </cell>
          <cell r="F34041" t="str">
            <v>92/3B Đường 2, Phường Trường Thọ, Thành phố Thủ Đức, Thành phố Hồ Chí Minh, Việt Nam</v>
          </cell>
          <cell r="G34041" t="str">
            <v/>
          </cell>
          <cell r="H34041" t="str">
            <v>Phạm Minh Tuấn</v>
          </cell>
          <cell r="I34041">
            <v>0</v>
          </cell>
          <cell r="J34041">
            <v>0</v>
          </cell>
          <cell r="K34041">
            <v>0</v>
          </cell>
          <cell r="L34041">
            <v>0</v>
          </cell>
          <cell r="M34041">
            <v>4732200</v>
          </cell>
          <cell r="N34041" t="str">
            <v>0</v>
          </cell>
          <cell r="O34041">
            <v>5205420</v>
          </cell>
          <cell r="P34041" t="str">
            <v>Nguyễn Ngọc Bảo Châu</v>
          </cell>
          <cell r="Q34041" t="str">
            <v>BH-03A Bán Hàng</v>
          </cell>
        </row>
        <row r="34042">
          <cell r="D34042" t="str">
            <v>HCM-PX-2409-02982</v>
          </cell>
          <cell r="E34042" t="str">
            <v>CÔNG TY TNHH ĐẠT VĨNH TIẾN</v>
          </cell>
          <cell r="F34042" t="str">
            <v>118/155 Phan Huy Ích, Phường 15, Quận Tân Bình, TP Hồ Chí Minh, Việt Nam</v>
          </cell>
          <cell r="G34042" t="str">
            <v/>
          </cell>
          <cell r="H34042" t="str">
            <v>Nguyễn Hoàng Quân</v>
          </cell>
          <cell r="I34042">
            <v>0</v>
          </cell>
          <cell r="J34042">
            <v>0</v>
          </cell>
          <cell r="K34042">
            <v>0</v>
          </cell>
          <cell r="L34042">
            <v>0</v>
          </cell>
          <cell r="M34042">
            <v>12532000</v>
          </cell>
          <cell r="N34042" t="str">
            <v>0</v>
          </cell>
          <cell r="O34042">
            <v>13785200</v>
          </cell>
          <cell r="P34042" t="str">
            <v>Mai Quỳnh Giao</v>
          </cell>
          <cell r="Q34042" t="str">
            <v>BH-03A Bán Hàng</v>
          </cell>
        </row>
        <row r="34043">
          <cell r="D34043" t="str">
            <v>HCM-PX-2409-02984</v>
          </cell>
          <cell r="E34043" t="str">
            <v>CÔNG TY TNHH DANASOLAR</v>
          </cell>
          <cell r="F34043" t="str">
            <v>88 Ngô Huy Diễn, Phường Hoà Xuân, Quận Cẩm Lệ, Thành phố Đà Nẵng, Việt Nam</v>
          </cell>
          <cell r="G34043" t="str">
            <v/>
          </cell>
          <cell r="H34043" t="str">
            <v>Bùi Liên Lực</v>
          </cell>
          <cell r="I34043">
            <v>0</v>
          </cell>
          <cell r="J34043">
            <v>0</v>
          </cell>
          <cell r="K34043">
            <v>0</v>
          </cell>
          <cell r="L34043">
            <v>0</v>
          </cell>
          <cell r="M34043">
            <v>56328000</v>
          </cell>
          <cell r="N34043" t="str">
            <v>0</v>
          </cell>
          <cell r="O34043">
            <v>61960800</v>
          </cell>
          <cell r="P34043" t="str">
            <v>Nguyễn Ngọc Anh Thư</v>
          </cell>
          <cell r="Q34043" t="str">
            <v>BH-03A Bán Hàng</v>
          </cell>
        </row>
        <row r="34044">
          <cell r="D34044" t="str">
            <v>HCM-PX-2409-02989</v>
          </cell>
          <cell r="E34044" t="str">
            <v>CÔNG TY TNHH CƠ KHÍ TẤN PHÁT NEW</v>
          </cell>
          <cell r="F34044" t="str">
            <v>17 Bùi Tư Toàn, Phường  An Lạc, Quận Bình Tân, Thành phố Hồ Chí Minh, Việt Nam</v>
          </cell>
          <cell r="G34044" t="str">
            <v/>
          </cell>
          <cell r="H34044" t="str">
            <v>Tô Thành Đạo</v>
          </cell>
          <cell r="I34044">
            <v>0</v>
          </cell>
          <cell r="J34044">
            <v>0</v>
          </cell>
          <cell r="K34044">
            <v>0</v>
          </cell>
          <cell r="L34044">
            <v>0</v>
          </cell>
          <cell r="M34044">
            <v>2000000</v>
          </cell>
          <cell r="N34044" t="str">
            <v>0</v>
          </cell>
          <cell r="O34044">
            <v>25400000</v>
          </cell>
          <cell r="P34044" t="str">
            <v>Nguyễn Ngọc Bảo Châu</v>
          </cell>
          <cell r="Q34044" t="str">
            <v>BH-03E Xuất Sửa Chữa</v>
          </cell>
        </row>
        <row r="34045">
          <cell r="D34045" t="str">
            <v>HCM-PX-2409-02989</v>
          </cell>
          <cell r="E34045" t="str">
            <v>CÔNG TY TNHH CƠ KHÍ TẤN PHÁT NEW</v>
          </cell>
          <cell r="F34045" t="str">
            <v>17 Bùi Tư Toàn, Phường  An Lạc, Quận Bình Tân, Thành phố Hồ Chí Minh, Việt Nam</v>
          </cell>
          <cell r="G34045" t="str">
            <v/>
          </cell>
          <cell r="H34045" t="str">
            <v>Tô Thành Đạo</v>
          </cell>
          <cell r="I34045">
            <v>0</v>
          </cell>
          <cell r="J34045">
            <v>0</v>
          </cell>
          <cell r="K34045">
            <v>0</v>
          </cell>
          <cell r="L34045">
            <v>0</v>
          </cell>
          <cell r="M34045">
            <v>23400000</v>
          </cell>
          <cell r="N34045" t="str">
            <v>0</v>
          </cell>
          <cell r="O34045">
            <v>25400000</v>
          </cell>
          <cell r="P34045" t="str">
            <v>Nguyễn Ngọc Bảo Châu</v>
          </cell>
          <cell r="Q34045" t="str">
            <v>BH-03E Xuất Sửa Chữa</v>
          </cell>
        </row>
        <row r="34046">
          <cell r="D34046" t="str">
            <v>HCM-PX-2409-02991</v>
          </cell>
          <cell r="E34046" t="str">
            <v>CÔNG TY TNHH SX TM BAO BÌ ĐỒNG TIẾN</v>
          </cell>
          <cell r="F34046" t="str">
            <v>125/1 Tổ 1, ấp 2,, Xã Đức Hòa Đông, Huyện Đức Hòa, Tỉnh Long An, Việt Nam</v>
          </cell>
          <cell r="G34046" t="str">
            <v/>
          </cell>
          <cell r="H34046" t="str">
            <v>Nguyễn Vũ Đăng</v>
          </cell>
          <cell r="I34046">
            <v>0</v>
          </cell>
          <cell r="J34046">
            <v>0</v>
          </cell>
          <cell r="K34046">
            <v>0</v>
          </cell>
          <cell r="L34046">
            <v>0</v>
          </cell>
          <cell r="M34046">
            <v>2900000</v>
          </cell>
          <cell r="N34046" t="str">
            <v>0</v>
          </cell>
          <cell r="O34046">
            <v>3190000</v>
          </cell>
          <cell r="P34046" t="str">
            <v>Lê Thị Huyền Trang</v>
          </cell>
          <cell r="Q34046" t="str">
            <v>BH-03A Bán Hàng</v>
          </cell>
        </row>
        <row r="34047">
          <cell r="D34047" t="str">
            <v>CTH-PX-2409-00335</v>
          </cell>
          <cell r="E34047" t="str">
            <v>PHẠM VĂN XUYÊN</v>
          </cell>
          <cell r="F34047" t="str">
            <v>Công viên Hồng Bàng, TP Cà Mau, Cà Mau, Việt Nam</v>
          </cell>
          <cell r="G34047" t="str">
            <v/>
          </cell>
          <cell r="H34047" t="str">
            <v>Tạ Thanh Tuấn</v>
          </cell>
          <cell r="I34047">
            <v>0</v>
          </cell>
          <cell r="J34047">
            <v>0</v>
          </cell>
          <cell r="K34047">
            <v>0</v>
          </cell>
          <cell r="L34047">
            <v>0</v>
          </cell>
          <cell r="M34047">
            <v>4130000</v>
          </cell>
          <cell r="N34047" t="str">
            <v>0</v>
          </cell>
          <cell r="O34047">
            <v>4130000</v>
          </cell>
          <cell r="P34047" t="str">
            <v>Lâm Tuyết Trinh</v>
          </cell>
          <cell r="Q34047" t="str">
            <v>BH-03A Bán Hàng</v>
          </cell>
        </row>
        <row r="34048">
          <cell r="D34048" t="str">
            <v>HCM-PX-2409-02995</v>
          </cell>
          <cell r="E34048" t="str">
            <v>CÔNG TY TNHH CÔNG NGHỆ TỰ ĐỘNG HIQUA</v>
          </cell>
          <cell r="F34048" t="str">
            <v>122/9 Đường 138, Phường Tân Phú, Thành phố Thủ Đức, Thành phố Hồ Chí Minh, Việt Nam</v>
          </cell>
          <cell r="G34048" t="str">
            <v/>
          </cell>
          <cell r="H34048" t="str">
            <v>Nguyễn Hoàng Quân</v>
          </cell>
          <cell r="I34048">
            <v>0</v>
          </cell>
          <cell r="J34048">
            <v>0</v>
          </cell>
          <cell r="K34048">
            <v>0</v>
          </cell>
          <cell r="L34048">
            <v>0</v>
          </cell>
          <cell r="M34048">
            <v>10640000</v>
          </cell>
          <cell r="N34048" t="str">
            <v>0</v>
          </cell>
          <cell r="O34048">
            <v>11704000</v>
          </cell>
          <cell r="P34048" t="str">
            <v>Nguyễn Ngọc Bảo Châu</v>
          </cell>
          <cell r="Q34048" t="str">
            <v>BH-03A Bán Hàng</v>
          </cell>
        </row>
        <row r="34049">
          <cell r="D34049" t="str">
            <v>HCM-PX-2409-02996</v>
          </cell>
          <cell r="E34049" t="str">
            <v>CÔNG TY CỔ PHẦN NĂNG LƯỢNG NẮNG</v>
          </cell>
          <cell r="F34049" t="str">
            <v>28/12 Đặng Văn Ngữ, Phường 10, Quận Phú Nhuận, Thành phố Hồ Chí Minh, Việt Nam</v>
          </cell>
          <cell r="G34049" t="str">
            <v/>
          </cell>
          <cell r="H34049" t="str">
            <v>Nguyễn Hà Thái</v>
          </cell>
          <cell r="I34049">
            <v>0</v>
          </cell>
          <cell r="J34049">
            <v>0</v>
          </cell>
          <cell r="K34049">
            <v>0</v>
          </cell>
          <cell r="L34049">
            <v>0</v>
          </cell>
          <cell r="M34049">
            <v>19071600</v>
          </cell>
          <cell r="N34049" t="str">
            <v>0</v>
          </cell>
          <cell r="O34049">
            <v>20978760</v>
          </cell>
          <cell r="P34049" t="str">
            <v>Trần Thị Quí</v>
          </cell>
          <cell r="Q34049" t="str">
            <v>BH-03A Bán Hàng</v>
          </cell>
        </row>
        <row r="34050">
          <cell r="D34050" t="str">
            <v>HNI-PX-2409-00815</v>
          </cell>
          <cell r="E34050" t="str">
            <v>CÔNG TY CỔ PHẦN THÉP HÒA PHÁT DUNG QUẤT</v>
          </cell>
          <cell r="F34050" t="str">
            <v>Số 41 Nguyễn Du, Phường Nguyễn Du, Quận Hai Bà Trưng, Thành phố Hà Nội, Việt Nam</v>
          </cell>
          <cell r="G34050" t="str">
            <v/>
          </cell>
          <cell r="H34050" t="str">
            <v>Bùi Xuân Cảnh</v>
          </cell>
          <cell r="I34050">
            <v>0</v>
          </cell>
          <cell r="J34050">
            <v>0</v>
          </cell>
          <cell r="K34050">
            <v>0</v>
          </cell>
          <cell r="L34050">
            <v>0</v>
          </cell>
          <cell r="M34050">
            <v>3800000</v>
          </cell>
          <cell r="N34050" t="str">
            <v>0</v>
          </cell>
          <cell r="O34050">
            <v>63800000</v>
          </cell>
          <cell r="P34050" t="str">
            <v>Nguyễn Diệu Thùy</v>
          </cell>
          <cell r="Q34050" t="str">
            <v>BH-03A Bán Hàng</v>
          </cell>
        </row>
        <row r="34051">
          <cell r="D34051" t="str">
            <v>HNI-PX-2409-00815</v>
          </cell>
          <cell r="E34051" t="str">
            <v>CÔNG TY CỔ PHẦN THÉP HÒA PHÁT DUNG QUẤT</v>
          </cell>
          <cell r="F34051" t="str">
            <v>Số 41 Nguyễn Du, Phường Nguyễn Du, Quận Hai Bà Trưng, Thành phố Hà Nội, Việt Nam</v>
          </cell>
          <cell r="G34051" t="str">
            <v/>
          </cell>
          <cell r="H34051" t="str">
            <v>Bùi Xuân Cảnh</v>
          </cell>
          <cell r="I34051">
            <v>0</v>
          </cell>
          <cell r="J34051">
            <v>0</v>
          </cell>
          <cell r="K34051">
            <v>0</v>
          </cell>
          <cell r="L34051">
            <v>0</v>
          </cell>
          <cell r="M34051">
            <v>200000</v>
          </cell>
          <cell r="N34051" t="str">
            <v>0</v>
          </cell>
          <cell r="O34051">
            <v>63800000</v>
          </cell>
          <cell r="P34051" t="str">
            <v>Nguyễn Diệu Thùy</v>
          </cell>
          <cell r="Q34051" t="str">
            <v>BH-03A Bán Hàng</v>
          </cell>
        </row>
        <row r="34052">
          <cell r="D34052" t="str">
            <v>HNI-PX-2409-00815</v>
          </cell>
          <cell r="E34052" t="str">
            <v>CÔNG TY CỔ PHẦN THÉP HÒA PHÁT DUNG QUẤT</v>
          </cell>
          <cell r="F34052" t="str">
            <v>Số 41 Nguyễn Du, Phường Nguyễn Du, Quận Hai Bà Trưng, Thành phố Hà Nội, Việt Nam</v>
          </cell>
          <cell r="G34052" t="str">
            <v/>
          </cell>
          <cell r="H34052" t="str">
            <v>Bùi Xuân Cảnh</v>
          </cell>
          <cell r="I34052">
            <v>0</v>
          </cell>
          <cell r="J34052">
            <v>0</v>
          </cell>
          <cell r="K34052">
            <v>0</v>
          </cell>
          <cell r="L34052">
            <v>0</v>
          </cell>
          <cell r="M34052">
            <v>54000000</v>
          </cell>
          <cell r="N34052" t="str">
            <v>0</v>
          </cell>
          <cell r="O34052">
            <v>63800000</v>
          </cell>
          <cell r="P34052" t="str">
            <v>Nguyễn Diệu Thùy</v>
          </cell>
          <cell r="Q34052" t="str">
            <v>BH-03A Bán Hàng</v>
          </cell>
        </row>
        <row r="34053">
          <cell r="D34053" t="str">
            <v>HCM-PX-2409-03000</v>
          </cell>
          <cell r="E34053" t="str">
            <v>CÔNG TY TNHH KỸ THUẬT CƠ KHÍ Á CHÂU</v>
          </cell>
          <cell r="F34053" t="str">
            <v>32/6/11 Đường số 9, KP.5, Phường Linh Xuân, Quận Thủ Đức, Thành phố Hồ Chí Minh, Việt Nam</v>
          </cell>
          <cell r="G34053" t="str">
            <v/>
          </cell>
          <cell r="H34053" t="str">
            <v>Phạm Hoàng Linh</v>
          </cell>
          <cell r="I34053">
            <v>0</v>
          </cell>
          <cell r="J34053">
            <v>0</v>
          </cell>
          <cell r="K34053">
            <v>0</v>
          </cell>
          <cell r="L34053">
            <v>0</v>
          </cell>
          <cell r="M34053">
            <v>3550000</v>
          </cell>
          <cell r="N34053" t="str">
            <v>0</v>
          </cell>
          <cell r="O34053">
            <v>3960000</v>
          </cell>
          <cell r="P34053" t="str">
            <v>Mai Quỳnh Giao</v>
          </cell>
          <cell r="Q34053" t="str">
            <v>BH-03A Bán Hàng</v>
          </cell>
        </row>
        <row r="34054">
          <cell r="D34054" t="str">
            <v>HCM-PX-2409-03000</v>
          </cell>
          <cell r="E34054" t="str">
            <v>CÔNG TY TNHH KỸ THUẬT CƠ KHÍ Á CHÂU</v>
          </cell>
          <cell r="F34054" t="str">
            <v>32/6/11 Đường số 9, KP.5, Phường Linh Xuân, Quận Thủ Đức, Thành phố Hồ Chí Minh, Việt Nam</v>
          </cell>
          <cell r="G34054" t="str">
            <v/>
          </cell>
          <cell r="H34054" t="str">
            <v>Phạm Hoàng Linh</v>
          </cell>
          <cell r="I34054">
            <v>0</v>
          </cell>
          <cell r="J34054">
            <v>0</v>
          </cell>
          <cell r="K34054">
            <v>0</v>
          </cell>
          <cell r="L34054">
            <v>0</v>
          </cell>
          <cell r="M34054">
            <v>50000</v>
          </cell>
          <cell r="N34054" t="str">
            <v>0</v>
          </cell>
          <cell r="O34054">
            <v>3960000</v>
          </cell>
          <cell r="P34054" t="str">
            <v>Mai Quỳnh Giao</v>
          </cell>
          <cell r="Q34054" t="str">
            <v>BH-03A Bán Hàng</v>
          </cell>
        </row>
        <row r="34055">
          <cell r="D34055" t="str">
            <v>HCM-PX-2409-03002</v>
          </cell>
          <cell r="E34055" t="str">
            <v>CÔNG TY TNHH CÔNG NGHỆ B&amp;V VIỆT NAM</v>
          </cell>
          <cell r="F34055" t="str">
            <v>688/24/15A Tân Kỳ Tân Quý, Phường Bình Hưng Hòa, Quận Bình Tân, Thành phố Hồ Chí Minh, Việt Nam</v>
          </cell>
          <cell r="G34055" t="str">
            <v/>
          </cell>
          <cell r="H34055" t="str">
            <v>Phạm Văn Thành</v>
          </cell>
          <cell r="I34055">
            <v>0</v>
          </cell>
          <cell r="J34055">
            <v>0</v>
          </cell>
          <cell r="K34055">
            <v>0</v>
          </cell>
          <cell r="L34055">
            <v>0</v>
          </cell>
          <cell r="M34055">
            <v>0</v>
          </cell>
          <cell r="N34055" t="str">
            <v>0</v>
          </cell>
          <cell r="O34055">
            <v>0</v>
          </cell>
          <cell r="P34055" t="str">
            <v>Lê Thị Huyền Trang</v>
          </cell>
          <cell r="Q34055" t="str">
            <v>BH-03F Xuất Bảo Hành</v>
          </cell>
        </row>
        <row r="34056">
          <cell r="D34056" t="str">
            <v>HNI-PX-2409-00817</v>
          </cell>
          <cell r="E34056" t="str">
            <v>CÔNG TY TNHH TOYO INK COMPOUNDS VIỆT NAM</v>
          </cell>
          <cell r="F34056" t="str">
            <v>Lô G9, KCN Quế Võ, P. Vân Dương, TP Bắc Ninh, Tỉnh Bắc Ninh, Việt Nam, Phường Phương Liễu, Thị xã Quế Võ, Tỉnh Bắc Ninh, Việt Nam</v>
          </cell>
          <cell r="G34056" t="str">
            <v/>
          </cell>
          <cell r="H34056" t="str">
            <v>Lê Văn Chương</v>
          </cell>
          <cell r="I34056">
            <v>0</v>
          </cell>
          <cell r="J34056">
            <v>0</v>
          </cell>
          <cell r="K34056">
            <v>0</v>
          </cell>
          <cell r="L34056">
            <v>0</v>
          </cell>
          <cell r="M34056">
            <v>0</v>
          </cell>
          <cell r="N34056" t="str">
            <v>0</v>
          </cell>
          <cell r="O34056">
            <v>0</v>
          </cell>
          <cell r="P34056" t="str">
            <v>Nguyễn Diệu Thùy</v>
          </cell>
          <cell r="Q34056" t="str">
            <v>BH-03A Bán Hàng</v>
          </cell>
        </row>
        <row r="34057">
          <cell r="D34057" t="str">
            <v>HNI-PX-2409-00817</v>
          </cell>
          <cell r="E34057" t="str">
            <v>CÔNG TY TNHH TOYO INK COMPOUNDS VIỆT NAM</v>
          </cell>
          <cell r="F34057" t="str">
            <v>Lô G9, KCN Quế Võ, P. Vân Dương, TP Bắc Ninh, Tỉnh Bắc Ninh, Việt Nam, Phường Phương Liễu, Thị xã Quế Võ, Tỉnh Bắc Ninh, Việt Nam</v>
          </cell>
          <cell r="G34057" t="str">
            <v/>
          </cell>
          <cell r="H34057" t="str">
            <v>Lê Văn Chương</v>
          </cell>
          <cell r="I34057">
            <v>0</v>
          </cell>
          <cell r="J34057">
            <v>0</v>
          </cell>
          <cell r="K34057">
            <v>0</v>
          </cell>
          <cell r="L34057">
            <v>0</v>
          </cell>
          <cell r="M34057">
            <v>0</v>
          </cell>
          <cell r="N34057" t="str">
            <v>0</v>
          </cell>
          <cell r="O34057">
            <v>0</v>
          </cell>
          <cell r="P34057" t="str">
            <v>Nguyễn Diệu Thùy</v>
          </cell>
          <cell r="Q34057" t="str">
            <v>BH-03A Bán Hàng</v>
          </cell>
        </row>
        <row r="34058">
          <cell r="D34058" t="str">
            <v>HCM-PX-2409-03005</v>
          </cell>
          <cell r="E34058" t="str">
            <v>CÔNG TY TNHH ĐIỆN TỰ ĐỘNG V-TECH</v>
          </cell>
          <cell r="F34058" t="str">
            <v>88/11 Đường số 13, Khu phố 19, Phường Bình Hưng Hòa, Quận Bình Tân, Thành phố Hồ Chí Minh, Việt Nam</v>
          </cell>
          <cell r="G34058" t="str">
            <v/>
          </cell>
          <cell r="H34058" t="str">
            <v>Nguyễn Tiến Dũng 1</v>
          </cell>
          <cell r="I34058">
            <v>0</v>
          </cell>
          <cell r="J34058">
            <v>0</v>
          </cell>
          <cell r="K34058">
            <v>0</v>
          </cell>
          <cell r="L34058">
            <v>0</v>
          </cell>
          <cell r="M34058">
            <v>13748000</v>
          </cell>
          <cell r="N34058" t="str">
            <v>0</v>
          </cell>
          <cell r="O34058">
            <v>15122800</v>
          </cell>
          <cell r="P34058" t="str">
            <v>Lê Thị Huyền Trang</v>
          </cell>
          <cell r="Q34058" t="str">
            <v>BH-03A Bán Hàng</v>
          </cell>
        </row>
        <row r="34059">
          <cell r="D34059" t="str">
            <v>HCM-PX-2409-03007</v>
          </cell>
          <cell r="E34059" t="str">
            <v>CÔNG TY TNHH NHỰA TÂN LẬP THÀNH</v>
          </cell>
          <cell r="F34059" t="str">
            <v>19 Triệu Quang Phục, Phường 10, Quận 5, Thành phố Hồ Chí Minh, Việt Nam</v>
          </cell>
          <cell r="G34059" t="str">
            <v/>
          </cell>
          <cell r="H34059" t="str">
            <v>Lê Quốc Dũng</v>
          </cell>
          <cell r="I34059">
            <v>0</v>
          </cell>
          <cell r="J34059">
            <v>0</v>
          </cell>
          <cell r="K34059">
            <v>0</v>
          </cell>
          <cell r="L34059">
            <v>0</v>
          </cell>
          <cell r="M34059">
            <v>8760000</v>
          </cell>
          <cell r="N34059" t="str">
            <v>0</v>
          </cell>
          <cell r="O34059">
            <v>10076000</v>
          </cell>
          <cell r="P34059" t="str">
            <v>Lê Thị Huyền Trang</v>
          </cell>
          <cell r="Q34059" t="str">
            <v>BH-03A Bán Hàng</v>
          </cell>
        </row>
        <row r="34060">
          <cell r="D34060" t="str">
            <v>HCM-PX-2409-03007</v>
          </cell>
          <cell r="E34060" t="str">
            <v>CÔNG TY TNHH NHỰA TÂN LẬP THÀNH</v>
          </cell>
          <cell r="F34060" t="str">
            <v>19 Triệu Quang Phục, Phường 10, Quận 5, Thành phố Hồ Chí Minh, Việt Nam</v>
          </cell>
          <cell r="G34060" t="str">
            <v/>
          </cell>
          <cell r="H34060" t="str">
            <v>Lê Quốc Dũng</v>
          </cell>
          <cell r="I34060">
            <v>0</v>
          </cell>
          <cell r="J34060">
            <v>0</v>
          </cell>
          <cell r="K34060">
            <v>0</v>
          </cell>
          <cell r="L34060">
            <v>0</v>
          </cell>
          <cell r="M34060">
            <v>400000</v>
          </cell>
          <cell r="N34060" t="str">
            <v>0</v>
          </cell>
          <cell r="O34060">
            <v>10076000</v>
          </cell>
          <cell r="P34060" t="str">
            <v>Lê Thị Huyền Trang</v>
          </cell>
          <cell r="Q34060" t="str">
            <v>BH-03A Bán Hàng</v>
          </cell>
        </row>
        <row r="34061">
          <cell r="D34061" t="str">
            <v>HCM-PX-2409-03009</v>
          </cell>
          <cell r="E34061" t="str">
            <v>CÔNG TY TNHH KỸ THUẬT TỰ ĐỘNG HÓA SÀI GÒN</v>
          </cell>
          <cell r="F34061" t="str">
            <v>Số 130/9A Đường ĐHT2, Phường Đông Hưng Thuận, Quận 12, Thành phố Hồ Chí Minh, Việt Nam</v>
          </cell>
          <cell r="G34061" t="str">
            <v/>
          </cell>
          <cell r="H34061" t="str">
            <v>Lai Hoàn Bảo</v>
          </cell>
          <cell r="I34061">
            <v>0</v>
          </cell>
          <cell r="J34061">
            <v>0</v>
          </cell>
          <cell r="K34061">
            <v>0</v>
          </cell>
          <cell r="L34061">
            <v>0</v>
          </cell>
          <cell r="M34061">
            <v>9822000</v>
          </cell>
          <cell r="N34061" t="str">
            <v>0</v>
          </cell>
          <cell r="O34061">
            <v>9822000</v>
          </cell>
          <cell r="P34061" t="str">
            <v>Lê Thị Huyền Trang</v>
          </cell>
          <cell r="Q34061" t="str">
            <v>BH-03A Bán Hàng</v>
          </cell>
        </row>
        <row r="34062">
          <cell r="D34062" t="str">
            <v>HCM-PX-2409-03011</v>
          </cell>
          <cell r="E34062" t="str">
            <v>CÔNG TY TNHH KỸ THUẬT ITECH VIỆT NAM</v>
          </cell>
          <cell r="F34062" t="str">
            <v>30/22D Huỳnh Thị Đồng, Khu phố 6, Thị trấn Nhà Bè, Huyện Nhà Bè, Thành phố Hồ Chí Minh, Việt Nam</v>
          </cell>
          <cell r="G34062" t="str">
            <v/>
          </cell>
          <cell r="H34062" t="str">
            <v>Nguyễn Quốc Duy</v>
          </cell>
          <cell r="I34062">
            <v>0</v>
          </cell>
          <cell r="J34062">
            <v>0</v>
          </cell>
          <cell r="K34062">
            <v>0</v>
          </cell>
          <cell r="L34062">
            <v>0</v>
          </cell>
          <cell r="M34062">
            <v>5321400</v>
          </cell>
          <cell r="N34062" t="str">
            <v>0</v>
          </cell>
          <cell r="O34062">
            <v>5321400</v>
          </cell>
          <cell r="P34062" t="str">
            <v>Mai Quỳnh Giao</v>
          </cell>
          <cell r="Q34062" t="str">
            <v>BH-03A Bán Hàng</v>
          </cell>
        </row>
        <row r="34063">
          <cell r="D34063" t="str">
            <v>HCM-PX-2409-03013</v>
          </cell>
          <cell r="E34063" t="str">
            <v>CÔNG TY TNHH KỸ THUẬT TỰ ĐỘNG CDA</v>
          </cell>
          <cell r="F34063" t="str">
            <v>12 Đường Tân Thới Nhất 20, Khu phố 3, Phường Tân Thới Nhất, Quận 12, Thành phố Hồ Chí Minh, Việt Nam</v>
          </cell>
          <cell r="G34063" t="str">
            <v/>
          </cell>
          <cell r="H34063" t="str">
            <v>Trần Bảo Quốc</v>
          </cell>
          <cell r="I34063">
            <v>0</v>
          </cell>
          <cell r="J34063">
            <v>0</v>
          </cell>
          <cell r="K34063">
            <v>0</v>
          </cell>
          <cell r="L34063">
            <v>0</v>
          </cell>
          <cell r="M34063">
            <v>0</v>
          </cell>
          <cell r="N34063" t="str">
            <v>0</v>
          </cell>
          <cell r="O34063">
            <v>0</v>
          </cell>
          <cell r="P34063" t="str">
            <v>Mai Quỳnh Giao</v>
          </cell>
          <cell r="Q34063" t="str">
            <v>BH-03F Xuất Bảo Hành</v>
          </cell>
        </row>
        <row r="34064">
          <cell r="D34064" t="str">
            <v>HCM-PX-2409-03014</v>
          </cell>
          <cell r="E34064" t="str">
            <v>CÔNG TY TNHH KỸ THUẬT ITECH VIỆT NAM</v>
          </cell>
          <cell r="F34064" t="str">
            <v>30/22D Huỳnh Thị Đồng, Khu phố 6, Thị trấn Nhà Bè, Huyện Nhà Bè, Thành phố Hồ Chí Minh, Việt Nam</v>
          </cell>
          <cell r="G34064" t="str">
            <v/>
          </cell>
          <cell r="H34064" t="str">
            <v>Nguyễn Quốc Duy</v>
          </cell>
          <cell r="I34064">
            <v>0</v>
          </cell>
          <cell r="J34064">
            <v>0</v>
          </cell>
          <cell r="K34064">
            <v>0</v>
          </cell>
          <cell r="L34064">
            <v>0</v>
          </cell>
          <cell r="M34064">
            <v>13785660</v>
          </cell>
          <cell r="N34064" t="str">
            <v>0</v>
          </cell>
          <cell r="O34064">
            <v>14395660</v>
          </cell>
          <cell r="P34064" t="str">
            <v>Mai Quỳnh Giao</v>
          </cell>
          <cell r="Q34064" t="str">
            <v>BH-03A Bán Hàng</v>
          </cell>
        </row>
        <row r="34065">
          <cell r="D34065" t="str">
            <v>HCM-PX-2409-03014</v>
          </cell>
          <cell r="E34065" t="str">
            <v>CÔNG TY TNHH KỸ THUẬT ITECH VIỆT NAM</v>
          </cell>
          <cell r="F34065" t="str">
            <v>30/22D Huỳnh Thị Đồng, Khu phố 6, Thị trấn Nhà Bè, Huyện Nhà Bè, Thành phố Hồ Chí Minh, Việt Nam</v>
          </cell>
          <cell r="G34065" t="str">
            <v/>
          </cell>
          <cell r="H34065" t="str">
            <v>Nguyễn Quốc Duy</v>
          </cell>
          <cell r="I34065">
            <v>0</v>
          </cell>
          <cell r="J34065">
            <v>0</v>
          </cell>
          <cell r="K34065">
            <v>0</v>
          </cell>
          <cell r="L34065">
            <v>0</v>
          </cell>
          <cell r="M34065">
            <v>610000</v>
          </cell>
          <cell r="N34065" t="str">
            <v>0</v>
          </cell>
          <cell r="O34065">
            <v>14395660</v>
          </cell>
          <cell r="P34065" t="str">
            <v>Mai Quỳnh Giao</v>
          </cell>
          <cell r="Q34065" t="str">
            <v>BH-03A Bán Hàng</v>
          </cell>
        </row>
        <row r="34066">
          <cell r="D34066" t="str">
            <v>HCM-PX-2409-03015</v>
          </cell>
          <cell r="E34066" t="str">
            <v>CÔNG TY TNHH KỸ THUẬT ĐIỆN THÀNH ĐẠT</v>
          </cell>
          <cell r="F34066" t="str">
            <v>Số 416 Đường Hai Bà Trưng, Phường Trần Phú, Thành phố Quảng Ngãi, Tỉnh Quảng Ngãi, Việt Nam</v>
          </cell>
          <cell r="G34066" t="str">
            <v/>
          </cell>
          <cell r="H34066" t="str">
            <v>Trần Văn Thiên Nam</v>
          </cell>
          <cell r="I34066">
            <v>0</v>
          </cell>
          <cell r="J34066">
            <v>0</v>
          </cell>
          <cell r="K34066">
            <v>0</v>
          </cell>
          <cell r="L34066">
            <v>0</v>
          </cell>
          <cell r="M34066">
            <v>10293000</v>
          </cell>
          <cell r="N34066" t="str">
            <v>0</v>
          </cell>
          <cell r="O34066">
            <v>11322300</v>
          </cell>
          <cell r="P34066" t="str">
            <v>Nguyễn Ngọc Bảo Châu</v>
          </cell>
          <cell r="Q34066" t="str">
            <v>BH-03A Bán Hàng</v>
          </cell>
        </row>
        <row r="34067">
          <cell r="D34067" t="str">
            <v>CTH-PX-2409-00337</v>
          </cell>
          <cell r="E34067" t="str">
            <v>ĐIỆN CƠ LONG VĨNH LONG</v>
          </cell>
          <cell r="F34067" t="str">
            <v>Võ Văn Kiệt, P9, TP. Vĩnh Long, Việt Nam</v>
          </cell>
          <cell r="G34067" t="str">
            <v/>
          </cell>
          <cell r="H34067" t="str">
            <v>Đoàn Thanh Liêm</v>
          </cell>
          <cell r="I34067">
            <v>0</v>
          </cell>
          <cell r="J34067">
            <v>0</v>
          </cell>
          <cell r="K34067">
            <v>0</v>
          </cell>
          <cell r="L34067">
            <v>0</v>
          </cell>
          <cell r="M34067">
            <v>400000</v>
          </cell>
          <cell r="N34067" t="str">
            <v>0</v>
          </cell>
          <cell r="O34067">
            <v>400000</v>
          </cell>
          <cell r="P34067" t="str">
            <v>Lâm Tuyết Trinh</v>
          </cell>
          <cell r="Q34067" t="str">
            <v>BH-03E Xuất Sửa Chữa</v>
          </cell>
        </row>
        <row r="34068">
          <cell r="D34068" t="str">
            <v>CTH-PX-2409-00337</v>
          </cell>
          <cell r="E34068" t="str">
            <v>ĐIỆN CƠ LONG VĨNH LONG</v>
          </cell>
          <cell r="F34068" t="str">
            <v>Võ Văn Kiệt, P9, TP. Vĩnh Long, Việt Nam</v>
          </cell>
          <cell r="G34068" t="str">
            <v/>
          </cell>
          <cell r="H34068" t="str">
            <v>Đoàn Thanh Liêm</v>
          </cell>
          <cell r="I34068">
            <v>0</v>
          </cell>
          <cell r="J34068">
            <v>0</v>
          </cell>
          <cell r="K34068">
            <v>0</v>
          </cell>
          <cell r="L34068">
            <v>0</v>
          </cell>
          <cell r="M34068">
            <v>0</v>
          </cell>
          <cell r="N34068" t="str">
            <v>0</v>
          </cell>
          <cell r="O34068">
            <v>400000</v>
          </cell>
          <cell r="P34068" t="str">
            <v>Lâm Tuyết Trinh</v>
          </cell>
          <cell r="Q34068" t="str">
            <v>BH-03E Xuất Sửa Chữa</v>
          </cell>
        </row>
        <row r="34069">
          <cell r="D34069" t="str">
            <v>HCM-PX-2409-03021</v>
          </cell>
          <cell r="E34069" t="str">
            <v>CÔNG TY TNHH THƯƠNG MẠI DỊCH VỤ VÀ XUẤT NHẬP KHẨU RINY</v>
          </cell>
          <cell r="F34069" t="str">
            <v>Số 34 Yên Bái, Phường 4, Thành phố Vũng Tàu, Tỉnh Bà Rịa - Vũng Tàu, Việt Nam</v>
          </cell>
          <cell r="G34069" t="str">
            <v/>
          </cell>
          <cell r="H34069" t="str">
            <v>Nguyễn Hà Thái</v>
          </cell>
          <cell r="I34069">
            <v>0</v>
          </cell>
          <cell r="J34069">
            <v>0</v>
          </cell>
          <cell r="K34069">
            <v>0</v>
          </cell>
          <cell r="L34069">
            <v>0</v>
          </cell>
          <cell r="M34069">
            <v>0</v>
          </cell>
          <cell r="N34069" t="str">
            <v>0</v>
          </cell>
          <cell r="O34069">
            <v>0</v>
          </cell>
          <cell r="P34069" t="str">
            <v>Nguyễn Ngọc Anh Thư</v>
          </cell>
          <cell r="Q34069" t="str">
            <v>BH-03F Xuất Bảo Hành</v>
          </cell>
        </row>
        <row r="34070">
          <cell r="D34070" t="str">
            <v>HCM-PX-2409-03024</v>
          </cell>
          <cell r="E34070" t="str">
            <v>CÔNG TY TNHH HOÀNG CHÂU</v>
          </cell>
          <cell r="F34070" t="str">
            <v>E16/55 Ấp 5, Xã Hưng Long, Huyện Bình Chánh, Thành phố Hồ Chí Minh, Việt Nam</v>
          </cell>
          <cell r="G34070" t="str">
            <v/>
          </cell>
          <cell r="H34070" t="str">
            <v>Lê Quốc Dũng</v>
          </cell>
          <cell r="I34070">
            <v>0</v>
          </cell>
          <cell r="J34070">
            <v>0</v>
          </cell>
          <cell r="K34070">
            <v>0</v>
          </cell>
          <cell r="L34070">
            <v>0</v>
          </cell>
          <cell r="M34070">
            <v>0</v>
          </cell>
          <cell r="N34070" t="str">
            <v>0</v>
          </cell>
          <cell r="O34070">
            <v>0</v>
          </cell>
          <cell r="P34070" t="str">
            <v>Mai Quỳnh Giao</v>
          </cell>
          <cell r="Q34070" t="str">
            <v>BH-03F Xuất Bảo Hành</v>
          </cell>
        </row>
        <row r="34071">
          <cell r="D34071" t="str">
            <v>HCM-PX-2409-03025</v>
          </cell>
          <cell r="E34071" t="str">
            <v>CÔNG TY CP XNK VÀ ĐẦU TƯ TÂN THÁI SƠN</v>
          </cell>
          <cell r="F34071" t="str">
            <v>82-84 Nguyễn Xí, Phường 26, Bình Thạnh, TP HCM, Việt Nam</v>
          </cell>
          <cell r="G34071" t="str">
            <v/>
          </cell>
          <cell r="H34071" t="str">
            <v>Tô Thành Đạo</v>
          </cell>
          <cell r="I34071">
            <v>0</v>
          </cell>
          <cell r="J34071">
            <v>100000</v>
          </cell>
          <cell r="K34071">
            <v>0</v>
          </cell>
          <cell r="L34071">
            <v>0</v>
          </cell>
          <cell r="M34071">
            <v>14475000</v>
          </cell>
          <cell r="N34071" t="str">
            <v>0</v>
          </cell>
          <cell r="O34071">
            <v>14475000</v>
          </cell>
          <cell r="P34071" t="str">
            <v>Lê Thị Huyền Trang</v>
          </cell>
          <cell r="Q34071" t="str">
            <v>BH-03A Bán Hàng</v>
          </cell>
        </row>
        <row r="34072">
          <cell r="D34072" t="str">
            <v>HCM-PX-2409-03026</v>
          </cell>
          <cell r="E34072" t="str">
            <v>CÔNG TY TNHH MTV CƠ KHÍ THƯƠNG MẠI DỊCH VỤ VĨNH KHOA</v>
          </cell>
          <cell r="F34072" t="str">
            <v>A15/19 Quốc Lộ 50, Ấp 1, Xã Bình Hưng, Huyện Bình Chánh, Thành phố Hồ Chí Minh, Việt Nam</v>
          </cell>
          <cell r="G34072" t="str">
            <v/>
          </cell>
          <cell r="H34072" t="str">
            <v>Tô Thành Đạo</v>
          </cell>
          <cell r="I34072">
            <v>0</v>
          </cell>
          <cell r="J34072">
            <v>0</v>
          </cell>
          <cell r="K34072">
            <v>0</v>
          </cell>
          <cell r="L34072">
            <v>0</v>
          </cell>
          <cell r="M34072">
            <v>1500000</v>
          </cell>
          <cell r="N34072" t="str">
            <v>0</v>
          </cell>
          <cell r="O34072">
            <v>2500000</v>
          </cell>
          <cell r="P34072" t="str">
            <v>Lê Thị Huyền Trang</v>
          </cell>
          <cell r="Q34072" t="str">
            <v>BH-03A Bán Hàng</v>
          </cell>
        </row>
        <row r="34073">
          <cell r="D34073" t="str">
            <v>HCM-PX-2409-03026</v>
          </cell>
          <cell r="E34073" t="str">
            <v>CÔNG TY TNHH MTV CƠ KHÍ THƯƠNG MẠI DỊCH VỤ VĨNH KHOA</v>
          </cell>
          <cell r="F34073" t="str">
            <v>A15/19 Quốc Lộ 50, Ấp 1, Xã Bình Hưng, Huyện Bình Chánh, Thành phố Hồ Chí Minh, Việt Nam</v>
          </cell>
          <cell r="G34073" t="str">
            <v/>
          </cell>
          <cell r="H34073" t="str">
            <v>Tô Thành Đạo</v>
          </cell>
          <cell r="I34073">
            <v>0</v>
          </cell>
          <cell r="J34073">
            <v>0</v>
          </cell>
          <cell r="K34073">
            <v>0</v>
          </cell>
          <cell r="L34073">
            <v>0</v>
          </cell>
          <cell r="M34073">
            <v>1000000</v>
          </cell>
          <cell r="N34073" t="str">
            <v>0</v>
          </cell>
          <cell r="O34073">
            <v>2500000</v>
          </cell>
          <cell r="P34073" t="str">
            <v>Lê Thị Huyền Trang</v>
          </cell>
          <cell r="Q34073" t="str">
            <v>BH-03A Bán Hàng</v>
          </cell>
        </row>
        <row r="34074">
          <cell r="D34074" t="str">
            <v>CTH-PX-2409-00339</v>
          </cell>
          <cell r="E34074" t="str">
            <v>ĐIỆN CƠ LONG VĨNH LONG</v>
          </cell>
          <cell r="F34074" t="str">
            <v>Võ Văn Kiệt, P9, TP. Vĩnh Long, Việt Nam</v>
          </cell>
          <cell r="G34074" t="str">
            <v/>
          </cell>
          <cell r="H34074" t="str">
            <v>Đoàn Thanh Liêm</v>
          </cell>
          <cell r="I34074">
            <v>0</v>
          </cell>
          <cell r="J34074">
            <v>0</v>
          </cell>
          <cell r="K34074">
            <v>0</v>
          </cell>
          <cell r="L34074">
            <v>0</v>
          </cell>
          <cell r="M34074">
            <v>0</v>
          </cell>
          <cell r="N34074" t="str">
            <v>0</v>
          </cell>
          <cell r="O34074">
            <v>0</v>
          </cell>
          <cell r="P34074" t="str">
            <v>Lâm Tuyết Trinh</v>
          </cell>
          <cell r="Q34074" t="str">
            <v>BH-03F Xuất Bảo Hành</v>
          </cell>
        </row>
        <row r="34075">
          <cell r="D34075" t="str">
            <v>HCM-PX-2409-03027</v>
          </cell>
          <cell r="E34075" t="str">
            <v>CÔNG TY TNHH TM SX DV TÂN NAM PHÁT</v>
          </cell>
          <cell r="F34075" t="str">
            <v>Lô E2-1, khu công nghiệp Đức Hòa 1, đường Hạnh phúc, Xã Đức Hòa Đông, Huyện Đức Hòa, Tỉnh Long An, Việt Nam</v>
          </cell>
          <cell r="G34075" t="str">
            <v/>
          </cell>
          <cell r="H34075" t="str">
            <v>Tô Thành Đạo</v>
          </cell>
          <cell r="I34075">
            <v>0</v>
          </cell>
          <cell r="J34075">
            <v>150000</v>
          </cell>
          <cell r="K34075">
            <v>0</v>
          </cell>
          <cell r="L34075">
            <v>0</v>
          </cell>
          <cell r="M34075">
            <v>24500000</v>
          </cell>
          <cell r="N34075" t="str">
            <v>0</v>
          </cell>
          <cell r="O34075">
            <v>26950000</v>
          </cell>
          <cell r="P34075" t="str">
            <v>Lê Thị Huyền Trang</v>
          </cell>
          <cell r="Q34075" t="str">
            <v>BH-03A Bán Hàng</v>
          </cell>
        </row>
        <row r="34076">
          <cell r="D34076" t="str">
            <v>HCM-PX-2409-03027</v>
          </cell>
          <cell r="E34076" t="str">
            <v>CÔNG TY TNHH TM SX DV TÂN NAM PHÁT</v>
          </cell>
          <cell r="F34076" t="str">
            <v>Lô E2-1, khu công nghiệp Đức Hòa 1, đường Hạnh phúc, Xã Đức Hòa Đông, Huyện Đức Hòa, Tỉnh Long An, Việt Nam</v>
          </cell>
          <cell r="G34076" t="str">
            <v/>
          </cell>
          <cell r="H34076" t="str">
            <v>Tô Thành Đạo</v>
          </cell>
          <cell r="I34076">
            <v>0</v>
          </cell>
          <cell r="J34076">
            <v>0</v>
          </cell>
          <cell r="K34076">
            <v>0</v>
          </cell>
          <cell r="L34076">
            <v>0</v>
          </cell>
          <cell r="M34076">
            <v>300000</v>
          </cell>
          <cell r="N34076" t="str">
            <v>0</v>
          </cell>
          <cell r="O34076">
            <v>26950000</v>
          </cell>
          <cell r="P34076" t="str">
            <v>Lê Thị Huyền Trang</v>
          </cell>
          <cell r="Q34076" t="str">
            <v>BH-03A Bán Hàng</v>
          </cell>
        </row>
        <row r="34077">
          <cell r="D34077" t="str">
            <v>HCM-PX-2409-03028</v>
          </cell>
          <cell r="E34077" t="str">
            <v>CƠ KHÍ LỘC PHÁT</v>
          </cell>
          <cell r="F34077" t="str">
            <v>A5/82G Ấp 1, Xã Vĩnh Lộc A, Huyện Bình Chánh, Thành phố Hồ Chí Minh, Việt Nam</v>
          </cell>
          <cell r="G34077" t="str">
            <v/>
          </cell>
          <cell r="H34077" t="str">
            <v>Tô Thành Đạo</v>
          </cell>
          <cell r="I34077">
            <v>0</v>
          </cell>
          <cell r="J34077">
            <v>70000</v>
          </cell>
          <cell r="K34077">
            <v>0</v>
          </cell>
          <cell r="L34077">
            <v>0</v>
          </cell>
          <cell r="M34077">
            <v>8500000</v>
          </cell>
          <cell r="N34077" t="str">
            <v>0</v>
          </cell>
          <cell r="O34077">
            <v>8500000</v>
          </cell>
          <cell r="P34077" t="str">
            <v>Nguyễn Ngọc Bảo Châu</v>
          </cell>
          <cell r="Q34077" t="str">
            <v>BH-03A Bán Hàng</v>
          </cell>
        </row>
        <row r="34078">
          <cell r="D34078" t="str">
            <v>HCM-PX-2409-03029</v>
          </cell>
          <cell r="E34078" t="str">
            <v>CÔNG TY CỔ PHẦN KIM KHÍ 3P</v>
          </cell>
          <cell r="F34078" t="str">
            <v>B20/424A, Ấp 2, Xã Tân Nhựt, Huyện Bình Chánh, Thành Phố Hồ Chí Minh, Xã Tân Nhựt, Huyện Bình Chánh, Thành phố Hồ Chí Minh, Việt Nam</v>
          </cell>
          <cell r="G34078" t="str">
            <v/>
          </cell>
          <cell r="H34078" t="str">
            <v>Nguyễn Tấn Tài</v>
          </cell>
          <cell r="I34078">
            <v>0</v>
          </cell>
          <cell r="J34078">
            <v>0</v>
          </cell>
          <cell r="K34078">
            <v>0</v>
          </cell>
          <cell r="L34078">
            <v>0</v>
          </cell>
          <cell r="M34078">
            <v>120000</v>
          </cell>
          <cell r="N34078" t="str">
            <v>0</v>
          </cell>
          <cell r="O34078">
            <v>644600</v>
          </cell>
          <cell r="P34078" t="str">
            <v>Mai Quỳnh Giao</v>
          </cell>
          <cell r="Q34078" t="str">
            <v>BH-03A Bán Hàng</v>
          </cell>
        </row>
        <row r="34079">
          <cell r="D34079" t="str">
            <v>HCM-PX-2409-03029</v>
          </cell>
          <cell r="E34079" t="str">
            <v>CÔNG TY CỔ PHẦN KIM KHÍ 3P</v>
          </cell>
          <cell r="F34079" t="str">
            <v>B20/424A, Ấp 2, Xã Tân Nhựt, Huyện Bình Chánh, Thành Phố Hồ Chí Minh, Xã Tân Nhựt, Huyện Bình Chánh, Thành phố Hồ Chí Minh, Việt Nam</v>
          </cell>
          <cell r="G34079" t="str">
            <v/>
          </cell>
          <cell r="H34079" t="str">
            <v>Nguyễn Tấn Tài</v>
          </cell>
          <cell r="I34079">
            <v>0</v>
          </cell>
          <cell r="J34079">
            <v>0</v>
          </cell>
          <cell r="K34079">
            <v>0</v>
          </cell>
          <cell r="L34079">
            <v>0</v>
          </cell>
          <cell r="M34079">
            <v>50000</v>
          </cell>
          <cell r="N34079" t="str">
            <v>0</v>
          </cell>
          <cell r="O34079">
            <v>644600</v>
          </cell>
          <cell r="P34079" t="str">
            <v>Mai Quỳnh Giao</v>
          </cell>
          <cell r="Q34079" t="str">
            <v>BH-03A Bán Hàng</v>
          </cell>
        </row>
        <row r="34080">
          <cell r="D34080" t="str">
            <v>HCM-PX-2409-03029</v>
          </cell>
          <cell r="E34080" t="str">
            <v>CÔNG TY CỔ PHẦN KIM KHÍ 3P</v>
          </cell>
          <cell r="F34080" t="str">
            <v>B20/424A, Ấp 2, Xã Tân Nhựt, Huyện Bình Chánh, Thành Phố Hồ Chí Minh, Xã Tân Nhựt, Huyện Bình Chánh, Thành phố Hồ Chí Minh, Việt Nam</v>
          </cell>
          <cell r="G34080" t="str">
            <v/>
          </cell>
          <cell r="H34080" t="str">
            <v>Nguyễn Tấn Tài</v>
          </cell>
          <cell r="I34080">
            <v>0</v>
          </cell>
          <cell r="J34080">
            <v>0</v>
          </cell>
          <cell r="K34080">
            <v>0</v>
          </cell>
          <cell r="L34080">
            <v>0</v>
          </cell>
          <cell r="M34080">
            <v>474600</v>
          </cell>
          <cell r="N34080" t="str">
            <v>0</v>
          </cell>
          <cell r="O34080">
            <v>644600</v>
          </cell>
          <cell r="P34080" t="str">
            <v>Mai Quỳnh Giao</v>
          </cell>
          <cell r="Q34080" t="str">
            <v>BH-03A Bán Hàng</v>
          </cell>
        </row>
        <row r="34081">
          <cell r="D34081" t="str">
            <v>HCM-PX-2409-03031</v>
          </cell>
          <cell r="E34081" t="str">
            <v>CÔNG TY TNHH CÔNG NGHỆ B&amp;V VIỆT NAM</v>
          </cell>
          <cell r="F34081" t="str">
            <v>688/24/15A Tân Kỳ Tân Quý, Phường Bình Hưng Hòa, Quận Bình Tân, Thành phố Hồ Chí Minh, Việt Nam</v>
          </cell>
          <cell r="G34081" t="str">
            <v/>
          </cell>
          <cell r="H34081" t="str">
            <v>Phạm Văn Thành</v>
          </cell>
          <cell r="I34081">
            <v>0</v>
          </cell>
          <cell r="J34081">
            <v>0</v>
          </cell>
          <cell r="K34081">
            <v>0</v>
          </cell>
          <cell r="L34081">
            <v>0</v>
          </cell>
          <cell r="M34081">
            <v>795000</v>
          </cell>
          <cell r="N34081" t="str">
            <v>0</v>
          </cell>
          <cell r="O34081">
            <v>19525000</v>
          </cell>
          <cell r="P34081" t="str">
            <v>Lê Thị Huyền Trang</v>
          </cell>
          <cell r="Q34081" t="str">
            <v>BH-03A Bán Hàng</v>
          </cell>
        </row>
        <row r="34082">
          <cell r="D34082" t="str">
            <v>HCM-PX-2409-03031</v>
          </cell>
          <cell r="E34082" t="str">
            <v>CÔNG TY TNHH CÔNG NGHỆ B&amp;V VIỆT NAM</v>
          </cell>
          <cell r="F34082" t="str">
            <v>688/24/15A Tân Kỳ Tân Quý, Phường Bình Hưng Hòa, Quận Bình Tân, Thành phố Hồ Chí Minh, Việt Nam</v>
          </cell>
          <cell r="G34082" t="str">
            <v/>
          </cell>
          <cell r="H34082" t="str">
            <v>Phạm Văn Thành</v>
          </cell>
          <cell r="I34082">
            <v>0</v>
          </cell>
          <cell r="J34082">
            <v>0</v>
          </cell>
          <cell r="K34082">
            <v>0</v>
          </cell>
          <cell r="L34082">
            <v>0</v>
          </cell>
          <cell r="M34082">
            <v>16955000</v>
          </cell>
          <cell r="N34082" t="str">
            <v>0</v>
          </cell>
          <cell r="O34082">
            <v>19525000</v>
          </cell>
          <cell r="P34082" t="str">
            <v>Lê Thị Huyền Trang</v>
          </cell>
          <cell r="Q34082" t="str">
            <v>BH-03A Bán Hàng</v>
          </cell>
        </row>
        <row r="34083">
          <cell r="D34083" t="str">
            <v>HCM-PX-2409-03032</v>
          </cell>
          <cell r="E34083" t="str">
            <v>CÔNG TY TNHH ĐIỆN CƠ QUỐC ĐIỆP</v>
          </cell>
          <cell r="F34083" t="str">
            <v>Số 7 Dương Văn Dương, Phường Sơn Kỳ, Quận Tân Phú, Thành phố Hồ Chí Minh, Việt Nam</v>
          </cell>
          <cell r="G34083" t="str">
            <v/>
          </cell>
          <cell r="H34083" t="str">
            <v>Nguyễn Hoàng Quân</v>
          </cell>
          <cell r="I34083">
            <v>0</v>
          </cell>
          <cell r="J34083">
            <v>0</v>
          </cell>
          <cell r="K34083">
            <v>0</v>
          </cell>
          <cell r="L34083">
            <v>0</v>
          </cell>
          <cell r="M34083">
            <v>18240000</v>
          </cell>
          <cell r="N34083" t="str">
            <v>0</v>
          </cell>
          <cell r="O34083">
            <v>22264000</v>
          </cell>
          <cell r="P34083" t="str">
            <v>Mai Quỳnh Giao</v>
          </cell>
          <cell r="Q34083" t="str">
            <v>BH-03A Bán Hàng</v>
          </cell>
        </row>
        <row r="34084">
          <cell r="D34084" t="str">
            <v>HCM-PX-2409-03032</v>
          </cell>
          <cell r="E34084" t="str">
            <v>CÔNG TY TNHH ĐIỆN CƠ QUỐC ĐIỆP</v>
          </cell>
          <cell r="F34084" t="str">
            <v>Số 7 Dương Văn Dương, Phường Sơn Kỳ, Quận Tân Phú, Thành phố Hồ Chí Minh, Việt Nam</v>
          </cell>
          <cell r="G34084" t="str">
            <v/>
          </cell>
          <cell r="H34084" t="str">
            <v>Nguyễn Hoàng Quân</v>
          </cell>
          <cell r="I34084">
            <v>0</v>
          </cell>
          <cell r="J34084">
            <v>0</v>
          </cell>
          <cell r="K34084">
            <v>0</v>
          </cell>
          <cell r="L34084">
            <v>0</v>
          </cell>
          <cell r="M34084">
            <v>2000000</v>
          </cell>
          <cell r="N34084" t="str">
            <v>0</v>
          </cell>
          <cell r="O34084">
            <v>22264000</v>
          </cell>
          <cell r="P34084" t="str">
            <v>Mai Quỳnh Giao</v>
          </cell>
          <cell r="Q34084" t="str">
            <v>BH-03A Bán Hàng</v>
          </cell>
        </row>
        <row r="34085">
          <cell r="D34085" t="str">
            <v>HCM-PX-2409-03037</v>
          </cell>
          <cell r="E34085" t="str">
            <v>CÔNG TY TNHH CÔNG NGHỆ PHÁT LỘC</v>
          </cell>
          <cell r="F34085" t="str">
            <v>Thôn Văn Lâm 3, Xã Phước Nam, Huyện Thuận Nam, Tỉnh Ninh Thuận, Việt Nam</v>
          </cell>
          <cell r="G34085" t="str">
            <v/>
          </cell>
          <cell r="H34085" t="str">
            <v>Nguyễn Phú Quốc</v>
          </cell>
          <cell r="I34085">
            <v>0</v>
          </cell>
          <cell r="J34085">
            <v>0</v>
          </cell>
          <cell r="K34085">
            <v>0</v>
          </cell>
          <cell r="L34085">
            <v>0</v>
          </cell>
          <cell r="M34085">
            <v>111272000</v>
          </cell>
          <cell r="N34085" t="str">
            <v>0</v>
          </cell>
          <cell r="O34085">
            <v>122399200</v>
          </cell>
          <cell r="P34085" t="str">
            <v>Trần Thị Quí</v>
          </cell>
          <cell r="Q34085" t="str">
            <v>BH-03A Bán Hàng</v>
          </cell>
        </row>
        <row r="34086">
          <cell r="D34086" t="str">
            <v>HNI-PX-2409-00819</v>
          </cell>
          <cell r="E34086" t="str">
            <v>MR NAM BẢO TRÌ TỪ SƠN</v>
          </cell>
          <cell r="F34086" t="str">
            <v>Châu Khê, Từ Sơn, Bắc Ninh, Việt Nam</v>
          </cell>
          <cell r="G34086" t="str">
            <v/>
          </cell>
          <cell r="H34086" t="str">
            <v>Nguyễn Văn Linh</v>
          </cell>
          <cell r="I34086">
            <v>0</v>
          </cell>
          <cell r="J34086">
            <v>0</v>
          </cell>
          <cell r="K34086">
            <v>0</v>
          </cell>
          <cell r="L34086">
            <v>0</v>
          </cell>
          <cell r="M34086">
            <v>2543000</v>
          </cell>
          <cell r="N34086" t="str">
            <v>0</v>
          </cell>
          <cell r="O34086">
            <v>2543000</v>
          </cell>
          <cell r="P34086" t="str">
            <v>Bùi Thị Phương Anh</v>
          </cell>
          <cell r="Q34086" t="str">
            <v>BH-03A Bán Hàng</v>
          </cell>
        </row>
        <row r="34087">
          <cell r="D34087" t="str">
            <v>HCM-PX-2409-03041</v>
          </cell>
          <cell r="E34087" t="str">
            <v>CÔNG TY TNHH TM KT HIỆP AN |AT</v>
          </cell>
          <cell r="F34087" t="str">
            <v>Số 3, Đường 5, Khu phố Hiệp An, Phường Hiệp Tân, Thị Xã Hoà Thành, Tỉnh Tây Ninh, Việt Nam</v>
          </cell>
          <cell r="G34087" t="str">
            <v/>
          </cell>
          <cell r="H34087" t="str">
            <v>Tô Thành Đạo</v>
          </cell>
          <cell r="I34087">
            <v>0</v>
          </cell>
          <cell r="J34087">
            <v>0</v>
          </cell>
          <cell r="K34087">
            <v>0</v>
          </cell>
          <cell r="L34087">
            <v>0</v>
          </cell>
          <cell r="M34087">
            <v>50000</v>
          </cell>
          <cell r="N34087" t="str">
            <v>0</v>
          </cell>
          <cell r="O34087">
            <v>47756500</v>
          </cell>
          <cell r="P34087" t="str">
            <v>Lê Thị Huyền Trang</v>
          </cell>
          <cell r="Q34087" t="str">
            <v>BH-03A Bán Hàng</v>
          </cell>
        </row>
        <row r="34088">
          <cell r="D34088" t="str">
            <v>HCM-PX-2409-03041</v>
          </cell>
          <cell r="E34088" t="str">
            <v>CÔNG TY TNHH TM KT HIỆP AN |AT</v>
          </cell>
          <cell r="F34088" t="str">
            <v>Số 3, Đường 5, Khu phố Hiệp An, Phường Hiệp Tân, Thị Xã Hoà Thành, Tỉnh Tây Ninh, Việt Nam</v>
          </cell>
          <cell r="G34088" t="str">
            <v/>
          </cell>
          <cell r="H34088" t="str">
            <v>Tô Thành Đạo</v>
          </cell>
          <cell r="I34088">
            <v>125000</v>
          </cell>
          <cell r="J34088">
            <v>76000</v>
          </cell>
          <cell r="K34088">
            <v>130000</v>
          </cell>
          <cell r="L34088">
            <v>0</v>
          </cell>
          <cell r="M34088">
            <v>43365000</v>
          </cell>
          <cell r="N34088" t="str">
            <v>0</v>
          </cell>
          <cell r="O34088">
            <v>47756500</v>
          </cell>
          <cell r="P34088" t="str">
            <v>Lê Thị Huyền Trang</v>
          </cell>
          <cell r="Q34088" t="str">
            <v>BH-03A Bán Hàng</v>
          </cell>
        </row>
        <row r="34089">
          <cell r="D34089" t="str">
            <v>HCM-PX-2409-03041</v>
          </cell>
          <cell r="E34089" t="str">
            <v>CÔNG TY TNHH TM KT HIỆP AN |AT</v>
          </cell>
          <cell r="F34089" t="str">
            <v>Số 3, Đường 5, Khu phố Hiệp An, Phường Hiệp Tân, Thị Xã Hoà Thành, Tỉnh Tây Ninh, Việt Nam</v>
          </cell>
          <cell r="G34089" t="str">
            <v/>
          </cell>
          <cell r="H34089" t="str">
            <v>Tô Thành Đạo</v>
          </cell>
          <cell r="I34089">
            <v>0</v>
          </cell>
          <cell r="J34089">
            <v>0</v>
          </cell>
          <cell r="K34089">
            <v>0</v>
          </cell>
          <cell r="L34089">
            <v>0</v>
          </cell>
          <cell r="M34089">
            <v>125000</v>
          </cell>
          <cell r="N34089" t="str">
            <v>0</v>
          </cell>
          <cell r="O34089">
            <v>47756500</v>
          </cell>
          <cell r="P34089" t="str">
            <v>Lê Thị Huyền Trang</v>
          </cell>
          <cell r="Q34089" t="str">
            <v>BH-03A Bán Hàng</v>
          </cell>
        </row>
        <row r="34090">
          <cell r="D34090" t="str">
            <v>HCM-PX-2409-03041</v>
          </cell>
          <cell r="E34090" t="str">
            <v>CÔNG TY TNHH TM KT HIỆP AN |AT</v>
          </cell>
          <cell r="F34090" t="str">
            <v>Số 3, Đường 5, Khu phố Hiệp An, Phường Hiệp Tân, Thị Xã Hoà Thành, Tỉnh Tây Ninh, Việt Nam</v>
          </cell>
          <cell r="G34090" t="str">
            <v/>
          </cell>
          <cell r="H34090" t="str">
            <v>Tô Thành Đạo</v>
          </cell>
          <cell r="I34090">
            <v>0</v>
          </cell>
          <cell r="J34090">
            <v>0</v>
          </cell>
          <cell r="K34090">
            <v>0</v>
          </cell>
          <cell r="L34090">
            <v>0</v>
          </cell>
          <cell r="M34090">
            <v>0</v>
          </cell>
          <cell r="N34090" t="str">
            <v>0</v>
          </cell>
          <cell r="O34090">
            <v>47756500</v>
          </cell>
          <cell r="P34090" t="str">
            <v>Lê Thị Huyền Trang</v>
          </cell>
          <cell r="Q34090" t="str">
            <v>BH-03A Bán Hàng</v>
          </cell>
        </row>
        <row r="34091">
          <cell r="D34091" t="str">
            <v>HCM-PX-2409-03042</v>
          </cell>
          <cell r="E34091" t="str">
            <v>CÔNG TY CỔ PHẦN CẤP THOÁT NƯỚC VÀ MÔI TRƯỜNG KIẾN TƯỜNG</v>
          </cell>
          <cell r="F34091" t="str">
            <v>119 Bạch Đằng, khu phố 2, Phường 2, Thị xã Kiến Tường, Tỉnh Long An, Việt Nam</v>
          </cell>
          <cell r="G34091" t="str">
            <v/>
          </cell>
          <cell r="H34091" t="str">
            <v>Phạm Hoàng Linh</v>
          </cell>
          <cell r="I34091">
            <v>0</v>
          </cell>
          <cell r="J34091">
            <v>0</v>
          </cell>
          <cell r="K34091">
            <v>0</v>
          </cell>
          <cell r="L34091">
            <v>0</v>
          </cell>
          <cell r="M34091">
            <v>13601000</v>
          </cell>
          <cell r="N34091" t="str">
            <v>0</v>
          </cell>
          <cell r="O34091">
            <v>15135000</v>
          </cell>
          <cell r="P34091" t="str">
            <v>Lê Thị Huyền Trang</v>
          </cell>
          <cell r="Q34091" t="str">
            <v>BH-03A Bán Hàng</v>
          </cell>
        </row>
        <row r="34092">
          <cell r="D34092" t="str">
            <v>HCM-PX-2409-03042</v>
          </cell>
          <cell r="E34092" t="str">
            <v>CÔNG TY CỔ PHẦN CẤP THOÁT NƯỚC VÀ MÔI TRƯỜNG KIẾN TƯỜNG</v>
          </cell>
          <cell r="F34092" t="str">
            <v>119 Bạch Đằng, khu phố 2, Phường 2, Thị xã Kiến Tường, Tỉnh Long An, Việt Nam</v>
          </cell>
          <cell r="G34092" t="str">
            <v/>
          </cell>
          <cell r="H34092" t="str">
            <v>Phạm Hoàng Linh</v>
          </cell>
          <cell r="I34092">
            <v>0</v>
          </cell>
          <cell r="J34092">
            <v>0</v>
          </cell>
          <cell r="K34092">
            <v>0</v>
          </cell>
          <cell r="L34092">
            <v>0</v>
          </cell>
          <cell r="M34092">
            <v>1534000</v>
          </cell>
          <cell r="N34092" t="str">
            <v>0</v>
          </cell>
          <cell r="O34092">
            <v>15135000</v>
          </cell>
          <cell r="P34092" t="str">
            <v>Lê Thị Huyền Trang</v>
          </cell>
          <cell r="Q34092" t="str">
            <v>BH-03A Bán Hàng</v>
          </cell>
        </row>
        <row r="34093">
          <cell r="D34093" t="str">
            <v>HCM-PX-2409-03042</v>
          </cell>
          <cell r="E34093" t="str">
            <v>CÔNG TY CỔ PHẦN CẤP THOÁT NƯỚC VÀ MÔI TRƯỜNG KIẾN TƯỜNG</v>
          </cell>
          <cell r="F34093" t="str">
            <v>119 Bạch Đằng, khu phố 2, Phường 2, Thị xã Kiến Tường, Tỉnh Long An, Việt Nam</v>
          </cell>
          <cell r="G34093" t="str">
            <v/>
          </cell>
          <cell r="H34093" t="str">
            <v>Phạm Hoàng Linh</v>
          </cell>
          <cell r="I34093">
            <v>0</v>
          </cell>
          <cell r="J34093">
            <v>0</v>
          </cell>
          <cell r="K34093">
            <v>0</v>
          </cell>
          <cell r="L34093">
            <v>0</v>
          </cell>
          <cell r="M34093">
            <v>0</v>
          </cell>
          <cell r="N34093" t="str">
            <v>0</v>
          </cell>
          <cell r="O34093">
            <v>15135000</v>
          </cell>
          <cell r="P34093" t="str">
            <v>Lê Thị Huyền Trang</v>
          </cell>
          <cell r="Q34093" t="str">
            <v>BH-03A Bán Hàng</v>
          </cell>
        </row>
        <row r="34094">
          <cell r="D34094" t="str">
            <v>HCM-PX-2409-03044</v>
          </cell>
          <cell r="E34094" t="str">
            <v>CÔNG TY TNHH THƯƠNG MẠI - XÂY DỰNG ĐIỆN THĂNG HOA</v>
          </cell>
          <cell r="F34094" t="str">
            <v>26 Hà Huy Giáp, Phường Thạnh Lộc, Quận 12, Thành phố Hồ Chí Minh, Việt Nam</v>
          </cell>
          <cell r="G34094" t="str">
            <v/>
          </cell>
          <cell r="H34094" t="str">
            <v>Nguyễn Quốc Duy</v>
          </cell>
          <cell r="I34094">
            <v>0</v>
          </cell>
          <cell r="J34094">
            <v>0</v>
          </cell>
          <cell r="K34094">
            <v>0</v>
          </cell>
          <cell r="L34094">
            <v>0</v>
          </cell>
          <cell r="M34094">
            <v>57456010</v>
          </cell>
          <cell r="N34094" t="str">
            <v>0</v>
          </cell>
          <cell r="O34094">
            <v>63201611</v>
          </cell>
          <cell r="P34094" t="str">
            <v>Lê Thị Huyền Trang</v>
          </cell>
          <cell r="Q34094" t="str">
            <v>BH-03A Bán Hàng</v>
          </cell>
        </row>
        <row r="34095">
          <cell r="D34095" t="str">
            <v>HCM-PX-2409-03047</v>
          </cell>
          <cell r="E34095" t="str">
            <v>CÔNG TY TNHH SẢN XUẤT THƯƠNG MẠI DỊCH VỤ KỸ THUẬT NHẬT MINH</v>
          </cell>
          <cell r="F34095" t="str">
            <v>205/1/91 Liên khu 4,5, Bình Hưng Hòa B, Quận Bình Tân, TP HCM, Việt Nam</v>
          </cell>
          <cell r="G34095" t="str">
            <v/>
          </cell>
          <cell r="H34095" t="str">
            <v>Lai Hoàn Bảo</v>
          </cell>
          <cell r="I34095">
            <v>0</v>
          </cell>
          <cell r="J34095">
            <v>0</v>
          </cell>
          <cell r="K34095">
            <v>0</v>
          </cell>
          <cell r="L34095">
            <v>0</v>
          </cell>
          <cell r="M34095">
            <v>735000</v>
          </cell>
          <cell r="N34095" t="str">
            <v>0</v>
          </cell>
          <cell r="O34095">
            <v>735000</v>
          </cell>
          <cell r="P34095" t="str">
            <v>Lê Thị Huyền Trang</v>
          </cell>
          <cell r="Q34095" t="str">
            <v>BH-03A Bán Hàng</v>
          </cell>
        </row>
        <row r="34096">
          <cell r="D34096" t="str">
            <v>HCM-PX-2409-03047</v>
          </cell>
          <cell r="E34096" t="str">
            <v>CÔNG TY TNHH SẢN XUẤT THƯƠNG MẠI DỊCH VỤ KỸ THUẬT NHẬT MINH</v>
          </cell>
          <cell r="F34096" t="str">
            <v>205/1/91 Liên khu 4,5, Bình Hưng Hòa B, Quận Bình Tân, TP HCM, Việt Nam</v>
          </cell>
          <cell r="G34096" t="str">
            <v/>
          </cell>
          <cell r="H34096" t="str">
            <v>Lai Hoàn Bảo</v>
          </cell>
          <cell r="I34096">
            <v>0</v>
          </cell>
          <cell r="J34096">
            <v>0</v>
          </cell>
          <cell r="K34096">
            <v>0</v>
          </cell>
          <cell r="L34096">
            <v>0</v>
          </cell>
          <cell r="M34096">
            <v>0</v>
          </cell>
          <cell r="N34096" t="str">
            <v>0</v>
          </cell>
          <cell r="O34096">
            <v>735000</v>
          </cell>
          <cell r="P34096" t="str">
            <v>Lê Thị Huyền Trang</v>
          </cell>
          <cell r="Q34096" t="str">
            <v>BH-03A Bán Hàng</v>
          </cell>
        </row>
        <row r="34097">
          <cell r="D34097" t="str">
            <v>HNI-PX-2409-00820</v>
          </cell>
          <cell r="E34097" t="str">
            <v>CÔNG TY CỔ PHẦN THIẾT BỊ VÀ GIẢI PHÁP CƠ KHÍ AUTOMECH</v>
          </cell>
          <cell r="F34097" t="str">
            <v>Số 285 đường Phúc Lợi, Phường Phúc Lợi, Quận Long Biên, Thành phố Hà Nội, Việt Nam</v>
          </cell>
          <cell r="G34097" t="str">
            <v/>
          </cell>
          <cell r="H34097" t="str">
            <v>Trần Văn Tuyền</v>
          </cell>
          <cell r="I34097">
            <v>0</v>
          </cell>
          <cell r="J34097">
            <v>0</v>
          </cell>
          <cell r="K34097">
            <v>0</v>
          </cell>
          <cell r="L34097">
            <v>0</v>
          </cell>
          <cell r="M34097">
            <v>0</v>
          </cell>
          <cell r="N34097" t="str">
            <v>0</v>
          </cell>
          <cell r="O34097">
            <v>0</v>
          </cell>
          <cell r="P34097" t="str">
            <v>Nguyễn Diệu Thùy</v>
          </cell>
          <cell r="Q34097" t="str">
            <v>BH-03F Xuất Bảo Hành</v>
          </cell>
        </row>
        <row r="34098">
          <cell r="D34098" t="str">
            <v>HCM-PX-2409-03048</v>
          </cell>
          <cell r="E34098" t="str">
            <v>HCM bán cho CTH</v>
          </cell>
          <cell r="F34098" t="str">
            <v>45 - 47 Bùi Quang Trinh, Phường Phú Thứ, Quận Cái Răng, Thành phố Cần Thơ, Việt Nam</v>
          </cell>
          <cell r="G34098" t="str">
            <v/>
          </cell>
          <cell r="H34098" t="str">
            <v>Sale HCM Nội Bộ</v>
          </cell>
          <cell r="I34098">
            <v>0</v>
          </cell>
          <cell r="J34098">
            <v>0</v>
          </cell>
          <cell r="K34098">
            <v>0</v>
          </cell>
          <cell r="L34098">
            <v>0</v>
          </cell>
          <cell r="M34098">
            <v>0</v>
          </cell>
          <cell r="N34098" t="str">
            <v>0</v>
          </cell>
          <cell r="O34098">
            <v>0</v>
          </cell>
          <cell r="P34098" t="str">
            <v>Trần Thị Quí</v>
          </cell>
          <cell r="Q34098" t="str">
            <v>BH-16C Xuất Bán Chi Nhánh (Không Sắp Xe)</v>
          </cell>
        </row>
        <row r="34099">
          <cell r="D34099" t="str">
            <v>HCM-PX-2409-03049</v>
          </cell>
          <cell r="E34099" t="str">
            <v>CÔNG TY TNHH CÔNG NGHỆ AN PHÁT THỊNH</v>
          </cell>
          <cell r="F34099" t="str">
            <v>Thôn Văn Lâm 3, Xã Phước Nam, Huyện Thuận Nam, Tỉnh Ninh Thuận, Việt Nam</v>
          </cell>
          <cell r="G34099" t="str">
            <v/>
          </cell>
          <cell r="H34099" t="str">
            <v>Nguyễn Phú Quốc</v>
          </cell>
          <cell r="I34099">
            <v>0</v>
          </cell>
          <cell r="J34099">
            <v>0</v>
          </cell>
          <cell r="K34099">
            <v>0</v>
          </cell>
          <cell r="L34099">
            <v>0</v>
          </cell>
          <cell r="M34099">
            <v>111272000</v>
          </cell>
          <cell r="N34099" t="str">
            <v>0</v>
          </cell>
          <cell r="O34099">
            <v>122399200</v>
          </cell>
          <cell r="P34099" t="str">
            <v>Trần Thị Quí</v>
          </cell>
          <cell r="Q34099" t="str">
            <v>BH-03A Bán Hàng</v>
          </cell>
        </row>
        <row r="34100">
          <cell r="D34100" t="str">
            <v>HCM-PX-2409-03052</v>
          </cell>
          <cell r="E34100" t="str">
            <v>CÔNG TY TNHH CƠ KHÍ ANH BẢO</v>
          </cell>
          <cell r="F34100" t="str">
            <v>91 Võ Thị Nhúa, Ấp Giữa, Xã Tân Phú Trung, Huyện Củ Chi, Thành phố Hồ Chí Minh, Việt Nam</v>
          </cell>
          <cell r="G34100" t="str">
            <v/>
          </cell>
          <cell r="H34100" t="str">
            <v>Lê Quốc Dũng</v>
          </cell>
          <cell r="I34100">
            <v>0</v>
          </cell>
          <cell r="J34100">
            <v>0</v>
          </cell>
          <cell r="K34100">
            <v>0</v>
          </cell>
          <cell r="L34100">
            <v>0</v>
          </cell>
          <cell r="M34100">
            <v>6150000</v>
          </cell>
          <cell r="N34100" t="str">
            <v>0</v>
          </cell>
          <cell r="O34100">
            <v>6450000</v>
          </cell>
          <cell r="P34100" t="str">
            <v>Lê Thị Huyền Trang</v>
          </cell>
          <cell r="Q34100" t="str">
            <v>BH-03A Bán Hàng</v>
          </cell>
        </row>
        <row r="34101">
          <cell r="D34101" t="str">
            <v>HCM-PX-2409-03052</v>
          </cell>
          <cell r="E34101" t="str">
            <v>CÔNG TY TNHH CƠ KHÍ ANH BẢO</v>
          </cell>
          <cell r="F34101" t="str">
            <v>91 Võ Thị Nhúa, Ấp Giữa, Xã Tân Phú Trung, Huyện Củ Chi, Thành phố Hồ Chí Minh, Việt Nam</v>
          </cell>
          <cell r="G34101" t="str">
            <v/>
          </cell>
          <cell r="H34101" t="str">
            <v>Lê Quốc Dũng</v>
          </cell>
          <cell r="I34101">
            <v>0</v>
          </cell>
          <cell r="J34101">
            <v>0</v>
          </cell>
          <cell r="K34101">
            <v>0</v>
          </cell>
          <cell r="L34101">
            <v>0</v>
          </cell>
          <cell r="M34101">
            <v>300000</v>
          </cell>
          <cell r="N34101" t="str">
            <v>0</v>
          </cell>
          <cell r="O34101">
            <v>6450000</v>
          </cell>
          <cell r="P34101" t="str">
            <v>Lê Thị Huyền Trang</v>
          </cell>
          <cell r="Q34101" t="str">
            <v>BH-03A Bán Hàng</v>
          </cell>
        </row>
        <row r="34102">
          <cell r="D34102" t="str">
            <v>CTH-PX-2409-00342</v>
          </cell>
          <cell r="E34102" t="str">
            <v>CỬA HÀNG ĐIỆN CÔNG NGHIỆP QUANG KHỞI</v>
          </cell>
          <cell r="F34102" t="str">
            <v>155 Trần Phú, Khóm 5, Phường 1, Thành phố Sa Đéc, Tỉnh Đồng Tháp, Việt Nam</v>
          </cell>
          <cell r="G34102" t="str">
            <v/>
          </cell>
          <cell r="H34102" t="str">
            <v>Tô Văn Tình</v>
          </cell>
          <cell r="I34102">
            <v>0</v>
          </cell>
          <cell r="J34102">
            <v>0</v>
          </cell>
          <cell r="K34102">
            <v>0</v>
          </cell>
          <cell r="L34102">
            <v>0</v>
          </cell>
          <cell r="M34102">
            <v>0</v>
          </cell>
          <cell r="N34102" t="str">
            <v>0</v>
          </cell>
          <cell r="O34102">
            <v>0</v>
          </cell>
          <cell r="P34102" t="str">
            <v>Lâm Tuyết Trinh</v>
          </cell>
          <cell r="Q34102" t="str">
            <v>BH-03F Xuất Bảo Hành</v>
          </cell>
        </row>
        <row r="34103">
          <cell r="D34103" t="str">
            <v>HNI-PX-2409-00824</v>
          </cell>
          <cell r="E34103" t="str">
            <v>CÔNG TY CỔ PHẦN TỰ ĐỘNG HÓA TOÀN CẦU</v>
          </cell>
          <cell r="F34103" t="str">
            <v>Số 59/53, Phố Đức Giang, Tổ 20, Phường Đức Giang, Quận Long Biên, Thành phố Hà Nội, Việt Nam</v>
          </cell>
          <cell r="G34103" t="str">
            <v/>
          </cell>
          <cell r="H34103" t="str">
            <v>Ngô Võ Đại Thắng</v>
          </cell>
          <cell r="I34103">
            <v>0</v>
          </cell>
          <cell r="J34103">
            <v>0</v>
          </cell>
          <cell r="K34103">
            <v>0</v>
          </cell>
          <cell r="L34103">
            <v>0</v>
          </cell>
          <cell r="M34103">
            <v>4539330</v>
          </cell>
          <cell r="N34103" t="str">
            <v>0</v>
          </cell>
          <cell r="O34103">
            <v>4993263</v>
          </cell>
          <cell r="P34103" t="str">
            <v>Nguyễn Diệu Thùy</v>
          </cell>
          <cell r="Q34103" t="str">
            <v>BH-03A Bán Hàng</v>
          </cell>
        </row>
        <row r="34104">
          <cell r="D34104" t="str">
            <v>CTH-PX-2409-00343</v>
          </cell>
          <cell r="E34104" t="str">
            <v>CỬA HÀNG KIÊN</v>
          </cell>
          <cell r="F34104" t="str">
            <v>Tỉnh Hậu Giang, Việt Nam</v>
          </cell>
          <cell r="G34104" t="str">
            <v/>
          </cell>
          <cell r="H34104" t="str">
            <v>Tạ Thanh Tuấn</v>
          </cell>
          <cell r="I34104">
            <v>0</v>
          </cell>
          <cell r="J34104">
            <v>0</v>
          </cell>
          <cell r="K34104">
            <v>0</v>
          </cell>
          <cell r="L34104">
            <v>0</v>
          </cell>
          <cell r="M34104">
            <v>2670000</v>
          </cell>
          <cell r="N34104" t="str">
            <v>0</v>
          </cell>
          <cell r="O34104">
            <v>2670000</v>
          </cell>
          <cell r="P34104" t="str">
            <v>Lâm Tuyết Trinh</v>
          </cell>
          <cell r="Q34104" t="str">
            <v>BH-03A Bán Hàng</v>
          </cell>
        </row>
        <row r="34105">
          <cell r="D34105" t="str">
            <v>HCM-PX-2409-03057</v>
          </cell>
          <cell r="E34105" t="str">
            <v>HCM bán cho CTH</v>
          </cell>
          <cell r="F34105" t="str">
            <v>45 - 47 Bùi Quang Trinh, Phường Phú Thứ, Quận Cái Răng, Thành phố Cần Thơ, Việt Nam</v>
          </cell>
          <cell r="G34105" t="str">
            <v/>
          </cell>
          <cell r="H34105" t="str">
            <v>Sale HCM Nội Bộ</v>
          </cell>
          <cell r="I34105">
            <v>0</v>
          </cell>
          <cell r="J34105">
            <v>0</v>
          </cell>
          <cell r="K34105">
            <v>0</v>
          </cell>
          <cell r="L34105">
            <v>0</v>
          </cell>
          <cell r="M34105">
            <v>0</v>
          </cell>
          <cell r="N34105" t="str">
            <v>0</v>
          </cell>
          <cell r="O34105">
            <v>0</v>
          </cell>
          <cell r="P34105" t="str">
            <v>Trần Thị Quí</v>
          </cell>
          <cell r="Q34105" t="str">
            <v>BH-16C Xuất Bán Chi Nhánh (Không Sắp Xe)</v>
          </cell>
        </row>
        <row r="34106">
          <cell r="D34106" t="str">
            <v>CTH-PX-2409-00345</v>
          </cell>
          <cell r="E34106" t="str">
            <v>CÔNG TY TNHH ĐẦU TƯ VÀ THƯƠNG MẠI ĐẠI HỮU</v>
          </cell>
          <cell r="F34106" t="str">
            <v>Xã  Tân Lý Đông, H. Châu Thành, Tiền Giang, Việt Nam</v>
          </cell>
          <cell r="G34106" t="str">
            <v/>
          </cell>
          <cell r="H34106" t="str">
            <v>Phạm Ngọc Anh Giang</v>
          </cell>
          <cell r="I34106">
            <v>0</v>
          </cell>
          <cell r="J34106">
            <v>0</v>
          </cell>
          <cell r="K34106">
            <v>0</v>
          </cell>
          <cell r="L34106">
            <v>0</v>
          </cell>
          <cell r="M34106">
            <v>2880000</v>
          </cell>
          <cell r="N34106" t="str">
            <v>0</v>
          </cell>
          <cell r="O34106">
            <v>3245000</v>
          </cell>
          <cell r="P34106" t="str">
            <v>Lâm Tuyết Trinh</v>
          </cell>
          <cell r="Q34106" t="str">
            <v>BH-03A Bán Hàng</v>
          </cell>
        </row>
        <row r="34107">
          <cell r="D34107" t="str">
            <v>CTH-PX-2409-00345</v>
          </cell>
          <cell r="E34107" t="str">
            <v>CÔNG TY TNHH ĐẦU TƯ VÀ THƯƠNG MẠI ĐẠI HỮU</v>
          </cell>
          <cell r="F34107" t="str">
            <v>Xã  Tân Lý Đông, H. Châu Thành, Tiền Giang, Việt Nam</v>
          </cell>
          <cell r="G34107" t="str">
            <v/>
          </cell>
          <cell r="H34107" t="str">
            <v>Phạm Ngọc Anh Giang</v>
          </cell>
          <cell r="I34107">
            <v>0</v>
          </cell>
          <cell r="J34107">
            <v>0</v>
          </cell>
          <cell r="K34107">
            <v>0</v>
          </cell>
          <cell r="L34107">
            <v>0</v>
          </cell>
          <cell r="M34107">
            <v>70000</v>
          </cell>
          <cell r="N34107" t="str">
            <v>0</v>
          </cell>
          <cell r="O34107">
            <v>3245000</v>
          </cell>
          <cell r="P34107" t="str">
            <v>Lâm Tuyết Trinh</v>
          </cell>
          <cell r="Q34107" t="str">
            <v>BH-03A Bán Hàng</v>
          </cell>
        </row>
        <row r="34108">
          <cell r="D34108" t="str">
            <v>HCM-PX-2409-03058</v>
          </cell>
          <cell r="E34108" t="str">
            <v>ANH NGUYỄN CẢNH TÂN</v>
          </cell>
          <cell r="F34108" t="str">
            <v>Việt Nam</v>
          </cell>
          <cell r="G34108" t="str">
            <v/>
          </cell>
          <cell r="H34108" t="str">
            <v>Nguyễn Vũ Đăng</v>
          </cell>
          <cell r="I34108">
            <v>0</v>
          </cell>
          <cell r="J34108">
            <v>0</v>
          </cell>
          <cell r="K34108">
            <v>0</v>
          </cell>
          <cell r="L34108">
            <v>0</v>
          </cell>
          <cell r="M34108">
            <v>3998000</v>
          </cell>
          <cell r="N34108" t="str">
            <v>0</v>
          </cell>
          <cell r="O34108">
            <v>3998000</v>
          </cell>
          <cell r="P34108" t="str">
            <v>Lê Thị Huyền Trang</v>
          </cell>
          <cell r="Q34108" t="str">
            <v>BH-03A Bán Hàng</v>
          </cell>
        </row>
        <row r="34109">
          <cell r="D34109" t="str">
            <v>HCM-PX-2409-03062</v>
          </cell>
          <cell r="E34109" t="str">
            <v>CÔNG TY TNHH THƯƠNG MẠI DỊCH VỤ THANG MÁY THIÊN PHONG</v>
          </cell>
          <cell r="F34109" t="str">
            <v>338/1A An Dương Vương, Phường 04, Quận 5, Thành phố Hồ Chí Minh, Việt Nam</v>
          </cell>
          <cell r="G34109" t="str">
            <v/>
          </cell>
          <cell r="H34109" t="str">
            <v>Lương Hoàng Hiệp</v>
          </cell>
          <cell r="I34109">
            <v>0</v>
          </cell>
          <cell r="J34109">
            <v>0</v>
          </cell>
          <cell r="K34109">
            <v>0</v>
          </cell>
          <cell r="L34109">
            <v>0</v>
          </cell>
          <cell r="M34109">
            <v>0</v>
          </cell>
          <cell r="N34109" t="str">
            <v>0</v>
          </cell>
          <cell r="O34109">
            <v>0</v>
          </cell>
          <cell r="P34109" t="str">
            <v>Mai Quỳnh Giao</v>
          </cell>
          <cell r="Q34109" t="str">
            <v>BH-03F Xuất Bảo Hành</v>
          </cell>
        </row>
        <row r="34110">
          <cell r="D34110" t="str">
            <v>HCM-PX-2409-03063</v>
          </cell>
          <cell r="E34110" t="str">
            <v>NGUYỄN NHẬT TRƯỜNG</v>
          </cell>
          <cell r="F34110" t="str">
            <v>151/53/1 Liên Khu 45, P. Bình Hưng Hòa B, Quận Bình Tân, TP HCM, Việt Nam</v>
          </cell>
          <cell r="G34110" t="str">
            <v/>
          </cell>
          <cell r="H34110" t="str">
            <v>Nguyễn Vũ Đăng</v>
          </cell>
          <cell r="I34110">
            <v>0</v>
          </cell>
          <cell r="J34110">
            <v>0</v>
          </cell>
          <cell r="K34110">
            <v>0</v>
          </cell>
          <cell r="L34110">
            <v>0</v>
          </cell>
          <cell r="M34110">
            <v>920000</v>
          </cell>
          <cell r="N34110" t="str">
            <v>0</v>
          </cell>
          <cell r="O34110">
            <v>920000</v>
          </cell>
          <cell r="P34110" t="str">
            <v>Lê Thị Huyền Trang</v>
          </cell>
          <cell r="Q34110" t="str">
            <v>BH-03A Bán Hàng</v>
          </cell>
        </row>
        <row r="34111">
          <cell r="D34111" t="str">
            <v>CTH-PX-2409-00348</v>
          </cell>
          <cell r="E34111" t="str">
            <v>ĐIỆN CƠ BẢO</v>
          </cell>
          <cell r="F34111" t="str">
            <v>TT Đầm Dơi,, Thị trấn Đầm Dơi, Huyện Đầm Dơi, Tỉnh Cà Mau, Việt Nam</v>
          </cell>
          <cell r="G34111" t="str">
            <v/>
          </cell>
          <cell r="H34111" t="str">
            <v>Tạ Thanh Tuấn</v>
          </cell>
          <cell r="I34111">
            <v>0</v>
          </cell>
          <cell r="J34111">
            <v>0</v>
          </cell>
          <cell r="K34111">
            <v>0</v>
          </cell>
          <cell r="L34111">
            <v>0</v>
          </cell>
          <cell r="M34111">
            <v>2670000</v>
          </cell>
          <cell r="N34111" t="str">
            <v>0</v>
          </cell>
          <cell r="O34111">
            <v>2670000</v>
          </cell>
          <cell r="P34111" t="str">
            <v>Lâm Tuyết Trinh</v>
          </cell>
          <cell r="Q34111" t="str">
            <v>BH-03A Bán Hàng</v>
          </cell>
        </row>
        <row r="34112">
          <cell r="D34112" t="str">
            <v>HCM-PX-2409-03064</v>
          </cell>
          <cell r="E34112" t="str">
            <v>HCM bán cho CTH</v>
          </cell>
          <cell r="F34112" t="str">
            <v>45 - 47 Bùi Quang Trinh, Phường Phú Thứ, Quận Cái Răng, Thành phố Cần Thơ, Việt Nam</v>
          </cell>
          <cell r="G34112" t="str">
            <v/>
          </cell>
          <cell r="H34112" t="str">
            <v>Sale HCM Nội Bộ</v>
          </cell>
          <cell r="I34112">
            <v>0</v>
          </cell>
          <cell r="J34112">
            <v>0</v>
          </cell>
          <cell r="K34112">
            <v>0</v>
          </cell>
          <cell r="L34112">
            <v>0</v>
          </cell>
          <cell r="M34112">
            <v>0</v>
          </cell>
          <cell r="N34112" t="str">
            <v>0</v>
          </cell>
          <cell r="O34112">
            <v>0</v>
          </cell>
          <cell r="P34112" t="str">
            <v>Mai Quỳnh Giao</v>
          </cell>
          <cell r="Q34112" t="str">
            <v>BH-16C Xuất Bán Chi Nhánh (Không Sắp Xe)</v>
          </cell>
        </row>
        <row r="34113">
          <cell r="D34113" t="str">
            <v>HCM-PX-2409-03067</v>
          </cell>
          <cell r="E34113" t="str">
            <v>HCM bán cho CTH</v>
          </cell>
          <cell r="F34113" t="str">
            <v>45 - 47 Bùi Quang Trinh, Phường Phú Thứ, Quận Cái Răng, Thành phố Cần Thơ, Việt Nam</v>
          </cell>
          <cell r="G34113" t="str">
            <v/>
          </cell>
          <cell r="H34113" t="str">
            <v>Sale HCM Nội Bộ</v>
          </cell>
          <cell r="I34113">
            <v>0</v>
          </cell>
          <cell r="J34113">
            <v>0</v>
          </cell>
          <cell r="K34113">
            <v>0</v>
          </cell>
          <cell r="L34113">
            <v>0</v>
          </cell>
          <cell r="M34113">
            <v>0</v>
          </cell>
          <cell r="N34113" t="str">
            <v>0</v>
          </cell>
          <cell r="O34113">
            <v>0</v>
          </cell>
          <cell r="P34113" t="str">
            <v>Nguyễn Ngọc Anh Thư</v>
          </cell>
          <cell r="Q34113" t="str">
            <v>BH-16C Xuất Bán Chi Nhánh (Không Sắp Xe)</v>
          </cell>
        </row>
        <row r="34114">
          <cell r="D34114" t="str">
            <v>HCM-PX-2409-03068</v>
          </cell>
          <cell r="E34114" t="str">
            <v>CÔNG TY TNHH THANG MÁY - KỸ THUẬT ĐIỆN HISA</v>
          </cell>
          <cell r="F34114" t="str">
            <v>Số 74 Đường 511, Ấp Bàu Chứa, Xã Nhuận Đức, Huyện Củ Chi, Thành phố Hồ Chí Minh, Việt Nam</v>
          </cell>
          <cell r="G34114" t="str">
            <v/>
          </cell>
          <cell r="H34114" t="str">
            <v>Sale HCM Thang máy</v>
          </cell>
          <cell r="I34114">
            <v>0</v>
          </cell>
          <cell r="J34114">
            <v>0</v>
          </cell>
          <cell r="K34114">
            <v>0</v>
          </cell>
          <cell r="L34114">
            <v>0</v>
          </cell>
          <cell r="M34114">
            <v>34575000</v>
          </cell>
          <cell r="N34114" t="str">
            <v>0</v>
          </cell>
          <cell r="O34114">
            <v>38720000</v>
          </cell>
          <cell r="P34114" t="str">
            <v>Nguyễn Ngọc Bảo Châu</v>
          </cell>
          <cell r="Q34114" t="str">
            <v>BH-03A Bán Hàng</v>
          </cell>
        </row>
        <row r="34115">
          <cell r="D34115" t="str">
            <v>HCM-PX-2409-03068</v>
          </cell>
          <cell r="E34115" t="str">
            <v>CÔNG TY TNHH THANG MÁY - KỸ THUẬT ĐIỆN HISA</v>
          </cell>
          <cell r="F34115" t="str">
            <v>Số 74 Đường 511, Ấp Bàu Chứa, Xã Nhuận Đức, Huyện Củ Chi, Thành phố Hồ Chí Minh, Việt Nam</v>
          </cell>
          <cell r="G34115" t="str">
            <v/>
          </cell>
          <cell r="H34115" t="str">
            <v>Sale HCM Thang máy</v>
          </cell>
          <cell r="I34115">
            <v>0</v>
          </cell>
          <cell r="J34115">
            <v>0</v>
          </cell>
          <cell r="K34115">
            <v>0</v>
          </cell>
          <cell r="L34115">
            <v>0</v>
          </cell>
          <cell r="M34115">
            <v>625000</v>
          </cell>
          <cell r="N34115" t="str">
            <v>0</v>
          </cell>
          <cell r="O34115">
            <v>38720000</v>
          </cell>
          <cell r="P34115" t="str">
            <v>Nguyễn Ngọc Bảo Châu</v>
          </cell>
          <cell r="Q34115" t="str">
            <v>BH-03A Bán Hàng</v>
          </cell>
        </row>
        <row r="34116">
          <cell r="D34116" t="str">
            <v>HCM-PX-2409-03069</v>
          </cell>
          <cell r="E34116" t="str">
            <v>CÔNG TY TNHH THANG MÁY - KỸ THUẬT ĐIỆN HISA</v>
          </cell>
          <cell r="F34116" t="str">
            <v>Số 74 Đường 511, Ấp Bàu Chứa, Xã Nhuận Đức, Huyện Củ Chi, Thành phố Hồ Chí Minh, Việt Nam</v>
          </cell>
          <cell r="G34116" t="str">
            <v/>
          </cell>
          <cell r="H34116" t="str">
            <v>Sale Cty Thang Máy</v>
          </cell>
          <cell r="I34116">
            <v>0</v>
          </cell>
          <cell r="J34116">
            <v>0</v>
          </cell>
          <cell r="K34116">
            <v>0</v>
          </cell>
          <cell r="L34116">
            <v>0</v>
          </cell>
          <cell r="M34116">
            <v>181200000</v>
          </cell>
          <cell r="N34116" t="str">
            <v>0</v>
          </cell>
          <cell r="O34116">
            <v>203720000</v>
          </cell>
          <cell r="P34116" t="str">
            <v>Nguyễn Ngọc Bảo Châu</v>
          </cell>
          <cell r="Q34116" t="str">
            <v>BH-03A Bán Hàng</v>
          </cell>
        </row>
        <row r="34117">
          <cell r="D34117" t="str">
            <v>HCM-PX-2409-03069</v>
          </cell>
          <cell r="E34117" t="str">
            <v>CÔNG TY TNHH THANG MÁY - KỸ THUẬT ĐIỆN HISA</v>
          </cell>
          <cell r="F34117" t="str">
            <v>Số 74 Đường 511, Ấp Bàu Chứa, Xã Nhuận Đức, Huyện Củ Chi, Thành phố Hồ Chí Minh, Việt Nam</v>
          </cell>
          <cell r="G34117" t="str">
            <v/>
          </cell>
          <cell r="H34117" t="str">
            <v>Sale Cty Thang Máy</v>
          </cell>
          <cell r="I34117">
            <v>0</v>
          </cell>
          <cell r="J34117">
            <v>0</v>
          </cell>
          <cell r="K34117">
            <v>0</v>
          </cell>
          <cell r="L34117">
            <v>0</v>
          </cell>
          <cell r="M34117">
            <v>4000000</v>
          </cell>
          <cell r="N34117" t="str">
            <v>0</v>
          </cell>
          <cell r="O34117">
            <v>203720000</v>
          </cell>
          <cell r="P34117" t="str">
            <v>Nguyễn Ngọc Bảo Châu</v>
          </cell>
          <cell r="Q34117" t="str">
            <v>BH-03A Bán Hàng</v>
          </cell>
        </row>
        <row r="34118">
          <cell r="D34118" t="str">
            <v>HCM-PX-2409-03070</v>
          </cell>
          <cell r="E34118" t="str">
            <v>CÔNG TY TNHH MTV SX TM KHỞI PHÁT</v>
          </cell>
          <cell r="F34118" t="str">
            <v>Số 206 tổ 12, ấp Thái Hòa, Xã Hố Nai 3, Huyện Trảng Bom, Tỉnh Đồng Nai, Việt Nam</v>
          </cell>
          <cell r="G34118" t="str">
            <v/>
          </cell>
          <cell r="H34118" t="str">
            <v>Nguyễn Quốc Duy</v>
          </cell>
          <cell r="I34118">
            <v>0</v>
          </cell>
          <cell r="J34118">
            <v>0</v>
          </cell>
          <cell r="K34118">
            <v>0</v>
          </cell>
          <cell r="L34118">
            <v>0</v>
          </cell>
          <cell r="M34118">
            <v>5360000</v>
          </cell>
          <cell r="N34118" t="str">
            <v>0</v>
          </cell>
          <cell r="O34118">
            <v>5896000</v>
          </cell>
          <cell r="P34118" t="str">
            <v>Lê Thị Huyền Trang</v>
          </cell>
          <cell r="Q34118" t="str">
            <v>BH-03A Bán Hàng</v>
          </cell>
        </row>
        <row r="34119">
          <cell r="D34119" t="str">
            <v>HCM-PX-2409-03071</v>
          </cell>
          <cell r="E34119" t="str">
            <v>CÔNG TY TNHH SHIZEN TECH</v>
          </cell>
          <cell r="F34119" t="str">
            <v>Tổ 63 Khánh Sơn, Phường Hòa Khánh Nam, Quận Liên Chiểu, Thành phố Đà Nẵng, Việt Nam</v>
          </cell>
          <cell r="G34119" t="str">
            <v/>
          </cell>
          <cell r="H34119" t="str">
            <v>Trần Văn Thiên Nam</v>
          </cell>
          <cell r="I34119">
            <v>0</v>
          </cell>
          <cell r="J34119">
            <v>0</v>
          </cell>
          <cell r="K34119">
            <v>0</v>
          </cell>
          <cell r="L34119">
            <v>0</v>
          </cell>
          <cell r="M34119">
            <v>0</v>
          </cell>
          <cell r="N34119" t="str">
            <v>0</v>
          </cell>
          <cell r="O34119">
            <v>0</v>
          </cell>
          <cell r="P34119" t="str">
            <v>Mai Quỳnh Giao</v>
          </cell>
          <cell r="Q34119" t="str">
            <v>BH-03F Xuất Bảo Hành</v>
          </cell>
        </row>
        <row r="34120">
          <cell r="D34120" t="str">
            <v>HNI-PX-2409-00825</v>
          </cell>
          <cell r="E34120" t="str">
            <v>CHI NHÁNH CÔNG TRÌNH VIETTEL HÀ NỘI - TỔNG CÔNG TY CỔ PHẦN CÔNG TRÌNH VIETTEL</v>
          </cell>
          <cell r="F34120" t="str">
            <v>Tầng 5, tháp B, tòa nhà Central Point, số 219 Trung Kính, Phường Yên Hòa, Quận Cầu Giấy, Thành phố Hà Nội, Việt Nam</v>
          </cell>
          <cell r="G34120" t="str">
            <v/>
          </cell>
          <cell r="H34120" t="str">
            <v>Nguyễn Anh Mười</v>
          </cell>
          <cell r="I34120">
            <v>0</v>
          </cell>
          <cell r="J34120">
            <v>0</v>
          </cell>
          <cell r="K34120">
            <v>0</v>
          </cell>
          <cell r="L34120">
            <v>0</v>
          </cell>
          <cell r="M34120">
            <v>24989000</v>
          </cell>
          <cell r="N34120" t="str">
            <v>0</v>
          </cell>
          <cell r="O34120">
            <v>27487900</v>
          </cell>
          <cell r="P34120" t="str">
            <v>Bùi Thị Phương Anh</v>
          </cell>
          <cell r="Q34120" t="str">
            <v>BH-03A Bán Hàng</v>
          </cell>
        </row>
        <row r="34121">
          <cell r="D34121" t="str">
            <v>HCM-PX-2409-03072</v>
          </cell>
          <cell r="E34121" t="str">
            <v>CÔNG TY TNHH SẢN XUẤT THƯƠNG MẠI DỊCH VỤ KỸ THUẬT NAM LONG</v>
          </cell>
          <cell r="F34121" t="str">
            <v>B6/8 Đường Liên Ấp 2-6,  Xã Vĩnh Lộc A, Huyện Bình Chánh, Thành phố Hồ Chí Minh, Việt Nam</v>
          </cell>
          <cell r="G34121" t="str">
            <v/>
          </cell>
          <cell r="H34121" t="str">
            <v>Phạm Văn Thành</v>
          </cell>
          <cell r="I34121">
            <v>0</v>
          </cell>
          <cell r="J34121">
            <v>0</v>
          </cell>
          <cell r="K34121">
            <v>0</v>
          </cell>
          <cell r="L34121">
            <v>0</v>
          </cell>
          <cell r="M34121">
            <v>300000</v>
          </cell>
          <cell r="N34121" t="str">
            <v>0</v>
          </cell>
          <cell r="O34121">
            <v>1550000</v>
          </cell>
          <cell r="P34121" t="str">
            <v>Mai Quỳnh Giao</v>
          </cell>
          <cell r="Q34121" t="str">
            <v>BH-03E Xuất Sửa Chữa</v>
          </cell>
        </row>
        <row r="34122">
          <cell r="D34122" t="str">
            <v>HCM-PX-2409-03072</v>
          </cell>
          <cell r="E34122" t="str">
            <v>CÔNG TY TNHH SẢN XUẤT THƯƠNG MẠI DỊCH VỤ KỸ THUẬT NAM LONG</v>
          </cell>
          <cell r="F34122" t="str">
            <v>B6/8 Đường Liên Ấp 2-6,  Xã Vĩnh Lộc A, Huyện Bình Chánh, Thành phố Hồ Chí Minh, Việt Nam</v>
          </cell>
          <cell r="G34122" t="str">
            <v/>
          </cell>
          <cell r="H34122" t="str">
            <v>Phạm Văn Thành</v>
          </cell>
          <cell r="I34122">
            <v>0</v>
          </cell>
          <cell r="J34122">
            <v>0</v>
          </cell>
          <cell r="K34122">
            <v>0</v>
          </cell>
          <cell r="L34122">
            <v>0</v>
          </cell>
          <cell r="M34122">
            <v>1250000</v>
          </cell>
          <cell r="N34122" t="str">
            <v>0</v>
          </cell>
          <cell r="O34122">
            <v>1550000</v>
          </cell>
          <cell r="P34122" t="str">
            <v>Mai Quỳnh Giao</v>
          </cell>
          <cell r="Q34122" t="str">
            <v>BH-03E Xuất Sửa Chữa</v>
          </cell>
        </row>
        <row r="34123">
          <cell r="D34123" t="str">
            <v>HCM-PX-2409-03074</v>
          </cell>
          <cell r="E34123" t="str">
            <v>CÔNG TY DỆT NHUỘM THÀNH PHÁT</v>
          </cell>
          <cell r="F34123" t="str">
            <v>Lô F281, Đường D7, KCN Lê Minh Xuân 3, Việt Nam</v>
          </cell>
          <cell r="G34123" t="str">
            <v/>
          </cell>
          <cell r="H34123" t="str">
            <v>Nguyễn Quốc Duy</v>
          </cell>
          <cell r="I34123">
            <v>0</v>
          </cell>
          <cell r="J34123">
            <v>0</v>
          </cell>
          <cell r="K34123">
            <v>0</v>
          </cell>
          <cell r="L34123">
            <v>0</v>
          </cell>
          <cell r="M34123">
            <v>4850000</v>
          </cell>
          <cell r="N34123" t="str">
            <v>0</v>
          </cell>
          <cell r="O34123">
            <v>5750000</v>
          </cell>
          <cell r="P34123" t="str">
            <v>Lê Thị Huyền Trang</v>
          </cell>
          <cell r="Q34123" t="str">
            <v>BH-03A Bán Hàng</v>
          </cell>
        </row>
        <row r="34124">
          <cell r="D34124" t="str">
            <v>HCM-PX-2409-03074</v>
          </cell>
          <cell r="E34124" t="str">
            <v>CÔNG TY DỆT NHUỘM THÀNH PHÁT</v>
          </cell>
          <cell r="F34124" t="str">
            <v>Lô F281, Đường D7, KCN Lê Minh Xuân 3, Việt Nam</v>
          </cell>
          <cell r="G34124" t="str">
            <v/>
          </cell>
          <cell r="H34124" t="str">
            <v>Nguyễn Quốc Duy</v>
          </cell>
          <cell r="I34124">
            <v>0</v>
          </cell>
          <cell r="J34124">
            <v>0</v>
          </cell>
          <cell r="K34124">
            <v>0</v>
          </cell>
          <cell r="L34124">
            <v>0</v>
          </cell>
          <cell r="M34124">
            <v>900000</v>
          </cell>
          <cell r="N34124" t="str">
            <v>0</v>
          </cell>
          <cell r="O34124">
            <v>5750000</v>
          </cell>
          <cell r="P34124" t="str">
            <v>Lê Thị Huyền Trang</v>
          </cell>
          <cell r="Q34124" t="str">
            <v>BH-03A Bán Hàng</v>
          </cell>
        </row>
        <row r="34125">
          <cell r="D34125" t="str">
            <v>CTH-PX-2409-00349</v>
          </cell>
          <cell r="E34125" t="str">
            <v>ANH TUẤN BẾN TRE</v>
          </cell>
          <cell r="F34125" t="str">
            <v>"Số 55/1 ấp 1, Xã Sơn Đông, Thành phố Bến Tre, Tỉnh Bến Tre, Việt Nam", VN, Việt Nam</v>
          </cell>
          <cell r="G34125" t="str">
            <v/>
          </cell>
          <cell r="H34125" t="str">
            <v>Phạm Ngọc Anh Giang</v>
          </cell>
          <cell r="I34125">
            <v>0</v>
          </cell>
          <cell r="J34125">
            <v>0</v>
          </cell>
          <cell r="K34125">
            <v>0</v>
          </cell>
          <cell r="L34125">
            <v>0</v>
          </cell>
          <cell r="M34125">
            <v>6515000</v>
          </cell>
          <cell r="N34125" t="str">
            <v>0</v>
          </cell>
          <cell r="O34125">
            <v>7166500</v>
          </cell>
          <cell r="P34125" t="str">
            <v>Lâm Tuyết Trinh</v>
          </cell>
          <cell r="Q34125" t="str">
            <v>BH-03A Bán Hàng</v>
          </cell>
        </row>
        <row r="34126">
          <cell r="D34126" t="str">
            <v>CTH-PX-2409-00350</v>
          </cell>
          <cell r="E34126" t="str">
            <v>CÔNG TY TNHH MỘT THÀNH VIÊN LED AN PHÚ</v>
          </cell>
          <cell r="F34126" t="str">
            <v>Số 235 Nguyễn Văn Thoại, Phường Châu Phú B, Thành phố Châu Đốc, Tỉnh An Giang, Việt Nam</v>
          </cell>
          <cell r="G34126" t="str">
            <v/>
          </cell>
          <cell r="H34126" t="str">
            <v>Sale Cần Thơ SL</v>
          </cell>
          <cell r="I34126">
            <v>0</v>
          </cell>
          <cell r="J34126">
            <v>0</v>
          </cell>
          <cell r="K34126">
            <v>0</v>
          </cell>
          <cell r="L34126">
            <v>0</v>
          </cell>
          <cell r="M34126">
            <v>3373600</v>
          </cell>
          <cell r="N34126" t="str">
            <v>0</v>
          </cell>
          <cell r="O34126">
            <v>4733600</v>
          </cell>
          <cell r="P34126" t="str">
            <v>Lâm Tuyết Trinh</v>
          </cell>
          <cell r="Q34126" t="str">
            <v>BH-03A Bán Hàng</v>
          </cell>
        </row>
        <row r="34127">
          <cell r="D34127" t="str">
            <v>CTH-PX-2409-00350</v>
          </cell>
          <cell r="E34127" t="str">
            <v>CÔNG TY TNHH MỘT THÀNH VIÊN LED AN PHÚ</v>
          </cell>
          <cell r="F34127" t="str">
            <v>Số 235 Nguyễn Văn Thoại, Phường Châu Phú B, Thành phố Châu Đốc, Tỉnh An Giang, Việt Nam</v>
          </cell>
          <cell r="G34127" t="str">
            <v/>
          </cell>
          <cell r="H34127" t="str">
            <v>Sale Cần Thơ SL</v>
          </cell>
          <cell r="I34127">
            <v>0</v>
          </cell>
          <cell r="J34127">
            <v>0</v>
          </cell>
          <cell r="K34127">
            <v>0</v>
          </cell>
          <cell r="L34127">
            <v>0</v>
          </cell>
          <cell r="M34127">
            <v>1360000</v>
          </cell>
          <cell r="N34127" t="str">
            <v>0</v>
          </cell>
          <cell r="O34127">
            <v>4733600</v>
          </cell>
          <cell r="P34127" t="str">
            <v>Lâm Tuyết Trinh</v>
          </cell>
          <cell r="Q34127" t="str">
            <v>BH-03A Bán Hàng</v>
          </cell>
        </row>
        <row r="34128">
          <cell r="D34128" t="str">
            <v>CTH-PX-2409-00351</v>
          </cell>
          <cell r="E34128" t="str">
            <v>CÔNG TY TNHH MỘT THÀNH VIÊN LED AN PHÚ</v>
          </cell>
          <cell r="F34128" t="str">
            <v>Số 235 Nguyễn Văn Thoại, Phường Châu Phú B, Thành phố Châu Đốc, Tỉnh An Giang, Việt Nam</v>
          </cell>
          <cell r="G34128" t="str">
            <v/>
          </cell>
          <cell r="H34128" t="str">
            <v>Sale Cần Thơ SL</v>
          </cell>
          <cell r="I34128">
            <v>0</v>
          </cell>
          <cell r="J34128">
            <v>0</v>
          </cell>
          <cell r="K34128">
            <v>0</v>
          </cell>
          <cell r="L34128">
            <v>0</v>
          </cell>
          <cell r="M34128">
            <v>29979990</v>
          </cell>
          <cell r="N34128" t="str">
            <v>0</v>
          </cell>
          <cell r="O34128">
            <v>32977989</v>
          </cell>
          <cell r="P34128" t="str">
            <v>Lâm Tuyết Trinh</v>
          </cell>
          <cell r="Q34128" t="str">
            <v>BH-03A Bán Hàng</v>
          </cell>
        </row>
        <row r="34129">
          <cell r="D34129" t="str">
            <v>CTH-PX-2409-00352</v>
          </cell>
          <cell r="E34129" t="str">
            <v>CÔNG TY TNHH MỘT THÀNH VIÊN LED AN PHÚ</v>
          </cell>
          <cell r="F34129" t="str">
            <v>Số 235 Nguyễn Văn Thoại, Phường Châu Phú B, Thành phố Châu Đốc, Tỉnh An Giang, Việt Nam</v>
          </cell>
          <cell r="G34129" t="str">
            <v/>
          </cell>
          <cell r="H34129" t="str">
            <v>Sale Cần Thơ SL</v>
          </cell>
          <cell r="I34129">
            <v>0</v>
          </cell>
          <cell r="J34129">
            <v>0</v>
          </cell>
          <cell r="K34129">
            <v>0</v>
          </cell>
          <cell r="L34129">
            <v>0</v>
          </cell>
          <cell r="M34129">
            <v>42300</v>
          </cell>
          <cell r="N34129" t="str">
            <v>0</v>
          </cell>
          <cell r="O34129">
            <v>46530</v>
          </cell>
          <cell r="P34129" t="str">
            <v>Lâm Tuyết Trinh</v>
          </cell>
          <cell r="Q34129" t="str">
            <v>BH-03A Bán Hàng</v>
          </cell>
        </row>
        <row r="34130">
          <cell r="D34130" t="str">
            <v>CTH-PX-2409-00353</v>
          </cell>
          <cell r="E34130" t="str">
            <v>CÔNG TY TNHH MỘT THÀNH VIÊN LED AN PHÚ</v>
          </cell>
          <cell r="F34130" t="str">
            <v>Số 235 Nguyễn Văn Thoại, Phường Châu Phú B, Thành phố Châu Đốc, Tỉnh An Giang, Việt Nam</v>
          </cell>
          <cell r="G34130" t="str">
            <v/>
          </cell>
          <cell r="H34130" t="str">
            <v>Sale Cần Thơ SL</v>
          </cell>
          <cell r="I34130">
            <v>0</v>
          </cell>
          <cell r="J34130">
            <v>0</v>
          </cell>
          <cell r="K34130">
            <v>0</v>
          </cell>
          <cell r="L34130">
            <v>0</v>
          </cell>
          <cell r="M34130">
            <v>4310000</v>
          </cell>
          <cell r="N34130" t="str">
            <v>0</v>
          </cell>
          <cell r="O34130">
            <v>19638300</v>
          </cell>
          <cell r="P34130" t="str">
            <v>Lâm Tuyết Trinh</v>
          </cell>
          <cell r="Q34130" t="str">
            <v>BH-03A Bán Hàng</v>
          </cell>
        </row>
        <row r="34131">
          <cell r="D34131" t="str">
            <v>CTH-PX-2409-00353</v>
          </cell>
          <cell r="E34131" t="str">
            <v>CÔNG TY TNHH MỘT THÀNH VIÊN LED AN PHÚ</v>
          </cell>
          <cell r="F34131" t="str">
            <v>Số 235 Nguyễn Văn Thoại, Phường Châu Phú B, Thành phố Châu Đốc, Tỉnh An Giang, Việt Nam</v>
          </cell>
          <cell r="G34131" t="str">
            <v/>
          </cell>
          <cell r="H34131" t="str">
            <v>Sale Cần Thơ SL</v>
          </cell>
          <cell r="I34131">
            <v>0</v>
          </cell>
          <cell r="J34131">
            <v>0</v>
          </cell>
          <cell r="K34131">
            <v>0</v>
          </cell>
          <cell r="L34131">
            <v>0</v>
          </cell>
          <cell r="M34131">
            <v>13543000</v>
          </cell>
          <cell r="N34131" t="str">
            <v>0</v>
          </cell>
          <cell r="O34131">
            <v>19638300</v>
          </cell>
          <cell r="P34131" t="str">
            <v>Lâm Tuyết Trinh</v>
          </cell>
          <cell r="Q34131" t="str">
            <v>BH-03A Bán Hàng</v>
          </cell>
        </row>
        <row r="34132">
          <cell r="D34132" t="str">
            <v>HNI-PX-2409-00827</v>
          </cell>
          <cell r="E34132" t="str">
            <v>CHI NHÁNH CÔNG TRÌNH VIETTEL HÀ NỘI - TỔNG CÔNG TY CỔ PHẦN CÔNG TRÌNH VIETTEL</v>
          </cell>
          <cell r="F34132" t="str">
            <v>Tầng 5, tháp B, tòa nhà Central Point, số 219 Trung Kính, Phường Yên Hòa, Quận Cầu Giấy, Thành phố Hà Nội, Việt Nam</v>
          </cell>
          <cell r="G34132" t="str">
            <v/>
          </cell>
          <cell r="H34132" t="str">
            <v>Nguyễn Anh Mười</v>
          </cell>
          <cell r="I34132">
            <v>0</v>
          </cell>
          <cell r="J34132">
            <v>0</v>
          </cell>
          <cell r="K34132">
            <v>0</v>
          </cell>
          <cell r="L34132">
            <v>0</v>
          </cell>
          <cell r="M34132">
            <v>3124000</v>
          </cell>
          <cell r="N34132" t="str">
            <v>0</v>
          </cell>
          <cell r="O34132">
            <v>3373920</v>
          </cell>
          <cell r="P34132" t="str">
            <v>Bùi Thị Phương Anh</v>
          </cell>
          <cell r="Q34132" t="str">
            <v>BH-03A Bán Hàng</v>
          </cell>
        </row>
        <row r="34133">
          <cell r="D34133" t="str">
            <v>HNI-PX-2409-00828</v>
          </cell>
          <cell r="E34133" t="str">
            <v>CÔNG TY CỔ PHẦN CÔNG NGHỆ VÀ THƯƠNG MẠI T-TECH</v>
          </cell>
          <cell r="F34133" t="str">
            <v>Số 1/A10, TT 8/3,, Phường Quỳnh Mai, Quận Hai Bà Trưng, Thành phố Hà Nội, Việt Nam</v>
          </cell>
          <cell r="G34133" t="str">
            <v/>
          </cell>
          <cell r="H34133" t="str">
            <v>Nguyễn Văn Linh</v>
          </cell>
          <cell r="I34133">
            <v>0</v>
          </cell>
          <cell r="J34133">
            <v>0</v>
          </cell>
          <cell r="K34133">
            <v>0</v>
          </cell>
          <cell r="L34133">
            <v>0</v>
          </cell>
          <cell r="M34133">
            <v>9236000</v>
          </cell>
          <cell r="N34133" t="str">
            <v>0</v>
          </cell>
          <cell r="O34133">
            <v>10159600</v>
          </cell>
          <cell r="P34133" t="str">
            <v>Nguyễn Diệu Thùy</v>
          </cell>
          <cell r="Q34133" t="str">
            <v>BH-03A Bán Hàng</v>
          </cell>
        </row>
        <row r="34134">
          <cell r="D34134" t="str">
            <v>HCM-PX-2409-03080</v>
          </cell>
          <cell r="E34134" t="str">
            <v>CÔNG TY TNHH TỰ ĐỘNG HÓA LÊ MƯỜI</v>
          </cell>
          <cell r="F34134" t="str">
            <v>395/32 Đường Tân Thới Hiệp 21, Phường Tân Thới Hiệp, Quận 12, Thành phố Hồ Chí Minh, Việt Nam</v>
          </cell>
          <cell r="G34134" t="str">
            <v/>
          </cell>
          <cell r="H34134" t="str">
            <v>Tô Thành Đạo</v>
          </cell>
          <cell r="I34134">
            <v>0</v>
          </cell>
          <cell r="J34134">
            <v>0</v>
          </cell>
          <cell r="K34134">
            <v>0</v>
          </cell>
          <cell r="L34134">
            <v>0</v>
          </cell>
          <cell r="M34134">
            <v>8100000</v>
          </cell>
          <cell r="N34134" t="str">
            <v>0</v>
          </cell>
          <cell r="O34134">
            <v>8600000</v>
          </cell>
          <cell r="P34134" t="str">
            <v>Lê Thị Huyền Trang</v>
          </cell>
          <cell r="Q34134" t="str">
            <v>BH-03A Bán Hàng</v>
          </cell>
        </row>
        <row r="34135">
          <cell r="D34135" t="str">
            <v>HCM-PX-2409-03080</v>
          </cell>
          <cell r="E34135" t="str">
            <v>CÔNG TY TNHH TỰ ĐỘNG HÓA LÊ MƯỜI</v>
          </cell>
          <cell r="F34135" t="str">
            <v>395/32 Đường Tân Thới Hiệp 21, Phường Tân Thới Hiệp, Quận 12, Thành phố Hồ Chí Minh, Việt Nam</v>
          </cell>
          <cell r="G34135" t="str">
            <v/>
          </cell>
          <cell r="H34135" t="str">
            <v>Tô Thành Đạo</v>
          </cell>
          <cell r="I34135">
            <v>0</v>
          </cell>
          <cell r="J34135">
            <v>0</v>
          </cell>
          <cell r="K34135">
            <v>0</v>
          </cell>
          <cell r="L34135">
            <v>0</v>
          </cell>
          <cell r="M34135">
            <v>500000</v>
          </cell>
          <cell r="N34135" t="str">
            <v>0</v>
          </cell>
          <cell r="O34135">
            <v>8600000</v>
          </cell>
          <cell r="P34135" t="str">
            <v>Lê Thị Huyền Trang</v>
          </cell>
          <cell r="Q34135" t="str">
            <v>BH-03A Bán Hàng</v>
          </cell>
        </row>
        <row r="34136">
          <cell r="D34136" t="str">
            <v>HCM-PX-2409-03083</v>
          </cell>
          <cell r="E34136" t="str">
            <v>CÔNG TY TNHH CƠ KHÍ VÀ THIẾT BỊ CÔNG NGHIỆP KSC</v>
          </cell>
          <cell r="F34136" t="str">
            <v>95 Đường số 1, Phường 10, Quận Tân Bình, Thành phố Hồ Chí Minh, Việt Nam</v>
          </cell>
          <cell r="G34136" t="str">
            <v/>
          </cell>
          <cell r="H34136" t="str">
            <v>Đoàn Trần Bửu Đăng</v>
          </cell>
          <cell r="I34136">
            <v>0</v>
          </cell>
          <cell r="J34136">
            <v>0</v>
          </cell>
          <cell r="K34136">
            <v>0</v>
          </cell>
          <cell r="L34136">
            <v>0</v>
          </cell>
          <cell r="M34136">
            <v>3579000</v>
          </cell>
          <cell r="N34136" t="str">
            <v>0</v>
          </cell>
          <cell r="O34136">
            <v>3579000</v>
          </cell>
          <cell r="P34136" t="str">
            <v>Lê Thị Huyền Trang</v>
          </cell>
          <cell r="Q34136" t="str">
            <v>BH-03A Bán Hàng</v>
          </cell>
        </row>
        <row r="34137">
          <cell r="D34137" t="str">
            <v>HCM-PX-2409-03085</v>
          </cell>
          <cell r="E34137" t="str">
            <v>HCM bán cho CTH</v>
          </cell>
          <cell r="F34137" t="str">
            <v>45 - 47 Bùi Quang Trinh, Phường Phú Thứ, Quận Cái Răng, Thành phố Cần Thơ, Việt Nam</v>
          </cell>
          <cell r="G34137" t="str">
            <v/>
          </cell>
          <cell r="H34137" t="str">
            <v>Sale HCM Nội Bộ</v>
          </cell>
          <cell r="I34137">
            <v>0</v>
          </cell>
          <cell r="J34137">
            <v>0</v>
          </cell>
          <cell r="K34137">
            <v>0</v>
          </cell>
          <cell r="L34137">
            <v>0</v>
          </cell>
          <cell r="M34137">
            <v>0</v>
          </cell>
          <cell r="N34137" t="str">
            <v>0</v>
          </cell>
          <cell r="O34137">
            <v>0</v>
          </cell>
          <cell r="P34137" t="str">
            <v>Mai Quỳnh Giao</v>
          </cell>
          <cell r="Q34137" t="str">
            <v>BH-16C Xuất Bán Chi Nhánh (Không Sắp Xe)</v>
          </cell>
        </row>
        <row r="34138">
          <cell r="D34138" t="str">
            <v>HCM-PX-2409-03086</v>
          </cell>
          <cell r="E34138" t="str">
            <v>CÔNG TY TNHH THANG MÁY - KỸ THUẬT ĐIỆN HISA</v>
          </cell>
          <cell r="F34138" t="str">
            <v>Số 74 Đường 511, Ấp Bàu Chứa, Xã Nhuận Đức, Huyện Củ Chi, Thành phố Hồ Chí Minh, Việt Nam</v>
          </cell>
          <cell r="G34138" t="str">
            <v/>
          </cell>
          <cell r="H34138" t="str">
            <v>Sale Cty Thang Máy</v>
          </cell>
          <cell r="I34138">
            <v>0</v>
          </cell>
          <cell r="J34138">
            <v>0</v>
          </cell>
          <cell r="K34138">
            <v>0</v>
          </cell>
          <cell r="L34138">
            <v>0</v>
          </cell>
          <cell r="M34138">
            <v>10360000</v>
          </cell>
          <cell r="N34138" t="str">
            <v>0</v>
          </cell>
          <cell r="O34138">
            <v>11396000</v>
          </cell>
          <cell r="P34138" t="str">
            <v>Nguyễn Ngọc Bảo Châu</v>
          </cell>
          <cell r="Q34138" t="str">
            <v>BH-03A Bán Hàng</v>
          </cell>
        </row>
        <row r="34139">
          <cell r="D34139" t="str">
            <v>HCM-PX-2409-03087</v>
          </cell>
          <cell r="E34139" t="str">
            <v>CÔNG TY TNHH TRIỆU HOÀNG PHÁT</v>
          </cell>
          <cell r="F34139" t="str">
            <v>105/37 Hoàng Hoa Thám, Phường 6, Quận Bình Thạnh, Thành phố Hồ Chí Minh, Việt Nam</v>
          </cell>
          <cell r="G34139" t="str">
            <v/>
          </cell>
          <cell r="H34139" t="str">
            <v>Trần Bảo Quốc</v>
          </cell>
          <cell r="I34139">
            <v>0</v>
          </cell>
          <cell r="J34139">
            <v>0</v>
          </cell>
          <cell r="K34139">
            <v>0</v>
          </cell>
          <cell r="L34139">
            <v>0</v>
          </cell>
          <cell r="M34139">
            <v>14345950</v>
          </cell>
          <cell r="N34139" t="str">
            <v>0</v>
          </cell>
          <cell r="O34139">
            <v>17562545</v>
          </cell>
          <cell r="P34139" t="str">
            <v>Lê Thị Huyền Trang</v>
          </cell>
          <cell r="Q34139" t="str">
            <v>BH-03A Bán Hàng</v>
          </cell>
        </row>
        <row r="34140">
          <cell r="D34140" t="str">
            <v>HCM-PX-2409-03087</v>
          </cell>
          <cell r="E34140" t="str">
            <v>CÔNG TY TNHH TRIỆU HOÀNG PHÁT</v>
          </cell>
          <cell r="F34140" t="str">
            <v>105/37 Hoàng Hoa Thám, Phường 6, Quận Bình Thạnh, Thành phố Hồ Chí Minh, Việt Nam</v>
          </cell>
          <cell r="G34140" t="str">
            <v/>
          </cell>
          <cell r="H34140" t="str">
            <v>Trần Bảo Quốc</v>
          </cell>
          <cell r="I34140">
            <v>0</v>
          </cell>
          <cell r="J34140">
            <v>0</v>
          </cell>
          <cell r="K34140">
            <v>0</v>
          </cell>
          <cell r="L34140">
            <v>0</v>
          </cell>
          <cell r="M34140">
            <v>1620000</v>
          </cell>
          <cell r="N34140" t="str">
            <v>0</v>
          </cell>
          <cell r="O34140">
            <v>17562545</v>
          </cell>
          <cell r="P34140" t="str">
            <v>Lê Thị Huyền Trang</v>
          </cell>
          <cell r="Q34140" t="str">
            <v>BH-03A Bán Hàng</v>
          </cell>
        </row>
        <row r="34141">
          <cell r="D34141" t="str">
            <v>HCM-PX-2409-03088</v>
          </cell>
          <cell r="E34141" t="str">
            <v>CÔNG TY TNHH TMDV VIỆT THỊNH CƯỜNG</v>
          </cell>
          <cell r="F34141" t="str">
            <v>143/36/30 Liên khu 5-6, Phường Bình Hưng Hoà B, Quận Bình Tân, Thành phố Hồ Chí Minh, Việt Nam</v>
          </cell>
          <cell r="G34141" t="str">
            <v/>
          </cell>
          <cell r="H34141" t="str">
            <v>Nguyễn Ngọc Bằng</v>
          </cell>
          <cell r="I34141">
            <v>0</v>
          </cell>
          <cell r="J34141">
            <v>0</v>
          </cell>
          <cell r="K34141">
            <v>0</v>
          </cell>
          <cell r="L34141">
            <v>0</v>
          </cell>
          <cell r="M34141">
            <v>12218000</v>
          </cell>
          <cell r="N34141" t="str">
            <v>0</v>
          </cell>
          <cell r="O34141">
            <v>13439800</v>
          </cell>
          <cell r="P34141" t="str">
            <v>Lê Thị Huyền Trang</v>
          </cell>
          <cell r="Q34141" t="str">
            <v>BH-03A Bán Hàng</v>
          </cell>
        </row>
        <row r="34142">
          <cell r="D34142" t="str">
            <v>HCM-PX-2409-03091</v>
          </cell>
          <cell r="E34142" t="str">
            <v>CÔNG TY TNHH THƯƠNG MẠI VÀ DỊCH VỤ KỸ THUẬT NGỌC PHÁT</v>
          </cell>
          <cell r="F34142" t="str">
            <v>70 Lê Văn Mầm, Khu phố Đông Thành, Phường Tân Đông Hiệp, Thành phố Dĩ An, Tỉnh Bình Dương, Việt Nam</v>
          </cell>
          <cell r="G34142" t="str">
            <v/>
          </cell>
          <cell r="H34142" t="str">
            <v>Phạm Hoàng Linh</v>
          </cell>
          <cell r="I34142">
            <v>0</v>
          </cell>
          <cell r="J34142">
            <v>0</v>
          </cell>
          <cell r="K34142">
            <v>0</v>
          </cell>
          <cell r="L34142">
            <v>0</v>
          </cell>
          <cell r="M34142">
            <v>2421000</v>
          </cell>
          <cell r="N34142" t="str">
            <v>0</v>
          </cell>
          <cell r="O34142">
            <v>2663100</v>
          </cell>
          <cell r="P34142" t="str">
            <v>Mai Quỳnh Giao</v>
          </cell>
          <cell r="Q34142" t="str">
            <v>BH-03A Bán Hàng</v>
          </cell>
        </row>
        <row r="34143">
          <cell r="D34143" t="str">
            <v>CTH-PX-2409-00356</v>
          </cell>
          <cell r="E34143" t="str">
            <v>LÊ HUY HOÀNG TG</v>
          </cell>
          <cell r="F34143" t="str">
            <v>Xã Hòa Khánh, Cái Bè, Tiền Giang, Việt Nam</v>
          </cell>
          <cell r="G34143" t="str">
            <v/>
          </cell>
          <cell r="H34143" t="str">
            <v>Phạm Ngọc Anh Giang</v>
          </cell>
          <cell r="I34143">
            <v>0</v>
          </cell>
          <cell r="J34143">
            <v>0</v>
          </cell>
          <cell r="K34143">
            <v>0</v>
          </cell>
          <cell r="L34143">
            <v>0</v>
          </cell>
          <cell r="M34143">
            <v>7774000</v>
          </cell>
          <cell r="N34143" t="str">
            <v>0</v>
          </cell>
          <cell r="O34143">
            <v>7774000</v>
          </cell>
          <cell r="P34143" t="str">
            <v>Lâm Tuyết Trinh</v>
          </cell>
          <cell r="Q34143" t="str">
            <v>BH-03A Bán Hàng</v>
          </cell>
        </row>
        <row r="34144">
          <cell r="D34144" t="str">
            <v>HCM-PX-2409-03093</v>
          </cell>
          <cell r="E34144" t="str">
            <v>CÔNG TY TNHH THƯƠNG MẠI SẢN XUẤT A CAO</v>
          </cell>
          <cell r="F34144" t="str">
            <v>313/56 Tỉnh lộ 10, Khu phố 6, Phường An Lạc A, Quận Bình Tân, Thành phố Hồ Chí Minh, Việt Nam</v>
          </cell>
          <cell r="G34144" t="str">
            <v/>
          </cell>
          <cell r="H34144" t="str">
            <v>Lê Quốc Dũng</v>
          </cell>
          <cell r="I34144">
            <v>0</v>
          </cell>
          <cell r="J34144">
            <v>0</v>
          </cell>
          <cell r="K34144">
            <v>0</v>
          </cell>
          <cell r="L34144">
            <v>0</v>
          </cell>
          <cell r="M34144">
            <v>400000</v>
          </cell>
          <cell r="N34144" t="str">
            <v>0</v>
          </cell>
          <cell r="O34144">
            <v>25718000</v>
          </cell>
          <cell r="P34144" t="str">
            <v>Lê Thị Huyền Trang</v>
          </cell>
          <cell r="Q34144" t="str">
            <v>BH-03A Bán Hàng</v>
          </cell>
        </row>
        <row r="34145">
          <cell r="D34145" t="str">
            <v>HCM-PX-2409-03093</v>
          </cell>
          <cell r="E34145" t="str">
            <v>CÔNG TY TNHH THƯƠNG MẠI SẢN XUẤT A CAO</v>
          </cell>
          <cell r="F34145" t="str">
            <v>313/56 Tỉnh lộ 10, Khu phố 6, Phường An Lạc A, Quận Bình Tân, Thành phố Hồ Chí Minh, Việt Nam</v>
          </cell>
          <cell r="G34145" t="str">
            <v/>
          </cell>
          <cell r="H34145" t="str">
            <v>Lê Quốc Dũng</v>
          </cell>
          <cell r="I34145">
            <v>0</v>
          </cell>
          <cell r="J34145">
            <v>0</v>
          </cell>
          <cell r="K34145">
            <v>0</v>
          </cell>
          <cell r="L34145">
            <v>0</v>
          </cell>
          <cell r="M34145">
            <v>22770000</v>
          </cell>
          <cell r="N34145" t="str">
            <v>0</v>
          </cell>
          <cell r="O34145">
            <v>25718000</v>
          </cell>
          <cell r="P34145" t="str">
            <v>Lê Thị Huyền Trang</v>
          </cell>
          <cell r="Q34145" t="str">
            <v>BH-03A Bán Hàng</v>
          </cell>
        </row>
        <row r="34146">
          <cell r="D34146" t="str">
            <v>HCM-PX-2409-03093</v>
          </cell>
          <cell r="E34146" t="str">
            <v>CÔNG TY TNHH THƯƠNG MẠI SẢN XUẤT A CAO</v>
          </cell>
          <cell r="F34146" t="str">
            <v>313/56 Tỉnh lộ 10, Khu phố 6, Phường An Lạc A, Quận Bình Tân, Thành phố Hồ Chí Minh, Việt Nam</v>
          </cell>
          <cell r="G34146" t="str">
            <v/>
          </cell>
          <cell r="H34146" t="str">
            <v>Lê Quốc Dũng</v>
          </cell>
          <cell r="I34146">
            <v>0</v>
          </cell>
          <cell r="J34146">
            <v>0</v>
          </cell>
          <cell r="K34146">
            <v>0</v>
          </cell>
          <cell r="L34146">
            <v>0</v>
          </cell>
          <cell r="M34146">
            <v>210000</v>
          </cell>
          <cell r="N34146" t="str">
            <v>0</v>
          </cell>
          <cell r="O34146">
            <v>25718000</v>
          </cell>
          <cell r="P34146" t="str">
            <v>Lê Thị Huyền Trang</v>
          </cell>
          <cell r="Q34146" t="str">
            <v>BH-03A Bán Hàng</v>
          </cell>
        </row>
        <row r="34147">
          <cell r="D34147" t="str">
            <v>HCM-PX-2409-03093</v>
          </cell>
          <cell r="E34147" t="str">
            <v>CÔNG TY TNHH THƯƠNG MẠI SẢN XUẤT A CAO</v>
          </cell>
          <cell r="F34147" t="str">
            <v>313/56 Tỉnh lộ 10, Khu phố 6, Phường An Lạc A, Quận Bình Tân, Thành phố Hồ Chí Minh, Việt Nam</v>
          </cell>
          <cell r="G34147" t="str">
            <v/>
          </cell>
          <cell r="H34147" t="str">
            <v>Lê Quốc Dũng</v>
          </cell>
          <cell r="I34147">
            <v>0</v>
          </cell>
          <cell r="J34147">
            <v>0</v>
          </cell>
          <cell r="K34147">
            <v>0</v>
          </cell>
          <cell r="L34147">
            <v>0</v>
          </cell>
          <cell r="M34147">
            <v>0</v>
          </cell>
          <cell r="N34147" t="str">
            <v>0</v>
          </cell>
          <cell r="O34147">
            <v>25718000</v>
          </cell>
          <cell r="P34147" t="str">
            <v>Lê Thị Huyền Trang</v>
          </cell>
          <cell r="Q34147" t="str">
            <v>BH-03A Bán Hàng</v>
          </cell>
        </row>
        <row r="34148">
          <cell r="D34148" t="str">
            <v>HCM-PX-2409-03094</v>
          </cell>
          <cell r="E34148" t="str">
            <v>ANH KHOA - BẢO TRÌ NGOÀI</v>
          </cell>
          <cell r="F34148" t="str">
            <v>Chợ Xóm Củi, sạp dừa Phước Thiên, đường Xóm Củi, Q.8 (vừa qua cầu Chà), Việt Nam</v>
          </cell>
          <cell r="G34148" t="str">
            <v/>
          </cell>
          <cell r="H34148" t="str">
            <v>Nguyễn Quốc Duy</v>
          </cell>
          <cell r="I34148">
            <v>0</v>
          </cell>
          <cell r="J34148">
            <v>0</v>
          </cell>
          <cell r="K34148">
            <v>0</v>
          </cell>
          <cell r="L34148">
            <v>0</v>
          </cell>
          <cell r="M34148">
            <v>1850000</v>
          </cell>
          <cell r="N34148" t="str">
            <v>0</v>
          </cell>
          <cell r="O34148">
            <v>1850000</v>
          </cell>
          <cell r="P34148" t="str">
            <v>Mai Quỳnh Giao</v>
          </cell>
          <cell r="Q34148" t="str">
            <v>BH-03A Bán Hàng</v>
          </cell>
        </row>
        <row r="34149">
          <cell r="D34149" t="str">
            <v>HCM-PX-2409-03095</v>
          </cell>
          <cell r="E34149" t="str">
            <v>CÔNG TY TNHH TRIỆU HOÀNG PHÁT</v>
          </cell>
          <cell r="F34149" t="str">
            <v>105/37 Hoàng Hoa Thám, Phường 6, Quận Bình Thạnh, Thành phố Hồ Chí Minh, Việt Nam</v>
          </cell>
          <cell r="G34149" t="str">
            <v/>
          </cell>
          <cell r="H34149" t="str">
            <v>Trần Bảo Quốc</v>
          </cell>
          <cell r="I34149">
            <v>0</v>
          </cell>
          <cell r="J34149">
            <v>0</v>
          </cell>
          <cell r="K34149">
            <v>0</v>
          </cell>
          <cell r="L34149">
            <v>0</v>
          </cell>
          <cell r="M34149">
            <v>37618100</v>
          </cell>
          <cell r="N34149" t="str">
            <v>0</v>
          </cell>
          <cell r="O34149">
            <v>41379910</v>
          </cell>
          <cell r="P34149" t="str">
            <v>Lê Thị Huyền Trang</v>
          </cell>
          <cell r="Q34149" t="str">
            <v>BH-03A Bán Hàng</v>
          </cell>
        </row>
        <row r="34150">
          <cell r="D34150" t="str">
            <v>CTH-PX-2409-00357</v>
          </cell>
          <cell r="E34150" t="str">
            <v>CÔNG TY TNHH MTV ĐIỆN NĂNG LƯỢNG MẶT TRỜI THIÊN QUANG</v>
          </cell>
          <cell r="F34150" t="str">
            <v>Đường Huỳnh Công Chí, Khóm 1,, Thị trấn Sa Rài, Huyện Tân Hồng, Tỉnh Đồng Tháp, Việt Nam</v>
          </cell>
          <cell r="G34150" t="str">
            <v/>
          </cell>
          <cell r="H34150" t="str">
            <v>Sale Cần Thơ SL</v>
          </cell>
          <cell r="I34150">
            <v>0</v>
          </cell>
          <cell r="J34150">
            <v>0</v>
          </cell>
          <cell r="K34150">
            <v>0</v>
          </cell>
          <cell r="L34150">
            <v>0</v>
          </cell>
          <cell r="M34150">
            <v>0</v>
          </cell>
          <cell r="N34150" t="str">
            <v>0</v>
          </cell>
          <cell r="O34150">
            <v>0</v>
          </cell>
          <cell r="P34150" t="str">
            <v>Lâm Tuyết Trinh</v>
          </cell>
          <cell r="Q34150" t="str">
            <v>BH-03F Xuất Bảo Hành</v>
          </cell>
        </row>
        <row r="34151">
          <cell r="D34151" t="str">
            <v>HCM-PX-2409-03096</v>
          </cell>
          <cell r="E34151" t="str">
            <v>CÔNG TY TNHH THANG MÁY - KỸ THUẬT ĐIỆN HISA</v>
          </cell>
          <cell r="F34151" t="str">
            <v>Số 74 Đường 511, Ấp Bàu Chứa, Xã Nhuận Đức, Huyện Củ Chi, Thành phố Hồ Chí Minh, Việt Nam</v>
          </cell>
          <cell r="G34151" t="str">
            <v/>
          </cell>
          <cell r="H34151" t="str">
            <v>Sale Cty Thang Máy</v>
          </cell>
          <cell r="I34151">
            <v>0</v>
          </cell>
          <cell r="J34151">
            <v>0</v>
          </cell>
          <cell r="K34151">
            <v>0</v>
          </cell>
          <cell r="L34151">
            <v>0</v>
          </cell>
          <cell r="M34151">
            <v>0</v>
          </cell>
          <cell r="N34151" t="str">
            <v>0</v>
          </cell>
          <cell r="O34151">
            <v>0</v>
          </cell>
          <cell r="P34151" t="str">
            <v>Nguyễn Ngọc Bảo Châu</v>
          </cell>
          <cell r="Q34151" t="str">
            <v>BH-03A Bán Hàng</v>
          </cell>
        </row>
        <row r="34152">
          <cell r="D34152" t="str">
            <v>HCM-PX-2409-03096</v>
          </cell>
          <cell r="E34152" t="str">
            <v>CÔNG TY TNHH THANG MÁY - KỸ THUẬT ĐIỆN HISA</v>
          </cell>
          <cell r="F34152" t="str">
            <v>Số 74 Đường 511, Ấp Bàu Chứa, Xã Nhuận Đức, Huyện Củ Chi, Thành phố Hồ Chí Minh, Việt Nam</v>
          </cell>
          <cell r="G34152" t="str">
            <v/>
          </cell>
          <cell r="H34152" t="str">
            <v>Sale Cty Thang Máy</v>
          </cell>
          <cell r="I34152">
            <v>0</v>
          </cell>
          <cell r="J34152">
            <v>0</v>
          </cell>
          <cell r="K34152">
            <v>0</v>
          </cell>
          <cell r="L34152">
            <v>0</v>
          </cell>
          <cell r="M34152">
            <v>0</v>
          </cell>
          <cell r="N34152" t="str">
            <v>0</v>
          </cell>
          <cell r="O34152">
            <v>0</v>
          </cell>
          <cell r="P34152" t="str">
            <v>Nguyễn Ngọc Bảo Châu</v>
          </cell>
          <cell r="Q34152" t="str">
            <v>BH-03A Bán Hàng</v>
          </cell>
        </row>
        <row r="34153">
          <cell r="D34153" t="str">
            <v>HCM-PX-2409-03098</v>
          </cell>
          <cell r="E34153" t="str">
            <v>CÔNG TY CỔ PHẦN TẬP ĐOÀN DAT - CHI NHÁNH HCM</v>
          </cell>
          <cell r="F34153" t="str">
            <v>Việt Nam</v>
          </cell>
          <cell r="G34153" t="str">
            <v/>
          </cell>
          <cell r="H34153" t="str">
            <v>Sale Công ty</v>
          </cell>
          <cell r="I34153">
            <v>0</v>
          </cell>
          <cell r="J34153">
            <v>0</v>
          </cell>
          <cell r="K34153">
            <v>0</v>
          </cell>
          <cell r="L34153">
            <v>0</v>
          </cell>
          <cell r="M34153">
            <v>0</v>
          </cell>
          <cell r="N34153" t="str">
            <v>0</v>
          </cell>
          <cell r="O34153">
            <v>0</v>
          </cell>
          <cell r="P34153" t="str">
            <v>Trần Thị Quí</v>
          </cell>
          <cell r="Q34153" t="str">
            <v>BH-03F Xuất Bảo Hành</v>
          </cell>
        </row>
        <row r="34154">
          <cell r="D34154" t="str">
            <v>HCM-PX-2409-03101</v>
          </cell>
          <cell r="E34154" t="str">
            <v>CÔNG TY TNHH TRIỆU HOÀNG PHÁT</v>
          </cell>
          <cell r="F34154" t="str">
            <v>105/37 Hoàng Hoa Thám, Phường 6, Quận Bình Thạnh, Thành phố Hồ Chí Minh, Việt Nam</v>
          </cell>
          <cell r="G34154" t="str">
            <v/>
          </cell>
          <cell r="H34154" t="str">
            <v>Trần Bảo Quốc</v>
          </cell>
          <cell r="I34154">
            <v>0</v>
          </cell>
          <cell r="J34154">
            <v>0</v>
          </cell>
          <cell r="K34154">
            <v>0</v>
          </cell>
          <cell r="L34154">
            <v>0</v>
          </cell>
          <cell r="M34154">
            <v>147082800</v>
          </cell>
          <cell r="N34154" t="str">
            <v>0</v>
          </cell>
          <cell r="O34154">
            <v>161791080</v>
          </cell>
          <cell r="P34154" t="str">
            <v>Lê Thị Huyền Trang</v>
          </cell>
          <cell r="Q34154" t="str">
            <v>BH-03A Bán Hàng</v>
          </cell>
        </row>
        <row r="34155">
          <cell r="D34155" t="str">
            <v>HCM-PX-2409-03104</v>
          </cell>
          <cell r="E34155" t="str">
            <v>CÔNG TY CỔ PHẦN BÔNG BẠCH TUYẾT</v>
          </cell>
          <cell r="F34155" t="str">
            <v>550 Âu Cơ, Phường 10, Quận Tân Bình, Thành phố Hồ Chí Minh, Việt Nam</v>
          </cell>
          <cell r="G34155" t="str">
            <v/>
          </cell>
          <cell r="H34155" t="str">
            <v>Nguyễn Vũ Đăng</v>
          </cell>
          <cell r="I34155">
            <v>0</v>
          </cell>
          <cell r="J34155">
            <v>0</v>
          </cell>
          <cell r="K34155">
            <v>0</v>
          </cell>
          <cell r="L34155">
            <v>0</v>
          </cell>
          <cell r="M34155">
            <v>9941000</v>
          </cell>
          <cell r="N34155" t="str">
            <v>0</v>
          </cell>
          <cell r="O34155">
            <v>10935100</v>
          </cell>
          <cell r="P34155" t="str">
            <v>Lê Thị Huyền Trang</v>
          </cell>
          <cell r="Q34155" t="str">
            <v>BH-03A Bán Hàng</v>
          </cell>
        </row>
        <row r="34156">
          <cell r="D34156" t="str">
            <v>HNI-PX-2409-00829</v>
          </cell>
          <cell r="E34156" t="str">
            <v>HNI bán cho HCM</v>
          </cell>
          <cell r="F34156" t="str">
            <v>B163, Khu phố 3, Nguyễn Văn Quá, P.Đông Hưng Thuận, Q.12, TP.HCM, Việt Nam</v>
          </cell>
          <cell r="G34156" t="str">
            <v/>
          </cell>
          <cell r="H34156" t="str">
            <v>Sale Hà Nội nội bộ</v>
          </cell>
          <cell r="I34156">
            <v>0</v>
          </cell>
          <cell r="J34156">
            <v>0</v>
          </cell>
          <cell r="K34156">
            <v>0</v>
          </cell>
          <cell r="L34156">
            <v>0</v>
          </cell>
          <cell r="M34156">
            <v>0</v>
          </cell>
          <cell r="N34156" t="str">
            <v>0</v>
          </cell>
          <cell r="O34156">
            <v>0</v>
          </cell>
          <cell r="P34156" t="str">
            <v>Trần Thị Thanh Phương</v>
          </cell>
          <cell r="Q34156" t="str">
            <v>BH-16C Xuất Bán Chi Nhánh (Không Sắp Xe)</v>
          </cell>
        </row>
        <row r="34157">
          <cell r="D34157" t="str">
            <v>HCM-PX-2409-03105</v>
          </cell>
          <cell r="E34157" t="str">
            <v>CÔNG TY TNHH KỸ THUẬT TỰ ĐỘNG TOÀN TÂM</v>
          </cell>
          <cell r="F34157" t="str">
            <v>Lô A24 Đặng Thái Thuyến, Phường Nhơn Bình, Thành phố Quy Nhơn, Tỉnh Bình Định, Việt Nam</v>
          </cell>
          <cell r="G34157" t="str">
            <v/>
          </cell>
          <cell r="H34157" t="str">
            <v>Trần Văn Thiên Nam</v>
          </cell>
          <cell r="I34157">
            <v>0</v>
          </cell>
          <cell r="J34157">
            <v>0</v>
          </cell>
          <cell r="K34157">
            <v>0</v>
          </cell>
          <cell r="L34157">
            <v>0</v>
          </cell>
          <cell r="M34157">
            <v>11280000</v>
          </cell>
          <cell r="N34157" t="str">
            <v>0</v>
          </cell>
          <cell r="O34157">
            <v>12408000</v>
          </cell>
          <cell r="P34157" t="str">
            <v>Lê Thị Huyền Trang</v>
          </cell>
          <cell r="Q34157" t="str">
            <v>BH-03A Bán Hàng</v>
          </cell>
        </row>
        <row r="34158">
          <cell r="D34158" t="str">
            <v>HNI-PX-2409-00831</v>
          </cell>
          <cell r="E34158" t="str">
            <v>CÔNG TY CỔ PHẦN SẢN XUẤT VÀ THƯƠNG MẠI THIẾT BỊ ĐIỆN TIẾN DUY</v>
          </cell>
          <cell r="F34158" t="str">
            <v>Số 100, ngõ 224 đường Hoàng Mai, Phường Hoàng Văn Thụ, Quận Hoàng Mai, Thành phố Hà Nội, Việt Nam</v>
          </cell>
          <cell r="G34158" t="str">
            <v/>
          </cell>
          <cell r="H34158" t="str">
            <v>Nguyễn Hữu Phước</v>
          </cell>
          <cell r="I34158">
            <v>0</v>
          </cell>
          <cell r="J34158">
            <v>0</v>
          </cell>
          <cell r="K34158">
            <v>0</v>
          </cell>
          <cell r="L34158">
            <v>0</v>
          </cell>
          <cell r="M34158">
            <v>2585000</v>
          </cell>
          <cell r="N34158" t="str">
            <v>0</v>
          </cell>
          <cell r="O34158">
            <v>2843500</v>
          </cell>
          <cell r="P34158" t="str">
            <v>Trần Thị Thanh Phương</v>
          </cell>
          <cell r="Q34158" t="str">
            <v>BH-03A Bán Hàng</v>
          </cell>
        </row>
        <row r="34159">
          <cell r="D34159" t="str">
            <v>HCM-PX-2409-03106</v>
          </cell>
          <cell r="E34159" t="str">
            <v>CÔNG TY CỔ PHẦN KỸ THUẬT VÀ THƯƠNG MẠI 2 BÌNH</v>
          </cell>
          <cell r="F34159" t="str">
            <v>8/1 Đô Đốc Chấn, Phường Sơn Kỳ, Quận Tân phú, Thành phố Hồ Chí Minh, Việt Nam</v>
          </cell>
          <cell r="G34159" t="str">
            <v/>
          </cell>
          <cell r="H34159" t="str">
            <v>Phạm Hoàng Linh</v>
          </cell>
          <cell r="I34159">
            <v>0</v>
          </cell>
          <cell r="J34159">
            <v>0</v>
          </cell>
          <cell r="K34159">
            <v>0</v>
          </cell>
          <cell r="L34159">
            <v>0</v>
          </cell>
          <cell r="M34159">
            <v>3340000</v>
          </cell>
          <cell r="N34159" t="str">
            <v>0</v>
          </cell>
          <cell r="O34159">
            <v>3960000</v>
          </cell>
          <cell r="P34159" t="str">
            <v>Mai Quỳnh Giao</v>
          </cell>
          <cell r="Q34159" t="str">
            <v>BH-03A Bán Hàng</v>
          </cell>
        </row>
        <row r="34160">
          <cell r="D34160" t="str">
            <v>HCM-PX-2409-03106</v>
          </cell>
          <cell r="E34160" t="str">
            <v>CÔNG TY CỔ PHẦN KỸ THUẬT VÀ THƯƠNG MẠI 2 BÌNH</v>
          </cell>
          <cell r="F34160" t="str">
            <v>8/1 Đô Đốc Chấn, Phường Sơn Kỳ, Quận Tân phú, Thành phố Hồ Chí Minh, Việt Nam</v>
          </cell>
          <cell r="G34160" t="str">
            <v/>
          </cell>
          <cell r="H34160" t="str">
            <v>Phạm Hoàng Linh</v>
          </cell>
          <cell r="I34160">
            <v>0</v>
          </cell>
          <cell r="J34160">
            <v>0</v>
          </cell>
          <cell r="K34160">
            <v>0</v>
          </cell>
          <cell r="L34160">
            <v>0</v>
          </cell>
          <cell r="M34160">
            <v>260000</v>
          </cell>
          <cell r="N34160" t="str">
            <v>0</v>
          </cell>
          <cell r="O34160">
            <v>3960000</v>
          </cell>
          <cell r="P34160" t="str">
            <v>Mai Quỳnh Giao</v>
          </cell>
          <cell r="Q34160" t="str">
            <v>BH-03A Bán Hàng</v>
          </cell>
        </row>
        <row r="34161">
          <cell r="D34161" t="str">
            <v>HCM-PX-2409-03107</v>
          </cell>
          <cell r="E34161" t="str">
            <v>CÔNG TY TNHH ĐẦU TƯ XÂY DỰNG DỊCH VỤ NEWSUN C&amp;E</v>
          </cell>
          <cell r="F34161" t="str">
            <v>733 Thống Nhất, Phường 13, Quận Gò Vấp, Thành phố Hồ Chí Minh, Việt Nam</v>
          </cell>
          <cell r="G34161" t="str">
            <v/>
          </cell>
          <cell r="H34161" t="str">
            <v>Nguyễn Hà Thái</v>
          </cell>
          <cell r="I34161">
            <v>0</v>
          </cell>
          <cell r="J34161">
            <v>0</v>
          </cell>
          <cell r="K34161">
            <v>0</v>
          </cell>
          <cell r="L34161">
            <v>0</v>
          </cell>
          <cell r="M34161">
            <v>14443425</v>
          </cell>
          <cell r="N34161" t="str">
            <v>0</v>
          </cell>
          <cell r="O34161">
            <v>15887768</v>
          </cell>
          <cell r="P34161" t="str">
            <v>Nguyễn Ngọc Anh Thư</v>
          </cell>
          <cell r="Q34161" t="str">
            <v>BH-03A Bán Hàng</v>
          </cell>
        </row>
        <row r="34162">
          <cell r="D34162" t="str">
            <v>HNI-PX-2409-00833</v>
          </cell>
          <cell r="E34162" t="str">
            <v>HNI bán cho HCM</v>
          </cell>
          <cell r="F34162" t="str">
            <v>B163, Khu phố 3, Nguyễn Văn Quá, P.Đông Hưng Thuận, Q.12, TP.HCM, Việt Nam</v>
          </cell>
          <cell r="G34162" t="str">
            <v/>
          </cell>
          <cell r="H34162" t="str">
            <v>Sale Hà Nội nội bộ</v>
          </cell>
          <cell r="I34162">
            <v>0</v>
          </cell>
          <cell r="J34162">
            <v>0</v>
          </cell>
          <cell r="K34162">
            <v>0</v>
          </cell>
          <cell r="L34162">
            <v>0</v>
          </cell>
          <cell r="M34162">
            <v>0</v>
          </cell>
          <cell r="N34162" t="str">
            <v>0</v>
          </cell>
          <cell r="O34162">
            <v>0</v>
          </cell>
          <cell r="P34162" t="str">
            <v>Nguyễn Diệu Thùy</v>
          </cell>
          <cell r="Q34162" t="str">
            <v>BH-16C Xuất Bán Chi Nhánh (Không Sắp Xe)</v>
          </cell>
        </row>
        <row r="34163">
          <cell r="D34163" t="str">
            <v>HNI-PX-2409-00834</v>
          </cell>
          <cell r="E34163" t="str">
            <v>CÔNG TY CỔ PHẦN THANG MÁY ĐỨC ANH</v>
          </cell>
          <cell r="F34163" t="str">
            <v>Thôn Xuân La (tại nhà ông Đào Văn Tuân), Xã Thanh Sơn, Huyện Kiến Thuỵ, Thành phố Hải Phòng,Việt Nam, Việt Nam</v>
          </cell>
          <cell r="G34163" t="str">
            <v/>
          </cell>
          <cell r="H34163" t="str">
            <v>Sale Hà Nội TM</v>
          </cell>
          <cell r="I34163">
            <v>0</v>
          </cell>
          <cell r="J34163">
            <v>0</v>
          </cell>
          <cell r="K34163">
            <v>0</v>
          </cell>
          <cell r="L34163">
            <v>0</v>
          </cell>
          <cell r="M34163">
            <v>0</v>
          </cell>
          <cell r="N34163" t="str">
            <v>0</v>
          </cell>
          <cell r="O34163">
            <v>0</v>
          </cell>
          <cell r="P34163" t="str">
            <v>Nguyễn Diệu Thùy</v>
          </cell>
          <cell r="Q34163" t="str">
            <v>BH-03F Xuất Bảo Hành</v>
          </cell>
        </row>
        <row r="34164">
          <cell r="D34164" t="str">
            <v>HCM-PX-2409-03113</v>
          </cell>
          <cell r="E34164" t="str">
            <v>CÔNG TY TNHH KỸ THUẬT TỰ ĐỘNG CDA</v>
          </cell>
          <cell r="F34164" t="str">
            <v>12 Đường Tân Thới Nhất 20, Khu phố 3, Phường Tân Thới Nhất, Quận 12, Thành phố Hồ Chí Minh, Việt Nam</v>
          </cell>
          <cell r="G34164" t="str">
            <v/>
          </cell>
          <cell r="H34164" t="str">
            <v>Trần Bảo Quốc</v>
          </cell>
          <cell r="I34164">
            <v>0</v>
          </cell>
          <cell r="J34164">
            <v>0</v>
          </cell>
          <cell r="K34164">
            <v>0</v>
          </cell>
          <cell r="L34164">
            <v>0</v>
          </cell>
          <cell r="M34164">
            <v>10593800</v>
          </cell>
          <cell r="N34164" t="str">
            <v>0</v>
          </cell>
          <cell r="O34164">
            <v>11653180</v>
          </cell>
          <cell r="P34164" t="str">
            <v>Lê Thị Huyền Trang</v>
          </cell>
          <cell r="Q34164" t="str">
            <v>BH-03A Bán Hàng</v>
          </cell>
        </row>
        <row r="34165">
          <cell r="D34165" t="str">
            <v>HCM-PX-2409-03114</v>
          </cell>
          <cell r="E34165" t="str">
            <v>ỐNG GIẤY HNK</v>
          </cell>
          <cell r="F34165" t="str">
            <v>Thôn 1 Lạc Nhuế, Xã Đồng Hóa, Huyện Kim Bảng, Tỉnh Hà Nam, Việt Nam</v>
          </cell>
          <cell r="G34165" t="str">
            <v/>
          </cell>
          <cell r="H34165" t="str">
            <v>Nguyễn Hoàng Quân</v>
          </cell>
          <cell r="I34165">
            <v>0</v>
          </cell>
          <cell r="J34165">
            <v>0</v>
          </cell>
          <cell r="K34165">
            <v>0</v>
          </cell>
          <cell r="L34165">
            <v>0</v>
          </cell>
          <cell r="M34165">
            <v>1000000</v>
          </cell>
          <cell r="N34165" t="str">
            <v>0</v>
          </cell>
          <cell r="O34165">
            <v>3700000</v>
          </cell>
          <cell r="P34165" t="str">
            <v>Mai Quỳnh Giao</v>
          </cell>
          <cell r="Q34165" t="str">
            <v>BH-03A Bán Hàng</v>
          </cell>
        </row>
        <row r="34166">
          <cell r="D34166" t="str">
            <v>HCM-PX-2409-03114</v>
          </cell>
          <cell r="E34166" t="str">
            <v>ỐNG GIẤY HNK</v>
          </cell>
          <cell r="F34166" t="str">
            <v>Thôn 1 Lạc Nhuế, Xã Đồng Hóa, Huyện Kim Bảng, Tỉnh Hà Nam, Việt Nam</v>
          </cell>
          <cell r="G34166" t="str">
            <v/>
          </cell>
          <cell r="H34166" t="str">
            <v>Nguyễn Hoàng Quân</v>
          </cell>
          <cell r="I34166">
            <v>0</v>
          </cell>
          <cell r="J34166">
            <v>0</v>
          </cell>
          <cell r="K34166">
            <v>0</v>
          </cell>
          <cell r="L34166">
            <v>0</v>
          </cell>
          <cell r="M34166">
            <v>2430000</v>
          </cell>
          <cell r="N34166" t="str">
            <v>0</v>
          </cell>
          <cell r="O34166">
            <v>3700000</v>
          </cell>
          <cell r="P34166" t="str">
            <v>Mai Quỳnh Giao</v>
          </cell>
          <cell r="Q34166" t="str">
            <v>BH-03A Bán Hàng</v>
          </cell>
        </row>
        <row r="34167">
          <cell r="D34167" t="str">
            <v>HCM-PX-2409-03114</v>
          </cell>
          <cell r="E34167" t="str">
            <v>ỐNG GIẤY HNK</v>
          </cell>
          <cell r="F34167" t="str">
            <v>Thôn 1 Lạc Nhuế, Xã Đồng Hóa, Huyện Kim Bảng, Tỉnh Hà Nam, Việt Nam</v>
          </cell>
          <cell r="G34167" t="str">
            <v/>
          </cell>
          <cell r="H34167" t="str">
            <v>Nguyễn Hoàng Quân</v>
          </cell>
          <cell r="I34167">
            <v>0</v>
          </cell>
          <cell r="J34167">
            <v>0</v>
          </cell>
          <cell r="K34167">
            <v>0</v>
          </cell>
          <cell r="L34167">
            <v>0</v>
          </cell>
          <cell r="M34167">
            <v>270000</v>
          </cell>
          <cell r="N34167" t="str">
            <v>0</v>
          </cell>
          <cell r="O34167">
            <v>3700000</v>
          </cell>
          <cell r="P34167" t="str">
            <v>Mai Quỳnh Giao</v>
          </cell>
          <cell r="Q34167" t="str">
            <v>BH-03A Bán Hàng</v>
          </cell>
        </row>
        <row r="34168">
          <cell r="D34168" t="str">
            <v>HCM-PX-2409-03115</v>
          </cell>
          <cell r="E34168" t="str">
            <v>CÔNG TY TNHH MTV SX TM KHỞI PHÁT</v>
          </cell>
          <cell r="F34168" t="str">
            <v>Số 206 tổ 12, ấp Thái Hòa, Xã Hố Nai 3, Huyện Trảng Bom, Tỉnh Đồng Nai, Việt Nam</v>
          </cell>
          <cell r="G34168" t="str">
            <v/>
          </cell>
          <cell r="H34168" t="str">
            <v>Nguyễn Quốc Duy</v>
          </cell>
          <cell r="I34168">
            <v>0</v>
          </cell>
          <cell r="J34168">
            <v>0</v>
          </cell>
          <cell r="K34168">
            <v>0</v>
          </cell>
          <cell r="L34168">
            <v>0</v>
          </cell>
          <cell r="M34168">
            <v>10720000</v>
          </cell>
          <cell r="N34168" t="str">
            <v>0</v>
          </cell>
          <cell r="O34168">
            <v>11792000</v>
          </cell>
          <cell r="P34168" t="str">
            <v>Lê Thị Huyền Trang</v>
          </cell>
          <cell r="Q34168" t="str">
            <v>BH-03A Bán Hàng</v>
          </cell>
        </row>
        <row r="34169">
          <cell r="D34169" t="str">
            <v>HCM-PX-2409-03117</v>
          </cell>
          <cell r="E34169" t="str">
            <v>CÔNG TY TNHH KỸ THUẬT TỰ ĐỘNG QT</v>
          </cell>
          <cell r="F34169" t="str">
            <v>738 Trường Chinh, Phường 15, Quận Tân Bình, Thành phố Hồ Chí Minh, Việt Nam</v>
          </cell>
          <cell r="G34169" t="str">
            <v/>
          </cell>
          <cell r="H34169" t="str">
            <v>Nguyễn Hoàng Quân</v>
          </cell>
          <cell r="I34169">
            <v>0</v>
          </cell>
          <cell r="J34169">
            <v>0</v>
          </cell>
          <cell r="K34169">
            <v>0</v>
          </cell>
          <cell r="L34169">
            <v>0</v>
          </cell>
          <cell r="M34169">
            <v>27945000</v>
          </cell>
          <cell r="N34169" t="str">
            <v>0</v>
          </cell>
          <cell r="O34169">
            <v>30739500</v>
          </cell>
          <cell r="P34169" t="str">
            <v>Mai Quỳnh Giao</v>
          </cell>
          <cell r="Q34169" t="str">
            <v>BH-03A Bán Hàng</v>
          </cell>
        </row>
        <row r="34170">
          <cell r="D34170" t="str">
            <v>HCM-PX-2409-03118</v>
          </cell>
          <cell r="E34170" t="str">
            <v>CÔNG TY TNHH PHƯƠNG LAI</v>
          </cell>
          <cell r="F34170" t="str">
            <v>232 Đường số 18, Phường Bình Hưng Hòa, Quận Bình Tân, Thành phố Hồ Chí Minh, Việt Nam</v>
          </cell>
          <cell r="G34170" t="str">
            <v/>
          </cell>
          <cell r="H34170" t="str">
            <v>Nguyễn Quốc Duy</v>
          </cell>
          <cell r="I34170">
            <v>0</v>
          </cell>
          <cell r="J34170">
            <v>0</v>
          </cell>
          <cell r="K34170">
            <v>0</v>
          </cell>
          <cell r="L34170">
            <v>0</v>
          </cell>
          <cell r="M34170">
            <v>2761000</v>
          </cell>
          <cell r="N34170" t="str">
            <v>0</v>
          </cell>
          <cell r="O34170">
            <v>3422100</v>
          </cell>
          <cell r="P34170" t="str">
            <v>Mai Quỳnh Giao</v>
          </cell>
          <cell r="Q34170" t="str">
            <v>BH-03A Bán Hàng</v>
          </cell>
        </row>
        <row r="34171">
          <cell r="D34171" t="str">
            <v>HCM-PX-2409-03118</v>
          </cell>
          <cell r="E34171" t="str">
            <v>CÔNG TY TNHH PHƯƠNG LAI</v>
          </cell>
          <cell r="F34171" t="str">
            <v>232 Đường số 18, Phường Bình Hưng Hòa, Quận Bình Tân, Thành phố Hồ Chí Minh, Việt Nam</v>
          </cell>
          <cell r="G34171" t="str">
            <v/>
          </cell>
          <cell r="H34171" t="str">
            <v>Nguyễn Quốc Duy</v>
          </cell>
          <cell r="I34171">
            <v>0</v>
          </cell>
          <cell r="J34171">
            <v>0</v>
          </cell>
          <cell r="K34171">
            <v>0</v>
          </cell>
          <cell r="L34171">
            <v>0</v>
          </cell>
          <cell r="M34171">
            <v>350000</v>
          </cell>
          <cell r="N34171" t="str">
            <v>0</v>
          </cell>
          <cell r="O34171">
            <v>3422100</v>
          </cell>
          <cell r="P34171" t="str">
            <v>Mai Quỳnh Giao</v>
          </cell>
          <cell r="Q34171" t="str">
            <v>BH-03A Bán Hàng</v>
          </cell>
        </row>
        <row r="34172">
          <cell r="D34172" t="str">
            <v>HNI-PX-2409-00835</v>
          </cell>
          <cell r="E34172" t="str">
            <v>TỔNG CÔNG TY CỔ PHẦN CÔNG TRÌNH VIETTEL | B2B HÀ NỘI</v>
          </cell>
          <cell r="F34172" t="str">
            <v>Số 1 Giang Văn Minh, Phường Kim Mã, Quận Ba Đình, Thành phố Hà Nội., Việt Nam</v>
          </cell>
          <cell r="G34172" t="str">
            <v/>
          </cell>
          <cell r="H34172" t="str">
            <v>Dương Đức Hùng</v>
          </cell>
          <cell r="I34172">
            <v>0</v>
          </cell>
          <cell r="J34172">
            <v>0</v>
          </cell>
          <cell r="K34172">
            <v>0</v>
          </cell>
          <cell r="L34172">
            <v>0</v>
          </cell>
          <cell r="M34172">
            <v>32631000</v>
          </cell>
          <cell r="N34172" t="str">
            <v>0</v>
          </cell>
          <cell r="O34172">
            <v>35894100</v>
          </cell>
          <cell r="P34172" t="str">
            <v>Trần Thị Thanh Phương</v>
          </cell>
          <cell r="Q34172" t="str">
            <v>BH-03A Bán Hàng</v>
          </cell>
        </row>
        <row r="34173">
          <cell r="D34173" t="str">
            <v>HCM-PX-2409-03120</v>
          </cell>
          <cell r="E34173" t="str">
            <v>CÔNG TY TNHH THỰC PHẨM GIA TRUYỀN | AT</v>
          </cell>
          <cell r="F34173" t="str">
            <v>362/10 đường Vườn Lài, Khu phố 2, Phường An Phú Đông, Quận 12, TP HCM, Việt Nam</v>
          </cell>
          <cell r="G34173" t="str">
            <v/>
          </cell>
          <cell r="H34173" t="str">
            <v>Nguyễn Quốc Duy</v>
          </cell>
          <cell r="I34173">
            <v>0</v>
          </cell>
          <cell r="J34173">
            <v>150000</v>
          </cell>
          <cell r="K34173">
            <v>0</v>
          </cell>
          <cell r="L34173">
            <v>0</v>
          </cell>
          <cell r="M34173">
            <v>63400000</v>
          </cell>
          <cell r="N34173" t="str">
            <v>0</v>
          </cell>
          <cell r="O34173">
            <v>68155000</v>
          </cell>
          <cell r="P34173" t="str">
            <v>Mai Quỳnh Giao</v>
          </cell>
          <cell r="Q34173" t="str">
            <v>BH-03A Bán Hàng</v>
          </cell>
        </row>
        <row r="34174">
          <cell r="D34174" t="str">
            <v>HNI-PX-2409-00836</v>
          </cell>
          <cell r="E34174" t="str">
            <v>HNI bán cho HCM</v>
          </cell>
          <cell r="F34174" t="str">
            <v>B163, Khu phố 3, Nguyễn Văn Quá, P.Đông Hưng Thuận, Q.12, TP.HCM, Việt Nam</v>
          </cell>
          <cell r="G34174" t="str">
            <v/>
          </cell>
          <cell r="H34174" t="str">
            <v>Sale Hà Nội nội bộ</v>
          </cell>
          <cell r="I34174">
            <v>0</v>
          </cell>
          <cell r="J34174">
            <v>0</v>
          </cell>
          <cell r="K34174">
            <v>0</v>
          </cell>
          <cell r="L34174">
            <v>0</v>
          </cell>
          <cell r="M34174">
            <v>0</v>
          </cell>
          <cell r="N34174" t="str">
            <v>0</v>
          </cell>
          <cell r="O34174">
            <v>0</v>
          </cell>
          <cell r="P34174" t="str">
            <v>Nguyễn Diệu Thùy</v>
          </cell>
          <cell r="Q34174" t="str">
            <v>BH-16C Xuất Bán Chi Nhánh (Không Sắp Xe)</v>
          </cell>
        </row>
        <row r="34175">
          <cell r="D34175" t="str">
            <v>HNI-PX-2409-00838</v>
          </cell>
          <cell r="E34175" t="str">
            <v>CÔNG TY CỔ PHẦN SẢN XUẤT VÀ THƯƠNG MẠI THIẾT BỊ ĐIỆN TIẾN DUY</v>
          </cell>
          <cell r="F34175" t="str">
            <v>Số 100, ngõ 224 đường Hoàng Mai, Phường Hoàng Văn Thụ, Quận Hoàng Mai, Thành phố Hà Nội, Việt Nam</v>
          </cell>
          <cell r="G34175" t="str">
            <v/>
          </cell>
          <cell r="H34175" t="str">
            <v>Nguyễn Hữu Phước</v>
          </cell>
          <cell r="I34175">
            <v>0</v>
          </cell>
          <cell r="J34175">
            <v>0</v>
          </cell>
          <cell r="K34175">
            <v>0</v>
          </cell>
          <cell r="L34175">
            <v>0</v>
          </cell>
          <cell r="M34175">
            <v>2585000</v>
          </cell>
          <cell r="N34175" t="str">
            <v>0</v>
          </cell>
          <cell r="O34175">
            <v>2843500</v>
          </cell>
          <cell r="P34175" t="str">
            <v>Nguyễn Diệu Thùy</v>
          </cell>
          <cell r="Q34175" t="str">
            <v>BH-03A Bán Hàng</v>
          </cell>
        </row>
        <row r="34176">
          <cell r="D34176" t="str">
            <v>HCM-PX-2409-03121</v>
          </cell>
          <cell r="E34176" t="str">
            <v>HCM bán cho CTH</v>
          </cell>
          <cell r="F34176" t="str">
            <v>45 - 47 Bùi Quang Trinh, Phường Phú Thứ, Quận Cái Răng, Thành phố Cần Thơ, Việt Nam</v>
          </cell>
          <cell r="G34176" t="str">
            <v/>
          </cell>
          <cell r="H34176" t="str">
            <v>Sale HCM Nội Bộ</v>
          </cell>
          <cell r="I34176">
            <v>0</v>
          </cell>
          <cell r="J34176">
            <v>0</v>
          </cell>
          <cell r="K34176">
            <v>0</v>
          </cell>
          <cell r="L34176">
            <v>0</v>
          </cell>
          <cell r="M34176">
            <v>0</v>
          </cell>
          <cell r="N34176" t="str">
            <v>0</v>
          </cell>
          <cell r="O34176">
            <v>0</v>
          </cell>
          <cell r="P34176" t="str">
            <v>Nguyễn Ngọc Anh Thư</v>
          </cell>
          <cell r="Q34176" t="str">
            <v>BH-16C Xuất Bán Chi Nhánh (Không Sắp Xe)</v>
          </cell>
        </row>
        <row r="34177">
          <cell r="D34177" t="str">
            <v>CTH-PX-2409-00360</v>
          </cell>
          <cell r="E34177" t="str">
            <v>CTY TNHH MTV ĐẦU TƯ VÀ PHÁT TRIỂN GIÁO DỤC - TT NGOẠI NGỮ VÀ BỒI DƯỠNG VĂN HÓA FUTURE | AUT</v>
          </cell>
          <cell r="F34177" t="str">
            <v>khóm Cái Nai, Thị Trấn Năm Căn, Huyện Năm Căn, Tỉnh Cà Mau, Việt Nam, Thị Trấn Năm Căn, Huyện Năm Căn, Tỉnh Cà Mau, Việt Nam</v>
          </cell>
          <cell r="G34177" t="str">
            <v/>
          </cell>
          <cell r="H34177" t="str">
            <v>Tạ Thanh Tuấn</v>
          </cell>
          <cell r="I34177">
            <v>0</v>
          </cell>
          <cell r="J34177">
            <v>0</v>
          </cell>
          <cell r="K34177">
            <v>0</v>
          </cell>
          <cell r="L34177">
            <v>0</v>
          </cell>
          <cell r="M34177">
            <v>0</v>
          </cell>
          <cell r="N34177" t="str">
            <v>0</v>
          </cell>
          <cell r="O34177">
            <v>0</v>
          </cell>
          <cell r="P34177" t="str">
            <v>Lâm Tuyết Trinh</v>
          </cell>
          <cell r="Q34177" t="str">
            <v>BH-03F Xuất Bảo Hành</v>
          </cell>
        </row>
        <row r="34178">
          <cell r="D34178" t="str">
            <v>CTH-PX-2409-00361</v>
          </cell>
          <cell r="E34178" t="str">
            <v>CÔNG TY TNHH GIẢI PHÁP NHÀ THÔNG MINH VÀ ĐIỆN MẶT TRỜI PHÚ HƯNG</v>
          </cell>
          <cell r="F34178" t="str">
            <v>Số 145, Điện Biên Phủ, Khóm 2, Phường 6, Thành phố Trà Vinh, Tỉnh Trà Vinh, Việt Nam</v>
          </cell>
          <cell r="G34178" t="str">
            <v/>
          </cell>
          <cell r="H34178" t="str">
            <v>Sale Cần Thơ SL</v>
          </cell>
          <cell r="I34178">
            <v>0</v>
          </cell>
          <cell r="J34178">
            <v>0</v>
          </cell>
          <cell r="K34178">
            <v>0</v>
          </cell>
          <cell r="L34178">
            <v>0</v>
          </cell>
          <cell r="M34178">
            <v>1568000</v>
          </cell>
          <cell r="N34178" t="str">
            <v>0</v>
          </cell>
          <cell r="O34178">
            <v>1724800</v>
          </cell>
          <cell r="P34178" t="str">
            <v>Lâm Tuyết Trinh</v>
          </cell>
          <cell r="Q34178" t="str">
            <v>BH-03A Bán Hàng</v>
          </cell>
        </row>
        <row r="34179">
          <cell r="D34179" t="str">
            <v>HNI-PX-2409-00839</v>
          </cell>
          <cell r="E34179" t="str">
            <v>HNI bán cho HCM</v>
          </cell>
          <cell r="F34179" t="str">
            <v>B163, Khu phố 3, Nguyễn Văn Quá, P.Đông Hưng Thuận, Q.12, TP.HCM, Việt Nam</v>
          </cell>
          <cell r="G34179" t="str">
            <v/>
          </cell>
          <cell r="H34179" t="str">
            <v>Sale Hà Nội nội bộ</v>
          </cell>
          <cell r="I34179">
            <v>0</v>
          </cell>
          <cell r="J34179">
            <v>0</v>
          </cell>
          <cell r="K34179">
            <v>0</v>
          </cell>
          <cell r="L34179">
            <v>0</v>
          </cell>
          <cell r="M34179">
            <v>0</v>
          </cell>
          <cell r="N34179" t="str">
            <v>0</v>
          </cell>
          <cell r="O34179">
            <v>0</v>
          </cell>
          <cell r="P34179" t="str">
            <v>Bùi Thị Phương Anh</v>
          </cell>
          <cell r="Q34179" t="str">
            <v>BH-16C Xuất Bán Chi Nhánh (Không Sắp Xe)</v>
          </cell>
        </row>
        <row r="34180">
          <cell r="D34180" t="str">
            <v>HCM-PX-2409-03123</v>
          </cell>
          <cell r="E34180" t="str">
            <v>CÔNG TY TNHH MÁY THÉP VIỆT</v>
          </cell>
          <cell r="F34180" t="str">
            <v>291 Hoàng Sa, Phường Tân Định, Quận 1, Thành phố Hồ Chí Minh, Việt Nam</v>
          </cell>
          <cell r="G34180" t="str">
            <v/>
          </cell>
          <cell r="H34180" t="str">
            <v>Nguyễn Vũ Đăng</v>
          </cell>
          <cell r="I34180">
            <v>0</v>
          </cell>
          <cell r="J34180">
            <v>0</v>
          </cell>
          <cell r="K34180">
            <v>0</v>
          </cell>
          <cell r="L34180">
            <v>0</v>
          </cell>
          <cell r="M34180">
            <v>36141500</v>
          </cell>
          <cell r="N34180" t="str">
            <v>0</v>
          </cell>
          <cell r="O34180">
            <v>39755650</v>
          </cell>
          <cell r="P34180" t="str">
            <v>Lê Thị Huyền Trang</v>
          </cell>
          <cell r="Q34180" t="str">
            <v>BH-03A Bán Hàng</v>
          </cell>
        </row>
        <row r="34181">
          <cell r="D34181" t="str">
            <v>HCM-PX-2409-03125</v>
          </cell>
          <cell r="E34181" t="str">
            <v>CÔNG TY TNHH ĐIỆN MẶT TRỜI VINATECH</v>
          </cell>
          <cell r="F34181" t="str">
            <v>Số 75/13 đường Gò Cây Sung, thôn Phú Vinh 1, Xã Vĩnh Thạnh, Thành phố Nha Trang, Tỉnh Khánh Hòa, Việt Nam</v>
          </cell>
          <cell r="G34181" t="str">
            <v/>
          </cell>
          <cell r="H34181" t="str">
            <v>Nguyễn Phú Quốc</v>
          </cell>
          <cell r="I34181">
            <v>0</v>
          </cell>
          <cell r="J34181">
            <v>0</v>
          </cell>
          <cell r="K34181">
            <v>0</v>
          </cell>
          <cell r="L34181">
            <v>0</v>
          </cell>
          <cell r="M34181">
            <v>10902000</v>
          </cell>
          <cell r="N34181" t="str">
            <v>0</v>
          </cell>
          <cell r="O34181">
            <v>11992200</v>
          </cell>
          <cell r="P34181" t="str">
            <v>Trần Thị Quí</v>
          </cell>
          <cell r="Q34181" t="str">
            <v>BH-03A Bán Hàng</v>
          </cell>
        </row>
        <row r="34182">
          <cell r="D34182" t="str">
            <v>HCM-PX-2409-03127</v>
          </cell>
          <cell r="E34182" t="str">
            <v>HCM bán cho HN</v>
          </cell>
          <cell r="F34182" t="str">
            <v>Lô 05 -10A Khu Công nghiệp Hoàng Mai, Phường Hoàng Văn Thụ, Quận Hoàng Mai, Thành phố Hà Nội, Việt Nam</v>
          </cell>
          <cell r="G34182" t="str">
            <v/>
          </cell>
          <cell r="H34182" t="str">
            <v>Sale HCM Nội Bộ</v>
          </cell>
          <cell r="I34182">
            <v>0</v>
          </cell>
          <cell r="J34182">
            <v>0</v>
          </cell>
          <cell r="K34182">
            <v>0</v>
          </cell>
          <cell r="L34182">
            <v>0</v>
          </cell>
          <cell r="M34182">
            <v>0</v>
          </cell>
          <cell r="N34182" t="str">
            <v>0</v>
          </cell>
          <cell r="O34182">
            <v>0</v>
          </cell>
          <cell r="P34182" t="str">
            <v>Trần Thị Quí</v>
          </cell>
          <cell r="Q34182" t="str">
            <v>BH-16C Xuất Bán Chi Nhánh (Không Sắp Xe)</v>
          </cell>
        </row>
        <row r="34183">
          <cell r="D34183" t="str">
            <v>HCM-PX-2409-03128</v>
          </cell>
          <cell r="E34183" t="str">
            <v>HCM bán cho CTH</v>
          </cell>
          <cell r="F34183" t="str">
            <v>45 - 47 Bùi Quang Trinh, Phường Phú Thứ, Quận Cái Răng, Thành phố Cần Thơ, Việt Nam</v>
          </cell>
          <cell r="G34183" t="str">
            <v/>
          </cell>
          <cell r="H34183" t="str">
            <v>Sale HCM Nội Bộ</v>
          </cell>
          <cell r="I34183">
            <v>0</v>
          </cell>
          <cell r="J34183">
            <v>0</v>
          </cell>
          <cell r="K34183">
            <v>0</v>
          </cell>
          <cell r="L34183">
            <v>0</v>
          </cell>
          <cell r="M34183">
            <v>0</v>
          </cell>
          <cell r="N34183" t="str">
            <v>0</v>
          </cell>
          <cell r="O34183">
            <v>0</v>
          </cell>
          <cell r="P34183" t="str">
            <v>Trần Thị Quí</v>
          </cell>
          <cell r="Q34183" t="str">
            <v>BH-16C Xuất Bán Chi Nhánh (Không Sắp Xe)</v>
          </cell>
        </row>
        <row r="34184">
          <cell r="D34184" t="str">
            <v>HCM-PX-2409-03129</v>
          </cell>
          <cell r="E34184" t="str">
            <v>CÔNG TY TNHH THANG MÁY THANH TÂM</v>
          </cell>
          <cell r="F34184" t="str">
            <v>409/12 Nguyễn Trọng Tuyển, Phường 2, Quận Tân Bình, Thành phố Hồ Chí Minh, Việt Nam</v>
          </cell>
          <cell r="G34184" t="str">
            <v/>
          </cell>
          <cell r="H34184" t="str">
            <v>Hồ Hoàng Anh</v>
          </cell>
          <cell r="I34184">
            <v>0</v>
          </cell>
          <cell r="J34184">
            <v>0</v>
          </cell>
          <cell r="K34184">
            <v>0</v>
          </cell>
          <cell r="L34184">
            <v>0</v>
          </cell>
          <cell r="M34184">
            <v>500000</v>
          </cell>
          <cell r="N34184" t="str">
            <v>0</v>
          </cell>
          <cell r="O34184">
            <v>500000</v>
          </cell>
          <cell r="P34184" t="str">
            <v>Lê Thị Huyền Trang</v>
          </cell>
          <cell r="Q34184" t="str">
            <v>BH-03A Bán Hàng</v>
          </cell>
        </row>
        <row r="34185">
          <cell r="D34185" t="str">
            <v>HNI-PX-2409-00842</v>
          </cell>
          <cell r="E34185" t="str">
            <v>CÔNG TY TNHH THƯƠNG MẠI DỊCH VỤ NĂNG LƯỢNG SÔNG LAM</v>
          </cell>
          <cell r="F34185" t="str">
            <v>Xóm 12, Xã Nghi Kim, Thành phố Vinh, Tỉnh Nghệ An, Việt Nam</v>
          </cell>
          <cell r="G34185" t="str">
            <v/>
          </cell>
          <cell r="H34185" t="str">
            <v>Hà Văn Ký</v>
          </cell>
          <cell r="I34185">
            <v>0</v>
          </cell>
          <cell r="J34185">
            <v>0</v>
          </cell>
          <cell r="K34185">
            <v>0</v>
          </cell>
          <cell r="L34185">
            <v>0</v>
          </cell>
          <cell r="M34185">
            <v>165603000</v>
          </cell>
          <cell r="N34185" t="str">
            <v>0</v>
          </cell>
          <cell r="O34185">
            <v>182163300</v>
          </cell>
          <cell r="P34185" t="str">
            <v>Bùi Thị Phương Anh</v>
          </cell>
          <cell r="Q34185" t="str">
            <v>BH-03A Bán Hàng</v>
          </cell>
        </row>
        <row r="34186">
          <cell r="D34186" t="str">
            <v>HCM-PX-2409-03131</v>
          </cell>
          <cell r="E34186" t="str">
            <v>CÔNG TY TNHH CÔNG NGHỆ B&amp;V VIỆT NAM</v>
          </cell>
          <cell r="F34186" t="str">
            <v>688/24/15A Tân Kỳ Tân Quý, Phường Bình Hưng Hòa, Quận Bình Tân, Thành phố Hồ Chí Minh, Việt Nam</v>
          </cell>
          <cell r="G34186" t="str">
            <v/>
          </cell>
          <cell r="H34186" t="str">
            <v>Phạm Văn Thành</v>
          </cell>
          <cell r="I34186">
            <v>0</v>
          </cell>
          <cell r="J34186">
            <v>0</v>
          </cell>
          <cell r="K34186">
            <v>0</v>
          </cell>
          <cell r="L34186">
            <v>0</v>
          </cell>
          <cell r="M34186">
            <v>3520000</v>
          </cell>
          <cell r="N34186" t="str">
            <v>0</v>
          </cell>
          <cell r="O34186">
            <v>3872000</v>
          </cell>
          <cell r="P34186" t="str">
            <v>Lê Thị Huyền Trang</v>
          </cell>
          <cell r="Q34186" t="str">
            <v>BH-03A Bán Hàng</v>
          </cell>
        </row>
        <row r="34187">
          <cell r="D34187" t="str">
            <v>HCM-PX-2409-03132</v>
          </cell>
          <cell r="E34187" t="str">
            <v>CÔNG TY TNHH THƯƠNG MẠI KỸ THUẬT ACTECH</v>
          </cell>
          <cell r="F34187" t="str">
            <v>Lô 1476 Khu B2-41, KĐT Xanh Bàu Tràm Lakeside, Phường Hoà Hiệp Nam, Quận Liên Chiểu, Thành phố Đà Nẵng, Việt Nam</v>
          </cell>
          <cell r="G34187" t="str">
            <v/>
          </cell>
          <cell r="H34187" t="str">
            <v>Trần Văn Thiên Nam</v>
          </cell>
          <cell r="I34187">
            <v>0</v>
          </cell>
          <cell r="J34187">
            <v>0</v>
          </cell>
          <cell r="K34187">
            <v>0</v>
          </cell>
          <cell r="L34187">
            <v>0</v>
          </cell>
          <cell r="M34187">
            <v>7192000</v>
          </cell>
          <cell r="N34187" t="str">
            <v>0</v>
          </cell>
          <cell r="O34187">
            <v>7911200</v>
          </cell>
          <cell r="P34187" t="str">
            <v>Lê Thị Huyền Trang</v>
          </cell>
          <cell r="Q34187" t="str">
            <v>BH-03A Bán Hàng</v>
          </cell>
        </row>
        <row r="34188">
          <cell r="D34188" t="str">
            <v>HCM-PX-2409-03137</v>
          </cell>
          <cell r="E34188" t="str">
            <v>CÔNG TY TNHH KỸ THUẬT CÔNG NGHỆ OMEGA</v>
          </cell>
          <cell r="F34188" t="str">
            <v>23/70 Tân Thới Nhất 18, Phường Tân Thới Nhất, Quận 12, Thành phố Hồ Chí Minh, Việt Nam</v>
          </cell>
          <cell r="G34188" t="str">
            <v/>
          </cell>
          <cell r="H34188" t="str">
            <v>Lê Quốc Dũng</v>
          </cell>
          <cell r="I34188">
            <v>0</v>
          </cell>
          <cell r="J34188">
            <v>0</v>
          </cell>
          <cell r="K34188">
            <v>0</v>
          </cell>
          <cell r="L34188">
            <v>0</v>
          </cell>
          <cell r="M34188">
            <v>349000</v>
          </cell>
          <cell r="N34188" t="str">
            <v>0</v>
          </cell>
          <cell r="O34188">
            <v>376920</v>
          </cell>
          <cell r="P34188" t="str">
            <v>Lê Thị Huyền Trang</v>
          </cell>
          <cell r="Q34188" t="str">
            <v>BH-03A Bán Hàng</v>
          </cell>
        </row>
        <row r="34189">
          <cell r="D34189" t="str">
            <v>HCM-PX-2409-03138</v>
          </cell>
          <cell r="E34189" t="str">
            <v>CÔNG TY TNHH CÔNG NGHỆ MÔI TRƯỜNG BÌNH PHƯỚC XANH</v>
          </cell>
          <cell r="F34189" t="str">
            <v>Số 38, quốc lộ 13, tổ 4, khu phố 6, Phường Hưng Long, Thị xã Chơn Thành, Tỉnh Bình Phước, Việt Nam</v>
          </cell>
          <cell r="G34189" t="str">
            <v/>
          </cell>
          <cell r="H34189" t="str">
            <v>Nguyễn Ngọc Bằng</v>
          </cell>
          <cell r="I34189">
            <v>0</v>
          </cell>
          <cell r="J34189">
            <v>0</v>
          </cell>
          <cell r="K34189">
            <v>0</v>
          </cell>
          <cell r="L34189">
            <v>0</v>
          </cell>
          <cell r="M34189">
            <v>12405000</v>
          </cell>
          <cell r="N34189" t="str">
            <v>0</v>
          </cell>
          <cell r="O34189">
            <v>15845500</v>
          </cell>
          <cell r="P34189" t="str">
            <v>Mai Quỳnh Giao</v>
          </cell>
          <cell r="Q34189" t="str">
            <v>BH-03A Bán Hàng</v>
          </cell>
        </row>
        <row r="34190">
          <cell r="D34190" t="str">
            <v>HCM-PX-2409-03141</v>
          </cell>
          <cell r="E34190" t="str">
            <v>CÔNG TY TNHH VÕ THANH</v>
          </cell>
          <cell r="F34190" t="str">
            <v>2A Đường ĐHT 21, Phường Đông Hưng Thuận, Quận 12, TP HCM, Việt Nam</v>
          </cell>
          <cell r="G34190" t="str">
            <v/>
          </cell>
          <cell r="H34190" t="str">
            <v>Nguyễn Quốc Duy</v>
          </cell>
          <cell r="I34190">
            <v>0</v>
          </cell>
          <cell r="J34190">
            <v>0</v>
          </cell>
          <cell r="K34190">
            <v>0</v>
          </cell>
          <cell r="L34190">
            <v>0</v>
          </cell>
          <cell r="M34190">
            <v>0</v>
          </cell>
          <cell r="N34190" t="str">
            <v>0</v>
          </cell>
          <cell r="O34190">
            <v>0</v>
          </cell>
          <cell r="P34190" t="str">
            <v>Mai Quỳnh Giao</v>
          </cell>
          <cell r="Q34190" t="str">
            <v>BH-03F Xuất Bảo Hành</v>
          </cell>
        </row>
        <row r="34191">
          <cell r="D34191" t="str">
            <v>HCM-PX-2409-03142</v>
          </cell>
          <cell r="E34191" t="str">
            <v>CÔNG TY TNHH VÕ THANH</v>
          </cell>
          <cell r="F34191" t="str">
            <v>2A Đường ĐHT 21, Phường Đông Hưng Thuận, Quận 12, TP HCM, Việt Nam</v>
          </cell>
          <cell r="G34191" t="str">
            <v/>
          </cell>
          <cell r="H34191" t="str">
            <v>Nguyễn Quốc Duy</v>
          </cell>
          <cell r="I34191">
            <v>0</v>
          </cell>
          <cell r="J34191">
            <v>0</v>
          </cell>
          <cell r="K34191">
            <v>0</v>
          </cell>
          <cell r="L34191">
            <v>0</v>
          </cell>
          <cell r="M34191">
            <v>300000</v>
          </cell>
          <cell r="N34191" t="str">
            <v>0</v>
          </cell>
          <cell r="O34191">
            <v>300000</v>
          </cell>
          <cell r="P34191" t="str">
            <v>Mai Quỳnh Giao</v>
          </cell>
          <cell r="Q34191" t="str">
            <v>BH-03E Xuất Sửa Chữa</v>
          </cell>
        </row>
        <row r="34192">
          <cell r="D34192" t="str">
            <v>HCM-PX-2409-03142</v>
          </cell>
          <cell r="E34192" t="str">
            <v>CÔNG TY TNHH VÕ THANH</v>
          </cell>
          <cell r="F34192" t="str">
            <v>2A Đường ĐHT 21, Phường Đông Hưng Thuận, Quận 12, TP HCM, Việt Nam</v>
          </cell>
          <cell r="G34192" t="str">
            <v/>
          </cell>
          <cell r="H34192" t="str">
            <v>Nguyễn Quốc Duy</v>
          </cell>
          <cell r="I34192">
            <v>0</v>
          </cell>
          <cell r="J34192">
            <v>0</v>
          </cell>
          <cell r="K34192">
            <v>0</v>
          </cell>
          <cell r="L34192">
            <v>0</v>
          </cell>
          <cell r="M34192">
            <v>0</v>
          </cell>
          <cell r="N34192" t="str">
            <v>0</v>
          </cell>
          <cell r="O34192">
            <v>300000</v>
          </cell>
          <cell r="P34192" t="str">
            <v>Mai Quỳnh Giao</v>
          </cell>
          <cell r="Q34192" t="str">
            <v>BH-03E Xuất Sửa Chữa</v>
          </cell>
        </row>
        <row r="34193">
          <cell r="D34193" t="str">
            <v>HCM-PX-2409-03144</v>
          </cell>
          <cell r="E34193" t="str">
            <v>CÔNG TY TNHH KHANG HY ENGINEERING</v>
          </cell>
          <cell r="F34193" t="str">
            <v>Lô R28 Đường số 8, KCN Hải Sơn mở rộng (GĐ 3+4), Xã Đức Hòa Hạ, Huyện Đức Hòa, Tỉnh Long An, Việt Nam</v>
          </cell>
          <cell r="G34193" t="str">
            <v/>
          </cell>
          <cell r="H34193" t="str">
            <v>Nguyễn Vũ Đăng</v>
          </cell>
          <cell r="I34193">
            <v>0</v>
          </cell>
          <cell r="J34193">
            <v>0</v>
          </cell>
          <cell r="K34193">
            <v>0</v>
          </cell>
          <cell r="L34193">
            <v>0</v>
          </cell>
          <cell r="M34193">
            <v>8686000</v>
          </cell>
          <cell r="N34193" t="str">
            <v>0</v>
          </cell>
          <cell r="O34193">
            <v>9554600</v>
          </cell>
          <cell r="P34193" t="str">
            <v>Lê Thị Huyền Trang</v>
          </cell>
          <cell r="Q34193" t="str">
            <v>BH-03A Bán Hàng</v>
          </cell>
        </row>
        <row r="34194">
          <cell r="D34194" t="str">
            <v>HCM-PX-2409-03145</v>
          </cell>
          <cell r="E34194" t="str">
            <v>CÔNG TY TNHH ĐIỆN CÔNG NGHIỆP ĐỨC QUÂN</v>
          </cell>
          <cell r="F34194" t="str">
            <v>7A51 Ấp 7, Xã Phạm Văn Hai, Huyện Bình Chánh, Thành phố Hồ Chí Minh, Việt Nam</v>
          </cell>
          <cell r="G34194" t="str">
            <v/>
          </cell>
          <cell r="H34194" t="str">
            <v>Tô Thành Đạo</v>
          </cell>
          <cell r="I34194">
            <v>0</v>
          </cell>
          <cell r="J34194">
            <v>0</v>
          </cell>
          <cell r="K34194">
            <v>0</v>
          </cell>
          <cell r="L34194">
            <v>0</v>
          </cell>
          <cell r="M34194">
            <v>9224500</v>
          </cell>
          <cell r="N34194" t="str">
            <v>0</v>
          </cell>
          <cell r="O34194">
            <v>10460450</v>
          </cell>
          <cell r="P34194" t="str">
            <v>Mai Quỳnh Giao</v>
          </cell>
          <cell r="Q34194" t="str">
            <v>BH-03A Bán Hàng</v>
          </cell>
        </row>
        <row r="34195">
          <cell r="D34195" t="str">
            <v>HNI-PX-2409-00844</v>
          </cell>
          <cell r="E34195" t="str">
            <v>CÔNG TY CỔ PHẦN THƯƠNG MẠI VÀ SẢN XUẤT ELCO</v>
          </cell>
          <cell r="F34195" t="str">
            <v>Thửa đất số TT4-3, Khu đấu giá quyền sử dụng đất Tứ Hiệp-Ngũ Hiệp, Xã Tứ Hiệp, Huyện Thanh Trì, Thành phố Hà Nội, Việt Nam</v>
          </cell>
          <cell r="G34195" t="str">
            <v/>
          </cell>
          <cell r="H34195" t="str">
            <v>Trần Văn Tuyền</v>
          </cell>
          <cell r="I34195">
            <v>0</v>
          </cell>
          <cell r="J34195">
            <v>0</v>
          </cell>
          <cell r="K34195">
            <v>0</v>
          </cell>
          <cell r="L34195">
            <v>0</v>
          </cell>
          <cell r="M34195">
            <v>3244000</v>
          </cell>
          <cell r="N34195" t="str">
            <v>0</v>
          </cell>
          <cell r="O34195">
            <v>3568400</v>
          </cell>
          <cell r="P34195" t="str">
            <v>Nguyễn Diệu Thùy</v>
          </cell>
          <cell r="Q34195" t="str">
            <v>BH-03A Bán Hàng</v>
          </cell>
        </row>
        <row r="34196">
          <cell r="D34196" t="str">
            <v>HCM-PX-2409-03147</v>
          </cell>
          <cell r="E34196" t="str">
            <v>HCM bán cho HN</v>
          </cell>
          <cell r="F34196" t="str">
            <v>Lô 05 -10A Khu Công nghiệp Hoàng Mai, Phường Hoàng Văn Thụ, Quận Hoàng Mai, Thành phố Hà Nội, Việt Nam</v>
          </cell>
          <cell r="G34196" t="str">
            <v/>
          </cell>
          <cell r="H34196" t="str">
            <v>Sale HCM Nội Bộ</v>
          </cell>
          <cell r="I34196">
            <v>0</v>
          </cell>
          <cell r="J34196">
            <v>0</v>
          </cell>
          <cell r="K34196">
            <v>0</v>
          </cell>
          <cell r="L34196">
            <v>0</v>
          </cell>
          <cell r="M34196">
            <v>0</v>
          </cell>
          <cell r="N34196" t="str">
            <v>0</v>
          </cell>
          <cell r="O34196">
            <v>0</v>
          </cell>
          <cell r="P34196" t="str">
            <v>Trần Thị Quí</v>
          </cell>
          <cell r="Q34196" t="str">
            <v>BH-16A Xuất Bán Chi Nhánh</v>
          </cell>
        </row>
        <row r="34197">
          <cell r="D34197" t="str">
            <v>HCM-PX-2409-03148</v>
          </cell>
          <cell r="E34197" t="str">
            <v>HCM bán cho CTH</v>
          </cell>
          <cell r="F34197" t="str">
            <v>45 - 47 Bùi Quang Trinh, Phường Phú Thứ, Quận Cái Răng, Thành phố Cần Thơ, Việt Nam</v>
          </cell>
          <cell r="G34197" t="str">
            <v/>
          </cell>
          <cell r="H34197" t="str">
            <v>Sale HCM Nội Bộ</v>
          </cell>
          <cell r="I34197">
            <v>0</v>
          </cell>
          <cell r="J34197">
            <v>0</v>
          </cell>
          <cell r="K34197">
            <v>0</v>
          </cell>
          <cell r="L34197">
            <v>0</v>
          </cell>
          <cell r="M34197">
            <v>0</v>
          </cell>
          <cell r="N34197" t="str">
            <v>0</v>
          </cell>
          <cell r="O34197">
            <v>0</v>
          </cell>
          <cell r="P34197" t="str">
            <v>Nguyễn Ngọc Anh Thư</v>
          </cell>
          <cell r="Q34197" t="str">
            <v>BH-16C Xuất Bán Chi Nhánh (Không Sắp Xe)</v>
          </cell>
        </row>
        <row r="34198">
          <cell r="D34198" t="str">
            <v>HCM-PX-2409-03150</v>
          </cell>
          <cell r="E34198" t="str">
            <v>CÔNG TY TNHH ĐIỆN CÔNG NGHIỆP ĐỨC QUÂN</v>
          </cell>
          <cell r="F34198" t="str">
            <v>7A51 Ấp 7, Xã Phạm Văn Hai, Huyện Bình Chánh, Thành phố Hồ Chí Minh, Việt Nam</v>
          </cell>
          <cell r="G34198" t="str">
            <v/>
          </cell>
          <cell r="H34198" t="str">
            <v>Tô Thành Đạo</v>
          </cell>
          <cell r="I34198">
            <v>0</v>
          </cell>
          <cell r="J34198">
            <v>0</v>
          </cell>
          <cell r="K34198">
            <v>0</v>
          </cell>
          <cell r="L34198">
            <v>0</v>
          </cell>
          <cell r="M34198">
            <v>78166000</v>
          </cell>
          <cell r="N34198" t="str">
            <v>0</v>
          </cell>
          <cell r="O34198">
            <v>88595100</v>
          </cell>
          <cell r="P34198" t="str">
            <v>Mai Quỳnh Giao</v>
          </cell>
          <cell r="Q34198" t="str">
            <v>BH-03A Bán Hàng</v>
          </cell>
        </row>
        <row r="34199">
          <cell r="D34199" t="str">
            <v>HCM-PX-2409-03150</v>
          </cell>
          <cell r="E34199" t="str">
            <v>CÔNG TY TNHH ĐIỆN CÔNG NGHIỆP ĐỨC QUÂN</v>
          </cell>
          <cell r="F34199" t="str">
            <v>7A51 Ấp 7, Xã Phạm Văn Hai, Huyện Bình Chánh, Thành phố Hồ Chí Minh, Việt Nam</v>
          </cell>
          <cell r="G34199" t="str">
            <v/>
          </cell>
          <cell r="H34199" t="str">
            <v>Tô Thành Đạo</v>
          </cell>
          <cell r="I34199">
            <v>0</v>
          </cell>
          <cell r="J34199">
            <v>0</v>
          </cell>
          <cell r="K34199">
            <v>0</v>
          </cell>
          <cell r="L34199">
            <v>0</v>
          </cell>
          <cell r="M34199">
            <v>2375000</v>
          </cell>
          <cell r="N34199" t="str">
            <v>0</v>
          </cell>
          <cell r="O34199">
            <v>88595100</v>
          </cell>
          <cell r="P34199" t="str">
            <v>Mai Quỳnh Giao</v>
          </cell>
          <cell r="Q34199" t="str">
            <v>BH-03A Bán Hàng</v>
          </cell>
        </row>
        <row r="34200">
          <cell r="D34200" t="str">
            <v>HCM-PX-2409-03151</v>
          </cell>
          <cell r="E34200" t="str">
            <v>CÔNG TY TNHH ĐIỆN CÔNG NGHIỆP ĐỨC QUÂN</v>
          </cell>
          <cell r="F34200" t="str">
            <v>7A51 Ấp 7, Xã Phạm Văn Hai, Huyện Bình Chánh, Thành phố Hồ Chí Minh, Việt Nam</v>
          </cell>
          <cell r="G34200" t="str">
            <v/>
          </cell>
          <cell r="H34200" t="str">
            <v>Tô Thành Đạo</v>
          </cell>
          <cell r="I34200">
            <v>0</v>
          </cell>
          <cell r="J34200">
            <v>0</v>
          </cell>
          <cell r="K34200">
            <v>0</v>
          </cell>
          <cell r="L34200">
            <v>0</v>
          </cell>
          <cell r="M34200">
            <v>16416000</v>
          </cell>
          <cell r="N34200" t="str">
            <v>0</v>
          </cell>
          <cell r="O34200">
            <v>18684600</v>
          </cell>
          <cell r="P34200" t="str">
            <v>Mai Quỳnh Giao</v>
          </cell>
          <cell r="Q34200" t="str">
            <v>BH-03A Bán Hàng</v>
          </cell>
        </row>
        <row r="34201">
          <cell r="D34201" t="str">
            <v>CTH-PX-2409-00364</v>
          </cell>
          <cell r="E34201" t="str">
            <v>CÔNG TY CỔ PHẦN CƠ KHÍ AN GIANG</v>
          </cell>
          <cell r="F34201" t="str">
            <v>Số 839 Trần Hưng Đạo, Tổ 13, Khóm Bình Thới 1, Phường Bình Khánh, Thành phố Long Xuyên, Tỉnh An Giang, Việt Nam</v>
          </cell>
          <cell r="G34201" t="str">
            <v/>
          </cell>
          <cell r="H34201" t="str">
            <v>Sale Cần Thơ SL</v>
          </cell>
          <cell r="I34201">
            <v>0</v>
          </cell>
          <cell r="J34201">
            <v>0</v>
          </cell>
          <cell r="K34201">
            <v>0</v>
          </cell>
          <cell r="L34201">
            <v>0</v>
          </cell>
          <cell r="M34201">
            <v>8340000</v>
          </cell>
          <cell r="N34201" t="str">
            <v>0</v>
          </cell>
          <cell r="O34201">
            <v>9174000</v>
          </cell>
          <cell r="P34201" t="str">
            <v>Lâm Tuyết Trinh</v>
          </cell>
          <cell r="Q34201" t="str">
            <v>BH-03A Bán Hàng</v>
          </cell>
        </row>
        <row r="34202">
          <cell r="D34202" t="str">
            <v>HNI-PX-2409-00846</v>
          </cell>
          <cell r="E34202" t="str">
            <v>CÔNG TY CỔ PHẦN DỊCH VỤ KỸ THUẬT BẢO AN</v>
          </cell>
          <cell r="F34202" t="str">
            <v>Số 3A phố Lý Tự Trọng, Phường Minh Khai, Quận Hồng Bàng, Thành phố Hải Phòng, Việt Nam</v>
          </cell>
          <cell r="G34202" t="str">
            <v/>
          </cell>
          <cell r="H34202" t="str">
            <v>Bùi Xuân Cảnh</v>
          </cell>
          <cell r="I34202">
            <v>0</v>
          </cell>
          <cell r="J34202">
            <v>0</v>
          </cell>
          <cell r="K34202">
            <v>0</v>
          </cell>
          <cell r="L34202">
            <v>0</v>
          </cell>
          <cell r="M34202">
            <v>13485600</v>
          </cell>
          <cell r="N34202" t="str">
            <v>0</v>
          </cell>
          <cell r="O34202">
            <v>14834160</v>
          </cell>
          <cell r="P34202" t="str">
            <v>Bùi Thị Phương Anh</v>
          </cell>
          <cell r="Q34202" t="str">
            <v>BH-03A Bán Hàng</v>
          </cell>
        </row>
        <row r="34203">
          <cell r="D34203" t="str">
            <v>HCM-PX-2409-03152</v>
          </cell>
          <cell r="E34203" t="str">
            <v>CÔNG TY TNHH KỸ NGHỆ PHÚ MỸ</v>
          </cell>
          <cell r="F34203" t="str">
            <v>561 Kinh Dương Vương, Phường  An Lạc, Quận Bình Tân, Thành phố Hồ Chí Minh, Việt Nam</v>
          </cell>
          <cell r="G34203" t="str">
            <v/>
          </cell>
          <cell r="H34203" t="str">
            <v>Lương Hoàng Hiệp</v>
          </cell>
          <cell r="I34203">
            <v>0</v>
          </cell>
          <cell r="J34203">
            <v>0</v>
          </cell>
          <cell r="K34203">
            <v>0</v>
          </cell>
          <cell r="L34203">
            <v>0</v>
          </cell>
          <cell r="M34203">
            <v>12000000</v>
          </cell>
          <cell r="N34203" t="str">
            <v>0</v>
          </cell>
          <cell r="O34203">
            <v>12000000</v>
          </cell>
          <cell r="P34203" t="str">
            <v>Lê Thị Huyền Trang</v>
          </cell>
          <cell r="Q34203" t="str">
            <v>BH-03A Bán Hàng</v>
          </cell>
        </row>
        <row r="34204">
          <cell r="D34204" t="str">
            <v>HNI-PX-2409-00848</v>
          </cell>
          <cell r="E34204" t="str">
            <v>CHI NHÁNH CÔNG TRÌNH VIETTEL VĨNH PHÚC - TỔNG CÔNG TY CỔ PHẦN CÔNG TRÌNH VIETTEL</v>
          </cell>
          <cell r="F34204" t="str">
            <v>Khu S1, Khu đô thị Chùa Hà, xã Định Trung, Thành phố Vĩnh Yên, Tỉnh Vĩnh Phúc., Việt Nam</v>
          </cell>
          <cell r="G34204" t="str">
            <v/>
          </cell>
          <cell r="H34204" t="str">
            <v>Hà Văn Ký</v>
          </cell>
          <cell r="I34204">
            <v>0</v>
          </cell>
          <cell r="J34204">
            <v>0</v>
          </cell>
          <cell r="K34204">
            <v>0</v>
          </cell>
          <cell r="L34204">
            <v>0</v>
          </cell>
          <cell r="M34204">
            <v>46940000</v>
          </cell>
          <cell r="N34204" t="str">
            <v>0</v>
          </cell>
          <cell r="O34204">
            <v>50695200</v>
          </cell>
          <cell r="P34204" t="str">
            <v>Bùi Thị Phương Anh</v>
          </cell>
          <cell r="Q34204" t="str">
            <v>BH-03A Bán Hàng</v>
          </cell>
        </row>
        <row r="34205">
          <cell r="D34205" t="str">
            <v>HNI-PX-2409-00850</v>
          </cell>
          <cell r="E34205" t="str">
            <v>CÔNG TY TNHH CƠ KHÍ CÔNG NGHIỆP AN LỘC PHÁT</v>
          </cell>
          <cell r="F34205" t="str">
            <v>Tổ dân phố Phúc Tiến, Phường Biên Giang, Quận Hà Đông, Thành phố Hà Nội, Việt Nam</v>
          </cell>
          <cell r="G34205" t="str">
            <v/>
          </cell>
          <cell r="H34205" t="str">
            <v>Nguyễn Hữu Phước</v>
          </cell>
          <cell r="I34205">
            <v>0</v>
          </cell>
          <cell r="J34205">
            <v>0</v>
          </cell>
          <cell r="K34205">
            <v>0</v>
          </cell>
          <cell r="L34205">
            <v>0</v>
          </cell>
          <cell r="M34205">
            <v>0</v>
          </cell>
          <cell r="N34205" t="str">
            <v>0</v>
          </cell>
          <cell r="O34205">
            <v>0</v>
          </cell>
          <cell r="P34205" t="str">
            <v>Nguyễn Diệu Thùy</v>
          </cell>
          <cell r="Q34205" t="str">
            <v>BH-03F Xuất Bảo Hành</v>
          </cell>
        </row>
        <row r="34206">
          <cell r="D34206" t="str">
            <v>HCM-PX-2409-03156</v>
          </cell>
          <cell r="E34206" t="str">
            <v>CÔNG TY TNHH CME GREEN ONE</v>
          </cell>
          <cell r="F34206" t="str">
            <v>Lầu 46, Bitexco Financial Tower, Số 2 Hải Triều, Phường Bến Nghé, Quận 1, Thành phố Hồ Chí Minh, Việt Nam</v>
          </cell>
          <cell r="G34206" t="str">
            <v/>
          </cell>
          <cell r="H34206" t="str">
            <v>Lê Phương Đông</v>
          </cell>
          <cell r="I34206">
            <v>0</v>
          </cell>
          <cell r="J34206">
            <v>0</v>
          </cell>
          <cell r="K34206">
            <v>0</v>
          </cell>
          <cell r="L34206">
            <v>0</v>
          </cell>
          <cell r="M34206">
            <v>1346000</v>
          </cell>
          <cell r="N34206" t="str">
            <v>0</v>
          </cell>
          <cell r="O34206">
            <v>1480600</v>
          </cell>
          <cell r="P34206" t="str">
            <v>Trần Thị Quí</v>
          </cell>
          <cell r="Q34206" t="str">
            <v>BH-03C Bán Hàng Theo Dự Án</v>
          </cell>
        </row>
        <row r="34207">
          <cell r="D34207" t="str">
            <v>HCM-PX-2409-03164</v>
          </cell>
          <cell r="E34207" t="str">
            <v>HCM bán cho CTH</v>
          </cell>
          <cell r="F34207" t="str">
            <v>45 - 47 Bùi Quang Trinh, Phường Phú Thứ, Quận Cái Răng, Thành phố Cần Thơ, Việt Nam</v>
          </cell>
          <cell r="G34207" t="str">
            <v/>
          </cell>
          <cell r="H34207" t="str">
            <v>Sale HCM Nội Bộ</v>
          </cell>
          <cell r="I34207">
            <v>0</v>
          </cell>
          <cell r="J34207">
            <v>0</v>
          </cell>
          <cell r="K34207">
            <v>0</v>
          </cell>
          <cell r="L34207">
            <v>0</v>
          </cell>
          <cell r="M34207">
            <v>0</v>
          </cell>
          <cell r="N34207" t="str">
            <v>0</v>
          </cell>
          <cell r="O34207">
            <v>0</v>
          </cell>
          <cell r="P34207" t="str">
            <v>Nguyễn Ngọc Anh Thư</v>
          </cell>
          <cell r="Q34207" t="str">
            <v>BH-16C Xuất Bán Chi Nhánh (Không Sắp Xe)</v>
          </cell>
        </row>
        <row r="34208">
          <cell r="D34208" t="str">
            <v>HCM-PX-2409-03168</v>
          </cell>
          <cell r="E34208" t="str">
            <v>HCM bán cho CTH</v>
          </cell>
          <cell r="F34208" t="str">
            <v>45 - 47 Bùi Quang Trinh, Phường Phú Thứ, Quận Cái Răng, Thành phố Cần Thơ, Việt Nam</v>
          </cell>
          <cell r="G34208" t="str">
            <v/>
          </cell>
          <cell r="H34208" t="str">
            <v>Sale HCM Nội Bộ</v>
          </cell>
          <cell r="I34208">
            <v>0</v>
          </cell>
          <cell r="J34208">
            <v>0</v>
          </cell>
          <cell r="K34208">
            <v>0</v>
          </cell>
          <cell r="L34208">
            <v>0</v>
          </cell>
          <cell r="M34208">
            <v>0</v>
          </cell>
          <cell r="N34208" t="str">
            <v>0</v>
          </cell>
          <cell r="O34208">
            <v>0</v>
          </cell>
          <cell r="P34208" t="str">
            <v>Nguyễn Ngọc Anh Thư</v>
          </cell>
          <cell r="Q34208" t="str">
            <v>BH-16C Xuất Bán Chi Nhánh (Không Sắp Xe)</v>
          </cell>
        </row>
        <row r="34209">
          <cell r="D34209" t="str">
            <v>HCM-PX-2409-03168</v>
          </cell>
          <cell r="E34209" t="str">
            <v>HCM bán cho CTH</v>
          </cell>
          <cell r="F34209" t="str">
            <v>45 - 47 Bùi Quang Trinh, Phường Phú Thứ, Quận Cái Răng, Thành phố Cần Thơ, Việt Nam</v>
          </cell>
          <cell r="G34209" t="str">
            <v/>
          </cell>
          <cell r="H34209" t="str">
            <v>Sale HCM Nội Bộ</v>
          </cell>
          <cell r="I34209">
            <v>0</v>
          </cell>
          <cell r="J34209">
            <v>0</v>
          </cell>
          <cell r="K34209">
            <v>0</v>
          </cell>
          <cell r="L34209">
            <v>0</v>
          </cell>
          <cell r="M34209">
            <v>0</v>
          </cell>
          <cell r="N34209" t="str">
            <v>0</v>
          </cell>
          <cell r="O34209">
            <v>0</v>
          </cell>
          <cell r="P34209" t="str">
            <v>Nguyễn Ngọc Anh Thư</v>
          </cell>
          <cell r="Q34209" t="str">
            <v>BH-16C Xuất Bán Chi Nhánh (Không Sắp Xe)</v>
          </cell>
        </row>
        <row r="34210">
          <cell r="D34210" t="str">
            <v>HCM-PX-2409-03168</v>
          </cell>
          <cell r="E34210" t="str">
            <v>HCM bán cho CTH</v>
          </cell>
          <cell r="F34210" t="str">
            <v>45 - 47 Bùi Quang Trinh, Phường Phú Thứ, Quận Cái Răng, Thành phố Cần Thơ, Việt Nam</v>
          </cell>
          <cell r="G34210" t="str">
            <v/>
          </cell>
          <cell r="H34210" t="str">
            <v>Sale HCM Nội Bộ</v>
          </cell>
          <cell r="I34210">
            <v>0</v>
          </cell>
          <cell r="J34210">
            <v>0</v>
          </cell>
          <cell r="K34210">
            <v>0</v>
          </cell>
          <cell r="L34210">
            <v>0</v>
          </cell>
          <cell r="M34210">
            <v>0</v>
          </cell>
          <cell r="N34210" t="str">
            <v>0</v>
          </cell>
          <cell r="O34210">
            <v>0</v>
          </cell>
          <cell r="P34210" t="str">
            <v>Nguyễn Ngọc Anh Thư</v>
          </cell>
          <cell r="Q34210" t="str">
            <v>BH-16C Xuất Bán Chi Nhánh (Không Sắp Xe)</v>
          </cell>
        </row>
        <row r="34211">
          <cell r="D34211" t="str">
            <v>HCM-PX-2409-03176</v>
          </cell>
          <cell r="E34211" t="str">
            <v>HCM bán cho CTH</v>
          </cell>
          <cell r="F34211" t="str">
            <v>45 - 47 Bùi Quang Trinh, Phường Phú Thứ, Quận Cái Răng, Thành phố Cần Thơ, Việt Nam</v>
          </cell>
          <cell r="G34211" t="str">
            <v/>
          </cell>
          <cell r="H34211" t="str">
            <v>Sale HCM Nội Bộ</v>
          </cell>
          <cell r="I34211">
            <v>0</v>
          </cell>
          <cell r="J34211">
            <v>0</v>
          </cell>
          <cell r="K34211">
            <v>0</v>
          </cell>
          <cell r="L34211">
            <v>0</v>
          </cell>
          <cell r="M34211">
            <v>0</v>
          </cell>
          <cell r="N34211" t="str">
            <v>0</v>
          </cell>
          <cell r="O34211">
            <v>0</v>
          </cell>
          <cell r="P34211" t="str">
            <v>Nguyễn Ngọc Anh Thư</v>
          </cell>
          <cell r="Q34211" t="str">
            <v>BH-16C Xuất Bán Chi Nhánh (Không Sắp Xe)</v>
          </cell>
        </row>
        <row r="34212">
          <cell r="D34212" t="str">
            <v>HCM-PX-2409-03176</v>
          </cell>
          <cell r="E34212" t="str">
            <v>HCM bán cho CTH</v>
          </cell>
          <cell r="F34212" t="str">
            <v>45 - 47 Bùi Quang Trinh, Phường Phú Thứ, Quận Cái Răng, Thành phố Cần Thơ, Việt Nam</v>
          </cell>
          <cell r="G34212" t="str">
            <v/>
          </cell>
          <cell r="H34212" t="str">
            <v>Sale HCM Nội Bộ</v>
          </cell>
          <cell r="I34212">
            <v>0</v>
          </cell>
          <cell r="J34212">
            <v>0</v>
          </cell>
          <cell r="K34212">
            <v>0</v>
          </cell>
          <cell r="L34212">
            <v>0</v>
          </cell>
          <cell r="M34212">
            <v>0</v>
          </cell>
          <cell r="N34212" t="str">
            <v>0</v>
          </cell>
          <cell r="O34212">
            <v>0</v>
          </cell>
          <cell r="P34212" t="str">
            <v>Nguyễn Ngọc Anh Thư</v>
          </cell>
          <cell r="Q34212" t="str">
            <v>BH-16C Xuất Bán Chi Nhánh (Không Sắp Xe)</v>
          </cell>
        </row>
        <row r="34213">
          <cell r="D34213" t="str">
            <v>HNI-PX-2409-00852</v>
          </cell>
          <cell r="E34213" t="str">
            <v>CÔNG TY TNHH INPOS</v>
          </cell>
          <cell r="F34213" t="str">
            <v>Số 23, BT3 KĐT Pháp Vân – Tứ Hiệp, Phường Hoàng Liệt, Quận Hoàng Mai, Thành phố Hà Nội, Việt Nam</v>
          </cell>
          <cell r="G34213" t="str">
            <v/>
          </cell>
          <cell r="H34213" t="str">
            <v>Nguyễn Anh Mười</v>
          </cell>
          <cell r="I34213">
            <v>0</v>
          </cell>
          <cell r="J34213">
            <v>0</v>
          </cell>
          <cell r="K34213">
            <v>0</v>
          </cell>
          <cell r="L34213">
            <v>0</v>
          </cell>
          <cell r="M34213">
            <v>1000000</v>
          </cell>
          <cell r="N34213" t="str">
            <v>0</v>
          </cell>
          <cell r="O34213">
            <v>3240000</v>
          </cell>
          <cell r="P34213" t="str">
            <v>Nguyễn Diệu Thùy</v>
          </cell>
          <cell r="Q34213" t="str">
            <v>BH-03E Xuất Sửa Chữa</v>
          </cell>
        </row>
        <row r="34214">
          <cell r="D34214" t="str">
            <v>HNI-PX-2409-00852</v>
          </cell>
          <cell r="E34214" t="str">
            <v>CÔNG TY TNHH INPOS</v>
          </cell>
          <cell r="F34214" t="str">
            <v>Số 23, BT3 KĐT Pháp Vân – Tứ Hiệp, Phường Hoàng Liệt, Quận Hoàng Mai, Thành phố Hà Nội, Việt Nam</v>
          </cell>
          <cell r="G34214" t="str">
            <v/>
          </cell>
          <cell r="H34214" t="str">
            <v>Nguyễn Anh Mười</v>
          </cell>
          <cell r="I34214">
            <v>0</v>
          </cell>
          <cell r="J34214">
            <v>0</v>
          </cell>
          <cell r="K34214">
            <v>0</v>
          </cell>
          <cell r="L34214">
            <v>0</v>
          </cell>
          <cell r="M34214">
            <v>2000000</v>
          </cell>
          <cell r="N34214" t="str">
            <v>0</v>
          </cell>
          <cell r="O34214">
            <v>3240000</v>
          </cell>
          <cell r="P34214" t="str">
            <v>Nguyễn Diệu Thùy</v>
          </cell>
          <cell r="Q34214" t="str">
            <v>BH-03E Xuất Sửa Chữa</v>
          </cell>
        </row>
        <row r="34215">
          <cell r="D34215" t="str">
            <v>HCM-PX-2409-03214</v>
          </cell>
          <cell r="E34215" t="str">
            <v>CÔNG TY CƠ KHÍ CHẾ TẠO MÁY ĐẠI PHÁT</v>
          </cell>
          <cell r="F34215" t="str">
            <v>67/43/58 Nguyễn Thị Tú, KP3, P. Bình Hưng Hoà, Q. Bình Tân, HCM, Việt Nam</v>
          </cell>
          <cell r="G34215" t="str">
            <v/>
          </cell>
          <cell r="H34215" t="str">
            <v>Tô Thành Đạo</v>
          </cell>
          <cell r="I34215">
            <v>0</v>
          </cell>
          <cell r="J34215">
            <v>0</v>
          </cell>
          <cell r="K34215">
            <v>0</v>
          </cell>
          <cell r="L34215">
            <v>0</v>
          </cell>
          <cell r="M34215">
            <v>16700000</v>
          </cell>
          <cell r="N34215" t="str">
            <v>0</v>
          </cell>
          <cell r="O34215">
            <v>16700000</v>
          </cell>
          <cell r="P34215" t="str">
            <v>Lê Thị Huyền Trang</v>
          </cell>
          <cell r="Q34215" t="str">
            <v>BH-03A Bán Hàng</v>
          </cell>
        </row>
        <row r="34216">
          <cell r="D34216" t="str">
            <v>HCM-PX-2409-03370</v>
          </cell>
          <cell r="E34216" t="str">
            <v>CÔNG TY TNHH GIẢI PHÁP KỸ THUẬT NGUYỄN MINH</v>
          </cell>
          <cell r="F34216" t="str">
            <v>268, Tô Hiến Thành, Phường 15, Quận 10, Thành phố Hồ Chí Minh, Việt Nam</v>
          </cell>
          <cell r="G34216" t="str">
            <v/>
          </cell>
          <cell r="H34216" t="str">
            <v>Sale HCM UPS</v>
          </cell>
          <cell r="I34216">
            <v>0</v>
          </cell>
          <cell r="J34216">
            <v>0</v>
          </cell>
          <cell r="K34216">
            <v>0</v>
          </cell>
          <cell r="L34216">
            <v>0</v>
          </cell>
          <cell r="M34216">
            <v>16000000</v>
          </cell>
          <cell r="N34216" t="str">
            <v>0</v>
          </cell>
          <cell r="O34216">
            <v>17600000</v>
          </cell>
          <cell r="P34216" t="str">
            <v>Mai Quỳnh Giao</v>
          </cell>
          <cell r="Q34216" t="str">
            <v>BH-03A Bán Hàng</v>
          </cell>
        </row>
        <row r="34217">
          <cell r="D34217" t="str">
            <v>HCM-PX-2409-02771</v>
          </cell>
          <cell r="E34217" t="str">
            <v>CÔNG TY TNHH THƯƠNG MẠI KỸ THUẬT THÀNH HUY</v>
          </cell>
          <cell r="F34217" t="str">
            <v>A13/15G Đường Thiên Giang, Khu Phố 1, Thị trấn Tân Túc, Huyện Bình Chánh, Thành phố Hồ Chí Minh, Việt Nam</v>
          </cell>
          <cell r="G34217" t="str">
            <v/>
          </cell>
          <cell r="H34217" t="str">
            <v>Nguyễn Ngọc Bằng</v>
          </cell>
          <cell r="I34217">
            <v>0</v>
          </cell>
          <cell r="J34217">
            <v>0</v>
          </cell>
          <cell r="K34217">
            <v>0</v>
          </cell>
          <cell r="L34217">
            <v>0</v>
          </cell>
          <cell r="M34217">
            <v>7100000</v>
          </cell>
          <cell r="N34217" t="str">
            <v>0</v>
          </cell>
          <cell r="O34217">
            <v>7810000</v>
          </cell>
          <cell r="P34217" t="str">
            <v>Nguyễn Ngọc Bảo Châu</v>
          </cell>
          <cell r="Q34217" t="str">
            <v>BH-03A Bán Hàng</v>
          </cell>
        </row>
        <row r="34218">
          <cell r="D34218" t="str">
            <v>HNI-PX-2409-00754</v>
          </cell>
          <cell r="E34218" t="str">
            <v>CÔNG TY TNHH CƠ ĐIỆN PHƯƠNG NGỌC</v>
          </cell>
          <cell r="F34218" t="str">
            <v>Số 9, ngách 80/14 phố Nhân Hòa, Phường Nhân Chính, Quận Thanh Xuân, Thành phố Hà Nội, Việt Nam</v>
          </cell>
          <cell r="G34218" t="str">
            <v/>
          </cell>
          <cell r="H34218" t="str">
            <v>Nguyễn Hữu Phước</v>
          </cell>
          <cell r="I34218">
            <v>0</v>
          </cell>
          <cell r="J34218">
            <v>0</v>
          </cell>
          <cell r="K34218">
            <v>0</v>
          </cell>
          <cell r="L34218">
            <v>0</v>
          </cell>
          <cell r="M34218">
            <v>2425000</v>
          </cell>
          <cell r="N34218" t="str">
            <v>0</v>
          </cell>
          <cell r="O34218">
            <v>2667500</v>
          </cell>
          <cell r="P34218" t="str">
            <v>Nguyễn Diệu Thùy</v>
          </cell>
          <cell r="Q34218" t="str">
            <v>BH-03A Bán Hàng</v>
          </cell>
        </row>
        <row r="34219">
          <cell r="D34219" t="str">
            <v>HCM-PX-2409-02778</v>
          </cell>
          <cell r="E34219" t="str">
            <v>CÔNG TY TNHH THANG MÁY KỸ THUẬT ĐIỆN VIETTEC</v>
          </cell>
          <cell r="F34219" t="str">
            <v>29/7 Nghĩa Hòa, Phường 6, Quận Tân Bình, TP HCM, Việt Nam</v>
          </cell>
          <cell r="G34219" t="str">
            <v/>
          </cell>
          <cell r="H34219" t="str">
            <v>Lương Hoàng Hiệp</v>
          </cell>
          <cell r="I34219">
            <v>0</v>
          </cell>
          <cell r="J34219">
            <v>0</v>
          </cell>
          <cell r="K34219">
            <v>0</v>
          </cell>
          <cell r="L34219">
            <v>0</v>
          </cell>
          <cell r="M34219">
            <v>3610000</v>
          </cell>
          <cell r="N34219" t="str">
            <v>0</v>
          </cell>
          <cell r="O34219">
            <v>3610000</v>
          </cell>
          <cell r="P34219" t="str">
            <v>Mai Quỳnh Giao</v>
          </cell>
          <cell r="Q34219" t="str">
            <v>BH-03A Bán Hàng</v>
          </cell>
        </row>
        <row r="34220">
          <cell r="D34220" t="str">
            <v>HNI-PX-2409-00756</v>
          </cell>
          <cell r="E34220" t="str">
            <v>CÔNG TY TNHH CÔNG NGHỆ TỰ ĐỘNG HÓA HOÀNG GIA</v>
          </cell>
          <cell r="F34220" t="str">
            <v>Số 30 tổ 24 khu 3, Phường Vĩnh Niệm, Quận Lê Chân, Thành phố Hải Phòng, Việt Nam</v>
          </cell>
          <cell r="G34220" t="str">
            <v/>
          </cell>
          <cell r="H34220" t="str">
            <v>Sale Hà Nội 4B</v>
          </cell>
          <cell r="I34220">
            <v>0</v>
          </cell>
          <cell r="J34220">
            <v>0</v>
          </cell>
          <cell r="K34220">
            <v>0</v>
          </cell>
          <cell r="L34220">
            <v>0</v>
          </cell>
          <cell r="M34220">
            <v>82935000</v>
          </cell>
          <cell r="N34220" t="str">
            <v>0</v>
          </cell>
          <cell r="O34220">
            <v>91228500</v>
          </cell>
          <cell r="P34220" t="str">
            <v>Nguyễn Diệu Thùy</v>
          </cell>
          <cell r="Q34220" t="str">
            <v>BH-03A Bán Hàng</v>
          </cell>
        </row>
        <row r="34221">
          <cell r="D34221" t="str">
            <v>HNI-PX-2409-00758</v>
          </cell>
          <cell r="E34221" t="str">
            <v>CÔNG TY TNHH CÔNG NGHỆ TỰ ĐỘNG HÓA HOÀNG GIA</v>
          </cell>
          <cell r="F34221" t="str">
            <v>Số 30 tổ 24 khu 3, Phường Vĩnh Niệm, Quận Lê Chân, Thành phố Hải Phòng, Việt Nam</v>
          </cell>
          <cell r="G34221" t="str">
            <v/>
          </cell>
          <cell r="H34221" t="str">
            <v>Sale Hà Nội 4B</v>
          </cell>
          <cell r="I34221">
            <v>0</v>
          </cell>
          <cell r="J34221">
            <v>0</v>
          </cell>
          <cell r="K34221">
            <v>0</v>
          </cell>
          <cell r="L34221">
            <v>0</v>
          </cell>
          <cell r="M34221">
            <v>21127000</v>
          </cell>
          <cell r="N34221" t="str">
            <v>0</v>
          </cell>
          <cell r="O34221">
            <v>23239700</v>
          </cell>
          <cell r="P34221" t="str">
            <v>Nguyễn Diệu Thùy</v>
          </cell>
          <cell r="Q34221" t="str">
            <v>BH-03A Bán Hàng</v>
          </cell>
        </row>
        <row r="34222">
          <cell r="D34222" t="str">
            <v>HCM-PX-2409-02784</v>
          </cell>
          <cell r="E34222" t="str">
            <v>CÔNG TY TNHH THƯƠNG MẠI VÀ DỊCH VỤ KỸ THUẬT TRẦN HUỲNH | AT</v>
          </cell>
          <cell r="F34222" t="str">
            <v>260/17 Nguyễn Văn Quá, Khu phố 5, Phường Đông Hưng Thuận, Quận 12, Thành phố Hồ Chí Minh, Việt Nam</v>
          </cell>
          <cell r="G34222" t="str">
            <v/>
          </cell>
          <cell r="H34222" t="str">
            <v>Lê Vũ Minh Hải</v>
          </cell>
          <cell r="I34222">
            <v>0</v>
          </cell>
          <cell r="J34222">
            <v>0</v>
          </cell>
          <cell r="K34222">
            <v>0</v>
          </cell>
          <cell r="L34222">
            <v>0</v>
          </cell>
          <cell r="M34222">
            <v>300000</v>
          </cell>
          <cell r="N34222" t="str">
            <v>0</v>
          </cell>
          <cell r="O34222">
            <v>330000</v>
          </cell>
          <cell r="P34222" t="str">
            <v>Lê Thị Huyền Trang</v>
          </cell>
          <cell r="Q34222" t="str">
            <v>BH-03A Bán Hàng</v>
          </cell>
        </row>
        <row r="34223">
          <cell r="D34223" t="str">
            <v>HCM-PX-2409-02785</v>
          </cell>
          <cell r="E34223" t="str">
            <v>CÔNG TY TNHH SÁNG NHẤT</v>
          </cell>
          <cell r="F34223" t="str">
            <v>Lầu 2, C8, Hẻm 143, Đường Lê Duẩn, Khu Phước Hải, Thị trấn Long Thành, Huyện Long Thành, Tỉnh Đồng Nai, Việt Nam</v>
          </cell>
          <cell r="G34223" t="str">
            <v/>
          </cell>
          <cell r="H34223" t="str">
            <v>Lê Quốc Dũng</v>
          </cell>
          <cell r="I34223">
            <v>0</v>
          </cell>
          <cell r="J34223">
            <v>0</v>
          </cell>
          <cell r="K34223">
            <v>0</v>
          </cell>
          <cell r="L34223">
            <v>0</v>
          </cell>
          <cell r="M34223">
            <v>4400000</v>
          </cell>
          <cell r="N34223" t="str">
            <v>0</v>
          </cell>
          <cell r="O34223">
            <v>4840000</v>
          </cell>
          <cell r="P34223" t="str">
            <v>Lê Thị Huyền Trang</v>
          </cell>
          <cell r="Q34223" t="str">
            <v>BH-03A Bán Hàng</v>
          </cell>
        </row>
        <row r="34224">
          <cell r="D34224" t="str">
            <v>HCM-PX-2409-02786</v>
          </cell>
          <cell r="E34224" t="str">
            <v>CƠ SỞ SẢN XUẤT GIẤY BAO BÌ ĐÔNG VƯƠNG</v>
          </cell>
          <cell r="F34224" t="str">
            <v>KCN Thạnh Phú, H.Vĩnh Cữu , Đồng Nai, Việt Nam</v>
          </cell>
          <cell r="G34224" t="str">
            <v/>
          </cell>
          <cell r="H34224" t="str">
            <v>Nguyễn Quốc Duy</v>
          </cell>
          <cell r="I34224">
            <v>0</v>
          </cell>
          <cell r="J34224">
            <v>0</v>
          </cell>
          <cell r="K34224">
            <v>0</v>
          </cell>
          <cell r="L34224">
            <v>0</v>
          </cell>
          <cell r="M34224">
            <v>25220000</v>
          </cell>
          <cell r="N34224" t="str">
            <v>0</v>
          </cell>
          <cell r="O34224">
            <v>27742000</v>
          </cell>
          <cell r="P34224" t="str">
            <v>Nguyễn Ngọc Bảo Châu</v>
          </cell>
          <cell r="Q34224" t="str">
            <v>BH-03A Bán Hàng</v>
          </cell>
        </row>
        <row r="34225">
          <cell r="D34225" t="str">
            <v>HCM-PX-2409-02788</v>
          </cell>
          <cell r="E34225" t="str">
            <v>CÔNG TY TNHH KỸ THUẬT PHÚC AN</v>
          </cell>
          <cell r="F34225" t="str">
            <v>79 Lê Thị Tính, Phường An Khê, Quận Thanh Khê, Thành phố Đà Nẵng, Việt Nam</v>
          </cell>
          <cell r="G34225" t="str">
            <v/>
          </cell>
          <cell r="H34225" t="str">
            <v>Trần Văn Thiên Nam</v>
          </cell>
          <cell r="I34225">
            <v>0</v>
          </cell>
          <cell r="J34225">
            <v>0</v>
          </cell>
          <cell r="K34225">
            <v>0</v>
          </cell>
          <cell r="L34225">
            <v>0</v>
          </cell>
          <cell r="M34225">
            <v>60497930</v>
          </cell>
          <cell r="N34225" t="str">
            <v>0</v>
          </cell>
          <cell r="O34225">
            <v>66547723</v>
          </cell>
          <cell r="P34225" t="str">
            <v>Lê Thị Huyền Trang</v>
          </cell>
          <cell r="Q34225" t="str">
            <v>BH-03A Bán Hàng</v>
          </cell>
        </row>
        <row r="34226">
          <cell r="D34226" t="str">
            <v>HCM-PX-2409-02789</v>
          </cell>
          <cell r="E34226" t="str">
            <v>CÔNG TY TNHH SẢN XUẤT BĂNG TẢI NAM THÀNH LONG</v>
          </cell>
          <cell r="F34226" t="str">
            <v>Số 64 Tỉnh Lộ 15, Ấp 11A, Xã Tân Thạnh Đông, Huyện Củ Chi, Thành phố Hồ Chí Minh, Việt Nam</v>
          </cell>
          <cell r="G34226" t="str">
            <v/>
          </cell>
          <cell r="H34226" t="str">
            <v>Nguyễn Hoàng Quân</v>
          </cell>
          <cell r="I34226">
            <v>0</v>
          </cell>
          <cell r="J34226">
            <v>0</v>
          </cell>
          <cell r="K34226">
            <v>0</v>
          </cell>
          <cell r="L34226">
            <v>0</v>
          </cell>
          <cell r="M34226">
            <v>2700000</v>
          </cell>
          <cell r="N34226" t="str">
            <v>0</v>
          </cell>
          <cell r="O34226">
            <v>3300000</v>
          </cell>
          <cell r="P34226" t="str">
            <v>Mai Quỳnh Giao</v>
          </cell>
          <cell r="Q34226" t="str">
            <v>BH-03A Bán Hàng</v>
          </cell>
        </row>
        <row r="34227">
          <cell r="D34227" t="str">
            <v>HCM-PX-2409-02789</v>
          </cell>
          <cell r="E34227" t="str">
            <v>CÔNG TY TNHH SẢN XUẤT BĂNG TẢI NAM THÀNH LONG</v>
          </cell>
          <cell r="F34227" t="str">
            <v>Số 64 Tỉnh Lộ 15, Ấp 11A, Xã Tân Thạnh Đông, Huyện Củ Chi, Thành phố Hồ Chí Minh, Việt Nam</v>
          </cell>
          <cell r="G34227" t="str">
            <v/>
          </cell>
          <cell r="H34227" t="str">
            <v>Nguyễn Hoàng Quân</v>
          </cell>
          <cell r="I34227">
            <v>0</v>
          </cell>
          <cell r="J34227">
            <v>0</v>
          </cell>
          <cell r="K34227">
            <v>0</v>
          </cell>
          <cell r="L34227">
            <v>0</v>
          </cell>
          <cell r="M34227">
            <v>300000</v>
          </cell>
          <cell r="N34227" t="str">
            <v>0</v>
          </cell>
          <cell r="O34227">
            <v>3300000</v>
          </cell>
          <cell r="P34227" t="str">
            <v>Mai Quỳnh Giao</v>
          </cell>
          <cell r="Q34227" t="str">
            <v>BH-03A Bán Hàng</v>
          </cell>
        </row>
        <row r="34228">
          <cell r="D34228" t="str">
            <v>HCM-PX-2409-02790</v>
          </cell>
          <cell r="E34228" t="str">
            <v>CỬA HÀNG ĐIỆN CÔNG NGHIỆP DANH PHÁT</v>
          </cell>
          <cell r="F34228" t="str">
            <v>02 Quốc Lộ 1, Xã Mỹ Yên, Huyện Bến Lức, Tỉnh Long An, Việt Nam</v>
          </cell>
          <cell r="G34228" t="str">
            <v/>
          </cell>
          <cell r="H34228" t="str">
            <v>Tô Thành Đạo</v>
          </cell>
          <cell r="I34228">
            <v>0</v>
          </cell>
          <cell r="J34228">
            <v>0</v>
          </cell>
          <cell r="K34228">
            <v>0</v>
          </cell>
          <cell r="L34228">
            <v>0</v>
          </cell>
          <cell r="M34228">
            <v>2900000</v>
          </cell>
          <cell r="N34228" t="str">
            <v>0</v>
          </cell>
          <cell r="O34228">
            <v>2900000</v>
          </cell>
          <cell r="P34228" t="str">
            <v>Nguyễn Ngọc Bảo Châu</v>
          </cell>
          <cell r="Q34228" t="str">
            <v>BH-03A Bán Hàng</v>
          </cell>
        </row>
        <row r="34229">
          <cell r="D34229" t="str">
            <v>HCM-PX-2409-02791</v>
          </cell>
          <cell r="E34229" t="str">
            <v>ĐIỆN CƠ PHÚ HÀ</v>
          </cell>
          <cell r="F34229" t="str">
            <v>56 Hà Huy Giáp, Thạnh Lộc, Quận 12, TP HCM, Việt Nam</v>
          </cell>
          <cell r="G34229" t="str">
            <v/>
          </cell>
          <cell r="H34229" t="str">
            <v>Nguyễn Hoàng Quân</v>
          </cell>
          <cell r="I34229">
            <v>0</v>
          </cell>
          <cell r="J34229">
            <v>0</v>
          </cell>
          <cell r="K34229">
            <v>0</v>
          </cell>
          <cell r="L34229">
            <v>0</v>
          </cell>
          <cell r="M34229">
            <v>1850000</v>
          </cell>
          <cell r="N34229" t="str">
            <v>0</v>
          </cell>
          <cell r="O34229">
            <v>1850000</v>
          </cell>
          <cell r="P34229" t="str">
            <v>Mai Quỳnh Giao</v>
          </cell>
          <cell r="Q34229" t="str">
            <v>BH-03A Bán Hàng</v>
          </cell>
        </row>
        <row r="34230">
          <cell r="D34230" t="str">
            <v>HCM-PX-2409-02792</v>
          </cell>
          <cell r="E34230" t="str">
            <v>CÔNG TY TNHH VĨNH MINH PHƯỚC PET</v>
          </cell>
          <cell r="F34230" t="str">
            <v>Tỉnh lộ 830, Ấp 4, Xã Lương Bình, Huyện Bến Lức, Tỉnh Long An, Việt Nam</v>
          </cell>
          <cell r="G34230" t="str">
            <v/>
          </cell>
          <cell r="H34230" t="str">
            <v>Lê Công Tuấn</v>
          </cell>
          <cell r="I34230">
            <v>0</v>
          </cell>
          <cell r="J34230">
            <v>0</v>
          </cell>
          <cell r="K34230">
            <v>0</v>
          </cell>
          <cell r="L34230">
            <v>0</v>
          </cell>
          <cell r="M34230">
            <v>9800000</v>
          </cell>
          <cell r="N34230" t="str">
            <v>0</v>
          </cell>
          <cell r="O34230">
            <v>10780000</v>
          </cell>
          <cell r="P34230" t="str">
            <v>Nguyễn Ngọc Bảo Châu</v>
          </cell>
          <cell r="Q34230" t="str">
            <v>BH-03A Bán Hàng</v>
          </cell>
        </row>
        <row r="34231">
          <cell r="D34231" t="str">
            <v>HCM-PX-2409-02793</v>
          </cell>
          <cell r="E34231" t="str">
            <v>CÔNG TY TNHH BAO BÌ NHỰA MIỀN TRUNG</v>
          </cell>
          <cell r="F34231" t="str">
            <v>7B85 ẤP 7, XÃ PHẠM VĂN HAI, H BÌNH CHÁNH, TP.HCM, Việt Nam</v>
          </cell>
          <cell r="G34231" t="str">
            <v/>
          </cell>
          <cell r="H34231" t="str">
            <v>Phạm Văn Thành</v>
          </cell>
          <cell r="I34231">
            <v>0</v>
          </cell>
          <cell r="J34231">
            <v>0</v>
          </cell>
          <cell r="K34231">
            <v>0</v>
          </cell>
          <cell r="L34231">
            <v>0</v>
          </cell>
          <cell r="M34231">
            <v>10000000</v>
          </cell>
          <cell r="N34231" t="str">
            <v>0</v>
          </cell>
          <cell r="O34231">
            <v>18520000</v>
          </cell>
          <cell r="P34231" t="str">
            <v>Lê Thị Huyền Trang</v>
          </cell>
          <cell r="Q34231" t="str">
            <v>BH-03A Bán Hàng</v>
          </cell>
        </row>
        <row r="34232">
          <cell r="D34232" t="str">
            <v>HCM-PX-2409-02793</v>
          </cell>
          <cell r="E34232" t="str">
            <v>CÔNG TY TNHH BAO BÌ NHỰA MIỀN TRUNG</v>
          </cell>
          <cell r="F34232" t="str">
            <v>7B85 ẤP 7, XÃ PHẠM VĂN HAI, H BÌNH CHÁNH, TP.HCM, Việt Nam</v>
          </cell>
          <cell r="G34232" t="str">
            <v/>
          </cell>
          <cell r="H34232" t="str">
            <v>Phạm Văn Thành</v>
          </cell>
          <cell r="I34232">
            <v>0</v>
          </cell>
          <cell r="J34232">
            <v>0</v>
          </cell>
          <cell r="K34232">
            <v>0</v>
          </cell>
          <cell r="L34232">
            <v>0</v>
          </cell>
          <cell r="M34232">
            <v>8450000</v>
          </cell>
          <cell r="N34232" t="str">
            <v>0</v>
          </cell>
          <cell r="O34232">
            <v>18520000</v>
          </cell>
          <cell r="P34232" t="str">
            <v>Lê Thị Huyền Trang</v>
          </cell>
          <cell r="Q34232" t="str">
            <v>BH-03A Bán Hàng</v>
          </cell>
        </row>
        <row r="34233">
          <cell r="D34233" t="str">
            <v>HCM-PX-2409-02793</v>
          </cell>
          <cell r="E34233" t="str">
            <v>CÔNG TY TNHH BAO BÌ NHỰA MIỀN TRUNG</v>
          </cell>
          <cell r="F34233" t="str">
            <v>7B85 ẤP 7, XÃ PHẠM VĂN HAI, H BÌNH CHÁNH, TP.HCM, Việt Nam</v>
          </cell>
          <cell r="G34233" t="str">
            <v/>
          </cell>
          <cell r="H34233" t="str">
            <v>Phạm Văn Thành</v>
          </cell>
          <cell r="I34233">
            <v>0</v>
          </cell>
          <cell r="J34233">
            <v>0</v>
          </cell>
          <cell r="K34233">
            <v>0</v>
          </cell>
          <cell r="L34233">
            <v>0</v>
          </cell>
          <cell r="M34233">
            <v>70000</v>
          </cell>
          <cell r="N34233" t="str">
            <v>0</v>
          </cell>
          <cell r="O34233">
            <v>18520000</v>
          </cell>
          <cell r="P34233" t="str">
            <v>Lê Thị Huyền Trang</v>
          </cell>
          <cell r="Q34233" t="str">
            <v>BH-03A Bán Hàng</v>
          </cell>
        </row>
        <row r="34234">
          <cell r="D34234" t="str">
            <v>HNI-PX-2409-00760</v>
          </cell>
          <cell r="E34234" t="str">
            <v>CHI NHÁNH KỸ THUẬT VIETTEL LAI CHÂU - TỔNG CÔNG TY CỔ PHẦN CÔNG TRÌNH VIETTEL</v>
          </cell>
          <cell r="F34234" t="str">
            <v>Đường Điện Biên Phủ, Tổ 12, Phường Tân Phong, Thành phố Lai Châu, Tỉnh Lai Châu, Việt Nam</v>
          </cell>
          <cell r="G34234" t="str">
            <v/>
          </cell>
          <cell r="H34234" t="str">
            <v>Dương Đức Hùng</v>
          </cell>
          <cell r="I34234">
            <v>0</v>
          </cell>
          <cell r="J34234">
            <v>0</v>
          </cell>
          <cell r="K34234">
            <v>0</v>
          </cell>
          <cell r="L34234">
            <v>0</v>
          </cell>
          <cell r="M34234">
            <v>49121600</v>
          </cell>
          <cell r="N34234" t="str">
            <v>0</v>
          </cell>
          <cell r="O34234">
            <v>54033760</v>
          </cell>
          <cell r="P34234" t="str">
            <v>Nguyễn Diệu Thùy</v>
          </cell>
          <cell r="Q34234" t="str">
            <v>BH-03A Bán Hàng</v>
          </cell>
        </row>
        <row r="34235">
          <cell r="D34235" t="str">
            <v>HNI-PX-2409-00761</v>
          </cell>
          <cell r="E34235" t="str">
            <v>CÔNG TY TNHH CƠ ĐIỆN VÀ THƯƠNG MẠI VIMAX</v>
          </cell>
          <cell r="F34235" t="str">
            <v>Lô số 49G Khu công nghiệp Quang Minh, Thị trấn Quang Minh, Huyện Mê Linh, Thành phố Hà Nội, Việt Nam</v>
          </cell>
          <cell r="G34235" t="str">
            <v/>
          </cell>
          <cell r="H34235" t="str">
            <v>Lê Văn Chương</v>
          </cell>
          <cell r="I34235">
            <v>0</v>
          </cell>
          <cell r="J34235">
            <v>0</v>
          </cell>
          <cell r="K34235">
            <v>0</v>
          </cell>
          <cell r="L34235">
            <v>0</v>
          </cell>
          <cell r="M34235">
            <v>3316000</v>
          </cell>
          <cell r="N34235" t="str">
            <v>0</v>
          </cell>
          <cell r="O34235">
            <v>3647600</v>
          </cell>
          <cell r="P34235" t="str">
            <v>Bùi Thị Phương Anh</v>
          </cell>
          <cell r="Q34235" t="str">
            <v>BH-03A Bán Hàng</v>
          </cell>
        </row>
        <row r="34236">
          <cell r="D34236" t="str">
            <v>HCM-PX-2409-02795</v>
          </cell>
          <cell r="E34236" t="str">
            <v>CÔNG TY CỔ PHẦN THƯƠNG MẠI DỊCH VỤ PHÂN PHỐI HOÀNG BIỂN</v>
          </cell>
          <cell r="F34236" t="str">
            <v>Tầng 12, Hải Âu Building, 39B Trường Sơn, Phường 4, Quận Tân Bình, Thành phố Hồ Chí Minh, Việt Nam</v>
          </cell>
          <cell r="G34236" t="str">
            <v/>
          </cell>
          <cell r="H34236" t="str">
            <v>Sale HCM UPS</v>
          </cell>
          <cell r="I34236">
            <v>0</v>
          </cell>
          <cell r="J34236">
            <v>0</v>
          </cell>
          <cell r="K34236">
            <v>0</v>
          </cell>
          <cell r="L34236">
            <v>0</v>
          </cell>
          <cell r="M34236">
            <v>52500000</v>
          </cell>
          <cell r="N34236" t="str">
            <v>0</v>
          </cell>
          <cell r="O34236">
            <v>57750000</v>
          </cell>
          <cell r="P34236" t="str">
            <v>Nguyễn Ngọc Bảo Châu</v>
          </cell>
          <cell r="Q34236" t="str">
            <v>BH-03A Bán Hàng</v>
          </cell>
        </row>
        <row r="34237">
          <cell r="D34237" t="str">
            <v>HCM-PX-2409-02796</v>
          </cell>
          <cell r="E34237" t="str">
            <v>CÔNG TY TNHH KỸ THUẬT TỰ ĐỘNG A.S.C VIỆT NAM</v>
          </cell>
          <cell r="F34237" t="str">
            <v>237/65/41 Phạm Văn Chiêu, Phường 14, Quận Gò Vấp, Thành phố Hồ Chí Minh, Việt Nam</v>
          </cell>
          <cell r="G34237" t="str">
            <v/>
          </cell>
          <cell r="H34237" t="str">
            <v>Phạm Minh Tuấn</v>
          </cell>
          <cell r="I34237">
            <v>0</v>
          </cell>
          <cell r="J34237">
            <v>0</v>
          </cell>
          <cell r="K34237">
            <v>0</v>
          </cell>
          <cell r="L34237">
            <v>0</v>
          </cell>
          <cell r="M34237">
            <v>8740180</v>
          </cell>
          <cell r="N34237" t="str">
            <v>0</v>
          </cell>
          <cell r="O34237">
            <v>9439394</v>
          </cell>
          <cell r="P34237" t="str">
            <v>Mai Quỳnh Giao</v>
          </cell>
          <cell r="Q34237" t="str">
            <v>BH-03A Bán Hàng</v>
          </cell>
        </row>
        <row r="34238">
          <cell r="D34238" t="str">
            <v>HCM-PX-2409-02800</v>
          </cell>
          <cell r="E34238" t="str">
            <v>CÔNG TY TNHH THANG MÁY LỢI PHÁT</v>
          </cell>
          <cell r="F34238" t="str">
            <v>170/43C Bến Vân Đồn, Phường 6, Quận 4, Thành phố Hồ Chí Minh, Việt Nam</v>
          </cell>
          <cell r="G34238" t="str">
            <v/>
          </cell>
          <cell r="H34238" t="str">
            <v>Hồ Hoàng Anh</v>
          </cell>
          <cell r="I34238">
            <v>0</v>
          </cell>
          <cell r="J34238">
            <v>0</v>
          </cell>
          <cell r="K34238">
            <v>0</v>
          </cell>
          <cell r="L34238">
            <v>0</v>
          </cell>
          <cell r="M34238">
            <v>0</v>
          </cell>
          <cell r="N34238" t="str">
            <v>0</v>
          </cell>
          <cell r="O34238">
            <v>0</v>
          </cell>
          <cell r="P34238" t="str">
            <v>Mai Quỳnh Giao</v>
          </cell>
          <cell r="Q34238" t="str">
            <v>BH-03F Xuất Bảo Hành</v>
          </cell>
        </row>
        <row r="34239">
          <cell r="D34239" t="str">
            <v>CTH-PX-2409-00311</v>
          </cell>
          <cell r="E34239" t="str">
            <v>ĐIỆN CƠ LÊ PHÁT</v>
          </cell>
          <cell r="F34239" t="str">
            <v>65, Trưng nữ Vương, phường châu phú B, Châu Đốc, An Giang, Việt Nam</v>
          </cell>
          <cell r="G34239" t="str">
            <v/>
          </cell>
          <cell r="H34239" t="str">
            <v>Phạm Ngọc Anh Giang</v>
          </cell>
          <cell r="I34239">
            <v>0</v>
          </cell>
          <cell r="J34239">
            <v>0</v>
          </cell>
          <cell r="K34239">
            <v>0</v>
          </cell>
          <cell r="L34239">
            <v>0</v>
          </cell>
          <cell r="M34239">
            <v>170000</v>
          </cell>
          <cell r="N34239" t="str">
            <v>0</v>
          </cell>
          <cell r="O34239">
            <v>170000</v>
          </cell>
          <cell r="P34239" t="str">
            <v>Lâm Tuyết Trinh</v>
          </cell>
          <cell r="Q34239" t="str">
            <v>BH-03A Bán Hàng</v>
          </cell>
        </row>
        <row r="34240">
          <cell r="D34240" t="str">
            <v>CTH-PX-2409-00311</v>
          </cell>
          <cell r="E34240" t="str">
            <v>ĐIỆN CƠ LÊ PHÁT</v>
          </cell>
          <cell r="F34240" t="str">
            <v>65, Trưng nữ Vương, phường châu phú B, Châu Đốc, An Giang, Việt Nam</v>
          </cell>
          <cell r="G34240" t="str">
            <v/>
          </cell>
          <cell r="H34240" t="str">
            <v>Phạm Ngọc Anh Giang</v>
          </cell>
          <cell r="I34240">
            <v>0</v>
          </cell>
          <cell r="J34240">
            <v>0</v>
          </cell>
          <cell r="K34240">
            <v>0</v>
          </cell>
          <cell r="L34240">
            <v>0</v>
          </cell>
          <cell r="M34240">
            <v>0</v>
          </cell>
          <cell r="N34240" t="str">
            <v>0</v>
          </cell>
          <cell r="O34240">
            <v>170000</v>
          </cell>
          <cell r="P34240" t="str">
            <v>Lâm Tuyết Trinh</v>
          </cell>
          <cell r="Q34240" t="str">
            <v>BH-03A Bán Hàng</v>
          </cell>
        </row>
        <row r="34241">
          <cell r="D34241" t="str">
            <v>CTH-PX-2409-00313</v>
          </cell>
          <cell r="E34241" t="str">
            <v>CÔNG TY TNHH SẢN XUẤT THƯƠNG MẠI &amp; DỊCH VỤ INOX QUANG TÂM</v>
          </cell>
          <cell r="F34241" t="str">
            <v>410A, Cách Mạng Tháng Tám, Phường Bùi Hữu Nghĩa, Quận Bình Thuỷ, Thành phố Cần Thơ, Việt Nam</v>
          </cell>
          <cell r="G34241" t="str">
            <v/>
          </cell>
          <cell r="H34241" t="str">
            <v>Tô Văn Tình</v>
          </cell>
          <cell r="I34241">
            <v>0</v>
          </cell>
          <cell r="J34241">
            <v>0</v>
          </cell>
          <cell r="K34241">
            <v>0</v>
          </cell>
          <cell r="L34241">
            <v>0</v>
          </cell>
          <cell r="M34241">
            <v>3244000</v>
          </cell>
          <cell r="N34241" t="str">
            <v>0</v>
          </cell>
          <cell r="O34241">
            <v>3568400</v>
          </cell>
          <cell r="P34241" t="str">
            <v>Lâm Tuyết Trinh</v>
          </cell>
          <cell r="Q34241" t="str">
            <v>BH-03A Bán Hàng</v>
          </cell>
        </row>
        <row r="34242">
          <cell r="D34242" t="str">
            <v>HCM-PX-2409-02801</v>
          </cell>
          <cell r="E34242" t="str">
            <v>CÔNG TY TNHH THƯƠNG MẠI VÀ SẢN XUẤT SƠN THẮNG</v>
          </cell>
          <cell r="F34242" t="str">
            <v>Đường Nguyễn Thái Học, Khu phố 4, Phường Long Phước, Thị xã Phước Long, Tỉnh Bình Phước, Việt Nam</v>
          </cell>
          <cell r="G34242" t="str">
            <v/>
          </cell>
          <cell r="H34242" t="str">
            <v>Nguyễn Hà Thái</v>
          </cell>
          <cell r="I34242">
            <v>0</v>
          </cell>
          <cell r="J34242">
            <v>0</v>
          </cell>
          <cell r="K34242">
            <v>0</v>
          </cell>
          <cell r="L34242">
            <v>0</v>
          </cell>
          <cell r="M34242">
            <v>12165000</v>
          </cell>
          <cell r="N34242" t="str">
            <v>0</v>
          </cell>
          <cell r="O34242">
            <v>13381500</v>
          </cell>
          <cell r="P34242" t="str">
            <v>Trần Thị Quí</v>
          </cell>
          <cell r="Q34242" t="str">
            <v>BH-03A Bán Hàng</v>
          </cell>
        </row>
        <row r="34243">
          <cell r="D34243" t="str">
            <v>HCM-PX-2409-02802</v>
          </cell>
          <cell r="E34243" t="str">
            <v>HCM bán cho HN</v>
          </cell>
          <cell r="F34243" t="str">
            <v>Lô 05 -10A Khu Công nghiệp Hoàng Mai, Phường Hoàng Văn Thụ, Quận Hoàng Mai, Thành phố Hà Nội, Việt Nam</v>
          </cell>
          <cell r="G34243" t="str">
            <v/>
          </cell>
          <cell r="H34243" t="str">
            <v>Sale HCM Nội Bộ</v>
          </cell>
          <cell r="I34243">
            <v>0</v>
          </cell>
          <cell r="J34243">
            <v>0</v>
          </cell>
          <cell r="K34243">
            <v>0</v>
          </cell>
          <cell r="L34243">
            <v>0</v>
          </cell>
          <cell r="M34243">
            <v>0</v>
          </cell>
          <cell r="N34243" t="str">
            <v>0</v>
          </cell>
          <cell r="O34243">
            <v>0</v>
          </cell>
          <cell r="P34243" t="str">
            <v>Mai Quỳnh Giao</v>
          </cell>
          <cell r="Q34243" t="str">
            <v>BH-16C Xuất Bán Chi Nhánh (Không Sắp Xe)</v>
          </cell>
        </row>
        <row r="34244">
          <cell r="D34244" t="str">
            <v>HNI-PX-2409-00763</v>
          </cell>
          <cell r="E34244" t="str">
            <v>A TỚI LÀNG NGHỀ GIẤY BN</v>
          </cell>
          <cell r="F34244" t="str">
            <v>Số 318 đường Hoàng Quốc Việt, Phường Thị Cầu, Thành phố Bắc Ninh, Tỉnh Bắc Ninh, Việt Nam</v>
          </cell>
          <cell r="G34244" t="str">
            <v/>
          </cell>
          <cell r="H34244" t="str">
            <v>Trần Văn Tuyền</v>
          </cell>
          <cell r="I34244">
            <v>0</v>
          </cell>
          <cell r="J34244">
            <v>0</v>
          </cell>
          <cell r="K34244">
            <v>0</v>
          </cell>
          <cell r="L34244">
            <v>0</v>
          </cell>
          <cell r="M34244">
            <v>81464400</v>
          </cell>
          <cell r="N34244" t="str">
            <v>0</v>
          </cell>
          <cell r="O34244">
            <v>89610840</v>
          </cell>
          <cell r="P34244" t="str">
            <v>Nguyễn Diệu Thùy</v>
          </cell>
          <cell r="Q34244" t="str">
            <v>BH-03A Bán Hàng</v>
          </cell>
        </row>
        <row r="34245">
          <cell r="D34245" t="str">
            <v>HCM-PX-2409-02805</v>
          </cell>
          <cell r="E34245" t="str">
            <v>CÔNG TY TNHH CHẾ TẠO MÁY QUYÊN TIN HÒA</v>
          </cell>
          <cell r="F34245" t="str">
            <v>20/3 Ấp Bắc Lân, Xã Bà Điểm, Huyện Hóc Môn, Thành phố Hồ Chí Minh, Việt Nam</v>
          </cell>
          <cell r="G34245" t="str">
            <v/>
          </cell>
          <cell r="H34245" t="str">
            <v>Phạm Văn Thành</v>
          </cell>
          <cell r="I34245">
            <v>0</v>
          </cell>
          <cell r="J34245">
            <v>0</v>
          </cell>
          <cell r="K34245">
            <v>0</v>
          </cell>
          <cell r="L34245">
            <v>0</v>
          </cell>
          <cell r="M34245">
            <v>16250000</v>
          </cell>
          <cell r="N34245" t="str">
            <v>0</v>
          </cell>
          <cell r="O34245">
            <v>19140000</v>
          </cell>
          <cell r="P34245" t="str">
            <v>Mai Quỳnh Giao</v>
          </cell>
          <cell r="Q34245" t="str">
            <v>BH-03A Bán Hàng</v>
          </cell>
        </row>
        <row r="34246">
          <cell r="D34246" t="str">
            <v>HCM-PX-2409-02805</v>
          </cell>
          <cell r="E34246" t="str">
            <v>CÔNG TY TNHH CHẾ TẠO MÁY QUYÊN TIN HÒA</v>
          </cell>
          <cell r="F34246" t="str">
            <v>20/3 Ấp Bắc Lân, Xã Bà Điểm, Huyện Hóc Môn, Thành phố Hồ Chí Minh, Việt Nam</v>
          </cell>
          <cell r="G34246" t="str">
            <v/>
          </cell>
          <cell r="H34246" t="str">
            <v>Phạm Văn Thành</v>
          </cell>
          <cell r="I34246">
            <v>0</v>
          </cell>
          <cell r="J34246">
            <v>0</v>
          </cell>
          <cell r="K34246">
            <v>0</v>
          </cell>
          <cell r="L34246">
            <v>0</v>
          </cell>
          <cell r="M34246">
            <v>1150000</v>
          </cell>
          <cell r="N34246" t="str">
            <v>0</v>
          </cell>
          <cell r="O34246">
            <v>19140000</v>
          </cell>
          <cell r="P34246" t="str">
            <v>Mai Quỳnh Giao</v>
          </cell>
          <cell r="Q34246" t="str">
            <v>BH-03A Bán Hàng</v>
          </cell>
        </row>
        <row r="34247">
          <cell r="D34247" t="str">
            <v>HCM-PX-2409-02806</v>
          </cell>
          <cell r="E34247" t="str">
            <v>CÔNG TY TNHH KỸ THUẬT ĐIỆN AN SƠN</v>
          </cell>
          <cell r="F34247" t="str">
            <v>34-36 Đường DC6, Phường Sơn Kỳ, Quận Tân Phú, Thành phố Hồ Chí Minh, Việt Nam</v>
          </cell>
          <cell r="G34247" t="str">
            <v/>
          </cell>
          <cell r="H34247" t="str">
            <v>Nguyễn Tấn Tài</v>
          </cell>
          <cell r="I34247">
            <v>0</v>
          </cell>
          <cell r="J34247">
            <v>0</v>
          </cell>
          <cell r="K34247">
            <v>0</v>
          </cell>
          <cell r="L34247">
            <v>0</v>
          </cell>
          <cell r="M34247">
            <v>4550060</v>
          </cell>
          <cell r="N34247" t="str">
            <v>0</v>
          </cell>
          <cell r="O34247">
            <v>5005066</v>
          </cell>
          <cell r="P34247" t="str">
            <v>Nguyễn Ngọc Bảo Châu</v>
          </cell>
          <cell r="Q34247" t="str">
            <v>BH-03A Bán Hàng</v>
          </cell>
        </row>
        <row r="34248">
          <cell r="D34248" t="str">
            <v>HNI-PX-2409-00765</v>
          </cell>
          <cell r="E34248" t="str">
            <v>CÔNG TY TNHH ĐẦU TƯ SẢN XUẤT VÀ THƯƠNG MẠI MINH DŨNG</v>
          </cell>
          <cell r="F34248" t="str">
            <v>Số nhà 15, ngách 93/29 Phố Yên Sở, Phường Yên Sở, Quận Hoàng Mai, Thành phố Hà Nội, Việt Nam</v>
          </cell>
          <cell r="G34248" t="str">
            <v/>
          </cell>
          <cell r="H34248" t="str">
            <v>Trần Văn Tuyền</v>
          </cell>
          <cell r="I34248">
            <v>0</v>
          </cell>
          <cell r="J34248">
            <v>0</v>
          </cell>
          <cell r="K34248">
            <v>0</v>
          </cell>
          <cell r="L34248">
            <v>0</v>
          </cell>
          <cell r="M34248">
            <v>12366000</v>
          </cell>
          <cell r="N34248" t="str">
            <v>0</v>
          </cell>
          <cell r="O34248">
            <v>12366000</v>
          </cell>
          <cell r="P34248" t="str">
            <v>Bùi Thị Phương Anh</v>
          </cell>
          <cell r="Q34248" t="str">
            <v>BH-03A Bán Hàng</v>
          </cell>
        </row>
        <row r="34249">
          <cell r="D34249" t="str">
            <v>HCM-PX-2409-02807</v>
          </cell>
          <cell r="E34249" t="str">
            <v>CÔNG TY TNHH CƠ KHÍ CÔNG NGHIỆP PHƯƠNG NAM</v>
          </cell>
          <cell r="F34249" t="str">
            <v>99 Quốc lộ 1A, Phường Tân Thới Nhất, Quận 12, Thành phố Hồ Chí Minh, Việt Nam</v>
          </cell>
          <cell r="G34249" t="str">
            <v/>
          </cell>
          <cell r="H34249" t="str">
            <v>Phạm Hoàng Linh</v>
          </cell>
          <cell r="I34249">
            <v>0</v>
          </cell>
          <cell r="J34249">
            <v>0</v>
          </cell>
          <cell r="K34249">
            <v>0</v>
          </cell>
          <cell r="L34249">
            <v>0</v>
          </cell>
          <cell r="M34249">
            <v>2139000</v>
          </cell>
          <cell r="N34249" t="str">
            <v>0</v>
          </cell>
          <cell r="O34249">
            <v>2352900</v>
          </cell>
          <cell r="P34249" t="str">
            <v>Lê Thị Huyền Trang</v>
          </cell>
          <cell r="Q34249" t="str">
            <v>BH-03A Bán Hàng</v>
          </cell>
        </row>
        <row r="34250">
          <cell r="D34250" t="str">
            <v>HCM-PX-2409-02808</v>
          </cell>
          <cell r="E34250" t="str">
            <v>HCM bán cho CTH</v>
          </cell>
          <cell r="F34250" t="str">
            <v>45 - 47 Bùi Quang Trinh, Phường Phú Thứ, Quận Cái Răng, Thành phố Cần Thơ, Việt Nam</v>
          </cell>
          <cell r="G34250" t="str">
            <v/>
          </cell>
          <cell r="H34250" t="str">
            <v>Sale HCM Nội Bộ</v>
          </cell>
          <cell r="I34250">
            <v>0</v>
          </cell>
          <cell r="J34250">
            <v>0</v>
          </cell>
          <cell r="K34250">
            <v>0</v>
          </cell>
          <cell r="L34250">
            <v>0</v>
          </cell>
          <cell r="M34250">
            <v>0</v>
          </cell>
          <cell r="N34250" t="str">
            <v>0</v>
          </cell>
          <cell r="O34250">
            <v>0</v>
          </cell>
          <cell r="P34250" t="str">
            <v>Mai Quỳnh Giao</v>
          </cell>
          <cell r="Q34250" t="str">
            <v>BH-16C Xuất Bán Chi Nhánh (Không Sắp Xe)</v>
          </cell>
        </row>
        <row r="34251">
          <cell r="D34251" t="str">
            <v>HCM-PX-2409-02810</v>
          </cell>
          <cell r="E34251" t="str">
            <v>CÔNG TY TNHH CƠ ĐIỆN TỰ ĐỘNG THIÊN NAM</v>
          </cell>
          <cell r="F34251" t="str">
            <v>31, Đường 24, KP11, P.Bình Hưng Hòa. A, Q.Bình Tân, TP HCM, Việt Nam</v>
          </cell>
          <cell r="G34251" t="str">
            <v/>
          </cell>
          <cell r="H34251" t="str">
            <v>Lê Quốc Dũng</v>
          </cell>
          <cell r="I34251">
            <v>0</v>
          </cell>
          <cell r="J34251">
            <v>0</v>
          </cell>
          <cell r="K34251">
            <v>0</v>
          </cell>
          <cell r="L34251">
            <v>0</v>
          </cell>
          <cell r="M34251">
            <v>4438000</v>
          </cell>
          <cell r="N34251" t="str">
            <v>0</v>
          </cell>
          <cell r="O34251">
            <v>4798000</v>
          </cell>
          <cell r="P34251" t="str">
            <v>Lê Thị Huyền Trang</v>
          </cell>
          <cell r="Q34251" t="str">
            <v>BH-03A Bán Hàng</v>
          </cell>
        </row>
        <row r="34252">
          <cell r="D34252" t="str">
            <v>HCM-PX-2409-02810</v>
          </cell>
          <cell r="E34252" t="str">
            <v>CÔNG TY TNHH CƠ ĐIỆN TỰ ĐỘNG THIÊN NAM</v>
          </cell>
          <cell r="F34252" t="str">
            <v>31, Đường 24, KP11, P.Bình Hưng Hòa. A, Q.Bình Tân, TP HCM, Việt Nam</v>
          </cell>
          <cell r="G34252" t="str">
            <v/>
          </cell>
          <cell r="H34252" t="str">
            <v>Lê Quốc Dũng</v>
          </cell>
          <cell r="I34252">
            <v>0</v>
          </cell>
          <cell r="J34252">
            <v>0</v>
          </cell>
          <cell r="K34252">
            <v>0</v>
          </cell>
          <cell r="L34252">
            <v>0</v>
          </cell>
          <cell r="M34252">
            <v>360000</v>
          </cell>
          <cell r="N34252" t="str">
            <v>0</v>
          </cell>
          <cell r="O34252">
            <v>4798000</v>
          </cell>
          <cell r="P34252" t="str">
            <v>Lê Thị Huyền Trang</v>
          </cell>
          <cell r="Q34252" t="str">
            <v>BH-03A Bán Hàng</v>
          </cell>
        </row>
        <row r="34253">
          <cell r="D34253" t="str">
            <v>HCM-PX-2409-02815</v>
          </cell>
          <cell r="E34253" t="str">
            <v>CỬA HÀNG HIỀN PHÁT</v>
          </cell>
          <cell r="F34253" t="str">
            <v>87 Nguyễn Thi, Phường 13, Quận 5, TP HCM, Việt Nam</v>
          </cell>
          <cell r="G34253" t="str">
            <v/>
          </cell>
          <cell r="H34253" t="str">
            <v>Nguyễn Hoàng Quân</v>
          </cell>
          <cell r="I34253">
            <v>0</v>
          </cell>
          <cell r="J34253">
            <v>0</v>
          </cell>
          <cell r="K34253">
            <v>0</v>
          </cell>
          <cell r="L34253">
            <v>0</v>
          </cell>
          <cell r="M34253">
            <v>2550000</v>
          </cell>
          <cell r="N34253" t="str">
            <v>0</v>
          </cell>
          <cell r="O34253">
            <v>2550000</v>
          </cell>
          <cell r="P34253" t="str">
            <v>Nguyễn Ngọc Bảo Châu</v>
          </cell>
          <cell r="Q34253" t="str">
            <v>BH-03A Bán Hàng</v>
          </cell>
        </row>
        <row r="34254">
          <cell r="D34254" t="str">
            <v>HCM-PX-2409-02816</v>
          </cell>
          <cell r="E34254" t="str">
            <v>CÔNG TY TNHH DỊCH VỤ GIẢI PHÁP KỸ THUẬT CÔNG NGHỆ VIỆT</v>
          </cell>
          <cell r="F34254" t="str">
            <v>102M Hoàng Quốc Việt, Phường Phú Mỹ, Quận 7, Thành phố Hồ Chí Minh, Việt Nam</v>
          </cell>
          <cell r="G34254" t="str">
            <v/>
          </cell>
          <cell r="H34254" t="str">
            <v>Nguyễn Hoàng Quân</v>
          </cell>
          <cell r="I34254">
            <v>0</v>
          </cell>
          <cell r="J34254">
            <v>0</v>
          </cell>
          <cell r="K34254">
            <v>0</v>
          </cell>
          <cell r="L34254">
            <v>0</v>
          </cell>
          <cell r="M34254">
            <v>2422500</v>
          </cell>
          <cell r="N34254" t="str">
            <v>0</v>
          </cell>
          <cell r="O34254">
            <v>2664750</v>
          </cell>
          <cell r="P34254" t="str">
            <v>Nguyễn Ngọc Bảo Châu</v>
          </cell>
          <cell r="Q34254" t="str">
            <v>BH-03A Bán Hàng</v>
          </cell>
        </row>
        <row r="34255">
          <cell r="D34255" t="str">
            <v>HCM-PX-2409-02817</v>
          </cell>
          <cell r="E34255" t="str">
            <v>CÔNG TY TNHH MÁY VÀ THIẾT BỊ NHỰA MẠNH DŨNG</v>
          </cell>
          <cell r="F34255" t="str">
            <v>Nhà A34, lô HH04 phố Lưu Khánh Đàm, khu đô thị Việt Hưng, Phường Giang Biên, Quận Long Biên, Thành phố Hà Nội, Việt Nam</v>
          </cell>
          <cell r="G34255" t="str">
            <v/>
          </cell>
          <cell r="H34255" t="str">
            <v>Phạm Hoàng Linh</v>
          </cell>
          <cell r="I34255">
            <v>0</v>
          </cell>
          <cell r="J34255">
            <v>0</v>
          </cell>
          <cell r="K34255">
            <v>0</v>
          </cell>
          <cell r="L34255">
            <v>0</v>
          </cell>
          <cell r="M34255">
            <v>2246000</v>
          </cell>
          <cell r="N34255" t="str">
            <v>0</v>
          </cell>
          <cell r="O34255">
            <v>2246000</v>
          </cell>
          <cell r="P34255" t="str">
            <v>Lê Thị Huyền Trang</v>
          </cell>
          <cell r="Q34255" t="str">
            <v>BH-03A Bán Hàng</v>
          </cell>
        </row>
        <row r="34256">
          <cell r="D34256" t="str">
            <v>HCM-PX-2409-02818</v>
          </cell>
          <cell r="E34256" t="str">
            <v>CÔNG TY TNHH SẢN XUẤT THƯƠNG MẠI DỊCH VỤ XUẤT NHẬP KHẨU DANH PHÁT</v>
          </cell>
          <cell r="F34256" t="str">
            <v>2024/2C Tỉnh Lộ 8, ấp 1, Xã Bình Mỹ, Huyện Củ Chi, Thành phố Hồ Chí Minh, Việt Nam</v>
          </cell>
          <cell r="G34256" t="str">
            <v/>
          </cell>
          <cell r="H34256" t="str">
            <v>Lương Hoàng Hiệp</v>
          </cell>
          <cell r="I34256">
            <v>0</v>
          </cell>
          <cell r="J34256">
            <v>0</v>
          </cell>
          <cell r="K34256">
            <v>0</v>
          </cell>
          <cell r="L34256">
            <v>0</v>
          </cell>
          <cell r="M34256">
            <v>2200000</v>
          </cell>
          <cell r="N34256" t="str">
            <v>0</v>
          </cell>
          <cell r="O34256">
            <v>2420000</v>
          </cell>
          <cell r="P34256" t="str">
            <v>Lê Thị Huyền Trang</v>
          </cell>
          <cell r="Q34256" t="str">
            <v>BH-03A Bán Hàng</v>
          </cell>
        </row>
        <row r="34257">
          <cell r="D34257" t="str">
            <v>CTH-PX-2409-00315</v>
          </cell>
          <cell r="E34257" t="str">
            <v>CÔNG TY TNHH CÔNG NGHỆ NGHI QUỲNH</v>
          </cell>
          <cell r="F34257" t="str">
            <v>184A đường Tô Vĩnh Diện, Phường Long Tuyền, Quận Bình Thuỷ, Thành phố Cần Thơ, Việt Nam</v>
          </cell>
          <cell r="G34257" t="str">
            <v/>
          </cell>
          <cell r="H34257" t="str">
            <v>Tô Văn Tình</v>
          </cell>
          <cell r="I34257">
            <v>0</v>
          </cell>
          <cell r="J34257">
            <v>0</v>
          </cell>
          <cell r="K34257">
            <v>0</v>
          </cell>
          <cell r="L34257">
            <v>0</v>
          </cell>
          <cell r="M34257">
            <v>2327000</v>
          </cell>
          <cell r="N34257" t="str">
            <v>0</v>
          </cell>
          <cell r="O34257">
            <v>2559700</v>
          </cell>
          <cell r="P34257" t="str">
            <v>Lâm Tuyết Trinh</v>
          </cell>
          <cell r="Q34257" t="str">
            <v>BH-03A Bán Hàng</v>
          </cell>
        </row>
        <row r="34258">
          <cell r="D34258" t="str">
            <v>CTH-PX-2409-00316</v>
          </cell>
          <cell r="E34258" t="str">
            <v>CTH bán cho HCM</v>
          </cell>
          <cell r="F34258" t="str">
            <v>B163, Khu phố 3, Nguyễn Văn Quá, P.Đông Hưng Thuận, Q.12, TP.HCM, Việt Nam</v>
          </cell>
          <cell r="G34258" t="str">
            <v/>
          </cell>
          <cell r="H34258" t="str">
            <v>Sale Cần Thơ nội bộ</v>
          </cell>
          <cell r="I34258">
            <v>0</v>
          </cell>
          <cell r="J34258">
            <v>0</v>
          </cell>
          <cell r="K34258">
            <v>0</v>
          </cell>
          <cell r="L34258">
            <v>0</v>
          </cell>
          <cell r="M34258">
            <v>0</v>
          </cell>
          <cell r="N34258" t="str">
            <v>0</v>
          </cell>
          <cell r="O34258">
            <v>0</v>
          </cell>
          <cell r="P34258" t="str">
            <v>Lâm Tuyết Trinh</v>
          </cell>
          <cell r="Q34258" t="str">
            <v>BH-16C Xuất Bán Chi Nhánh (Không Sắp Xe)</v>
          </cell>
        </row>
        <row r="34259">
          <cell r="D34259" t="str">
            <v>HNI-PX-2409-00767</v>
          </cell>
          <cell r="E34259" t="str">
            <v>CÔNG TY TNHH TỰ ĐỘNG HÓA VIỆT TRUNG</v>
          </cell>
          <cell r="F34259" t="str">
            <v>37 Chế Lan Viên, Phường Ninh Xá, Thành phố Bắc Ninh, Tỉnh Bắc Ninh, Việt Nam</v>
          </cell>
          <cell r="G34259" t="str">
            <v/>
          </cell>
          <cell r="H34259" t="str">
            <v>Trần Văn Tuyền</v>
          </cell>
          <cell r="I34259">
            <v>0</v>
          </cell>
          <cell r="J34259">
            <v>0</v>
          </cell>
          <cell r="K34259">
            <v>0</v>
          </cell>
          <cell r="L34259">
            <v>0</v>
          </cell>
          <cell r="M34259">
            <v>13476000</v>
          </cell>
          <cell r="N34259" t="str">
            <v>0</v>
          </cell>
          <cell r="O34259">
            <v>13476000</v>
          </cell>
          <cell r="P34259" t="str">
            <v>Nguyễn Diệu Thùy</v>
          </cell>
          <cell r="Q34259" t="str">
            <v>BH-03A Bán Hàng</v>
          </cell>
        </row>
        <row r="34260">
          <cell r="D34260" t="str">
            <v>HCM-PX-2409-02822</v>
          </cell>
          <cell r="E34260" t="str">
            <v>CÔNG TY TNHH CÔNG NGHỆ QUỐC DŨNG</v>
          </cell>
          <cell r="F34260" t="str">
            <v>Số 4,Hẻm 1, Võ Thị Sáu, Khu phố 7, Phường 3, Thành phố Tây Ninh, Tỉnh Tây Ninh, Việt Nam</v>
          </cell>
          <cell r="G34260" t="str">
            <v/>
          </cell>
          <cell r="H34260" t="str">
            <v>Đoàn Trần Bửu Đăng</v>
          </cell>
          <cell r="I34260">
            <v>0</v>
          </cell>
          <cell r="J34260">
            <v>0</v>
          </cell>
          <cell r="K34260">
            <v>0</v>
          </cell>
          <cell r="L34260">
            <v>0</v>
          </cell>
          <cell r="M34260">
            <v>2246000</v>
          </cell>
          <cell r="N34260" t="str">
            <v>0</v>
          </cell>
          <cell r="O34260">
            <v>2500000</v>
          </cell>
          <cell r="P34260" t="str">
            <v>Lê Thị Huyền Trang</v>
          </cell>
          <cell r="Q34260" t="str">
            <v>BH-03A Bán Hàng</v>
          </cell>
        </row>
        <row r="34261">
          <cell r="D34261" t="str">
            <v>HCM-PX-2409-02822</v>
          </cell>
          <cell r="E34261" t="str">
            <v>CÔNG TY TNHH CÔNG NGHỆ QUỐC DŨNG</v>
          </cell>
          <cell r="F34261" t="str">
            <v>Số 4,Hẻm 1, Võ Thị Sáu, Khu phố 7, Phường 3, Thành phố Tây Ninh, Tỉnh Tây Ninh, Việt Nam</v>
          </cell>
          <cell r="G34261" t="str">
            <v/>
          </cell>
          <cell r="H34261" t="str">
            <v>Đoàn Trần Bửu Đăng</v>
          </cell>
          <cell r="I34261">
            <v>0</v>
          </cell>
          <cell r="J34261">
            <v>0</v>
          </cell>
          <cell r="K34261">
            <v>0</v>
          </cell>
          <cell r="L34261">
            <v>0</v>
          </cell>
          <cell r="M34261">
            <v>254000</v>
          </cell>
          <cell r="N34261" t="str">
            <v>0</v>
          </cell>
          <cell r="O34261">
            <v>2500000</v>
          </cell>
          <cell r="P34261" t="str">
            <v>Lê Thị Huyền Trang</v>
          </cell>
          <cell r="Q34261" t="str">
            <v>BH-03A Bán Hàng</v>
          </cell>
        </row>
        <row r="34262">
          <cell r="D34262" t="str">
            <v>CTH-PX-2409-00318</v>
          </cell>
          <cell r="E34262" t="str">
            <v>CÔNG TY TRÁCH NHIỆM HỮU HẠN MỘT THÀNH VIÊN KINH DOANH CHẾ BIẾN THỦY SẢN XUẤT NHẬP KHẨU BẠCH LINH</v>
          </cell>
          <cell r="F34262" t="str">
            <v>398 ấp Khúc Tréo A, Xã Tân Phong, Thị xã Giá Rai, Bạc Liêu, Việt Nam</v>
          </cell>
          <cell r="G34262" t="str">
            <v/>
          </cell>
          <cell r="H34262" t="str">
            <v>Tạ Thanh Tuấn</v>
          </cell>
          <cell r="I34262">
            <v>0</v>
          </cell>
          <cell r="J34262">
            <v>0</v>
          </cell>
          <cell r="K34262">
            <v>0</v>
          </cell>
          <cell r="L34262">
            <v>0</v>
          </cell>
          <cell r="M34262">
            <v>3340000</v>
          </cell>
          <cell r="N34262" t="str">
            <v>0</v>
          </cell>
          <cell r="O34262">
            <v>3674000</v>
          </cell>
          <cell r="P34262" t="str">
            <v>Lâm Tuyết Trinh</v>
          </cell>
          <cell r="Q34262" t="str">
            <v>BH-03A Bán Hàng</v>
          </cell>
        </row>
        <row r="34263">
          <cell r="D34263" t="str">
            <v>HCM-PX-2409-02827</v>
          </cell>
          <cell r="E34263" t="str">
            <v>HCM bán cho HN</v>
          </cell>
          <cell r="F34263" t="str">
            <v>Lô 05 -10A Khu Công nghiệp Hoàng Mai, Phường Hoàng Văn Thụ, Quận Hoàng Mai, Thành phố Hà Nội, Việt Nam</v>
          </cell>
          <cell r="G34263" t="str">
            <v/>
          </cell>
          <cell r="H34263" t="str">
            <v>Sale HCM Nội Bộ</v>
          </cell>
          <cell r="I34263">
            <v>0</v>
          </cell>
          <cell r="J34263">
            <v>0</v>
          </cell>
          <cell r="K34263">
            <v>0</v>
          </cell>
          <cell r="L34263">
            <v>0</v>
          </cell>
          <cell r="M34263">
            <v>0</v>
          </cell>
          <cell r="N34263" t="str">
            <v>0</v>
          </cell>
          <cell r="O34263">
            <v>0</v>
          </cell>
          <cell r="P34263" t="str">
            <v>Nguyễn Ngọc Anh Thư</v>
          </cell>
          <cell r="Q34263" t="str">
            <v>BH-16C Xuất Bán Chi Nhánh (Không Sắp Xe)</v>
          </cell>
        </row>
        <row r="34264">
          <cell r="D34264" t="str">
            <v>HCM-PX-2409-02828</v>
          </cell>
          <cell r="E34264" t="str">
            <v>CÔNG TY THÉP KIM THÀNH</v>
          </cell>
          <cell r="F34264" t="str">
            <v>55B, NGUYỄN VĂN BỨA, ẤP 5, XUÂN THỚI SƠN , HÓC MÔN, Xã Xuân Thới Sơn, Huyện Hóc Môn, Thành phố Hồ Chí Minh, Việt Nam</v>
          </cell>
          <cell r="G34264" t="str">
            <v/>
          </cell>
          <cell r="H34264" t="str">
            <v>Phạm Văn Thành</v>
          </cell>
          <cell r="I34264">
            <v>0</v>
          </cell>
          <cell r="J34264">
            <v>0</v>
          </cell>
          <cell r="K34264">
            <v>0</v>
          </cell>
          <cell r="L34264">
            <v>0</v>
          </cell>
          <cell r="M34264">
            <v>500000</v>
          </cell>
          <cell r="N34264" t="str">
            <v>0</v>
          </cell>
          <cell r="O34264">
            <v>4330000</v>
          </cell>
          <cell r="P34264" t="str">
            <v>Nguyễn Ngọc Bảo Châu</v>
          </cell>
          <cell r="Q34264" t="str">
            <v>BH-03A Bán Hàng</v>
          </cell>
        </row>
        <row r="34265">
          <cell r="D34265" t="str">
            <v>HCM-PX-2409-02828</v>
          </cell>
          <cell r="E34265" t="str">
            <v>CÔNG TY THÉP KIM THÀNH</v>
          </cell>
          <cell r="F34265" t="str">
            <v>55B, NGUYỄN VĂN BỨA, ẤP 5, XUÂN THỚI SƠN , HÓC MÔN, Xã Xuân Thới Sơn, Huyện Hóc Môn, Thành phố Hồ Chí Minh, Việt Nam</v>
          </cell>
          <cell r="G34265" t="str">
            <v/>
          </cell>
          <cell r="H34265" t="str">
            <v>Phạm Văn Thành</v>
          </cell>
          <cell r="I34265">
            <v>0</v>
          </cell>
          <cell r="J34265">
            <v>0</v>
          </cell>
          <cell r="K34265">
            <v>0</v>
          </cell>
          <cell r="L34265">
            <v>0</v>
          </cell>
          <cell r="M34265">
            <v>3580000</v>
          </cell>
          <cell r="N34265" t="str">
            <v>0</v>
          </cell>
          <cell r="O34265">
            <v>4330000</v>
          </cell>
          <cell r="P34265" t="str">
            <v>Nguyễn Ngọc Bảo Châu</v>
          </cell>
          <cell r="Q34265" t="str">
            <v>BH-03A Bán Hàng</v>
          </cell>
        </row>
        <row r="34266">
          <cell r="D34266" t="str">
            <v>HCM-PX-2409-02828</v>
          </cell>
          <cell r="E34266" t="str">
            <v>CÔNG TY THÉP KIM THÀNH</v>
          </cell>
          <cell r="F34266" t="str">
            <v>55B, NGUYỄN VĂN BỨA, ẤP 5, XUÂN THỚI SƠN , HÓC MÔN, Xã Xuân Thới Sơn, Huyện Hóc Môn, Thành phố Hồ Chí Minh, Việt Nam</v>
          </cell>
          <cell r="G34266" t="str">
            <v/>
          </cell>
          <cell r="H34266" t="str">
            <v>Phạm Văn Thành</v>
          </cell>
          <cell r="I34266">
            <v>0</v>
          </cell>
          <cell r="J34266">
            <v>0</v>
          </cell>
          <cell r="K34266">
            <v>0</v>
          </cell>
          <cell r="L34266">
            <v>0</v>
          </cell>
          <cell r="M34266">
            <v>250000</v>
          </cell>
          <cell r="N34266" t="str">
            <v>0</v>
          </cell>
          <cell r="O34266">
            <v>4330000</v>
          </cell>
          <cell r="P34266" t="str">
            <v>Nguyễn Ngọc Bảo Châu</v>
          </cell>
          <cell r="Q34266" t="str">
            <v>BH-03A Bán Hàng</v>
          </cell>
        </row>
        <row r="34267">
          <cell r="D34267" t="str">
            <v>HCM-PX-2409-02829</v>
          </cell>
          <cell r="E34267" t="str">
            <v>HỘ KINH DOANH SẢN XUẤT THƯƠNG MẠI VÀ DỊCH VỤ TỔNG HỢP THIÊN ĐẠT-NGUYỄN THỊ THANH HUYỀN</v>
          </cell>
          <cell r="F34267" t="str">
            <v>407 Trần Hưng Đạo, Phường 6, Thành phố Tuy Hoà, Tỉnh Phú Yên, Việt Nam</v>
          </cell>
          <cell r="G34267" t="str">
            <v/>
          </cell>
          <cell r="H34267" t="str">
            <v>Nguyễn Phú Quốc</v>
          </cell>
          <cell r="I34267">
            <v>0</v>
          </cell>
          <cell r="J34267">
            <v>0</v>
          </cell>
          <cell r="K34267">
            <v>0</v>
          </cell>
          <cell r="L34267">
            <v>0</v>
          </cell>
          <cell r="M34267">
            <v>20877000</v>
          </cell>
          <cell r="N34267" t="str">
            <v>0</v>
          </cell>
          <cell r="O34267">
            <v>22964700</v>
          </cell>
          <cell r="P34267" t="str">
            <v>Trần Thị Quí</v>
          </cell>
          <cell r="Q34267" t="str">
            <v>BH-03A Bán Hàng</v>
          </cell>
        </row>
        <row r="34268">
          <cell r="D34268" t="str">
            <v>HCM-PX-2409-02830</v>
          </cell>
          <cell r="E34268" t="str">
            <v>CÔNG TY TNHH ĐIỆN MẶT TRỜI VINATECH</v>
          </cell>
          <cell r="F34268" t="str">
            <v>Số 75/13 đường Gò Cây Sung, thôn Phú Vinh 1, Xã Vĩnh Thạnh, Thành phố Nha Trang, Tỉnh Khánh Hòa, Việt Nam</v>
          </cell>
          <cell r="G34268" t="str">
            <v/>
          </cell>
          <cell r="H34268" t="str">
            <v>Nguyễn Phú Quốc</v>
          </cell>
          <cell r="I34268">
            <v>0</v>
          </cell>
          <cell r="J34268">
            <v>0</v>
          </cell>
          <cell r="K34268">
            <v>0</v>
          </cell>
          <cell r="L34268">
            <v>0</v>
          </cell>
          <cell r="M34268">
            <v>13200000</v>
          </cell>
          <cell r="N34268" t="str">
            <v>0</v>
          </cell>
          <cell r="O34268">
            <v>14520000</v>
          </cell>
          <cell r="P34268" t="str">
            <v>Trần Thị Quí</v>
          </cell>
          <cell r="Q34268" t="str">
            <v>BH-03A Bán Hàng</v>
          </cell>
        </row>
        <row r="34269">
          <cell r="D34269" t="str">
            <v>HCM-PX-2409-02831</v>
          </cell>
          <cell r="E34269" t="str">
            <v>TRUNG TÂM ĐIỆN - ĐIỆN TỬ - TỰ ĐỘNG HÓA IATC</v>
          </cell>
          <cell r="F34269" t="str">
            <v>57 Yên Đỗ, Phường 01, Quận Bình Thạnh, Thành phố Hồ Chí Minh, Việt Nam</v>
          </cell>
          <cell r="G34269" t="str">
            <v/>
          </cell>
          <cell r="H34269" t="str">
            <v>Phạm Hoàng Linh</v>
          </cell>
          <cell r="I34269">
            <v>0</v>
          </cell>
          <cell r="J34269">
            <v>0</v>
          </cell>
          <cell r="K34269">
            <v>0</v>
          </cell>
          <cell r="L34269">
            <v>0</v>
          </cell>
          <cell r="M34269">
            <v>2786000</v>
          </cell>
          <cell r="N34269" t="str">
            <v>0</v>
          </cell>
          <cell r="O34269">
            <v>3064600</v>
          </cell>
          <cell r="P34269" t="str">
            <v>Lê Thị Huyền Trang</v>
          </cell>
          <cell r="Q34269" t="str">
            <v>BH-03A Bán Hàng</v>
          </cell>
        </row>
        <row r="34270">
          <cell r="D34270" t="str">
            <v>HCM-PX-2409-02832</v>
          </cell>
          <cell r="E34270" t="str">
            <v>CÔNG TY TNHH ĐIỆN MẶT TRỜI VINATECH</v>
          </cell>
          <cell r="F34270" t="str">
            <v>Số 75/13 đường Gò Cây Sung, thôn Phú Vinh 1, Xã Vĩnh Thạnh, Thành phố Nha Trang, Tỉnh Khánh Hòa, Việt Nam</v>
          </cell>
          <cell r="G34270" t="str">
            <v/>
          </cell>
          <cell r="H34270" t="str">
            <v>Nguyễn Phú Quốc</v>
          </cell>
          <cell r="I34270">
            <v>0</v>
          </cell>
          <cell r="J34270">
            <v>0</v>
          </cell>
          <cell r="K34270">
            <v>0</v>
          </cell>
          <cell r="L34270">
            <v>0</v>
          </cell>
          <cell r="M34270">
            <v>8429700</v>
          </cell>
          <cell r="N34270" t="str">
            <v>0</v>
          </cell>
          <cell r="O34270">
            <v>9272670</v>
          </cell>
          <cell r="P34270" t="str">
            <v>Trần Thị Quí</v>
          </cell>
          <cell r="Q34270" t="str">
            <v>BH-03A Bán Hàng</v>
          </cell>
        </row>
        <row r="34271">
          <cell r="D34271" t="str">
            <v>HCM-PX-2409-02832</v>
          </cell>
          <cell r="E34271" t="str">
            <v>CÔNG TY TNHH ĐIỆN MẶT TRỜI VINATECH</v>
          </cell>
          <cell r="F34271" t="str">
            <v>Số 75/13 đường Gò Cây Sung, thôn Phú Vinh 1, Xã Vĩnh Thạnh, Thành phố Nha Trang, Tỉnh Khánh Hòa, Việt Nam</v>
          </cell>
          <cell r="G34271" t="str">
            <v/>
          </cell>
          <cell r="H34271" t="str">
            <v>Nguyễn Phú Quốc</v>
          </cell>
          <cell r="I34271">
            <v>0</v>
          </cell>
          <cell r="J34271">
            <v>0</v>
          </cell>
          <cell r="K34271">
            <v>0</v>
          </cell>
          <cell r="L34271">
            <v>0</v>
          </cell>
          <cell r="M34271">
            <v>0</v>
          </cell>
          <cell r="N34271" t="str">
            <v>0</v>
          </cell>
          <cell r="O34271">
            <v>9272670</v>
          </cell>
          <cell r="P34271" t="str">
            <v>Trần Thị Quí</v>
          </cell>
          <cell r="Q34271" t="str">
            <v>BH-03A Bán Hàng</v>
          </cell>
        </row>
        <row r="34272">
          <cell r="D34272" t="str">
            <v>HCM-PX-2409-02834</v>
          </cell>
          <cell r="E34272" t="str">
            <v>CÔNG TY TNHH QUANG NHẬT SMARTHOME</v>
          </cell>
          <cell r="F34272" t="str">
            <v>Số 158 – H11 – Aquaria – Water Point, Xã An Thạnh, Huyện Bến Lức, Tỉnh Long An, Việt Nam</v>
          </cell>
          <cell r="G34272" t="str">
            <v/>
          </cell>
          <cell r="H34272" t="str">
            <v>Quách Gia Khang</v>
          </cell>
          <cell r="I34272">
            <v>0</v>
          </cell>
          <cell r="J34272">
            <v>0</v>
          </cell>
          <cell r="K34272">
            <v>0</v>
          </cell>
          <cell r="L34272">
            <v>0</v>
          </cell>
          <cell r="M34272">
            <v>5440000</v>
          </cell>
          <cell r="N34272" t="str">
            <v>0</v>
          </cell>
          <cell r="O34272">
            <v>5440000</v>
          </cell>
          <cell r="P34272" t="str">
            <v>Nguyễn Ngọc Anh Thư</v>
          </cell>
          <cell r="Q34272" t="str">
            <v>BH-03A Bán Hàng</v>
          </cell>
        </row>
        <row r="34273">
          <cell r="D34273" t="str">
            <v>HCM-PX-2409-02835</v>
          </cell>
          <cell r="E34273" t="str">
            <v>CÔNG TY TNHH ĐẦU TƯ XÂY DỰNG DỊCH VỤ NEWSUN C&amp;E</v>
          </cell>
          <cell r="F34273" t="str">
            <v>733 Thống Nhất, Phường 13, Quận Gò Vấp, Thành phố Hồ Chí Minh, Việt Nam</v>
          </cell>
          <cell r="G34273" t="str">
            <v/>
          </cell>
          <cell r="H34273" t="str">
            <v>Nguyễn Hà Thái</v>
          </cell>
          <cell r="I34273">
            <v>0</v>
          </cell>
          <cell r="J34273">
            <v>0</v>
          </cell>
          <cell r="K34273">
            <v>0</v>
          </cell>
          <cell r="L34273">
            <v>0</v>
          </cell>
          <cell r="M34273">
            <v>5560000</v>
          </cell>
          <cell r="N34273" t="str">
            <v>0</v>
          </cell>
          <cell r="O34273">
            <v>6116000</v>
          </cell>
          <cell r="P34273" t="str">
            <v>Trần Thị Quí</v>
          </cell>
          <cell r="Q34273" t="str">
            <v>BH-03A Bán Hàng</v>
          </cell>
        </row>
        <row r="34274">
          <cell r="D34274" t="str">
            <v>HCM-PX-2409-02836</v>
          </cell>
          <cell r="E34274" t="str">
            <v>HCM bán cho CTH</v>
          </cell>
          <cell r="F34274" t="str">
            <v>45 - 47 Bùi Quang Trinh, Phường Phú Thứ, Quận Cái Răng, Thành phố Cần Thơ, Việt Nam</v>
          </cell>
          <cell r="G34274" t="str">
            <v/>
          </cell>
          <cell r="H34274" t="str">
            <v>Sale HCM Nội Bộ</v>
          </cell>
          <cell r="I34274">
            <v>0</v>
          </cell>
          <cell r="J34274">
            <v>0</v>
          </cell>
          <cell r="K34274">
            <v>0</v>
          </cell>
          <cell r="L34274">
            <v>0</v>
          </cell>
          <cell r="M34274">
            <v>0</v>
          </cell>
          <cell r="N34274" t="str">
            <v>0</v>
          </cell>
          <cell r="O34274">
            <v>0</v>
          </cell>
          <cell r="P34274" t="str">
            <v>Mai Quỳnh Giao</v>
          </cell>
          <cell r="Q34274" t="str">
            <v>BH-16C Xuất Bán Chi Nhánh (Không Sắp Xe)</v>
          </cell>
        </row>
        <row r="34275">
          <cell r="D34275" t="str">
            <v>HCM-PX-2409-02837</v>
          </cell>
          <cell r="E34275" t="str">
            <v>CÔNG TY TNHH ĐẦU TƯ XÂY DỰNG DỊCH VỤ NEWSUN C&amp;E</v>
          </cell>
          <cell r="F34275" t="str">
            <v>733 Thống Nhất, Phường 13, Quận Gò Vấp, Thành phố Hồ Chí Minh, Việt Nam</v>
          </cell>
          <cell r="G34275" t="str">
            <v/>
          </cell>
          <cell r="H34275" t="str">
            <v>Nguyễn Hà Thái</v>
          </cell>
          <cell r="I34275">
            <v>0</v>
          </cell>
          <cell r="J34275">
            <v>0</v>
          </cell>
          <cell r="K34275">
            <v>0</v>
          </cell>
          <cell r="L34275">
            <v>0</v>
          </cell>
          <cell r="M34275">
            <v>48130000</v>
          </cell>
          <cell r="N34275" t="str">
            <v>0</v>
          </cell>
          <cell r="O34275">
            <v>52943000</v>
          </cell>
          <cell r="P34275" t="str">
            <v>Trần Thị Quí</v>
          </cell>
          <cell r="Q34275" t="str">
            <v>BH-03A Bán Hàng</v>
          </cell>
        </row>
        <row r="34276">
          <cell r="D34276" t="str">
            <v>HNI-PX-2409-00770</v>
          </cell>
          <cell r="E34276" t="str">
            <v>CÔNG TY CỔ PHẦN ĐẦU TƯ VÀ THƯƠNG MẠI KIM HƯNG PHÚ</v>
          </cell>
          <cell r="F34276" t="str">
            <v>Nhà 20, ngõ 8, phố Hoa Lư, Phường Lê Đại Hành, Quận Hai Bà Trưng, Thành phố Hà Nội, Việt Nam</v>
          </cell>
          <cell r="G34276" t="str">
            <v/>
          </cell>
          <cell r="H34276" t="str">
            <v>Nguyễn Hữu Phước</v>
          </cell>
          <cell r="I34276">
            <v>0</v>
          </cell>
          <cell r="J34276">
            <v>0</v>
          </cell>
          <cell r="K34276">
            <v>0</v>
          </cell>
          <cell r="L34276">
            <v>0</v>
          </cell>
          <cell r="M34276">
            <v>4301000</v>
          </cell>
          <cell r="N34276" t="str">
            <v>0</v>
          </cell>
          <cell r="O34276">
            <v>4731100</v>
          </cell>
          <cell r="P34276" t="str">
            <v>Nguyễn Diệu Thùy</v>
          </cell>
          <cell r="Q34276" t="str">
            <v>BH-03A Bán Hàng</v>
          </cell>
        </row>
        <row r="34277">
          <cell r="D34277" t="str">
            <v>HNI-PX-2409-00772</v>
          </cell>
          <cell r="E34277" t="str">
            <v>CÔNG TY TNHH THƯƠNG MẠI XUẤT NHẬP KHẨU AN KHANG XANH</v>
          </cell>
          <cell r="F34277" t="str">
            <v>Khu Dân cư Dịch Vụ Yên Lãng, Xã Yên Trung, Huyện Yên Phong, Tỉnh Bắc Ninh, Việt Nam</v>
          </cell>
          <cell r="G34277" t="str">
            <v/>
          </cell>
          <cell r="H34277" t="str">
            <v>Nguyễn Anh Mười</v>
          </cell>
          <cell r="I34277">
            <v>0</v>
          </cell>
          <cell r="J34277">
            <v>0</v>
          </cell>
          <cell r="K34277">
            <v>0</v>
          </cell>
          <cell r="L34277">
            <v>0</v>
          </cell>
          <cell r="M34277">
            <v>23076000</v>
          </cell>
          <cell r="N34277" t="str">
            <v>0</v>
          </cell>
          <cell r="O34277">
            <v>25383600</v>
          </cell>
          <cell r="P34277" t="str">
            <v>Trần Thị Thanh Phương</v>
          </cell>
          <cell r="Q34277" t="str">
            <v>BH-03A Bán Hàng</v>
          </cell>
        </row>
        <row r="34278">
          <cell r="D34278" t="str">
            <v>HNI-PX-2409-00773</v>
          </cell>
          <cell r="E34278" t="str">
            <v>CÔNG TY TNHH CƠ KHÍ BẮC ĐÔ</v>
          </cell>
          <cell r="F34278" t="str">
            <v>Tổ 23, Thị trấn Đông Anh, Huyện Đông Anh, Thành phố Hà Nội, Việt Nam</v>
          </cell>
          <cell r="G34278" t="str">
            <v/>
          </cell>
          <cell r="H34278" t="str">
            <v>Nguyễn Hữu Phước</v>
          </cell>
          <cell r="I34278">
            <v>0</v>
          </cell>
          <cell r="J34278">
            <v>0</v>
          </cell>
          <cell r="K34278">
            <v>0</v>
          </cell>
          <cell r="L34278">
            <v>0</v>
          </cell>
          <cell r="M34278">
            <v>2609000</v>
          </cell>
          <cell r="N34278" t="str">
            <v>0</v>
          </cell>
          <cell r="O34278">
            <v>2869900</v>
          </cell>
          <cell r="P34278" t="str">
            <v>Nguyễn Diệu Thùy</v>
          </cell>
          <cell r="Q34278" t="str">
            <v>BH-03A Bán Hàng</v>
          </cell>
        </row>
        <row r="34279">
          <cell r="D34279" t="str">
            <v>CTH-PX-2409-00319</v>
          </cell>
          <cell r="E34279" t="str">
            <v>CỬA HÀNG THIẾT BỊ ĐIỆN LÊ VĂN TÔN</v>
          </cell>
          <cell r="F34279" t="str">
            <v>179 Lý Thái Tổ, Mỹ Long, Long Xuyên, Tỉnh An Giang, Việt Nam</v>
          </cell>
          <cell r="G34279" t="str">
            <v/>
          </cell>
          <cell r="H34279" t="str">
            <v>Phạm Ngọc Anh Giang</v>
          </cell>
          <cell r="I34279">
            <v>0</v>
          </cell>
          <cell r="J34279">
            <v>0</v>
          </cell>
          <cell r="K34279">
            <v>0</v>
          </cell>
          <cell r="L34279">
            <v>0</v>
          </cell>
          <cell r="M34279">
            <v>25440800</v>
          </cell>
          <cell r="N34279" t="str">
            <v>0</v>
          </cell>
          <cell r="O34279">
            <v>25440800</v>
          </cell>
          <cell r="P34279" t="str">
            <v>Lâm Tuyết Trinh</v>
          </cell>
          <cell r="Q34279" t="str">
            <v>BH-03A Bán Hàng</v>
          </cell>
        </row>
        <row r="34280">
          <cell r="D34280" t="str">
            <v>HNI-PX-2409-00774</v>
          </cell>
          <cell r="E34280" t="str">
            <v>HNI bán cho HCM</v>
          </cell>
          <cell r="F34280" t="str">
            <v>B163, Khu phố 3, Nguyễn Văn Quá, P.Đông Hưng Thuận, Q.12, TP.HCM, Việt Nam</v>
          </cell>
          <cell r="G34280" t="str">
            <v/>
          </cell>
          <cell r="H34280" t="str">
            <v>Sale Hà Nội nội bộ</v>
          </cell>
          <cell r="I34280">
            <v>0</v>
          </cell>
          <cell r="J34280">
            <v>0</v>
          </cell>
          <cell r="K34280">
            <v>0</v>
          </cell>
          <cell r="L34280">
            <v>0</v>
          </cell>
          <cell r="M34280">
            <v>0</v>
          </cell>
          <cell r="N34280" t="str">
            <v>0</v>
          </cell>
          <cell r="O34280">
            <v>0</v>
          </cell>
          <cell r="P34280" t="str">
            <v>Nguyễn Diệu Thùy</v>
          </cell>
          <cell r="Q34280" t="str">
            <v>BH-16C Xuất Bán Chi Nhánh (Không Sắp Xe)</v>
          </cell>
        </row>
        <row r="34281">
          <cell r="D34281" t="str">
            <v>HCM-PX-2409-02846</v>
          </cell>
          <cell r="E34281" t="str">
            <v>CÔNG TY TNHH KỸ THUẬT CƠ ĐIỆN LẠNH HƯNG THỊNH</v>
          </cell>
          <cell r="F34281" t="str">
            <v>50 Đường TX1, Phường Thạnh Xuân, Quận 12, Thành phố Hồ Chí Minh, Việt Nam</v>
          </cell>
          <cell r="G34281" t="str">
            <v/>
          </cell>
          <cell r="H34281" t="str">
            <v>Phạm Văn Thành</v>
          </cell>
          <cell r="I34281">
            <v>0</v>
          </cell>
          <cell r="J34281">
            <v>0</v>
          </cell>
          <cell r="K34281">
            <v>0</v>
          </cell>
          <cell r="L34281">
            <v>0</v>
          </cell>
          <cell r="M34281">
            <v>18600000</v>
          </cell>
          <cell r="N34281" t="str">
            <v>0</v>
          </cell>
          <cell r="O34281">
            <v>20460000</v>
          </cell>
          <cell r="P34281" t="str">
            <v>Lê Thị Huyền Trang</v>
          </cell>
          <cell r="Q34281" t="str">
            <v>BH-03A Bán Hàng</v>
          </cell>
        </row>
        <row r="34282">
          <cell r="D34282" t="str">
            <v>HCM-PX-2409-02847</v>
          </cell>
          <cell r="E34282" t="str">
            <v>CÔNG TY TNHH KỸ THUẬT TỰ ĐỘNG HÓA E.S.P</v>
          </cell>
          <cell r="F34282" t="str">
            <v>90 Nguyễn Sỹ Sách, Phường 15, Quận Tân Bình, Thành phố Hồ Chí Minh, Việt Nam</v>
          </cell>
          <cell r="G34282" t="str">
            <v/>
          </cell>
          <cell r="H34282" t="str">
            <v>Lê Công Tuấn</v>
          </cell>
          <cell r="I34282">
            <v>0</v>
          </cell>
          <cell r="J34282">
            <v>13000</v>
          </cell>
          <cell r="K34282">
            <v>0</v>
          </cell>
          <cell r="L34282">
            <v>0</v>
          </cell>
          <cell r="M34282">
            <v>2421000</v>
          </cell>
          <cell r="N34282" t="str">
            <v>0</v>
          </cell>
          <cell r="O34282">
            <v>2663100</v>
          </cell>
          <cell r="P34282" t="str">
            <v>Lê Thị Huyền Trang</v>
          </cell>
          <cell r="Q34282" t="str">
            <v>BH-03A Bán Hàng</v>
          </cell>
        </row>
        <row r="34283">
          <cell r="D34283" t="str">
            <v>HCM-PX-2409-02848</v>
          </cell>
          <cell r="E34283" t="str">
            <v>CÔNG TY CP THIẾT BỊ KĨ THUẬT ỨNG DỤNG KIẾN THỨC TỰ ĐỘNG VINH NAM</v>
          </cell>
          <cell r="F34283" t="str">
            <v>54Bis Nguyễn Bỉnh Khiêm, Phường Đa Kao, Quận 1, Thành phố Hồ Chí Minh, Việt Nam</v>
          </cell>
          <cell r="G34283" t="str">
            <v/>
          </cell>
          <cell r="H34283" t="str">
            <v>Nguyễn Hoàng Quân</v>
          </cell>
          <cell r="I34283">
            <v>100000</v>
          </cell>
          <cell r="J34283">
            <v>72000</v>
          </cell>
          <cell r="K34283">
            <v>0</v>
          </cell>
          <cell r="L34283">
            <v>0</v>
          </cell>
          <cell r="M34283">
            <v>5520000</v>
          </cell>
          <cell r="N34283" t="str">
            <v>0</v>
          </cell>
          <cell r="O34283">
            <v>6072000</v>
          </cell>
          <cell r="P34283" t="str">
            <v>Nguyễn Ngọc Bảo Châu</v>
          </cell>
          <cell r="Q34283" t="str">
            <v>BH-03A Bán Hàng</v>
          </cell>
        </row>
        <row r="34284">
          <cell r="D34284" t="str">
            <v>HCM-PX-2409-02848</v>
          </cell>
          <cell r="E34284" t="str">
            <v>CÔNG TY CP THIẾT BỊ KĨ THUẬT ỨNG DỤNG KIẾN THỨC TỰ ĐỘNG VINH NAM</v>
          </cell>
          <cell r="F34284" t="str">
            <v>54Bis Nguyễn Bỉnh Khiêm, Phường Đa Kao, Quận 1, Thành phố Hồ Chí Minh, Việt Nam</v>
          </cell>
          <cell r="G34284" t="str">
            <v/>
          </cell>
          <cell r="H34284" t="str">
            <v>Nguyễn Hoàng Quân</v>
          </cell>
          <cell r="I34284">
            <v>0</v>
          </cell>
          <cell r="J34284">
            <v>0</v>
          </cell>
          <cell r="K34284">
            <v>0</v>
          </cell>
          <cell r="L34284">
            <v>0</v>
          </cell>
          <cell r="M34284">
            <v>100000</v>
          </cell>
          <cell r="N34284" t="str">
            <v>0</v>
          </cell>
          <cell r="O34284">
            <v>6072000</v>
          </cell>
          <cell r="P34284" t="str">
            <v>Nguyễn Ngọc Bảo Châu</v>
          </cell>
          <cell r="Q34284" t="str">
            <v>BH-03A Bán Hàng</v>
          </cell>
        </row>
        <row r="34285">
          <cell r="D34285" t="str">
            <v>HCM-PX-2409-02849</v>
          </cell>
          <cell r="E34285" t="str">
            <v>CÔNG TY TNHH KỸ THUẬT ĐIỆN - TỰ ĐỘNG TOÀN DIỆN</v>
          </cell>
          <cell r="F34285" t="str">
            <v>52 Nguyễn Thái Bình, Phường 4, Quận Tân Bình, Thành phố Hồ Chí Minh, Việt Nam</v>
          </cell>
          <cell r="G34285" t="str">
            <v/>
          </cell>
          <cell r="H34285" t="str">
            <v>Nguyễn Tấn Tài</v>
          </cell>
          <cell r="I34285">
            <v>0</v>
          </cell>
          <cell r="J34285">
            <v>40000</v>
          </cell>
          <cell r="K34285">
            <v>0</v>
          </cell>
          <cell r="L34285">
            <v>0</v>
          </cell>
          <cell r="M34285">
            <v>7332100</v>
          </cell>
          <cell r="N34285" t="str">
            <v>0</v>
          </cell>
          <cell r="O34285">
            <v>8065310</v>
          </cell>
          <cell r="P34285" t="str">
            <v>Nguyễn Ngọc Bảo Châu</v>
          </cell>
          <cell r="Q34285" t="str">
            <v>BH-03A Bán Hàng</v>
          </cell>
        </row>
        <row r="34286">
          <cell r="D34286" t="str">
            <v>HCM-PX-2409-02850</v>
          </cell>
          <cell r="E34286" t="str">
            <v>CÔNG TY TNHH PHÂN BÓN NÔNG HẢI SG</v>
          </cell>
          <cell r="F34286" t="str">
            <v>Ấp Xuối Cát, Xã Thanh Tuyền, Huyện Dầu Tiếng, Bình Dương, Việt Nam</v>
          </cell>
          <cell r="G34286" t="str">
            <v/>
          </cell>
          <cell r="H34286" t="str">
            <v>Nguyễn Ngọc Bằng</v>
          </cell>
          <cell r="I34286">
            <v>0</v>
          </cell>
          <cell r="J34286">
            <v>0</v>
          </cell>
          <cell r="K34286">
            <v>0</v>
          </cell>
          <cell r="L34286">
            <v>0</v>
          </cell>
          <cell r="M34286">
            <v>3400000</v>
          </cell>
          <cell r="N34286" t="str">
            <v>0</v>
          </cell>
          <cell r="O34286">
            <v>3440000</v>
          </cell>
          <cell r="P34286" t="str">
            <v>Nguyễn Ngọc Bảo Châu</v>
          </cell>
          <cell r="Q34286" t="str">
            <v>BH-03A Bán Hàng</v>
          </cell>
        </row>
        <row r="34287">
          <cell r="D34287" t="str">
            <v>HCM-PX-2409-02850</v>
          </cell>
          <cell r="E34287" t="str">
            <v>CÔNG TY TNHH PHÂN BÓN NÔNG HẢI SG</v>
          </cell>
          <cell r="F34287" t="str">
            <v>Ấp Xuối Cát, Xã Thanh Tuyền, Huyện Dầu Tiếng, Bình Dương, Việt Nam</v>
          </cell>
          <cell r="G34287" t="str">
            <v/>
          </cell>
          <cell r="H34287" t="str">
            <v>Nguyễn Ngọc Bằng</v>
          </cell>
          <cell r="I34287">
            <v>0</v>
          </cell>
          <cell r="J34287">
            <v>0</v>
          </cell>
          <cell r="K34287">
            <v>0</v>
          </cell>
          <cell r="L34287">
            <v>0</v>
          </cell>
          <cell r="M34287">
            <v>40000</v>
          </cell>
          <cell r="N34287" t="str">
            <v>0</v>
          </cell>
          <cell r="O34287">
            <v>3440000</v>
          </cell>
          <cell r="P34287" t="str">
            <v>Nguyễn Ngọc Bảo Châu</v>
          </cell>
          <cell r="Q34287" t="str">
            <v>BH-03A Bán Hàng</v>
          </cell>
        </row>
        <row r="34288">
          <cell r="D34288" t="str">
            <v>HCM-PX-2409-02851</v>
          </cell>
          <cell r="E34288" t="str">
            <v>CÔNG TY TNHH XNK AN ĐẠT( HOA TIẾN)</v>
          </cell>
          <cell r="F34288" t="str">
            <v>Lô 2/4, Đường 1, P. Tây Thạnh, KCN Tân Bình, Q.Tân phú, TPHCM, Việt Nam</v>
          </cell>
          <cell r="G34288" t="str">
            <v/>
          </cell>
          <cell r="H34288" t="str">
            <v>Lê Công Tuấn</v>
          </cell>
          <cell r="I34288">
            <v>0</v>
          </cell>
          <cell r="J34288">
            <v>0</v>
          </cell>
          <cell r="K34288">
            <v>0</v>
          </cell>
          <cell r="L34288">
            <v>0</v>
          </cell>
          <cell r="M34288">
            <v>3100000</v>
          </cell>
          <cell r="N34288" t="str">
            <v>0</v>
          </cell>
          <cell r="O34288">
            <v>3100000</v>
          </cell>
          <cell r="P34288" t="str">
            <v>Lê Thị Huyền Trang</v>
          </cell>
          <cell r="Q34288" t="str">
            <v>BH-03A Bán Hàng</v>
          </cell>
        </row>
        <row r="34289">
          <cell r="D34289" t="str">
            <v>HCM-PX-2409-02852</v>
          </cell>
          <cell r="E34289" t="str">
            <v>CÔNG TY TNHH ĐẦU TƯ XÂY DỰNG DỊCH VỤ NEWSUN C&amp;E</v>
          </cell>
          <cell r="F34289" t="str">
            <v>733 Thống Nhất, Phường 13, Quận Gò Vấp, Thành phố Hồ Chí Minh, Việt Nam</v>
          </cell>
          <cell r="G34289" t="str">
            <v/>
          </cell>
          <cell r="H34289" t="str">
            <v>Nguyễn Hà Thái</v>
          </cell>
          <cell r="I34289">
            <v>0</v>
          </cell>
          <cell r="J34289">
            <v>0</v>
          </cell>
          <cell r="K34289">
            <v>0</v>
          </cell>
          <cell r="L34289">
            <v>0</v>
          </cell>
          <cell r="M34289">
            <v>5560000</v>
          </cell>
          <cell r="N34289" t="str">
            <v>0</v>
          </cell>
          <cell r="O34289">
            <v>6116000</v>
          </cell>
          <cell r="P34289" t="str">
            <v>Trần Thị Quí</v>
          </cell>
          <cell r="Q34289" t="str">
            <v>BH-03A Bán Hàng</v>
          </cell>
        </row>
        <row r="34290">
          <cell r="D34290" t="str">
            <v>HCM-PX-2409-02856</v>
          </cell>
          <cell r="E34290" t="str">
            <v>CÔNG TY TNHH TM DV TÂN HÒA KY</v>
          </cell>
          <cell r="F34290" t="str">
            <v>78 Tạ Uyên, Phường 12, Quận 5, Thành phố Hồ Chí Minh, Việt Nam</v>
          </cell>
          <cell r="G34290" t="str">
            <v/>
          </cell>
          <cell r="H34290" t="str">
            <v>Nguyễn Hoàng Quân</v>
          </cell>
          <cell r="I34290">
            <v>0</v>
          </cell>
          <cell r="J34290">
            <v>47000</v>
          </cell>
          <cell r="K34290">
            <v>0</v>
          </cell>
          <cell r="L34290">
            <v>0</v>
          </cell>
          <cell r="M34290">
            <v>8460000</v>
          </cell>
          <cell r="N34290" t="str">
            <v>0</v>
          </cell>
          <cell r="O34290">
            <v>8460000</v>
          </cell>
          <cell r="P34290" t="str">
            <v>Nguyễn Ngọc Bảo Châu</v>
          </cell>
          <cell r="Q34290" t="str">
            <v>BH-03A Bán Hàng</v>
          </cell>
        </row>
        <row r="34291">
          <cell r="D34291" t="str">
            <v>HCM-PX-2409-02856</v>
          </cell>
          <cell r="E34291" t="str">
            <v>CÔNG TY TNHH TM DV TÂN HÒA KY</v>
          </cell>
          <cell r="F34291" t="str">
            <v>78 Tạ Uyên, Phường 12, Quận 5, Thành phố Hồ Chí Minh, Việt Nam</v>
          </cell>
          <cell r="G34291" t="str">
            <v/>
          </cell>
          <cell r="H34291" t="str">
            <v>Nguyễn Hoàng Quân</v>
          </cell>
          <cell r="I34291">
            <v>0</v>
          </cell>
          <cell r="J34291">
            <v>0</v>
          </cell>
          <cell r="K34291">
            <v>0</v>
          </cell>
          <cell r="L34291">
            <v>0</v>
          </cell>
          <cell r="M34291">
            <v>300000</v>
          </cell>
          <cell r="N34291" t="str">
            <v>0</v>
          </cell>
          <cell r="O34291">
            <v>8460000</v>
          </cell>
          <cell r="P34291" t="str">
            <v>Nguyễn Ngọc Bảo Châu</v>
          </cell>
          <cell r="Q34291" t="str">
            <v>BH-03A Bán Hàng</v>
          </cell>
        </row>
        <row r="34292">
          <cell r="D34292" t="str">
            <v>HCM-PX-2409-02857</v>
          </cell>
          <cell r="E34292" t="str">
            <v>CÔNG TY TNHH MTV SX TM KHỞI PHÁT</v>
          </cell>
          <cell r="F34292" t="str">
            <v>Số 206 tổ 12, ấp Thái Hòa, Xã Hố Nai 3, Huyện Trảng Bom, Tỉnh Đồng Nai, Việt Nam</v>
          </cell>
          <cell r="G34292" t="str">
            <v/>
          </cell>
          <cell r="H34292" t="str">
            <v>Nguyễn Quốc Duy</v>
          </cell>
          <cell r="I34292">
            <v>0</v>
          </cell>
          <cell r="J34292">
            <v>0</v>
          </cell>
          <cell r="K34292">
            <v>0</v>
          </cell>
          <cell r="L34292">
            <v>0</v>
          </cell>
          <cell r="M34292">
            <v>3450000</v>
          </cell>
          <cell r="N34292" t="str">
            <v>0</v>
          </cell>
          <cell r="O34292">
            <v>3795000</v>
          </cell>
          <cell r="P34292" t="str">
            <v>Lê Thị Huyền Trang</v>
          </cell>
          <cell r="Q34292" t="str">
            <v>BH-03A Bán Hàng</v>
          </cell>
        </row>
        <row r="34293">
          <cell r="D34293" t="str">
            <v>HCM-PX-2409-02858</v>
          </cell>
          <cell r="E34293" t="str">
            <v>CÔNG TY TNHH VIỆT NAM SOLAR</v>
          </cell>
          <cell r="F34293" t="str">
            <v>56A Hồ Bá Phấn, Khu phố 4, Phường Phước Long A, Thành phố Thủ Đức, Thành phố Hồ Chí Minh, Việt Nam</v>
          </cell>
          <cell r="G34293" t="str">
            <v/>
          </cell>
          <cell r="H34293" t="str">
            <v>Nguyễn Hà Thái</v>
          </cell>
          <cell r="I34293">
            <v>0</v>
          </cell>
          <cell r="J34293">
            <v>0</v>
          </cell>
          <cell r="K34293">
            <v>0</v>
          </cell>
          <cell r="L34293">
            <v>0</v>
          </cell>
          <cell r="M34293">
            <v>1330000</v>
          </cell>
          <cell r="N34293" t="str">
            <v>0</v>
          </cell>
          <cell r="O34293">
            <v>1463000</v>
          </cell>
          <cell r="P34293" t="str">
            <v>Nguyễn Ngọc Anh Thư</v>
          </cell>
          <cell r="Q34293" t="str">
            <v>BH-03A Bán Hàng</v>
          </cell>
        </row>
        <row r="34294">
          <cell r="D34294" t="str">
            <v>HCM-PX-2409-02859</v>
          </cell>
          <cell r="E34294" t="str">
            <v>CÔNG TY TNHH ĐẦU TƯ XÂY DỰNG DỊCH VỤ NEWSUN C&amp;E</v>
          </cell>
          <cell r="F34294" t="str">
            <v>733 Thống Nhất, Phường 13, Quận Gò Vấp, Thành phố Hồ Chí Minh, Việt Nam</v>
          </cell>
          <cell r="G34294" t="str">
            <v/>
          </cell>
          <cell r="H34294" t="str">
            <v>Nguyễn Hà Thái</v>
          </cell>
          <cell r="I34294">
            <v>0</v>
          </cell>
          <cell r="J34294">
            <v>0</v>
          </cell>
          <cell r="K34294">
            <v>0</v>
          </cell>
          <cell r="L34294">
            <v>0</v>
          </cell>
          <cell r="M34294">
            <v>44442000</v>
          </cell>
          <cell r="N34294" t="str">
            <v>0</v>
          </cell>
          <cell r="O34294">
            <v>48886200</v>
          </cell>
          <cell r="P34294" t="str">
            <v>Trần Thị Quí</v>
          </cell>
          <cell r="Q34294" t="str">
            <v>BH-03A Bán Hàng</v>
          </cell>
        </row>
        <row r="34295">
          <cell r="D34295" t="str">
            <v>HNI-PX-2409-00776</v>
          </cell>
          <cell r="E34295" t="str">
            <v>CÔNG TY TNHH DACO</v>
          </cell>
          <cell r="F34295" t="str">
            <v>Số nhà 146, xã Tân Triều, huyện Thanh Trì, Thành phố Hà Nội, Việt Nam</v>
          </cell>
          <cell r="G34295" t="str">
            <v/>
          </cell>
          <cell r="H34295" t="str">
            <v>Trần Văn Tuyền</v>
          </cell>
          <cell r="I34295">
            <v>0</v>
          </cell>
          <cell r="J34295">
            <v>0</v>
          </cell>
          <cell r="K34295">
            <v>0</v>
          </cell>
          <cell r="L34295">
            <v>0</v>
          </cell>
          <cell r="M34295">
            <v>7896000</v>
          </cell>
          <cell r="N34295" t="str">
            <v>0</v>
          </cell>
          <cell r="O34295">
            <v>8685600</v>
          </cell>
          <cell r="P34295" t="str">
            <v>Bùi Thị Phương Anh</v>
          </cell>
          <cell r="Q34295" t="str">
            <v>BH-03A Bán Hàng</v>
          </cell>
        </row>
        <row r="34296">
          <cell r="D34296" t="str">
            <v>HCM-PX-2409-02865</v>
          </cell>
          <cell r="E34296" t="str">
            <v>CÔNG TY TNHH KỸ THUẬT TỰ ĐỘNG SKY</v>
          </cell>
          <cell r="F34296" t="str">
            <v>56 Đường 1A Khu dân cư Vĩnh Lộc, Phường Bình Hưng Hòa B, Quận Bình Tân, Thành phố Hồ Chí Minh, Việt Nam</v>
          </cell>
          <cell r="G34296" t="str">
            <v/>
          </cell>
          <cell r="H34296" t="str">
            <v>Lai Hoàn Bảo</v>
          </cell>
          <cell r="I34296">
            <v>0</v>
          </cell>
          <cell r="J34296">
            <v>0</v>
          </cell>
          <cell r="K34296">
            <v>0</v>
          </cell>
          <cell r="L34296">
            <v>0</v>
          </cell>
          <cell r="M34296">
            <v>1622000</v>
          </cell>
          <cell r="N34296" t="str">
            <v>0</v>
          </cell>
          <cell r="O34296">
            <v>1784200</v>
          </cell>
          <cell r="P34296" t="str">
            <v>Lê Thị Huyền Trang</v>
          </cell>
          <cell r="Q34296" t="str">
            <v>BH-03A Bán Hàng</v>
          </cell>
        </row>
        <row r="34297">
          <cell r="D34297" t="str">
            <v>HCM-PX-2409-02866</v>
          </cell>
          <cell r="E34297" t="str">
            <v>ĐỖ XUÂN TOÀN</v>
          </cell>
          <cell r="F34297" t="str">
            <v>KCN TÂN TẠO, BÌNH TÂN, Phường Tân Định, Quận 1, Thành phố Hồ Chí Minh, Việt Nam</v>
          </cell>
          <cell r="G34297" t="str">
            <v/>
          </cell>
          <cell r="H34297" t="str">
            <v>Nguyễn Vũ Đăng</v>
          </cell>
          <cell r="I34297">
            <v>0</v>
          </cell>
          <cell r="J34297">
            <v>0</v>
          </cell>
          <cell r="K34297">
            <v>0</v>
          </cell>
          <cell r="L34297">
            <v>0</v>
          </cell>
          <cell r="M34297">
            <v>117500</v>
          </cell>
          <cell r="N34297" t="str">
            <v>0</v>
          </cell>
          <cell r="O34297">
            <v>117500</v>
          </cell>
          <cell r="P34297" t="str">
            <v>Lê Thị Huyền Trang</v>
          </cell>
          <cell r="Q34297" t="str">
            <v>BH-03A Bán Hàng</v>
          </cell>
        </row>
        <row r="34298">
          <cell r="D34298" t="str">
            <v>HCM-PX-2409-02868</v>
          </cell>
          <cell r="E34298" t="str">
            <v>CÔNG TY TNHH TM KỸ THUẬT QUANG THẮNG</v>
          </cell>
          <cell r="F34298" t="str">
            <v>Số 50 Đường Chu Văn An, Phường Tân An, Thành phố Buôn Ma Thuột, Tỉnh Đắk Lắk, Việt Nam</v>
          </cell>
          <cell r="G34298" t="str">
            <v/>
          </cell>
          <cell r="H34298" t="str">
            <v>Trần Văn Thiên Nam</v>
          </cell>
          <cell r="I34298">
            <v>0</v>
          </cell>
          <cell r="J34298">
            <v>0</v>
          </cell>
          <cell r="K34298">
            <v>0</v>
          </cell>
          <cell r="L34298">
            <v>0</v>
          </cell>
          <cell r="M34298">
            <v>4442000</v>
          </cell>
          <cell r="N34298" t="str">
            <v>0</v>
          </cell>
          <cell r="O34298">
            <v>4886200</v>
          </cell>
          <cell r="P34298" t="str">
            <v>Mai Quỳnh Giao</v>
          </cell>
          <cell r="Q34298" t="str">
            <v>BH-03A Bán Hàng</v>
          </cell>
        </row>
        <row r="34299">
          <cell r="D34299" t="str">
            <v>HCM-PX-2409-02871</v>
          </cell>
          <cell r="E34299" t="str">
            <v>CÔNG TY TNHH SX&amp;TM TRƯƠNG HƯNG PHÁT</v>
          </cell>
          <cell r="F34299" t="str">
            <v>289 Tỉnh lộ 15, Ấp Phú Hòa, Xã Phú Hòa Đông, Huyện Củ Chi, Thành phố Hồ Chí Minh, Việt Nam</v>
          </cell>
          <cell r="G34299" t="str">
            <v/>
          </cell>
          <cell r="H34299" t="str">
            <v>Nguyễn Hoàng Quân</v>
          </cell>
          <cell r="I34299">
            <v>0</v>
          </cell>
          <cell r="J34299">
            <v>0</v>
          </cell>
          <cell r="K34299">
            <v>0</v>
          </cell>
          <cell r="L34299">
            <v>0</v>
          </cell>
          <cell r="M34299">
            <v>0</v>
          </cell>
          <cell r="N34299" t="str">
            <v>0</v>
          </cell>
          <cell r="O34299">
            <v>0</v>
          </cell>
          <cell r="P34299" t="str">
            <v>Mai Quỳnh Giao</v>
          </cell>
          <cell r="Q34299" t="str">
            <v>BH-03F Xuất Bảo Hành</v>
          </cell>
        </row>
        <row r="34300">
          <cell r="D34300" t="str">
            <v>HCM-PX-2409-02872</v>
          </cell>
          <cell r="E34300" t="str">
            <v>CÔNG TY TNHH CƠ KHÍ CHẾ TẠO THẮNG LỢI</v>
          </cell>
          <cell r="F34300" t="str">
            <v>Số 31/8 đường Tản Đà, Khu phố Bình Hòa 2, Phường Tân Phước Khánh, Thành phố Tân Uyên, Tỉnh Bình Dương, Việt Nam</v>
          </cell>
          <cell r="G34300" t="str">
            <v/>
          </cell>
          <cell r="H34300" t="str">
            <v>Nguyễn Hoàng Quân</v>
          </cell>
          <cell r="I34300">
            <v>0</v>
          </cell>
          <cell r="J34300">
            <v>0</v>
          </cell>
          <cell r="K34300">
            <v>0</v>
          </cell>
          <cell r="L34300">
            <v>0</v>
          </cell>
          <cell r="M34300">
            <v>0</v>
          </cell>
          <cell r="N34300" t="str">
            <v>0</v>
          </cell>
          <cell r="O34300">
            <v>0</v>
          </cell>
          <cell r="P34300" t="str">
            <v>Mai Quỳnh Giao</v>
          </cell>
          <cell r="Q34300" t="str">
            <v>BH-03F Xuất Bảo Hành</v>
          </cell>
        </row>
        <row r="34301">
          <cell r="D34301" t="str">
            <v>HCM-PX-2409-02874</v>
          </cell>
          <cell r="E34301" t="str">
            <v>CÔNG TY TNHH BAO BÌ QUỐC ANH</v>
          </cell>
          <cell r="F34301" t="str">
            <v>Qua chợ Thuận Đạt 40m, An Phú Tây, Bình Chánh, TP HCM, Việt Nam</v>
          </cell>
          <cell r="G34301" t="str">
            <v/>
          </cell>
          <cell r="H34301" t="str">
            <v>Nguyễn Hoàng Quân</v>
          </cell>
          <cell r="I34301">
            <v>0</v>
          </cell>
          <cell r="J34301">
            <v>0</v>
          </cell>
          <cell r="K34301">
            <v>0</v>
          </cell>
          <cell r="L34301">
            <v>0</v>
          </cell>
          <cell r="M34301">
            <v>5250000</v>
          </cell>
          <cell r="N34301" t="str">
            <v>0</v>
          </cell>
          <cell r="O34301">
            <v>5250000</v>
          </cell>
          <cell r="P34301" t="str">
            <v>Nguyễn Ngọc Bảo Châu</v>
          </cell>
          <cell r="Q34301" t="str">
            <v>BH-03A Bán Hàng</v>
          </cell>
        </row>
        <row r="34302">
          <cell r="D34302" t="str">
            <v>HNI-PX-2409-00780</v>
          </cell>
          <cell r="E34302" t="str">
            <v>CÔNG TY CỔ PHẦN CÔNG NGHỆ VÀ THƯƠNG MẠI T-TECH</v>
          </cell>
          <cell r="F34302" t="str">
            <v>Số 1/A10, TT 8/3,, Phường Quỳnh Mai, Quận Hai Bà Trưng, Thành phố Hà Nội, Việt Nam</v>
          </cell>
          <cell r="G34302" t="str">
            <v/>
          </cell>
          <cell r="H34302" t="str">
            <v>Nguyễn Văn Linh</v>
          </cell>
          <cell r="I34302">
            <v>0</v>
          </cell>
          <cell r="J34302">
            <v>0</v>
          </cell>
          <cell r="K34302">
            <v>0</v>
          </cell>
          <cell r="L34302">
            <v>0</v>
          </cell>
          <cell r="M34302">
            <v>38933440</v>
          </cell>
          <cell r="N34302" t="str">
            <v>0</v>
          </cell>
          <cell r="O34302">
            <v>42826784</v>
          </cell>
          <cell r="P34302" t="str">
            <v>Nguyễn Diệu Thùy</v>
          </cell>
          <cell r="Q34302" t="str">
            <v>BH-03A Bán Hàng</v>
          </cell>
        </row>
        <row r="34303">
          <cell r="D34303" t="str">
            <v>HNI-PX-2409-00780</v>
          </cell>
          <cell r="E34303" t="str">
            <v>CÔNG TY CỔ PHẦN CÔNG NGHỆ VÀ THƯƠNG MẠI T-TECH</v>
          </cell>
          <cell r="F34303" t="str">
            <v>Số 1/A10, TT 8/3,, Phường Quỳnh Mai, Quận Hai Bà Trưng, Thành phố Hà Nội, Việt Nam</v>
          </cell>
          <cell r="G34303" t="str">
            <v/>
          </cell>
          <cell r="H34303" t="str">
            <v>Nguyễn Văn Linh</v>
          </cell>
          <cell r="I34303">
            <v>0</v>
          </cell>
          <cell r="J34303">
            <v>0</v>
          </cell>
          <cell r="K34303">
            <v>0</v>
          </cell>
          <cell r="L34303">
            <v>0</v>
          </cell>
          <cell r="M34303">
            <v>0</v>
          </cell>
          <cell r="N34303" t="str">
            <v>0</v>
          </cell>
          <cell r="O34303">
            <v>42826784</v>
          </cell>
          <cell r="P34303" t="str">
            <v>Nguyễn Diệu Thùy</v>
          </cell>
          <cell r="Q34303" t="str">
            <v>BH-03A Bán Hàng</v>
          </cell>
        </row>
        <row r="34304">
          <cell r="D34304" t="str">
            <v>HCM-PX-2409-02878</v>
          </cell>
          <cell r="E34304" t="str">
            <v>CÔNG TY TNHH AMY VIỆT NAM</v>
          </cell>
          <cell r="F34304" t="str">
            <v>Số 2, Đường 24, Khu phố 2, Phường An Khánh, Thành phố Thủ Đức, Thành phố Hồ Chí Minh, Việt Nam</v>
          </cell>
          <cell r="G34304" t="str">
            <v/>
          </cell>
          <cell r="H34304" t="str">
            <v>Nguyễn Vũ Đăng</v>
          </cell>
          <cell r="I34304">
            <v>0</v>
          </cell>
          <cell r="J34304">
            <v>0</v>
          </cell>
          <cell r="K34304">
            <v>0</v>
          </cell>
          <cell r="L34304">
            <v>0</v>
          </cell>
          <cell r="M34304">
            <v>2750000</v>
          </cell>
          <cell r="N34304" t="str">
            <v>0</v>
          </cell>
          <cell r="O34304">
            <v>3025000</v>
          </cell>
          <cell r="P34304" t="str">
            <v>Lê Thị Huyền Trang</v>
          </cell>
          <cell r="Q34304" t="str">
            <v>BH-03A Bán Hàng</v>
          </cell>
        </row>
        <row r="34305">
          <cell r="D34305" t="str">
            <v>HCM-PX-2409-02878</v>
          </cell>
          <cell r="E34305" t="str">
            <v>CÔNG TY TNHH AMY VIỆT NAM</v>
          </cell>
          <cell r="F34305" t="str">
            <v>Số 2, Đường 24, Khu phố 2, Phường An Khánh, Thành phố Thủ Đức, Thành phố Hồ Chí Minh, Việt Nam</v>
          </cell>
          <cell r="G34305" t="str">
            <v/>
          </cell>
          <cell r="H34305" t="str">
            <v>Nguyễn Vũ Đăng</v>
          </cell>
          <cell r="I34305">
            <v>0</v>
          </cell>
          <cell r="J34305">
            <v>0</v>
          </cell>
          <cell r="K34305">
            <v>0</v>
          </cell>
          <cell r="L34305">
            <v>0</v>
          </cell>
          <cell r="M34305">
            <v>0</v>
          </cell>
          <cell r="N34305" t="str">
            <v>0</v>
          </cell>
          <cell r="O34305">
            <v>3025000</v>
          </cell>
          <cell r="P34305" t="str">
            <v>Lê Thị Huyền Trang</v>
          </cell>
          <cell r="Q34305" t="str">
            <v>BH-03A Bán Hàng</v>
          </cell>
        </row>
        <row r="34306">
          <cell r="D34306" t="str">
            <v>HNI-PX-2409-00781</v>
          </cell>
          <cell r="E34306" t="str">
            <v>HNI bán cho HCM</v>
          </cell>
          <cell r="F34306" t="str">
            <v>B163, Khu phố 3, Nguyễn Văn Quá, P.Đông Hưng Thuận, Q.12, TP.HCM, Việt Nam</v>
          </cell>
          <cell r="G34306" t="str">
            <v/>
          </cell>
          <cell r="H34306" t="str">
            <v>Sale Hà Nội nội bộ</v>
          </cell>
          <cell r="I34306">
            <v>0</v>
          </cell>
          <cell r="J34306">
            <v>0</v>
          </cell>
          <cell r="K34306">
            <v>0</v>
          </cell>
          <cell r="L34306">
            <v>0</v>
          </cell>
          <cell r="M34306">
            <v>0</v>
          </cell>
          <cell r="N34306" t="str">
            <v>0</v>
          </cell>
          <cell r="O34306">
            <v>0</v>
          </cell>
          <cell r="P34306" t="str">
            <v>Bùi Thị Phương Anh</v>
          </cell>
          <cell r="Q34306" t="str">
            <v>BH-16C Xuất Bán Chi Nhánh (Không Sắp Xe)</v>
          </cell>
        </row>
        <row r="34307">
          <cell r="D34307" t="str">
            <v>HNI-PX-2409-00782</v>
          </cell>
          <cell r="E34307" t="str">
            <v>HNI bán cho HCM</v>
          </cell>
          <cell r="F34307" t="str">
            <v>B163, Khu phố 3, Nguyễn Văn Quá, P.Đông Hưng Thuận, Q.12, TP.HCM, Việt Nam</v>
          </cell>
          <cell r="G34307" t="str">
            <v/>
          </cell>
          <cell r="H34307" t="str">
            <v>Sale Hà Nội nội bộ</v>
          </cell>
          <cell r="I34307">
            <v>0</v>
          </cell>
          <cell r="J34307">
            <v>0</v>
          </cell>
          <cell r="K34307">
            <v>0</v>
          </cell>
          <cell r="L34307">
            <v>0</v>
          </cell>
          <cell r="M34307">
            <v>0</v>
          </cell>
          <cell r="N34307" t="str">
            <v>0</v>
          </cell>
          <cell r="O34307">
            <v>0</v>
          </cell>
          <cell r="P34307" t="str">
            <v>Nguyễn Diệu Thùy</v>
          </cell>
          <cell r="Q34307" t="str">
            <v>BH-16C Xuất Bán Chi Nhánh (Không Sắp Xe)</v>
          </cell>
        </row>
        <row r="34308">
          <cell r="D34308" t="str">
            <v>HCM-PX-2409-02883</v>
          </cell>
          <cell r="E34308" t="str">
            <v>CÔNG TY TNHH THANG MÁY - KỸ THUẬT ĐIỆN HISA</v>
          </cell>
          <cell r="F34308" t="str">
            <v>Số 74 Đường 511, Ấp Bàu Chứa, Xã Nhuận Đức, Huyện Củ Chi, Thành phố Hồ Chí Minh, Việt Nam</v>
          </cell>
          <cell r="G34308" t="str">
            <v/>
          </cell>
          <cell r="H34308" t="str">
            <v>Sale HCM Thang máy</v>
          </cell>
          <cell r="I34308">
            <v>0</v>
          </cell>
          <cell r="J34308">
            <v>0</v>
          </cell>
          <cell r="K34308">
            <v>0</v>
          </cell>
          <cell r="L34308">
            <v>0</v>
          </cell>
          <cell r="M34308">
            <v>137500000</v>
          </cell>
          <cell r="N34308" t="str">
            <v>0</v>
          </cell>
          <cell r="O34308">
            <v>154000000</v>
          </cell>
          <cell r="P34308" t="str">
            <v>Nguyễn Ngọc Bảo Châu</v>
          </cell>
          <cell r="Q34308" t="str">
            <v>BH-03A Bán Hàng</v>
          </cell>
        </row>
        <row r="34309">
          <cell r="D34309" t="str">
            <v>HCM-PX-2409-02883</v>
          </cell>
          <cell r="E34309" t="str">
            <v>CÔNG TY TNHH THANG MÁY - KỸ THUẬT ĐIỆN HISA</v>
          </cell>
          <cell r="F34309" t="str">
            <v>Số 74 Đường 511, Ấp Bàu Chứa, Xã Nhuận Đức, Huyện Củ Chi, Thành phố Hồ Chí Minh, Việt Nam</v>
          </cell>
          <cell r="G34309" t="str">
            <v/>
          </cell>
          <cell r="H34309" t="str">
            <v>Sale HCM Thang máy</v>
          </cell>
          <cell r="I34309">
            <v>0</v>
          </cell>
          <cell r="J34309">
            <v>0</v>
          </cell>
          <cell r="K34309">
            <v>0</v>
          </cell>
          <cell r="L34309">
            <v>0</v>
          </cell>
          <cell r="M34309">
            <v>2500000</v>
          </cell>
          <cell r="N34309" t="str">
            <v>0</v>
          </cell>
          <cell r="O34309">
            <v>154000000</v>
          </cell>
          <cell r="P34309" t="str">
            <v>Nguyễn Ngọc Bảo Châu</v>
          </cell>
          <cell r="Q34309" t="str">
            <v>BH-03A Bán Hàng</v>
          </cell>
        </row>
        <row r="34310">
          <cell r="D34310" t="str">
            <v>HCM-PX-2409-02887</v>
          </cell>
          <cell r="E34310" t="str">
            <v>CÔNG TY TNHH SẢN XUẤT THƯƠNG MẠI KIM THÀNH HƯNG</v>
          </cell>
          <cell r="F34310" t="str">
            <v>Lô 01-HC9, Đường số 5, Khu Công Nghiệp Xuyên Á, Xã Mỹ Hạnh Bắc, Huyện Đức Hòa, Tỉnh Long An, Việt Nam</v>
          </cell>
          <cell r="G34310" t="str">
            <v/>
          </cell>
          <cell r="H34310" t="str">
            <v>Lê Quốc Dũng</v>
          </cell>
          <cell r="I34310">
            <v>0</v>
          </cell>
          <cell r="J34310">
            <v>0</v>
          </cell>
          <cell r="K34310">
            <v>0</v>
          </cell>
          <cell r="L34310">
            <v>0</v>
          </cell>
          <cell r="M34310">
            <v>0</v>
          </cell>
          <cell r="N34310" t="str">
            <v>0</v>
          </cell>
          <cell r="O34310">
            <v>0</v>
          </cell>
          <cell r="P34310" t="str">
            <v>Lê Thị Huyền Trang</v>
          </cell>
          <cell r="Q34310" t="str">
            <v>BH-03F Xuất Bảo Hành</v>
          </cell>
        </row>
        <row r="34311">
          <cell r="D34311" t="str">
            <v>HCM-PX-2409-02888</v>
          </cell>
          <cell r="E34311" t="str">
            <v>CÔNG TY TNHH SẢN XUẤT THƯƠNG MẠI KIM THÀNH HƯNG</v>
          </cell>
          <cell r="F34311" t="str">
            <v>Lô 01-HC9, Đường số 5, Khu Công Nghiệp Xuyên Á, Xã Mỹ Hạnh Bắc, Huyện Đức Hòa, Tỉnh Long An, Việt Nam</v>
          </cell>
          <cell r="G34311" t="str">
            <v/>
          </cell>
          <cell r="H34311" t="str">
            <v>Lê Quốc Dũng</v>
          </cell>
          <cell r="I34311">
            <v>0</v>
          </cell>
          <cell r="J34311">
            <v>100000</v>
          </cell>
          <cell r="K34311">
            <v>100000</v>
          </cell>
          <cell r="L34311">
            <v>0</v>
          </cell>
          <cell r="M34311">
            <v>11136000</v>
          </cell>
          <cell r="N34311" t="str">
            <v>0</v>
          </cell>
          <cell r="O34311">
            <v>11336000</v>
          </cell>
          <cell r="P34311" t="str">
            <v>Lê Thị Huyền Trang</v>
          </cell>
          <cell r="Q34311" t="str">
            <v>BH-03A Bán Hàng</v>
          </cell>
        </row>
        <row r="34312">
          <cell r="D34312" t="str">
            <v>HCM-PX-2409-02888</v>
          </cell>
          <cell r="E34312" t="str">
            <v>CÔNG TY TNHH SẢN XUẤT THƯƠNG MẠI KIM THÀNH HƯNG</v>
          </cell>
          <cell r="F34312" t="str">
            <v>Lô 01-HC9, Đường số 5, Khu Công Nghiệp Xuyên Á, Xã Mỹ Hạnh Bắc, Huyện Đức Hòa, Tỉnh Long An, Việt Nam</v>
          </cell>
          <cell r="G34312" t="str">
            <v/>
          </cell>
          <cell r="H34312" t="str">
            <v>Lê Quốc Dũng</v>
          </cell>
          <cell r="I34312">
            <v>0</v>
          </cell>
          <cell r="J34312">
            <v>0</v>
          </cell>
          <cell r="K34312">
            <v>0</v>
          </cell>
          <cell r="L34312">
            <v>0</v>
          </cell>
          <cell r="M34312">
            <v>200000</v>
          </cell>
          <cell r="N34312" t="str">
            <v>0</v>
          </cell>
          <cell r="O34312">
            <v>11336000</v>
          </cell>
          <cell r="P34312" t="str">
            <v>Lê Thị Huyền Trang</v>
          </cell>
          <cell r="Q34312" t="str">
            <v>BH-03A Bán Hàng</v>
          </cell>
        </row>
        <row r="34313">
          <cell r="D34313" t="str">
            <v>HCM-PX-2409-02890</v>
          </cell>
          <cell r="E34313" t="str">
            <v>CÔNG TY TNHH THANG MÁY - KỸ THUẬT ĐIỆN HISA</v>
          </cell>
          <cell r="F34313" t="str">
            <v>Số 74 Đường 511, Ấp Bàu Chứa, Xã Nhuận Đức, Huyện Củ Chi, Thành phố Hồ Chí Minh, Việt Nam</v>
          </cell>
          <cell r="G34313" t="str">
            <v/>
          </cell>
          <cell r="H34313" t="str">
            <v>Sale Cty Thang Máy</v>
          </cell>
          <cell r="I34313">
            <v>0</v>
          </cell>
          <cell r="J34313">
            <v>0</v>
          </cell>
          <cell r="K34313">
            <v>0</v>
          </cell>
          <cell r="L34313">
            <v>0</v>
          </cell>
          <cell r="M34313">
            <v>356900000</v>
          </cell>
          <cell r="N34313" t="str">
            <v>0</v>
          </cell>
          <cell r="O34313">
            <v>901670000</v>
          </cell>
          <cell r="P34313" t="str">
            <v>Nguyễn Ngọc Bảo Châu</v>
          </cell>
          <cell r="Q34313" t="str">
            <v>BH-03A Bán Hàng</v>
          </cell>
        </row>
        <row r="34314">
          <cell r="D34314" t="str">
            <v>HCM-PX-2409-02890</v>
          </cell>
          <cell r="E34314" t="str">
            <v>CÔNG TY TNHH THANG MÁY - KỸ THUẬT ĐIỆN HISA</v>
          </cell>
          <cell r="F34314" t="str">
            <v>Số 74 Đường 511, Ấp Bàu Chứa, Xã Nhuận Đức, Huyện Củ Chi, Thành phố Hồ Chí Minh, Việt Nam</v>
          </cell>
          <cell r="G34314" t="str">
            <v/>
          </cell>
          <cell r="H34314" t="str">
            <v>Sale Cty Thang Máy</v>
          </cell>
          <cell r="I34314">
            <v>0</v>
          </cell>
          <cell r="J34314">
            <v>0</v>
          </cell>
          <cell r="K34314">
            <v>0</v>
          </cell>
          <cell r="L34314">
            <v>0</v>
          </cell>
          <cell r="M34314">
            <v>455300000</v>
          </cell>
          <cell r="N34314" t="str">
            <v>0</v>
          </cell>
          <cell r="O34314">
            <v>901670000</v>
          </cell>
          <cell r="P34314" t="str">
            <v>Nguyễn Ngọc Bảo Châu</v>
          </cell>
          <cell r="Q34314" t="str">
            <v>BH-03A Bán Hàng</v>
          </cell>
        </row>
        <row r="34315">
          <cell r="D34315" t="str">
            <v>HCM-PX-2409-02890</v>
          </cell>
          <cell r="E34315" t="str">
            <v>CÔNG TY TNHH THANG MÁY - KỸ THUẬT ĐIỆN HISA</v>
          </cell>
          <cell r="F34315" t="str">
            <v>Số 74 Đường 511, Ấp Bàu Chứa, Xã Nhuận Đức, Huyện Củ Chi, Thành phố Hồ Chí Minh, Việt Nam</v>
          </cell>
          <cell r="G34315" t="str">
            <v/>
          </cell>
          <cell r="H34315" t="str">
            <v>Sale Cty Thang Máy</v>
          </cell>
          <cell r="I34315">
            <v>0</v>
          </cell>
          <cell r="J34315">
            <v>0</v>
          </cell>
          <cell r="K34315">
            <v>0</v>
          </cell>
          <cell r="L34315">
            <v>0</v>
          </cell>
          <cell r="M34315">
            <v>7500000</v>
          </cell>
          <cell r="N34315" t="str">
            <v>0</v>
          </cell>
          <cell r="O34315">
            <v>901670000</v>
          </cell>
          <cell r="P34315" t="str">
            <v>Nguyễn Ngọc Bảo Châu</v>
          </cell>
          <cell r="Q34315" t="str">
            <v>BH-03A Bán Hàng</v>
          </cell>
        </row>
        <row r="34316">
          <cell r="D34316" t="str">
            <v>HCM-PX-2409-02891</v>
          </cell>
          <cell r="E34316" t="str">
            <v>CÔNG TY TRÁCH NHIỆM HỮU HẠN KỸ THUẬT THƯƠNG MẠI QUANG ANH</v>
          </cell>
          <cell r="F34316" t="str">
            <v>Tổ 6, Khu Phố Phước Lập, Phường Mỹ Xuân, Thị xã Phú Mỹ, Tỉnh Bà Rịa - Vũng Tàu, Việt Nam</v>
          </cell>
          <cell r="G34316" t="str">
            <v/>
          </cell>
          <cell r="H34316" t="str">
            <v>Nguyễn Hoàng Quân</v>
          </cell>
          <cell r="I34316">
            <v>0</v>
          </cell>
          <cell r="J34316">
            <v>0</v>
          </cell>
          <cell r="K34316">
            <v>0</v>
          </cell>
          <cell r="L34316">
            <v>0</v>
          </cell>
          <cell r="M34316">
            <v>61464000</v>
          </cell>
          <cell r="N34316" t="str">
            <v>0</v>
          </cell>
          <cell r="O34316">
            <v>74820900</v>
          </cell>
          <cell r="P34316" t="str">
            <v>Nguyễn Ngọc Bảo Châu</v>
          </cell>
          <cell r="Q34316" t="str">
            <v>BH-03A Bán Hàng</v>
          </cell>
        </row>
        <row r="34317">
          <cell r="D34317" t="str">
            <v>HCM-PX-2409-02891</v>
          </cell>
          <cell r="E34317" t="str">
            <v>CÔNG TY TRÁCH NHIỆM HỮU HẠN KỸ THUẬT THƯƠNG MẠI QUANG ANH</v>
          </cell>
          <cell r="F34317" t="str">
            <v>Tổ 6, Khu Phố Phước Lập, Phường Mỹ Xuân, Thị xã Phú Mỹ, Tỉnh Bà Rịa - Vũng Tàu, Việt Nam</v>
          </cell>
          <cell r="G34317" t="str">
            <v/>
          </cell>
          <cell r="H34317" t="str">
            <v>Nguyễn Hoàng Quân</v>
          </cell>
          <cell r="I34317">
            <v>0</v>
          </cell>
          <cell r="J34317">
            <v>0</v>
          </cell>
          <cell r="K34317">
            <v>0</v>
          </cell>
          <cell r="L34317">
            <v>0</v>
          </cell>
          <cell r="M34317">
            <v>6555000</v>
          </cell>
          <cell r="N34317" t="str">
            <v>0</v>
          </cell>
          <cell r="O34317">
            <v>74820900</v>
          </cell>
          <cell r="P34317" t="str">
            <v>Nguyễn Ngọc Bảo Châu</v>
          </cell>
          <cell r="Q34317" t="str">
            <v>BH-03A Bán Hàng</v>
          </cell>
        </row>
        <row r="34318">
          <cell r="D34318" t="str">
            <v>HCM-PX-2409-02893</v>
          </cell>
          <cell r="E34318" t="str">
            <v>CÔNG TY TNHH KỸ THUẬT TỰ ĐỘNG QT</v>
          </cell>
          <cell r="F34318" t="str">
            <v>738 Trường Chinh, Phường 15, Quận Tân Bình, Thành phố Hồ Chí Minh, Việt Nam</v>
          </cell>
          <cell r="G34318" t="str">
            <v/>
          </cell>
          <cell r="H34318" t="str">
            <v>Nguyễn Hoàng Quân</v>
          </cell>
          <cell r="I34318">
            <v>0</v>
          </cell>
          <cell r="J34318">
            <v>0</v>
          </cell>
          <cell r="K34318">
            <v>0</v>
          </cell>
          <cell r="L34318">
            <v>0</v>
          </cell>
          <cell r="M34318">
            <v>7035000</v>
          </cell>
          <cell r="N34318" t="str">
            <v>0</v>
          </cell>
          <cell r="O34318">
            <v>7035000</v>
          </cell>
          <cell r="P34318" t="str">
            <v>Mai Quỳnh Giao</v>
          </cell>
          <cell r="Q34318" t="str">
            <v>BH-03A Bán Hàng</v>
          </cell>
        </row>
        <row r="34319">
          <cell r="D34319" t="str">
            <v>HCM-PX-2409-02894</v>
          </cell>
          <cell r="E34319" t="str">
            <v>CÔNG TY TNHH KỸ THUẬT VINH PHÁT</v>
          </cell>
          <cell r="F34319" t="str">
            <v>73A Hoàng Diệu 2, Phường Linh Trung, Thành phố Thủ Đức, Thành phố Hồ Chí Minh, Việt Nam</v>
          </cell>
          <cell r="G34319" t="str">
            <v/>
          </cell>
          <cell r="H34319" t="str">
            <v>Nguyễn Hoàng Quân</v>
          </cell>
          <cell r="I34319">
            <v>0</v>
          </cell>
          <cell r="J34319">
            <v>0</v>
          </cell>
          <cell r="K34319">
            <v>0</v>
          </cell>
          <cell r="L34319">
            <v>0</v>
          </cell>
          <cell r="M34319">
            <v>2755000</v>
          </cell>
          <cell r="N34319" t="str">
            <v>0</v>
          </cell>
          <cell r="O34319">
            <v>3030500</v>
          </cell>
          <cell r="P34319" t="str">
            <v>Mai Quỳnh Giao</v>
          </cell>
          <cell r="Q34319" t="str">
            <v>BH-03A Bán Hàng</v>
          </cell>
        </row>
        <row r="34320">
          <cell r="D34320" t="str">
            <v>HCM-PX-2409-02895</v>
          </cell>
          <cell r="E34320" t="str">
            <v>CÔNG TY TNHH THIẾT BỊ NHIỆT NAM VIỆT</v>
          </cell>
          <cell r="F34320" t="str">
            <v>Số 50, Đường An Hội, Phường 13, Quận Gò Vấp, Thành phố Hồ Chí Minh, Việt Nam</v>
          </cell>
          <cell r="G34320" t="str">
            <v/>
          </cell>
          <cell r="H34320" t="str">
            <v>Tô Thành Đạo</v>
          </cell>
          <cell r="I34320">
            <v>0</v>
          </cell>
          <cell r="J34320">
            <v>0</v>
          </cell>
          <cell r="K34320">
            <v>0</v>
          </cell>
          <cell r="L34320">
            <v>0</v>
          </cell>
          <cell r="M34320">
            <v>4798960</v>
          </cell>
          <cell r="N34320" t="str">
            <v>0</v>
          </cell>
          <cell r="O34320">
            <v>5278856</v>
          </cell>
          <cell r="P34320" t="str">
            <v>Nguyễn Ngọc Bảo Châu</v>
          </cell>
          <cell r="Q34320" t="str">
            <v>BH-03A Bán Hàng</v>
          </cell>
        </row>
        <row r="34321">
          <cell r="D34321" t="str">
            <v>HCM-PX-2409-02896</v>
          </cell>
          <cell r="E34321" t="str">
            <v>CÔNG TY TNHH NĂNG LƯỢNG GREEN KHÁNH HÒA</v>
          </cell>
          <cell r="F34321" t="str">
            <v>Đường Trường Sơn, Phường Vĩnh Nguyên, Thành phố Nha Trang, Tỉnh Khánh Hòa, Việt Nam</v>
          </cell>
          <cell r="G34321" t="str">
            <v/>
          </cell>
          <cell r="H34321" t="str">
            <v>Nguyễn Phú Quốc</v>
          </cell>
          <cell r="I34321">
            <v>0</v>
          </cell>
          <cell r="J34321">
            <v>0</v>
          </cell>
          <cell r="K34321">
            <v>0</v>
          </cell>
          <cell r="L34321">
            <v>0</v>
          </cell>
          <cell r="M34321">
            <v>13543000</v>
          </cell>
          <cell r="N34321" t="str">
            <v>0</v>
          </cell>
          <cell r="O34321">
            <v>14897300</v>
          </cell>
          <cell r="P34321" t="str">
            <v>Trần Thị Quí</v>
          </cell>
          <cell r="Q34321" t="str">
            <v>BH-03A Bán Hàng</v>
          </cell>
        </row>
        <row r="34322">
          <cell r="D34322" t="str">
            <v>HNI-PX-2409-00784</v>
          </cell>
          <cell r="E34322" t="str">
            <v>CÔNG TY TNHH CÔNG NGHIỆP PHÚC PHONG | UPS</v>
          </cell>
          <cell r="F34322" t="str">
            <v>Số 5B, Ngõ 924/25/2 Đường Nguyễn Khoái, Phường Thanh Trì, Quận Hoàng Mai, Thành phố Hà Nội, Việt Nam</v>
          </cell>
          <cell r="G34322" t="str">
            <v/>
          </cell>
          <cell r="H34322" t="str">
            <v>Phạm Việt Hằng</v>
          </cell>
          <cell r="I34322">
            <v>0</v>
          </cell>
          <cell r="J34322">
            <v>0</v>
          </cell>
          <cell r="K34322">
            <v>0</v>
          </cell>
          <cell r="L34322">
            <v>0</v>
          </cell>
          <cell r="M34322">
            <v>9900000</v>
          </cell>
          <cell r="N34322" t="str">
            <v>0</v>
          </cell>
          <cell r="O34322">
            <v>10890000</v>
          </cell>
          <cell r="P34322" t="str">
            <v>Nguyễn Diệu Thùy</v>
          </cell>
          <cell r="Q34322" t="str">
            <v>BH-03A Bán Hàng</v>
          </cell>
        </row>
        <row r="34323">
          <cell r="D34323" t="str">
            <v>HNI-PX-2409-00785</v>
          </cell>
          <cell r="E34323" t="str">
            <v>CÔNG TY TNHH CÔNG NGHIỆP PHÚC PHONG | UPS</v>
          </cell>
          <cell r="F34323" t="str">
            <v>Số 5B, Ngõ 924/25/2 Đường Nguyễn Khoái, Phường Thanh Trì, Quận Hoàng Mai, Thành phố Hà Nội, Việt Nam</v>
          </cell>
          <cell r="G34323" t="str">
            <v/>
          </cell>
          <cell r="H34323" t="str">
            <v>Phạm Việt Hằng</v>
          </cell>
          <cell r="I34323">
            <v>0</v>
          </cell>
          <cell r="J34323">
            <v>0</v>
          </cell>
          <cell r="K34323">
            <v>0</v>
          </cell>
          <cell r="L34323">
            <v>0</v>
          </cell>
          <cell r="M34323">
            <v>9900000</v>
          </cell>
          <cell r="N34323" t="str">
            <v>0</v>
          </cell>
          <cell r="O34323">
            <v>10890000</v>
          </cell>
          <cell r="P34323" t="str">
            <v>Nguyễn Diệu Thùy</v>
          </cell>
          <cell r="Q34323" t="str">
            <v>BH-03A Bán Hàng</v>
          </cell>
        </row>
        <row r="34324">
          <cell r="D34324" t="str">
            <v>HNI-PX-2409-00786</v>
          </cell>
          <cell r="E34324" t="str">
            <v>HNI bán cho HCM</v>
          </cell>
          <cell r="F34324" t="str">
            <v>B163, Khu phố 3, Nguyễn Văn Quá, P.Đông Hưng Thuận, Q.12, TP.HCM, Việt Nam</v>
          </cell>
          <cell r="G34324" t="str">
            <v/>
          </cell>
          <cell r="H34324" t="str">
            <v>Sale Hà Nội nội bộ</v>
          </cell>
          <cell r="I34324">
            <v>0</v>
          </cell>
          <cell r="J34324">
            <v>0</v>
          </cell>
          <cell r="K34324">
            <v>0</v>
          </cell>
          <cell r="L34324">
            <v>0</v>
          </cell>
          <cell r="M34324">
            <v>0</v>
          </cell>
          <cell r="N34324" t="str">
            <v>0</v>
          </cell>
          <cell r="O34324">
            <v>0</v>
          </cell>
          <cell r="P34324" t="str">
            <v>Nguyễn Diệu Thùy</v>
          </cell>
          <cell r="Q34324" t="str">
            <v>BH-16C Xuất Bán Chi Nhánh (Không Sắp Xe)</v>
          </cell>
        </row>
        <row r="34325">
          <cell r="D34325" t="str">
            <v>HCM-PX-2409-02905</v>
          </cell>
          <cell r="E34325" t="str">
            <v>CÔNG TY TNHH KỸ THUẬT BUG</v>
          </cell>
          <cell r="F34325" t="str">
            <v>28/36/4 Lương Thế Vinh , Phường Tân Thới Hoà, Quận Tân Phú, Thành phố Hồ Chí Minh, Việt Nam</v>
          </cell>
          <cell r="G34325" t="str">
            <v/>
          </cell>
          <cell r="H34325" t="str">
            <v>Nguyễn Hoàng Quân</v>
          </cell>
          <cell r="I34325">
            <v>0</v>
          </cell>
          <cell r="J34325">
            <v>0</v>
          </cell>
          <cell r="K34325">
            <v>0</v>
          </cell>
          <cell r="L34325">
            <v>0</v>
          </cell>
          <cell r="M34325">
            <v>4842000</v>
          </cell>
          <cell r="N34325" t="str">
            <v>0</v>
          </cell>
          <cell r="O34325">
            <v>5326200</v>
          </cell>
          <cell r="P34325" t="str">
            <v>Mai Quỳnh Giao</v>
          </cell>
          <cell r="Q34325" t="str">
            <v>BH-03A Bán Hàng</v>
          </cell>
        </row>
        <row r="34326">
          <cell r="D34326" t="str">
            <v>HCM-PX-2409-02906</v>
          </cell>
          <cell r="E34326" t="str">
            <v>NGÔ QUANG LỘC</v>
          </cell>
          <cell r="F34326" t="str">
            <v>Chung Cư Bàu Cát 2, Phường 10, Quận Tân Bình, Thành phố Hồ Chí Minh, Việt Nam</v>
          </cell>
          <cell r="G34326" t="str">
            <v/>
          </cell>
          <cell r="H34326" t="str">
            <v>Nguyễn Ngọc Bằng</v>
          </cell>
          <cell r="I34326">
            <v>0</v>
          </cell>
          <cell r="J34326">
            <v>0</v>
          </cell>
          <cell r="K34326">
            <v>0</v>
          </cell>
          <cell r="L34326">
            <v>0</v>
          </cell>
          <cell r="M34326">
            <v>1980000</v>
          </cell>
          <cell r="N34326" t="str">
            <v>0</v>
          </cell>
          <cell r="O34326">
            <v>1980000</v>
          </cell>
          <cell r="P34326" t="str">
            <v>Mai Quỳnh Giao</v>
          </cell>
          <cell r="Q34326" t="str">
            <v>BH-03A Bán Hàng</v>
          </cell>
        </row>
        <row r="34327">
          <cell r="D34327" t="str">
            <v>HCM-PX-2409-02906</v>
          </cell>
          <cell r="E34327" t="str">
            <v>NGÔ QUANG LỘC</v>
          </cell>
          <cell r="F34327" t="str">
            <v>Chung Cư Bàu Cát 2, Phường 10, Quận Tân Bình, Thành phố Hồ Chí Minh, Việt Nam</v>
          </cell>
          <cell r="G34327" t="str">
            <v/>
          </cell>
          <cell r="H34327" t="str">
            <v>Nguyễn Ngọc Bằng</v>
          </cell>
          <cell r="I34327">
            <v>0</v>
          </cell>
          <cell r="J34327">
            <v>0</v>
          </cell>
          <cell r="K34327">
            <v>0</v>
          </cell>
          <cell r="L34327">
            <v>0</v>
          </cell>
          <cell r="M34327">
            <v>0</v>
          </cell>
          <cell r="N34327" t="str">
            <v>0</v>
          </cell>
          <cell r="O34327">
            <v>1980000</v>
          </cell>
          <cell r="P34327" t="str">
            <v>Mai Quỳnh Giao</v>
          </cell>
          <cell r="Q34327" t="str">
            <v>BH-03A Bán Hàng</v>
          </cell>
        </row>
        <row r="34328">
          <cell r="D34328" t="str">
            <v>HCM-PX-2409-02907</v>
          </cell>
          <cell r="E34328" t="str">
            <v>CỬA HÀNG THIẾT BỊ ĐIỆN KHẢI PHÁT</v>
          </cell>
          <cell r="F34328" t="str">
            <v>2-4 Trần Tướng Công, P10, Quận 5, TP HCM, Việt Nam</v>
          </cell>
          <cell r="G34328" t="str">
            <v/>
          </cell>
          <cell r="H34328" t="str">
            <v>Nguyễn Hoàng Quân</v>
          </cell>
          <cell r="I34328">
            <v>0</v>
          </cell>
          <cell r="J34328">
            <v>0</v>
          </cell>
          <cell r="K34328">
            <v>0</v>
          </cell>
          <cell r="L34328">
            <v>0</v>
          </cell>
          <cell r="M34328">
            <v>4550000</v>
          </cell>
          <cell r="N34328" t="str">
            <v>0</v>
          </cell>
          <cell r="O34328">
            <v>4550000</v>
          </cell>
          <cell r="P34328" t="str">
            <v>Nguyễn Ngọc Bảo Châu</v>
          </cell>
          <cell r="Q34328" t="str">
            <v>BH-03A Bán Hàng</v>
          </cell>
        </row>
        <row r="34329">
          <cell r="D34329" t="str">
            <v>HCM-PX-2409-02908</v>
          </cell>
          <cell r="E34329" t="str">
            <v>CÔNG TY TNHH MỘT THÀNH VIÊN KẾT CẤU THÉP PEB</v>
          </cell>
          <cell r="F34329" t="str">
            <v>Đường 12, KCN Đông Xuyên, P. Rạch Dừa, TP. Vũng Tàu, Bà Rịa - Vũng Tàu., Việt Nam</v>
          </cell>
          <cell r="G34329" t="str">
            <v/>
          </cell>
          <cell r="H34329" t="str">
            <v>Nguyễn Hoàng Quân</v>
          </cell>
          <cell r="I34329">
            <v>0</v>
          </cell>
          <cell r="J34329">
            <v>0</v>
          </cell>
          <cell r="K34329">
            <v>0</v>
          </cell>
          <cell r="L34329">
            <v>0</v>
          </cell>
          <cell r="M34329">
            <v>2710000</v>
          </cell>
          <cell r="N34329" t="str">
            <v>0</v>
          </cell>
          <cell r="O34329">
            <v>4191000</v>
          </cell>
          <cell r="P34329" t="str">
            <v>Mai Quỳnh Giao</v>
          </cell>
          <cell r="Q34329" t="str">
            <v>BH-03A Bán Hàng</v>
          </cell>
        </row>
        <row r="34330">
          <cell r="D34330" t="str">
            <v>HCM-PX-2409-02908</v>
          </cell>
          <cell r="E34330" t="str">
            <v>CÔNG TY TNHH MỘT THÀNH VIÊN KẾT CẤU THÉP PEB</v>
          </cell>
          <cell r="F34330" t="str">
            <v>Đường 12, KCN Đông Xuyên, P. Rạch Dừa, TP. Vũng Tàu, Bà Rịa - Vũng Tàu., Việt Nam</v>
          </cell>
          <cell r="G34330" t="str">
            <v/>
          </cell>
          <cell r="H34330" t="str">
            <v>Nguyễn Hoàng Quân</v>
          </cell>
          <cell r="I34330">
            <v>0</v>
          </cell>
          <cell r="J34330">
            <v>0</v>
          </cell>
          <cell r="K34330">
            <v>0</v>
          </cell>
          <cell r="L34330">
            <v>0</v>
          </cell>
          <cell r="M34330">
            <v>1100000</v>
          </cell>
          <cell r="N34330" t="str">
            <v>0</v>
          </cell>
          <cell r="O34330">
            <v>4191000</v>
          </cell>
          <cell r="P34330" t="str">
            <v>Mai Quỳnh Giao</v>
          </cell>
          <cell r="Q34330" t="str">
            <v>BH-03A Bán Hàng</v>
          </cell>
        </row>
        <row r="34331">
          <cell r="D34331" t="str">
            <v>HCM-PX-2409-02909</v>
          </cell>
          <cell r="E34331" t="str">
            <v>CÔNG TY TNHH PHƯƠNG LAI</v>
          </cell>
          <cell r="F34331" t="str">
            <v>232 Đường số 18, Phường Bình Hưng Hòa, Quận Bình Tân, Thành phố Hồ Chí Minh, Việt Nam</v>
          </cell>
          <cell r="G34331" t="str">
            <v/>
          </cell>
          <cell r="H34331" t="str">
            <v>Nguyễn Quốc Duy</v>
          </cell>
          <cell r="I34331">
            <v>0</v>
          </cell>
          <cell r="J34331">
            <v>0</v>
          </cell>
          <cell r="K34331">
            <v>0</v>
          </cell>
          <cell r="L34331">
            <v>0</v>
          </cell>
          <cell r="M34331">
            <v>5170000</v>
          </cell>
          <cell r="N34331" t="str">
            <v>0</v>
          </cell>
          <cell r="O34331">
            <v>5687000</v>
          </cell>
          <cell r="P34331" t="str">
            <v>Lê Thị Huyền Trang</v>
          </cell>
          <cell r="Q34331" t="str">
            <v>BH-03A Bán Hàng</v>
          </cell>
        </row>
        <row r="34332">
          <cell r="D34332" t="str">
            <v>HNI-PX-2409-00788</v>
          </cell>
          <cell r="E34332" t="str">
            <v>CÔNG TY CỔ PHẦN TRUNG TÂM HÀN VIỆT</v>
          </cell>
          <cell r="F34332" t="str">
            <v>Lô B2-4-2A, Khu Công Nghiệp Nam Thăng Long, Phường Thụy Phương, Quận Bắc Từ Liêm, Thành phố Hà Nội, Việt Nam</v>
          </cell>
          <cell r="G34332" t="str">
            <v/>
          </cell>
          <cell r="H34332" t="str">
            <v>Nguyễn Văn Linh</v>
          </cell>
          <cell r="I34332">
            <v>0</v>
          </cell>
          <cell r="J34332">
            <v>0</v>
          </cell>
          <cell r="K34332">
            <v>0</v>
          </cell>
          <cell r="L34332">
            <v>0</v>
          </cell>
          <cell r="M34332">
            <v>5358000</v>
          </cell>
          <cell r="N34332" t="str">
            <v>0</v>
          </cell>
          <cell r="O34332">
            <v>5893800</v>
          </cell>
          <cell r="P34332" t="str">
            <v>Nguyễn Diệu Thùy</v>
          </cell>
          <cell r="Q34332" t="str">
            <v>BH-03A Bán Hàng</v>
          </cell>
        </row>
        <row r="34333">
          <cell r="D34333" t="str">
            <v>HCM-PX-2409-02910</v>
          </cell>
          <cell r="E34333" t="str">
            <v>HCM bán cho CTH</v>
          </cell>
          <cell r="F34333" t="str">
            <v>45 - 47 Bùi Quang Trinh, Phường Phú Thứ, Quận Cái Răng, Thành phố Cần Thơ, Việt Nam</v>
          </cell>
          <cell r="G34333" t="str">
            <v/>
          </cell>
          <cell r="H34333" t="str">
            <v>Sale HCM Nội Bộ</v>
          </cell>
          <cell r="I34333">
            <v>0</v>
          </cell>
          <cell r="J34333">
            <v>0</v>
          </cell>
          <cell r="K34333">
            <v>0</v>
          </cell>
          <cell r="L34333">
            <v>0</v>
          </cell>
          <cell r="M34333">
            <v>0</v>
          </cell>
          <cell r="N34333" t="str">
            <v>0</v>
          </cell>
          <cell r="O34333">
            <v>0</v>
          </cell>
          <cell r="P34333" t="str">
            <v>Nguyễn Ngọc Bảo Châu</v>
          </cell>
          <cell r="Q34333" t="str">
            <v>BH-16C Xuất Bán Chi Nhánh (Không Sắp Xe)</v>
          </cell>
        </row>
        <row r="34334">
          <cell r="D34334" t="str">
            <v>HCM-PX-2409-02912</v>
          </cell>
          <cell r="E34334" t="str">
            <v>CÔNG TY TNHH ANH PHÁT</v>
          </cell>
          <cell r="F34334" t="str">
            <v>60 Vũ Huy Tân, Phường 3, Quận Bình Thạnh, Thành phố Hồ Chí Minh, Việt Nam</v>
          </cell>
          <cell r="G34334" t="str">
            <v/>
          </cell>
          <cell r="H34334" t="str">
            <v>Tô Thành Đạo</v>
          </cell>
          <cell r="I34334">
            <v>0</v>
          </cell>
          <cell r="J34334">
            <v>0</v>
          </cell>
          <cell r="K34334">
            <v>0</v>
          </cell>
          <cell r="L34334">
            <v>0</v>
          </cell>
          <cell r="M34334">
            <v>5394900</v>
          </cell>
          <cell r="N34334" t="str">
            <v>0</v>
          </cell>
          <cell r="O34334">
            <v>5934390</v>
          </cell>
          <cell r="P34334" t="str">
            <v>Nguyễn Ngọc Bảo Châu</v>
          </cell>
          <cell r="Q34334" t="str">
            <v>BH-03A Bán Hàng</v>
          </cell>
        </row>
        <row r="34335">
          <cell r="D34335" t="str">
            <v>HCM-PX-2409-02913</v>
          </cell>
          <cell r="E34335" t="str">
            <v>INOX THUẬN LỢI</v>
          </cell>
          <cell r="F34335" t="str">
            <v>523 Mã Lò, P. Bình Hưng Hòa, Q. Bình Tân, TP HCM, Việt Nam</v>
          </cell>
          <cell r="G34335" t="str">
            <v/>
          </cell>
          <cell r="H34335" t="str">
            <v>Lê Vũ Minh Hải</v>
          </cell>
          <cell r="I34335">
            <v>0</v>
          </cell>
          <cell r="J34335">
            <v>0</v>
          </cell>
          <cell r="K34335">
            <v>0</v>
          </cell>
          <cell r="L34335">
            <v>0</v>
          </cell>
          <cell r="M34335">
            <v>2571000</v>
          </cell>
          <cell r="N34335" t="str">
            <v>0</v>
          </cell>
          <cell r="O34335">
            <v>2671000</v>
          </cell>
          <cell r="P34335" t="str">
            <v>Lê Thị Huyền Trang</v>
          </cell>
          <cell r="Q34335" t="str">
            <v>BH-03A Bán Hàng</v>
          </cell>
        </row>
        <row r="34336">
          <cell r="D34336" t="str">
            <v>HCM-PX-2409-02913</v>
          </cell>
          <cell r="E34336" t="str">
            <v>INOX THUẬN LỢI</v>
          </cell>
          <cell r="F34336" t="str">
            <v>523 Mã Lò, P. Bình Hưng Hòa, Q. Bình Tân, TP HCM, Việt Nam</v>
          </cell>
          <cell r="G34336" t="str">
            <v/>
          </cell>
          <cell r="H34336" t="str">
            <v>Lê Vũ Minh Hải</v>
          </cell>
          <cell r="I34336">
            <v>0</v>
          </cell>
          <cell r="J34336">
            <v>0</v>
          </cell>
          <cell r="K34336">
            <v>0</v>
          </cell>
          <cell r="L34336">
            <v>0</v>
          </cell>
          <cell r="M34336">
            <v>100000</v>
          </cell>
          <cell r="N34336" t="str">
            <v>0</v>
          </cell>
          <cell r="O34336">
            <v>2671000</v>
          </cell>
          <cell r="P34336" t="str">
            <v>Lê Thị Huyền Trang</v>
          </cell>
          <cell r="Q34336" t="str">
            <v>BH-03A Bán Hàng</v>
          </cell>
        </row>
        <row r="34337">
          <cell r="D34337" t="str">
            <v>CTH-PX-2409-00323</v>
          </cell>
          <cell r="E34337" t="str">
            <v>THÁI VĂN HIỀN</v>
          </cell>
          <cell r="F34337" t="str">
            <v>TT Năm Căn, Tỉnh Cà Mau, Việt Nam</v>
          </cell>
          <cell r="G34337" t="str">
            <v/>
          </cell>
          <cell r="H34337" t="str">
            <v>Tạ Thanh Tuấn</v>
          </cell>
          <cell r="I34337">
            <v>0</v>
          </cell>
          <cell r="J34337">
            <v>0</v>
          </cell>
          <cell r="K34337">
            <v>0</v>
          </cell>
          <cell r="L34337">
            <v>0</v>
          </cell>
          <cell r="M34337">
            <v>2250000</v>
          </cell>
          <cell r="N34337" t="str">
            <v>0</v>
          </cell>
          <cell r="O34337">
            <v>2250000</v>
          </cell>
          <cell r="P34337" t="str">
            <v>Lâm Tuyết Trinh</v>
          </cell>
          <cell r="Q34337" t="str">
            <v>BH-03A Bán Hàng</v>
          </cell>
        </row>
        <row r="34338">
          <cell r="D34338" t="str">
            <v>HCM-PX-2409-02914</v>
          </cell>
          <cell r="E34338" t="str">
            <v>CÔNG TY TNHH KỸ THUẬT ITECH VIỆT NAM</v>
          </cell>
          <cell r="F34338" t="str">
            <v>30/22D Huỳnh Thị Đồng, Khu phố 6, Thị trấn Nhà Bè, Huyện Nhà Bè, Thành phố Hồ Chí Minh, Việt Nam</v>
          </cell>
          <cell r="G34338" t="str">
            <v/>
          </cell>
          <cell r="H34338" t="str">
            <v>Nguyễn Quốc Duy</v>
          </cell>
          <cell r="I34338">
            <v>0</v>
          </cell>
          <cell r="J34338">
            <v>0</v>
          </cell>
          <cell r="K34338">
            <v>0</v>
          </cell>
          <cell r="L34338">
            <v>0</v>
          </cell>
          <cell r="M34338">
            <v>1704000</v>
          </cell>
          <cell r="N34338" t="str">
            <v>0</v>
          </cell>
          <cell r="O34338">
            <v>1704000</v>
          </cell>
          <cell r="P34338" t="str">
            <v>Lê Thị Huyền Trang</v>
          </cell>
          <cell r="Q34338" t="str">
            <v>BH-03A Bán Hàng</v>
          </cell>
        </row>
        <row r="34339">
          <cell r="D34339" t="str">
            <v>CTH-PX-2409-00324</v>
          </cell>
          <cell r="E34339" t="str">
            <v>CÔNG TY TNHH SOLAR PHÚ GIA</v>
          </cell>
          <cell r="F34339" t="str">
            <v>Thửa đất số 160, Tờ bản đồ số 40, Tổ 9, Ấp Cây Thông Trong, Xã Cửa Dương, Thành phố Phú Quốc, Tỉnh Kiên Giang, Việt Nam</v>
          </cell>
          <cell r="G34339" t="str">
            <v/>
          </cell>
          <cell r="H34339" t="str">
            <v>Sale Cần Thơ SL</v>
          </cell>
          <cell r="I34339">
            <v>0</v>
          </cell>
          <cell r="J34339">
            <v>0</v>
          </cell>
          <cell r="K34339">
            <v>0</v>
          </cell>
          <cell r="L34339">
            <v>0</v>
          </cell>
          <cell r="M34339">
            <v>0</v>
          </cell>
          <cell r="N34339" t="str">
            <v>0</v>
          </cell>
          <cell r="O34339">
            <v>0</v>
          </cell>
          <cell r="P34339" t="str">
            <v>Lâm Tuyết Trinh</v>
          </cell>
          <cell r="Q34339" t="str">
            <v>BH-03F Xuất Bảo Hành</v>
          </cell>
        </row>
        <row r="34340">
          <cell r="D34340" t="str">
            <v>CTH-PX-2409-00325</v>
          </cell>
          <cell r="E34340" t="str">
            <v>CÔNG TY TNHH SOLAR PHÚ GIA</v>
          </cell>
          <cell r="F34340" t="str">
            <v>Thửa đất số 160, Tờ bản đồ số 40, Tổ 9, Ấp Cây Thông Trong, Xã Cửa Dương, Thành phố Phú Quốc, Tỉnh Kiên Giang, Việt Nam</v>
          </cell>
          <cell r="G34340" t="str">
            <v/>
          </cell>
          <cell r="H34340" t="str">
            <v>Sale Cần Thơ SL</v>
          </cell>
          <cell r="I34340">
            <v>0</v>
          </cell>
          <cell r="J34340">
            <v>0</v>
          </cell>
          <cell r="K34340">
            <v>0</v>
          </cell>
          <cell r="L34340">
            <v>0</v>
          </cell>
          <cell r="M34340">
            <v>0</v>
          </cell>
          <cell r="N34340" t="str">
            <v>0</v>
          </cell>
          <cell r="O34340">
            <v>0</v>
          </cell>
          <cell r="P34340" t="str">
            <v>Lâm Tuyết Trinh</v>
          </cell>
          <cell r="Q34340" t="str">
            <v>BH-03F Xuất Bảo Hành</v>
          </cell>
        </row>
        <row r="34341">
          <cell r="D34341" t="str">
            <v>HCM-PX-2409-02918</v>
          </cell>
          <cell r="E34341" t="str">
            <v>TỔNG CÔNG TY CỔ PHẦN CÔNG TRÌNH VIETTEL</v>
          </cell>
          <cell r="F34341" t="str">
            <v>Số 1 Giang Văn Minh, Phường Kim Mã, Quận Ba Đình, Thành phố Hà Nội, Việt Nam</v>
          </cell>
          <cell r="G34341" t="str">
            <v/>
          </cell>
          <cell r="H34341" t="str">
            <v>Bùi Liên Lực</v>
          </cell>
          <cell r="I34341">
            <v>0</v>
          </cell>
          <cell r="J34341">
            <v>0</v>
          </cell>
          <cell r="K34341">
            <v>0</v>
          </cell>
          <cell r="L34341">
            <v>0</v>
          </cell>
          <cell r="M34341">
            <v>19175000</v>
          </cell>
          <cell r="N34341" t="str">
            <v>0</v>
          </cell>
          <cell r="O34341">
            <v>21092500</v>
          </cell>
          <cell r="P34341" t="str">
            <v>Trần Thị Quí</v>
          </cell>
          <cell r="Q34341" t="str">
            <v>BH-03A Bán Hàng</v>
          </cell>
        </row>
        <row r="34342">
          <cell r="D34342" t="str">
            <v>HNI-PX-2409-00790</v>
          </cell>
          <cell r="E34342" t="str">
            <v>CƠ ĐIỆN LẠNH ANH TUẤN BA VÌ</v>
          </cell>
          <cell r="F34342" t="str">
            <v>Ba Trại, Ba Vì, Hà Nội, Việt Nam</v>
          </cell>
          <cell r="G34342" t="str">
            <v/>
          </cell>
          <cell r="H34342" t="str">
            <v>Nguyễn Văn Linh</v>
          </cell>
          <cell r="I34342">
            <v>0</v>
          </cell>
          <cell r="J34342">
            <v>0</v>
          </cell>
          <cell r="K34342">
            <v>0</v>
          </cell>
          <cell r="L34342">
            <v>0</v>
          </cell>
          <cell r="M34342">
            <v>0</v>
          </cell>
          <cell r="N34342" t="str">
            <v>0</v>
          </cell>
          <cell r="O34342">
            <v>0</v>
          </cell>
          <cell r="P34342" t="str">
            <v>Bùi Thị Phương Anh</v>
          </cell>
          <cell r="Q34342" t="str">
            <v>BH-03F Xuất Bảo Hành</v>
          </cell>
        </row>
        <row r="34343">
          <cell r="D34343" t="str">
            <v>HNI-PX-2409-00791</v>
          </cell>
          <cell r="E34343" t="str">
            <v>HNI bán cho HCM</v>
          </cell>
          <cell r="F34343" t="str">
            <v>B163, Khu phố 3, Nguyễn Văn Quá, P.Đông Hưng Thuận, Q.12, TP.HCM, Việt Nam</v>
          </cell>
          <cell r="G34343" t="str">
            <v/>
          </cell>
          <cell r="H34343" t="str">
            <v>Sale Hà Nội nội bộ</v>
          </cell>
          <cell r="I34343">
            <v>0</v>
          </cell>
          <cell r="J34343">
            <v>0</v>
          </cell>
          <cell r="K34343">
            <v>0</v>
          </cell>
          <cell r="L34343">
            <v>0</v>
          </cell>
          <cell r="M34343">
            <v>0</v>
          </cell>
          <cell r="N34343" t="str">
            <v>0</v>
          </cell>
          <cell r="O34343">
            <v>0</v>
          </cell>
          <cell r="P34343" t="str">
            <v>Bùi Thị Phương Anh</v>
          </cell>
          <cell r="Q34343" t="str">
            <v>BH-16C Xuất Bán Chi Nhánh (Không Sắp Xe)</v>
          </cell>
        </row>
        <row r="34344">
          <cell r="D34344" t="str">
            <v>HCM-PX-2409-02919</v>
          </cell>
          <cell r="E34344" t="str">
            <v>CÔNG TY TNHH CƠ KHÍ VÀ TỰ ĐỘNG HÓA LÂM THAO</v>
          </cell>
          <cell r="F34344" t="str">
            <v>12C/21 Khu phố Bình Phước B, Phường Bình Chuẩn, Thành phố Thuận An, Tỉnh Bình Dương, Việt Nam</v>
          </cell>
          <cell r="G34344" t="str">
            <v/>
          </cell>
          <cell r="H34344" t="str">
            <v>Phạm Minh Tuấn</v>
          </cell>
          <cell r="I34344">
            <v>0</v>
          </cell>
          <cell r="J34344">
            <v>0</v>
          </cell>
          <cell r="K34344">
            <v>0</v>
          </cell>
          <cell r="L34344">
            <v>0</v>
          </cell>
          <cell r="M34344">
            <v>6392000</v>
          </cell>
          <cell r="N34344" t="str">
            <v>0</v>
          </cell>
          <cell r="O34344">
            <v>7031200</v>
          </cell>
          <cell r="P34344" t="str">
            <v>Mai Quỳnh Giao</v>
          </cell>
          <cell r="Q34344" t="str">
            <v>BH-03A Bán Hàng</v>
          </cell>
        </row>
        <row r="34345">
          <cell r="D34345" t="str">
            <v>HCM-PX-2409-02921</v>
          </cell>
          <cell r="E34345" t="str">
            <v>CÔNG TY TNHH MÁY THỰC PHẨM CƠ KHÍ 96</v>
          </cell>
          <cell r="F34345" t="str">
            <v>551/73/9 Đường Lê Văn Khương, Khu phố 5, Phường Hiệp Thành, Quận 12, Thành phố Hồ Chí Minh, Việt Nam</v>
          </cell>
          <cell r="G34345" t="str">
            <v/>
          </cell>
          <cell r="H34345" t="str">
            <v>Lê Quốc Dũng</v>
          </cell>
          <cell r="I34345">
            <v>0</v>
          </cell>
          <cell r="J34345">
            <v>26000</v>
          </cell>
          <cell r="K34345">
            <v>0</v>
          </cell>
          <cell r="L34345">
            <v>0</v>
          </cell>
          <cell r="M34345">
            <v>2941000</v>
          </cell>
          <cell r="N34345" t="str">
            <v>0</v>
          </cell>
          <cell r="O34345">
            <v>3235100</v>
          </cell>
          <cell r="P34345" t="str">
            <v>Lê Thị Huyền Trang</v>
          </cell>
          <cell r="Q34345" t="str">
            <v>BH-03A Bán Hàng</v>
          </cell>
        </row>
        <row r="34346">
          <cell r="D34346" t="str">
            <v>HCM-PX-2409-02921</v>
          </cell>
          <cell r="E34346" t="str">
            <v>CÔNG TY TNHH MÁY THỰC PHẨM CƠ KHÍ 96</v>
          </cell>
          <cell r="F34346" t="str">
            <v>551/73/9 Đường Lê Văn Khương, Khu phố 5, Phường Hiệp Thành, Quận 12, Thành phố Hồ Chí Minh, Việt Nam</v>
          </cell>
          <cell r="G34346" t="str">
            <v/>
          </cell>
          <cell r="H34346" t="str">
            <v>Lê Quốc Dũng</v>
          </cell>
          <cell r="I34346">
            <v>0</v>
          </cell>
          <cell r="J34346">
            <v>0</v>
          </cell>
          <cell r="K34346">
            <v>0</v>
          </cell>
          <cell r="L34346">
            <v>0</v>
          </cell>
          <cell r="M34346">
            <v>152000</v>
          </cell>
          <cell r="N34346" t="str">
            <v>0</v>
          </cell>
          <cell r="O34346">
            <v>3235100</v>
          </cell>
          <cell r="P34346" t="str">
            <v>Lê Thị Huyền Trang</v>
          </cell>
          <cell r="Q34346" t="str">
            <v>BH-03A Bán Hàng</v>
          </cell>
        </row>
        <row r="34347">
          <cell r="D34347" t="str">
            <v>HCM-PX-2409-02924</v>
          </cell>
          <cell r="E34347" t="str">
            <v>CÔNG TY TNHH KỸ THUẬT TỰ ĐỘNG TOÀN TÂM</v>
          </cell>
          <cell r="F34347" t="str">
            <v>Lô A24 Đặng Thái Thuyến, Phường Nhơn Bình, Thành phố Quy Nhơn, Tỉnh Bình Định, Việt Nam</v>
          </cell>
          <cell r="G34347" t="str">
            <v/>
          </cell>
          <cell r="H34347" t="str">
            <v>Trần Văn Thiên Nam</v>
          </cell>
          <cell r="I34347">
            <v>0</v>
          </cell>
          <cell r="J34347">
            <v>66000</v>
          </cell>
          <cell r="K34347">
            <v>50000</v>
          </cell>
          <cell r="L34347">
            <v>0</v>
          </cell>
          <cell r="M34347">
            <v>6815000</v>
          </cell>
          <cell r="N34347" t="str">
            <v>0</v>
          </cell>
          <cell r="O34347">
            <v>7496500</v>
          </cell>
          <cell r="P34347" t="str">
            <v>Lê Thị Huyền Trang</v>
          </cell>
          <cell r="Q34347" t="str">
            <v>BH-03A Bán Hàng</v>
          </cell>
        </row>
        <row r="34348">
          <cell r="D34348" t="str">
            <v>HCM-PX-2409-02925</v>
          </cell>
          <cell r="E34348" t="str">
            <v>CÔNG TY TNHH TỰ ĐỘNG HÓA LÊ MƯỜI</v>
          </cell>
          <cell r="F34348" t="str">
            <v>395/32 Đường Tân Thới Hiệp 21, Phường Tân Thới Hiệp, Quận 12, Thành phố Hồ Chí Minh, Việt Nam</v>
          </cell>
          <cell r="G34348" t="str">
            <v/>
          </cell>
          <cell r="H34348" t="str">
            <v>Tô Thành Đạo</v>
          </cell>
          <cell r="I34348">
            <v>0</v>
          </cell>
          <cell r="J34348">
            <v>0</v>
          </cell>
          <cell r="K34348">
            <v>0</v>
          </cell>
          <cell r="L34348">
            <v>0</v>
          </cell>
          <cell r="M34348">
            <v>10323000</v>
          </cell>
          <cell r="N34348" t="str">
            <v>0</v>
          </cell>
          <cell r="O34348">
            <v>12070300</v>
          </cell>
          <cell r="P34348" t="str">
            <v>Nguyễn Ngọc Bảo Châu</v>
          </cell>
          <cell r="Q34348" t="str">
            <v>BH-03A Bán Hàng</v>
          </cell>
        </row>
        <row r="34349">
          <cell r="D34349" t="str">
            <v>HCM-PX-2409-02925</v>
          </cell>
          <cell r="E34349" t="str">
            <v>CÔNG TY TNHH TỰ ĐỘNG HÓA LÊ MƯỜI</v>
          </cell>
          <cell r="F34349" t="str">
            <v>395/32 Đường Tân Thới Hiệp 21, Phường Tân Thới Hiệp, Quận 12, Thành phố Hồ Chí Minh, Việt Nam</v>
          </cell>
          <cell r="G34349" t="str">
            <v/>
          </cell>
          <cell r="H34349" t="str">
            <v>Tô Thành Đạo</v>
          </cell>
          <cell r="I34349">
            <v>0</v>
          </cell>
          <cell r="J34349">
            <v>0</v>
          </cell>
          <cell r="K34349">
            <v>0</v>
          </cell>
          <cell r="L34349">
            <v>0</v>
          </cell>
          <cell r="M34349">
            <v>650000</v>
          </cell>
          <cell r="N34349" t="str">
            <v>0</v>
          </cell>
          <cell r="O34349">
            <v>12070300</v>
          </cell>
          <cell r="P34349" t="str">
            <v>Nguyễn Ngọc Bảo Châu</v>
          </cell>
          <cell r="Q34349" t="str">
            <v>BH-03A Bán Hàng</v>
          </cell>
        </row>
        <row r="34350">
          <cell r="D34350" t="str">
            <v>CTH-PX-2409-00327</v>
          </cell>
          <cell r="E34350" t="str">
            <v>CỬA HÀNG KIÊN</v>
          </cell>
          <cell r="F34350" t="str">
            <v>Tỉnh Hậu Giang, Việt Nam</v>
          </cell>
          <cell r="G34350" t="str">
            <v/>
          </cell>
          <cell r="H34350" t="str">
            <v>Tạ Thanh Tuấn</v>
          </cell>
          <cell r="I34350">
            <v>0</v>
          </cell>
          <cell r="J34350">
            <v>0</v>
          </cell>
          <cell r="K34350">
            <v>0</v>
          </cell>
          <cell r="L34350">
            <v>0</v>
          </cell>
          <cell r="M34350">
            <v>2670000</v>
          </cell>
          <cell r="N34350" t="str">
            <v>0</v>
          </cell>
          <cell r="O34350">
            <v>2670000</v>
          </cell>
          <cell r="P34350" t="str">
            <v>Lâm Tuyết Trinh</v>
          </cell>
          <cell r="Q34350" t="str">
            <v>BH-03A Bán Hàng</v>
          </cell>
        </row>
        <row r="34351">
          <cell r="D34351" t="str">
            <v>HCM-PX-2409-02927</v>
          </cell>
          <cell r="E34351" t="str">
            <v>CÔNG TY TNHH KỸ THUẬT TỰ ĐỘNG TOÀN TÂM</v>
          </cell>
          <cell r="F34351" t="str">
            <v>Lô A24 Đặng Thái Thuyến, Phường Nhơn Bình, Thành phố Quy Nhơn, Tỉnh Bình Định, Việt Nam</v>
          </cell>
          <cell r="G34351" t="str">
            <v/>
          </cell>
          <cell r="H34351" t="str">
            <v>Trần Văn Thiên Nam</v>
          </cell>
          <cell r="I34351">
            <v>0</v>
          </cell>
          <cell r="J34351">
            <v>0</v>
          </cell>
          <cell r="K34351">
            <v>0</v>
          </cell>
          <cell r="L34351">
            <v>0</v>
          </cell>
          <cell r="M34351">
            <v>15280000</v>
          </cell>
          <cell r="N34351" t="str">
            <v>0</v>
          </cell>
          <cell r="O34351">
            <v>16808000</v>
          </cell>
          <cell r="P34351" t="str">
            <v>Lê Thị Huyền Trang</v>
          </cell>
          <cell r="Q34351" t="str">
            <v>BH-03A Bán Hàng</v>
          </cell>
        </row>
        <row r="34352">
          <cell r="D34352" t="str">
            <v>HNI-PX-2409-00793</v>
          </cell>
          <cell r="E34352" t="str">
            <v>HNI bán cho HCM</v>
          </cell>
          <cell r="F34352" t="str">
            <v>B163, Khu phố 3, Nguyễn Văn Quá, P.Đông Hưng Thuận, Q.12, TP.HCM, Việt Nam</v>
          </cell>
          <cell r="G34352" t="str">
            <v/>
          </cell>
          <cell r="H34352" t="str">
            <v>Sale Hà Nội nội bộ</v>
          </cell>
          <cell r="I34352">
            <v>0</v>
          </cell>
          <cell r="J34352">
            <v>0</v>
          </cell>
          <cell r="K34352">
            <v>0</v>
          </cell>
          <cell r="L34352">
            <v>0</v>
          </cell>
          <cell r="M34352">
            <v>0</v>
          </cell>
          <cell r="N34352" t="str">
            <v>0</v>
          </cell>
          <cell r="O34352">
            <v>0</v>
          </cell>
          <cell r="P34352" t="str">
            <v>Trần Thị Thanh Phương</v>
          </cell>
          <cell r="Q34352" t="str">
            <v>BH-16C Xuất Bán Chi Nhánh (Không Sắp Xe)</v>
          </cell>
        </row>
        <row r="34353">
          <cell r="D34353" t="str">
            <v>HNI-PX-2409-00793</v>
          </cell>
          <cell r="E34353" t="str">
            <v>HNI bán cho HCM</v>
          </cell>
          <cell r="F34353" t="str">
            <v>B163, Khu phố 3, Nguyễn Văn Quá, P.Đông Hưng Thuận, Q.12, TP.HCM, Việt Nam</v>
          </cell>
          <cell r="G34353" t="str">
            <v/>
          </cell>
          <cell r="H34353" t="str">
            <v>Sale Hà Nội nội bộ</v>
          </cell>
          <cell r="I34353">
            <v>0</v>
          </cell>
          <cell r="J34353">
            <v>0</v>
          </cell>
          <cell r="K34353">
            <v>0</v>
          </cell>
          <cell r="L34353">
            <v>0</v>
          </cell>
          <cell r="M34353">
            <v>0</v>
          </cell>
          <cell r="N34353" t="str">
            <v>0</v>
          </cell>
          <cell r="O34353">
            <v>0</v>
          </cell>
          <cell r="P34353" t="str">
            <v>Trần Thị Thanh Phương</v>
          </cell>
          <cell r="Q34353" t="str">
            <v>BH-16C Xuất Bán Chi Nhánh (Không Sắp Xe)</v>
          </cell>
        </row>
        <row r="34354">
          <cell r="D34354" t="str">
            <v>HNI-PX-2409-00794</v>
          </cell>
          <cell r="E34354" t="str">
            <v>CÔNG TY CỔ PHẦN THANG MÁY &amp; THIẾT BỊ VIỆT NHẬT</v>
          </cell>
          <cell r="F34354" t="str">
            <v>số 20/117 phố Thái Hà, phường Trung Liệt, Quận Đống Đa, Thành phố Hà Nội, Việt Nam</v>
          </cell>
          <cell r="G34354" t="str">
            <v/>
          </cell>
          <cell r="H34354" t="str">
            <v>Sale Hà Nội TM</v>
          </cell>
          <cell r="I34354">
            <v>0</v>
          </cell>
          <cell r="J34354">
            <v>0</v>
          </cell>
          <cell r="K34354">
            <v>0</v>
          </cell>
          <cell r="L34354">
            <v>0</v>
          </cell>
          <cell r="M34354">
            <v>1400000</v>
          </cell>
          <cell r="N34354" t="str">
            <v>0</v>
          </cell>
          <cell r="O34354">
            <v>1400000</v>
          </cell>
          <cell r="P34354" t="str">
            <v>Bùi Thị Phương Anh</v>
          </cell>
          <cell r="Q34354" t="str">
            <v>BH-03A Bán Hàng</v>
          </cell>
        </row>
        <row r="34355">
          <cell r="D34355" t="str">
            <v>HCM-PX-2409-02931</v>
          </cell>
          <cell r="E34355" t="str">
            <v>CÔNG TY TNHH QUANG NHẬT SMARTHOME</v>
          </cell>
          <cell r="F34355" t="str">
            <v>Số 158 – H11 – Aquaria – Water Point, Xã An Thạnh, Huyện Bến Lức, Tỉnh Long An, Việt Nam</v>
          </cell>
          <cell r="G34355" t="str">
            <v/>
          </cell>
          <cell r="H34355" t="str">
            <v>Quách Gia Khang</v>
          </cell>
          <cell r="I34355">
            <v>0</v>
          </cell>
          <cell r="J34355">
            <v>0</v>
          </cell>
          <cell r="K34355">
            <v>0</v>
          </cell>
          <cell r="L34355">
            <v>0</v>
          </cell>
          <cell r="M34355">
            <v>804000</v>
          </cell>
          <cell r="N34355" t="str">
            <v>0</v>
          </cell>
          <cell r="O34355">
            <v>884400</v>
          </cell>
          <cell r="P34355" t="str">
            <v>Nguyễn Ngọc Anh Thư</v>
          </cell>
          <cell r="Q34355" t="str">
            <v>BH-03A Bán Hàng</v>
          </cell>
        </row>
        <row r="34356">
          <cell r="D34356" t="str">
            <v>HNI-PX-2409-00796</v>
          </cell>
          <cell r="E34356" t="str">
            <v>CÔNG TY CỔ PHẦN CÔNG NGHỆ VÀ THƯƠNG MẠI T2A</v>
          </cell>
          <cell r="F34356" t="str">
            <v>Nhà số 9 ngách 78 ngõ 183A Lĩnh Nam, tổ 21, Phường Vĩnh Hưng, Quận Hoàng Mai, Thành phố Hà Nội, Việt, Việt Nam</v>
          </cell>
          <cell r="G34356" t="str">
            <v/>
          </cell>
          <cell r="H34356" t="str">
            <v>Nguyễn Văn Linh</v>
          </cell>
          <cell r="I34356">
            <v>0</v>
          </cell>
          <cell r="J34356">
            <v>0</v>
          </cell>
          <cell r="K34356">
            <v>0</v>
          </cell>
          <cell r="L34356">
            <v>0</v>
          </cell>
          <cell r="M34356">
            <v>5405000</v>
          </cell>
          <cell r="N34356" t="str">
            <v>0</v>
          </cell>
          <cell r="O34356">
            <v>5945500</v>
          </cell>
          <cell r="P34356" t="str">
            <v>Bùi Thị Phương Anh</v>
          </cell>
          <cell r="Q34356" t="str">
            <v>BH-03A Bán Hàng</v>
          </cell>
        </row>
        <row r="34357">
          <cell r="D34357" t="str">
            <v>HCM-PX-2409-02932</v>
          </cell>
          <cell r="E34357" t="str">
            <v>CÔNG TY TNHH KỸ THUẬT QUANG ĐẠT</v>
          </cell>
          <cell r="F34357" t="str">
            <v>185/63/26 Ngô Chí Quốc, Phường Bình Chiểu, Thành phố Thủ Đức, Thành phố Hồ Chí Minh, Việt Nam</v>
          </cell>
          <cell r="G34357" t="str">
            <v/>
          </cell>
          <cell r="H34357" t="str">
            <v>Nguyễn Hà Thái</v>
          </cell>
          <cell r="I34357">
            <v>0</v>
          </cell>
          <cell r="J34357">
            <v>0</v>
          </cell>
          <cell r="K34357">
            <v>0</v>
          </cell>
          <cell r="L34357">
            <v>0</v>
          </cell>
          <cell r="M34357">
            <v>7866000</v>
          </cell>
          <cell r="N34357" t="str">
            <v>0</v>
          </cell>
          <cell r="O34357">
            <v>8652600</v>
          </cell>
          <cell r="P34357" t="str">
            <v>Trần Thị Quí</v>
          </cell>
          <cell r="Q34357" t="str">
            <v>BH-03A Bán Hàng</v>
          </cell>
        </row>
        <row r="34358">
          <cell r="D34358" t="str">
            <v>HCM-PX-2409-02934</v>
          </cell>
          <cell r="E34358" t="str">
            <v>CỬA HÀNG MTC TECH</v>
          </cell>
          <cell r="F34358" t="str">
            <v>31 Đường Số 2, Phường Hiệp Bình Phước, Thủ Đức, HCM, Việt Nam</v>
          </cell>
          <cell r="G34358" t="str">
            <v/>
          </cell>
          <cell r="H34358" t="str">
            <v>Lê Quốc Dũng</v>
          </cell>
          <cell r="I34358">
            <v>0</v>
          </cell>
          <cell r="J34358">
            <v>0</v>
          </cell>
          <cell r="K34358">
            <v>0</v>
          </cell>
          <cell r="L34358">
            <v>0</v>
          </cell>
          <cell r="M34358">
            <v>0</v>
          </cell>
          <cell r="N34358" t="str">
            <v>0</v>
          </cell>
          <cell r="O34358">
            <v>0</v>
          </cell>
          <cell r="P34358" t="str">
            <v>Lê Thị Huyền Trang</v>
          </cell>
          <cell r="Q34358" t="str">
            <v>BH-03F Xuất Bảo Hành</v>
          </cell>
        </row>
        <row r="34359">
          <cell r="D34359" t="str">
            <v>HNI-PX-2409-00799</v>
          </cell>
          <cell r="E34359" t="str">
            <v>ANH TRẦN ĐÌNH TÂM BẢO TRÌ THANH HÓA</v>
          </cell>
          <cell r="F34359" t="str">
            <v>Khu Phố 3, Phường Đông Cương, Thành Phố Thanh Hoá, Tỉnh Thanh Hoá, Việt Nam</v>
          </cell>
          <cell r="G34359" t="str">
            <v/>
          </cell>
          <cell r="H34359" t="str">
            <v>Trần Văn Tuyền</v>
          </cell>
          <cell r="I34359">
            <v>0</v>
          </cell>
          <cell r="J34359">
            <v>0</v>
          </cell>
          <cell r="K34359">
            <v>0</v>
          </cell>
          <cell r="L34359">
            <v>0</v>
          </cell>
          <cell r="M34359">
            <v>0</v>
          </cell>
          <cell r="N34359" t="str">
            <v>0</v>
          </cell>
          <cell r="O34359">
            <v>0</v>
          </cell>
          <cell r="P34359" t="str">
            <v>Nguyễn Diệu Thùy</v>
          </cell>
          <cell r="Q34359" t="str">
            <v>BH-03F Xuất Bảo Hành</v>
          </cell>
        </row>
        <row r="34360">
          <cell r="D34360" t="str">
            <v>HNI-PX-2409-00800</v>
          </cell>
          <cell r="E34360" t="str">
            <v>CÔNG TY CỔ PHẦN THANG MÁY ĐỨC ANH</v>
          </cell>
          <cell r="F34360" t="str">
            <v>Thôn Xuân La (tại nhà ông Đào Văn Tuân), Xã Thanh Sơn, Huyện Kiến Thuỵ, Thành phố Hải Phòng,Việt Nam, Việt Nam</v>
          </cell>
          <cell r="G34360" t="str">
            <v/>
          </cell>
          <cell r="H34360" t="str">
            <v>Sale Hà Nội TM</v>
          </cell>
          <cell r="I34360">
            <v>0</v>
          </cell>
          <cell r="J34360">
            <v>0</v>
          </cell>
          <cell r="K34360">
            <v>0</v>
          </cell>
          <cell r="L34360">
            <v>0</v>
          </cell>
          <cell r="M34360">
            <v>0</v>
          </cell>
          <cell r="N34360" t="str">
            <v>0</v>
          </cell>
          <cell r="O34360">
            <v>0</v>
          </cell>
          <cell r="P34360" t="str">
            <v>Trần Thị Thanh Phương</v>
          </cell>
          <cell r="Q34360" t="str">
            <v>BH-03F Xuất Bảo Hành</v>
          </cell>
        </row>
        <row r="34361">
          <cell r="D34361" t="str">
            <v>HCM-PX-2409-02937</v>
          </cell>
          <cell r="E34361" t="str">
            <v>HỘ KINH DOANH SẢN XUẤT THƯƠNG MẠI VÀ DỊCH VỤ TỔNG HỢP THIÊN ĐẠT-NGUYỄN THỊ THANH HUYỀN</v>
          </cell>
          <cell r="F34361" t="str">
            <v>Số 13/13 Nguyễn Công Trứ, Phường 4, Thành phố Tuy Hoà, Tỉnh Phú Yên, Việt Nam</v>
          </cell>
          <cell r="G34361" t="str">
            <v/>
          </cell>
          <cell r="H34361" t="str">
            <v>Nguyễn Phú Quốc</v>
          </cell>
          <cell r="I34361">
            <v>0</v>
          </cell>
          <cell r="J34361">
            <v>0</v>
          </cell>
          <cell r="K34361">
            <v>0</v>
          </cell>
          <cell r="L34361">
            <v>0</v>
          </cell>
          <cell r="M34361">
            <v>0</v>
          </cell>
          <cell r="N34361" t="str">
            <v>0</v>
          </cell>
          <cell r="O34361">
            <v>0</v>
          </cell>
          <cell r="P34361" t="str">
            <v>Nguyễn Ngọc Anh Thư</v>
          </cell>
          <cell r="Q34361" t="str">
            <v>BH-03F Xuất Bảo Hành</v>
          </cell>
        </row>
        <row r="34362">
          <cell r="D34362" t="str">
            <v>HNI-PX-2409-00802</v>
          </cell>
          <cell r="E34362" t="str">
            <v>CTY CỔ PHẦN THƯƠNG MẠI THIẾT BỊ ĐIỆN TD NAM VIỆT</v>
          </cell>
          <cell r="F34362" t="str">
            <v>Đội 3, ngõ Chùa Thắm, Xã Tả Thanh Oai, Huyện Thanh Trì, Thành phố Hà Nội, Việt Nam</v>
          </cell>
          <cell r="G34362" t="str">
            <v/>
          </cell>
          <cell r="H34362" t="str">
            <v>Trần Văn Tuyền</v>
          </cell>
          <cell r="I34362">
            <v>0</v>
          </cell>
          <cell r="J34362">
            <v>0</v>
          </cell>
          <cell r="K34362">
            <v>0</v>
          </cell>
          <cell r="L34362">
            <v>0</v>
          </cell>
          <cell r="M34362">
            <v>2592000</v>
          </cell>
          <cell r="N34362" t="str">
            <v>0</v>
          </cell>
          <cell r="O34362">
            <v>2862000</v>
          </cell>
          <cell r="P34362" t="str">
            <v>Bùi Thị Phương Anh</v>
          </cell>
          <cell r="Q34362" t="str">
            <v>BH-03A Bán Hàng</v>
          </cell>
        </row>
        <row r="34363">
          <cell r="D34363" t="str">
            <v>HNI-PX-2409-00802</v>
          </cell>
          <cell r="E34363" t="str">
            <v>CTY CỔ PHẦN THƯƠNG MẠI THIẾT BỊ ĐIỆN TD NAM VIỆT</v>
          </cell>
          <cell r="F34363" t="str">
            <v>Đội 3, ngõ Chùa Thắm, Xã Tả Thanh Oai, Huyện Thanh Trì, Thành phố Hà Nội, Việt Nam</v>
          </cell>
          <cell r="G34363" t="str">
            <v/>
          </cell>
          <cell r="H34363" t="str">
            <v>Trần Văn Tuyền</v>
          </cell>
          <cell r="I34363">
            <v>0</v>
          </cell>
          <cell r="J34363">
            <v>0</v>
          </cell>
          <cell r="K34363">
            <v>0</v>
          </cell>
          <cell r="L34363">
            <v>0</v>
          </cell>
          <cell r="M34363">
            <v>270000</v>
          </cell>
          <cell r="N34363" t="str">
            <v>0</v>
          </cell>
          <cell r="O34363">
            <v>2862000</v>
          </cell>
          <cell r="P34363" t="str">
            <v>Bùi Thị Phương Anh</v>
          </cell>
          <cell r="Q34363" t="str">
            <v>BH-03A Bán Hàng</v>
          </cell>
        </row>
        <row r="34364">
          <cell r="D34364" t="str">
            <v>HCM-PX-2409-02941</v>
          </cell>
          <cell r="E34364" t="str">
            <v>CÔNG TY TNHH PHƯƠNG LAI</v>
          </cell>
          <cell r="F34364" t="str">
            <v>232 Đường số 18, Phường Bình Hưng Hòa, Quận Bình Tân, Thành phố Hồ Chí Minh, Việt Nam</v>
          </cell>
          <cell r="G34364" t="str">
            <v/>
          </cell>
          <cell r="H34364" t="str">
            <v>Nguyễn Quốc Duy</v>
          </cell>
          <cell r="I34364">
            <v>0</v>
          </cell>
          <cell r="J34364">
            <v>0</v>
          </cell>
          <cell r="K34364">
            <v>0</v>
          </cell>
          <cell r="L34364">
            <v>0</v>
          </cell>
          <cell r="M34364">
            <v>4700000</v>
          </cell>
          <cell r="N34364" t="str">
            <v>0</v>
          </cell>
          <cell r="O34364">
            <v>5170000</v>
          </cell>
          <cell r="P34364" t="str">
            <v>Lê Thị Huyền Trang</v>
          </cell>
          <cell r="Q34364" t="str">
            <v>BH-03A Bán Hàng</v>
          </cell>
        </row>
        <row r="34365">
          <cell r="D34365" t="str">
            <v>HCM-PX-2409-02942</v>
          </cell>
          <cell r="E34365" t="str">
            <v>CÔNG TY TNHH ĐIỆN CÔNG NGHIỆP MINH PHÁT</v>
          </cell>
          <cell r="F34365" t="str">
            <v>Số 534/1, đường Đông Bình 3, ấp Bùi Chu, Xã Bắc Sơn, Huyện Trảng Bom, Tỉnh Đồng Nai, Việt Nam</v>
          </cell>
          <cell r="G34365" t="str">
            <v/>
          </cell>
          <cell r="H34365" t="str">
            <v>Nguyễn Quốc Duy</v>
          </cell>
          <cell r="I34365">
            <v>0</v>
          </cell>
          <cell r="J34365">
            <v>0</v>
          </cell>
          <cell r="K34365">
            <v>0</v>
          </cell>
          <cell r="L34365">
            <v>0</v>
          </cell>
          <cell r="M34365">
            <v>1819000</v>
          </cell>
          <cell r="N34365" t="str">
            <v>0</v>
          </cell>
          <cell r="O34365">
            <v>2000900</v>
          </cell>
          <cell r="P34365" t="str">
            <v>Mai Quỳnh Giao</v>
          </cell>
          <cell r="Q34365" t="str">
            <v>BH-03A Bán Hàng</v>
          </cell>
        </row>
        <row r="34366">
          <cell r="D34366" t="str">
            <v>HCM-PX-2409-02942</v>
          </cell>
          <cell r="E34366" t="str">
            <v>CÔNG TY TNHH ĐIỆN CÔNG NGHIỆP MINH PHÁT</v>
          </cell>
          <cell r="F34366" t="str">
            <v>Số 534/1, đường Đông Bình 3, ấp Bùi Chu, Xã Bắc Sơn, Huyện Trảng Bom, Tỉnh Đồng Nai, Việt Nam</v>
          </cell>
          <cell r="G34366" t="str">
            <v/>
          </cell>
          <cell r="H34366" t="str">
            <v>Nguyễn Quốc Duy</v>
          </cell>
          <cell r="I34366">
            <v>0</v>
          </cell>
          <cell r="J34366">
            <v>0</v>
          </cell>
          <cell r="K34366">
            <v>0</v>
          </cell>
          <cell r="L34366">
            <v>0</v>
          </cell>
          <cell r="M34366">
            <v>0</v>
          </cell>
          <cell r="N34366" t="str">
            <v>0</v>
          </cell>
          <cell r="O34366">
            <v>2000900</v>
          </cell>
          <cell r="P34366" t="str">
            <v>Mai Quỳnh Giao</v>
          </cell>
          <cell r="Q34366" t="str">
            <v>BH-03A Bán Hàng</v>
          </cell>
        </row>
        <row r="34367">
          <cell r="D34367" t="str">
            <v>HCM-PX-2409-02943</v>
          </cell>
          <cell r="E34367" t="str">
            <v>HCM bán cho CTH</v>
          </cell>
          <cell r="F34367" t="str">
            <v>45 - 47 Bùi Quang Trinh, Phường Phú Thứ, Quận Cái Răng, Thành phố Cần Thơ, Việt Nam</v>
          </cell>
          <cell r="G34367" t="str">
            <v/>
          </cell>
          <cell r="H34367" t="str">
            <v>Sale HCM Nội Bộ</v>
          </cell>
          <cell r="I34367">
            <v>0</v>
          </cell>
          <cell r="J34367">
            <v>0</v>
          </cell>
          <cell r="K34367">
            <v>0</v>
          </cell>
          <cell r="L34367">
            <v>0</v>
          </cell>
          <cell r="M34367">
            <v>0</v>
          </cell>
          <cell r="N34367" t="str">
            <v>0</v>
          </cell>
          <cell r="O34367">
            <v>0</v>
          </cell>
          <cell r="P34367" t="str">
            <v>Nguyễn Ngọc Bảo Châu</v>
          </cell>
          <cell r="Q34367" t="str">
            <v>BH-16C Xuất Bán Chi Nhánh (Không Sắp Xe)</v>
          </cell>
        </row>
        <row r="34368">
          <cell r="D34368" t="str">
            <v>HNI-PX-2409-00804</v>
          </cell>
          <cell r="E34368" t="str">
            <v>CÔNG TY CỔ PHẦN SẢN XUẤT VÀ THƯƠNG MẠI THIẾT BỊ ĐIỆN TIẾN DUY</v>
          </cell>
          <cell r="F34368" t="str">
            <v>Số 100, ngõ 224 đường Hoàng Mai, Phường Hoàng Văn Thụ, Quận Hoàng Mai, Thành phố Hà Nội, Việt Nam</v>
          </cell>
          <cell r="G34368" t="str">
            <v/>
          </cell>
          <cell r="H34368" t="str">
            <v>Nguyễn Hữu Phước</v>
          </cell>
          <cell r="I34368">
            <v>0</v>
          </cell>
          <cell r="J34368">
            <v>0</v>
          </cell>
          <cell r="K34368">
            <v>0</v>
          </cell>
          <cell r="L34368">
            <v>0</v>
          </cell>
          <cell r="M34368">
            <v>2256000</v>
          </cell>
          <cell r="N34368" t="str">
            <v>0</v>
          </cell>
          <cell r="O34368">
            <v>2481600</v>
          </cell>
          <cell r="P34368" t="str">
            <v>Trần Thị Thanh Phương</v>
          </cell>
          <cell r="Q34368" t="str">
            <v>BH-03A Bán Hàng</v>
          </cell>
        </row>
        <row r="34369">
          <cell r="D34369" t="str">
            <v>HCM-PX-2409-02944</v>
          </cell>
          <cell r="E34369" t="str">
            <v>CÔNG TY TNHH GIẢI PHÁP KỸ THUẬT NGUYỄN MINH</v>
          </cell>
          <cell r="F34369" t="str">
            <v>268, Tô Hiến Thành, Phường 15, Quận 10, Thành phố Hồ Chí Minh, Việt Nam</v>
          </cell>
          <cell r="G34369" t="str">
            <v/>
          </cell>
          <cell r="H34369" t="str">
            <v>Sale HCM UPS</v>
          </cell>
          <cell r="I34369">
            <v>0</v>
          </cell>
          <cell r="J34369">
            <v>0</v>
          </cell>
          <cell r="K34369">
            <v>0</v>
          </cell>
          <cell r="L34369">
            <v>0</v>
          </cell>
          <cell r="M34369">
            <v>34252750</v>
          </cell>
          <cell r="N34369" t="str">
            <v>0</v>
          </cell>
          <cell r="O34369">
            <v>36992970</v>
          </cell>
          <cell r="P34369" t="str">
            <v>Mai Quỳnh Giao</v>
          </cell>
          <cell r="Q34369" t="str">
            <v>BH-03A Bán Hàng</v>
          </cell>
        </row>
        <row r="34370">
          <cell r="D34370" t="str">
            <v>HCM-PX-2409-02945</v>
          </cell>
          <cell r="E34370" t="str">
            <v>HCM bán cho HN</v>
          </cell>
          <cell r="F34370" t="str">
            <v>Lô 05 -10A Khu Công nghiệp Hoàng Mai, Phường Hoàng Văn Thụ, Quận Hoàng Mai, Thành phố Hà Nội, Việt Nam</v>
          </cell>
          <cell r="G34370" t="str">
            <v/>
          </cell>
          <cell r="H34370" t="str">
            <v>Sale HCM Nội Bộ</v>
          </cell>
          <cell r="I34370">
            <v>0</v>
          </cell>
          <cell r="J34370">
            <v>0</v>
          </cell>
          <cell r="K34370">
            <v>0</v>
          </cell>
          <cell r="L34370">
            <v>0</v>
          </cell>
          <cell r="M34370">
            <v>0</v>
          </cell>
          <cell r="N34370" t="str">
            <v>0</v>
          </cell>
          <cell r="O34370">
            <v>0</v>
          </cell>
          <cell r="P34370" t="str">
            <v>Lê Thị Huyền Trang</v>
          </cell>
          <cell r="Q34370" t="str">
            <v>BH-16C Xuất Bán Chi Nhánh (Không Sắp Xe)</v>
          </cell>
        </row>
        <row r="34371">
          <cell r="D34371" t="str">
            <v>HCM-PX-2409-02946</v>
          </cell>
          <cell r="E34371" t="str">
            <v>CÔNG TY TNHH CÔNG NGHỆ VÀ DỊCH VỤ VNSTECH</v>
          </cell>
          <cell r="F34371" t="str">
            <v>Số 64 Nguyễn Thái Học, Phường 5, Thành phố Tuy Hoà, Tỉnh Phú Yên, Việt Nam</v>
          </cell>
          <cell r="G34371" t="str">
            <v/>
          </cell>
          <cell r="H34371" t="str">
            <v>Nguyễn Phú Quốc</v>
          </cell>
          <cell r="I34371">
            <v>0</v>
          </cell>
          <cell r="J34371">
            <v>0</v>
          </cell>
          <cell r="K34371">
            <v>0</v>
          </cell>
          <cell r="L34371">
            <v>0</v>
          </cell>
          <cell r="M34371">
            <v>3093000</v>
          </cell>
          <cell r="N34371" t="str">
            <v>0</v>
          </cell>
          <cell r="O34371">
            <v>3340440</v>
          </cell>
          <cell r="P34371" t="str">
            <v>Trần Thị Quí</v>
          </cell>
          <cell r="Q34371" t="str">
            <v>BH-03A Bán Hàng</v>
          </cell>
        </row>
        <row r="34372">
          <cell r="D34372" t="str">
            <v>HNI-PX-2409-00807</v>
          </cell>
          <cell r="E34372" t="str">
            <v>CÔNG TY TNHH ĐIỆN TỰ ĐỘNG HÓA T&amp;T</v>
          </cell>
          <cell r="F34372" t="str">
            <v>Thôn Xuân Hội, Xã Lạc Vệ, Huyện Tiên Du, Bắc Ninh, Việt Nam</v>
          </cell>
          <cell r="G34372" t="str">
            <v/>
          </cell>
          <cell r="H34372" t="str">
            <v>Nguyễn Văn Linh</v>
          </cell>
          <cell r="I34372">
            <v>0</v>
          </cell>
          <cell r="J34372">
            <v>0</v>
          </cell>
          <cell r="K34372">
            <v>0</v>
          </cell>
          <cell r="L34372">
            <v>0</v>
          </cell>
          <cell r="M34372">
            <v>195880920</v>
          </cell>
          <cell r="N34372" t="str">
            <v>0</v>
          </cell>
          <cell r="O34372">
            <v>198130920</v>
          </cell>
          <cell r="P34372" t="str">
            <v>Nguyễn Diệu Thùy</v>
          </cell>
          <cell r="Q34372" t="str">
            <v>BH-03A Bán Hàng</v>
          </cell>
        </row>
        <row r="34373">
          <cell r="D34373" t="str">
            <v>HNI-PX-2409-00807</v>
          </cell>
          <cell r="E34373" t="str">
            <v>CÔNG TY TNHH ĐIỆN TỰ ĐỘNG HÓA T&amp;T</v>
          </cell>
          <cell r="F34373" t="str">
            <v>Thôn Xuân Hội, Xã Lạc Vệ, Huyện Tiên Du, Bắc Ninh, Việt Nam</v>
          </cell>
          <cell r="G34373" t="str">
            <v/>
          </cell>
          <cell r="H34373" t="str">
            <v>Nguyễn Văn Linh</v>
          </cell>
          <cell r="I34373">
            <v>0</v>
          </cell>
          <cell r="J34373">
            <v>0</v>
          </cell>
          <cell r="K34373">
            <v>0</v>
          </cell>
          <cell r="L34373">
            <v>0</v>
          </cell>
          <cell r="M34373">
            <v>2250000</v>
          </cell>
          <cell r="N34373" t="str">
            <v>0</v>
          </cell>
          <cell r="O34373">
            <v>198130920</v>
          </cell>
          <cell r="P34373" t="str">
            <v>Nguyễn Diệu Thùy</v>
          </cell>
          <cell r="Q34373" t="str">
            <v>BH-03A Bán Hàng</v>
          </cell>
        </row>
        <row r="34374">
          <cell r="D34374" t="str">
            <v>HNI-PX-2409-00809</v>
          </cell>
          <cell r="E34374" t="str">
            <v>ANH LÂM MÁY GỖ</v>
          </cell>
          <cell r="F34374" t="str">
            <v>Thanh Trì, Hà Nội, Việt Nam</v>
          </cell>
          <cell r="G34374" t="str">
            <v/>
          </cell>
          <cell r="H34374" t="str">
            <v>Phạm Quang Thành</v>
          </cell>
          <cell r="I34374">
            <v>0</v>
          </cell>
          <cell r="J34374">
            <v>0</v>
          </cell>
          <cell r="K34374">
            <v>0</v>
          </cell>
          <cell r="L34374">
            <v>0</v>
          </cell>
          <cell r="M34374">
            <v>0</v>
          </cell>
          <cell r="N34374" t="str">
            <v>0</v>
          </cell>
          <cell r="O34374">
            <v>0</v>
          </cell>
          <cell r="P34374" t="str">
            <v>Nguyễn Diệu Thùy</v>
          </cell>
          <cell r="Q34374" t="str">
            <v>BH-03F Xuất Bảo Hành</v>
          </cell>
        </row>
        <row r="34375">
          <cell r="D34375" t="str">
            <v>HCM-PX-2409-02948</v>
          </cell>
          <cell r="E34375" t="str">
            <v>CÔNG TY TNHH CÔNG NGHỆ VÀ DỊCH VỤ VNSTECH</v>
          </cell>
          <cell r="F34375" t="str">
            <v>Số 64 Nguyễn Thái Học, Phường 5, Thành phố Tuy Hoà, Tỉnh Phú Yên, Việt Nam</v>
          </cell>
          <cell r="G34375" t="str">
            <v/>
          </cell>
          <cell r="H34375" t="str">
            <v>Nguyễn Phú Quốc</v>
          </cell>
          <cell r="I34375">
            <v>0</v>
          </cell>
          <cell r="J34375">
            <v>0</v>
          </cell>
          <cell r="K34375">
            <v>0</v>
          </cell>
          <cell r="L34375">
            <v>0</v>
          </cell>
          <cell r="M34375">
            <v>11239600</v>
          </cell>
          <cell r="N34375" t="str">
            <v>0</v>
          </cell>
          <cell r="O34375">
            <v>12363560</v>
          </cell>
          <cell r="P34375" t="str">
            <v>Trần Thị Quí</v>
          </cell>
          <cell r="Q34375" t="str">
            <v>BH-03A Bán Hàng</v>
          </cell>
        </row>
        <row r="34376">
          <cell r="D34376" t="str">
            <v>HCM-PX-2409-02948</v>
          </cell>
          <cell r="E34376" t="str">
            <v>CÔNG TY TNHH CÔNG NGHỆ VÀ DỊCH VỤ VNSTECH</v>
          </cell>
          <cell r="F34376" t="str">
            <v>Số 64 Nguyễn Thái Học, Phường 5, Thành phố Tuy Hoà, Tỉnh Phú Yên, Việt Nam</v>
          </cell>
          <cell r="G34376" t="str">
            <v/>
          </cell>
          <cell r="H34376" t="str">
            <v>Nguyễn Phú Quốc</v>
          </cell>
          <cell r="I34376">
            <v>0</v>
          </cell>
          <cell r="J34376">
            <v>0</v>
          </cell>
          <cell r="K34376">
            <v>0</v>
          </cell>
          <cell r="L34376">
            <v>0</v>
          </cell>
          <cell r="M34376">
            <v>0</v>
          </cell>
          <cell r="N34376" t="str">
            <v>0</v>
          </cell>
          <cell r="O34376">
            <v>12363560</v>
          </cell>
          <cell r="P34376" t="str">
            <v>Trần Thị Quí</v>
          </cell>
          <cell r="Q34376" t="str">
            <v>BH-03A Bán Hàng</v>
          </cell>
        </row>
        <row r="34377">
          <cell r="D34377" t="str">
            <v>CTH-PX-2409-00329</v>
          </cell>
          <cell r="E34377" t="str">
            <v>CỬA HÀNG TÂN MINH</v>
          </cell>
          <cell r="F34377" t="str">
            <v>81 Lê Lợi, P1,Tp. Mỹ Tho, Tiền Giang, Việt Nam</v>
          </cell>
          <cell r="G34377" t="str">
            <v/>
          </cell>
          <cell r="H34377" t="str">
            <v>Phạm Ngọc Anh Giang</v>
          </cell>
          <cell r="I34377">
            <v>0</v>
          </cell>
          <cell r="J34377">
            <v>80000</v>
          </cell>
          <cell r="K34377">
            <v>0</v>
          </cell>
          <cell r="L34377">
            <v>0</v>
          </cell>
          <cell r="M34377">
            <v>6712000</v>
          </cell>
          <cell r="N34377" t="str">
            <v>0</v>
          </cell>
          <cell r="O34377">
            <v>6712000</v>
          </cell>
          <cell r="P34377" t="str">
            <v>Lâm Tuyết Trinh</v>
          </cell>
          <cell r="Q34377" t="str">
            <v>BH-03A Bán Hàng</v>
          </cell>
        </row>
        <row r="34378">
          <cell r="D34378" t="str">
            <v>HCM-PX-2409-02949</v>
          </cell>
          <cell r="E34378" t="str">
            <v>CÔNG TY TNHH CÔNG NGHỆ VÀ DỊCH VỤ VNSTECH</v>
          </cell>
          <cell r="F34378" t="str">
            <v>Số 64 Nguyễn Thái Học, Phường 5, Thành phố Tuy Hoà, Tỉnh Phú Yên, Việt Nam</v>
          </cell>
          <cell r="G34378" t="str">
            <v/>
          </cell>
          <cell r="H34378" t="str">
            <v>Nguyễn Phú Quốc</v>
          </cell>
          <cell r="I34378">
            <v>0</v>
          </cell>
          <cell r="J34378">
            <v>0</v>
          </cell>
          <cell r="K34378">
            <v>0</v>
          </cell>
          <cell r="L34378">
            <v>0</v>
          </cell>
          <cell r="M34378">
            <v>17600000</v>
          </cell>
          <cell r="N34378" t="str">
            <v>0</v>
          </cell>
          <cell r="O34378">
            <v>19360000</v>
          </cell>
          <cell r="P34378" t="str">
            <v>Trần Thị Quí</v>
          </cell>
          <cell r="Q34378" t="str">
            <v>BH-03A Bán Hàng</v>
          </cell>
        </row>
        <row r="34379">
          <cell r="D34379" t="str">
            <v>HCM-PX-2409-02950</v>
          </cell>
          <cell r="E34379" t="str">
            <v>CÔNG TY TNHH THƯƠNG MẠI VÀ DỊCH VỤ CÔNG NGHỆ MỚI GP</v>
          </cell>
          <cell r="F34379" t="str">
            <v>390/9 đường HT13, Phường Hiệp Thành, Quận 12, Thành phố Hồ Chí Minh, Việt Nam</v>
          </cell>
          <cell r="G34379" t="str">
            <v/>
          </cell>
          <cell r="H34379" t="str">
            <v>Nguyễn Tấn Tài</v>
          </cell>
          <cell r="I34379">
            <v>0</v>
          </cell>
          <cell r="J34379">
            <v>0</v>
          </cell>
          <cell r="K34379">
            <v>0</v>
          </cell>
          <cell r="L34379">
            <v>0</v>
          </cell>
          <cell r="M34379">
            <v>16759050</v>
          </cell>
          <cell r="N34379" t="str">
            <v>0</v>
          </cell>
          <cell r="O34379">
            <v>18434955</v>
          </cell>
          <cell r="P34379" t="str">
            <v>Nguyễn Ngọc Bảo Châu</v>
          </cell>
          <cell r="Q34379" t="str">
            <v>BH-03A Bán Hàng</v>
          </cell>
        </row>
        <row r="34380">
          <cell r="D34380" t="str">
            <v>HCM-PX-2409-02954</v>
          </cell>
          <cell r="E34380" t="str">
            <v>CÔNG TY CỔ PHẦN CƠ ĐIỆN TỬ VIỆT NAM</v>
          </cell>
          <cell r="F34380" t="str">
            <v>Số 12 Ngách 1, Ngõ 898 Đường Láng, Phường Láng Thượng, Quận Đống Đa, Thành phố Hà Nội, Việt Nam</v>
          </cell>
          <cell r="G34380" t="str">
            <v/>
          </cell>
          <cell r="H34380" t="str">
            <v>Nguyễn Quốc Duy</v>
          </cell>
          <cell r="I34380">
            <v>0</v>
          </cell>
          <cell r="J34380">
            <v>0</v>
          </cell>
          <cell r="K34380">
            <v>0</v>
          </cell>
          <cell r="L34380">
            <v>0</v>
          </cell>
          <cell r="M34380">
            <v>0</v>
          </cell>
          <cell r="N34380" t="str">
            <v>0</v>
          </cell>
          <cell r="O34380">
            <v>0</v>
          </cell>
          <cell r="P34380" t="str">
            <v>Mai Quỳnh Giao</v>
          </cell>
          <cell r="Q34380" t="str">
            <v>BH-03F Xuất Bảo Hành</v>
          </cell>
        </row>
        <row r="34381">
          <cell r="D34381" t="str">
            <v>HCM-PX-2409-02956</v>
          </cell>
          <cell r="E34381" t="str">
            <v>CÔNG TY TNHH KỸ THUẬT PHÚC ĐẠT</v>
          </cell>
          <cell r="F34381" t="str">
            <v>109 Tô Ký, Khu phố 5, Phường Tân Chánh Hiệp, Quận 12, Thành phố Hồ Chí Minh, Việt Nam</v>
          </cell>
          <cell r="G34381" t="str">
            <v/>
          </cell>
          <cell r="H34381" t="str">
            <v>Vũ Duy Hưng</v>
          </cell>
          <cell r="I34381">
            <v>0</v>
          </cell>
          <cell r="J34381">
            <v>0</v>
          </cell>
          <cell r="K34381">
            <v>0</v>
          </cell>
          <cell r="L34381">
            <v>0</v>
          </cell>
          <cell r="M34381">
            <v>0</v>
          </cell>
          <cell r="N34381" t="str">
            <v>0</v>
          </cell>
          <cell r="O34381">
            <v>0</v>
          </cell>
          <cell r="P34381" t="str">
            <v>Nguyễn Ngọc Anh Thư</v>
          </cell>
          <cell r="Q34381" t="str">
            <v>BH-03F Xuất Bảo Hành</v>
          </cell>
        </row>
        <row r="34382">
          <cell r="D34382" t="str">
            <v>HCM-PX-2409-02957</v>
          </cell>
          <cell r="E34382" t="str">
            <v>HCM bán cho CTH</v>
          </cell>
          <cell r="F34382" t="str">
            <v>45 - 47 Bùi Quang Trinh, Phường Phú Thứ, Quận Cái Răng, Thành phố Cần Thơ, Việt Nam</v>
          </cell>
          <cell r="G34382" t="str">
            <v/>
          </cell>
          <cell r="H34382" t="str">
            <v>Sale HCM Nội Bộ</v>
          </cell>
          <cell r="I34382">
            <v>0</v>
          </cell>
          <cell r="J34382">
            <v>0</v>
          </cell>
          <cell r="K34382">
            <v>0</v>
          </cell>
          <cell r="L34382">
            <v>0</v>
          </cell>
          <cell r="M34382">
            <v>0</v>
          </cell>
          <cell r="N34382" t="str">
            <v>0</v>
          </cell>
          <cell r="O34382">
            <v>0</v>
          </cell>
          <cell r="P34382" t="str">
            <v>Nguyễn Ngọc Anh Thư</v>
          </cell>
          <cell r="Q34382" t="str">
            <v>BH-16C Xuất Bán Chi Nhánh (Không Sắp Xe)</v>
          </cell>
        </row>
        <row r="34383">
          <cell r="D34383" t="str">
            <v>HCM-PX-2409-02957</v>
          </cell>
          <cell r="E34383" t="str">
            <v>HCM bán cho CTH</v>
          </cell>
          <cell r="F34383" t="str">
            <v>45 - 47 Bùi Quang Trinh, Phường Phú Thứ, Quận Cái Răng, Thành phố Cần Thơ, Việt Nam</v>
          </cell>
          <cell r="G34383" t="str">
            <v/>
          </cell>
          <cell r="H34383" t="str">
            <v>Sale HCM Nội Bộ</v>
          </cell>
          <cell r="I34383">
            <v>0</v>
          </cell>
          <cell r="J34383">
            <v>0</v>
          </cell>
          <cell r="K34383">
            <v>0</v>
          </cell>
          <cell r="L34383">
            <v>0</v>
          </cell>
          <cell r="M34383">
            <v>0</v>
          </cell>
          <cell r="N34383" t="str">
            <v>0</v>
          </cell>
          <cell r="O34383">
            <v>0</v>
          </cell>
          <cell r="P34383" t="str">
            <v>Nguyễn Ngọc Anh Thư</v>
          </cell>
          <cell r="Q34383" t="str">
            <v>BH-16C Xuất Bán Chi Nhánh (Không Sắp Xe)</v>
          </cell>
        </row>
        <row r="34384">
          <cell r="D34384" t="str">
            <v>HCM-PX-2409-02957</v>
          </cell>
          <cell r="E34384" t="str">
            <v>HCM bán cho CTH</v>
          </cell>
          <cell r="F34384" t="str">
            <v>45 - 47 Bùi Quang Trinh, Phường Phú Thứ, Quận Cái Răng, Thành phố Cần Thơ, Việt Nam</v>
          </cell>
          <cell r="G34384" t="str">
            <v/>
          </cell>
          <cell r="H34384" t="str">
            <v>Sale HCM Nội Bộ</v>
          </cell>
          <cell r="I34384">
            <v>0</v>
          </cell>
          <cell r="J34384">
            <v>0</v>
          </cell>
          <cell r="K34384">
            <v>0</v>
          </cell>
          <cell r="L34384">
            <v>0</v>
          </cell>
          <cell r="M34384">
            <v>0</v>
          </cell>
          <cell r="N34384" t="str">
            <v>0</v>
          </cell>
          <cell r="O34384">
            <v>0</v>
          </cell>
          <cell r="P34384" t="str">
            <v>Nguyễn Ngọc Anh Thư</v>
          </cell>
          <cell r="Q34384" t="str">
            <v>BH-16C Xuất Bán Chi Nhánh (Không Sắp Xe)</v>
          </cell>
        </row>
        <row r="34385">
          <cell r="D34385" t="str">
            <v>HCM-PX-2409-02960</v>
          </cell>
          <cell r="E34385" t="str">
            <v>HCM bán cho CTH</v>
          </cell>
          <cell r="F34385" t="str">
            <v>45 - 47 Bùi Quang Trinh, Phường Phú Thứ, Quận Cái Răng, Thành phố Cần Thơ, Việt Nam</v>
          </cell>
          <cell r="G34385" t="str">
            <v/>
          </cell>
          <cell r="H34385" t="str">
            <v>Sale HCM Nội Bộ</v>
          </cell>
          <cell r="I34385">
            <v>0</v>
          </cell>
          <cell r="J34385">
            <v>0</v>
          </cell>
          <cell r="K34385">
            <v>0</v>
          </cell>
          <cell r="L34385">
            <v>0</v>
          </cell>
          <cell r="M34385">
            <v>0</v>
          </cell>
          <cell r="N34385" t="str">
            <v>0</v>
          </cell>
          <cell r="O34385">
            <v>0</v>
          </cell>
          <cell r="P34385" t="str">
            <v>Nguyễn Ngọc Anh Thư</v>
          </cell>
          <cell r="Q34385" t="str">
            <v>BH-16C Xuất Bán Chi Nhánh (Không Sắp Xe)</v>
          </cell>
        </row>
        <row r="34386">
          <cell r="D34386" t="str">
            <v>HCM-PX-2409-02960</v>
          </cell>
          <cell r="E34386" t="str">
            <v>HCM bán cho CTH</v>
          </cell>
          <cell r="F34386" t="str">
            <v>45 - 47 Bùi Quang Trinh, Phường Phú Thứ, Quận Cái Răng, Thành phố Cần Thơ, Việt Nam</v>
          </cell>
          <cell r="G34386" t="str">
            <v/>
          </cell>
          <cell r="H34386" t="str">
            <v>Sale HCM Nội Bộ</v>
          </cell>
          <cell r="I34386">
            <v>0</v>
          </cell>
          <cell r="J34386">
            <v>0</v>
          </cell>
          <cell r="K34386">
            <v>0</v>
          </cell>
          <cell r="L34386">
            <v>0</v>
          </cell>
          <cell r="M34386">
            <v>0</v>
          </cell>
          <cell r="N34386" t="str">
            <v>0</v>
          </cell>
          <cell r="O34386">
            <v>0</v>
          </cell>
          <cell r="P34386" t="str">
            <v>Nguyễn Ngọc Anh Thư</v>
          </cell>
          <cell r="Q34386" t="str">
            <v>BH-16C Xuất Bán Chi Nhánh (Không Sắp Xe)</v>
          </cell>
        </row>
        <row r="34387">
          <cell r="D34387" t="str">
            <v>HNI-PX-2409-00813</v>
          </cell>
          <cell r="E34387" t="str">
            <v>CÔNG TY CỔ PHẦN CÔNG NGHỆ VÀ THƯƠNG MẠI T2A</v>
          </cell>
          <cell r="F34387" t="str">
            <v>Nhà số 9 ngách 78 ngõ 183A Lĩnh Nam, tổ 21, Phường Vĩnh Hưng, Quận Hoàng Mai, Thành phố Hà Nội, Việt, Việt Nam</v>
          </cell>
          <cell r="G34387" t="str">
            <v/>
          </cell>
          <cell r="H34387" t="str">
            <v>Nguyễn Văn Linh</v>
          </cell>
          <cell r="I34387">
            <v>0</v>
          </cell>
          <cell r="J34387">
            <v>0</v>
          </cell>
          <cell r="K34387">
            <v>0</v>
          </cell>
          <cell r="L34387">
            <v>0</v>
          </cell>
          <cell r="M34387">
            <v>1925000</v>
          </cell>
          <cell r="N34387" t="str">
            <v>0</v>
          </cell>
          <cell r="O34387">
            <v>2117500</v>
          </cell>
          <cell r="P34387" t="str">
            <v>Nguyễn Diệu Thùy</v>
          </cell>
          <cell r="Q34387" t="str">
            <v>BH-03A Bán Hàng</v>
          </cell>
        </row>
        <row r="34388">
          <cell r="D34388" t="str">
            <v>HCM-PX-2409-02961</v>
          </cell>
          <cell r="E34388" t="str">
            <v>CÔNG TY TNHH THƯƠNG MẠI DỊCH VỤ BNT</v>
          </cell>
          <cell r="F34388" t="str">
            <v>1073/63B Đường Cách Mạng Tháng Tám, Phường 7, Quận Tân Bình, Thành phố Hồ Chí Minh, Phường 07, Quận Tân Bình, Thành phố Hồ Chí Minh, Việt Nam</v>
          </cell>
          <cell r="G34388" t="str">
            <v/>
          </cell>
          <cell r="H34388" t="str">
            <v>Nguyễn Tấn Tài</v>
          </cell>
          <cell r="I34388">
            <v>0</v>
          </cell>
          <cell r="J34388">
            <v>0</v>
          </cell>
          <cell r="K34388">
            <v>0</v>
          </cell>
          <cell r="L34388">
            <v>0</v>
          </cell>
          <cell r="M34388">
            <v>3182970</v>
          </cell>
          <cell r="N34388" t="str">
            <v>0</v>
          </cell>
          <cell r="O34388">
            <v>3501267</v>
          </cell>
          <cell r="P34388" t="str">
            <v>Nguyễn Ngọc Bảo Châu</v>
          </cell>
          <cell r="Q34388" t="str">
            <v>BH-03A Bán Hàng</v>
          </cell>
        </row>
        <row r="34389">
          <cell r="D34389" t="str">
            <v>HCM-PX-2409-02962</v>
          </cell>
          <cell r="E34389" t="str">
            <v>CÔNG TY CỔ PHẦN THƯƠNG MẠI DỊCH VỤ PLC VIỆT NAM</v>
          </cell>
          <cell r="F34389" t="str">
            <v>37/11/4 Trịnh Đình Trọng, Phường 5, Quận 11, Thành phố Hồ Chí Minh, Việt Nam</v>
          </cell>
          <cell r="G34389" t="str">
            <v/>
          </cell>
          <cell r="H34389" t="str">
            <v>Nguyễn Quốc Duy</v>
          </cell>
          <cell r="I34389">
            <v>0</v>
          </cell>
          <cell r="J34389">
            <v>0</v>
          </cell>
          <cell r="K34389">
            <v>0</v>
          </cell>
          <cell r="L34389">
            <v>0</v>
          </cell>
          <cell r="M34389">
            <v>800000</v>
          </cell>
          <cell r="N34389" t="str">
            <v>0</v>
          </cell>
          <cell r="O34389">
            <v>800000</v>
          </cell>
          <cell r="P34389" t="str">
            <v>Lê Thị Huyền Trang</v>
          </cell>
          <cell r="Q34389" t="str">
            <v>BH-03A Bán Hàng</v>
          </cell>
        </row>
        <row r="34390">
          <cell r="D34390" t="str">
            <v>HCM-PX-2409-02963</v>
          </cell>
          <cell r="E34390" t="str">
            <v>CƠ KHÍ ĐẠI TÍN</v>
          </cell>
          <cell r="F34390" t="str">
            <v>"20/7/18 Nguyên Hồng, Phường 1, Quận Gò Vấp, Thành phố Hồ Chí Minh, Việt Nam", VN, Việt Nam</v>
          </cell>
          <cell r="G34390" t="str">
            <v/>
          </cell>
          <cell r="H34390" t="str">
            <v>Đoàn Trần Bửu Đăng</v>
          </cell>
          <cell r="I34390">
            <v>0</v>
          </cell>
          <cell r="J34390">
            <v>0</v>
          </cell>
          <cell r="K34390">
            <v>0</v>
          </cell>
          <cell r="L34390">
            <v>0</v>
          </cell>
          <cell r="M34390">
            <v>2032000</v>
          </cell>
          <cell r="N34390" t="str">
            <v>0</v>
          </cell>
          <cell r="O34390">
            <v>2420000</v>
          </cell>
          <cell r="P34390" t="str">
            <v>Lê Thị Huyền Trang</v>
          </cell>
          <cell r="Q34390" t="str">
            <v>BH-03A Bán Hàng</v>
          </cell>
        </row>
        <row r="34391">
          <cell r="D34391" t="str">
            <v>HCM-PX-2409-02963</v>
          </cell>
          <cell r="E34391" t="str">
            <v>CƠ KHÍ ĐẠI TÍN</v>
          </cell>
          <cell r="F34391" t="str">
            <v>"20/7/18 Nguyên Hồng, Phường 1, Quận Gò Vấp, Thành phố Hồ Chí Minh, Việt Nam", VN, Việt Nam</v>
          </cell>
          <cell r="G34391" t="str">
            <v/>
          </cell>
          <cell r="H34391" t="str">
            <v>Đoàn Trần Bửu Đăng</v>
          </cell>
          <cell r="I34391">
            <v>0</v>
          </cell>
          <cell r="J34391">
            <v>0</v>
          </cell>
          <cell r="K34391">
            <v>0</v>
          </cell>
          <cell r="L34391">
            <v>0</v>
          </cell>
          <cell r="M34391">
            <v>168000</v>
          </cell>
          <cell r="N34391" t="str">
            <v>0</v>
          </cell>
          <cell r="O34391">
            <v>2420000</v>
          </cell>
          <cell r="P34391" t="str">
            <v>Lê Thị Huyền Trang</v>
          </cell>
          <cell r="Q34391" t="str">
            <v>BH-03A Bán Hàng</v>
          </cell>
        </row>
        <row r="34392">
          <cell r="D34392" t="str">
            <v>HCM-PX-2409-02964</v>
          </cell>
          <cell r="E34392" t="str">
            <v>CÔNG TY CỔ PHẦN THANG MÁY FUJI TECH</v>
          </cell>
          <cell r="F34392" t="str">
            <v>270/7 Nguyễn Oanh, khu phố 9, Phường 17, Quận Gò Vấp, Thành phố Hồ Chí Minh, Việt Nam</v>
          </cell>
          <cell r="G34392" t="str">
            <v/>
          </cell>
          <cell r="H34392" t="str">
            <v>Hồ Hoàng Anh</v>
          </cell>
          <cell r="I34392">
            <v>0</v>
          </cell>
          <cell r="J34392">
            <v>0</v>
          </cell>
          <cell r="K34392">
            <v>0</v>
          </cell>
          <cell r="L34392">
            <v>0</v>
          </cell>
          <cell r="M34392">
            <v>4000000</v>
          </cell>
          <cell r="N34392" t="str">
            <v>0</v>
          </cell>
          <cell r="O34392">
            <v>4000000</v>
          </cell>
          <cell r="P34392" t="str">
            <v>Lê Thị Huyền Trang</v>
          </cell>
          <cell r="Q34392" t="str">
            <v>BH-03A Bán Hàng</v>
          </cell>
        </row>
        <row r="34393">
          <cell r="D34393" t="str">
            <v>HCM-PX-2409-02965</v>
          </cell>
          <cell r="E34393" t="str">
            <v>CÔNG TY TNHH XÂY DỰNG CƠ ĐIỆN LẠC VIỆT</v>
          </cell>
          <cell r="F34393" t="str">
            <v>239 Lầu 1 Hoàng Hoa Thám, Phường 05, Quận Phú Nhuận, Thành phố Hồ Chí Minh, Việt Nam</v>
          </cell>
          <cell r="G34393" t="str">
            <v/>
          </cell>
          <cell r="H34393" t="str">
            <v>Nguyễn Hà Thái</v>
          </cell>
          <cell r="I34393">
            <v>0</v>
          </cell>
          <cell r="J34393">
            <v>0</v>
          </cell>
          <cell r="K34393">
            <v>0</v>
          </cell>
          <cell r="L34393">
            <v>0</v>
          </cell>
          <cell r="M34393">
            <v>36553900</v>
          </cell>
          <cell r="N34393" t="str">
            <v>0</v>
          </cell>
          <cell r="O34393">
            <v>40209290</v>
          </cell>
          <cell r="P34393" t="str">
            <v>Trần Thị Quí</v>
          </cell>
          <cell r="Q34393" t="str">
            <v>BH-03A Bán Hàng</v>
          </cell>
        </row>
        <row r="34394">
          <cell r="D34394" t="str">
            <v>HCM-PX-2409-02966</v>
          </cell>
          <cell r="E34394" t="str">
            <v>HCM bán cho CTH</v>
          </cell>
          <cell r="F34394" t="str">
            <v>45 - 47 Bùi Quang Trinh, Phường Phú Thứ, Quận Cái Răng, Thành phố Cần Thơ, Việt Nam</v>
          </cell>
          <cell r="G34394" t="str">
            <v/>
          </cell>
          <cell r="H34394" t="str">
            <v>Sale HCM Nội Bộ</v>
          </cell>
          <cell r="I34394">
            <v>0</v>
          </cell>
          <cell r="J34394">
            <v>0</v>
          </cell>
          <cell r="K34394">
            <v>0</v>
          </cell>
          <cell r="L34394">
            <v>0</v>
          </cell>
          <cell r="M34394">
            <v>0</v>
          </cell>
          <cell r="N34394" t="str">
            <v>0</v>
          </cell>
          <cell r="O34394">
            <v>0</v>
          </cell>
          <cell r="P34394" t="str">
            <v>Nguyễn Ngọc Anh Thư</v>
          </cell>
          <cell r="Q34394" t="str">
            <v>BH-16C Xuất Bán Chi Nhánh (Không Sắp Xe)</v>
          </cell>
        </row>
        <row r="34395">
          <cell r="D34395" t="str">
            <v>CTH-PX-2409-00333</v>
          </cell>
          <cell r="E34395" t="str">
            <v>CÔNG TY TNHH NĂNG LƯỢNG ĐIỆN SOLAR VIỆT KIÊN GIANG</v>
          </cell>
          <cell r="F34395" t="str">
            <v>Lô P35 - Căn 60, đường 3 tháng 2, Khu đô thị Phú Cường, Phường An Hòa, Thành phố Rạch Giá, Tỉnh Kiên Giang, Việt Nam</v>
          </cell>
          <cell r="G34395" t="str">
            <v/>
          </cell>
          <cell r="H34395" t="str">
            <v>Sale Cần Thơ SL</v>
          </cell>
          <cell r="I34395">
            <v>0</v>
          </cell>
          <cell r="J34395">
            <v>0</v>
          </cell>
          <cell r="K34395">
            <v>0</v>
          </cell>
          <cell r="L34395">
            <v>0</v>
          </cell>
          <cell r="M34395">
            <v>13543000</v>
          </cell>
          <cell r="N34395" t="str">
            <v>0</v>
          </cell>
          <cell r="O34395">
            <v>14897300</v>
          </cell>
          <cell r="P34395" t="str">
            <v>Lâm Tuyết Trinh</v>
          </cell>
          <cell r="Q34395" t="str">
            <v>BH-03A Bán Hàng</v>
          </cell>
        </row>
        <row r="34396">
          <cell r="D34396" t="str">
            <v>HCM-PX-2409-02969</v>
          </cell>
          <cell r="E34396" t="str">
            <v>CÔNG TY TNHH KỸ THUẬT TỰ ĐỘNG CDA</v>
          </cell>
          <cell r="F34396" t="str">
            <v>12 Đường Tân Thới Nhất 20, Khu phố 3, Phường Tân Thới Nhất, Quận 12, Thành phố Hồ Chí Minh, Việt Nam</v>
          </cell>
          <cell r="G34396" t="str">
            <v/>
          </cell>
          <cell r="H34396" t="str">
            <v>Trần Bảo Quốc</v>
          </cell>
          <cell r="I34396">
            <v>0</v>
          </cell>
          <cell r="J34396">
            <v>0</v>
          </cell>
          <cell r="K34396">
            <v>0</v>
          </cell>
          <cell r="L34396">
            <v>0</v>
          </cell>
          <cell r="M34396">
            <v>4190240</v>
          </cell>
          <cell r="N34396" t="str">
            <v>0</v>
          </cell>
          <cell r="O34396">
            <v>4609264</v>
          </cell>
          <cell r="P34396" t="str">
            <v>Lê Thị Huyền Trang</v>
          </cell>
          <cell r="Q34396" t="str">
            <v>BH-03A Bán Hàng</v>
          </cell>
        </row>
        <row r="34397">
          <cell r="D34397" t="str">
            <v>HCM-PX-2409-02970</v>
          </cell>
          <cell r="E34397" t="str">
            <v>ANH NĂM LÀM NHANG</v>
          </cell>
          <cell r="F34397" t="str">
            <v>1090 TL 10, KP6, P. Tân Tạo, TPHCM, Việt Nam</v>
          </cell>
          <cell r="G34397" t="str">
            <v/>
          </cell>
          <cell r="H34397" t="str">
            <v>Lê Quốc Dũng</v>
          </cell>
          <cell r="I34397">
            <v>0</v>
          </cell>
          <cell r="J34397">
            <v>0</v>
          </cell>
          <cell r="K34397">
            <v>0</v>
          </cell>
          <cell r="L34397">
            <v>0</v>
          </cell>
          <cell r="M34397">
            <v>0</v>
          </cell>
          <cell r="N34397" t="str">
            <v>0</v>
          </cell>
          <cell r="O34397">
            <v>0</v>
          </cell>
          <cell r="P34397" t="str">
            <v>Lê Thị Huyền Trang</v>
          </cell>
          <cell r="Q34397" t="str">
            <v>BH-03F Xuất Bảo Hành</v>
          </cell>
        </row>
        <row r="34398">
          <cell r="D34398" t="str">
            <v>HCM-PX-2409-02971</v>
          </cell>
          <cell r="E34398" t="str">
            <v>CÔNG TY TNHH THƯƠNG MẠI DỊCH VỤ VÀ XUẤT NHẬP KHẨU RINY</v>
          </cell>
          <cell r="F34398" t="str">
            <v>Số 34 Yên Bái, Phường 4, Thành phố Vũng Tàu, Tỉnh Bà Rịa - Vũng Tàu, Việt Nam</v>
          </cell>
          <cell r="G34398" t="str">
            <v/>
          </cell>
          <cell r="H34398" t="str">
            <v>Nguyễn Hà Thái</v>
          </cell>
          <cell r="I34398">
            <v>0</v>
          </cell>
          <cell r="J34398">
            <v>0</v>
          </cell>
          <cell r="K34398">
            <v>0</v>
          </cell>
          <cell r="L34398">
            <v>0</v>
          </cell>
          <cell r="M34398">
            <v>0</v>
          </cell>
          <cell r="N34398" t="str">
            <v>0</v>
          </cell>
          <cell r="O34398">
            <v>0</v>
          </cell>
          <cell r="P34398" t="str">
            <v>Nguyễn Ngọc Anh Thư</v>
          </cell>
          <cell r="Q34398" t="str">
            <v>BH-03F Xuất Bảo Hành</v>
          </cell>
        </row>
        <row r="34399">
          <cell r="D34399" t="str">
            <v>HCM-PX-2409-02974</v>
          </cell>
          <cell r="E34399" t="str">
            <v>HCM bán cho HN</v>
          </cell>
          <cell r="F34399" t="str">
            <v>Lô 05 -10A Khu Công nghiệp Hoàng Mai, Phường Hoàng Văn Thụ, Quận Hoàng Mai, Thành phố Hà Nội, Việt Nam</v>
          </cell>
          <cell r="G34399" t="str">
            <v/>
          </cell>
          <cell r="H34399" t="str">
            <v>Sale HCM Nội Bộ</v>
          </cell>
          <cell r="I34399">
            <v>0</v>
          </cell>
          <cell r="J34399">
            <v>0</v>
          </cell>
          <cell r="K34399">
            <v>0</v>
          </cell>
          <cell r="L34399">
            <v>0</v>
          </cell>
          <cell r="M34399">
            <v>0</v>
          </cell>
          <cell r="N34399" t="str">
            <v>0</v>
          </cell>
          <cell r="O34399">
            <v>0</v>
          </cell>
          <cell r="P34399" t="str">
            <v>Nguyễn Ngọc Bảo Châu</v>
          </cell>
          <cell r="Q34399" t="str">
            <v>BH-16A Xuất Bán Chi Nhánh</v>
          </cell>
        </row>
        <row r="34400">
          <cell r="D34400" t="str">
            <v>HCM-PX-2409-02974</v>
          </cell>
          <cell r="E34400" t="str">
            <v>HCM bán cho HN</v>
          </cell>
          <cell r="F34400" t="str">
            <v>Lô 05 -10A Khu Công nghiệp Hoàng Mai, Phường Hoàng Văn Thụ, Quận Hoàng Mai, Thành phố Hà Nội, Việt Nam</v>
          </cell>
          <cell r="G34400" t="str">
            <v/>
          </cell>
          <cell r="H34400" t="str">
            <v>Sale HCM Nội Bộ</v>
          </cell>
          <cell r="I34400">
            <v>0</v>
          </cell>
          <cell r="J34400">
            <v>0</v>
          </cell>
          <cell r="K34400">
            <v>0</v>
          </cell>
          <cell r="L34400">
            <v>0</v>
          </cell>
          <cell r="M34400">
            <v>0</v>
          </cell>
          <cell r="N34400" t="str">
            <v>0</v>
          </cell>
          <cell r="O34400">
            <v>0</v>
          </cell>
          <cell r="P34400" t="str">
            <v>Nguyễn Ngọc Bảo Châu</v>
          </cell>
          <cell r="Q34400" t="str">
            <v>BH-16A Xuất Bán Chi Nhánh</v>
          </cell>
        </row>
        <row r="34401">
          <cell r="D34401" t="str">
            <v>HCM-PX-2409-02988</v>
          </cell>
          <cell r="E34401" t="str">
            <v>CÔNG TY TNHH SẢN XUẤT THƯƠNG MẠI CƠ KHÍ - CHẾ TẠO CHÍ HƯỚNG</v>
          </cell>
          <cell r="F34401" t="str">
            <v>310 Đường TTH07, Khu phố 4, phường Tân Thới Hiệp, Quận 12, TP HCM, Việt Nam</v>
          </cell>
          <cell r="G34401" t="str">
            <v/>
          </cell>
          <cell r="H34401" t="str">
            <v>Tô Thành Đạo</v>
          </cell>
          <cell r="I34401">
            <v>0</v>
          </cell>
          <cell r="J34401">
            <v>0</v>
          </cell>
          <cell r="K34401">
            <v>0</v>
          </cell>
          <cell r="L34401">
            <v>0</v>
          </cell>
          <cell r="M34401">
            <v>17400000</v>
          </cell>
          <cell r="N34401" t="str">
            <v>0</v>
          </cell>
          <cell r="O34401">
            <v>17400000</v>
          </cell>
          <cell r="P34401" t="str">
            <v>Nguyễn Ngọc Bảo Châu</v>
          </cell>
          <cell r="Q34401" t="str">
            <v>BH-03A Bán Hàng</v>
          </cell>
        </row>
        <row r="34402">
          <cell r="D34402" t="str">
            <v>HCM-PX-2409-03003</v>
          </cell>
          <cell r="E34402" t="str">
            <v>HCM bán cho CTH</v>
          </cell>
          <cell r="F34402" t="str">
            <v>45 - 47 Bùi Quang Trinh, Phường Phú Thứ, Quận Cái Răng, Thành phố Cần Thơ, Việt Nam</v>
          </cell>
          <cell r="G34402" t="str">
            <v/>
          </cell>
          <cell r="H34402" t="str">
            <v>Sale HCM Nội Bộ</v>
          </cell>
          <cell r="I34402">
            <v>0</v>
          </cell>
          <cell r="J34402">
            <v>0</v>
          </cell>
          <cell r="K34402">
            <v>0</v>
          </cell>
          <cell r="L34402">
            <v>0</v>
          </cell>
          <cell r="M34402">
            <v>0</v>
          </cell>
          <cell r="N34402" t="str">
            <v>0</v>
          </cell>
          <cell r="O34402">
            <v>0</v>
          </cell>
          <cell r="P34402" t="str">
            <v>Nguyễn Ngọc Bảo Châu</v>
          </cell>
          <cell r="Q34402" t="str">
            <v>BH-16C Xuất Bán Chi Nhánh (Không Sắp Xe)</v>
          </cell>
        </row>
        <row r="34403">
          <cell r="D34403" t="str">
            <v>HCM-PX-2409-02663</v>
          </cell>
          <cell r="E34403" t="str">
            <v>CÔNG TY TNHH KỸ THUẬT VINH PHÁT</v>
          </cell>
          <cell r="F34403" t="str">
            <v>73A Hoàng Diệu 2, Phường Linh Trung, Thành phố Thủ Đức, Thành phố Hồ Chí Minh, Việt Nam</v>
          </cell>
          <cell r="G34403" t="str">
            <v/>
          </cell>
          <cell r="H34403" t="str">
            <v>Nguyễn Hoàng Quân</v>
          </cell>
          <cell r="I34403">
            <v>0</v>
          </cell>
          <cell r="J34403">
            <v>0</v>
          </cell>
          <cell r="K34403">
            <v>0</v>
          </cell>
          <cell r="L34403">
            <v>0</v>
          </cell>
          <cell r="M34403">
            <v>225000</v>
          </cell>
          <cell r="N34403" t="str">
            <v>0</v>
          </cell>
          <cell r="O34403">
            <v>330000</v>
          </cell>
          <cell r="P34403" t="str">
            <v>Mai Quỳnh Giao</v>
          </cell>
          <cell r="Q34403" t="str">
            <v>BH-03A Bán Hàng</v>
          </cell>
        </row>
        <row r="34404">
          <cell r="D34404" t="str">
            <v>HCM-PX-2409-02663</v>
          </cell>
          <cell r="E34404" t="str">
            <v>CÔNG TY TNHH KỸ THUẬT VINH PHÁT</v>
          </cell>
          <cell r="F34404" t="str">
            <v>73A Hoàng Diệu 2, Phường Linh Trung, Thành phố Thủ Đức, Thành phố Hồ Chí Minh, Việt Nam</v>
          </cell>
          <cell r="G34404" t="str">
            <v/>
          </cell>
          <cell r="H34404" t="str">
            <v>Nguyễn Hoàng Quân</v>
          </cell>
          <cell r="I34404">
            <v>0</v>
          </cell>
          <cell r="J34404">
            <v>0</v>
          </cell>
          <cell r="K34404">
            <v>0</v>
          </cell>
          <cell r="L34404">
            <v>0</v>
          </cell>
          <cell r="M34404">
            <v>75000</v>
          </cell>
          <cell r="N34404" t="str">
            <v>0</v>
          </cell>
          <cell r="O34404">
            <v>330000</v>
          </cell>
          <cell r="P34404" t="str">
            <v>Mai Quỳnh Giao</v>
          </cell>
          <cell r="Q34404" t="str">
            <v>BH-03A Bán Hàng</v>
          </cell>
        </row>
        <row r="34405">
          <cell r="D34405" t="str">
            <v>HCM-PX-2409-02663</v>
          </cell>
          <cell r="E34405" t="str">
            <v>CÔNG TY TNHH KỸ THUẬT VINH PHÁT</v>
          </cell>
          <cell r="F34405" t="str">
            <v>73A Hoàng Diệu 2, Phường Linh Trung, Thành phố Thủ Đức, Thành phố Hồ Chí Minh, Việt Nam</v>
          </cell>
          <cell r="G34405" t="str">
            <v/>
          </cell>
          <cell r="H34405" t="str">
            <v>Nguyễn Hoàng Quân</v>
          </cell>
          <cell r="I34405">
            <v>0</v>
          </cell>
          <cell r="J34405">
            <v>0</v>
          </cell>
          <cell r="K34405">
            <v>0</v>
          </cell>
          <cell r="L34405">
            <v>0</v>
          </cell>
          <cell r="M34405">
            <v>0</v>
          </cell>
          <cell r="N34405" t="str">
            <v>0</v>
          </cell>
          <cell r="O34405">
            <v>330000</v>
          </cell>
          <cell r="P34405" t="str">
            <v>Mai Quỳnh Giao</v>
          </cell>
          <cell r="Q34405" t="str">
            <v>BH-03A Bán Hàng</v>
          </cell>
        </row>
        <row r="34406">
          <cell r="D34406" t="str">
            <v>HCM-PX-2409-02664</v>
          </cell>
          <cell r="E34406" t="str">
            <v>CÔNG TY TNHH CHẾ TẠO MÁY VIMA LA</v>
          </cell>
          <cell r="F34406" t="str">
            <v>Lô R4-R5, Đường số 7, KCN Hải Sơn (GĐ 3 +4), Xã Đức Hòa Hạ, Huyện Đức Hoà, Tỉnh Long An, Việt Nam</v>
          </cell>
          <cell r="G34406" t="str">
            <v/>
          </cell>
          <cell r="H34406" t="str">
            <v>Phạm Văn Thành</v>
          </cell>
          <cell r="I34406">
            <v>0</v>
          </cell>
          <cell r="J34406">
            <v>0</v>
          </cell>
          <cell r="K34406">
            <v>0</v>
          </cell>
          <cell r="L34406">
            <v>0</v>
          </cell>
          <cell r="M34406">
            <v>6000000</v>
          </cell>
          <cell r="N34406" t="str">
            <v>0</v>
          </cell>
          <cell r="O34406">
            <v>6600000</v>
          </cell>
          <cell r="P34406" t="str">
            <v>Nguyễn Ngọc Bảo Châu</v>
          </cell>
          <cell r="Q34406" t="str">
            <v>BH-03A Bán Hàng</v>
          </cell>
        </row>
        <row r="34407">
          <cell r="D34407" t="str">
            <v>HCM-PX-2409-02666</v>
          </cell>
          <cell r="E34407" t="str">
            <v>CÔNG TY TNHH TM DV KỸ THUẬT ĐIỆN THUẬN PHÁT</v>
          </cell>
          <cell r="F34407" t="str">
            <v>Số 40/4/2 Hồ Văn Long, Phường Bình Hưng Hòa B, Quận Bình Tân, Thành phố Hồ Chí Minh, Việt Nam</v>
          </cell>
          <cell r="G34407" t="str">
            <v/>
          </cell>
          <cell r="H34407" t="str">
            <v>Lai Hoàn Bảo</v>
          </cell>
          <cell r="I34407">
            <v>0</v>
          </cell>
          <cell r="J34407">
            <v>66000</v>
          </cell>
          <cell r="K34407">
            <v>0</v>
          </cell>
          <cell r="L34407">
            <v>0</v>
          </cell>
          <cell r="M34407">
            <v>21168000</v>
          </cell>
          <cell r="N34407" t="str">
            <v>0</v>
          </cell>
          <cell r="O34407">
            <v>23284800</v>
          </cell>
          <cell r="P34407" t="str">
            <v>Mai Quỳnh Giao</v>
          </cell>
          <cell r="Q34407" t="str">
            <v>BH-03A Bán Hàng</v>
          </cell>
        </row>
        <row r="34408">
          <cell r="D34408" t="str">
            <v>HCM-PX-2409-02666</v>
          </cell>
          <cell r="E34408" t="str">
            <v>CÔNG TY TNHH TM DV KỸ THUẬT ĐIỆN THUẬN PHÁT</v>
          </cell>
          <cell r="F34408" t="str">
            <v>Số 40/4/2 Hồ Văn Long, Phường Bình Hưng Hòa B, Quận Bình Tân, Thành phố Hồ Chí Minh, Việt Nam</v>
          </cell>
          <cell r="G34408" t="str">
            <v/>
          </cell>
          <cell r="H34408" t="str">
            <v>Lai Hoàn Bảo</v>
          </cell>
          <cell r="I34408">
            <v>0</v>
          </cell>
          <cell r="J34408">
            <v>0</v>
          </cell>
          <cell r="K34408">
            <v>0</v>
          </cell>
          <cell r="L34408">
            <v>0</v>
          </cell>
          <cell r="M34408">
            <v>264600</v>
          </cell>
          <cell r="N34408" t="str">
            <v>0</v>
          </cell>
          <cell r="O34408">
            <v>23284800</v>
          </cell>
          <cell r="P34408" t="str">
            <v>Mai Quỳnh Giao</v>
          </cell>
          <cell r="Q34408" t="str">
            <v>BH-03A Bán Hàng</v>
          </cell>
        </row>
        <row r="34409">
          <cell r="D34409" t="str">
            <v>HCM-PX-2409-02670</v>
          </cell>
          <cell r="E34409" t="str">
            <v>CƠ KHÍ LỘC PHÁT</v>
          </cell>
          <cell r="F34409" t="str">
            <v>A5/82G Ấp 1, Xã Vĩnh Lộc A, Huyện Bình Chánh, Thành phố Hồ Chí Minh, Việt Nam</v>
          </cell>
          <cell r="G34409" t="str">
            <v/>
          </cell>
          <cell r="H34409" t="str">
            <v>Tô Thành Đạo</v>
          </cell>
          <cell r="I34409">
            <v>0</v>
          </cell>
          <cell r="J34409">
            <v>100000</v>
          </cell>
          <cell r="K34409">
            <v>0</v>
          </cell>
          <cell r="L34409">
            <v>0</v>
          </cell>
          <cell r="M34409">
            <v>17000000</v>
          </cell>
          <cell r="N34409" t="str">
            <v>0</v>
          </cell>
          <cell r="O34409">
            <v>17000000</v>
          </cell>
          <cell r="P34409" t="str">
            <v>Mai Quỳnh Giao</v>
          </cell>
          <cell r="Q34409" t="str">
            <v>BH-03A Bán Hàng</v>
          </cell>
        </row>
        <row r="34410">
          <cell r="D34410" t="str">
            <v>HCM-PX-2409-02671</v>
          </cell>
          <cell r="E34410" t="str">
            <v>CÔNG TY TNHH THƯƠNG MẠI &amp; DỊCH VỤ VITAL</v>
          </cell>
          <cell r="F34410" t="str">
            <v>Tại nhà ông Hiến, Khu phố Mai Cương, Xã Cách Bi, Huyện Quế Võ, Tỉnh Bắc Ninh, Việt Nam</v>
          </cell>
          <cell r="G34410" t="str">
            <v/>
          </cell>
          <cell r="H34410" t="str">
            <v>Bùi Hoàng Anh</v>
          </cell>
          <cell r="I34410">
            <v>0</v>
          </cell>
          <cell r="J34410">
            <v>0</v>
          </cell>
          <cell r="K34410">
            <v>0</v>
          </cell>
          <cell r="L34410">
            <v>0</v>
          </cell>
          <cell r="M34410">
            <v>46500000</v>
          </cell>
          <cell r="N34410" t="str">
            <v>0</v>
          </cell>
          <cell r="O34410">
            <v>50220000</v>
          </cell>
          <cell r="P34410" t="str">
            <v>Trần Thị Quí</v>
          </cell>
          <cell r="Q34410" t="str">
            <v>BH-03A Bán Hàng</v>
          </cell>
        </row>
        <row r="34411">
          <cell r="D34411" t="str">
            <v>HCM-PX-2409-02673</v>
          </cell>
          <cell r="E34411" t="str">
            <v>NGUYỄN CƯƠNG</v>
          </cell>
          <cell r="F34411" t="str">
            <v>7A/43/75 Thành Thái,, Phường 14, Quận 10, Thành phố Hồ Chí Minh, Việt Nam</v>
          </cell>
          <cell r="G34411" t="str">
            <v/>
          </cell>
          <cell r="H34411" t="str">
            <v>Sale Dat Store AUT</v>
          </cell>
          <cell r="I34411">
            <v>0</v>
          </cell>
          <cell r="J34411">
            <v>0</v>
          </cell>
          <cell r="K34411">
            <v>0</v>
          </cell>
          <cell r="L34411">
            <v>0</v>
          </cell>
          <cell r="M34411">
            <v>1202800</v>
          </cell>
          <cell r="N34411" t="str">
            <v>0</v>
          </cell>
          <cell r="O34411">
            <v>1323080</v>
          </cell>
          <cell r="P34411" t="str">
            <v>Mai Quỳnh Giao</v>
          </cell>
          <cell r="Q34411" t="str">
            <v>BH-03A Bán Hàng</v>
          </cell>
        </row>
        <row r="34412">
          <cell r="D34412" t="str">
            <v>HCM-PX-2409-02674</v>
          </cell>
          <cell r="E34412" t="str">
            <v>CÔNG TY TNHH TM DV THIẾT BỊ ĐIỆN MẠNH TÙNG</v>
          </cell>
          <cell r="F34412" t="str">
            <v>30/17A Đường Tam Bình, KP8, Phường Hiệp Bình Chánh, Thành phố Thủ Đức, Thành phố Hồ Chí Minh, Việt Nam</v>
          </cell>
          <cell r="G34412" t="str">
            <v/>
          </cell>
          <cell r="H34412" t="str">
            <v>Nguyễn Tấn Tài</v>
          </cell>
          <cell r="I34412">
            <v>0</v>
          </cell>
          <cell r="J34412">
            <v>0</v>
          </cell>
          <cell r="K34412">
            <v>0</v>
          </cell>
          <cell r="L34412">
            <v>0</v>
          </cell>
          <cell r="M34412">
            <v>7411770</v>
          </cell>
          <cell r="N34412" t="str">
            <v>0</v>
          </cell>
          <cell r="O34412">
            <v>8152947</v>
          </cell>
          <cell r="P34412" t="str">
            <v>Nguyễn Ngọc Bảo Châu</v>
          </cell>
          <cell r="Q34412" t="str">
            <v>BH-03A Bán Hàng</v>
          </cell>
        </row>
        <row r="34413">
          <cell r="D34413" t="str">
            <v>HNI-PX-2409-00719</v>
          </cell>
          <cell r="E34413" t="str">
            <v>HNI bán cho HCM</v>
          </cell>
          <cell r="F34413" t="str">
            <v>B163, Khu phố 3, Nguyễn Văn Quá, P.Đông Hưng Thuận, Q.12, TP.HCM, Việt Nam</v>
          </cell>
          <cell r="G34413" t="str">
            <v/>
          </cell>
          <cell r="H34413" t="str">
            <v>Sale Hà Nội nội bộ</v>
          </cell>
          <cell r="I34413">
            <v>0</v>
          </cell>
          <cell r="J34413">
            <v>0</v>
          </cell>
          <cell r="K34413">
            <v>0</v>
          </cell>
          <cell r="L34413">
            <v>0</v>
          </cell>
          <cell r="M34413">
            <v>0</v>
          </cell>
          <cell r="N34413" t="str">
            <v>0</v>
          </cell>
          <cell r="O34413">
            <v>0</v>
          </cell>
          <cell r="P34413" t="str">
            <v>Nguyễn Diệu Thùy</v>
          </cell>
          <cell r="Q34413" t="str">
            <v>BH-16A Xuất Bán Chi Nhánh</v>
          </cell>
        </row>
        <row r="34414">
          <cell r="D34414" t="str">
            <v>HCM-PX-2409-02675</v>
          </cell>
          <cell r="E34414" t="str">
            <v>CÔNG TY TNHH CÔNG NGHỆ TỰ ĐỘNG THĂNG TIẾN</v>
          </cell>
          <cell r="F34414" t="str">
            <v>Số 10/46, Tổ 46, Khu 5, Phường Định Hòa, Thành phố Thủ Dầu Một, Tỉnh Bình Dương, Việt Nam</v>
          </cell>
          <cell r="G34414" t="str">
            <v/>
          </cell>
          <cell r="H34414" t="str">
            <v>Lê Quốc Dũng</v>
          </cell>
          <cell r="I34414">
            <v>0</v>
          </cell>
          <cell r="J34414">
            <v>0</v>
          </cell>
          <cell r="K34414">
            <v>0</v>
          </cell>
          <cell r="L34414">
            <v>0</v>
          </cell>
          <cell r="M34414">
            <v>2731000</v>
          </cell>
          <cell r="N34414" t="str">
            <v>0</v>
          </cell>
          <cell r="O34414">
            <v>2731000</v>
          </cell>
          <cell r="P34414" t="str">
            <v>Lê Thị Huyền Trang</v>
          </cell>
          <cell r="Q34414" t="str">
            <v>BH-03A Bán Hàng</v>
          </cell>
        </row>
        <row r="34415">
          <cell r="D34415" t="str">
            <v>HCM-PX-2409-02676</v>
          </cell>
          <cell r="E34415" t="str">
            <v>CÔNG TY TNHH SẢN XUẤT THƯƠNG MẠI XÂY DỰNG ĐIỆN BÍCH HẠNH</v>
          </cell>
          <cell r="F34415" t="str">
            <v>1050/14 Đường Phạm Văn Đồng, Khu phố 9, Phường Hiệp Bình Chánh, Thành phố Thủ Đức, Thành phố Hồ Chí Minh, Việt Nam</v>
          </cell>
          <cell r="G34415" t="str">
            <v/>
          </cell>
          <cell r="H34415" t="str">
            <v>Nguyễn Hoàng Quân</v>
          </cell>
          <cell r="I34415">
            <v>0</v>
          </cell>
          <cell r="J34415">
            <v>0</v>
          </cell>
          <cell r="K34415">
            <v>0</v>
          </cell>
          <cell r="L34415">
            <v>0</v>
          </cell>
          <cell r="M34415">
            <v>42663320</v>
          </cell>
          <cell r="N34415" t="str">
            <v>0</v>
          </cell>
          <cell r="O34415">
            <v>49313000</v>
          </cell>
          <cell r="P34415" t="str">
            <v>Lê Thị Huyền Trang</v>
          </cell>
          <cell r="Q34415" t="str">
            <v>BH-03A Bán Hàng</v>
          </cell>
        </row>
        <row r="34416">
          <cell r="D34416" t="str">
            <v>HCM-PX-2409-02676</v>
          </cell>
          <cell r="E34416" t="str">
            <v>CÔNG TY TNHH SẢN XUẤT THƯƠNG MẠI XÂY DỰNG ĐIỆN BÍCH HẠNH</v>
          </cell>
          <cell r="F34416" t="str">
            <v>1050/14 Đường Phạm Văn Đồng, Khu phố 9, Phường Hiệp Bình Chánh, Thành phố Thủ Đức, Thành phố Hồ Chí Minh, Việt Nam</v>
          </cell>
          <cell r="G34416" t="str">
            <v/>
          </cell>
          <cell r="H34416" t="str">
            <v>Nguyễn Hoàng Quân</v>
          </cell>
          <cell r="I34416">
            <v>0</v>
          </cell>
          <cell r="J34416">
            <v>0</v>
          </cell>
          <cell r="K34416">
            <v>0</v>
          </cell>
          <cell r="L34416">
            <v>0</v>
          </cell>
          <cell r="M34416">
            <v>2166680</v>
          </cell>
          <cell r="N34416" t="str">
            <v>0</v>
          </cell>
          <cell r="O34416">
            <v>49313000</v>
          </cell>
          <cell r="P34416" t="str">
            <v>Lê Thị Huyền Trang</v>
          </cell>
          <cell r="Q34416" t="str">
            <v>BH-03A Bán Hàng</v>
          </cell>
        </row>
        <row r="34417">
          <cell r="D34417" t="str">
            <v>HCM-PX-2409-02677</v>
          </cell>
          <cell r="E34417" t="str">
            <v>CÔNG TY TNHH SẢN XUẤT - THƯƠNG MẠI BAO BÌ HỢP PHÁT</v>
          </cell>
          <cell r="F34417" t="str">
            <v>322/9 Đường Nguyễn Thị Nê, ấp Phú Hiệp, Xã Phú Hòa Đông, Huyện Củ Chi, Thành phố Hồ Chí Minh, Việt Nam</v>
          </cell>
          <cell r="G34417" t="str">
            <v/>
          </cell>
          <cell r="H34417" t="str">
            <v>Nguyễn Tấn Tài</v>
          </cell>
          <cell r="I34417">
            <v>0</v>
          </cell>
          <cell r="J34417">
            <v>0</v>
          </cell>
          <cell r="K34417">
            <v>0</v>
          </cell>
          <cell r="L34417">
            <v>0</v>
          </cell>
          <cell r="M34417">
            <v>6700000</v>
          </cell>
          <cell r="N34417" t="str">
            <v>0</v>
          </cell>
          <cell r="O34417">
            <v>8250000</v>
          </cell>
          <cell r="P34417" t="str">
            <v>Nguyễn Ngọc Bảo Châu</v>
          </cell>
          <cell r="Q34417" t="str">
            <v>BH-03A Bán Hàng</v>
          </cell>
        </row>
        <row r="34418">
          <cell r="D34418" t="str">
            <v>HCM-PX-2409-02677</v>
          </cell>
          <cell r="E34418" t="str">
            <v>CÔNG TY TNHH SẢN XUẤT - THƯƠNG MẠI BAO BÌ HỢP PHÁT</v>
          </cell>
          <cell r="F34418" t="str">
            <v>322/9 Đường Nguyễn Thị Nê, ấp Phú Hiệp, Xã Phú Hòa Đông, Huyện Củ Chi, Thành phố Hồ Chí Minh, Việt Nam</v>
          </cell>
          <cell r="G34418" t="str">
            <v/>
          </cell>
          <cell r="H34418" t="str">
            <v>Nguyễn Tấn Tài</v>
          </cell>
          <cell r="I34418">
            <v>0</v>
          </cell>
          <cell r="J34418">
            <v>0</v>
          </cell>
          <cell r="K34418">
            <v>0</v>
          </cell>
          <cell r="L34418">
            <v>0</v>
          </cell>
          <cell r="M34418">
            <v>800000</v>
          </cell>
          <cell r="N34418" t="str">
            <v>0</v>
          </cell>
          <cell r="O34418">
            <v>8250000</v>
          </cell>
          <cell r="P34418" t="str">
            <v>Nguyễn Ngọc Bảo Châu</v>
          </cell>
          <cell r="Q34418" t="str">
            <v>BH-03A Bán Hàng</v>
          </cell>
        </row>
        <row r="34419">
          <cell r="D34419" t="str">
            <v>HCM-PX-2409-02678</v>
          </cell>
          <cell r="E34419" t="str">
            <v>CÔNG TY TNHH THƯƠNG MẠI VÀ DỊCH VỤ ĐIỆN SUNTECH NEW</v>
          </cell>
          <cell r="F34419" t="str">
            <v>140/27/42/16 Vườn Lài, Phường An Phú Đông, Quận 12, Thành phố Hồ Chí Minh, Việt Nam</v>
          </cell>
          <cell r="G34419" t="str">
            <v/>
          </cell>
          <cell r="H34419" t="str">
            <v>Nguyễn Tiến Dũng 1</v>
          </cell>
          <cell r="I34419">
            <v>0</v>
          </cell>
          <cell r="J34419">
            <v>30000</v>
          </cell>
          <cell r="K34419">
            <v>0</v>
          </cell>
          <cell r="L34419">
            <v>0</v>
          </cell>
          <cell r="M34419">
            <v>18910000</v>
          </cell>
          <cell r="N34419" t="str">
            <v>0</v>
          </cell>
          <cell r="O34419">
            <v>20801000</v>
          </cell>
          <cell r="P34419" t="str">
            <v>Lê Thị Huyền Trang</v>
          </cell>
          <cell r="Q34419" t="str">
            <v>BH-03A Bán Hàng</v>
          </cell>
        </row>
        <row r="34420">
          <cell r="D34420" t="str">
            <v>HNI-PX-2409-00722</v>
          </cell>
          <cell r="E34420" t="str">
            <v>CÔNG TY TNHH CÔNG NGHỆ TỰ ĐỘNG HÓA HOÀNG GIA</v>
          </cell>
          <cell r="F34420" t="str">
            <v>Số 30 tổ 24 khu 3, Phường Vĩnh Niệm, Quận Lê Chân, Thành phố Hải Phòng, Việt Nam</v>
          </cell>
          <cell r="G34420" t="str">
            <v/>
          </cell>
          <cell r="H34420" t="str">
            <v>Sale Hà Nội 4B</v>
          </cell>
          <cell r="I34420">
            <v>0</v>
          </cell>
          <cell r="J34420">
            <v>0</v>
          </cell>
          <cell r="K34420">
            <v>0</v>
          </cell>
          <cell r="L34420">
            <v>0</v>
          </cell>
          <cell r="M34420">
            <v>43824450</v>
          </cell>
          <cell r="N34420" t="str">
            <v>0</v>
          </cell>
          <cell r="O34420">
            <v>48206895</v>
          </cell>
          <cell r="P34420" t="str">
            <v>Nguyễn Diệu Thùy</v>
          </cell>
          <cell r="Q34420" t="str">
            <v>BH-03A Bán Hàng</v>
          </cell>
        </row>
        <row r="34421">
          <cell r="D34421" t="str">
            <v>CTH-PX-2409-00299</v>
          </cell>
          <cell r="E34421" t="str">
            <v>CÔNG TY CP CHẾ BIẾN THỰC PHẨM XK PHÚ THỊNH</v>
          </cell>
          <cell r="F34421" t="str">
            <v>Khu công nghiệp Tân Phú Thạnh, Xã Tân Phú Thạnh, Huyện Châu Thành A, Tỉnh Hậu Giang, Việt Nam</v>
          </cell>
          <cell r="G34421" t="str">
            <v/>
          </cell>
          <cell r="H34421" t="str">
            <v>Tạ Thanh Tuấn</v>
          </cell>
          <cell r="I34421">
            <v>0</v>
          </cell>
          <cell r="J34421">
            <v>0</v>
          </cell>
          <cell r="K34421">
            <v>0</v>
          </cell>
          <cell r="L34421">
            <v>0</v>
          </cell>
          <cell r="M34421">
            <v>1670000</v>
          </cell>
          <cell r="N34421" t="str">
            <v>0</v>
          </cell>
          <cell r="O34421">
            <v>1837000</v>
          </cell>
          <cell r="P34421" t="str">
            <v>Lâm Tuyết Trinh</v>
          </cell>
          <cell r="Q34421" t="str">
            <v>BH-03A Bán Hàng</v>
          </cell>
        </row>
        <row r="34422">
          <cell r="D34422" t="str">
            <v>HNI-PX-2409-00725</v>
          </cell>
          <cell r="E34422" t="str">
            <v>CÔNG TY CỔ PHẦN SẢN XUẤT VÀ THƯƠNG MẠI THIẾT BỊ ĐIỆN TIẾN DUY</v>
          </cell>
          <cell r="F34422" t="str">
            <v>Số 100, ngõ 224 đường Hoàng Mai, Phường Hoàng Văn Thụ, Quận Hoàng Mai, Thành phố Hà Nội, Việt Nam</v>
          </cell>
          <cell r="G34422" t="str">
            <v/>
          </cell>
          <cell r="H34422" t="str">
            <v>Nguyễn Hữu Phước</v>
          </cell>
          <cell r="I34422">
            <v>0</v>
          </cell>
          <cell r="J34422">
            <v>0</v>
          </cell>
          <cell r="K34422">
            <v>0</v>
          </cell>
          <cell r="L34422">
            <v>0</v>
          </cell>
          <cell r="M34422">
            <v>2468000</v>
          </cell>
          <cell r="N34422" t="str">
            <v>0</v>
          </cell>
          <cell r="O34422">
            <v>2714800</v>
          </cell>
          <cell r="P34422" t="str">
            <v>Nguyễn Diệu Thùy</v>
          </cell>
          <cell r="Q34422" t="str">
            <v>BH-03A Bán Hàng</v>
          </cell>
        </row>
        <row r="34423">
          <cell r="D34423" t="str">
            <v>HNI-PX-2409-00726</v>
          </cell>
          <cell r="E34423" t="str">
            <v>CÔNG TY TNHH NĂNG LƯỢNG THÔNG MINH HOÀNG GIA</v>
          </cell>
          <cell r="F34423" t="str">
            <v>Số 60 Đồng Thiện, Phường Vĩnh Niệm, Quận Lê Chân, Thành phố Hải Phòng, Việt Nam</v>
          </cell>
          <cell r="G34423" t="str">
            <v/>
          </cell>
          <cell r="H34423" t="str">
            <v>Hà Văn Ký</v>
          </cell>
          <cell r="I34423">
            <v>0</v>
          </cell>
          <cell r="J34423">
            <v>0</v>
          </cell>
          <cell r="K34423">
            <v>0</v>
          </cell>
          <cell r="L34423">
            <v>0</v>
          </cell>
          <cell r="M34423">
            <v>17242000</v>
          </cell>
          <cell r="N34423" t="str">
            <v>0</v>
          </cell>
          <cell r="O34423">
            <v>18966200</v>
          </cell>
          <cell r="P34423" t="str">
            <v>Nguyễn Diệu Thùy</v>
          </cell>
          <cell r="Q34423" t="str">
            <v>BH-03A Bán Hàng</v>
          </cell>
        </row>
        <row r="34424">
          <cell r="D34424" t="str">
            <v>HNI-PX-2409-00727</v>
          </cell>
          <cell r="E34424" t="str">
            <v>CÔNG TY TNHH THIẾT BỊ CÔNG NGHIỆP AN VY</v>
          </cell>
          <cell r="F34424" t="str">
            <v>Số nhà 929/1 , Tổ 1, Phường Tân Thành, Thành phố Thái Nguyên , Tỉnh Thái Nguyên, Việt Nam</v>
          </cell>
          <cell r="G34424" t="str">
            <v/>
          </cell>
          <cell r="H34424" t="str">
            <v>Lê Văn Chương</v>
          </cell>
          <cell r="I34424">
            <v>0</v>
          </cell>
          <cell r="J34424">
            <v>0</v>
          </cell>
          <cell r="K34424">
            <v>0</v>
          </cell>
          <cell r="L34424">
            <v>0</v>
          </cell>
          <cell r="M34424">
            <v>2456000</v>
          </cell>
          <cell r="N34424" t="str">
            <v>0</v>
          </cell>
          <cell r="O34424">
            <v>2701600</v>
          </cell>
          <cell r="P34424" t="str">
            <v>Nguyễn Diệu Thùy</v>
          </cell>
          <cell r="Q34424" t="str">
            <v>BH-03A Bán Hàng</v>
          </cell>
        </row>
        <row r="34425">
          <cell r="D34425" t="str">
            <v>HCM-PX-2409-02683</v>
          </cell>
          <cell r="E34425" t="str">
            <v>CÔNG TY TNHH TRIỆU HOÀNG PHÁT</v>
          </cell>
          <cell r="F34425" t="str">
            <v>105/37 Hoàng Hoa Thám, Phường 6, Quận Bình Thạnh, Thành phố Hồ Chí Minh, Việt Nam</v>
          </cell>
          <cell r="G34425" t="str">
            <v/>
          </cell>
          <cell r="H34425" t="str">
            <v>Trần Bảo Quốc</v>
          </cell>
          <cell r="I34425">
            <v>0</v>
          </cell>
          <cell r="J34425">
            <v>0</v>
          </cell>
          <cell r="K34425">
            <v>0</v>
          </cell>
          <cell r="L34425">
            <v>0</v>
          </cell>
          <cell r="M34425">
            <v>37253798</v>
          </cell>
          <cell r="N34425" t="str">
            <v>0</v>
          </cell>
          <cell r="O34425">
            <v>40979178</v>
          </cell>
          <cell r="P34425" t="str">
            <v>Lê Thị Huyền Trang</v>
          </cell>
          <cell r="Q34425" t="str">
            <v>BH-03A Bán Hàng</v>
          </cell>
        </row>
        <row r="34426">
          <cell r="D34426" t="str">
            <v>CTH-PX-2409-00301</v>
          </cell>
          <cell r="E34426" t="str">
            <v>ĐIỆN CƠ XUÂN HIẾU</v>
          </cell>
          <cell r="F34426" t="str">
            <v>Đường Thánh Thiên, TP.Long Xuyên, An Giang, Việt Nam</v>
          </cell>
          <cell r="G34426" t="str">
            <v/>
          </cell>
          <cell r="H34426" t="str">
            <v>Tô Văn Tình</v>
          </cell>
          <cell r="I34426">
            <v>0</v>
          </cell>
          <cell r="J34426">
            <v>0</v>
          </cell>
          <cell r="K34426">
            <v>0</v>
          </cell>
          <cell r="L34426">
            <v>0</v>
          </cell>
          <cell r="M34426">
            <v>6712000</v>
          </cell>
          <cell r="N34426" t="str">
            <v>0</v>
          </cell>
          <cell r="O34426">
            <v>6862000</v>
          </cell>
          <cell r="P34426" t="str">
            <v>Lâm Tuyết Trinh</v>
          </cell>
          <cell r="Q34426" t="str">
            <v>BH-03A Bán Hàng</v>
          </cell>
        </row>
        <row r="34427">
          <cell r="D34427" t="str">
            <v>CTH-PX-2409-00301</v>
          </cell>
          <cell r="E34427" t="str">
            <v>ĐIỆN CƠ XUÂN HIẾU</v>
          </cell>
          <cell r="F34427" t="str">
            <v>Đường Thánh Thiên, TP.Long Xuyên, An Giang, Việt Nam</v>
          </cell>
          <cell r="G34427" t="str">
            <v/>
          </cell>
          <cell r="H34427" t="str">
            <v>Tô Văn Tình</v>
          </cell>
          <cell r="I34427">
            <v>0</v>
          </cell>
          <cell r="J34427">
            <v>0</v>
          </cell>
          <cell r="K34427">
            <v>0</v>
          </cell>
          <cell r="L34427">
            <v>0</v>
          </cell>
          <cell r="M34427">
            <v>150000</v>
          </cell>
          <cell r="N34427" t="str">
            <v>0</v>
          </cell>
          <cell r="O34427">
            <v>6862000</v>
          </cell>
          <cell r="P34427" t="str">
            <v>Lâm Tuyết Trinh</v>
          </cell>
          <cell r="Q34427" t="str">
            <v>BH-03A Bán Hàng</v>
          </cell>
        </row>
        <row r="34428">
          <cell r="D34428" t="str">
            <v>HCM-PX-2409-02684</v>
          </cell>
          <cell r="E34428" t="str">
            <v>CÔNG TY TNHH CÔNG NGHỆ TỰ ĐỘNG DP</v>
          </cell>
          <cell r="F34428" t="str">
            <v>Số 25 Huỳnh Tấn Phát, Khu Phố Hiệp Bình, Phường Hiệp Ninh, Thành phố Tây Ninh, Tỉnh Tây Ninh, Việt Nam</v>
          </cell>
          <cell r="G34428" t="str">
            <v/>
          </cell>
          <cell r="H34428" t="str">
            <v>Lê Vũ Minh Hải</v>
          </cell>
          <cell r="I34428">
            <v>0</v>
          </cell>
          <cell r="J34428">
            <v>0</v>
          </cell>
          <cell r="K34428">
            <v>0</v>
          </cell>
          <cell r="L34428">
            <v>0</v>
          </cell>
          <cell r="M34428">
            <v>2500000</v>
          </cell>
          <cell r="N34428" t="str">
            <v>0</v>
          </cell>
          <cell r="O34428">
            <v>2750000</v>
          </cell>
          <cell r="P34428" t="str">
            <v>Lê Thị Huyền Trang</v>
          </cell>
          <cell r="Q34428" t="str">
            <v>BH-03A Bán Hàng</v>
          </cell>
        </row>
        <row r="34429">
          <cell r="D34429" t="str">
            <v>HNI-PX-2409-00729</v>
          </cell>
          <cell r="E34429" t="str">
            <v>CÔNG TY TNHH CÔNG NGHỆ TỰ ĐỘNG HÓA HOÀNG GIA</v>
          </cell>
          <cell r="F34429" t="str">
            <v>Số 30 tổ 24 khu 3, Phường Vĩnh Niệm, Quận Lê Chân, Thành phố Hải Phòng, Việt Nam</v>
          </cell>
          <cell r="G34429" t="str">
            <v/>
          </cell>
          <cell r="H34429" t="str">
            <v>Sale Hà Nội 4B</v>
          </cell>
          <cell r="I34429">
            <v>0</v>
          </cell>
          <cell r="J34429">
            <v>0</v>
          </cell>
          <cell r="K34429">
            <v>0</v>
          </cell>
          <cell r="L34429">
            <v>0</v>
          </cell>
          <cell r="M34429">
            <v>21127000</v>
          </cell>
          <cell r="N34429" t="str">
            <v>0</v>
          </cell>
          <cell r="O34429">
            <v>23239700</v>
          </cell>
          <cell r="P34429" t="str">
            <v>Nguyễn Diệu Thùy</v>
          </cell>
          <cell r="Q34429" t="str">
            <v>BH-03A Bán Hàng</v>
          </cell>
        </row>
        <row r="34430">
          <cell r="D34430" t="str">
            <v>HCM-PX-2409-02685</v>
          </cell>
          <cell r="E34430" t="str">
            <v>CÔNG TY TNHH KỸ THUẬT TỰ ĐỘNG TOÀN TÂM</v>
          </cell>
          <cell r="F34430" t="str">
            <v>Lô A24 Đặng Thái Thuyến, Phường Nhơn Bình, Thành phố Quy Nhơn, Tỉnh Bình Định, Việt Nam</v>
          </cell>
          <cell r="G34430" t="str">
            <v/>
          </cell>
          <cell r="H34430" t="str">
            <v>Trần Văn Thiên Nam</v>
          </cell>
          <cell r="I34430">
            <v>0</v>
          </cell>
          <cell r="J34430">
            <v>0</v>
          </cell>
          <cell r="K34430">
            <v>0</v>
          </cell>
          <cell r="L34430">
            <v>0</v>
          </cell>
          <cell r="M34430">
            <v>22090000</v>
          </cell>
          <cell r="N34430" t="str">
            <v>0</v>
          </cell>
          <cell r="O34430">
            <v>24299000</v>
          </cell>
          <cell r="P34430" t="str">
            <v>Lê Thị Huyền Trang</v>
          </cell>
          <cell r="Q34430" t="str">
            <v>BH-03A Bán Hàng</v>
          </cell>
        </row>
        <row r="34431">
          <cell r="D34431" t="str">
            <v>CTH-PX-2409-00303</v>
          </cell>
          <cell r="E34431" t="str">
            <v>PHẠM NGỌC LONG</v>
          </cell>
          <cell r="F34431" t="str">
            <v>Rạch Giá, Tỉnh Kiên Giang, Việt Nam</v>
          </cell>
          <cell r="G34431" t="str">
            <v/>
          </cell>
          <cell r="H34431" t="str">
            <v>Tô Văn Tình</v>
          </cell>
          <cell r="I34431">
            <v>0</v>
          </cell>
          <cell r="J34431">
            <v>0</v>
          </cell>
          <cell r="K34431">
            <v>0</v>
          </cell>
          <cell r="L34431">
            <v>0</v>
          </cell>
          <cell r="M34431">
            <v>3579000</v>
          </cell>
          <cell r="N34431" t="str">
            <v>0</v>
          </cell>
          <cell r="O34431">
            <v>3579000</v>
          </cell>
          <cell r="P34431" t="str">
            <v>Lâm Tuyết Trinh</v>
          </cell>
          <cell r="Q34431" t="str">
            <v>BH-03A Bán Hàng</v>
          </cell>
        </row>
        <row r="34432">
          <cell r="D34432" t="str">
            <v>HCM-PX-2409-02688</v>
          </cell>
          <cell r="E34432" t="str">
            <v>CÔNG TY TNHH TRIỆU HOÀNG PHÁT</v>
          </cell>
          <cell r="F34432" t="str">
            <v>105/37 Hoàng Hoa Thám, Phường 6, Quận Bình Thạnh, Thành phố Hồ Chí Minh, Việt Nam</v>
          </cell>
          <cell r="G34432" t="str">
            <v/>
          </cell>
          <cell r="H34432" t="str">
            <v>Trần Bảo Quốc</v>
          </cell>
          <cell r="I34432">
            <v>0</v>
          </cell>
          <cell r="J34432">
            <v>70000</v>
          </cell>
          <cell r="K34432">
            <v>0</v>
          </cell>
          <cell r="L34432">
            <v>0</v>
          </cell>
          <cell r="M34432">
            <v>39590751</v>
          </cell>
          <cell r="N34432" t="str">
            <v>0</v>
          </cell>
          <cell r="O34432">
            <v>43549826</v>
          </cell>
          <cell r="P34432" t="str">
            <v>Lê Thị Huyền Trang</v>
          </cell>
          <cell r="Q34432" t="str">
            <v>BH-03A Bán Hàng</v>
          </cell>
        </row>
        <row r="34433">
          <cell r="D34433" t="str">
            <v>HCM-PX-2409-02688</v>
          </cell>
          <cell r="E34433" t="str">
            <v>CÔNG TY TNHH TRIỆU HOÀNG PHÁT</v>
          </cell>
          <cell r="F34433" t="str">
            <v>105/37 Hoàng Hoa Thám, Phường 6, Quận Bình Thạnh, Thành phố Hồ Chí Minh, Việt Nam</v>
          </cell>
          <cell r="G34433" t="str">
            <v/>
          </cell>
          <cell r="H34433" t="str">
            <v>Trần Bảo Quốc</v>
          </cell>
          <cell r="I34433">
            <v>0</v>
          </cell>
          <cell r="J34433">
            <v>0</v>
          </cell>
          <cell r="K34433">
            <v>0</v>
          </cell>
          <cell r="L34433">
            <v>0</v>
          </cell>
          <cell r="M34433">
            <v>0</v>
          </cell>
          <cell r="N34433" t="str">
            <v>0</v>
          </cell>
          <cell r="O34433">
            <v>43549826</v>
          </cell>
          <cell r="P34433" t="str">
            <v>Lê Thị Huyền Trang</v>
          </cell>
          <cell r="Q34433" t="str">
            <v>BH-03A Bán Hàng</v>
          </cell>
        </row>
        <row r="34434">
          <cell r="D34434" t="str">
            <v>HNI-PX-2409-00730</v>
          </cell>
          <cell r="E34434" t="str">
            <v>CÔNG TY TNHH NĂNG LƯỢNG THÔNG MINH HOÀNG GIA</v>
          </cell>
          <cell r="F34434" t="str">
            <v>Số 30 tổ 24 khu 3, Phường Vĩnh Niệm, Quận Lê Chân, Thành phố Hải Phòng, Việt Nam</v>
          </cell>
          <cell r="G34434" t="str">
            <v/>
          </cell>
          <cell r="H34434" t="str">
            <v>Hà Văn Ký</v>
          </cell>
          <cell r="I34434">
            <v>0</v>
          </cell>
          <cell r="J34434">
            <v>0</v>
          </cell>
          <cell r="K34434">
            <v>0</v>
          </cell>
          <cell r="L34434">
            <v>0</v>
          </cell>
          <cell r="M34434">
            <v>42981400</v>
          </cell>
          <cell r="N34434" t="str">
            <v>0</v>
          </cell>
          <cell r="O34434">
            <v>47279540</v>
          </cell>
          <cell r="P34434" t="str">
            <v>Bùi Thị Phương Anh</v>
          </cell>
          <cell r="Q34434" t="str">
            <v>BH-03A Bán Hàng</v>
          </cell>
        </row>
        <row r="34435">
          <cell r="D34435" t="str">
            <v>HCM-PX-2409-02689</v>
          </cell>
          <cell r="E34435" t="str">
            <v>CÔNG TY TNHH THANG MÁY HOÀN CÔNG</v>
          </cell>
          <cell r="F34435" t="str">
            <v>95Bis Đường Trần Phú, Phường 04, Quận 5, Thành phố Hồ Chí Minh, Việt Nam</v>
          </cell>
          <cell r="G34435" t="str">
            <v/>
          </cell>
          <cell r="H34435" t="str">
            <v>Hồ Hoàng Anh</v>
          </cell>
          <cell r="I34435">
            <v>0</v>
          </cell>
          <cell r="J34435">
            <v>0</v>
          </cell>
          <cell r="K34435">
            <v>0</v>
          </cell>
          <cell r="L34435">
            <v>0</v>
          </cell>
          <cell r="M34435">
            <v>0</v>
          </cell>
          <cell r="N34435" t="str">
            <v>0</v>
          </cell>
          <cell r="O34435">
            <v>0</v>
          </cell>
          <cell r="P34435" t="str">
            <v>Mai Quỳnh Giao</v>
          </cell>
          <cell r="Q34435" t="str">
            <v>BH-03F Xuất Bảo Hành</v>
          </cell>
        </row>
        <row r="34436">
          <cell r="D34436" t="str">
            <v>HNI-PX-2409-00732</v>
          </cell>
          <cell r="E34436" t="str">
            <v>CÔNG TY TNHH ĐẦU TƯ VÀ THƯƠNG MẠI TÂN MINH HOÀNG</v>
          </cell>
          <cell r="F34436" t="str">
            <v>Số 1, ngõ 329, đường Cầu Giấy, phường Dịch Vọng, quận Cầu Giấy, Thành phố Hà Nội, Việt Nam</v>
          </cell>
          <cell r="G34436" t="str">
            <v/>
          </cell>
          <cell r="H34436" t="str">
            <v>Hà Văn Ký</v>
          </cell>
          <cell r="I34436">
            <v>0</v>
          </cell>
          <cell r="J34436">
            <v>0</v>
          </cell>
          <cell r="K34436">
            <v>0</v>
          </cell>
          <cell r="L34436">
            <v>0</v>
          </cell>
          <cell r="M34436">
            <v>396039</v>
          </cell>
          <cell r="N34436" t="str">
            <v>0</v>
          </cell>
          <cell r="O34436">
            <v>435643</v>
          </cell>
          <cell r="P34436" t="str">
            <v>Nguyễn Diệu Thùy</v>
          </cell>
          <cell r="Q34436" t="str">
            <v>BH-03A Bán Hàng</v>
          </cell>
        </row>
        <row r="34437">
          <cell r="D34437" t="str">
            <v>HCM-PX-2409-02690</v>
          </cell>
          <cell r="E34437" t="str">
            <v>CÔNG TY TNHH CƠ KHÍ NGÂN HOÀNG</v>
          </cell>
          <cell r="F34437" t="str">
            <v>31 Trần Văn Ơn, Phường Tân Sơn Nhì, Quận Tân Phú, Thành phố Hồ Chí Minh, Việt Nam</v>
          </cell>
          <cell r="G34437" t="str">
            <v/>
          </cell>
          <cell r="H34437" t="str">
            <v>Phạm Hoàng Linh</v>
          </cell>
          <cell r="I34437">
            <v>0</v>
          </cell>
          <cell r="J34437">
            <v>100000</v>
          </cell>
          <cell r="K34437">
            <v>0</v>
          </cell>
          <cell r="L34437">
            <v>0</v>
          </cell>
          <cell r="M34437">
            <v>21648200</v>
          </cell>
          <cell r="N34437" t="str">
            <v>0</v>
          </cell>
          <cell r="O34437">
            <v>23813020</v>
          </cell>
          <cell r="P34437" t="str">
            <v>Lê Thị Huyền Trang</v>
          </cell>
          <cell r="Q34437" t="str">
            <v>BH-03A Bán Hàng</v>
          </cell>
        </row>
        <row r="34438">
          <cell r="D34438" t="str">
            <v>HCM-PX-2409-02691</v>
          </cell>
          <cell r="E34438" t="str">
            <v>CÔNG TY TNHH TM MẠNH TIẾN ĐẠT</v>
          </cell>
          <cell r="F34438" t="str">
            <v>832 Quốc Lộ 1A, Phường Bình Trị Đông A, Quận Bình Tân, Thành phố Hồ Chí Minh, Việt Nam</v>
          </cell>
          <cell r="G34438" t="str">
            <v/>
          </cell>
          <cell r="H34438" t="str">
            <v>Lê Quốc Dũng</v>
          </cell>
          <cell r="I34438">
            <v>0</v>
          </cell>
          <cell r="J34438">
            <v>0</v>
          </cell>
          <cell r="K34438">
            <v>0</v>
          </cell>
          <cell r="L34438">
            <v>0</v>
          </cell>
          <cell r="M34438">
            <v>6022000</v>
          </cell>
          <cell r="N34438" t="str">
            <v>0</v>
          </cell>
          <cell r="O34438">
            <v>6522000</v>
          </cell>
          <cell r="P34438" t="str">
            <v>Lê Thị Huyền Trang</v>
          </cell>
          <cell r="Q34438" t="str">
            <v>BH-03A Bán Hàng</v>
          </cell>
        </row>
        <row r="34439">
          <cell r="D34439" t="str">
            <v>HCM-PX-2409-02691</v>
          </cell>
          <cell r="E34439" t="str">
            <v>CÔNG TY TNHH TM MẠNH TIẾN ĐẠT</v>
          </cell>
          <cell r="F34439" t="str">
            <v>832 Quốc Lộ 1A, Phường Bình Trị Đông A, Quận Bình Tân, Thành phố Hồ Chí Minh, Việt Nam</v>
          </cell>
          <cell r="G34439" t="str">
            <v/>
          </cell>
          <cell r="H34439" t="str">
            <v>Lê Quốc Dũng</v>
          </cell>
          <cell r="I34439">
            <v>0</v>
          </cell>
          <cell r="J34439">
            <v>0</v>
          </cell>
          <cell r="K34439">
            <v>0</v>
          </cell>
          <cell r="L34439">
            <v>0</v>
          </cell>
          <cell r="M34439">
            <v>500000</v>
          </cell>
          <cell r="N34439" t="str">
            <v>0</v>
          </cell>
          <cell r="O34439">
            <v>6522000</v>
          </cell>
          <cell r="P34439" t="str">
            <v>Lê Thị Huyền Trang</v>
          </cell>
          <cell r="Q34439" t="str">
            <v>BH-03A Bán Hàng</v>
          </cell>
        </row>
        <row r="34440">
          <cell r="D34440" t="str">
            <v>HNI-PX-2409-00734</v>
          </cell>
          <cell r="E34440" t="str">
            <v>CÔNG TY CỔ PHẦN GIẢI PHÁP TSA VIỆT NAM</v>
          </cell>
          <cell r="F34440" t="str">
            <v>Số 2 ngõ 79 Thái Thịnh, Phường Thịnh Quang, Quận Đống Đa, Thành phố Hà Nội, Phường Thịnh Quang, Quận Đống Đa, Thành phố Hà Nội, Việt Nam</v>
          </cell>
          <cell r="G34440" t="str">
            <v/>
          </cell>
          <cell r="H34440" t="str">
            <v>Bùi Xuân Cảnh</v>
          </cell>
          <cell r="I34440">
            <v>0</v>
          </cell>
          <cell r="J34440">
            <v>0</v>
          </cell>
          <cell r="K34440">
            <v>0</v>
          </cell>
          <cell r="L34440">
            <v>0</v>
          </cell>
          <cell r="M34440">
            <v>829785</v>
          </cell>
          <cell r="N34440" t="str">
            <v>0</v>
          </cell>
          <cell r="O34440">
            <v>10780000</v>
          </cell>
          <cell r="P34440" t="str">
            <v>Nguyễn Diệu Thùy</v>
          </cell>
          <cell r="Q34440" t="str">
            <v>BH-03A Bán Hàng</v>
          </cell>
        </row>
        <row r="34441">
          <cell r="D34441" t="str">
            <v>HNI-PX-2409-00734</v>
          </cell>
          <cell r="E34441" t="str">
            <v>CÔNG TY CỔ PHẦN GIẢI PHÁP TSA VIỆT NAM</v>
          </cell>
          <cell r="F34441" t="str">
            <v>Số 2 ngõ 79 Thái Thịnh, Phường Thịnh Quang, Quận Đống Đa, Thành phố Hà Nội, Phường Thịnh Quang, Quận Đống Đa, Thành phố Hà Nội, Việt Nam</v>
          </cell>
          <cell r="G34441" t="str">
            <v/>
          </cell>
          <cell r="H34441" t="str">
            <v>Bùi Xuân Cảnh</v>
          </cell>
          <cell r="I34441">
            <v>0</v>
          </cell>
          <cell r="J34441">
            <v>0</v>
          </cell>
          <cell r="K34441">
            <v>0</v>
          </cell>
          <cell r="L34441">
            <v>0</v>
          </cell>
          <cell r="M34441">
            <v>8970215</v>
          </cell>
          <cell r="N34441" t="str">
            <v>0</v>
          </cell>
          <cell r="O34441">
            <v>10780000</v>
          </cell>
          <cell r="P34441" t="str">
            <v>Nguyễn Diệu Thùy</v>
          </cell>
          <cell r="Q34441" t="str">
            <v>BH-03A Bán Hàng</v>
          </cell>
        </row>
        <row r="34442">
          <cell r="D34442" t="str">
            <v>HNI-PX-2409-00735</v>
          </cell>
          <cell r="E34442" t="str">
            <v>HNI bán cho HCM</v>
          </cell>
          <cell r="F34442" t="str">
            <v>B163, Khu phố 3, Nguyễn Văn Quá, P.Đông Hưng Thuận, Q.12, TP.HCM, Việt Nam</v>
          </cell>
          <cell r="G34442" t="str">
            <v/>
          </cell>
          <cell r="H34442" t="str">
            <v>Sale Hà Nội nội bộ</v>
          </cell>
          <cell r="I34442">
            <v>0</v>
          </cell>
          <cell r="J34442">
            <v>0</v>
          </cell>
          <cell r="K34442">
            <v>0</v>
          </cell>
          <cell r="L34442">
            <v>0</v>
          </cell>
          <cell r="M34442">
            <v>0</v>
          </cell>
          <cell r="N34442" t="str">
            <v>0</v>
          </cell>
          <cell r="O34442">
            <v>0</v>
          </cell>
          <cell r="P34442" t="str">
            <v>Nguyễn Diệu Thùy</v>
          </cell>
          <cell r="Q34442" t="str">
            <v>BH-16C Xuất Bán Chi Nhánh (Không Sắp Xe)</v>
          </cell>
        </row>
        <row r="34443">
          <cell r="D34443" t="str">
            <v>HCM-PX-2409-02693</v>
          </cell>
          <cell r="E34443" t="str">
            <v>CẨU TRỤC NAM PHÁT</v>
          </cell>
          <cell r="F34443" t="str">
            <v>KCN Vĩnh Lộc, Vĩnh Lộc A, Bình Chánh, TP HCM, Việt Nam</v>
          </cell>
          <cell r="G34443" t="str">
            <v/>
          </cell>
          <cell r="H34443" t="str">
            <v>Phạm Minh Tuấn</v>
          </cell>
          <cell r="I34443">
            <v>0</v>
          </cell>
          <cell r="J34443">
            <v>0</v>
          </cell>
          <cell r="K34443">
            <v>0</v>
          </cell>
          <cell r="L34443">
            <v>0</v>
          </cell>
          <cell r="M34443">
            <v>16110000</v>
          </cell>
          <cell r="N34443" t="str">
            <v>0</v>
          </cell>
          <cell r="O34443">
            <v>18750000</v>
          </cell>
          <cell r="P34443" t="str">
            <v>Lê Thị Huyền Trang</v>
          </cell>
          <cell r="Q34443" t="str">
            <v>BH-03A Bán Hàng</v>
          </cell>
        </row>
        <row r="34444">
          <cell r="D34444" t="str">
            <v>HCM-PX-2409-02693</v>
          </cell>
          <cell r="E34444" t="str">
            <v>CẨU TRỤC NAM PHÁT</v>
          </cell>
          <cell r="F34444" t="str">
            <v>KCN Vĩnh Lộc, Vĩnh Lộc A, Bình Chánh, TP HCM, Việt Nam</v>
          </cell>
          <cell r="G34444" t="str">
            <v/>
          </cell>
          <cell r="H34444" t="str">
            <v>Phạm Minh Tuấn</v>
          </cell>
          <cell r="I34444">
            <v>0</v>
          </cell>
          <cell r="J34444">
            <v>0</v>
          </cell>
          <cell r="K34444">
            <v>0</v>
          </cell>
          <cell r="L34444">
            <v>0</v>
          </cell>
          <cell r="M34444">
            <v>1140000</v>
          </cell>
          <cell r="N34444" t="str">
            <v>0</v>
          </cell>
          <cell r="O34444">
            <v>18750000</v>
          </cell>
          <cell r="P34444" t="str">
            <v>Lê Thị Huyền Trang</v>
          </cell>
          <cell r="Q34444" t="str">
            <v>BH-03A Bán Hàng</v>
          </cell>
        </row>
        <row r="34445">
          <cell r="D34445" t="str">
            <v>HCM-PX-2409-02693</v>
          </cell>
          <cell r="E34445" t="str">
            <v>CẨU TRỤC NAM PHÁT</v>
          </cell>
          <cell r="F34445" t="str">
            <v>KCN Vĩnh Lộc, Vĩnh Lộc A, Bình Chánh, TP HCM, Việt Nam</v>
          </cell>
          <cell r="G34445" t="str">
            <v/>
          </cell>
          <cell r="H34445" t="str">
            <v>Phạm Minh Tuấn</v>
          </cell>
          <cell r="I34445">
            <v>0</v>
          </cell>
          <cell r="J34445">
            <v>0</v>
          </cell>
          <cell r="K34445">
            <v>0</v>
          </cell>
          <cell r="L34445">
            <v>0</v>
          </cell>
          <cell r="M34445">
            <v>1500000</v>
          </cell>
          <cell r="N34445" t="str">
            <v>0</v>
          </cell>
          <cell r="O34445">
            <v>18750000</v>
          </cell>
          <cell r="P34445" t="str">
            <v>Lê Thị Huyền Trang</v>
          </cell>
          <cell r="Q34445" t="str">
            <v>BH-03A Bán Hàng</v>
          </cell>
        </row>
        <row r="34446">
          <cell r="D34446" t="str">
            <v>HCM-PX-2409-02695</v>
          </cell>
          <cell r="E34446" t="str">
            <v>HCM bán cho HN</v>
          </cell>
          <cell r="F34446" t="str">
            <v>Lô 05 -10A Khu Công nghiệp Hoàng Mai, Phường Hoàng Văn Thụ, Quận Hoàng Mai, Thành phố Hà Nội, Việt Nam</v>
          </cell>
          <cell r="G34446" t="str">
            <v/>
          </cell>
          <cell r="H34446" t="str">
            <v>Sale HCM Nội Bộ</v>
          </cell>
          <cell r="I34446">
            <v>0</v>
          </cell>
          <cell r="J34446">
            <v>0</v>
          </cell>
          <cell r="K34446">
            <v>0</v>
          </cell>
          <cell r="L34446">
            <v>0</v>
          </cell>
          <cell r="M34446">
            <v>0</v>
          </cell>
          <cell r="N34446" t="str">
            <v>0</v>
          </cell>
          <cell r="O34446">
            <v>0</v>
          </cell>
          <cell r="P34446" t="str">
            <v>Trần Thị Quí</v>
          </cell>
          <cell r="Q34446" t="str">
            <v>BH-16C Xuất Bán Chi Nhánh (Không Sắp Xe)</v>
          </cell>
        </row>
        <row r="34447">
          <cell r="D34447" t="str">
            <v>HCM-PX-2409-02697</v>
          </cell>
          <cell r="E34447" t="str">
            <v>HCM bán cho CTH</v>
          </cell>
          <cell r="F34447" t="str">
            <v>45 - 47 Bùi Quang Trinh, Phường Phú Thứ, Quận Cái Răng, Thành phố Cần Thơ, Việt Nam</v>
          </cell>
          <cell r="G34447" t="str">
            <v/>
          </cell>
          <cell r="H34447" t="str">
            <v>Sale HCM Nội Bộ</v>
          </cell>
          <cell r="I34447">
            <v>0</v>
          </cell>
          <cell r="J34447">
            <v>0</v>
          </cell>
          <cell r="K34447">
            <v>0</v>
          </cell>
          <cell r="L34447">
            <v>0</v>
          </cell>
          <cell r="M34447">
            <v>0</v>
          </cell>
          <cell r="N34447" t="str">
            <v>0</v>
          </cell>
          <cell r="O34447">
            <v>0</v>
          </cell>
          <cell r="P34447" t="str">
            <v>Trần Thị Quí</v>
          </cell>
          <cell r="Q34447" t="str">
            <v>BH-16C Xuất Bán Chi Nhánh (Không Sắp Xe)</v>
          </cell>
        </row>
        <row r="34448">
          <cell r="D34448" t="str">
            <v>HCM-PX-2409-02697</v>
          </cell>
          <cell r="E34448" t="str">
            <v>HCM bán cho CTH</v>
          </cell>
          <cell r="F34448" t="str">
            <v>45 - 47 Bùi Quang Trinh, Phường Phú Thứ, Quận Cái Răng, Thành phố Cần Thơ, Việt Nam</v>
          </cell>
          <cell r="G34448" t="str">
            <v/>
          </cell>
          <cell r="H34448" t="str">
            <v>Sale HCM Nội Bộ</v>
          </cell>
          <cell r="I34448">
            <v>0</v>
          </cell>
          <cell r="J34448">
            <v>0</v>
          </cell>
          <cell r="K34448">
            <v>0</v>
          </cell>
          <cell r="L34448">
            <v>0</v>
          </cell>
          <cell r="M34448">
            <v>0</v>
          </cell>
          <cell r="N34448" t="str">
            <v>0</v>
          </cell>
          <cell r="O34448">
            <v>0</v>
          </cell>
          <cell r="P34448" t="str">
            <v>Trần Thị Quí</v>
          </cell>
          <cell r="Q34448" t="str">
            <v>BH-16C Xuất Bán Chi Nhánh (Không Sắp Xe)</v>
          </cell>
        </row>
        <row r="34449">
          <cell r="D34449" t="str">
            <v>HCM-PX-2409-02698</v>
          </cell>
          <cell r="E34449" t="str">
            <v>CÔNG TY CỔ PHẦN KIM KHÍ 3P</v>
          </cell>
          <cell r="F34449" t="str">
            <v>B20/424A, Ấp 2, Xã Tân Nhựt, Huyện Bình Chánh, Thành Phố Hồ Chí Minh, Xã Tân Nhựt, Huyện Bình Chánh, Thành phố Hồ Chí Minh, Việt Nam</v>
          </cell>
          <cell r="G34449" t="str">
            <v/>
          </cell>
          <cell r="H34449" t="str">
            <v>Nguyễn Tấn Tài</v>
          </cell>
          <cell r="I34449">
            <v>0</v>
          </cell>
          <cell r="J34449">
            <v>0</v>
          </cell>
          <cell r="K34449">
            <v>0</v>
          </cell>
          <cell r="L34449">
            <v>0</v>
          </cell>
          <cell r="M34449">
            <v>1281000</v>
          </cell>
          <cell r="N34449" t="str">
            <v>0</v>
          </cell>
          <cell r="O34449">
            <v>26643100</v>
          </cell>
          <cell r="P34449" t="str">
            <v>Mai Quỳnh Giao</v>
          </cell>
          <cell r="Q34449" t="str">
            <v>BH-03A Bán Hàng</v>
          </cell>
        </row>
        <row r="34450">
          <cell r="D34450" t="str">
            <v>HCM-PX-2409-02698</v>
          </cell>
          <cell r="E34450" t="str">
            <v>CÔNG TY CỔ PHẦN KIM KHÍ 3P</v>
          </cell>
          <cell r="F34450" t="str">
            <v>B20/424A, Ấp 2, Xã Tân Nhựt, Huyện Bình Chánh, Thành Phố Hồ Chí Minh, Xã Tân Nhựt, Huyện Bình Chánh, Thành phố Hồ Chí Minh, Việt Nam</v>
          </cell>
          <cell r="G34450" t="str">
            <v/>
          </cell>
          <cell r="H34450" t="str">
            <v>Nguyễn Tấn Tài</v>
          </cell>
          <cell r="I34450">
            <v>0</v>
          </cell>
          <cell r="J34450">
            <v>120000</v>
          </cell>
          <cell r="K34450">
            <v>0</v>
          </cell>
          <cell r="L34450">
            <v>0</v>
          </cell>
          <cell r="M34450">
            <v>24221000</v>
          </cell>
          <cell r="N34450" t="str">
            <v>0</v>
          </cell>
          <cell r="O34450">
            <v>26643100</v>
          </cell>
          <cell r="P34450" t="str">
            <v>Mai Quỳnh Giao</v>
          </cell>
          <cell r="Q34450" t="str">
            <v>BH-03A Bán Hàng</v>
          </cell>
        </row>
        <row r="34451">
          <cell r="D34451" t="str">
            <v>HCM-PX-2409-02698</v>
          </cell>
          <cell r="E34451" t="str">
            <v>CÔNG TY CỔ PHẦN KIM KHÍ 3P</v>
          </cell>
          <cell r="F34451" t="str">
            <v>B20/424A, Ấp 2, Xã Tân Nhựt, Huyện Bình Chánh, Thành Phố Hồ Chí Minh, Xã Tân Nhựt, Huyện Bình Chánh, Thành phố Hồ Chí Minh, Việt Nam</v>
          </cell>
          <cell r="G34451" t="str">
            <v/>
          </cell>
          <cell r="H34451" t="str">
            <v>Nguyễn Tấn Tài</v>
          </cell>
          <cell r="I34451">
            <v>0</v>
          </cell>
          <cell r="J34451">
            <v>0</v>
          </cell>
          <cell r="K34451">
            <v>0</v>
          </cell>
          <cell r="L34451">
            <v>0</v>
          </cell>
          <cell r="M34451">
            <v>0</v>
          </cell>
          <cell r="N34451" t="str">
            <v>0</v>
          </cell>
          <cell r="O34451">
            <v>26643100</v>
          </cell>
          <cell r="P34451" t="str">
            <v>Mai Quỳnh Giao</v>
          </cell>
          <cell r="Q34451" t="str">
            <v>BH-03A Bán Hàng</v>
          </cell>
        </row>
        <row r="34452">
          <cell r="D34452" t="str">
            <v>HNI-PX-2409-00736</v>
          </cell>
          <cell r="E34452" t="str">
            <v>HNI bán cho HCM</v>
          </cell>
          <cell r="F34452" t="str">
            <v>B163, Khu phố 3, Nguyễn Văn Quá, P.Đông Hưng Thuận, Q.12, TP.HCM, Việt Nam</v>
          </cell>
          <cell r="G34452" t="str">
            <v/>
          </cell>
          <cell r="H34452" t="str">
            <v>Sale Hà Nội nội bộ</v>
          </cell>
          <cell r="I34452">
            <v>0</v>
          </cell>
          <cell r="J34452">
            <v>0</v>
          </cell>
          <cell r="K34452">
            <v>0</v>
          </cell>
          <cell r="L34452">
            <v>0</v>
          </cell>
          <cell r="M34452">
            <v>0</v>
          </cell>
          <cell r="N34452" t="str">
            <v>0</v>
          </cell>
          <cell r="O34452">
            <v>0</v>
          </cell>
          <cell r="P34452" t="str">
            <v>Nguyễn Diệu Thùy</v>
          </cell>
          <cell r="Q34452" t="str">
            <v>BH-16C Xuất Bán Chi Nhánh (Không Sắp Xe)</v>
          </cell>
        </row>
        <row r="34453">
          <cell r="D34453" t="str">
            <v>HNI-PX-2409-00738</v>
          </cell>
          <cell r="E34453" t="str">
            <v>CÔNG TY TNHH MTV DỊCH VỤ XÂY DỰNG CƠ KHÍ HOÀNG HẢI</v>
          </cell>
          <cell r="F34453" t="str">
            <v>Số 360 Kim Giang, Phường Đại Kim, Quận Hoàng Mai, Thành phố Hà Nội, Việt Nam, Phường Đại Kim, Quận Hoàng Mai, Thành phố Hà Nội, Việt Nam</v>
          </cell>
          <cell r="G34453" t="str">
            <v/>
          </cell>
          <cell r="H34453" t="str">
            <v>Sale Hà Nội TM</v>
          </cell>
          <cell r="I34453">
            <v>0</v>
          </cell>
          <cell r="J34453">
            <v>0</v>
          </cell>
          <cell r="K34453">
            <v>0</v>
          </cell>
          <cell r="L34453">
            <v>0</v>
          </cell>
          <cell r="M34453">
            <v>1400000</v>
          </cell>
          <cell r="N34453" t="str">
            <v>0</v>
          </cell>
          <cell r="O34453">
            <v>1400000</v>
          </cell>
          <cell r="P34453" t="str">
            <v>Nguyễn Diệu Thùy</v>
          </cell>
          <cell r="Q34453" t="str">
            <v>BH-03A Bán Hàng</v>
          </cell>
        </row>
        <row r="34454">
          <cell r="D34454" t="str">
            <v>HNI-PX-2409-00740</v>
          </cell>
          <cell r="E34454" t="str">
            <v>CÔNG TY TNHH THƯƠNG MẠI VÀ DỊCH VỤ KỸ THUẬT PHAN ANH</v>
          </cell>
          <cell r="F34454" t="str">
            <v>Số 120 phố Thanh Đàm - Phường Thanh Trì - Quận Hoàng Mai - TP Hà Nội, Thị trấn Văn Điển, Huyện Thanh Trì, Thành phố Hà Nội, Việt Nam</v>
          </cell>
          <cell r="G34454" t="str">
            <v/>
          </cell>
          <cell r="H34454" t="str">
            <v>Trần Văn Tuyền</v>
          </cell>
          <cell r="I34454">
            <v>0</v>
          </cell>
          <cell r="J34454">
            <v>0</v>
          </cell>
          <cell r="K34454">
            <v>0</v>
          </cell>
          <cell r="L34454">
            <v>0</v>
          </cell>
          <cell r="M34454">
            <v>67783300</v>
          </cell>
          <cell r="N34454" t="str">
            <v>0</v>
          </cell>
          <cell r="O34454">
            <v>78733930</v>
          </cell>
          <cell r="P34454" t="str">
            <v>Nguyễn Diệu Thùy</v>
          </cell>
          <cell r="Q34454" t="str">
            <v>BH-03A Bán Hàng</v>
          </cell>
        </row>
        <row r="34455">
          <cell r="D34455" t="str">
            <v>HNI-PX-2409-00740</v>
          </cell>
          <cell r="E34455" t="str">
            <v>CÔNG TY TNHH THƯƠNG MẠI VÀ DỊCH VỤ KỸ THUẬT PHAN ANH</v>
          </cell>
          <cell r="F34455" t="str">
            <v>Số 120 phố Thanh Đàm - Phường Thanh Trì - Quận Hoàng Mai - TP Hà Nội, Thị trấn Văn Điển, Huyện Thanh Trì, Thành phố Hà Nội, Việt Nam</v>
          </cell>
          <cell r="G34455" t="str">
            <v/>
          </cell>
          <cell r="H34455" t="str">
            <v>Trần Văn Tuyền</v>
          </cell>
          <cell r="I34455">
            <v>0</v>
          </cell>
          <cell r="J34455">
            <v>0</v>
          </cell>
          <cell r="K34455">
            <v>0</v>
          </cell>
          <cell r="L34455">
            <v>0</v>
          </cell>
          <cell r="M34455">
            <v>3793000</v>
          </cell>
          <cell r="N34455" t="str">
            <v>0</v>
          </cell>
          <cell r="O34455">
            <v>78733930</v>
          </cell>
          <cell r="P34455" t="str">
            <v>Nguyễn Diệu Thùy</v>
          </cell>
          <cell r="Q34455" t="str">
            <v>BH-03A Bán Hàng</v>
          </cell>
        </row>
        <row r="34456">
          <cell r="D34456" t="str">
            <v>HCM-PX-2409-02701</v>
          </cell>
          <cell r="E34456" t="str">
            <v>HUỲNH QUỐC TRỊ</v>
          </cell>
          <cell r="F34456" t="str">
            <v>Anh Vũ , Thị Xã Thuận An, Bình Dương, Việt Nam</v>
          </cell>
          <cell r="G34456" t="str">
            <v/>
          </cell>
          <cell r="H34456" t="str">
            <v>Nguyễn Ngọc Bằng</v>
          </cell>
          <cell r="I34456">
            <v>0</v>
          </cell>
          <cell r="J34456">
            <v>0</v>
          </cell>
          <cell r="K34456">
            <v>0</v>
          </cell>
          <cell r="L34456">
            <v>0</v>
          </cell>
          <cell r="M34456">
            <v>6550000</v>
          </cell>
          <cell r="N34456" t="str">
            <v>0</v>
          </cell>
          <cell r="O34456">
            <v>6550000</v>
          </cell>
          <cell r="P34456" t="str">
            <v>Trần Thị Quí</v>
          </cell>
          <cell r="Q34456" t="str">
            <v>BH-03A Bán Hàng</v>
          </cell>
        </row>
        <row r="34457">
          <cell r="D34457" t="str">
            <v>HCM-PX-2409-02702</v>
          </cell>
          <cell r="E34457" t="str">
            <v>CÔNG TY TNHH MTV CƠ KHÍ XÂY DỰNG AN THÀNH PHÁT</v>
          </cell>
          <cell r="F34457" t="str">
            <v>Thửa đất số 835,668, Tờ bản đồ số 7, Khu phố Bình Hòa 2, Phường Tân Phước Khánh, Thành phố Tân Uyên, Tỉnh Bình Dương, Việt Nam</v>
          </cell>
          <cell r="G34457" t="str">
            <v/>
          </cell>
          <cell r="H34457" t="str">
            <v>Lai Hoàn Bảo</v>
          </cell>
          <cell r="I34457">
            <v>0</v>
          </cell>
          <cell r="J34457">
            <v>0</v>
          </cell>
          <cell r="K34457">
            <v>0</v>
          </cell>
          <cell r="L34457">
            <v>0</v>
          </cell>
          <cell r="M34457">
            <v>12220000</v>
          </cell>
          <cell r="N34457" t="str">
            <v>0</v>
          </cell>
          <cell r="O34457">
            <v>14322000</v>
          </cell>
          <cell r="P34457" t="str">
            <v>Lê Thị Huyền Trang</v>
          </cell>
          <cell r="Q34457" t="str">
            <v>BH-03A Bán Hàng</v>
          </cell>
        </row>
        <row r="34458">
          <cell r="D34458" t="str">
            <v>HCM-PX-2409-02702</v>
          </cell>
          <cell r="E34458" t="str">
            <v>CÔNG TY TNHH MTV CƠ KHÍ XÂY DỰNG AN THÀNH PHÁT</v>
          </cell>
          <cell r="F34458" t="str">
            <v>Thửa đất số 835,668, Tờ bản đồ số 7, Khu phố Bình Hòa 2, Phường Tân Phước Khánh, Thành phố Tân Uyên, Tỉnh Bình Dương, Việt Nam</v>
          </cell>
          <cell r="G34458" t="str">
            <v/>
          </cell>
          <cell r="H34458" t="str">
            <v>Lai Hoàn Bảo</v>
          </cell>
          <cell r="I34458">
            <v>0</v>
          </cell>
          <cell r="J34458">
            <v>0</v>
          </cell>
          <cell r="K34458">
            <v>0</v>
          </cell>
          <cell r="L34458">
            <v>0</v>
          </cell>
          <cell r="M34458">
            <v>800000</v>
          </cell>
          <cell r="N34458" t="str">
            <v>0</v>
          </cell>
          <cell r="O34458">
            <v>14322000</v>
          </cell>
          <cell r="P34458" t="str">
            <v>Lê Thị Huyền Trang</v>
          </cell>
          <cell r="Q34458" t="str">
            <v>BH-03A Bán Hàng</v>
          </cell>
        </row>
        <row r="34459">
          <cell r="D34459" t="str">
            <v>CTH-PX-2409-00305</v>
          </cell>
          <cell r="E34459" t="str">
            <v>CÔNG TY TNHH KỸ THUẬT TỰ ĐỘNG MỸ THÀNH</v>
          </cell>
          <cell r="F34459" t="str">
            <v>Số 171, tỉnh lộ 852, khóm Tân Hòa, Phường An Hoà, Thành phố Sa Đéc, Tỉnh Đồng Tháp, Việt Nam</v>
          </cell>
          <cell r="G34459" t="str">
            <v/>
          </cell>
          <cell r="H34459" t="str">
            <v>Tô Văn Tình</v>
          </cell>
          <cell r="I34459">
            <v>0</v>
          </cell>
          <cell r="J34459">
            <v>100000</v>
          </cell>
          <cell r="K34459">
            <v>0</v>
          </cell>
          <cell r="L34459">
            <v>0</v>
          </cell>
          <cell r="M34459">
            <v>53900960</v>
          </cell>
          <cell r="N34459" t="str">
            <v>0</v>
          </cell>
          <cell r="O34459">
            <v>53900960</v>
          </cell>
          <cell r="P34459" t="str">
            <v>Lâm Tuyết Trinh</v>
          </cell>
          <cell r="Q34459" t="str">
            <v>BH-03A Bán Hàng</v>
          </cell>
        </row>
        <row r="34460">
          <cell r="D34460" t="str">
            <v>CTH-PX-2409-00305</v>
          </cell>
          <cell r="E34460" t="str">
            <v>CÔNG TY TNHH KỸ THUẬT TỰ ĐỘNG MỸ THÀNH</v>
          </cell>
          <cell r="F34460" t="str">
            <v>Số 171, tỉnh lộ 852, khóm Tân Hòa, Phường An Hoà, Thành phố Sa Đéc, Tỉnh Đồng Tháp, Việt Nam</v>
          </cell>
          <cell r="G34460" t="str">
            <v/>
          </cell>
          <cell r="H34460" t="str">
            <v>Tô Văn Tình</v>
          </cell>
          <cell r="I34460">
            <v>0</v>
          </cell>
          <cell r="J34460">
            <v>0</v>
          </cell>
          <cell r="K34460">
            <v>0</v>
          </cell>
          <cell r="L34460">
            <v>0</v>
          </cell>
          <cell r="M34460">
            <v>0</v>
          </cell>
          <cell r="N34460" t="str">
            <v>0</v>
          </cell>
          <cell r="O34460">
            <v>53900960</v>
          </cell>
          <cell r="P34460" t="str">
            <v>Lâm Tuyết Trinh</v>
          </cell>
          <cell r="Q34460" t="str">
            <v>BH-03A Bán Hàng</v>
          </cell>
        </row>
        <row r="34461">
          <cell r="D34461" t="str">
            <v>HCM-PX-2409-02704</v>
          </cell>
          <cell r="E34461" t="str">
            <v>HỘ KINH DOANH SẢN XUẤT THƯƠNG MẠI VÀ DỊCH VỤ TỔNG HỢP THIÊN ĐẠT-NGUYỄN THỊ THANH HUYỀN</v>
          </cell>
          <cell r="F34461" t="str">
            <v>Phường 4, Thành phố Tuy Hoà, Tỉnh Phú Yên, Việt Nam</v>
          </cell>
          <cell r="G34461" t="str">
            <v/>
          </cell>
          <cell r="H34461" t="str">
            <v>Nguyễn Phú Quốc</v>
          </cell>
          <cell r="I34461">
            <v>0</v>
          </cell>
          <cell r="J34461">
            <v>0</v>
          </cell>
          <cell r="K34461">
            <v>0</v>
          </cell>
          <cell r="L34461">
            <v>0</v>
          </cell>
          <cell r="M34461">
            <v>5000000</v>
          </cell>
          <cell r="N34461" t="str">
            <v>0</v>
          </cell>
          <cell r="O34461">
            <v>6457000</v>
          </cell>
          <cell r="P34461" t="str">
            <v>Trần Thị Quí</v>
          </cell>
          <cell r="Q34461" t="str">
            <v>BH-03A Bán Hàng</v>
          </cell>
        </row>
        <row r="34462">
          <cell r="D34462" t="str">
            <v>HCM-PX-2409-02704</v>
          </cell>
          <cell r="E34462" t="str">
            <v>HỘ KINH DOANH SẢN XUẤT THƯƠNG MẠI VÀ DỊCH VỤ TỔNG HỢP THIÊN ĐẠT-NGUYỄN THỊ THANH HUYỀN</v>
          </cell>
          <cell r="F34462" t="str">
            <v>Phường 4, Thành phố Tuy Hoà, Tỉnh Phú Yên, Việt Nam</v>
          </cell>
          <cell r="G34462" t="str">
            <v/>
          </cell>
          <cell r="H34462" t="str">
            <v>Nguyễn Phú Quốc</v>
          </cell>
          <cell r="I34462">
            <v>0</v>
          </cell>
          <cell r="J34462">
            <v>0</v>
          </cell>
          <cell r="K34462">
            <v>0</v>
          </cell>
          <cell r="L34462">
            <v>0</v>
          </cell>
          <cell r="M34462">
            <v>870000</v>
          </cell>
          <cell r="N34462" t="str">
            <v>0</v>
          </cell>
          <cell r="O34462">
            <v>6457000</v>
          </cell>
          <cell r="P34462" t="str">
            <v>Trần Thị Quí</v>
          </cell>
          <cell r="Q34462" t="str">
            <v>BH-03A Bán Hàng</v>
          </cell>
        </row>
        <row r="34463">
          <cell r="D34463" t="str">
            <v>HCM-PX-2409-02706</v>
          </cell>
          <cell r="E34463" t="str">
            <v>CÔNG TY TNHH KỸ THUẬT TỰ ĐỘNG TOÀN TÂM</v>
          </cell>
          <cell r="F34463" t="str">
            <v>Lô A24 Đặng Thái Thuyến, Phường Nhơn Bình, Thành phố Quy Nhơn, Tỉnh Bình Định, Việt Nam</v>
          </cell>
          <cell r="G34463" t="str">
            <v/>
          </cell>
          <cell r="H34463" t="str">
            <v>Trần Văn Thiên Nam</v>
          </cell>
          <cell r="I34463">
            <v>0</v>
          </cell>
          <cell r="J34463">
            <v>0</v>
          </cell>
          <cell r="K34463">
            <v>0</v>
          </cell>
          <cell r="L34463">
            <v>0</v>
          </cell>
          <cell r="M34463">
            <v>21648200</v>
          </cell>
          <cell r="N34463" t="str">
            <v>0</v>
          </cell>
          <cell r="O34463">
            <v>23813020</v>
          </cell>
          <cell r="P34463" t="str">
            <v>Lê Thị Huyền Trang</v>
          </cell>
          <cell r="Q34463" t="str">
            <v>BH-03A Bán Hàng</v>
          </cell>
        </row>
        <row r="34464">
          <cell r="D34464" t="str">
            <v>HCM-PX-2409-02707</v>
          </cell>
          <cell r="E34464" t="str">
            <v>CÔNG TY TNHH KỸ THUẬT TỰ ĐỘNG TOÀN TÂM</v>
          </cell>
          <cell r="F34464" t="str">
            <v>Lô A24 Đặng Thái Thuyến, Phường Nhơn Bình, Thành phố Quy Nhơn, Tỉnh Bình Định, Việt Nam</v>
          </cell>
          <cell r="G34464" t="str">
            <v/>
          </cell>
          <cell r="H34464" t="str">
            <v>Trần Văn Thiên Nam</v>
          </cell>
          <cell r="I34464">
            <v>0</v>
          </cell>
          <cell r="J34464">
            <v>0</v>
          </cell>
          <cell r="K34464">
            <v>0</v>
          </cell>
          <cell r="L34464">
            <v>0</v>
          </cell>
          <cell r="M34464">
            <v>28308280</v>
          </cell>
          <cell r="N34464" t="str">
            <v>0</v>
          </cell>
          <cell r="O34464">
            <v>31139108</v>
          </cell>
          <cell r="P34464" t="str">
            <v>Lê Thị Huyền Trang</v>
          </cell>
          <cell r="Q34464" t="str">
            <v>BH-03A Bán Hàng</v>
          </cell>
        </row>
        <row r="34465">
          <cell r="D34465" t="str">
            <v>CTH-PX-2409-00307</v>
          </cell>
          <cell r="E34465" t="str">
            <v>ĐIỆN CƠ LÊ PHÁT</v>
          </cell>
          <cell r="F34465" t="str">
            <v>65, Trưng nữ Vương, phường châu phú B, Châu Đốc, An Giang, Việt Nam</v>
          </cell>
          <cell r="G34465" t="str">
            <v/>
          </cell>
          <cell r="H34465" t="str">
            <v>Phạm Ngọc Anh Giang</v>
          </cell>
          <cell r="I34465">
            <v>0</v>
          </cell>
          <cell r="J34465">
            <v>0</v>
          </cell>
          <cell r="K34465">
            <v>0</v>
          </cell>
          <cell r="L34465">
            <v>0</v>
          </cell>
          <cell r="M34465">
            <v>2550000</v>
          </cell>
          <cell r="N34465" t="str">
            <v>0</v>
          </cell>
          <cell r="O34465">
            <v>2580000</v>
          </cell>
          <cell r="P34465" t="str">
            <v>Lâm Tuyết Trinh</v>
          </cell>
          <cell r="Q34465" t="str">
            <v>BH-03A Bán Hàng</v>
          </cell>
        </row>
        <row r="34466">
          <cell r="D34466" t="str">
            <v>CTH-PX-2409-00307</v>
          </cell>
          <cell r="E34466" t="str">
            <v>ĐIỆN CƠ LÊ PHÁT</v>
          </cell>
          <cell r="F34466" t="str">
            <v>65, Trưng nữ Vương, phường châu phú B, Châu Đốc, An Giang, Việt Nam</v>
          </cell>
          <cell r="G34466" t="str">
            <v/>
          </cell>
          <cell r="H34466" t="str">
            <v>Phạm Ngọc Anh Giang</v>
          </cell>
          <cell r="I34466">
            <v>0</v>
          </cell>
          <cell r="J34466">
            <v>0</v>
          </cell>
          <cell r="K34466">
            <v>0</v>
          </cell>
          <cell r="L34466">
            <v>0</v>
          </cell>
          <cell r="M34466">
            <v>30000</v>
          </cell>
          <cell r="N34466" t="str">
            <v>0</v>
          </cell>
          <cell r="O34466">
            <v>2580000</v>
          </cell>
          <cell r="P34466" t="str">
            <v>Lâm Tuyết Trinh</v>
          </cell>
          <cell r="Q34466" t="str">
            <v>BH-03A Bán Hàng</v>
          </cell>
        </row>
        <row r="34467">
          <cell r="D34467" t="str">
            <v>HCM-PX-2409-02708</v>
          </cell>
          <cell r="E34467" t="str">
            <v>CÔNG TY TNHH MTV CƠ KHÍ XÂY DỰNG AN THÀNH PHÁT</v>
          </cell>
          <cell r="F34467" t="str">
            <v>Thửa đất số 835,668, Tờ bản đồ số 7, Khu phố Bình Hòa 2, Phường Tân Phước Khánh, Thành phố Tân Uyên, Tỉnh Bình Dương, Việt Nam</v>
          </cell>
          <cell r="G34467" t="str">
            <v/>
          </cell>
          <cell r="H34467" t="str">
            <v>Lai Hoàn Bảo</v>
          </cell>
          <cell r="I34467">
            <v>0</v>
          </cell>
          <cell r="J34467">
            <v>0</v>
          </cell>
          <cell r="K34467">
            <v>0</v>
          </cell>
          <cell r="L34467">
            <v>0</v>
          </cell>
          <cell r="M34467">
            <v>0</v>
          </cell>
          <cell r="N34467" t="str">
            <v>0</v>
          </cell>
          <cell r="O34467">
            <v>0</v>
          </cell>
          <cell r="P34467" t="str">
            <v>Lê Thị Huyền Trang</v>
          </cell>
          <cell r="Q34467" t="str">
            <v>BH-03A Bán Hàng</v>
          </cell>
        </row>
        <row r="34468">
          <cell r="D34468" t="str">
            <v>HCM-PX-2409-02712</v>
          </cell>
          <cell r="E34468" t="str">
            <v>CÔNG TY TNHH KỸ THUẬT ĐIỆN U.T.P</v>
          </cell>
          <cell r="F34468" t="str">
            <v>32/37 Bùi Đình Túy, Phường 12, Quận Bình Thạnh, Thành phố Hồ Chí Minh, Việt Nam</v>
          </cell>
          <cell r="G34468" t="str">
            <v/>
          </cell>
          <cell r="H34468" t="str">
            <v>Nguyễn Vũ Đăng</v>
          </cell>
          <cell r="I34468">
            <v>0</v>
          </cell>
          <cell r="J34468">
            <v>0</v>
          </cell>
          <cell r="K34468">
            <v>0</v>
          </cell>
          <cell r="L34468">
            <v>0</v>
          </cell>
          <cell r="M34468">
            <v>0</v>
          </cell>
          <cell r="N34468" t="str">
            <v>0</v>
          </cell>
          <cell r="O34468">
            <v>0</v>
          </cell>
          <cell r="P34468" t="str">
            <v>Mai Quỳnh Giao</v>
          </cell>
          <cell r="Q34468" t="str">
            <v>BH-03F Xuất Bảo Hành</v>
          </cell>
        </row>
        <row r="34469">
          <cell r="D34469" t="str">
            <v>HCM-PX-2409-02713</v>
          </cell>
          <cell r="E34469" t="str">
            <v>CÔNG TY TNHH KỸ THUẬT ĐIỆN U.T.P</v>
          </cell>
          <cell r="F34469" t="str">
            <v>32/37 Bùi Đình Túy, Phường 12, Quận Bình Thạnh, Thành phố Hồ Chí Minh, Việt Nam</v>
          </cell>
          <cell r="G34469" t="str">
            <v/>
          </cell>
          <cell r="H34469" t="str">
            <v>Nguyễn Vũ Đăng</v>
          </cell>
          <cell r="I34469">
            <v>0</v>
          </cell>
          <cell r="J34469">
            <v>0</v>
          </cell>
          <cell r="K34469">
            <v>0</v>
          </cell>
          <cell r="L34469">
            <v>0</v>
          </cell>
          <cell r="M34469">
            <v>0</v>
          </cell>
          <cell r="N34469" t="str">
            <v>0</v>
          </cell>
          <cell r="O34469">
            <v>0</v>
          </cell>
          <cell r="P34469" t="str">
            <v>Mai Quỳnh Giao</v>
          </cell>
          <cell r="Q34469" t="str">
            <v>BH-03F Xuất Bảo Hành</v>
          </cell>
        </row>
        <row r="34470">
          <cell r="D34470" t="str">
            <v>HCM-PX-2409-02713</v>
          </cell>
          <cell r="E34470" t="str">
            <v>CÔNG TY TNHH KỸ THUẬT ĐIỆN U.T.P</v>
          </cell>
          <cell r="F34470" t="str">
            <v>32/37 Bùi Đình Túy, Phường 12, Quận Bình Thạnh, Thành phố Hồ Chí Minh, Việt Nam</v>
          </cell>
          <cell r="G34470" t="str">
            <v/>
          </cell>
          <cell r="H34470" t="str">
            <v>Nguyễn Vũ Đăng</v>
          </cell>
          <cell r="I34470">
            <v>0</v>
          </cell>
          <cell r="J34470">
            <v>0</v>
          </cell>
          <cell r="K34470">
            <v>0</v>
          </cell>
          <cell r="L34470">
            <v>0</v>
          </cell>
          <cell r="M34470">
            <v>0</v>
          </cell>
          <cell r="N34470" t="str">
            <v>0</v>
          </cell>
          <cell r="O34470">
            <v>0</v>
          </cell>
          <cell r="P34470" t="str">
            <v>Mai Quỳnh Giao</v>
          </cell>
          <cell r="Q34470" t="str">
            <v>BH-03F Xuất Bảo Hành</v>
          </cell>
        </row>
        <row r="34471">
          <cell r="D34471" t="str">
            <v>HCM-PX-2409-02715</v>
          </cell>
          <cell r="E34471" t="str">
            <v>CÔNG TY TNHH KỸ THUẬT TỰ ĐỘNG TOÀN TÂM</v>
          </cell>
          <cell r="F34471" t="str">
            <v>Lô A24 Đặng Thái Thuyến, Phường Nhơn Bình, Thành phố Quy Nhơn, Tỉnh Bình Định, Việt Nam</v>
          </cell>
          <cell r="G34471" t="str">
            <v/>
          </cell>
          <cell r="H34471" t="str">
            <v>Trần Văn Thiên Nam</v>
          </cell>
          <cell r="I34471">
            <v>0</v>
          </cell>
          <cell r="J34471">
            <v>11000</v>
          </cell>
          <cell r="K34471">
            <v>0</v>
          </cell>
          <cell r="L34471">
            <v>0</v>
          </cell>
          <cell r="M34471">
            <v>1951000</v>
          </cell>
          <cell r="N34471" t="str">
            <v>0</v>
          </cell>
          <cell r="O34471">
            <v>2146100</v>
          </cell>
          <cell r="P34471" t="str">
            <v>Lê Thị Huyền Trang</v>
          </cell>
          <cell r="Q34471" t="str">
            <v>BH-03A Bán Hàng</v>
          </cell>
        </row>
        <row r="34472">
          <cell r="D34472" t="str">
            <v>HCM-PX-2409-02717</v>
          </cell>
          <cell r="E34472" t="str">
            <v>CÔNG TY TNHH D.H.D</v>
          </cell>
          <cell r="F34472" t="str">
            <v>(Trong khuôn viên Công ty TNHH SX - TM Gốm sứ Đại Long thuộc cụm công nghiệp Thạnh Phú) Ấp Ông Hường, Xã Thiện Tân, Huyện Vĩnh Cửu, Tỉnh Đồng Nai, Việt Nam</v>
          </cell>
          <cell r="G34472" t="str">
            <v/>
          </cell>
          <cell r="H34472" t="str">
            <v>Lê Quốc Dũng</v>
          </cell>
          <cell r="I34472">
            <v>0</v>
          </cell>
          <cell r="J34472">
            <v>0</v>
          </cell>
          <cell r="K34472">
            <v>0</v>
          </cell>
          <cell r="L34472">
            <v>0</v>
          </cell>
          <cell r="M34472">
            <v>500000</v>
          </cell>
          <cell r="N34472" t="str">
            <v>0</v>
          </cell>
          <cell r="O34472">
            <v>3080000</v>
          </cell>
          <cell r="P34472" t="str">
            <v>Lê Thị Huyền Trang</v>
          </cell>
          <cell r="Q34472" t="str">
            <v>BH-03E Xuất Sửa Chữa</v>
          </cell>
        </row>
        <row r="34473">
          <cell r="D34473" t="str">
            <v>HCM-PX-2409-02717</v>
          </cell>
          <cell r="E34473" t="str">
            <v>CÔNG TY TNHH D.H.D</v>
          </cell>
          <cell r="F34473" t="str">
            <v>(Trong khuôn viên Công ty TNHH SX - TM Gốm sứ Đại Long thuộc cụm công nghiệp Thạnh Phú) Ấp Ông Hường, Xã Thiện Tân, Huyện Vĩnh Cửu, Tỉnh Đồng Nai, Việt Nam</v>
          </cell>
          <cell r="G34473" t="str">
            <v/>
          </cell>
          <cell r="H34473" t="str">
            <v>Lê Quốc Dũng</v>
          </cell>
          <cell r="I34473">
            <v>0</v>
          </cell>
          <cell r="J34473">
            <v>0</v>
          </cell>
          <cell r="K34473">
            <v>0</v>
          </cell>
          <cell r="L34473">
            <v>0</v>
          </cell>
          <cell r="M34473">
            <v>2300000</v>
          </cell>
          <cell r="N34473" t="str">
            <v>0</v>
          </cell>
          <cell r="O34473">
            <v>3080000</v>
          </cell>
          <cell r="P34473" t="str">
            <v>Lê Thị Huyền Trang</v>
          </cell>
          <cell r="Q34473" t="str">
            <v>BH-03E Xuất Sửa Chữa</v>
          </cell>
        </row>
        <row r="34474">
          <cell r="D34474" t="str">
            <v>HCM-PX-2409-02718</v>
          </cell>
          <cell r="E34474" t="str">
            <v>CÔNG TY CỔ PHẦN XÂY DỰNG 79CONS</v>
          </cell>
          <cell r="F34474" t="str">
            <v>Lô STH12A.09, Đường số 03, Khu đô thị mới Lê Hồng Phong 1, Phường Phước Hải, Thành phố Nha Trang, Tỉnh Khánh Hòa, Việt Nam</v>
          </cell>
          <cell r="G34474" t="str">
            <v/>
          </cell>
          <cell r="H34474" t="str">
            <v>Nguyễn Phú Quốc</v>
          </cell>
          <cell r="I34474">
            <v>0</v>
          </cell>
          <cell r="J34474">
            <v>0</v>
          </cell>
          <cell r="K34474">
            <v>0</v>
          </cell>
          <cell r="L34474">
            <v>0</v>
          </cell>
          <cell r="M34474">
            <v>0</v>
          </cell>
          <cell r="N34474" t="str">
            <v>0</v>
          </cell>
          <cell r="O34474">
            <v>0</v>
          </cell>
          <cell r="P34474" t="str">
            <v>Trần Thị Quí</v>
          </cell>
          <cell r="Q34474" t="str">
            <v>BH-03F Xuất Bảo Hành</v>
          </cell>
        </row>
        <row r="34475">
          <cell r="D34475" t="str">
            <v>HNI-PX-2409-00741</v>
          </cell>
          <cell r="E34475" t="str">
            <v>HNI bán cho HCM</v>
          </cell>
          <cell r="F34475" t="str">
            <v>B163, Khu phố 3, Nguyễn Văn Quá, P.Đông Hưng Thuận, Q.12, TP.HCM, Việt Nam</v>
          </cell>
          <cell r="G34475" t="str">
            <v/>
          </cell>
          <cell r="H34475" t="str">
            <v>Sale Hà Nội nội bộ</v>
          </cell>
          <cell r="I34475">
            <v>0</v>
          </cell>
          <cell r="J34475">
            <v>0</v>
          </cell>
          <cell r="K34475">
            <v>0</v>
          </cell>
          <cell r="L34475">
            <v>0</v>
          </cell>
          <cell r="M34475">
            <v>0</v>
          </cell>
          <cell r="N34475" t="str">
            <v>0</v>
          </cell>
          <cell r="O34475">
            <v>0</v>
          </cell>
          <cell r="P34475" t="str">
            <v>Nguyễn Diệu Thùy</v>
          </cell>
          <cell r="Q34475" t="str">
            <v>BH-16C Xuất Bán Chi Nhánh (Không Sắp Xe)</v>
          </cell>
        </row>
        <row r="34476">
          <cell r="D34476" t="str">
            <v>HCM-PX-2409-02722</v>
          </cell>
          <cell r="E34476" t="str">
            <v>CÔNG TY TNHH MAIHI VIỆT NAM</v>
          </cell>
          <cell r="F34476" t="str">
            <v>Số 542 Lê Hồng Phong, Phường Phước Hải, Thành phố Nha Trang, Tỉnh Khánh Hòa, Việt Nam</v>
          </cell>
          <cell r="G34476" t="str">
            <v/>
          </cell>
          <cell r="H34476" t="str">
            <v>Nguyễn Phú Quốc</v>
          </cell>
          <cell r="I34476">
            <v>0</v>
          </cell>
          <cell r="J34476">
            <v>0</v>
          </cell>
          <cell r="K34476">
            <v>0</v>
          </cell>
          <cell r="L34476">
            <v>0</v>
          </cell>
          <cell r="M34476">
            <v>0</v>
          </cell>
          <cell r="N34476" t="str">
            <v>0</v>
          </cell>
          <cell r="O34476">
            <v>0</v>
          </cell>
          <cell r="P34476" t="str">
            <v>Trần Thị Quí</v>
          </cell>
          <cell r="Q34476" t="str">
            <v>BH-03F Xuất Bảo Hành</v>
          </cell>
        </row>
        <row r="34477">
          <cell r="D34477" t="str">
            <v>HCM-PX-2409-02724</v>
          </cell>
          <cell r="E34477" t="str">
            <v>CÔNG TY TNHH GIẢI PHÁP CÔNG NGHỆ ANH KHANG</v>
          </cell>
          <cell r="F34477" t="str">
            <v>31 Đường số 25, Phường Bình Hưng Hòa A, Quận Bình Tân, Thành phố Hồ Chí Minh, Việt Nam</v>
          </cell>
          <cell r="G34477" t="str">
            <v/>
          </cell>
          <cell r="H34477" t="str">
            <v>Nguyễn Quốc Duy</v>
          </cell>
          <cell r="I34477">
            <v>0</v>
          </cell>
          <cell r="J34477">
            <v>0</v>
          </cell>
          <cell r="K34477">
            <v>0</v>
          </cell>
          <cell r="L34477">
            <v>0</v>
          </cell>
          <cell r="M34477">
            <v>64631100</v>
          </cell>
          <cell r="N34477" t="str">
            <v>0</v>
          </cell>
          <cell r="O34477">
            <v>71094210</v>
          </cell>
          <cell r="P34477" t="str">
            <v>Mai Quỳnh Giao</v>
          </cell>
          <cell r="Q34477" t="str">
            <v>BH-03A Bán Hàng</v>
          </cell>
        </row>
        <row r="34478">
          <cell r="D34478" t="str">
            <v>HCM-PX-2409-02725</v>
          </cell>
          <cell r="E34478" t="str">
            <v>NGUYỄN THÀNH QUÝ</v>
          </cell>
          <cell r="F34478" t="str">
            <v>08 Bạc Liêu, Phường Phước Mỹ, Thành phố Phan Rang-Tháp Chàm, Tỉnh Ninh Thuận, Việt Nam</v>
          </cell>
          <cell r="G34478" t="str">
            <v/>
          </cell>
          <cell r="H34478" t="str">
            <v>Nguyễn Phú Quốc</v>
          </cell>
          <cell r="I34478">
            <v>0</v>
          </cell>
          <cell r="J34478">
            <v>0</v>
          </cell>
          <cell r="K34478">
            <v>0</v>
          </cell>
          <cell r="L34478">
            <v>0</v>
          </cell>
          <cell r="M34478">
            <v>0</v>
          </cell>
          <cell r="N34478" t="str">
            <v>0</v>
          </cell>
          <cell r="O34478">
            <v>0</v>
          </cell>
          <cell r="P34478" t="str">
            <v>Trần Thị Quí</v>
          </cell>
          <cell r="Q34478" t="str">
            <v>BH-03F Xuất Bảo Hành</v>
          </cell>
        </row>
        <row r="34479">
          <cell r="D34479" t="str">
            <v>HCM-PX-2409-02728</v>
          </cell>
          <cell r="E34479" t="str">
            <v>CÔNG TY TNHH MỘT THÀNH VIÊN THÉP PHÚ XUÂN VIỆT</v>
          </cell>
          <cell r="F34479" t="str">
            <v>C11/12 khu phố 3, Thị trấn Tân Túc, Huyện Bình Chánh, Thành phố Hồ Chí Minh, Việt Nam</v>
          </cell>
          <cell r="G34479" t="str">
            <v/>
          </cell>
          <cell r="H34479" t="str">
            <v>Lê Quốc Dũng</v>
          </cell>
          <cell r="I34479">
            <v>250000</v>
          </cell>
          <cell r="J34479">
            <v>250000</v>
          </cell>
          <cell r="K34479">
            <v>0</v>
          </cell>
          <cell r="L34479">
            <v>0</v>
          </cell>
          <cell r="M34479">
            <v>16798000</v>
          </cell>
          <cell r="N34479" t="str">
            <v>0</v>
          </cell>
          <cell r="O34479">
            <v>18477800</v>
          </cell>
          <cell r="P34479" t="str">
            <v>Lê Thị Huyền Trang</v>
          </cell>
          <cell r="Q34479" t="str">
            <v>BH-03A Bán Hàng</v>
          </cell>
        </row>
        <row r="34480">
          <cell r="D34480" t="str">
            <v>HCM-PX-2409-02728</v>
          </cell>
          <cell r="E34480" t="str">
            <v>CÔNG TY TNHH MỘT THÀNH VIÊN THÉP PHÚ XUÂN VIỆT</v>
          </cell>
          <cell r="F34480" t="str">
            <v>C11/12 khu phố 3, Thị trấn Tân Túc, Huyện Bình Chánh, Thành phố Hồ Chí Minh, Việt Nam</v>
          </cell>
          <cell r="G34480" t="str">
            <v/>
          </cell>
          <cell r="H34480" t="str">
            <v>Lê Quốc Dũng</v>
          </cell>
          <cell r="I34480">
            <v>0</v>
          </cell>
          <cell r="J34480">
            <v>0</v>
          </cell>
          <cell r="K34480">
            <v>0</v>
          </cell>
          <cell r="L34480">
            <v>0</v>
          </cell>
          <cell r="M34480">
            <v>892000</v>
          </cell>
          <cell r="N34480" t="str">
            <v>0</v>
          </cell>
          <cell r="O34480">
            <v>18477800</v>
          </cell>
          <cell r="P34480" t="str">
            <v>Lê Thị Huyền Trang</v>
          </cell>
          <cell r="Q34480" t="str">
            <v>BH-03A Bán Hàng</v>
          </cell>
        </row>
        <row r="34481">
          <cell r="D34481" t="str">
            <v>HCM-PX-2409-02728</v>
          </cell>
          <cell r="E34481" t="str">
            <v>CÔNG TY TNHH MỘT THÀNH VIÊN THÉP PHÚ XUÂN VIỆT</v>
          </cell>
          <cell r="F34481" t="str">
            <v>C11/12 khu phố 3, Thị trấn Tân Túc, Huyện Bình Chánh, Thành phố Hồ Chí Minh, Việt Nam</v>
          </cell>
          <cell r="G34481" t="str">
            <v/>
          </cell>
          <cell r="H34481" t="str">
            <v>Lê Quốc Dũng</v>
          </cell>
          <cell r="I34481">
            <v>0</v>
          </cell>
          <cell r="J34481">
            <v>0</v>
          </cell>
          <cell r="K34481">
            <v>0</v>
          </cell>
          <cell r="L34481">
            <v>0</v>
          </cell>
          <cell r="M34481">
            <v>380000</v>
          </cell>
          <cell r="N34481" t="str">
            <v>0</v>
          </cell>
          <cell r="O34481">
            <v>18477800</v>
          </cell>
          <cell r="P34481" t="str">
            <v>Lê Thị Huyền Trang</v>
          </cell>
          <cell r="Q34481" t="str">
            <v>BH-03A Bán Hàng</v>
          </cell>
        </row>
        <row r="34482">
          <cell r="D34482" t="str">
            <v>HCM-PX-2409-02728</v>
          </cell>
          <cell r="E34482" t="str">
            <v>CÔNG TY TNHH MỘT THÀNH VIÊN THÉP PHÚ XUÂN VIỆT</v>
          </cell>
          <cell r="F34482" t="str">
            <v>C11/12 khu phố 3, Thị trấn Tân Túc, Huyện Bình Chánh, Thành phố Hồ Chí Minh, Việt Nam</v>
          </cell>
          <cell r="G34482" t="str">
            <v/>
          </cell>
          <cell r="H34482" t="str">
            <v>Lê Quốc Dũng</v>
          </cell>
          <cell r="I34482">
            <v>0</v>
          </cell>
          <cell r="J34482">
            <v>0</v>
          </cell>
          <cell r="K34482">
            <v>0</v>
          </cell>
          <cell r="L34482">
            <v>0</v>
          </cell>
          <cell r="M34482">
            <v>720000</v>
          </cell>
          <cell r="N34482" t="str">
            <v>0</v>
          </cell>
          <cell r="O34482">
            <v>18477800</v>
          </cell>
          <cell r="P34482" t="str">
            <v>Lê Thị Huyền Trang</v>
          </cell>
          <cell r="Q34482" t="str">
            <v>BH-03A Bán Hàng</v>
          </cell>
        </row>
        <row r="34483">
          <cell r="D34483" t="str">
            <v>HCM-PX-2409-02729</v>
          </cell>
          <cell r="E34483" t="str">
            <v>CÔNG TY TNHH CÔNG NGHỆ TỰ ĐỘNG THĂNG TIẾN</v>
          </cell>
          <cell r="F34483" t="str">
            <v>Số 10/46, Tổ 46, Khu 5, Phường Định Hòa, Thành phố Thủ Dầu Một, Tỉnh Bình Dương, Việt Nam</v>
          </cell>
          <cell r="G34483" t="str">
            <v/>
          </cell>
          <cell r="H34483" t="str">
            <v>Lê Quốc Dũng</v>
          </cell>
          <cell r="I34483">
            <v>0</v>
          </cell>
          <cell r="J34483">
            <v>0</v>
          </cell>
          <cell r="K34483">
            <v>0</v>
          </cell>
          <cell r="L34483">
            <v>0</v>
          </cell>
          <cell r="M34483">
            <v>2839000</v>
          </cell>
          <cell r="N34483" t="str">
            <v>0</v>
          </cell>
          <cell r="O34483">
            <v>2839000</v>
          </cell>
          <cell r="P34483" t="str">
            <v>Lê Thị Huyền Trang</v>
          </cell>
          <cell r="Q34483" t="str">
            <v>BH-03A Bán Hàng</v>
          </cell>
        </row>
        <row r="34484">
          <cell r="D34484" t="str">
            <v>HCM-PX-2409-02731</v>
          </cell>
          <cell r="E34484" t="str">
            <v>CÔNG TY TNHH TM DV THIẾT BỊ ĐIỆN MẠNH TÙNG</v>
          </cell>
          <cell r="F34484" t="str">
            <v>30/17A Đường Tam Bình, KP8, Phường Hiệp Bình Chánh, Thành phố Thủ Đức, Thành phố Hồ Chí Minh, Việt Nam</v>
          </cell>
          <cell r="G34484" t="str">
            <v/>
          </cell>
          <cell r="H34484" t="str">
            <v>Nguyễn Tấn Tài</v>
          </cell>
          <cell r="I34484">
            <v>0</v>
          </cell>
          <cell r="J34484">
            <v>0</v>
          </cell>
          <cell r="K34484">
            <v>0</v>
          </cell>
          <cell r="L34484">
            <v>0</v>
          </cell>
          <cell r="M34484">
            <v>37036000</v>
          </cell>
          <cell r="N34484" t="str">
            <v>0</v>
          </cell>
          <cell r="O34484">
            <v>40739600</v>
          </cell>
          <cell r="P34484" t="str">
            <v>Lê Thị Huyền Trang</v>
          </cell>
          <cell r="Q34484" t="str">
            <v>BH-03A Bán Hàng</v>
          </cell>
        </row>
        <row r="34485">
          <cell r="D34485" t="str">
            <v>HCM-PX-2409-02732</v>
          </cell>
          <cell r="E34485" t="str">
            <v>CÔNG TY TNHH KỸ THUẬT TỰ ĐỘNG SKY</v>
          </cell>
          <cell r="F34485" t="str">
            <v>56 Đường 1A Khu dân cư Vĩnh Lộc, Phường Bình Hưng Hòa B, Quận Bình Tân, Thành phố Hồ Chí Minh, Việt Nam</v>
          </cell>
          <cell r="G34485" t="str">
            <v/>
          </cell>
          <cell r="H34485" t="str">
            <v>Lai Hoàn Bảo</v>
          </cell>
          <cell r="I34485">
            <v>0</v>
          </cell>
          <cell r="J34485">
            <v>0</v>
          </cell>
          <cell r="K34485">
            <v>0</v>
          </cell>
          <cell r="L34485">
            <v>0</v>
          </cell>
          <cell r="M34485">
            <v>3549000</v>
          </cell>
          <cell r="N34485" t="str">
            <v>0</v>
          </cell>
          <cell r="O34485">
            <v>3903900</v>
          </cell>
          <cell r="P34485" t="str">
            <v>Lê Thị Huyền Trang</v>
          </cell>
          <cell r="Q34485" t="str">
            <v>BH-03A Bán Hàng</v>
          </cell>
        </row>
        <row r="34486">
          <cell r="D34486" t="str">
            <v>HCM-PX-2409-02735</v>
          </cell>
          <cell r="E34486" t="str">
            <v>CÔNG TY TNHH KỸ NGHỆ THANG MÁY HÒA BÌNH</v>
          </cell>
          <cell r="F34486" t="str">
            <v>Lầu 5, Số 15 Trần Khắc Chân,, Phường Tân Định, Quận 1, Thành phố Hồ Chí Minh, Việt Nam</v>
          </cell>
          <cell r="G34486" t="str">
            <v/>
          </cell>
          <cell r="H34486" t="str">
            <v>Hồ Hoàng Anh</v>
          </cell>
          <cell r="I34486">
            <v>0</v>
          </cell>
          <cell r="J34486">
            <v>0</v>
          </cell>
          <cell r="K34486">
            <v>0</v>
          </cell>
          <cell r="L34486">
            <v>0</v>
          </cell>
          <cell r="M34486">
            <v>4000000</v>
          </cell>
          <cell r="N34486" t="str">
            <v>0</v>
          </cell>
          <cell r="O34486">
            <v>4270000</v>
          </cell>
          <cell r="P34486" t="str">
            <v>Lê Thị Huyền Trang</v>
          </cell>
          <cell r="Q34486" t="str">
            <v>BH-03A Bán Hàng</v>
          </cell>
        </row>
        <row r="34487">
          <cell r="D34487" t="str">
            <v>HCM-PX-2409-02735</v>
          </cell>
          <cell r="E34487" t="str">
            <v>CÔNG TY TNHH KỸ NGHỆ THANG MÁY HÒA BÌNH</v>
          </cell>
          <cell r="F34487" t="str">
            <v>Lầu 5, Số 15 Trần Khắc Chân,, Phường Tân Định, Quận 1, Thành phố Hồ Chí Minh, Việt Nam</v>
          </cell>
          <cell r="G34487" t="str">
            <v/>
          </cell>
          <cell r="H34487" t="str">
            <v>Hồ Hoàng Anh</v>
          </cell>
          <cell r="I34487">
            <v>0</v>
          </cell>
          <cell r="J34487">
            <v>0</v>
          </cell>
          <cell r="K34487">
            <v>0</v>
          </cell>
          <cell r="L34487">
            <v>0</v>
          </cell>
          <cell r="M34487">
            <v>270000</v>
          </cell>
          <cell r="N34487" t="str">
            <v>0</v>
          </cell>
          <cell r="O34487">
            <v>4270000</v>
          </cell>
          <cell r="P34487" t="str">
            <v>Lê Thị Huyền Trang</v>
          </cell>
          <cell r="Q34487" t="str">
            <v>BH-03A Bán Hàng</v>
          </cell>
        </row>
        <row r="34488">
          <cell r="D34488" t="str">
            <v>HCM-PX-2409-02737</v>
          </cell>
          <cell r="E34488" t="str">
            <v>CÔNG TY TNHH THANG MÁY FUJIV</v>
          </cell>
          <cell r="F34488" t="str">
            <v>B11B/25V, Ấp 2 Xã Vĩnh Lộc B, Huyện Bình Chánh, TP Hồ Chí Minh, Việt Nam</v>
          </cell>
          <cell r="G34488" t="str">
            <v/>
          </cell>
          <cell r="H34488" t="str">
            <v>Hồ Hoàng Anh</v>
          </cell>
          <cell r="I34488">
            <v>0</v>
          </cell>
          <cell r="J34488">
            <v>0</v>
          </cell>
          <cell r="K34488">
            <v>0</v>
          </cell>
          <cell r="L34488">
            <v>0</v>
          </cell>
          <cell r="M34488">
            <v>3400000</v>
          </cell>
          <cell r="N34488" t="str">
            <v>0</v>
          </cell>
          <cell r="O34488">
            <v>3400000</v>
          </cell>
          <cell r="P34488" t="str">
            <v>Lê Thị Huyền Trang</v>
          </cell>
          <cell r="Q34488" t="str">
            <v>BH-03A Bán Hàng</v>
          </cell>
        </row>
        <row r="34489">
          <cell r="D34489" t="str">
            <v>HCM-PX-2409-02739</v>
          </cell>
          <cell r="E34489" t="str">
            <v>CÔNG TY TNHH KỸ THUẬT ITECH VIỆT NAM</v>
          </cell>
          <cell r="F34489" t="str">
            <v>30/22D Huỳnh Thị Đồng, Khu phố 6, Thị trấn Nhà Bè, Huyện Nhà Bè, Thành phố Hồ Chí Minh, Việt Nam</v>
          </cell>
          <cell r="G34489" t="str">
            <v/>
          </cell>
          <cell r="H34489" t="str">
            <v>Nguyễn Quốc Duy</v>
          </cell>
          <cell r="I34489">
            <v>0</v>
          </cell>
          <cell r="J34489">
            <v>0</v>
          </cell>
          <cell r="K34489">
            <v>0</v>
          </cell>
          <cell r="L34489">
            <v>0</v>
          </cell>
          <cell r="M34489">
            <v>4192100</v>
          </cell>
          <cell r="N34489" t="str">
            <v>0</v>
          </cell>
          <cell r="O34489">
            <v>4611310</v>
          </cell>
          <cell r="P34489" t="str">
            <v>Mai Quỳnh Giao</v>
          </cell>
          <cell r="Q34489" t="str">
            <v>BH-03A Bán Hàng</v>
          </cell>
        </row>
        <row r="34490">
          <cell r="D34490" t="str">
            <v>HCM-PX-2409-02740</v>
          </cell>
          <cell r="E34490" t="str">
            <v>HOÀNG XUÂN BÁCH</v>
          </cell>
          <cell r="F34490" t="str">
            <v>HCM, Phường Đông Hưng Thuận, Quận 12, Thành phố Hồ Chí Minh, Việt Nam</v>
          </cell>
          <cell r="G34490" t="str">
            <v/>
          </cell>
          <cell r="H34490" t="str">
            <v>Lương Hoàng Hiệp</v>
          </cell>
          <cell r="I34490">
            <v>0</v>
          </cell>
          <cell r="J34490">
            <v>0</v>
          </cell>
          <cell r="K34490">
            <v>0</v>
          </cell>
          <cell r="L34490">
            <v>0</v>
          </cell>
          <cell r="M34490">
            <v>2200000</v>
          </cell>
          <cell r="N34490" t="str">
            <v>0</v>
          </cell>
          <cell r="O34490">
            <v>2200000</v>
          </cell>
          <cell r="P34490" t="str">
            <v>Lê Thị Huyền Trang</v>
          </cell>
          <cell r="Q34490" t="str">
            <v>BH-03A Bán Hàng</v>
          </cell>
        </row>
        <row r="34491">
          <cell r="D34491" t="str">
            <v>CTH-PX-2409-00308</v>
          </cell>
          <cell r="E34491" t="str">
            <v>CTH bán cho HCM</v>
          </cell>
          <cell r="F34491" t="str">
            <v>B163, Khu phố 3, Nguyễn Văn Quá, P.Đông Hưng Thuận, Q.12, TP.HCM, Việt Nam</v>
          </cell>
          <cell r="G34491" t="str">
            <v/>
          </cell>
          <cell r="H34491" t="str">
            <v>Sale Cần Thơ nội bộ</v>
          </cell>
          <cell r="I34491">
            <v>0</v>
          </cell>
          <cell r="J34491">
            <v>0</v>
          </cell>
          <cell r="K34491">
            <v>0</v>
          </cell>
          <cell r="L34491">
            <v>0</v>
          </cell>
          <cell r="M34491">
            <v>0</v>
          </cell>
          <cell r="N34491" t="str">
            <v>0</v>
          </cell>
          <cell r="O34491">
            <v>0</v>
          </cell>
          <cell r="P34491" t="str">
            <v>Lâm Tuyết Trinh</v>
          </cell>
          <cell r="Q34491" t="str">
            <v>BH-16C Xuất Bán Chi Nhánh (Không Sắp Xe)</v>
          </cell>
        </row>
        <row r="34492">
          <cell r="D34492" t="str">
            <v>HCM-PX-2409-02744</v>
          </cell>
          <cell r="E34492" t="str">
            <v>LÊ VĂN TUẤN</v>
          </cell>
          <cell r="F34492" t="str">
            <v>Tổ 17, KP4, P.Trảng Dài, Tp Biên Hòa, Đồng Nai, Việt Nam</v>
          </cell>
          <cell r="G34492" t="str">
            <v/>
          </cell>
          <cell r="H34492" t="str">
            <v>Vũ Duy Hưng</v>
          </cell>
          <cell r="I34492">
            <v>0</v>
          </cell>
          <cell r="J34492">
            <v>0</v>
          </cell>
          <cell r="K34492">
            <v>0</v>
          </cell>
          <cell r="L34492">
            <v>0</v>
          </cell>
          <cell r="M34492">
            <v>0</v>
          </cell>
          <cell r="N34492" t="str">
            <v>0</v>
          </cell>
          <cell r="O34492">
            <v>0</v>
          </cell>
          <cell r="P34492" t="str">
            <v>Trần Thị Quí</v>
          </cell>
          <cell r="Q34492" t="str">
            <v>BH-03F Xuất Bảo Hành</v>
          </cell>
        </row>
        <row r="34493">
          <cell r="D34493" t="str">
            <v>HCM-PX-2409-02745</v>
          </cell>
          <cell r="E34493" t="str">
            <v>CÔNG TY TNHH CHẾ TẠO MÁY QUYÊN TIN HÒA</v>
          </cell>
          <cell r="F34493" t="str">
            <v>20/3 Ấp Bắc Lân, Xã Bà Điểm, Huyện Hóc Môn, Thành phố Hồ Chí Minh, Việt Nam</v>
          </cell>
          <cell r="G34493" t="str">
            <v/>
          </cell>
          <cell r="H34493" t="str">
            <v>Phạm Văn Thành</v>
          </cell>
          <cell r="I34493">
            <v>0</v>
          </cell>
          <cell r="J34493">
            <v>0</v>
          </cell>
          <cell r="K34493">
            <v>0</v>
          </cell>
          <cell r="L34493">
            <v>0</v>
          </cell>
          <cell r="M34493">
            <v>13955000</v>
          </cell>
          <cell r="N34493" t="str">
            <v>0</v>
          </cell>
          <cell r="O34493">
            <v>16131500</v>
          </cell>
          <cell r="P34493" t="str">
            <v>Mai Quỳnh Giao</v>
          </cell>
          <cell r="Q34493" t="str">
            <v>BH-03A Bán Hàng</v>
          </cell>
        </row>
        <row r="34494">
          <cell r="D34494" t="str">
            <v>HCM-PX-2409-02745</v>
          </cell>
          <cell r="E34494" t="str">
            <v>CÔNG TY TNHH CHẾ TẠO MÁY QUYÊN TIN HÒA</v>
          </cell>
          <cell r="F34494" t="str">
            <v>20/3 Ấp Bắc Lân, Xã Bà Điểm, Huyện Hóc Môn, Thành phố Hồ Chí Minh, Việt Nam</v>
          </cell>
          <cell r="G34494" t="str">
            <v/>
          </cell>
          <cell r="H34494" t="str">
            <v>Phạm Văn Thành</v>
          </cell>
          <cell r="I34494">
            <v>0</v>
          </cell>
          <cell r="J34494">
            <v>0</v>
          </cell>
          <cell r="K34494">
            <v>0</v>
          </cell>
          <cell r="L34494">
            <v>0</v>
          </cell>
          <cell r="M34494">
            <v>540000</v>
          </cell>
          <cell r="N34494" t="str">
            <v>0</v>
          </cell>
          <cell r="O34494">
            <v>16131500</v>
          </cell>
          <cell r="P34494" t="str">
            <v>Mai Quỳnh Giao</v>
          </cell>
          <cell r="Q34494" t="str">
            <v>BH-03A Bán Hàng</v>
          </cell>
        </row>
        <row r="34495">
          <cell r="D34495" t="str">
            <v>HCM-PX-2409-02745</v>
          </cell>
          <cell r="E34495" t="str">
            <v>CÔNG TY TNHH CHẾ TẠO MÁY QUYÊN TIN HÒA</v>
          </cell>
          <cell r="F34495" t="str">
            <v>20/3 Ấp Bắc Lân, Xã Bà Điểm, Huyện Hóc Môn, Thành phố Hồ Chí Minh, Việt Nam</v>
          </cell>
          <cell r="G34495" t="str">
            <v/>
          </cell>
          <cell r="H34495" t="str">
            <v>Phạm Văn Thành</v>
          </cell>
          <cell r="I34495">
            <v>0</v>
          </cell>
          <cell r="J34495">
            <v>0</v>
          </cell>
          <cell r="K34495">
            <v>0</v>
          </cell>
          <cell r="L34495">
            <v>0</v>
          </cell>
          <cell r="M34495">
            <v>170000</v>
          </cell>
          <cell r="N34495" t="str">
            <v>0</v>
          </cell>
          <cell r="O34495">
            <v>16131500</v>
          </cell>
          <cell r="P34495" t="str">
            <v>Mai Quỳnh Giao</v>
          </cell>
          <cell r="Q34495" t="str">
            <v>BH-03A Bán Hàng</v>
          </cell>
        </row>
        <row r="34496">
          <cell r="D34496" t="str">
            <v>HCM-PX-2409-02747</v>
          </cell>
          <cell r="E34496" t="str">
            <v>ANH NGUYỄN CẢNH TÂN</v>
          </cell>
          <cell r="F34496" t="str">
            <v>Việt Nam</v>
          </cell>
          <cell r="G34496" t="str">
            <v/>
          </cell>
          <cell r="H34496" t="str">
            <v>Nguyễn Vũ Đăng</v>
          </cell>
          <cell r="I34496">
            <v>0</v>
          </cell>
          <cell r="J34496">
            <v>0</v>
          </cell>
          <cell r="K34496">
            <v>0</v>
          </cell>
          <cell r="L34496">
            <v>0</v>
          </cell>
          <cell r="M34496">
            <v>4936000</v>
          </cell>
          <cell r="N34496" t="str">
            <v>0</v>
          </cell>
          <cell r="O34496">
            <v>4936000</v>
          </cell>
          <cell r="P34496" t="str">
            <v>Mai Quỳnh Giao</v>
          </cell>
          <cell r="Q34496" t="str">
            <v>BH-03A Bán Hàng</v>
          </cell>
        </row>
        <row r="34497">
          <cell r="D34497" t="str">
            <v>HCM-PX-2409-02748</v>
          </cell>
          <cell r="E34497" t="str">
            <v>CÔNG TY TNHH ĐỒNG ĐẠI PHÁT</v>
          </cell>
          <cell r="F34497" t="str">
            <v>254 Đường TX52, Khu phố 4, Phường Thạnh Xuân, Quận 12, Thành phố Hồ Chí Minh, Việt Nam</v>
          </cell>
          <cell r="G34497" t="str">
            <v/>
          </cell>
          <cell r="H34497" t="str">
            <v>Nguyễn Hoàng Quân</v>
          </cell>
          <cell r="I34497">
            <v>0</v>
          </cell>
          <cell r="J34497">
            <v>0</v>
          </cell>
          <cell r="K34497">
            <v>0</v>
          </cell>
          <cell r="L34497">
            <v>0</v>
          </cell>
          <cell r="M34497">
            <v>300000</v>
          </cell>
          <cell r="N34497" t="str">
            <v>0</v>
          </cell>
          <cell r="O34497">
            <v>2100000</v>
          </cell>
          <cell r="P34497" t="str">
            <v>Mai Quỳnh Giao</v>
          </cell>
          <cell r="Q34497" t="str">
            <v>BH-03E Xuất Sửa Chữa</v>
          </cell>
        </row>
        <row r="34498">
          <cell r="D34498" t="str">
            <v>HCM-PX-2409-02748</v>
          </cell>
          <cell r="E34498" t="str">
            <v>CÔNG TY TNHH ĐỒNG ĐẠI PHÁT</v>
          </cell>
          <cell r="F34498" t="str">
            <v>254 Đường TX52, Khu phố 4, Phường Thạnh Xuân, Quận 12, Thành phố Hồ Chí Minh, Việt Nam</v>
          </cell>
          <cell r="G34498" t="str">
            <v/>
          </cell>
          <cell r="H34498" t="str">
            <v>Nguyễn Hoàng Quân</v>
          </cell>
          <cell r="I34498">
            <v>0</v>
          </cell>
          <cell r="J34498">
            <v>0</v>
          </cell>
          <cell r="K34498">
            <v>0</v>
          </cell>
          <cell r="L34498">
            <v>0</v>
          </cell>
          <cell r="M34498">
            <v>1800000</v>
          </cell>
          <cell r="N34498" t="str">
            <v>0</v>
          </cell>
          <cell r="O34498">
            <v>2100000</v>
          </cell>
          <cell r="P34498" t="str">
            <v>Mai Quỳnh Giao</v>
          </cell>
          <cell r="Q34498" t="str">
            <v>BH-03E Xuất Sửa Chữa</v>
          </cell>
        </row>
        <row r="34499">
          <cell r="D34499" t="str">
            <v>HNI-PX-2409-00744</v>
          </cell>
          <cell r="E34499" t="str">
            <v>CÔNG TY TNHH THANG MÁY VÀ THIẾT BỊ GIA ĐỊNH</v>
          </cell>
          <cell r="F34499" t="str">
            <v>Xóm Khánh Hậu, Xã Hưng Hòa, Thành phố Vinh, Tỉnh Nghệ An, Việt Nam</v>
          </cell>
          <cell r="G34499" t="str">
            <v/>
          </cell>
          <cell r="H34499" t="str">
            <v>Sale Hà Nội TM</v>
          </cell>
          <cell r="I34499">
            <v>0</v>
          </cell>
          <cell r="J34499">
            <v>0</v>
          </cell>
          <cell r="K34499">
            <v>0</v>
          </cell>
          <cell r="L34499">
            <v>0</v>
          </cell>
          <cell r="M34499">
            <v>3000000</v>
          </cell>
          <cell r="N34499" t="str">
            <v>0</v>
          </cell>
          <cell r="O34499">
            <v>3000000</v>
          </cell>
          <cell r="P34499" t="str">
            <v>Nguyễn Diệu Thùy</v>
          </cell>
          <cell r="Q34499" t="str">
            <v>BH-03A Bán Hàng</v>
          </cell>
        </row>
        <row r="34500">
          <cell r="D34500" t="str">
            <v>HNI-PX-2409-00746</v>
          </cell>
          <cell r="E34500" t="str">
            <v>CÔNG TY TRÁCH NHIỆM HỮU HẠN DỊCH VỤ VÀ THƯƠNG MẠI THL VIỆT NAM</v>
          </cell>
          <cell r="F34500" t="str">
            <v>Số 3, ngách 65, ngõ 89, phố Tứ Liên, Phường Tứ Liên, Quận Tây Hồ, Thành phố Hà Nội, Việt Nam, Phường Tứ Liên, Quận Tây Hồ, Thành phố Hà Nội, Việt Nam</v>
          </cell>
          <cell r="G34500" t="str">
            <v/>
          </cell>
          <cell r="H34500" t="str">
            <v>Sale Hà Nội TM</v>
          </cell>
          <cell r="I34500">
            <v>0</v>
          </cell>
          <cell r="J34500">
            <v>0</v>
          </cell>
          <cell r="K34500">
            <v>0</v>
          </cell>
          <cell r="L34500">
            <v>0</v>
          </cell>
          <cell r="M34500">
            <v>1400000</v>
          </cell>
          <cell r="N34500" t="str">
            <v>0</v>
          </cell>
          <cell r="O34500">
            <v>1400000</v>
          </cell>
          <cell r="P34500" t="str">
            <v>Nguyễn Diệu Thùy</v>
          </cell>
          <cell r="Q34500" t="str">
            <v>BH-03A Bán Hàng</v>
          </cell>
        </row>
        <row r="34501">
          <cell r="D34501" t="str">
            <v>HCM-PX-2409-02750</v>
          </cell>
          <cell r="E34501" t="str">
            <v>CÔNG TY TNHH KỸ THUẬT TỰ ĐỘNG QT</v>
          </cell>
          <cell r="F34501" t="str">
            <v>738 Trường Chinh, Phường 15, Quận Tân Bình, Thành phố Hồ Chí Minh, Việt Nam</v>
          </cell>
          <cell r="G34501" t="str">
            <v/>
          </cell>
          <cell r="H34501" t="str">
            <v>Nguyễn Hoàng Quân</v>
          </cell>
          <cell r="I34501">
            <v>0</v>
          </cell>
          <cell r="J34501">
            <v>0</v>
          </cell>
          <cell r="K34501">
            <v>0</v>
          </cell>
          <cell r="L34501">
            <v>0</v>
          </cell>
          <cell r="M34501">
            <v>28253400</v>
          </cell>
          <cell r="N34501" t="str">
            <v>0</v>
          </cell>
          <cell r="O34501">
            <v>31958740</v>
          </cell>
          <cell r="P34501" t="str">
            <v>Lê Thị Huyền Trang</v>
          </cell>
          <cell r="Q34501" t="str">
            <v>BH-03A Bán Hàng</v>
          </cell>
        </row>
        <row r="34502">
          <cell r="D34502" t="str">
            <v>HCM-PX-2409-02750</v>
          </cell>
          <cell r="E34502" t="str">
            <v>CÔNG TY TNHH KỸ THUẬT TỰ ĐỘNG QT</v>
          </cell>
          <cell r="F34502" t="str">
            <v>738 Trường Chinh, Phường 15, Quận Tân Bình, Thành phố Hồ Chí Minh, Việt Nam</v>
          </cell>
          <cell r="G34502" t="str">
            <v/>
          </cell>
          <cell r="H34502" t="str">
            <v>Nguyễn Hoàng Quân</v>
          </cell>
          <cell r="I34502">
            <v>0</v>
          </cell>
          <cell r="J34502">
            <v>0</v>
          </cell>
          <cell r="K34502">
            <v>0</v>
          </cell>
          <cell r="L34502">
            <v>0</v>
          </cell>
          <cell r="M34502">
            <v>800000</v>
          </cell>
          <cell r="N34502" t="str">
            <v>0</v>
          </cell>
          <cell r="O34502">
            <v>31958740</v>
          </cell>
          <cell r="P34502" t="str">
            <v>Lê Thị Huyền Trang</v>
          </cell>
          <cell r="Q34502" t="str">
            <v>BH-03A Bán Hàng</v>
          </cell>
        </row>
        <row r="34503">
          <cell r="D34503" t="str">
            <v>HCM-PX-2409-02753</v>
          </cell>
          <cell r="E34503" t="str">
            <v>CÔNG TY TNHH KỸ THUẬT TỰ ĐỘNG QT</v>
          </cell>
          <cell r="F34503" t="str">
            <v>738 Trường Chinh, Phường 15, Quận Tân Bình, Thành phố Hồ Chí Minh, Việt Nam</v>
          </cell>
          <cell r="G34503" t="str">
            <v/>
          </cell>
          <cell r="H34503" t="str">
            <v>Nguyễn Hoàng Quân</v>
          </cell>
          <cell r="I34503">
            <v>0</v>
          </cell>
          <cell r="J34503">
            <v>0</v>
          </cell>
          <cell r="K34503">
            <v>0</v>
          </cell>
          <cell r="L34503">
            <v>0</v>
          </cell>
          <cell r="M34503">
            <v>5000</v>
          </cell>
          <cell r="N34503" t="str">
            <v>0</v>
          </cell>
          <cell r="O34503">
            <v>5000</v>
          </cell>
          <cell r="P34503" t="str">
            <v>Lê Thị Huyền Trang</v>
          </cell>
          <cell r="Q34503" t="str">
            <v>BH-03A Bán Hàng</v>
          </cell>
        </row>
        <row r="34504">
          <cell r="D34504" t="str">
            <v>HCM-PX-2409-02756</v>
          </cell>
          <cell r="E34504" t="str">
            <v>CÔNG TY TNHH SX TM TÂN PHƯƠNG PHÁT</v>
          </cell>
          <cell r="F34504" t="str">
            <v>174A/7 Quốc lộ 1A, Xã An Phú Tây, Huyện Bình Chánh, Thành phố Hồ Chí Minh, Việt Nam</v>
          </cell>
          <cell r="G34504" t="str">
            <v/>
          </cell>
          <cell r="H34504" t="str">
            <v>Nguyễn Hoàng Quân</v>
          </cell>
          <cell r="I34504">
            <v>0</v>
          </cell>
          <cell r="J34504">
            <v>120000</v>
          </cell>
          <cell r="K34504">
            <v>0</v>
          </cell>
          <cell r="L34504">
            <v>0</v>
          </cell>
          <cell r="M34504">
            <v>5510000</v>
          </cell>
          <cell r="N34504" t="str">
            <v>0</v>
          </cell>
          <cell r="O34504">
            <v>6061000</v>
          </cell>
          <cell r="P34504" t="str">
            <v>Mai Quỳnh Giao</v>
          </cell>
          <cell r="Q34504" t="str">
            <v>BH-03A Bán Hàng</v>
          </cell>
        </row>
        <row r="34505">
          <cell r="D34505" t="str">
            <v>HCM-PX-2409-02756</v>
          </cell>
          <cell r="E34505" t="str">
            <v>CÔNG TY TNHH SX TM TÂN PHƯƠNG PHÁT</v>
          </cell>
          <cell r="F34505" t="str">
            <v>174A/7 Quốc lộ 1A, Xã An Phú Tây, Huyện Bình Chánh, Thành phố Hồ Chí Minh, Việt Nam</v>
          </cell>
          <cell r="G34505" t="str">
            <v/>
          </cell>
          <cell r="H34505" t="str">
            <v>Nguyễn Hoàng Quân</v>
          </cell>
          <cell r="I34505">
            <v>0</v>
          </cell>
          <cell r="J34505">
            <v>0</v>
          </cell>
          <cell r="K34505">
            <v>0</v>
          </cell>
          <cell r="L34505">
            <v>0</v>
          </cell>
          <cell r="M34505">
            <v>120000</v>
          </cell>
          <cell r="N34505" t="str">
            <v>0</v>
          </cell>
          <cell r="O34505">
            <v>6061000</v>
          </cell>
          <cell r="P34505" t="str">
            <v>Mai Quỳnh Giao</v>
          </cell>
          <cell r="Q34505" t="str">
            <v>BH-03A Bán Hàng</v>
          </cell>
        </row>
        <row r="34506">
          <cell r="D34506" t="str">
            <v>HCM-PX-2409-02757</v>
          </cell>
          <cell r="E34506" t="str">
            <v>CÔNG TY TNHH KỸ THUẬT TỰ ĐỘNG QT</v>
          </cell>
          <cell r="F34506" t="str">
            <v>738 Trường Chinh, Phường 15, Quận Tân Bình, Thành phố Hồ Chí Minh, Việt Nam</v>
          </cell>
          <cell r="G34506" t="str">
            <v/>
          </cell>
          <cell r="H34506" t="str">
            <v>Nguyễn Hoàng Quân</v>
          </cell>
          <cell r="I34506">
            <v>0</v>
          </cell>
          <cell r="J34506">
            <v>0</v>
          </cell>
          <cell r="K34506">
            <v>0</v>
          </cell>
          <cell r="L34506">
            <v>0</v>
          </cell>
          <cell r="M34506">
            <v>800000</v>
          </cell>
          <cell r="N34506" t="str">
            <v>0</v>
          </cell>
          <cell r="O34506">
            <v>880000</v>
          </cell>
          <cell r="P34506" t="str">
            <v>Lê Thị Huyền Trang</v>
          </cell>
          <cell r="Q34506" t="str">
            <v>BH-03A Bán Hàng</v>
          </cell>
        </row>
        <row r="34507">
          <cell r="D34507" t="str">
            <v>HCM-PX-2409-02759</v>
          </cell>
          <cell r="E34507" t="str">
            <v>HCM bán cho HN</v>
          </cell>
          <cell r="F34507" t="str">
            <v>Lô 05 -10A Khu Công nghiệp Hoàng Mai, Phường Hoàng Văn Thụ, Quận Hoàng Mai, Thành phố Hà Nội, Việt Nam</v>
          </cell>
          <cell r="G34507" t="str">
            <v/>
          </cell>
          <cell r="H34507" t="str">
            <v>Sale HCM Nội Bộ</v>
          </cell>
          <cell r="I34507">
            <v>0</v>
          </cell>
          <cell r="J34507">
            <v>220000</v>
          </cell>
          <cell r="K34507">
            <v>0</v>
          </cell>
          <cell r="L34507">
            <v>0</v>
          </cell>
          <cell r="M34507">
            <v>0</v>
          </cell>
          <cell r="N34507" t="str">
            <v>0</v>
          </cell>
          <cell r="O34507">
            <v>0</v>
          </cell>
          <cell r="P34507" t="str">
            <v>Lê Thị Huyền Trang</v>
          </cell>
          <cell r="Q34507" t="str">
            <v>BH-16A Xuất Bán Chi Nhánh</v>
          </cell>
        </row>
        <row r="34508">
          <cell r="D34508" t="str">
            <v>HCM-PX-2409-02763</v>
          </cell>
          <cell r="E34508" t="str">
            <v>CÔNG TY TNHH THANG MÁY FUJIV</v>
          </cell>
          <cell r="F34508" t="str">
            <v>B11B/25V, Ấp 2 Xã Vĩnh Lộc B, Huyện Bình Chánh, TP Hồ Chí Minh, Việt Nam</v>
          </cell>
          <cell r="G34508" t="str">
            <v/>
          </cell>
          <cell r="H34508" t="str">
            <v>Hồ Hoàng Anh</v>
          </cell>
          <cell r="I34508">
            <v>0</v>
          </cell>
          <cell r="J34508">
            <v>0</v>
          </cell>
          <cell r="K34508">
            <v>0</v>
          </cell>
          <cell r="L34508">
            <v>0</v>
          </cell>
          <cell r="M34508">
            <v>0</v>
          </cell>
          <cell r="N34508" t="str">
            <v>0</v>
          </cell>
          <cell r="O34508">
            <v>0</v>
          </cell>
          <cell r="P34508" t="str">
            <v>Lê Thị Huyền Trang</v>
          </cell>
          <cell r="Q34508" t="str">
            <v>BH-03F Xuất Bảo Hành</v>
          </cell>
        </row>
        <row r="34509">
          <cell r="D34509" t="str">
            <v>HCM-PX-2409-02764</v>
          </cell>
          <cell r="E34509" t="str">
            <v>CÔNG TY TNHH CÔNG NGHỆ HƯNG LỢI</v>
          </cell>
          <cell r="F34509" t="str">
            <v>Số 24 Lưu Văn Lang, Phường Quang Trung, Thành phố Quy Nhơn, Tỉnh Bình Định, Việt Nam</v>
          </cell>
          <cell r="G34509" t="str">
            <v/>
          </cell>
          <cell r="H34509" t="str">
            <v>Nguyễn Duy Linh</v>
          </cell>
          <cell r="I34509">
            <v>0</v>
          </cell>
          <cell r="J34509">
            <v>0</v>
          </cell>
          <cell r="K34509">
            <v>0</v>
          </cell>
          <cell r="L34509">
            <v>0</v>
          </cell>
          <cell r="M34509">
            <v>12519000</v>
          </cell>
          <cell r="N34509" t="str">
            <v>0</v>
          </cell>
          <cell r="O34509">
            <v>13770900</v>
          </cell>
          <cell r="P34509" t="str">
            <v>Trần Thị Quí</v>
          </cell>
          <cell r="Q34509" t="str">
            <v>BH-03A Bán Hàng</v>
          </cell>
        </row>
        <row r="34510">
          <cell r="D34510" t="str">
            <v>HCM-PX-2409-02765</v>
          </cell>
          <cell r="E34510" t="str">
            <v>TỔNG CÔNG TY CỔ PHẦN CÔNG TRÌNH VIETTEL</v>
          </cell>
          <cell r="F34510" t="str">
            <v>Số 1 Giang Văn Minh, Phường Kim Mã, Quận Ba Đình, Thành phố Hà Nội, Việt Nam</v>
          </cell>
          <cell r="G34510" t="str">
            <v/>
          </cell>
          <cell r="H34510" t="str">
            <v>Nguyễn Phú Quốc</v>
          </cell>
          <cell r="I34510">
            <v>0</v>
          </cell>
          <cell r="J34510">
            <v>0</v>
          </cell>
          <cell r="K34510">
            <v>0</v>
          </cell>
          <cell r="L34510">
            <v>0</v>
          </cell>
          <cell r="M34510">
            <v>1250000</v>
          </cell>
          <cell r="N34510" t="str">
            <v>0</v>
          </cell>
          <cell r="O34510">
            <v>1350000</v>
          </cell>
          <cell r="P34510" t="str">
            <v>Trần Thị Quí</v>
          </cell>
          <cell r="Q34510" t="str">
            <v>BH-03A Bán Hàng</v>
          </cell>
        </row>
        <row r="34511">
          <cell r="D34511" t="str">
            <v>HCM-PX-2409-02766</v>
          </cell>
          <cell r="E34511" t="str">
            <v>TỔNG CÔNG TY CỔ PHẦN CÔNG TRÌNH VIETTEL</v>
          </cell>
          <cell r="F34511" t="str">
            <v>Số 1 Giang Văn Minh, Phường Kim Mã, Quận Ba Đình, Thành phố Hà Nội, Việt Nam</v>
          </cell>
          <cell r="G34511" t="str">
            <v/>
          </cell>
          <cell r="H34511" t="str">
            <v>Nguyễn Phú Quốc</v>
          </cell>
          <cell r="I34511">
            <v>0</v>
          </cell>
          <cell r="J34511">
            <v>0</v>
          </cell>
          <cell r="K34511">
            <v>0</v>
          </cell>
          <cell r="L34511">
            <v>0</v>
          </cell>
          <cell r="M34511">
            <v>17970000</v>
          </cell>
          <cell r="N34511" t="str">
            <v>0</v>
          </cell>
          <cell r="O34511">
            <v>19767000</v>
          </cell>
          <cell r="P34511" t="str">
            <v>Trần Thị Quí</v>
          </cell>
          <cell r="Q34511" t="str">
            <v>BH-03A Bán Hàng</v>
          </cell>
        </row>
        <row r="34512">
          <cell r="D34512" t="str">
            <v>HNI-PX-2409-00749</v>
          </cell>
          <cell r="E34512" t="str">
            <v>CÔNG TY TNHH THƯƠNG MẠI VÀ DỊCH VỤ KỸ THUẬT TỰ ĐỘNG HÓA HƯNG THỊNH</v>
          </cell>
          <cell r="F34512" t="str">
            <v>Số 347, đường 5/4, Phường Quán Toan, Quận Hồng Bàng, Thành phố Hải Phòng, Việt Nam</v>
          </cell>
          <cell r="G34512" t="str">
            <v/>
          </cell>
          <cell r="H34512" t="str">
            <v>Hà Văn Ký</v>
          </cell>
          <cell r="I34512">
            <v>0</v>
          </cell>
          <cell r="J34512">
            <v>0</v>
          </cell>
          <cell r="K34512">
            <v>0</v>
          </cell>
          <cell r="L34512">
            <v>0</v>
          </cell>
          <cell r="M34512">
            <v>15818181</v>
          </cell>
          <cell r="N34512" t="str">
            <v>0</v>
          </cell>
          <cell r="O34512">
            <v>17399999</v>
          </cell>
          <cell r="P34512" t="str">
            <v>Nguyễn Diệu Thùy</v>
          </cell>
          <cell r="Q34512" t="str">
            <v>BH-03A Bán Hàng</v>
          </cell>
        </row>
        <row r="34513">
          <cell r="D34513" t="str">
            <v>HNI-PX-2409-00751</v>
          </cell>
          <cell r="E34513" t="str">
            <v>CÔNG TY CỔ PHẦN TIẾN HÀ</v>
          </cell>
          <cell r="F34513" t="str">
            <v>Thôn Du Ngoại, Xã Mai Lâm, Huyện Đông Anh, Thành phố Hà Nội, Việt Nam</v>
          </cell>
          <cell r="G34513" t="str">
            <v/>
          </cell>
          <cell r="H34513" t="str">
            <v>Trần Văn Tuyền</v>
          </cell>
          <cell r="I34513">
            <v>0</v>
          </cell>
          <cell r="J34513">
            <v>0</v>
          </cell>
          <cell r="K34513">
            <v>0</v>
          </cell>
          <cell r="L34513">
            <v>0</v>
          </cell>
          <cell r="M34513">
            <v>13994360</v>
          </cell>
          <cell r="N34513" t="str">
            <v>0</v>
          </cell>
          <cell r="O34513">
            <v>15503796</v>
          </cell>
          <cell r="P34513" t="str">
            <v>Nguyễn Diệu Thùy</v>
          </cell>
          <cell r="Q34513" t="str">
            <v>BH-03A Bán Hàng</v>
          </cell>
        </row>
        <row r="34514">
          <cell r="D34514" t="str">
            <v>HNI-PX-2409-00751</v>
          </cell>
          <cell r="E34514" t="str">
            <v>CÔNG TY CỔ PHẦN TIẾN HÀ</v>
          </cell>
          <cell r="F34514" t="str">
            <v>Thôn Du Ngoại, Xã Mai Lâm, Huyện Đông Anh, Thành phố Hà Nội, Việt Nam</v>
          </cell>
          <cell r="G34514" t="str">
            <v/>
          </cell>
          <cell r="H34514" t="str">
            <v>Trần Văn Tuyền</v>
          </cell>
          <cell r="I34514">
            <v>0</v>
          </cell>
          <cell r="J34514">
            <v>0</v>
          </cell>
          <cell r="K34514">
            <v>0</v>
          </cell>
          <cell r="L34514">
            <v>0</v>
          </cell>
          <cell r="M34514">
            <v>100000</v>
          </cell>
          <cell r="N34514" t="str">
            <v>0</v>
          </cell>
          <cell r="O34514">
            <v>15503796</v>
          </cell>
          <cell r="P34514" t="str">
            <v>Nguyễn Diệu Thùy</v>
          </cell>
          <cell r="Q34514" t="str">
            <v>BH-03A Bán Hàng</v>
          </cell>
        </row>
        <row r="34515">
          <cell r="D34515" t="str">
            <v>HCM-PX-2409-02768</v>
          </cell>
          <cell r="E34515" t="str">
            <v>CÔNG TY CỔ PHẦN B.U.I FURNITURE</v>
          </cell>
          <cell r="F34515" t="str">
            <v>Lô 33, đường số 7, KCN Tam Phước,, Phường Tam Phước, Thành phố Biên Hòa, Tỉnh Đồng Nai, Việt Nam</v>
          </cell>
          <cell r="G34515" t="str">
            <v/>
          </cell>
          <cell r="H34515" t="str">
            <v>Nguyễn Quốc Duy</v>
          </cell>
          <cell r="I34515">
            <v>0</v>
          </cell>
          <cell r="J34515">
            <v>0</v>
          </cell>
          <cell r="K34515">
            <v>0</v>
          </cell>
          <cell r="L34515">
            <v>0</v>
          </cell>
          <cell r="M34515">
            <v>1500000</v>
          </cell>
          <cell r="N34515" t="str">
            <v>0</v>
          </cell>
          <cell r="O34515">
            <v>10395000</v>
          </cell>
          <cell r="P34515" t="str">
            <v>Mai Quỳnh Giao</v>
          </cell>
          <cell r="Q34515" t="str">
            <v>BH-03A Bán Hàng</v>
          </cell>
        </row>
        <row r="34516">
          <cell r="D34516" t="str">
            <v>HCM-PX-2409-02768</v>
          </cell>
          <cell r="E34516" t="str">
            <v>CÔNG TY CỔ PHẦN B.U.I FURNITURE</v>
          </cell>
          <cell r="F34516" t="str">
            <v>Lô 33, đường số 7, KCN Tam Phước,, Phường Tam Phước, Thành phố Biên Hòa, Tỉnh Đồng Nai, Việt Nam</v>
          </cell>
          <cell r="G34516" t="str">
            <v/>
          </cell>
          <cell r="H34516" t="str">
            <v>Nguyễn Quốc Duy</v>
          </cell>
          <cell r="I34516">
            <v>0</v>
          </cell>
          <cell r="J34516">
            <v>0</v>
          </cell>
          <cell r="K34516">
            <v>0</v>
          </cell>
          <cell r="L34516">
            <v>0</v>
          </cell>
          <cell r="M34516">
            <v>7950000</v>
          </cell>
          <cell r="N34516" t="str">
            <v>0</v>
          </cell>
          <cell r="O34516">
            <v>10395000</v>
          </cell>
          <cell r="P34516" t="str">
            <v>Mai Quỳnh Giao</v>
          </cell>
          <cell r="Q34516" t="str">
            <v>BH-03A Bán Hàng</v>
          </cell>
        </row>
        <row r="34517">
          <cell r="D34517" t="str">
            <v>HCM-PX-2409-02770</v>
          </cell>
          <cell r="E34517" t="str">
            <v>CÔNG TY TNHH SX TM GIA CÔNG CƠ KHÍ HỒNG LƯU</v>
          </cell>
          <cell r="F34517" t="str">
            <v>927/48 Tỉnh Lộ 43, Khu Phố 2, Phường Bình Chiểu, Quận Thủ Đức, TP. HCM, Việt Nam</v>
          </cell>
          <cell r="G34517" t="str">
            <v/>
          </cell>
          <cell r="H34517" t="str">
            <v>Nguyễn Vũ Đăng</v>
          </cell>
          <cell r="I34517">
            <v>0</v>
          </cell>
          <cell r="J34517">
            <v>0</v>
          </cell>
          <cell r="K34517">
            <v>0</v>
          </cell>
          <cell r="L34517">
            <v>0</v>
          </cell>
          <cell r="M34517">
            <v>5550000</v>
          </cell>
          <cell r="N34517" t="str">
            <v>0</v>
          </cell>
          <cell r="O34517">
            <v>5550000</v>
          </cell>
          <cell r="P34517" t="str">
            <v>Lê Thị Huyền Trang</v>
          </cell>
          <cell r="Q34517" t="str">
            <v>BH-03A Bán Hàng</v>
          </cell>
        </row>
        <row r="34518">
          <cell r="D34518" t="str">
            <v>HNI-PX-2409-00759</v>
          </cell>
          <cell r="E34518" t="str">
            <v>CÔNG TY CP XI MĂNG &amp; XÂY DỰNG QUẢNG NINH</v>
          </cell>
          <cell r="F34518" t="str">
            <v>Khu Hợp Thành, Phường Phương Nam, thành phố Uông Bí, Tỉnh Quảng Ninh, Việt Nam</v>
          </cell>
          <cell r="G34518" t="str">
            <v/>
          </cell>
          <cell r="H34518" t="str">
            <v>Phạm Minh Tâm</v>
          </cell>
          <cell r="I34518">
            <v>0</v>
          </cell>
          <cell r="J34518">
            <v>0</v>
          </cell>
          <cell r="K34518">
            <v>0</v>
          </cell>
          <cell r="L34518">
            <v>0</v>
          </cell>
          <cell r="M34518">
            <v>0</v>
          </cell>
          <cell r="N34518" t="str">
            <v>0</v>
          </cell>
          <cell r="O34518">
            <v>0</v>
          </cell>
          <cell r="P34518" t="str">
            <v>Nguyễn Diệu Thùy</v>
          </cell>
          <cell r="Q34518" t="str">
            <v>BH-03F Xuất Bảo Hành</v>
          </cell>
        </row>
        <row r="34519">
          <cell r="D34519" t="str">
            <v>HNI-PX-2409-00662</v>
          </cell>
          <cell r="E34519" t="str">
            <v>CÔNG TY CỔ PHẦN KỸ THUẬT DTECH</v>
          </cell>
          <cell r="F34519" t="str">
            <v>Nhà số 3, Tổ 68, Đường Tân Mai, Phường Tương Mai, Quận Hoàng Mai, Thành phố Hà Nội, Việt Nam</v>
          </cell>
          <cell r="G34519" t="str">
            <v/>
          </cell>
          <cell r="H34519" t="str">
            <v>Nguyễn Hữu Phước</v>
          </cell>
          <cell r="I34519">
            <v>0</v>
          </cell>
          <cell r="J34519">
            <v>0</v>
          </cell>
          <cell r="K34519">
            <v>0</v>
          </cell>
          <cell r="L34519">
            <v>0</v>
          </cell>
          <cell r="M34519">
            <v>1000000</v>
          </cell>
          <cell r="N34519" t="str">
            <v>0</v>
          </cell>
          <cell r="O34519">
            <v>1100000</v>
          </cell>
          <cell r="P34519" t="str">
            <v>Bùi Thị Phương Anh</v>
          </cell>
          <cell r="Q34519" t="str">
            <v>BH-03A Bán Hàng</v>
          </cell>
        </row>
        <row r="34520">
          <cell r="D34520" t="str">
            <v>HCM-PX-2409-02498</v>
          </cell>
          <cell r="E34520" t="str">
            <v>CÔNG TY TNHH CƠ KHÍ ĐỨC TÀI</v>
          </cell>
          <cell r="F34520" t="str">
            <v>100A Nguyễn Thượng Hiền, P.1, Q Gò Vấp, TP HCM, Việt Nam</v>
          </cell>
          <cell r="G34520" t="str">
            <v/>
          </cell>
          <cell r="H34520" t="str">
            <v>Lê Công Tuấn</v>
          </cell>
          <cell r="I34520">
            <v>0</v>
          </cell>
          <cell r="J34520">
            <v>0</v>
          </cell>
          <cell r="K34520">
            <v>0</v>
          </cell>
          <cell r="L34520">
            <v>0</v>
          </cell>
          <cell r="M34520">
            <v>22279160</v>
          </cell>
          <cell r="N34520" t="str">
            <v>0</v>
          </cell>
          <cell r="O34520">
            <v>22279160</v>
          </cell>
          <cell r="P34520" t="str">
            <v>Nguyễn Ngọc Bảo Châu</v>
          </cell>
          <cell r="Q34520" t="str">
            <v>BH-03A Bán Hàng</v>
          </cell>
        </row>
        <row r="34521">
          <cell r="D34521" t="str">
            <v>HCM-PX-2409-02500</v>
          </cell>
          <cell r="E34521" t="str">
            <v>LÊ TẤN HOÀNG PHÚC</v>
          </cell>
          <cell r="F34521" t="str">
            <v>B14/1A/2 ấp 2B, Xã Vĩnh Lộc B, Huyện Bình Chánh, Thành phố Hồ Chí Minh, Việt Nam</v>
          </cell>
          <cell r="G34521" t="str">
            <v/>
          </cell>
          <cell r="H34521" t="str">
            <v>Đoàn Trần Bửu Đăng</v>
          </cell>
          <cell r="I34521">
            <v>0</v>
          </cell>
          <cell r="J34521">
            <v>0</v>
          </cell>
          <cell r="K34521">
            <v>0</v>
          </cell>
          <cell r="L34521">
            <v>0</v>
          </cell>
          <cell r="M34521">
            <v>3727000</v>
          </cell>
          <cell r="N34521" t="str">
            <v>0</v>
          </cell>
          <cell r="O34521">
            <v>3727000</v>
          </cell>
          <cell r="P34521" t="str">
            <v>Nguyễn Ngọc Bảo Châu</v>
          </cell>
          <cell r="Q34521" t="str">
            <v>BH-03A Bán Hàng</v>
          </cell>
        </row>
        <row r="34522">
          <cell r="D34522" t="str">
            <v>CTH-PX-2409-00283</v>
          </cell>
          <cell r="E34522" t="str">
            <v>ĐIỆN CƠ LÊ PHÁT</v>
          </cell>
          <cell r="F34522" t="str">
            <v>65, Trưng nữ Vương, phường châu phú B, Châu Đốc, An Giang, Việt Nam</v>
          </cell>
          <cell r="G34522" t="str">
            <v/>
          </cell>
          <cell r="H34522" t="str">
            <v>Phạm Ngọc Anh Giang</v>
          </cell>
          <cell r="I34522">
            <v>0</v>
          </cell>
          <cell r="J34522">
            <v>0</v>
          </cell>
          <cell r="K34522">
            <v>0</v>
          </cell>
          <cell r="L34522">
            <v>0</v>
          </cell>
          <cell r="M34522">
            <v>4122000</v>
          </cell>
          <cell r="N34522" t="str">
            <v>0</v>
          </cell>
          <cell r="O34522">
            <v>4152000</v>
          </cell>
          <cell r="P34522" t="str">
            <v>Lâm Tuyết Trinh</v>
          </cell>
          <cell r="Q34522" t="str">
            <v>BH-03A Bán Hàng</v>
          </cell>
        </row>
        <row r="34523">
          <cell r="D34523" t="str">
            <v>CTH-PX-2409-00283</v>
          </cell>
          <cell r="E34523" t="str">
            <v>ĐIỆN CƠ LÊ PHÁT</v>
          </cell>
          <cell r="F34523" t="str">
            <v>65, Trưng nữ Vương, phường châu phú B, Châu Đốc, An Giang, Việt Nam</v>
          </cell>
          <cell r="G34523" t="str">
            <v/>
          </cell>
          <cell r="H34523" t="str">
            <v>Phạm Ngọc Anh Giang</v>
          </cell>
          <cell r="I34523">
            <v>0</v>
          </cell>
          <cell r="J34523">
            <v>0</v>
          </cell>
          <cell r="K34523">
            <v>0</v>
          </cell>
          <cell r="L34523">
            <v>0</v>
          </cell>
          <cell r="M34523">
            <v>30000</v>
          </cell>
          <cell r="N34523" t="str">
            <v>0</v>
          </cell>
          <cell r="O34523">
            <v>4152000</v>
          </cell>
          <cell r="P34523" t="str">
            <v>Lâm Tuyết Trinh</v>
          </cell>
          <cell r="Q34523" t="str">
            <v>BH-03A Bán Hàng</v>
          </cell>
        </row>
        <row r="34524">
          <cell r="D34524" t="str">
            <v>HCM-PX-2409-02501</v>
          </cell>
          <cell r="E34524" t="str">
            <v>CÔNG TY TNHH ĐẦU TƯ THƯƠNG MẠI DỊCH VỤ XUẤT NHẬP KHẨU THANH THIÊN PHÚ</v>
          </cell>
          <cell r="F34524" t="str">
            <v>20 Đường số 29, Khu phố 2, Phường Cát Lái, Thành phố Thủ Đức, Thành phố Hồ Chí Minh, Việt Nam</v>
          </cell>
          <cell r="G34524" t="str">
            <v/>
          </cell>
          <cell r="H34524" t="str">
            <v>Đoàn Trần Bửu Đăng</v>
          </cell>
          <cell r="I34524">
            <v>0</v>
          </cell>
          <cell r="J34524">
            <v>0</v>
          </cell>
          <cell r="K34524">
            <v>0</v>
          </cell>
          <cell r="L34524">
            <v>0</v>
          </cell>
          <cell r="M34524">
            <v>3371400</v>
          </cell>
          <cell r="N34524" t="str">
            <v>0</v>
          </cell>
          <cell r="O34524">
            <v>3708540</v>
          </cell>
          <cell r="P34524" t="str">
            <v>Nguyễn Ngọc Bảo Châu</v>
          </cell>
          <cell r="Q34524" t="str">
            <v>BH-03A Bán Hàng</v>
          </cell>
        </row>
        <row r="34525">
          <cell r="D34525" t="str">
            <v>HCM-PX-2409-02504</v>
          </cell>
          <cell r="E34525" t="str">
            <v>CÔNG TY TNHH THƯƠNG MẠI DỊCH VỤ ĐIỆN H-T(XUÂN HUÂN)</v>
          </cell>
          <cell r="F34525" t="str">
            <v>Số 216/1, Khu phố 1, Phường Bình Đa, Thành phố Biên Hòa, Tỉnh Đồng Nai, Việt Nam</v>
          </cell>
          <cell r="G34525" t="str">
            <v/>
          </cell>
          <cell r="H34525" t="str">
            <v>Lê Quốc Dũng</v>
          </cell>
          <cell r="I34525">
            <v>0</v>
          </cell>
          <cell r="J34525">
            <v>0</v>
          </cell>
          <cell r="K34525">
            <v>0</v>
          </cell>
          <cell r="L34525">
            <v>0</v>
          </cell>
          <cell r="M34525">
            <v>5259000</v>
          </cell>
          <cell r="N34525" t="str">
            <v>0</v>
          </cell>
          <cell r="O34525">
            <v>5784900</v>
          </cell>
          <cell r="P34525" t="str">
            <v>Nguyễn Ngọc Bảo Châu</v>
          </cell>
          <cell r="Q34525" t="str">
            <v>BH-03A Bán Hàng</v>
          </cell>
        </row>
        <row r="34526">
          <cell r="D34526" t="str">
            <v>HCM-PX-2409-02506</v>
          </cell>
          <cell r="E34526" t="str">
            <v>CÔNG TY TNHH KỸ THUẬT ITECH VIỆT NAM</v>
          </cell>
          <cell r="F34526" t="str">
            <v>30/22D Huỳnh Thị Đồng, Khu phố 6, Thị trấn Nhà Bè, Huyện Nhà Bè, Thành phố Hồ Chí Minh, Việt Nam</v>
          </cell>
          <cell r="G34526" t="str">
            <v/>
          </cell>
          <cell r="H34526" t="str">
            <v>Nguyễn Quốc Duy</v>
          </cell>
          <cell r="I34526">
            <v>0</v>
          </cell>
          <cell r="J34526">
            <v>0</v>
          </cell>
          <cell r="K34526">
            <v>0</v>
          </cell>
          <cell r="L34526">
            <v>0</v>
          </cell>
          <cell r="M34526">
            <v>20050520</v>
          </cell>
          <cell r="N34526" t="str">
            <v>0</v>
          </cell>
          <cell r="O34526">
            <v>22055572</v>
          </cell>
          <cell r="P34526" t="str">
            <v>Nguyễn Ngọc Bảo Châu</v>
          </cell>
          <cell r="Q34526" t="str">
            <v>BH-03A Bán Hàng</v>
          </cell>
        </row>
        <row r="34527">
          <cell r="D34527" t="str">
            <v>HCM-PX-2409-02507</v>
          </cell>
          <cell r="E34527" t="str">
            <v>CÔNG TY CỔ PHẦN PHÁT TRIỂN THƯƠNG MẠI DỊCH VỤ QUANG THANH</v>
          </cell>
          <cell r="F34527" t="str">
            <v>Số 2B Đinh Bộ Lĩnh, Phường 15, Quận Bình Thạnh, Thành phố Hồ Chí Minh, Việt Nam</v>
          </cell>
          <cell r="G34527" t="str">
            <v/>
          </cell>
          <cell r="H34527" t="str">
            <v>Vũ Duy Hưng</v>
          </cell>
          <cell r="I34527">
            <v>0</v>
          </cell>
          <cell r="J34527">
            <v>0</v>
          </cell>
          <cell r="K34527">
            <v>0</v>
          </cell>
          <cell r="L34527">
            <v>0</v>
          </cell>
          <cell r="M34527">
            <v>42000000</v>
          </cell>
          <cell r="N34527" t="str">
            <v>0</v>
          </cell>
          <cell r="O34527">
            <v>45360000</v>
          </cell>
          <cell r="P34527" t="str">
            <v>Nguyễn Ngọc Anh Thư</v>
          </cell>
          <cell r="Q34527" t="str">
            <v>BH-03A Bán Hàng</v>
          </cell>
        </row>
        <row r="34528">
          <cell r="D34528" t="str">
            <v>HCM-PX-2409-02507</v>
          </cell>
          <cell r="E34528" t="str">
            <v>CÔNG TY CỔ PHẦN PHÁT TRIỂN THƯƠNG MẠI DỊCH VỤ QUANG THANH</v>
          </cell>
          <cell r="F34528" t="str">
            <v>Số 2B Đinh Bộ Lĩnh, Phường 15, Quận Bình Thạnh, Thành phố Hồ Chí Minh, Việt Nam</v>
          </cell>
          <cell r="G34528" t="str">
            <v/>
          </cell>
          <cell r="H34528" t="str">
            <v>Vũ Duy Hưng</v>
          </cell>
          <cell r="I34528">
            <v>0</v>
          </cell>
          <cell r="J34528">
            <v>0</v>
          </cell>
          <cell r="K34528">
            <v>0</v>
          </cell>
          <cell r="L34528">
            <v>0</v>
          </cell>
          <cell r="M34528">
            <v>0</v>
          </cell>
          <cell r="N34528" t="str">
            <v>0</v>
          </cell>
          <cell r="O34528">
            <v>45360000</v>
          </cell>
          <cell r="P34528" t="str">
            <v>Nguyễn Ngọc Anh Thư</v>
          </cell>
          <cell r="Q34528" t="str">
            <v>BH-03A Bán Hàng</v>
          </cell>
        </row>
        <row r="34529">
          <cell r="D34529" t="str">
            <v>HCM-PX-2409-02509</v>
          </cell>
          <cell r="E34529" t="str">
            <v>CỬA HÀNG ĐIỆN CƠ TRUNG HỌC</v>
          </cell>
          <cell r="F34529" t="str">
            <v>69/3 Trần Văn Mười, Hóc Môn, TPHCM, Việt Nam</v>
          </cell>
          <cell r="G34529" t="str">
            <v/>
          </cell>
          <cell r="H34529" t="str">
            <v>Lê Quốc Dũng</v>
          </cell>
          <cell r="I34529">
            <v>0</v>
          </cell>
          <cell r="J34529">
            <v>0</v>
          </cell>
          <cell r="K34529">
            <v>0</v>
          </cell>
          <cell r="L34529">
            <v>0</v>
          </cell>
          <cell r="M34529">
            <v>300000</v>
          </cell>
          <cell r="N34529" t="str">
            <v>0</v>
          </cell>
          <cell r="O34529">
            <v>1900000</v>
          </cell>
          <cell r="P34529" t="str">
            <v>Mai Quỳnh Giao</v>
          </cell>
          <cell r="Q34529" t="str">
            <v>BH-03E Xuất Sửa Chữa</v>
          </cell>
        </row>
        <row r="34530">
          <cell r="D34530" t="str">
            <v>HCM-PX-2409-02509</v>
          </cell>
          <cell r="E34530" t="str">
            <v>CỬA HÀNG ĐIỆN CƠ TRUNG HỌC</v>
          </cell>
          <cell r="F34530" t="str">
            <v>69/3 Trần Văn Mười, Hóc Môn, TPHCM, Việt Nam</v>
          </cell>
          <cell r="G34530" t="str">
            <v/>
          </cell>
          <cell r="H34530" t="str">
            <v>Lê Quốc Dũng</v>
          </cell>
          <cell r="I34530">
            <v>0</v>
          </cell>
          <cell r="J34530">
            <v>0</v>
          </cell>
          <cell r="K34530">
            <v>0</v>
          </cell>
          <cell r="L34530">
            <v>0</v>
          </cell>
          <cell r="M34530">
            <v>1600000</v>
          </cell>
          <cell r="N34530" t="str">
            <v>0</v>
          </cell>
          <cell r="O34530">
            <v>1900000</v>
          </cell>
          <cell r="P34530" t="str">
            <v>Mai Quỳnh Giao</v>
          </cell>
          <cell r="Q34530" t="str">
            <v>BH-03E Xuất Sửa Chữa</v>
          </cell>
        </row>
        <row r="34531">
          <cell r="D34531" t="str">
            <v>HCM-PX-2409-02512</v>
          </cell>
          <cell r="E34531" t="str">
            <v>CÔNG TY TNHH KỸ THUẬT TỰ ĐỘNG HÓA SÀI GÒN</v>
          </cell>
          <cell r="F34531" t="str">
            <v>Số 130/9A Đường ĐHT2, Phường Đông Hưng Thuận, Quận 12, Thành phố Hồ Chí Minh, Việt Nam</v>
          </cell>
          <cell r="G34531" t="str">
            <v/>
          </cell>
          <cell r="H34531" t="str">
            <v>Lai Hoàn Bảo</v>
          </cell>
          <cell r="I34531">
            <v>0</v>
          </cell>
          <cell r="J34531">
            <v>0</v>
          </cell>
          <cell r="K34531">
            <v>0</v>
          </cell>
          <cell r="L34531">
            <v>0</v>
          </cell>
          <cell r="M34531">
            <v>3480000</v>
          </cell>
          <cell r="N34531" t="str">
            <v>0</v>
          </cell>
          <cell r="O34531">
            <v>3480000</v>
          </cell>
          <cell r="P34531" t="str">
            <v>Mai Quỳnh Giao</v>
          </cell>
          <cell r="Q34531" t="str">
            <v>BH-03A Bán Hàng</v>
          </cell>
        </row>
        <row r="34532">
          <cell r="D34532" t="str">
            <v>HCM-PX-2409-02513</v>
          </cell>
          <cell r="E34532" t="str">
            <v>DOANH NGHIỆP TƯ NHÂN SẢN XUẤT - THƯƠNG MẠI - CƠ KHÍ TÂN TIẾN</v>
          </cell>
          <cell r="F34532" t="str">
            <v>38/4B Ấp Trung Lân, Xã Bà Điểm, Huyện Hóc Môn, Thành phố Hồ Chí Minh, Việt Nam</v>
          </cell>
          <cell r="G34532" t="str">
            <v/>
          </cell>
          <cell r="H34532" t="str">
            <v>Nguyễn Hoàng Quân</v>
          </cell>
          <cell r="I34532">
            <v>0</v>
          </cell>
          <cell r="J34532">
            <v>0</v>
          </cell>
          <cell r="K34532">
            <v>0</v>
          </cell>
          <cell r="L34532">
            <v>0</v>
          </cell>
          <cell r="M34532">
            <v>0</v>
          </cell>
          <cell r="N34532" t="str">
            <v>0</v>
          </cell>
          <cell r="O34532">
            <v>0</v>
          </cell>
          <cell r="P34532" t="str">
            <v>Mai Quỳnh Giao</v>
          </cell>
          <cell r="Q34532" t="str">
            <v>BH-03F Xuất Bảo Hành</v>
          </cell>
        </row>
        <row r="34533">
          <cell r="D34533" t="str">
            <v>HCM-PX-2409-02514</v>
          </cell>
          <cell r="E34533" t="str">
            <v>CÔNG TY CỔ PHẦN ĐẦU TƯ ACC55</v>
          </cell>
          <cell r="F34533" t="str">
            <v>36/1A Đường số 10, Khu phố 3, Phường Linh Xuân, Thành phố Thủ Đức, Thành phố Hồ Chí Minh, Việt Nam</v>
          </cell>
          <cell r="G34533" t="str">
            <v/>
          </cell>
          <cell r="H34533" t="str">
            <v>Phạm Hoàng Linh</v>
          </cell>
          <cell r="I34533">
            <v>0</v>
          </cell>
          <cell r="J34533">
            <v>0</v>
          </cell>
          <cell r="K34533">
            <v>0</v>
          </cell>
          <cell r="L34533">
            <v>0</v>
          </cell>
          <cell r="M34533">
            <v>1654000</v>
          </cell>
          <cell r="N34533" t="str">
            <v>0</v>
          </cell>
          <cell r="O34533">
            <v>1654000</v>
          </cell>
          <cell r="P34533" t="str">
            <v>Mai Quỳnh Giao</v>
          </cell>
          <cell r="Q34533" t="str">
            <v>BH-03A Bán Hàng</v>
          </cell>
        </row>
        <row r="34534">
          <cell r="D34534" t="str">
            <v>HCM-PX-2409-02518</v>
          </cell>
          <cell r="E34534" t="str">
            <v>CÔNG TY TNHH CƠ KHÍ METAL</v>
          </cell>
          <cell r="F34534" t="str">
            <v>329 Lê Văn Việt, Phường Hiệp Phú, Quận 9, TP HCM, Việt Nam</v>
          </cell>
          <cell r="G34534" t="str">
            <v/>
          </cell>
          <cell r="H34534" t="str">
            <v>Tô Thành Đạo</v>
          </cell>
          <cell r="I34534">
            <v>0</v>
          </cell>
          <cell r="J34534">
            <v>0</v>
          </cell>
          <cell r="K34534">
            <v>0</v>
          </cell>
          <cell r="L34534">
            <v>0</v>
          </cell>
          <cell r="M34534">
            <v>2665000</v>
          </cell>
          <cell r="N34534" t="str">
            <v>0</v>
          </cell>
          <cell r="O34534">
            <v>3150000</v>
          </cell>
          <cell r="P34534" t="str">
            <v>Mai Quỳnh Giao</v>
          </cell>
          <cell r="Q34534" t="str">
            <v>BH-03A Bán Hàng</v>
          </cell>
        </row>
        <row r="34535">
          <cell r="D34535" t="str">
            <v>HCM-PX-2409-02518</v>
          </cell>
          <cell r="E34535" t="str">
            <v>CÔNG TY TNHH CƠ KHÍ METAL</v>
          </cell>
          <cell r="F34535" t="str">
            <v>329 Lê Văn Việt, Phường Hiệp Phú, Quận 9, TP HCM, Việt Nam</v>
          </cell>
          <cell r="G34535" t="str">
            <v/>
          </cell>
          <cell r="H34535" t="str">
            <v>Tô Thành Đạo</v>
          </cell>
          <cell r="I34535">
            <v>0</v>
          </cell>
          <cell r="J34535">
            <v>0</v>
          </cell>
          <cell r="K34535">
            <v>0</v>
          </cell>
          <cell r="L34535">
            <v>0</v>
          </cell>
          <cell r="M34535">
            <v>335000</v>
          </cell>
          <cell r="N34535" t="str">
            <v>0</v>
          </cell>
          <cell r="O34535">
            <v>3150000</v>
          </cell>
          <cell r="P34535" t="str">
            <v>Mai Quỳnh Giao</v>
          </cell>
          <cell r="Q34535" t="str">
            <v>BH-03A Bán Hàng</v>
          </cell>
        </row>
        <row r="34536">
          <cell r="D34536" t="str">
            <v>HCM-PX-2409-02518</v>
          </cell>
          <cell r="E34536" t="str">
            <v>CÔNG TY TNHH CƠ KHÍ METAL</v>
          </cell>
          <cell r="F34536" t="str">
            <v>329 Lê Văn Việt, Phường Hiệp Phú, Quận 9, TP HCM, Việt Nam</v>
          </cell>
          <cell r="G34536" t="str">
            <v/>
          </cell>
          <cell r="H34536" t="str">
            <v>Tô Thành Đạo</v>
          </cell>
          <cell r="I34536">
            <v>0</v>
          </cell>
          <cell r="J34536">
            <v>0</v>
          </cell>
          <cell r="K34536">
            <v>0</v>
          </cell>
          <cell r="L34536">
            <v>0</v>
          </cell>
          <cell r="M34536">
            <v>150000</v>
          </cell>
          <cell r="N34536" t="str">
            <v>0</v>
          </cell>
          <cell r="O34536">
            <v>3150000</v>
          </cell>
          <cell r="P34536" t="str">
            <v>Mai Quỳnh Giao</v>
          </cell>
          <cell r="Q34536" t="str">
            <v>BH-03A Bán Hàng</v>
          </cell>
        </row>
        <row r="34537">
          <cell r="D34537" t="str">
            <v>HNI-PX-2409-00666</v>
          </cell>
          <cell r="E34537" t="str">
            <v>HNI bán cho HCM</v>
          </cell>
          <cell r="F34537" t="str">
            <v>B163, Khu phố 3, Nguyễn Văn Quá, P.Đông Hưng Thuận, Q.12, TP.HCM, Việt Nam</v>
          </cell>
          <cell r="G34537" t="str">
            <v/>
          </cell>
          <cell r="H34537" t="str">
            <v>Sale Hà Nội nội bộ</v>
          </cell>
          <cell r="I34537">
            <v>0</v>
          </cell>
          <cell r="J34537">
            <v>0</v>
          </cell>
          <cell r="K34537">
            <v>0</v>
          </cell>
          <cell r="L34537">
            <v>0</v>
          </cell>
          <cell r="M34537">
            <v>0</v>
          </cell>
          <cell r="N34537" t="str">
            <v>0</v>
          </cell>
          <cell r="O34537">
            <v>0</v>
          </cell>
          <cell r="P34537" t="str">
            <v>Nguyễn Diệu Thùy</v>
          </cell>
          <cell r="Q34537" t="str">
            <v>BH-16C Xuất Bán Chi Nhánh (Không Sắp Xe)</v>
          </cell>
        </row>
        <row r="34538">
          <cell r="D34538" t="str">
            <v>HNI-PX-2409-00667</v>
          </cell>
          <cell r="E34538" t="str">
            <v>NGÔ VĂN CHIỀU</v>
          </cell>
          <cell r="F34538" t="str">
            <v>KH chưa cung cấp địa chỉ chi tiết, Phường Phú Lương, Quận Hà Đông, Thành phố Hà Nội, Việt Nam</v>
          </cell>
          <cell r="G34538" t="str">
            <v/>
          </cell>
          <cell r="H34538" t="str">
            <v>Sale Hà Nội TM</v>
          </cell>
          <cell r="I34538">
            <v>0</v>
          </cell>
          <cell r="J34538">
            <v>0</v>
          </cell>
          <cell r="K34538">
            <v>0</v>
          </cell>
          <cell r="L34538">
            <v>0</v>
          </cell>
          <cell r="M34538">
            <v>2200000</v>
          </cell>
          <cell r="N34538" t="str">
            <v>0</v>
          </cell>
          <cell r="O34538">
            <v>2200000</v>
          </cell>
          <cell r="P34538" t="str">
            <v>Bùi Thị Phương Anh</v>
          </cell>
          <cell r="Q34538" t="str">
            <v>BH-03A Bán Hàng</v>
          </cell>
        </row>
        <row r="34539">
          <cell r="D34539" t="str">
            <v>HCM-PX-2409-02521</v>
          </cell>
          <cell r="E34539" t="str">
            <v>CÔNG TY TNHH THƯƠNG MẠI VÀ XÂY DỰNG CÁCH NHIỆT KIẾN NAM</v>
          </cell>
          <cell r="F34539" t="str">
            <v>84 Hồ Văn Long, Khu phố 1, Phường Bình Hưng Hoà B, Quận Bình Tân, Thành phố Hồ Chí Minh, Việt Nam</v>
          </cell>
          <cell r="G34539" t="str">
            <v/>
          </cell>
          <cell r="H34539" t="str">
            <v>Nguyễn Hà Thái</v>
          </cell>
          <cell r="I34539">
            <v>0</v>
          </cell>
          <cell r="J34539">
            <v>0</v>
          </cell>
          <cell r="K34539">
            <v>0</v>
          </cell>
          <cell r="L34539">
            <v>0</v>
          </cell>
          <cell r="M34539">
            <v>9987000</v>
          </cell>
          <cell r="N34539" t="str">
            <v>0</v>
          </cell>
          <cell r="O34539">
            <v>10785960</v>
          </cell>
          <cell r="P34539" t="str">
            <v>Trần Thị Quí</v>
          </cell>
          <cell r="Q34539" t="str">
            <v>BH-03A Bán Hàng</v>
          </cell>
        </row>
        <row r="34540">
          <cell r="D34540" t="str">
            <v>HNI-PX-2409-00668</v>
          </cell>
          <cell r="E34540" t="str">
            <v>CÔNG TY TNHH THƯƠNG MẠI KỸ THUẬT TỰ ĐỘNG HÓA THÀNH ĐẠT</v>
          </cell>
          <cell r="F34540" t="str">
            <v>Số nhà 35, Thôn 7, Xã Trung Châu, Huyện Đan Phượng, Thành phố Hà Nội, Việt Nam</v>
          </cell>
          <cell r="G34540" t="str">
            <v/>
          </cell>
          <cell r="H34540" t="str">
            <v>Bùi Xuân Cảnh</v>
          </cell>
          <cell r="I34540">
            <v>0</v>
          </cell>
          <cell r="J34540">
            <v>0</v>
          </cell>
          <cell r="K34540">
            <v>0</v>
          </cell>
          <cell r="L34540">
            <v>0</v>
          </cell>
          <cell r="M34540">
            <v>3400000</v>
          </cell>
          <cell r="N34540" t="str">
            <v>0</v>
          </cell>
          <cell r="O34540">
            <v>3400000</v>
          </cell>
          <cell r="P34540" t="str">
            <v>Bùi Thị Phương Anh</v>
          </cell>
          <cell r="Q34540" t="str">
            <v>BH-03A Bán Hàng</v>
          </cell>
        </row>
        <row r="34541">
          <cell r="D34541" t="str">
            <v>HNI-PX-2409-00671</v>
          </cell>
          <cell r="E34541" t="str">
            <v>TỔNG CÔNG TY CỔ PHẦN CÔNG TRÌNH VIETTEL | B2B HÀ NỘI</v>
          </cell>
          <cell r="F34541" t="str">
            <v>Số 1 Giang Văn Minh, Phường Kim Mã, Quận Ba Đình, Thành phố Hà Nội., Việt Nam</v>
          </cell>
          <cell r="G34541" t="str">
            <v/>
          </cell>
          <cell r="H34541" t="str">
            <v>Sale Hà Nội SL</v>
          </cell>
          <cell r="I34541">
            <v>0</v>
          </cell>
          <cell r="J34541">
            <v>0</v>
          </cell>
          <cell r="K34541">
            <v>0</v>
          </cell>
          <cell r="L34541">
            <v>0</v>
          </cell>
          <cell r="M34541">
            <v>0</v>
          </cell>
          <cell r="N34541" t="str">
            <v>0</v>
          </cell>
          <cell r="O34541">
            <v>0</v>
          </cell>
          <cell r="P34541" t="str">
            <v>Bùi Thị Phương Anh</v>
          </cell>
          <cell r="Q34541" t="str">
            <v>BH-03F Xuất Bảo Hành</v>
          </cell>
        </row>
        <row r="34542">
          <cell r="D34542" t="str">
            <v>HCM-PX-2409-02525</v>
          </cell>
          <cell r="E34542" t="str">
            <v>CÔNG TY CỔ PHẦN AN THỊNH PHÁT GROUP</v>
          </cell>
          <cell r="F34542" t="str">
            <v>Số 85 đường Nguyễn Chí Thanh, Tổ dân phố 5, Thị trấn Quảng Phú, Huyện Cư M'gar, Tỉnh Đắk Lắk, Việt Nam</v>
          </cell>
          <cell r="G34542" t="str">
            <v/>
          </cell>
          <cell r="H34542" t="str">
            <v>Nguyễn Phú Quốc</v>
          </cell>
          <cell r="I34542">
            <v>0</v>
          </cell>
          <cell r="J34542">
            <v>0</v>
          </cell>
          <cell r="K34542">
            <v>0</v>
          </cell>
          <cell r="L34542">
            <v>0</v>
          </cell>
          <cell r="M34542">
            <v>50012000</v>
          </cell>
          <cell r="N34542" t="str">
            <v>0</v>
          </cell>
          <cell r="O34542">
            <v>55013200</v>
          </cell>
          <cell r="P34542" t="str">
            <v>Trần Thị Quí</v>
          </cell>
          <cell r="Q34542" t="str">
            <v>BH-03A Bán Hàng</v>
          </cell>
        </row>
        <row r="34543">
          <cell r="D34543" t="str">
            <v>HCM-PX-2409-02526</v>
          </cell>
          <cell r="E34543" t="str">
            <v>ANH HÀO MÁY GỖ</v>
          </cell>
          <cell r="F34543" t="str">
            <v>F4/26A Xã Vình Lộc B, B Chánh(gần Trường THCS Lại Hùng Cường), Việt Nam</v>
          </cell>
          <cell r="G34543" t="str">
            <v/>
          </cell>
          <cell r="H34543" t="str">
            <v>Lê Quốc Dũng</v>
          </cell>
          <cell r="I34543">
            <v>0</v>
          </cell>
          <cell r="J34543">
            <v>0</v>
          </cell>
          <cell r="K34543">
            <v>0</v>
          </cell>
          <cell r="L34543">
            <v>0</v>
          </cell>
          <cell r="M34543">
            <v>2369000</v>
          </cell>
          <cell r="N34543" t="str">
            <v>0</v>
          </cell>
          <cell r="O34543">
            <v>2369000</v>
          </cell>
          <cell r="P34543" t="str">
            <v>Mai Quỳnh Giao</v>
          </cell>
          <cell r="Q34543" t="str">
            <v>BH-03A Bán Hàng</v>
          </cell>
        </row>
        <row r="34544">
          <cell r="D34544" t="str">
            <v>HCM-PX-2409-02527</v>
          </cell>
          <cell r="E34544" t="str">
            <v>CÔNG TY TNHH CHẾ TẠO MÁY VIMA LA</v>
          </cell>
          <cell r="F34544" t="str">
            <v>Lô R4-R5, Đường số 7, KCN Hải Sơn (GĐ 3 +4), Xã Đức Hòa Hạ, Huyện Đức Hoà, Tỉnh Long An, Việt Nam</v>
          </cell>
          <cell r="G34544" t="str">
            <v/>
          </cell>
          <cell r="H34544" t="str">
            <v>Phạm Văn Thành</v>
          </cell>
          <cell r="I34544">
            <v>0</v>
          </cell>
          <cell r="J34544">
            <v>0</v>
          </cell>
          <cell r="K34544">
            <v>0</v>
          </cell>
          <cell r="L34544">
            <v>0</v>
          </cell>
          <cell r="M34544">
            <v>12000000</v>
          </cell>
          <cell r="N34544" t="str">
            <v>0</v>
          </cell>
          <cell r="O34544">
            <v>13200000</v>
          </cell>
          <cell r="P34544" t="str">
            <v>Nguyễn Ngọc Bảo Châu</v>
          </cell>
          <cell r="Q34544" t="str">
            <v>BH-03A Bán Hàng</v>
          </cell>
        </row>
        <row r="34545">
          <cell r="D34545" t="str">
            <v>HNI-PX-2409-00672</v>
          </cell>
          <cell r="E34545" t="str">
            <v>ANH BẮC KHU VỰC BẮC NINH</v>
          </cell>
          <cell r="F34545" t="str">
            <v>Tỉnh Bắc Ninh, Việt Nam</v>
          </cell>
          <cell r="G34545" t="str">
            <v/>
          </cell>
          <cell r="H34545" t="str">
            <v>Bùi Xuân Cảnh</v>
          </cell>
          <cell r="I34545">
            <v>0</v>
          </cell>
          <cell r="J34545">
            <v>0</v>
          </cell>
          <cell r="K34545">
            <v>0</v>
          </cell>
          <cell r="L34545">
            <v>0</v>
          </cell>
          <cell r="M34545">
            <v>2018570</v>
          </cell>
          <cell r="N34545" t="str">
            <v>0</v>
          </cell>
          <cell r="O34545">
            <v>2220427</v>
          </cell>
          <cell r="P34545" t="str">
            <v>Nguyễn Diệu Thùy</v>
          </cell>
          <cell r="Q34545" t="str">
            <v>BH-03A Bán Hàng</v>
          </cell>
        </row>
        <row r="34546">
          <cell r="D34546" t="str">
            <v>HCM-PX-2409-02531</v>
          </cell>
          <cell r="E34546" t="str">
            <v>CÔNG TY TNHH MỘT THÀNH VIÊN THƯƠNG MẠI DỊCH VỤ SẢN XUẤT CƠ KHÍ HÙNG TUẤN</v>
          </cell>
          <cell r="F34546" t="str">
            <v>105 Đường Đông Minh, Khu phố Tây A, Phường Đông Hòa, Thành phố Dĩ An, Tỉnh Bình Dương, Việt Nam</v>
          </cell>
          <cell r="G34546" t="str">
            <v/>
          </cell>
          <cell r="H34546" t="str">
            <v>Lê Quốc Dũng</v>
          </cell>
          <cell r="I34546">
            <v>0</v>
          </cell>
          <cell r="J34546">
            <v>0</v>
          </cell>
          <cell r="K34546">
            <v>0</v>
          </cell>
          <cell r="L34546">
            <v>0</v>
          </cell>
          <cell r="M34546">
            <v>10200000</v>
          </cell>
          <cell r="N34546" t="str">
            <v>0</v>
          </cell>
          <cell r="O34546">
            <v>11220000</v>
          </cell>
          <cell r="P34546" t="str">
            <v>Mai Quỳnh Giao</v>
          </cell>
          <cell r="Q34546" t="str">
            <v>BH-03A Bán Hàng</v>
          </cell>
        </row>
        <row r="34547">
          <cell r="D34547" t="str">
            <v>HNI-PX-2409-00675</v>
          </cell>
          <cell r="E34547" t="str">
            <v>CÔNG TY CP XÂY DỰNG VÀ MÔI TRƯỜNG VIỆT CƯỜNG</v>
          </cell>
          <cell r="F34547" t="str">
            <v>Số 93 Định Công Thượng, Phường Định Công, Quận Hoàng Mai, TP Hà Nội., Việt Nam</v>
          </cell>
          <cell r="G34547" t="str">
            <v/>
          </cell>
          <cell r="H34547" t="str">
            <v>Nguyễn Văn Linh</v>
          </cell>
          <cell r="I34547">
            <v>0</v>
          </cell>
          <cell r="J34547">
            <v>0</v>
          </cell>
          <cell r="K34547">
            <v>0</v>
          </cell>
          <cell r="L34547">
            <v>0</v>
          </cell>
          <cell r="M34547">
            <v>2625000</v>
          </cell>
          <cell r="N34547" t="str">
            <v>0</v>
          </cell>
          <cell r="O34547">
            <v>2887500</v>
          </cell>
          <cell r="P34547" t="str">
            <v>Bùi Thị Phương Anh</v>
          </cell>
          <cell r="Q34547" t="str">
            <v>BH-03A Bán Hàng</v>
          </cell>
        </row>
        <row r="34548">
          <cell r="D34548" t="str">
            <v>HCM-PX-2409-02532</v>
          </cell>
          <cell r="E34548" t="str">
            <v>CÔNG TY TNHH THANG MÁY FUJIV</v>
          </cell>
          <cell r="F34548" t="str">
            <v>B11B/25V, Ấp 2 Xã Vĩnh Lộc B, Huyện Bình Chánh, TP Hồ Chí Minh, Việt Nam</v>
          </cell>
          <cell r="G34548" t="str">
            <v/>
          </cell>
          <cell r="H34548" t="str">
            <v>Hồ Hoàng Anh</v>
          </cell>
          <cell r="I34548">
            <v>0</v>
          </cell>
          <cell r="J34548">
            <v>0</v>
          </cell>
          <cell r="K34548">
            <v>0</v>
          </cell>
          <cell r="L34548">
            <v>0</v>
          </cell>
          <cell r="M34548">
            <v>3400000</v>
          </cell>
          <cell r="N34548" t="str">
            <v>0</v>
          </cell>
          <cell r="O34548">
            <v>5680000</v>
          </cell>
          <cell r="P34548" t="str">
            <v>Lê Thị Huyền Trang</v>
          </cell>
          <cell r="Q34548" t="str">
            <v>BH-03A Bán Hàng</v>
          </cell>
        </row>
        <row r="34549">
          <cell r="D34549" t="str">
            <v>HCM-PX-2409-02532</v>
          </cell>
          <cell r="E34549" t="str">
            <v>CÔNG TY TNHH THANG MÁY FUJIV</v>
          </cell>
          <cell r="F34549" t="str">
            <v>B11B/25V, Ấp 2 Xã Vĩnh Lộc B, Huyện Bình Chánh, TP Hồ Chí Minh, Việt Nam</v>
          </cell>
          <cell r="G34549" t="str">
            <v/>
          </cell>
          <cell r="H34549" t="str">
            <v>Hồ Hoàng Anh</v>
          </cell>
          <cell r="I34549">
            <v>0</v>
          </cell>
          <cell r="J34549">
            <v>0</v>
          </cell>
          <cell r="K34549">
            <v>0</v>
          </cell>
          <cell r="L34549">
            <v>0</v>
          </cell>
          <cell r="M34549">
            <v>2280000</v>
          </cell>
          <cell r="N34549" t="str">
            <v>0</v>
          </cell>
          <cell r="O34549">
            <v>5680000</v>
          </cell>
          <cell r="P34549" t="str">
            <v>Lê Thị Huyền Trang</v>
          </cell>
          <cell r="Q34549" t="str">
            <v>BH-03A Bán Hàng</v>
          </cell>
        </row>
        <row r="34550">
          <cell r="D34550" t="str">
            <v>HCM-PX-2409-02532</v>
          </cell>
          <cell r="E34550" t="str">
            <v>CÔNG TY TNHH THANG MÁY FUJIV</v>
          </cell>
          <cell r="F34550" t="str">
            <v>B11B/25V, Ấp 2 Xã Vĩnh Lộc B, Huyện Bình Chánh, TP Hồ Chí Minh, Việt Nam</v>
          </cell>
          <cell r="G34550" t="str">
            <v/>
          </cell>
          <cell r="H34550" t="str">
            <v>Hồ Hoàng Anh</v>
          </cell>
          <cell r="I34550">
            <v>0</v>
          </cell>
          <cell r="J34550">
            <v>0</v>
          </cell>
          <cell r="K34550">
            <v>0</v>
          </cell>
          <cell r="L34550">
            <v>0</v>
          </cell>
          <cell r="M34550">
            <v>0</v>
          </cell>
          <cell r="N34550" t="str">
            <v>0</v>
          </cell>
          <cell r="O34550">
            <v>5680000</v>
          </cell>
          <cell r="P34550" t="str">
            <v>Lê Thị Huyền Trang</v>
          </cell>
          <cell r="Q34550" t="str">
            <v>BH-03A Bán Hàng</v>
          </cell>
        </row>
        <row r="34551">
          <cell r="D34551" t="str">
            <v>HCM-PX-2409-02534</v>
          </cell>
          <cell r="E34551" t="str">
            <v>CÔNG TY TNHH KỸ NGHỆ PHÚ MỸ</v>
          </cell>
          <cell r="F34551" t="str">
            <v>561 Kinh Dương Vương, Phường  An Lạc, Quận Bình Tân, Thành phố Hồ Chí Minh, Việt Nam</v>
          </cell>
          <cell r="G34551" t="str">
            <v/>
          </cell>
          <cell r="H34551" t="str">
            <v>Lương Hoàng Hiệp</v>
          </cell>
          <cell r="I34551">
            <v>0</v>
          </cell>
          <cell r="J34551">
            <v>0</v>
          </cell>
          <cell r="K34551">
            <v>0</v>
          </cell>
          <cell r="L34551">
            <v>0</v>
          </cell>
          <cell r="M34551">
            <v>0</v>
          </cell>
          <cell r="N34551" t="str">
            <v>0</v>
          </cell>
          <cell r="O34551">
            <v>1400000</v>
          </cell>
          <cell r="P34551" t="str">
            <v>Nguyễn Ngọc Bảo Châu</v>
          </cell>
          <cell r="Q34551" t="str">
            <v>BH-03A Bán Hàng</v>
          </cell>
        </row>
        <row r="34552">
          <cell r="D34552" t="str">
            <v>HCM-PX-2409-02534</v>
          </cell>
          <cell r="E34552" t="str">
            <v>CÔNG TY TNHH KỸ NGHỆ PHÚ MỸ</v>
          </cell>
          <cell r="F34552" t="str">
            <v>561 Kinh Dương Vương, Phường  An Lạc, Quận Bình Tân, Thành phố Hồ Chí Minh, Việt Nam</v>
          </cell>
          <cell r="G34552" t="str">
            <v/>
          </cell>
          <cell r="H34552" t="str">
            <v>Lương Hoàng Hiệp</v>
          </cell>
          <cell r="I34552">
            <v>0</v>
          </cell>
          <cell r="J34552">
            <v>0</v>
          </cell>
          <cell r="K34552">
            <v>0</v>
          </cell>
          <cell r="L34552">
            <v>0</v>
          </cell>
          <cell r="M34552">
            <v>1400000</v>
          </cell>
          <cell r="N34552" t="str">
            <v>0</v>
          </cell>
          <cell r="O34552">
            <v>1400000</v>
          </cell>
          <cell r="P34552" t="str">
            <v>Nguyễn Ngọc Bảo Châu</v>
          </cell>
          <cell r="Q34552" t="str">
            <v>BH-03A Bán Hàng</v>
          </cell>
        </row>
        <row r="34553">
          <cell r="D34553" t="str">
            <v>HCM-PX-2409-02535</v>
          </cell>
          <cell r="E34553" t="str">
            <v>CÔNG TY TNHH KỸ THUẬT BUG</v>
          </cell>
          <cell r="F34553" t="str">
            <v>28/36/4 Lương Thế Vinh , Phường Tân Thới Hoà, Quận Tân Phú, Thành phố Hồ Chí Minh, Việt Nam</v>
          </cell>
          <cell r="G34553" t="str">
            <v/>
          </cell>
          <cell r="H34553" t="str">
            <v>Nguyễn Hoàng Quân</v>
          </cell>
          <cell r="I34553">
            <v>64000</v>
          </cell>
          <cell r="J34553">
            <v>64000</v>
          </cell>
          <cell r="K34553">
            <v>0</v>
          </cell>
          <cell r="L34553">
            <v>0</v>
          </cell>
          <cell r="M34553">
            <v>3196000</v>
          </cell>
          <cell r="N34553" t="str">
            <v>0</v>
          </cell>
          <cell r="O34553">
            <v>3515600</v>
          </cell>
          <cell r="P34553" t="str">
            <v>Mai Quỳnh Giao</v>
          </cell>
          <cell r="Q34553" t="str">
            <v>BH-03A Bán Hàng</v>
          </cell>
        </row>
        <row r="34554">
          <cell r="D34554" t="str">
            <v>HCM-PX-2409-02539</v>
          </cell>
          <cell r="E34554" t="str">
            <v>HCM bán cho CTH</v>
          </cell>
          <cell r="F34554" t="str">
            <v>45 - 47 Bùi Quang Trinh, Phường Phú Thứ, Quận Cái Răng, Thành phố Cần Thơ, Việt Nam</v>
          </cell>
          <cell r="G34554" t="str">
            <v/>
          </cell>
          <cell r="H34554" t="str">
            <v>Sale HCM Nội Bộ</v>
          </cell>
          <cell r="I34554">
            <v>0</v>
          </cell>
          <cell r="J34554">
            <v>0</v>
          </cell>
          <cell r="K34554">
            <v>0</v>
          </cell>
          <cell r="L34554">
            <v>0</v>
          </cell>
          <cell r="M34554">
            <v>0</v>
          </cell>
          <cell r="N34554" t="str">
            <v>0</v>
          </cell>
          <cell r="O34554">
            <v>0</v>
          </cell>
          <cell r="P34554" t="str">
            <v>Nguyễn Ngọc Anh Thư</v>
          </cell>
          <cell r="Q34554" t="str">
            <v>BH-16C Xuất Bán Chi Nhánh (Không Sắp Xe)</v>
          </cell>
        </row>
        <row r="34555">
          <cell r="D34555" t="str">
            <v>HNI-PX-2409-00677</v>
          </cell>
          <cell r="E34555" t="str">
            <v>CÔNG TY CỔ PHẦN NHỰA CHÂU ÂU</v>
          </cell>
          <cell r="F34555" t="str">
            <v>Khu Công nghiệp Đồng Văn, Phường Đồng Văn, thị Xã Duy Tiên, tỉnh Hà Nam, Việt Nam</v>
          </cell>
          <cell r="G34555" t="str">
            <v/>
          </cell>
          <cell r="H34555" t="str">
            <v>Nguyễn Văn Linh</v>
          </cell>
          <cell r="I34555">
            <v>0</v>
          </cell>
          <cell r="J34555">
            <v>0</v>
          </cell>
          <cell r="K34555">
            <v>0</v>
          </cell>
          <cell r="L34555">
            <v>0</v>
          </cell>
          <cell r="M34555">
            <v>6392000</v>
          </cell>
          <cell r="N34555" t="str">
            <v>0</v>
          </cell>
          <cell r="O34555">
            <v>7548200</v>
          </cell>
          <cell r="P34555" t="str">
            <v>Bùi Thị Phương Anh</v>
          </cell>
          <cell r="Q34555" t="str">
            <v>BH-03A Bán Hàng</v>
          </cell>
        </row>
        <row r="34556">
          <cell r="D34556" t="str">
            <v>HNI-PX-2409-00677</v>
          </cell>
          <cell r="E34556" t="str">
            <v>CÔNG TY CỔ PHẦN NHỰA CHÂU ÂU</v>
          </cell>
          <cell r="F34556" t="str">
            <v>Khu Công nghiệp Đồng Văn, Phường Đồng Văn, thị Xã Duy Tiên, tỉnh Hà Nam, Việt Nam</v>
          </cell>
          <cell r="G34556" t="str">
            <v/>
          </cell>
          <cell r="H34556" t="str">
            <v>Nguyễn Văn Linh</v>
          </cell>
          <cell r="I34556">
            <v>0</v>
          </cell>
          <cell r="J34556">
            <v>0</v>
          </cell>
          <cell r="K34556">
            <v>0</v>
          </cell>
          <cell r="L34556">
            <v>0</v>
          </cell>
          <cell r="M34556">
            <v>470000</v>
          </cell>
          <cell r="N34556" t="str">
            <v>0</v>
          </cell>
          <cell r="O34556">
            <v>7548200</v>
          </cell>
          <cell r="P34556" t="str">
            <v>Bùi Thị Phương Anh</v>
          </cell>
          <cell r="Q34556" t="str">
            <v>BH-03A Bán Hàng</v>
          </cell>
        </row>
        <row r="34557">
          <cell r="D34557" t="str">
            <v>CTH-PX-2409-00286</v>
          </cell>
          <cell r="E34557" t="str">
            <v>ĐIỆN CƠ LÊ PHÁT</v>
          </cell>
          <cell r="F34557" t="str">
            <v>65, Trưng nữ Vương, phường châu phú B, Châu Đốc, An Giang, Việt Nam</v>
          </cell>
          <cell r="G34557" t="str">
            <v/>
          </cell>
          <cell r="H34557" t="str">
            <v>Phạm Ngọc Anh Giang</v>
          </cell>
          <cell r="I34557">
            <v>0</v>
          </cell>
          <cell r="J34557">
            <v>0</v>
          </cell>
          <cell r="K34557">
            <v>0</v>
          </cell>
          <cell r="L34557">
            <v>0</v>
          </cell>
          <cell r="M34557">
            <v>9057000</v>
          </cell>
          <cell r="N34557" t="str">
            <v>0</v>
          </cell>
          <cell r="O34557">
            <v>9057000</v>
          </cell>
          <cell r="P34557" t="str">
            <v>Lâm Tuyết Trinh</v>
          </cell>
          <cell r="Q34557" t="str">
            <v>BH-03A Bán Hàng</v>
          </cell>
        </row>
        <row r="34558">
          <cell r="D34558" t="str">
            <v>HCM-PX-2409-02545</v>
          </cell>
          <cell r="E34558" t="str">
            <v>ANH LƯU HẢI DƯƠNG</v>
          </cell>
          <cell r="F34558" t="str">
            <v>Phan Anh, P Bình Trị Đông, Q Bình Tân , TP HCMNgã 4 Bốn Xã ( gần Điện máy Xanh), Việt Nam</v>
          </cell>
          <cell r="G34558" t="str">
            <v/>
          </cell>
          <cell r="H34558" t="str">
            <v>Lê Quốc Dũng</v>
          </cell>
          <cell r="I34558">
            <v>0</v>
          </cell>
          <cell r="J34558">
            <v>0</v>
          </cell>
          <cell r="K34558">
            <v>0</v>
          </cell>
          <cell r="L34558">
            <v>0</v>
          </cell>
          <cell r="M34558">
            <v>2813000</v>
          </cell>
          <cell r="N34558" t="str">
            <v>0</v>
          </cell>
          <cell r="O34558">
            <v>2813000</v>
          </cell>
          <cell r="P34558" t="str">
            <v>Mai Quỳnh Giao</v>
          </cell>
          <cell r="Q34558" t="str">
            <v>BH-03A Bán Hàng</v>
          </cell>
        </row>
        <row r="34559">
          <cell r="D34559" t="str">
            <v>HCM-PX-2409-02550</v>
          </cell>
          <cell r="E34559" t="str">
            <v>CÔNG TY CỔ PHẦN ĐẠI HOÀNG KIM BÌNH PHƯỚC</v>
          </cell>
          <cell r="F34559" t="str">
            <v>Đường liên thôn Phước Hòa Phước Tân, Thôn Phước Tân, Xã Bình Tân, Huyện Phú Riềng, Tỉnh Bình Phước, Việt Nam</v>
          </cell>
          <cell r="G34559" t="str">
            <v/>
          </cell>
          <cell r="H34559" t="str">
            <v>Nguyễn Ngọc Bằng</v>
          </cell>
          <cell r="I34559">
            <v>0</v>
          </cell>
          <cell r="J34559">
            <v>0</v>
          </cell>
          <cell r="K34559">
            <v>0</v>
          </cell>
          <cell r="L34559">
            <v>0</v>
          </cell>
          <cell r="M34559">
            <v>32206900</v>
          </cell>
          <cell r="N34559" t="str">
            <v>0</v>
          </cell>
          <cell r="O34559">
            <v>35427590</v>
          </cell>
          <cell r="P34559" t="str">
            <v>Nguyễn Ngọc Bảo Châu</v>
          </cell>
          <cell r="Q34559" t="str">
            <v>BH-03A Bán Hàng</v>
          </cell>
        </row>
        <row r="34560">
          <cell r="D34560" t="str">
            <v>HCM-PX-2409-02551</v>
          </cell>
          <cell r="E34560" t="str">
            <v>CÔNG TY TNHH XUẤT NHẬP KHẨU THỰC PHẨM DUY ANH</v>
          </cell>
          <cell r="F34560" t="str">
            <v>368/4 Tỉnh Lộ 15, Ấp Bến Cỏ, Xã Phú Hòa Đông, Huyện Củ Chi, Thành phố Hồ Chí Minh, Việt Nam</v>
          </cell>
          <cell r="G34560" t="str">
            <v/>
          </cell>
          <cell r="H34560" t="str">
            <v>Trần Bảo Quốc</v>
          </cell>
          <cell r="I34560">
            <v>0</v>
          </cell>
          <cell r="J34560">
            <v>0</v>
          </cell>
          <cell r="K34560">
            <v>0</v>
          </cell>
          <cell r="L34560">
            <v>0</v>
          </cell>
          <cell r="M34560">
            <v>0</v>
          </cell>
          <cell r="N34560" t="str">
            <v>0</v>
          </cell>
          <cell r="O34560">
            <v>0</v>
          </cell>
          <cell r="P34560" t="str">
            <v>Mai Quỳnh Giao</v>
          </cell>
          <cell r="Q34560" t="str">
            <v>BH-03F Xuất Bảo Hành</v>
          </cell>
        </row>
        <row r="34561">
          <cell r="D34561" t="str">
            <v>HCM-PX-2409-02552</v>
          </cell>
          <cell r="E34561" t="str">
            <v>CÔNG TY CỔ PHẦN ĐẠI HOÀNG KIM BÌNH PHƯỚC</v>
          </cell>
          <cell r="F34561" t="str">
            <v>Đường liên thôn Phước Hòa Phước Tân, Thôn Phước Tân, Xã Bình Tân, Huyện Phú Riềng, Tỉnh Bình Phước, Việt Nam</v>
          </cell>
          <cell r="G34561" t="str">
            <v/>
          </cell>
          <cell r="H34561" t="str">
            <v>Nguyễn Ngọc Bằng</v>
          </cell>
          <cell r="I34561">
            <v>0</v>
          </cell>
          <cell r="J34561">
            <v>0</v>
          </cell>
          <cell r="K34561">
            <v>0</v>
          </cell>
          <cell r="L34561">
            <v>0</v>
          </cell>
          <cell r="M34561">
            <v>84909100</v>
          </cell>
          <cell r="N34561" t="str">
            <v>0</v>
          </cell>
          <cell r="O34561">
            <v>93400010</v>
          </cell>
          <cell r="P34561" t="str">
            <v>Nguyễn Ngọc Bảo Châu</v>
          </cell>
          <cell r="Q34561" t="str">
            <v>BH-03A Bán Hàng</v>
          </cell>
        </row>
        <row r="34562">
          <cell r="D34562" t="str">
            <v>HCM-PX-2409-02553</v>
          </cell>
          <cell r="E34562" t="str">
            <v>CÔNG TY CỔ PHẦN THƯƠNG MẠI VÀ CÔNG NGHỆ HẢI ÂU AT</v>
          </cell>
          <cell r="F34562" t="str">
            <v>Số 14, Đường D18, KDC DV Tân Bình, Khu phố Tân Thắng, Phường Tân Bình, Thành phố Dĩ An, Tỉnh Bình Dương, Việt Nam</v>
          </cell>
          <cell r="G34562" t="str">
            <v/>
          </cell>
          <cell r="H34562" t="str">
            <v>Nguyễn Ngọc Bằng</v>
          </cell>
          <cell r="I34562">
            <v>0</v>
          </cell>
          <cell r="J34562">
            <v>0</v>
          </cell>
          <cell r="K34562">
            <v>0</v>
          </cell>
          <cell r="L34562">
            <v>0</v>
          </cell>
          <cell r="M34562">
            <v>0</v>
          </cell>
          <cell r="N34562" t="str">
            <v>0</v>
          </cell>
          <cell r="O34562">
            <v>0</v>
          </cell>
          <cell r="P34562" t="str">
            <v>Mai Quỳnh Giao</v>
          </cell>
          <cell r="Q34562" t="str">
            <v>BH-03F Xuất Bảo Hành</v>
          </cell>
        </row>
        <row r="34563">
          <cell r="D34563" t="str">
            <v>HCM-PX-2409-02554</v>
          </cell>
          <cell r="E34563" t="str">
            <v>CÔNG TY CỔ PHẦN THƯƠNG MẠI VÀ CÔNG NGHỆ HẢI ÂU AT</v>
          </cell>
          <cell r="F34563" t="str">
            <v>Số 14, Đường D18, KDC DV Tân Bình, Khu phố Tân Thắng, Phường Tân Bình, Thành phố Dĩ An, Tỉnh Bình Dương, Việt Nam</v>
          </cell>
          <cell r="G34563" t="str">
            <v/>
          </cell>
          <cell r="H34563" t="str">
            <v>Nguyễn Ngọc Bằng</v>
          </cell>
          <cell r="I34563">
            <v>0</v>
          </cell>
          <cell r="J34563">
            <v>0</v>
          </cell>
          <cell r="K34563">
            <v>0</v>
          </cell>
          <cell r="L34563">
            <v>0</v>
          </cell>
          <cell r="M34563">
            <v>0</v>
          </cell>
          <cell r="N34563" t="str">
            <v>0</v>
          </cell>
          <cell r="O34563">
            <v>0</v>
          </cell>
          <cell r="P34563" t="str">
            <v>Mai Quỳnh Giao</v>
          </cell>
          <cell r="Q34563" t="str">
            <v>BH-03F Xuất Bảo Hành</v>
          </cell>
        </row>
        <row r="34564">
          <cell r="D34564" t="str">
            <v>HCM-PX-2409-02557</v>
          </cell>
          <cell r="E34564" t="str">
            <v>CÔNG TY TNHH PHƯƠNG VŨ</v>
          </cell>
          <cell r="F34564" t="str">
            <v>83 Triệu Nữ Vương, Phường Hải Châu II, Quận Hải Châu, Thành phố Đà Nẵng, Việt Nam</v>
          </cell>
          <cell r="G34564" t="str">
            <v/>
          </cell>
          <cell r="H34564" t="str">
            <v>Trần Văn Thiên Nam</v>
          </cell>
          <cell r="I34564">
            <v>0</v>
          </cell>
          <cell r="J34564">
            <v>0</v>
          </cell>
          <cell r="K34564">
            <v>0</v>
          </cell>
          <cell r="L34564">
            <v>0</v>
          </cell>
          <cell r="M34564">
            <v>0</v>
          </cell>
          <cell r="N34564" t="str">
            <v>0</v>
          </cell>
          <cell r="O34564">
            <v>0</v>
          </cell>
          <cell r="P34564" t="str">
            <v>Mai Quỳnh Giao</v>
          </cell>
          <cell r="Q34564" t="str">
            <v>BH-03F Xuất Bảo Hành</v>
          </cell>
        </row>
        <row r="34565">
          <cell r="D34565" t="str">
            <v>HCM-PX-2409-02559</v>
          </cell>
          <cell r="E34565" t="str">
            <v>ANH NGUYỄN ĐỨC DUY- QUẬN BÌNH TÂN</v>
          </cell>
          <cell r="F34565" t="str">
            <v>143/22 liên Khu 4-5,Bình Hưng Hòa, Quận Bình Tân, TPHCM, Việt Nam</v>
          </cell>
          <cell r="G34565" t="str">
            <v/>
          </cell>
          <cell r="H34565" t="str">
            <v>Lê Quốc Dũng</v>
          </cell>
          <cell r="I34565">
            <v>0</v>
          </cell>
          <cell r="J34565">
            <v>58000</v>
          </cell>
          <cell r="K34565">
            <v>0</v>
          </cell>
          <cell r="L34565">
            <v>0</v>
          </cell>
          <cell r="M34565">
            <v>8038000</v>
          </cell>
          <cell r="N34565" t="str">
            <v>0</v>
          </cell>
          <cell r="O34565">
            <v>8038000</v>
          </cell>
          <cell r="P34565" t="str">
            <v>Nguyễn Ngọc Bảo Châu</v>
          </cell>
          <cell r="Q34565" t="str">
            <v>BH-03A Bán Hàng</v>
          </cell>
        </row>
        <row r="34566">
          <cell r="D34566" t="str">
            <v>HCM-PX-2409-02559</v>
          </cell>
          <cell r="E34566" t="str">
            <v>ANH NGUYỄN ĐỨC DUY- QUẬN BÌNH TÂN</v>
          </cell>
          <cell r="F34566" t="str">
            <v>143/22 liên Khu 4-5,Bình Hưng Hòa, Quận Bình Tân, TPHCM, Việt Nam</v>
          </cell>
          <cell r="G34566" t="str">
            <v/>
          </cell>
          <cell r="H34566" t="str">
            <v>Lê Quốc Dũng</v>
          </cell>
          <cell r="I34566">
            <v>0</v>
          </cell>
          <cell r="J34566">
            <v>0</v>
          </cell>
          <cell r="K34566">
            <v>0</v>
          </cell>
          <cell r="L34566">
            <v>0</v>
          </cell>
          <cell r="M34566">
            <v>520000</v>
          </cell>
          <cell r="N34566" t="str">
            <v>0</v>
          </cell>
          <cell r="O34566">
            <v>8038000</v>
          </cell>
          <cell r="P34566" t="str">
            <v>Nguyễn Ngọc Bảo Châu</v>
          </cell>
          <cell r="Q34566" t="str">
            <v>BH-03A Bán Hàng</v>
          </cell>
        </row>
        <row r="34567">
          <cell r="D34567" t="str">
            <v>HNI-PX-2409-00681</v>
          </cell>
          <cell r="E34567" t="str">
            <v>HNI bán cho HCM</v>
          </cell>
          <cell r="F34567" t="str">
            <v>B163, Khu phố 3, Nguyễn Văn Quá, P.Đông Hưng Thuận, Q.12, TP.HCM, Việt Nam</v>
          </cell>
          <cell r="G34567" t="str">
            <v/>
          </cell>
          <cell r="H34567" t="str">
            <v>Sale Hà Nội nội bộ</v>
          </cell>
          <cell r="I34567">
            <v>0</v>
          </cell>
          <cell r="J34567">
            <v>0</v>
          </cell>
          <cell r="K34567">
            <v>0</v>
          </cell>
          <cell r="L34567">
            <v>0</v>
          </cell>
          <cell r="M34567">
            <v>0</v>
          </cell>
          <cell r="N34567" t="str">
            <v>0</v>
          </cell>
          <cell r="O34567">
            <v>0</v>
          </cell>
          <cell r="P34567" t="str">
            <v>Nguyễn Diệu Thùy</v>
          </cell>
          <cell r="Q34567" t="str">
            <v>BH-16A Xuất Bán Chi Nhánh</v>
          </cell>
        </row>
        <row r="34568">
          <cell r="D34568" t="str">
            <v>HCM-PX-2409-02560</v>
          </cell>
          <cell r="E34568" t="str">
            <v>KỸ THUẬT CÔNG NGHIỆP SÀI GÒN PHÚ THỊNH</v>
          </cell>
          <cell r="F34568" t="str">
            <v>423 Trường Chinh, Tân Thới Nhất, Quận 12, HCM, Việt Nam</v>
          </cell>
          <cell r="G34568" t="str">
            <v/>
          </cell>
          <cell r="H34568" t="str">
            <v>Nguyễn Hoàng Quân</v>
          </cell>
          <cell r="I34568">
            <v>0</v>
          </cell>
          <cell r="J34568">
            <v>0</v>
          </cell>
          <cell r="K34568">
            <v>0</v>
          </cell>
          <cell r="L34568">
            <v>0</v>
          </cell>
          <cell r="M34568">
            <v>300000</v>
          </cell>
          <cell r="N34568" t="str">
            <v>0</v>
          </cell>
          <cell r="O34568">
            <v>300000</v>
          </cell>
          <cell r="P34568" t="str">
            <v>Mai Quỳnh Giao</v>
          </cell>
          <cell r="Q34568" t="str">
            <v>BH-03E Xuất Sửa Chữa</v>
          </cell>
        </row>
        <row r="34569">
          <cell r="D34569" t="str">
            <v>HCM-PX-2409-02560</v>
          </cell>
          <cell r="E34569" t="str">
            <v>KỸ THUẬT CÔNG NGHIỆP SÀI GÒN PHÚ THỊNH</v>
          </cell>
          <cell r="F34569" t="str">
            <v>423 Trường Chinh, Tân Thới Nhất, Quận 12, HCM, Việt Nam</v>
          </cell>
          <cell r="G34569" t="str">
            <v/>
          </cell>
          <cell r="H34569" t="str">
            <v>Nguyễn Hoàng Quân</v>
          </cell>
          <cell r="I34569">
            <v>0</v>
          </cell>
          <cell r="J34569">
            <v>0</v>
          </cell>
          <cell r="K34569">
            <v>0</v>
          </cell>
          <cell r="L34569">
            <v>0</v>
          </cell>
          <cell r="M34569">
            <v>0</v>
          </cell>
          <cell r="N34569" t="str">
            <v>0</v>
          </cell>
          <cell r="O34569">
            <v>300000</v>
          </cell>
          <cell r="P34569" t="str">
            <v>Mai Quỳnh Giao</v>
          </cell>
          <cell r="Q34569" t="str">
            <v>BH-03E Xuất Sửa Chữa</v>
          </cell>
        </row>
        <row r="34570">
          <cell r="D34570" t="str">
            <v>HNI-PX-2409-00682</v>
          </cell>
          <cell r="E34570" t="str">
            <v>CÔNG TY CỔ PHẦN CITIGO POWER VIỆT NAM</v>
          </cell>
          <cell r="F34570" t="str">
            <v>Số 23, LK 6C-C17, KĐT Mỗ Lao, Phường Mộ Lao, Quận Hà Đông, Thành Phố Hà Nội, Việt Nam</v>
          </cell>
          <cell r="G34570" t="str">
            <v/>
          </cell>
          <cell r="H34570" t="str">
            <v>Phạm Việt Hằng</v>
          </cell>
          <cell r="I34570">
            <v>0</v>
          </cell>
          <cell r="J34570">
            <v>0</v>
          </cell>
          <cell r="K34570">
            <v>0</v>
          </cell>
          <cell r="L34570">
            <v>0</v>
          </cell>
          <cell r="M34570">
            <v>8423000</v>
          </cell>
          <cell r="N34570" t="str">
            <v>0</v>
          </cell>
          <cell r="O34570">
            <v>9265300</v>
          </cell>
          <cell r="P34570" t="str">
            <v>Nguyễn Diệu Thùy</v>
          </cell>
          <cell r="Q34570" t="str">
            <v>BH-03A Bán Hàng</v>
          </cell>
        </row>
        <row r="34571">
          <cell r="D34571" t="str">
            <v>HCM-PX-2409-02561</v>
          </cell>
          <cell r="E34571" t="str">
            <v>KỸ THUẬT CÔNG NGHIỆP SÀI GÒN PHÚ THỊNH</v>
          </cell>
          <cell r="F34571" t="str">
            <v>423 Trường Chinh, Tân Thới Nhất, Quận 12, HCM, Việt Nam</v>
          </cell>
          <cell r="G34571" t="str">
            <v/>
          </cell>
          <cell r="H34571" t="str">
            <v>Nguyễn Hoàng Quân</v>
          </cell>
          <cell r="I34571">
            <v>0</v>
          </cell>
          <cell r="J34571">
            <v>0</v>
          </cell>
          <cell r="K34571">
            <v>0</v>
          </cell>
          <cell r="L34571">
            <v>0</v>
          </cell>
          <cell r="M34571">
            <v>0</v>
          </cell>
          <cell r="N34571" t="str">
            <v>0</v>
          </cell>
          <cell r="O34571">
            <v>0</v>
          </cell>
          <cell r="P34571" t="str">
            <v>Mai Quỳnh Giao</v>
          </cell>
          <cell r="Q34571" t="str">
            <v>BH-03F Xuất Bảo Hành</v>
          </cell>
        </row>
        <row r="34572">
          <cell r="D34572" t="str">
            <v>HNI-PX-2409-00683</v>
          </cell>
          <cell r="E34572" t="str">
            <v>ANH BẮC KHU VỰC BẮC NINH</v>
          </cell>
          <cell r="F34572" t="str">
            <v>Tỉnh Bắc Ninh, Việt Nam</v>
          </cell>
          <cell r="G34572" t="str">
            <v/>
          </cell>
          <cell r="H34572" t="str">
            <v>Bùi Xuân Cảnh</v>
          </cell>
          <cell r="I34572">
            <v>0</v>
          </cell>
          <cell r="J34572">
            <v>0</v>
          </cell>
          <cell r="K34572">
            <v>0</v>
          </cell>
          <cell r="L34572">
            <v>0</v>
          </cell>
          <cell r="M34572">
            <v>7714030</v>
          </cell>
          <cell r="N34572" t="str">
            <v>0</v>
          </cell>
          <cell r="O34572">
            <v>8485433</v>
          </cell>
          <cell r="P34572" t="str">
            <v>Bùi Thị Phương Anh</v>
          </cell>
          <cell r="Q34572" t="str">
            <v>BH-03A Bán Hàng</v>
          </cell>
        </row>
        <row r="34573">
          <cell r="D34573" t="str">
            <v>HNI-PX-2409-00684</v>
          </cell>
          <cell r="E34573" t="str">
            <v>ANH BẮC KHU VỰC BẮC NINH</v>
          </cell>
          <cell r="F34573" t="str">
            <v>Tỉnh Bắc Ninh, Việt Nam</v>
          </cell>
          <cell r="G34573" t="str">
            <v/>
          </cell>
          <cell r="H34573" t="str">
            <v>Bùi Xuân Cảnh</v>
          </cell>
          <cell r="I34573">
            <v>0</v>
          </cell>
          <cell r="J34573">
            <v>0</v>
          </cell>
          <cell r="K34573">
            <v>0</v>
          </cell>
          <cell r="L34573">
            <v>0</v>
          </cell>
          <cell r="M34573">
            <v>6609960</v>
          </cell>
          <cell r="N34573" t="str">
            <v>0</v>
          </cell>
          <cell r="O34573">
            <v>7270956</v>
          </cell>
          <cell r="P34573" t="str">
            <v>Bùi Thị Phương Anh</v>
          </cell>
          <cell r="Q34573" t="str">
            <v>BH-03A Bán Hàng</v>
          </cell>
        </row>
        <row r="34574">
          <cell r="D34574" t="str">
            <v>HCM-PX-2409-02563</v>
          </cell>
          <cell r="E34574" t="str">
            <v>CÔNG TY TRÁCH NHIỆM HỮU HẠN XÂY DỰNG - THƯƠNG MẠI HUỲNH NGỌC LƯƠNG</v>
          </cell>
          <cell r="F34574" t="str">
            <v>Só 04A Trần Đại Nghĩa, Khu phố 3, Thị trấn Tân Châu, Huyện Tân Châu, Tỉnh Tây Ninh, Việt Nam</v>
          </cell>
          <cell r="G34574" t="str">
            <v/>
          </cell>
          <cell r="H34574" t="str">
            <v>Quách Gia Khang</v>
          </cell>
          <cell r="I34574">
            <v>0</v>
          </cell>
          <cell r="J34574">
            <v>0</v>
          </cell>
          <cell r="K34574">
            <v>0</v>
          </cell>
          <cell r="L34574">
            <v>0</v>
          </cell>
          <cell r="M34574">
            <v>16170000</v>
          </cell>
          <cell r="N34574" t="str">
            <v>0</v>
          </cell>
          <cell r="O34574">
            <v>17463600</v>
          </cell>
          <cell r="P34574" t="str">
            <v>Nguyễn Ngọc Anh Thư</v>
          </cell>
          <cell r="Q34574" t="str">
            <v>BH-03A Bán Hàng</v>
          </cell>
        </row>
        <row r="34575">
          <cell r="D34575" t="str">
            <v>HCM-PX-2409-02563</v>
          </cell>
          <cell r="E34575" t="str">
            <v>CÔNG TY TRÁCH NHIỆM HỮU HẠN XÂY DỰNG - THƯƠNG MẠI HUỲNH NGỌC LƯƠNG</v>
          </cell>
          <cell r="F34575" t="str">
            <v>Só 04A Trần Đại Nghĩa, Khu phố 3, Thị trấn Tân Châu, Huyện Tân Châu, Tỉnh Tây Ninh, Việt Nam</v>
          </cell>
          <cell r="G34575" t="str">
            <v/>
          </cell>
          <cell r="H34575" t="str">
            <v>Quách Gia Khang</v>
          </cell>
          <cell r="I34575">
            <v>0</v>
          </cell>
          <cell r="J34575">
            <v>0</v>
          </cell>
          <cell r="K34575">
            <v>0</v>
          </cell>
          <cell r="L34575">
            <v>0</v>
          </cell>
          <cell r="M34575">
            <v>0</v>
          </cell>
          <cell r="N34575" t="str">
            <v>0</v>
          </cell>
          <cell r="O34575">
            <v>17463600</v>
          </cell>
          <cell r="P34575" t="str">
            <v>Nguyễn Ngọc Anh Thư</v>
          </cell>
          <cell r="Q34575" t="str">
            <v>BH-03A Bán Hàng</v>
          </cell>
        </row>
        <row r="34576">
          <cell r="D34576" t="str">
            <v>HCM-PX-2409-02565</v>
          </cell>
          <cell r="E34576" t="str">
            <v>CÔNG TY CỔ PHẦN TONA SYNTEGRA SOLAR</v>
          </cell>
          <cell r="F34576" t="str">
            <v>G-2417 The Manor Officetel, 89 Nguyễn Hữu Cảnh, Phường 22, Quận Bình Thạnh, Thành phố Hồ Chí Minh, Việt Nam</v>
          </cell>
          <cell r="G34576" t="str">
            <v/>
          </cell>
          <cell r="H34576" t="str">
            <v>Phạm Xuân Bách</v>
          </cell>
          <cell r="I34576">
            <v>0</v>
          </cell>
          <cell r="J34576">
            <v>0</v>
          </cell>
          <cell r="K34576">
            <v>0</v>
          </cell>
          <cell r="L34576">
            <v>0</v>
          </cell>
          <cell r="M34576">
            <v>21784000</v>
          </cell>
          <cell r="N34576" t="str">
            <v>0</v>
          </cell>
          <cell r="O34576">
            <v>23962400</v>
          </cell>
          <cell r="P34576" t="str">
            <v>Nguyễn Ngọc Anh Thư</v>
          </cell>
          <cell r="Q34576" t="str">
            <v>BH-03A Bán Hàng</v>
          </cell>
        </row>
        <row r="34577">
          <cell r="D34577" t="str">
            <v>HCM-PX-2409-02566</v>
          </cell>
          <cell r="E34577" t="str">
            <v>CÔNG TY CỔ PHẦN TONA SYNTEGRA SOLAR</v>
          </cell>
          <cell r="F34577" t="str">
            <v>G-2417 The Manor Officetel, 89 Nguyễn Hữu Cảnh, Phường 22, Quận Bình Thạnh, Thành phố Hồ Chí Minh, Việt Nam</v>
          </cell>
          <cell r="G34577" t="str">
            <v/>
          </cell>
          <cell r="H34577" t="str">
            <v>Phạm Xuân Bách</v>
          </cell>
          <cell r="I34577">
            <v>0</v>
          </cell>
          <cell r="J34577">
            <v>0</v>
          </cell>
          <cell r="K34577">
            <v>0</v>
          </cell>
          <cell r="L34577">
            <v>0</v>
          </cell>
          <cell r="M34577">
            <v>3001000</v>
          </cell>
          <cell r="N34577" t="str">
            <v>0</v>
          </cell>
          <cell r="O34577">
            <v>3241080</v>
          </cell>
          <cell r="P34577" t="str">
            <v>Nguyễn Ngọc Anh Thư</v>
          </cell>
          <cell r="Q34577" t="str">
            <v>BH-03A Bán Hàng</v>
          </cell>
        </row>
        <row r="34578">
          <cell r="D34578" t="str">
            <v>HCM-PX-2409-02567</v>
          </cell>
          <cell r="E34578" t="str">
            <v>CHI NHÁNH CÔNG TRÌNH VIETTEL KHÁNH HÒA - TỔNG CÔNG TY CỔ PHẦN CÔNG TRÌNH VIETTEL | VCC KHA</v>
          </cell>
          <cell r="F34578" t="str">
            <v>TP Nha Tranh, Tỉnh Khánh Hòa, Việt Nam</v>
          </cell>
          <cell r="G34578" t="str">
            <v/>
          </cell>
          <cell r="H34578" t="str">
            <v>Nguyễn Phú Quốc</v>
          </cell>
          <cell r="I34578">
            <v>0</v>
          </cell>
          <cell r="J34578">
            <v>0</v>
          </cell>
          <cell r="K34578">
            <v>0</v>
          </cell>
          <cell r="L34578">
            <v>0</v>
          </cell>
          <cell r="M34578">
            <v>1104000</v>
          </cell>
          <cell r="N34578" t="str">
            <v>0</v>
          </cell>
          <cell r="O34578">
            <v>1214400</v>
          </cell>
          <cell r="P34578" t="str">
            <v>Trần Thị Quí</v>
          </cell>
          <cell r="Q34578" t="str">
            <v>BH-03A Bán Hàng</v>
          </cell>
        </row>
        <row r="34579">
          <cell r="D34579" t="str">
            <v>CTH-PX-2409-00289</v>
          </cell>
          <cell r="E34579" t="str">
            <v>CÔNG TY TNHH MTV Y SƠN</v>
          </cell>
          <cell r="F34579" t="str">
            <v>Số 160 Đường Võ Tấn Đức, Khóm 2, Thị Trấn Tam Bình, Huyện Tam Bình, Tỉnh Vĩnh Long, Việt Nam</v>
          </cell>
          <cell r="G34579" t="str">
            <v/>
          </cell>
          <cell r="H34579" t="str">
            <v>Lâm Xuân Nhạc</v>
          </cell>
          <cell r="I34579">
            <v>0</v>
          </cell>
          <cell r="J34579">
            <v>0</v>
          </cell>
          <cell r="K34579">
            <v>0</v>
          </cell>
          <cell r="L34579">
            <v>0</v>
          </cell>
          <cell r="M34579">
            <v>0</v>
          </cell>
          <cell r="N34579" t="str">
            <v>0</v>
          </cell>
          <cell r="O34579">
            <v>0</v>
          </cell>
          <cell r="P34579" t="str">
            <v>Lâm Tuyết Trinh</v>
          </cell>
          <cell r="Q34579" t="str">
            <v>BH-03F Xuất Bảo Hành</v>
          </cell>
        </row>
        <row r="34580">
          <cell r="D34580" t="str">
            <v>HCM-PX-2409-02568</v>
          </cell>
          <cell r="E34580" t="str">
            <v>CÔNG TY TNHH THANG MÁY LỢI PHÁT</v>
          </cell>
          <cell r="F34580" t="str">
            <v>170/43C Bến Vân Đồn, Phường 6, Quận 4, Thành phố Hồ Chí Minh, Việt Nam</v>
          </cell>
          <cell r="G34580" t="str">
            <v/>
          </cell>
          <cell r="H34580" t="str">
            <v>Hồ Hoàng Anh</v>
          </cell>
          <cell r="I34580">
            <v>0</v>
          </cell>
          <cell r="J34580">
            <v>0</v>
          </cell>
          <cell r="K34580">
            <v>0</v>
          </cell>
          <cell r="L34580">
            <v>0</v>
          </cell>
          <cell r="M34580">
            <v>0</v>
          </cell>
          <cell r="N34580" t="str">
            <v>0</v>
          </cell>
          <cell r="O34580">
            <v>0</v>
          </cell>
          <cell r="P34580" t="str">
            <v>Mai Quỳnh Giao</v>
          </cell>
          <cell r="Q34580" t="str">
            <v>BH-03F Xuất Bảo Hành</v>
          </cell>
        </row>
        <row r="34581">
          <cell r="D34581" t="str">
            <v>HNI-PX-2409-00686</v>
          </cell>
          <cell r="E34581" t="str">
            <v>CÔNG TY CỔ PHẦN TỰ ĐỘNG HÓA VÀ XÂY LẮP ĐIỆN SNT</v>
          </cell>
          <cell r="F34581" t="str">
            <v>Số 26, đường Bùi Huy Bích, Xã Hưng Lộc, Thành phố Vinh, Tỉnh Nghệ An, Việt Nam</v>
          </cell>
          <cell r="G34581" t="str">
            <v/>
          </cell>
          <cell r="H34581" t="str">
            <v>Sale Hà Nội</v>
          </cell>
          <cell r="I34581">
            <v>0</v>
          </cell>
          <cell r="J34581">
            <v>0</v>
          </cell>
          <cell r="K34581">
            <v>0</v>
          </cell>
          <cell r="L34581">
            <v>0</v>
          </cell>
          <cell r="M34581">
            <v>53548040</v>
          </cell>
          <cell r="N34581" t="str">
            <v>0</v>
          </cell>
          <cell r="O34581">
            <v>58902844</v>
          </cell>
          <cell r="P34581" t="str">
            <v>Nguyễn Diệu Thùy</v>
          </cell>
          <cell r="Q34581" t="str">
            <v>BH-03A Bán Hàng</v>
          </cell>
        </row>
        <row r="34582">
          <cell r="D34582" t="str">
            <v>HNI-PX-2409-00687</v>
          </cell>
          <cell r="E34582" t="str">
            <v>CÔNG TY CỔ PHẦN TỰ ĐỘNG HÓA VÀ XÂY LẮP ĐIỆN SNT</v>
          </cell>
          <cell r="F34582" t="str">
            <v>Số 26, đường Bùi Huy Bích, Xã Hưng Lộc, Thành phố Vinh, Tỉnh Nghệ An, Việt Nam</v>
          </cell>
          <cell r="G34582" t="str">
            <v/>
          </cell>
          <cell r="H34582" t="str">
            <v>Sale Hà Nội</v>
          </cell>
          <cell r="I34582">
            <v>0</v>
          </cell>
          <cell r="J34582">
            <v>0</v>
          </cell>
          <cell r="K34582">
            <v>0</v>
          </cell>
          <cell r="L34582">
            <v>0</v>
          </cell>
          <cell r="M34582">
            <v>180406590</v>
          </cell>
          <cell r="N34582" t="str">
            <v>0</v>
          </cell>
          <cell r="O34582">
            <v>198447249</v>
          </cell>
          <cell r="P34582" t="str">
            <v>Nguyễn Diệu Thùy</v>
          </cell>
          <cell r="Q34582" t="str">
            <v>BH-03A Bán Hàng</v>
          </cell>
        </row>
        <row r="34583">
          <cell r="D34583" t="str">
            <v>CTH-PX-2409-00290</v>
          </cell>
          <cell r="E34583" t="str">
            <v>CÔNG TY TNHH MTV ĐIỆN LẠNH LIFETECH</v>
          </cell>
          <cell r="F34583" t="str">
            <v>P4-13 Trần Bạch Đằng, Phường An Hòa, Thành phố Rạch Giá, Tỉnh Kiên Giang, Việt Nam, Việt Nam</v>
          </cell>
          <cell r="G34583" t="str">
            <v/>
          </cell>
          <cell r="H34583" t="str">
            <v>Tô Văn Tình</v>
          </cell>
          <cell r="I34583">
            <v>0</v>
          </cell>
          <cell r="J34583">
            <v>0</v>
          </cell>
          <cell r="K34583">
            <v>0</v>
          </cell>
          <cell r="L34583">
            <v>0</v>
          </cell>
          <cell r="M34583">
            <v>0</v>
          </cell>
          <cell r="N34583" t="str">
            <v>0</v>
          </cell>
          <cell r="O34583">
            <v>0</v>
          </cell>
          <cell r="P34583" t="str">
            <v>Lâm Tuyết Trinh</v>
          </cell>
          <cell r="Q34583" t="str">
            <v>BH-03F Xuất Bảo Hành</v>
          </cell>
        </row>
        <row r="34584">
          <cell r="D34584" t="str">
            <v>CTH-PX-2409-00291</v>
          </cell>
          <cell r="E34584" t="str">
            <v>CTH bán cho HCM</v>
          </cell>
          <cell r="F34584" t="str">
            <v>B163, Khu phố 3, Nguyễn Văn Quá, P.Đông Hưng Thuận, Q.12, TP.HCM, Việt Nam</v>
          </cell>
          <cell r="G34584" t="str">
            <v/>
          </cell>
          <cell r="H34584" t="str">
            <v>Sale Cần Thơ nội bộ</v>
          </cell>
          <cell r="I34584">
            <v>0</v>
          </cell>
          <cell r="J34584">
            <v>0</v>
          </cell>
          <cell r="K34584">
            <v>0</v>
          </cell>
          <cell r="L34584">
            <v>0</v>
          </cell>
          <cell r="M34584">
            <v>0</v>
          </cell>
          <cell r="N34584" t="str">
            <v>0</v>
          </cell>
          <cell r="O34584">
            <v>0</v>
          </cell>
          <cell r="P34584" t="str">
            <v>Lâm Tuyết Trinh</v>
          </cell>
          <cell r="Q34584" t="str">
            <v>BH-16C Xuất Bán Chi Nhánh (Không Sắp Xe)</v>
          </cell>
        </row>
        <row r="34585">
          <cell r="D34585" t="str">
            <v>HCM-PX-2409-02575</v>
          </cell>
          <cell r="E34585" t="str">
            <v>CÔNG TY TNHH KỸ THUẬT ĐIỆN U.T.P</v>
          </cell>
          <cell r="F34585" t="str">
            <v>32/37 Bùi Đình Túy, Phường 12, Quận Bình Thạnh, Thành phố Hồ Chí Minh, Việt Nam</v>
          </cell>
          <cell r="G34585" t="str">
            <v/>
          </cell>
          <cell r="H34585" t="str">
            <v>Nguyễn Vũ Đăng</v>
          </cell>
          <cell r="I34585">
            <v>0</v>
          </cell>
          <cell r="J34585">
            <v>0</v>
          </cell>
          <cell r="K34585">
            <v>0</v>
          </cell>
          <cell r="L34585">
            <v>0</v>
          </cell>
          <cell r="M34585">
            <v>11750000</v>
          </cell>
          <cell r="N34585" t="str">
            <v>0</v>
          </cell>
          <cell r="O34585">
            <v>12925000</v>
          </cell>
          <cell r="P34585" t="str">
            <v>Mai Quỳnh Giao</v>
          </cell>
          <cell r="Q34585" t="str">
            <v>BH-03A Bán Hàng</v>
          </cell>
        </row>
        <row r="34586">
          <cell r="D34586" t="str">
            <v>HNI-PX-2409-00691</v>
          </cell>
          <cell r="E34586" t="str">
            <v>HNI bán cho HCM</v>
          </cell>
          <cell r="F34586" t="str">
            <v>B163, Khu phố 3, Nguyễn Văn Quá, P.Đông Hưng Thuận, Q.12, TP.HCM, Việt Nam</v>
          </cell>
          <cell r="G34586" t="str">
            <v/>
          </cell>
          <cell r="H34586" t="str">
            <v>Sale Hà Nội nội bộ</v>
          </cell>
          <cell r="I34586">
            <v>0</v>
          </cell>
          <cell r="J34586">
            <v>0</v>
          </cell>
          <cell r="K34586">
            <v>0</v>
          </cell>
          <cell r="L34586">
            <v>0</v>
          </cell>
          <cell r="M34586">
            <v>0</v>
          </cell>
          <cell r="N34586" t="str">
            <v>0</v>
          </cell>
          <cell r="O34586">
            <v>0</v>
          </cell>
          <cell r="P34586" t="str">
            <v>Nguyễn Diệu Thùy</v>
          </cell>
          <cell r="Q34586" t="str">
            <v>BH-16A Xuất Bán Chi Nhánh</v>
          </cell>
        </row>
        <row r="34587">
          <cell r="D34587" t="str">
            <v>HCM-PX-2409-02576</v>
          </cell>
          <cell r="E34587" t="str">
            <v>CÔNG TY TRÁCH NHIỆM HỮU HẠN CƠ KHÍ TỰ ĐỘNG HÓA ĐỒNG TÂM</v>
          </cell>
          <cell r="F34587" t="str">
            <v>Số 10/8D, Ấp 1, Xã Xuân Thới Thượng, Huyện Hóc Môn, Thành phố Hồ Chí Minh, Việt Nam</v>
          </cell>
          <cell r="G34587" t="str">
            <v/>
          </cell>
          <cell r="H34587" t="str">
            <v>Lê Quốc Dũng</v>
          </cell>
          <cell r="I34587">
            <v>0</v>
          </cell>
          <cell r="J34587">
            <v>0</v>
          </cell>
          <cell r="K34587">
            <v>0</v>
          </cell>
          <cell r="L34587">
            <v>0</v>
          </cell>
          <cell r="M34587">
            <v>8800000</v>
          </cell>
          <cell r="N34587" t="str">
            <v>0</v>
          </cell>
          <cell r="O34587">
            <v>9680000</v>
          </cell>
          <cell r="P34587" t="str">
            <v>Nguyễn Ngọc Bảo Châu</v>
          </cell>
          <cell r="Q34587" t="str">
            <v>BH-03A Bán Hàng</v>
          </cell>
        </row>
        <row r="34588">
          <cell r="D34588" t="str">
            <v>HCM-PX-2409-02578</v>
          </cell>
          <cell r="E34588" t="str">
            <v>CÔNG TY TNHH KỸ THUẬT PHÚC AN</v>
          </cell>
          <cell r="F34588" t="str">
            <v>79 Lê Thị Tính, Phường An Khê, Quận Thanh Khê, Thành phố Đà Nẵng, Việt Nam</v>
          </cell>
          <cell r="G34588" t="str">
            <v/>
          </cell>
          <cell r="H34588" t="str">
            <v>Trần Văn Thiên Nam</v>
          </cell>
          <cell r="I34588">
            <v>0</v>
          </cell>
          <cell r="J34588">
            <v>0</v>
          </cell>
          <cell r="K34588">
            <v>0</v>
          </cell>
          <cell r="L34588">
            <v>0</v>
          </cell>
          <cell r="M34588">
            <v>1759100</v>
          </cell>
          <cell r="N34588" t="str">
            <v>0</v>
          </cell>
          <cell r="O34588">
            <v>1935010</v>
          </cell>
          <cell r="P34588" t="str">
            <v>Nguyễn Ngọc Bảo Châu</v>
          </cell>
          <cell r="Q34588" t="str">
            <v>BH-03A Bán Hàng</v>
          </cell>
        </row>
        <row r="34589">
          <cell r="D34589" t="str">
            <v>HCM-PX-2409-02579</v>
          </cell>
          <cell r="E34589" t="str">
            <v>KỸ THUẬT CÔNG NGHIỆP SÀI GÒN PHÚ THỊNH</v>
          </cell>
          <cell r="F34589" t="str">
            <v>423 Trường Chinh, Tân Thới Nhất, Quận 12, HCM, Việt Nam</v>
          </cell>
          <cell r="G34589" t="str">
            <v/>
          </cell>
          <cell r="H34589" t="str">
            <v>Nguyễn Hoàng Quân</v>
          </cell>
          <cell r="I34589">
            <v>0</v>
          </cell>
          <cell r="J34589">
            <v>0</v>
          </cell>
          <cell r="K34589">
            <v>0</v>
          </cell>
          <cell r="L34589">
            <v>0</v>
          </cell>
          <cell r="M34589">
            <v>300000</v>
          </cell>
          <cell r="N34589" t="str">
            <v>0</v>
          </cell>
          <cell r="O34589">
            <v>370000</v>
          </cell>
          <cell r="P34589" t="str">
            <v>Mai Quỳnh Giao</v>
          </cell>
          <cell r="Q34589" t="str">
            <v>BH-03E Xuất Sửa Chữa</v>
          </cell>
        </row>
        <row r="34590">
          <cell r="D34590" t="str">
            <v>HCM-PX-2409-02579</v>
          </cell>
          <cell r="E34590" t="str">
            <v>KỸ THUẬT CÔNG NGHIỆP SÀI GÒN PHÚ THỊNH</v>
          </cell>
          <cell r="F34590" t="str">
            <v>423 Trường Chinh, Tân Thới Nhất, Quận 12, HCM, Việt Nam</v>
          </cell>
          <cell r="G34590" t="str">
            <v/>
          </cell>
          <cell r="H34590" t="str">
            <v>Nguyễn Hoàng Quân</v>
          </cell>
          <cell r="I34590">
            <v>0</v>
          </cell>
          <cell r="J34590">
            <v>0</v>
          </cell>
          <cell r="K34590">
            <v>0</v>
          </cell>
          <cell r="L34590">
            <v>0</v>
          </cell>
          <cell r="M34590">
            <v>70000</v>
          </cell>
          <cell r="N34590" t="str">
            <v>0</v>
          </cell>
          <cell r="O34590">
            <v>370000</v>
          </cell>
          <cell r="P34590" t="str">
            <v>Mai Quỳnh Giao</v>
          </cell>
          <cell r="Q34590" t="str">
            <v>BH-03E Xuất Sửa Chữa</v>
          </cell>
        </row>
        <row r="34591">
          <cell r="D34591" t="str">
            <v>HCM-PX-2409-02584</v>
          </cell>
          <cell r="E34591" t="str">
            <v>CÔNG TY TNHH THANG MÁY ĐẠI CÁT</v>
          </cell>
          <cell r="F34591" t="str">
            <v>1107/46/13 Phạm Thế Hiển, Phường 5, Quận 8, Thành phố Hồ Chí Minh, Việt Nam</v>
          </cell>
          <cell r="G34591" t="str">
            <v/>
          </cell>
          <cell r="H34591" t="str">
            <v>Lương Hoàng Hiệp</v>
          </cell>
          <cell r="I34591">
            <v>0</v>
          </cell>
          <cell r="J34591">
            <v>0</v>
          </cell>
          <cell r="K34591">
            <v>0</v>
          </cell>
          <cell r="L34591">
            <v>0</v>
          </cell>
          <cell r="M34591">
            <v>4000000</v>
          </cell>
          <cell r="N34591" t="str">
            <v>0</v>
          </cell>
          <cell r="O34591">
            <v>4697000</v>
          </cell>
          <cell r="P34591" t="str">
            <v>Mai Quỳnh Giao</v>
          </cell>
          <cell r="Q34591" t="str">
            <v>BH-03A Bán Hàng</v>
          </cell>
        </row>
        <row r="34592">
          <cell r="D34592" t="str">
            <v>HCM-PX-2409-02584</v>
          </cell>
          <cell r="E34592" t="str">
            <v>CÔNG TY TNHH THANG MÁY ĐẠI CÁT</v>
          </cell>
          <cell r="F34592" t="str">
            <v>1107/46/13 Phạm Thế Hiển, Phường 5, Quận 8, Thành phố Hồ Chí Minh, Việt Nam</v>
          </cell>
          <cell r="G34592" t="str">
            <v/>
          </cell>
          <cell r="H34592" t="str">
            <v>Lương Hoàng Hiệp</v>
          </cell>
          <cell r="I34592">
            <v>0</v>
          </cell>
          <cell r="J34592">
            <v>0</v>
          </cell>
          <cell r="K34592">
            <v>0</v>
          </cell>
          <cell r="L34592">
            <v>0</v>
          </cell>
          <cell r="M34592">
            <v>270000</v>
          </cell>
          <cell r="N34592" t="str">
            <v>0</v>
          </cell>
          <cell r="O34592">
            <v>4697000</v>
          </cell>
          <cell r="P34592" t="str">
            <v>Mai Quỳnh Giao</v>
          </cell>
          <cell r="Q34592" t="str">
            <v>BH-03A Bán Hàng</v>
          </cell>
        </row>
        <row r="34593">
          <cell r="D34593" t="str">
            <v>HCM-PX-2409-02585</v>
          </cell>
          <cell r="E34593" t="str">
            <v>CÔNG TY TNHH TM DV THIẾT BỊ ĐIỆN MẠNH TÙNG</v>
          </cell>
          <cell r="F34593" t="str">
            <v>30/17A Đường Tam Bình, KP8, Phường Hiệp Bình Chánh, Thành phố Thủ Đức, Thành phố Hồ Chí Minh, Việt Nam</v>
          </cell>
          <cell r="G34593" t="str">
            <v/>
          </cell>
          <cell r="H34593" t="str">
            <v>Nguyễn Tấn Tài</v>
          </cell>
          <cell r="I34593">
            <v>0</v>
          </cell>
          <cell r="J34593">
            <v>0</v>
          </cell>
          <cell r="K34593">
            <v>0</v>
          </cell>
          <cell r="L34593">
            <v>0</v>
          </cell>
          <cell r="M34593">
            <v>3576000</v>
          </cell>
          <cell r="N34593" t="str">
            <v>0</v>
          </cell>
          <cell r="O34593">
            <v>3933600</v>
          </cell>
          <cell r="P34593" t="str">
            <v>Nguyễn Ngọc Bảo Châu</v>
          </cell>
          <cell r="Q34593" t="str">
            <v>BH-03A Bán Hàng</v>
          </cell>
        </row>
        <row r="34594">
          <cell r="D34594" t="str">
            <v>HCM-PX-2409-02585</v>
          </cell>
          <cell r="E34594" t="str">
            <v>CÔNG TY TNHH TM DV THIẾT BỊ ĐIỆN MẠNH TÙNG</v>
          </cell>
          <cell r="F34594" t="str">
            <v>30/17A Đường Tam Bình, KP8, Phường Hiệp Bình Chánh, Thành phố Thủ Đức, Thành phố Hồ Chí Minh, Việt Nam</v>
          </cell>
          <cell r="G34594" t="str">
            <v/>
          </cell>
          <cell r="H34594" t="str">
            <v>Nguyễn Tấn Tài</v>
          </cell>
          <cell r="I34594">
            <v>0</v>
          </cell>
          <cell r="J34594">
            <v>0</v>
          </cell>
          <cell r="K34594">
            <v>0</v>
          </cell>
          <cell r="L34594">
            <v>0</v>
          </cell>
          <cell r="M34594">
            <v>0</v>
          </cell>
          <cell r="N34594" t="str">
            <v>0</v>
          </cell>
          <cell r="O34594">
            <v>3933600</v>
          </cell>
          <cell r="P34594" t="str">
            <v>Nguyễn Ngọc Bảo Châu</v>
          </cell>
          <cell r="Q34594" t="str">
            <v>BH-03A Bán Hàng</v>
          </cell>
        </row>
        <row r="34595">
          <cell r="D34595" t="str">
            <v>HCM-PX-2409-02586</v>
          </cell>
          <cell r="E34595" t="str">
            <v>CÔNG TY TRÁCH NHIỆM HỮU HẠN CƠ KHÍ TỰ ĐỘNG HÓA ĐỒNG TÂM</v>
          </cell>
          <cell r="F34595" t="str">
            <v>Số 10/8D, Ấp 1, Xã Xuân Thới Thượng, Huyện Hóc Môn, Thành phố Hồ Chí Minh, Việt Nam</v>
          </cell>
          <cell r="G34595" t="str">
            <v/>
          </cell>
          <cell r="H34595" t="str">
            <v>Lê Quốc Dũng</v>
          </cell>
          <cell r="I34595">
            <v>0</v>
          </cell>
          <cell r="J34595">
            <v>0</v>
          </cell>
          <cell r="K34595">
            <v>0</v>
          </cell>
          <cell r="L34595">
            <v>0</v>
          </cell>
          <cell r="M34595">
            <v>8800000</v>
          </cell>
          <cell r="N34595" t="str">
            <v>0</v>
          </cell>
          <cell r="O34595">
            <v>8800000</v>
          </cell>
          <cell r="P34595" t="str">
            <v>Nguyễn Ngọc Bảo Châu</v>
          </cell>
          <cell r="Q34595" t="str">
            <v>BH-03A Bán Hàng</v>
          </cell>
        </row>
        <row r="34596">
          <cell r="D34596" t="str">
            <v>HNI-PX-2409-00694</v>
          </cell>
          <cell r="E34596" t="str">
            <v>HNI bán cho HCM</v>
          </cell>
          <cell r="F34596" t="str">
            <v>B163, Khu phố 3, Nguyễn Văn Quá, P.Đông Hưng Thuận, Q.12, TP.HCM, Việt Nam</v>
          </cell>
          <cell r="G34596" t="str">
            <v/>
          </cell>
          <cell r="H34596" t="str">
            <v>Sale Hà Nội nội bộ</v>
          </cell>
          <cell r="I34596">
            <v>0</v>
          </cell>
          <cell r="J34596">
            <v>0</v>
          </cell>
          <cell r="K34596">
            <v>0</v>
          </cell>
          <cell r="L34596">
            <v>0</v>
          </cell>
          <cell r="M34596">
            <v>0</v>
          </cell>
          <cell r="N34596" t="str">
            <v>0</v>
          </cell>
          <cell r="O34596">
            <v>0</v>
          </cell>
          <cell r="P34596" t="str">
            <v>Nguyễn Diệu Thùy</v>
          </cell>
          <cell r="Q34596" t="str">
            <v>BH-16C Xuất Bán Chi Nhánh (Không Sắp Xe)</v>
          </cell>
        </row>
        <row r="34597">
          <cell r="D34597" t="str">
            <v>HCM-PX-2409-02592</v>
          </cell>
          <cell r="E34597" t="str">
            <v>CÔNG TY TNHH MÁY THỰC PHẨM CƠ KHÍ 96</v>
          </cell>
          <cell r="F34597" t="str">
            <v>551/73/9 Đường Lê Văn Khương, Khu phố 5, Phường Hiệp Thành, Quận 12, Thành phố Hồ Chí Minh, Việt Nam</v>
          </cell>
          <cell r="G34597" t="str">
            <v/>
          </cell>
          <cell r="H34597" t="str">
            <v>Lê Quốc Dũng</v>
          </cell>
          <cell r="I34597">
            <v>0</v>
          </cell>
          <cell r="J34597">
            <v>0</v>
          </cell>
          <cell r="K34597">
            <v>0</v>
          </cell>
          <cell r="L34597">
            <v>0</v>
          </cell>
          <cell r="M34597">
            <v>100000</v>
          </cell>
          <cell r="N34597" t="str">
            <v>0</v>
          </cell>
          <cell r="O34597">
            <v>19208200</v>
          </cell>
          <cell r="P34597" t="str">
            <v>Nguyễn Ngọc Bảo Châu</v>
          </cell>
          <cell r="Q34597" t="str">
            <v>BH-03A Bán Hàng</v>
          </cell>
        </row>
        <row r="34598">
          <cell r="D34598" t="str">
            <v>HCM-PX-2409-02592</v>
          </cell>
          <cell r="E34598" t="str">
            <v>CÔNG TY TNHH MÁY THỰC PHẨM CƠ KHÍ 96</v>
          </cell>
          <cell r="F34598" t="str">
            <v>551/73/9 Đường Lê Văn Khương, Khu phố 5, Phường Hiệp Thành, Quận 12, Thành phố Hồ Chí Minh, Việt Nam</v>
          </cell>
          <cell r="G34598" t="str">
            <v/>
          </cell>
          <cell r="H34598" t="str">
            <v>Lê Quốc Dũng</v>
          </cell>
          <cell r="I34598">
            <v>0</v>
          </cell>
          <cell r="J34598">
            <v>91000</v>
          </cell>
          <cell r="K34598">
            <v>0</v>
          </cell>
          <cell r="L34598">
            <v>0</v>
          </cell>
          <cell r="M34598">
            <v>17462000</v>
          </cell>
          <cell r="N34598" t="str">
            <v>0</v>
          </cell>
          <cell r="O34598">
            <v>19208200</v>
          </cell>
          <cell r="P34598" t="str">
            <v>Nguyễn Ngọc Bảo Châu</v>
          </cell>
          <cell r="Q34598" t="str">
            <v>BH-03A Bán Hàng</v>
          </cell>
        </row>
        <row r="34599">
          <cell r="D34599" t="str">
            <v>HCM-PX-2409-02592</v>
          </cell>
          <cell r="E34599" t="str">
            <v>CÔNG TY TNHH MÁY THỰC PHẨM CƠ KHÍ 96</v>
          </cell>
          <cell r="F34599" t="str">
            <v>551/73/9 Đường Lê Văn Khương, Khu phố 5, Phường Hiệp Thành, Quận 12, Thành phố Hồ Chí Minh, Việt Nam</v>
          </cell>
          <cell r="G34599" t="str">
            <v/>
          </cell>
          <cell r="H34599" t="str">
            <v>Lê Quốc Dũng</v>
          </cell>
          <cell r="I34599">
            <v>0</v>
          </cell>
          <cell r="J34599">
            <v>0</v>
          </cell>
          <cell r="K34599">
            <v>0</v>
          </cell>
          <cell r="L34599">
            <v>0</v>
          </cell>
          <cell r="M34599">
            <v>1000000</v>
          </cell>
          <cell r="N34599" t="str">
            <v>0</v>
          </cell>
          <cell r="O34599">
            <v>19208200</v>
          </cell>
          <cell r="P34599" t="str">
            <v>Nguyễn Ngọc Bảo Châu</v>
          </cell>
          <cell r="Q34599" t="str">
            <v>BH-03A Bán Hàng</v>
          </cell>
        </row>
        <row r="34600">
          <cell r="D34600" t="str">
            <v>HCM-PX-2409-02592</v>
          </cell>
          <cell r="E34600" t="str">
            <v>CÔNG TY TNHH MÁY THỰC PHẨM CƠ KHÍ 96</v>
          </cell>
          <cell r="F34600" t="str">
            <v>551/73/9 Đường Lê Văn Khương, Khu phố 5, Phường Hiệp Thành, Quận 12, Thành phố Hồ Chí Minh, Việt Nam</v>
          </cell>
          <cell r="G34600" t="str">
            <v/>
          </cell>
          <cell r="H34600" t="str">
            <v>Lê Quốc Dũng</v>
          </cell>
          <cell r="I34600">
            <v>0</v>
          </cell>
          <cell r="J34600">
            <v>0</v>
          </cell>
          <cell r="K34600">
            <v>0</v>
          </cell>
          <cell r="L34600">
            <v>0</v>
          </cell>
          <cell r="M34600">
            <v>600000</v>
          </cell>
          <cell r="N34600" t="str">
            <v>0</v>
          </cell>
          <cell r="O34600">
            <v>19208200</v>
          </cell>
          <cell r="P34600" t="str">
            <v>Nguyễn Ngọc Bảo Châu</v>
          </cell>
          <cell r="Q34600" t="str">
            <v>BH-03A Bán Hàng</v>
          </cell>
        </row>
        <row r="34601">
          <cell r="D34601" t="str">
            <v>HCM-PX-2409-02593</v>
          </cell>
          <cell r="E34601" t="str">
            <v>CÔNG TY TNHH Á CHÂU HÓA SINH</v>
          </cell>
          <cell r="F34601" t="str">
            <v>Lô E4-1, đường số 3 KCN Hồng Đạt, Đức Hòa 3, Xã Đức Lập Hạ, Huyện Đức Hòa, Tỉnh Long An, Việt Nam</v>
          </cell>
          <cell r="G34601" t="str">
            <v/>
          </cell>
          <cell r="H34601" t="str">
            <v>Phạm Văn Thành</v>
          </cell>
          <cell r="I34601">
            <v>0</v>
          </cell>
          <cell r="J34601">
            <v>0</v>
          </cell>
          <cell r="K34601">
            <v>0</v>
          </cell>
          <cell r="L34601">
            <v>0</v>
          </cell>
          <cell r="M34601">
            <v>5980000</v>
          </cell>
          <cell r="N34601" t="str">
            <v>0</v>
          </cell>
          <cell r="O34601">
            <v>6578000</v>
          </cell>
          <cell r="P34601" t="str">
            <v>Mai Quỳnh Giao</v>
          </cell>
          <cell r="Q34601" t="str">
            <v>BH-03A Bán Hàng</v>
          </cell>
        </row>
        <row r="34602">
          <cell r="D34602" t="str">
            <v>HCM-PX-2409-02594</v>
          </cell>
          <cell r="E34602" t="str">
            <v>CÔNG TY TNHH TM-DV TỰ ĐỘNG HOÁ LAM HÙNG BÁCH</v>
          </cell>
          <cell r="F34602" t="str">
            <v>82/33/3 Đường 138, Phường Tân Phú, Thành phố Thủ Đức, Thành phố Hồ Chí Minh, Việt Nam</v>
          </cell>
          <cell r="G34602" t="str">
            <v/>
          </cell>
          <cell r="H34602" t="str">
            <v>Phạm Văn Thành</v>
          </cell>
          <cell r="I34602">
            <v>0</v>
          </cell>
          <cell r="J34602">
            <v>16000</v>
          </cell>
          <cell r="K34602">
            <v>0</v>
          </cell>
          <cell r="L34602">
            <v>0</v>
          </cell>
          <cell r="M34602">
            <v>3100000</v>
          </cell>
          <cell r="N34602" t="str">
            <v>0</v>
          </cell>
          <cell r="O34602">
            <v>3410000</v>
          </cell>
          <cell r="P34602" t="str">
            <v>Mai Quỳnh Giao</v>
          </cell>
          <cell r="Q34602" t="str">
            <v>BH-03A Bán Hàng</v>
          </cell>
        </row>
        <row r="34603">
          <cell r="D34603" t="str">
            <v>HCM-PX-2409-02594</v>
          </cell>
          <cell r="E34603" t="str">
            <v>CÔNG TY TNHH TM-DV TỰ ĐỘNG HOÁ LAM HÙNG BÁCH</v>
          </cell>
          <cell r="F34603" t="str">
            <v>82/33/3 Đường 138, Phường Tân Phú, Thành phố Thủ Đức, Thành phố Hồ Chí Minh, Việt Nam</v>
          </cell>
          <cell r="G34603" t="str">
            <v/>
          </cell>
          <cell r="H34603" t="str">
            <v>Phạm Văn Thành</v>
          </cell>
          <cell r="I34603">
            <v>0</v>
          </cell>
          <cell r="J34603">
            <v>0</v>
          </cell>
          <cell r="K34603">
            <v>0</v>
          </cell>
          <cell r="L34603">
            <v>0</v>
          </cell>
          <cell r="M34603">
            <v>0</v>
          </cell>
          <cell r="N34603" t="str">
            <v>0</v>
          </cell>
          <cell r="O34603">
            <v>3410000</v>
          </cell>
          <cell r="P34603" t="str">
            <v>Mai Quỳnh Giao</v>
          </cell>
          <cell r="Q34603" t="str">
            <v>BH-03A Bán Hàng</v>
          </cell>
        </row>
        <row r="34604">
          <cell r="D34604" t="str">
            <v>HNI-PX-2409-00696</v>
          </cell>
          <cell r="E34604" t="str">
            <v>CÔNG TY CỔ PHẦN XNK CÔNG NGHỆ MỚI TOÀN CẦU</v>
          </cell>
          <cell r="F34604" t="str">
            <v>Tầng 6, tòa C, số 22 Thành Công, Phường Thành Công, Quận Ba Đình, Thành phố Hà Nội, Việt Nam</v>
          </cell>
          <cell r="G34604" t="str">
            <v/>
          </cell>
          <cell r="H34604" t="str">
            <v>Phạm Việt Hằng</v>
          </cell>
          <cell r="I34604">
            <v>0</v>
          </cell>
          <cell r="J34604">
            <v>0</v>
          </cell>
          <cell r="K34604">
            <v>0</v>
          </cell>
          <cell r="L34604">
            <v>0</v>
          </cell>
          <cell r="M34604">
            <v>14034150</v>
          </cell>
          <cell r="N34604" t="str">
            <v>0</v>
          </cell>
          <cell r="O34604">
            <v>15156882</v>
          </cell>
          <cell r="P34604" t="str">
            <v>Nguyễn Diệu Thùy</v>
          </cell>
          <cell r="Q34604" t="str">
            <v>BH-03A Bán Hàng</v>
          </cell>
        </row>
        <row r="34605">
          <cell r="D34605" t="str">
            <v>HNI-PX-2409-00697</v>
          </cell>
          <cell r="E34605" t="str">
            <v>NHÂN VIÊN DAT HÀ NỘI</v>
          </cell>
          <cell r="F34605" t="str">
            <v>Lô 5-10A, KCN HOÀNG MAI, HN, Việt Nam</v>
          </cell>
          <cell r="G34605" t="str">
            <v/>
          </cell>
          <cell r="H34605" t="str">
            <v>Sale Hà Nội SL</v>
          </cell>
          <cell r="I34605">
            <v>0</v>
          </cell>
          <cell r="J34605">
            <v>0</v>
          </cell>
          <cell r="K34605">
            <v>0</v>
          </cell>
          <cell r="L34605">
            <v>0</v>
          </cell>
          <cell r="M34605">
            <v>0</v>
          </cell>
          <cell r="N34605" t="str">
            <v>0</v>
          </cell>
          <cell r="O34605">
            <v>0</v>
          </cell>
          <cell r="P34605" t="str">
            <v>Bùi Thị Phương Anh</v>
          </cell>
          <cell r="Q34605" t="str">
            <v>BH-03F Xuất Bảo Hành</v>
          </cell>
        </row>
        <row r="34606">
          <cell r="D34606" t="str">
            <v>HCM-PX-2409-02597</v>
          </cell>
          <cell r="E34606" t="str">
            <v>CÔNG TY TNHH MTV XÂY DỰNG - KỸ THUẬT - PHÁT TRIỂN CÔNG NGHỆ NGUYÊN KHẢI HOÀN</v>
          </cell>
          <cell r="F34606" t="str">
            <v>353 Phan Đình Phùng, Phường Chánh Lộ, Thành phố Quảng Ngãi, Tỉnh Quảng Ngãi, Việt Nam</v>
          </cell>
          <cell r="G34606" t="str">
            <v/>
          </cell>
          <cell r="H34606" t="str">
            <v>Nguyễn Duy Linh</v>
          </cell>
          <cell r="I34606">
            <v>0</v>
          </cell>
          <cell r="J34606">
            <v>0</v>
          </cell>
          <cell r="K34606">
            <v>0</v>
          </cell>
          <cell r="L34606">
            <v>0</v>
          </cell>
          <cell r="M34606">
            <v>1410000</v>
          </cell>
          <cell r="N34606" t="str">
            <v>0</v>
          </cell>
          <cell r="O34606">
            <v>1551000</v>
          </cell>
          <cell r="P34606" t="str">
            <v>Nguyễn Ngọc Anh Thư</v>
          </cell>
          <cell r="Q34606" t="str">
            <v>BH-03A Bán Hàng</v>
          </cell>
        </row>
        <row r="34607">
          <cell r="D34607" t="str">
            <v>HNI-PX-2409-00698</v>
          </cell>
          <cell r="E34607" t="str">
            <v>CÔNG TY TRÁCH NHIỆM HỮU HẠN DỊCH VỤ VÀ THƯƠNG MẠI THL VIỆT NAM</v>
          </cell>
          <cell r="F34607" t="str">
            <v>Số 3, ngách 65, ngõ 89, phố Tứ Liên, Phường Tứ Liên, Quận Tây Hồ, Thành phố Hà Nội, Việt Nam, Phường Tứ Liên, Quận Tây Hồ, Thành phố Hà Nội, Việt Nam</v>
          </cell>
          <cell r="G34607" t="str">
            <v/>
          </cell>
          <cell r="H34607" t="str">
            <v>Sale Hà Nội TM</v>
          </cell>
          <cell r="I34607">
            <v>0</v>
          </cell>
          <cell r="J34607">
            <v>0</v>
          </cell>
          <cell r="K34607">
            <v>0</v>
          </cell>
          <cell r="L34607">
            <v>0</v>
          </cell>
          <cell r="M34607">
            <v>26800000</v>
          </cell>
          <cell r="N34607" t="str">
            <v>0</v>
          </cell>
          <cell r="O34607">
            <v>26800000</v>
          </cell>
          <cell r="P34607" t="str">
            <v>Bùi Thị Phương Anh</v>
          </cell>
          <cell r="Q34607" t="str">
            <v>BH-03A Bán Hàng</v>
          </cell>
        </row>
        <row r="34608">
          <cell r="D34608" t="str">
            <v>HNI-PX-2409-00699</v>
          </cell>
          <cell r="E34608" t="str">
            <v>CÔNG TY TNHH THÀNH MINH MTC</v>
          </cell>
          <cell r="F34608" t="str">
            <v>Lô 38 KCN Tây Bắc Ga, P. Đông Thọ, TP Thanh Hóa, tỉnh Thanh Hóa, Phường Đông Thọ, Thành phố Thanh Hóa, Tỉnh Thanh Hóa, Việt Nam</v>
          </cell>
          <cell r="G34608" t="str">
            <v/>
          </cell>
          <cell r="H34608" t="str">
            <v>Hà Văn Ký</v>
          </cell>
          <cell r="I34608">
            <v>0</v>
          </cell>
          <cell r="J34608">
            <v>0</v>
          </cell>
          <cell r="K34608">
            <v>0</v>
          </cell>
          <cell r="L34608">
            <v>0</v>
          </cell>
          <cell r="M34608">
            <v>0</v>
          </cell>
          <cell r="N34608" t="str">
            <v>0</v>
          </cell>
          <cell r="O34608">
            <v>0</v>
          </cell>
          <cell r="P34608" t="str">
            <v>Bùi Thị Phương Anh</v>
          </cell>
          <cell r="Q34608" t="str">
            <v>BH-03F Xuất Bảo Hành</v>
          </cell>
        </row>
        <row r="34609">
          <cell r="D34609" t="str">
            <v>HCM-PX-2409-02599</v>
          </cell>
          <cell r="E34609" t="str">
            <v>CÔNG TY TNHH THANG MÁY KỸ THUẬT ĐIỆN MINH QUÂN |EL</v>
          </cell>
          <cell r="F34609" t="str">
            <v>Số 64A, Tổ 25, Khu phố 2, Phường Trảng Dài, Thành phố Biên Hòa, Tỉnh Đồng Nai, Việt Nam</v>
          </cell>
          <cell r="G34609" t="str">
            <v/>
          </cell>
          <cell r="H34609" t="str">
            <v>Hồ Hoàng Anh</v>
          </cell>
          <cell r="I34609">
            <v>0</v>
          </cell>
          <cell r="J34609">
            <v>0</v>
          </cell>
          <cell r="K34609">
            <v>0</v>
          </cell>
          <cell r="L34609">
            <v>0</v>
          </cell>
          <cell r="M34609">
            <v>0</v>
          </cell>
          <cell r="N34609" t="str">
            <v>0</v>
          </cell>
          <cell r="O34609">
            <v>0</v>
          </cell>
          <cell r="P34609" t="str">
            <v>Mai Quỳnh Giao</v>
          </cell>
          <cell r="Q34609" t="str">
            <v>BH-03F Xuất Bảo Hành</v>
          </cell>
        </row>
        <row r="34610">
          <cell r="D34610" t="str">
            <v>HNI-PX-2409-00700</v>
          </cell>
          <cell r="E34610" t="str">
            <v>CÔNG TY CỔ PHẦN CÔNG NGHỆ VÀ THƯƠNG MẠI T-TECH</v>
          </cell>
          <cell r="F34610" t="str">
            <v>Số 1/A10, TT 8/3,, Phường Quỳnh Mai, Quận Hai Bà Trưng, Thành phố Hà Nội, Việt Nam</v>
          </cell>
          <cell r="G34610" t="str">
            <v/>
          </cell>
          <cell r="H34610" t="str">
            <v>Nguyễn Văn Linh</v>
          </cell>
          <cell r="I34610">
            <v>0</v>
          </cell>
          <cell r="J34610">
            <v>0</v>
          </cell>
          <cell r="K34610">
            <v>0</v>
          </cell>
          <cell r="L34610">
            <v>0</v>
          </cell>
          <cell r="M34610">
            <v>0</v>
          </cell>
          <cell r="N34610" t="str">
            <v>0</v>
          </cell>
          <cell r="O34610">
            <v>0</v>
          </cell>
          <cell r="P34610" t="str">
            <v>Nguyễn Diệu Thùy</v>
          </cell>
          <cell r="Q34610" t="str">
            <v>BH-03F Xuất Bảo Hành</v>
          </cell>
        </row>
        <row r="34611">
          <cell r="D34611" t="str">
            <v>HCM-PX-2409-02601</v>
          </cell>
          <cell r="E34611" t="str">
            <v>HCM bán cho CTH</v>
          </cell>
          <cell r="F34611" t="str">
            <v>45 - 47 Bùi Quang Trinh, Phường Phú Thứ, Quận Cái Răng, Thành phố Cần Thơ, Việt Nam</v>
          </cell>
          <cell r="G34611" t="str">
            <v/>
          </cell>
          <cell r="H34611" t="str">
            <v>Sale HCM Nội Bộ</v>
          </cell>
          <cell r="I34611">
            <v>0</v>
          </cell>
          <cell r="J34611">
            <v>0</v>
          </cell>
          <cell r="K34611">
            <v>0</v>
          </cell>
          <cell r="L34611">
            <v>0</v>
          </cell>
          <cell r="M34611">
            <v>0</v>
          </cell>
          <cell r="N34611" t="str">
            <v>0</v>
          </cell>
          <cell r="O34611">
            <v>0</v>
          </cell>
          <cell r="P34611" t="str">
            <v>Nguyễn Ngọc Bảo Châu</v>
          </cell>
          <cell r="Q34611" t="str">
            <v>BH-16C Xuất Bán Chi Nhánh (Không Sắp Xe)</v>
          </cell>
        </row>
        <row r="34612">
          <cell r="D34612" t="str">
            <v>HNI-PX-2409-00704</v>
          </cell>
          <cell r="E34612" t="str">
            <v>CÔNG TY TNHH CƠ ĐIỆN PHƯƠNG NGỌC</v>
          </cell>
          <cell r="F34612" t="str">
            <v>Số 9, ngách 80/14 phố Nhân Hòa, Phường Nhân Chính, Quận Thanh Xuân, Thành phố Hà Nội, Việt Nam</v>
          </cell>
          <cell r="G34612" t="str">
            <v/>
          </cell>
          <cell r="H34612" t="str">
            <v>Nguyễn Hữu Phước</v>
          </cell>
          <cell r="I34612">
            <v>0</v>
          </cell>
          <cell r="J34612">
            <v>0</v>
          </cell>
          <cell r="K34612">
            <v>0</v>
          </cell>
          <cell r="L34612">
            <v>0</v>
          </cell>
          <cell r="M34612">
            <v>3925000</v>
          </cell>
          <cell r="N34612" t="str">
            <v>0</v>
          </cell>
          <cell r="O34612">
            <v>4317500</v>
          </cell>
          <cell r="P34612" t="str">
            <v>Bùi Thị Phương Anh</v>
          </cell>
          <cell r="Q34612" t="str">
            <v>BH-03A Bán Hàng</v>
          </cell>
        </row>
        <row r="34613">
          <cell r="D34613" t="str">
            <v>HCM-PX-2409-02602</v>
          </cell>
          <cell r="E34613" t="str">
            <v>CÔNG TY TNHH THƯƠNG MẠI VÀ DỊCH VỤ CÔNG NGHỆ MỚI GP</v>
          </cell>
          <cell r="F34613" t="str">
            <v>390/9 đường HT13, Phường Hiệp Thành, Quận 12, Thành phố Hồ Chí Minh, Việt Nam</v>
          </cell>
          <cell r="G34613" t="str">
            <v/>
          </cell>
          <cell r="H34613" t="str">
            <v>Nguyễn Tấn Tài</v>
          </cell>
          <cell r="I34613">
            <v>0</v>
          </cell>
          <cell r="J34613">
            <v>10000</v>
          </cell>
          <cell r="K34613">
            <v>0</v>
          </cell>
          <cell r="L34613">
            <v>0</v>
          </cell>
          <cell r="M34613">
            <v>2068000</v>
          </cell>
          <cell r="N34613" t="str">
            <v>0</v>
          </cell>
          <cell r="O34613">
            <v>2274800</v>
          </cell>
          <cell r="P34613" t="str">
            <v>Nguyễn Ngọc Bảo Châu</v>
          </cell>
          <cell r="Q34613" t="str">
            <v>BH-03A Bán Hàng</v>
          </cell>
        </row>
        <row r="34614">
          <cell r="D34614" t="str">
            <v>HCM-PX-2409-02603</v>
          </cell>
          <cell r="E34614" t="str">
            <v>CÔNG TY CỔ PHẦN THƯƠNG MẠI VÀ CÔNG NGHỆ HẢI ÂU AT</v>
          </cell>
          <cell r="F34614" t="str">
            <v>Số 14, Đường D18, KDC DV Tân Bình, Khu phố Tân Thắng, Phường Tân Bình, Thành phố Dĩ An, Tỉnh Bình Dương, Việt Nam</v>
          </cell>
          <cell r="G34614" t="str">
            <v/>
          </cell>
          <cell r="H34614" t="str">
            <v>Nguyễn Ngọc Bằng</v>
          </cell>
          <cell r="I34614">
            <v>0</v>
          </cell>
          <cell r="J34614">
            <v>0</v>
          </cell>
          <cell r="K34614">
            <v>0</v>
          </cell>
          <cell r="L34614">
            <v>0</v>
          </cell>
          <cell r="M34614">
            <v>7650000</v>
          </cell>
          <cell r="N34614" t="str">
            <v>0</v>
          </cell>
          <cell r="O34614">
            <v>8415000</v>
          </cell>
          <cell r="P34614" t="str">
            <v>Mai Quỳnh Giao</v>
          </cell>
          <cell r="Q34614" t="str">
            <v>BH-03A Bán Hàng</v>
          </cell>
        </row>
        <row r="34615">
          <cell r="D34615" t="str">
            <v>HNI-PX-2409-00707</v>
          </cell>
          <cell r="E34615" t="str">
            <v>CÔNG TY CỔ PHẦN NHỰA THỰC PHẨM STD</v>
          </cell>
          <cell r="F34615" t="str">
            <v>Lô D, đường TS19-KCN Tiên Sơn, Xã Hoàn Sơn, Huyện Tiên Du, Tỉnh Bắc Ninh, Việt Nam</v>
          </cell>
          <cell r="G34615" t="str">
            <v/>
          </cell>
          <cell r="H34615" t="str">
            <v>Phạm Văn Trường</v>
          </cell>
          <cell r="I34615">
            <v>0</v>
          </cell>
          <cell r="J34615">
            <v>0</v>
          </cell>
          <cell r="K34615">
            <v>0</v>
          </cell>
          <cell r="L34615">
            <v>0</v>
          </cell>
          <cell r="M34615">
            <v>6181000</v>
          </cell>
          <cell r="N34615" t="str">
            <v>0</v>
          </cell>
          <cell r="O34615">
            <v>8656340</v>
          </cell>
          <cell r="P34615" t="str">
            <v>Bùi Thị Phương Anh</v>
          </cell>
          <cell r="Q34615" t="str">
            <v>BH-03A Bán Hàng</v>
          </cell>
        </row>
        <row r="34616">
          <cell r="D34616" t="str">
            <v>HNI-PX-2409-00707</v>
          </cell>
          <cell r="E34616" t="str">
            <v>CÔNG TY CỔ PHẦN NHỰA THỰC PHẨM STD</v>
          </cell>
          <cell r="F34616" t="str">
            <v>Lô D, đường TS19-KCN Tiên Sơn, Xã Hoàn Sơn, Huyện Tiên Du, Tỉnh Bắc Ninh, Việt Nam</v>
          </cell>
          <cell r="G34616" t="str">
            <v/>
          </cell>
          <cell r="H34616" t="str">
            <v>Phạm Văn Trường</v>
          </cell>
          <cell r="I34616">
            <v>0</v>
          </cell>
          <cell r="J34616">
            <v>0</v>
          </cell>
          <cell r="K34616">
            <v>0</v>
          </cell>
          <cell r="L34616">
            <v>0</v>
          </cell>
          <cell r="M34616">
            <v>1688400</v>
          </cell>
          <cell r="N34616" t="str">
            <v>0</v>
          </cell>
          <cell r="O34616">
            <v>8656340</v>
          </cell>
          <cell r="P34616" t="str">
            <v>Bùi Thị Phương Anh</v>
          </cell>
          <cell r="Q34616" t="str">
            <v>BH-03A Bán Hàng</v>
          </cell>
        </row>
        <row r="34617">
          <cell r="D34617" t="str">
            <v>HCM-PX-2409-02607</v>
          </cell>
          <cell r="E34617" t="str">
            <v>CÔNG TY TNHH OUTSOURCING SOLUTION ADENZ</v>
          </cell>
          <cell r="F34617" t="str">
            <v>331/1G/4D Lê Hồng Phong, Phường 02, Quận 10, Thành phố Hồ Chí Minh, Việt Nam</v>
          </cell>
          <cell r="G34617" t="str">
            <v/>
          </cell>
          <cell r="H34617" t="str">
            <v>Nguyễn Hà Thái</v>
          </cell>
          <cell r="I34617">
            <v>0</v>
          </cell>
          <cell r="J34617">
            <v>0</v>
          </cell>
          <cell r="K34617">
            <v>0</v>
          </cell>
          <cell r="L34617">
            <v>0</v>
          </cell>
          <cell r="M34617">
            <v>10000</v>
          </cell>
          <cell r="N34617" t="str">
            <v>0</v>
          </cell>
          <cell r="O34617">
            <v>10000</v>
          </cell>
          <cell r="P34617" t="str">
            <v>Trần Thị Quí</v>
          </cell>
          <cell r="Q34617" t="str">
            <v>BH-03A Bán Hàng</v>
          </cell>
        </row>
        <row r="34618">
          <cell r="D34618" t="str">
            <v>DTE-PX-2409-00005</v>
          </cell>
          <cell r="E34618" t="str">
            <v>DTE bán cho HCM</v>
          </cell>
          <cell r="F34618" t="str">
            <v>B163, Khu phố 3, Nguyễn Văn Quá, P.Đông Hưng Thuận, Q.12, TP.HCM, Việt Nam</v>
          </cell>
          <cell r="G34618" t="str">
            <v/>
          </cell>
          <cell r="H34618" t="str">
            <v>Sale DTE nội bộ</v>
          </cell>
          <cell r="I34618">
            <v>0</v>
          </cell>
          <cell r="J34618">
            <v>0</v>
          </cell>
          <cell r="K34618">
            <v>0</v>
          </cell>
          <cell r="L34618">
            <v>0</v>
          </cell>
          <cell r="M34618">
            <v>0</v>
          </cell>
          <cell r="N34618" t="str">
            <v>0</v>
          </cell>
          <cell r="O34618">
            <v>0</v>
          </cell>
          <cell r="P34618" t="str">
            <v>Nguyễn Ngọc Bảo Châu</v>
          </cell>
          <cell r="Q34618" t="str">
            <v>BH-16C Xuất Bán Chi Nhánh (Không Sắp Xe)</v>
          </cell>
        </row>
        <row r="34619">
          <cell r="D34619" t="str">
            <v>HCM-PX-2409-02610</v>
          </cell>
          <cell r="E34619" t="str">
            <v>CÔNG TY TNHH MỘT THÀNH VIÊN THƯƠNG MẠI DỊCH VỤ SẢN XUẤT CƠ KHÍ HÙNG TUẤN</v>
          </cell>
          <cell r="F34619" t="str">
            <v>1A120 đường Vĩnh Lộc, Xã Phạm Văn Hai, Huyện Bình Chánh, Thành phố Hồ Chí Minh, Việt Nam</v>
          </cell>
          <cell r="G34619" t="str">
            <v/>
          </cell>
          <cell r="H34619" t="str">
            <v>Lê Quốc Dũng</v>
          </cell>
          <cell r="I34619">
            <v>0</v>
          </cell>
          <cell r="J34619">
            <v>0</v>
          </cell>
          <cell r="K34619">
            <v>0</v>
          </cell>
          <cell r="L34619">
            <v>0</v>
          </cell>
          <cell r="M34619">
            <v>200000</v>
          </cell>
          <cell r="N34619" t="str">
            <v>0</v>
          </cell>
          <cell r="O34619">
            <v>3663000</v>
          </cell>
          <cell r="P34619" t="str">
            <v>Nguyễn Ngọc Bảo Châu</v>
          </cell>
          <cell r="Q34619" t="str">
            <v>BH-03A Bán Hàng</v>
          </cell>
        </row>
        <row r="34620">
          <cell r="D34620" t="str">
            <v>HCM-PX-2409-02610</v>
          </cell>
          <cell r="E34620" t="str">
            <v>CÔNG TY TNHH MỘT THÀNH VIÊN THƯƠNG MẠI DỊCH VỤ SẢN XUẤT CƠ KHÍ HÙNG TUẤN</v>
          </cell>
          <cell r="F34620" t="str">
            <v>1A120 đường Vĩnh Lộc, Xã Phạm Văn Hai, Huyện Bình Chánh, Thành phố Hồ Chí Minh, Việt Nam</v>
          </cell>
          <cell r="G34620" t="str">
            <v/>
          </cell>
          <cell r="H34620" t="str">
            <v>Lê Quốc Dũng</v>
          </cell>
          <cell r="I34620">
            <v>0</v>
          </cell>
          <cell r="J34620">
            <v>0</v>
          </cell>
          <cell r="K34620">
            <v>0</v>
          </cell>
          <cell r="L34620">
            <v>0</v>
          </cell>
          <cell r="M34620">
            <v>3130000</v>
          </cell>
          <cell r="N34620" t="str">
            <v>0</v>
          </cell>
          <cell r="O34620">
            <v>3663000</v>
          </cell>
          <cell r="P34620" t="str">
            <v>Nguyễn Ngọc Bảo Châu</v>
          </cell>
          <cell r="Q34620" t="str">
            <v>BH-03A Bán Hàng</v>
          </cell>
        </row>
        <row r="34621">
          <cell r="D34621" t="str">
            <v>HCM-PX-2409-02610</v>
          </cell>
          <cell r="E34621" t="str">
            <v>CÔNG TY TNHH MỘT THÀNH VIÊN THƯƠNG MẠI DỊCH VỤ SẢN XUẤT CƠ KHÍ HÙNG TUẤN</v>
          </cell>
          <cell r="F34621" t="str">
            <v>1A120 đường Vĩnh Lộc, Xã Phạm Văn Hai, Huyện Bình Chánh, Thành phố Hồ Chí Minh, Việt Nam</v>
          </cell>
          <cell r="G34621" t="str">
            <v/>
          </cell>
          <cell r="H34621" t="str">
            <v>Lê Quốc Dũng</v>
          </cell>
          <cell r="I34621">
            <v>0</v>
          </cell>
          <cell r="J34621">
            <v>0</v>
          </cell>
          <cell r="K34621">
            <v>0</v>
          </cell>
          <cell r="L34621">
            <v>0</v>
          </cell>
          <cell r="M34621">
            <v>0</v>
          </cell>
          <cell r="N34621" t="str">
            <v>0</v>
          </cell>
          <cell r="O34621">
            <v>3663000</v>
          </cell>
          <cell r="P34621" t="str">
            <v>Nguyễn Ngọc Bảo Châu</v>
          </cell>
          <cell r="Q34621" t="str">
            <v>BH-03A Bán Hàng</v>
          </cell>
        </row>
        <row r="34622">
          <cell r="D34622" t="str">
            <v>HCM-PX-2409-02612</v>
          </cell>
          <cell r="E34622" t="str">
            <v>CÔNG TY TNHH TM DV SX GIẢI PHÁP CÔNG NGHỆ ĐIỆN TỬ</v>
          </cell>
          <cell r="F34622" t="str">
            <v>130/B87 Phạm Văn Hai, Phường 2, Quận Tân Bình, Thành phố Hồ Chí Minh, Việt Nam</v>
          </cell>
          <cell r="G34622" t="str">
            <v/>
          </cell>
          <cell r="H34622" t="str">
            <v>Tô Thành Đạo</v>
          </cell>
          <cell r="I34622">
            <v>0</v>
          </cell>
          <cell r="J34622">
            <v>13000</v>
          </cell>
          <cell r="K34622">
            <v>0</v>
          </cell>
          <cell r="L34622">
            <v>0</v>
          </cell>
          <cell r="M34622">
            <v>2550000</v>
          </cell>
          <cell r="N34622" t="str">
            <v>0</v>
          </cell>
          <cell r="O34622">
            <v>2550000</v>
          </cell>
          <cell r="P34622" t="str">
            <v>Nguyễn Ngọc Bảo Châu</v>
          </cell>
          <cell r="Q34622" t="str">
            <v>BH-03A Bán Hàng</v>
          </cell>
        </row>
        <row r="34623">
          <cell r="D34623" t="str">
            <v>HNI-PX-2409-00709</v>
          </cell>
          <cell r="E34623" t="str">
            <v>HNI bán cho HCM</v>
          </cell>
          <cell r="F34623" t="str">
            <v>B163, Khu phố 3, Nguyễn Văn Quá, P.Đông Hưng Thuận, Q.12, TP.HCM, Việt Nam</v>
          </cell>
          <cell r="G34623" t="str">
            <v/>
          </cell>
          <cell r="H34623" t="str">
            <v>Sale Hà Nội nội bộ</v>
          </cell>
          <cell r="I34623">
            <v>0</v>
          </cell>
          <cell r="J34623">
            <v>0</v>
          </cell>
          <cell r="K34623">
            <v>0</v>
          </cell>
          <cell r="L34623">
            <v>0</v>
          </cell>
          <cell r="M34623">
            <v>0</v>
          </cell>
          <cell r="N34623" t="str">
            <v>0</v>
          </cell>
          <cell r="O34623">
            <v>0</v>
          </cell>
          <cell r="P34623" t="str">
            <v>Bùi Thị Phương Anh</v>
          </cell>
          <cell r="Q34623" t="str">
            <v>BH-16C Xuất Bán Chi Nhánh (Không Sắp Xe)</v>
          </cell>
        </row>
        <row r="34624">
          <cell r="D34624" t="str">
            <v>HNI-PX-2409-00711</v>
          </cell>
          <cell r="E34624" t="str">
            <v>CÔNG TY TNHH NĂNG LƯỢNG THÔNG MINH HOÀNG GIA</v>
          </cell>
          <cell r="F34624" t="str">
            <v>Số 60 Đồng Thiện, Phường Vĩnh Niệm, Quận Lê Chân, Thành phố Hải Phòng, Việt Nam</v>
          </cell>
          <cell r="G34624" t="str">
            <v/>
          </cell>
          <cell r="H34624" t="str">
            <v>Nguyễn Minh Quang 1</v>
          </cell>
          <cell r="I34624">
            <v>0</v>
          </cell>
          <cell r="J34624">
            <v>0</v>
          </cell>
          <cell r="K34624">
            <v>0</v>
          </cell>
          <cell r="L34624">
            <v>0</v>
          </cell>
          <cell r="M34624">
            <v>0</v>
          </cell>
          <cell r="N34624" t="str">
            <v>0</v>
          </cell>
          <cell r="O34624">
            <v>0</v>
          </cell>
          <cell r="P34624" t="str">
            <v>Nguyễn Diệu Thùy</v>
          </cell>
          <cell r="Q34624" t="str">
            <v>BH-03F Xuất Bảo Hành</v>
          </cell>
        </row>
        <row r="34625">
          <cell r="D34625" t="str">
            <v>HNI-PX-2409-00712</v>
          </cell>
          <cell r="E34625" t="str">
            <v>CÔNG TY CỔ PHẦN CÔNG NGHỆ VÀ THƯƠNG MẠI T-TECH</v>
          </cell>
          <cell r="F34625" t="str">
            <v>Số 1/A10, TT 8/3,, Phường Quỳnh Mai, Quận Hai Bà Trưng, Thành phố Hà Nội, Việt Nam</v>
          </cell>
          <cell r="G34625" t="str">
            <v/>
          </cell>
          <cell r="H34625" t="str">
            <v>Nguyễn Văn Linh</v>
          </cell>
          <cell r="I34625">
            <v>0</v>
          </cell>
          <cell r="J34625">
            <v>0</v>
          </cell>
          <cell r="K34625">
            <v>0</v>
          </cell>
          <cell r="L34625">
            <v>0</v>
          </cell>
          <cell r="M34625">
            <v>0</v>
          </cell>
          <cell r="N34625" t="str">
            <v>0</v>
          </cell>
          <cell r="O34625">
            <v>0</v>
          </cell>
          <cell r="P34625" t="str">
            <v>Nguyễn Diệu Thùy</v>
          </cell>
          <cell r="Q34625" t="str">
            <v>BH-03F Xuất Bảo Hành</v>
          </cell>
        </row>
        <row r="34626">
          <cell r="D34626" t="str">
            <v>CTH-PX-2409-00294</v>
          </cell>
          <cell r="E34626" t="str">
            <v>CÔNG TY TNHH MTV SX TM DV CƠ ĐIỆN LẠNH HUY HOÀNG</v>
          </cell>
          <cell r="F34626" t="str">
            <v>86 Nguyễn Du, Phường Bến Nghé, Quận 1, Thành phố Hồ Chí Minh, Việt Nam</v>
          </cell>
          <cell r="G34626" t="str">
            <v/>
          </cell>
          <cell r="H34626" t="str">
            <v>Phạm Ngọc Anh Giang</v>
          </cell>
          <cell r="I34626">
            <v>0</v>
          </cell>
          <cell r="J34626">
            <v>204000</v>
          </cell>
          <cell r="K34626">
            <v>0</v>
          </cell>
          <cell r="L34626">
            <v>0</v>
          </cell>
          <cell r="M34626">
            <v>35440000</v>
          </cell>
          <cell r="N34626" t="str">
            <v>0</v>
          </cell>
          <cell r="O34626">
            <v>38984000</v>
          </cell>
          <cell r="P34626" t="str">
            <v>Lâm Tuyết Trinh</v>
          </cell>
          <cell r="Q34626" t="str">
            <v>BH-03A Bán Hàng</v>
          </cell>
        </row>
        <row r="34627">
          <cell r="D34627" t="str">
            <v>CTH-PX-2409-00295</v>
          </cell>
          <cell r="E34627" t="str">
            <v>ANH THANH TRÀ VINH</v>
          </cell>
          <cell r="F34627" t="str">
            <v>TP Trà Vinh, Phường 4, Thành phố Trà Vinh, Tỉnh Trà Vinh, Việt Nam</v>
          </cell>
          <cell r="G34627" t="str">
            <v/>
          </cell>
          <cell r="H34627" t="str">
            <v>Đoàn Thanh Liêm</v>
          </cell>
          <cell r="I34627">
            <v>0</v>
          </cell>
          <cell r="J34627">
            <v>0</v>
          </cell>
          <cell r="K34627">
            <v>0</v>
          </cell>
          <cell r="L34627">
            <v>0</v>
          </cell>
          <cell r="M34627">
            <v>2813000</v>
          </cell>
          <cell r="N34627" t="str">
            <v>0</v>
          </cell>
          <cell r="O34627">
            <v>2813000</v>
          </cell>
          <cell r="P34627" t="str">
            <v>Lâm Tuyết Trinh</v>
          </cell>
          <cell r="Q34627" t="str">
            <v>BH-03A Bán Hàng</v>
          </cell>
        </row>
        <row r="34628">
          <cell r="D34628" t="str">
            <v>HCM-PX-2409-02615</v>
          </cell>
          <cell r="E34628" t="str">
            <v>CÔNG TY TRÁCH NHIỆM HỮU HẠN KỸ THUẬT T&amp;T LONG AN</v>
          </cell>
          <cell r="F34628" t="str">
            <v>Thửa 2325, Đường Nguyễn Tấn Chính, Ấp Ngãi Lợi A, Xã Lợi Bình Nhơn, Thành phố Tân An, Tỉnh Long An, Việt Nam</v>
          </cell>
          <cell r="G34628" t="str">
            <v/>
          </cell>
          <cell r="H34628" t="str">
            <v>Tô Thành Đạo</v>
          </cell>
          <cell r="I34628">
            <v>0</v>
          </cell>
          <cell r="J34628">
            <v>0</v>
          </cell>
          <cell r="K34628">
            <v>0</v>
          </cell>
          <cell r="L34628">
            <v>0</v>
          </cell>
          <cell r="M34628">
            <v>17719000</v>
          </cell>
          <cell r="N34628" t="str">
            <v>0</v>
          </cell>
          <cell r="O34628">
            <v>19490900</v>
          </cell>
          <cell r="P34628" t="str">
            <v>Nguyễn Ngọc Bảo Châu</v>
          </cell>
          <cell r="Q34628" t="str">
            <v>BH-03A Bán Hàng</v>
          </cell>
        </row>
        <row r="34629">
          <cell r="D34629" t="str">
            <v>HCM-PX-2409-02619</v>
          </cell>
          <cell r="E34629" t="str">
            <v>CÔNG TY TNHH THƯƠNG MẠI &amp; DỊCH VỤ VITAL</v>
          </cell>
          <cell r="F34629" t="str">
            <v>Tại nhà ông Hiến, Khu phố Mai Cương, Xã Cách Bi, Huyện Quế Võ, Tỉnh Bắc Ninh, Việt Nam</v>
          </cell>
          <cell r="G34629" t="str">
            <v/>
          </cell>
          <cell r="H34629" t="str">
            <v>Bùi Hoàng Anh</v>
          </cell>
          <cell r="I34629">
            <v>0</v>
          </cell>
          <cell r="J34629">
            <v>0</v>
          </cell>
          <cell r="K34629">
            <v>0</v>
          </cell>
          <cell r="L34629">
            <v>0</v>
          </cell>
          <cell r="M34629">
            <v>10175000</v>
          </cell>
          <cell r="N34629" t="str">
            <v>0</v>
          </cell>
          <cell r="O34629">
            <v>11192500</v>
          </cell>
          <cell r="P34629" t="str">
            <v>Trần Thị Quí</v>
          </cell>
          <cell r="Q34629" t="str">
            <v>BH-03A Bán Hàng</v>
          </cell>
        </row>
        <row r="34630">
          <cell r="D34630" t="str">
            <v>HCM-PX-2409-02620</v>
          </cell>
          <cell r="E34630" t="str">
            <v>CÔNG TY TNHH THANG MÁY - KỸ THUẬT ĐIỆN HISA</v>
          </cell>
          <cell r="F34630" t="str">
            <v>Số 74 Đường 511, Ấp Bàu Chứa, Xã Nhuận Đức, Huyện Củ Chi, Thành phố Hồ Chí Minh, Việt Nam</v>
          </cell>
          <cell r="G34630" t="str">
            <v/>
          </cell>
          <cell r="H34630" t="str">
            <v>Sale Cty Thang Máy</v>
          </cell>
          <cell r="I34630">
            <v>0</v>
          </cell>
          <cell r="J34630">
            <v>30000</v>
          </cell>
          <cell r="K34630">
            <v>0</v>
          </cell>
          <cell r="L34630">
            <v>0</v>
          </cell>
          <cell r="M34630">
            <v>0</v>
          </cell>
          <cell r="N34630" t="str">
            <v>0</v>
          </cell>
          <cell r="O34630">
            <v>0</v>
          </cell>
          <cell r="P34630" t="str">
            <v>Mai Quỳnh Giao</v>
          </cell>
          <cell r="Q34630" t="str">
            <v>BH-03F Xuất Bảo Hành</v>
          </cell>
        </row>
        <row r="34631">
          <cell r="D34631" t="str">
            <v>HCM-PX-2409-02621</v>
          </cell>
          <cell r="E34631" t="str">
            <v>HCM bán cho CTH</v>
          </cell>
          <cell r="F34631" t="str">
            <v>45 - 47 Bùi Quang Trinh, Phường Phú Thứ, Quận Cái Răng, Thành phố Cần Thơ, Việt Nam</v>
          </cell>
          <cell r="G34631" t="str">
            <v/>
          </cell>
          <cell r="H34631" t="str">
            <v>Sale HCM Nội Bộ</v>
          </cell>
          <cell r="I34631">
            <v>0</v>
          </cell>
          <cell r="J34631">
            <v>0</v>
          </cell>
          <cell r="K34631">
            <v>0</v>
          </cell>
          <cell r="L34631">
            <v>0</v>
          </cell>
          <cell r="M34631">
            <v>0</v>
          </cell>
          <cell r="N34631" t="str">
            <v>0</v>
          </cell>
          <cell r="O34631">
            <v>0</v>
          </cell>
          <cell r="P34631" t="str">
            <v>Mai Quỳnh Giao</v>
          </cell>
          <cell r="Q34631" t="str">
            <v>BH-16C Xuất Bán Chi Nhánh (Không Sắp Xe)</v>
          </cell>
        </row>
        <row r="34632">
          <cell r="D34632" t="str">
            <v>HCM-PX-2409-02622</v>
          </cell>
          <cell r="E34632" t="str">
            <v>CÔNG TY TNHH THƯƠNG MẠI &amp; DỊCH VỤ VITAL</v>
          </cell>
          <cell r="F34632" t="str">
            <v>Tại nhà ông Hiến, Khu phố Mai Cương, Xã Cách Bi, Huyện Quế Võ, Tỉnh Bắc Ninh, Việt Nam</v>
          </cell>
          <cell r="G34632" t="str">
            <v/>
          </cell>
          <cell r="H34632" t="str">
            <v>Bùi Hoàng Anh</v>
          </cell>
          <cell r="I34632">
            <v>0</v>
          </cell>
          <cell r="J34632">
            <v>0</v>
          </cell>
          <cell r="K34632">
            <v>0</v>
          </cell>
          <cell r="L34632">
            <v>0</v>
          </cell>
          <cell r="M34632">
            <v>875000</v>
          </cell>
          <cell r="N34632" t="str">
            <v>0</v>
          </cell>
          <cell r="O34632">
            <v>210040105</v>
          </cell>
          <cell r="P34632" t="str">
            <v>Trần Thị Quí</v>
          </cell>
          <cell r="Q34632" t="str">
            <v>BH-03A Bán Hàng</v>
          </cell>
        </row>
        <row r="34633">
          <cell r="D34633" t="str">
            <v>HCM-PX-2409-02622</v>
          </cell>
          <cell r="E34633" t="str">
            <v>CÔNG TY TNHH THƯƠNG MẠI &amp; DỊCH VỤ VITAL</v>
          </cell>
          <cell r="F34633" t="str">
            <v>Tại nhà ông Hiến, Khu phố Mai Cương, Xã Cách Bi, Huyện Quế Võ, Tỉnh Bắc Ninh, Việt Nam</v>
          </cell>
          <cell r="G34633" t="str">
            <v/>
          </cell>
          <cell r="H34633" t="str">
            <v>Bùi Hoàng Anh</v>
          </cell>
          <cell r="I34633">
            <v>0</v>
          </cell>
          <cell r="J34633">
            <v>0</v>
          </cell>
          <cell r="K34633">
            <v>0</v>
          </cell>
          <cell r="L34633">
            <v>0</v>
          </cell>
          <cell r="M34633">
            <v>500000</v>
          </cell>
          <cell r="N34633" t="str">
            <v>0</v>
          </cell>
          <cell r="O34633">
            <v>210040105</v>
          </cell>
          <cell r="P34633" t="str">
            <v>Trần Thị Quí</v>
          </cell>
          <cell r="Q34633" t="str">
            <v>BH-03A Bán Hàng</v>
          </cell>
        </row>
        <row r="34634">
          <cell r="D34634" t="str">
            <v>HCM-PX-2409-02622</v>
          </cell>
          <cell r="E34634" t="str">
            <v>CÔNG TY TNHH THƯƠNG MẠI &amp; DỊCH VỤ VITAL</v>
          </cell>
          <cell r="F34634" t="str">
            <v>Tại nhà ông Hiến, Khu phố Mai Cương, Xã Cách Bi, Huyện Quế Võ, Tỉnh Bắc Ninh, Việt Nam</v>
          </cell>
          <cell r="G34634" t="str">
            <v/>
          </cell>
          <cell r="H34634" t="str">
            <v>Bùi Hoàng Anh</v>
          </cell>
          <cell r="I34634">
            <v>0</v>
          </cell>
          <cell r="J34634">
            <v>0</v>
          </cell>
          <cell r="K34634">
            <v>0</v>
          </cell>
          <cell r="L34634">
            <v>0</v>
          </cell>
          <cell r="M34634">
            <v>189570550</v>
          </cell>
          <cell r="N34634" t="str">
            <v>0</v>
          </cell>
          <cell r="O34634">
            <v>210040105</v>
          </cell>
          <cell r="P34634" t="str">
            <v>Trần Thị Quí</v>
          </cell>
          <cell r="Q34634" t="str">
            <v>BH-03A Bán Hàng</v>
          </cell>
        </row>
        <row r="34635">
          <cell r="D34635" t="str">
            <v>HCM-PX-2409-02623</v>
          </cell>
          <cell r="E34635" t="str">
            <v>CÔNG TY CỔ PHẦN PHÁT TRIỂN THƯƠNG MẠI DỊCH VỤ QUANG THANH</v>
          </cell>
          <cell r="F34635" t="str">
            <v>Số 2B Đinh Bộ Lĩnh, Phường 15, Quận Bình Thạnh, Thành phố Hồ Chí Minh, Việt Nam</v>
          </cell>
          <cell r="G34635" t="str">
            <v/>
          </cell>
          <cell r="H34635" t="str">
            <v>Vũ Duy Hưng</v>
          </cell>
          <cell r="I34635">
            <v>0</v>
          </cell>
          <cell r="J34635">
            <v>0</v>
          </cell>
          <cell r="K34635">
            <v>0</v>
          </cell>
          <cell r="L34635">
            <v>0</v>
          </cell>
          <cell r="M34635">
            <v>20877000</v>
          </cell>
          <cell r="N34635" t="str">
            <v>0</v>
          </cell>
          <cell r="O34635">
            <v>22964700</v>
          </cell>
          <cell r="P34635" t="str">
            <v>Nguyễn Ngọc Anh Thư</v>
          </cell>
          <cell r="Q34635" t="str">
            <v>BH-03A Bán Hàng</v>
          </cell>
        </row>
        <row r="34636">
          <cell r="D34636" t="str">
            <v>CTH-PX-2409-00297</v>
          </cell>
          <cell r="E34636" t="str">
            <v>CƠ SỞ ĐIỆN CƠ PHÁT LONG</v>
          </cell>
          <cell r="F34636" t="str">
            <v>187 Nguyễn Thị Minh Khai, P.3, TP. Sóc Trăng, Việt Nam</v>
          </cell>
          <cell r="G34636" t="str">
            <v/>
          </cell>
          <cell r="H34636" t="str">
            <v>Tạ Thanh Tuấn</v>
          </cell>
          <cell r="I34636">
            <v>0</v>
          </cell>
          <cell r="J34636">
            <v>0</v>
          </cell>
          <cell r="K34636">
            <v>0</v>
          </cell>
          <cell r="L34636">
            <v>0</v>
          </cell>
          <cell r="M34636">
            <v>8790000</v>
          </cell>
          <cell r="N34636" t="str">
            <v>0</v>
          </cell>
          <cell r="O34636">
            <v>8790000</v>
          </cell>
          <cell r="P34636" t="str">
            <v>Lâm Tuyết Trinh</v>
          </cell>
          <cell r="Q34636" t="str">
            <v>BH-03A Bán Hàng</v>
          </cell>
        </row>
        <row r="34637">
          <cell r="D34637" t="str">
            <v>HCM-PX-2409-02624</v>
          </cell>
          <cell r="E34637" t="str">
            <v>CÔNG TY TNHH TRIỆU HOÀNG PHÁT</v>
          </cell>
          <cell r="F34637" t="str">
            <v>105/37 Hoàng Hoa Thám, Phường 6, Quận Bình Thạnh, Thành phố Hồ Chí Minh, Việt Nam</v>
          </cell>
          <cell r="G34637" t="str">
            <v/>
          </cell>
          <cell r="H34637" t="str">
            <v>Trần Bảo Quốc</v>
          </cell>
          <cell r="I34637">
            <v>0</v>
          </cell>
          <cell r="J34637">
            <v>0</v>
          </cell>
          <cell r="K34637">
            <v>0</v>
          </cell>
          <cell r="L34637">
            <v>0</v>
          </cell>
          <cell r="M34637">
            <v>0</v>
          </cell>
          <cell r="N34637" t="str">
            <v>0</v>
          </cell>
          <cell r="O34637">
            <v>0</v>
          </cell>
          <cell r="P34637" t="str">
            <v>Mai Quỳnh Giao</v>
          </cell>
          <cell r="Q34637" t="str">
            <v>BH-03F Xuất Bảo Hành</v>
          </cell>
        </row>
        <row r="34638">
          <cell r="D34638" t="str">
            <v>HCM-PX-2409-02628</v>
          </cell>
          <cell r="E34638" t="str">
            <v>CÔNG TY TNHH TRIỆU HOÀNG PHÁT</v>
          </cell>
          <cell r="F34638" t="str">
            <v>105/37 Hoàng Hoa Thám, Phường 6, Quận Bình Thạnh, Thành phố Hồ Chí Minh, Việt Nam</v>
          </cell>
          <cell r="G34638" t="str">
            <v/>
          </cell>
          <cell r="H34638" t="str">
            <v>Trần Bảo Quốc</v>
          </cell>
          <cell r="I34638">
            <v>0</v>
          </cell>
          <cell r="J34638">
            <v>0</v>
          </cell>
          <cell r="K34638">
            <v>0</v>
          </cell>
          <cell r="L34638">
            <v>0</v>
          </cell>
          <cell r="M34638">
            <v>500000</v>
          </cell>
          <cell r="N34638" t="str">
            <v>0</v>
          </cell>
          <cell r="O34638">
            <v>3000000</v>
          </cell>
          <cell r="P34638" t="str">
            <v>Mai Quỳnh Giao</v>
          </cell>
          <cell r="Q34638" t="str">
            <v>BH-03E Xuất Sửa Chữa</v>
          </cell>
        </row>
        <row r="34639">
          <cell r="D34639" t="str">
            <v>HCM-PX-2409-02628</v>
          </cell>
          <cell r="E34639" t="str">
            <v>CÔNG TY TNHH TRIỆU HOÀNG PHÁT</v>
          </cell>
          <cell r="F34639" t="str">
            <v>105/37 Hoàng Hoa Thám, Phường 6, Quận Bình Thạnh, Thành phố Hồ Chí Minh, Việt Nam</v>
          </cell>
          <cell r="G34639" t="str">
            <v/>
          </cell>
          <cell r="H34639" t="str">
            <v>Trần Bảo Quốc</v>
          </cell>
          <cell r="I34639">
            <v>0</v>
          </cell>
          <cell r="J34639">
            <v>0</v>
          </cell>
          <cell r="K34639">
            <v>0</v>
          </cell>
          <cell r="L34639">
            <v>0</v>
          </cell>
          <cell r="M34639">
            <v>2500000</v>
          </cell>
          <cell r="N34639" t="str">
            <v>0</v>
          </cell>
          <cell r="O34639">
            <v>3000000</v>
          </cell>
          <cell r="P34639" t="str">
            <v>Mai Quỳnh Giao</v>
          </cell>
          <cell r="Q34639" t="str">
            <v>BH-03E Xuất Sửa Chữa</v>
          </cell>
        </row>
        <row r="34640">
          <cell r="D34640" t="str">
            <v>HCM-PX-2409-02629</v>
          </cell>
          <cell r="E34640" t="str">
            <v>CÔNG TY TNHH PHƯƠNG LAI</v>
          </cell>
          <cell r="F34640" t="str">
            <v>232 Đường số 18, Phường Bình Hưng Hòa, Quận Bình Tân, Thành phố Hồ Chí Minh, Việt Nam</v>
          </cell>
          <cell r="G34640" t="str">
            <v/>
          </cell>
          <cell r="H34640" t="str">
            <v>Nguyễn Quốc Duy</v>
          </cell>
          <cell r="I34640">
            <v>0</v>
          </cell>
          <cell r="J34640">
            <v>0</v>
          </cell>
          <cell r="K34640">
            <v>0</v>
          </cell>
          <cell r="L34640">
            <v>0</v>
          </cell>
          <cell r="M34640">
            <v>300000</v>
          </cell>
          <cell r="N34640" t="str">
            <v>0</v>
          </cell>
          <cell r="O34640">
            <v>2600000</v>
          </cell>
          <cell r="P34640" t="str">
            <v>Mai Quỳnh Giao</v>
          </cell>
          <cell r="Q34640" t="str">
            <v>BH-03E Xuất Sửa Chữa</v>
          </cell>
        </row>
        <row r="34641">
          <cell r="D34641" t="str">
            <v>HCM-PX-2409-02629</v>
          </cell>
          <cell r="E34641" t="str">
            <v>CÔNG TY TNHH PHƯƠNG LAI</v>
          </cell>
          <cell r="F34641" t="str">
            <v>232 Đường số 18, Phường Bình Hưng Hòa, Quận Bình Tân, Thành phố Hồ Chí Minh, Việt Nam</v>
          </cell>
          <cell r="G34641" t="str">
            <v/>
          </cell>
          <cell r="H34641" t="str">
            <v>Nguyễn Quốc Duy</v>
          </cell>
          <cell r="I34641">
            <v>0</v>
          </cell>
          <cell r="J34641">
            <v>0</v>
          </cell>
          <cell r="K34641">
            <v>0</v>
          </cell>
          <cell r="L34641">
            <v>0</v>
          </cell>
          <cell r="M34641">
            <v>2300000</v>
          </cell>
          <cell r="N34641" t="str">
            <v>0</v>
          </cell>
          <cell r="O34641">
            <v>2600000</v>
          </cell>
          <cell r="P34641" t="str">
            <v>Mai Quỳnh Giao</v>
          </cell>
          <cell r="Q34641" t="str">
            <v>BH-03E Xuất Sửa Chữa</v>
          </cell>
        </row>
        <row r="34642">
          <cell r="D34642" t="str">
            <v>HCM-PX-2409-02630</v>
          </cell>
          <cell r="E34642" t="str">
            <v>HCM bán cho HN</v>
          </cell>
          <cell r="F34642" t="str">
            <v>Lô 05 -10A Khu Công nghiệp Hoàng Mai, Phường Hoàng Văn Thụ, Quận Hoàng Mai, Thành phố Hà Nội, Việt Nam</v>
          </cell>
          <cell r="G34642" t="str">
            <v/>
          </cell>
          <cell r="H34642" t="str">
            <v>Sale HCM Nội Bộ</v>
          </cell>
          <cell r="I34642">
            <v>0</v>
          </cell>
          <cell r="J34642">
            <v>0</v>
          </cell>
          <cell r="K34642">
            <v>0</v>
          </cell>
          <cell r="L34642">
            <v>0</v>
          </cell>
          <cell r="M34642">
            <v>0</v>
          </cell>
          <cell r="N34642" t="str">
            <v>0</v>
          </cell>
          <cell r="O34642">
            <v>0</v>
          </cell>
          <cell r="P34642" t="str">
            <v>Nguyễn Ngọc Bảo Châu</v>
          </cell>
          <cell r="Q34642" t="str">
            <v>BH-16A Xuất Bán Chi Nhánh</v>
          </cell>
        </row>
        <row r="34643">
          <cell r="D34643" t="str">
            <v>HCM-PX-2409-02630</v>
          </cell>
          <cell r="E34643" t="str">
            <v>HCM bán cho HN</v>
          </cell>
          <cell r="F34643" t="str">
            <v>Lô 05 -10A Khu Công nghiệp Hoàng Mai, Phường Hoàng Văn Thụ, Quận Hoàng Mai, Thành phố Hà Nội, Việt Nam</v>
          </cell>
          <cell r="G34643" t="str">
            <v/>
          </cell>
          <cell r="H34643" t="str">
            <v>Sale HCM Nội Bộ</v>
          </cell>
          <cell r="I34643">
            <v>0</v>
          </cell>
          <cell r="J34643">
            <v>0</v>
          </cell>
          <cell r="K34643">
            <v>0</v>
          </cell>
          <cell r="L34643">
            <v>0</v>
          </cell>
          <cell r="M34643">
            <v>0</v>
          </cell>
          <cell r="N34643" t="str">
            <v>0</v>
          </cell>
          <cell r="O34643">
            <v>0</v>
          </cell>
          <cell r="P34643" t="str">
            <v>Nguyễn Ngọc Bảo Châu</v>
          </cell>
          <cell r="Q34643" t="str">
            <v>BH-16A Xuất Bán Chi Nhánh</v>
          </cell>
        </row>
        <row r="34644">
          <cell r="D34644" t="str">
            <v>HCM-PX-2409-02631</v>
          </cell>
          <cell r="E34644" t="str">
            <v>CÔNG TY TRÁCH NHIỆM HỮU HẠN CƠ KHÍ TỰ ĐỘNG HÓA ĐỒNG TÂM</v>
          </cell>
          <cell r="F34644" t="str">
            <v>Số 10/8D, Ấp 1, Xã Xuân Thới Thượng, Huyện Hóc Môn, Thành phố Hồ Chí Minh, Việt Nam</v>
          </cell>
          <cell r="G34644" t="str">
            <v/>
          </cell>
          <cell r="H34644" t="str">
            <v>Lê Quốc Dũng</v>
          </cell>
          <cell r="I34644">
            <v>0</v>
          </cell>
          <cell r="J34644">
            <v>0</v>
          </cell>
          <cell r="K34644">
            <v>0</v>
          </cell>
          <cell r="L34644">
            <v>0</v>
          </cell>
          <cell r="M34644">
            <v>0</v>
          </cell>
          <cell r="N34644" t="str">
            <v>0</v>
          </cell>
          <cell r="O34644">
            <v>0</v>
          </cell>
          <cell r="P34644" t="str">
            <v>Mai Quỳnh Giao</v>
          </cell>
          <cell r="Q34644" t="str">
            <v>BH-03F Xuất Bảo Hành</v>
          </cell>
        </row>
        <row r="34645">
          <cell r="D34645" t="str">
            <v>HCM-PX-2409-02632</v>
          </cell>
          <cell r="E34645" t="str">
            <v>CÔNG TY TNHH MỘT THÀNH VIÊN TRÍ TRƯỜNG KIÊN GIANG</v>
          </cell>
          <cell r="F34645" t="str">
            <v>Số 163, Quốc Lộ 80, ấp Hưng Giang, Xã Mỹ Lâm, Huyện Hòn Đất, Kiên Giang, Việt Nam</v>
          </cell>
          <cell r="G34645" t="str">
            <v/>
          </cell>
          <cell r="H34645" t="str">
            <v>Lê Quốc Dũng</v>
          </cell>
          <cell r="I34645">
            <v>0</v>
          </cell>
          <cell r="J34645">
            <v>0</v>
          </cell>
          <cell r="K34645">
            <v>0</v>
          </cell>
          <cell r="L34645">
            <v>0</v>
          </cell>
          <cell r="M34645">
            <v>300000</v>
          </cell>
          <cell r="N34645" t="str">
            <v>0</v>
          </cell>
          <cell r="O34645">
            <v>600000</v>
          </cell>
          <cell r="P34645" t="str">
            <v>Mai Quỳnh Giao</v>
          </cell>
          <cell r="Q34645" t="str">
            <v>BH-03E Xuất Sửa Chữa</v>
          </cell>
        </row>
        <row r="34646">
          <cell r="D34646" t="str">
            <v>HCM-PX-2409-02632</v>
          </cell>
          <cell r="E34646" t="str">
            <v>CÔNG TY TNHH MỘT THÀNH VIÊN TRÍ TRƯỜNG KIÊN GIANG</v>
          </cell>
          <cell r="F34646" t="str">
            <v>Số 163, Quốc Lộ 80, ấp Hưng Giang, Xã Mỹ Lâm, Huyện Hòn Đất, Kiên Giang, Việt Nam</v>
          </cell>
          <cell r="G34646" t="str">
            <v/>
          </cell>
          <cell r="H34646" t="str">
            <v>Lê Quốc Dũng</v>
          </cell>
          <cell r="I34646">
            <v>0</v>
          </cell>
          <cell r="J34646">
            <v>0</v>
          </cell>
          <cell r="K34646">
            <v>0</v>
          </cell>
          <cell r="L34646">
            <v>0</v>
          </cell>
          <cell r="M34646">
            <v>300000</v>
          </cell>
          <cell r="N34646" t="str">
            <v>0</v>
          </cell>
          <cell r="O34646">
            <v>600000</v>
          </cell>
          <cell r="P34646" t="str">
            <v>Mai Quỳnh Giao</v>
          </cell>
          <cell r="Q34646" t="str">
            <v>BH-03E Xuất Sửa Chữa</v>
          </cell>
        </row>
        <row r="34647">
          <cell r="D34647" t="str">
            <v>HCM-PX-2409-02633</v>
          </cell>
          <cell r="E34647" t="str">
            <v>CÔNG TY CAO SU NHỰA THUẬN THIÊN</v>
          </cell>
          <cell r="F34647" t="str">
            <v>C16/1F Huỳnh Bá Chánh, Tân Kiên Bình Chánh, TP HCM, Việt Nam</v>
          </cell>
          <cell r="G34647" t="str">
            <v/>
          </cell>
          <cell r="H34647" t="str">
            <v>Nguyễn Tiến Dũng 1</v>
          </cell>
          <cell r="I34647">
            <v>0</v>
          </cell>
          <cell r="J34647">
            <v>0</v>
          </cell>
          <cell r="K34647">
            <v>0</v>
          </cell>
          <cell r="L34647">
            <v>0</v>
          </cell>
          <cell r="M34647">
            <v>500000</v>
          </cell>
          <cell r="N34647" t="str">
            <v>0</v>
          </cell>
          <cell r="O34647">
            <v>500000</v>
          </cell>
          <cell r="P34647" t="str">
            <v>Mai Quỳnh Giao</v>
          </cell>
          <cell r="Q34647" t="str">
            <v>BH-03E Xuất Sửa Chữa</v>
          </cell>
        </row>
        <row r="34648">
          <cell r="D34648" t="str">
            <v>HCM-PX-2409-02633</v>
          </cell>
          <cell r="E34648" t="str">
            <v>CÔNG TY CAO SU NHỰA THUẬN THIÊN</v>
          </cell>
          <cell r="F34648" t="str">
            <v>C16/1F Huỳnh Bá Chánh, Tân Kiên Bình Chánh, TP HCM, Việt Nam</v>
          </cell>
          <cell r="G34648" t="str">
            <v/>
          </cell>
          <cell r="H34648" t="str">
            <v>Nguyễn Tiến Dũng 1</v>
          </cell>
          <cell r="I34648">
            <v>0</v>
          </cell>
          <cell r="J34648">
            <v>0</v>
          </cell>
          <cell r="K34648">
            <v>0</v>
          </cell>
          <cell r="L34648">
            <v>0</v>
          </cell>
          <cell r="M34648">
            <v>0</v>
          </cell>
          <cell r="N34648" t="str">
            <v>0</v>
          </cell>
          <cell r="O34648">
            <v>500000</v>
          </cell>
          <cell r="P34648" t="str">
            <v>Mai Quỳnh Giao</v>
          </cell>
          <cell r="Q34648" t="str">
            <v>BH-03E Xuất Sửa Chữa</v>
          </cell>
        </row>
        <row r="34649">
          <cell r="D34649" t="str">
            <v>HCM-PX-2409-02634</v>
          </cell>
          <cell r="E34649" t="str">
            <v>CÔNG TY TNHH CÔNG NGHỆ NĂNG LƯỢNG GREEN LIGHT</v>
          </cell>
          <cell r="F34649" t="str">
            <v>Tổ 58, ấp 5, Xã Tam An, Huyện Long Thành, Tỉnh Đồng Nai, Việt Nam</v>
          </cell>
          <cell r="G34649" t="str">
            <v/>
          </cell>
          <cell r="H34649" t="str">
            <v>Quách Gia Khang</v>
          </cell>
          <cell r="I34649">
            <v>0</v>
          </cell>
          <cell r="J34649">
            <v>0</v>
          </cell>
          <cell r="K34649">
            <v>0</v>
          </cell>
          <cell r="L34649">
            <v>0</v>
          </cell>
          <cell r="M34649">
            <v>22250200</v>
          </cell>
          <cell r="N34649" t="str">
            <v>0</v>
          </cell>
          <cell r="O34649">
            <v>24475220</v>
          </cell>
          <cell r="P34649" t="str">
            <v>Nguyễn Ngọc Anh Thư</v>
          </cell>
          <cell r="Q34649" t="str">
            <v>BH-03A Bán Hàng</v>
          </cell>
        </row>
        <row r="34650">
          <cell r="D34650" t="str">
            <v>HCM-PX-2409-02635</v>
          </cell>
          <cell r="E34650" t="str">
            <v>CÔNG TY TNHH CÔNG NGHỆ NĂNG LƯỢNG GREEN LIGHT</v>
          </cell>
          <cell r="F34650" t="str">
            <v>Số 10, Trần Thượng Xuyên, khu Phước Hải, Thị trấn Long Thành, Huyện Long Thành, Tỉnh Đồng Nai, Việt Nam</v>
          </cell>
          <cell r="G34650" t="str">
            <v/>
          </cell>
          <cell r="H34650" t="str">
            <v>Quách Gia Khang</v>
          </cell>
          <cell r="I34650">
            <v>0</v>
          </cell>
          <cell r="J34650">
            <v>0</v>
          </cell>
          <cell r="K34650">
            <v>0</v>
          </cell>
          <cell r="L34650">
            <v>0</v>
          </cell>
          <cell r="M34650">
            <v>20877000</v>
          </cell>
          <cell r="N34650" t="str">
            <v>0</v>
          </cell>
          <cell r="O34650">
            <v>22964700</v>
          </cell>
          <cell r="P34650" t="str">
            <v>Nguyễn Ngọc Anh Thư</v>
          </cell>
          <cell r="Q34650" t="str">
            <v>BH-03A Bán Hàng</v>
          </cell>
        </row>
        <row r="34651">
          <cell r="D34651" t="str">
            <v>HCM-PX-2409-02637</v>
          </cell>
          <cell r="E34651" t="str">
            <v>CÔNG TY TNHH CÔNG NGHỆ NĂNG LƯỢNG GREEN LIGHT</v>
          </cell>
          <cell r="F34651" t="str">
            <v>Số 10, Trần Thượng Xuyên, khu Phước Hải, Thị trấn Long Thành, Huyện Long Thành, Tỉnh Đồng Nai, Việt Nam</v>
          </cell>
          <cell r="G34651" t="str">
            <v/>
          </cell>
          <cell r="H34651" t="str">
            <v>Quách Gia Khang</v>
          </cell>
          <cell r="I34651">
            <v>0</v>
          </cell>
          <cell r="J34651">
            <v>0</v>
          </cell>
          <cell r="K34651">
            <v>0</v>
          </cell>
          <cell r="L34651">
            <v>0</v>
          </cell>
          <cell r="M34651">
            <v>62160000</v>
          </cell>
          <cell r="N34651" t="str">
            <v>0</v>
          </cell>
          <cell r="O34651">
            <v>67132800</v>
          </cell>
          <cell r="P34651" t="str">
            <v>Nguyễn Ngọc Anh Thư</v>
          </cell>
          <cell r="Q34651" t="str">
            <v>BH-03A Bán Hàng</v>
          </cell>
        </row>
        <row r="34652">
          <cell r="D34652" t="str">
            <v>HCM-PX-2409-02637</v>
          </cell>
          <cell r="E34652" t="str">
            <v>CÔNG TY TNHH CÔNG NGHỆ NĂNG LƯỢNG GREEN LIGHT</v>
          </cell>
          <cell r="F34652" t="str">
            <v>Số 10, Trần Thượng Xuyên, khu Phước Hải, Thị trấn Long Thành, Huyện Long Thành, Tỉnh Đồng Nai, Việt Nam</v>
          </cell>
          <cell r="G34652" t="str">
            <v/>
          </cell>
          <cell r="H34652" t="str">
            <v>Quách Gia Khang</v>
          </cell>
          <cell r="I34652">
            <v>0</v>
          </cell>
          <cell r="J34652">
            <v>0</v>
          </cell>
          <cell r="K34652">
            <v>0</v>
          </cell>
          <cell r="L34652">
            <v>0</v>
          </cell>
          <cell r="M34652">
            <v>0</v>
          </cell>
          <cell r="N34652" t="str">
            <v>0</v>
          </cell>
          <cell r="O34652">
            <v>67132800</v>
          </cell>
          <cell r="P34652" t="str">
            <v>Nguyễn Ngọc Anh Thư</v>
          </cell>
          <cell r="Q34652" t="str">
            <v>BH-03A Bán Hàng</v>
          </cell>
        </row>
        <row r="34653">
          <cell r="D34653" t="str">
            <v>HCM-PX-2409-02638</v>
          </cell>
          <cell r="E34653" t="str">
            <v>CÔNG TY TNHH KỸ THUẬT PHÚC ĐẠT |AT</v>
          </cell>
          <cell r="F34653" t="str">
            <v>109 Tô Ký, Khu phố 5, Phường Tân Chánh Hiệp, Quận 12, Thành phố Hồ Chí Minh, Việt Nam</v>
          </cell>
          <cell r="G34653" t="str">
            <v/>
          </cell>
          <cell r="H34653" t="str">
            <v>Tô Thành Đạo</v>
          </cell>
          <cell r="I34653">
            <v>0</v>
          </cell>
          <cell r="J34653">
            <v>0</v>
          </cell>
          <cell r="K34653">
            <v>0</v>
          </cell>
          <cell r="L34653">
            <v>0</v>
          </cell>
          <cell r="M34653">
            <v>3068500</v>
          </cell>
          <cell r="N34653" t="str">
            <v>0</v>
          </cell>
          <cell r="O34653">
            <v>3375350</v>
          </cell>
          <cell r="P34653" t="str">
            <v>Mai Quỳnh Giao</v>
          </cell>
          <cell r="Q34653" t="str">
            <v>BH-03A Bán Hàng</v>
          </cell>
        </row>
        <row r="34654">
          <cell r="D34654" t="str">
            <v>HNI-PX-2409-00715</v>
          </cell>
          <cell r="E34654" t="str">
            <v>CÔNG TY CỔ PHẦN CÔNG NGHỆ VÀ THƯƠNG MẠI T2A</v>
          </cell>
          <cell r="F34654" t="str">
            <v>Nhà số 9 ngách 78 ngõ 183A Lĩnh Nam, tổ 21, Phường Vĩnh Hưng, Quận Hoàng Mai, Thành phố Hà Nội, Việt, Việt Nam</v>
          </cell>
          <cell r="G34654" t="str">
            <v/>
          </cell>
          <cell r="H34654" t="str">
            <v>Nguyễn Văn Linh</v>
          </cell>
          <cell r="I34654">
            <v>0</v>
          </cell>
          <cell r="J34654">
            <v>0</v>
          </cell>
          <cell r="K34654">
            <v>0</v>
          </cell>
          <cell r="L34654">
            <v>0</v>
          </cell>
          <cell r="M34654">
            <v>21810880</v>
          </cell>
          <cell r="N34654" t="str">
            <v>0</v>
          </cell>
          <cell r="O34654">
            <v>23991968</v>
          </cell>
          <cell r="P34654" t="str">
            <v>Nguyễn Diệu Thùy</v>
          </cell>
          <cell r="Q34654" t="str">
            <v>BH-03A Bán Hàng</v>
          </cell>
        </row>
        <row r="34655">
          <cell r="D34655" t="str">
            <v>HNI-PX-2409-00716</v>
          </cell>
          <cell r="E34655" t="str">
            <v>CHI NHÁNH CÔNG TRÌNH VIETTEL VĨNH PHÚC - TỔNG CÔNG TY CỔ PHẦN CÔNG TRÌNH VIETTEL</v>
          </cell>
          <cell r="F34655" t="str">
            <v>Khu S1, Khu đô thị Chùa Hà, xã Định Trung, Thành phố Vĩnh Yên, Tỉnh Vĩnh Phúc., Việt Nam</v>
          </cell>
          <cell r="G34655" t="str">
            <v/>
          </cell>
          <cell r="H34655" t="str">
            <v>Hà Văn Ký</v>
          </cell>
          <cell r="I34655">
            <v>0</v>
          </cell>
          <cell r="J34655">
            <v>0</v>
          </cell>
          <cell r="K34655">
            <v>0</v>
          </cell>
          <cell r="L34655">
            <v>0</v>
          </cell>
          <cell r="M34655">
            <v>730100</v>
          </cell>
          <cell r="N34655" t="str">
            <v>0</v>
          </cell>
          <cell r="O34655">
            <v>50695200</v>
          </cell>
          <cell r="P34655" t="str">
            <v>Bùi Thị Phương Anh</v>
          </cell>
          <cell r="Q34655" t="str">
            <v>BH-03A Bán Hàng</v>
          </cell>
        </row>
        <row r="34656">
          <cell r="D34656" t="str">
            <v>HNI-PX-2409-00716</v>
          </cell>
          <cell r="E34656" t="str">
            <v>CHI NHÁNH CÔNG TRÌNH VIETTEL VĨNH PHÚC - TỔNG CÔNG TY CỔ PHẦN CÔNG TRÌNH VIETTEL</v>
          </cell>
          <cell r="F34656" t="str">
            <v>Khu S1, Khu đô thị Chùa Hà, xã Định Trung, Thành phố Vĩnh Yên, Tỉnh Vĩnh Phúc., Việt Nam</v>
          </cell>
          <cell r="G34656" t="str">
            <v/>
          </cell>
          <cell r="H34656" t="str">
            <v>Hà Văn Ký</v>
          </cell>
          <cell r="I34656">
            <v>0</v>
          </cell>
          <cell r="J34656">
            <v>0</v>
          </cell>
          <cell r="K34656">
            <v>0</v>
          </cell>
          <cell r="L34656">
            <v>0</v>
          </cell>
          <cell r="M34656">
            <v>46209900</v>
          </cell>
          <cell r="N34656" t="str">
            <v>0</v>
          </cell>
          <cell r="O34656">
            <v>50695200</v>
          </cell>
          <cell r="P34656" t="str">
            <v>Bùi Thị Phương Anh</v>
          </cell>
          <cell r="Q34656" t="str">
            <v>BH-03A Bán Hàng</v>
          </cell>
        </row>
        <row r="34657">
          <cell r="D34657" t="str">
            <v>HCM-PX-2409-02640</v>
          </cell>
          <cell r="E34657" t="str">
            <v>CÔNG TY TNHH TRIỆU HOÀNG PHÁT</v>
          </cell>
          <cell r="F34657" t="str">
            <v>105/37 Hoàng Hoa Thám, Phường 6, Quận Bình Thạnh, Thành phố Hồ Chí Minh, Việt Nam</v>
          </cell>
          <cell r="G34657" t="str">
            <v/>
          </cell>
          <cell r="H34657" t="str">
            <v>Trần Bảo Quốc</v>
          </cell>
          <cell r="I34657">
            <v>0</v>
          </cell>
          <cell r="J34657">
            <v>0</v>
          </cell>
          <cell r="K34657">
            <v>0</v>
          </cell>
          <cell r="L34657">
            <v>0</v>
          </cell>
          <cell r="M34657">
            <v>8296000</v>
          </cell>
          <cell r="N34657" t="str">
            <v>0</v>
          </cell>
          <cell r="O34657">
            <v>9125600</v>
          </cell>
          <cell r="P34657" t="str">
            <v>Nguyễn Ngọc Bảo Châu</v>
          </cell>
          <cell r="Q34657" t="str">
            <v>BH-03A Bán Hàng</v>
          </cell>
        </row>
        <row r="34658">
          <cell r="D34658" t="str">
            <v>HCM-PX-2409-02641</v>
          </cell>
          <cell r="E34658" t="str">
            <v>CÔNG TY TNHH KỸ THUẬT ITECH VIỆT NAM</v>
          </cell>
          <cell r="F34658" t="str">
            <v>30/22D Huỳnh Thị Đồng, Khu phố 6, Thị trấn Nhà Bè, Huyện Nhà Bè, Thành phố Hồ Chí Minh, Việt Nam</v>
          </cell>
          <cell r="G34658" t="str">
            <v/>
          </cell>
          <cell r="H34658" t="str">
            <v>Nguyễn Quốc Duy</v>
          </cell>
          <cell r="I34658">
            <v>0</v>
          </cell>
          <cell r="J34658">
            <v>0</v>
          </cell>
          <cell r="K34658">
            <v>0</v>
          </cell>
          <cell r="L34658">
            <v>0</v>
          </cell>
          <cell r="M34658">
            <v>4192100</v>
          </cell>
          <cell r="N34658" t="str">
            <v>0</v>
          </cell>
          <cell r="O34658">
            <v>4611310</v>
          </cell>
          <cell r="P34658" t="str">
            <v>Nguyễn Ngọc Bảo Châu</v>
          </cell>
          <cell r="Q34658" t="str">
            <v>BH-03A Bán Hàng</v>
          </cell>
        </row>
        <row r="34659">
          <cell r="D34659" t="str">
            <v>HCM-PX-2409-02642</v>
          </cell>
          <cell r="E34659" t="str">
            <v>CÔNG TY TNHH KỸ THUẬT ITECH VIỆT NAM</v>
          </cell>
          <cell r="F34659" t="str">
            <v>30/22D Huỳnh Thị Đồng, Khu phố 6, Thị trấn Nhà Bè, Huyện Nhà Bè, Thành phố Hồ Chí Minh, Việt Nam</v>
          </cell>
          <cell r="G34659" t="str">
            <v/>
          </cell>
          <cell r="H34659" t="str">
            <v>Nguyễn Quốc Duy</v>
          </cell>
          <cell r="I34659">
            <v>0</v>
          </cell>
          <cell r="J34659">
            <v>0</v>
          </cell>
          <cell r="K34659">
            <v>0</v>
          </cell>
          <cell r="L34659">
            <v>0</v>
          </cell>
          <cell r="M34659">
            <v>15000000</v>
          </cell>
          <cell r="N34659" t="str">
            <v>0</v>
          </cell>
          <cell r="O34659">
            <v>16500000</v>
          </cell>
          <cell r="P34659" t="str">
            <v>Nguyễn Ngọc Bảo Châu</v>
          </cell>
          <cell r="Q34659" t="str">
            <v>BH-03A Bán Hàng</v>
          </cell>
        </row>
        <row r="34660">
          <cell r="D34660" t="str">
            <v>HCM-PX-2409-02645</v>
          </cell>
          <cell r="E34660" t="str">
            <v>CÔNG TY TNHH HOÀNG CHÂU</v>
          </cell>
          <cell r="F34660" t="str">
            <v>E16/55 Ấp 5, Xã Hưng Long, Huyện Bình Chánh, Thành phố Hồ Chí Minh, Việt Nam</v>
          </cell>
          <cell r="G34660" t="str">
            <v/>
          </cell>
          <cell r="H34660" t="str">
            <v>Lê Quốc Dũng</v>
          </cell>
          <cell r="I34660">
            <v>0</v>
          </cell>
          <cell r="J34660">
            <v>0</v>
          </cell>
          <cell r="K34660">
            <v>0</v>
          </cell>
          <cell r="L34660">
            <v>0</v>
          </cell>
          <cell r="M34660">
            <v>0</v>
          </cell>
          <cell r="N34660" t="str">
            <v>0</v>
          </cell>
          <cell r="O34660">
            <v>0</v>
          </cell>
          <cell r="P34660" t="str">
            <v>Mai Quỳnh Giao</v>
          </cell>
          <cell r="Q34660" t="str">
            <v>BH-03F Xuất Bảo Hành</v>
          </cell>
        </row>
        <row r="34661">
          <cell r="D34661" t="str">
            <v>HCM-PX-2409-02646</v>
          </cell>
          <cell r="E34661" t="str">
            <v>CÔNG TY CỔ PHẦN TECH SOUTH</v>
          </cell>
          <cell r="F34661" t="str">
            <v>58/17A Nguyễn Gia Thiều, Phường 12, Thành phố Vũng Tàu, Tỉnh Bà Rịa - Vũng Tàu, Việt Nam</v>
          </cell>
          <cell r="G34661" t="str">
            <v/>
          </cell>
          <cell r="H34661" t="str">
            <v>Nguyễn Hà Thái</v>
          </cell>
          <cell r="I34661">
            <v>0</v>
          </cell>
          <cell r="J34661">
            <v>0</v>
          </cell>
          <cell r="K34661">
            <v>0</v>
          </cell>
          <cell r="L34661">
            <v>0</v>
          </cell>
          <cell r="M34661">
            <v>0</v>
          </cell>
          <cell r="N34661" t="str">
            <v>0</v>
          </cell>
          <cell r="O34661">
            <v>0</v>
          </cell>
          <cell r="P34661" t="str">
            <v>Nguyễn Ngọc Anh Thư</v>
          </cell>
          <cell r="Q34661" t="str">
            <v>BH-03F Xuất Bảo Hành</v>
          </cell>
        </row>
        <row r="34662">
          <cell r="D34662" t="str">
            <v>HCM-PX-2409-02647</v>
          </cell>
          <cell r="E34662" t="str">
            <v>CÔNG TY TNHH ĐỨC TIẾN (CƠ SỞ TRƯƠNG NGUYỄN ANH THƯ)</v>
          </cell>
          <cell r="F34662" t="str">
            <v>Xưởng 1:541 QL1A, P. Bình Hưng Hòa, Q. Bình Tân, TP HCM, Việt Nam</v>
          </cell>
          <cell r="G34662" t="str">
            <v/>
          </cell>
          <cell r="H34662" t="str">
            <v>Lê Quốc Dũng</v>
          </cell>
          <cell r="I34662">
            <v>0</v>
          </cell>
          <cell r="J34662">
            <v>0</v>
          </cell>
          <cell r="K34662">
            <v>0</v>
          </cell>
          <cell r="L34662">
            <v>0</v>
          </cell>
          <cell r="M34662">
            <v>0</v>
          </cell>
          <cell r="N34662" t="str">
            <v>0</v>
          </cell>
          <cell r="O34662">
            <v>0</v>
          </cell>
          <cell r="P34662" t="str">
            <v>Mai Quỳnh Giao</v>
          </cell>
          <cell r="Q34662" t="str">
            <v>BH-03F Xuất Bảo Hành</v>
          </cell>
        </row>
        <row r="34663">
          <cell r="D34663" t="str">
            <v>HCM-PX-2409-02649</v>
          </cell>
          <cell r="E34663" t="str">
            <v>CÔNG TY TNHH KỸ THUẬT TỰ ĐỘNG A.S.C VIỆT NAM</v>
          </cell>
          <cell r="F34663" t="str">
            <v>237/65/41 Phạm Văn Chiêu, Phường 14, Quận Gò Vấp, Thành phố Hồ Chí Minh, Việt Nam</v>
          </cell>
          <cell r="G34663" t="str">
            <v/>
          </cell>
          <cell r="H34663" t="str">
            <v>Phạm Minh Tuấn</v>
          </cell>
          <cell r="I34663">
            <v>0</v>
          </cell>
          <cell r="J34663">
            <v>0</v>
          </cell>
          <cell r="K34663">
            <v>0</v>
          </cell>
          <cell r="L34663">
            <v>0</v>
          </cell>
          <cell r="M34663">
            <v>8740180</v>
          </cell>
          <cell r="N34663" t="str">
            <v>0</v>
          </cell>
          <cell r="O34663">
            <v>9614198</v>
          </cell>
          <cell r="P34663" t="str">
            <v>Nguyễn Ngọc Bảo Châu</v>
          </cell>
          <cell r="Q34663" t="str">
            <v>BH-03A Bán Hàng</v>
          </cell>
        </row>
        <row r="34664">
          <cell r="D34664" t="str">
            <v>HNI-PX-2409-00718</v>
          </cell>
          <cell r="E34664" t="str">
            <v>CTY CỔ PHẦN THƯƠNG MẠI THIẾT BỊ ĐIỆN TD NAM VIỆT</v>
          </cell>
          <cell r="F34664" t="str">
            <v>Đội 3, ngõ Chùa Thắm, Xã Tả Thanh Oai, Huyện Thanh Trì, Thành phố Hà Nội, Việt Nam</v>
          </cell>
          <cell r="G34664" t="str">
            <v/>
          </cell>
          <cell r="H34664" t="str">
            <v>Trần Văn Tuyền</v>
          </cell>
          <cell r="I34664">
            <v>0</v>
          </cell>
          <cell r="J34664">
            <v>0</v>
          </cell>
          <cell r="K34664">
            <v>0</v>
          </cell>
          <cell r="L34664">
            <v>0</v>
          </cell>
          <cell r="M34664">
            <v>2592000</v>
          </cell>
          <cell r="N34664" t="str">
            <v>0</v>
          </cell>
          <cell r="O34664">
            <v>2592000</v>
          </cell>
          <cell r="P34664" t="str">
            <v>Nguyễn Diệu Thùy</v>
          </cell>
          <cell r="Q34664" t="str">
            <v>BH-03A Bán Hàng</v>
          </cell>
        </row>
        <row r="34665">
          <cell r="D34665" t="str">
            <v>HCM-PX-2409-02652</v>
          </cell>
          <cell r="E34665" t="str">
            <v>CÔNG TY CỔ PHẦN THƯƠNG MẠI VÀ CÔNG NGHỆ HẢI ÂU</v>
          </cell>
          <cell r="F34665" t="str">
            <v>Số 14, Đường D18, KDC DV Tân Bình, Khu phố Tân Thắng, Phường Tân Bình, Thành phố Dĩ An, Tỉnh Bình Dương, Việt Nam</v>
          </cell>
          <cell r="G34665" t="str">
            <v/>
          </cell>
          <cell r="H34665" t="str">
            <v>Nguyễn Hà Thái</v>
          </cell>
          <cell r="I34665">
            <v>0</v>
          </cell>
          <cell r="J34665">
            <v>0</v>
          </cell>
          <cell r="K34665">
            <v>0</v>
          </cell>
          <cell r="L34665">
            <v>0</v>
          </cell>
          <cell r="M34665">
            <v>11410000</v>
          </cell>
          <cell r="N34665" t="str">
            <v>0</v>
          </cell>
          <cell r="O34665">
            <v>12551000</v>
          </cell>
          <cell r="P34665" t="str">
            <v>Trần Thị Quí</v>
          </cell>
          <cell r="Q34665" t="str">
            <v>BH-03A Bán Hàng</v>
          </cell>
        </row>
        <row r="34666">
          <cell r="D34666" t="str">
            <v>HCM-PX-2409-02653</v>
          </cell>
          <cell r="E34666" t="str">
            <v>CỬA HÀNG THIÊN PHÁT(THIÊN PHÚC)</v>
          </cell>
          <cell r="F34666" t="str">
            <v>199 Tạ Uyên, Phường 4, Quận 11, TP HCM, Việt Nam</v>
          </cell>
          <cell r="G34666" t="str">
            <v/>
          </cell>
          <cell r="H34666" t="str">
            <v>Lê Quốc Dũng</v>
          </cell>
          <cell r="I34666">
            <v>100000</v>
          </cell>
          <cell r="J34666">
            <v>100000</v>
          </cell>
          <cell r="K34666">
            <v>0</v>
          </cell>
          <cell r="L34666">
            <v>0</v>
          </cell>
          <cell r="M34666">
            <v>3011000</v>
          </cell>
          <cell r="N34666" t="str">
            <v>0</v>
          </cell>
          <cell r="O34666">
            <v>3011000</v>
          </cell>
          <cell r="P34666" t="str">
            <v>Mai Quỳnh Giao</v>
          </cell>
          <cell r="Q34666" t="str">
            <v>BH-03A Bán Hàng</v>
          </cell>
        </row>
        <row r="34667">
          <cell r="D34667" t="str">
            <v>HCM-PX-2409-02653</v>
          </cell>
          <cell r="E34667" t="str">
            <v>CỬA HÀNG THIÊN PHÁT(THIÊN PHÚC)</v>
          </cell>
          <cell r="F34667" t="str">
            <v>199 Tạ Uyên, Phường 4, Quận 11, TP HCM, Việt Nam</v>
          </cell>
          <cell r="G34667" t="str">
            <v/>
          </cell>
          <cell r="H34667" t="str">
            <v>Lê Quốc Dũng</v>
          </cell>
          <cell r="I34667">
            <v>0</v>
          </cell>
          <cell r="J34667">
            <v>0</v>
          </cell>
          <cell r="K34667">
            <v>0</v>
          </cell>
          <cell r="L34667">
            <v>0</v>
          </cell>
          <cell r="M34667">
            <v>190000</v>
          </cell>
          <cell r="N34667" t="str">
            <v>0</v>
          </cell>
          <cell r="O34667">
            <v>3011000</v>
          </cell>
          <cell r="P34667" t="str">
            <v>Mai Quỳnh Giao</v>
          </cell>
          <cell r="Q34667" t="str">
            <v>BH-03A Bán Hàng</v>
          </cell>
        </row>
        <row r="34668">
          <cell r="D34668" t="str">
            <v>HCM-PX-2409-02662</v>
          </cell>
          <cell r="E34668" t="str">
            <v>CÔNG TY TNHH TM DV KỸ THUẬT ĐIỆN THUẬN PHÁT</v>
          </cell>
          <cell r="F34668" t="str">
            <v>Số 40/4/2 Hồ Văn Long, Phường Bình Hưng Hòa B, Quận Bình Tân, Thành phố Hồ Chí Minh, Việt Nam</v>
          </cell>
          <cell r="G34668" t="str">
            <v/>
          </cell>
          <cell r="H34668" t="str">
            <v>Lai Hoàn Bảo</v>
          </cell>
          <cell r="I34668">
            <v>0</v>
          </cell>
          <cell r="J34668">
            <v>4000</v>
          </cell>
          <cell r="K34668">
            <v>0</v>
          </cell>
          <cell r="L34668">
            <v>0</v>
          </cell>
          <cell r="M34668">
            <v>1323000</v>
          </cell>
          <cell r="N34668" t="str">
            <v>0</v>
          </cell>
          <cell r="O34668">
            <v>1323000</v>
          </cell>
          <cell r="P34668" t="str">
            <v>Mai Quỳnh Giao</v>
          </cell>
          <cell r="Q34668" t="str">
            <v>BH-03A Bán Hàng</v>
          </cell>
        </row>
        <row r="34669">
          <cell r="D34669" t="str">
            <v>HCM-PX-2409-02662</v>
          </cell>
          <cell r="E34669" t="str">
            <v>CÔNG TY TNHH TM DV KỸ THUẬT ĐIỆN THUẬN PHÁT</v>
          </cell>
          <cell r="F34669" t="str">
            <v>Số 40/4/2 Hồ Văn Long, Phường Bình Hưng Hòa B, Quận Bình Tân, Thành phố Hồ Chí Minh, Việt Nam</v>
          </cell>
          <cell r="G34669" t="str">
            <v/>
          </cell>
          <cell r="H34669" t="str">
            <v>Lai Hoàn Bảo</v>
          </cell>
          <cell r="I34669">
            <v>0</v>
          </cell>
          <cell r="J34669">
            <v>0</v>
          </cell>
          <cell r="K34669">
            <v>0</v>
          </cell>
          <cell r="L34669">
            <v>0</v>
          </cell>
          <cell r="M34669">
            <v>0</v>
          </cell>
          <cell r="N34669" t="str">
            <v>0</v>
          </cell>
          <cell r="O34669">
            <v>1323000</v>
          </cell>
          <cell r="P34669" t="str">
            <v>Mai Quỳnh Giao</v>
          </cell>
          <cell r="Q34669" t="str">
            <v>BH-03A Bán Hàng</v>
          </cell>
        </row>
        <row r="34670">
          <cell r="D34670" t="str">
            <v>HCM-PX-2409-02312</v>
          </cell>
          <cell r="E34670" t="str">
            <v>CÔNG TY TNHH THANG MÁY - KỸ THUẬT ĐIỆN HISA</v>
          </cell>
          <cell r="F34670" t="str">
            <v>Số 74 Đường 511, Ấp Bàu Chứa, Xã Nhuận Đức, Huyện Củ Chi, Thành phố Hồ Chí Minh, Việt Nam</v>
          </cell>
          <cell r="G34670" t="str">
            <v/>
          </cell>
          <cell r="H34670" t="str">
            <v>Sale Cty Thang Máy</v>
          </cell>
          <cell r="I34670">
            <v>0</v>
          </cell>
          <cell r="J34670">
            <v>0</v>
          </cell>
          <cell r="K34670">
            <v>0</v>
          </cell>
          <cell r="L34670">
            <v>0</v>
          </cell>
          <cell r="M34670">
            <v>230000000</v>
          </cell>
          <cell r="N34670" t="str">
            <v>0</v>
          </cell>
          <cell r="O34670">
            <v>258500000</v>
          </cell>
          <cell r="P34670" t="str">
            <v>Nguyễn Ngọc Bảo Châu</v>
          </cell>
          <cell r="Q34670" t="str">
            <v>BH-03A Bán Hàng</v>
          </cell>
        </row>
        <row r="34671">
          <cell r="D34671" t="str">
            <v>HCM-PX-2409-02312</v>
          </cell>
          <cell r="E34671" t="str">
            <v>CÔNG TY TNHH THANG MÁY - KỸ THUẬT ĐIỆN HISA</v>
          </cell>
          <cell r="F34671" t="str">
            <v>Số 74 Đường 511, Ấp Bàu Chứa, Xã Nhuận Đức, Huyện Củ Chi, Thành phố Hồ Chí Minh, Việt Nam</v>
          </cell>
          <cell r="G34671" t="str">
            <v/>
          </cell>
          <cell r="H34671" t="str">
            <v>Sale Cty Thang Máy</v>
          </cell>
          <cell r="I34671">
            <v>0</v>
          </cell>
          <cell r="J34671">
            <v>0</v>
          </cell>
          <cell r="K34671">
            <v>0</v>
          </cell>
          <cell r="L34671">
            <v>0</v>
          </cell>
          <cell r="M34671">
            <v>5000000</v>
          </cell>
          <cell r="N34671" t="str">
            <v>0</v>
          </cell>
          <cell r="O34671">
            <v>258500000</v>
          </cell>
          <cell r="P34671" t="str">
            <v>Nguyễn Ngọc Bảo Châu</v>
          </cell>
          <cell r="Q34671" t="str">
            <v>BH-03A Bán Hàng</v>
          </cell>
        </row>
        <row r="34672">
          <cell r="D34672" t="str">
            <v>HCM-PX-2409-02316</v>
          </cell>
          <cell r="E34672" t="str">
            <v>CÔNG TY TNHH KỸ THUẬT ĐIỆN - TỰ ĐỘNG HÓA A&amp;E</v>
          </cell>
          <cell r="F34672" t="str">
            <v>100 Ký Con, Phường Nguyễn Thái Bình, Quận 1, Thành phố Hồ Chí Minh, Việt Nam</v>
          </cell>
          <cell r="G34672" t="str">
            <v/>
          </cell>
          <cell r="H34672" t="str">
            <v>Tô Thành Đạo</v>
          </cell>
          <cell r="I34672">
            <v>0</v>
          </cell>
          <cell r="J34672">
            <v>0</v>
          </cell>
          <cell r="K34672">
            <v>0</v>
          </cell>
          <cell r="L34672">
            <v>0</v>
          </cell>
          <cell r="M34672">
            <v>5000000</v>
          </cell>
          <cell r="N34672" t="str">
            <v>0</v>
          </cell>
          <cell r="O34672">
            <v>5500000</v>
          </cell>
          <cell r="P34672" t="str">
            <v>Nguyễn Ngọc Bảo Châu</v>
          </cell>
          <cell r="Q34672" t="str">
            <v>BH-03A Bán Hàng</v>
          </cell>
        </row>
        <row r="34673">
          <cell r="D34673" t="str">
            <v>HCM-PX-2409-02317</v>
          </cell>
          <cell r="E34673" t="str">
            <v>CỬA HÀNG HIỀN PHÁT</v>
          </cell>
          <cell r="F34673" t="str">
            <v>87 Nguyễn Thi, Phường 13, Quận 5, TP HCM, Việt Nam</v>
          </cell>
          <cell r="G34673" t="str">
            <v/>
          </cell>
          <cell r="H34673" t="str">
            <v>Nguyễn Hoàng Quân</v>
          </cell>
          <cell r="I34673">
            <v>0</v>
          </cell>
          <cell r="J34673">
            <v>0</v>
          </cell>
          <cell r="K34673">
            <v>0</v>
          </cell>
          <cell r="L34673">
            <v>0</v>
          </cell>
          <cell r="M34673">
            <v>2850000</v>
          </cell>
          <cell r="N34673" t="str">
            <v>0</v>
          </cell>
          <cell r="O34673">
            <v>2850000</v>
          </cell>
          <cell r="P34673" t="str">
            <v>Nguyễn Ngọc Bảo Châu</v>
          </cell>
          <cell r="Q34673" t="str">
            <v>BH-03A Bán Hàng</v>
          </cell>
        </row>
        <row r="34674">
          <cell r="D34674" t="str">
            <v>HCM-PX-2409-02319</v>
          </cell>
          <cell r="E34674" t="str">
            <v>CÔNG TY TNHH SẢN XUẤT CƠ KHÍ MIỀN NAM</v>
          </cell>
          <cell r="F34674" t="str">
            <v>B11B/52D Võ Văn Vân, ấp 2A, Xã Vĩnh Lộc B, Huyện Bình Chánh, Thành phố Hồ Chí Minh, Việt Nam</v>
          </cell>
          <cell r="G34674" t="str">
            <v/>
          </cell>
          <cell r="H34674" t="str">
            <v>Lê Quốc Dũng</v>
          </cell>
          <cell r="I34674">
            <v>0</v>
          </cell>
          <cell r="J34674">
            <v>0</v>
          </cell>
          <cell r="K34674">
            <v>0</v>
          </cell>
          <cell r="L34674">
            <v>0</v>
          </cell>
          <cell r="M34674">
            <v>18283860</v>
          </cell>
          <cell r="N34674" t="str">
            <v>0</v>
          </cell>
          <cell r="O34674">
            <v>20112246</v>
          </cell>
          <cell r="P34674" t="str">
            <v>Lê Thị Huyền Trang</v>
          </cell>
          <cell r="Q34674" t="str">
            <v>BH-03A Bán Hàng</v>
          </cell>
        </row>
        <row r="34675">
          <cell r="D34675" t="str">
            <v>HCM-PX-2409-02319</v>
          </cell>
          <cell r="E34675" t="str">
            <v>CÔNG TY TNHH SẢN XUẤT CƠ KHÍ MIỀN NAM</v>
          </cell>
          <cell r="F34675" t="str">
            <v>B11B/52D Võ Văn Vân, ấp 2A, Xã Vĩnh Lộc B, Huyện Bình Chánh, Thành phố Hồ Chí Minh, Việt Nam</v>
          </cell>
          <cell r="G34675" t="str">
            <v/>
          </cell>
          <cell r="H34675" t="str">
            <v>Lê Quốc Dũng</v>
          </cell>
          <cell r="I34675">
            <v>0</v>
          </cell>
          <cell r="J34675">
            <v>0</v>
          </cell>
          <cell r="K34675">
            <v>0</v>
          </cell>
          <cell r="L34675">
            <v>0</v>
          </cell>
          <cell r="M34675">
            <v>0</v>
          </cell>
          <cell r="N34675" t="str">
            <v>0</v>
          </cell>
          <cell r="O34675">
            <v>20112246</v>
          </cell>
          <cell r="P34675" t="str">
            <v>Lê Thị Huyền Trang</v>
          </cell>
          <cell r="Q34675" t="str">
            <v>BH-03A Bán Hàng</v>
          </cell>
        </row>
        <row r="34676">
          <cell r="D34676" t="str">
            <v>HCM-PX-2409-02320</v>
          </cell>
          <cell r="E34676" t="str">
            <v>CÔNG TY TNHH SẢN XUẤT CƠ KHÍ MIỀN NAM</v>
          </cell>
          <cell r="F34676" t="str">
            <v>B5/16 Tổ 12, Đường Kênh Trung Ương, Ấp 2A, Xã Vĩnh Lộc A, Huyện Bình Chánh, Thành phố Hồ Chí Minh, Việt Nam</v>
          </cell>
          <cell r="G34676" t="str">
            <v/>
          </cell>
          <cell r="H34676" t="str">
            <v>Lê Quốc Dũng</v>
          </cell>
          <cell r="I34676">
            <v>0</v>
          </cell>
          <cell r="J34676">
            <v>0</v>
          </cell>
          <cell r="K34676">
            <v>0</v>
          </cell>
          <cell r="L34676">
            <v>0</v>
          </cell>
          <cell r="M34676">
            <v>26156200</v>
          </cell>
          <cell r="N34676" t="str">
            <v>0</v>
          </cell>
          <cell r="O34676">
            <v>28771820</v>
          </cell>
          <cell r="P34676" t="str">
            <v>Lê Thị Huyền Trang</v>
          </cell>
          <cell r="Q34676" t="str">
            <v>BH-03A Bán Hàng</v>
          </cell>
        </row>
        <row r="34677">
          <cell r="D34677" t="str">
            <v>HCM-PX-2409-02320</v>
          </cell>
          <cell r="E34677" t="str">
            <v>CÔNG TY TNHH SẢN XUẤT CƠ KHÍ MIỀN NAM</v>
          </cell>
          <cell r="F34677" t="str">
            <v>B5/16 Tổ 12, Đường Kênh Trung Ương, Ấp 2A, Xã Vĩnh Lộc A, Huyện Bình Chánh, Thành phố Hồ Chí Minh, Việt Nam</v>
          </cell>
          <cell r="G34677" t="str">
            <v/>
          </cell>
          <cell r="H34677" t="str">
            <v>Lê Quốc Dũng</v>
          </cell>
          <cell r="I34677">
            <v>0</v>
          </cell>
          <cell r="J34677">
            <v>0</v>
          </cell>
          <cell r="K34677">
            <v>0</v>
          </cell>
          <cell r="L34677">
            <v>0</v>
          </cell>
          <cell r="M34677">
            <v>0</v>
          </cell>
          <cell r="N34677" t="str">
            <v>0</v>
          </cell>
          <cell r="O34677">
            <v>28771820</v>
          </cell>
          <cell r="P34677" t="str">
            <v>Lê Thị Huyền Trang</v>
          </cell>
          <cell r="Q34677" t="str">
            <v>BH-03A Bán Hàng</v>
          </cell>
        </row>
        <row r="34678">
          <cell r="D34678" t="str">
            <v>HCM-PX-2409-02321</v>
          </cell>
          <cell r="E34678" t="str">
            <v>ANH HOÀNG CHƯƠNG DƯƠNG</v>
          </cell>
          <cell r="F34678" t="str">
            <v>Giáo Xứ Thanh Khang, Chợ Tam Hà, Thủ Đức., Việt Nam</v>
          </cell>
          <cell r="G34678" t="str">
            <v/>
          </cell>
          <cell r="H34678" t="str">
            <v>Lê Vũ Minh Hải</v>
          </cell>
          <cell r="I34678">
            <v>0</v>
          </cell>
          <cell r="J34678">
            <v>0</v>
          </cell>
          <cell r="K34678">
            <v>0</v>
          </cell>
          <cell r="L34678">
            <v>0</v>
          </cell>
          <cell r="M34678">
            <v>1918000</v>
          </cell>
          <cell r="N34678" t="str">
            <v>0</v>
          </cell>
          <cell r="O34678">
            <v>1918000</v>
          </cell>
          <cell r="P34678" t="str">
            <v>Lê Thị Huyền Trang</v>
          </cell>
          <cell r="Q34678" t="str">
            <v>BH-03A Bán Hàng</v>
          </cell>
        </row>
        <row r="34679">
          <cell r="D34679" t="str">
            <v>HCM-PX-2409-02323</v>
          </cell>
          <cell r="E34679" t="str">
            <v>CÔNG TY TNHH CƠ KHÍ TẤN PHÁT NEW</v>
          </cell>
          <cell r="F34679" t="str">
            <v>17 Bùi Tư Toàn, Phường  An Lạc, Quận Bình Tân, Thành phố Hồ Chí Minh, Việt Nam</v>
          </cell>
          <cell r="G34679" t="str">
            <v/>
          </cell>
          <cell r="H34679" t="str">
            <v>Tô Thành Đạo</v>
          </cell>
          <cell r="I34679">
            <v>0</v>
          </cell>
          <cell r="J34679">
            <v>0</v>
          </cell>
          <cell r="K34679">
            <v>0</v>
          </cell>
          <cell r="L34679">
            <v>0</v>
          </cell>
          <cell r="M34679">
            <v>0</v>
          </cell>
          <cell r="N34679" t="str">
            <v>0</v>
          </cell>
          <cell r="O34679">
            <v>0</v>
          </cell>
          <cell r="P34679" t="str">
            <v>Mai Quỳnh Giao</v>
          </cell>
          <cell r="Q34679" t="str">
            <v>BH-03F Xuất Bảo Hành</v>
          </cell>
        </row>
        <row r="34680">
          <cell r="D34680" t="str">
            <v>HCM-PX-2409-02324</v>
          </cell>
          <cell r="E34680" t="str">
            <v>CÔNG TY TNHH CƠ KHÍ TẤN PHÁT NEW</v>
          </cell>
          <cell r="F34680" t="str">
            <v>17 Bùi Tư Toàn, Phường  An Lạc, Quận Bình Tân, Thành phố Hồ Chí Minh, Việt Nam</v>
          </cell>
          <cell r="G34680" t="str">
            <v/>
          </cell>
          <cell r="H34680" t="str">
            <v>Tô Thành Đạo</v>
          </cell>
          <cell r="I34680">
            <v>0</v>
          </cell>
          <cell r="J34680">
            <v>0</v>
          </cell>
          <cell r="K34680">
            <v>0</v>
          </cell>
          <cell r="L34680">
            <v>0</v>
          </cell>
          <cell r="M34680">
            <v>0</v>
          </cell>
          <cell r="N34680" t="str">
            <v>0</v>
          </cell>
          <cell r="O34680">
            <v>0</v>
          </cell>
          <cell r="P34680" t="str">
            <v>Mai Quỳnh Giao</v>
          </cell>
          <cell r="Q34680" t="str">
            <v>BH-03F Xuất Bảo Hành</v>
          </cell>
        </row>
        <row r="34681">
          <cell r="D34681" t="str">
            <v>HCM-PX-2409-02327</v>
          </cell>
          <cell r="E34681" t="str">
            <v>CÔNG TY TNHH THƯƠNG MẠI VÀ DỊCH VỤ KỸ THUẬT NGỌC PHÁT</v>
          </cell>
          <cell r="F34681" t="str">
            <v>70 Lê Văn Mầm, Khu phố Đông Thành, Phường Tân Đông Hiệp, Thành phố Dĩ An, Tỉnh Bình Dương, Việt Nam</v>
          </cell>
          <cell r="G34681" t="str">
            <v/>
          </cell>
          <cell r="H34681" t="str">
            <v>Phạm Hoàng Linh</v>
          </cell>
          <cell r="I34681">
            <v>0</v>
          </cell>
          <cell r="J34681">
            <v>0</v>
          </cell>
          <cell r="K34681">
            <v>0</v>
          </cell>
          <cell r="L34681">
            <v>0</v>
          </cell>
          <cell r="M34681">
            <v>300000</v>
          </cell>
          <cell r="N34681" t="str">
            <v>0</v>
          </cell>
          <cell r="O34681">
            <v>300000</v>
          </cell>
          <cell r="P34681" t="str">
            <v>Lê Thị Huyền Trang</v>
          </cell>
          <cell r="Q34681" t="str">
            <v>BH-03E Xuất Sửa Chữa</v>
          </cell>
        </row>
        <row r="34682">
          <cell r="D34682" t="str">
            <v>HCM-PX-2409-02327</v>
          </cell>
          <cell r="E34682" t="str">
            <v>CÔNG TY TNHH THƯƠNG MẠI VÀ DỊCH VỤ KỸ THUẬT NGỌC PHÁT</v>
          </cell>
          <cell r="F34682" t="str">
            <v>70 Lê Văn Mầm, Khu phố Đông Thành, Phường Tân Đông Hiệp, Thành phố Dĩ An, Tỉnh Bình Dương, Việt Nam</v>
          </cell>
          <cell r="G34682" t="str">
            <v/>
          </cell>
          <cell r="H34682" t="str">
            <v>Phạm Hoàng Linh</v>
          </cell>
          <cell r="I34682">
            <v>0</v>
          </cell>
          <cell r="J34682">
            <v>0</v>
          </cell>
          <cell r="K34682">
            <v>0</v>
          </cell>
          <cell r="L34682">
            <v>0</v>
          </cell>
          <cell r="M34682">
            <v>0</v>
          </cell>
          <cell r="N34682" t="str">
            <v>0</v>
          </cell>
          <cell r="O34682">
            <v>300000</v>
          </cell>
          <cell r="P34682" t="str">
            <v>Lê Thị Huyền Trang</v>
          </cell>
          <cell r="Q34682" t="str">
            <v>BH-03E Xuất Sửa Chữa</v>
          </cell>
        </row>
        <row r="34683">
          <cell r="D34683" t="str">
            <v>HCM-PX-2409-02331</v>
          </cell>
          <cell r="E34683" t="str">
            <v>CÔNG TY TNHH CÔNG NGHIỆP TỰ ĐỘNG HÓA AN PHÁT</v>
          </cell>
          <cell r="F34683" t="str">
            <v>130 Lê Thị Hồng, Phường 17, Quận Gò Vấp, TP Hồ Chí Minh, Việt Nam</v>
          </cell>
          <cell r="G34683" t="str">
            <v/>
          </cell>
          <cell r="H34683" t="str">
            <v>Lê Quốc Dũng</v>
          </cell>
          <cell r="I34683">
            <v>0</v>
          </cell>
          <cell r="J34683">
            <v>0</v>
          </cell>
          <cell r="K34683">
            <v>0</v>
          </cell>
          <cell r="L34683">
            <v>0</v>
          </cell>
          <cell r="M34683">
            <v>0</v>
          </cell>
          <cell r="N34683" t="str">
            <v>0</v>
          </cell>
          <cell r="O34683">
            <v>0</v>
          </cell>
          <cell r="P34683" t="str">
            <v>Lê Thị Huyền Trang</v>
          </cell>
          <cell r="Q34683" t="str">
            <v>BH-03F Xuất Bảo Hành</v>
          </cell>
        </row>
        <row r="34684">
          <cell r="D34684" t="str">
            <v>HCM-PX-2409-02336</v>
          </cell>
          <cell r="E34684" t="str">
            <v>HCM bán cho HN</v>
          </cell>
          <cell r="F34684" t="str">
            <v>Lô 05 -10A Khu Công nghiệp Hoàng Mai, Phường Hoàng Văn Thụ, Quận Hoàng Mai, Thành phố Hà Nội, Việt Nam</v>
          </cell>
          <cell r="G34684" t="str">
            <v/>
          </cell>
          <cell r="H34684" t="str">
            <v>Sale HCM Nội Bộ</v>
          </cell>
          <cell r="I34684">
            <v>0</v>
          </cell>
          <cell r="J34684">
            <v>0</v>
          </cell>
          <cell r="K34684">
            <v>0</v>
          </cell>
          <cell r="L34684">
            <v>0</v>
          </cell>
          <cell r="M34684">
            <v>0</v>
          </cell>
          <cell r="N34684" t="str">
            <v>0</v>
          </cell>
          <cell r="O34684">
            <v>0</v>
          </cell>
          <cell r="P34684" t="str">
            <v>Mai Quỳnh Giao</v>
          </cell>
          <cell r="Q34684" t="str">
            <v>BH-16C Xuất Bán Chi Nhánh (Không Sắp Xe)</v>
          </cell>
        </row>
        <row r="34685">
          <cell r="D34685" t="str">
            <v>HCM-PX-2409-02337</v>
          </cell>
          <cell r="E34685" t="str">
            <v>CTY TNHH MTV KỸ THUẬT ĐIỆN HẢI TRANG</v>
          </cell>
          <cell r="F34685" t="str">
            <v>Số 141 Quốc lộ 14, Khu phố Xuân Đồng, Phường Tân Thiện, Thành phố Đồng Xoài, Tỉnh Bình Phước, Việt Nam</v>
          </cell>
          <cell r="G34685" t="str">
            <v/>
          </cell>
          <cell r="H34685" t="str">
            <v>Nguyễn Hoàng Quân</v>
          </cell>
          <cell r="I34685">
            <v>0</v>
          </cell>
          <cell r="J34685">
            <v>0</v>
          </cell>
          <cell r="K34685">
            <v>0</v>
          </cell>
          <cell r="L34685">
            <v>0</v>
          </cell>
          <cell r="M34685">
            <v>20843620</v>
          </cell>
          <cell r="N34685" t="str">
            <v>0</v>
          </cell>
          <cell r="O34685">
            <v>22927982</v>
          </cell>
          <cell r="P34685" t="str">
            <v>Mai Quỳnh Giao</v>
          </cell>
          <cell r="Q34685" t="str">
            <v>BH-03A Bán Hàng</v>
          </cell>
        </row>
        <row r="34686">
          <cell r="D34686" t="str">
            <v>HCM-PX-2409-02338</v>
          </cell>
          <cell r="E34686" t="str">
            <v>CÔNG TY TNHH THANG MÁY - KỸ THUẬT ĐIỆN HISA</v>
          </cell>
          <cell r="F34686" t="str">
            <v>Số 74 Đường 511, Ấp Bàu Chứa, Xã Nhuận Đức, Huyện Củ Chi, Thành phố Hồ Chí Minh, Việt Nam</v>
          </cell>
          <cell r="G34686" t="str">
            <v/>
          </cell>
          <cell r="H34686" t="str">
            <v>Sale Cty Thang Máy</v>
          </cell>
          <cell r="I34686">
            <v>0</v>
          </cell>
          <cell r="J34686">
            <v>0</v>
          </cell>
          <cell r="K34686">
            <v>0</v>
          </cell>
          <cell r="L34686">
            <v>0</v>
          </cell>
          <cell r="M34686">
            <v>5000000</v>
          </cell>
          <cell r="N34686" t="str">
            <v>0</v>
          </cell>
          <cell r="O34686">
            <v>5500000</v>
          </cell>
          <cell r="P34686" t="str">
            <v>Nguyễn Ngọc Bảo Châu</v>
          </cell>
          <cell r="Q34686" t="str">
            <v>BH-03A Bán Hàng</v>
          </cell>
        </row>
        <row r="34687">
          <cell r="D34687" t="str">
            <v>HCM-PX-2409-02339</v>
          </cell>
          <cell r="E34687" t="str">
            <v>CÔNG TY TNHH MÁY VÀ THIẾT BỊ NHỰA MẠNH DŨNG</v>
          </cell>
          <cell r="F34687" t="str">
            <v>Nhà A34, lô HH04 phố Lưu Khánh Đàm, khu đô thị Việt Hưng, Phường Giang Biên, Quận Long Biên, Thành phố Hà Nội, Việt Nam</v>
          </cell>
          <cell r="G34687" t="str">
            <v/>
          </cell>
          <cell r="H34687" t="str">
            <v>Phạm Hoàng Linh</v>
          </cell>
          <cell r="I34687">
            <v>0</v>
          </cell>
          <cell r="J34687">
            <v>0</v>
          </cell>
          <cell r="K34687">
            <v>0</v>
          </cell>
          <cell r="L34687">
            <v>0</v>
          </cell>
          <cell r="M34687">
            <v>2550000</v>
          </cell>
          <cell r="N34687" t="str">
            <v>0</v>
          </cell>
          <cell r="O34687">
            <v>2550000</v>
          </cell>
          <cell r="P34687" t="str">
            <v>Lê Thị Huyền Trang</v>
          </cell>
          <cell r="Q34687" t="str">
            <v>BH-03A Bán Hàng</v>
          </cell>
        </row>
        <row r="34688">
          <cell r="D34688" t="str">
            <v>HCM-PX-2409-02340</v>
          </cell>
          <cell r="E34688" t="str">
            <v>CÔNG TY TNHH CƠ KHÍ CHẾ TẠO THẮNG LỢI</v>
          </cell>
          <cell r="F34688" t="str">
            <v>Số 31/8 đường Tản Đà, Khu phố Bình Hòa 2, Phường Tân Phước Khánh, Thành phố Tân Uyên, Tỉnh Bình Dương, Việt Nam</v>
          </cell>
          <cell r="G34688" t="str">
            <v/>
          </cell>
          <cell r="H34688" t="str">
            <v>Nguyễn Hoàng Quân</v>
          </cell>
          <cell r="I34688">
            <v>0</v>
          </cell>
          <cell r="J34688">
            <v>280000</v>
          </cell>
          <cell r="K34688">
            <v>0</v>
          </cell>
          <cell r="L34688">
            <v>0</v>
          </cell>
          <cell r="M34688">
            <v>6800000</v>
          </cell>
          <cell r="N34688" t="str">
            <v>0</v>
          </cell>
          <cell r="O34688">
            <v>7480000</v>
          </cell>
          <cell r="P34688" t="str">
            <v>Mai Quỳnh Giao</v>
          </cell>
          <cell r="Q34688" t="str">
            <v>BH-03A Bán Hàng</v>
          </cell>
        </row>
        <row r="34689">
          <cell r="D34689" t="str">
            <v>HCM-PX-2409-02340</v>
          </cell>
          <cell r="E34689" t="str">
            <v>CÔNG TY TNHH CƠ KHÍ CHẾ TẠO THẮNG LỢI</v>
          </cell>
          <cell r="F34689" t="str">
            <v>Số 31/8 đường Tản Đà, Khu phố Bình Hòa 2, Phường Tân Phước Khánh, Thành phố Tân Uyên, Tỉnh Bình Dương, Việt Nam</v>
          </cell>
          <cell r="G34689" t="str">
            <v/>
          </cell>
          <cell r="H34689" t="str">
            <v>Nguyễn Hoàng Quân</v>
          </cell>
          <cell r="I34689">
            <v>0</v>
          </cell>
          <cell r="J34689">
            <v>0</v>
          </cell>
          <cell r="K34689">
            <v>0</v>
          </cell>
          <cell r="L34689">
            <v>0</v>
          </cell>
          <cell r="M34689">
            <v>120000</v>
          </cell>
          <cell r="N34689" t="str">
            <v>0</v>
          </cell>
          <cell r="O34689">
            <v>7480000</v>
          </cell>
          <cell r="P34689" t="str">
            <v>Mai Quỳnh Giao</v>
          </cell>
          <cell r="Q34689" t="str">
            <v>BH-03A Bán Hàng</v>
          </cell>
        </row>
        <row r="34690">
          <cell r="D34690" t="str">
            <v>HNI-PX-2409-00621</v>
          </cell>
          <cell r="E34690" t="str">
            <v>HNI bán cho HCM</v>
          </cell>
          <cell r="F34690" t="str">
            <v>B163, Khu phố 3, Nguyễn Văn Quá, P.Đông Hưng Thuận, Q.12, TP.HCM, Việt Nam</v>
          </cell>
          <cell r="G34690" t="str">
            <v/>
          </cell>
          <cell r="H34690" t="str">
            <v>Sale Hà Nội nội bộ</v>
          </cell>
          <cell r="I34690">
            <v>0</v>
          </cell>
          <cell r="J34690">
            <v>0</v>
          </cell>
          <cell r="K34690">
            <v>0</v>
          </cell>
          <cell r="L34690">
            <v>0</v>
          </cell>
          <cell r="M34690">
            <v>0</v>
          </cell>
          <cell r="N34690" t="str">
            <v>0</v>
          </cell>
          <cell r="O34690">
            <v>0</v>
          </cell>
          <cell r="P34690" t="str">
            <v>Nguyễn Diệu Thùy</v>
          </cell>
          <cell r="Q34690" t="str">
            <v>BH-16C Xuất Bán Chi Nhánh (Không Sắp Xe)</v>
          </cell>
        </row>
        <row r="34691">
          <cell r="D34691" t="str">
            <v>HCM-PX-2409-02342</v>
          </cell>
          <cell r="E34691" t="str">
            <v>CÔNG TY TNHH VIỆT NAM SOLAR</v>
          </cell>
          <cell r="F34691" t="str">
            <v>56A Hồ Bá Phấn, Khu phố 4, Phường Phước Long A, Thành phố Thủ Đức, Thành phố Hồ Chí Minh, Việt Nam</v>
          </cell>
          <cell r="G34691" t="str">
            <v/>
          </cell>
          <cell r="H34691" t="str">
            <v>Nguyễn Hà Thái</v>
          </cell>
          <cell r="I34691">
            <v>0</v>
          </cell>
          <cell r="J34691">
            <v>0</v>
          </cell>
          <cell r="K34691">
            <v>0</v>
          </cell>
          <cell r="L34691">
            <v>0</v>
          </cell>
          <cell r="M34691">
            <v>38325000</v>
          </cell>
          <cell r="N34691" t="str">
            <v>0</v>
          </cell>
          <cell r="O34691">
            <v>42157500</v>
          </cell>
          <cell r="P34691" t="str">
            <v>Nguyễn Ngọc Anh Thư</v>
          </cell>
          <cell r="Q34691" t="str">
            <v>BH-03A Bán Hàng</v>
          </cell>
        </row>
        <row r="34692">
          <cell r="D34692" t="str">
            <v>HCM-PX-2409-02343</v>
          </cell>
          <cell r="E34692" t="str">
            <v>HCM bán cho CTH</v>
          </cell>
          <cell r="F34692" t="str">
            <v>45 - 47 Bùi Quang Trinh, Phường Phú Thứ, Quận Cái Răng, Thành phố Cần Thơ, Việt Nam</v>
          </cell>
          <cell r="G34692" t="str">
            <v/>
          </cell>
          <cell r="H34692" t="str">
            <v>Sale HCM Nội Bộ</v>
          </cell>
          <cell r="I34692">
            <v>0</v>
          </cell>
          <cell r="J34692">
            <v>0</v>
          </cell>
          <cell r="K34692">
            <v>0</v>
          </cell>
          <cell r="L34692">
            <v>0</v>
          </cell>
          <cell r="M34692">
            <v>0</v>
          </cell>
          <cell r="N34692" t="str">
            <v>0</v>
          </cell>
          <cell r="O34692">
            <v>0</v>
          </cell>
          <cell r="P34692" t="str">
            <v>Mai Quỳnh Giao</v>
          </cell>
          <cell r="Q34692" t="str">
            <v>BH-16C Xuất Bán Chi Nhánh (Không Sắp Xe)</v>
          </cell>
        </row>
        <row r="34693">
          <cell r="D34693" t="str">
            <v>HNI-PX-2409-00623</v>
          </cell>
          <cell r="E34693" t="str">
            <v>NHÂN VIÊN DAT HÀ NỘI</v>
          </cell>
          <cell r="F34693" t="str">
            <v>Lô 5-10A, KCN HOÀNG MAI, HN, Việt Nam</v>
          </cell>
          <cell r="G34693" t="str">
            <v/>
          </cell>
          <cell r="H34693" t="str">
            <v>Sale Hà Nội SL</v>
          </cell>
          <cell r="I34693">
            <v>0</v>
          </cell>
          <cell r="J34693">
            <v>0</v>
          </cell>
          <cell r="K34693">
            <v>0</v>
          </cell>
          <cell r="L34693">
            <v>0</v>
          </cell>
          <cell r="M34693">
            <v>0</v>
          </cell>
          <cell r="N34693" t="str">
            <v>0</v>
          </cell>
          <cell r="O34693">
            <v>0</v>
          </cell>
          <cell r="P34693" t="str">
            <v>Bùi Thị Phương Anh</v>
          </cell>
          <cell r="Q34693" t="str">
            <v>BH-03F Xuất Bảo Hành</v>
          </cell>
        </row>
        <row r="34694">
          <cell r="D34694" t="str">
            <v>HNI-PX-2409-00624</v>
          </cell>
          <cell r="E34694" t="str">
            <v>NHÂN VIÊN DAT HÀ NỘI</v>
          </cell>
          <cell r="F34694" t="str">
            <v>Lô 5-10A, KCN HOÀNG MAI, HN, Việt Nam</v>
          </cell>
          <cell r="G34694" t="str">
            <v/>
          </cell>
          <cell r="H34694" t="str">
            <v>Sale Hà Nội SL</v>
          </cell>
          <cell r="I34694">
            <v>0</v>
          </cell>
          <cell r="J34694">
            <v>0</v>
          </cell>
          <cell r="K34694">
            <v>0</v>
          </cell>
          <cell r="L34694">
            <v>0</v>
          </cell>
          <cell r="M34694">
            <v>0</v>
          </cell>
          <cell r="N34694" t="str">
            <v>0</v>
          </cell>
          <cell r="O34694">
            <v>0</v>
          </cell>
          <cell r="P34694" t="str">
            <v>Bùi Thị Phương Anh</v>
          </cell>
          <cell r="Q34694" t="str">
            <v>BH-03F Xuất Bảo Hành</v>
          </cell>
        </row>
        <row r="34695">
          <cell r="D34695" t="str">
            <v>HNI-PX-2409-00625</v>
          </cell>
          <cell r="E34695" t="str">
            <v>CHI NHÁNH CÔNG TRÌNH VIETTEL NGHỆ AN - TỔNG CÔNG TY CỔ PHẦN CÔNG TRÌNH VIETTEL</v>
          </cell>
          <cell r="F34695" t="str">
            <v>Tòa nhà Viettel Nghệ An, Đại lộ Lê nin, Phường Hà Huy Tập, Thành phố Vinh, Tỉnh Nghệ An, Việt Nam</v>
          </cell>
          <cell r="G34695" t="str">
            <v/>
          </cell>
          <cell r="H34695" t="str">
            <v>Hà Văn Ký</v>
          </cell>
          <cell r="I34695">
            <v>0</v>
          </cell>
          <cell r="J34695">
            <v>0</v>
          </cell>
          <cell r="K34695">
            <v>0</v>
          </cell>
          <cell r="L34695">
            <v>0</v>
          </cell>
          <cell r="M34695">
            <v>0</v>
          </cell>
          <cell r="N34695" t="str">
            <v>0</v>
          </cell>
          <cell r="O34695">
            <v>0</v>
          </cell>
          <cell r="P34695" t="str">
            <v>Bùi Thị Phương Anh</v>
          </cell>
          <cell r="Q34695" t="str">
            <v>BH-03D Xuất Hàng Biếu Tặng, Tài Trợ</v>
          </cell>
        </row>
        <row r="34696">
          <cell r="D34696" t="str">
            <v>HNI-PX-2409-00626</v>
          </cell>
          <cell r="E34696" t="str">
            <v>CHI NHÁNH CÔNG TRÌNH VIETTEL HÀ NỘI - TỔNG CÔNG TY CỔ PHẦN CÔNG TRÌNH VIETTEL</v>
          </cell>
          <cell r="F34696" t="str">
            <v>Tầng 5, tháp B, tòa nhà Central Point, số 219 Trung Kính, Phường Yên Hòa, Quận Cầu Giấy, Thành phố Hà Nội, Việt Nam</v>
          </cell>
          <cell r="G34696" t="str">
            <v/>
          </cell>
          <cell r="H34696" t="str">
            <v>Nguyễn Anh Mười</v>
          </cell>
          <cell r="I34696">
            <v>0</v>
          </cell>
          <cell r="J34696">
            <v>0</v>
          </cell>
          <cell r="K34696">
            <v>0</v>
          </cell>
          <cell r="L34696">
            <v>0</v>
          </cell>
          <cell r="M34696">
            <v>0</v>
          </cell>
          <cell r="N34696" t="str">
            <v>0</v>
          </cell>
          <cell r="O34696">
            <v>0</v>
          </cell>
          <cell r="P34696" t="str">
            <v>Nguyễn Diệu Thùy</v>
          </cell>
          <cell r="Q34696" t="str">
            <v>BH-03F Xuất Bảo Hành</v>
          </cell>
        </row>
        <row r="34697">
          <cell r="D34697" t="str">
            <v>HNI-PX-2409-00628</v>
          </cell>
          <cell r="E34697" t="str">
            <v>CÔNG TY CỔ PHẦN TẬP ĐOÀN HƯƠNG SEN</v>
          </cell>
          <cell r="F34697" t="str">
            <v>Số 18, phố Trần Thái Tông, Phường Bồ Xuyên, Thành phố Thái Bình, Tỉnh Thái Bình, Việt Nam</v>
          </cell>
          <cell r="G34697" t="str">
            <v/>
          </cell>
          <cell r="H34697" t="str">
            <v>Bùi Xuân Cảnh</v>
          </cell>
          <cell r="I34697">
            <v>0</v>
          </cell>
          <cell r="J34697">
            <v>0</v>
          </cell>
          <cell r="K34697">
            <v>0</v>
          </cell>
          <cell r="L34697">
            <v>0</v>
          </cell>
          <cell r="M34697">
            <v>145000</v>
          </cell>
          <cell r="N34697" t="str">
            <v>0</v>
          </cell>
          <cell r="O34697">
            <v>4180000</v>
          </cell>
          <cell r="P34697" t="str">
            <v>Nguyễn Diệu Thùy</v>
          </cell>
          <cell r="Q34697" t="str">
            <v>BH-03A Bán Hàng</v>
          </cell>
        </row>
        <row r="34698">
          <cell r="D34698" t="str">
            <v>HNI-PX-2409-00628</v>
          </cell>
          <cell r="E34698" t="str">
            <v>CÔNG TY CỔ PHẦN TẬP ĐOÀN HƯƠNG SEN</v>
          </cell>
          <cell r="F34698" t="str">
            <v>Số 18, phố Trần Thái Tông, Phường Bồ Xuyên, Thành phố Thái Bình, Tỉnh Thái Bình, Việt Nam</v>
          </cell>
          <cell r="G34698" t="str">
            <v/>
          </cell>
          <cell r="H34698" t="str">
            <v>Bùi Xuân Cảnh</v>
          </cell>
          <cell r="I34698">
            <v>0</v>
          </cell>
          <cell r="J34698">
            <v>0</v>
          </cell>
          <cell r="K34698">
            <v>0</v>
          </cell>
          <cell r="L34698">
            <v>0</v>
          </cell>
          <cell r="M34698">
            <v>3655000</v>
          </cell>
          <cell r="N34698" t="str">
            <v>0</v>
          </cell>
          <cell r="O34698">
            <v>4180000</v>
          </cell>
          <cell r="P34698" t="str">
            <v>Nguyễn Diệu Thùy</v>
          </cell>
          <cell r="Q34698" t="str">
            <v>BH-03A Bán Hàng</v>
          </cell>
        </row>
        <row r="34699">
          <cell r="D34699" t="str">
            <v>HCM-PX-2409-02350</v>
          </cell>
          <cell r="E34699" t="str">
            <v>CÔNG TY TNHH THIẾT BỊ ĐIỆN XUÂN ĐẠT</v>
          </cell>
          <cell r="F34699" t="str">
            <v>85 Nguyễn Văn Tố, Phường Tân Thành, Quận Tân Phú, Thành phố Hồ Chí Minh, Việt Nam</v>
          </cell>
          <cell r="G34699" t="str">
            <v/>
          </cell>
          <cell r="H34699" t="str">
            <v>Lê Vũ Minh Hải</v>
          </cell>
          <cell r="I34699">
            <v>0</v>
          </cell>
          <cell r="J34699">
            <v>0</v>
          </cell>
          <cell r="K34699">
            <v>0</v>
          </cell>
          <cell r="L34699">
            <v>0</v>
          </cell>
          <cell r="M34699">
            <v>0</v>
          </cell>
          <cell r="N34699" t="str">
            <v>0</v>
          </cell>
          <cell r="O34699">
            <v>0</v>
          </cell>
          <cell r="P34699" t="str">
            <v>Lê Thị Huyền Trang</v>
          </cell>
          <cell r="Q34699" t="str">
            <v>BH-03F Xuất Bảo Hành</v>
          </cell>
        </row>
        <row r="34700">
          <cell r="D34700" t="str">
            <v>HNI-PX-2409-00629</v>
          </cell>
          <cell r="E34700" t="str">
            <v>CHI NHÁNH CÔNG TRÌNH VIETTEL NGHỆ AN - TỔNG CÔNG TY CỔ PHẦN CÔNG TRÌNH VIETTEL</v>
          </cell>
          <cell r="F34700" t="str">
            <v>Tòa nhà Viettel Nghệ An, Đại lộ Lê nin, Phường Hà Huy Tập, Thành phố Vinh, Tỉnh Nghệ An, Việt Nam</v>
          </cell>
          <cell r="G34700" t="str">
            <v/>
          </cell>
          <cell r="H34700" t="str">
            <v>Hà Văn Ký</v>
          </cell>
          <cell r="I34700">
            <v>0</v>
          </cell>
          <cell r="J34700">
            <v>0</v>
          </cell>
          <cell r="K34700">
            <v>0</v>
          </cell>
          <cell r="L34700">
            <v>0</v>
          </cell>
          <cell r="M34700">
            <v>52797000</v>
          </cell>
          <cell r="N34700" t="str">
            <v>0</v>
          </cell>
          <cell r="O34700">
            <v>58131700</v>
          </cell>
          <cell r="P34700" t="str">
            <v>Bùi Thị Phương Anh</v>
          </cell>
          <cell r="Q34700" t="str">
            <v>BH-03A Bán Hàng</v>
          </cell>
        </row>
        <row r="34701">
          <cell r="D34701" t="str">
            <v>HNI-PX-2409-00629</v>
          </cell>
          <cell r="E34701" t="str">
            <v>CHI NHÁNH CÔNG TRÌNH VIETTEL NGHỆ AN - TỔNG CÔNG TY CỔ PHẦN CÔNG TRÌNH VIETTEL</v>
          </cell>
          <cell r="F34701" t="str">
            <v>Tòa nhà Viettel Nghệ An, Đại lộ Lê nin, Phường Hà Huy Tập, Thành phố Vinh, Tỉnh Nghệ An, Việt Nam</v>
          </cell>
          <cell r="G34701" t="str">
            <v/>
          </cell>
          <cell r="H34701" t="str">
            <v>Hà Văn Ký</v>
          </cell>
          <cell r="I34701">
            <v>0</v>
          </cell>
          <cell r="J34701">
            <v>0</v>
          </cell>
          <cell r="K34701">
            <v>0</v>
          </cell>
          <cell r="L34701">
            <v>0</v>
          </cell>
          <cell r="M34701">
            <v>50000</v>
          </cell>
          <cell r="N34701" t="str">
            <v>0</v>
          </cell>
          <cell r="O34701">
            <v>58131700</v>
          </cell>
          <cell r="P34701" t="str">
            <v>Bùi Thị Phương Anh</v>
          </cell>
          <cell r="Q34701" t="str">
            <v>BH-03A Bán Hàng</v>
          </cell>
        </row>
        <row r="34702">
          <cell r="D34702" t="str">
            <v>HNI-PX-2409-00630</v>
          </cell>
          <cell r="E34702" t="str">
            <v>CHI NHÁNH CÔNG TRÌNH VIETTEL NGHỆ AN - TỔNG CÔNG TY CỔ PHẦN CÔNG TRÌNH VIETTEL</v>
          </cell>
          <cell r="F34702" t="str">
            <v>Tòa nhà Viettel Nghệ An, Đại lộ Lê nin, Phường Hà Huy Tập, Thành phố Vinh, Tỉnh Nghệ An, Việt Nam</v>
          </cell>
          <cell r="G34702" t="str">
            <v/>
          </cell>
          <cell r="H34702" t="str">
            <v>Hà Văn Ký</v>
          </cell>
          <cell r="I34702">
            <v>0</v>
          </cell>
          <cell r="J34702">
            <v>0</v>
          </cell>
          <cell r="K34702">
            <v>0</v>
          </cell>
          <cell r="L34702">
            <v>0</v>
          </cell>
          <cell r="M34702">
            <v>22296500</v>
          </cell>
          <cell r="N34702" t="str">
            <v>0</v>
          </cell>
          <cell r="O34702">
            <v>24080220</v>
          </cell>
          <cell r="P34702" t="str">
            <v>Bùi Thị Phương Anh</v>
          </cell>
          <cell r="Q34702" t="str">
            <v>BH-03A Bán Hàng</v>
          </cell>
        </row>
        <row r="34703">
          <cell r="D34703" t="str">
            <v>HNI-PX-2409-00631</v>
          </cell>
          <cell r="E34703" t="str">
            <v>CHI NHÁNH CÔNG TRÌNH VIETTEL NGHỆ AN - TỔNG CÔNG TY CỔ PHẦN CÔNG TRÌNH VIETTEL</v>
          </cell>
          <cell r="F34703" t="str">
            <v>Tòa nhà Viettel Nghệ An, Đại lộ Lê nin, Phường Hà Huy Tập, Thành phố Vinh, Tỉnh Nghệ An, Việt Nam</v>
          </cell>
          <cell r="G34703" t="str">
            <v/>
          </cell>
          <cell r="H34703" t="str">
            <v>Hà Văn Ký</v>
          </cell>
          <cell r="I34703">
            <v>0</v>
          </cell>
          <cell r="J34703">
            <v>0</v>
          </cell>
          <cell r="K34703">
            <v>0</v>
          </cell>
          <cell r="L34703">
            <v>0</v>
          </cell>
          <cell r="M34703">
            <v>16170000</v>
          </cell>
          <cell r="N34703" t="str">
            <v>0</v>
          </cell>
          <cell r="O34703">
            <v>17463600</v>
          </cell>
          <cell r="P34703" t="str">
            <v>Bùi Thị Phương Anh</v>
          </cell>
          <cell r="Q34703" t="str">
            <v>BH-03A Bán Hàng</v>
          </cell>
        </row>
        <row r="34704">
          <cell r="D34704" t="str">
            <v>HNI-PX-2409-00632</v>
          </cell>
          <cell r="E34704" t="str">
            <v>CHI NHÁNH CÔNG TRÌNH VIETTEL NGHỆ AN - TỔNG CÔNG TY CỔ PHẦN CÔNG TRÌNH VIETTEL</v>
          </cell>
          <cell r="F34704" t="str">
            <v>Tòa nhà Viettel Nghệ An, Đại lộ Lê nin, Phường Hà Huy Tập, Thành phố Vinh, Tỉnh Nghệ An, Việt Nam</v>
          </cell>
          <cell r="G34704" t="str">
            <v/>
          </cell>
          <cell r="H34704" t="str">
            <v>Hà Văn Ký</v>
          </cell>
          <cell r="I34704">
            <v>0</v>
          </cell>
          <cell r="J34704">
            <v>0</v>
          </cell>
          <cell r="K34704">
            <v>0</v>
          </cell>
          <cell r="L34704">
            <v>0</v>
          </cell>
          <cell r="M34704">
            <v>19667000</v>
          </cell>
          <cell r="N34704" t="str">
            <v>0</v>
          </cell>
          <cell r="O34704">
            <v>21633700</v>
          </cell>
          <cell r="P34704" t="str">
            <v>Bùi Thị Phương Anh</v>
          </cell>
          <cell r="Q34704" t="str">
            <v>BH-03A Bán Hàng</v>
          </cell>
        </row>
        <row r="34705">
          <cell r="D34705" t="str">
            <v>HCM-PX-2409-02351</v>
          </cell>
          <cell r="E34705" t="str">
            <v>CÔNG TY TNHH MÁY VÀ THIẾT BỊ NHỰA MẠNH DŨNG</v>
          </cell>
          <cell r="F34705" t="str">
            <v>Nhà A34, lô HH04 phố Lưu Khánh Đàm, khu đô thị Việt Hưng, Phường Giang Biên, Quận Long Biên, Thành phố Hà Nội, Việt Nam</v>
          </cell>
          <cell r="G34705" t="str">
            <v/>
          </cell>
          <cell r="H34705" t="str">
            <v>Phạm Hoàng Linh</v>
          </cell>
          <cell r="I34705">
            <v>0</v>
          </cell>
          <cell r="J34705">
            <v>0</v>
          </cell>
          <cell r="K34705">
            <v>0</v>
          </cell>
          <cell r="L34705">
            <v>0</v>
          </cell>
          <cell r="M34705">
            <v>150000</v>
          </cell>
          <cell r="N34705" t="str">
            <v>0</v>
          </cell>
          <cell r="O34705">
            <v>150000</v>
          </cell>
          <cell r="P34705" t="str">
            <v>Lê Thị Huyền Trang</v>
          </cell>
          <cell r="Q34705" t="str">
            <v>BH-03A Bán Hàng</v>
          </cell>
        </row>
        <row r="34706">
          <cell r="D34706" t="str">
            <v>HCM-PX-2409-02351</v>
          </cell>
          <cell r="E34706" t="str">
            <v>CÔNG TY TNHH MÁY VÀ THIẾT BỊ NHỰA MẠNH DŨNG</v>
          </cell>
          <cell r="F34706" t="str">
            <v>Nhà A34, lô HH04 phố Lưu Khánh Đàm, khu đô thị Việt Hưng, Phường Giang Biên, Quận Long Biên, Thành phố Hà Nội, Việt Nam</v>
          </cell>
          <cell r="G34706" t="str">
            <v/>
          </cell>
          <cell r="H34706" t="str">
            <v>Phạm Hoàng Linh</v>
          </cell>
          <cell r="I34706">
            <v>0</v>
          </cell>
          <cell r="J34706">
            <v>0</v>
          </cell>
          <cell r="K34706">
            <v>0</v>
          </cell>
          <cell r="L34706">
            <v>0</v>
          </cell>
          <cell r="M34706">
            <v>0</v>
          </cell>
          <cell r="N34706" t="str">
            <v>0</v>
          </cell>
          <cell r="O34706">
            <v>150000</v>
          </cell>
          <cell r="P34706" t="str">
            <v>Lê Thị Huyền Trang</v>
          </cell>
          <cell r="Q34706" t="str">
            <v>BH-03A Bán Hàng</v>
          </cell>
        </row>
        <row r="34707">
          <cell r="D34707" t="str">
            <v>HNI-PX-2409-00633</v>
          </cell>
          <cell r="E34707" t="str">
            <v>CHI NHÁNH CÔNG TRÌNH VIETTEL NGHỆ AN - TỔNG CÔNG TY CỔ PHẦN CÔNG TRÌNH VIETTEL</v>
          </cell>
          <cell r="F34707" t="str">
            <v>Tòa nhà Viettel Nghệ An, Đại lộ Lê nin, Phường Hà Huy Tập, Thành phố Vinh, Tỉnh Nghệ An, Việt Nam</v>
          </cell>
          <cell r="G34707" t="str">
            <v/>
          </cell>
          <cell r="H34707" t="str">
            <v>Hà Văn Ký</v>
          </cell>
          <cell r="I34707">
            <v>0</v>
          </cell>
          <cell r="J34707">
            <v>0</v>
          </cell>
          <cell r="K34707">
            <v>0</v>
          </cell>
          <cell r="L34707">
            <v>0</v>
          </cell>
          <cell r="M34707">
            <v>16170000</v>
          </cell>
          <cell r="N34707" t="str">
            <v>0</v>
          </cell>
          <cell r="O34707">
            <v>17463600</v>
          </cell>
          <cell r="P34707" t="str">
            <v>Bùi Thị Phương Anh</v>
          </cell>
          <cell r="Q34707" t="str">
            <v>BH-03A Bán Hàng</v>
          </cell>
        </row>
        <row r="34708">
          <cell r="D34708" t="str">
            <v>HNI-PX-2409-00635</v>
          </cell>
          <cell r="E34708" t="str">
            <v>CÔNG TY TNHH THIẾT BỊ ĐIỆN VIỆT HƯNG</v>
          </cell>
          <cell r="F34708" t="str">
            <v>Số 54D ngõ 217, phố Định Công Thượng, tổ 3B, Phường Định Công, Quận Hoàng Mai, Thành phố Hà Nội, Việt Nam</v>
          </cell>
          <cell r="G34708" t="str">
            <v/>
          </cell>
          <cell r="H34708" t="str">
            <v>Nguyễn Hữu Phước</v>
          </cell>
          <cell r="I34708">
            <v>0</v>
          </cell>
          <cell r="J34708">
            <v>0</v>
          </cell>
          <cell r="K34708">
            <v>0</v>
          </cell>
          <cell r="L34708">
            <v>0</v>
          </cell>
          <cell r="M34708">
            <v>32748660</v>
          </cell>
          <cell r="N34708" t="str">
            <v>0</v>
          </cell>
          <cell r="O34708">
            <v>36023526</v>
          </cell>
          <cell r="P34708" t="str">
            <v>Bùi Thị Phương Anh</v>
          </cell>
          <cell r="Q34708" t="str">
            <v>BH-03A Bán Hàng</v>
          </cell>
        </row>
        <row r="34709">
          <cell r="D34709" t="str">
            <v>CTH-PX-2409-00255</v>
          </cell>
          <cell r="E34709" t="str">
            <v>CỬA HÀNG ĐIỆN CƠ MINH PHÁT(ĐIỆN CƠ THƠ)</v>
          </cell>
          <cell r="F34709" t="str">
            <v>TX Tân Châu, An Giang, Việt Nam</v>
          </cell>
          <cell r="G34709" t="str">
            <v/>
          </cell>
          <cell r="H34709" t="str">
            <v>Phạm Ngọc Anh Giang</v>
          </cell>
          <cell r="I34709">
            <v>0</v>
          </cell>
          <cell r="J34709">
            <v>0</v>
          </cell>
          <cell r="K34709">
            <v>0</v>
          </cell>
          <cell r="L34709">
            <v>0</v>
          </cell>
          <cell r="M34709">
            <v>16979000</v>
          </cell>
          <cell r="N34709" t="str">
            <v>0</v>
          </cell>
          <cell r="O34709">
            <v>16979000</v>
          </cell>
          <cell r="P34709" t="str">
            <v>Lâm Tuyết Trinh</v>
          </cell>
          <cell r="Q34709" t="str">
            <v>BH-03A Bán Hàng</v>
          </cell>
        </row>
        <row r="34710">
          <cell r="D34710" t="str">
            <v>CTH-PX-2409-00256</v>
          </cell>
          <cell r="E34710" t="str">
            <v>CỬA HÀNG NGHIÊN</v>
          </cell>
          <cell r="F34710" t="str">
            <v>Số 36/2, Lê Thánh Tôn, khóm 1, Phường 2, Thành phố Sa Đéc, Tỉnh Đồng Tháp, Việt Nam</v>
          </cell>
          <cell r="G34710" t="str">
            <v/>
          </cell>
          <cell r="H34710" t="str">
            <v>Tô Văn Tình</v>
          </cell>
          <cell r="I34710">
            <v>0</v>
          </cell>
          <cell r="J34710">
            <v>0</v>
          </cell>
          <cell r="K34710">
            <v>0</v>
          </cell>
          <cell r="L34710">
            <v>0</v>
          </cell>
          <cell r="M34710">
            <v>0</v>
          </cell>
          <cell r="N34710" t="str">
            <v>0</v>
          </cell>
          <cell r="O34710">
            <v>0</v>
          </cell>
          <cell r="P34710" t="str">
            <v>Lâm Tuyết Trinh</v>
          </cell>
          <cell r="Q34710" t="str">
            <v>BH-03F Xuất Bảo Hành</v>
          </cell>
        </row>
        <row r="34711">
          <cell r="D34711" t="str">
            <v>CTH-PX-2409-00257</v>
          </cell>
          <cell r="E34711" t="str">
            <v>CÔNG TY TNHH THUỶ SẢN PHÚ CƯỜNG KIÊN CƯỜNG</v>
          </cell>
          <cell r="F34711" t="str">
            <v>Số 555, Ấp Cây Tràm,, Xã Định Bình, Thành phố Cà Mau, Tỉnh Cà Mau, Việt Nam</v>
          </cell>
          <cell r="G34711" t="str">
            <v/>
          </cell>
          <cell r="H34711" t="str">
            <v>Tạ Thanh Tuấn</v>
          </cell>
          <cell r="I34711">
            <v>0</v>
          </cell>
          <cell r="J34711">
            <v>0</v>
          </cell>
          <cell r="K34711">
            <v>0</v>
          </cell>
          <cell r="L34711">
            <v>0</v>
          </cell>
          <cell r="M34711">
            <v>2500000</v>
          </cell>
          <cell r="N34711" t="str">
            <v>0</v>
          </cell>
          <cell r="O34711">
            <v>2700000</v>
          </cell>
          <cell r="P34711" t="str">
            <v>Lâm Tuyết Trinh</v>
          </cell>
          <cell r="Q34711" t="str">
            <v>BH-03A Bán Hàng</v>
          </cell>
        </row>
        <row r="34712">
          <cell r="D34712" t="str">
            <v>HCM-PX-2409-02353</v>
          </cell>
          <cell r="E34712" t="str">
            <v>CÔNG TY TNHH THƯƠNG MẠI KỸ THUẬT ACTECH</v>
          </cell>
          <cell r="F34712" t="str">
            <v>Lô 1476 Khu B2-41, KĐT Xanh Bàu Tràm Lakeside, Phường Hoà Hiệp Nam, Quận Liên Chiểu, Thành phố Đà Nẵng, Việt Nam</v>
          </cell>
          <cell r="G34712" t="str">
            <v/>
          </cell>
          <cell r="H34712" t="str">
            <v>Trần Văn Thiên Nam</v>
          </cell>
          <cell r="I34712">
            <v>0</v>
          </cell>
          <cell r="J34712">
            <v>0</v>
          </cell>
          <cell r="K34712">
            <v>0</v>
          </cell>
          <cell r="L34712">
            <v>0</v>
          </cell>
          <cell r="M34712">
            <v>5100000</v>
          </cell>
          <cell r="N34712" t="str">
            <v>0</v>
          </cell>
          <cell r="O34712">
            <v>5610000</v>
          </cell>
          <cell r="P34712" t="str">
            <v>Lê Thị Huyền Trang</v>
          </cell>
          <cell r="Q34712" t="str">
            <v>BH-03A Bán Hàng</v>
          </cell>
        </row>
        <row r="34713">
          <cell r="D34713" t="str">
            <v>HCM-PX-2409-02354</v>
          </cell>
          <cell r="E34713" t="str">
            <v>CÔNG TY TNHH THIẾT BỊ ĐIỆN DÂN SINH</v>
          </cell>
          <cell r="F34713" t="str">
            <v>96 - 98 Ký Con, Phường Nguyễn Thái Bình, Quận 1, Thành phố Hồ Chí Minh, Việt Nam</v>
          </cell>
          <cell r="G34713" t="str">
            <v/>
          </cell>
          <cell r="H34713" t="str">
            <v>Lai Hoàn Bảo</v>
          </cell>
          <cell r="I34713">
            <v>0</v>
          </cell>
          <cell r="J34713">
            <v>0</v>
          </cell>
          <cell r="K34713">
            <v>0</v>
          </cell>
          <cell r="L34713">
            <v>0</v>
          </cell>
          <cell r="M34713">
            <v>7445000</v>
          </cell>
          <cell r="N34713" t="str">
            <v>0</v>
          </cell>
          <cell r="O34713">
            <v>8189500</v>
          </cell>
          <cell r="P34713" t="str">
            <v>Mai Quỳnh Giao</v>
          </cell>
          <cell r="Q34713" t="str">
            <v>BH-03A Bán Hàng</v>
          </cell>
        </row>
        <row r="34714">
          <cell r="D34714" t="str">
            <v>HCM-PX-2409-02355</v>
          </cell>
          <cell r="E34714" t="str">
            <v>CÔNG TY TNHH THIẾT BỊ ĐIỆN XUÂN ĐẠT</v>
          </cell>
          <cell r="F34714" t="str">
            <v>85 Nguyễn Văn Tố, Phường Tân Thành, Quận Tân Phú, Thành phố Hồ Chí Minh, Việt Nam</v>
          </cell>
          <cell r="G34714" t="str">
            <v/>
          </cell>
          <cell r="H34714" t="str">
            <v>Lê Vũ Minh Hải</v>
          </cell>
          <cell r="I34714">
            <v>0</v>
          </cell>
          <cell r="J34714">
            <v>0</v>
          </cell>
          <cell r="K34714">
            <v>0</v>
          </cell>
          <cell r="L34714">
            <v>0</v>
          </cell>
          <cell r="M34714">
            <v>7755000</v>
          </cell>
          <cell r="N34714" t="str">
            <v>0</v>
          </cell>
          <cell r="O34714">
            <v>8530500</v>
          </cell>
          <cell r="P34714" t="str">
            <v>Lê Thị Huyền Trang</v>
          </cell>
          <cell r="Q34714" t="str">
            <v>BH-03A Bán Hàng</v>
          </cell>
        </row>
        <row r="34715">
          <cell r="D34715" t="str">
            <v>HCM-PX-2409-02356</v>
          </cell>
          <cell r="E34715" t="str">
            <v>HCM bán cho CTH</v>
          </cell>
          <cell r="F34715" t="str">
            <v>45 - 47 Bùi Quang Trinh, Phường Phú Thứ, Quận Cái Răng, Thành phố Cần Thơ, Việt Nam</v>
          </cell>
          <cell r="G34715" t="str">
            <v/>
          </cell>
          <cell r="H34715" t="str">
            <v>Sale HCM Nội Bộ</v>
          </cell>
          <cell r="I34715">
            <v>0</v>
          </cell>
          <cell r="J34715">
            <v>0</v>
          </cell>
          <cell r="K34715">
            <v>0</v>
          </cell>
          <cell r="L34715">
            <v>0</v>
          </cell>
          <cell r="M34715">
            <v>0</v>
          </cell>
          <cell r="N34715" t="str">
            <v>0</v>
          </cell>
          <cell r="O34715">
            <v>0</v>
          </cell>
          <cell r="P34715" t="str">
            <v>Mai Quỳnh Giao</v>
          </cell>
          <cell r="Q34715" t="str">
            <v>BH-16C Xuất Bán Chi Nhánh (Không Sắp Xe)</v>
          </cell>
        </row>
        <row r="34716">
          <cell r="D34716" t="str">
            <v>HCM-PX-2409-02357</v>
          </cell>
          <cell r="E34716" t="str">
            <v>HCM bán cho CTH</v>
          </cell>
          <cell r="F34716" t="str">
            <v>45 - 47 Bùi Quang Trinh, Phường Phú Thứ, Quận Cái Răng, Thành phố Cần Thơ, Việt Nam</v>
          </cell>
          <cell r="G34716" t="str">
            <v/>
          </cell>
          <cell r="H34716" t="str">
            <v>Sale HCM Nội Bộ</v>
          </cell>
          <cell r="I34716">
            <v>0</v>
          </cell>
          <cell r="J34716">
            <v>0</v>
          </cell>
          <cell r="K34716">
            <v>0</v>
          </cell>
          <cell r="L34716">
            <v>0</v>
          </cell>
          <cell r="M34716">
            <v>0</v>
          </cell>
          <cell r="N34716" t="str">
            <v>0</v>
          </cell>
          <cell r="O34716">
            <v>0</v>
          </cell>
          <cell r="P34716" t="str">
            <v>Nguyễn Ngọc Anh Thư</v>
          </cell>
          <cell r="Q34716" t="str">
            <v>BH-16C Xuất Bán Chi Nhánh (Không Sắp Xe)</v>
          </cell>
        </row>
        <row r="34717">
          <cell r="D34717" t="str">
            <v>HNI-PX-2409-00636</v>
          </cell>
          <cell r="E34717" t="str">
            <v>CÔNG TY TNHH DẦU THỰC VẬT DABACO</v>
          </cell>
          <cell r="F34717" t="str">
            <v>Cụm công nghiệp Tân Chi, xã Tân Chi, huyện Tiên Du, tỉnh Bắc Ninh, Xã Tân Chi, Huyện Tiên Du, Tỉnh Bắc Ninh, Việt Nam</v>
          </cell>
          <cell r="G34717" t="str">
            <v/>
          </cell>
          <cell r="H34717" t="str">
            <v>Bùi Xuân Cảnh</v>
          </cell>
          <cell r="I34717">
            <v>0</v>
          </cell>
          <cell r="J34717">
            <v>0</v>
          </cell>
          <cell r="K34717">
            <v>0</v>
          </cell>
          <cell r="L34717">
            <v>0</v>
          </cell>
          <cell r="M34717">
            <v>3408000</v>
          </cell>
          <cell r="N34717" t="str">
            <v>0</v>
          </cell>
          <cell r="O34717">
            <v>14850000</v>
          </cell>
          <cell r="P34717" t="str">
            <v>Nguyễn Diệu Thùy</v>
          </cell>
          <cell r="Q34717" t="str">
            <v>BH-03A Bán Hàng</v>
          </cell>
        </row>
        <row r="34718">
          <cell r="D34718" t="str">
            <v>HNI-PX-2409-00636</v>
          </cell>
          <cell r="E34718" t="str">
            <v>CÔNG TY TNHH DẦU THỰC VẬT DABACO</v>
          </cell>
          <cell r="F34718" t="str">
            <v>Cụm công nghiệp Tân Chi, xã Tân Chi, huyện Tiên Du, tỉnh Bắc Ninh, Xã Tân Chi, Huyện Tiên Du, Tỉnh Bắc Ninh, Việt Nam</v>
          </cell>
          <cell r="G34718" t="str">
            <v/>
          </cell>
          <cell r="H34718" t="str">
            <v>Bùi Xuân Cảnh</v>
          </cell>
          <cell r="I34718">
            <v>0</v>
          </cell>
          <cell r="J34718">
            <v>0</v>
          </cell>
          <cell r="K34718">
            <v>0</v>
          </cell>
          <cell r="L34718">
            <v>0</v>
          </cell>
          <cell r="M34718">
            <v>1592000</v>
          </cell>
          <cell r="N34718" t="str">
            <v>0</v>
          </cell>
          <cell r="O34718">
            <v>14850000</v>
          </cell>
          <cell r="P34718" t="str">
            <v>Nguyễn Diệu Thùy</v>
          </cell>
          <cell r="Q34718" t="str">
            <v>BH-03A Bán Hàng</v>
          </cell>
        </row>
        <row r="34719">
          <cell r="D34719" t="str">
            <v>HNI-PX-2409-00636</v>
          </cell>
          <cell r="E34719" t="str">
            <v>CÔNG TY TNHH DẦU THỰC VẬT DABACO</v>
          </cell>
          <cell r="F34719" t="str">
            <v>Cụm công nghiệp Tân Chi, xã Tân Chi, huyện Tiên Du, tỉnh Bắc Ninh, Xã Tân Chi, Huyện Tiên Du, Tỉnh Bắc Ninh, Việt Nam</v>
          </cell>
          <cell r="G34719" t="str">
            <v/>
          </cell>
          <cell r="H34719" t="str">
            <v>Bùi Xuân Cảnh</v>
          </cell>
          <cell r="I34719">
            <v>0</v>
          </cell>
          <cell r="J34719">
            <v>0</v>
          </cell>
          <cell r="K34719">
            <v>0</v>
          </cell>
          <cell r="L34719">
            <v>0</v>
          </cell>
          <cell r="M34719">
            <v>8500000</v>
          </cell>
          <cell r="N34719" t="str">
            <v>0</v>
          </cell>
          <cell r="O34719">
            <v>14850000</v>
          </cell>
          <cell r="P34719" t="str">
            <v>Nguyễn Diệu Thùy</v>
          </cell>
          <cell r="Q34719" t="str">
            <v>BH-03A Bán Hàng</v>
          </cell>
        </row>
        <row r="34720">
          <cell r="D34720" t="str">
            <v>HCM-PX-2409-02358</v>
          </cell>
          <cell r="E34720" t="str">
            <v>CÔNG TY TNHH SẢN XUẤT XUẤT NHẬP KHẨU GL TECH</v>
          </cell>
          <cell r="F34720" t="str">
            <v>381/11 Nguyễn Duy Trinh, Phường Bình Trưng Tây, Quận 2, Thành phố Hồ Chí Minh, Việt Nam</v>
          </cell>
          <cell r="G34720" t="str">
            <v/>
          </cell>
          <cell r="H34720" t="str">
            <v>Nguyễn Hà Thái</v>
          </cell>
          <cell r="I34720">
            <v>0</v>
          </cell>
          <cell r="J34720">
            <v>0</v>
          </cell>
          <cell r="K34720">
            <v>0</v>
          </cell>
          <cell r="L34720">
            <v>0</v>
          </cell>
          <cell r="M34720">
            <v>0</v>
          </cell>
          <cell r="N34720" t="str">
            <v>0</v>
          </cell>
          <cell r="O34720">
            <v>0</v>
          </cell>
          <cell r="P34720" t="str">
            <v>Nguyễn Ngọc Anh Thư</v>
          </cell>
          <cell r="Q34720" t="str">
            <v>BH-03F Xuất Bảo Hành</v>
          </cell>
        </row>
        <row r="34721">
          <cell r="D34721" t="str">
            <v>CTH-PX-2409-00258</v>
          </cell>
          <cell r="E34721" t="str">
            <v>CÔNG TY TNHH THƯƠNG MẠI DỊCH VỤ KỸ THUẬT PHÚ GIA</v>
          </cell>
          <cell r="F34721" t="str">
            <v>41/6 Trần Hưng Đạo. P.6 - TP. Mỹ Tho, Tiền Giang, Việt Nam</v>
          </cell>
          <cell r="G34721" t="str">
            <v/>
          </cell>
          <cell r="H34721" t="str">
            <v>Phạm Ngọc Anh Giang</v>
          </cell>
          <cell r="I34721">
            <v>0</v>
          </cell>
          <cell r="J34721">
            <v>0</v>
          </cell>
          <cell r="K34721">
            <v>0</v>
          </cell>
          <cell r="L34721">
            <v>0</v>
          </cell>
          <cell r="M34721">
            <v>2538000</v>
          </cell>
          <cell r="N34721" t="str">
            <v>0</v>
          </cell>
          <cell r="O34721">
            <v>2791800</v>
          </cell>
          <cell r="P34721" t="str">
            <v>Lâm Tuyết Trinh</v>
          </cell>
          <cell r="Q34721" t="str">
            <v>BH-03A Bán Hàng</v>
          </cell>
        </row>
        <row r="34722">
          <cell r="D34722" t="str">
            <v>HCM-PX-2409-02361</v>
          </cell>
          <cell r="E34722" t="str">
            <v>CÔNG TY TNHH CÔNG NGHỆ TỰ ĐỘNG HIQUA</v>
          </cell>
          <cell r="F34722" t="str">
            <v>122/9 Đường 138, Phường Tân Phú, Thành phố Thủ Đức, Thành phố Hồ Chí Minh, Việt Nam</v>
          </cell>
          <cell r="G34722" t="str">
            <v/>
          </cell>
          <cell r="H34722" t="str">
            <v>Nguyễn Hoàng Quân</v>
          </cell>
          <cell r="I34722">
            <v>0</v>
          </cell>
          <cell r="J34722">
            <v>0</v>
          </cell>
          <cell r="K34722">
            <v>0</v>
          </cell>
          <cell r="L34722">
            <v>0</v>
          </cell>
          <cell r="M34722">
            <v>11400000</v>
          </cell>
          <cell r="N34722" t="str">
            <v>0</v>
          </cell>
          <cell r="O34722">
            <v>12540000</v>
          </cell>
          <cell r="P34722" t="str">
            <v>Mai Quỳnh Giao</v>
          </cell>
          <cell r="Q34722" t="str">
            <v>BH-03A Bán Hàng</v>
          </cell>
        </row>
        <row r="34723">
          <cell r="D34723" t="str">
            <v>HCM-PX-2409-02363</v>
          </cell>
          <cell r="E34723" t="str">
            <v>CÔNG TY TNHH THƯƠNG MẠI VÀ DỊCH VỤ KỸ THUẬT TRẦN HUỲNH | AT</v>
          </cell>
          <cell r="F34723" t="str">
            <v>260/17 Nguyễn Văn Quá, Khu phố 5, Phường Đông Hưng Thuận, Quận 12, Thành phố Hồ Chí Minh, Việt Nam</v>
          </cell>
          <cell r="G34723" t="str">
            <v/>
          </cell>
          <cell r="H34723" t="str">
            <v>Lê Vũ Minh Hải</v>
          </cell>
          <cell r="I34723">
            <v>0</v>
          </cell>
          <cell r="J34723">
            <v>0</v>
          </cell>
          <cell r="K34723">
            <v>0</v>
          </cell>
          <cell r="L34723">
            <v>0</v>
          </cell>
          <cell r="M34723">
            <v>3666000</v>
          </cell>
          <cell r="N34723" t="str">
            <v>0</v>
          </cell>
          <cell r="O34723">
            <v>4032600</v>
          </cell>
          <cell r="P34723" t="str">
            <v>Lê Thị Huyền Trang</v>
          </cell>
          <cell r="Q34723" t="str">
            <v>BH-03A Bán Hàng</v>
          </cell>
        </row>
        <row r="34724">
          <cell r="D34724" t="str">
            <v>HCM-PX-2409-02365</v>
          </cell>
          <cell r="E34724" t="str">
            <v>CÔNG TY TNHH QUANG NHẬT SMARTHOME</v>
          </cell>
          <cell r="F34724" t="str">
            <v>Số 158 – H11 – Aquaria – Water Point, Xã An Thạnh, Huyện Bến Lức, Tỉnh Long An, Việt Nam</v>
          </cell>
          <cell r="G34724" t="str">
            <v/>
          </cell>
          <cell r="H34724" t="str">
            <v>Quách Gia Khang</v>
          </cell>
          <cell r="I34724">
            <v>0</v>
          </cell>
          <cell r="J34724">
            <v>0</v>
          </cell>
          <cell r="K34724">
            <v>0</v>
          </cell>
          <cell r="L34724">
            <v>0</v>
          </cell>
          <cell r="M34724">
            <v>228859200</v>
          </cell>
          <cell r="N34724" t="str">
            <v>0</v>
          </cell>
          <cell r="O34724">
            <v>251745120</v>
          </cell>
          <cell r="P34724" t="str">
            <v>Nguyễn Ngọc Anh Thư</v>
          </cell>
          <cell r="Q34724" t="str">
            <v>BH-03A Bán Hàng</v>
          </cell>
        </row>
        <row r="34725">
          <cell r="D34725" t="str">
            <v>CTH-PX-2409-00261</v>
          </cell>
          <cell r="E34725" t="str">
            <v>ĐIỆN CƠ LÊ PHÁT</v>
          </cell>
          <cell r="F34725" t="str">
            <v>65, Trưng nữ Vương, phường châu phú B, Châu Đốc, An Giang, Việt Nam</v>
          </cell>
          <cell r="G34725" t="str">
            <v/>
          </cell>
          <cell r="H34725" t="str">
            <v>Phạm Ngọc Anh Giang</v>
          </cell>
          <cell r="I34725">
            <v>0</v>
          </cell>
          <cell r="J34725">
            <v>0</v>
          </cell>
          <cell r="K34725">
            <v>0</v>
          </cell>
          <cell r="L34725">
            <v>0</v>
          </cell>
          <cell r="M34725">
            <v>4122000</v>
          </cell>
          <cell r="N34725" t="str">
            <v>0</v>
          </cell>
          <cell r="O34725">
            <v>4152000</v>
          </cell>
          <cell r="P34725" t="str">
            <v>Lâm Tuyết Trinh</v>
          </cell>
          <cell r="Q34725" t="str">
            <v>BH-03A Bán Hàng</v>
          </cell>
        </row>
        <row r="34726">
          <cell r="D34726" t="str">
            <v>CTH-PX-2409-00261</v>
          </cell>
          <cell r="E34726" t="str">
            <v>ĐIỆN CƠ LÊ PHÁT</v>
          </cell>
          <cell r="F34726" t="str">
            <v>65, Trưng nữ Vương, phường châu phú B, Châu Đốc, An Giang, Việt Nam</v>
          </cell>
          <cell r="G34726" t="str">
            <v/>
          </cell>
          <cell r="H34726" t="str">
            <v>Phạm Ngọc Anh Giang</v>
          </cell>
          <cell r="I34726">
            <v>0</v>
          </cell>
          <cell r="J34726">
            <v>0</v>
          </cell>
          <cell r="K34726">
            <v>0</v>
          </cell>
          <cell r="L34726">
            <v>0</v>
          </cell>
          <cell r="M34726">
            <v>30000</v>
          </cell>
          <cell r="N34726" t="str">
            <v>0</v>
          </cell>
          <cell r="O34726">
            <v>4152000</v>
          </cell>
          <cell r="P34726" t="str">
            <v>Lâm Tuyết Trinh</v>
          </cell>
          <cell r="Q34726" t="str">
            <v>BH-03A Bán Hàng</v>
          </cell>
        </row>
        <row r="34727">
          <cell r="D34727" t="str">
            <v>HNI-PX-2409-00638</v>
          </cell>
          <cell r="E34727" t="str">
            <v>CÔNG TY TNHH KỸ THUẬT ETECH VIỆT NAM</v>
          </cell>
          <cell r="F34727" t="str">
            <v>Số 14B, hẻm 88/38/3 Giáp Nhị, Phường Thịnh Liệt, Quận Hoàng Mai, Thành phố Hà Nội, Việt Nam</v>
          </cell>
          <cell r="G34727" t="str">
            <v/>
          </cell>
          <cell r="H34727" t="str">
            <v>Phạm Văn Trường</v>
          </cell>
          <cell r="I34727">
            <v>0</v>
          </cell>
          <cell r="J34727">
            <v>0</v>
          </cell>
          <cell r="K34727">
            <v>0</v>
          </cell>
          <cell r="L34727">
            <v>0</v>
          </cell>
          <cell r="M34727">
            <v>3338000</v>
          </cell>
          <cell r="N34727" t="str">
            <v>0</v>
          </cell>
          <cell r="O34727">
            <v>3671800</v>
          </cell>
          <cell r="P34727" t="str">
            <v>Bùi Thị Phương Anh</v>
          </cell>
          <cell r="Q34727" t="str">
            <v>BH-03A Bán Hàng</v>
          </cell>
        </row>
        <row r="34728">
          <cell r="D34728" t="str">
            <v>HCM-PX-2409-02366</v>
          </cell>
          <cell r="E34728" t="str">
            <v>CÔNG TY TNHH TM KỸ THUẬT QUANG THẮNG</v>
          </cell>
          <cell r="F34728" t="str">
            <v>Số 50 Đường Chu Văn An, Phường Tân An, Thành phố Buôn Ma Thuột, Tỉnh Đắk Lắk, Việt Nam</v>
          </cell>
          <cell r="G34728" t="str">
            <v/>
          </cell>
          <cell r="H34728" t="str">
            <v>Trần Văn Thiên Nam</v>
          </cell>
          <cell r="I34728">
            <v>0</v>
          </cell>
          <cell r="J34728">
            <v>0</v>
          </cell>
          <cell r="K34728">
            <v>0</v>
          </cell>
          <cell r="L34728">
            <v>0</v>
          </cell>
          <cell r="M34728">
            <v>2468000</v>
          </cell>
          <cell r="N34728" t="str">
            <v>0</v>
          </cell>
          <cell r="O34728">
            <v>2714800</v>
          </cell>
          <cell r="P34728" t="str">
            <v>Mai Quỳnh Giao</v>
          </cell>
          <cell r="Q34728" t="str">
            <v>BH-03A Bán Hàng</v>
          </cell>
        </row>
        <row r="34729">
          <cell r="D34729" t="str">
            <v>CTH-PX-2409-00262</v>
          </cell>
          <cell r="E34729" t="str">
            <v>CÔNG TY TNHH HTC AGCOM</v>
          </cell>
          <cell r="F34729" t="str">
            <v>Số 114, QL 91, Ấp Bình Hòa, Thị trấn Cái Dầu, Huyện Châu Phú, Tỉnh An Giang, Việt Nam</v>
          </cell>
          <cell r="G34729" t="str">
            <v/>
          </cell>
          <cell r="H34729" t="str">
            <v>Lâm Xuân Nhạc</v>
          </cell>
          <cell r="I34729">
            <v>0</v>
          </cell>
          <cell r="J34729">
            <v>0</v>
          </cell>
          <cell r="K34729">
            <v>0</v>
          </cell>
          <cell r="L34729">
            <v>0</v>
          </cell>
          <cell r="M34729">
            <v>16680000</v>
          </cell>
          <cell r="N34729" t="str">
            <v>0</v>
          </cell>
          <cell r="O34729">
            <v>18348000</v>
          </cell>
          <cell r="P34729" t="str">
            <v>Lâm Tuyết Trinh</v>
          </cell>
          <cell r="Q34729" t="str">
            <v>BH-03A Bán Hàng</v>
          </cell>
        </row>
        <row r="34730">
          <cell r="D34730" t="str">
            <v>HCM-PX-2409-02367</v>
          </cell>
          <cell r="E34730" t="str">
            <v>CÔNG TY TNHH QUANG NHẬT SMARTHOME</v>
          </cell>
          <cell r="F34730" t="str">
            <v>Số 158 – H11 – Aquaria – Water Point, Xã An Thạnh, Huyện Bến Lức, Tỉnh Long An, Việt Nam</v>
          </cell>
          <cell r="G34730" t="str">
            <v/>
          </cell>
          <cell r="H34730" t="str">
            <v>Quách Gia Khang</v>
          </cell>
          <cell r="I34730">
            <v>0</v>
          </cell>
          <cell r="J34730">
            <v>0</v>
          </cell>
          <cell r="K34730">
            <v>0</v>
          </cell>
          <cell r="L34730">
            <v>0</v>
          </cell>
          <cell r="M34730">
            <v>20380000</v>
          </cell>
          <cell r="N34730" t="str">
            <v>0</v>
          </cell>
          <cell r="O34730">
            <v>83947600</v>
          </cell>
          <cell r="P34730" t="str">
            <v>Nguyễn Ngọc Anh Thư</v>
          </cell>
          <cell r="Q34730" t="str">
            <v>BH-03A Bán Hàng</v>
          </cell>
        </row>
        <row r="34731">
          <cell r="D34731" t="str">
            <v>HCM-PX-2409-02367</v>
          </cell>
          <cell r="E34731" t="str">
            <v>CÔNG TY TNHH QUANG NHẬT SMARTHOME</v>
          </cell>
          <cell r="F34731" t="str">
            <v>Số 158 – H11 – Aquaria – Water Point, Xã An Thạnh, Huyện Bến Lức, Tỉnh Long An, Việt Nam</v>
          </cell>
          <cell r="G34731" t="str">
            <v/>
          </cell>
          <cell r="H34731" t="str">
            <v>Quách Gia Khang</v>
          </cell>
          <cell r="I34731">
            <v>0</v>
          </cell>
          <cell r="J34731">
            <v>0</v>
          </cell>
          <cell r="K34731">
            <v>0</v>
          </cell>
          <cell r="L34731">
            <v>0</v>
          </cell>
          <cell r="M34731">
            <v>55936000</v>
          </cell>
          <cell r="N34731" t="str">
            <v>0</v>
          </cell>
          <cell r="O34731">
            <v>83947600</v>
          </cell>
          <cell r="P34731" t="str">
            <v>Nguyễn Ngọc Anh Thư</v>
          </cell>
          <cell r="Q34731" t="str">
            <v>BH-03A Bán Hàng</v>
          </cell>
        </row>
        <row r="34732">
          <cell r="D34732" t="str">
            <v>HCM-PX-2409-02368</v>
          </cell>
          <cell r="E34732" t="str">
            <v>CÔNG TY TNHH QUANG NHẬT SMARTHOME</v>
          </cell>
          <cell r="F34732" t="str">
            <v>Số 158 – H11 – Aquaria – Water Point, Xã An Thạnh, Huyện Bến Lức, Tỉnh Long An, Việt Nam</v>
          </cell>
          <cell r="G34732" t="str">
            <v/>
          </cell>
          <cell r="H34732" t="str">
            <v>Quách Gia Khang</v>
          </cell>
          <cell r="I34732">
            <v>0</v>
          </cell>
          <cell r="J34732">
            <v>0</v>
          </cell>
          <cell r="K34732">
            <v>0</v>
          </cell>
          <cell r="L34732">
            <v>0</v>
          </cell>
          <cell r="M34732">
            <v>32340000</v>
          </cell>
          <cell r="N34732" t="str">
            <v>0</v>
          </cell>
          <cell r="O34732">
            <v>36387360</v>
          </cell>
          <cell r="P34732" t="str">
            <v>Nguyễn Ngọc Anh Thư</v>
          </cell>
          <cell r="Q34732" t="str">
            <v>BH-03A Bán Hàng</v>
          </cell>
        </row>
        <row r="34733">
          <cell r="D34733" t="str">
            <v>HCM-PX-2409-02368</v>
          </cell>
          <cell r="E34733" t="str">
            <v>CÔNG TY TNHH QUANG NHẬT SMARTHOME</v>
          </cell>
          <cell r="F34733" t="str">
            <v>Số 158 – H11 – Aquaria – Water Point, Xã An Thạnh, Huyện Bến Lức, Tỉnh Long An, Việt Nam</v>
          </cell>
          <cell r="G34733" t="str">
            <v/>
          </cell>
          <cell r="H34733" t="str">
            <v>Quách Gia Khang</v>
          </cell>
          <cell r="I34733">
            <v>0</v>
          </cell>
          <cell r="J34733">
            <v>0</v>
          </cell>
          <cell r="K34733">
            <v>0</v>
          </cell>
          <cell r="L34733">
            <v>0</v>
          </cell>
          <cell r="M34733">
            <v>1352000</v>
          </cell>
          <cell r="N34733" t="str">
            <v>0</v>
          </cell>
          <cell r="O34733">
            <v>36387360</v>
          </cell>
          <cell r="P34733" t="str">
            <v>Nguyễn Ngọc Anh Thư</v>
          </cell>
          <cell r="Q34733" t="str">
            <v>BH-03A Bán Hàng</v>
          </cell>
        </row>
        <row r="34734">
          <cell r="D34734" t="str">
            <v>HCM-PX-2409-02368</v>
          </cell>
          <cell r="E34734" t="str">
            <v>CÔNG TY TNHH QUANG NHẬT SMARTHOME</v>
          </cell>
          <cell r="F34734" t="str">
            <v>Số 158 – H11 – Aquaria – Water Point, Xã An Thạnh, Huyện Bến Lức, Tỉnh Long An, Việt Nam</v>
          </cell>
          <cell r="G34734" t="str">
            <v/>
          </cell>
          <cell r="H34734" t="str">
            <v>Quách Gia Khang</v>
          </cell>
          <cell r="I34734">
            <v>0</v>
          </cell>
          <cell r="J34734">
            <v>0</v>
          </cell>
          <cell r="K34734">
            <v>0</v>
          </cell>
          <cell r="L34734">
            <v>0</v>
          </cell>
          <cell r="M34734">
            <v>0</v>
          </cell>
          <cell r="N34734" t="str">
            <v>0</v>
          </cell>
          <cell r="O34734">
            <v>36387360</v>
          </cell>
          <cell r="P34734" t="str">
            <v>Nguyễn Ngọc Anh Thư</v>
          </cell>
          <cell r="Q34734" t="str">
            <v>BH-03A Bán Hàng</v>
          </cell>
        </row>
        <row r="34735">
          <cell r="D34735" t="str">
            <v>HNI-PX-2409-00641</v>
          </cell>
          <cell r="E34735" t="str">
            <v>CÔNG TY TNHH CÔNG NGHỆ TỰ ĐỘNG HÓA HOÀNG GIA</v>
          </cell>
          <cell r="F34735" t="str">
            <v>Số 30 tổ 24 khu 3, Phường Vĩnh Niệm, Quận Lê Chân, Thành phố Hải Phòng, Việt Nam</v>
          </cell>
          <cell r="G34735" t="str">
            <v/>
          </cell>
          <cell r="H34735" t="str">
            <v>Sale Hà Nội 4B</v>
          </cell>
          <cell r="I34735">
            <v>0</v>
          </cell>
          <cell r="J34735">
            <v>0</v>
          </cell>
          <cell r="K34735">
            <v>0</v>
          </cell>
          <cell r="L34735">
            <v>0</v>
          </cell>
          <cell r="M34735">
            <v>14288000</v>
          </cell>
          <cell r="N34735" t="str">
            <v>0</v>
          </cell>
          <cell r="O34735">
            <v>15716800</v>
          </cell>
          <cell r="P34735" t="str">
            <v>Nguyễn Diệu Thùy</v>
          </cell>
          <cell r="Q34735" t="str">
            <v>BH-03A Bán Hàng</v>
          </cell>
        </row>
        <row r="34736">
          <cell r="D34736" t="str">
            <v>HCM-PX-2409-02370</v>
          </cell>
          <cell r="E34736" t="str">
            <v>CÔNG TY TNHH SẢN XUẤT CƠ KHÍ LỘC PHÁT</v>
          </cell>
          <cell r="F34736" t="str">
            <v>105/9 TCH07, Khu Phố 10, P. Tân Chánh Hiệp, Q12, TPHCM, Việt Nam</v>
          </cell>
          <cell r="G34736" t="str">
            <v/>
          </cell>
          <cell r="H34736" t="str">
            <v>Tô Thành Đạo</v>
          </cell>
          <cell r="I34736">
            <v>0</v>
          </cell>
          <cell r="J34736">
            <v>0</v>
          </cell>
          <cell r="K34736">
            <v>0</v>
          </cell>
          <cell r="L34736">
            <v>0</v>
          </cell>
          <cell r="M34736">
            <v>8600000</v>
          </cell>
          <cell r="N34736" t="str">
            <v>0</v>
          </cell>
          <cell r="O34736">
            <v>8600000</v>
          </cell>
          <cell r="P34736" t="str">
            <v>Nguyễn Ngọc Bảo Châu</v>
          </cell>
          <cell r="Q34736" t="str">
            <v>BH-03A Bán Hàng</v>
          </cell>
        </row>
        <row r="34737">
          <cell r="D34737" t="str">
            <v>HCM-PX-2409-02371</v>
          </cell>
          <cell r="E34737" t="str">
            <v>ANH NGÔ HỒNG SƠN SẢN XUẤT BÚN</v>
          </cell>
          <cell r="F34737" t="str">
            <v>Tổ 3, KP3, Thị trấn Trảng Bom, Huyện Trảng Bom, Tỉnh Đồng Nai, Việt Nam</v>
          </cell>
          <cell r="G34737" t="str">
            <v/>
          </cell>
          <cell r="H34737" t="str">
            <v>Nguyễn Quốc Duy</v>
          </cell>
          <cell r="I34737">
            <v>0</v>
          </cell>
          <cell r="J34737">
            <v>0</v>
          </cell>
          <cell r="K34737">
            <v>0</v>
          </cell>
          <cell r="L34737">
            <v>0</v>
          </cell>
          <cell r="M34737">
            <v>400000</v>
          </cell>
          <cell r="N34737" t="str">
            <v>0</v>
          </cell>
          <cell r="O34737">
            <v>14244000</v>
          </cell>
          <cell r="P34737" t="str">
            <v>Lê Thị Huyền Trang</v>
          </cell>
          <cell r="Q34737" t="str">
            <v>BH-03A Bán Hàng</v>
          </cell>
        </row>
        <row r="34738">
          <cell r="D34738" t="str">
            <v>HCM-PX-2409-02371</v>
          </cell>
          <cell r="E34738" t="str">
            <v>ANH NGÔ HỒNG SƠN SẢN XUẤT BÚN</v>
          </cell>
          <cell r="F34738" t="str">
            <v>Tổ 3, KP3, Thị trấn Trảng Bom, Huyện Trảng Bom, Tỉnh Đồng Nai, Việt Nam</v>
          </cell>
          <cell r="G34738" t="str">
            <v/>
          </cell>
          <cell r="H34738" t="str">
            <v>Nguyễn Quốc Duy</v>
          </cell>
          <cell r="I34738">
            <v>0</v>
          </cell>
          <cell r="J34738">
            <v>0</v>
          </cell>
          <cell r="K34738">
            <v>0</v>
          </cell>
          <cell r="L34738">
            <v>0</v>
          </cell>
          <cell r="M34738">
            <v>13844000</v>
          </cell>
          <cell r="N34738" t="str">
            <v>0</v>
          </cell>
          <cell r="O34738">
            <v>14244000</v>
          </cell>
          <cell r="P34738" t="str">
            <v>Lê Thị Huyền Trang</v>
          </cell>
          <cell r="Q34738" t="str">
            <v>BH-03A Bán Hàng</v>
          </cell>
        </row>
        <row r="34739">
          <cell r="D34739" t="str">
            <v>HNI-PX-2409-00642</v>
          </cell>
          <cell r="E34739" t="str">
            <v>CÔNG TY TNHH NĂNG LƯỢNG THÔNG MINH HOÀNG GIA</v>
          </cell>
          <cell r="F34739" t="str">
            <v>Số 30 tổ 24 khu 3, Phường Vĩnh Niệm, Quận Lê Chân, Thành phố Hải Phòng, Việt Nam</v>
          </cell>
          <cell r="G34739" t="str">
            <v/>
          </cell>
          <cell r="H34739" t="str">
            <v>Hà Văn Ký</v>
          </cell>
          <cell r="I34739">
            <v>0</v>
          </cell>
          <cell r="J34739">
            <v>0</v>
          </cell>
          <cell r="K34739">
            <v>0</v>
          </cell>
          <cell r="L34739">
            <v>0</v>
          </cell>
          <cell r="M34739">
            <v>15619000</v>
          </cell>
          <cell r="N34739" t="str">
            <v>0</v>
          </cell>
          <cell r="O34739">
            <v>17180900</v>
          </cell>
          <cell r="P34739" t="str">
            <v>Nguyễn Diệu Thùy</v>
          </cell>
          <cell r="Q34739" t="str">
            <v>BH-03A Bán Hàng</v>
          </cell>
        </row>
        <row r="34740">
          <cell r="D34740" t="str">
            <v>HCM-PX-2409-02373</v>
          </cell>
          <cell r="E34740" t="str">
            <v>HCM bán cho HN</v>
          </cell>
          <cell r="F34740" t="str">
            <v>Lô 05 -10A Khu Công nghiệp Hoàng Mai, Phường Hoàng Văn Thụ, Quận Hoàng Mai, Thành phố Hà Nội, Việt Nam</v>
          </cell>
          <cell r="G34740" t="str">
            <v/>
          </cell>
          <cell r="H34740" t="str">
            <v>Sale HCM Nội Bộ</v>
          </cell>
          <cell r="I34740">
            <v>0</v>
          </cell>
          <cell r="J34740">
            <v>0</v>
          </cell>
          <cell r="K34740">
            <v>0</v>
          </cell>
          <cell r="L34740">
            <v>0</v>
          </cell>
          <cell r="M34740">
            <v>0</v>
          </cell>
          <cell r="N34740" t="str">
            <v>0</v>
          </cell>
          <cell r="O34740">
            <v>0</v>
          </cell>
          <cell r="P34740" t="str">
            <v>Mai Quỳnh Giao</v>
          </cell>
          <cell r="Q34740" t="str">
            <v>BH-16C Xuất Bán Chi Nhánh (Không Sắp Xe)</v>
          </cell>
        </row>
        <row r="34741">
          <cell r="D34741" t="str">
            <v>HNI-PX-2409-00643</v>
          </cell>
          <cell r="E34741" t="str">
            <v>CÔNG TY TNHH CÔNG NGHỆ TỰ ĐỘNG HÓA HOÀNG GIA</v>
          </cell>
          <cell r="F34741" t="str">
            <v>Số 30 tổ 24 khu 3, Phường Vĩnh Niệm, Quận Lê Chân, Thành phố Hải Phòng, Việt Nam</v>
          </cell>
          <cell r="G34741" t="str">
            <v/>
          </cell>
          <cell r="H34741" t="str">
            <v>Sale Hà Nội 4B</v>
          </cell>
          <cell r="I34741">
            <v>0</v>
          </cell>
          <cell r="J34741">
            <v>0</v>
          </cell>
          <cell r="K34741">
            <v>0</v>
          </cell>
          <cell r="L34741">
            <v>0</v>
          </cell>
          <cell r="M34741">
            <v>2209000</v>
          </cell>
          <cell r="N34741" t="str">
            <v>0</v>
          </cell>
          <cell r="O34741">
            <v>2429900</v>
          </cell>
          <cell r="P34741" t="str">
            <v>Nguyễn Diệu Thùy</v>
          </cell>
          <cell r="Q34741" t="str">
            <v>BH-03A Bán Hàng</v>
          </cell>
        </row>
        <row r="34742">
          <cell r="D34742" t="str">
            <v>CTH-PX-2409-00264</v>
          </cell>
          <cell r="E34742" t="str">
            <v>CÔNG TY TNHH KỸ THUẬT SÔNG TIỀN</v>
          </cell>
          <cell r="F34742" t="str">
            <v>72 Trần Văn Sắc, KDC Diệu Hiền, Phường Phú Thứ, Quận Cái Răng, Thành phố Cần Thơ, Việt Nam</v>
          </cell>
          <cell r="G34742" t="str">
            <v/>
          </cell>
          <cell r="H34742" t="str">
            <v>Sale Cần Thơ AT</v>
          </cell>
          <cell r="I34742">
            <v>0</v>
          </cell>
          <cell r="J34742">
            <v>0</v>
          </cell>
          <cell r="K34742">
            <v>0</v>
          </cell>
          <cell r="L34742">
            <v>0</v>
          </cell>
          <cell r="M34742">
            <v>5582200</v>
          </cell>
          <cell r="N34742" t="str">
            <v>0</v>
          </cell>
          <cell r="O34742">
            <v>6140420</v>
          </cell>
          <cell r="P34742" t="str">
            <v>Lâm Tuyết Trinh</v>
          </cell>
          <cell r="Q34742" t="str">
            <v>BH-03A Bán Hàng</v>
          </cell>
        </row>
        <row r="34743">
          <cell r="D34743" t="str">
            <v>HCM-PX-2409-02375</v>
          </cell>
          <cell r="E34743" t="str">
            <v>CÔNG TY TNHH OUTSOURCING SOLUTION ADENZ</v>
          </cell>
          <cell r="F34743" t="str">
            <v>331/1G/4D Lê Hồng Phong, Phường 02, Quận 10, Thành phố Hồ Chí Minh, Việt Nam</v>
          </cell>
          <cell r="G34743" t="str">
            <v/>
          </cell>
          <cell r="H34743" t="str">
            <v>Nguyễn Hà Thái</v>
          </cell>
          <cell r="I34743">
            <v>0</v>
          </cell>
          <cell r="J34743">
            <v>0</v>
          </cell>
          <cell r="K34743">
            <v>0</v>
          </cell>
          <cell r="L34743">
            <v>0</v>
          </cell>
          <cell r="M34743">
            <v>15540000</v>
          </cell>
          <cell r="N34743" t="str">
            <v>0</v>
          </cell>
          <cell r="O34743">
            <v>16783200</v>
          </cell>
          <cell r="P34743" t="str">
            <v>Nguyễn Ngọc Anh Thư</v>
          </cell>
          <cell r="Q34743" t="str">
            <v>BH-03A Bán Hàng</v>
          </cell>
        </row>
        <row r="34744">
          <cell r="D34744" t="str">
            <v>HCM-PX-2409-02375</v>
          </cell>
          <cell r="E34744" t="str">
            <v>CÔNG TY TNHH OUTSOURCING SOLUTION ADENZ</v>
          </cell>
          <cell r="F34744" t="str">
            <v>331/1G/4D Lê Hồng Phong, Phường 02, Quận 10, Thành phố Hồ Chí Minh, Việt Nam</v>
          </cell>
          <cell r="G34744" t="str">
            <v/>
          </cell>
          <cell r="H34744" t="str">
            <v>Nguyễn Hà Thái</v>
          </cell>
          <cell r="I34744">
            <v>0</v>
          </cell>
          <cell r="J34744">
            <v>0</v>
          </cell>
          <cell r="K34744">
            <v>0</v>
          </cell>
          <cell r="L34744">
            <v>0</v>
          </cell>
          <cell r="M34744">
            <v>0</v>
          </cell>
          <cell r="N34744" t="str">
            <v>0</v>
          </cell>
          <cell r="O34744">
            <v>16783200</v>
          </cell>
          <cell r="P34744" t="str">
            <v>Nguyễn Ngọc Anh Thư</v>
          </cell>
          <cell r="Q34744" t="str">
            <v>BH-03A Bán Hàng</v>
          </cell>
        </row>
        <row r="34745">
          <cell r="D34745" t="str">
            <v>HCM-PX-2409-02376</v>
          </cell>
          <cell r="E34745" t="str">
            <v>CÔNG TY TNHH TRIỆU HOÀNG PHÁT</v>
          </cell>
          <cell r="F34745" t="str">
            <v>105/37 Hoàng Hoa Thám, Phường 6, Quận Bình Thạnh, Thành phố Hồ Chí Minh, Việt Nam</v>
          </cell>
          <cell r="G34745" t="str">
            <v/>
          </cell>
          <cell r="H34745" t="str">
            <v>Trần Bảo Quốc</v>
          </cell>
          <cell r="I34745">
            <v>0</v>
          </cell>
          <cell r="J34745">
            <v>0</v>
          </cell>
          <cell r="K34745">
            <v>0</v>
          </cell>
          <cell r="L34745">
            <v>0</v>
          </cell>
          <cell r="M34745">
            <v>8907000</v>
          </cell>
          <cell r="N34745" t="str">
            <v>0</v>
          </cell>
          <cell r="O34745">
            <v>9797700</v>
          </cell>
          <cell r="P34745" t="str">
            <v>Lê Thị Huyền Trang</v>
          </cell>
          <cell r="Q34745" t="str">
            <v>BH-03A Bán Hàng</v>
          </cell>
        </row>
        <row r="34746">
          <cell r="D34746" t="str">
            <v>HNI-PX-2409-00644</v>
          </cell>
          <cell r="E34746" t="str">
            <v>CÔNG TY CỔ PHẦN THƯƠNG MẠI &amp; KHAI THÁC KHOÁNG SẢN  DƯƠNG HIẾU - CHI NHÁNH HÀ NỘI</v>
          </cell>
          <cell r="F34746" t="str">
            <v>Số 59, Đường Võ Chí Công, Tổ 14, Phường Nghĩa Đô, Quận Cầu Giấy, Thành phố Hà Nội, Việt Nam</v>
          </cell>
          <cell r="G34746" t="str">
            <v/>
          </cell>
          <cell r="H34746" t="str">
            <v>Ngô Võ Đại Thắng</v>
          </cell>
          <cell r="I34746">
            <v>0</v>
          </cell>
          <cell r="J34746">
            <v>0</v>
          </cell>
          <cell r="K34746">
            <v>0</v>
          </cell>
          <cell r="L34746">
            <v>0</v>
          </cell>
          <cell r="M34746">
            <v>43500000</v>
          </cell>
          <cell r="N34746" t="str">
            <v>0</v>
          </cell>
          <cell r="O34746">
            <v>47850000</v>
          </cell>
          <cell r="P34746" t="str">
            <v>Nguyễn Diệu Thùy</v>
          </cell>
          <cell r="Q34746" t="str">
            <v>BH-03A Bán Hàng</v>
          </cell>
        </row>
        <row r="34747">
          <cell r="D34747" t="str">
            <v>HCM-PX-2409-02383</v>
          </cell>
          <cell r="E34747" t="str">
            <v>CÔNG TY TNHH MỘT THÀNH VIÊN KHÁCH SẠN SONG QUÂN 307</v>
          </cell>
          <cell r="F34747" t="str">
            <v>307T đường Tô Ký, Ấp Mới 1, Xã Tân Xuân, Huyện Hóc Môn, Thành phố Hồ Chí Minh, Việt Nam</v>
          </cell>
          <cell r="G34747" t="str">
            <v/>
          </cell>
          <cell r="H34747" t="str">
            <v>Nguyễn Hà Thái</v>
          </cell>
          <cell r="I34747">
            <v>0</v>
          </cell>
          <cell r="J34747">
            <v>0</v>
          </cell>
          <cell r="K34747">
            <v>0</v>
          </cell>
          <cell r="L34747">
            <v>0</v>
          </cell>
          <cell r="M34747">
            <v>18335000</v>
          </cell>
          <cell r="N34747" t="str">
            <v>0</v>
          </cell>
          <cell r="O34747">
            <v>20168500</v>
          </cell>
          <cell r="P34747" t="str">
            <v>Nguyễn Ngọc Anh Thư</v>
          </cell>
          <cell r="Q34747" t="str">
            <v>BH-03A Bán Hàng</v>
          </cell>
        </row>
        <row r="34748">
          <cell r="D34748" t="str">
            <v>HCM-PX-2409-02384</v>
          </cell>
          <cell r="E34748" t="str">
            <v>CÔNG TY TNHH MỘT THÀNH VIÊN KHÁCH SẠN SONG QUÂN 307</v>
          </cell>
          <cell r="F34748" t="str">
            <v>307T đường Tô Ký, Ấp Mới 1, Xã Tân Xuân, Huyện Hóc Môn, Thành phố Hồ Chí Minh, Việt Nam</v>
          </cell>
          <cell r="G34748" t="str">
            <v/>
          </cell>
          <cell r="H34748" t="str">
            <v>Nguyễn Hà Thái</v>
          </cell>
          <cell r="I34748">
            <v>0</v>
          </cell>
          <cell r="J34748">
            <v>0</v>
          </cell>
          <cell r="K34748">
            <v>0</v>
          </cell>
          <cell r="L34748">
            <v>0</v>
          </cell>
          <cell r="M34748">
            <v>1276000</v>
          </cell>
          <cell r="N34748" t="str">
            <v>0</v>
          </cell>
          <cell r="O34748">
            <v>1378080</v>
          </cell>
          <cell r="P34748" t="str">
            <v>Nguyễn Ngọc Anh Thư</v>
          </cell>
          <cell r="Q34748" t="str">
            <v>BH-03A Bán Hàng</v>
          </cell>
        </row>
        <row r="34749">
          <cell r="D34749" t="str">
            <v>HCM-PX-2409-02385</v>
          </cell>
          <cell r="E34749" t="str">
            <v>HCM bán cho CTH</v>
          </cell>
          <cell r="F34749" t="str">
            <v>45 - 47 Bùi Quang Trinh, Phường Phú Thứ, Quận Cái Răng, Thành phố Cần Thơ, Việt Nam</v>
          </cell>
          <cell r="G34749" t="str">
            <v/>
          </cell>
          <cell r="H34749" t="str">
            <v>Sale HCM Nội Bộ</v>
          </cell>
          <cell r="I34749">
            <v>0</v>
          </cell>
          <cell r="J34749">
            <v>0</v>
          </cell>
          <cell r="K34749">
            <v>0</v>
          </cell>
          <cell r="L34749">
            <v>0</v>
          </cell>
          <cell r="M34749">
            <v>0</v>
          </cell>
          <cell r="N34749" t="str">
            <v>0</v>
          </cell>
          <cell r="O34749">
            <v>0</v>
          </cell>
          <cell r="P34749" t="str">
            <v>Mai Quỳnh Giao</v>
          </cell>
          <cell r="Q34749" t="str">
            <v>BH-16C Xuất Bán Chi Nhánh (Không Sắp Xe)</v>
          </cell>
        </row>
        <row r="34750">
          <cell r="D34750" t="str">
            <v>HCM-PX-2409-02386</v>
          </cell>
          <cell r="E34750" t="str">
            <v>CÔNG TY TNHH QUANG NHẬT SMARTHOME</v>
          </cell>
          <cell r="F34750" t="str">
            <v>Số 158 – H11 – Aquaria – Water Point, Xã An Thạnh, Huyện Bến Lức, Tỉnh Long An, Việt Nam</v>
          </cell>
          <cell r="G34750" t="str">
            <v/>
          </cell>
          <cell r="H34750" t="str">
            <v>Quách Gia Khang</v>
          </cell>
          <cell r="I34750">
            <v>0</v>
          </cell>
          <cell r="J34750">
            <v>0</v>
          </cell>
          <cell r="K34750">
            <v>0</v>
          </cell>
          <cell r="L34750">
            <v>0</v>
          </cell>
          <cell r="M34750">
            <v>266000</v>
          </cell>
          <cell r="N34750" t="str">
            <v>0</v>
          </cell>
          <cell r="O34750">
            <v>266000</v>
          </cell>
          <cell r="P34750" t="str">
            <v>Nguyễn Ngọc Anh Thư</v>
          </cell>
          <cell r="Q34750" t="str">
            <v>BH-03A Bán Hàng</v>
          </cell>
        </row>
        <row r="34751">
          <cell r="D34751" t="str">
            <v>HCM-PX-2409-02387</v>
          </cell>
          <cell r="E34751" t="str">
            <v>CÔNG TY TNHH ĐẦU TƯ ITS</v>
          </cell>
          <cell r="F34751" t="str">
            <v>Số V3-41, Đường V3, Khu dự án dân cư và công viên Phước Thiện, Phường Long Bình, Thành phố Thủ Đức, Thành phố Hồ Chí Minh, Việt Nam</v>
          </cell>
          <cell r="G34751" t="str">
            <v/>
          </cell>
          <cell r="H34751" t="str">
            <v>Nguyễn Vũ Đăng</v>
          </cell>
          <cell r="I34751">
            <v>0</v>
          </cell>
          <cell r="J34751">
            <v>0</v>
          </cell>
          <cell r="K34751">
            <v>0</v>
          </cell>
          <cell r="L34751">
            <v>0</v>
          </cell>
          <cell r="M34751">
            <v>5820000</v>
          </cell>
          <cell r="N34751" t="str">
            <v>0</v>
          </cell>
          <cell r="O34751">
            <v>6512000</v>
          </cell>
          <cell r="P34751" t="str">
            <v>Lê Thị Huyền Trang</v>
          </cell>
          <cell r="Q34751" t="str">
            <v>BH-03A Bán Hàng</v>
          </cell>
        </row>
        <row r="34752">
          <cell r="D34752" t="str">
            <v>HCM-PX-2409-02387</v>
          </cell>
          <cell r="E34752" t="str">
            <v>CÔNG TY TNHH ĐẦU TƯ ITS</v>
          </cell>
          <cell r="F34752" t="str">
            <v>Số V3-41, Đường V3, Khu dự án dân cư và công viên Phước Thiện, Phường Long Bình, Thành phố Thủ Đức, Thành phố Hồ Chí Minh, Việt Nam</v>
          </cell>
          <cell r="G34752" t="str">
            <v/>
          </cell>
          <cell r="H34752" t="str">
            <v>Nguyễn Vũ Đăng</v>
          </cell>
          <cell r="I34752">
            <v>0</v>
          </cell>
          <cell r="J34752">
            <v>0</v>
          </cell>
          <cell r="K34752">
            <v>0</v>
          </cell>
          <cell r="L34752">
            <v>0</v>
          </cell>
          <cell r="M34752">
            <v>100000</v>
          </cell>
          <cell r="N34752" t="str">
            <v>0</v>
          </cell>
          <cell r="O34752">
            <v>6512000</v>
          </cell>
          <cell r="P34752" t="str">
            <v>Lê Thị Huyền Trang</v>
          </cell>
          <cell r="Q34752" t="str">
            <v>BH-03A Bán Hàng</v>
          </cell>
        </row>
        <row r="34753">
          <cell r="D34753" t="str">
            <v>CTH-PX-2409-00265</v>
          </cell>
          <cell r="E34753" t="str">
            <v>CÔNG TY TNHH KỸ THUẬT SÔNG TIỀN</v>
          </cell>
          <cell r="F34753" t="str">
            <v>72 Trần Văn Sắc, KDC Diệu Hiền, Phường Phú Thứ, Quận Cái Răng, Thành phố Cần Thơ, Việt Nam</v>
          </cell>
          <cell r="G34753" t="str">
            <v/>
          </cell>
          <cell r="H34753" t="str">
            <v>Sale Cần Thơ AT</v>
          </cell>
          <cell r="I34753">
            <v>0</v>
          </cell>
          <cell r="J34753">
            <v>0</v>
          </cell>
          <cell r="K34753">
            <v>0</v>
          </cell>
          <cell r="L34753">
            <v>0</v>
          </cell>
          <cell r="M34753">
            <v>192109950</v>
          </cell>
          <cell r="N34753" t="str">
            <v>0</v>
          </cell>
          <cell r="O34753">
            <v>211320945</v>
          </cell>
          <cell r="P34753" t="str">
            <v>Lâm Tuyết Trinh</v>
          </cell>
          <cell r="Q34753" t="str">
            <v>BH-03A Bán Hàng</v>
          </cell>
        </row>
        <row r="34754">
          <cell r="D34754" t="str">
            <v>HCM-PX-2409-02390</v>
          </cell>
          <cell r="E34754" t="str">
            <v>CÔNG TY TNHH TMDV VIỆT NAM XANH</v>
          </cell>
          <cell r="F34754" t="str">
            <v>33/2A Mỹ Hoà 3, Xã Tân Xuân, Huyện Hóc Môn, Thành phố Hồ Chí Minh, Việt Nam</v>
          </cell>
          <cell r="G34754" t="str">
            <v/>
          </cell>
          <cell r="H34754" t="str">
            <v>Nguyễn Phú Quốc</v>
          </cell>
          <cell r="I34754">
            <v>0</v>
          </cell>
          <cell r="J34754">
            <v>0</v>
          </cell>
          <cell r="K34754">
            <v>0</v>
          </cell>
          <cell r="L34754">
            <v>0</v>
          </cell>
          <cell r="M34754">
            <v>38448000</v>
          </cell>
          <cell r="N34754" t="str">
            <v>0</v>
          </cell>
          <cell r="O34754">
            <v>42292800</v>
          </cell>
          <cell r="P34754" t="str">
            <v>Nguyễn Ngọc Anh Thư</v>
          </cell>
          <cell r="Q34754" t="str">
            <v>BH-03A Bán Hàng</v>
          </cell>
        </row>
        <row r="34755">
          <cell r="D34755" t="str">
            <v>HCM-PX-2409-02394</v>
          </cell>
          <cell r="E34755" t="str">
            <v>CƠ SỞ ĐIỆN CƠ HOÀNG LƯU</v>
          </cell>
          <cell r="F34755" t="str">
            <v>Việt Nam</v>
          </cell>
          <cell r="G34755" t="str">
            <v/>
          </cell>
          <cell r="H34755" t="str">
            <v>Nguyễn Quốc Duy</v>
          </cell>
          <cell r="I34755">
            <v>0</v>
          </cell>
          <cell r="J34755">
            <v>0</v>
          </cell>
          <cell r="K34755">
            <v>0</v>
          </cell>
          <cell r="L34755">
            <v>0</v>
          </cell>
          <cell r="M34755">
            <v>2813000</v>
          </cell>
          <cell r="N34755" t="str">
            <v>0</v>
          </cell>
          <cell r="O34755">
            <v>2813000</v>
          </cell>
          <cell r="P34755" t="str">
            <v>Lê Thị Huyền Trang</v>
          </cell>
          <cell r="Q34755" t="str">
            <v>BH-03A Bán Hàng</v>
          </cell>
        </row>
        <row r="34756">
          <cell r="D34756" t="str">
            <v>HCM-PX-2409-02395</v>
          </cell>
          <cell r="E34756" t="str">
            <v>HCM bán cho CTH</v>
          </cell>
          <cell r="F34756" t="str">
            <v>45 - 47 Bùi Quang Trinh, Phường Phú Thứ, Quận Cái Răng, Thành phố Cần Thơ, Việt Nam</v>
          </cell>
          <cell r="G34756" t="str">
            <v/>
          </cell>
          <cell r="H34756" t="str">
            <v>Sale HCM Nội Bộ</v>
          </cell>
          <cell r="I34756">
            <v>0</v>
          </cell>
          <cell r="J34756">
            <v>0</v>
          </cell>
          <cell r="K34756">
            <v>0</v>
          </cell>
          <cell r="L34756">
            <v>0</v>
          </cell>
          <cell r="M34756">
            <v>0</v>
          </cell>
          <cell r="N34756" t="str">
            <v>0</v>
          </cell>
          <cell r="O34756">
            <v>0</v>
          </cell>
          <cell r="P34756" t="str">
            <v>Mai Quỳnh Giao</v>
          </cell>
          <cell r="Q34756" t="str">
            <v>BH-16C Xuất Bán Chi Nhánh (Không Sắp Xe)</v>
          </cell>
        </row>
        <row r="34757">
          <cell r="D34757" t="str">
            <v>HCM-PX-2409-02400</v>
          </cell>
          <cell r="E34757" t="str">
            <v>CÔNG TY CỔ PHẦN THIẾT BỊ BẾN THÀNH</v>
          </cell>
          <cell r="F34757" t="str">
            <v>7A Trương Minh Giảng, Phường Hiệp Phú, Thành phố Thủ Đức, Thành phố Hồ Chí Minh, Việt Nam</v>
          </cell>
          <cell r="G34757" t="str">
            <v/>
          </cell>
          <cell r="H34757" t="str">
            <v>Nguyễn Tấn Tài</v>
          </cell>
          <cell r="I34757">
            <v>0</v>
          </cell>
          <cell r="J34757">
            <v>0</v>
          </cell>
          <cell r="K34757">
            <v>0</v>
          </cell>
          <cell r="L34757">
            <v>0</v>
          </cell>
          <cell r="M34757">
            <v>7552000</v>
          </cell>
          <cell r="N34757" t="str">
            <v>0</v>
          </cell>
          <cell r="O34757">
            <v>7552000</v>
          </cell>
          <cell r="P34757" t="str">
            <v>Mai Quỳnh Giao</v>
          </cell>
          <cell r="Q34757" t="str">
            <v>BH-03A Bán Hàng</v>
          </cell>
        </row>
        <row r="34758">
          <cell r="D34758" t="str">
            <v>HCM-PX-2409-02401</v>
          </cell>
          <cell r="E34758" t="str">
            <v>CÔNG TY TNHH MỘT THÀNH VIÊN TM - DV CAO THẮNG THANH</v>
          </cell>
          <cell r="F34758" t="str">
            <v>65/4A Đường Hồ Bá Phấn, Khu phố 4, Phường Phước Long A, Thành phố Thủ Đức, Thành phố Hồ Chí Minh, Việt Nam</v>
          </cell>
          <cell r="G34758" t="str">
            <v/>
          </cell>
          <cell r="H34758" t="str">
            <v>Hồ Hoàng Anh</v>
          </cell>
          <cell r="I34758">
            <v>0</v>
          </cell>
          <cell r="J34758">
            <v>0</v>
          </cell>
          <cell r="K34758">
            <v>0</v>
          </cell>
          <cell r="L34758">
            <v>0</v>
          </cell>
          <cell r="M34758">
            <v>27835000</v>
          </cell>
          <cell r="N34758" t="str">
            <v>0</v>
          </cell>
          <cell r="O34758">
            <v>36008500</v>
          </cell>
          <cell r="P34758" t="str">
            <v>Lê Thị Huyền Trang</v>
          </cell>
          <cell r="Q34758" t="str">
            <v>BH-03A Bán Hàng</v>
          </cell>
        </row>
        <row r="34759">
          <cell r="D34759" t="str">
            <v>HCM-PX-2409-02401</v>
          </cell>
          <cell r="E34759" t="str">
            <v>CÔNG TY TNHH MỘT THÀNH VIÊN TM - DV CAO THẮNG THANH</v>
          </cell>
          <cell r="F34759" t="str">
            <v>65/4A Đường Hồ Bá Phấn, Khu phố 4, Phường Phước Long A, Thành phố Thủ Đức, Thành phố Hồ Chí Minh, Việt Nam</v>
          </cell>
          <cell r="G34759" t="str">
            <v/>
          </cell>
          <cell r="H34759" t="str">
            <v>Hồ Hoàng Anh</v>
          </cell>
          <cell r="I34759">
            <v>0</v>
          </cell>
          <cell r="J34759">
            <v>0</v>
          </cell>
          <cell r="K34759">
            <v>0</v>
          </cell>
          <cell r="L34759">
            <v>0</v>
          </cell>
          <cell r="M34759">
            <v>4900000</v>
          </cell>
          <cell r="N34759" t="str">
            <v>0</v>
          </cell>
          <cell r="O34759">
            <v>36008500</v>
          </cell>
          <cell r="P34759" t="str">
            <v>Lê Thị Huyền Trang</v>
          </cell>
          <cell r="Q34759" t="str">
            <v>BH-03A Bán Hàng</v>
          </cell>
        </row>
        <row r="34760">
          <cell r="D34760" t="str">
            <v>HCM-PX-2409-02401</v>
          </cell>
          <cell r="E34760" t="str">
            <v>CÔNG TY TNHH MỘT THÀNH VIÊN TM - DV CAO THẮNG THANH</v>
          </cell>
          <cell r="F34760" t="str">
            <v>65/4A Đường Hồ Bá Phấn, Khu phố 4, Phường Phước Long A, Thành phố Thủ Đức, Thành phố Hồ Chí Minh, Việt Nam</v>
          </cell>
          <cell r="G34760" t="str">
            <v/>
          </cell>
          <cell r="H34760" t="str">
            <v>Hồ Hoàng Anh</v>
          </cell>
          <cell r="I34760">
            <v>0</v>
          </cell>
          <cell r="J34760">
            <v>0</v>
          </cell>
          <cell r="K34760">
            <v>0</v>
          </cell>
          <cell r="L34760">
            <v>0</v>
          </cell>
          <cell r="M34760">
            <v>0</v>
          </cell>
          <cell r="N34760" t="str">
            <v>0</v>
          </cell>
          <cell r="O34760">
            <v>36008500</v>
          </cell>
          <cell r="P34760" t="str">
            <v>Lê Thị Huyền Trang</v>
          </cell>
          <cell r="Q34760" t="str">
            <v>BH-03A Bán Hàng</v>
          </cell>
        </row>
        <row r="34761">
          <cell r="D34761" t="str">
            <v>HCM-PX-2409-02402</v>
          </cell>
          <cell r="E34761" t="str">
            <v>CÔNG TY TNHH MTV NTSOLAR</v>
          </cell>
          <cell r="F34761" t="str">
            <v>thôn Tân Bình 2, Xã Đắk Hòa, Huyện Đắk Song, Tỉnh Đắk Nông, Việt Nam</v>
          </cell>
          <cell r="G34761" t="str">
            <v/>
          </cell>
          <cell r="H34761" t="str">
            <v>Nguyễn Phú Quốc</v>
          </cell>
          <cell r="I34761">
            <v>0</v>
          </cell>
          <cell r="J34761">
            <v>0</v>
          </cell>
          <cell r="K34761">
            <v>0</v>
          </cell>
          <cell r="L34761">
            <v>0</v>
          </cell>
          <cell r="M34761">
            <v>25550000</v>
          </cell>
          <cell r="N34761" t="str">
            <v>0</v>
          </cell>
          <cell r="O34761">
            <v>28105000</v>
          </cell>
          <cell r="P34761" t="str">
            <v>Nguyễn Ngọc Anh Thư</v>
          </cell>
          <cell r="Q34761" t="str">
            <v>BH-03A Bán Hàng</v>
          </cell>
        </row>
        <row r="34762">
          <cell r="D34762" t="str">
            <v>HCM-PX-2409-02403</v>
          </cell>
          <cell r="E34762" t="str">
            <v>NGUYỄN VĂN KHÁNH</v>
          </cell>
          <cell r="F34762" t="str">
            <v>ĐN, Phường Hòa Hiệp Bắc, Quận Liên Chiểu, Thành phố Đà Nẵng, Việt Nam</v>
          </cell>
          <cell r="G34762" t="str">
            <v/>
          </cell>
          <cell r="H34762" t="str">
            <v>Trần Văn Thiên Nam</v>
          </cell>
          <cell r="I34762">
            <v>0</v>
          </cell>
          <cell r="J34762">
            <v>0</v>
          </cell>
          <cell r="K34762">
            <v>0</v>
          </cell>
          <cell r="L34762">
            <v>0</v>
          </cell>
          <cell r="M34762">
            <v>4673625</v>
          </cell>
          <cell r="N34762" t="str">
            <v>0</v>
          </cell>
          <cell r="O34762">
            <v>5172988</v>
          </cell>
          <cell r="P34762" t="str">
            <v>Lê Thị Huyền Trang</v>
          </cell>
          <cell r="Q34762" t="str">
            <v>BH-03A Bán Hàng</v>
          </cell>
        </row>
        <row r="34763">
          <cell r="D34763" t="str">
            <v>HCM-PX-2409-02404</v>
          </cell>
          <cell r="E34763" t="str">
            <v>CÔNG TY TNHH QUANG NHẬT SMARTHOME</v>
          </cell>
          <cell r="F34763" t="str">
            <v>Số 158 – H11 – Aquaria – Water Point, Xã An Thạnh, Huyện Bến Lức, Tỉnh Long An, Việt Nam</v>
          </cell>
          <cell r="G34763" t="str">
            <v/>
          </cell>
          <cell r="H34763" t="str">
            <v>Quách Gia Khang</v>
          </cell>
          <cell r="I34763">
            <v>0</v>
          </cell>
          <cell r="J34763">
            <v>0</v>
          </cell>
          <cell r="K34763">
            <v>0</v>
          </cell>
          <cell r="L34763">
            <v>0</v>
          </cell>
          <cell r="M34763">
            <v>154000</v>
          </cell>
          <cell r="N34763" t="str">
            <v>0</v>
          </cell>
          <cell r="O34763">
            <v>169400</v>
          </cell>
          <cell r="P34763" t="str">
            <v>Nguyễn Ngọc Anh Thư</v>
          </cell>
          <cell r="Q34763" t="str">
            <v>BH-03A Bán Hàng</v>
          </cell>
        </row>
        <row r="34764">
          <cell r="D34764" t="str">
            <v>CTH-PX-2409-00269</v>
          </cell>
          <cell r="E34764" t="str">
            <v>CỬA HÀNG ĐIỆN CÔNG NGHIỆP QUANG KHỞI</v>
          </cell>
          <cell r="F34764" t="str">
            <v>155 Trần Phú, Khóm 5, Phường 1, Thành phố Sa Đéc, Tỉnh Đồng Tháp, Việt Nam</v>
          </cell>
          <cell r="G34764" t="str">
            <v/>
          </cell>
          <cell r="H34764" t="str">
            <v>Tô Văn Tình</v>
          </cell>
          <cell r="I34764">
            <v>0</v>
          </cell>
          <cell r="J34764">
            <v>0</v>
          </cell>
          <cell r="K34764">
            <v>0</v>
          </cell>
          <cell r="L34764">
            <v>0</v>
          </cell>
          <cell r="M34764">
            <v>9636000</v>
          </cell>
          <cell r="N34764" t="str">
            <v>0</v>
          </cell>
          <cell r="O34764">
            <v>10599600</v>
          </cell>
          <cell r="P34764" t="str">
            <v>Lâm Tuyết Trinh</v>
          </cell>
          <cell r="Q34764" t="str">
            <v>BH-03A Bán Hàng</v>
          </cell>
        </row>
        <row r="34765">
          <cell r="D34765" t="str">
            <v>HCM-PX-2409-02405</v>
          </cell>
          <cell r="E34765" t="str">
            <v>CÔNG TY CỔ PHẦN KITAWA</v>
          </cell>
          <cell r="F34765" t="str">
            <v>41F/12 Đặng Thùy Trâm, Phường 13, Quận Bình Thạnh, Thành phố Hồ Chí Minh, Việt Nam</v>
          </cell>
          <cell r="G34765" t="str">
            <v/>
          </cell>
          <cell r="H34765" t="str">
            <v>Nguyễn Hà Thái</v>
          </cell>
          <cell r="I34765">
            <v>0</v>
          </cell>
          <cell r="J34765">
            <v>0</v>
          </cell>
          <cell r="K34765">
            <v>0</v>
          </cell>
          <cell r="L34765">
            <v>0</v>
          </cell>
          <cell r="M34765">
            <v>1276000</v>
          </cell>
          <cell r="N34765" t="str">
            <v>0</v>
          </cell>
          <cell r="O34765">
            <v>1378080</v>
          </cell>
          <cell r="P34765" t="str">
            <v>Nguyễn Ngọc Anh Thư</v>
          </cell>
          <cell r="Q34765" t="str">
            <v>BH-03A Bán Hàng</v>
          </cell>
        </row>
        <row r="34766">
          <cell r="D34766" t="str">
            <v>HCM-PX-2409-02407</v>
          </cell>
          <cell r="E34766" t="str">
            <v>CÔNG TY CỔ PHẦN KITAWA</v>
          </cell>
          <cell r="F34766" t="str">
            <v>41F/12 Đặng Thùy Trâm, Phường 13, Quận Bình Thạnh, Thành phố Hồ Chí Minh, Việt Nam</v>
          </cell>
          <cell r="G34766" t="str">
            <v/>
          </cell>
          <cell r="H34766" t="str">
            <v>Nguyễn Hà Thái</v>
          </cell>
          <cell r="I34766">
            <v>0</v>
          </cell>
          <cell r="J34766">
            <v>0</v>
          </cell>
          <cell r="K34766">
            <v>0</v>
          </cell>
          <cell r="L34766">
            <v>0</v>
          </cell>
          <cell r="M34766">
            <v>26303000</v>
          </cell>
          <cell r="N34766" t="str">
            <v>0</v>
          </cell>
          <cell r="O34766">
            <v>28933300</v>
          </cell>
          <cell r="P34766" t="str">
            <v>Nguyễn Ngọc Anh Thư</v>
          </cell>
          <cell r="Q34766" t="str">
            <v>BH-03A Bán Hàng</v>
          </cell>
        </row>
        <row r="34767">
          <cell r="D34767" t="str">
            <v>HNI-PX-2409-00645</v>
          </cell>
          <cell r="E34767" t="str">
            <v>CÔNG TY TNHH THƯƠNG MẠI KỸ THUẬT TỰ ĐỘNG HÓA THÀNH ĐẠT</v>
          </cell>
          <cell r="F34767" t="str">
            <v>Số nhà 35, Thôn 7, Xã Trung Châu, Huyện Đan Phượng, Thành phố Hà Nội, Việt Nam</v>
          </cell>
          <cell r="G34767" t="str">
            <v/>
          </cell>
          <cell r="H34767" t="str">
            <v>Bùi Xuân Cảnh</v>
          </cell>
          <cell r="I34767">
            <v>0</v>
          </cell>
          <cell r="J34767">
            <v>0</v>
          </cell>
          <cell r="K34767">
            <v>0</v>
          </cell>
          <cell r="L34767">
            <v>0</v>
          </cell>
          <cell r="M34767">
            <v>0</v>
          </cell>
          <cell r="N34767" t="str">
            <v>0</v>
          </cell>
          <cell r="O34767">
            <v>0</v>
          </cell>
          <cell r="P34767" t="str">
            <v>Nguyễn Diệu Thùy</v>
          </cell>
          <cell r="Q34767" t="str">
            <v>BH-03F Xuất Bảo Hành</v>
          </cell>
        </row>
        <row r="34768">
          <cell r="D34768" t="str">
            <v>HCM-PX-2409-02413</v>
          </cell>
          <cell r="E34768" t="str">
            <v>CÔNG TY TNHH MỘT THÀNH VIÊN TM - DV CAO THẮNG THANH</v>
          </cell>
          <cell r="F34768" t="str">
            <v>65/4A Đường Hồ Bá Phấn, Khu phố 4, Phường Phước Long A, Thành phố Thủ Đức, Thành phố Hồ Chí Minh, Việt Nam</v>
          </cell>
          <cell r="G34768" t="str">
            <v/>
          </cell>
          <cell r="H34768" t="str">
            <v>Hồ Hoàng Anh</v>
          </cell>
          <cell r="I34768">
            <v>0</v>
          </cell>
          <cell r="J34768">
            <v>0</v>
          </cell>
          <cell r="K34768">
            <v>0</v>
          </cell>
          <cell r="L34768">
            <v>0</v>
          </cell>
          <cell r="M34768">
            <v>3800000</v>
          </cell>
          <cell r="N34768" t="str">
            <v>0</v>
          </cell>
          <cell r="O34768">
            <v>4180000</v>
          </cell>
          <cell r="P34768" t="str">
            <v>Lê Thị Huyền Trang</v>
          </cell>
          <cell r="Q34768" t="str">
            <v>BH-03A Bán Hàng</v>
          </cell>
        </row>
        <row r="34769">
          <cell r="D34769" t="str">
            <v>CTH-PX-2409-00270</v>
          </cell>
          <cell r="E34769" t="str">
            <v>CÔNG TY TNHH THƯƠNG MẠI DỊCH VỤ KỸ THUẬT SOLAR GREEN</v>
          </cell>
          <cell r="F34769" t="str">
            <v>Số 71, Ấp Tân Hưng, Xã Mỹ Lâm, Huyện Hòn Đất, Tỉnh Kiên Giang, Việt Nam</v>
          </cell>
          <cell r="G34769" t="str">
            <v/>
          </cell>
          <cell r="H34769" t="str">
            <v>Sale Cần Thơ SL</v>
          </cell>
          <cell r="I34769">
            <v>0</v>
          </cell>
          <cell r="J34769">
            <v>0</v>
          </cell>
          <cell r="K34769">
            <v>0</v>
          </cell>
          <cell r="L34769">
            <v>0</v>
          </cell>
          <cell r="M34769">
            <v>0</v>
          </cell>
          <cell r="N34769" t="str">
            <v>0</v>
          </cell>
          <cell r="O34769">
            <v>0</v>
          </cell>
          <cell r="P34769" t="str">
            <v>Lâm Tuyết Trinh</v>
          </cell>
          <cell r="Q34769" t="str">
            <v>BH-03F Xuất Bảo Hành</v>
          </cell>
        </row>
        <row r="34770">
          <cell r="D34770" t="str">
            <v>HNI-PX-2409-00647</v>
          </cell>
          <cell r="E34770" t="str">
            <v>ANH TUYỀN BẢO TRÌ PHÚ XUYÊN</v>
          </cell>
          <cell r="F34770" t="str">
            <v>anh Tuyền 0973413336, Phú Xuyên Hà Nội, Thị trấn Phú Minh, Huyện Phú Xuyên, Thành phố Hà Nội, Việt Nam</v>
          </cell>
          <cell r="G34770" t="str">
            <v/>
          </cell>
          <cell r="H34770" t="str">
            <v>Nguyễn Văn Linh</v>
          </cell>
          <cell r="I34770">
            <v>0</v>
          </cell>
          <cell r="J34770">
            <v>0</v>
          </cell>
          <cell r="K34770">
            <v>0</v>
          </cell>
          <cell r="L34770">
            <v>0</v>
          </cell>
          <cell r="M34770">
            <v>3506000</v>
          </cell>
          <cell r="N34770" t="str">
            <v>0</v>
          </cell>
          <cell r="O34770">
            <v>3506000</v>
          </cell>
          <cell r="P34770" t="str">
            <v>Nguyễn Diệu Thùy</v>
          </cell>
          <cell r="Q34770" t="str">
            <v>BH-03A Bán Hàng</v>
          </cell>
        </row>
        <row r="34771">
          <cell r="D34771" t="str">
            <v>HCM-PX-2409-02414</v>
          </cell>
          <cell r="E34771" t="str">
            <v>CÔNG TY CP XNK VÀ ĐẦU TƯ TÂN THÁI SƠN</v>
          </cell>
          <cell r="F34771" t="str">
            <v>82-84 Nguyễn Xí, Phường 26, Bình Thạnh, TP HCM, Việt Nam</v>
          </cell>
          <cell r="G34771" t="str">
            <v/>
          </cell>
          <cell r="H34771" t="str">
            <v>Tô Thành Đạo</v>
          </cell>
          <cell r="I34771">
            <v>0</v>
          </cell>
          <cell r="J34771">
            <v>0</v>
          </cell>
          <cell r="K34771">
            <v>0</v>
          </cell>
          <cell r="L34771">
            <v>0</v>
          </cell>
          <cell r="M34771">
            <v>0</v>
          </cell>
          <cell r="N34771" t="str">
            <v>0</v>
          </cell>
          <cell r="O34771">
            <v>0</v>
          </cell>
          <cell r="P34771" t="str">
            <v>Mai Quỳnh Giao</v>
          </cell>
          <cell r="Q34771" t="str">
            <v>BH-03F Xuất Bảo Hành</v>
          </cell>
        </row>
        <row r="34772">
          <cell r="D34772" t="str">
            <v>HCM-PX-2409-02415</v>
          </cell>
          <cell r="E34772" t="str">
            <v>CÔNG TY TNHH VI NA HOÀNG LONG VŨ</v>
          </cell>
          <cell r="F34772" t="str">
            <v>Tổ 2, Ấp Hiền Đức, Xã Phước Thái, Huyện Long Thành, Tỉnh Đồng Nai, Việt Nam</v>
          </cell>
          <cell r="G34772" t="str">
            <v/>
          </cell>
          <cell r="H34772" t="str">
            <v>Lê Quốc Dũng</v>
          </cell>
          <cell r="I34772">
            <v>0</v>
          </cell>
          <cell r="J34772">
            <v>0</v>
          </cell>
          <cell r="K34772">
            <v>0</v>
          </cell>
          <cell r="L34772">
            <v>0</v>
          </cell>
          <cell r="M34772">
            <v>0</v>
          </cell>
          <cell r="N34772" t="str">
            <v>0</v>
          </cell>
          <cell r="O34772">
            <v>0</v>
          </cell>
          <cell r="P34772" t="str">
            <v>Mai Quỳnh Giao</v>
          </cell>
          <cell r="Q34772" t="str">
            <v>BH-03F Xuất Bảo Hành</v>
          </cell>
        </row>
        <row r="34773">
          <cell r="D34773" t="str">
            <v>HCM-PX-2409-02416</v>
          </cell>
          <cell r="E34773" t="str">
            <v>CÔNG TY TNHH KỸ THUẬT ĐIỆN TOÀN DIỆN | AT</v>
          </cell>
          <cell r="F34773" t="str">
            <v>A17C Ấp Dân Thắng 2, Xã Tân Thới Nhì, Huyện Hóc Môn, Thành phố Hồ Chí Minh, Việt Nam</v>
          </cell>
          <cell r="G34773" t="str">
            <v/>
          </cell>
          <cell r="H34773" t="str">
            <v>Phạm Hoàng Linh</v>
          </cell>
          <cell r="I34773">
            <v>0</v>
          </cell>
          <cell r="J34773">
            <v>0</v>
          </cell>
          <cell r="K34773">
            <v>0</v>
          </cell>
          <cell r="L34773">
            <v>0</v>
          </cell>
          <cell r="M34773">
            <v>0</v>
          </cell>
          <cell r="N34773" t="str">
            <v>0</v>
          </cell>
          <cell r="O34773">
            <v>0</v>
          </cell>
          <cell r="P34773" t="str">
            <v>Mai Quỳnh Giao</v>
          </cell>
          <cell r="Q34773" t="str">
            <v>BH-03F Xuất Bảo Hành</v>
          </cell>
        </row>
        <row r="34774">
          <cell r="D34774" t="str">
            <v>HCM-PX-2409-02420</v>
          </cell>
          <cell r="E34774" t="str">
            <v>CƠ SỞ CHÂU GIANG</v>
          </cell>
          <cell r="F34774" t="str">
            <v>Khu tái định cư Phước Long B, Quận 9, TP HCM, Việt Nam</v>
          </cell>
          <cell r="G34774" t="str">
            <v/>
          </cell>
          <cell r="H34774" t="str">
            <v>Lê Công Tuấn</v>
          </cell>
          <cell r="I34774">
            <v>0</v>
          </cell>
          <cell r="J34774">
            <v>0</v>
          </cell>
          <cell r="K34774">
            <v>0</v>
          </cell>
          <cell r="L34774">
            <v>0</v>
          </cell>
          <cell r="M34774">
            <v>0</v>
          </cell>
          <cell r="N34774" t="str">
            <v>0</v>
          </cell>
          <cell r="O34774">
            <v>0</v>
          </cell>
          <cell r="P34774" t="str">
            <v>Mai Quỳnh Giao</v>
          </cell>
          <cell r="Q34774" t="str">
            <v>BH-03F Xuất Bảo Hành</v>
          </cell>
        </row>
        <row r="34775">
          <cell r="D34775" t="str">
            <v>HCM-PX-2409-02421</v>
          </cell>
          <cell r="E34775" t="str">
            <v>CÔNG TY TNHH KỸ THUẬT TỰ ĐỘNG TOÀN TÂM</v>
          </cell>
          <cell r="F34775" t="str">
            <v>Lô A24 Đặng Thái Thuyến, Phường Nhơn Bình, Thành phố Quy Nhơn, Tỉnh Bình Định, Việt Nam</v>
          </cell>
          <cell r="G34775" t="str">
            <v/>
          </cell>
          <cell r="H34775" t="str">
            <v>Trần Văn Thiên Nam</v>
          </cell>
          <cell r="I34775">
            <v>0</v>
          </cell>
          <cell r="J34775">
            <v>0</v>
          </cell>
          <cell r="K34775">
            <v>0</v>
          </cell>
          <cell r="L34775">
            <v>0</v>
          </cell>
          <cell r="M34775">
            <v>0</v>
          </cell>
          <cell r="N34775" t="str">
            <v>0</v>
          </cell>
          <cell r="O34775">
            <v>0</v>
          </cell>
          <cell r="P34775" t="str">
            <v>Mai Quỳnh Giao</v>
          </cell>
          <cell r="Q34775" t="str">
            <v>BH-03F Xuất Bảo Hành</v>
          </cell>
        </row>
        <row r="34776">
          <cell r="D34776" t="str">
            <v>HCM-PX-2409-02422</v>
          </cell>
          <cell r="E34776" t="str">
            <v>CÔNG TY TNHH THƯƠNG MẠI NHÂN LỢI | AT</v>
          </cell>
          <cell r="F34776" t="str">
            <v>322/7 Tô Ngọc Vân, Phường Thạnh Xuân, Quận 12, TP. Hồ Chí Minh AT, Việt Nam</v>
          </cell>
          <cell r="G34776" t="str">
            <v/>
          </cell>
          <cell r="H34776" t="str">
            <v>Nguyễn Ngọc Bằng</v>
          </cell>
          <cell r="I34776">
            <v>0</v>
          </cell>
          <cell r="J34776">
            <v>0</v>
          </cell>
          <cell r="K34776">
            <v>0</v>
          </cell>
          <cell r="L34776">
            <v>0</v>
          </cell>
          <cell r="M34776">
            <v>300000</v>
          </cell>
          <cell r="N34776" t="str">
            <v>0</v>
          </cell>
          <cell r="O34776">
            <v>2200000</v>
          </cell>
          <cell r="P34776" t="str">
            <v>Mai Quỳnh Giao</v>
          </cell>
          <cell r="Q34776" t="str">
            <v>BH-03E Xuất Sửa Chữa</v>
          </cell>
        </row>
        <row r="34777">
          <cell r="D34777" t="str">
            <v>HCM-PX-2409-02422</v>
          </cell>
          <cell r="E34777" t="str">
            <v>CÔNG TY TNHH THƯƠNG MẠI NHÂN LỢI | AT</v>
          </cell>
          <cell r="F34777" t="str">
            <v>322/7 Tô Ngọc Vân, Phường Thạnh Xuân, Quận 12, TP. Hồ Chí Minh AT, Việt Nam</v>
          </cell>
          <cell r="G34777" t="str">
            <v/>
          </cell>
          <cell r="H34777" t="str">
            <v>Nguyễn Ngọc Bằng</v>
          </cell>
          <cell r="I34777">
            <v>0</v>
          </cell>
          <cell r="J34777">
            <v>0</v>
          </cell>
          <cell r="K34777">
            <v>0</v>
          </cell>
          <cell r="L34777">
            <v>0</v>
          </cell>
          <cell r="M34777">
            <v>1900000</v>
          </cell>
          <cell r="N34777" t="str">
            <v>0</v>
          </cell>
          <cell r="O34777">
            <v>2200000</v>
          </cell>
          <cell r="P34777" t="str">
            <v>Mai Quỳnh Giao</v>
          </cell>
          <cell r="Q34777" t="str">
            <v>BH-03E Xuất Sửa Chữa</v>
          </cell>
        </row>
        <row r="34778">
          <cell r="D34778" t="str">
            <v>HCM-PX-2409-02426</v>
          </cell>
          <cell r="E34778" t="str">
            <v>ANH NĂM LÀM NHANG</v>
          </cell>
          <cell r="F34778" t="str">
            <v>1090 TL 10, KP6, P. Tân Tạo, TPHCM, Việt Nam</v>
          </cell>
          <cell r="G34778" t="str">
            <v/>
          </cell>
          <cell r="H34778" t="str">
            <v>Lê Quốc Dũng</v>
          </cell>
          <cell r="I34778">
            <v>0</v>
          </cell>
          <cell r="J34778">
            <v>0</v>
          </cell>
          <cell r="K34778">
            <v>0</v>
          </cell>
          <cell r="L34778">
            <v>0</v>
          </cell>
          <cell r="M34778">
            <v>100000</v>
          </cell>
          <cell r="N34778" t="str">
            <v>0</v>
          </cell>
          <cell r="O34778">
            <v>300000</v>
          </cell>
          <cell r="P34778" t="str">
            <v>Mai Quỳnh Giao</v>
          </cell>
          <cell r="Q34778" t="str">
            <v>BH-03E Xuất Sửa Chữa</v>
          </cell>
        </row>
        <row r="34779">
          <cell r="D34779" t="str">
            <v>HCM-PX-2409-02426</v>
          </cell>
          <cell r="E34779" t="str">
            <v>ANH NĂM LÀM NHANG</v>
          </cell>
          <cell r="F34779" t="str">
            <v>1090 TL 10, KP6, P. Tân Tạo, TPHCM, Việt Nam</v>
          </cell>
          <cell r="G34779" t="str">
            <v/>
          </cell>
          <cell r="H34779" t="str">
            <v>Lê Quốc Dũng</v>
          </cell>
          <cell r="I34779">
            <v>0</v>
          </cell>
          <cell r="J34779">
            <v>0</v>
          </cell>
          <cell r="K34779">
            <v>0</v>
          </cell>
          <cell r="L34779">
            <v>0</v>
          </cell>
          <cell r="M34779">
            <v>0</v>
          </cell>
          <cell r="N34779" t="str">
            <v>0</v>
          </cell>
          <cell r="O34779">
            <v>300000</v>
          </cell>
          <cell r="P34779" t="str">
            <v>Mai Quỳnh Giao</v>
          </cell>
          <cell r="Q34779" t="str">
            <v>BH-03E Xuất Sửa Chữa</v>
          </cell>
        </row>
        <row r="34780">
          <cell r="D34780" t="str">
            <v>HCM-PX-2409-02426</v>
          </cell>
          <cell r="E34780" t="str">
            <v>ANH NĂM LÀM NHANG</v>
          </cell>
          <cell r="F34780" t="str">
            <v>1090 TL 10, KP6, P. Tân Tạo, TPHCM, Việt Nam</v>
          </cell>
          <cell r="G34780" t="str">
            <v/>
          </cell>
          <cell r="H34780" t="str">
            <v>Lê Quốc Dũng</v>
          </cell>
          <cell r="I34780">
            <v>0</v>
          </cell>
          <cell r="J34780">
            <v>0</v>
          </cell>
          <cell r="K34780">
            <v>0</v>
          </cell>
          <cell r="L34780">
            <v>0</v>
          </cell>
          <cell r="M34780">
            <v>200000</v>
          </cell>
          <cell r="N34780" t="str">
            <v>0</v>
          </cell>
          <cell r="O34780">
            <v>300000</v>
          </cell>
          <cell r="P34780" t="str">
            <v>Mai Quỳnh Giao</v>
          </cell>
          <cell r="Q34780" t="str">
            <v>BH-03E Xuất Sửa Chữa</v>
          </cell>
        </row>
        <row r="34781">
          <cell r="D34781" t="str">
            <v>HCM-PX-2409-02427</v>
          </cell>
          <cell r="E34781" t="str">
            <v>TỔNG CÔNG TY CỔ PHẦN CÔNG TRÌNH VIETTEL</v>
          </cell>
          <cell r="F34781" t="str">
            <v>Số 1 Giang Văn Minh, Phường Kim Mã, Quận Ba Đình, Thành phố Hà Nội, Việt Nam</v>
          </cell>
          <cell r="G34781" t="str">
            <v/>
          </cell>
          <cell r="H34781" t="str">
            <v>Nguyễn Hà Thái</v>
          </cell>
          <cell r="I34781">
            <v>0</v>
          </cell>
          <cell r="J34781">
            <v>0</v>
          </cell>
          <cell r="K34781">
            <v>0</v>
          </cell>
          <cell r="L34781">
            <v>0</v>
          </cell>
          <cell r="M34781">
            <v>11625000</v>
          </cell>
          <cell r="N34781" t="str">
            <v>0</v>
          </cell>
          <cell r="O34781">
            <v>12555000</v>
          </cell>
          <cell r="P34781" t="str">
            <v>Trần Thị Quí</v>
          </cell>
          <cell r="Q34781" t="str">
            <v>BH-03A Bán Hàng</v>
          </cell>
        </row>
        <row r="34782">
          <cell r="D34782" t="str">
            <v>CTH-PX-2409-00273</v>
          </cell>
          <cell r="E34782" t="str">
            <v>Điện Cơ Chí Tài</v>
          </cell>
          <cell r="F34782" t="str">
            <v>Cao Văn Lầu,, Phường Nhà Mát, Thành phố Bạc Liêu, Tỉnh Bạc Liêu, Việt Nam</v>
          </cell>
          <cell r="G34782" t="str">
            <v/>
          </cell>
          <cell r="H34782" t="str">
            <v>Tạ Thanh Tuấn</v>
          </cell>
          <cell r="I34782">
            <v>0</v>
          </cell>
          <cell r="J34782">
            <v>0</v>
          </cell>
          <cell r="K34782">
            <v>0</v>
          </cell>
          <cell r="L34782">
            <v>0</v>
          </cell>
          <cell r="M34782">
            <v>0</v>
          </cell>
          <cell r="N34782" t="str">
            <v>0</v>
          </cell>
          <cell r="O34782">
            <v>0</v>
          </cell>
          <cell r="P34782" t="str">
            <v>Lâm Tuyết Trinh</v>
          </cell>
          <cell r="Q34782" t="str">
            <v>BH-03F Xuất Bảo Hành</v>
          </cell>
        </row>
        <row r="34783">
          <cell r="D34783" t="str">
            <v>HCM-PX-2409-02428</v>
          </cell>
          <cell r="E34783" t="str">
            <v>CỬA HÀNG ĐIỆN CÔNG NGHIỆP TRƯỜNG</v>
          </cell>
          <cell r="F34783" t="str">
            <v>Số 156H/1, Khu phố 1A, Phường An Phú, Thành phố Thuận An, Tỉnh Bình Dương, Việt Nam</v>
          </cell>
          <cell r="G34783" t="str">
            <v/>
          </cell>
          <cell r="H34783" t="str">
            <v>Lai Hoàn Bảo</v>
          </cell>
          <cell r="I34783">
            <v>0</v>
          </cell>
          <cell r="J34783">
            <v>0</v>
          </cell>
          <cell r="K34783">
            <v>0</v>
          </cell>
          <cell r="L34783">
            <v>0</v>
          </cell>
          <cell r="M34783">
            <v>400000</v>
          </cell>
          <cell r="N34783" t="str">
            <v>0</v>
          </cell>
          <cell r="O34783">
            <v>400000</v>
          </cell>
          <cell r="P34783" t="str">
            <v>Lê Thị Huyền Trang</v>
          </cell>
          <cell r="Q34783" t="str">
            <v>BH-03A Bán Hàng</v>
          </cell>
        </row>
        <row r="34784">
          <cell r="D34784" t="str">
            <v>HCM-PX-2409-02428</v>
          </cell>
          <cell r="E34784" t="str">
            <v>CỬA HÀNG ĐIỆN CÔNG NGHIỆP TRƯỜNG</v>
          </cell>
          <cell r="F34784" t="str">
            <v>Số 156H/1, Khu phố 1A, Phường An Phú, Thành phố Thuận An, Tỉnh Bình Dương, Việt Nam</v>
          </cell>
          <cell r="G34784" t="str">
            <v/>
          </cell>
          <cell r="H34784" t="str">
            <v>Lai Hoàn Bảo</v>
          </cell>
          <cell r="I34784">
            <v>0</v>
          </cell>
          <cell r="J34784">
            <v>0</v>
          </cell>
          <cell r="K34784">
            <v>0</v>
          </cell>
          <cell r="L34784">
            <v>0</v>
          </cell>
          <cell r="M34784">
            <v>0</v>
          </cell>
          <cell r="N34784" t="str">
            <v>0</v>
          </cell>
          <cell r="O34784">
            <v>400000</v>
          </cell>
          <cell r="P34784" t="str">
            <v>Lê Thị Huyền Trang</v>
          </cell>
          <cell r="Q34784" t="str">
            <v>BH-03A Bán Hàng</v>
          </cell>
        </row>
        <row r="34785">
          <cell r="D34785" t="str">
            <v>HCM-PX-2409-02429</v>
          </cell>
          <cell r="E34785" t="str">
            <v>TỔNG CÔNG TY CỔ PHẦN CÔNG TRÌNH VIETTEL</v>
          </cell>
          <cell r="F34785" t="str">
            <v>Số 1 Giang Văn Minh, Phường Kim Mã, Quận Ba Đình, Thành phố Hà Nội, Việt Nam</v>
          </cell>
          <cell r="G34785" t="str">
            <v/>
          </cell>
          <cell r="H34785" t="str">
            <v>Nguyễn Hà Thái</v>
          </cell>
          <cell r="I34785">
            <v>0</v>
          </cell>
          <cell r="J34785">
            <v>0</v>
          </cell>
          <cell r="K34785">
            <v>0</v>
          </cell>
          <cell r="L34785">
            <v>0</v>
          </cell>
          <cell r="M34785">
            <v>6105000</v>
          </cell>
          <cell r="N34785" t="str">
            <v>0</v>
          </cell>
          <cell r="O34785">
            <v>6715500</v>
          </cell>
          <cell r="P34785" t="str">
            <v>Trần Thị Quí</v>
          </cell>
          <cell r="Q34785" t="str">
            <v>BH-03A Bán Hàng</v>
          </cell>
        </row>
        <row r="34786">
          <cell r="D34786" t="str">
            <v>HCM-PX-2409-02430</v>
          </cell>
          <cell r="E34786" t="str">
            <v>CÔNG TY TNHH THƯƠNG MẠI VÀ THIẾT BỊ TỰ ĐỘNG Á CHÂU</v>
          </cell>
          <cell r="F34786" t="str">
            <v>Số 48-50, Đường C27, Khu K300, Phường 12, Quận Tân Bình, Thành phố Hồ Chí Minh, Việt Nam</v>
          </cell>
          <cell r="G34786" t="str">
            <v/>
          </cell>
          <cell r="H34786" t="str">
            <v>Lê Quốc Dũng</v>
          </cell>
          <cell r="I34786">
            <v>0</v>
          </cell>
          <cell r="J34786">
            <v>0</v>
          </cell>
          <cell r="K34786">
            <v>0</v>
          </cell>
          <cell r="L34786">
            <v>0</v>
          </cell>
          <cell r="M34786">
            <v>740000</v>
          </cell>
          <cell r="N34786" t="str">
            <v>0</v>
          </cell>
          <cell r="O34786">
            <v>799200</v>
          </cell>
          <cell r="P34786" t="str">
            <v>Lê Thị Huyền Trang</v>
          </cell>
          <cell r="Q34786" t="str">
            <v>BH-03A Bán Hàng</v>
          </cell>
        </row>
        <row r="34787">
          <cell r="D34787" t="str">
            <v>HCM-PX-2409-02431</v>
          </cell>
          <cell r="E34787" t="str">
            <v>CÔNG TY TNHH ĐIỆN CÔNG NGHIỆP ĐỨC QUÂN</v>
          </cell>
          <cell r="F34787" t="str">
            <v>7A51 Ấp 7, Xã Phạm Văn Hai, Huyện Bình Chánh, Thành phố Hồ Chí Minh, Việt Nam</v>
          </cell>
          <cell r="G34787" t="str">
            <v/>
          </cell>
          <cell r="H34787" t="str">
            <v>Tô Thành Đạo</v>
          </cell>
          <cell r="I34787">
            <v>0</v>
          </cell>
          <cell r="J34787">
            <v>0</v>
          </cell>
          <cell r="K34787">
            <v>0</v>
          </cell>
          <cell r="L34787">
            <v>0</v>
          </cell>
          <cell r="M34787">
            <v>105364500</v>
          </cell>
          <cell r="N34787" t="str">
            <v>0</v>
          </cell>
          <cell r="O34787">
            <v>119809250</v>
          </cell>
          <cell r="P34787" t="str">
            <v>Nguyễn Ngọc Bảo Châu</v>
          </cell>
          <cell r="Q34787" t="str">
            <v>BH-03A Bán Hàng</v>
          </cell>
        </row>
        <row r="34788">
          <cell r="D34788" t="str">
            <v>HCM-PX-2409-02431</v>
          </cell>
          <cell r="E34788" t="str">
            <v>CÔNG TY TNHH ĐIỆN CÔNG NGHIỆP ĐỨC QUÂN</v>
          </cell>
          <cell r="F34788" t="str">
            <v>7A51 Ấp 7, Xã Phạm Văn Hai, Huyện Bình Chánh, Thành phố Hồ Chí Minh, Việt Nam</v>
          </cell>
          <cell r="G34788" t="str">
            <v/>
          </cell>
          <cell r="H34788" t="str">
            <v>Tô Thành Đạo</v>
          </cell>
          <cell r="I34788">
            <v>0</v>
          </cell>
          <cell r="J34788">
            <v>0</v>
          </cell>
          <cell r="K34788">
            <v>0</v>
          </cell>
          <cell r="L34788">
            <v>0</v>
          </cell>
          <cell r="M34788">
            <v>3553000</v>
          </cell>
          <cell r="N34788" t="str">
            <v>0</v>
          </cell>
          <cell r="O34788">
            <v>119809250</v>
          </cell>
          <cell r="P34788" t="str">
            <v>Nguyễn Ngọc Bảo Châu</v>
          </cell>
          <cell r="Q34788" t="str">
            <v>BH-03A Bán Hàng</v>
          </cell>
        </row>
        <row r="34789">
          <cell r="D34789" t="str">
            <v>HCM-PX-2409-02432</v>
          </cell>
          <cell r="E34789" t="str">
            <v>HCM bán cho CTH</v>
          </cell>
          <cell r="F34789" t="str">
            <v>45 - 47 Bùi Quang Trinh, Phường Phú Thứ, Quận Cái Răng, Thành phố Cần Thơ, Việt Nam</v>
          </cell>
          <cell r="G34789" t="str">
            <v/>
          </cell>
          <cell r="H34789" t="str">
            <v>Sale HCM Nội Bộ</v>
          </cell>
          <cell r="I34789">
            <v>0</v>
          </cell>
          <cell r="J34789">
            <v>0</v>
          </cell>
          <cell r="K34789">
            <v>0</v>
          </cell>
          <cell r="L34789">
            <v>0</v>
          </cell>
          <cell r="M34789">
            <v>0</v>
          </cell>
          <cell r="N34789" t="str">
            <v>0</v>
          </cell>
          <cell r="O34789">
            <v>0</v>
          </cell>
          <cell r="P34789" t="str">
            <v>Trần Thị Quí</v>
          </cell>
          <cell r="Q34789" t="str">
            <v>BH-16C Xuất Bán Chi Nhánh (Không Sắp Xe)</v>
          </cell>
        </row>
        <row r="34790">
          <cell r="D34790" t="str">
            <v>CTH-PX-2409-00274</v>
          </cell>
          <cell r="E34790" t="str">
            <v>CÔNG TY TNHH THƯƠNG MẠI PHÁT TRIỂN ĐIỆN NĂNG LƯỢNG MẶT TRỜI REDTOP SOLAR</v>
          </cell>
          <cell r="F34790" t="str">
            <v>505 Ấp B1, Xã Thạnh Thắng, Huyện Vĩnh Thạnh, Thành phố Cần Thơ, Việt Nam</v>
          </cell>
          <cell r="G34790" t="str">
            <v/>
          </cell>
          <cell r="H34790" t="str">
            <v>Sale Cần Thơ SL</v>
          </cell>
          <cell r="I34790">
            <v>0</v>
          </cell>
          <cell r="J34790">
            <v>0</v>
          </cell>
          <cell r="K34790">
            <v>0</v>
          </cell>
          <cell r="L34790">
            <v>0</v>
          </cell>
          <cell r="M34790">
            <v>0</v>
          </cell>
          <cell r="N34790" t="str">
            <v>0</v>
          </cell>
          <cell r="O34790">
            <v>0</v>
          </cell>
          <cell r="P34790" t="str">
            <v>Lâm Tuyết Trinh</v>
          </cell>
          <cell r="Q34790" t="str">
            <v>BH-03F Xuất Bảo Hành</v>
          </cell>
        </row>
        <row r="34791">
          <cell r="D34791" t="str">
            <v>HCM-PX-2409-02433</v>
          </cell>
          <cell r="E34791" t="str">
            <v>CÔNG TY TNHH CÔNG NGHỆ TẤN HUY</v>
          </cell>
          <cell r="F34791" t="str">
            <v>313/17/15, Đường Nguyễn Thị Kiểu, Khu phố 4, Phường Tân Thới Hiệp, Quận 12, Thành phố Hồ Chí Minh, Việt Nam</v>
          </cell>
          <cell r="G34791" t="str">
            <v/>
          </cell>
          <cell r="H34791" t="str">
            <v>Phạm Hoàng Linh</v>
          </cell>
          <cell r="I34791">
            <v>0</v>
          </cell>
          <cell r="J34791">
            <v>200000</v>
          </cell>
          <cell r="K34791">
            <v>0</v>
          </cell>
          <cell r="L34791">
            <v>0</v>
          </cell>
          <cell r="M34791">
            <v>50015140</v>
          </cell>
          <cell r="N34791" t="str">
            <v>0</v>
          </cell>
          <cell r="O34791">
            <v>55016654</v>
          </cell>
          <cell r="P34791" t="str">
            <v>Lê Thị Huyền Trang</v>
          </cell>
          <cell r="Q34791" t="str">
            <v>BH-03A Bán Hàng</v>
          </cell>
        </row>
        <row r="34792">
          <cell r="D34792" t="str">
            <v>HCM-PX-2409-02433</v>
          </cell>
          <cell r="E34792" t="str">
            <v>CÔNG TY TNHH CÔNG NGHỆ TẤN HUY</v>
          </cell>
          <cell r="F34792" t="str">
            <v>313/17/15, Đường Nguyễn Thị Kiểu, Khu phố 4, Phường Tân Thới Hiệp, Quận 12, Thành phố Hồ Chí Minh, Việt Nam</v>
          </cell>
          <cell r="G34792" t="str">
            <v/>
          </cell>
          <cell r="H34792" t="str">
            <v>Phạm Hoàng Linh</v>
          </cell>
          <cell r="I34792">
            <v>0</v>
          </cell>
          <cell r="J34792">
            <v>0</v>
          </cell>
          <cell r="K34792">
            <v>0</v>
          </cell>
          <cell r="L34792">
            <v>0</v>
          </cell>
          <cell r="M34792">
            <v>2527000</v>
          </cell>
          <cell r="N34792" t="str">
            <v>0</v>
          </cell>
          <cell r="O34792">
            <v>55016654</v>
          </cell>
          <cell r="P34792" t="str">
            <v>Lê Thị Huyền Trang</v>
          </cell>
          <cell r="Q34792" t="str">
            <v>BH-03A Bán Hàng</v>
          </cell>
        </row>
        <row r="34793">
          <cell r="D34793" t="str">
            <v>HNI-PX-2409-00650</v>
          </cell>
          <cell r="E34793" t="str">
            <v>CÔNG TY CỔ PHẦN THƯƠNG MẠI VÀ DỊCH VỤ KỸ THUẬT SVC</v>
          </cell>
          <cell r="F34793" t="str">
            <v>Số nhà 7, ngõ 93/20, Hoàng Văn Thái, P. Khương Trung, Quận Thanh Xuân, HN, Phường Khương Trung, Quận Thanh Xuân, Thành phố Hà Nội, Việt Nam</v>
          </cell>
          <cell r="G34793" t="str">
            <v/>
          </cell>
          <cell r="H34793" t="str">
            <v>Trần Văn Tuyền</v>
          </cell>
          <cell r="I34793">
            <v>0</v>
          </cell>
          <cell r="J34793">
            <v>0</v>
          </cell>
          <cell r="K34793">
            <v>0</v>
          </cell>
          <cell r="L34793">
            <v>0</v>
          </cell>
          <cell r="M34793">
            <v>12126000</v>
          </cell>
          <cell r="N34793" t="str">
            <v>0</v>
          </cell>
          <cell r="O34793">
            <v>13338600</v>
          </cell>
          <cell r="P34793" t="str">
            <v>Nguyễn Diệu Thùy</v>
          </cell>
          <cell r="Q34793" t="str">
            <v>BH-03A Bán Hàng</v>
          </cell>
        </row>
        <row r="34794">
          <cell r="D34794" t="str">
            <v>HCM-PX-2409-02434</v>
          </cell>
          <cell r="E34794" t="str">
            <v>HCM bán cho CTH</v>
          </cell>
          <cell r="F34794" t="str">
            <v>45 - 47 Bùi Quang Trinh, Phường Phú Thứ, Quận Cái Răng, Thành phố Cần Thơ, Việt Nam</v>
          </cell>
          <cell r="G34794" t="str">
            <v/>
          </cell>
          <cell r="H34794" t="str">
            <v>Sale HCM Nội Bộ</v>
          </cell>
          <cell r="I34794">
            <v>0</v>
          </cell>
          <cell r="J34794">
            <v>0</v>
          </cell>
          <cell r="K34794">
            <v>0</v>
          </cell>
          <cell r="L34794">
            <v>0</v>
          </cell>
          <cell r="M34794">
            <v>0</v>
          </cell>
          <cell r="N34794" t="str">
            <v>0</v>
          </cell>
          <cell r="O34794">
            <v>0</v>
          </cell>
          <cell r="P34794" t="str">
            <v>Mai Quỳnh Giao</v>
          </cell>
          <cell r="Q34794" t="str">
            <v>BH-16C Xuất Bán Chi Nhánh (Không Sắp Xe)</v>
          </cell>
        </row>
        <row r="34795">
          <cell r="D34795" t="str">
            <v>CTH-PX-2409-00275</v>
          </cell>
          <cell r="E34795" t="str">
            <v>CÔNG TY TNHH XÂY DỰNG ĐIỆN MINH ĐẠT</v>
          </cell>
          <cell r="F34795" t="str">
            <v>Ấp Trì Phong, Xã Hòa Lợi, Huyện Châu Thành, Trà Vinh, Vietnam, Việt Nam</v>
          </cell>
          <cell r="G34795" t="str">
            <v/>
          </cell>
          <cell r="H34795" t="str">
            <v>Sale Cần Thơ SL</v>
          </cell>
          <cell r="I34795">
            <v>0</v>
          </cell>
          <cell r="J34795">
            <v>0</v>
          </cell>
          <cell r="K34795">
            <v>0</v>
          </cell>
          <cell r="L34795">
            <v>0</v>
          </cell>
          <cell r="M34795">
            <v>0</v>
          </cell>
          <cell r="N34795" t="str">
            <v>0</v>
          </cell>
          <cell r="O34795">
            <v>0</v>
          </cell>
          <cell r="P34795" t="str">
            <v>Lâm Tuyết Trinh</v>
          </cell>
          <cell r="Q34795" t="str">
            <v>BH-03F Xuất Bảo Hành</v>
          </cell>
        </row>
        <row r="34796">
          <cell r="D34796" t="str">
            <v>HNI-PX-2409-00652</v>
          </cell>
          <cell r="E34796" t="str">
            <v>HỆ THỐNG TÂN THÁI SƠN TOÀN QUỐC</v>
          </cell>
          <cell r="F34796" t="str">
            <v>Trường tiểu học Yên Xá, Tân Triều, Thanh Trì, Hà Nội, Việt Nam</v>
          </cell>
          <cell r="G34796" t="str">
            <v/>
          </cell>
          <cell r="H34796" t="str">
            <v>Nguyễn Văn Linh</v>
          </cell>
          <cell r="I34796">
            <v>0</v>
          </cell>
          <cell r="J34796">
            <v>0</v>
          </cell>
          <cell r="K34796">
            <v>0</v>
          </cell>
          <cell r="L34796">
            <v>0</v>
          </cell>
          <cell r="M34796">
            <v>30100000</v>
          </cell>
          <cell r="N34796" t="str">
            <v>0</v>
          </cell>
          <cell r="O34796">
            <v>30975000</v>
          </cell>
          <cell r="P34796" t="str">
            <v>Nguyễn Diệu Thùy</v>
          </cell>
          <cell r="Q34796" t="str">
            <v>BH-03A Bán Hàng</v>
          </cell>
        </row>
        <row r="34797">
          <cell r="D34797" t="str">
            <v>HNI-PX-2409-00652</v>
          </cell>
          <cell r="E34797" t="str">
            <v>HỆ THỐNG TÂN THÁI SƠN TOÀN QUỐC</v>
          </cell>
          <cell r="F34797" t="str">
            <v>Trường tiểu học Yên Xá, Tân Triều, Thanh Trì, Hà Nội, Việt Nam</v>
          </cell>
          <cell r="G34797" t="str">
            <v/>
          </cell>
          <cell r="H34797" t="str">
            <v>Nguyễn Văn Linh</v>
          </cell>
          <cell r="I34797">
            <v>0</v>
          </cell>
          <cell r="J34797">
            <v>0</v>
          </cell>
          <cell r="K34797">
            <v>0</v>
          </cell>
          <cell r="L34797">
            <v>0</v>
          </cell>
          <cell r="M34797">
            <v>875000</v>
          </cell>
          <cell r="N34797" t="str">
            <v>0</v>
          </cell>
          <cell r="O34797">
            <v>30975000</v>
          </cell>
          <cell r="P34797" t="str">
            <v>Nguyễn Diệu Thùy</v>
          </cell>
          <cell r="Q34797" t="str">
            <v>BH-03A Bán Hàng</v>
          </cell>
        </row>
        <row r="34798">
          <cell r="D34798" t="str">
            <v>CTH-PX-2409-00276</v>
          </cell>
          <cell r="E34798" t="str">
            <v>CÔNG TY CP THƯƠNG MẠI KỸ THUẬT PHÚC AN</v>
          </cell>
          <cell r="F34798" t="str">
            <v>Tổ 8, Ấp Hòa Long 3, Thị Trấn An Châu, Huyện Châu Thành, Tỉnh An Giang, Việt Nam</v>
          </cell>
          <cell r="G34798" t="str">
            <v/>
          </cell>
          <cell r="H34798" t="str">
            <v>Phạm Ngọc Anh Giang</v>
          </cell>
          <cell r="I34798">
            <v>0</v>
          </cell>
          <cell r="J34798">
            <v>0</v>
          </cell>
          <cell r="K34798">
            <v>0</v>
          </cell>
          <cell r="L34798">
            <v>0</v>
          </cell>
          <cell r="M34798">
            <v>3431000</v>
          </cell>
          <cell r="N34798" t="str">
            <v>0</v>
          </cell>
          <cell r="O34798">
            <v>3774100</v>
          </cell>
          <cell r="P34798" t="str">
            <v>Lâm Tuyết Trinh</v>
          </cell>
          <cell r="Q34798" t="str">
            <v>BH-03A Bán Hàng</v>
          </cell>
        </row>
        <row r="34799">
          <cell r="D34799" t="str">
            <v>HCM-PX-2409-02440</v>
          </cell>
          <cell r="E34799" t="str">
            <v>CỬA HÀNG THIẾT BỊ ĐIỆN KHẢI PHÁT</v>
          </cell>
          <cell r="F34799" t="str">
            <v>2-4 Trần Tướng Công, P10, Quận 5, TP HCM, Việt Nam</v>
          </cell>
          <cell r="G34799" t="str">
            <v/>
          </cell>
          <cell r="H34799" t="str">
            <v>Nguyễn Hoàng Quân</v>
          </cell>
          <cell r="I34799">
            <v>0</v>
          </cell>
          <cell r="J34799">
            <v>0</v>
          </cell>
          <cell r="K34799">
            <v>0</v>
          </cell>
          <cell r="L34799">
            <v>0</v>
          </cell>
          <cell r="M34799">
            <v>2550000</v>
          </cell>
          <cell r="N34799" t="str">
            <v>0</v>
          </cell>
          <cell r="O34799">
            <v>2550000</v>
          </cell>
          <cell r="P34799" t="str">
            <v>Mai Quỳnh Giao</v>
          </cell>
          <cell r="Q34799" t="str">
            <v>BH-03A Bán Hàng</v>
          </cell>
        </row>
        <row r="34800">
          <cell r="D34800" t="str">
            <v>HCM-PX-2409-02441</v>
          </cell>
          <cell r="E34800" t="str">
            <v>CỬA HÀNG THIẾT BỊ ĐIỆN NGỌC PHÁT</v>
          </cell>
          <cell r="F34800" t="str">
            <v>373/224 Lý Thường Kiệt, Phường 08, Quận Tân Bình, Thành phố Hồ Chí Minh, Việt Nam</v>
          </cell>
          <cell r="G34800" t="str">
            <v/>
          </cell>
          <cell r="H34800" t="str">
            <v>Nguyễn Hoàng Quân</v>
          </cell>
          <cell r="I34800">
            <v>81000</v>
          </cell>
          <cell r="J34800">
            <v>81000</v>
          </cell>
          <cell r="K34800">
            <v>0</v>
          </cell>
          <cell r="L34800">
            <v>0</v>
          </cell>
          <cell r="M34800">
            <v>1805000</v>
          </cell>
          <cell r="N34800" t="str">
            <v>0</v>
          </cell>
          <cell r="O34800">
            <v>1805000</v>
          </cell>
          <cell r="P34800" t="str">
            <v>Mai Quỳnh Giao</v>
          </cell>
          <cell r="Q34800" t="str">
            <v>BH-03A Bán Hàng</v>
          </cell>
        </row>
        <row r="34801">
          <cell r="D34801" t="str">
            <v>HCM-PX-2409-02441</v>
          </cell>
          <cell r="E34801" t="str">
            <v>CỬA HÀNG THIẾT BỊ ĐIỆN NGỌC PHÁT</v>
          </cell>
          <cell r="F34801" t="str">
            <v>373/224 Lý Thường Kiệt, Phường 08, Quận Tân Bình, Thành phố Hồ Chí Minh, Việt Nam</v>
          </cell>
          <cell r="G34801" t="str">
            <v/>
          </cell>
          <cell r="H34801" t="str">
            <v>Nguyễn Hoàng Quân</v>
          </cell>
          <cell r="I34801">
            <v>0</v>
          </cell>
          <cell r="J34801">
            <v>0</v>
          </cell>
          <cell r="K34801">
            <v>0</v>
          </cell>
          <cell r="L34801">
            <v>0</v>
          </cell>
          <cell r="M34801">
            <v>120000</v>
          </cell>
          <cell r="N34801" t="str">
            <v>0</v>
          </cell>
          <cell r="O34801">
            <v>1805000</v>
          </cell>
          <cell r="P34801" t="str">
            <v>Mai Quỳnh Giao</v>
          </cell>
          <cell r="Q34801" t="str">
            <v>BH-03A Bán Hàng</v>
          </cell>
        </row>
        <row r="34802">
          <cell r="D34802" t="str">
            <v>HCM-PX-2409-02442</v>
          </cell>
          <cell r="E34802" t="str">
            <v>CÔNG TY TNHH ĐIỆN TỰ ĐỘNG V-TECH</v>
          </cell>
          <cell r="F34802" t="str">
            <v>88/11 Đường số 13, Khu phố 19, Phường Bình Hưng Hòa, Quận Bình Tân, Thành phố Hồ Chí Minh, Việt Nam</v>
          </cell>
          <cell r="G34802" t="str">
            <v/>
          </cell>
          <cell r="H34802" t="str">
            <v>Nguyễn Tiến Dũng 1</v>
          </cell>
          <cell r="I34802">
            <v>0</v>
          </cell>
          <cell r="J34802">
            <v>0</v>
          </cell>
          <cell r="K34802">
            <v>0</v>
          </cell>
          <cell r="L34802">
            <v>0</v>
          </cell>
          <cell r="M34802">
            <v>3805000</v>
          </cell>
          <cell r="N34802" t="str">
            <v>0</v>
          </cell>
          <cell r="O34802">
            <v>4185500</v>
          </cell>
          <cell r="P34802" t="str">
            <v>Lê Thị Huyền Trang</v>
          </cell>
          <cell r="Q34802" t="str">
            <v>BH-03A Bán Hàng</v>
          </cell>
        </row>
        <row r="34803">
          <cell r="D34803" t="str">
            <v>HCM-PX-2409-02443</v>
          </cell>
          <cell r="E34803" t="str">
            <v>CÔNG TY TNHH KỸ THUẬT ĐIỆN AN SƠN</v>
          </cell>
          <cell r="F34803" t="str">
            <v>34-36 Đường DC6, Phường Sơn Kỳ, Quận Tân Phú, Thành phố Hồ Chí Minh, Việt Nam</v>
          </cell>
          <cell r="G34803" t="str">
            <v/>
          </cell>
          <cell r="H34803" t="str">
            <v>Nguyễn Tấn Tài</v>
          </cell>
          <cell r="I34803">
            <v>0</v>
          </cell>
          <cell r="J34803">
            <v>0</v>
          </cell>
          <cell r="K34803">
            <v>0</v>
          </cell>
          <cell r="L34803">
            <v>0</v>
          </cell>
          <cell r="M34803">
            <v>4673625</v>
          </cell>
          <cell r="N34803" t="str">
            <v>0</v>
          </cell>
          <cell r="O34803">
            <v>5140988</v>
          </cell>
          <cell r="P34803" t="str">
            <v>Lê Thị Huyền Trang</v>
          </cell>
          <cell r="Q34803" t="str">
            <v>BH-03A Bán Hàng</v>
          </cell>
        </row>
        <row r="34804">
          <cell r="D34804" t="str">
            <v>CTH-PX-2409-00278</v>
          </cell>
          <cell r="E34804" t="str">
            <v>CHI NHÁNH KỸ THUẬT VIETTEL CÀ MAU - TỔNG CÔNG TY CỔ PHẦN CÔNG TRÌNH VIETTEL</v>
          </cell>
          <cell r="F34804" t="str">
            <v>298 Trần Hưng Đạo , Phường 5, TP Cà Mau , Tỉnh Cà Mau, Việt Nam</v>
          </cell>
          <cell r="G34804" t="str">
            <v/>
          </cell>
          <cell r="H34804" t="str">
            <v>Sale Cần Thơ SL</v>
          </cell>
          <cell r="I34804">
            <v>0</v>
          </cell>
          <cell r="J34804">
            <v>0</v>
          </cell>
          <cell r="K34804">
            <v>0</v>
          </cell>
          <cell r="L34804">
            <v>0</v>
          </cell>
          <cell r="M34804">
            <v>0</v>
          </cell>
          <cell r="N34804" t="str">
            <v>0</v>
          </cell>
          <cell r="O34804">
            <v>0</v>
          </cell>
          <cell r="P34804" t="str">
            <v>Lâm Tuyết Trinh</v>
          </cell>
          <cell r="Q34804" t="str">
            <v>BH-03F Xuất Bảo Hành</v>
          </cell>
        </row>
        <row r="34805">
          <cell r="D34805" t="str">
            <v>HCM-PX-2409-02452</v>
          </cell>
          <cell r="E34805" t="str">
            <v>CÔNG TY TNHH KỸ THUẬT TỰ ĐỘNG CDA</v>
          </cell>
          <cell r="F34805" t="str">
            <v>12 Đường Tân Thới Nhất 20, Khu phố 3, Phường Tân Thới Nhất, Quận 12, Thành phố Hồ Chí Minh, Việt Nam</v>
          </cell>
          <cell r="G34805" t="str">
            <v/>
          </cell>
          <cell r="H34805" t="str">
            <v>Trần Bảo Quốc</v>
          </cell>
          <cell r="I34805">
            <v>0</v>
          </cell>
          <cell r="J34805">
            <v>0</v>
          </cell>
          <cell r="K34805">
            <v>0</v>
          </cell>
          <cell r="L34805">
            <v>0</v>
          </cell>
          <cell r="M34805">
            <v>3730860</v>
          </cell>
          <cell r="N34805" t="str">
            <v>0</v>
          </cell>
          <cell r="O34805">
            <v>4103946</v>
          </cell>
          <cell r="P34805" t="str">
            <v>Lê Thị Huyền Trang</v>
          </cell>
          <cell r="Q34805" t="str">
            <v>BH-03A Bán Hàng</v>
          </cell>
        </row>
        <row r="34806">
          <cell r="D34806" t="str">
            <v>HCM-PX-2409-02453</v>
          </cell>
          <cell r="E34806" t="str">
            <v>CHI NHÁNH MIỀN NAM - CÔNG TY CỔ PHẦN CÔNG NGHỆ ĐÁNH BÓNG KIM LOẠI LEKA</v>
          </cell>
          <cell r="F34806" t="str">
            <v>Thửa đất số 54, tờ bản đồ số 24, khu phố Bình Khánh, Phường Khánh Bình, Thành phố Tân Uyên, Tỉnh Bình Dương, Việt Nam</v>
          </cell>
          <cell r="G34806" t="str">
            <v/>
          </cell>
          <cell r="H34806" t="str">
            <v>Phạm Minh Tuấn</v>
          </cell>
          <cell r="I34806">
            <v>0</v>
          </cell>
          <cell r="J34806">
            <v>0</v>
          </cell>
          <cell r="K34806">
            <v>0</v>
          </cell>
          <cell r="L34806">
            <v>0</v>
          </cell>
          <cell r="M34806">
            <v>6087000</v>
          </cell>
          <cell r="N34806" t="str">
            <v>0</v>
          </cell>
          <cell r="O34806">
            <v>6695700</v>
          </cell>
          <cell r="P34806" t="str">
            <v>Nguyễn Ngọc Bảo Châu</v>
          </cell>
          <cell r="Q34806" t="str">
            <v>BH-03A Bán Hàng</v>
          </cell>
        </row>
        <row r="34807">
          <cell r="D34807" t="str">
            <v>HCM-PX-2409-02454</v>
          </cell>
          <cell r="E34807" t="str">
            <v>HỘ KINH DOANH SẢN XUẤT THƯƠNG MẠI VÀ DỊCH VỤ TỔNG HỢP THIÊN ĐẠT-NGUYỄN THỊ THANH HUYỀN</v>
          </cell>
          <cell r="F34807" t="str">
            <v>Số 13/13 Nguyễn Công Trứ, Phường 4, Thành phố Tuy Hoà, Tỉnh Phú Yên, Việt Nam</v>
          </cell>
          <cell r="G34807" t="str">
            <v/>
          </cell>
          <cell r="H34807" t="str">
            <v>Nguyễn Phú Quốc</v>
          </cell>
          <cell r="I34807">
            <v>0</v>
          </cell>
          <cell r="J34807">
            <v>0</v>
          </cell>
          <cell r="K34807">
            <v>0</v>
          </cell>
          <cell r="L34807">
            <v>0</v>
          </cell>
          <cell r="M34807">
            <v>0</v>
          </cell>
          <cell r="N34807" t="str">
            <v>0</v>
          </cell>
          <cell r="O34807">
            <v>0</v>
          </cell>
          <cell r="P34807" t="str">
            <v>Trần Thị Quí</v>
          </cell>
          <cell r="Q34807" t="str">
            <v>BH-03F Xuất Bảo Hành</v>
          </cell>
        </row>
        <row r="34808">
          <cell r="D34808" t="str">
            <v>HCM-PX-2409-02455</v>
          </cell>
          <cell r="E34808" t="str">
            <v>ANH HÀO MÁY GỖ</v>
          </cell>
          <cell r="F34808" t="str">
            <v>F4/26A Xã Vình Lộc B, B Chánh(gần Trường THCS Lại Hùng Cường), Việt Nam</v>
          </cell>
          <cell r="G34808" t="str">
            <v/>
          </cell>
          <cell r="H34808" t="str">
            <v>Lê Quốc Dũng</v>
          </cell>
          <cell r="I34808">
            <v>0</v>
          </cell>
          <cell r="J34808">
            <v>0</v>
          </cell>
          <cell r="K34808">
            <v>0</v>
          </cell>
          <cell r="L34808">
            <v>0</v>
          </cell>
          <cell r="M34808">
            <v>2937000</v>
          </cell>
          <cell r="N34808" t="str">
            <v>0</v>
          </cell>
          <cell r="O34808">
            <v>2937000</v>
          </cell>
          <cell r="P34808" t="str">
            <v>Lê Thị Huyền Trang</v>
          </cell>
          <cell r="Q34808" t="str">
            <v>BH-03A Bán Hàng</v>
          </cell>
        </row>
        <row r="34809">
          <cell r="D34809" t="str">
            <v>HNI-PX-2409-00654</v>
          </cell>
          <cell r="E34809" t="str">
            <v>CÔNG TY TRÁCH NHIỆM HỮU HẠN DỊCH VỤ VÀ THƯƠNG MẠI THL VIỆT NAM</v>
          </cell>
          <cell r="F34809" t="str">
            <v>Số 3, ngách 65, ngõ 89, phố Tứ Liên, Phường Tứ Liên, Quận Tây Hồ, Thành phố Hà Nội, Việt Nam, Phường Tứ Liên, Quận Tây Hồ, Thành phố Hà Nội, Việt Nam</v>
          </cell>
          <cell r="G34809" t="str">
            <v/>
          </cell>
          <cell r="H34809" t="str">
            <v>Sale Hà Nội TM</v>
          </cell>
          <cell r="I34809">
            <v>0</v>
          </cell>
          <cell r="J34809">
            <v>0</v>
          </cell>
          <cell r="K34809">
            <v>0</v>
          </cell>
          <cell r="L34809">
            <v>0</v>
          </cell>
          <cell r="M34809">
            <v>3180000</v>
          </cell>
          <cell r="N34809" t="str">
            <v>0</v>
          </cell>
          <cell r="O34809">
            <v>3180000</v>
          </cell>
          <cell r="P34809" t="str">
            <v>Nguyễn Diệu Thùy</v>
          </cell>
          <cell r="Q34809" t="str">
            <v>BH-03A Bán Hàng</v>
          </cell>
        </row>
        <row r="34810">
          <cell r="D34810" t="str">
            <v>HCM-PX-2409-02456</v>
          </cell>
          <cell r="E34810" t="str">
            <v>HCM bán cho CTH</v>
          </cell>
          <cell r="F34810" t="str">
            <v>45 - 47 Bùi Quang Trinh, Phường Phú Thứ, Quận Cái Răng, Thành phố Cần Thơ, Việt Nam</v>
          </cell>
          <cell r="G34810" t="str">
            <v/>
          </cell>
          <cell r="H34810" t="str">
            <v>Sale HCM Nội Bộ</v>
          </cell>
          <cell r="I34810">
            <v>0</v>
          </cell>
          <cell r="J34810">
            <v>0</v>
          </cell>
          <cell r="K34810">
            <v>0</v>
          </cell>
          <cell r="L34810">
            <v>0</v>
          </cell>
          <cell r="M34810">
            <v>0</v>
          </cell>
          <cell r="N34810" t="str">
            <v>0</v>
          </cell>
          <cell r="O34810">
            <v>0</v>
          </cell>
          <cell r="P34810" t="str">
            <v>Trần Thị Quí</v>
          </cell>
          <cell r="Q34810" t="str">
            <v>BH-16C Xuất Bán Chi Nhánh (Không Sắp Xe)</v>
          </cell>
        </row>
        <row r="34811">
          <cell r="D34811" t="str">
            <v>HCM-PX-2409-02456</v>
          </cell>
          <cell r="E34811" t="str">
            <v>HCM bán cho CTH</v>
          </cell>
          <cell r="F34811" t="str">
            <v>45 - 47 Bùi Quang Trinh, Phường Phú Thứ, Quận Cái Răng, Thành phố Cần Thơ, Việt Nam</v>
          </cell>
          <cell r="G34811" t="str">
            <v/>
          </cell>
          <cell r="H34811" t="str">
            <v>Sale HCM Nội Bộ</v>
          </cell>
          <cell r="I34811">
            <v>0</v>
          </cell>
          <cell r="J34811">
            <v>0</v>
          </cell>
          <cell r="K34811">
            <v>0</v>
          </cell>
          <cell r="L34811">
            <v>0</v>
          </cell>
          <cell r="M34811">
            <v>0</v>
          </cell>
          <cell r="N34811" t="str">
            <v>0</v>
          </cell>
          <cell r="O34811">
            <v>0</v>
          </cell>
          <cell r="P34811" t="str">
            <v>Trần Thị Quí</v>
          </cell>
          <cell r="Q34811" t="str">
            <v>BH-16C Xuất Bán Chi Nhánh (Không Sắp Xe)</v>
          </cell>
        </row>
        <row r="34812">
          <cell r="D34812" t="str">
            <v>HCM-PX-2409-02459</v>
          </cell>
          <cell r="E34812" t="str">
            <v>HCM bán cho CTH</v>
          </cell>
          <cell r="F34812" t="str">
            <v>45 - 47 Bùi Quang Trinh, Phường Phú Thứ, Quận Cái Răng, Thành phố Cần Thơ, Việt Nam</v>
          </cell>
          <cell r="G34812" t="str">
            <v/>
          </cell>
          <cell r="H34812" t="str">
            <v>Sale HCM Nội Bộ</v>
          </cell>
          <cell r="I34812">
            <v>0</v>
          </cell>
          <cell r="J34812">
            <v>0</v>
          </cell>
          <cell r="K34812">
            <v>0</v>
          </cell>
          <cell r="L34812">
            <v>0</v>
          </cell>
          <cell r="M34812">
            <v>0</v>
          </cell>
          <cell r="N34812" t="str">
            <v>0</v>
          </cell>
          <cell r="O34812">
            <v>0</v>
          </cell>
          <cell r="P34812" t="str">
            <v>Trần Thị Quí</v>
          </cell>
          <cell r="Q34812" t="str">
            <v>BH-16C Xuất Bán Chi Nhánh (Không Sắp Xe)</v>
          </cell>
        </row>
        <row r="34813">
          <cell r="D34813" t="str">
            <v>HNI-PX-2409-00656</v>
          </cell>
          <cell r="E34813" t="str">
            <v>HỆ THỐNG TÂN THÁI SƠN TOÀN QUỐC</v>
          </cell>
          <cell r="F34813" t="str">
            <v>Trường tiểu học Yên Xá, Tân Triều, Thanh Trì, Hà Nội, Việt Nam</v>
          </cell>
          <cell r="G34813" t="str">
            <v/>
          </cell>
          <cell r="H34813" t="str">
            <v>Nguyễn Văn Linh</v>
          </cell>
          <cell r="I34813">
            <v>0</v>
          </cell>
          <cell r="J34813">
            <v>0</v>
          </cell>
          <cell r="K34813">
            <v>0</v>
          </cell>
          <cell r="L34813">
            <v>0</v>
          </cell>
          <cell r="M34813">
            <v>200000</v>
          </cell>
          <cell r="N34813" t="str">
            <v>0</v>
          </cell>
          <cell r="O34813">
            <v>2300000</v>
          </cell>
          <cell r="P34813" t="str">
            <v>Nguyễn Diệu Thùy</v>
          </cell>
          <cell r="Q34813" t="str">
            <v>BH-03E Xuất Sửa Chữa</v>
          </cell>
        </row>
        <row r="34814">
          <cell r="D34814" t="str">
            <v>HNI-PX-2409-00656</v>
          </cell>
          <cell r="E34814" t="str">
            <v>HỆ THỐNG TÂN THÁI SƠN TOÀN QUỐC</v>
          </cell>
          <cell r="F34814" t="str">
            <v>Trường tiểu học Yên Xá, Tân Triều, Thanh Trì, Hà Nội, Việt Nam</v>
          </cell>
          <cell r="G34814" t="str">
            <v/>
          </cell>
          <cell r="H34814" t="str">
            <v>Nguyễn Văn Linh</v>
          </cell>
          <cell r="I34814">
            <v>0</v>
          </cell>
          <cell r="J34814">
            <v>0</v>
          </cell>
          <cell r="K34814">
            <v>0</v>
          </cell>
          <cell r="L34814">
            <v>0</v>
          </cell>
          <cell r="M34814">
            <v>2100000</v>
          </cell>
          <cell r="N34814" t="str">
            <v>0</v>
          </cell>
          <cell r="O34814">
            <v>2300000</v>
          </cell>
          <cell r="P34814" t="str">
            <v>Nguyễn Diệu Thùy</v>
          </cell>
          <cell r="Q34814" t="str">
            <v>BH-03E Xuất Sửa Chữa</v>
          </cell>
        </row>
        <row r="34815">
          <cell r="D34815" t="str">
            <v>HCM-PX-2409-02462</v>
          </cell>
          <cell r="E34815" t="str">
            <v>CÔNG TY TNHH KỸ THUẬT ITECH VIỆT NAM</v>
          </cell>
          <cell r="F34815" t="str">
            <v>30/22D Huỳnh Thị Đồng, Khu phố 6, Thị trấn Nhà Bè, Huyện Nhà Bè, Thành phố Hồ Chí Minh, Việt Nam</v>
          </cell>
          <cell r="G34815" t="str">
            <v/>
          </cell>
          <cell r="H34815" t="str">
            <v>Nguyễn Quốc Duy</v>
          </cell>
          <cell r="I34815">
            <v>0</v>
          </cell>
          <cell r="J34815">
            <v>0</v>
          </cell>
          <cell r="K34815">
            <v>0</v>
          </cell>
          <cell r="L34815">
            <v>0</v>
          </cell>
          <cell r="M34815">
            <v>12561000</v>
          </cell>
          <cell r="N34815" t="str">
            <v>0</v>
          </cell>
          <cell r="O34815">
            <v>12561000</v>
          </cell>
          <cell r="P34815" t="str">
            <v>Lê Thị Huyền Trang</v>
          </cell>
          <cell r="Q34815" t="str">
            <v>BH-03A Bán Hàng</v>
          </cell>
        </row>
        <row r="34816">
          <cell r="D34816" t="str">
            <v>HCM-PX-2409-02463</v>
          </cell>
          <cell r="E34816" t="str">
            <v>CỬA HÀNG THIẾT BỊ ĐIỆN NGỌC PHÁT</v>
          </cell>
          <cell r="F34816" t="str">
            <v>373/224 Lý Thường Kiệt, Phường 08, Quận Tân Bình, Thành phố Hồ Chí Minh, Việt Nam</v>
          </cell>
          <cell r="G34816" t="str">
            <v/>
          </cell>
          <cell r="H34816" t="str">
            <v>Nguyễn Hoàng Quân</v>
          </cell>
          <cell r="I34816">
            <v>0</v>
          </cell>
          <cell r="J34816">
            <v>0</v>
          </cell>
          <cell r="K34816">
            <v>0</v>
          </cell>
          <cell r="L34816">
            <v>0</v>
          </cell>
          <cell r="M34816">
            <v>1685000</v>
          </cell>
          <cell r="N34816" t="str">
            <v>0</v>
          </cell>
          <cell r="O34816">
            <v>1805000</v>
          </cell>
          <cell r="P34816" t="str">
            <v>Mai Quỳnh Giao</v>
          </cell>
          <cell r="Q34816" t="str">
            <v>BH-03A Bán Hàng</v>
          </cell>
        </row>
        <row r="34817">
          <cell r="D34817" t="str">
            <v>HCM-PX-2409-02463</v>
          </cell>
          <cell r="E34817" t="str">
            <v>CỬA HÀNG THIẾT BỊ ĐIỆN NGỌC PHÁT</v>
          </cell>
          <cell r="F34817" t="str">
            <v>373/224 Lý Thường Kiệt, Phường 08, Quận Tân Bình, Thành phố Hồ Chí Minh, Việt Nam</v>
          </cell>
          <cell r="G34817" t="str">
            <v/>
          </cell>
          <cell r="H34817" t="str">
            <v>Nguyễn Hoàng Quân</v>
          </cell>
          <cell r="I34817">
            <v>0</v>
          </cell>
          <cell r="J34817">
            <v>0</v>
          </cell>
          <cell r="K34817">
            <v>0</v>
          </cell>
          <cell r="L34817">
            <v>0</v>
          </cell>
          <cell r="M34817">
            <v>120000</v>
          </cell>
          <cell r="N34817" t="str">
            <v>0</v>
          </cell>
          <cell r="O34817">
            <v>1805000</v>
          </cell>
          <cell r="P34817" t="str">
            <v>Mai Quỳnh Giao</v>
          </cell>
          <cell r="Q34817" t="str">
            <v>BH-03A Bán Hàng</v>
          </cell>
        </row>
        <row r="34818">
          <cell r="D34818" t="str">
            <v>HCM-PX-2409-02464</v>
          </cell>
          <cell r="E34818" t="str">
            <v>CƠ KHÍ TRẦN VĂN CÔNG</v>
          </cell>
          <cell r="F34818" t="str">
            <v>91-93 Chợ Lớn, Phường 11, Quận 6, TP HCM, Việt Nam</v>
          </cell>
          <cell r="G34818" t="str">
            <v/>
          </cell>
          <cell r="H34818" t="str">
            <v>Phạm Minh Tuấn</v>
          </cell>
          <cell r="I34818">
            <v>0</v>
          </cell>
          <cell r="J34818">
            <v>0</v>
          </cell>
          <cell r="K34818">
            <v>0</v>
          </cell>
          <cell r="L34818">
            <v>0</v>
          </cell>
          <cell r="M34818">
            <v>0</v>
          </cell>
          <cell r="N34818" t="str">
            <v>0</v>
          </cell>
          <cell r="O34818">
            <v>0</v>
          </cell>
          <cell r="P34818" t="str">
            <v>Mai Quỳnh Giao</v>
          </cell>
          <cell r="Q34818" t="str">
            <v>BH-03F Xuất Bảo Hành</v>
          </cell>
        </row>
        <row r="34819">
          <cell r="D34819" t="str">
            <v>HCM-PX-2409-02466</v>
          </cell>
          <cell r="E34819" t="str">
            <v>CÔNG TY TNHH KỸ THUẬT NTC</v>
          </cell>
          <cell r="F34819" t="str">
            <v>Số 15 đường Chương Dương, Phường Nguyễn Văn Cừ, Thành phố Quy Nhơn, Tỉnh Bình Định, Phường Nguyễn Văn Cừ, Thành phố Quy Nhơn, Tỉnh Bình Định, Việt Nam</v>
          </cell>
          <cell r="G34819" t="str">
            <v/>
          </cell>
          <cell r="H34819" t="str">
            <v>Hồ Nhật Anh</v>
          </cell>
          <cell r="I34819">
            <v>0</v>
          </cell>
          <cell r="J34819">
            <v>200000</v>
          </cell>
          <cell r="K34819">
            <v>446000</v>
          </cell>
          <cell r="L34819">
            <v>0</v>
          </cell>
          <cell r="M34819">
            <v>32930000</v>
          </cell>
          <cell r="N34819" t="str">
            <v>0</v>
          </cell>
          <cell r="O34819">
            <v>32930000</v>
          </cell>
          <cell r="P34819" t="str">
            <v>Nguyễn Ngọc Bảo Châu</v>
          </cell>
          <cell r="Q34819" t="str">
            <v>BH-03A Bán Hàng</v>
          </cell>
        </row>
        <row r="34820">
          <cell r="D34820" t="str">
            <v>HCM-PX-2409-02466</v>
          </cell>
          <cell r="E34820" t="str">
            <v>CÔNG TY TNHH KỸ THUẬT NTC</v>
          </cell>
          <cell r="F34820" t="str">
            <v>Số 15 đường Chương Dương, Phường Nguyễn Văn Cừ, Thành phố Quy Nhơn, Tỉnh Bình Định, Phường Nguyễn Văn Cừ, Thành phố Quy Nhơn, Tỉnh Bình Định, Việt Nam</v>
          </cell>
          <cell r="G34820" t="str">
            <v/>
          </cell>
          <cell r="H34820" t="str">
            <v>Hồ Nhật Anh</v>
          </cell>
          <cell r="I34820">
            <v>0</v>
          </cell>
          <cell r="J34820">
            <v>0</v>
          </cell>
          <cell r="K34820">
            <v>0</v>
          </cell>
          <cell r="L34820">
            <v>0</v>
          </cell>
          <cell r="M34820">
            <v>1100000</v>
          </cell>
          <cell r="N34820" t="str">
            <v>0</v>
          </cell>
          <cell r="O34820">
            <v>32930000</v>
          </cell>
          <cell r="P34820" t="str">
            <v>Nguyễn Ngọc Bảo Châu</v>
          </cell>
          <cell r="Q34820" t="str">
            <v>BH-03A Bán Hàng</v>
          </cell>
        </row>
        <row r="34821">
          <cell r="D34821" t="str">
            <v>HCM-PX-2409-02466</v>
          </cell>
          <cell r="E34821" t="str">
            <v>CÔNG TY TNHH KỸ THUẬT NTC</v>
          </cell>
          <cell r="F34821" t="str">
            <v>Số 15 đường Chương Dương, Phường Nguyễn Văn Cừ, Thành phố Quy Nhơn, Tỉnh Bình Định, Phường Nguyễn Văn Cừ, Thành phố Quy Nhơn, Tỉnh Bình Định, Việt Nam</v>
          </cell>
          <cell r="G34821" t="str">
            <v/>
          </cell>
          <cell r="H34821" t="str">
            <v>Hồ Nhật Anh</v>
          </cell>
          <cell r="I34821">
            <v>0</v>
          </cell>
          <cell r="J34821">
            <v>0</v>
          </cell>
          <cell r="K34821">
            <v>0</v>
          </cell>
          <cell r="L34821">
            <v>0</v>
          </cell>
          <cell r="M34821">
            <v>3220000</v>
          </cell>
          <cell r="N34821" t="str">
            <v>0</v>
          </cell>
          <cell r="O34821">
            <v>32930000</v>
          </cell>
          <cell r="P34821" t="str">
            <v>Nguyễn Ngọc Bảo Châu</v>
          </cell>
          <cell r="Q34821" t="str">
            <v>BH-03A Bán Hàng</v>
          </cell>
        </row>
        <row r="34822">
          <cell r="D34822" t="str">
            <v>HCM-PX-2409-02469</v>
          </cell>
          <cell r="E34822" t="str">
            <v>CÔNG TY TNHH QUỐC TẾ THÀNH LUÂN</v>
          </cell>
          <cell r="F34822" t="str">
            <v>Số 285 Lê Lợi, Phường 5, Thành phố Tuy Hoà, Tỉnh Phú Yên, Việt Nam</v>
          </cell>
          <cell r="G34822" t="str">
            <v/>
          </cell>
          <cell r="H34822" t="str">
            <v>Nguyễn Phú Quốc</v>
          </cell>
          <cell r="I34822">
            <v>0</v>
          </cell>
          <cell r="J34822">
            <v>0</v>
          </cell>
          <cell r="K34822">
            <v>0</v>
          </cell>
          <cell r="L34822">
            <v>0</v>
          </cell>
          <cell r="M34822">
            <v>33006000</v>
          </cell>
          <cell r="N34822" t="str">
            <v>0</v>
          </cell>
          <cell r="O34822">
            <v>36306600</v>
          </cell>
          <cell r="P34822" t="str">
            <v>Trần Thị Quí</v>
          </cell>
          <cell r="Q34822" t="str">
            <v>BH-03A Bán Hàng</v>
          </cell>
        </row>
        <row r="34823">
          <cell r="D34823" t="str">
            <v>HCM-PX-2409-02470</v>
          </cell>
          <cell r="E34823" t="str">
            <v>CÔNG TY TNHH KỸ THUẬT PHÚC AN</v>
          </cell>
          <cell r="F34823" t="str">
            <v>79 Lê Thị Tính, Phường An Khê, Quận Thanh Khê, Thành phố Đà Nẵng, Việt Nam</v>
          </cell>
          <cell r="G34823" t="str">
            <v/>
          </cell>
          <cell r="H34823" t="str">
            <v>Trần Văn Thiên Nam</v>
          </cell>
          <cell r="I34823">
            <v>0</v>
          </cell>
          <cell r="J34823">
            <v>0</v>
          </cell>
          <cell r="K34823">
            <v>0</v>
          </cell>
          <cell r="L34823">
            <v>0</v>
          </cell>
          <cell r="M34823">
            <v>3219000</v>
          </cell>
          <cell r="N34823" t="str">
            <v>0</v>
          </cell>
          <cell r="O34823">
            <v>3540900</v>
          </cell>
          <cell r="P34823" t="str">
            <v>Lê Thị Huyền Trang</v>
          </cell>
          <cell r="Q34823" t="str">
            <v>BH-03A Bán Hàng</v>
          </cell>
        </row>
        <row r="34824">
          <cell r="D34824" t="str">
            <v>HCM-PX-2409-02471</v>
          </cell>
          <cell r="E34824" t="str">
            <v>CÔNG TY TNHH MỘT THÀNH VIÊN CAO SU THỐNG NHẤT</v>
          </cell>
          <cell r="F34824" t="str">
            <v>Số 06 Đường Nguyễn Trọng Quyền, Phường Tân Thới Hoà, Quận Tân Phú, Thành phố Hồ Chí Minh, Việt Nam</v>
          </cell>
          <cell r="G34824" t="str">
            <v/>
          </cell>
          <cell r="H34824" t="str">
            <v>Nguyễn Ngọc Bằng</v>
          </cell>
          <cell r="I34824">
            <v>0</v>
          </cell>
          <cell r="J34824">
            <v>110000</v>
          </cell>
          <cell r="K34824">
            <v>0</v>
          </cell>
          <cell r="L34824">
            <v>0</v>
          </cell>
          <cell r="M34824">
            <v>4500000</v>
          </cell>
          <cell r="N34824" t="str">
            <v>0</v>
          </cell>
          <cell r="O34824">
            <v>4950000</v>
          </cell>
          <cell r="P34824" t="str">
            <v>Mai Quỳnh Giao</v>
          </cell>
          <cell r="Q34824" t="str">
            <v>BH-03A Bán Hàng</v>
          </cell>
        </row>
        <row r="34825">
          <cell r="D34825" t="str">
            <v>HCM-PX-2409-02471</v>
          </cell>
          <cell r="E34825" t="str">
            <v>CÔNG TY TNHH MỘT THÀNH VIÊN CAO SU THỐNG NHẤT</v>
          </cell>
          <cell r="F34825" t="str">
            <v>Số 06 Đường Nguyễn Trọng Quyền, Phường Tân Thới Hoà, Quận Tân Phú, Thành phố Hồ Chí Minh, Việt Nam</v>
          </cell>
          <cell r="G34825" t="str">
            <v/>
          </cell>
          <cell r="H34825" t="str">
            <v>Nguyễn Ngọc Bằng</v>
          </cell>
          <cell r="I34825">
            <v>0</v>
          </cell>
          <cell r="J34825">
            <v>0</v>
          </cell>
          <cell r="K34825">
            <v>0</v>
          </cell>
          <cell r="L34825">
            <v>0</v>
          </cell>
          <cell r="M34825">
            <v>1000000</v>
          </cell>
          <cell r="N34825" t="str">
            <v>0</v>
          </cell>
          <cell r="O34825">
            <v>4950000</v>
          </cell>
          <cell r="P34825" t="str">
            <v>Mai Quỳnh Giao</v>
          </cell>
          <cell r="Q34825" t="str">
            <v>BH-03A Bán Hàng</v>
          </cell>
        </row>
        <row r="34826">
          <cell r="D34826" t="str">
            <v>HNI-PX-2409-00658</v>
          </cell>
          <cell r="E34826" t="str">
            <v>CÔNG TY TNHH ĐẦU TƯ XÂY LẮP VÀ THƯƠNG MẠI ATV</v>
          </cell>
          <cell r="F34826" t="str">
            <v>ngách 08, ngõ 15 xóm Đại Khang, Xã Hữu Hoà, Huyện Thanh Trì, Thành phố Hà Nội, Việt Nam</v>
          </cell>
          <cell r="G34826" t="str">
            <v/>
          </cell>
          <cell r="H34826" t="str">
            <v>Nguyễn Anh Mười</v>
          </cell>
          <cell r="I34826">
            <v>0</v>
          </cell>
          <cell r="J34826">
            <v>0</v>
          </cell>
          <cell r="K34826">
            <v>0</v>
          </cell>
          <cell r="L34826">
            <v>0</v>
          </cell>
          <cell r="M34826">
            <v>1560000</v>
          </cell>
          <cell r="N34826" t="str">
            <v>0</v>
          </cell>
          <cell r="O34826">
            <v>1716000</v>
          </cell>
          <cell r="P34826" t="str">
            <v>Nguyễn Diệu Thùy</v>
          </cell>
          <cell r="Q34826" t="str">
            <v>BH-03A Bán Hàng</v>
          </cell>
        </row>
        <row r="34827">
          <cell r="D34827" t="str">
            <v>CTH-PX-2409-00281</v>
          </cell>
          <cell r="E34827" t="str">
            <v>CÔNG TY TNHH KỸ THUẬT ĐIỀU KHIỂN TỰ ĐỘNG SĐ</v>
          </cell>
          <cell r="F34827" t="str">
            <v>Số 265 Khóm Tân Huề, Phường Tân Quy Đông, Thành phố Sa Đéc, Tỉnh Đồng Tháp, Việt Nam</v>
          </cell>
          <cell r="G34827" t="str">
            <v/>
          </cell>
          <cell r="H34827" t="str">
            <v>Đoàn Thanh Liêm</v>
          </cell>
          <cell r="I34827">
            <v>0</v>
          </cell>
          <cell r="J34827">
            <v>0</v>
          </cell>
          <cell r="K34827">
            <v>0</v>
          </cell>
          <cell r="L34827">
            <v>0</v>
          </cell>
          <cell r="M34827">
            <v>12314000</v>
          </cell>
          <cell r="N34827" t="str">
            <v>0</v>
          </cell>
          <cell r="O34827">
            <v>13545400</v>
          </cell>
          <cell r="P34827" t="str">
            <v>Lâm Tuyết Trinh</v>
          </cell>
          <cell r="Q34827" t="str">
            <v>BH-03A Bán Hàng</v>
          </cell>
        </row>
        <row r="34828">
          <cell r="D34828" t="str">
            <v>HCM-PX-2409-02474</v>
          </cell>
          <cell r="E34828" t="str">
            <v>CÔNG TY TNHH KỸ THUẬT TỰ ĐỘNG CDA</v>
          </cell>
          <cell r="F34828" t="str">
            <v>12 Đường Tân Thới Nhất 20, Khu phố 3, Phường Tân Thới Nhất, Quận 12, Thành phố Hồ Chí Minh, Việt Nam</v>
          </cell>
          <cell r="G34828" t="str">
            <v/>
          </cell>
          <cell r="H34828" t="str">
            <v>Trần Bảo Quốc</v>
          </cell>
          <cell r="I34828">
            <v>0</v>
          </cell>
          <cell r="J34828">
            <v>0</v>
          </cell>
          <cell r="K34828">
            <v>0</v>
          </cell>
          <cell r="L34828">
            <v>0</v>
          </cell>
          <cell r="M34828">
            <v>7853720</v>
          </cell>
          <cell r="N34828" t="str">
            <v>0</v>
          </cell>
          <cell r="O34828">
            <v>8639092</v>
          </cell>
          <cell r="P34828" t="str">
            <v>Lê Thị Huyền Trang</v>
          </cell>
          <cell r="Q34828" t="str">
            <v>BH-03A Bán Hàng</v>
          </cell>
        </row>
        <row r="34829">
          <cell r="D34829" t="str">
            <v>HCM-PX-2409-02475</v>
          </cell>
          <cell r="E34829" t="str">
            <v>CÔNG TY CP MÔI TRƯỜNG VIỆT ÚC</v>
          </cell>
          <cell r="F34829" t="str">
            <v>Lô B5 - B20 Đường số 9, KCN Lê Minh Xuân, huyện Bình Chánh, TP.HCM, Việt Nam</v>
          </cell>
          <cell r="G34829" t="str">
            <v/>
          </cell>
          <cell r="H34829" t="str">
            <v>Lê Quốc Dũng</v>
          </cell>
          <cell r="I34829">
            <v>0</v>
          </cell>
          <cell r="J34829">
            <v>0</v>
          </cell>
          <cell r="K34829">
            <v>0</v>
          </cell>
          <cell r="L34829">
            <v>0</v>
          </cell>
          <cell r="M34829">
            <v>9057000</v>
          </cell>
          <cell r="N34829" t="str">
            <v>0</v>
          </cell>
          <cell r="O34829">
            <v>9207000</v>
          </cell>
          <cell r="P34829" t="str">
            <v>Lê Thị Huyền Trang</v>
          </cell>
          <cell r="Q34829" t="str">
            <v>BH-03A Bán Hàng</v>
          </cell>
        </row>
        <row r="34830">
          <cell r="D34830" t="str">
            <v>HCM-PX-2409-02475</v>
          </cell>
          <cell r="E34830" t="str">
            <v>CÔNG TY CP MÔI TRƯỜNG VIỆT ÚC</v>
          </cell>
          <cell r="F34830" t="str">
            <v>Lô B5 - B20 Đường số 9, KCN Lê Minh Xuân, huyện Bình Chánh, TP.HCM, Việt Nam</v>
          </cell>
          <cell r="G34830" t="str">
            <v/>
          </cell>
          <cell r="H34830" t="str">
            <v>Lê Quốc Dũng</v>
          </cell>
          <cell r="I34830">
            <v>0</v>
          </cell>
          <cell r="J34830">
            <v>0</v>
          </cell>
          <cell r="K34830">
            <v>0</v>
          </cell>
          <cell r="L34830">
            <v>0</v>
          </cell>
          <cell r="M34830">
            <v>150000</v>
          </cell>
          <cell r="N34830" t="str">
            <v>0</v>
          </cell>
          <cell r="O34830">
            <v>9207000</v>
          </cell>
          <cell r="P34830" t="str">
            <v>Lê Thị Huyền Trang</v>
          </cell>
          <cell r="Q34830" t="str">
            <v>BH-03A Bán Hàng</v>
          </cell>
        </row>
        <row r="34831">
          <cell r="D34831" t="str">
            <v>HCM-PX-2409-02476</v>
          </cell>
          <cell r="E34831" t="str">
            <v>CÔNG TY TNHH CƠ KHÍ XÂY DỰNG THANG MÁY QUỐC NGUYÊN</v>
          </cell>
          <cell r="F34831" t="str">
            <v>357/18 Cách Mạng Tháng Tám, Phường 12, Quận 10, Thành phố Hồ Chí Minh, Việt Nam</v>
          </cell>
          <cell r="G34831" t="str">
            <v/>
          </cell>
          <cell r="H34831" t="str">
            <v>Hồ Hoàng Anh</v>
          </cell>
          <cell r="I34831">
            <v>0</v>
          </cell>
          <cell r="J34831">
            <v>0</v>
          </cell>
          <cell r="K34831">
            <v>0</v>
          </cell>
          <cell r="L34831">
            <v>0</v>
          </cell>
          <cell r="M34831">
            <v>26550000</v>
          </cell>
          <cell r="N34831" t="str">
            <v>0</v>
          </cell>
          <cell r="O34831">
            <v>26550000</v>
          </cell>
          <cell r="P34831" t="str">
            <v>Lê Thị Huyền Trang</v>
          </cell>
          <cell r="Q34831" t="str">
            <v>BH-03A Bán Hàng</v>
          </cell>
        </row>
        <row r="34832">
          <cell r="D34832" t="str">
            <v>HCM-PX-2409-02477</v>
          </cell>
          <cell r="E34832" t="str">
            <v>HCM bán cho CTH</v>
          </cell>
          <cell r="F34832" t="str">
            <v>45 - 47 Bùi Quang Trinh, Phường Phú Thứ, Quận Cái Răng, Thành phố Cần Thơ, Việt Nam</v>
          </cell>
          <cell r="G34832" t="str">
            <v/>
          </cell>
          <cell r="H34832" t="str">
            <v>Sale HCM Nội Bộ</v>
          </cell>
          <cell r="I34832">
            <v>0</v>
          </cell>
          <cell r="J34832">
            <v>0</v>
          </cell>
          <cell r="K34832">
            <v>0</v>
          </cell>
          <cell r="L34832">
            <v>0</v>
          </cell>
          <cell r="M34832">
            <v>0</v>
          </cell>
          <cell r="N34832" t="str">
            <v>0</v>
          </cell>
          <cell r="O34832">
            <v>0</v>
          </cell>
          <cell r="P34832" t="str">
            <v>Trần Thị Quí</v>
          </cell>
          <cell r="Q34832" t="str">
            <v>BH-16C Xuất Bán Chi Nhánh (Không Sắp Xe)</v>
          </cell>
        </row>
        <row r="34833">
          <cell r="D34833" t="str">
            <v>HCM-PX-2409-02481</v>
          </cell>
          <cell r="E34833" t="str">
            <v>CƠ KHÍ AN SUNG</v>
          </cell>
          <cell r="F34833" t="str">
            <v>Phường Trung Mỹ Tây, Quận 12, Thành phố Hồ Chí Minh, Việt Nam</v>
          </cell>
          <cell r="G34833" t="str">
            <v/>
          </cell>
          <cell r="H34833" t="str">
            <v>Phạm Minh Tuấn</v>
          </cell>
          <cell r="I34833">
            <v>0</v>
          </cell>
          <cell r="J34833">
            <v>0</v>
          </cell>
          <cell r="K34833">
            <v>0</v>
          </cell>
          <cell r="L34833">
            <v>0</v>
          </cell>
          <cell r="M34833">
            <v>30000</v>
          </cell>
          <cell r="N34833" t="str">
            <v>0</v>
          </cell>
          <cell r="O34833">
            <v>50000</v>
          </cell>
          <cell r="P34833" t="str">
            <v>Nguyễn Ngọc Bảo Châu</v>
          </cell>
          <cell r="Q34833" t="str">
            <v>BH-03A Bán Hàng</v>
          </cell>
        </row>
        <row r="34834">
          <cell r="D34834" t="str">
            <v>HCM-PX-2409-02481</v>
          </cell>
          <cell r="E34834" t="str">
            <v>CƠ KHÍ AN SUNG</v>
          </cell>
          <cell r="F34834" t="str">
            <v>Phường Trung Mỹ Tây, Quận 12, Thành phố Hồ Chí Minh, Việt Nam</v>
          </cell>
          <cell r="G34834" t="str">
            <v/>
          </cell>
          <cell r="H34834" t="str">
            <v>Phạm Minh Tuấn</v>
          </cell>
          <cell r="I34834">
            <v>0</v>
          </cell>
          <cell r="J34834">
            <v>0</v>
          </cell>
          <cell r="K34834">
            <v>0</v>
          </cell>
          <cell r="L34834">
            <v>0</v>
          </cell>
          <cell r="M34834">
            <v>20000</v>
          </cell>
          <cell r="N34834" t="str">
            <v>0</v>
          </cell>
          <cell r="O34834">
            <v>50000</v>
          </cell>
          <cell r="P34834" t="str">
            <v>Nguyễn Ngọc Bảo Châu</v>
          </cell>
          <cell r="Q34834" t="str">
            <v>BH-03A Bán Hàng</v>
          </cell>
        </row>
        <row r="34835">
          <cell r="D34835" t="str">
            <v>HCM-PX-2409-02482</v>
          </cell>
          <cell r="E34835" t="str">
            <v>LA DUY THÀNH</v>
          </cell>
          <cell r="F34835" t="str">
            <v>Số 2, Đường 827, Phường 7, Thành phố Tân An, Tỉnh Long An, Việt Nam</v>
          </cell>
          <cell r="G34835" t="str">
            <v/>
          </cell>
          <cell r="H34835" t="str">
            <v>Phạm Minh Tuấn</v>
          </cell>
          <cell r="I34835">
            <v>0</v>
          </cell>
          <cell r="J34835">
            <v>0</v>
          </cell>
          <cell r="K34835">
            <v>0</v>
          </cell>
          <cell r="L34835">
            <v>0</v>
          </cell>
          <cell r="M34835">
            <v>30000</v>
          </cell>
          <cell r="N34835" t="str">
            <v>0</v>
          </cell>
          <cell r="O34835">
            <v>50000</v>
          </cell>
          <cell r="P34835" t="str">
            <v>Nguyễn Ngọc Bảo Châu</v>
          </cell>
          <cell r="Q34835" t="str">
            <v>BH-03A Bán Hàng</v>
          </cell>
        </row>
        <row r="34836">
          <cell r="D34836" t="str">
            <v>HCM-PX-2409-02482</v>
          </cell>
          <cell r="E34836" t="str">
            <v>LA DUY THÀNH</v>
          </cell>
          <cell r="F34836" t="str">
            <v>Số 2, Đường 827, Phường 7, Thành phố Tân An, Tỉnh Long An, Việt Nam</v>
          </cell>
          <cell r="G34836" t="str">
            <v/>
          </cell>
          <cell r="H34836" t="str">
            <v>Phạm Minh Tuấn</v>
          </cell>
          <cell r="I34836">
            <v>0</v>
          </cell>
          <cell r="J34836">
            <v>0</v>
          </cell>
          <cell r="K34836">
            <v>0</v>
          </cell>
          <cell r="L34836">
            <v>0</v>
          </cell>
          <cell r="M34836">
            <v>20000</v>
          </cell>
          <cell r="N34836" t="str">
            <v>0</v>
          </cell>
          <cell r="O34836">
            <v>50000</v>
          </cell>
          <cell r="P34836" t="str">
            <v>Nguyễn Ngọc Bảo Châu</v>
          </cell>
          <cell r="Q34836" t="str">
            <v>BH-03A Bán Hàng</v>
          </cell>
        </row>
        <row r="34837">
          <cell r="D34837" t="str">
            <v>HCM-PX-2409-02483</v>
          </cell>
          <cell r="E34837" t="str">
            <v>CÔNG TY TNHH MỘT THÀNH VIÊN SEEN MIỀN NAM</v>
          </cell>
          <cell r="F34837" t="str">
            <v>Lô I3 - 8b, đường số N2, Khu công nghệ cao, Phường Tân Phú, Thành phố Thủ Đức, Thành phố Hồ Chí Minh, Việt Nam</v>
          </cell>
          <cell r="G34837" t="str">
            <v/>
          </cell>
          <cell r="H34837" t="str">
            <v>Nguyễn Tiến Dũng 1</v>
          </cell>
          <cell r="I34837">
            <v>0</v>
          </cell>
          <cell r="J34837">
            <v>0</v>
          </cell>
          <cell r="K34837">
            <v>0</v>
          </cell>
          <cell r="L34837">
            <v>0</v>
          </cell>
          <cell r="M34837">
            <v>72500000</v>
          </cell>
          <cell r="N34837" t="str">
            <v>0</v>
          </cell>
          <cell r="O34837">
            <v>79750000</v>
          </cell>
          <cell r="P34837" t="str">
            <v>Lê Thị Huyền Trang</v>
          </cell>
          <cell r="Q34837" t="str">
            <v>BH-03A Bán Hàng</v>
          </cell>
        </row>
        <row r="34838">
          <cell r="D34838" t="str">
            <v>HNI-PX-2409-00660</v>
          </cell>
          <cell r="E34838" t="str">
            <v>CÔNG TY TNHH CƠ KHÍ CHẾ TẠO MÁY NHẬT VINH</v>
          </cell>
          <cell r="F34838" t="str">
            <v>Số 40, Ngách 90/1, Đường Khuyến Lương, Tổ 9, Phường Trần Phú, Quận Hoàng Mai, Thành phố Hà Nội, Việt Nam</v>
          </cell>
          <cell r="G34838" t="str">
            <v/>
          </cell>
          <cell r="H34838" t="str">
            <v>Phạm Duy Minh</v>
          </cell>
          <cell r="I34838">
            <v>0</v>
          </cell>
          <cell r="J34838">
            <v>0</v>
          </cell>
          <cell r="K34838">
            <v>0</v>
          </cell>
          <cell r="L34838">
            <v>0</v>
          </cell>
          <cell r="M34838">
            <v>0</v>
          </cell>
          <cell r="N34838" t="str">
            <v>0</v>
          </cell>
          <cell r="O34838">
            <v>0</v>
          </cell>
          <cell r="P34838" t="str">
            <v>Nguyễn Diệu Thùy</v>
          </cell>
          <cell r="Q34838" t="str">
            <v>BH-03F Xuất Bảo Hành</v>
          </cell>
        </row>
        <row r="34839">
          <cell r="D34839" t="str">
            <v>HCM-PX-2409-02485</v>
          </cell>
          <cell r="E34839" t="str">
            <v>CÔNG TY TNHH KỸ NGHỆ GIA ĐỊNH</v>
          </cell>
          <cell r="F34839" t="str">
            <v>350/36 Lê Văn Quới, Phường Bình Hưng Hòa A, Quận Bình Tân, Thành phố Hồ Chí Minh, Việt Nam</v>
          </cell>
          <cell r="G34839" t="str">
            <v/>
          </cell>
          <cell r="H34839" t="str">
            <v>Lương Hoàng Hiệp</v>
          </cell>
          <cell r="I34839">
            <v>0</v>
          </cell>
          <cell r="J34839">
            <v>0</v>
          </cell>
          <cell r="K34839">
            <v>0</v>
          </cell>
          <cell r="L34839">
            <v>0</v>
          </cell>
          <cell r="M34839">
            <v>24552000</v>
          </cell>
          <cell r="N34839" t="str">
            <v>0</v>
          </cell>
          <cell r="O34839">
            <v>27007200</v>
          </cell>
          <cell r="P34839" t="str">
            <v>Mai Quỳnh Giao</v>
          </cell>
          <cell r="Q34839" t="str">
            <v>BH-03A Bán Hàng</v>
          </cell>
        </row>
        <row r="34840">
          <cell r="D34840" t="str">
            <v>HCM-PX-2409-02486</v>
          </cell>
          <cell r="E34840" t="str">
            <v>CÔNG TY TNHH TM DV TÀI PHÁT (BÌNH PHƯỚC)</v>
          </cell>
          <cell r="F34840" t="str">
            <v>Khu phố 3B, Phường Minh Hưng, Thị xã Chơn Thành, Tỉnh Bình Phước, Việt Nam</v>
          </cell>
          <cell r="G34840" t="str">
            <v/>
          </cell>
          <cell r="H34840" t="str">
            <v>Nguyễn Hoàng Quân</v>
          </cell>
          <cell r="I34840">
            <v>0</v>
          </cell>
          <cell r="J34840">
            <v>90000</v>
          </cell>
          <cell r="K34840">
            <v>0</v>
          </cell>
          <cell r="L34840">
            <v>0</v>
          </cell>
          <cell r="M34840">
            <v>5605000</v>
          </cell>
          <cell r="N34840" t="str">
            <v>0</v>
          </cell>
          <cell r="O34840">
            <v>6165500</v>
          </cell>
          <cell r="P34840" t="str">
            <v>Nguyễn Ngọc Bảo Châu</v>
          </cell>
          <cell r="Q34840" t="str">
            <v>BH-03A Bán Hàng</v>
          </cell>
        </row>
        <row r="34841">
          <cell r="D34841" t="str">
            <v>HCM-PX-2409-02488</v>
          </cell>
          <cell r="E34841" t="str">
            <v>CÔNG TY TNHH SẢN XUẤT KINH DOANH TUẤN THÀNH</v>
          </cell>
          <cell r="F34841" t="str">
            <v>193 Lũy Bán Bích, P. Hiệp Tân, Q. Tân Phú, TP HCM., Việt Nam</v>
          </cell>
          <cell r="G34841" t="str">
            <v/>
          </cell>
          <cell r="H34841" t="str">
            <v>Tô Thành Đạo</v>
          </cell>
          <cell r="I34841">
            <v>0</v>
          </cell>
          <cell r="J34841">
            <v>0</v>
          </cell>
          <cell r="K34841">
            <v>0</v>
          </cell>
          <cell r="L34841">
            <v>0</v>
          </cell>
          <cell r="M34841">
            <v>3500000</v>
          </cell>
          <cell r="N34841" t="str">
            <v>0</v>
          </cell>
          <cell r="O34841">
            <v>3500000</v>
          </cell>
          <cell r="P34841" t="str">
            <v>Nguyễn Ngọc Bảo Châu</v>
          </cell>
          <cell r="Q34841" t="str">
            <v>BH-03A Bán Hàng</v>
          </cell>
        </row>
        <row r="34842">
          <cell r="D34842" t="str">
            <v>HCM-PX-2409-02493</v>
          </cell>
          <cell r="E34842" t="str">
            <v>CỬA HÀNG ĐIỆN CƠ KHOAN GIẾNG XUÂN THÁI</v>
          </cell>
          <cell r="F34842" t="str">
            <v>16/41 Trần Đại Nghĩa, KCN Lê Minh Xuân, Bình Chánh, Việt Nam</v>
          </cell>
          <cell r="G34842" t="str">
            <v/>
          </cell>
          <cell r="H34842" t="str">
            <v>Tô Thành Đạo</v>
          </cell>
          <cell r="I34842">
            <v>0</v>
          </cell>
          <cell r="J34842">
            <v>0</v>
          </cell>
          <cell r="K34842">
            <v>0</v>
          </cell>
          <cell r="L34842">
            <v>0</v>
          </cell>
          <cell r="M34842">
            <v>2850000</v>
          </cell>
          <cell r="N34842" t="str">
            <v>0</v>
          </cell>
          <cell r="O34842">
            <v>2850000</v>
          </cell>
          <cell r="P34842" t="str">
            <v>Nguyễn Ngọc Bảo Châu</v>
          </cell>
          <cell r="Q34842" t="str">
            <v>BH-03A Bán Hàng</v>
          </cell>
        </row>
        <row r="34843">
          <cell r="D34843" t="str">
            <v>HCM-PX-2409-02494</v>
          </cell>
          <cell r="E34843" t="str">
            <v>NGÔ QUANG LỘC</v>
          </cell>
          <cell r="F34843" t="str">
            <v>Chung Cư Bàu Cát 2, Phường 10, Quận Tân Bình, Thành phố Hồ Chí Minh, Việt Nam</v>
          </cell>
          <cell r="G34843" t="str">
            <v/>
          </cell>
          <cell r="H34843" t="str">
            <v>Nguyễn Ngọc Bằng</v>
          </cell>
          <cell r="I34843">
            <v>0</v>
          </cell>
          <cell r="J34843">
            <v>0</v>
          </cell>
          <cell r="K34843">
            <v>0</v>
          </cell>
          <cell r="L34843">
            <v>0</v>
          </cell>
          <cell r="M34843">
            <v>0</v>
          </cell>
          <cell r="N34843" t="str">
            <v>0</v>
          </cell>
          <cell r="O34843">
            <v>10120000</v>
          </cell>
          <cell r="P34843" t="str">
            <v>Mai Quỳnh Giao</v>
          </cell>
          <cell r="Q34843" t="str">
            <v>BH-03A Bán Hàng</v>
          </cell>
        </row>
        <row r="34844">
          <cell r="D34844" t="str">
            <v>HCM-PX-2409-02494</v>
          </cell>
          <cell r="E34844" t="str">
            <v>NGÔ QUANG LỘC</v>
          </cell>
          <cell r="F34844" t="str">
            <v>Chung Cư Bàu Cát 2, Phường 10, Quận Tân Bình, Thành phố Hồ Chí Minh, Việt Nam</v>
          </cell>
          <cell r="G34844" t="str">
            <v/>
          </cell>
          <cell r="H34844" t="str">
            <v>Nguyễn Ngọc Bằng</v>
          </cell>
          <cell r="I34844">
            <v>0</v>
          </cell>
          <cell r="J34844">
            <v>0</v>
          </cell>
          <cell r="K34844">
            <v>0</v>
          </cell>
          <cell r="L34844">
            <v>0</v>
          </cell>
          <cell r="M34844">
            <v>500000</v>
          </cell>
          <cell r="N34844" t="str">
            <v>0</v>
          </cell>
          <cell r="O34844">
            <v>10120000</v>
          </cell>
          <cell r="P34844" t="str">
            <v>Mai Quỳnh Giao</v>
          </cell>
          <cell r="Q34844" t="str">
            <v>BH-03A Bán Hàng</v>
          </cell>
        </row>
        <row r="34845">
          <cell r="D34845" t="str">
            <v>HCM-PX-2409-02494</v>
          </cell>
          <cell r="E34845" t="str">
            <v>NGÔ QUANG LỘC</v>
          </cell>
          <cell r="F34845" t="str">
            <v>Chung Cư Bàu Cát 2, Phường 10, Quận Tân Bình, Thành phố Hồ Chí Minh, Việt Nam</v>
          </cell>
          <cell r="G34845" t="str">
            <v/>
          </cell>
          <cell r="H34845" t="str">
            <v>Nguyễn Ngọc Bằng</v>
          </cell>
          <cell r="I34845">
            <v>0</v>
          </cell>
          <cell r="J34845">
            <v>0</v>
          </cell>
          <cell r="K34845">
            <v>0</v>
          </cell>
          <cell r="L34845">
            <v>0</v>
          </cell>
          <cell r="M34845">
            <v>6768000</v>
          </cell>
          <cell r="N34845" t="str">
            <v>0</v>
          </cell>
          <cell r="O34845">
            <v>10120000</v>
          </cell>
          <cell r="P34845" t="str">
            <v>Mai Quỳnh Giao</v>
          </cell>
          <cell r="Q34845" t="str">
            <v>BH-03A Bán Hàng</v>
          </cell>
        </row>
        <row r="34846">
          <cell r="D34846" t="str">
            <v>HCM-PX-2409-02494</v>
          </cell>
          <cell r="E34846" t="str">
            <v>NGÔ QUANG LỘC</v>
          </cell>
          <cell r="F34846" t="str">
            <v>Chung Cư Bàu Cát 2, Phường 10, Quận Tân Bình, Thành phố Hồ Chí Minh, Việt Nam</v>
          </cell>
          <cell r="G34846" t="str">
            <v/>
          </cell>
          <cell r="H34846" t="str">
            <v>Nguyễn Ngọc Bằng</v>
          </cell>
          <cell r="I34846">
            <v>0</v>
          </cell>
          <cell r="J34846">
            <v>0</v>
          </cell>
          <cell r="K34846">
            <v>0</v>
          </cell>
          <cell r="L34846">
            <v>0</v>
          </cell>
          <cell r="M34846">
            <v>1932000</v>
          </cell>
          <cell r="N34846" t="str">
            <v>0</v>
          </cell>
          <cell r="O34846">
            <v>10120000</v>
          </cell>
          <cell r="P34846" t="str">
            <v>Mai Quỳnh Giao</v>
          </cell>
          <cell r="Q34846" t="str">
            <v>BH-03A Bán Hàng</v>
          </cell>
        </row>
        <row r="34847">
          <cell r="D34847" t="str">
            <v>HNI-PX-2409-00703</v>
          </cell>
          <cell r="E34847" t="str">
            <v>CÔNG TY TNHH TOYO INK COMPOUNDS VIỆT NAM</v>
          </cell>
          <cell r="F34847" t="str">
            <v>Lô G9, KCN Quế Võ, P. Vân Dương, TP Bắc Ninh, Tỉnh Bắc Ninh, Việt Nam, Phường Phương Liễu, Thị xã Quế Võ, Tỉnh Bắc Ninh, Việt Nam</v>
          </cell>
          <cell r="G34847" t="str">
            <v/>
          </cell>
          <cell r="H34847" t="str">
            <v>Lê Văn Chương</v>
          </cell>
          <cell r="I34847">
            <v>0</v>
          </cell>
          <cell r="J34847">
            <v>0</v>
          </cell>
          <cell r="K34847">
            <v>0</v>
          </cell>
          <cell r="L34847">
            <v>0</v>
          </cell>
          <cell r="M34847">
            <v>20714000</v>
          </cell>
          <cell r="N34847" t="str">
            <v>0</v>
          </cell>
          <cell r="O34847">
            <v>59072000</v>
          </cell>
          <cell r="P34847" t="str">
            <v>Nguyễn Diệu Thùy</v>
          </cell>
          <cell r="Q34847" t="str">
            <v>BH-03A Bán Hàng</v>
          </cell>
        </row>
        <row r="34848">
          <cell r="D34848" t="str">
            <v>HNI-PX-2409-00703</v>
          </cell>
          <cell r="E34848" t="str">
            <v>CÔNG TY TNHH TOYO INK COMPOUNDS VIỆT NAM</v>
          </cell>
          <cell r="F34848" t="str">
            <v>Lô G9, KCN Quế Võ, P. Vân Dương, TP Bắc Ninh, Tỉnh Bắc Ninh, Việt Nam, Phường Phương Liễu, Thị xã Quế Võ, Tỉnh Bắc Ninh, Việt Nam</v>
          </cell>
          <cell r="G34848" t="str">
            <v/>
          </cell>
          <cell r="H34848" t="str">
            <v>Lê Văn Chương</v>
          </cell>
          <cell r="I34848">
            <v>0</v>
          </cell>
          <cell r="J34848">
            <v>0</v>
          </cell>
          <cell r="K34848">
            <v>0</v>
          </cell>
          <cell r="L34848">
            <v>0</v>
          </cell>
          <cell r="M34848">
            <v>29662640</v>
          </cell>
          <cell r="N34848" t="str">
            <v>0</v>
          </cell>
          <cell r="O34848">
            <v>59072000</v>
          </cell>
          <cell r="P34848" t="str">
            <v>Nguyễn Diệu Thùy</v>
          </cell>
          <cell r="Q34848" t="str">
            <v>BH-03A Bán Hàng</v>
          </cell>
        </row>
        <row r="34849">
          <cell r="D34849" t="str">
            <v>HNI-PX-2409-00703</v>
          </cell>
          <cell r="E34849" t="str">
            <v>CÔNG TY TNHH TOYO INK COMPOUNDS VIỆT NAM</v>
          </cell>
          <cell r="F34849" t="str">
            <v>Lô G9, KCN Quế Võ, P. Vân Dương, TP Bắc Ninh, Tỉnh Bắc Ninh, Việt Nam, Phường Phương Liễu, Thị xã Quế Võ, Tỉnh Bắc Ninh, Việt Nam</v>
          </cell>
          <cell r="G34849" t="str">
            <v/>
          </cell>
          <cell r="H34849" t="str">
            <v>Lê Văn Chương</v>
          </cell>
          <cell r="I34849">
            <v>0</v>
          </cell>
          <cell r="J34849">
            <v>0</v>
          </cell>
          <cell r="K34849">
            <v>0</v>
          </cell>
          <cell r="L34849">
            <v>0</v>
          </cell>
          <cell r="M34849">
            <v>5795360</v>
          </cell>
          <cell r="N34849" t="str">
            <v>0</v>
          </cell>
          <cell r="O34849">
            <v>59072000</v>
          </cell>
          <cell r="P34849" t="str">
            <v>Nguyễn Diệu Thùy</v>
          </cell>
          <cell r="Q34849" t="str">
            <v>BH-03A Bán Hàng</v>
          </cell>
        </row>
        <row r="34850">
          <cell r="D34850" t="str">
            <v>HNI-PX-2409-00703</v>
          </cell>
          <cell r="E34850" t="str">
            <v>CÔNG TY TNHH TOYO INK COMPOUNDS VIỆT NAM</v>
          </cell>
          <cell r="F34850" t="str">
            <v>Lô G9, KCN Quế Võ, P. Vân Dương, TP Bắc Ninh, Tỉnh Bắc Ninh, Việt Nam, Phường Phương Liễu, Thị xã Quế Võ, Tỉnh Bắc Ninh, Việt Nam</v>
          </cell>
          <cell r="G34850" t="str">
            <v/>
          </cell>
          <cell r="H34850" t="str">
            <v>Lê Văn Chương</v>
          </cell>
          <cell r="I34850">
            <v>0</v>
          </cell>
          <cell r="J34850">
            <v>0</v>
          </cell>
          <cell r="K34850">
            <v>0</v>
          </cell>
          <cell r="L34850">
            <v>0</v>
          </cell>
          <cell r="M34850">
            <v>2900000</v>
          </cell>
          <cell r="N34850" t="str">
            <v>0</v>
          </cell>
          <cell r="O34850">
            <v>59072000</v>
          </cell>
          <cell r="P34850" t="str">
            <v>Nguyễn Diệu Thùy</v>
          </cell>
          <cell r="Q34850" t="str">
            <v>BH-03A Bán Hàng</v>
          </cell>
        </row>
        <row r="34851">
          <cell r="D34851" t="str">
            <v>HNI-PX-2409-00571</v>
          </cell>
          <cell r="E34851" t="str">
            <v>CÔNG TY TNHH CƠ KHÍ MẠ THIÊN ĐÔNG</v>
          </cell>
          <cell r="F34851" t="str">
            <v>Lô B4-A, khu CN Song Khê, Nội Hoàng, Xã Song Khê, Thành phố Bắc Giang, Tỉnh Bắc Giang, Việt Nam</v>
          </cell>
          <cell r="G34851" t="str">
            <v/>
          </cell>
          <cell r="H34851" t="str">
            <v>Lê Văn Chương</v>
          </cell>
          <cell r="I34851">
            <v>0</v>
          </cell>
          <cell r="J34851">
            <v>0</v>
          </cell>
          <cell r="K34851">
            <v>0</v>
          </cell>
          <cell r="L34851">
            <v>0</v>
          </cell>
          <cell r="M34851">
            <v>5460000</v>
          </cell>
          <cell r="N34851" t="str">
            <v>0</v>
          </cell>
          <cell r="O34851">
            <v>6006000</v>
          </cell>
          <cell r="P34851" t="str">
            <v>Trần Thị Thanh Phương</v>
          </cell>
          <cell r="Q34851" t="str">
            <v>BH-03A Bán Hàng</v>
          </cell>
        </row>
        <row r="34852">
          <cell r="D34852" t="str">
            <v>CTH-PX-2409-00231</v>
          </cell>
          <cell r="E34852" t="str">
            <v>ĐIỆN CƠ TRIỀU 2</v>
          </cell>
          <cell r="F34852" t="str">
            <v>Kế bên Uỷ Ban Nhân Dân Phường 8, TP Vĩnh Long, Việt Nam</v>
          </cell>
          <cell r="G34852" t="str">
            <v/>
          </cell>
          <cell r="H34852" t="str">
            <v>Đoàn Thanh Liêm</v>
          </cell>
          <cell r="I34852">
            <v>0</v>
          </cell>
          <cell r="J34852">
            <v>0</v>
          </cell>
          <cell r="K34852">
            <v>0</v>
          </cell>
          <cell r="L34852">
            <v>0</v>
          </cell>
          <cell r="M34852">
            <v>1753000</v>
          </cell>
          <cell r="N34852" t="str">
            <v>0</v>
          </cell>
          <cell r="O34852">
            <v>1753000</v>
          </cell>
          <cell r="P34852" t="str">
            <v>Lâm Tuyết Trinh</v>
          </cell>
          <cell r="Q34852" t="str">
            <v>BH-03A Bán Hàng</v>
          </cell>
        </row>
        <row r="34853">
          <cell r="D34853" t="str">
            <v>HCM-PX-2409-02132</v>
          </cell>
          <cell r="E34853" t="str">
            <v>ĐIỆN CƠ PHÚ HÀ</v>
          </cell>
          <cell r="F34853" t="str">
            <v>56 Hà Huy Giáp, Thạnh Lộc, Quận 12, TP HCM, Việt Nam</v>
          </cell>
          <cell r="G34853" t="str">
            <v/>
          </cell>
          <cell r="H34853" t="str">
            <v>Nguyễn Hoàng Quân</v>
          </cell>
          <cell r="I34853">
            <v>0</v>
          </cell>
          <cell r="J34853">
            <v>0</v>
          </cell>
          <cell r="K34853">
            <v>0</v>
          </cell>
          <cell r="L34853">
            <v>0</v>
          </cell>
          <cell r="M34853">
            <v>2600000</v>
          </cell>
          <cell r="N34853" t="str">
            <v>0</v>
          </cell>
          <cell r="O34853">
            <v>2600000</v>
          </cell>
          <cell r="P34853" t="str">
            <v>Mai Quỳnh Giao</v>
          </cell>
          <cell r="Q34853" t="str">
            <v>BH-03A Bán Hàng</v>
          </cell>
        </row>
        <row r="34854">
          <cell r="D34854" t="str">
            <v>HCM-PX-2409-02136</v>
          </cell>
          <cell r="E34854" t="str">
            <v>CÔNG TY TNHH THƯƠNG MẠI VÀ DỊCH VỤ KỸ THUẬT NGỌC PHÁT</v>
          </cell>
          <cell r="F34854" t="str">
            <v>70 Lê Văn Mầm, Khu phố Đông Thành, Phường Tân Đông Hiệp, Thành phố Dĩ An, Tỉnh Bình Dương, Việt Nam</v>
          </cell>
          <cell r="G34854" t="str">
            <v/>
          </cell>
          <cell r="H34854" t="str">
            <v>Phạm Hoàng Linh</v>
          </cell>
          <cell r="I34854">
            <v>0</v>
          </cell>
          <cell r="J34854">
            <v>0</v>
          </cell>
          <cell r="K34854">
            <v>0</v>
          </cell>
          <cell r="L34854">
            <v>0</v>
          </cell>
          <cell r="M34854">
            <v>1669000</v>
          </cell>
          <cell r="N34854" t="str">
            <v>0</v>
          </cell>
          <cell r="O34854">
            <v>1835900</v>
          </cell>
          <cell r="P34854" t="str">
            <v>Mai Quỳnh Giao</v>
          </cell>
          <cell r="Q34854" t="str">
            <v>BH-03A Bán Hàng</v>
          </cell>
        </row>
        <row r="34855">
          <cell r="D34855" t="str">
            <v>HCM-PX-2409-02138</v>
          </cell>
          <cell r="E34855" t="str">
            <v>CÔNG TY TNHH ĐỖ GIA PLASTIC</v>
          </cell>
          <cell r="F34855" t="str">
            <v>Số 57, tổ 34, khu phố Vườn Dừa, Xã Phước Tân, Thành phố Biên Hòa, Tỉnh Đồng Nai, Việt Nam</v>
          </cell>
          <cell r="G34855" t="str">
            <v/>
          </cell>
          <cell r="H34855" t="str">
            <v>Nguyễn Quốc Duy</v>
          </cell>
          <cell r="I34855">
            <v>0</v>
          </cell>
          <cell r="J34855">
            <v>0</v>
          </cell>
          <cell r="K34855">
            <v>0</v>
          </cell>
          <cell r="L34855">
            <v>0</v>
          </cell>
          <cell r="M34855">
            <v>5888000</v>
          </cell>
          <cell r="N34855" t="str">
            <v>0</v>
          </cell>
          <cell r="O34855">
            <v>6476800</v>
          </cell>
          <cell r="P34855" t="str">
            <v>Mai Quỳnh Giao</v>
          </cell>
          <cell r="Q34855" t="str">
            <v>BH-03A Bán Hàng</v>
          </cell>
        </row>
        <row r="34856">
          <cell r="D34856" t="str">
            <v>CTH-PX-2409-00233</v>
          </cell>
          <cell r="E34856" t="str">
            <v>CỬA HÀNG ĐIỆN CƠ MINH PHÁT(ĐIỆN CƠ THƠ)</v>
          </cell>
          <cell r="F34856" t="str">
            <v>TX Tân Châu, An Giang, Việt Nam</v>
          </cell>
          <cell r="G34856" t="str">
            <v/>
          </cell>
          <cell r="H34856" t="str">
            <v>Phạm Ngọc Anh Giang</v>
          </cell>
          <cell r="I34856">
            <v>0</v>
          </cell>
          <cell r="J34856">
            <v>0</v>
          </cell>
          <cell r="K34856">
            <v>0</v>
          </cell>
          <cell r="L34856">
            <v>0</v>
          </cell>
          <cell r="M34856">
            <v>8686000</v>
          </cell>
          <cell r="N34856" t="str">
            <v>0</v>
          </cell>
          <cell r="O34856">
            <v>8686000</v>
          </cell>
          <cell r="P34856" t="str">
            <v>Lâm Tuyết Trinh</v>
          </cell>
          <cell r="Q34856" t="str">
            <v>BH-03A Bán Hàng</v>
          </cell>
        </row>
        <row r="34857">
          <cell r="D34857" t="str">
            <v>HCM-PX-2409-02140</v>
          </cell>
          <cell r="E34857" t="str">
            <v>CÔNG TY TNHH DỊCH VỤ THƯƠNG MẠI CƠ ĐIỆN LẠNH THUẬN PHÁT |SL</v>
          </cell>
          <cell r="F34857" t="str">
            <v>38/21 Nguyễn Sơn, Phường Phú Thọ Hoà, Quận Tân Phú, Thành phố Hồ Chí Minh, Việt Nam</v>
          </cell>
          <cell r="G34857" t="str">
            <v/>
          </cell>
          <cell r="H34857" t="str">
            <v>Nguyễn Hà Thái</v>
          </cell>
          <cell r="I34857">
            <v>0</v>
          </cell>
          <cell r="J34857">
            <v>7000</v>
          </cell>
          <cell r="K34857">
            <v>0</v>
          </cell>
          <cell r="L34857">
            <v>0</v>
          </cell>
          <cell r="M34857">
            <v>2076000</v>
          </cell>
          <cell r="N34857" t="str">
            <v>0</v>
          </cell>
          <cell r="O34857">
            <v>2283600</v>
          </cell>
          <cell r="P34857" t="str">
            <v>Trần Thị Quí</v>
          </cell>
          <cell r="Q34857" t="str">
            <v>BH-03A Bán Hàng</v>
          </cell>
        </row>
        <row r="34858">
          <cell r="D34858" t="str">
            <v>HNI-PX-2409-00572</v>
          </cell>
          <cell r="E34858" t="str">
            <v>HNI bán cho HCM</v>
          </cell>
          <cell r="F34858" t="str">
            <v>B163, Khu phố 3, Nguyễn Văn Quá, P.Đông Hưng Thuận, Q.12, TP.HCM, Việt Nam</v>
          </cell>
          <cell r="G34858" t="str">
            <v/>
          </cell>
          <cell r="H34858" t="str">
            <v>Sale Hà Nội nội bộ</v>
          </cell>
          <cell r="I34858">
            <v>0</v>
          </cell>
          <cell r="J34858">
            <v>0</v>
          </cell>
          <cell r="K34858">
            <v>0</v>
          </cell>
          <cell r="L34858">
            <v>0</v>
          </cell>
          <cell r="M34858">
            <v>0</v>
          </cell>
          <cell r="N34858" t="str">
            <v>0</v>
          </cell>
          <cell r="O34858">
            <v>0</v>
          </cell>
          <cell r="P34858" t="str">
            <v>Bùi Thị Phương Anh</v>
          </cell>
          <cell r="Q34858" t="str">
            <v>BH-16C Xuất Bán Chi Nhánh (Không Sắp Xe)</v>
          </cell>
        </row>
        <row r="34859">
          <cell r="D34859" t="str">
            <v>HCM-PX-2409-02141</v>
          </cell>
          <cell r="E34859" t="str">
            <v>CÔNG TY TNHH DỊCH VỤ THƯƠNG MẠI CƠ ĐIỆN LẠNH THUẬN PHÁT |SL</v>
          </cell>
          <cell r="F34859" t="str">
            <v>38/21 Nguyễn Sơn, Phường Phú Thọ Hoà, Quận Tân Phú, Thành phố Hồ Chí Minh, Việt Nam</v>
          </cell>
          <cell r="G34859" t="str">
            <v/>
          </cell>
          <cell r="H34859" t="str">
            <v>Nguyễn Hà Thái</v>
          </cell>
          <cell r="I34859">
            <v>0</v>
          </cell>
          <cell r="J34859">
            <v>213816</v>
          </cell>
          <cell r="K34859">
            <v>0</v>
          </cell>
          <cell r="L34859">
            <v>0</v>
          </cell>
          <cell r="M34859">
            <v>56328000</v>
          </cell>
          <cell r="N34859" t="str">
            <v>0</v>
          </cell>
          <cell r="O34859">
            <v>61960800</v>
          </cell>
          <cell r="P34859" t="str">
            <v>Trần Thị Quí</v>
          </cell>
          <cell r="Q34859" t="str">
            <v>BH-03A Bán Hàng</v>
          </cell>
        </row>
        <row r="34860">
          <cell r="D34860" t="str">
            <v>CTH-PX-2409-00237</v>
          </cell>
          <cell r="E34860" t="str">
            <v>CỬA HÀNG HOÀNG SANG</v>
          </cell>
          <cell r="F34860" t="str">
            <v>Tổ 14,Ấp Thủy Thuận, Xã An Phước, Huyện Mang Thít, Tỉnh Vĩnh Long, Việt Nam</v>
          </cell>
          <cell r="G34860" t="str">
            <v/>
          </cell>
          <cell r="H34860" t="str">
            <v>Đoàn Thanh Liêm</v>
          </cell>
          <cell r="I34860">
            <v>0</v>
          </cell>
          <cell r="J34860">
            <v>0</v>
          </cell>
          <cell r="K34860">
            <v>0</v>
          </cell>
          <cell r="L34860">
            <v>0</v>
          </cell>
          <cell r="M34860">
            <v>13549000</v>
          </cell>
          <cell r="N34860" t="str">
            <v>0</v>
          </cell>
          <cell r="O34860">
            <v>13549000</v>
          </cell>
          <cell r="P34860" t="str">
            <v>Lâm Tuyết Trinh</v>
          </cell>
          <cell r="Q34860" t="str">
            <v>BH-03A Bán Hàng</v>
          </cell>
        </row>
        <row r="34861">
          <cell r="D34861" t="str">
            <v>HNI-PX-2409-00573</v>
          </cell>
          <cell r="E34861" t="str">
            <v>HNI bán cho HCM</v>
          </cell>
          <cell r="F34861" t="str">
            <v>B163, Khu phố 3, Nguyễn Văn Quá, P.Đông Hưng Thuận, Q.12, TP.HCM, Việt Nam</v>
          </cell>
          <cell r="G34861" t="str">
            <v/>
          </cell>
          <cell r="H34861" t="str">
            <v>Sale Hà Nội nội bộ</v>
          </cell>
          <cell r="I34861">
            <v>0</v>
          </cell>
          <cell r="J34861">
            <v>0</v>
          </cell>
          <cell r="K34861">
            <v>0</v>
          </cell>
          <cell r="L34861">
            <v>0</v>
          </cell>
          <cell r="M34861">
            <v>0</v>
          </cell>
          <cell r="N34861" t="str">
            <v>0</v>
          </cell>
          <cell r="O34861">
            <v>0</v>
          </cell>
          <cell r="P34861" t="str">
            <v>Nguyễn Diệu Thùy</v>
          </cell>
          <cell r="Q34861" t="str">
            <v>BH-16C Xuất Bán Chi Nhánh (Không Sắp Xe)</v>
          </cell>
        </row>
        <row r="34862">
          <cell r="D34862" t="str">
            <v>HCM-PX-2409-02149</v>
          </cell>
          <cell r="E34862" t="str">
            <v>CÔNG TY TNHH CƠ ĐIỆN TỰ ĐỘNG THIÊN NAM</v>
          </cell>
          <cell r="F34862" t="str">
            <v>31, Đường 24, KP11, P.Bình Hưng Hòa. A, Q.Bình Tân, TP HCM, Việt Nam</v>
          </cell>
          <cell r="G34862" t="str">
            <v/>
          </cell>
          <cell r="H34862" t="str">
            <v>Lê Quốc Dũng</v>
          </cell>
          <cell r="I34862">
            <v>0</v>
          </cell>
          <cell r="J34862">
            <v>36000</v>
          </cell>
          <cell r="K34862">
            <v>0</v>
          </cell>
          <cell r="L34862">
            <v>0</v>
          </cell>
          <cell r="M34862">
            <v>7518000</v>
          </cell>
          <cell r="N34862" t="str">
            <v>0</v>
          </cell>
          <cell r="O34862">
            <v>7518000</v>
          </cell>
          <cell r="P34862" t="str">
            <v>Lê Thị Huyền Trang</v>
          </cell>
          <cell r="Q34862" t="str">
            <v>BH-03A Bán Hàng</v>
          </cell>
        </row>
        <row r="34863">
          <cell r="D34863" t="str">
            <v>HCM-PX-2409-02150</v>
          </cell>
          <cell r="E34863" t="str">
            <v>HCM bán cho CTH</v>
          </cell>
          <cell r="F34863" t="str">
            <v>45 - 47 Bùi Quang Trinh, Phường Phú Thứ, Quận Cái Răng, Thành phố Cần Thơ, Việt Nam</v>
          </cell>
          <cell r="G34863" t="str">
            <v/>
          </cell>
          <cell r="H34863" t="str">
            <v>Sale HCM Nội Bộ</v>
          </cell>
          <cell r="I34863">
            <v>0</v>
          </cell>
          <cell r="J34863">
            <v>0</v>
          </cell>
          <cell r="K34863">
            <v>0</v>
          </cell>
          <cell r="L34863">
            <v>0</v>
          </cell>
          <cell r="M34863">
            <v>0</v>
          </cell>
          <cell r="N34863" t="str">
            <v>0</v>
          </cell>
          <cell r="O34863">
            <v>0</v>
          </cell>
          <cell r="P34863" t="str">
            <v>Mai Quỳnh Giao</v>
          </cell>
          <cell r="Q34863" t="str">
            <v>BH-16C Xuất Bán Chi Nhánh (Không Sắp Xe)</v>
          </cell>
        </row>
        <row r="34864">
          <cell r="D34864" t="str">
            <v>HCM-PX-2409-02151</v>
          </cell>
          <cell r="E34864" t="str">
            <v>CÔNG TY TNHH SẢN XUẤT THƯƠNG MẠI DỊCH VỤ CÂN ĐIỆN TỬ SAO VIỆT</v>
          </cell>
          <cell r="F34864" t="str">
            <v>386 Nguyễn Trọng Tuyền, Phường 02, Quận Tân Bình, Thành phố Hồ Chí Minh, Việt Nam</v>
          </cell>
          <cell r="G34864" t="str">
            <v/>
          </cell>
          <cell r="H34864" t="str">
            <v>Nguyễn Vũ Đăng</v>
          </cell>
          <cell r="I34864">
            <v>0</v>
          </cell>
          <cell r="J34864">
            <v>0</v>
          </cell>
          <cell r="K34864">
            <v>0</v>
          </cell>
          <cell r="L34864">
            <v>0</v>
          </cell>
          <cell r="M34864">
            <v>2679000</v>
          </cell>
          <cell r="N34864" t="str">
            <v>0</v>
          </cell>
          <cell r="O34864">
            <v>2946900</v>
          </cell>
          <cell r="P34864" t="str">
            <v>Lê Thị Huyền Trang</v>
          </cell>
          <cell r="Q34864" t="str">
            <v>BH-03A Bán Hàng</v>
          </cell>
        </row>
        <row r="34865">
          <cell r="D34865" t="str">
            <v>HCM-PX-2409-02152</v>
          </cell>
          <cell r="E34865" t="str">
            <v>CÔNG TY TNHH NĂNG LƯỢNG MÔI TRƯỜNG BIỂN ĐÔNG (ESEC)</v>
          </cell>
          <cell r="F34865" t="str">
            <v>Số 77, Đường Nguyễn Quý Đức, Khu Phố 5, Phường An Phú, Thành phố Thủ Đức, Thành phố Hồ Chí Minh, Việt Nam</v>
          </cell>
          <cell r="G34865" t="str">
            <v/>
          </cell>
          <cell r="H34865" t="str">
            <v>Lai Hoàn Bảo</v>
          </cell>
          <cell r="I34865">
            <v>0</v>
          </cell>
          <cell r="J34865">
            <v>0</v>
          </cell>
          <cell r="K34865">
            <v>0</v>
          </cell>
          <cell r="L34865">
            <v>0</v>
          </cell>
          <cell r="M34865">
            <v>43700000</v>
          </cell>
          <cell r="N34865" t="str">
            <v>0</v>
          </cell>
          <cell r="O34865">
            <v>48070000</v>
          </cell>
          <cell r="P34865" t="str">
            <v>Lê Thị Huyền Trang</v>
          </cell>
          <cell r="Q34865" t="str">
            <v>BH-03A Bán Hàng</v>
          </cell>
        </row>
        <row r="34866">
          <cell r="D34866" t="str">
            <v>HCM-PX-2409-02153</v>
          </cell>
          <cell r="E34866" t="str">
            <v>CÔNG TY TNHH CÔNG NGHỆ TỰ ĐỘNG THĂNG TIẾN</v>
          </cell>
          <cell r="F34866" t="str">
            <v>Số 10/46, Tổ 46, Khu 5, Phường Định Hòa, Thành phố Thủ Dầu Một, Tỉnh Bình Dương, Việt Nam</v>
          </cell>
          <cell r="G34866" t="str">
            <v/>
          </cell>
          <cell r="H34866" t="str">
            <v>Lê Quốc Dũng</v>
          </cell>
          <cell r="I34866">
            <v>0</v>
          </cell>
          <cell r="J34866">
            <v>84000</v>
          </cell>
          <cell r="K34866">
            <v>0</v>
          </cell>
          <cell r="L34866">
            <v>0</v>
          </cell>
          <cell r="M34866">
            <v>17165680</v>
          </cell>
          <cell r="N34866" t="str">
            <v>0</v>
          </cell>
          <cell r="O34866">
            <v>17165680</v>
          </cell>
          <cell r="P34866" t="str">
            <v>Lê Thị Huyền Trang</v>
          </cell>
          <cell r="Q34866" t="str">
            <v>BH-03A Bán Hàng</v>
          </cell>
        </row>
        <row r="34867">
          <cell r="D34867" t="str">
            <v>HCM-PX-2409-02154</v>
          </cell>
          <cell r="E34867" t="str">
            <v>CÔNG TY CỔ PHẦN PHÁT TRIỂN THƯƠNG MẠI DỊCH VỤ QUANG THANH</v>
          </cell>
          <cell r="F34867" t="str">
            <v>Số 2B Đinh Bộ Lĩnh, Phường 15, Quận Bình Thạnh, Thành phố Hồ Chí Minh, Việt Nam</v>
          </cell>
          <cell r="G34867" t="str">
            <v/>
          </cell>
          <cell r="H34867" t="str">
            <v>Vũ Duy Hưng</v>
          </cell>
          <cell r="I34867">
            <v>0</v>
          </cell>
          <cell r="J34867">
            <v>0</v>
          </cell>
          <cell r="K34867">
            <v>0</v>
          </cell>
          <cell r="L34867">
            <v>0</v>
          </cell>
          <cell r="M34867">
            <v>0</v>
          </cell>
          <cell r="N34867" t="str">
            <v>0</v>
          </cell>
          <cell r="O34867">
            <v>0</v>
          </cell>
          <cell r="P34867" t="str">
            <v>Nguyễn Ngọc Anh Thư</v>
          </cell>
          <cell r="Q34867" t="str">
            <v>BH-03F Xuất Bảo Hành</v>
          </cell>
        </row>
        <row r="34868">
          <cell r="D34868" t="str">
            <v>HCM-PX-2409-02155</v>
          </cell>
          <cell r="E34868" t="str">
            <v>CÔNG TY TNHH CHẾ TẠO MÁY CƠ TÂN TIẾN</v>
          </cell>
          <cell r="F34868" t="str">
            <v>506/11/19 Nguyễn Ảnh Thủ, Phường Hiệp Thành, Quận 12, Thành phố Hồ Chí Minh, Việt Nam</v>
          </cell>
          <cell r="G34868" t="str">
            <v/>
          </cell>
          <cell r="H34868" t="str">
            <v>Lai Hoàn Bảo</v>
          </cell>
          <cell r="I34868">
            <v>0</v>
          </cell>
          <cell r="J34868">
            <v>0</v>
          </cell>
          <cell r="K34868">
            <v>0</v>
          </cell>
          <cell r="L34868">
            <v>0</v>
          </cell>
          <cell r="M34868">
            <v>6900000</v>
          </cell>
          <cell r="N34868" t="str">
            <v>0</v>
          </cell>
          <cell r="O34868">
            <v>7590000</v>
          </cell>
          <cell r="P34868" t="str">
            <v>Lê Thị Huyền Trang</v>
          </cell>
          <cell r="Q34868" t="str">
            <v>BH-03A Bán Hàng</v>
          </cell>
        </row>
        <row r="34869">
          <cell r="D34869" t="str">
            <v>HCM-PX-2409-02158</v>
          </cell>
          <cell r="E34869" t="str">
            <v>CÔNG TY TNHH MỘT THÀNH VIÊN VÕ HAN MINH</v>
          </cell>
          <cell r="F34869" t="str">
            <v>Số 06, khu 3, ấp 7, Xã An Phước, Huyện Long Thành, Tỉnh Đồng Nai, Việt Nam</v>
          </cell>
          <cell r="G34869" t="str">
            <v/>
          </cell>
          <cell r="H34869" t="str">
            <v>Phạm Văn Thành</v>
          </cell>
          <cell r="I34869">
            <v>0</v>
          </cell>
          <cell r="J34869">
            <v>0</v>
          </cell>
          <cell r="K34869">
            <v>0</v>
          </cell>
          <cell r="L34869">
            <v>0</v>
          </cell>
          <cell r="M34869">
            <v>2920000</v>
          </cell>
          <cell r="N34869" t="str">
            <v>0</v>
          </cell>
          <cell r="O34869">
            <v>3212000</v>
          </cell>
          <cell r="P34869" t="str">
            <v>Trần Thị Quí</v>
          </cell>
          <cell r="Q34869" t="str">
            <v>BH-03A Bán Hàng</v>
          </cell>
        </row>
        <row r="34870">
          <cell r="D34870" t="str">
            <v>HCM-PX-2409-02159</v>
          </cell>
          <cell r="E34870" t="str">
            <v>CÔNG TY TNHH CƠ KHÍ - XÂY DỰNG - THANG MÁY ĐỒNG TÂM</v>
          </cell>
          <cell r="F34870" t="str">
            <v>964/10 Tân Kỳ Tân Quý, Khu phố 5, Phường Bình Hưng Hòa, Quận Bình Tân, Thành phố Hồ Chí Minh, Việt Nam</v>
          </cell>
          <cell r="G34870" t="str">
            <v/>
          </cell>
          <cell r="H34870" t="str">
            <v>Hồ Hoàng Anh</v>
          </cell>
          <cell r="I34870">
            <v>0</v>
          </cell>
          <cell r="J34870">
            <v>0</v>
          </cell>
          <cell r="K34870">
            <v>0</v>
          </cell>
          <cell r="L34870">
            <v>0</v>
          </cell>
          <cell r="M34870">
            <v>3800000</v>
          </cell>
          <cell r="N34870" t="str">
            <v>0</v>
          </cell>
          <cell r="O34870">
            <v>3800000</v>
          </cell>
          <cell r="P34870" t="str">
            <v>Lê Thị Huyền Trang</v>
          </cell>
          <cell r="Q34870" t="str">
            <v>BH-03A Bán Hàng</v>
          </cell>
        </row>
        <row r="34871">
          <cell r="D34871" t="str">
            <v>CTH-PX-2409-00238</v>
          </cell>
          <cell r="E34871" t="str">
            <v>ĐIỆN CƠ TUẤN DUNG</v>
          </cell>
          <cell r="F34871" t="str">
            <v>Cầu An Cư, Xã An Cư, Cái Bè, Tiền Giang, Việt Nam</v>
          </cell>
          <cell r="G34871" t="str">
            <v/>
          </cell>
          <cell r="H34871" t="str">
            <v>Phạm Ngọc Anh Giang</v>
          </cell>
          <cell r="I34871">
            <v>0</v>
          </cell>
          <cell r="J34871">
            <v>0</v>
          </cell>
          <cell r="K34871">
            <v>0</v>
          </cell>
          <cell r="L34871">
            <v>0</v>
          </cell>
          <cell r="M34871">
            <v>0</v>
          </cell>
          <cell r="N34871" t="str">
            <v>0</v>
          </cell>
          <cell r="O34871">
            <v>0</v>
          </cell>
          <cell r="P34871" t="str">
            <v>Lâm Tuyết Trinh</v>
          </cell>
          <cell r="Q34871" t="str">
            <v>BH-03F Xuất Bảo Hành</v>
          </cell>
        </row>
        <row r="34872">
          <cell r="D34872" t="str">
            <v>CTH-PX-2409-00239</v>
          </cell>
          <cell r="E34872" t="str">
            <v>ĐIỆN CƠ TUẤN DUNG</v>
          </cell>
          <cell r="F34872" t="str">
            <v>Cầu An Cư, Xã An Cư, Cái Bè, Tiền Giang, Việt Nam</v>
          </cell>
          <cell r="G34872" t="str">
            <v/>
          </cell>
          <cell r="H34872" t="str">
            <v>Phạm Ngọc Anh Giang</v>
          </cell>
          <cell r="I34872">
            <v>0</v>
          </cell>
          <cell r="J34872">
            <v>0</v>
          </cell>
          <cell r="K34872">
            <v>0</v>
          </cell>
          <cell r="L34872">
            <v>0</v>
          </cell>
          <cell r="M34872">
            <v>300000</v>
          </cell>
          <cell r="N34872" t="str">
            <v>0</v>
          </cell>
          <cell r="O34872">
            <v>300000</v>
          </cell>
          <cell r="P34872" t="str">
            <v>Lâm Tuyết Trinh</v>
          </cell>
          <cell r="Q34872" t="str">
            <v>BH-03A Bán Hàng</v>
          </cell>
        </row>
        <row r="34873">
          <cell r="D34873" t="str">
            <v>HNI-PX-2409-00576</v>
          </cell>
          <cell r="E34873" t="str">
            <v>CÔNG TY TNHH THƯƠNG MẠI VÀ TỰ ĐỘNG HÓA KAT</v>
          </cell>
          <cell r="F34873" t="str">
            <v>"Số nhà 4, ngõ 31 phố Nông Vụ, Phường Phúc Lợi, Quận Long Biên, Hà Nội", VN, Việt Nam</v>
          </cell>
          <cell r="G34873" t="str">
            <v/>
          </cell>
          <cell r="H34873" t="str">
            <v>Trần Văn Tuyền</v>
          </cell>
          <cell r="I34873">
            <v>0</v>
          </cell>
          <cell r="J34873">
            <v>0</v>
          </cell>
          <cell r="K34873">
            <v>0</v>
          </cell>
          <cell r="L34873">
            <v>0</v>
          </cell>
          <cell r="M34873">
            <v>103945200</v>
          </cell>
          <cell r="N34873" t="str">
            <v>0</v>
          </cell>
          <cell r="O34873">
            <v>114339720</v>
          </cell>
          <cell r="P34873" t="str">
            <v>Bùi Thị Phương Anh</v>
          </cell>
          <cell r="Q34873" t="str">
            <v>BH-03A Bán Hàng</v>
          </cell>
        </row>
        <row r="34874">
          <cell r="D34874" t="str">
            <v>HCM-PX-2409-02163</v>
          </cell>
          <cell r="E34874" t="str">
            <v>ANH LÊ MINH CƯỜNG BÌNH MỸ</v>
          </cell>
          <cell r="F34874" t="str">
            <v>313 Võ Văn Bích, xã Bình Mỹ, Củ Chi, HCM, Việt Nam</v>
          </cell>
          <cell r="G34874" t="str">
            <v/>
          </cell>
          <cell r="H34874" t="str">
            <v>Nguyễn Hoàng Quân</v>
          </cell>
          <cell r="I34874">
            <v>87000</v>
          </cell>
          <cell r="J34874">
            <v>74000</v>
          </cell>
          <cell r="K34874">
            <v>0</v>
          </cell>
          <cell r="L34874">
            <v>0</v>
          </cell>
          <cell r="M34874">
            <v>3500000</v>
          </cell>
          <cell r="N34874" t="str">
            <v>0</v>
          </cell>
          <cell r="O34874">
            <v>3500000</v>
          </cell>
          <cell r="P34874" t="str">
            <v>Mai Quỳnh Giao</v>
          </cell>
          <cell r="Q34874" t="str">
            <v>BH-03A Bán Hàng</v>
          </cell>
        </row>
        <row r="34875">
          <cell r="D34875" t="str">
            <v>HCM-PX-2409-02163</v>
          </cell>
          <cell r="E34875" t="str">
            <v>ANH LÊ MINH CƯỜNG BÌNH MỸ</v>
          </cell>
          <cell r="F34875" t="str">
            <v>313 Võ Văn Bích, xã Bình Mỹ, Củ Chi, HCM, Việt Nam</v>
          </cell>
          <cell r="G34875" t="str">
            <v/>
          </cell>
          <cell r="H34875" t="str">
            <v>Nguyễn Hoàng Quân</v>
          </cell>
          <cell r="I34875">
            <v>0</v>
          </cell>
          <cell r="J34875">
            <v>0</v>
          </cell>
          <cell r="K34875">
            <v>0</v>
          </cell>
          <cell r="L34875">
            <v>0</v>
          </cell>
          <cell r="M34875">
            <v>600000</v>
          </cell>
          <cell r="N34875" t="str">
            <v>0</v>
          </cell>
          <cell r="O34875">
            <v>3500000</v>
          </cell>
          <cell r="P34875" t="str">
            <v>Mai Quỳnh Giao</v>
          </cell>
          <cell r="Q34875" t="str">
            <v>BH-03A Bán Hàng</v>
          </cell>
        </row>
        <row r="34876">
          <cell r="D34876" t="str">
            <v>HCM-PX-2409-02163</v>
          </cell>
          <cell r="E34876" t="str">
            <v>ANH LÊ MINH CƯỜNG BÌNH MỸ</v>
          </cell>
          <cell r="F34876" t="str">
            <v>313 Võ Văn Bích, xã Bình Mỹ, Củ Chi, HCM, Việt Nam</v>
          </cell>
          <cell r="G34876" t="str">
            <v/>
          </cell>
          <cell r="H34876" t="str">
            <v>Nguyễn Hoàng Quân</v>
          </cell>
          <cell r="I34876">
            <v>0</v>
          </cell>
          <cell r="J34876">
            <v>0</v>
          </cell>
          <cell r="K34876">
            <v>0</v>
          </cell>
          <cell r="L34876">
            <v>0</v>
          </cell>
          <cell r="M34876">
            <v>87000</v>
          </cell>
          <cell r="N34876" t="str">
            <v>0</v>
          </cell>
          <cell r="O34876">
            <v>3500000</v>
          </cell>
          <cell r="P34876" t="str">
            <v>Mai Quỳnh Giao</v>
          </cell>
          <cell r="Q34876" t="str">
            <v>BH-03A Bán Hàng</v>
          </cell>
        </row>
        <row r="34877">
          <cell r="D34877" t="str">
            <v>HCM-PX-2409-02164</v>
          </cell>
          <cell r="E34877" t="str">
            <v>CÔNG TY TNHH MỘT THÀNH VIÊN THƯƠNG MẠI DỊCH VỤ SPM</v>
          </cell>
          <cell r="F34877" t="str">
            <v>161 Quốc Lộ 1K, Khu phố 5, Phường Linh Xuân, Thành phố Thủ Đức, Thành phố Hồ Chí Minh, Việt Nam</v>
          </cell>
          <cell r="G34877" t="str">
            <v/>
          </cell>
          <cell r="H34877" t="str">
            <v>Đoàn Trần Bửu Đăng</v>
          </cell>
          <cell r="I34877">
            <v>0</v>
          </cell>
          <cell r="J34877">
            <v>0</v>
          </cell>
          <cell r="K34877">
            <v>0</v>
          </cell>
          <cell r="L34877">
            <v>0</v>
          </cell>
          <cell r="M34877">
            <v>2538000</v>
          </cell>
          <cell r="N34877" t="str">
            <v>0</v>
          </cell>
          <cell r="O34877">
            <v>2791800</v>
          </cell>
          <cell r="P34877" t="str">
            <v>Mai Quỳnh Giao</v>
          </cell>
          <cell r="Q34877" t="str">
            <v>BH-03A Bán Hàng</v>
          </cell>
        </row>
        <row r="34878">
          <cell r="D34878" t="str">
            <v>HCM-PX-2409-02165</v>
          </cell>
          <cell r="E34878" t="str">
            <v>HCM bán cho CTH</v>
          </cell>
          <cell r="F34878" t="str">
            <v>45 - 47 Bùi Quang Trinh, Phường Phú Thứ, Quận Cái Răng, Thành phố Cần Thơ, Việt Nam</v>
          </cell>
          <cell r="G34878" t="str">
            <v/>
          </cell>
          <cell r="H34878" t="str">
            <v>Sale HCM Nội Bộ</v>
          </cell>
          <cell r="I34878">
            <v>0</v>
          </cell>
          <cell r="J34878">
            <v>0</v>
          </cell>
          <cell r="K34878">
            <v>0</v>
          </cell>
          <cell r="L34878">
            <v>0</v>
          </cell>
          <cell r="M34878">
            <v>0</v>
          </cell>
          <cell r="N34878" t="str">
            <v>0</v>
          </cell>
          <cell r="O34878">
            <v>0</v>
          </cell>
          <cell r="P34878" t="str">
            <v>Trần Thị Quí</v>
          </cell>
          <cell r="Q34878" t="str">
            <v>BH-16C Xuất Bán Chi Nhánh (Không Sắp Xe)</v>
          </cell>
        </row>
        <row r="34879">
          <cell r="D34879" t="str">
            <v>HCM-PX-2409-02166</v>
          </cell>
          <cell r="E34879" t="str">
            <v>CÔNG TY TNHH THƯƠNG MẠI &amp; DỊCH VỤ LONG NGỌC ANH</v>
          </cell>
          <cell r="F34879" t="str">
            <v>12/4C Đường số 53, Phường 14, Quận Gò Vấp, Thành phố Hồ Chí Minh, Việt Nam</v>
          </cell>
          <cell r="G34879" t="str">
            <v/>
          </cell>
          <cell r="H34879" t="str">
            <v>Nguyễn Ngọc Bằng</v>
          </cell>
          <cell r="I34879">
            <v>0</v>
          </cell>
          <cell r="J34879">
            <v>0</v>
          </cell>
          <cell r="K34879">
            <v>0</v>
          </cell>
          <cell r="L34879">
            <v>0</v>
          </cell>
          <cell r="M34879">
            <v>200000</v>
          </cell>
          <cell r="N34879" t="str">
            <v>0</v>
          </cell>
          <cell r="O34879">
            <v>200000</v>
          </cell>
          <cell r="P34879" t="str">
            <v>Mai Quỳnh Giao</v>
          </cell>
          <cell r="Q34879" t="str">
            <v>BH-03A Bán Hàng</v>
          </cell>
        </row>
        <row r="34880">
          <cell r="D34880" t="str">
            <v>HCM-PX-2409-02166</v>
          </cell>
          <cell r="E34880" t="str">
            <v>CÔNG TY TNHH THƯƠNG MẠI &amp; DỊCH VỤ LONG NGỌC ANH</v>
          </cell>
          <cell r="F34880" t="str">
            <v>12/4C Đường số 53, Phường 14, Quận Gò Vấp, Thành phố Hồ Chí Minh, Việt Nam</v>
          </cell>
          <cell r="G34880" t="str">
            <v/>
          </cell>
          <cell r="H34880" t="str">
            <v>Nguyễn Ngọc Bằng</v>
          </cell>
          <cell r="I34880">
            <v>0</v>
          </cell>
          <cell r="J34880">
            <v>0</v>
          </cell>
          <cell r="K34880">
            <v>0</v>
          </cell>
          <cell r="L34880">
            <v>0</v>
          </cell>
          <cell r="M34880">
            <v>0</v>
          </cell>
          <cell r="N34880" t="str">
            <v>0</v>
          </cell>
          <cell r="O34880">
            <v>200000</v>
          </cell>
          <cell r="P34880" t="str">
            <v>Mai Quỳnh Giao</v>
          </cell>
          <cell r="Q34880" t="str">
            <v>BH-03A Bán Hàng</v>
          </cell>
        </row>
        <row r="34881">
          <cell r="D34881" t="str">
            <v>HCM-PX-2409-02167</v>
          </cell>
          <cell r="E34881" t="str">
            <v>CÔNG TY TNHH THƯƠNG MẠI &amp; DỊCH VỤ LONG NGỌC ANH</v>
          </cell>
          <cell r="F34881" t="str">
            <v>12/4C Đường số 53, Phường 14, Quận Gò Vấp, Thành phố Hồ Chí Minh, Việt Nam</v>
          </cell>
          <cell r="G34881" t="str">
            <v/>
          </cell>
          <cell r="H34881" t="str">
            <v>Nguyễn Ngọc Bằng</v>
          </cell>
          <cell r="I34881">
            <v>0</v>
          </cell>
          <cell r="J34881">
            <v>300000</v>
          </cell>
          <cell r="K34881">
            <v>0</v>
          </cell>
          <cell r="L34881">
            <v>0</v>
          </cell>
          <cell r="M34881">
            <v>110705000</v>
          </cell>
          <cell r="N34881" t="str">
            <v>0</v>
          </cell>
          <cell r="O34881">
            <v>121775500</v>
          </cell>
          <cell r="P34881" t="str">
            <v>Mai Quỳnh Giao</v>
          </cell>
          <cell r="Q34881" t="str">
            <v>BH-03A Bán Hàng</v>
          </cell>
        </row>
        <row r="34882">
          <cell r="D34882" t="str">
            <v>HCM-PX-2409-02167</v>
          </cell>
          <cell r="E34882" t="str">
            <v>CÔNG TY TNHH THƯƠNG MẠI &amp; DỊCH VỤ LONG NGỌC ANH</v>
          </cell>
          <cell r="F34882" t="str">
            <v>12/4C Đường số 53, Phường 14, Quận Gò Vấp, Thành phố Hồ Chí Minh, Việt Nam</v>
          </cell>
          <cell r="G34882" t="str">
            <v/>
          </cell>
          <cell r="H34882" t="str">
            <v>Nguyễn Ngọc Bằng</v>
          </cell>
          <cell r="I34882">
            <v>0</v>
          </cell>
          <cell r="J34882">
            <v>0</v>
          </cell>
          <cell r="K34882">
            <v>0</v>
          </cell>
          <cell r="L34882">
            <v>0</v>
          </cell>
          <cell r="M34882">
            <v>0</v>
          </cell>
          <cell r="N34882" t="str">
            <v>0</v>
          </cell>
          <cell r="O34882">
            <v>121775500</v>
          </cell>
          <cell r="P34882" t="str">
            <v>Mai Quỳnh Giao</v>
          </cell>
          <cell r="Q34882" t="str">
            <v>BH-03A Bán Hàng</v>
          </cell>
        </row>
        <row r="34883">
          <cell r="D34883" t="str">
            <v>CTH-PX-2409-00243</v>
          </cell>
          <cell r="E34883" t="str">
            <v>CỬA HÀNG THIẾT BỊ ĐIỆN LÊ VĂN TÔN</v>
          </cell>
          <cell r="F34883" t="str">
            <v>179 Lý Thái Tổ, Mỹ Long, Long Xuyên, Tỉnh An Giang, Việt Nam</v>
          </cell>
          <cell r="G34883" t="str">
            <v/>
          </cell>
          <cell r="H34883" t="str">
            <v>Phạm Ngọc Anh Giang</v>
          </cell>
          <cell r="I34883">
            <v>0</v>
          </cell>
          <cell r="J34883">
            <v>0</v>
          </cell>
          <cell r="K34883">
            <v>0</v>
          </cell>
          <cell r="L34883">
            <v>0</v>
          </cell>
          <cell r="M34883">
            <v>11056000</v>
          </cell>
          <cell r="N34883" t="str">
            <v>0</v>
          </cell>
          <cell r="O34883">
            <v>11056000</v>
          </cell>
          <cell r="P34883" t="str">
            <v>Lâm Tuyết Trinh</v>
          </cell>
          <cell r="Q34883" t="str">
            <v>BH-03A Bán Hàng</v>
          </cell>
        </row>
        <row r="34884">
          <cell r="D34884" t="str">
            <v>HNI-PX-2409-00579</v>
          </cell>
          <cell r="E34884" t="str">
            <v>ANH LÂN BẢO TRÌ HÀ NỘI</v>
          </cell>
          <cell r="F34884" t="str">
            <v>SN 23 ngõ 1035 Tam Trinh, Việt Nam</v>
          </cell>
          <cell r="G34884" t="str">
            <v/>
          </cell>
          <cell r="H34884" t="str">
            <v>Nguyễn Văn Linh</v>
          </cell>
          <cell r="I34884">
            <v>0</v>
          </cell>
          <cell r="J34884">
            <v>0</v>
          </cell>
          <cell r="K34884">
            <v>0</v>
          </cell>
          <cell r="L34884">
            <v>0</v>
          </cell>
          <cell r="M34884">
            <v>2863000</v>
          </cell>
          <cell r="N34884" t="str">
            <v>0</v>
          </cell>
          <cell r="O34884">
            <v>2863000</v>
          </cell>
          <cell r="P34884" t="str">
            <v>Bùi Thị Phương Anh</v>
          </cell>
          <cell r="Q34884" t="str">
            <v>BH-03A Bán Hàng</v>
          </cell>
        </row>
        <row r="34885">
          <cell r="D34885" t="str">
            <v>CTH-PX-2409-00244</v>
          </cell>
          <cell r="E34885" t="str">
            <v>CÔNG TY CỔ PHẦN XI MĂNG TÂY ĐÔ</v>
          </cell>
          <cell r="F34885" t="str">
            <v>Km 14, Quốc lộ 91, Phường Phước Thới, Quận Ô Môn, Thành phố Cần Thơ, Việt Nam</v>
          </cell>
          <cell r="G34885" t="str">
            <v/>
          </cell>
          <cell r="H34885" t="str">
            <v>Tô Văn Tình</v>
          </cell>
          <cell r="I34885">
            <v>0</v>
          </cell>
          <cell r="J34885">
            <v>0</v>
          </cell>
          <cell r="K34885">
            <v>0</v>
          </cell>
          <cell r="L34885">
            <v>0</v>
          </cell>
          <cell r="M34885">
            <v>6916000</v>
          </cell>
          <cell r="N34885" t="str">
            <v>0</v>
          </cell>
          <cell r="O34885">
            <v>7607600</v>
          </cell>
          <cell r="P34885" t="str">
            <v>Lâm Tuyết Trinh</v>
          </cell>
          <cell r="Q34885" t="str">
            <v>BH-03A Bán Hàng</v>
          </cell>
        </row>
        <row r="34886">
          <cell r="D34886" t="str">
            <v>CTH-PX-2409-00245</v>
          </cell>
          <cell r="E34886" t="str">
            <v>ĐIỆN CƠ HOÀI NAM</v>
          </cell>
          <cell r="F34886" t="str">
            <v>Trần Hưng Đạo, Phường Bình Đức, Thành phố Long Xuyên, Tỉnh An Giang, Việt Nam</v>
          </cell>
          <cell r="G34886" t="str">
            <v/>
          </cell>
          <cell r="H34886" t="str">
            <v>Tô Văn Tình</v>
          </cell>
          <cell r="I34886">
            <v>0</v>
          </cell>
          <cell r="J34886">
            <v>0</v>
          </cell>
          <cell r="K34886">
            <v>0</v>
          </cell>
          <cell r="L34886">
            <v>0</v>
          </cell>
          <cell r="M34886">
            <v>2665000</v>
          </cell>
          <cell r="N34886" t="str">
            <v>0</v>
          </cell>
          <cell r="O34886">
            <v>2665000</v>
          </cell>
          <cell r="P34886" t="str">
            <v>Lâm Tuyết Trinh</v>
          </cell>
          <cell r="Q34886" t="str">
            <v>BH-03A Bán Hàng</v>
          </cell>
        </row>
        <row r="34887">
          <cell r="D34887" t="str">
            <v>HNI-PX-2409-00581</v>
          </cell>
          <cell r="E34887" t="str">
            <v>CÔNG TY TNHH MỘT THÀNH VIÊN ĐIỆN CƠ KHẢI VÂN</v>
          </cell>
          <cell r="F34887" t="str">
            <v>Khu 5, Xã Phú Lộc, Huyện Phù Ninh, Tỉnh Phú Thọ, Việt Nam</v>
          </cell>
          <cell r="G34887" t="str">
            <v/>
          </cell>
          <cell r="H34887" t="str">
            <v>Nguyễn Hữu Phước</v>
          </cell>
          <cell r="I34887">
            <v>0</v>
          </cell>
          <cell r="J34887">
            <v>0</v>
          </cell>
          <cell r="K34887">
            <v>0</v>
          </cell>
          <cell r="L34887">
            <v>0</v>
          </cell>
          <cell r="M34887">
            <v>25150000</v>
          </cell>
          <cell r="N34887" t="str">
            <v>0</v>
          </cell>
          <cell r="O34887">
            <v>27665000</v>
          </cell>
          <cell r="P34887" t="str">
            <v>Bùi Thị Phương Anh</v>
          </cell>
          <cell r="Q34887" t="str">
            <v>BH-03A Bán Hàng</v>
          </cell>
        </row>
        <row r="34888">
          <cell r="D34888" t="str">
            <v>HNI-PX-2409-00582</v>
          </cell>
          <cell r="E34888" t="str">
            <v>CÔNG TY CỔ PHẦN THƯƠNG MẠI VÀ SẢN XUẤT ELCO</v>
          </cell>
          <cell r="F34888" t="str">
            <v>Thửa đất số TT4-3, Khu đấu giá quyền sử dụng đất Tứ Hiệp-Ngũ Hiệp, Xã Tứ Hiệp, Huyện Thanh Trì, Thành phố Hà Nội, Việt Nam</v>
          </cell>
          <cell r="G34888" t="str">
            <v/>
          </cell>
          <cell r="H34888" t="str">
            <v>Trần Văn Tuyền</v>
          </cell>
          <cell r="I34888">
            <v>0</v>
          </cell>
          <cell r="J34888">
            <v>0</v>
          </cell>
          <cell r="K34888">
            <v>0</v>
          </cell>
          <cell r="L34888">
            <v>0</v>
          </cell>
          <cell r="M34888">
            <v>38175750</v>
          </cell>
          <cell r="N34888" t="str">
            <v>0</v>
          </cell>
          <cell r="O34888">
            <v>41993325</v>
          </cell>
          <cell r="P34888" t="str">
            <v>Nguyễn Diệu Thùy</v>
          </cell>
          <cell r="Q34888" t="str">
            <v>BH-03A Bán Hàng</v>
          </cell>
        </row>
        <row r="34889">
          <cell r="D34889" t="str">
            <v>HCM-PX-2409-02172</v>
          </cell>
          <cell r="E34889" t="str">
            <v>CÔNG TY TNHH KỸ THUẬT CÔNG NGHỆ OMEGA</v>
          </cell>
          <cell r="F34889" t="str">
            <v>23/70 Tân Thới Nhất 18, Phường Tân Thới Nhất, Quận 12, Thành phố Hồ Chí Minh, Việt Nam</v>
          </cell>
          <cell r="G34889" t="str">
            <v/>
          </cell>
          <cell r="H34889" t="str">
            <v>Lê Quốc Dũng</v>
          </cell>
          <cell r="I34889">
            <v>0</v>
          </cell>
          <cell r="J34889">
            <v>0</v>
          </cell>
          <cell r="K34889">
            <v>0</v>
          </cell>
          <cell r="L34889">
            <v>0</v>
          </cell>
          <cell r="M34889">
            <v>2142000</v>
          </cell>
          <cell r="N34889" t="str">
            <v>0</v>
          </cell>
          <cell r="O34889">
            <v>2313360</v>
          </cell>
          <cell r="P34889" t="str">
            <v>Lê Thị Huyền Trang</v>
          </cell>
          <cell r="Q34889" t="str">
            <v>BH-03A Bán Hàng</v>
          </cell>
        </row>
        <row r="34890">
          <cell r="D34890" t="str">
            <v>HCM-PX-2409-02175</v>
          </cell>
          <cell r="E34890" t="str">
            <v>CÔNG TY TNHH THANG MÁY ĐẠI VĨNH HƯNG</v>
          </cell>
          <cell r="F34890" t="str">
            <v>40 Nguyễn Văn Đừng, Phường 06, Quận 5, TP HCM, Việt Nam</v>
          </cell>
          <cell r="G34890" t="str">
            <v/>
          </cell>
          <cell r="H34890" t="str">
            <v>Hồ Hoàng Anh</v>
          </cell>
          <cell r="I34890">
            <v>0</v>
          </cell>
          <cell r="J34890">
            <v>0</v>
          </cell>
          <cell r="K34890">
            <v>0</v>
          </cell>
          <cell r="L34890">
            <v>0</v>
          </cell>
          <cell r="M34890">
            <v>12450000</v>
          </cell>
          <cell r="N34890" t="str">
            <v>0</v>
          </cell>
          <cell r="O34890">
            <v>13260000</v>
          </cell>
          <cell r="P34890" t="str">
            <v>Lê Thị Huyền Trang</v>
          </cell>
          <cell r="Q34890" t="str">
            <v>BH-03A Bán Hàng</v>
          </cell>
        </row>
        <row r="34891">
          <cell r="D34891" t="str">
            <v>HCM-PX-2409-02175</v>
          </cell>
          <cell r="E34891" t="str">
            <v>CÔNG TY TNHH THANG MÁY ĐẠI VĨNH HƯNG</v>
          </cell>
          <cell r="F34891" t="str">
            <v>40 Nguyễn Văn Đừng, Phường 06, Quận 5, TP HCM, Việt Nam</v>
          </cell>
          <cell r="G34891" t="str">
            <v/>
          </cell>
          <cell r="H34891" t="str">
            <v>Hồ Hoàng Anh</v>
          </cell>
          <cell r="I34891">
            <v>0</v>
          </cell>
          <cell r="J34891">
            <v>0</v>
          </cell>
          <cell r="K34891">
            <v>0</v>
          </cell>
          <cell r="L34891">
            <v>0</v>
          </cell>
          <cell r="M34891">
            <v>810000</v>
          </cell>
          <cell r="N34891" t="str">
            <v>0</v>
          </cell>
          <cell r="O34891">
            <v>13260000</v>
          </cell>
          <cell r="P34891" t="str">
            <v>Lê Thị Huyền Trang</v>
          </cell>
          <cell r="Q34891" t="str">
            <v>BH-03A Bán Hàng</v>
          </cell>
        </row>
        <row r="34892">
          <cell r="D34892" t="str">
            <v>HNI-PX-2409-00585</v>
          </cell>
          <cell r="E34892" t="str">
            <v>A Quyền OEM Máy gỗ</v>
          </cell>
          <cell r="F34892" t="str">
            <v>Theo định vị, Thị trấn Phúc Thọ, Huyện Phúc Thọ, Thành phố Hà Nội, Việt Nam</v>
          </cell>
          <cell r="G34892" t="str">
            <v/>
          </cell>
          <cell r="H34892" t="str">
            <v>Lê Văn Chương</v>
          </cell>
          <cell r="I34892">
            <v>0</v>
          </cell>
          <cell r="J34892">
            <v>0</v>
          </cell>
          <cell r="K34892">
            <v>0</v>
          </cell>
          <cell r="L34892">
            <v>0</v>
          </cell>
          <cell r="M34892">
            <v>700000</v>
          </cell>
          <cell r="N34892" t="str">
            <v>0</v>
          </cell>
          <cell r="O34892">
            <v>4279000</v>
          </cell>
          <cell r="P34892" t="str">
            <v>Nguyễn Diệu Thùy</v>
          </cell>
          <cell r="Q34892" t="str">
            <v>BH-03A Bán Hàng</v>
          </cell>
        </row>
        <row r="34893">
          <cell r="D34893" t="str">
            <v>HNI-PX-2409-00585</v>
          </cell>
          <cell r="E34893" t="str">
            <v>A Quyền OEM Máy gỗ</v>
          </cell>
          <cell r="F34893" t="str">
            <v>Theo định vị, Thị trấn Phúc Thọ, Huyện Phúc Thọ, Thành phố Hà Nội, Việt Nam</v>
          </cell>
          <cell r="G34893" t="str">
            <v/>
          </cell>
          <cell r="H34893" t="str">
            <v>Lê Văn Chương</v>
          </cell>
          <cell r="I34893">
            <v>0</v>
          </cell>
          <cell r="J34893">
            <v>0</v>
          </cell>
          <cell r="K34893">
            <v>0</v>
          </cell>
          <cell r="L34893">
            <v>0</v>
          </cell>
          <cell r="M34893">
            <v>3579000</v>
          </cell>
          <cell r="N34893" t="str">
            <v>0</v>
          </cell>
          <cell r="O34893">
            <v>4279000</v>
          </cell>
          <cell r="P34893" t="str">
            <v>Nguyễn Diệu Thùy</v>
          </cell>
          <cell r="Q34893" t="str">
            <v>BH-03A Bán Hàng</v>
          </cell>
        </row>
        <row r="34894">
          <cell r="D34894" t="str">
            <v>HCM-PX-2409-02182</v>
          </cell>
          <cell r="E34894" t="str">
            <v>CÔNG TY TNHH THANG MÁY DURA</v>
          </cell>
          <cell r="F34894" t="str">
            <v>B15/6A Đường Liên Ấp 1,2,3 , ấp 2, Xã Vĩnh Lộc B, Huyện Bình Chánh, Thành phố Hồ Chí Minh, Việt Nam</v>
          </cell>
          <cell r="G34894" t="str">
            <v/>
          </cell>
          <cell r="H34894" t="str">
            <v>Hồ Hoàng Anh</v>
          </cell>
          <cell r="I34894">
            <v>0</v>
          </cell>
          <cell r="J34894">
            <v>15000</v>
          </cell>
          <cell r="K34894">
            <v>0</v>
          </cell>
          <cell r="L34894">
            <v>0</v>
          </cell>
          <cell r="M34894">
            <v>36760000</v>
          </cell>
          <cell r="N34894" t="str">
            <v>0</v>
          </cell>
          <cell r="O34894">
            <v>36760000</v>
          </cell>
          <cell r="P34894" t="str">
            <v>Lê Thị Huyền Trang</v>
          </cell>
          <cell r="Q34894" t="str">
            <v>BH-03A Bán Hàng</v>
          </cell>
        </row>
        <row r="34895">
          <cell r="D34895" t="str">
            <v>HCM-PX-2409-02183</v>
          </cell>
          <cell r="E34895" t="str">
            <v>TRƯƠNG QUANG HUÂN</v>
          </cell>
          <cell r="F34895" t="str">
            <v>240/40/9 Gò Xoài, Phường Bình Hưng Hòa A, Quận Bình Tân, Thành phố Hồ Chí Minh, Việt Nam</v>
          </cell>
          <cell r="G34895" t="str">
            <v/>
          </cell>
          <cell r="H34895" t="str">
            <v>Tô Thành Đạo</v>
          </cell>
          <cell r="I34895">
            <v>0</v>
          </cell>
          <cell r="J34895">
            <v>0</v>
          </cell>
          <cell r="K34895">
            <v>0</v>
          </cell>
          <cell r="L34895">
            <v>0</v>
          </cell>
          <cell r="M34895">
            <v>3800000</v>
          </cell>
          <cell r="N34895" t="str">
            <v>0</v>
          </cell>
          <cell r="O34895">
            <v>4400000</v>
          </cell>
          <cell r="P34895" t="str">
            <v>Mai Quỳnh Giao</v>
          </cell>
          <cell r="Q34895" t="str">
            <v>BH-03A Bán Hàng</v>
          </cell>
        </row>
        <row r="34896">
          <cell r="D34896" t="str">
            <v>HCM-PX-2409-02183</v>
          </cell>
          <cell r="E34896" t="str">
            <v>TRƯƠNG QUANG HUÂN</v>
          </cell>
          <cell r="F34896" t="str">
            <v>240/40/9 Gò Xoài, Phường Bình Hưng Hòa A, Quận Bình Tân, Thành phố Hồ Chí Minh, Việt Nam</v>
          </cell>
          <cell r="G34896" t="str">
            <v/>
          </cell>
          <cell r="H34896" t="str">
            <v>Tô Thành Đạo</v>
          </cell>
          <cell r="I34896">
            <v>0</v>
          </cell>
          <cell r="J34896">
            <v>0</v>
          </cell>
          <cell r="K34896">
            <v>0</v>
          </cell>
          <cell r="L34896">
            <v>0</v>
          </cell>
          <cell r="M34896">
            <v>600000</v>
          </cell>
          <cell r="N34896" t="str">
            <v>0</v>
          </cell>
          <cell r="O34896">
            <v>4400000</v>
          </cell>
          <cell r="P34896" t="str">
            <v>Mai Quỳnh Giao</v>
          </cell>
          <cell r="Q34896" t="str">
            <v>BH-03A Bán Hàng</v>
          </cell>
        </row>
        <row r="34897">
          <cell r="D34897" t="str">
            <v>HNI-PX-2409-00587</v>
          </cell>
          <cell r="E34897" t="str">
            <v>HNI bán cho HCM</v>
          </cell>
          <cell r="F34897" t="str">
            <v>B163, Khu phố 3, Nguyễn Văn Quá, P.Đông Hưng Thuận, Q.12, TP.HCM, Việt Nam</v>
          </cell>
          <cell r="G34897" t="str">
            <v/>
          </cell>
          <cell r="H34897" t="str">
            <v>Sale Hà Nội nội bộ</v>
          </cell>
          <cell r="I34897">
            <v>0</v>
          </cell>
          <cell r="J34897">
            <v>0</v>
          </cell>
          <cell r="K34897">
            <v>0</v>
          </cell>
          <cell r="L34897">
            <v>0</v>
          </cell>
          <cell r="M34897">
            <v>0</v>
          </cell>
          <cell r="N34897" t="str">
            <v>0</v>
          </cell>
          <cell r="O34897">
            <v>0</v>
          </cell>
          <cell r="P34897" t="str">
            <v>Nguyễn Diệu Thùy</v>
          </cell>
          <cell r="Q34897" t="str">
            <v>BH-16C Xuất Bán Chi Nhánh (Không Sắp Xe)</v>
          </cell>
        </row>
        <row r="34898">
          <cell r="D34898" t="str">
            <v>HCM-PX-2409-02184</v>
          </cell>
          <cell r="E34898" t="str">
            <v>CÔNG TY TNHH PHƯƠNG LAI</v>
          </cell>
          <cell r="F34898" t="str">
            <v>232 Đường số 18, Phường Bình Hưng Hòa, Quận Bình Tân, Thành phố Hồ Chí Minh, Việt Nam</v>
          </cell>
          <cell r="G34898" t="str">
            <v/>
          </cell>
          <cell r="H34898" t="str">
            <v>Nguyễn Quốc Duy</v>
          </cell>
          <cell r="I34898">
            <v>0</v>
          </cell>
          <cell r="J34898">
            <v>0</v>
          </cell>
          <cell r="K34898">
            <v>0</v>
          </cell>
          <cell r="L34898">
            <v>0</v>
          </cell>
          <cell r="M34898">
            <v>1622000</v>
          </cell>
          <cell r="N34898" t="str">
            <v>0</v>
          </cell>
          <cell r="O34898">
            <v>1784200</v>
          </cell>
          <cell r="P34898" t="str">
            <v>Lê Thị Huyền Trang</v>
          </cell>
          <cell r="Q34898" t="str">
            <v>BH-03A Bán Hàng</v>
          </cell>
        </row>
        <row r="34899">
          <cell r="D34899" t="str">
            <v>HNI-PX-2409-00588</v>
          </cell>
          <cell r="E34899" t="str">
            <v>CÔNG TY TNHH ĐIỆN TỰ ĐỘNG HOÁ THUẬN LONG</v>
          </cell>
          <cell r="F34899" t="str">
            <v>Phòng số 904 Nhà Nơ 5 Chung cư Bán Đảo Linh Đàm, Phường Hoàng Liệt, Quận Hoàng Mai, Thành phố Hà Nội, Việt Nam</v>
          </cell>
          <cell r="G34899" t="str">
            <v/>
          </cell>
          <cell r="H34899" t="str">
            <v>Nguyễn Hữu Phước</v>
          </cell>
          <cell r="I34899">
            <v>0</v>
          </cell>
          <cell r="J34899">
            <v>0</v>
          </cell>
          <cell r="K34899">
            <v>0</v>
          </cell>
          <cell r="L34899">
            <v>0</v>
          </cell>
          <cell r="M34899">
            <v>4850000</v>
          </cell>
          <cell r="N34899" t="str">
            <v>0</v>
          </cell>
          <cell r="O34899">
            <v>5335000</v>
          </cell>
          <cell r="P34899" t="str">
            <v>Bùi Thị Phương Anh</v>
          </cell>
          <cell r="Q34899" t="str">
            <v>BH-03A Bán Hàng</v>
          </cell>
        </row>
        <row r="34900">
          <cell r="D34900" t="str">
            <v>HCM-PX-2409-02186</v>
          </cell>
          <cell r="E34900" t="str">
            <v>CÔNG TY TNHH TRIỆU HOÀNG PHÁT</v>
          </cell>
          <cell r="F34900" t="str">
            <v>105/37 Hoàng Hoa Thám, Phường 6, Quận Bình Thạnh, Thành phố Hồ Chí Minh, Việt Nam</v>
          </cell>
          <cell r="G34900" t="str">
            <v/>
          </cell>
          <cell r="H34900" t="str">
            <v>Trần Bảo Quốc</v>
          </cell>
          <cell r="I34900">
            <v>0</v>
          </cell>
          <cell r="J34900">
            <v>0</v>
          </cell>
          <cell r="K34900">
            <v>0</v>
          </cell>
          <cell r="L34900">
            <v>0</v>
          </cell>
          <cell r="M34900">
            <v>17182000</v>
          </cell>
          <cell r="N34900" t="str">
            <v>0</v>
          </cell>
          <cell r="O34900">
            <v>18900200</v>
          </cell>
          <cell r="P34900" t="str">
            <v>Lê Thị Huyền Trang</v>
          </cell>
          <cell r="Q34900" t="str">
            <v>BH-03A Bán Hàng</v>
          </cell>
        </row>
        <row r="34901">
          <cell r="D34901" t="str">
            <v>HNI-PX-2409-00589</v>
          </cell>
          <cell r="E34901" t="str">
            <v>CÔNG TY CỔ PHẦN THƯƠNG MẠI VÀ DỊCH VỤ SẢN XUẤT AN PHÁT</v>
          </cell>
          <cell r="F34901" t="str">
            <v>Số nhà 18 ngõ 23 phố Nguyễn Phúc Lai, Phường Ô Chợ Dừa, Quận Đống Đa, Thành phố Hà Nội, Phường Phúc Xá, Quận Ba Đình, Thành phố Hà Nội, Việt Nam</v>
          </cell>
          <cell r="G34901" t="str">
            <v/>
          </cell>
          <cell r="H34901" t="str">
            <v>Nguyễn Văn Linh</v>
          </cell>
          <cell r="I34901">
            <v>0</v>
          </cell>
          <cell r="J34901">
            <v>0</v>
          </cell>
          <cell r="K34901">
            <v>0</v>
          </cell>
          <cell r="L34901">
            <v>0</v>
          </cell>
          <cell r="M34901">
            <v>4337000</v>
          </cell>
          <cell r="N34901" t="str">
            <v>0</v>
          </cell>
          <cell r="O34901">
            <v>5320700</v>
          </cell>
          <cell r="P34901" t="str">
            <v>Bùi Thị Phương Anh</v>
          </cell>
          <cell r="Q34901" t="str">
            <v>BH-03A Bán Hàng</v>
          </cell>
        </row>
        <row r="34902">
          <cell r="D34902" t="str">
            <v>HNI-PX-2409-00589</v>
          </cell>
          <cell r="E34902" t="str">
            <v>CÔNG TY CỔ PHẦN THƯƠNG MẠI VÀ DỊCH VỤ SẢN XUẤT AN PHÁT</v>
          </cell>
          <cell r="F34902" t="str">
            <v>Số nhà 18 ngõ 23 phố Nguyễn Phúc Lai, Phường Ô Chợ Dừa, Quận Đống Đa, Thành phố Hà Nội, Phường Phúc Xá, Quận Ba Đình, Thành phố Hà Nội, Việt Nam</v>
          </cell>
          <cell r="G34902" t="str">
            <v/>
          </cell>
          <cell r="H34902" t="str">
            <v>Nguyễn Văn Linh</v>
          </cell>
          <cell r="I34902">
            <v>0</v>
          </cell>
          <cell r="J34902">
            <v>0</v>
          </cell>
          <cell r="K34902">
            <v>0</v>
          </cell>
          <cell r="L34902">
            <v>0</v>
          </cell>
          <cell r="M34902">
            <v>500000</v>
          </cell>
          <cell r="N34902" t="str">
            <v>0</v>
          </cell>
          <cell r="O34902">
            <v>5320700</v>
          </cell>
          <cell r="P34902" t="str">
            <v>Bùi Thị Phương Anh</v>
          </cell>
          <cell r="Q34902" t="str">
            <v>BH-03A Bán Hàng</v>
          </cell>
        </row>
        <row r="34903">
          <cell r="D34903" t="str">
            <v>HCM-PX-2409-02191</v>
          </cell>
          <cell r="E34903" t="str">
            <v>LƯU HOÀNG NAM</v>
          </cell>
          <cell r="F34903" t="str">
            <v>ETOWN Cộng Hòa, Phường 13, Quận Tân Bình, Thành phố Hồ Chí Minh, Việt Nam</v>
          </cell>
          <cell r="G34903" t="str">
            <v/>
          </cell>
          <cell r="H34903" t="str">
            <v>Lê Duy Khánh</v>
          </cell>
          <cell r="I34903">
            <v>0</v>
          </cell>
          <cell r="J34903">
            <v>0</v>
          </cell>
          <cell r="K34903">
            <v>0</v>
          </cell>
          <cell r="L34903">
            <v>0</v>
          </cell>
          <cell r="M34903">
            <v>36000000</v>
          </cell>
          <cell r="N34903" t="str">
            <v>0</v>
          </cell>
          <cell r="O34903">
            <v>38880000</v>
          </cell>
          <cell r="P34903" t="str">
            <v>Nguyễn Ngọc Anh Thư</v>
          </cell>
          <cell r="Q34903" t="str">
            <v>BH-03A Bán Hàng</v>
          </cell>
        </row>
        <row r="34904">
          <cell r="D34904" t="str">
            <v>HCM-PX-2409-02193</v>
          </cell>
          <cell r="E34904" t="str">
            <v>CƠ SỞ ĐIỆN CƠ HOÀNG LƯU</v>
          </cell>
          <cell r="F34904" t="str">
            <v>Việt Nam</v>
          </cell>
          <cell r="G34904" t="str">
            <v/>
          </cell>
          <cell r="H34904" t="str">
            <v>Nguyễn Quốc Duy</v>
          </cell>
          <cell r="I34904">
            <v>0</v>
          </cell>
          <cell r="J34904">
            <v>0</v>
          </cell>
          <cell r="K34904">
            <v>0</v>
          </cell>
          <cell r="L34904">
            <v>0</v>
          </cell>
          <cell r="M34904">
            <v>115121950</v>
          </cell>
          <cell r="N34904" t="str">
            <v>0</v>
          </cell>
          <cell r="O34904">
            <v>115121950</v>
          </cell>
          <cell r="P34904" t="str">
            <v>Lê Thị Huyền Trang</v>
          </cell>
          <cell r="Q34904" t="str">
            <v>BH-03A Bán Hàng</v>
          </cell>
        </row>
        <row r="34905">
          <cell r="D34905" t="str">
            <v>HCM-PX-2409-02195</v>
          </cell>
          <cell r="E34905" t="str">
            <v>CÔNG TY TNHH SẢN XUẤT THƯƠNG MẠI DỊCH VỤ XUẤT NHẬP KHẨU CƠ KHÍ TNT</v>
          </cell>
          <cell r="F34905" t="str">
            <v>Số 284 Đường Huỳnh Thị Hai, Phường Tân Chánh Hiệp, Quận 12, Thành phố Hồ Chí Minh, Việt Nam, Phường Tân Chánh Hiệp, Quận 12, Thành phố Hồ Chí Minh, Việt Nam</v>
          </cell>
          <cell r="G34905" t="str">
            <v/>
          </cell>
          <cell r="H34905" t="str">
            <v>Tô Thành Đạo</v>
          </cell>
          <cell r="I34905">
            <v>0</v>
          </cell>
          <cell r="J34905">
            <v>0</v>
          </cell>
          <cell r="K34905">
            <v>0</v>
          </cell>
          <cell r="L34905">
            <v>0</v>
          </cell>
          <cell r="M34905">
            <v>0</v>
          </cell>
          <cell r="N34905" t="str">
            <v>0</v>
          </cell>
          <cell r="O34905">
            <v>0</v>
          </cell>
          <cell r="P34905" t="str">
            <v>Trần Thị Quí</v>
          </cell>
          <cell r="Q34905" t="str">
            <v>BH-03F Xuất Bảo Hành</v>
          </cell>
        </row>
        <row r="34906">
          <cell r="D34906" t="str">
            <v>HNI-PX-2409-00592</v>
          </cell>
          <cell r="E34906" t="str">
            <v>CÔNG TY CỔ PHẦN THƯƠNG MẠI VÀ SẢN XUẤT ELCO</v>
          </cell>
          <cell r="F34906" t="str">
            <v>Thửa đất số TT4-3, Khu đấu giá quyền sử dụng đất Tứ Hiệp-Ngũ Hiệp, Xã Tứ Hiệp, Huyện Thanh Trì, Thành phố Hà Nội, Việt Nam</v>
          </cell>
          <cell r="G34906" t="str">
            <v/>
          </cell>
          <cell r="H34906" t="str">
            <v>Trần Văn Tuyền</v>
          </cell>
          <cell r="I34906">
            <v>0</v>
          </cell>
          <cell r="J34906">
            <v>0</v>
          </cell>
          <cell r="K34906">
            <v>0</v>
          </cell>
          <cell r="L34906">
            <v>0</v>
          </cell>
          <cell r="M34906">
            <v>65662100</v>
          </cell>
          <cell r="N34906" t="str">
            <v>0</v>
          </cell>
          <cell r="O34906">
            <v>72228310</v>
          </cell>
          <cell r="P34906" t="str">
            <v>Nguyễn Diệu Thùy</v>
          </cell>
          <cell r="Q34906" t="str">
            <v>BH-03A Bán Hàng</v>
          </cell>
        </row>
        <row r="34907">
          <cell r="D34907" t="str">
            <v>HCM-PX-2409-02196</v>
          </cell>
          <cell r="E34907" t="str">
            <v>CÔNG TY TNHH SX - TM - DV THIẾT BỊ ĐIỆN VẠN LỢI</v>
          </cell>
          <cell r="F34907" t="str">
            <v>346B Hồng Bàng, Phường 12, Quận 5, Thành phố Hồ Chí Minh, Việt Nam</v>
          </cell>
          <cell r="G34907" t="str">
            <v/>
          </cell>
          <cell r="H34907" t="str">
            <v>Lê Vũ Minh Hải</v>
          </cell>
          <cell r="I34907">
            <v>0</v>
          </cell>
          <cell r="J34907">
            <v>0</v>
          </cell>
          <cell r="K34907">
            <v>0</v>
          </cell>
          <cell r="L34907">
            <v>0</v>
          </cell>
          <cell r="M34907">
            <v>4418000</v>
          </cell>
          <cell r="N34907" t="str">
            <v>0</v>
          </cell>
          <cell r="O34907">
            <v>4418000</v>
          </cell>
          <cell r="P34907" t="str">
            <v>Mai Quỳnh Giao</v>
          </cell>
          <cell r="Q34907" t="str">
            <v>BH-03A Bán Hàng</v>
          </cell>
        </row>
        <row r="34908">
          <cell r="D34908" t="str">
            <v>HNI-PX-2409-00593</v>
          </cell>
          <cell r="E34908" t="str">
            <v>CÔNG TY CỔ PHẦN CÔNG NGHỆ VÀ THƯƠNG MẠI T-TECH</v>
          </cell>
          <cell r="F34908" t="str">
            <v>Số 1/A10, TT 8/3,, Phường Quỳnh Mai, Quận Hai Bà Trưng, Thành phố Hà Nội, Việt Nam</v>
          </cell>
          <cell r="G34908" t="str">
            <v/>
          </cell>
          <cell r="H34908" t="str">
            <v>Nguyễn Văn Linh</v>
          </cell>
          <cell r="I34908">
            <v>0</v>
          </cell>
          <cell r="J34908">
            <v>0</v>
          </cell>
          <cell r="K34908">
            <v>0</v>
          </cell>
          <cell r="L34908">
            <v>0</v>
          </cell>
          <cell r="M34908">
            <v>0</v>
          </cell>
          <cell r="N34908" t="str">
            <v>0</v>
          </cell>
          <cell r="O34908">
            <v>0</v>
          </cell>
          <cell r="P34908" t="str">
            <v>Nguyễn Diệu Thùy</v>
          </cell>
          <cell r="Q34908" t="str">
            <v>BH-03F Xuất Bảo Hành</v>
          </cell>
        </row>
        <row r="34909">
          <cell r="D34909" t="str">
            <v>HCM-PX-2409-02203</v>
          </cell>
          <cell r="E34909" t="str">
            <v>TỔNG CÔNG TY CỔ PHẦN CÔNG TRÌNH VIETTEL</v>
          </cell>
          <cell r="F34909" t="str">
            <v>Số 1 Giang Văn Minh, Phường Kim Mã, Quận Ba Đình, Thành phố Hà Nội, Việt Nam</v>
          </cell>
          <cell r="G34909" t="str">
            <v/>
          </cell>
          <cell r="H34909" t="str">
            <v>Nguyễn Hà Thái</v>
          </cell>
          <cell r="I34909">
            <v>0</v>
          </cell>
          <cell r="J34909">
            <v>0</v>
          </cell>
          <cell r="K34909">
            <v>0</v>
          </cell>
          <cell r="L34909">
            <v>0</v>
          </cell>
          <cell r="M34909">
            <v>25038000</v>
          </cell>
          <cell r="N34909" t="str">
            <v>0</v>
          </cell>
          <cell r="O34909">
            <v>27541800</v>
          </cell>
          <cell r="P34909" t="str">
            <v>Trần Thị Quí</v>
          </cell>
          <cell r="Q34909" t="str">
            <v>BH-03A Bán Hàng</v>
          </cell>
        </row>
        <row r="34910">
          <cell r="D34910" t="str">
            <v>HNI-PX-2409-00595</v>
          </cell>
          <cell r="E34910" t="str">
            <v>CÔNG TY TRÁCH NHIỆM HỮU HẠN DỊCH VỤ VÀ THƯƠNG MẠI THL VIỆT NAM</v>
          </cell>
          <cell r="F34910" t="str">
            <v>Số 3, ngách 65, ngõ 89, phố Tứ Liên, Phường Tứ Liên, Quận Tây Hồ, Thành phố Hà Nội, Việt Nam, Phường Tứ Liên, Quận Tây Hồ, Thành phố Hà Nội, Việt Nam</v>
          </cell>
          <cell r="G34910" t="str">
            <v/>
          </cell>
          <cell r="H34910" t="str">
            <v>Sale Hà Nội TM</v>
          </cell>
          <cell r="I34910">
            <v>0</v>
          </cell>
          <cell r="J34910">
            <v>0</v>
          </cell>
          <cell r="K34910">
            <v>0</v>
          </cell>
          <cell r="L34910">
            <v>0</v>
          </cell>
          <cell r="M34910">
            <v>14800000</v>
          </cell>
          <cell r="N34910" t="str">
            <v>0</v>
          </cell>
          <cell r="O34910">
            <v>14800000</v>
          </cell>
          <cell r="P34910" t="str">
            <v>Bùi Thị Phương Anh</v>
          </cell>
          <cell r="Q34910" t="str">
            <v>BH-03A Bán Hàng</v>
          </cell>
        </row>
        <row r="34911">
          <cell r="D34911" t="str">
            <v>HCM-PX-2409-02206</v>
          </cell>
          <cell r="E34911" t="str">
            <v>ANH NGUYỄN CẢNH TÂN</v>
          </cell>
          <cell r="F34911" t="str">
            <v>Việt Nam</v>
          </cell>
          <cell r="G34911" t="str">
            <v/>
          </cell>
          <cell r="H34911" t="str">
            <v>Nguyễn Vũ Đăng</v>
          </cell>
          <cell r="I34911">
            <v>0</v>
          </cell>
          <cell r="J34911">
            <v>0</v>
          </cell>
          <cell r="K34911">
            <v>0</v>
          </cell>
          <cell r="L34911">
            <v>0</v>
          </cell>
          <cell r="M34911">
            <v>8415000</v>
          </cell>
          <cell r="N34911" t="str">
            <v>0</v>
          </cell>
          <cell r="O34911">
            <v>8415000</v>
          </cell>
          <cell r="P34911" t="str">
            <v>Lê Thị Huyền Trang</v>
          </cell>
          <cell r="Q34911" t="str">
            <v>BH-03A Bán Hàng</v>
          </cell>
        </row>
        <row r="34912">
          <cell r="D34912" t="str">
            <v>HCM-PX-2409-02207</v>
          </cell>
          <cell r="E34912" t="str">
            <v>HCM bán cho HN</v>
          </cell>
          <cell r="F34912" t="str">
            <v>Lô 05 -10A Khu Công nghiệp Hoàng Mai, Phường Hoàng Văn Thụ, Quận Hoàng Mai, Thành phố Hà Nội, Việt Nam</v>
          </cell>
          <cell r="G34912" t="str">
            <v/>
          </cell>
          <cell r="H34912" t="str">
            <v>Sale HCM Nội Bộ</v>
          </cell>
          <cell r="I34912">
            <v>0</v>
          </cell>
          <cell r="J34912">
            <v>0</v>
          </cell>
          <cell r="K34912">
            <v>0</v>
          </cell>
          <cell r="L34912">
            <v>0</v>
          </cell>
          <cell r="M34912">
            <v>0</v>
          </cell>
          <cell r="N34912" t="str">
            <v>0</v>
          </cell>
          <cell r="O34912">
            <v>0</v>
          </cell>
          <cell r="P34912" t="str">
            <v>Trương Thị Thu Liên</v>
          </cell>
          <cell r="Q34912" t="str">
            <v>BH-16C Xuất Bán Chi Nhánh (Không Sắp Xe)</v>
          </cell>
        </row>
        <row r="34913">
          <cell r="D34913" t="str">
            <v>HCM-PX-2409-02212</v>
          </cell>
          <cell r="E34913" t="str">
            <v>CÔNG TY TNHH CÔNG NGHỆ NĂNG LƯỢNG SOLAR MIỀN NAM</v>
          </cell>
          <cell r="F34913" t="str">
            <v>Thôn 6, Xã Đoàn Kết, Huyện Bù Đăng, Tỉnh Bình Phước, Việt Nam</v>
          </cell>
          <cell r="G34913" t="str">
            <v/>
          </cell>
          <cell r="H34913" t="str">
            <v>Nguyễn Hà Thái</v>
          </cell>
          <cell r="I34913">
            <v>0</v>
          </cell>
          <cell r="J34913">
            <v>0</v>
          </cell>
          <cell r="K34913">
            <v>0</v>
          </cell>
          <cell r="L34913">
            <v>0</v>
          </cell>
          <cell r="M34913">
            <v>9096000</v>
          </cell>
          <cell r="N34913" t="str">
            <v>0</v>
          </cell>
          <cell r="O34913">
            <v>10005600</v>
          </cell>
          <cell r="P34913" t="str">
            <v>Trần Thị Quí</v>
          </cell>
          <cell r="Q34913" t="str">
            <v>BH-03A Bán Hàng</v>
          </cell>
        </row>
        <row r="34914">
          <cell r="D34914" t="str">
            <v>HCM-PX-2409-02213</v>
          </cell>
          <cell r="E34914" t="str">
            <v>CÔNG TY TNHH SX - TM - DV THIẾT BỊ ĐIỆN VẠN LỢI</v>
          </cell>
          <cell r="F34914" t="str">
            <v>346B Hồng Bàng, Phường 12, Quận 5, Thành phố Hồ Chí Minh, Việt Nam</v>
          </cell>
          <cell r="G34914" t="str">
            <v/>
          </cell>
          <cell r="H34914" t="str">
            <v>Lê Vũ Minh Hải</v>
          </cell>
          <cell r="I34914">
            <v>0</v>
          </cell>
          <cell r="J34914">
            <v>0</v>
          </cell>
          <cell r="K34914">
            <v>0</v>
          </cell>
          <cell r="L34914">
            <v>0</v>
          </cell>
          <cell r="M34914">
            <v>3850000</v>
          </cell>
          <cell r="N34914" t="str">
            <v>0</v>
          </cell>
          <cell r="O34914">
            <v>3850000</v>
          </cell>
          <cell r="P34914" t="str">
            <v>Mai Quỳnh Giao</v>
          </cell>
          <cell r="Q34914" t="str">
            <v>BH-03A Bán Hàng</v>
          </cell>
        </row>
        <row r="34915">
          <cell r="D34915" t="str">
            <v>HCM-PX-2409-02214</v>
          </cell>
          <cell r="E34915" t="str">
            <v>CÔNG TY TNHH SẢN XUẤT PHÂN BÓN PHƯỢNG HOÀNG</v>
          </cell>
          <cell r="F34915" t="str">
            <v>Lô B7-B8, Đường D9, Khu công nghiệp Rạch Bắp, Xã An Tây, Thành phố Bến Cát, Tỉnh Bình Dương, Việt Nam</v>
          </cell>
          <cell r="G34915" t="str">
            <v/>
          </cell>
          <cell r="H34915" t="str">
            <v>Phạm Hoàng Linh</v>
          </cell>
          <cell r="I34915">
            <v>0</v>
          </cell>
          <cell r="J34915">
            <v>0</v>
          </cell>
          <cell r="K34915">
            <v>0</v>
          </cell>
          <cell r="L34915">
            <v>0</v>
          </cell>
          <cell r="M34915">
            <v>240000</v>
          </cell>
          <cell r="N34915" t="str">
            <v>0</v>
          </cell>
          <cell r="O34915">
            <v>240000</v>
          </cell>
          <cell r="P34915" t="str">
            <v>Lê Thị Huyền Trang</v>
          </cell>
          <cell r="Q34915" t="str">
            <v>BH-03A Bán Hàng</v>
          </cell>
        </row>
        <row r="34916">
          <cell r="D34916" t="str">
            <v>HCM-PX-2409-02215</v>
          </cell>
          <cell r="E34916" t="str">
            <v>ĐÀM VĂN NAM QUẬN 12</v>
          </cell>
          <cell r="F34916" t="str">
            <v>Quận 12, Phường Thạnh Xuân, Quận 12, Thành phố Hồ Chí Minh, Việt Nam</v>
          </cell>
          <cell r="G34916" t="str">
            <v/>
          </cell>
          <cell r="H34916" t="str">
            <v>Phạm Hoàng Linh</v>
          </cell>
          <cell r="I34916">
            <v>0</v>
          </cell>
          <cell r="J34916">
            <v>0</v>
          </cell>
          <cell r="K34916">
            <v>0</v>
          </cell>
          <cell r="L34916">
            <v>0</v>
          </cell>
          <cell r="M34916">
            <v>5252000</v>
          </cell>
          <cell r="N34916" t="str">
            <v>0</v>
          </cell>
          <cell r="O34916">
            <v>5252000</v>
          </cell>
          <cell r="P34916" t="str">
            <v>Lê Thị Huyền Trang</v>
          </cell>
          <cell r="Q34916" t="str">
            <v>BH-03A Bán Hàng</v>
          </cell>
        </row>
        <row r="34917">
          <cell r="D34917" t="str">
            <v>HCM-PX-2409-02216</v>
          </cell>
          <cell r="E34917" t="str">
            <v>ANH LÊ MINH CƯỜNG BÌNH MỸ</v>
          </cell>
          <cell r="F34917" t="str">
            <v>313 Võ Văn Bích, xã Bình Mỹ, Củ Chi, HCM, Việt Nam</v>
          </cell>
          <cell r="G34917" t="str">
            <v/>
          </cell>
          <cell r="H34917" t="str">
            <v>Nguyễn Hoàng Quân</v>
          </cell>
          <cell r="I34917">
            <v>87000</v>
          </cell>
          <cell r="J34917">
            <v>132000</v>
          </cell>
          <cell r="K34917">
            <v>0</v>
          </cell>
          <cell r="L34917">
            <v>0</v>
          </cell>
          <cell r="M34917">
            <v>3500000</v>
          </cell>
          <cell r="N34917" t="str">
            <v>0</v>
          </cell>
          <cell r="O34917">
            <v>3500000</v>
          </cell>
          <cell r="P34917" t="str">
            <v>Mai Quỳnh Giao</v>
          </cell>
          <cell r="Q34917" t="str">
            <v>BH-03A Bán Hàng</v>
          </cell>
        </row>
        <row r="34918">
          <cell r="D34918" t="str">
            <v>HCM-PX-2409-02216</v>
          </cell>
          <cell r="E34918" t="str">
            <v>ANH LÊ MINH CƯỜNG BÌNH MỸ</v>
          </cell>
          <cell r="F34918" t="str">
            <v>313 Võ Văn Bích, xã Bình Mỹ, Củ Chi, HCM, Việt Nam</v>
          </cell>
          <cell r="G34918" t="str">
            <v/>
          </cell>
          <cell r="H34918" t="str">
            <v>Nguyễn Hoàng Quân</v>
          </cell>
          <cell r="I34918">
            <v>0</v>
          </cell>
          <cell r="J34918">
            <v>0</v>
          </cell>
          <cell r="K34918">
            <v>0</v>
          </cell>
          <cell r="L34918">
            <v>0</v>
          </cell>
          <cell r="M34918">
            <v>600000</v>
          </cell>
          <cell r="N34918" t="str">
            <v>0</v>
          </cell>
          <cell r="O34918">
            <v>3500000</v>
          </cell>
          <cell r="P34918" t="str">
            <v>Mai Quỳnh Giao</v>
          </cell>
          <cell r="Q34918" t="str">
            <v>BH-03A Bán Hàng</v>
          </cell>
        </row>
        <row r="34919">
          <cell r="D34919" t="str">
            <v>HCM-PX-2409-02216</v>
          </cell>
          <cell r="E34919" t="str">
            <v>ANH LÊ MINH CƯỜNG BÌNH MỸ</v>
          </cell>
          <cell r="F34919" t="str">
            <v>313 Võ Văn Bích, xã Bình Mỹ, Củ Chi, HCM, Việt Nam</v>
          </cell>
          <cell r="G34919" t="str">
            <v/>
          </cell>
          <cell r="H34919" t="str">
            <v>Nguyễn Hoàng Quân</v>
          </cell>
          <cell r="I34919">
            <v>0</v>
          </cell>
          <cell r="J34919">
            <v>0</v>
          </cell>
          <cell r="K34919">
            <v>0</v>
          </cell>
          <cell r="L34919">
            <v>0</v>
          </cell>
          <cell r="M34919">
            <v>87000</v>
          </cell>
          <cell r="N34919" t="str">
            <v>0</v>
          </cell>
          <cell r="O34919">
            <v>3500000</v>
          </cell>
          <cell r="P34919" t="str">
            <v>Mai Quỳnh Giao</v>
          </cell>
          <cell r="Q34919" t="str">
            <v>BH-03A Bán Hàng</v>
          </cell>
        </row>
        <row r="34920">
          <cell r="D34920" t="str">
            <v>HCM-PX-2409-02217</v>
          </cell>
          <cell r="E34920" t="str">
            <v>TRUNG TÂM ĐIỆN - ĐIỆN TỬ - TỰ ĐỘNG HÓA IATC</v>
          </cell>
          <cell r="F34920" t="str">
            <v>57 Yên Đỗ, Phường 01, Quận Bình Thạnh, Thành phố Hồ Chí Minh, Việt Nam</v>
          </cell>
          <cell r="G34920" t="str">
            <v/>
          </cell>
          <cell r="H34920" t="str">
            <v>Phạm Hoàng Linh</v>
          </cell>
          <cell r="I34920">
            <v>0</v>
          </cell>
          <cell r="J34920">
            <v>0</v>
          </cell>
          <cell r="K34920">
            <v>0</v>
          </cell>
          <cell r="L34920">
            <v>0</v>
          </cell>
          <cell r="M34920">
            <v>2786000</v>
          </cell>
          <cell r="N34920" t="str">
            <v>0</v>
          </cell>
          <cell r="O34920">
            <v>3064600</v>
          </cell>
          <cell r="P34920" t="str">
            <v>Lê Thị Huyền Trang</v>
          </cell>
          <cell r="Q34920" t="str">
            <v>BH-03A Bán Hàng</v>
          </cell>
        </row>
        <row r="34921">
          <cell r="D34921" t="str">
            <v>HCM-PX-2409-02218</v>
          </cell>
          <cell r="E34921" t="str">
            <v>CÔNG TY TNHH MỘT THÀNH VIÊN CAO SU THỐNG NHẤT</v>
          </cell>
          <cell r="F34921" t="str">
            <v>Số 06 Đường Nguyễn Trọng Quyền, Phường Tân Thới Hoà, Quận Tân Phú, Thành phố Hồ Chí Minh, Việt Nam</v>
          </cell>
          <cell r="G34921" t="str">
            <v/>
          </cell>
          <cell r="H34921" t="str">
            <v>Nguyễn Ngọc Bằng</v>
          </cell>
          <cell r="I34921">
            <v>0</v>
          </cell>
          <cell r="J34921">
            <v>180000</v>
          </cell>
          <cell r="K34921">
            <v>0</v>
          </cell>
          <cell r="L34921">
            <v>0</v>
          </cell>
          <cell r="M34921">
            <v>40255000</v>
          </cell>
          <cell r="N34921" t="str">
            <v>0</v>
          </cell>
          <cell r="O34921">
            <v>44280500</v>
          </cell>
          <cell r="P34921" t="str">
            <v>Lê Thị Huyền Trang</v>
          </cell>
          <cell r="Q34921" t="str">
            <v>BH-03A Bán Hàng</v>
          </cell>
        </row>
        <row r="34922">
          <cell r="D34922" t="str">
            <v>HCM-PX-2409-02218</v>
          </cell>
          <cell r="E34922" t="str">
            <v>CÔNG TY TNHH MỘT THÀNH VIÊN CAO SU THỐNG NHẤT</v>
          </cell>
          <cell r="F34922" t="str">
            <v>Số 06 Đường Nguyễn Trọng Quyền, Phường Tân Thới Hoà, Quận Tân Phú, Thành phố Hồ Chí Minh, Việt Nam</v>
          </cell>
          <cell r="G34922" t="str">
            <v/>
          </cell>
          <cell r="H34922" t="str">
            <v>Nguyễn Ngọc Bằng</v>
          </cell>
          <cell r="I34922">
            <v>0</v>
          </cell>
          <cell r="J34922">
            <v>0</v>
          </cell>
          <cell r="K34922">
            <v>0</v>
          </cell>
          <cell r="L34922">
            <v>0</v>
          </cell>
          <cell r="M34922">
            <v>6800000</v>
          </cell>
          <cell r="N34922" t="str">
            <v>0</v>
          </cell>
          <cell r="O34922">
            <v>44280500</v>
          </cell>
          <cell r="P34922" t="str">
            <v>Lê Thị Huyền Trang</v>
          </cell>
          <cell r="Q34922" t="str">
            <v>BH-03A Bán Hàng</v>
          </cell>
        </row>
        <row r="34923">
          <cell r="D34923" t="str">
            <v>HCM-PX-2409-02219</v>
          </cell>
          <cell r="E34923" t="str">
            <v>CƠ SỞ CHÂU GIANG</v>
          </cell>
          <cell r="F34923" t="str">
            <v>Khu tái định cư Phước Long B, Quận 9, TP HCM, Việt Nam</v>
          </cell>
          <cell r="G34923" t="str">
            <v/>
          </cell>
          <cell r="H34923" t="str">
            <v>Lê Quốc Dũng</v>
          </cell>
          <cell r="I34923">
            <v>0</v>
          </cell>
          <cell r="J34923">
            <v>0</v>
          </cell>
          <cell r="K34923">
            <v>0</v>
          </cell>
          <cell r="L34923">
            <v>0</v>
          </cell>
          <cell r="M34923">
            <v>2616000</v>
          </cell>
          <cell r="N34923" t="str">
            <v>0</v>
          </cell>
          <cell r="O34923">
            <v>2616000</v>
          </cell>
          <cell r="P34923" t="str">
            <v>Lê Thị Huyền Trang</v>
          </cell>
          <cell r="Q34923" t="str">
            <v>BH-03A Bán Hàng</v>
          </cell>
        </row>
        <row r="34924">
          <cell r="D34924" t="str">
            <v>HNI-PX-2409-00597</v>
          </cell>
          <cell r="E34924" t="str">
            <v>CÔNG TY CỔ PHẦN CHẾ TẠO VIỆT</v>
          </cell>
          <cell r="F34924" t="str">
            <v>Thôn Phương Quan, Xã Vân Côn, Huyện Hoài Đức, Thành phố Hà Nội, Việt Nam</v>
          </cell>
          <cell r="G34924" t="str">
            <v/>
          </cell>
          <cell r="H34924" t="str">
            <v>Phạm Văn Trường</v>
          </cell>
          <cell r="I34924">
            <v>0</v>
          </cell>
          <cell r="J34924">
            <v>0</v>
          </cell>
          <cell r="K34924">
            <v>0</v>
          </cell>
          <cell r="L34924">
            <v>0</v>
          </cell>
          <cell r="M34924">
            <v>76757550</v>
          </cell>
          <cell r="N34924" t="str">
            <v>0</v>
          </cell>
          <cell r="O34924">
            <v>84433305</v>
          </cell>
          <cell r="P34924" t="str">
            <v>Nguyễn Diệu Thùy</v>
          </cell>
          <cell r="Q34924" t="str">
            <v>BH-03A Bán Hàng</v>
          </cell>
        </row>
        <row r="34925">
          <cell r="D34925" t="str">
            <v>HCM-PX-2409-02220</v>
          </cell>
          <cell r="E34925" t="str">
            <v>CÔNG TY TNHH KỸ THUẬT TỰ ĐỘNG TOÀN TÂM</v>
          </cell>
          <cell r="F34925" t="str">
            <v>Lô A24 Đặng Thái Thuyến, Phường Nhơn Bình, Thành phố Quy Nhơn, Tỉnh Bình Định, Việt Nam</v>
          </cell>
          <cell r="G34925" t="str">
            <v/>
          </cell>
          <cell r="H34925" t="str">
            <v>Trần Văn Thiên Nam</v>
          </cell>
          <cell r="I34925">
            <v>0</v>
          </cell>
          <cell r="J34925">
            <v>0</v>
          </cell>
          <cell r="K34925">
            <v>0</v>
          </cell>
          <cell r="L34925">
            <v>0</v>
          </cell>
          <cell r="M34925">
            <v>6815000</v>
          </cell>
          <cell r="N34925" t="str">
            <v>0</v>
          </cell>
          <cell r="O34925">
            <v>8321500</v>
          </cell>
          <cell r="P34925" t="str">
            <v>Lê Thị Huyền Trang</v>
          </cell>
          <cell r="Q34925" t="str">
            <v>BH-03A Bán Hàng</v>
          </cell>
        </row>
        <row r="34926">
          <cell r="D34926" t="str">
            <v>HCM-PX-2409-02220</v>
          </cell>
          <cell r="E34926" t="str">
            <v>CÔNG TY TNHH KỸ THUẬT TỰ ĐỘNG TOÀN TÂM</v>
          </cell>
          <cell r="F34926" t="str">
            <v>Lô A24 Đặng Thái Thuyến, Phường Nhơn Bình, Thành phố Quy Nhơn, Tỉnh Bình Định, Việt Nam</v>
          </cell>
          <cell r="G34926" t="str">
            <v/>
          </cell>
          <cell r="H34926" t="str">
            <v>Trần Văn Thiên Nam</v>
          </cell>
          <cell r="I34926">
            <v>0</v>
          </cell>
          <cell r="J34926">
            <v>0</v>
          </cell>
          <cell r="K34926">
            <v>0</v>
          </cell>
          <cell r="L34926">
            <v>0</v>
          </cell>
          <cell r="M34926">
            <v>750000</v>
          </cell>
          <cell r="N34926" t="str">
            <v>0</v>
          </cell>
          <cell r="O34926">
            <v>8321500</v>
          </cell>
          <cell r="P34926" t="str">
            <v>Lê Thị Huyền Trang</v>
          </cell>
          <cell r="Q34926" t="str">
            <v>BH-03A Bán Hàng</v>
          </cell>
        </row>
        <row r="34927">
          <cell r="D34927" t="str">
            <v>HNI-PX-2409-00598</v>
          </cell>
          <cell r="E34927" t="str">
            <v>CÔNG TY CỔ PHẦN NHỰA THỰC PHẨM STD</v>
          </cell>
          <cell r="F34927" t="str">
            <v>Lô D, đường TS19-KCN Tiên Sơn, Xã Hoàn Sơn, Huyện Tiên Du, Tỉnh Bắc Ninh, Việt Nam</v>
          </cell>
          <cell r="G34927" t="str">
            <v/>
          </cell>
          <cell r="H34927" t="str">
            <v>Phạm Văn Trường</v>
          </cell>
          <cell r="I34927">
            <v>0</v>
          </cell>
          <cell r="J34927">
            <v>0</v>
          </cell>
          <cell r="K34927">
            <v>0</v>
          </cell>
          <cell r="L34927">
            <v>0</v>
          </cell>
          <cell r="M34927">
            <v>6181000</v>
          </cell>
          <cell r="N34927" t="str">
            <v>0</v>
          </cell>
          <cell r="O34927">
            <v>8992280</v>
          </cell>
          <cell r="P34927" t="str">
            <v>Bùi Thị Phương Anh</v>
          </cell>
          <cell r="Q34927" t="str">
            <v>BH-03A Bán Hàng</v>
          </cell>
        </row>
        <row r="34928">
          <cell r="D34928" t="str">
            <v>HNI-PX-2409-00598</v>
          </cell>
          <cell r="E34928" t="str">
            <v>CÔNG TY CỔ PHẦN NHỰA THỰC PHẨM STD</v>
          </cell>
          <cell r="F34928" t="str">
            <v>Lô D, đường TS19-KCN Tiên Sơn, Xã Hoàn Sơn, Huyện Tiên Du, Tỉnh Bắc Ninh, Việt Nam</v>
          </cell>
          <cell r="G34928" t="str">
            <v/>
          </cell>
          <cell r="H34928" t="str">
            <v>Phạm Văn Trường</v>
          </cell>
          <cell r="I34928">
            <v>0</v>
          </cell>
          <cell r="J34928">
            <v>0</v>
          </cell>
          <cell r="K34928">
            <v>0</v>
          </cell>
          <cell r="L34928">
            <v>0</v>
          </cell>
          <cell r="M34928">
            <v>1993800</v>
          </cell>
          <cell r="N34928" t="str">
            <v>0</v>
          </cell>
          <cell r="O34928">
            <v>8992280</v>
          </cell>
          <cell r="P34928" t="str">
            <v>Bùi Thị Phương Anh</v>
          </cell>
          <cell r="Q34928" t="str">
            <v>BH-03A Bán Hàng</v>
          </cell>
        </row>
        <row r="34929">
          <cell r="D34929" t="str">
            <v>HCM-PX-2409-02222</v>
          </cell>
          <cell r="E34929" t="str">
            <v>CÔNG TY TNHH MỘT THÀNH VIÊN ĐẠI QUỐC THẮNG</v>
          </cell>
          <cell r="F34929" t="str">
            <v>Số 57C, ấp 1, Xã Mỹ Yên, Xã Mỹ Yên, Huyện Bến Lức, Long An(Nghĩa Trang Gò Đen), Việt Nam</v>
          </cell>
          <cell r="G34929" t="str">
            <v/>
          </cell>
          <cell r="H34929" t="str">
            <v>Nguyễn Hoàng Quân</v>
          </cell>
          <cell r="I34929">
            <v>0</v>
          </cell>
          <cell r="J34929">
            <v>0</v>
          </cell>
          <cell r="K34929">
            <v>0</v>
          </cell>
          <cell r="L34929">
            <v>0</v>
          </cell>
          <cell r="M34929">
            <v>4640000</v>
          </cell>
          <cell r="N34929" t="str">
            <v>0</v>
          </cell>
          <cell r="O34929">
            <v>4840000</v>
          </cell>
          <cell r="P34929" t="str">
            <v>Mai Quỳnh Giao</v>
          </cell>
          <cell r="Q34929" t="str">
            <v>BH-03A Bán Hàng</v>
          </cell>
        </row>
        <row r="34930">
          <cell r="D34930" t="str">
            <v>HCM-PX-2409-02222</v>
          </cell>
          <cell r="E34930" t="str">
            <v>CÔNG TY TNHH MỘT THÀNH VIÊN ĐẠI QUỐC THẮNG</v>
          </cell>
          <cell r="F34930" t="str">
            <v>Số 57C, ấp 1, Xã Mỹ Yên, Xã Mỹ Yên, Huyện Bến Lức, Long An(Nghĩa Trang Gò Đen), Việt Nam</v>
          </cell>
          <cell r="G34930" t="str">
            <v/>
          </cell>
          <cell r="H34930" t="str">
            <v>Nguyễn Hoàng Quân</v>
          </cell>
          <cell r="I34930">
            <v>0</v>
          </cell>
          <cell r="J34930">
            <v>0</v>
          </cell>
          <cell r="K34930">
            <v>0</v>
          </cell>
          <cell r="L34930">
            <v>0</v>
          </cell>
          <cell r="M34930">
            <v>200000</v>
          </cell>
          <cell r="N34930" t="str">
            <v>0</v>
          </cell>
          <cell r="O34930">
            <v>4840000</v>
          </cell>
          <cell r="P34930" t="str">
            <v>Mai Quỳnh Giao</v>
          </cell>
          <cell r="Q34930" t="str">
            <v>BH-03A Bán Hàng</v>
          </cell>
        </row>
        <row r="34931">
          <cell r="D34931" t="str">
            <v>HCM-PX-2409-02223</v>
          </cell>
          <cell r="E34931" t="str">
            <v>CÔNG TY TNHH THƯƠNG MẠI VÀ XÂY DỰNG ĐIỆN NGUYÊN</v>
          </cell>
          <cell r="F34931" t="str">
            <v>731 đường Phú Riềng Đỏ, Phường Tân Bình, Thành phố Đồng Xoài, Tỉnh Bình Phước, Việt Nam</v>
          </cell>
          <cell r="G34931" t="str">
            <v/>
          </cell>
          <cell r="H34931" t="str">
            <v>Nguyễn Ngọc Bằng</v>
          </cell>
          <cell r="I34931">
            <v>0</v>
          </cell>
          <cell r="J34931">
            <v>0</v>
          </cell>
          <cell r="K34931">
            <v>0</v>
          </cell>
          <cell r="L34931">
            <v>0</v>
          </cell>
          <cell r="M34931">
            <v>1000000</v>
          </cell>
          <cell r="N34931" t="str">
            <v>0</v>
          </cell>
          <cell r="O34931">
            <v>5400000</v>
          </cell>
          <cell r="P34931" t="str">
            <v>Lê Thị Huyền Trang</v>
          </cell>
          <cell r="Q34931" t="str">
            <v>BH-03E Xuất Sửa Chữa</v>
          </cell>
        </row>
        <row r="34932">
          <cell r="D34932" t="str">
            <v>HCM-PX-2409-02223</v>
          </cell>
          <cell r="E34932" t="str">
            <v>CÔNG TY TNHH THƯƠNG MẠI VÀ XÂY DỰNG ĐIỆN NGUYÊN</v>
          </cell>
          <cell r="F34932" t="str">
            <v>731 đường Phú Riềng Đỏ, Phường Tân Bình, Thành phố Đồng Xoài, Tỉnh Bình Phước, Việt Nam</v>
          </cell>
          <cell r="G34932" t="str">
            <v/>
          </cell>
          <cell r="H34932" t="str">
            <v>Nguyễn Ngọc Bằng</v>
          </cell>
          <cell r="I34932">
            <v>0</v>
          </cell>
          <cell r="J34932">
            <v>0</v>
          </cell>
          <cell r="K34932">
            <v>0</v>
          </cell>
          <cell r="L34932">
            <v>0</v>
          </cell>
          <cell r="M34932">
            <v>4400000</v>
          </cell>
          <cell r="N34932" t="str">
            <v>0</v>
          </cell>
          <cell r="O34932">
            <v>5400000</v>
          </cell>
          <cell r="P34932" t="str">
            <v>Lê Thị Huyền Trang</v>
          </cell>
          <cell r="Q34932" t="str">
            <v>BH-03E Xuất Sửa Chữa</v>
          </cell>
        </row>
        <row r="34933">
          <cell r="D34933" t="str">
            <v>HCM-PX-2409-02224</v>
          </cell>
          <cell r="E34933" t="str">
            <v>CÔNG TY TNHH HT ENERGY</v>
          </cell>
          <cell r="F34933" t="str">
            <v>Số 41/5 Lương Văn Can, Phường Phước Mỹ, Thành phố Phan Rang-Tháp Chàm, Tỉnh Ninh Thuận, Việt Nam</v>
          </cell>
          <cell r="G34933" t="str">
            <v/>
          </cell>
          <cell r="H34933" t="str">
            <v>Nguyễn Phú Quốc</v>
          </cell>
          <cell r="I34933">
            <v>0</v>
          </cell>
          <cell r="J34933">
            <v>0</v>
          </cell>
          <cell r="K34933">
            <v>0</v>
          </cell>
          <cell r="L34933">
            <v>0</v>
          </cell>
          <cell r="M34933">
            <v>0</v>
          </cell>
          <cell r="N34933" t="str">
            <v>0</v>
          </cell>
          <cell r="O34933">
            <v>0</v>
          </cell>
          <cell r="P34933" t="str">
            <v>Nguyễn Ngọc Anh Thư</v>
          </cell>
          <cell r="Q34933" t="str">
            <v>BH-03F Xuất Bảo Hành</v>
          </cell>
        </row>
        <row r="34934">
          <cell r="D34934" t="str">
            <v>HCM-PX-2409-02225</v>
          </cell>
          <cell r="E34934" t="str">
            <v>CHI NHÁNH CÔNG TRÌNH VIETTEL HỒ CHÍ MINH - TỔNG CÔNG TY CỔ PHẦN CÔNG TRÌNH VIETTEL| VCC HỒ CHÍ MINH</v>
          </cell>
          <cell r="F34934" t="str">
            <v>161-163 Trần Quốc Thảo, Phường 09, Quận 3, Thành phố Hồ Chí Minh, Việt Nam</v>
          </cell>
          <cell r="G34934" t="str">
            <v/>
          </cell>
          <cell r="H34934" t="str">
            <v>Nguyễn Hà Thái</v>
          </cell>
          <cell r="I34934">
            <v>0</v>
          </cell>
          <cell r="J34934">
            <v>0</v>
          </cell>
          <cell r="K34934">
            <v>0</v>
          </cell>
          <cell r="L34934">
            <v>0</v>
          </cell>
          <cell r="M34934">
            <v>0</v>
          </cell>
          <cell r="N34934" t="str">
            <v>0</v>
          </cell>
          <cell r="O34934">
            <v>0</v>
          </cell>
          <cell r="P34934" t="str">
            <v>Nguyễn Ngọc Anh Thư</v>
          </cell>
          <cell r="Q34934" t="str">
            <v>BH-03F Xuất Bảo Hành</v>
          </cell>
        </row>
        <row r="34935">
          <cell r="D34935" t="str">
            <v>HCM-PX-2409-02226</v>
          </cell>
          <cell r="E34935" t="str">
            <v>CÔNG TY TNHH XUẤT NHẬP KHẨU THƯƠNG MẠI PHÚ TRƯỜNG ĐIỆN BIÊN</v>
          </cell>
          <cell r="F34935" t="str">
            <v>Số nhà 80B, tổ dân phố 15, phường Nam Thanh, thành phố Điện Biên Phủ, tỉnh Điện Biên, Việt Nam</v>
          </cell>
          <cell r="G34935" t="str">
            <v/>
          </cell>
          <cell r="H34935" t="str">
            <v>Sale Hà Nội SL</v>
          </cell>
          <cell r="I34935">
            <v>0</v>
          </cell>
          <cell r="J34935">
            <v>0</v>
          </cell>
          <cell r="K34935">
            <v>0</v>
          </cell>
          <cell r="L34935">
            <v>0</v>
          </cell>
          <cell r="M34935">
            <v>0</v>
          </cell>
          <cell r="N34935" t="str">
            <v>0</v>
          </cell>
          <cell r="O34935">
            <v>0</v>
          </cell>
          <cell r="P34935" t="str">
            <v>Nguyễn Ngọc Anh Thư</v>
          </cell>
          <cell r="Q34935" t="str">
            <v>BH-03F Xuất Bảo Hành</v>
          </cell>
        </row>
        <row r="34936">
          <cell r="D34936" t="str">
            <v>HNI-PX-2409-00599</v>
          </cell>
          <cell r="E34936" t="str">
            <v>CÔNG TY TNHH THƯƠNG MẠI DỊCH VỤ NĂNG LƯỢNG SÔNG LAM</v>
          </cell>
          <cell r="F34936" t="str">
            <v>Xóm 12, Xã Nghi Kim, Thành phố Vinh, Tỉnh Nghệ An, Việt Nam</v>
          </cell>
          <cell r="G34936" t="str">
            <v/>
          </cell>
          <cell r="H34936" t="str">
            <v>Hà Văn Ký</v>
          </cell>
          <cell r="I34936">
            <v>0</v>
          </cell>
          <cell r="J34936">
            <v>0</v>
          </cell>
          <cell r="K34936">
            <v>0</v>
          </cell>
          <cell r="L34936">
            <v>0</v>
          </cell>
          <cell r="M34936">
            <v>0</v>
          </cell>
          <cell r="N34936" t="str">
            <v>0</v>
          </cell>
          <cell r="O34936">
            <v>0</v>
          </cell>
          <cell r="P34936" t="str">
            <v>Nguyễn Diệu Thùy</v>
          </cell>
          <cell r="Q34936" t="str">
            <v>BH-03F Xuất Bảo Hành</v>
          </cell>
        </row>
        <row r="34937">
          <cell r="D34937" t="str">
            <v>HCM-PX-2409-02231</v>
          </cell>
          <cell r="E34937" t="str">
            <v>CÔNG TY TNHH ĐỖ GIA PLASTIC</v>
          </cell>
          <cell r="F34937" t="str">
            <v>Số 57, tổ 34, khu phố Vườn Dừa, Xã Phước Tân, Thành phố Biên Hòa, Tỉnh Đồng Nai, Việt Nam</v>
          </cell>
          <cell r="G34937" t="str">
            <v/>
          </cell>
          <cell r="H34937" t="str">
            <v>Nguyễn Quốc Duy</v>
          </cell>
          <cell r="I34937">
            <v>0</v>
          </cell>
          <cell r="J34937">
            <v>0</v>
          </cell>
          <cell r="K34937">
            <v>0</v>
          </cell>
          <cell r="L34937">
            <v>0</v>
          </cell>
          <cell r="M34937">
            <v>360000</v>
          </cell>
          <cell r="N34937" t="str">
            <v>0</v>
          </cell>
          <cell r="O34937">
            <v>396000</v>
          </cell>
          <cell r="P34937" t="str">
            <v>Lê Thị Huyền Trang</v>
          </cell>
          <cell r="Q34937" t="str">
            <v>BH-03A Bán Hàng</v>
          </cell>
        </row>
        <row r="34938">
          <cell r="D34938" t="str">
            <v>HCM-PX-2409-02233</v>
          </cell>
          <cell r="E34938" t="str">
            <v>ĐÀM VĂN NAM QUẬN 12</v>
          </cell>
          <cell r="F34938" t="str">
            <v>Quận 12, Phường Thạnh Xuân, Quận 12, Thành phố Hồ Chí Minh, Việt Nam</v>
          </cell>
          <cell r="G34938" t="str">
            <v/>
          </cell>
          <cell r="H34938" t="str">
            <v>Phạm Hoàng Linh</v>
          </cell>
          <cell r="I34938">
            <v>0</v>
          </cell>
          <cell r="J34938">
            <v>0</v>
          </cell>
          <cell r="K34938">
            <v>0</v>
          </cell>
          <cell r="L34938">
            <v>0</v>
          </cell>
          <cell r="M34938">
            <v>14005180</v>
          </cell>
          <cell r="N34938" t="str">
            <v>0</v>
          </cell>
          <cell r="O34938">
            <v>14005180</v>
          </cell>
          <cell r="P34938" t="str">
            <v>Lê Thị Huyền Trang</v>
          </cell>
          <cell r="Q34938" t="str">
            <v>BH-03A Bán Hàng</v>
          </cell>
        </row>
        <row r="34939">
          <cell r="D34939" t="str">
            <v>HCM-PX-2409-02235</v>
          </cell>
          <cell r="E34939" t="str">
            <v>CÔNG TY TNHH KỸ THUẬT ĐIỆN TOÀN DIỆN | AT</v>
          </cell>
          <cell r="F34939" t="str">
            <v>A17C Ấp Dân Thắng 2, Xã Tân Thới Nhì, Huyện Hóc Môn, Thành phố Hồ Chí Minh, Việt Nam</v>
          </cell>
          <cell r="G34939" t="str">
            <v/>
          </cell>
          <cell r="H34939" t="str">
            <v>Phạm Hoàng Linh</v>
          </cell>
          <cell r="I34939">
            <v>0</v>
          </cell>
          <cell r="J34939">
            <v>0</v>
          </cell>
          <cell r="K34939">
            <v>0</v>
          </cell>
          <cell r="L34939">
            <v>0</v>
          </cell>
          <cell r="M34939">
            <v>3925000</v>
          </cell>
          <cell r="N34939" t="str">
            <v>0</v>
          </cell>
          <cell r="O34939">
            <v>4317500</v>
          </cell>
          <cell r="P34939" t="str">
            <v>Lê Thị Huyền Trang</v>
          </cell>
          <cell r="Q34939" t="str">
            <v>BH-03A Bán Hàng</v>
          </cell>
        </row>
        <row r="34940">
          <cell r="D34940" t="str">
            <v>HCM-PX-2409-02237</v>
          </cell>
          <cell r="E34940" t="str">
            <v>CÔNG TY TNHH THƯƠNG MẠI &amp; DỊCH VỤ LONG NGỌC ANH</v>
          </cell>
          <cell r="F34940" t="str">
            <v>12/4C Đường số 53, Phường 14, Quận Gò Vấp, Thành phố Hồ Chí Minh, Việt Nam</v>
          </cell>
          <cell r="G34940" t="str">
            <v/>
          </cell>
          <cell r="H34940" t="str">
            <v>Nguyễn Ngọc Bằng</v>
          </cell>
          <cell r="I34940">
            <v>0</v>
          </cell>
          <cell r="J34940">
            <v>0</v>
          </cell>
          <cell r="K34940">
            <v>0</v>
          </cell>
          <cell r="L34940">
            <v>0</v>
          </cell>
          <cell r="M34940">
            <v>1353600</v>
          </cell>
          <cell r="N34940" t="str">
            <v>0</v>
          </cell>
          <cell r="O34940">
            <v>1488960</v>
          </cell>
          <cell r="P34940" t="str">
            <v>Mai Quỳnh Giao</v>
          </cell>
          <cell r="Q34940" t="str">
            <v>BH-03A Bán Hàng</v>
          </cell>
        </row>
        <row r="34941">
          <cell r="D34941" t="str">
            <v>HCM-PX-2409-02238</v>
          </cell>
          <cell r="E34941" t="str">
            <v>CÔNG TY TNHH THƯƠNG MẠI &amp; DỊCH VỤ LONG NGỌC ANH</v>
          </cell>
          <cell r="F34941" t="str">
            <v>12/4C Đường số 53, Phường 14, Quận Gò Vấp, Thành phố Hồ Chí Minh, Việt Nam</v>
          </cell>
          <cell r="G34941" t="str">
            <v/>
          </cell>
          <cell r="H34941" t="str">
            <v>Nguyễn Ngọc Bằng</v>
          </cell>
          <cell r="I34941">
            <v>0</v>
          </cell>
          <cell r="J34941">
            <v>0</v>
          </cell>
          <cell r="K34941">
            <v>0</v>
          </cell>
          <cell r="L34941">
            <v>0</v>
          </cell>
          <cell r="M34941">
            <v>59066935</v>
          </cell>
          <cell r="N34941" t="str">
            <v>0</v>
          </cell>
          <cell r="O34941">
            <v>64973629</v>
          </cell>
          <cell r="P34941" t="str">
            <v>Mai Quỳnh Giao</v>
          </cell>
          <cell r="Q34941" t="str">
            <v>BH-03A Bán Hàng</v>
          </cell>
        </row>
        <row r="34942">
          <cell r="D34942" t="str">
            <v>HCM-PX-2409-02239</v>
          </cell>
          <cell r="E34942" t="str">
            <v>CÔNG TY TNHH KỸ THUẬT CÔNG NGHỆ BẢO GIA KHANG | AT</v>
          </cell>
          <cell r="F34942" t="str">
            <v>74/8/2A Đại Lộ Bình Dương,, Phường Phú Hòa, Thành phố Thủ Dầu Một, Tỉnh Bình Dương, Việt Nam</v>
          </cell>
          <cell r="G34942" t="str">
            <v/>
          </cell>
          <cell r="H34942" t="str">
            <v>Lê Vũ Minh Hải</v>
          </cell>
          <cell r="I34942">
            <v>0</v>
          </cell>
          <cell r="J34942">
            <v>131000</v>
          </cell>
          <cell r="K34942">
            <v>0</v>
          </cell>
          <cell r="L34942">
            <v>0</v>
          </cell>
          <cell r="M34942">
            <v>9400000</v>
          </cell>
          <cell r="N34942" t="str">
            <v>0</v>
          </cell>
          <cell r="O34942">
            <v>10340000</v>
          </cell>
          <cell r="P34942" t="str">
            <v>Mai Quỳnh Giao</v>
          </cell>
          <cell r="Q34942" t="str">
            <v>BH-03A Bán Hàng</v>
          </cell>
        </row>
        <row r="34943">
          <cell r="D34943" t="str">
            <v>DTE-PX-2409-00004</v>
          </cell>
          <cell r="E34943" t="str">
            <v>DTE bán cho HCM</v>
          </cell>
          <cell r="F34943" t="str">
            <v>B163, Khu phố 3, Nguyễn Văn Quá, P.Đông Hưng Thuận, Q.12, TP.HCM, Việt Nam</v>
          </cell>
          <cell r="G34943" t="str">
            <v/>
          </cell>
          <cell r="H34943" t="str">
            <v>Sale DTE nội bộ</v>
          </cell>
          <cell r="I34943">
            <v>0</v>
          </cell>
          <cell r="J34943">
            <v>0</v>
          </cell>
          <cell r="K34943">
            <v>0</v>
          </cell>
          <cell r="L34943">
            <v>0</v>
          </cell>
          <cell r="M34943">
            <v>0</v>
          </cell>
          <cell r="N34943" t="str">
            <v>0</v>
          </cell>
          <cell r="O34943">
            <v>0</v>
          </cell>
          <cell r="P34943" t="str">
            <v>Nguyễn Ngọc Bảo Châu</v>
          </cell>
          <cell r="Q34943" t="str">
            <v>BH-16C Xuất Bán Chi Nhánh (Không Sắp Xe)</v>
          </cell>
        </row>
        <row r="34944">
          <cell r="D34944" t="str">
            <v>HCM-PX-2409-02240</v>
          </cell>
          <cell r="E34944" t="str">
            <v>CÔNG TY TRÁCH NHIỆM HỮU HẠN KỸ THUẬT TỰ ĐỘNG VÀ THANG MÁY SƠN HÀ | EL</v>
          </cell>
          <cell r="F34944" t="str">
            <v>85 Nguyễn Văn Tố, Phường Tân Thành, Quận Tân Phú, Thành phố Hồ Chí Minh, Việt Nam</v>
          </cell>
          <cell r="G34944" t="str">
            <v/>
          </cell>
          <cell r="H34944" t="str">
            <v>Hồ Hoàng Anh</v>
          </cell>
          <cell r="I34944">
            <v>0</v>
          </cell>
          <cell r="J34944">
            <v>0</v>
          </cell>
          <cell r="K34944">
            <v>0</v>
          </cell>
          <cell r="L34944">
            <v>0</v>
          </cell>
          <cell r="M34944">
            <v>0</v>
          </cell>
          <cell r="N34944" t="str">
            <v>0</v>
          </cell>
          <cell r="O34944">
            <v>0</v>
          </cell>
          <cell r="P34944" t="str">
            <v>Lê Thị Huyền Trang</v>
          </cell>
          <cell r="Q34944" t="str">
            <v>BH-03D Xuất Hàng Biếu Tặng, Tài Trợ</v>
          </cell>
        </row>
        <row r="34945">
          <cell r="D34945" t="str">
            <v>HNI-PX-2409-00601</v>
          </cell>
          <cell r="E34945" t="str">
            <v>CÔNG TY CỔ PHẦN CÔNG NGHỆ VÀ THƯƠNG MẠI T2A</v>
          </cell>
          <cell r="F34945" t="str">
            <v>Nhà số 9 ngách 78 ngõ 183A Lĩnh Nam, tổ 21, Phường Vĩnh Hưng, Quận Hoàng Mai, Thành phố Hà Nội, Việt, Việt Nam</v>
          </cell>
          <cell r="G34945" t="str">
            <v/>
          </cell>
          <cell r="H34945" t="str">
            <v>Nguyễn Văn Linh</v>
          </cell>
          <cell r="I34945">
            <v>0</v>
          </cell>
          <cell r="J34945">
            <v>0</v>
          </cell>
          <cell r="K34945">
            <v>0</v>
          </cell>
          <cell r="L34945">
            <v>0</v>
          </cell>
          <cell r="M34945">
            <v>20912220</v>
          </cell>
          <cell r="N34945" t="str">
            <v>0</v>
          </cell>
          <cell r="O34945">
            <v>23003442</v>
          </cell>
          <cell r="P34945" t="str">
            <v>Nguyễn Diệu Thùy</v>
          </cell>
          <cell r="Q34945" t="str">
            <v>BH-03A Bán Hàng</v>
          </cell>
        </row>
        <row r="34946">
          <cell r="D34946" t="str">
            <v>HCM-PX-2409-02241</v>
          </cell>
          <cell r="E34946" t="str">
            <v>CÔNG TY TRÁCH NHIỆM HỮU HẠN KỸ THUẬT TỰ ĐỘNG VÀ THANG MÁY SƠN HÀ | EL</v>
          </cell>
          <cell r="F34946" t="str">
            <v>85 Nguyễn Văn Tố, Phường Tân Thành, Quận Tân Phú, Thành phố Hồ Chí Minh, Việt Nam</v>
          </cell>
          <cell r="G34946" t="str">
            <v/>
          </cell>
          <cell r="H34946" t="str">
            <v>Hồ Hoàng Anh</v>
          </cell>
          <cell r="I34946">
            <v>0</v>
          </cell>
          <cell r="J34946">
            <v>163000</v>
          </cell>
          <cell r="K34946">
            <v>0</v>
          </cell>
          <cell r="L34946">
            <v>0</v>
          </cell>
          <cell r="M34946">
            <v>29830000</v>
          </cell>
          <cell r="N34946" t="str">
            <v>0</v>
          </cell>
          <cell r="O34946">
            <v>32813000</v>
          </cell>
          <cell r="P34946" t="str">
            <v>Lê Thị Huyền Trang</v>
          </cell>
          <cell r="Q34946" t="str">
            <v>BH-03A Bán Hàng</v>
          </cell>
        </row>
        <row r="34947">
          <cell r="D34947" t="str">
            <v>HCM-PX-2409-02241</v>
          </cell>
          <cell r="E34947" t="str">
            <v>CÔNG TY TRÁCH NHIỆM HỮU HẠN KỸ THUẬT TỰ ĐỘNG VÀ THANG MÁY SƠN HÀ | EL</v>
          </cell>
          <cell r="F34947" t="str">
            <v>85 Nguyễn Văn Tố, Phường Tân Thành, Quận Tân Phú, Thành phố Hồ Chí Minh, Việt Nam</v>
          </cell>
          <cell r="G34947" t="str">
            <v/>
          </cell>
          <cell r="H34947" t="str">
            <v>Hồ Hoàng Anh</v>
          </cell>
          <cell r="I34947">
            <v>0</v>
          </cell>
          <cell r="J34947">
            <v>0</v>
          </cell>
          <cell r="K34947">
            <v>0</v>
          </cell>
          <cell r="L34947">
            <v>0</v>
          </cell>
          <cell r="M34947">
            <v>0</v>
          </cell>
          <cell r="N34947" t="str">
            <v>0</v>
          </cell>
          <cell r="O34947">
            <v>32813000</v>
          </cell>
          <cell r="P34947" t="str">
            <v>Lê Thị Huyền Trang</v>
          </cell>
          <cell r="Q34947" t="str">
            <v>BH-03A Bán Hàng</v>
          </cell>
        </row>
        <row r="34948">
          <cell r="D34948" t="str">
            <v>CTH-PX-2409-00247</v>
          </cell>
          <cell r="E34948" t="str">
            <v>ANH NIỆM - ANH VẠN PHƯỚC</v>
          </cell>
          <cell r="F34948" t="str">
            <v>Khóm 11, TT Sông Đốc, Huyện Trần Văn Thời, Cà Mau., Việt Nam</v>
          </cell>
          <cell r="G34948" t="str">
            <v/>
          </cell>
          <cell r="H34948" t="str">
            <v>Tạ Thanh Tuấn</v>
          </cell>
          <cell r="I34948">
            <v>0</v>
          </cell>
          <cell r="J34948">
            <v>0</v>
          </cell>
          <cell r="K34948">
            <v>0</v>
          </cell>
          <cell r="L34948">
            <v>0</v>
          </cell>
          <cell r="M34948">
            <v>0</v>
          </cell>
          <cell r="N34948" t="str">
            <v>0</v>
          </cell>
          <cell r="O34948">
            <v>0</v>
          </cell>
          <cell r="P34948" t="str">
            <v>Lâm Tuyết Trinh</v>
          </cell>
          <cell r="Q34948" t="str">
            <v>BH-03F Xuất Bảo Hành</v>
          </cell>
        </row>
        <row r="34949">
          <cell r="D34949" t="str">
            <v>HCM-PX-2409-02247</v>
          </cell>
          <cell r="E34949" t="str">
            <v>CÔNG TY TNHH ĐẦU TƯ THƯƠNG MẠI DỊCH VỤ XUẤT NHẬP KHẨU THANH THIÊN PHÚ</v>
          </cell>
          <cell r="F34949" t="str">
            <v>20 Đường số 29, Khu phố 2, Phường Cát Lái, Thành phố Thủ Đức, Thành phố Hồ Chí Minh, Việt Nam</v>
          </cell>
          <cell r="G34949" t="str">
            <v/>
          </cell>
          <cell r="H34949" t="str">
            <v>Đoàn Trần Bửu Đăng</v>
          </cell>
          <cell r="I34949">
            <v>0</v>
          </cell>
          <cell r="J34949">
            <v>0</v>
          </cell>
          <cell r="K34949">
            <v>0</v>
          </cell>
          <cell r="L34949">
            <v>0</v>
          </cell>
          <cell r="M34949">
            <v>14688000</v>
          </cell>
          <cell r="N34949" t="str">
            <v>0</v>
          </cell>
          <cell r="O34949">
            <v>16280000</v>
          </cell>
          <cell r="P34949" t="str">
            <v>Lê Thị Huyền Trang</v>
          </cell>
          <cell r="Q34949" t="str">
            <v>BH-03A Bán Hàng</v>
          </cell>
        </row>
        <row r="34950">
          <cell r="D34950" t="str">
            <v>HCM-PX-2409-02247</v>
          </cell>
          <cell r="E34950" t="str">
            <v>CÔNG TY TNHH ĐẦU TƯ THƯƠNG MẠI DỊCH VỤ XUẤT NHẬP KHẨU THANH THIÊN PHÚ</v>
          </cell>
          <cell r="F34950" t="str">
            <v>20 Đường số 29, Khu phố 2, Phường Cát Lái, Thành phố Thủ Đức, Thành phố Hồ Chí Minh, Việt Nam</v>
          </cell>
          <cell r="G34950" t="str">
            <v/>
          </cell>
          <cell r="H34950" t="str">
            <v>Đoàn Trần Bửu Đăng</v>
          </cell>
          <cell r="I34950">
            <v>0</v>
          </cell>
          <cell r="J34950">
            <v>0</v>
          </cell>
          <cell r="K34950">
            <v>0</v>
          </cell>
          <cell r="L34950">
            <v>0</v>
          </cell>
          <cell r="M34950">
            <v>112000</v>
          </cell>
          <cell r="N34950" t="str">
            <v>0</v>
          </cell>
          <cell r="O34950">
            <v>16280000</v>
          </cell>
          <cell r="P34950" t="str">
            <v>Lê Thị Huyền Trang</v>
          </cell>
          <cell r="Q34950" t="str">
            <v>BH-03A Bán Hàng</v>
          </cell>
        </row>
        <row r="34951">
          <cell r="D34951" t="str">
            <v>HCM-PX-2409-02248</v>
          </cell>
          <cell r="E34951" t="str">
            <v>CÔNG TY CỔ PHẦN ĐẠI HOÀNG KIM BÌNH PHƯỚC</v>
          </cell>
          <cell r="F34951" t="str">
            <v>Đường liên thôn Phước Hòa Phước Tân, Thôn Phước Tân, Xã Bình Tân, Huyện Phú Riềng, Tỉnh Bình Phước, Việt Nam</v>
          </cell>
          <cell r="G34951" t="str">
            <v/>
          </cell>
          <cell r="H34951" t="str">
            <v>Nguyễn Ngọc Bằng</v>
          </cell>
          <cell r="I34951">
            <v>0</v>
          </cell>
          <cell r="J34951">
            <v>0</v>
          </cell>
          <cell r="K34951">
            <v>0</v>
          </cell>
          <cell r="L34951">
            <v>0</v>
          </cell>
          <cell r="M34951">
            <v>117116000</v>
          </cell>
          <cell r="N34951" t="str">
            <v>0</v>
          </cell>
          <cell r="O34951">
            <v>128827600</v>
          </cell>
          <cell r="P34951" t="str">
            <v>Nguyễn Ngọc Bảo Châu</v>
          </cell>
          <cell r="Q34951" t="str">
            <v>BH-03A Bán Hàng</v>
          </cell>
        </row>
        <row r="34952">
          <cell r="D34952" t="str">
            <v>HNI-PX-2409-00603</v>
          </cell>
          <cell r="E34952" t="str">
            <v>CÔNG TY CỔ PHẦN SẢN XUẤT VÀ THƯƠNG MẠI THIẾT BỊ ĐIỆN TIẾN DUY</v>
          </cell>
          <cell r="F34952" t="str">
            <v>Số 100, ngõ 224 đường Hoàng Mai, Phường Hoàng Văn Thụ, Quận Hoàng Mai, Thành phố Hà Nội, Việt Nam</v>
          </cell>
          <cell r="G34952" t="str">
            <v/>
          </cell>
          <cell r="H34952" t="str">
            <v>Nguyễn Hữu Phước</v>
          </cell>
          <cell r="I34952">
            <v>0</v>
          </cell>
          <cell r="J34952">
            <v>0</v>
          </cell>
          <cell r="K34952">
            <v>0</v>
          </cell>
          <cell r="L34952">
            <v>0</v>
          </cell>
          <cell r="M34952">
            <v>3330000</v>
          </cell>
          <cell r="N34952" t="str">
            <v>0</v>
          </cell>
          <cell r="O34952">
            <v>3663000</v>
          </cell>
          <cell r="P34952" t="str">
            <v>Nguyễn Diệu Thùy</v>
          </cell>
          <cell r="Q34952" t="str">
            <v>BH-03A Bán Hàng</v>
          </cell>
        </row>
        <row r="34953">
          <cell r="D34953" t="str">
            <v>HCM-PX-2409-02249</v>
          </cell>
          <cell r="E34953" t="str">
            <v>CÔNG TY LIÊN DOANH DỆT NHUỘM VIỆT HỒNG</v>
          </cell>
          <cell r="F34953" t="str">
            <v>Lô E1, E5, Khu Công Nghiệp Việt Hương 2, Xã An Tây, Thị xã Bến Cát, Tỉnh Bình Dương, Việt Nam</v>
          </cell>
          <cell r="G34953" t="str">
            <v/>
          </cell>
          <cell r="H34953" t="str">
            <v>Nguyễn Ngọc Bằng</v>
          </cell>
          <cell r="I34953">
            <v>0</v>
          </cell>
          <cell r="J34953">
            <v>0</v>
          </cell>
          <cell r="K34953">
            <v>0</v>
          </cell>
          <cell r="L34953">
            <v>0</v>
          </cell>
          <cell r="M34953">
            <v>23007000</v>
          </cell>
          <cell r="N34953" t="str">
            <v>0</v>
          </cell>
          <cell r="O34953">
            <v>26134900</v>
          </cell>
          <cell r="P34953" t="str">
            <v>Mai Quỳnh Giao</v>
          </cell>
          <cell r="Q34953" t="str">
            <v>BH-03A Bán Hàng</v>
          </cell>
        </row>
        <row r="34954">
          <cell r="D34954" t="str">
            <v>HCM-PX-2409-02249</v>
          </cell>
          <cell r="E34954" t="str">
            <v>CÔNG TY LIÊN DOANH DỆT NHUỘM VIỆT HỒNG</v>
          </cell>
          <cell r="F34954" t="str">
            <v>Lô E1, E5, Khu Công Nghiệp Việt Hương 2, Xã An Tây, Thị xã Bến Cát, Tỉnh Bình Dương, Việt Nam</v>
          </cell>
          <cell r="G34954" t="str">
            <v/>
          </cell>
          <cell r="H34954" t="str">
            <v>Nguyễn Ngọc Bằng</v>
          </cell>
          <cell r="I34954">
            <v>0</v>
          </cell>
          <cell r="J34954">
            <v>0</v>
          </cell>
          <cell r="K34954">
            <v>0</v>
          </cell>
          <cell r="L34954">
            <v>0</v>
          </cell>
          <cell r="M34954">
            <v>752000</v>
          </cell>
          <cell r="N34954" t="str">
            <v>0</v>
          </cell>
          <cell r="O34954">
            <v>26134900</v>
          </cell>
          <cell r="P34954" t="str">
            <v>Mai Quỳnh Giao</v>
          </cell>
          <cell r="Q34954" t="str">
            <v>BH-03A Bán Hàng</v>
          </cell>
        </row>
        <row r="34955">
          <cell r="D34955" t="str">
            <v>HCM-PX-2409-02251</v>
          </cell>
          <cell r="E34955" t="str">
            <v>CÔNG TY TNHH KỸ THUẬT ĐIỆN THÀNH ĐẠT</v>
          </cell>
          <cell r="F34955" t="str">
            <v>Số 416 Đường Hai Bà Trưng, Phường Trần Phú, Thành phố Quảng Ngãi, Tỉnh Quảng Ngãi, Việt Nam</v>
          </cell>
          <cell r="G34955" t="str">
            <v/>
          </cell>
          <cell r="H34955" t="str">
            <v>Trần Văn Thiên Nam</v>
          </cell>
          <cell r="I34955">
            <v>0</v>
          </cell>
          <cell r="J34955">
            <v>50000</v>
          </cell>
          <cell r="K34955">
            <v>280000</v>
          </cell>
          <cell r="L34955">
            <v>0</v>
          </cell>
          <cell r="M34955">
            <v>0</v>
          </cell>
          <cell r="N34955" t="str">
            <v>0</v>
          </cell>
          <cell r="O34955">
            <v>0</v>
          </cell>
          <cell r="P34955" t="str">
            <v>Trần Thị Quí</v>
          </cell>
          <cell r="Q34955" t="str">
            <v>BH-03F Xuất Bảo Hành</v>
          </cell>
        </row>
        <row r="34956">
          <cell r="D34956" t="str">
            <v>HCM-PX-2409-02253</v>
          </cell>
          <cell r="E34956" t="str">
            <v>CÔNG TY CỔ PHẦN NĂNG LƯỢNG KHÁNH HÒA</v>
          </cell>
          <cell r="F34956" t="str">
            <v>Số 56 Lý Nam Đế, Phường Phước Long, Thành phố Nha Trang, Tỉnh Khánh Hòa, Việt Nam</v>
          </cell>
          <cell r="G34956" t="str">
            <v/>
          </cell>
          <cell r="H34956" t="str">
            <v>Nguyễn Phú Quốc</v>
          </cell>
          <cell r="I34956">
            <v>0</v>
          </cell>
          <cell r="J34956">
            <v>0</v>
          </cell>
          <cell r="K34956">
            <v>0</v>
          </cell>
          <cell r="L34956">
            <v>0</v>
          </cell>
          <cell r="M34956">
            <v>0</v>
          </cell>
          <cell r="N34956" t="str">
            <v>0</v>
          </cell>
          <cell r="O34956">
            <v>0</v>
          </cell>
          <cell r="P34956" t="str">
            <v>Trần Thị Quí</v>
          </cell>
          <cell r="Q34956" t="str">
            <v>BH-03F Xuất Bảo Hành</v>
          </cell>
        </row>
        <row r="34957">
          <cell r="D34957" t="str">
            <v>HCM-PX-2409-02258</v>
          </cell>
          <cell r="E34957" t="str">
            <v>CÔNG TY TNHH THANG MÁY TRUM.US</v>
          </cell>
          <cell r="F34957" t="str">
            <v>Số 116/23 Y Moan Ênuôl, Phường Tân Lợi, TP.Buôn Ma Thuột, Tỉnh Đắk Lắk, Phường Tân Lợi, Thành phố Buôn Ma Thuột, Tỉnh Đắk Lắk, Việt Nam</v>
          </cell>
          <cell r="G34957" t="str">
            <v/>
          </cell>
          <cell r="H34957" t="str">
            <v>Hồ Nhật Anh</v>
          </cell>
          <cell r="I34957">
            <v>0</v>
          </cell>
          <cell r="J34957">
            <v>50000</v>
          </cell>
          <cell r="K34957">
            <v>0</v>
          </cell>
          <cell r="L34957">
            <v>0</v>
          </cell>
          <cell r="M34957">
            <v>4400000</v>
          </cell>
          <cell r="N34957" t="str">
            <v>0</v>
          </cell>
          <cell r="O34957">
            <v>4400000</v>
          </cell>
          <cell r="P34957" t="str">
            <v>Nguyễn Ngọc Bảo Châu</v>
          </cell>
          <cell r="Q34957" t="str">
            <v>BH-03A Bán Hàng</v>
          </cell>
        </row>
        <row r="34958">
          <cell r="D34958" t="str">
            <v>HCM-PX-2409-02259</v>
          </cell>
          <cell r="E34958" t="str">
            <v>CÔNG TY TNHH THANG MÁY FA VI</v>
          </cell>
          <cell r="F34958" t="str">
            <v>Lô 02-B1 Xuân Thủy, Phường Khuê Trung, Quận Cẩm Lệ, Thành phố Đà Nẵng, Việt Nam</v>
          </cell>
          <cell r="G34958" t="str">
            <v/>
          </cell>
          <cell r="H34958" t="str">
            <v>Hồ Nhật Anh</v>
          </cell>
          <cell r="I34958">
            <v>0</v>
          </cell>
          <cell r="J34958">
            <v>0</v>
          </cell>
          <cell r="K34958">
            <v>0</v>
          </cell>
          <cell r="L34958">
            <v>0</v>
          </cell>
          <cell r="M34958">
            <v>2800000</v>
          </cell>
          <cell r="N34958" t="str">
            <v>0</v>
          </cell>
          <cell r="O34958">
            <v>3080000</v>
          </cell>
          <cell r="P34958" t="str">
            <v>Nguyễn Ngọc Bảo Châu</v>
          </cell>
          <cell r="Q34958" t="str">
            <v>BH-03A Bán Hàng</v>
          </cell>
        </row>
        <row r="34959">
          <cell r="D34959" t="str">
            <v>HCM-PX-2409-02260</v>
          </cell>
          <cell r="E34959" t="str">
            <v>CÔNG TY TNHH THANG MÁY - KỸ THUẬT ĐIỆN HISA</v>
          </cell>
          <cell r="F34959" t="str">
            <v>Số 74 Đường 511, Ấp Bàu Chứa, Xã Nhuận Đức, Huyện Củ Chi, Thành phố Hồ Chí Minh, Việt Nam</v>
          </cell>
          <cell r="G34959" t="str">
            <v/>
          </cell>
          <cell r="H34959" t="str">
            <v>Sale Cty Thang Máy</v>
          </cell>
          <cell r="I34959">
            <v>0</v>
          </cell>
          <cell r="J34959">
            <v>0</v>
          </cell>
          <cell r="K34959">
            <v>0</v>
          </cell>
          <cell r="L34959">
            <v>0</v>
          </cell>
          <cell r="M34959">
            <v>0</v>
          </cell>
          <cell r="N34959" t="str">
            <v>0</v>
          </cell>
          <cell r="O34959">
            <v>0</v>
          </cell>
          <cell r="P34959" t="str">
            <v>Mai Quỳnh Giao</v>
          </cell>
          <cell r="Q34959" t="str">
            <v>BH-03F Xuất Bảo Hành</v>
          </cell>
        </row>
        <row r="34960">
          <cell r="D34960" t="str">
            <v>HCM-PX-2409-02261</v>
          </cell>
          <cell r="E34960" t="str">
            <v>CÔNG TY LIÊN DOANH DỆT NHUỘM VIỆT HỒNG</v>
          </cell>
          <cell r="F34960" t="str">
            <v>Lô E1, E5, Khu Công Nghiệp Việt Hương 2, Xã An Tây, Thị xã Bến Cát, Tỉnh Bình Dương, Việt Nam</v>
          </cell>
          <cell r="G34960" t="str">
            <v/>
          </cell>
          <cell r="H34960" t="str">
            <v>Nguyễn Ngọc Bằng</v>
          </cell>
          <cell r="I34960">
            <v>0</v>
          </cell>
          <cell r="J34960">
            <v>0</v>
          </cell>
          <cell r="K34960">
            <v>0</v>
          </cell>
          <cell r="L34960">
            <v>0</v>
          </cell>
          <cell r="M34960">
            <v>1277000</v>
          </cell>
          <cell r="N34960" t="str">
            <v>0</v>
          </cell>
          <cell r="O34960">
            <v>1485000</v>
          </cell>
          <cell r="P34960" t="str">
            <v>Mai Quỳnh Giao</v>
          </cell>
          <cell r="Q34960" t="str">
            <v>BH-03A Bán Hàng</v>
          </cell>
        </row>
        <row r="34961">
          <cell r="D34961" t="str">
            <v>HCM-PX-2409-02261</v>
          </cell>
          <cell r="E34961" t="str">
            <v>CÔNG TY LIÊN DOANH DỆT NHUỘM VIỆT HỒNG</v>
          </cell>
          <cell r="F34961" t="str">
            <v>Lô E1, E5, Khu Công Nghiệp Việt Hương 2, Xã An Tây, Thị xã Bến Cát, Tỉnh Bình Dương, Việt Nam</v>
          </cell>
          <cell r="G34961" t="str">
            <v/>
          </cell>
          <cell r="H34961" t="str">
            <v>Nguyễn Ngọc Bằng</v>
          </cell>
          <cell r="I34961">
            <v>0</v>
          </cell>
          <cell r="J34961">
            <v>0</v>
          </cell>
          <cell r="K34961">
            <v>0</v>
          </cell>
          <cell r="L34961">
            <v>0</v>
          </cell>
          <cell r="M34961">
            <v>73000</v>
          </cell>
          <cell r="N34961" t="str">
            <v>0</v>
          </cell>
          <cell r="O34961">
            <v>1485000</v>
          </cell>
          <cell r="P34961" t="str">
            <v>Mai Quỳnh Giao</v>
          </cell>
          <cell r="Q34961" t="str">
            <v>BH-03A Bán Hàng</v>
          </cell>
        </row>
        <row r="34962">
          <cell r="D34962" t="str">
            <v>HCM-PX-2409-02266</v>
          </cell>
          <cell r="E34962" t="str">
            <v>CÔNG TY CỔ PHẦN THƯƠNG MẠI VÀ CÔNG NGHỆ HẢI ÂU AT</v>
          </cell>
          <cell r="F34962" t="str">
            <v>Số 14, Đường D18, KDC DV Tân Bình, Khu phố Tân Thắng, Phường Tân Bình, Thành phố Dĩ An, Tỉnh Bình Dương, Việt Nam</v>
          </cell>
          <cell r="G34962" t="str">
            <v/>
          </cell>
          <cell r="H34962" t="str">
            <v>Nguyễn Ngọc Bằng</v>
          </cell>
          <cell r="I34962">
            <v>0</v>
          </cell>
          <cell r="J34962">
            <v>0</v>
          </cell>
          <cell r="K34962">
            <v>0</v>
          </cell>
          <cell r="L34962">
            <v>0</v>
          </cell>
          <cell r="M34962">
            <v>5000000</v>
          </cell>
          <cell r="N34962" t="str">
            <v>0</v>
          </cell>
          <cell r="O34962">
            <v>5500000</v>
          </cell>
          <cell r="P34962" t="str">
            <v>Nguyễn Ngọc Bảo Châu</v>
          </cell>
          <cell r="Q34962" t="str">
            <v>BH-03A Bán Hàng</v>
          </cell>
        </row>
        <row r="34963">
          <cell r="D34963" t="str">
            <v>HCM-PX-2409-02268</v>
          </cell>
          <cell r="E34963" t="str">
            <v>HCM bán cho HN</v>
          </cell>
          <cell r="F34963" t="str">
            <v>Lô 05 -10A Khu Công nghiệp Hoàng Mai, Phường Hoàng Văn Thụ, Quận Hoàng Mai, Thành phố Hà Nội, Việt Nam</v>
          </cell>
          <cell r="G34963" t="str">
            <v/>
          </cell>
          <cell r="H34963" t="str">
            <v>Sale HCM Nội Bộ</v>
          </cell>
          <cell r="I34963">
            <v>0</v>
          </cell>
          <cell r="J34963">
            <v>0</v>
          </cell>
          <cell r="K34963">
            <v>0</v>
          </cell>
          <cell r="L34963">
            <v>0</v>
          </cell>
          <cell r="M34963">
            <v>0</v>
          </cell>
          <cell r="N34963" t="str">
            <v>0</v>
          </cell>
          <cell r="O34963">
            <v>0</v>
          </cell>
          <cell r="P34963" t="str">
            <v>Mai Quỳnh Giao</v>
          </cell>
          <cell r="Q34963" t="str">
            <v>BH-16C Xuất Bán Chi Nhánh (Không Sắp Xe)</v>
          </cell>
        </row>
        <row r="34964">
          <cell r="D34964" t="str">
            <v>HCM-PX-2409-02269</v>
          </cell>
          <cell r="E34964" t="str">
            <v>HCM bán cho HN</v>
          </cell>
          <cell r="F34964" t="str">
            <v>Lô 05 -10A Khu Công nghiệp Hoàng Mai, Phường Hoàng Văn Thụ, Quận Hoàng Mai, Thành phố Hà Nội, Việt Nam</v>
          </cell>
          <cell r="G34964" t="str">
            <v/>
          </cell>
          <cell r="H34964" t="str">
            <v>Sale HCM Nội Bộ</v>
          </cell>
          <cell r="I34964">
            <v>0</v>
          </cell>
          <cell r="J34964">
            <v>0</v>
          </cell>
          <cell r="K34964">
            <v>0</v>
          </cell>
          <cell r="L34964">
            <v>0</v>
          </cell>
          <cell r="M34964">
            <v>0</v>
          </cell>
          <cell r="N34964" t="str">
            <v>0</v>
          </cell>
          <cell r="O34964">
            <v>0</v>
          </cell>
          <cell r="P34964" t="str">
            <v>Nguyễn Ngọc Anh Thư</v>
          </cell>
          <cell r="Q34964" t="str">
            <v>BH-16C Xuất Bán Chi Nhánh (Không Sắp Xe)</v>
          </cell>
        </row>
        <row r="34965">
          <cell r="D34965" t="str">
            <v>HCM-PX-2409-02270</v>
          </cell>
          <cell r="E34965" t="str">
            <v>CÔNG TY TNHH THƯƠNG MẠI KỸ THUẬT HỮU DUY</v>
          </cell>
          <cell r="F34965" t="str">
            <v>Số 125 Đường Phú Châu, Khu phố 1, Phường Tam Bình, Thành phố Thủ Đức, Thành phố Hồ Chí Minh, Việt Nam</v>
          </cell>
          <cell r="G34965" t="str">
            <v/>
          </cell>
          <cell r="H34965" t="str">
            <v>Lê Vũ Minh Hải</v>
          </cell>
          <cell r="I34965">
            <v>0</v>
          </cell>
          <cell r="J34965">
            <v>0</v>
          </cell>
          <cell r="K34965">
            <v>0</v>
          </cell>
          <cell r="L34965">
            <v>0</v>
          </cell>
          <cell r="M34965">
            <v>2256000</v>
          </cell>
          <cell r="N34965" t="str">
            <v>0</v>
          </cell>
          <cell r="O34965">
            <v>2481600</v>
          </cell>
          <cell r="P34965" t="str">
            <v>Mai Quỳnh Giao</v>
          </cell>
          <cell r="Q34965" t="str">
            <v>BH-03A Bán Hàng</v>
          </cell>
        </row>
        <row r="34966">
          <cell r="D34966" t="str">
            <v>HCM-PX-2409-02271</v>
          </cell>
          <cell r="E34966" t="str">
            <v>CỬA HÀNG ĐIỆN CƠ PHÚC BẢO LỘC</v>
          </cell>
          <cell r="F34966" t="str">
            <v>01 Nguyễn Văn Cừ, Lộc Phát, TP Bảo Lộc,  Lâm Đồng, Việt Nam</v>
          </cell>
          <cell r="G34966" t="str">
            <v/>
          </cell>
          <cell r="H34966" t="str">
            <v>Trần Văn Thiên Nam</v>
          </cell>
          <cell r="I34966">
            <v>0</v>
          </cell>
          <cell r="J34966">
            <v>0</v>
          </cell>
          <cell r="K34966">
            <v>0</v>
          </cell>
          <cell r="L34966">
            <v>0</v>
          </cell>
          <cell r="M34966">
            <v>0</v>
          </cell>
          <cell r="N34966" t="str">
            <v>0</v>
          </cell>
          <cell r="O34966">
            <v>0</v>
          </cell>
          <cell r="P34966" t="str">
            <v>Trần Thị Quí</v>
          </cell>
          <cell r="Q34966" t="str">
            <v>BH-03F Xuất Bảo Hành</v>
          </cell>
        </row>
        <row r="34967">
          <cell r="D34967" t="str">
            <v>HCM-PX-2409-02273</v>
          </cell>
          <cell r="E34967" t="str">
            <v>CƠ SỞ ĐIỆN CƠ HOÀNG LƯU</v>
          </cell>
          <cell r="F34967" t="str">
            <v>Số 35, Ấp Sông Mây, Xã Bắc Sơn, Huyện Trảng Bom, Tỉnh Đồng Nai, Việt Nam</v>
          </cell>
          <cell r="G34967" t="str">
            <v/>
          </cell>
          <cell r="H34967" t="str">
            <v>Nguyễn Quốc Duy</v>
          </cell>
          <cell r="I34967">
            <v>0</v>
          </cell>
          <cell r="J34967">
            <v>0</v>
          </cell>
          <cell r="K34967">
            <v>0</v>
          </cell>
          <cell r="L34967">
            <v>0</v>
          </cell>
          <cell r="M34967">
            <v>109638550</v>
          </cell>
          <cell r="N34967" t="str">
            <v>0</v>
          </cell>
          <cell r="O34967">
            <v>120602405</v>
          </cell>
          <cell r="P34967" t="str">
            <v>Lê Thị Huyền Trang</v>
          </cell>
          <cell r="Q34967" t="str">
            <v>BH-03A Bán Hàng</v>
          </cell>
        </row>
        <row r="34968">
          <cell r="D34968" t="str">
            <v>HNI-PX-2409-00605</v>
          </cell>
          <cell r="E34968" t="str">
            <v>CÔNG TY TRÁCH NHIỆM HỮU HẠN DỊCH VỤ VÀ THƯƠNG MẠI THL VIỆT NAM</v>
          </cell>
          <cell r="F34968" t="str">
            <v>Số 3, ngách 65, ngõ 89, phố Tứ Liên, Phường Tứ Liên, Quận Tây Hồ, Thành phố Hà Nội, Việt Nam, Phường Tứ Liên, Quận Tây Hồ, Thành phố Hà Nội, Việt Nam</v>
          </cell>
          <cell r="G34968" t="str">
            <v/>
          </cell>
          <cell r="H34968" t="str">
            <v>Sale Hà Nội TM</v>
          </cell>
          <cell r="I34968">
            <v>0</v>
          </cell>
          <cell r="J34968">
            <v>0</v>
          </cell>
          <cell r="K34968">
            <v>0</v>
          </cell>
          <cell r="L34968">
            <v>0</v>
          </cell>
          <cell r="M34968">
            <v>12000000</v>
          </cell>
          <cell r="N34968" t="str">
            <v>0</v>
          </cell>
          <cell r="O34968">
            <v>12000000</v>
          </cell>
          <cell r="P34968" t="str">
            <v>Bùi Thị Phương Anh</v>
          </cell>
          <cell r="Q34968" t="str">
            <v>BH-03A Bán Hàng</v>
          </cell>
        </row>
        <row r="34969">
          <cell r="D34969" t="str">
            <v>HCM-PX-2409-02274</v>
          </cell>
          <cell r="E34969" t="str">
            <v>CÔNG TY CP XNK VÀ ĐẦU TƯ TÂN THÁI SƠN</v>
          </cell>
          <cell r="F34969" t="str">
            <v>82-84 Nguyễn Xí, Phường 26, Bình Thạnh, TP HCM, Việt Nam</v>
          </cell>
          <cell r="G34969" t="str">
            <v/>
          </cell>
          <cell r="H34969" t="str">
            <v>Tô Thành Đạo</v>
          </cell>
          <cell r="I34969">
            <v>0</v>
          </cell>
          <cell r="J34969">
            <v>0</v>
          </cell>
          <cell r="K34969">
            <v>0</v>
          </cell>
          <cell r="L34969">
            <v>0</v>
          </cell>
          <cell r="M34969">
            <v>6850000</v>
          </cell>
          <cell r="N34969" t="str">
            <v>0</v>
          </cell>
          <cell r="O34969">
            <v>6975000</v>
          </cell>
          <cell r="P34969" t="str">
            <v>Nguyễn Ngọc Bảo Châu</v>
          </cell>
          <cell r="Q34969" t="str">
            <v>BH-03A Bán Hàng</v>
          </cell>
        </row>
        <row r="34970">
          <cell r="D34970" t="str">
            <v>HCM-PX-2409-02274</v>
          </cell>
          <cell r="E34970" t="str">
            <v>CÔNG TY CP XNK VÀ ĐẦU TƯ TÂN THÁI SƠN</v>
          </cell>
          <cell r="F34970" t="str">
            <v>82-84 Nguyễn Xí, Phường 26, Bình Thạnh, TP HCM, Việt Nam</v>
          </cell>
          <cell r="G34970" t="str">
            <v/>
          </cell>
          <cell r="H34970" t="str">
            <v>Tô Thành Đạo</v>
          </cell>
          <cell r="I34970">
            <v>0</v>
          </cell>
          <cell r="J34970">
            <v>0</v>
          </cell>
          <cell r="K34970">
            <v>0</v>
          </cell>
          <cell r="L34970">
            <v>0</v>
          </cell>
          <cell r="M34970">
            <v>125000</v>
          </cell>
          <cell r="N34970" t="str">
            <v>0</v>
          </cell>
          <cell r="O34970">
            <v>6975000</v>
          </cell>
          <cell r="P34970" t="str">
            <v>Nguyễn Ngọc Bảo Châu</v>
          </cell>
          <cell r="Q34970" t="str">
            <v>BH-03A Bán Hàng</v>
          </cell>
        </row>
        <row r="34971">
          <cell r="D34971" t="str">
            <v>CTH-PX-2409-00249</v>
          </cell>
          <cell r="E34971" t="str">
            <v>CÔNG TY TNHH MỘT THÀNH VIÊN THƯƠNG MẠI - KỸ THUẬT ĐÔNG PHƯƠNG</v>
          </cell>
          <cell r="F34971" t="str">
            <v>Ấp Mỹ Đức (Thửa đất số 251, Tờ bản đồ số 07), Xã Bình Phú, Thành phố Bến Tre, Tỉnh Bến Tre, Việt Nam</v>
          </cell>
          <cell r="G34971" t="str">
            <v/>
          </cell>
          <cell r="H34971" t="str">
            <v>Sale Cần Thơ SL</v>
          </cell>
          <cell r="I34971">
            <v>0</v>
          </cell>
          <cell r="J34971">
            <v>0</v>
          </cell>
          <cell r="K34971">
            <v>0</v>
          </cell>
          <cell r="L34971">
            <v>0</v>
          </cell>
          <cell r="M34971">
            <v>0</v>
          </cell>
          <cell r="N34971" t="str">
            <v>0</v>
          </cell>
          <cell r="O34971">
            <v>0</v>
          </cell>
          <cell r="P34971" t="str">
            <v>Lâm Tuyết Trinh</v>
          </cell>
          <cell r="Q34971" t="str">
            <v>BH-03F Xuất Bảo Hành</v>
          </cell>
        </row>
        <row r="34972">
          <cell r="D34972" t="str">
            <v>HCM-PX-2409-02276</v>
          </cell>
          <cell r="E34972" t="str">
            <v>ĐÀM VĂN NAM QUẬN 12</v>
          </cell>
          <cell r="F34972" t="str">
            <v>Quận 12, Phường Thạnh Xuân, Quận 12, Thành phố Hồ Chí Minh, Việt Nam</v>
          </cell>
          <cell r="G34972" t="str">
            <v/>
          </cell>
          <cell r="H34972" t="str">
            <v>Phạm Hoàng Linh</v>
          </cell>
          <cell r="I34972">
            <v>0</v>
          </cell>
          <cell r="J34972">
            <v>0</v>
          </cell>
          <cell r="K34972">
            <v>0</v>
          </cell>
          <cell r="L34972">
            <v>0</v>
          </cell>
          <cell r="M34972">
            <v>5417440</v>
          </cell>
          <cell r="N34972" t="str">
            <v>0</v>
          </cell>
          <cell r="O34972">
            <v>5417440</v>
          </cell>
          <cell r="P34972" t="str">
            <v>Lê Thị Huyền Trang</v>
          </cell>
          <cell r="Q34972" t="str">
            <v>BH-03A Bán Hàng</v>
          </cell>
        </row>
        <row r="34973">
          <cell r="D34973" t="str">
            <v>HNI-PX-2409-00608</v>
          </cell>
          <cell r="E34973" t="str">
            <v>HNI bán cho HCM</v>
          </cell>
          <cell r="F34973" t="str">
            <v>B163, Khu phố 3, Nguyễn Văn Quá, P.Đông Hưng Thuận, Q.12, TP.HCM, Việt Nam</v>
          </cell>
          <cell r="G34973" t="str">
            <v/>
          </cell>
          <cell r="H34973" t="str">
            <v>Sale Hà Nội nội bộ</v>
          </cell>
          <cell r="I34973">
            <v>0</v>
          </cell>
          <cell r="J34973">
            <v>0</v>
          </cell>
          <cell r="K34973">
            <v>0</v>
          </cell>
          <cell r="L34973">
            <v>0</v>
          </cell>
          <cell r="M34973">
            <v>0</v>
          </cell>
          <cell r="N34973" t="str">
            <v>0</v>
          </cell>
          <cell r="O34973">
            <v>0</v>
          </cell>
          <cell r="P34973" t="str">
            <v>Bùi Thị Phương Anh</v>
          </cell>
          <cell r="Q34973" t="str">
            <v>BH-16C Xuất Bán Chi Nhánh (Không Sắp Xe)</v>
          </cell>
        </row>
        <row r="34974">
          <cell r="D34974" t="str">
            <v>HNI-PX-2409-00610</v>
          </cell>
          <cell r="E34974" t="str">
            <v>CÔNG TY TNHH FINET VIỆT NAM</v>
          </cell>
          <cell r="F34974" t="str">
            <v>Số 119, ngách 158/21, đường Nguyễn Sơn, Phường Bồ Đề, Quận Long Biên, Thành phố Hà Nội, Việt Nam, Việt Nam</v>
          </cell>
          <cell r="G34974" t="str">
            <v/>
          </cell>
          <cell r="H34974" t="str">
            <v>Phạm Quang Thành</v>
          </cell>
          <cell r="I34974">
            <v>0</v>
          </cell>
          <cell r="J34974">
            <v>0</v>
          </cell>
          <cell r="K34974">
            <v>0</v>
          </cell>
          <cell r="L34974">
            <v>0</v>
          </cell>
          <cell r="M34974">
            <v>0</v>
          </cell>
          <cell r="N34974" t="str">
            <v>0</v>
          </cell>
          <cell r="O34974">
            <v>0</v>
          </cell>
          <cell r="P34974" t="str">
            <v>Nguyễn Diệu Thùy</v>
          </cell>
          <cell r="Q34974" t="str">
            <v>BH-03F Xuất Bảo Hành</v>
          </cell>
        </row>
        <row r="34975">
          <cell r="D34975" t="str">
            <v>HNI-PX-2409-00611</v>
          </cell>
          <cell r="E34975" t="str">
            <v>CHI NHÁNH CÔNG TRÌNH VIETTEL BẮC GIANG - TỔNG CÔNG TY CỔ PHẦN CÔNG TRÌNH VIETTEL</v>
          </cell>
          <cell r="F34975" t="str">
            <v>Số 4A đường Hoàng Văn Thụ, Phường Xương Giang, Thành phố Bắc Giang, Tỉnh Bắc Giang, Việt Nam</v>
          </cell>
          <cell r="G34975" t="str">
            <v/>
          </cell>
          <cell r="H34975" t="str">
            <v>Nguyễn Anh Mười</v>
          </cell>
          <cell r="I34975">
            <v>0</v>
          </cell>
          <cell r="J34975">
            <v>0</v>
          </cell>
          <cell r="K34975">
            <v>0</v>
          </cell>
          <cell r="L34975">
            <v>0</v>
          </cell>
          <cell r="M34975">
            <v>0</v>
          </cell>
          <cell r="N34975" t="str">
            <v>0</v>
          </cell>
          <cell r="O34975">
            <v>0</v>
          </cell>
          <cell r="P34975" t="str">
            <v>Nguyễn Diệu Thùy</v>
          </cell>
          <cell r="Q34975" t="str">
            <v>BH-03F Xuất Bảo Hành</v>
          </cell>
        </row>
        <row r="34976">
          <cell r="D34976" t="str">
            <v>HCM-PX-2409-02280</v>
          </cell>
          <cell r="E34976" t="str">
            <v>CÔNG TY CỔ PHẦN KỸ THUẬT INTECH SÀI GÒN</v>
          </cell>
          <cell r="F34976" t="str">
            <v>Số 145 Ngọc Hồi, Phường Hoàng Liệt, Quận Hoàng Mai, Thành phố Hà Nội, Việt Nam</v>
          </cell>
          <cell r="G34976" t="str">
            <v/>
          </cell>
          <cell r="H34976" t="str">
            <v>Nguyễn Tấn Tài</v>
          </cell>
          <cell r="I34976">
            <v>0</v>
          </cell>
          <cell r="J34976">
            <v>0</v>
          </cell>
          <cell r="K34976">
            <v>0</v>
          </cell>
          <cell r="L34976">
            <v>0</v>
          </cell>
          <cell r="M34976">
            <v>16873000</v>
          </cell>
          <cell r="N34976" t="str">
            <v>0</v>
          </cell>
          <cell r="O34976">
            <v>18560300</v>
          </cell>
          <cell r="P34976" t="str">
            <v>Mai Quỳnh Giao</v>
          </cell>
          <cell r="Q34976" t="str">
            <v>BH-03A Bán Hàng</v>
          </cell>
        </row>
        <row r="34977">
          <cell r="D34977" t="str">
            <v>HCM-PX-2409-02281</v>
          </cell>
          <cell r="E34977" t="str">
            <v>CÔNG TY TNHH TRIỆU HOÀNG PHÁT</v>
          </cell>
          <cell r="F34977" t="str">
            <v>105/37 Hoàng Hoa Thám, Phường 6, Quận Bình Thạnh, Thành phố Hồ Chí Minh, Việt Nam</v>
          </cell>
          <cell r="G34977" t="str">
            <v/>
          </cell>
          <cell r="H34977" t="str">
            <v>Trần Bảo Quốc</v>
          </cell>
          <cell r="I34977">
            <v>0</v>
          </cell>
          <cell r="J34977">
            <v>0</v>
          </cell>
          <cell r="K34977">
            <v>0</v>
          </cell>
          <cell r="L34977">
            <v>0</v>
          </cell>
          <cell r="M34977">
            <v>3600000</v>
          </cell>
          <cell r="N34977" t="str">
            <v>0</v>
          </cell>
          <cell r="O34977">
            <v>3960000</v>
          </cell>
          <cell r="P34977" t="str">
            <v>Lê Thị Huyền Trang</v>
          </cell>
          <cell r="Q34977" t="str">
            <v>BH-03A Bán Hàng</v>
          </cell>
        </row>
        <row r="34978">
          <cell r="D34978" t="str">
            <v>HCM-PX-2409-02283</v>
          </cell>
          <cell r="E34978" t="str">
            <v>CÔNG TY CỔ PHẦN KỸ THUẬT SAO NAM VIỆT</v>
          </cell>
          <cell r="F34978" t="str">
            <v>Số 68 Nguyễn Huệ, Phường Bến Nghé, Quận 1, Thành phố Hồ Chí Minh, Việt Nam</v>
          </cell>
          <cell r="G34978" t="str">
            <v/>
          </cell>
          <cell r="H34978" t="str">
            <v>Hồ Hoàng Anh</v>
          </cell>
          <cell r="I34978">
            <v>0</v>
          </cell>
          <cell r="J34978">
            <v>0</v>
          </cell>
          <cell r="K34978">
            <v>0</v>
          </cell>
          <cell r="L34978">
            <v>0</v>
          </cell>
          <cell r="M34978">
            <v>4000000</v>
          </cell>
          <cell r="N34978" t="str">
            <v>0</v>
          </cell>
          <cell r="O34978">
            <v>4400000</v>
          </cell>
          <cell r="P34978" t="str">
            <v>Lê Thị Huyền Trang</v>
          </cell>
          <cell r="Q34978" t="str">
            <v>BH-03A Bán Hàng</v>
          </cell>
        </row>
        <row r="34979">
          <cell r="D34979" t="str">
            <v>HCM-PX-2409-02288</v>
          </cell>
          <cell r="E34979" t="str">
            <v>CÔNG TY TNHH KỸ THUẬT TỰ ĐỘNG CDA</v>
          </cell>
          <cell r="F34979" t="str">
            <v>12 Đường Tân Thới Nhất 20, Khu phố 3, Phường Tân Thới Nhất, Quận 12, Thành phố Hồ Chí Minh, Việt Nam</v>
          </cell>
          <cell r="G34979" t="str">
            <v/>
          </cell>
          <cell r="H34979" t="str">
            <v>Trần Bảo Quốc</v>
          </cell>
          <cell r="I34979">
            <v>0</v>
          </cell>
          <cell r="J34979">
            <v>0</v>
          </cell>
          <cell r="K34979">
            <v>0</v>
          </cell>
          <cell r="L34979">
            <v>0</v>
          </cell>
          <cell r="M34979">
            <v>6564040</v>
          </cell>
          <cell r="N34979" t="str">
            <v>0</v>
          </cell>
          <cell r="O34979">
            <v>7220444</v>
          </cell>
          <cell r="P34979" t="str">
            <v>Lê Thị Huyền Trang</v>
          </cell>
          <cell r="Q34979" t="str">
            <v>BH-03A Bán Hàng</v>
          </cell>
        </row>
        <row r="34980">
          <cell r="D34980" t="str">
            <v>HCM-PX-2409-02293</v>
          </cell>
          <cell r="E34980" t="str">
            <v>CÔNG TY TNHH THANG MÁY SÀI GÒN TECH</v>
          </cell>
          <cell r="F34980" t="str">
            <v>G10/24B Ấp 7, Xã Lê Minh Xuân, Huyện Bình Chánh, Thành phố Hồ Chí Minh, Việt Nam</v>
          </cell>
          <cell r="G34980" t="str">
            <v/>
          </cell>
          <cell r="H34980" t="str">
            <v>Hồ Hoàng Anh</v>
          </cell>
          <cell r="I34980">
            <v>0</v>
          </cell>
          <cell r="J34980">
            <v>0</v>
          </cell>
          <cell r="K34980">
            <v>0</v>
          </cell>
          <cell r="L34980">
            <v>0</v>
          </cell>
          <cell r="M34980">
            <v>80000</v>
          </cell>
          <cell r="N34980" t="str">
            <v>0</v>
          </cell>
          <cell r="O34980">
            <v>80000</v>
          </cell>
          <cell r="P34980" t="str">
            <v>Lê Thị Huyền Trang</v>
          </cell>
          <cell r="Q34980" t="str">
            <v>BH-03A Bán Hàng</v>
          </cell>
        </row>
        <row r="34981">
          <cell r="D34981" t="str">
            <v>HCM-PX-2409-02294</v>
          </cell>
          <cell r="E34981" t="str">
            <v>LÒ SẤY GỖ AN TRƯỜNG TÂM</v>
          </cell>
          <cell r="F34981" t="str">
            <v>DT473, Dĩ An, Bình Dương (KCN Sóng Thần), Việt Nam</v>
          </cell>
          <cell r="G34981" t="str">
            <v/>
          </cell>
          <cell r="H34981" t="str">
            <v>Nguyễn Ngọc Bằng</v>
          </cell>
          <cell r="I34981">
            <v>0</v>
          </cell>
          <cell r="J34981">
            <v>0</v>
          </cell>
          <cell r="K34981">
            <v>0</v>
          </cell>
          <cell r="L34981">
            <v>0</v>
          </cell>
          <cell r="M34981">
            <v>300000</v>
          </cell>
          <cell r="N34981" t="str">
            <v>0</v>
          </cell>
          <cell r="O34981">
            <v>2000000</v>
          </cell>
          <cell r="P34981" t="str">
            <v>Mai Quỳnh Giao</v>
          </cell>
          <cell r="Q34981" t="str">
            <v>BH-03E Xuất Sửa Chữa</v>
          </cell>
        </row>
        <row r="34982">
          <cell r="D34982" t="str">
            <v>HCM-PX-2409-02294</v>
          </cell>
          <cell r="E34982" t="str">
            <v>LÒ SẤY GỖ AN TRƯỜNG TÂM</v>
          </cell>
          <cell r="F34982" t="str">
            <v>DT473, Dĩ An, Bình Dương (KCN Sóng Thần), Việt Nam</v>
          </cell>
          <cell r="G34982" t="str">
            <v/>
          </cell>
          <cell r="H34982" t="str">
            <v>Nguyễn Ngọc Bằng</v>
          </cell>
          <cell r="I34982">
            <v>0</v>
          </cell>
          <cell r="J34982">
            <v>0</v>
          </cell>
          <cell r="K34982">
            <v>0</v>
          </cell>
          <cell r="L34982">
            <v>0</v>
          </cell>
          <cell r="M34982">
            <v>1700000</v>
          </cell>
          <cell r="N34982" t="str">
            <v>0</v>
          </cell>
          <cell r="O34982">
            <v>2000000</v>
          </cell>
          <cell r="P34982" t="str">
            <v>Mai Quỳnh Giao</v>
          </cell>
          <cell r="Q34982" t="str">
            <v>BH-03E Xuất Sửa Chữa</v>
          </cell>
        </row>
        <row r="34983">
          <cell r="D34983" t="str">
            <v>HCM-PX-2409-02296</v>
          </cell>
          <cell r="E34983" t="str">
            <v>CÔNG TY CỔ PHẦN KINH DOANH ĐẠI HOÀNG KIM BÌNH PHƯỚC</v>
          </cell>
          <cell r="F34983" t="str">
            <v>Đường liên thôn Phước Hòa Phước Tân, thôn Phước Tân, Xã Bình Tân, Huyện Phú Riềng, Tỉnh Bình Phước, Việt Nam</v>
          </cell>
          <cell r="G34983" t="str">
            <v/>
          </cell>
          <cell r="H34983" t="str">
            <v>Nguyễn Hà Thái</v>
          </cell>
          <cell r="I34983">
            <v>0</v>
          </cell>
          <cell r="J34983">
            <v>0</v>
          </cell>
          <cell r="K34983">
            <v>0</v>
          </cell>
          <cell r="L34983">
            <v>0</v>
          </cell>
          <cell r="M34983">
            <v>15540000</v>
          </cell>
          <cell r="N34983" t="str">
            <v>0</v>
          </cell>
          <cell r="O34983">
            <v>16783200</v>
          </cell>
          <cell r="P34983" t="str">
            <v>Trần Thị Quí</v>
          </cell>
          <cell r="Q34983" t="str">
            <v>BH-03A Bán Hàng</v>
          </cell>
        </row>
        <row r="34984">
          <cell r="D34984" t="str">
            <v>HCM-PX-2409-02296</v>
          </cell>
          <cell r="E34984" t="str">
            <v>CÔNG TY CỔ PHẦN KINH DOANH ĐẠI HOÀNG KIM BÌNH PHƯỚC</v>
          </cell>
          <cell r="F34984" t="str">
            <v>Đường liên thôn Phước Hòa Phước Tân, thôn Phước Tân, Xã Bình Tân, Huyện Phú Riềng, Tỉnh Bình Phước, Việt Nam</v>
          </cell>
          <cell r="G34984" t="str">
            <v/>
          </cell>
          <cell r="H34984" t="str">
            <v>Nguyễn Hà Thái</v>
          </cell>
          <cell r="I34984">
            <v>0</v>
          </cell>
          <cell r="J34984">
            <v>0</v>
          </cell>
          <cell r="K34984">
            <v>0</v>
          </cell>
          <cell r="L34984">
            <v>0</v>
          </cell>
          <cell r="M34984">
            <v>0</v>
          </cell>
          <cell r="N34984" t="str">
            <v>0</v>
          </cell>
          <cell r="O34984">
            <v>16783200</v>
          </cell>
          <cell r="P34984" t="str">
            <v>Trần Thị Quí</v>
          </cell>
          <cell r="Q34984" t="str">
            <v>BH-03A Bán Hàng</v>
          </cell>
        </row>
        <row r="34985">
          <cell r="D34985" t="str">
            <v>HCM-PX-2409-02297</v>
          </cell>
          <cell r="E34985" t="str">
            <v>CÔNG TY TNHH KỸ THUẬT ITECH VIỆT NAM</v>
          </cell>
          <cell r="F34985" t="str">
            <v>30/22D Huỳnh Thị Đồng, Khu phố 6, Thị trấn Nhà Bè, Huyện Nhà Bè, Thành phố Hồ Chí Minh, Việt Nam</v>
          </cell>
          <cell r="G34985" t="str">
            <v/>
          </cell>
          <cell r="H34985" t="str">
            <v>Nguyễn Quốc Duy</v>
          </cell>
          <cell r="I34985">
            <v>0</v>
          </cell>
          <cell r="J34985">
            <v>0</v>
          </cell>
          <cell r="K34985">
            <v>0</v>
          </cell>
          <cell r="L34985">
            <v>0</v>
          </cell>
          <cell r="M34985">
            <v>3543000</v>
          </cell>
          <cell r="N34985" t="str">
            <v>0</v>
          </cell>
          <cell r="O34985">
            <v>3897300</v>
          </cell>
          <cell r="P34985" t="str">
            <v>Nguyễn Ngọc Bảo Châu</v>
          </cell>
          <cell r="Q34985" t="str">
            <v>BH-03A Bán Hàng</v>
          </cell>
        </row>
        <row r="34986">
          <cell r="D34986" t="str">
            <v>HCM-PX-2409-02299</v>
          </cell>
          <cell r="E34986" t="str">
            <v>HCM bán cho HN</v>
          </cell>
          <cell r="F34986" t="str">
            <v>Lô 05 -10A Khu Công nghiệp Hoàng Mai, Phường Hoàng Văn Thụ, Quận Hoàng Mai, Thành phố Hà Nội, Việt Nam</v>
          </cell>
          <cell r="G34986" t="str">
            <v/>
          </cell>
          <cell r="H34986" t="str">
            <v>Sale HCM Nội Bộ</v>
          </cell>
          <cell r="I34986">
            <v>0</v>
          </cell>
          <cell r="J34986">
            <v>0</v>
          </cell>
          <cell r="K34986">
            <v>0</v>
          </cell>
          <cell r="L34986">
            <v>0</v>
          </cell>
          <cell r="M34986">
            <v>0</v>
          </cell>
          <cell r="N34986" t="str">
            <v>0</v>
          </cell>
          <cell r="O34986">
            <v>0</v>
          </cell>
          <cell r="P34986" t="str">
            <v>Trần Thị Quí</v>
          </cell>
          <cell r="Q34986" t="str">
            <v>BH-16A Xuất Bán Chi Nhánh</v>
          </cell>
        </row>
        <row r="34987">
          <cell r="D34987" t="str">
            <v>HCM-PX-2409-02300</v>
          </cell>
          <cell r="E34987" t="str">
            <v>CÔNG TY TNHH THANG MÁY CÔNG NGHỆ XANH</v>
          </cell>
          <cell r="F34987" t="str">
            <v>2A Chi Lăng, Phường Phước Tân, Thành phố Nha Trang, Tỉnh Khánh Hòa, Phường Phước Tân, Thành phố Nha Trang, Tỉnh Khánh Hòa, Việt Nam</v>
          </cell>
          <cell r="G34987" t="str">
            <v/>
          </cell>
          <cell r="H34987" t="str">
            <v>Hồ Nhật Anh</v>
          </cell>
          <cell r="I34987">
            <v>0</v>
          </cell>
          <cell r="J34987">
            <v>0</v>
          </cell>
          <cell r="K34987">
            <v>0</v>
          </cell>
          <cell r="L34987">
            <v>0</v>
          </cell>
          <cell r="M34987">
            <v>2200000</v>
          </cell>
          <cell r="N34987" t="str">
            <v>0</v>
          </cell>
          <cell r="O34987">
            <v>2200000</v>
          </cell>
          <cell r="P34987" t="str">
            <v>Nguyễn Ngọc Bảo Châu</v>
          </cell>
          <cell r="Q34987" t="str">
            <v>BH-03A Bán Hàng</v>
          </cell>
        </row>
        <row r="34988">
          <cell r="D34988" t="str">
            <v>HCM-PX-2409-02301</v>
          </cell>
          <cell r="E34988" t="str">
            <v>CÔNG TY TNHH MTV SX TM KHỞI PHÁT</v>
          </cell>
          <cell r="F34988" t="str">
            <v>Số 206 tổ 12, ấp Thái Hòa, Xã Hố Nai 3, Huyện Trảng Bom, Tỉnh Đồng Nai, Việt Nam</v>
          </cell>
          <cell r="G34988" t="str">
            <v/>
          </cell>
          <cell r="H34988" t="str">
            <v>Nguyễn Quốc Duy</v>
          </cell>
          <cell r="I34988">
            <v>0</v>
          </cell>
          <cell r="J34988">
            <v>0</v>
          </cell>
          <cell r="K34988">
            <v>0</v>
          </cell>
          <cell r="L34988">
            <v>0</v>
          </cell>
          <cell r="M34988">
            <v>9460000</v>
          </cell>
          <cell r="N34988" t="str">
            <v>0</v>
          </cell>
          <cell r="O34988">
            <v>10406000</v>
          </cell>
          <cell r="P34988" t="str">
            <v>Lê Thị Huyền Trang</v>
          </cell>
          <cell r="Q34988" t="str">
            <v>BH-03A Bán Hàng</v>
          </cell>
        </row>
        <row r="34989">
          <cell r="D34989" t="str">
            <v>HCM-PX-2409-02302</v>
          </cell>
          <cell r="E34989" t="str">
            <v>HUỲNH ĐỨC CHÂU CẨU TRỤC</v>
          </cell>
          <cell r="F34989" t="str">
            <v>382 QL1A, Bình Hưng Hoà B, Bình Tân, Hồ Chí Minh, Việt Nam</v>
          </cell>
          <cell r="G34989" t="str">
            <v/>
          </cell>
          <cell r="H34989" t="str">
            <v>Tô Thành Đạo</v>
          </cell>
          <cell r="I34989">
            <v>0</v>
          </cell>
          <cell r="J34989">
            <v>0</v>
          </cell>
          <cell r="K34989">
            <v>0</v>
          </cell>
          <cell r="L34989">
            <v>0</v>
          </cell>
          <cell r="M34989">
            <v>8150000</v>
          </cell>
          <cell r="N34989" t="str">
            <v>0</v>
          </cell>
          <cell r="O34989">
            <v>8900000</v>
          </cell>
          <cell r="P34989" t="str">
            <v>Nguyễn Ngọc Bảo Châu</v>
          </cell>
          <cell r="Q34989" t="str">
            <v>BH-03A Bán Hàng</v>
          </cell>
        </row>
        <row r="34990">
          <cell r="D34990" t="str">
            <v>HCM-PX-2409-02302</v>
          </cell>
          <cell r="E34990" t="str">
            <v>HUỲNH ĐỨC CHÂU CẨU TRỤC</v>
          </cell>
          <cell r="F34990" t="str">
            <v>382 QL1A, Bình Hưng Hoà B, Bình Tân, Hồ Chí Minh, Việt Nam</v>
          </cell>
          <cell r="G34990" t="str">
            <v/>
          </cell>
          <cell r="H34990" t="str">
            <v>Tô Thành Đạo</v>
          </cell>
          <cell r="I34990">
            <v>0</v>
          </cell>
          <cell r="J34990">
            <v>0</v>
          </cell>
          <cell r="K34990">
            <v>0</v>
          </cell>
          <cell r="L34990">
            <v>0</v>
          </cell>
          <cell r="M34990">
            <v>750000</v>
          </cell>
          <cell r="N34990" t="str">
            <v>0</v>
          </cell>
          <cell r="O34990">
            <v>8900000</v>
          </cell>
          <cell r="P34990" t="str">
            <v>Nguyễn Ngọc Bảo Châu</v>
          </cell>
          <cell r="Q34990" t="str">
            <v>BH-03A Bán Hàng</v>
          </cell>
        </row>
        <row r="34991">
          <cell r="D34991" t="str">
            <v>HCM-PX-2409-02303</v>
          </cell>
          <cell r="E34991" t="str">
            <v>HCM bán cho HN</v>
          </cell>
          <cell r="F34991" t="str">
            <v>Lô 05 -10A Khu Công nghiệp Hoàng Mai, Phường Hoàng Văn Thụ, Quận Hoàng Mai, Thành phố Hà Nội, Việt Nam</v>
          </cell>
          <cell r="G34991" t="str">
            <v/>
          </cell>
          <cell r="H34991" t="str">
            <v>Sale HCM Nội Bộ</v>
          </cell>
          <cell r="I34991">
            <v>0</v>
          </cell>
          <cell r="J34991">
            <v>0</v>
          </cell>
          <cell r="K34991">
            <v>0</v>
          </cell>
          <cell r="L34991">
            <v>0</v>
          </cell>
          <cell r="M34991">
            <v>0</v>
          </cell>
          <cell r="N34991" t="str">
            <v>0</v>
          </cell>
          <cell r="O34991">
            <v>0</v>
          </cell>
          <cell r="P34991" t="str">
            <v>Mai Quỳnh Giao</v>
          </cell>
          <cell r="Q34991" t="str">
            <v>BH-16C Xuất Bán Chi Nhánh (Không Sắp Xe)</v>
          </cell>
        </row>
        <row r="34992">
          <cell r="D34992" t="str">
            <v>HCM-PX-2409-02304</v>
          </cell>
          <cell r="E34992" t="str">
            <v>CỬA HÀNG ĐIỆN CÔNG NGHIỆP TRƯỜNG</v>
          </cell>
          <cell r="F34992" t="str">
            <v>Số 156H/1, Khu phố 1A, Phường An Phú, Thành phố Thuận An, Tỉnh Bình Dương, Việt Nam</v>
          </cell>
          <cell r="G34992" t="str">
            <v/>
          </cell>
          <cell r="H34992" t="str">
            <v>Lai Hoàn Bảo</v>
          </cell>
          <cell r="I34992">
            <v>0</v>
          </cell>
          <cell r="J34992">
            <v>0</v>
          </cell>
          <cell r="K34992">
            <v>0</v>
          </cell>
          <cell r="L34992">
            <v>0</v>
          </cell>
          <cell r="M34992">
            <v>121715900</v>
          </cell>
          <cell r="N34992" t="str">
            <v>0</v>
          </cell>
          <cell r="O34992">
            <v>133887490</v>
          </cell>
          <cell r="P34992" t="str">
            <v>Mai Quỳnh Giao</v>
          </cell>
          <cell r="Q34992" t="str">
            <v>BH-03A Bán Hàng</v>
          </cell>
        </row>
        <row r="34993">
          <cell r="D34993" t="str">
            <v>HCM-PX-2409-02311</v>
          </cell>
          <cell r="E34993" t="str">
            <v>CÔNG TY TNHH THANG MÁY - KỸ THUẬT ĐIỆN HISA</v>
          </cell>
          <cell r="F34993" t="str">
            <v>Số 74 Đường 511, Ấp Bàu Chứa, Xã Nhuận Đức, Huyện Củ Chi, Thành phố Hồ Chí Minh, Việt Nam</v>
          </cell>
          <cell r="G34993" t="str">
            <v/>
          </cell>
          <cell r="H34993" t="str">
            <v>Sale HCM Thang máy</v>
          </cell>
          <cell r="I34993">
            <v>0</v>
          </cell>
          <cell r="J34993">
            <v>0</v>
          </cell>
          <cell r="K34993">
            <v>0</v>
          </cell>
          <cell r="L34993">
            <v>0</v>
          </cell>
          <cell r="M34993">
            <v>106875000</v>
          </cell>
          <cell r="N34993" t="str">
            <v>0</v>
          </cell>
          <cell r="O34993">
            <v>118250000</v>
          </cell>
          <cell r="P34993" t="str">
            <v>Nguyễn Ngọc Bảo Châu</v>
          </cell>
          <cell r="Q34993" t="str">
            <v>BH-03A Bán Hàng</v>
          </cell>
        </row>
        <row r="34994">
          <cell r="D34994" t="str">
            <v>HCM-PX-2409-02311</v>
          </cell>
          <cell r="E34994" t="str">
            <v>CÔNG TY TNHH THANG MÁY - KỸ THUẬT ĐIỆN HISA</v>
          </cell>
          <cell r="F34994" t="str">
            <v>Số 74 Đường 511, Ấp Bàu Chứa, Xã Nhuận Đức, Huyện Củ Chi, Thành phố Hồ Chí Minh, Việt Nam</v>
          </cell>
          <cell r="G34994" t="str">
            <v/>
          </cell>
          <cell r="H34994" t="str">
            <v>Sale HCM Thang máy</v>
          </cell>
          <cell r="I34994">
            <v>0</v>
          </cell>
          <cell r="J34994">
            <v>0</v>
          </cell>
          <cell r="K34994">
            <v>0</v>
          </cell>
          <cell r="L34994">
            <v>0</v>
          </cell>
          <cell r="M34994">
            <v>625000</v>
          </cell>
          <cell r="N34994" t="str">
            <v>0</v>
          </cell>
          <cell r="O34994">
            <v>118250000</v>
          </cell>
          <cell r="P34994" t="str">
            <v>Nguyễn Ngọc Bảo Châu</v>
          </cell>
          <cell r="Q34994" t="str">
            <v>BH-03A Bán Hàng</v>
          </cell>
        </row>
        <row r="34995">
          <cell r="D34995" t="str">
            <v>HCM-PX-2409-02326</v>
          </cell>
          <cell r="E34995" t="str">
            <v>CÔNG TY TNHH THANG MÁY - KỸ THUẬT ĐIỆN HISA</v>
          </cell>
          <cell r="F34995" t="str">
            <v>Số 74 Đường 511, Ấp Bàu Chứa, Xã Nhuận Đức, Huyện Củ Chi, Thành phố Hồ Chí Minh, Việt Nam</v>
          </cell>
          <cell r="G34995" t="str">
            <v/>
          </cell>
          <cell r="H34995" t="str">
            <v>Sale Cty Thang Máy</v>
          </cell>
          <cell r="I34995">
            <v>0</v>
          </cell>
          <cell r="J34995">
            <v>0</v>
          </cell>
          <cell r="K34995">
            <v>0</v>
          </cell>
          <cell r="L34995">
            <v>0</v>
          </cell>
          <cell r="M34995">
            <v>0</v>
          </cell>
          <cell r="N34995" t="str">
            <v>0</v>
          </cell>
          <cell r="O34995">
            <v>0</v>
          </cell>
          <cell r="P34995" t="str">
            <v>Mai Quỳnh Giao</v>
          </cell>
          <cell r="Q34995" t="str">
            <v>BH-03F Xuất Bảo Hành</v>
          </cell>
        </row>
        <row r="34996">
          <cell r="D34996" t="str">
            <v>HCM-PX-2409-02328</v>
          </cell>
          <cell r="E34996" t="str">
            <v>HCM bán cho CTH</v>
          </cell>
          <cell r="F34996" t="str">
            <v>45 - 47 Bùi Quang Trinh, Phường Phú Thứ, Quận Cái Răng, Thành phố Cần Thơ, Việt Nam</v>
          </cell>
          <cell r="G34996" t="str">
            <v/>
          </cell>
          <cell r="H34996" t="str">
            <v>Sale HCM Nội Bộ</v>
          </cell>
          <cell r="I34996">
            <v>0</v>
          </cell>
          <cell r="J34996">
            <v>0</v>
          </cell>
          <cell r="K34996">
            <v>0</v>
          </cell>
          <cell r="L34996">
            <v>0</v>
          </cell>
          <cell r="M34996">
            <v>0</v>
          </cell>
          <cell r="N34996" t="str">
            <v>0</v>
          </cell>
          <cell r="O34996">
            <v>0</v>
          </cell>
          <cell r="P34996" t="str">
            <v>Nguyễn Ngọc Anh Thư</v>
          </cell>
          <cell r="Q34996" t="str">
            <v>BH-16C Xuất Bán Chi Nhánh (Không Sắp Xe)</v>
          </cell>
        </row>
        <row r="34997">
          <cell r="D34997" t="str">
            <v>HCM-PX-2409-02330</v>
          </cell>
          <cell r="E34997" t="str">
            <v>CÔNG TY TRÁCH NHIỆM HỮU HẠN NAM VIỆT</v>
          </cell>
          <cell r="F34997" t="str">
            <v>Số 372 Đường Trần Phú, Ấp Ninh Thành, Phường Ninh Sơn, Thành phố Tây Ninh, Tỉnh Tây Ninh, Việt Nam</v>
          </cell>
          <cell r="G34997" t="str">
            <v/>
          </cell>
          <cell r="H34997" t="str">
            <v>Tô Thành Đạo</v>
          </cell>
          <cell r="I34997">
            <v>0</v>
          </cell>
          <cell r="J34997">
            <v>0</v>
          </cell>
          <cell r="K34997">
            <v>0</v>
          </cell>
          <cell r="L34997">
            <v>0</v>
          </cell>
          <cell r="M34997">
            <v>17800000</v>
          </cell>
          <cell r="N34997" t="str">
            <v>0</v>
          </cell>
          <cell r="O34997">
            <v>19580000</v>
          </cell>
          <cell r="P34997" t="str">
            <v>Nguyễn Ngọc Bảo Châu</v>
          </cell>
          <cell r="Q34997" t="str">
            <v>BH-03A Bán Hàng</v>
          </cell>
        </row>
        <row r="34998">
          <cell r="D34998" t="str">
            <v>HCM-PX-2409-02360</v>
          </cell>
          <cell r="E34998" t="str">
            <v>ĐÀM VĂN NAM QUẬN 12</v>
          </cell>
          <cell r="F34998" t="str">
            <v>Quận 12, Phường Thạnh Xuân, Quận 12, Thành phố Hồ Chí Minh, Việt Nam</v>
          </cell>
          <cell r="G34998" t="str">
            <v/>
          </cell>
          <cell r="H34998" t="str">
            <v>Phạm Hoàng Linh</v>
          </cell>
          <cell r="I34998">
            <v>0</v>
          </cell>
          <cell r="J34998">
            <v>0</v>
          </cell>
          <cell r="K34998">
            <v>0</v>
          </cell>
          <cell r="L34998">
            <v>0</v>
          </cell>
          <cell r="M34998">
            <v>8858220</v>
          </cell>
          <cell r="N34998" t="str">
            <v>0</v>
          </cell>
          <cell r="O34998">
            <v>8858220</v>
          </cell>
          <cell r="P34998" t="str">
            <v>Lê Thị Huyền Trang</v>
          </cell>
          <cell r="Q34998" t="str">
            <v>BH-03A Bán Hàng</v>
          </cell>
        </row>
        <row r="34999">
          <cell r="D34999" t="str">
            <v>HCM-PX-2409-01927</v>
          </cell>
          <cell r="E34999" t="str">
            <v>CÔNG TY TNHH SẢN XUẤT KINH DOANH TIẾN HIẾU</v>
          </cell>
          <cell r="F34999" t="str">
            <v>Số 164F/2, Khu phố 1B, Phường An Phú, Thị xã Thuận An, Tỉnh Bình Dương, Việt Nam</v>
          </cell>
          <cell r="G34999" t="str">
            <v/>
          </cell>
          <cell r="H34999" t="str">
            <v>Nguyễn Hoàng Quân</v>
          </cell>
          <cell r="I34999">
            <v>0</v>
          </cell>
          <cell r="J34999">
            <v>0</v>
          </cell>
          <cell r="K34999">
            <v>0</v>
          </cell>
          <cell r="L34999">
            <v>0</v>
          </cell>
          <cell r="M34999">
            <v>5000000</v>
          </cell>
          <cell r="N34999" t="str">
            <v>0</v>
          </cell>
          <cell r="O34999">
            <v>5610000</v>
          </cell>
          <cell r="P34999" t="str">
            <v>Mai Quỳnh Giao</v>
          </cell>
          <cell r="Q34999" t="str">
            <v>BH-03A Bán Hàng</v>
          </cell>
        </row>
        <row r="35000">
          <cell r="D35000" t="str">
            <v>HCM-PX-2409-01927</v>
          </cell>
          <cell r="E35000" t="str">
            <v>CÔNG TY TNHH SẢN XUẤT KINH DOANH TIẾN HIẾU</v>
          </cell>
          <cell r="F35000" t="str">
            <v>Số 164F/2, Khu phố 1B, Phường An Phú, Thị xã Thuận An, Tỉnh Bình Dương, Việt Nam</v>
          </cell>
          <cell r="G35000" t="str">
            <v/>
          </cell>
          <cell r="H35000" t="str">
            <v>Nguyễn Hoàng Quân</v>
          </cell>
          <cell r="I35000">
            <v>0</v>
          </cell>
          <cell r="J35000">
            <v>0</v>
          </cell>
          <cell r="K35000">
            <v>0</v>
          </cell>
          <cell r="L35000">
            <v>0</v>
          </cell>
          <cell r="M35000">
            <v>100000</v>
          </cell>
          <cell r="N35000" t="str">
            <v>0</v>
          </cell>
          <cell r="O35000">
            <v>5610000</v>
          </cell>
          <cell r="P35000" t="str">
            <v>Mai Quỳnh Giao</v>
          </cell>
          <cell r="Q35000" t="str">
            <v>BH-03A Bán Hàng</v>
          </cell>
        </row>
        <row r="35001">
          <cell r="D35001" t="str">
            <v>HCM-PX-2409-01928</v>
          </cell>
          <cell r="E35001" t="str">
            <v>CÔNG TY TNHH THANG MÁY HS</v>
          </cell>
          <cell r="F35001" t="str">
            <v>1089/9B Tỉnh lộ 43, Khu phố 2, Phường Bình Chiểu, Thành phố Thủ Đức, Thành phố Hồ Chí Minh, Việt Nam</v>
          </cell>
          <cell r="G35001" t="str">
            <v/>
          </cell>
          <cell r="H35001" t="str">
            <v>Lương Hoàng Hiệp</v>
          </cell>
          <cell r="I35001">
            <v>0</v>
          </cell>
          <cell r="J35001">
            <v>0</v>
          </cell>
          <cell r="K35001">
            <v>0</v>
          </cell>
          <cell r="L35001">
            <v>0</v>
          </cell>
          <cell r="M35001">
            <v>29254000</v>
          </cell>
          <cell r="N35001" t="str">
            <v>0</v>
          </cell>
          <cell r="O35001">
            <v>31534000</v>
          </cell>
          <cell r="P35001" t="str">
            <v>Mai Quỳnh Giao</v>
          </cell>
          <cell r="Q35001" t="str">
            <v>BH-03A Bán Hàng</v>
          </cell>
        </row>
        <row r="35002">
          <cell r="D35002" t="str">
            <v>HCM-PX-2409-01928</v>
          </cell>
          <cell r="E35002" t="str">
            <v>CÔNG TY TNHH THANG MÁY HS</v>
          </cell>
          <cell r="F35002" t="str">
            <v>1089/9B Tỉnh lộ 43, Khu phố 2, Phường Bình Chiểu, Thành phố Thủ Đức, Thành phố Hồ Chí Minh, Việt Nam</v>
          </cell>
          <cell r="G35002" t="str">
            <v/>
          </cell>
          <cell r="H35002" t="str">
            <v>Lương Hoàng Hiệp</v>
          </cell>
          <cell r="I35002">
            <v>0</v>
          </cell>
          <cell r="J35002">
            <v>0</v>
          </cell>
          <cell r="K35002">
            <v>0</v>
          </cell>
          <cell r="L35002">
            <v>0</v>
          </cell>
          <cell r="M35002">
            <v>2280000</v>
          </cell>
          <cell r="N35002" t="str">
            <v>0</v>
          </cell>
          <cell r="O35002">
            <v>31534000</v>
          </cell>
          <cell r="P35002" t="str">
            <v>Mai Quỳnh Giao</v>
          </cell>
          <cell r="Q35002" t="str">
            <v>BH-03A Bán Hàng</v>
          </cell>
        </row>
        <row r="35003">
          <cell r="D35003" t="str">
            <v>HCM-PX-2409-01928</v>
          </cell>
          <cell r="E35003" t="str">
            <v>CÔNG TY TNHH THANG MÁY HS</v>
          </cell>
          <cell r="F35003" t="str">
            <v>1089/9B Tỉnh lộ 43, Khu phố 2, Phường Bình Chiểu, Thành phố Thủ Đức, Thành phố Hồ Chí Minh, Việt Nam</v>
          </cell>
          <cell r="G35003" t="str">
            <v/>
          </cell>
          <cell r="H35003" t="str">
            <v>Lương Hoàng Hiệp</v>
          </cell>
          <cell r="I35003">
            <v>0</v>
          </cell>
          <cell r="J35003">
            <v>0</v>
          </cell>
          <cell r="K35003">
            <v>0</v>
          </cell>
          <cell r="L35003">
            <v>0</v>
          </cell>
          <cell r="M35003">
            <v>0</v>
          </cell>
          <cell r="N35003" t="str">
            <v>0</v>
          </cell>
          <cell r="O35003">
            <v>31534000</v>
          </cell>
          <cell r="P35003" t="str">
            <v>Mai Quỳnh Giao</v>
          </cell>
          <cell r="Q35003" t="str">
            <v>BH-03A Bán Hàng</v>
          </cell>
        </row>
        <row r="35004">
          <cell r="D35004" t="str">
            <v>HCM-PX-2409-01929</v>
          </cell>
          <cell r="E35004" t="str">
            <v>CÔNG TY TNHH NĂNG LƯỢNG TRÍ VIỆT</v>
          </cell>
          <cell r="F35004" t="str">
            <v>C43, Đường D16, Khu dân cư Việt Sing, Khu phố 4, Phường An Phú, Thành phố Thuận An, Tỉnh Bình Dương, Việt Nam</v>
          </cell>
          <cell r="G35004" t="str">
            <v/>
          </cell>
          <cell r="H35004" t="str">
            <v>Nguyễn Vũ Đăng</v>
          </cell>
          <cell r="I35004">
            <v>0</v>
          </cell>
          <cell r="J35004">
            <v>0</v>
          </cell>
          <cell r="K35004">
            <v>0</v>
          </cell>
          <cell r="L35004">
            <v>0</v>
          </cell>
          <cell r="M35004">
            <v>250000</v>
          </cell>
          <cell r="N35004" t="str">
            <v>0</v>
          </cell>
          <cell r="O35004">
            <v>250000</v>
          </cell>
          <cell r="P35004" t="str">
            <v>Lê Thị Huyền Trang</v>
          </cell>
          <cell r="Q35004" t="str">
            <v>BH-03A Bán Hàng</v>
          </cell>
        </row>
        <row r="35005">
          <cell r="D35005" t="str">
            <v>HCM-PX-2409-01929</v>
          </cell>
          <cell r="E35005" t="str">
            <v>CÔNG TY TNHH NĂNG LƯỢNG TRÍ VIỆT</v>
          </cell>
          <cell r="F35005" t="str">
            <v>C43, Đường D16, Khu dân cư Việt Sing, Khu phố 4, Phường An Phú, Thành phố Thuận An, Tỉnh Bình Dương, Việt Nam</v>
          </cell>
          <cell r="G35005" t="str">
            <v/>
          </cell>
          <cell r="H35005" t="str">
            <v>Nguyễn Vũ Đăng</v>
          </cell>
          <cell r="I35005">
            <v>0</v>
          </cell>
          <cell r="J35005">
            <v>0</v>
          </cell>
          <cell r="K35005">
            <v>0</v>
          </cell>
          <cell r="L35005">
            <v>0</v>
          </cell>
          <cell r="M35005">
            <v>0</v>
          </cell>
          <cell r="N35005" t="str">
            <v>0</v>
          </cell>
          <cell r="O35005">
            <v>250000</v>
          </cell>
          <cell r="P35005" t="str">
            <v>Lê Thị Huyền Trang</v>
          </cell>
          <cell r="Q35005" t="str">
            <v>BH-03A Bán Hàng</v>
          </cell>
        </row>
        <row r="35006">
          <cell r="D35006" t="str">
            <v>HNI-PX-2409-00517</v>
          </cell>
          <cell r="E35006" t="str">
            <v>CÔNG TY CỔ PHẦN CÔNG NGHỆ HT26</v>
          </cell>
          <cell r="F35006" t="str">
            <v>Đường TS11, KCN Tiên Sơn (Thuê xưởng Công ty cơ khí Trần Hưng Đạo), P.Tương Giang, Phường Châu Khê, Thành phố Từ Sơn, Tỉnh Bắc Ninh, Việt Nam</v>
          </cell>
          <cell r="G35006" t="str">
            <v/>
          </cell>
          <cell r="H35006" t="str">
            <v>Lê Văn Chương</v>
          </cell>
          <cell r="I35006">
            <v>0</v>
          </cell>
          <cell r="J35006">
            <v>0</v>
          </cell>
          <cell r="K35006">
            <v>0</v>
          </cell>
          <cell r="L35006">
            <v>0</v>
          </cell>
          <cell r="M35006">
            <v>0</v>
          </cell>
          <cell r="N35006" t="str">
            <v>0</v>
          </cell>
          <cell r="O35006">
            <v>0</v>
          </cell>
          <cell r="P35006" t="str">
            <v>Bùi Thị Phương Anh</v>
          </cell>
          <cell r="Q35006" t="str">
            <v>BH-03F Xuất Bảo Hành</v>
          </cell>
        </row>
        <row r="35007">
          <cell r="D35007" t="str">
            <v>HCM-PX-2409-01935</v>
          </cell>
          <cell r="E35007" t="str">
            <v>ĐOÀN ANH TUẤN</v>
          </cell>
          <cell r="F35007" t="str">
            <v>Hồ tôm, Xã Tân Thành, Huyện Hàm Thuận Nam, Tỉnh Bình Thuận, Việt Nam</v>
          </cell>
          <cell r="G35007" t="str">
            <v/>
          </cell>
          <cell r="H35007" t="str">
            <v>Trần Văn Thiên Nam</v>
          </cell>
          <cell r="I35007">
            <v>0</v>
          </cell>
          <cell r="J35007">
            <v>0</v>
          </cell>
          <cell r="K35007">
            <v>0</v>
          </cell>
          <cell r="L35007">
            <v>0</v>
          </cell>
          <cell r="M35007">
            <v>0</v>
          </cell>
          <cell r="N35007" t="str">
            <v>0</v>
          </cell>
          <cell r="O35007">
            <v>0</v>
          </cell>
          <cell r="P35007" t="str">
            <v>Mai Quỳnh Giao</v>
          </cell>
          <cell r="Q35007" t="str">
            <v>BH-03F Xuất Bảo Hành</v>
          </cell>
        </row>
        <row r="35008">
          <cell r="D35008" t="str">
            <v>HNI-PX-2409-00519</v>
          </cell>
          <cell r="E35008" t="str">
            <v>CHI NHÁNH CÔNG TRÌNH VIETTEL VĨNH PHÚC - TỔNG CÔNG TY CỔ PHẦN CÔNG TRÌNH VIETTEL</v>
          </cell>
          <cell r="F35008" t="str">
            <v>Khu S1, Khu đô thị Chùa Hà, xã Định Trung, Thành phố Vĩnh Yên, Tỉnh Vĩnh Phúc., Việt Nam</v>
          </cell>
          <cell r="G35008" t="str">
            <v/>
          </cell>
          <cell r="H35008" t="str">
            <v>Hà Văn Ký</v>
          </cell>
          <cell r="I35008">
            <v>0</v>
          </cell>
          <cell r="J35008">
            <v>0</v>
          </cell>
          <cell r="K35008">
            <v>0</v>
          </cell>
          <cell r="L35008">
            <v>0</v>
          </cell>
          <cell r="M35008">
            <v>12643911</v>
          </cell>
          <cell r="N35008" t="str">
            <v>0</v>
          </cell>
          <cell r="O35008">
            <v>13908302</v>
          </cell>
          <cell r="P35008" t="str">
            <v>Bùi Thị Phương Anh</v>
          </cell>
          <cell r="Q35008" t="str">
            <v>BH-03A Bán Hàng</v>
          </cell>
        </row>
        <row r="35009">
          <cell r="D35009" t="str">
            <v>HCM-PX-2409-01937</v>
          </cell>
          <cell r="E35009" t="str">
            <v>CÔNG TY TNHH THƯƠNG MẠI DỊCH VỤ KỸ THUẬT THANH NGỌC | AT</v>
          </cell>
          <cell r="F35009" t="str">
            <v>2276/2/15 QL1A, Khu phố 2, Phường Trung Mỹ Tây, Quận 12, Thành phố Hồ Chí Minh, Việt Nam</v>
          </cell>
          <cell r="G35009" t="str">
            <v/>
          </cell>
          <cell r="H35009" t="str">
            <v>Đoàn Trần Bửu Đăng</v>
          </cell>
          <cell r="I35009">
            <v>0</v>
          </cell>
          <cell r="J35009">
            <v>0</v>
          </cell>
          <cell r="K35009">
            <v>0</v>
          </cell>
          <cell r="L35009">
            <v>0</v>
          </cell>
          <cell r="M35009">
            <v>11962000</v>
          </cell>
          <cell r="N35009" t="str">
            <v>0</v>
          </cell>
          <cell r="O35009">
            <v>13545400</v>
          </cell>
          <cell r="P35009" t="str">
            <v>Mai Quỳnh Giao</v>
          </cell>
          <cell r="Q35009" t="str">
            <v>BH-03A Bán Hàng</v>
          </cell>
        </row>
        <row r="35010">
          <cell r="D35010" t="str">
            <v>HCM-PX-2409-01937</v>
          </cell>
          <cell r="E35010" t="str">
            <v>CÔNG TY TNHH THƯƠNG MẠI DỊCH VỤ KỸ THUẬT THANH NGỌC | AT</v>
          </cell>
          <cell r="F35010" t="str">
            <v>2276/2/15 QL1A, Khu phố 2, Phường Trung Mỹ Tây, Quận 12, Thành phố Hồ Chí Minh, Việt Nam</v>
          </cell>
          <cell r="G35010" t="str">
            <v/>
          </cell>
          <cell r="H35010" t="str">
            <v>Đoàn Trần Bửu Đăng</v>
          </cell>
          <cell r="I35010">
            <v>0</v>
          </cell>
          <cell r="J35010">
            <v>0</v>
          </cell>
          <cell r="K35010">
            <v>0</v>
          </cell>
          <cell r="L35010">
            <v>0</v>
          </cell>
          <cell r="M35010">
            <v>352000</v>
          </cell>
          <cell r="N35010" t="str">
            <v>0</v>
          </cell>
          <cell r="O35010">
            <v>13545400</v>
          </cell>
          <cell r="P35010" t="str">
            <v>Mai Quỳnh Giao</v>
          </cell>
          <cell r="Q35010" t="str">
            <v>BH-03A Bán Hàng</v>
          </cell>
        </row>
        <row r="35011">
          <cell r="D35011" t="str">
            <v>HNI-PX-2409-00520</v>
          </cell>
          <cell r="E35011" t="str">
            <v>CÔNG TY TNHH THƯƠNG MẠI VÀ DỊCH VỤ KỸ THUẬT ĐẠI PHÚC HƯNG</v>
          </cell>
          <cell r="F35011" t="str">
            <v>Số nhà 28, hẻm 9/50/2 đường Kim Ngọc, Xã Tân Lập, Huyện Đan Phượng, Thành phố Hà Nội, Việt Nam</v>
          </cell>
          <cell r="G35011" t="str">
            <v/>
          </cell>
          <cell r="H35011" t="str">
            <v>Sale Hà Nội TM</v>
          </cell>
          <cell r="I35011">
            <v>0</v>
          </cell>
          <cell r="J35011">
            <v>0</v>
          </cell>
          <cell r="K35011">
            <v>0</v>
          </cell>
          <cell r="L35011">
            <v>0</v>
          </cell>
          <cell r="M35011">
            <v>1400000</v>
          </cell>
          <cell r="N35011" t="str">
            <v>0</v>
          </cell>
          <cell r="O35011">
            <v>1400000</v>
          </cell>
          <cell r="P35011" t="str">
            <v>Bùi Thị Phương Anh</v>
          </cell>
          <cell r="Q35011" t="str">
            <v>BH-03A Bán Hàng</v>
          </cell>
        </row>
        <row r="35012">
          <cell r="D35012" t="str">
            <v>HNI-PX-2409-00521</v>
          </cell>
          <cell r="E35012" t="str">
            <v>CHI NHÁNH CÔNG TRÌNH VIETTEL VĨNH PHÚC - TỔNG CÔNG TY CỔ PHẦN CÔNG TRÌNH VIETTEL</v>
          </cell>
          <cell r="F35012" t="str">
            <v>Khu S1, Khu đô thị Chùa Hà, xã Định Trung, Thành phố Vĩnh Yên, Tỉnh Vĩnh Phúc., Việt Nam</v>
          </cell>
          <cell r="G35012" t="str">
            <v/>
          </cell>
          <cell r="H35012" t="str">
            <v>Hà Văn Ký</v>
          </cell>
          <cell r="I35012">
            <v>0</v>
          </cell>
          <cell r="J35012">
            <v>0</v>
          </cell>
          <cell r="K35012">
            <v>0</v>
          </cell>
          <cell r="L35012">
            <v>0</v>
          </cell>
          <cell r="M35012">
            <v>41145972</v>
          </cell>
          <cell r="N35012" t="str">
            <v>0</v>
          </cell>
          <cell r="O35012">
            <v>80947869</v>
          </cell>
          <cell r="P35012" t="str">
            <v>Bùi Thị Phương Anh</v>
          </cell>
          <cell r="Q35012" t="str">
            <v>BH-03A Bán Hàng</v>
          </cell>
        </row>
        <row r="35013">
          <cell r="D35013" t="str">
            <v>HNI-PX-2409-00521</v>
          </cell>
          <cell r="E35013" t="str">
            <v>CHI NHÁNH CÔNG TRÌNH VIETTEL VĨNH PHÚC - TỔNG CÔNG TY CỔ PHẦN CÔNG TRÌNH VIETTEL</v>
          </cell>
          <cell r="F35013" t="str">
            <v>Khu S1, Khu đô thị Chùa Hà, xã Định Trung, Thành phố Vĩnh Yên, Tỉnh Vĩnh Phúc., Việt Nam</v>
          </cell>
          <cell r="G35013" t="str">
            <v/>
          </cell>
          <cell r="H35013" t="str">
            <v>Hà Văn Ký</v>
          </cell>
          <cell r="I35013">
            <v>0</v>
          </cell>
          <cell r="J35013">
            <v>0</v>
          </cell>
          <cell r="K35013">
            <v>0</v>
          </cell>
          <cell r="L35013">
            <v>0</v>
          </cell>
          <cell r="M35013">
            <v>32443000</v>
          </cell>
          <cell r="N35013" t="str">
            <v>0</v>
          </cell>
          <cell r="O35013">
            <v>80947869</v>
          </cell>
          <cell r="P35013" t="str">
            <v>Bùi Thị Phương Anh</v>
          </cell>
          <cell r="Q35013" t="str">
            <v>BH-03A Bán Hàng</v>
          </cell>
        </row>
        <row r="35014">
          <cell r="D35014" t="str">
            <v>HCM-PX-2409-01938</v>
          </cell>
          <cell r="E35014" t="str">
            <v>CÔNG TY TNHH MỘT THÀNH VIÊN THƯƠNG MẠI DỊCH VỤ SẢN XUẤT CƠ KHÍ HÙNG TUẤN</v>
          </cell>
          <cell r="F35014" t="str">
            <v>105 Đường Đông Minh, Khu phố Tây A, Phường Đông Hòa, Thành phố Dĩ An, Tỉnh Bình Dương, Việt Nam</v>
          </cell>
          <cell r="G35014" t="str">
            <v/>
          </cell>
          <cell r="H35014" t="str">
            <v>Lê Quốc Dũng</v>
          </cell>
          <cell r="I35014">
            <v>0</v>
          </cell>
          <cell r="J35014">
            <v>0</v>
          </cell>
          <cell r="K35014">
            <v>0</v>
          </cell>
          <cell r="L35014">
            <v>0</v>
          </cell>
          <cell r="M35014">
            <v>200000</v>
          </cell>
          <cell r="N35014" t="str">
            <v>0</v>
          </cell>
          <cell r="O35014">
            <v>3663000</v>
          </cell>
          <cell r="P35014" t="str">
            <v>Lê Thị Huyền Trang</v>
          </cell>
          <cell r="Q35014" t="str">
            <v>BH-03A Bán Hàng</v>
          </cell>
        </row>
        <row r="35015">
          <cell r="D35015" t="str">
            <v>HCM-PX-2409-01938</v>
          </cell>
          <cell r="E35015" t="str">
            <v>CÔNG TY TNHH MỘT THÀNH VIÊN THƯƠNG MẠI DỊCH VỤ SẢN XUẤT CƠ KHÍ HÙNG TUẤN</v>
          </cell>
          <cell r="F35015" t="str">
            <v>105 Đường Đông Minh, Khu phố Tây A, Phường Đông Hòa, Thành phố Dĩ An, Tỉnh Bình Dương, Việt Nam</v>
          </cell>
          <cell r="G35015" t="str">
            <v/>
          </cell>
          <cell r="H35015" t="str">
            <v>Lê Quốc Dũng</v>
          </cell>
          <cell r="I35015">
            <v>0</v>
          </cell>
          <cell r="J35015">
            <v>0</v>
          </cell>
          <cell r="K35015">
            <v>0</v>
          </cell>
          <cell r="L35015">
            <v>0</v>
          </cell>
          <cell r="M35015">
            <v>3130000</v>
          </cell>
          <cell r="N35015" t="str">
            <v>0</v>
          </cell>
          <cell r="O35015">
            <v>3663000</v>
          </cell>
          <cell r="P35015" t="str">
            <v>Lê Thị Huyền Trang</v>
          </cell>
          <cell r="Q35015" t="str">
            <v>BH-03A Bán Hàng</v>
          </cell>
        </row>
        <row r="35016">
          <cell r="D35016" t="str">
            <v>HCM-PX-2409-01938</v>
          </cell>
          <cell r="E35016" t="str">
            <v>CÔNG TY TNHH MỘT THÀNH VIÊN THƯƠNG MẠI DỊCH VỤ SẢN XUẤT CƠ KHÍ HÙNG TUẤN</v>
          </cell>
          <cell r="F35016" t="str">
            <v>105 Đường Đông Minh, Khu phố Tây A, Phường Đông Hòa, Thành phố Dĩ An, Tỉnh Bình Dương, Việt Nam</v>
          </cell>
          <cell r="G35016" t="str">
            <v/>
          </cell>
          <cell r="H35016" t="str">
            <v>Lê Quốc Dũng</v>
          </cell>
          <cell r="I35016">
            <v>0</v>
          </cell>
          <cell r="J35016">
            <v>0</v>
          </cell>
          <cell r="K35016">
            <v>0</v>
          </cell>
          <cell r="L35016">
            <v>0</v>
          </cell>
          <cell r="M35016">
            <v>0</v>
          </cell>
          <cell r="N35016" t="str">
            <v>0</v>
          </cell>
          <cell r="O35016">
            <v>3663000</v>
          </cell>
          <cell r="P35016" t="str">
            <v>Lê Thị Huyền Trang</v>
          </cell>
          <cell r="Q35016" t="str">
            <v>BH-03A Bán Hàng</v>
          </cell>
        </row>
        <row r="35017">
          <cell r="D35017" t="str">
            <v>HCM-PX-2409-01942</v>
          </cell>
          <cell r="E35017" t="str">
            <v>CÔNG TY TNHH PHƯƠNG VŨ</v>
          </cell>
          <cell r="F35017" t="str">
            <v>83 Triệu Nữ Vương, Phường Hải Châu II, Quận Hải Châu, Thành phố Đà Nẵng, Việt Nam</v>
          </cell>
          <cell r="G35017" t="str">
            <v/>
          </cell>
          <cell r="H35017" t="str">
            <v>Trần Văn Thiên Nam</v>
          </cell>
          <cell r="I35017">
            <v>0</v>
          </cell>
          <cell r="J35017">
            <v>0</v>
          </cell>
          <cell r="K35017">
            <v>0</v>
          </cell>
          <cell r="L35017">
            <v>0</v>
          </cell>
          <cell r="M35017">
            <v>20268360</v>
          </cell>
          <cell r="N35017" t="str">
            <v>0</v>
          </cell>
          <cell r="O35017">
            <v>22295196</v>
          </cell>
          <cell r="P35017" t="str">
            <v>Lê Thị Huyền Trang</v>
          </cell>
          <cell r="Q35017" t="str">
            <v>BH-03A Bán Hàng</v>
          </cell>
        </row>
        <row r="35018">
          <cell r="D35018" t="str">
            <v>HCM-PX-2409-01944</v>
          </cell>
          <cell r="E35018" t="str">
            <v>CHI NHÁNH CÔNG TRÌNH VIETTEL QUẢNG NAM - TỔNG CÔNG TY CỔ PHẦN CÔNG TRÌNH VIETTEL|VCC QNM</v>
          </cell>
          <cell r="F35018" t="str">
            <v>121 Hùng Vương, Phường An Mỹ, Thành phố Tam Kỳ, Tỉnh Quảng Nam, Việt Nam</v>
          </cell>
          <cell r="G35018" t="str">
            <v/>
          </cell>
          <cell r="H35018" t="str">
            <v>Nguyễn Duy Linh</v>
          </cell>
          <cell r="I35018">
            <v>0</v>
          </cell>
          <cell r="J35018">
            <v>0</v>
          </cell>
          <cell r="K35018">
            <v>0</v>
          </cell>
          <cell r="L35018">
            <v>0</v>
          </cell>
          <cell r="M35018">
            <v>0</v>
          </cell>
          <cell r="N35018" t="str">
            <v>0</v>
          </cell>
          <cell r="O35018">
            <v>0</v>
          </cell>
          <cell r="P35018" t="str">
            <v>Nguyễn Ngọc Anh Thư</v>
          </cell>
          <cell r="Q35018" t="str">
            <v>BH-03F Xuất Bảo Hành</v>
          </cell>
        </row>
        <row r="35019">
          <cell r="D35019" t="str">
            <v>HCM-PX-2409-01945</v>
          </cell>
          <cell r="E35019" t="str">
            <v>VÕ TRỌNG NGHĨA</v>
          </cell>
          <cell r="F35019" t="str">
            <v>587 Ấp Suối Mồn, xã Thái Bình, huyện Châu Thành, tỉnh Tây Ninh. VIỆT NAM, Việt Nam</v>
          </cell>
          <cell r="G35019" t="str">
            <v/>
          </cell>
          <cell r="H35019" t="str">
            <v>Vũ Duy Hưng</v>
          </cell>
          <cell r="I35019">
            <v>0</v>
          </cell>
          <cell r="J35019">
            <v>0</v>
          </cell>
          <cell r="K35019">
            <v>0</v>
          </cell>
          <cell r="L35019">
            <v>0</v>
          </cell>
          <cell r="M35019">
            <v>600000</v>
          </cell>
          <cell r="N35019" t="str">
            <v>0</v>
          </cell>
          <cell r="O35019">
            <v>600000</v>
          </cell>
          <cell r="P35019" t="str">
            <v>Nguyễn Ngọc Anh Thư</v>
          </cell>
          <cell r="Q35019" t="str">
            <v>BH-03E Xuất Sửa Chữa</v>
          </cell>
        </row>
        <row r="35020">
          <cell r="D35020" t="str">
            <v>HCM-PX-2409-01945</v>
          </cell>
          <cell r="E35020" t="str">
            <v>VÕ TRỌNG NGHĨA</v>
          </cell>
          <cell r="F35020" t="str">
            <v>587 Ấp Suối Mồn, xã Thái Bình, huyện Châu Thành, tỉnh Tây Ninh. VIỆT NAM, Việt Nam</v>
          </cell>
          <cell r="G35020" t="str">
            <v/>
          </cell>
          <cell r="H35020" t="str">
            <v>Vũ Duy Hưng</v>
          </cell>
          <cell r="I35020">
            <v>0</v>
          </cell>
          <cell r="J35020">
            <v>0</v>
          </cell>
          <cell r="K35020">
            <v>0</v>
          </cell>
          <cell r="L35020">
            <v>0</v>
          </cell>
          <cell r="M35020">
            <v>0</v>
          </cell>
          <cell r="N35020" t="str">
            <v>0</v>
          </cell>
          <cell r="O35020">
            <v>600000</v>
          </cell>
          <cell r="P35020" t="str">
            <v>Nguyễn Ngọc Anh Thư</v>
          </cell>
          <cell r="Q35020" t="str">
            <v>BH-03E Xuất Sửa Chữa</v>
          </cell>
        </row>
        <row r="35021">
          <cell r="D35021" t="str">
            <v>HCM-PX-2409-01946</v>
          </cell>
          <cell r="E35021" t="str">
            <v>CÔNG TY TNHH CONTURO LLC</v>
          </cell>
          <cell r="F35021" t="str">
            <v>216 Lê Lai, Phường Bến Thành, Quận 1, Thành phố Hồ Chí Minh, Việt Nam</v>
          </cell>
          <cell r="G35021" t="str">
            <v/>
          </cell>
          <cell r="H35021" t="str">
            <v>Nguyễn Hà Thái</v>
          </cell>
          <cell r="I35021">
            <v>0</v>
          </cell>
          <cell r="J35021">
            <v>0</v>
          </cell>
          <cell r="K35021">
            <v>0</v>
          </cell>
          <cell r="L35021">
            <v>0</v>
          </cell>
          <cell r="M35021">
            <v>10902000</v>
          </cell>
          <cell r="N35021" t="str">
            <v>0</v>
          </cell>
          <cell r="O35021">
            <v>11992200</v>
          </cell>
          <cell r="P35021" t="str">
            <v>Trần Thị Quí</v>
          </cell>
          <cell r="Q35021" t="str">
            <v>BH-03A Bán Hàng</v>
          </cell>
        </row>
        <row r="35022">
          <cell r="D35022" t="str">
            <v>HCM-PX-2409-01949</v>
          </cell>
          <cell r="E35022" t="str">
            <v>CÔNG TY TNHH VIỆT NAM SOLAR</v>
          </cell>
          <cell r="F35022" t="str">
            <v>56A Hồ Bá Phấn, Khu phố 4, Phường Phước Long A, Thành phố Thủ Đức, Thành phố Hồ Chí Minh, Việt Nam</v>
          </cell>
          <cell r="G35022" t="str">
            <v/>
          </cell>
          <cell r="H35022" t="str">
            <v>Nguyễn Hà Thái</v>
          </cell>
          <cell r="I35022">
            <v>0</v>
          </cell>
          <cell r="J35022">
            <v>0</v>
          </cell>
          <cell r="K35022">
            <v>0</v>
          </cell>
          <cell r="L35022">
            <v>0</v>
          </cell>
          <cell r="M35022">
            <v>0</v>
          </cell>
          <cell r="N35022" t="str">
            <v>0</v>
          </cell>
          <cell r="O35022">
            <v>0</v>
          </cell>
          <cell r="P35022" t="str">
            <v>Nguyễn Ngọc Anh Thư</v>
          </cell>
          <cell r="Q35022" t="str">
            <v>BH-03F Xuất Bảo Hành</v>
          </cell>
        </row>
        <row r="35023">
          <cell r="D35023" t="str">
            <v>HCM-PX-2409-01951</v>
          </cell>
          <cell r="E35023" t="str">
            <v>CÔNG TY TNHH VIỆT NAM SOLAR</v>
          </cell>
          <cell r="F35023" t="str">
            <v>56A Hồ Bá Phấn, Khu phố 4, Phường Phước Long A, Thành phố Thủ Đức, Thành phố Hồ Chí Minh, Việt Nam</v>
          </cell>
          <cell r="G35023" t="str">
            <v/>
          </cell>
          <cell r="H35023" t="str">
            <v>Nguyễn Hà Thái</v>
          </cell>
          <cell r="I35023">
            <v>0</v>
          </cell>
          <cell r="J35023">
            <v>0</v>
          </cell>
          <cell r="K35023">
            <v>0</v>
          </cell>
          <cell r="L35023">
            <v>0</v>
          </cell>
          <cell r="M35023">
            <v>13800000</v>
          </cell>
          <cell r="N35023" t="str">
            <v>0</v>
          </cell>
          <cell r="O35023">
            <v>15180000</v>
          </cell>
          <cell r="P35023" t="str">
            <v>Trần Thị Quí</v>
          </cell>
          <cell r="Q35023" t="str">
            <v>BH-03A Bán Hàng</v>
          </cell>
        </row>
        <row r="35024">
          <cell r="D35024" t="str">
            <v>HCM-PX-2409-01954</v>
          </cell>
          <cell r="E35024" t="str">
            <v>CHI NHÁNH CÔNG TRÌNH VIETTEL BÌNH PHƯỚC - TỔNG CÔNG TY CỔ PHẦN CÔNG TRÌNH VIETTEL</v>
          </cell>
          <cell r="F35024" t="str">
            <v>Số 818 Phú Riềng Đỏ, Phường Tân Xuân, Thành phố Đồng Xoài, Tỉnh Bình Phước, Việt Nam</v>
          </cell>
          <cell r="G35024" t="str">
            <v/>
          </cell>
          <cell r="H35024" t="str">
            <v>Nguyễn Hà Thái</v>
          </cell>
          <cell r="I35024">
            <v>0</v>
          </cell>
          <cell r="J35024">
            <v>0</v>
          </cell>
          <cell r="K35024">
            <v>0</v>
          </cell>
          <cell r="L35024">
            <v>0</v>
          </cell>
          <cell r="M35024">
            <v>5837000</v>
          </cell>
          <cell r="N35024" t="str">
            <v>0</v>
          </cell>
          <cell r="O35024">
            <v>6420700</v>
          </cell>
          <cell r="P35024" t="str">
            <v>Trần Thị Quí</v>
          </cell>
          <cell r="Q35024" t="str">
            <v>BH-03A Bán Hàng</v>
          </cell>
        </row>
        <row r="35025">
          <cell r="D35025" t="str">
            <v>HNI-PX-2409-00524</v>
          </cell>
          <cell r="E35025" t="str">
            <v>ANH BẦN BẢO TRÌ HÀ NỘI</v>
          </cell>
          <cell r="F35025" t="str">
            <v>Số 383 Phạm Văn Đồng, Phường Xuân Đỉnh, Quận Bắc Từ Liêm, Thành phố Hà Nội, Việt Nam</v>
          </cell>
          <cell r="G35025" t="str">
            <v/>
          </cell>
          <cell r="H35025" t="str">
            <v>Nguyễn Văn Linh</v>
          </cell>
          <cell r="I35025">
            <v>0</v>
          </cell>
          <cell r="J35025">
            <v>0</v>
          </cell>
          <cell r="K35025">
            <v>0</v>
          </cell>
          <cell r="L35025">
            <v>0</v>
          </cell>
          <cell r="M35025">
            <v>5523000</v>
          </cell>
          <cell r="N35025" t="str">
            <v>0</v>
          </cell>
          <cell r="O35025">
            <v>6075300</v>
          </cell>
          <cell r="P35025" t="str">
            <v>Nguyễn Diệu Thùy</v>
          </cell>
          <cell r="Q35025" t="str">
            <v>BH-03A Bán Hàng</v>
          </cell>
        </row>
        <row r="35026">
          <cell r="D35026" t="str">
            <v>HCM-PX-2409-01955</v>
          </cell>
          <cell r="E35026" t="str">
            <v>CÔNG TY TNHH GIẢI PHÁP KỸ THUẬT TỰ ĐỘNG HOÁ THIÊN PHÚC</v>
          </cell>
          <cell r="F35026" t="str">
            <v>25/1C Nguyễn Hậu,, Phường Tân Thành, Quận Tân Phú, Thành phố Hồ Chí Minh, Việt Nam</v>
          </cell>
          <cell r="G35026" t="str">
            <v/>
          </cell>
          <cell r="H35026" t="str">
            <v>Nguyễn Quốc Duy</v>
          </cell>
          <cell r="I35026">
            <v>0</v>
          </cell>
          <cell r="J35026">
            <v>0</v>
          </cell>
          <cell r="K35026">
            <v>0</v>
          </cell>
          <cell r="L35026">
            <v>0</v>
          </cell>
          <cell r="M35026">
            <v>4242700</v>
          </cell>
          <cell r="N35026" t="str">
            <v>0</v>
          </cell>
          <cell r="O35026">
            <v>4666970</v>
          </cell>
          <cell r="P35026" t="str">
            <v>Lê Thị Huyền Trang</v>
          </cell>
          <cell r="Q35026" t="str">
            <v>BH-03A Bán Hàng</v>
          </cell>
        </row>
        <row r="35027">
          <cell r="D35027" t="str">
            <v>HCM-PX-2409-01956</v>
          </cell>
          <cell r="E35027" t="str">
            <v>NGUYỄN HUY SƠN</v>
          </cell>
          <cell r="F35027" t="str">
            <v>F1/20 SR, Vĩnh Lộc A, Bình Chánh, TP HCM, Việt Nam</v>
          </cell>
          <cell r="G35027" t="str">
            <v/>
          </cell>
          <cell r="H35027" t="str">
            <v>Tô Thành Đạo</v>
          </cell>
          <cell r="I35027">
            <v>0</v>
          </cell>
          <cell r="J35027">
            <v>0</v>
          </cell>
          <cell r="K35027">
            <v>0</v>
          </cell>
          <cell r="L35027">
            <v>0</v>
          </cell>
          <cell r="M35027">
            <v>150000</v>
          </cell>
          <cell r="N35027" t="str">
            <v>0</v>
          </cell>
          <cell r="O35027">
            <v>20100000</v>
          </cell>
          <cell r="P35027" t="str">
            <v>Nguyễn Ngọc Bảo Châu</v>
          </cell>
          <cell r="Q35027" t="str">
            <v>BH-03A Bán Hàng</v>
          </cell>
        </row>
        <row r="35028">
          <cell r="D35028" t="str">
            <v>HCM-PX-2409-01956</v>
          </cell>
          <cell r="E35028" t="str">
            <v>NGUYỄN HUY SƠN</v>
          </cell>
          <cell r="F35028" t="str">
            <v>F1/20 SR, Vĩnh Lộc A, Bình Chánh, TP HCM, Việt Nam</v>
          </cell>
          <cell r="G35028" t="str">
            <v/>
          </cell>
          <cell r="H35028" t="str">
            <v>Tô Thành Đạo</v>
          </cell>
          <cell r="I35028">
            <v>0</v>
          </cell>
          <cell r="J35028">
            <v>0</v>
          </cell>
          <cell r="K35028">
            <v>0</v>
          </cell>
          <cell r="L35028">
            <v>0</v>
          </cell>
          <cell r="M35028">
            <v>19950000</v>
          </cell>
          <cell r="N35028" t="str">
            <v>0</v>
          </cell>
          <cell r="O35028">
            <v>20100000</v>
          </cell>
          <cell r="P35028" t="str">
            <v>Nguyễn Ngọc Bảo Châu</v>
          </cell>
          <cell r="Q35028" t="str">
            <v>BH-03A Bán Hàng</v>
          </cell>
        </row>
        <row r="35029">
          <cell r="D35029" t="str">
            <v>HCM-PX-2409-01956</v>
          </cell>
          <cell r="E35029" t="str">
            <v>NGUYỄN HUY SƠN</v>
          </cell>
          <cell r="F35029" t="str">
            <v>F1/20 SR, Vĩnh Lộc A, Bình Chánh, TP HCM, Việt Nam</v>
          </cell>
          <cell r="G35029" t="str">
            <v/>
          </cell>
          <cell r="H35029" t="str">
            <v>Tô Thành Đạo</v>
          </cell>
          <cell r="I35029">
            <v>0</v>
          </cell>
          <cell r="J35029">
            <v>0</v>
          </cell>
          <cell r="K35029">
            <v>0</v>
          </cell>
          <cell r="L35029">
            <v>0</v>
          </cell>
          <cell r="M35029">
            <v>0</v>
          </cell>
          <cell r="N35029" t="str">
            <v>0</v>
          </cell>
          <cell r="O35029">
            <v>20100000</v>
          </cell>
          <cell r="P35029" t="str">
            <v>Nguyễn Ngọc Bảo Châu</v>
          </cell>
          <cell r="Q35029" t="str">
            <v>BH-03A Bán Hàng</v>
          </cell>
        </row>
        <row r="35030">
          <cell r="D35030" t="str">
            <v>HCM-PX-2409-01958</v>
          </cell>
          <cell r="E35030" t="str">
            <v>CÔNG TY TNHH GIẢI PHÁP CHĂN NUÔI XANH</v>
          </cell>
          <cell r="F35030" t="str">
            <v>18/6A Ấp Mới 1, Xã Tân Xuân, Huyện Hóc Môn, Thành phố Hồ Chí Minh, Việt Nam</v>
          </cell>
          <cell r="G35030" t="str">
            <v/>
          </cell>
          <cell r="H35030" t="str">
            <v>Lê Quốc Dũng</v>
          </cell>
          <cell r="I35030">
            <v>0</v>
          </cell>
          <cell r="J35030">
            <v>0</v>
          </cell>
          <cell r="K35030">
            <v>0</v>
          </cell>
          <cell r="L35030">
            <v>0</v>
          </cell>
          <cell r="M35030">
            <v>1810000</v>
          </cell>
          <cell r="N35030" t="str">
            <v>0</v>
          </cell>
          <cell r="O35030">
            <v>2211000</v>
          </cell>
          <cell r="P35030" t="str">
            <v>Lê Thị Huyền Trang</v>
          </cell>
          <cell r="Q35030" t="str">
            <v>BH-03A Bán Hàng</v>
          </cell>
        </row>
        <row r="35031">
          <cell r="D35031" t="str">
            <v>HCM-PX-2409-01958</v>
          </cell>
          <cell r="E35031" t="str">
            <v>CÔNG TY TNHH GIẢI PHÁP CHĂN NUÔI XANH</v>
          </cell>
          <cell r="F35031" t="str">
            <v>18/6A Ấp Mới 1, Xã Tân Xuân, Huyện Hóc Môn, Thành phố Hồ Chí Minh, Việt Nam</v>
          </cell>
          <cell r="G35031" t="str">
            <v/>
          </cell>
          <cell r="H35031" t="str">
            <v>Lê Quốc Dũng</v>
          </cell>
          <cell r="I35031">
            <v>0</v>
          </cell>
          <cell r="J35031">
            <v>0</v>
          </cell>
          <cell r="K35031">
            <v>0</v>
          </cell>
          <cell r="L35031">
            <v>0</v>
          </cell>
          <cell r="M35031">
            <v>200000</v>
          </cell>
          <cell r="N35031" t="str">
            <v>0</v>
          </cell>
          <cell r="O35031">
            <v>2211000</v>
          </cell>
          <cell r="P35031" t="str">
            <v>Lê Thị Huyền Trang</v>
          </cell>
          <cell r="Q35031" t="str">
            <v>BH-03A Bán Hàng</v>
          </cell>
        </row>
        <row r="35032">
          <cell r="D35032" t="str">
            <v>HNI-PX-2409-00526</v>
          </cell>
          <cell r="E35032" t="str">
            <v>CÔNG TY TNHH CÔNG NGHỆ TỰ ĐỘNG HÓA HOÀNG GIA</v>
          </cell>
          <cell r="F35032" t="str">
            <v>Số 30 tổ 24 khu 3, Phường Vĩnh Niệm, Quận Lê Chân, Thành phố Hải Phòng, Việt Nam</v>
          </cell>
          <cell r="G35032" t="str">
            <v/>
          </cell>
          <cell r="H35032" t="str">
            <v>Sale Hà Nội 4B</v>
          </cell>
          <cell r="I35032">
            <v>0</v>
          </cell>
          <cell r="J35032">
            <v>0</v>
          </cell>
          <cell r="K35032">
            <v>0</v>
          </cell>
          <cell r="L35032">
            <v>0</v>
          </cell>
          <cell r="M35032">
            <v>0</v>
          </cell>
          <cell r="N35032" t="str">
            <v>0</v>
          </cell>
          <cell r="O35032">
            <v>0</v>
          </cell>
          <cell r="P35032" t="str">
            <v>Bùi Thị Phương Anh</v>
          </cell>
          <cell r="Q35032" t="str">
            <v>BH-03F Xuất Bảo Hành</v>
          </cell>
        </row>
        <row r="35033">
          <cell r="D35033" t="str">
            <v>HCM-PX-2409-01964</v>
          </cell>
          <cell r="E35033" t="str">
            <v>CÔNG TY TNHH KỸ THUẬT ITECH VIỆT NAM</v>
          </cell>
          <cell r="F35033" t="str">
            <v>30/22D Huỳnh Thị Đồng, Khu phố 6, Thị trấn Nhà Bè, Huyện Nhà Bè, Thành phố Hồ Chí Minh, Việt Nam</v>
          </cell>
          <cell r="G35033" t="str">
            <v/>
          </cell>
          <cell r="H35033" t="str">
            <v>Nguyễn Quốc Duy</v>
          </cell>
          <cell r="I35033">
            <v>0</v>
          </cell>
          <cell r="J35033">
            <v>0</v>
          </cell>
          <cell r="K35033">
            <v>0</v>
          </cell>
          <cell r="L35033">
            <v>0</v>
          </cell>
          <cell r="M35033">
            <v>2585000</v>
          </cell>
          <cell r="N35033" t="str">
            <v>0</v>
          </cell>
          <cell r="O35033">
            <v>2843500</v>
          </cell>
          <cell r="P35033" t="str">
            <v>Lê Thị Huyền Trang</v>
          </cell>
          <cell r="Q35033" t="str">
            <v>BH-03A Bán Hàng</v>
          </cell>
        </row>
        <row r="35034">
          <cell r="D35034" t="str">
            <v>HCM-PX-2409-01965</v>
          </cell>
          <cell r="E35034" t="str">
            <v>CÔNG TY TNHH KỸ THUẬT ĐIỆN QNTC</v>
          </cell>
          <cell r="F35034" t="str">
            <v>227/26 Gò Dầu, Phường Tân Quý, Quận Tân Phú, Thành phố Hồ Chí Minh, Việt Nam</v>
          </cell>
          <cell r="G35034" t="str">
            <v/>
          </cell>
          <cell r="H35034" t="str">
            <v>Lê Vũ Minh Hải</v>
          </cell>
          <cell r="I35034">
            <v>0</v>
          </cell>
          <cell r="J35034">
            <v>0</v>
          </cell>
          <cell r="K35034">
            <v>0</v>
          </cell>
          <cell r="L35034">
            <v>0</v>
          </cell>
          <cell r="M35034">
            <v>5570000</v>
          </cell>
          <cell r="N35034" t="str">
            <v>0</v>
          </cell>
          <cell r="O35034">
            <v>6127000</v>
          </cell>
          <cell r="P35034" t="str">
            <v>Lê Thị Huyền Trang</v>
          </cell>
          <cell r="Q35034" t="str">
            <v>BH-03A Bán Hàng</v>
          </cell>
        </row>
        <row r="35035">
          <cell r="D35035" t="str">
            <v>HCM-PX-2409-01966</v>
          </cell>
          <cell r="E35035" t="str">
            <v>CƠ KHÍ NGỌC ANH</v>
          </cell>
          <cell r="F35035" t="str">
            <v>Số 28, Đường số 5, P. Bình Hưng Hoa, Quận Bình Tân, TP HCM, Việt Nam</v>
          </cell>
          <cell r="G35035" t="str">
            <v/>
          </cell>
          <cell r="H35035" t="str">
            <v>Nguyễn Hoàng Quân</v>
          </cell>
          <cell r="I35035">
            <v>0</v>
          </cell>
          <cell r="J35035">
            <v>0</v>
          </cell>
          <cell r="K35035">
            <v>0</v>
          </cell>
          <cell r="L35035">
            <v>0</v>
          </cell>
          <cell r="M35035">
            <v>4200000</v>
          </cell>
          <cell r="N35035" t="str">
            <v>0</v>
          </cell>
          <cell r="O35035">
            <v>4200000</v>
          </cell>
          <cell r="P35035" t="str">
            <v>Nguyễn Ngọc Bảo Châu</v>
          </cell>
          <cell r="Q35035" t="str">
            <v>BH-03A Bán Hàng</v>
          </cell>
        </row>
        <row r="35036">
          <cell r="D35036" t="str">
            <v>HNI-PX-2409-00527</v>
          </cell>
          <cell r="E35036" t="str">
            <v>HNI bán cho HCM</v>
          </cell>
          <cell r="F35036" t="str">
            <v>B163, Khu phố 3, Nguyễn Văn Quá, P.Đông Hưng Thuận, Q.12, TP.HCM, Việt Nam</v>
          </cell>
          <cell r="G35036" t="str">
            <v/>
          </cell>
          <cell r="H35036" t="str">
            <v>Sale Hà Nội nội bộ</v>
          </cell>
          <cell r="I35036">
            <v>0</v>
          </cell>
          <cell r="J35036">
            <v>0</v>
          </cell>
          <cell r="K35036">
            <v>0</v>
          </cell>
          <cell r="L35036">
            <v>0</v>
          </cell>
          <cell r="M35036">
            <v>0</v>
          </cell>
          <cell r="N35036" t="str">
            <v>0</v>
          </cell>
          <cell r="O35036">
            <v>0</v>
          </cell>
          <cell r="P35036" t="str">
            <v>Trần Thị Thanh Phương</v>
          </cell>
          <cell r="Q35036" t="str">
            <v>BH-16C Xuất Bán Chi Nhánh (Không Sắp Xe)</v>
          </cell>
        </row>
        <row r="35037">
          <cell r="D35037" t="str">
            <v>HNI-PX-2409-00529</v>
          </cell>
          <cell r="E35037" t="str">
            <v>CÔNG TY TNHH ĐẦU TƯ &amp; PHÁT TRIỂN CÔNG NGHỆ ĐỨC MINH</v>
          </cell>
          <cell r="F35037" t="str">
            <v>Thôn Mai Hạ, Xã Mai Đình, Huyện Hiệp Hoà, Bắc Giang, Việt Nam</v>
          </cell>
          <cell r="G35037" t="str">
            <v/>
          </cell>
          <cell r="H35037" t="str">
            <v>Nguyễn Văn Linh</v>
          </cell>
          <cell r="I35037">
            <v>0</v>
          </cell>
          <cell r="J35037">
            <v>0</v>
          </cell>
          <cell r="K35037">
            <v>0</v>
          </cell>
          <cell r="L35037">
            <v>0</v>
          </cell>
          <cell r="M35037">
            <v>5477000</v>
          </cell>
          <cell r="N35037" t="str">
            <v>0</v>
          </cell>
          <cell r="O35037">
            <v>6462500</v>
          </cell>
          <cell r="P35037" t="str">
            <v>Trần Thị Thanh Phương</v>
          </cell>
          <cell r="Q35037" t="str">
            <v>BH-03A Bán Hàng</v>
          </cell>
        </row>
        <row r="35038">
          <cell r="D35038" t="str">
            <v>HNI-PX-2409-00529</v>
          </cell>
          <cell r="E35038" t="str">
            <v>CÔNG TY TNHH ĐẦU TƯ &amp; PHÁT TRIỂN CÔNG NGHỆ ĐỨC MINH</v>
          </cell>
          <cell r="F35038" t="str">
            <v>Thôn Mai Hạ, Xã Mai Đình, Huyện Hiệp Hoà, Bắc Giang, Việt Nam</v>
          </cell>
          <cell r="G35038" t="str">
            <v/>
          </cell>
          <cell r="H35038" t="str">
            <v>Nguyễn Văn Linh</v>
          </cell>
          <cell r="I35038">
            <v>0</v>
          </cell>
          <cell r="J35038">
            <v>0</v>
          </cell>
          <cell r="K35038">
            <v>0</v>
          </cell>
          <cell r="L35038">
            <v>0</v>
          </cell>
          <cell r="M35038">
            <v>398000</v>
          </cell>
          <cell r="N35038" t="str">
            <v>0</v>
          </cell>
          <cell r="O35038">
            <v>6462500</v>
          </cell>
          <cell r="P35038" t="str">
            <v>Trần Thị Thanh Phương</v>
          </cell>
          <cell r="Q35038" t="str">
            <v>BH-03A Bán Hàng</v>
          </cell>
        </row>
        <row r="35039">
          <cell r="D35039" t="str">
            <v>HCM-PX-2409-01971</v>
          </cell>
          <cell r="E35039" t="str">
            <v>CÔNG TY CỔ PHẦN THƯƠNG MẠI VÀ CÔNG NGHỆ HẢI ÂU AT</v>
          </cell>
          <cell r="F35039" t="str">
            <v>Số 14, Đường D18, KDC DV Tân Bình, Khu phố Tân Thắng, Phường Tân Bình, Thành phố Dĩ An, Tỉnh Bình Dương, Việt Nam</v>
          </cell>
          <cell r="G35039" t="str">
            <v/>
          </cell>
          <cell r="H35039" t="str">
            <v>Nguyễn Ngọc Bằng</v>
          </cell>
          <cell r="I35039">
            <v>0</v>
          </cell>
          <cell r="J35039">
            <v>0</v>
          </cell>
          <cell r="K35039">
            <v>0</v>
          </cell>
          <cell r="L35039">
            <v>0</v>
          </cell>
          <cell r="M35039">
            <v>0</v>
          </cell>
          <cell r="N35039" t="str">
            <v>0</v>
          </cell>
          <cell r="O35039">
            <v>0</v>
          </cell>
          <cell r="P35039" t="str">
            <v>Mai Quỳnh Giao</v>
          </cell>
          <cell r="Q35039" t="str">
            <v>BH-03F Xuất Bảo Hành</v>
          </cell>
        </row>
        <row r="35040">
          <cell r="D35040" t="str">
            <v>HCM-PX-2409-01974</v>
          </cell>
          <cell r="E35040" t="str">
            <v>CÔNG TY TNHH HONG SING VIỆT NAM</v>
          </cell>
          <cell r="F35040" t="str">
            <v>962A Tỉnh lộ 10, Khu phố 7, Phường Tân Tạo, Quận Bình Tân, Thành phố Hồ Chí Minh, Việt Nam</v>
          </cell>
          <cell r="G35040" t="str">
            <v/>
          </cell>
          <cell r="H35040" t="str">
            <v>Lê Vũ Minh Hải</v>
          </cell>
          <cell r="I35040">
            <v>0</v>
          </cell>
          <cell r="J35040">
            <v>0</v>
          </cell>
          <cell r="K35040">
            <v>0</v>
          </cell>
          <cell r="L35040">
            <v>0</v>
          </cell>
          <cell r="M35040">
            <v>9340000</v>
          </cell>
          <cell r="N35040" t="str">
            <v>0</v>
          </cell>
          <cell r="O35040">
            <v>9340000</v>
          </cell>
          <cell r="P35040" t="str">
            <v>Nguyễn Ngọc Bảo Châu</v>
          </cell>
          <cell r="Q35040" t="str">
            <v>BH-03A Bán Hàng</v>
          </cell>
        </row>
        <row r="35041">
          <cell r="D35041" t="str">
            <v>HNI-PX-2409-00531</v>
          </cell>
          <cell r="E35041" t="str">
            <v>CÔNG TY CỔ PHẦN CÔNG NGHỆ &amp; NĂNG LƯỢNG TVD</v>
          </cell>
          <cell r="F35041" t="str">
            <v>Số nhà 34, Lô A22 khu biệt thự Geleximco Khu A, Xã An Khánh, Huyện Hoài Đức, Thành phố Hà Nội, Việt Nam</v>
          </cell>
          <cell r="G35041" t="str">
            <v/>
          </cell>
          <cell r="H35041" t="str">
            <v>Lê Văn Chương</v>
          </cell>
          <cell r="I35041">
            <v>0</v>
          </cell>
          <cell r="J35041">
            <v>0</v>
          </cell>
          <cell r="K35041">
            <v>0</v>
          </cell>
          <cell r="L35041">
            <v>0</v>
          </cell>
          <cell r="M35041">
            <v>11281000</v>
          </cell>
          <cell r="N35041" t="str">
            <v>0</v>
          </cell>
          <cell r="O35041">
            <v>12409100</v>
          </cell>
          <cell r="P35041" t="str">
            <v>Trần Thị Thanh Phương</v>
          </cell>
          <cell r="Q35041" t="str">
            <v>BH-03A Bán Hàng</v>
          </cell>
        </row>
        <row r="35042">
          <cell r="D35042" t="str">
            <v>CTH-PX-2409-00223</v>
          </cell>
          <cell r="E35042" t="str">
            <v>CTH bán cho HCM</v>
          </cell>
          <cell r="F35042" t="str">
            <v>B163, Khu phố 3, Nguyễn Văn Quá, P.Đông Hưng Thuận, Q.12, TP.HCM, Việt Nam</v>
          </cell>
          <cell r="G35042" t="str">
            <v/>
          </cell>
          <cell r="H35042" t="str">
            <v>Sale Cần Thơ nội bộ</v>
          </cell>
          <cell r="I35042">
            <v>0</v>
          </cell>
          <cell r="J35042">
            <v>0</v>
          </cell>
          <cell r="K35042">
            <v>0</v>
          </cell>
          <cell r="L35042">
            <v>0</v>
          </cell>
          <cell r="M35042">
            <v>0</v>
          </cell>
          <cell r="N35042" t="str">
            <v>0</v>
          </cell>
          <cell r="O35042">
            <v>0</v>
          </cell>
          <cell r="P35042" t="str">
            <v>Lâm Tuyết Trinh</v>
          </cell>
          <cell r="Q35042" t="str">
            <v>BH-16C Xuất Bán Chi Nhánh (Không Sắp Xe)</v>
          </cell>
        </row>
        <row r="35043">
          <cell r="D35043" t="str">
            <v>HCM-PX-2409-01976</v>
          </cell>
          <cell r="E35043" t="str">
            <v>CÔNG TY TNHH KỸ THUẬT PHÚC ĐẠT |AT</v>
          </cell>
          <cell r="F35043" t="str">
            <v>109 Tô Ký, Khu phố 5, Phường Tân Chánh Hiệp, Quận 12, Thành phố Hồ Chí Minh, Việt Nam</v>
          </cell>
          <cell r="G35043" t="str">
            <v/>
          </cell>
          <cell r="H35043" t="str">
            <v>Tô Thành Đạo</v>
          </cell>
          <cell r="I35043">
            <v>0</v>
          </cell>
          <cell r="J35043">
            <v>0</v>
          </cell>
          <cell r="K35043">
            <v>0</v>
          </cell>
          <cell r="L35043">
            <v>0</v>
          </cell>
          <cell r="M35043">
            <v>0</v>
          </cell>
          <cell r="N35043" t="str">
            <v>0</v>
          </cell>
          <cell r="O35043">
            <v>0</v>
          </cell>
          <cell r="P35043" t="str">
            <v>Mai Quỳnh Giao</v>
          </cell>
          <cell r="Q35043" t="str">
            <v>BH-03F Xuất Bảo Hành</v>
          </cell>
        </row>
        <row r="35044">
          <cell r="D35044" t="str">
            <v>HCM-PX-2409-01981</v>
          </cell>
          <cell r="E35044" t="str">
            <v>CÔNG TY TNHH XÂY DỰNG VÀ KỸ THUẬT MÔI TRƯỜNG BÌNH MINH</v>
          </cell>
          <cell r="F35044" t="str">
            <v>Số 170/09, Khu phố Tân Hiệp, Phường Tân Bình, Thành phố Dĩ An, Tỉnh Bình Dương, Việt Nam</v>
          </cell>
          <cell r="G35044" t="str">
            <v/>
          </cell>
          <cell r="H35044" t="str">
            <v>Lê Quốc Dũng</v>
          </cell>
          <cell r="I35044">
            <v>0</v>
          </cell>
          <cell r="J35044">
            <v>0</v>
          </cell>
          <cell r="K35044">
            <v>0</v>
          </cell>
          <cell r="L35044">
            <v>0</v>
          </cell>
          <cell r="M35044">
            <v>8178000</v>
          </cell>
          <cell r="N35044" t="str">
            <v>0</v>
          </cell>
          <cell r="O35044">
            <v>8995800</v>
          </cell>
          <cell r="P35044" t="str">
            <v>Lê Thị Huyền Trang</v>
          </cell>
          <cell r="Q35044" t="str">
            <v>BH-03A Bán Hàng</v>
          </cell>
        </row>
        <row r="35045">
          <cell r="D35045" t="str">
            <v>HCM-PX-2409-01983</v>
          </cell>
          <cell r="E35045" t="str">
            <v>CÔNG TY TNHH CÔNG NGHỆ HƯNG LỢI</v>
          </cell>
          <cell r="F35045" t="str">
            <v>121 Nguyễn Lữ, Phường Ngô Mây, Thành phố Quy Nhơn, Tỉnh Bình Định, Việt Nam</v>
          </cell>
          <cell r="G35045" t="str">
            <v/>
          </cell>
          <cell r="H35045" t="str">
            <v>Nguyễn Duy Linh</v>
          </cell>
          <cell r="I35045">
            <v>0</v>
          </cell>
          <cell r="J35045">
            <v>0</v>
          </cell>
          <cell r="K35045">
            <v>0</v>
          </cell>
          <cell r="L35045">
            <v>0</v>
          </cell>
          <cell r="M35045">
            <v>15021000</v>
          </cell>
          <cell r="N35045" t="str">
            <v>0</v>
          </cell>
          <cell r="O35045">
            <v>16523100</v>
          </cell>
          <cell r="P35045" t="str">
            <v>Nguyễn Ngọc Anh Thư</v>
          </cell>
          <cell r="Q35045" t="str">
            <v>BH-03A Bán Hàng</v>
          </cell>
        </row>
        <row r="35046">
          <cell r="D35046" t="str">
            <v>HCM-PX-2409-01984</v>
          </cell>
          <cell r="E35046" t="str">
            <v>CÔNG TY TNHH MTV TAE IL INK VINA</v>
          </cell>
          <cell r="F35046" t="str">
            <v>Lô 6, CN17, Đường số 4, Khu công nghiệp Sóng Thần 3, Phường Phú Tân, Thành phố Thủ Dầu Một, Tỉnh Bình Dương, Việt Nam</v>
          </cell>
          <cell r="G35046" t="str">
            <v/>
          </cell>
          <cell r="H35046" t="str">
            <v>Lê Quốc Dũng</v>
          </cell>
          <cell r="I35046">
            <v>0</v>
          </cell>
          <cell r="J35046">
            <v>0</v>
          </cell>
          <cell r="K35046">
            <v>0</v>
          </cell>
          <cell r="L35046">
            <v>0</v>
          </cell>
          <cell r="M35046">
            <v>3800000</v>
          </cell>
          <cell r="N35046" t="str">
            <v>0</v>
          </cell>
          <cell r="O35046">
            <v>5500000</v>
          </cell>
          <cell r="P35046" t="str">
            <v>Lê Thị Huyền Trang</v>
          </cell>
          <cell r="Q35046" t="str">
            <v>BH-03A Bán Hàng</v>
          </cell>
        </row>
        <row r="35047">
          <cell r="D35047" t="str">
            <v>HCM-PX-2409-01984</v>
          </cell>
          <cell r="E35047" t="str">
            <v>CÔNG TY TNHH MTV TAE IL INK VINA</v>
          </cell>
          <cell r="F35047" t="str">
            <v>Lô 6, CN17, Đường số 4, Khu công nghiệp Sóng Thần 3, Phường Phú Tân, Thành phố Thủ Dầu Một, Tỉnh Bình Dương, Việt Nam</v>
          </cell>
          <cell r="G35047" t="str">
            <v/>
          </cell>
          <cell r="H35047" t="str">
            <v>Lê Quốc Dũng</v>
          </cell>
          <cell r="I35047">
            <v>0</v>
          </cell>
          <cell r="J35047">
            <v>0</v>
          </cell>
          <cell r="K35047">
            <v>0</v>
          </cell>
          <cell r="L35047">
            <v>0</v>
          </cell>
          <cell r="M35047">
            <v>1200000</v>
          </cell>
          <cell r="N35047" t="str">
            <v>0</v>
          </cell>
          <cell r="O35047">
            <v>5500000</v>
          </cell>
          <cell r="P35047" t="str">
            <v>Lê Thị Huyền Trang</v>
          </cell>
          <cell r="Q35047" t="str">
            <v>BH-03A Bán Hàng</v>
          </cell>
        </row>
        <row r="35048">
          <cell r="D35048" t="str">
            <v>HCM-PX-2409-01985</v>
          </cell>
          <cell r="E35048" t="str">
            <v>CÔNG TY CP CÔNG NGHIỆP CNV MIỀN TRUNG</v>
          </cell>
          <cell r="F35048" t="str">
            <v>34 Bế Văn Đàn,, Phường Chính Gián, Quận Thanh Khê, Thành phố Đà Nẵng, Việt Nam</v>
          </cell>
          <cell r="G35048" t="str">
            <v/>
          </cell>
          <cell r="H35048" t="str">
            <v>Trần Văn Thiên Nam</v>
          </cell>
          <cell r="I35048">
            <v>0</v>
          </cell>
          <cell r="J35048">
            <v>0</v>
          </cell>
          <cell r="K35048">
            <v>0</v>
          </cell>
          <cell r="L35048">
            <v>0</v>
          </cell>
          <cell r="M35048">
            <v>5264000</v>
          </cell>
          <cell r="N35048" t="str">
            <v>0</v>
          </cell>
          <cell r="O35048">
            <v>5790400</v>
          </cell>
          <cell r="P35048" t="str">
            <v>Lê Thị Huyền Trang</v>
          </cell>
          <cell r="Q35048" t="str">
            <v>BH-03A Bán Hàng</v>
          </cell>
        </row>
        <row r="35049">
          <cell r="D35049" t="str">
            <v>HNI-PX-2409-00535</v>
          </cell>
          <cell r="E35049" t="str">
            <v>CÔNG TY CỔ PHẦN HAMICHI VIỆT NAM</v>
          </cell>
          <cell r="F35049" t="str">
            <v>Số 10C, Hẻm 9, Ngách 187 ngõ 179, đường Vĩnh Hưng, Phường Vĩnh Hưng, Quận Hoàng Mai, Thành phố Hà Nội, Việt Nam</v>
          </cell>
          <cell r="G35049" t="str">
            <v/>
          </cell>
          <cell r="H35049" t="str">
            <v>Nguyễn Hữu Phước</v>
          </cell>
          <cell r="I35049">
            <v>0</v>
          </cell>
          <cell r="J35049">
            <v>0</v>
          </cell>
          <cell r="K35049">
            <v>0</v>
          </cell>
          <cell r="L35049">
            <v>0</v>
          </cell>
          <cell r="M35049">
            <v>400000</v>
          </cell>
          <cell r="N35049" t="str">
            <v>0</v>
          </cell>
          <cell r="O35049">
            <v>400000</v>
          </cell>
          <cell r="P35049" t="str">
            <v>Bùi Thị Phương Anh</v>
          </cell>
          <cell r="Q35049" t="str">
            <v>BH-03A Bán Hàng</v>
          </cell>
        </row>
        <row r="35050">
          <cell r="D35050" t="str">
            <v>HNI-PX-2409-00535</v>
          </cell>
          <cell r="E35050" t="str">
            <v>CÔNG TY CỔ PHẦN HAMICHI VIỆT NAM</v>
          </cell>
          <cell r="F35050" t="str">
            <v>Số 10C, Hẻm 9, Ngách 187 ngõ 179, đường Vĩnh Hưng, Phường Vĩnh Hưng, Quận Hoàng Mai, Thành phố Hà Nội, Việt Nam</v>
          </cell>
          <cell r="G35050" t="str">
            <v/>
          </cell>
          <cell r="H35050" t="str">
            <v>Nguyễn Hữu Phước</v>
          </cell>
          <cell r="I35050">
            <v>0</v>
          </cell>
          <cell r="J35050">
            <v>0</v>
          </cell>
          <cell r="K35050">
            <v>0</v>
          </cell>
          <cell r="L35050">
            <v>0</v>
          </cell>
          <cell r="M35050">
            <v>0</v>
          </cell>
          <cell r="N35050" t="str">
            <v>0</v>
          </cell>
          <cell r="O35050">
            <v>400000</v>
          </cell>
          <cell r="P35050" t="str">
            <v>Bùi Thị Phương Anh</v>
          </cell>
          <cell r="Q35050" t="str">
            <v>BH-03A Bán Hàng</v>
          </cell>
        </row>
        <row r="35051">
          <cell r="D35051" t="str">
            <v>HCM-PX-2409-01989</v>
          </cell>
          <cell r="E35051" t="str">
            <v>CÔNG TY CỔ PHẦN VŨ PHONG ENERGY GROUP</v>
          </cell>
          <cell r="F35051" t="str">
            <v>Số 111, Lô 1, Tổ 11, Khu phố Đồng An 3, Phường Bình Hòa, Thành phố Thuận An, Tỉnh Bình Dương, Việt Nam</v>
          </cell>
          <cell r="G35051" t="str">
            <v/>
          </cell>
          <cell r="H35051" t="str">
            <v>Nguyễn Hà Thái</v>
          </cell>
          <cell r="I35051">
            <v>0</v>
          </cell>
          <cell r="J35051">
            <v>0</v>
          </cell>
          <cell r="K35051">
            <v>0</v>
          </cell>
          <cell r="L35051">
            <v>0</v>
          </cell>
          <cell r="M35051">
            <v>30000000</v>
          </cell>
          <cell r="N35051" t="str">
            <v>0</v>
          </cell>
          <cell r="O35051">
            <v>33000000</v>
          </cell>
          <cell r="P35051" t="str">
            <v>Trần Thị Quí</v>
          </cell>
          <cell r="Q35051" t="str">
            <v>BH-03A Bán Hàng</v>
          </cell>
        </row>
        <row r="35052">
          <cell r="D35052" t="str">
            <v>HCM-PX-2409-01990</v>
          </cell>
          <cell r="E35052" t="str">
            <v>HCM bán cho HN</v>
          </cell>
          <cell r="F35052" t="str">
            <v>Lô 05 -10A Khu Công nghiệp Hoàng Mai, Phường Hoàng Văn Thụ, Quận Hoàng Mai, Thành phố Hà Nội, Việt Nam</v>
          </cell>
          <cell r="G35052" t="str">
            <v/>
          </cell>
          <cell r="H35052" t="str">
            <v>Sale HCM Nội Bộ</v>
          </cell>
          <cell r="I35052">
            <v>0</v>
          </cell>
          <cell r="J35052">
            <v>0</v>
          </cell>
          <cell r="K35052">
            <v>0</v>
          </cell>
          <cell r="L35052">
            <v>0</v>
          </cell>
          <cell r="M35052">
            <v>0</v>
          </cell>
          <cell r="N35052" t="str">
            <v>0</v>
          </cell>
          <cell r="O35052">
            <v>0</v>
          </cell>
          <cell r="P35052" t="str">
            <v>Nguyễn Ngọc Bảo Châu</v>
          </cell>
          <cell r="Q35052" t="str">
            <v>BH-16C Xuất Bán Chi Nhánh (Không Sắp Xe)</v>
          </cell>
        </row>
        <row r="35053">
          <cell r="D35053" t="str">
            <v>HCM-PX-2409-01991</v>
          </cell>
          <cell r="E35053" t="str">
            <v>HCM bán cho HN</v>
          </cell>
          <cell r="F35053" t="str">
            <v>Lô 05 -10A Khu Công nghiệp Hoàng Mai, Phường Hoàng Văn Thụ, Quận Hoàng Mai, Thành phố Hà Nội, Việt Nam</v>
          </cell>
          <cell r="G35053" t="str">
            <v/>
          </cell>
          <cell r="H35053" t="str">
            <v>Sale HCM Nội Bộ</v>
          </cell>
          <cell r="I35053">
            <v>0</v>
          </cell>
          <cell r="J35053">
            <v>0</v>
          </cell>
          <cell r="K35053">
            <v>0</v>
          </cell>
          <cell r="L35053">
            <v>0</v>
          </cell>
          <cell r="M35053">
            <v>0</v>
          </cell>
          <cell r="N35053" t="str">
            <v>0</v>
          </cell>
          <cell r="O35053">
            <v>0</v>
          </cell>
          <cell r="P35053" t="str">
            <v>Nguyễn Ngọc Bảo Châu</v>
          </cell>
          <cell r="Q35053" t="str">
            <v>BH-16A Xuất Bán Chi Nhánh</v>
          </cell>
        </row>
        <row r="35054">
          <cell r="D35054" t="str">
            <v>HNI-PX-2409-00536</v>
          </cell>
          <cell r="E35054" t="str">
            <v>CÔNG TY CỔ PHẦN CÔNG NGHỆ VÀ THƯƠNG MẠI T-TECH</v>
          </cell>
          <cell r="F35054" t="str">
            <v>Số 1/A10, TT 8/3,, Phường Quỳnh Mai, Quận Hai Bà Trưng, Thành phố Hà Nội, Việt Nam</v>
          </cell>
          <cell r="G35054" t="str">
            <v/>
          </cell>
          <cell r="H35054" t="str">
            <v>Nguyễn Văn Linh</v>
          </cell>
          <cell r="I35054">
            <v>0</v>
          </cell>
          <cell r="J35054">
            <v>0</v>
          </cell>
          <cell r="K35054">
            <v>0</v>
          </cell>
          <cell r="L35054">
            <v>0</v>
          </cell>
          <cell r="M35054">
            <v>4192100</v>
          </cell>
          <cell r="N35054" t="str">
            <v>0</v>
          </cell>
          <cell r="O35054">
            <v>4611310</v>
          </cell>
          <cell r="P35054" t="str">
            <v>Bùi Thị Phương Anh</v>
          </cell>
          <cell r="Q35054" t="str">
            <v>BH-03A Bán Hàng</v>
          </cell>
        </row>
        <row r="35055">
          <cell r="D35055" t="str">
            <v>HNI-PX-2409-00537</v>
          </cell>
          <cell r="E35055" t="str">
            <v>CÔNG TY TNHH DỆT NHUỘM JASAN (VIỆT NAM)</v>
          </cell>
          <cell r="F35055" t="str">
            <v>Khu công nghiệp dệt may Phố Nối B, Xã Liêu Xá, Huyện Yên Mỹ, Tỉnh Hưng Yên, Việt Nam</v>
          </cell>
          <cell r="G35055" t="str">
            <v/>
          </cell>
          <cell r="H35055" t="str">
            <v>Nguyễn Phi Hùng (HN)</v>
          </cell>
          <cell r="I35055">
            <v>0</v>
          </cell>
          <cell r="J35055">
            <v>0</v>
          </cell>
          <cell r="K35055">
            <v>0</v>
          </cell>
          <cell r="L35055">
            <v>0</v>
          </cell>
          <cell r="M35055">
            <v>0</v>
          </cell>
          <cell r="N35055" t="str">
            <v>0</v>
          </cell>
          <cell r="O35055">
            <v>0</v>
          </cell>
          <cell r="P35055" t="str">
            <v>Trần Thị Thanh Phương</v>
          </cell>
          <cell r="Q35055" t="str">
            <v>BH-03C Bán Hàng Theo Dự Án</v>
          </cell>
        </row>
        <row r="35056">
          <cell r="D35056" t="str">
            <v>HNI-PX-2409-00539</v>
          </cell>
          <cell r="E35056" t="str">
            <v>KIỀU VĂN HÙNG</v>
          </cell>
          <cell r="F35056" t="str">
            <v>123 KCN CHƯƠNG MỸ, Thị trấn Chúc Sơn, Huyện Chương Mỹ, Thành phố Hà Nội, Việt Nam</v>
          </cell>
          <cell r="G35056" t="str">
            <v/>
          </cell>
          <cell r="H35056" t="str">
            <v>Lê Văn Chương</v>
          </cell>
          <cell r="I35056">
            <v>0</v>
          </cell>
          <cell r="J35056">
            <v>0</v>
          </cell>
          <cell r="K35056">
            <v>0</v>
          </cell>
          <cell r="L35056">
            <v>0</v>
          </cell>
          <cell r="M35056">
            <v>0</v>
          </cell>
          <cell r="N35056" t="str">
            <v>0</v>
          </cell>
          <cell r="O35056">
            <v>0</v>
          </cell>
          <cell r="P35056" t="str">
            <v>Nguyễn Diệu Thùy</v>
          </cell>
          <cell r="Q35056" t="str">
            <v>BH-03F Xuất Bảo Hành</v>
          </cell>
        </row>
        <row r="35057">
          <cell r="D35057" t="str">
            <v>HNI-PX-2409-00540</v>
          </cell>
          <cell r="E35057" t="str">
            <v>CÔNG TY TRÁCH NHIỆM HỮU HẠN DỊCH VỤ VÀ THƯƠNG MẠI THL VIỆT NAM</v>
          </cell>
          <cell r="F35057" t="str">
            <v>Số 3, ngách 65, ngõ 89, phố Tứ Liên, Phường Tứ Liên, Quận Tây Hồ, Thành phố Hà Nội, Việt Nam, Phường Tứ Liên, Quận Tây Hồ, Thành phố Hà Nội, Việt Nam</v>
          </cell>
          <cell r="G35057" t="str">
            <v/>
          </cell>
          <cell r="H35057" t="str">
            <v>Sale Hà Nội TM</v>
          </cell>
          <cell r="I35057">
            <v>0</v>
          </cell>
          <cell r="J35057">
            <v>0</v>
          </cell>
          <cell r="K35057">
            <v>0</v>
          </cell>
          <cell r="L35057">
            <v>0</v>
          </cell>
          <cell r="M35057">
            <v>2800000</v>
          </cell>
          <cell r="N35057" t="str">
            <v>0</v>
          </cell>
          <cell r="O35057">
            <v>2800000</v>
          </cell>
          <cell r="P35057" t="str">
            <v>Bùi Thị Phương Anh</v>
          </cell>
          <cell r="Q35057" t="str">
            <v>BH-03A Bán Hàng</v>
          </cell>
        </row>
        <row r="35058">
          <cell r="D35058" t="str">
            <v>HNI-PX-2409-00541</v>
          </cell>
          <cell r="E35058" t="str">
            <v>CÔNG TY TRÁCH NHIỆM HỮU HẠN DỊCH VỤ VÀ THƯƠNG MẠI THL VIỆT NAM</v>
          </cell>
          <cell r="F35058" t="str">
            <v>Số 3, ngách 65, ngõ 89, phố Tứ Liên, Phường Tứ Liên, Quận Tây Hồ, Thành phố Hà Nội, Việt Nam, Phường Tứ Liên, Quận Tây Hồ, Thành phố Hà Nội, Việt Nam</v>
          </cell>
          <cell r="G35058" t="str">
            <v/>
          </cell>
          <cell r="H35058" t="str">
            <v>Sale Hà Nội TM</v>
          </cell>
          <cell r="I35058">
            <v>0</v>
          </cell>
          <cell r="J35058">
            <v>0</v>
          </cell>
          <cell r="K35058">
            <v>0</v>
          </cell>
          <cell r="L35058">
            <v>0</v>
          </cell>
          <cell r="M35058">
            <v>3400000</v>
          </cell>
          <cell r="N35058" t="str">
            <v>0</v>
          </cell>
          <cell r="O35058">
            <v>3400000</v>
          </cell>
          <cell r="P35058" t="str">
            <v>Trần Thị Thanh Phương</v>
          </cell>
          <cell r="Q35058" t="str">
            <v>BH-03A Bán Hàng</v>
          </cell>
        </row>
        <row r="35059">
          <cell r="D35059" t="str">
            <v>HCM-PX-2409-01998</v>
          </cell>
          <cell r="E35059" t="str">
            <v>CÔNG TY TNHH THANG MÁY ĐỨC TRÍ</v>
          </cell>
          <cell r="F35059" t="str">
            <v>Thửa đất số 411, Tờ bản đồ số 6, Khu phố 4, Phường Tân Định, Thị xã Bến Cát, Tỉnh Bình Dương, Việt Nam</v>
          </cell>
          <cell r="G35059" t="str">
            <v/>
          </cell>
          <cell r="H35059" t="str">
            <v>Lương Hoàng Hiệp</v>
          </cell>
          <cell r="I35059">
            <v>0</v>
          </cell>
          <cell r="J35059">
            <v>0</v>
          </cell>
          <cell r="K35059">
            <v>0</v>
          </cell>
          <cell r="L35059">
            <v>0</v>
          </cell>
          <cell r="M35059">
            <v>0</v>
          </cell>
          <cell r="N35059" t="str">
            <v>0</v>
          </cell>
          <cell r="O35059">
            <v>0</v>
          </cell>
          <cell r="P35059" t="str">
            <v>Mai Quỳnh Giao</v>
          </cell>
          <cell r="Q35059" t="str">
            <v>BH-03F Xuất Bảo Hành</v>
          </cell>
        </row>
        <row r="35060">
          <cell r="D35060" t="str">
            <v>HCM-PX-2409-01999</v>
          </cell>
          <cell r="E35060" t="str">
            <v>CÔNG TY TNHH THANG MÁY ĐỨC TRÍ</v>
          </cell>
          <cell r="F35060" t="str">
            <v>Thửa đất số 411, Tờ bản đồ số 6, Khu phố 4, Phường Tân Định, Thị xã Bến Cát, Tỉnh Bình Dương, Việt Nam</v>
          </cell>
          <cell r="G35060" t="str">
            <v/>
          </cell>
          <cell r="H35060" t="str">
            <v>Lương Hoàng Hiệp</v>
          </cell>
          <cell r="I35060">
            <v>0</v>
          </cell>
          <cell r="J35060">
            <v>0</v>
          </cell>
          <cell r="K35060">
            <v>0</v>
          </cell>
          <cell r="L35060">
            <v>0</v>
          </cell>
          <cell r="M35060">
            <v>0</v>
          </cell>
          <cell r="N35060" t="str">
            <v>0</v>
          </cell>
          <cell r="O35060">
            <v>0</v>
          </cell>
          <cell r="P35060" t="str">
            <v>Mai Quỳnh Giao</v>
          </cell>
          <cell r="Q35060" t="str">
            <v>BH-03F Xuất Bảo Hành</v>
          </cell>
        </row>
        <row r="35061">
          <cell r="D35061" t="str">
            <v>CTH-PX-2409-00225</v>
          </cell>
          <cell r="E35061" t="str">
            <v>CỬA HÀNG ĐIỆN CÔNG NGHIỆP DƯƠNG QUANG</v>
          </cell>
          <cell r="F35061" t="str">
            <v>Thành phố Cần Thơ, Việt Nam</v>
          </cell>
          <cell r="G35061" t="str">
            <v/>
          </cell>
          <cell r="H35061" t="str">
            <v>Đoàn Thanh Liêm</v>
          </cell>
          <cell r="I35061">
            <v>0</v>
          </cell>
          <cell r="J35061">
            <v>0</v>
          </cell>
          <cell r="K35061">
            <v>0</v>
          </cell>
          <cell r="L35061">
            <v>0</v>
          </cell>
          <cell r="M35061">
            <v>0</v>
          </cell>
          <cell r="N35061" t="str">
            <v>0</v>
          </cell>
          <cell r="O35061">
            <v>0</v>
          </cell>
          <cell r="P35061" t="str">
            <v>Lâm Tuyết Trinh</v>
          </cell>
          <cell r="Q35061" t="str">
            <v>BH-03F Xuất Bảo Hành</v>
          </cell>
        </row>
        <row r="35062">
          <cell r="D35062" t="str">
            <v>HCM-PX-2409-02000</v>
          </cell>
          <cell r="E35062" t="str">
            <v>CÔNG TY TNHH KỸ THUẬT CÔNG NGHỆ THANG MÁY VĨNH TIẾN</v>
          </cell>
          <cell r="F35062" t="str">
            <v>Xã Xuân Thới Đông, Việt Nam</v>
          </cell>
          <cell r="G35062" t="str">
            <v/>
          </cell>
          <cell r="H35062" t="str">
            <v>Hồ Hoàng Anh</v>
          </cell>
          <cell r="I35062">
            <v>0</v>
          </cell>
          <cell r="J35062">
            <v>0</v>
          </cell>
          <cell r="K35062">
            <v>0</v>
          </cell>
          <cell r="L35062">
            <v>0</v>
          </cell>
          <cell r="M35062">
            <v>4000000</v>
          </cell>
          <cell r="N35062" t="str">
            <v>0</v>
          </cell>
          <cell r="O35062">
            <v>4400000</v>
          </cell>
          <cell r="P35062" t="str">
            <v>Lê Thị Huyền Trang</v>
          </cell>
          <cell r="Q35062" t="str">
            <v>BH-03A Bán Hàng</v>
          </cell>
        </row>
        <row r="35063">
          <cell r="D35063" t="str">
            <v>HCM-PX-2409-02001</v>
          </cell>
          <cell r="E35063" t="str">
            <v>CÔNG TY TNHH PHƯƠNG LAI</v>
          </cell>
          <cell r="F35063" t="str">
            <v>232 Đường số 18, Phường Bình Hưng Hòa, Quận Bình Tân, Thành phố Hồ Chí Minh, Việt Nam</v>
          </cell>
          <cell r="G35063" t="str">
            <v/>
          </cell>
          <cell r="H35063" t="str">
            <v>Nguyễn Quốc Duy</v>
          </cell>
          <cell r="I35063">
            <v>0</v>
          </cell>
          <cell r="J35063">
            <v>10000</v>
          </cell>
          <cell r="K35063">
            <v>0</v>
          </cell>
          <cell r="L35063">
            <v>0</v>
          </cell>
          <cell r="M35063">
            <v>2585000</v>
          </cell>
          <cell r="N35063" t="str">
            <v>0</v>
          </cell>
          <cell r="O35063">
            <v>2843500</v>
          </cell>
          <cell r="P35063" t="str">
            <v>Nguyễn Ngọc Bảo Châu</v>
          </cell>
          <cell r="Q35063" t="str">
            <v>BH-03A Bán Hàng</v>
          </cell>
        </row>
        <row r="35064">
          <cell r="D35064" t="str">
            <v>HCM-PX-2409-02002</v>
          </cell>
          <cell r="E35064" t="str">
            <v>CÔNG TY TNHH ĐIỆN CÔNG NGHIỆP ĐỨC QUÂN</v>
          </cell>
          <cell r="F35064" t="str">
            <v>7A51 Ấp 7, Xã Phạm Văn Hai, Huyện Bình Chánh, Thành phố Hồ Chí Minh, Việt Nam</v>
          </cell>
          <cell r="G35064" t="str">
            <v/>
          </cell>
          <cell r="H35064" t="str">
            <v>Tô Thành Đạo</v>
          </cell>
          <cell r="I35064">
            <v>0</v>
          </cell>
          <cell r="J35064">
            <v>0</v>
          </cell>
          <cell r="K35064">
            <v>0</v>
          </cell>
          <cell r="L35064">
            <v>0</v>
          </cell>
          <cell r="M35064">
            <v>47500</v>
          </cell>
          <cell r="N35064" t="str">
            <v>0</v>
          </cell>
          <cell r="O35064">
            <v>128012500</v>
          </cell>
          <cell r="P35064" t="str">
            <v>Mai Quỳnh Giao</v>
          </cell>
          <cell r="Q35064" t="str">
            <v>BH-03A Bán Hàng</v>
          </cell>
        </row>
        <row r="35065">
          <cell r="D35065" t="str">
            <v>HCM-PX-2409-02002</v>
          </cell>
          <cell r="E35065" t="str">
            <v>CÔNG TY TNHH ĐIỆN CÔNG NGHIỆP ĐỨC QUÂN</v>
          </cell>
          <cell r="F35065" t="str">
            <v>7A51 Ấp 7, Xã Phạm Văn Hai, Huyện Bình Chánh, Thành phố Hồ Chí Minh, Việt Nam</v>
          </cell>
          <cell r="G35065" t="str">
            <v/>
          </cell>
          <cell r="H35065" t="str">
            <v>Tô Thành Đạo</v>
          </cell>
          <cell r="I35065">
            <v>0</v>
          </cell>
          <cell r="J35065">
            <v>0</v>
          </cell>
          <cell r="K35065">
            <v>0</v>
          </cell>
          <cell r="L35065">
            <v>0</v>
          </cell>
          <cell r="M35065">
            <v>113192500</v>
          </cell>
          <cell r="N35065" t="str">
            <v>0</v>
          </cell>
          <cell r="O35065">
            <v>128012500</v>
          </cell>
          <cell r="P35065" t="str">
            <v>Mai Quỳnh Giao</v>
          </cell>
          <cell r="Q35065" t="str">
            <v>BH-03A Bán Hàng</v>
          </cell>
        </row>
        <row r="35066">
          <cell r="D35066" t="str">
            <v>HCM-PX-2409-02002</v>
          </cell>
          <cell r="E35066" t="str">
            <v>CÔNG TY TNHH ĐIỆN CÔNG NGHIỆP ĐỨC QUÂN</v>
          </cell>
          <cell r="F35066" t="str">
            <v>7A51 Ấp 7, Xã Phạm Văn Hai, Huyện Bình Chánh, Thành phố Hồ Chí Minh, Việt Nam</v>
          </cell>
          <cell r="G35066" t="str">
            <v/>
          </cell>
          <cell r="H35066" t="str">
            <v>Tô Thành Đạo</v>
          </cell>
          <cell r="I35066">
            <v>0</v>
          </cell>
          <cell r="J35066">
            <v>0</v>
          </cell>
          <cell r="K35066">
            <v>0</v>
          </cell>
          <cell r="L35066">
            <v>0</v>
          </cell>
          <cell r="M35066">
            <v>3135000</v>
          </cell>
          <cell r="N35066" t="str">
            <v>0</v>
          </cell>
          <cell r="O35066">
            <v>128012500</v>
          </cell>
          <cell r="P35066" t="str">
            <v>Mai Quỳnh Giao</v>
          </cell>
          <cell r="Q35066" t="str">
            <v>BH-03A Bán Hàng</v>
          </cell>
        </row>
        <row r="35067">
          <cell r="D35067" t="str">
            <v>HCM-PX-2409-02002</v>
          </cell>
          <cell r="E35067" t="str">
            <v>CÔNG TY TNHH ĐIỆN CÔNG NGHIỆP ĐỨC QUÂN</v>
          </cell>
          <cell r="F35067" t="str">
            <v>7A51 Ấp 7, Xã Phạm Văn Hai, Huyện Bình Chánh, Thành phố Hồ Chí Minh, Việt Nam</v>
          </cell>
          <cell r="G35067" t="str">
            <v/>
          </cell>
          <cell r="H35067" t="str">
            <v>Tô Thành Đạo</v>
          </cell>
          <cell r="I35067">
            <v>0</v>
          </cell>
          <cell r="J35067">
            <v>0</v>
          </cell>
          <cell r="K35067">
            <v>0</v>
          </cell>
          <cell r="L35067">
            <v>0</v>
          </cell>
          <cell r="M35067">
            <v>0</v>
          </cell>
          <cell r="N35067" t="str">
            <v>0</v>
          </cell>
          <cell r="O35067">
            <v>128012500</v>
          </cell>
          <cell r="P35067" t="str">
            <v>Mai Quỳnh Giao</v>
          </cell>
          <cell r="Q35067" t="str">
            <v>BH-03A Bán Hàng</v>
          </cell>
        </row>
        <row r="35068">
          <cell r="D35068" t="str">
            <v>HCM-PX-2409-02004</v>
          </cell>
          <cell r="E35068" t="str">
            <v>CÔNG TY CỔ PHẦN XBSOLAR</v>
          </cell>
          <cell r="F35068" t="str">
            <v>105 Phó Đức Chính, Phường 01, Quận Bình Thạnh, Thành phố Hồ Chí Minh, Việt Nam</v>
          </cell>
          <cell r="G35068" t="str">
            <v/>
          </cell>
          <cell r="H35068" t="str">
            <v>Nguyễn Hà Thái</v>
          </cell>
          <cell r="I35068">
            <v>0</v>
          </cell>
          <cell r="J35068">
            <v>0</v>
          </cell>
          <cell r="K35068">
            <v>0</v>
          </cell>
          <cell r="L35068">
            <v>0</v>
          </cell>
          <cell r="M35068">
            <v>104000000</v>
          </cell>
          <cell r="N35068" t="str">
            <v>0</v>
          </cell>
          <cell r="O35068">
            <v>114400000</v>
          </cell>
          <cell r="P35068" t="str">
            <v>Trần Thị Quí</v>
          </cell>
          <cell r="Q35068" t="str">
            <v>BH-03A Bán Hàng</v>
          </cell>
        </row>
        <row r="35069">
          <cell r="D35069" t="str">
            <v>HNI-PX-2409-00545</v>
          </cell>
          <cell r="E35069" t="str">
            <v>CÔNG TY TRÁCH NHIỆM HỮU HẠN DỊCH VỤ VÀ THƯƠNG MẠI THL VIỆT NAM</v>
          </cell>
          <cell r="F35069" t="str">
            <v>Số 3, ngách 65, ngõ 89, phố Tứ Liên, Phường Tứ Liên, Quận Tây Hồ, Thành phố Hà Nội, Việt Nam, Phường Tứ Liên, Quận Tây Hồ, Thành phố Hà Nội, Việt Nam</v>
          </cell>
          <cell r="G35069" t="str">
            <v/>
          </cell>
          <cell r="H35069" t="str">
            <v>Sale Hà Nội TM</v>
          </cell>
          <cell r="I35069">
            <v>0</v>
          </cell>
          <cell r="J35069">
            <v>0</v>
          </cell>
          <cell r="K35069">
            <v>0</v>
          </cell>
          <cell r="L35069">
            <v>0</v>
          </cell>
          <cell r="M35069">
            <v>24892000</v>
          </cell>
          <cell r="N35069" t="str">
            <v>0</v>
          </cell>
          <cell r="O35069">
            <v>24892000</v>
          </cell>
          <cell r="P35069" t="str">
            <v>Trần Thị Thanh Phương</v>
          </cell>
          <cell r="Q35069" t="str">
            <v>BH-03A Bán Hàng</v>
          </cell>
        </row>
        <row r="35070">
          <cell r="D35070" t="str">
            <v>HCM-PX-2409-02009</v>
          </cell>
          <cell r="E35070" t="str">
            <v>CÔNG TY TNHH HONG SING VIỆT NAM</v>
          </cell>
          <cell r="F35070" t="str">
            <v>962A Tỉnh lộ 10, Khu phố 7, Phường Tân Tạo, Quận Bình Tân, Thành phố Hồ Chí Minh, Việt Nam</v>
          </cell>
          <cell r="G35070" t="str">
            <v/>
          </cell>
          <cell r="H35070" t="str">
            <v>Lê Vũ Minh Hải</v>
          </cell>
          <cell r="I35070">
            <v>114000</v>
          </cell>
          <cell r="J35070">
            <v>90000</v>
          </cell>
          <cell r="K35070">
            <v>0</v>
          </cell>
          <cell r="L35070">
            <v>0</v>
          </cell>
          <cell r="M35070">
            <v>400000</v>
          </cell>
          <cell r="N35070" t="str">
            <v>0</v>
          </cell>
          <cell r="O35070">
            <v>400000</v>
          </cell>
          <cell r="P35070" t="str">
            <v>Nguyễn Ngọc Bảo Châu</v>
          </cell>
          <cell r="Q35070" t="str">
            <v>BH-03A Bán Hàng</v>
          </cell>
        </row>
        <row r="35071">
          <cell r="D35071" t="str">
            <v>HCM-PX-2409-02009</v>
          </cell>
          <cell r="E35071" t="str">
            <v>CÔNG TY TNHH HONG SING VIỆT NAM</v>
          </cell>
          <cell r="F35071" t="str">
            <v>962A Tỉnh lộ 10, Khu phố 7, Phường Tân Tạo, Quận Bình Tân, Thành phố Hồ Chí Minh, Việt Nam</v>
          </cell>
          <cell r="G35071" t="str">
            <v/>
          </cell>
          <cell r="H35071" t="str">
            <v>Lê Vũ Minh Hải</v>
          </cell>
          <cell r="I35071">
            <v>0</v>
          </cell>
          <cell r="J35071">
            <v>0</v>
          </cell>
          <cell r="K35071">
            <v>0</v>
          </cell>
          <cell r="L35071">
            <v>0</v>
          </cell>
          <cell r="M35071">
            <v>114000</v>
          </cell>
          <cell r="N35071" t="str">
            <v>0</v>
          </cell>
          <cell r="O35071">
            <v>400000</v>
          </cell>
          <cell r="P35071" t="str">
            <v>Nguyễn Ngọc Bảo Châu</v>
          </cell>
          <cell r="Q35071" t="str">
            <v>BH-03A Bán Hàng</v>
          </cell>
        </row>
        <row r="35072">
          <cell r="D35072" t="str">
            <v>HCM-PX-2409-02009</v>
          </cell>
          <cell r="E35072" t="str">
            <v>CÔNG TY TNHH HONG SING VIỆT NAM</v>
          </cell>
          <cell r="F35072" t="str">
            <v>962A Tỉnh lộ 10, Khu phố 7, Phường Tân Tạo, Quận Bình Tân, Thành phố Hồ Chí Minh, Việt Nam</v>
          </cell>
          <cell r="G35072" t="str">
            <v/>
          </cell>
          <cell r="H35072" t="str">
            <v>Lê Vũ Minh Hải</v>
          </cell>
          <cell r="I35072">
            <v>0</v>
          </cell>
          <cell r="J35072">
            <v>0</v>
          </cell>
          <cell r="K35072">
            <v>0</v>
          </cell>
          <cell r="L35072">
            <v>0</v>
          </cell>
          <cell r="M35072">
            <v>0</v>
          </cell>
          <cell r="N35072" t="str">
            <v>0</v>
          </cell>
          <cell r="O35072">
            <v>400000</v>
          </cell>
          <cell r="P35072" t="str">
            <v>Nguyễn Ngọc Bảo Châu</v>
          </cell>
          <cell r="Q35072" t="str">
            <v>BH-03A Bán Hàng</v>
          </cell>
        </row>
        <row r="35073">
          <cell r="D35073" t="str">
            <v>HCM-PX-2409-02011</v>
          </cell>
          <cell r="E35073" t="str">
            <v>HCM bán cho HN</v>
          </cell>
          <cell r="F35073" t="str">
            <v>Lô 05 -10A Khu Công nghiệp Hoàng Mai, Phường Hoàng Văn Thụ, Quận Hoàng Mai, Thành phố Hà Nội, Việt Nam</v>
          </cell>
          <cell r="G35073" t="str">
            <v/>
          </cell>
          <cell r="H35073" t="str">
            <v>Sale HCM Nội Bộ</v>
          </cell>
          <cell r="I35073">
            <v>0</v>
          </cell>
          <cell r="J35073">
            <v>0</v>
          </cell>
          <cell r="K35073">
            <v>0</v>
          </cell>
          <cell r="L35073">
            <v>0</v>
          </cell>
          <cell r="M35073">
            <v>0</v>
          </cell>
          <cell r="N35073" t="str">
            <v>0</v>
          </cell>
          <cell r="O35073">
            <v>0</v>
          </cell>
          <cell r="P35073" t="str">
            <v>Nguyễn Ngọc Bảo Châu</v>
          </cell>
          <cell r="Q35073" t="str">
            <v>BH-16A Xuất Bán Chi Nhánh</v>
          </cell>
        </row>
        <row r="35074">
          <cell r="D35074" t="str">
            <v>HNI-PX-2409-00546</v>
          </cell>
          <cell r="E35074" t="str">
            <v>CÔNG TY TNHH ĐẦU TƯ THƯƠNG MẠI VÀ DỊCH VỤ PHÚC HƯNG</v>
          </cell>
          <cell r="F35074" t="str">
            <v>Số 184 đường Nguyễn Thiện Thuật, Phường Nhân Hòa, Thị xã Mỹ Hào, Tỉnh Hưng Yên, Việt Nam</v>
          </cell>
          <cell r="G35074" t="str">
            <v/>
          </cell>
          <cell r="H35074" t="str">
            <v>Sale Hà Nội TM</v>
          </cell>
          <cell r="I35074">
            <v>0</v>
          </cell>
          <cell r="J35074">
            <v>0</v>
          </cell>
          <cell r="K35074">
            <v>0</v>
          </cell>
          <cell r="L35074">
            <v>0</v>
          </cell>
          <cell r="M35074">
            <v>1400000</v>
          </cell>
          <cell r="N35074" t="str">
            <v>0</v>
          </cell>
          <cell r="O35074">
            <v>1400000</v>
          </cell>
          <cell r="P35074" t="str">
            <v>Trần Thị Thanh Phương</v>
          </cell>
          <cell r="Q35074" t="str">
            <v>BH-03A Bán Hàng</v>
          </cell>
        </row>
        <row r="35075">
          <cell r="D35075" t="str">
            <v>HCM-PX-2409-02014</v>
          </cell>
          <cell r="E35075" t="str">
            <v>CÔNG TY CỔ PHẦN ĐẦU TƯ GIC</v>
          </cell>
          <cell r="F35075" t="str">
            <v>101 Hoa Lan, Phường 02, Quận Phú Nhuận, Thành phố Hồ Chí Minh, Việt Nam</v>
          </cell>
          <cell r="G35075" t="str">
            <v/>
          </cell>
          <cell r="H35075" t="str">
            <v>Vũ Duy Hưng</v>
          </cell>
          <cell r="I35075">
            <v>0</v>
          </cell>
          <cell r="J35075">
            <v>0</v>
          </cell>
          <cell r="K35075">
            <v>0</v>
          </cell>
          <cell r="L35075">
            <v>0</v>
          </cell>
          <cell r="M35075">
            <v>0</v>
          </cell>
          <cell r="N35075" t="str">
            <v>0</v>
          </cell>
          <cell r="O35075">
            <v>0</v>
          </cell>
          <cell r="P35075" t="str">
            <v>Nguyễn Ngọc Anh Thư</v>
          </cell>
          <cell r="Q35075" t="str">
            <v>BH-03F Xuất Bảo Hành</v>
          </cell>
        </row>
        <row r="35076">
          <cell r="D35076" t="str">
            <v>HCM-PX-2409-02015</v>
          </cell>
          <cell r="E35076" t="str">
            <v>CÔNG TY CỔ PHẦN BÔNG BẠCH TUYẾT</v>
          </cell>
          <cell r="F35076" t="str">
            <v>550 Âu Cơ, Phường 10, Quận Tân Bình, Thành phố Hồ Chí Minh, Việt Nam</v>
          </cell>
          <cell r="G35076" t="str">
            <v/>
          </cell>
          <cell r="H35076" t="str">
            <v>Nguyễn Vũ Đăng</v>
          </cell>
          <cell r="I35076">
            <v>0</v>
          </cell>
          <cell r="J35076">
            <v>0</v>
          </cell>
          <cell r="K35076">
            <v>0</v>
          </cell>
          <cell r="L35076">
            <v>0</v>
          </cell>
          <cell r="M35076">
            <v>8884000</v>
          </cell>
          <cell r="N35076" t="str">
            <v>0</v>
          </cell>
          <cell r="O35076">
            <v>9772400</v>
          </cell>
          <cell r="P35076" t="str">
            <v>Lê Thị Huyền Trang</v>
          </cell>
          <cell r="Q35076" t="str">
            <v>BH-03A Bán Hàng</v>
          </cell>
        </row>
        <row r="35077">
          <cell r="D35077" t="str">
            <v>HNI-PX-2409-00548</v>
          </cell>
          <cell r="E35077" t="str">
            <v>ANH NGUYỄN CÔNG TUẤN</v>
          </cell>
          <cell r="F35077" t="str">
            <v>xóm Tân, Tam hợp, Quỳ Hợp, Nghệ An, Việt Nam</v>
          </cell>
          <cell r="G35077" t="str">
            <v/>
          </cell>
          <cell r="H35077" t="str">
            <v>Phạm Văn Trường</v>
          </cell>
          <cell r="I35077">
            <v>0</v>
          </cell>
          <cell r="J35077">
            <v>0</v>
          </cell>
          <cell r="K35077">
            <v>0</v>
          </cell>
          <cell r="L35077">
            <v>0</v>
          </cell>
          <cell r="M35077">
            <v>8686000</v>
          </cell>
          <cell r="N35077" t="str">
            <v>0</v>
          </cell>
          <cell r="O35077">
            <v>9478800</v>
          </cell>
          <cell r="P35077" t="str">
            <v>Nguyễn Diệu Thùy</v>
          </cell>
          <cell r="Q35077" t="str">
            <v>BH-03A Bán Hàng</v>
          </cell>
        </row>
        <row r="35078">
          <cell r="D35078" t="str">
            <v>HNI-PX-2409-00548</v>
          </cell>
          <cell r="E35078" t="str">
            <v>ANH NGUYỄN CÔNG TUẤN</v>
          </cell>
          <cell r="F35078" t="str">
            <v>xóm Tân, Tam hợp, Quỳ Hợp, Nghệ An, Việt Nam</v>
          </cell>
          <cell r="G35078" t="str">
            <v/>
          </cell>
          <cell r="H35078" t="str">
            <v>Phạm Văn Trường</v>
          </cell>
          <cell r="I35078">
            <v>0</v>
          </cell>
          <cell r="J35078">
            <v>0</v>
          </cell>
          <cell r="K35078">
            <v>0</v>
          </cell>
          <cell r="L35078">
            <v>0</v>
          </cell>
          <cell r="M35078">
            <v>792800</v>
          </cell>
          <cell r="N35078" t="str">
            <v>0</v>
          </cell>
          <cell r="O35078">
            <v>9478800</v>
          </cell>
          <cell r="P35078" t="str">
            <v>Nguyễn Diệu Thùy</v>
          </cell>
          <cell r="Q35078" t="str">
            <v>BH-03A Bán Hàng</v>
          </cell>
        </row>
        <row r="35079">
          <cell r="D35079" t="str">
            <v>HCM-PX-2409-02018</v>
          </cell>
          <cell r="E35079" t="str">
            <v>CÔNG TY TNHH SẢN XUẤT THƯƠNG MẠI CƠ KHÍ - CHẾ TẠO CHÍ HƯỚNG</v>
          </cell>
          <cell r="F35079" t="str">
            <v>310 Đường TTH07, Khu phố 4, phường Tân Thới Hiệp, Quận 12, TP HCM, Việt Nam</v>
          </cell>
          <cell r="G35079" t="str">
            <v/>
          </cell>
          <cell r="H35079" t="str">
            <v>Tô Thành Đạo</v>
          </cell>
          <cell r="I35079">
            <v>0</v>
          </cell>
          <cell r="J35079">
            <v>0</v>
          </cell>
          <cell r="K35079">
            <v>0</v>
          </cell>
          <cell r="L35079">
            <v>0</v>
          </cell>
          <cell r="M35079">
            <v>0</v>
          </cell>
          <cell r="N35079" t="str">
            <v>0</v>
          </cell>
          <cell r="O35079">
            <v>0</v>
          </cell>
          <cell r="P35079" t="str">
            <v>Lê Thị Huyền Trang</v>
          </cell>
          <cell r="Q35079" t="str">
            <v>BH-03F Xuất Bảo Hành</v>
          </cell>
        </row>
        <row r="35080">
          <cell r="D35080" t="str">
            <v>HCM-PX-2409-02018</v>
          </cell>
          <cell r="E35080" t="str">
            <v>CÔNG TY TNHH SẢN XUẤT THƯƠNG MẠI CƠ KHÍ - CHẾ TẠO CHÍ HƯỚNG</v>
          </cell>
          <cell r="F35080" t="str">
            <v>310 Đường TTH07, Khu phố 4, phường Tân Thới Hiệp, Quận 12, TP HCM, Việt Nam</v>
          </cell>
          <cell r="G35080" t="str">
            <v/>
          </cell>
          <cell r="H35080" t="str">
            <v>Tô Thành Đạo</v>
          </cell>
          <cell r="I35080">
            <v>0</v>
          </cell>
          <cell r="J35080">
            <v>0</v>
          </cell>
          <cell r="K35080">
            <v>0</v>
          </cell>
          <cell r="L35080">
            <v>0</v>
          </cell>
          <cell r="M35080">
            <v>0</v>
          </cell>
          <cell r="N35080" t="str">
            <v>0</v>
          </cell>
          <cell r="O35080">
            <v>0</v>
          </cell>
          <cell r="P35080" t="str">
            <v>Lê Thị Huyền Trang</v>
          </cell>
          <cell r="Q35080" t="str">
            <v>BH-03F Xuất Bảo Hành</v>
          </cell>
        </row>
        <row r="35081">
          <cell r="D35081" t="str">
            <v>HCM-PX-2409-02019</v>
          </cell>
          <cell r="E35081" t="str">
            <v>CÔNG TY TNHH SẢN XUẤT THƯƠNG MẠI CƠ KHÍ - CHẾ TẠO CHÍ HƯỚNG</v>
          </cell>
          <cell r="F35081" t="str">
            <v>310 Đường TTH07, Khu phố 4, phường Tân Thới Hiệp, Quận 12, TP HCM, Việt Nam</v>
          </cell>
          <cell r="G35081" t="str">
            <v/>
          </cell>
          <cell r="H35081" t="str">
            <v>Tô Thành Đạo</v>
          </cell>
          <cell r="I35081">
            <v>0</v>
          </cell>
          <cell r="J35081">
            <v>0</v>
          </cell>
          <cell r="K35081">
            <v>0</v>
          </cell>
          <cell r="L35081">
            <v>0</v>
          </cell>
          <cell r="M35081">
            <v>0</v>
          </cell>
          <cell r="N35081" t="str">
            <v>0</v>
          </cell>
          <cell r="O35081">
            <v>0</v>
          </cell>
          <cell r="P35081" t="str">
            <v>Lê Thị Huyền Trang</v>
          </cell>
          <cell r="Q35081" t="str">
            <v>BH-03F Xuất Bảo Hành</v>
          </cell>
        </row>
        <row r="35082">
          <cell r="D35082" t="str">
            <v>HCM-PX-2409-02019</v>
          </cell>
          <cell r="E35082" t="str">
            <v>CÔNG TY TNHH SẢN XUẤT THƯƠNG MẠI CƠ KHÍ - CHẾ TẠO CHÍ HƯỚNG</v>
          </cell>
          <cell r="F35082" t="str">
            <v>310 Đường TTH07, Khu phố 4, phường Tân Thới Hiệp, Quận 12, TP HCM, Việt Nam</v>
          </cell>
          <cell r="G35082" t="str">
            <v/>
          </cell>
          <cell r="H35082" t="str">
            <v>Tô Thành Đạo</v>
          </cell>
          <cell r="I35082">
            <v>0</v>
          </cell>
          <cell r="J35082">
            <v>0</v>
          </cell>
          <cell r="K35082">
            <v>0</v>
          </cell>
          <cell r="L35082">
            <v>0</v>
          </cell>
          <cell r="M35082">
            <v>0</v>
          </cell>
          <cell r="N35082" t="str">
            <v>0</v>
          </cell>
          <cell r="O35082">
            <v>0</v>
          </cell>
          <cell r="P35082" t="str">
            <v>Lê Thị Huyền Trang</v>
          </cell>
          <cell r="Q35082" t="str">
            <v>BH-03F Xuất Bảo Hành</v>
          </cell>
        </row>
        <row r="35083">
          <cell r="D35083" t="str">
            <v>HCM-PX-2409-02019</v>
          </cell>
          <cell r="E35083" t="str">
            <v>CÔNG TY TNHH SẢN XUẤT THƯƠNG MẠI CƠ KHÍ - CHẾ TẠO CHÍ HƯỚNG</v>
          </cell>
          <cell r="F35083" t="str">
            <v>310 Đường TTH07, Khu phố 4, phường Tân Thới Hiệp, Quận 12, TP HCM, Việt Nam</v>
          </cell>
          <cell r="G35083" t="str">
            <v/>
          </cell>
          <cell r="H35083" t="str">
            <v>Tô Thành Đạo</v>
          </cell>
          <cell r="I35083">
            <v>0</v>
          </cell>
          <cell r="J35083">
            <v>0</v>
          </cell>
          <cell r="K35083">
            <v>0</v>
          </cell>
          <cell r="L35083">
            <v>0</v>
          </cell>
          <cell r="M35083">
            <v>0</v>
          </cell>
          <cell r="N35083" t="str">
            <v>0</v>
          </cell>
          <cell r="O35083">
            <v>0</v>
          </cell>
          <cell r="P35083" t="str">
            <v>Lê Thị Huyền Trang</v>
          </cell>
          <cell r="Q35083" t="str">
            <v>BH-03F Xuất Bảo Hành</v>
          </cell>
        </row>
        <row r="35084">
          <cell r="D35084" t="str">
            <v>HCM-PX-2409-02020</v>
          </cell>
          <cell r="E35084" t="str">
            <v>CÔNG TY TNHH KỸ THUẬT ITECH VIỆT NAM</v>
          </cell>
          <cell r="F35084" t="str">
            <v>30/22D Huỳnh Thị Đồng, Khu phố 6, Thị trấn Nhà Bè, Huyện Nhà Bè, Thành phố Hồ Chí Minh, Việt Nam</v>
          </cell>
          <cell r="G35084" t="str">
            <v/>
          </cell>
          <cell r="H35084" t="str">
            <v>Nguyễn Quốc Duy</v>
          </cell>
          <cell r="I35084">
            <v>0</v>
          </cell>
          <cell r="J35084">
            <v>0</v>
          </cell>
          <cell r="K35084">
            <v>0</v>
          </cell>
          <cell r="L35084">
            <v>0</v>
          </cell>
          <cell r="M35084">
            <v>0</v>
          </cell>
          <cell r="N35084" t="str">
            <v>0</v>
          </cell>
          <cell r="O35084">
            <v>0</v>
          </cell>
          <cell r="P35084" t="str">
            <v>Mai Quỳnh Giao</v>
          </cell>
          <cell r="Q35084" t="str">
            <v>BH-03F Xuất Bảo Hành</v>
          </cell>
        </row>
        <row r="35085">
          <cell r="D35085" t="str">
            <v>HCM-PX-2409-02021</v>
          </cell>
          <cell r="E35085" t="str">
            <v>CÔNG TY TNHH CƠ KHÍ NAM LONG</v>
          </cell>
          <cell r="F35085" t="str">
            <v>428/71 Quốc Lộ 1A, Khu Phố 5, Phường Bình Hưng Hòa B, Quận Bình Tân, TP HCM, Việt Nam</v>
          </cell>
          <cell r="G35085" t="str">
            <v/>
          </cell>
          <cell r="H35085" t="str">
            <v>Nguyễn Vũ Đăng</v>
          </cell>
          <cell r="I35085">
            <v>0</v>
          </cell>
          <cell r="J35085">
            <v>0</v>
          </cell>
          <cell r="K35085">
            <v>0</v>
          </cell>
          <cell r="L35085">
            <v>0</v>
          </cell>
          <cell r="M35085">
            <v>0</v>
          </cell>
          <cell r="N35085" t="str">
            <v>0</v>
          </cell>
          <cell r="O35085">
            <v>0</v>
          </cell>
          <cell r="P35085" t="str">
            <v>Mai Quỳnh Giao</v>
          </cell>
          <cell r="Q35085" t="str">
            <v>BH-03F Xuất Bảo Hành</v>
          </cell>
        </row>
        <row r="35086">
          <cell r="D35086" t="str">
            <v>HCM-PX-2409-02022</v>
          </cell>
          <cell r="E35086" t="str">
            <v>CÔNG TY CỔ PHẦN THỰC PHẨM CÁNH ĐỒNG VIỆT</v>
          </cell>
          <cell r="F35086" t="str">
            <v>Quốc Lộ 1A, Khu Công Nghiệp Thành Hải, Xã Thành Hải, Thành phố Phan Rang-Tháp Chàm, Tỉnh Ninh Thuận, Việt Nam</v>
          </cell>
          <cell r="G35086" t="str">
            <v/>
          </cell>
          <cell r="H35086" t="str">
            <v>Nguyễn Quốc Duy</v>
          </cell>
          <cell r="I35086">
            <v>0</v>
          </cell>
          <cell r="J35086">
            <v>0</v>
          </cell>
          <cell r="K35086">
            <v>0</v>
          </cell>
          <cell r="L35086">
            <v>0</v>
          </cell>
          <cell r="M35086">
            <v>0</v>
          </cell>
          <cell r="N35086" t="str">
            <v>0</v>
          </cell>
          <cell r="O35086">
            <v>0</v>
          </cell>
          <cell r="P35086" t="str">
            <v>Mai Quỳnh Giao</v>
          </cell>
          <cell r="Q35086" t="str">
            <v>BH-03F Xuất Bảo Hành</v>
          </cell>
        </row>
        <row r="35087">
          <cell r="D35087" t="str">
            <v>HCM-PX-2409-02023</v>
          </cell>
          <cell r="E35087" t="str">
            <v>CÔNG TY CỔ PHẦN THỰC PHẨM CÁNH ĐỒNG VIỆT</v>
          </cell>
          <cell r="F35087" t="str">
            <v>Quốc Lộ 1A, Khu Công Nghiệp Thành Hải, Xã Thành Hải, Thành phố Phan Rang-Tháp Chàm, Tỉnh Ninh Thuận, Việt Nam</v>
          </cell>
          <cell r="G35087" t="str">
            <v/>
          </cell>
          <cell r="H35087" t="str">
            <v>Nguyễn Quốc Duy</v>
          </cell>
          <cell r="I35087">
            <v>0</v>
          </cell>
          <cell r="J35087">
            <v>0</v>
          </cell>
          <cell r="K35087">
            <v>0</v>
          </cell>
          <cell r="L35087">
            <v>0</v>
          </cell>
          <cell r="M35087">
            <v>0</v>
          </cell>
          <cell r="N35087" t="str">
            <v>0</v>
          </cell>
          <cell r="O35087">
            <v>0</v>
          </cell>
          <cell r="P35087" t="str">
            <v>Mai Quỳnh Giao</v>
          </cell>
          <cell r="Q35087" t="str">
            <v>BH-03F Xuất Bảo Hành</v>
          </cell>
        </row>
        <row r="35088">
          <cell r="D35088" t="str">
            <v>HCM-PX-2409-02024</v>
          </cell>
          <cell r="E35088" t="str">
            <v>CÔNG TY CỔ PHẦN THỰC PHẨM CÁNH ĐỒNG VIỆT</v>
          </cell>
          <cell r="F35088" t="str">
            <v>Quốc Lộ 1A, Khu Công Nghiệp Thành Hải, Xã Thành Hải, Thành phố Phan Rang-Tháp Chàm, Tỉnh Ninh Thuận, Việt Nam</v>
          </cell>
          <cell r="G35088" t="str">
            <v/>
          </cell>
          <cell r="H35088" t="str">
            <v>Nguyễn Quốc Duy</v>
          </cell>
          <cell r="I35088">
            <v>0</v>
          </cell>
          <cell r="J35088">
            <v>0</v>
          </cell>
          <cell r="K35088">
            <v>0</v>
          </cell>
          <cell r="L35088">
            <v>0</v>
          </cell>
          <cell r="M35088">
            <v>300000</v>
          </cell>
          <cell r="N35088" t="str">
            <v>0</v>
          </cell>
          <cell r="O35088">
            <v>300000</v>
          </cell>
          <cell r="P35088" t="str">
            <v>Mai Quỳnh Giao</v>
          </cell>
          <cell r="Q35088" t="str">
            <v>BH-03E Xuất Sửa Chữa</v>
          </cell>
        </row>
        <row r="35089">
          <cell r="D35089" t="str">
            <v>HCM-PX-2409-02024</v>
          </cell>
          <cell r="E35089" t="str">
            <v>CÔNG TY CỔ PHẦN THỰC PHẨM CÁNH ĐỒNG VIỆT</v>
          </cell>
          <cell r="F35089" t="str">
            <v>Quốc Lộ 1A, Khu Công Nghiệp Thành Hải, Xã Thành Hải, Thành phố Phan Rang-Tháp Chàm, Tỉnh Ninh Thuận, Việt Nam</v>
          </cell>
          <cell r="G35089" t="str">
            <v/>
          </cell>
          <cell r="H35089" t="str">
            <v>Nguyễn Quốc Duy</v>
          </cell>
          <cell r="I35089">
            <v>0</v>
          </cell>
          <cell r="J35089">
            <v>0</v>
          </cell>
          <cell r="K35089">
            <v>0</v>
          </cell>
          <cell r="L35089">
            <v>0</v>
          </cell>
          <cell r="M35089">
            <v>0</v>
          </cell>
          <cell r="N35089" t="str">
            <v>0</v>
          </cell>
          <cell r="O35089">
            <v>300000</v>
          </cell>
          <cell r="P35089" t="str">
            <v>Mai Quỳnh Giao</v>
          </cell>
          <cell r="Q35089" t="str">
            <v>BH-03E Xuất Sửa Chữa</v>
          </cell>
        </row>
        <row r="35090">
          <cell r="D35090" t="str">
            <v>HNI-PX-2409-00549</v>
          </cell>
          <cell r="E35090" t="str">
            <v>HNI bán cho HCM</v>
          </cell>
          <cell r="F35090" t="str">
            <v>B163, Khu phố 3, Nguyễn Văn Quá, P.Đông Hưng Thuận, Q.12, TP.HCM, Việt Nam</v>
          </cell>
          <cell r="G35090" t="str">
            <v/>
          </cell>
          <cell r="H35090" t="str">
            <v>Sale Hà Nội nội bộ</v>
          </cell>
          <cell r="I35090">
            <v>0</v>
          </cell>
          <cell r="J35090">
            <v>0</v>
          </cell>
          <cell r="K35090">
            <v>0</v>
          </cell>
          <cell r="L35090">
            <v>0</v>
          </cell>
          <cell r="M35090">
            <v>0</v>
          </cell>
          <cell r="N35090" t="str">
            <v>0</v>
          </cell>
          <cell r="O35090">
            <v>0</v>
          </cell>
          <cell r="P35090" t="str">
            <v>Nguyễn Diệu Thùy</v>
          </cell>
          <cell r="Q35090" t="str">
            <v>BH-16C Xuất Bán Chi Nhánh (Không Sắp Xe)</v>
          </cell>
        </row>
        <row r="35091">
          <cell r="D35091" t="str">
            <v>HCM-PX-2409-02028</v>
          </cell>
          <cell r="E35091" t="str">
            <v>CÔNG TY TNHH KỸ THUẬT THƯƠNG MẠI PQS</v>
          </cell>
          <cell r="F35091" t="str">
            <v>Số 1363/3B Quốc Lộ 1A, Khu phố 3, Phường An Phú Đông, Quận 12, Thành phố Hồ Chí Minh, Việt Nam</v>
          </cell>
          <cell r="G35091" t="str">
            <v/>
          </cell>
          <cell r="H35091" t="str">
            <v>Tô Thành Đạo</v>
          </cell>
          <cell r="I35091">
            <v>0</v>
          </cell>
          <cell r="J35091">
            <v>0</v>
          </cell>
          <cell r="K35091">
            <v>0</v>
          </cell>
          <cell r="L35091">
            <v>0</v>
          </cell>
          <cell r="M35091">
            <v>0</v>
          </cell>
          <cell r="N35091" t="str">
            <v>0</v>
          </cell>
          <cell r="O35091">
            <v>0</v>
          </cell>
          <cell r="P35091" t="str">
            <v>Nguyễn Ngọc Bảo Châu</v>
          </cell>
          <cell r="Q35091" t="str">
            <v>BH-03F Xuất Bảo Hành</v>
          </cell>
        </row>
        <row r="35092">
          <cell r="D35092" t="str">
            <v>HCM-PX-2409-02031</v>
          </cell>
          <cell r="E35092" t="str">
            <v>HCM bán cho HN</v>
          </cell>
          <cell r="F35092" t="str">
            <v>Lô 05 -10A Khu Công nghiệp Hoàng Mai, Phường Hoàng Văn Thụ, Quận Hoàng Mai, Thành phố Hà Nội, Việt Nam</v>
          </cell>
          <cell r="G35092" t="str">
            <v/>
          </cell>
          <cell r="H35092" t="str">
            <v>Sale HCM Nội Bộ</v>
          </cell>
          <cell r="I35092">
            <v>0</v>
          </cell>
          <cell r="J35092">
            <v>0</v>
          </cell>
          <cell r="K35092">
            <v>0</v>
          </cell>
          <cell r="L35092">
            <v>0</v>
          </cell>
          <cell r="M35092">
            <v>0</v>
          </cell>
          <cell r="N35092" t="str">
            <v>0</v>
          </cell>
          <cell r="O35092">
            <v>0</v>
          </cell>
          <cell r="P35092" t="str">
            <v>Nguyễn Ngọc Bảo Châu</v>
          </cell>
          <cell r="Q35092" t="str">
            <v>BH-16C Xuất Bán Chi Nhánh (Không Sắp Xe)</v>
          </cell>
        </row>
        <row r="35093">
          <cell r="D35093" t="str">
            <v>HCM-PX-2409-02032</v>
          </cell>
          <cell r="E35093" t="str">
            <v>CÔNG TY TNHH THANG MÁY - KỸ THUẬT ĐIỆN HISA</v>
          </cell>
          <cell r="F35093" t="str">
            <v>Số 74 Đường 511, Ấp Bàu Chứa, Xã Nhuận Đức, Huyện Củ Chi, Thành phố Hồ Chí Minh, Việt Nam</v>
          </cell>
          <cell r="G35093" t="str">
            <v/>
          </cell>
          <cell r="H35093" t="str">
            <v>Sale Cty Thang Máy</v>
          </cell>
          <cell r="I35093">
            <v>0</v>
          </cell>
          <cell r="J35093">
            <v>0</v>
          </cell>
          <cell r="K35093">
            <v>0</v>
          </cell>
          <cell r="L35093">
            <v>0</v>
          </cell>
          <cell r="M35093">
            <v>198600000</v>
          </cell>
          <cell r="N35093" t="str">
            <v>0</v>
          </cell>
          <cell r="O35093">
            <v>222860000</v>
          </cell>
          <cell r="P35093" t="str">
            <v>Nguyễn Ngọc Bảo Châu</v>
          </cell>
          <cell r="Q35093" t="str">
            <v>BH-03A Bán Hàng</v>
          </cell>
        </row>
        <row r="35094">
          <cell r="D35094" t="str">
            <v>HCM-PX-2409-02032</v>
          </cell>
          <cell r="E35094" t="str">
            <v>CÔNG TY TNHH THANG MÁY - KỸ THUẬT ĐIỆN HISA</v>
          </cell>
          <cell r="F35094" t="str">
            <v>Số 74 Đường 511, Ấp Bàu Chứa, Xã Nhuận Đức, Huyện Củ Chi, Thành phố Hồ Chí Minh, Việt Nam</v>
          </cell>
          <cell r="G35094" t="str">
            <v/>
          </cell>
          <cell r="H35094" t="str">
            <v>Sale Cty Thang Máy</v>
          </cell>
          <cell r="I35094">
            <v>0</v>
          </cell>
          <cell r="J35094">
            <v>0</v>
          </cell>
          <cell r="K35094">
            <v>0</v>
          </cell>
          <cell r="L35094">
            <v>0</v>
          </cell>
          <cell r="M35094">
            <v>4000000</v>
          </cell>
          <cell r="N35094" t="str">
            <v>0</v>
          </cell>
          <cell r="O35094">
            <v>222860000</v>
          </cell>
          <cell r="P35094" t="str">
            <v>Nguyễn Ngọc Bảo Châu</v>
          </cell>
          <cell r="Q35094" t="str">
            <v>BH-03A Bán Hàng</v>
          </cell>
        </row>
        <row r="35095">
          <cell r="D35095" t="str">
            <v>HCM-PX-2409-02035</v>
          </cell>
          <cell r="E35095" t="str">
            <v>CÔNG TY CỔ PHẦN THỰC PHẨM CÁNH ĐỒNG VIỆT</v>
          </cell>
          <cell r="F35095" t="str">
            <v>Quốc Lộ 1A, Khu Công Nghiệp Thành Hải, Xã Thành Hải, Thành phố Phan Rang-Tháp Chàm, Tỉnh Ninh Thuận, Việt Nam</v>
          </cell>
          <cell r="G35095" t="str">
            <v/>
          </cell>
          <cell r="H35095" t="str">
            <v>Nguyễn Quốc Duy</v>
          </cell>
          <cell r="I35095">
            <v>0</v>
          </cell>
          <cell r="J35095">
            <v>0</v>
          </cell>
          <cell r="K35095">
            <v>0</v>
          </cell>
          <cell r="L35095">
            <v>0</v>
          </cell>
          <cell r="M35095">
            <v>0</v>
          </cell>
          <cell r="N35095" t="str">
            <v>0</v>
          </cell>
          <cell r="O35095">
            <v>0</v>
          </cell>
          <cell r="P35095" t="str">
            <v>Mai Quỳnh Giao</v>
          </cell>
          <cell r="Q35095" t="str">
            <v>BH-03F Xuất Bảo Hành</v>
          </cell>
        </row>
        <row r="35096">
          <cell r="D35096" t="str">
            <v>HCM-PX-2409-02039</v>
          </cell>
          <cell r="E35096" t="str">
            <v>CÔNG TY TNHH THANG MÁY ĐỨC TRÍ</v>
          </cell>
          <cell r="F35096" t="str">
            <v>Thửa đất số 411, Tờ bản đồ số 6, Khu phố 4, Phường Tân Định, Thị xã Bến Cát, Tỉnh Bình Dương, Việt Nam</v>
          </cell>
          <cell r="G35096" t="str">
            <v/>
          </cell>
          <cell r="H35096" t="str">
            <v>Lương Hoàng Hiệp</v>
          </cell>
          <cell r="I35096">
            <v>0</v>
          </cell>
          <cell r="J35096">
            <v>0</v>
          </cell>
          <cell r="K35096">
            <v>0</v>
          </cell>
          <cell r="L35096">
            <v>0</v>
          </cell>
          <cell r="M35096">
            <v>0</v>
          </cell>
          <cell r="N35096" t="str">
            <v>0</v>
          </cell>
          <cell r="O35096">
            <v>0</v>
          </cell>
          <cell r="P35096" t="str">
            <v>Mai Quỳnh Giao</v>
          </cell>
          <cell r="Q35096" t="str">
            <v>BH-03F Xuất Bảo Hành</v>
          </cell>
        </row>
        <row r="35097">
          <cell r="D35097" t="str">
            <v>HCM-PX-2409-02040</v>
          </cell>
          <cell r="E35097" t="str">
            <v>CÔNG TY TNHH TRIỆU HOÀNG PHÁT</v>
          </cell>
          <cell r="F35097" t="str">
            <v>105/37 Hoàng Hoa Thám, Phường 6, Quận Bình Thạnh, Thành phố Hồ Chí Minh, Việt Nam</v>
          </cell>
          <cell r="G35097" t="str">
            <v/>
          </cell>
          <cell r="H35097" t="str">
            <v>Trần Bảo Quốc</v>
          </cell>
          <cell r="I35097">
            <v>0</v>
          </cell>
          <cell r="J35097">
            <v>0</v>
          </cell>
          <cell r="K35097">
            <v>0</v>
          </cell>
          <cell r="L35097">
            <v>0</v>
          </cell>
          <cell r="M35097">
            <v>0</v>
          </cell>
          <cell r="N35097" t="str">
            <v>0</v>
          </cell>
          <cell r="O35097">
            <v>0</v>
          </cell>
          <cell r="P35097" t="str">
            <v>Mai Quỳnh Giao</v>
          </cell>
          <cell r="Q35097" t="str">
            <v>BH-03F Xuất Bảo Hành</v>
          </cell>
        </row>
        <row r="35098">
          <cell r="D35098" t="str">
            <v>HCM-PX-2409-02041</v>
          </cell>
          <cell r="E35098" t="str">
            <v>CÔNG TY CỔ PHẦN MERUFA</v>
          </cell>
          <cell r="F35098" t="str">
            <v>38 Trương Quốc Dung, Phường 08, Quận Phú Nhuận, Thành phố Hồ Chí Minh, Việt Nam</v>
          </cell>
          <cell r="G35098" t="str">
            <v/>
          </cell>
          <cell r="H35098" t="str">
            <v>Phạm Minh Tuấn</v>
          </cell>
          <cell r="I35098">
            <v>0</v>
          </cell>
          <cell r="J35098">
            <v>0</v>
          </cell>
          <cell r="K35098">
            <v>0</v>
          </cell>
          <cell r="L35098">
            <v>0</v>
          </cell>
          <cell r="M35098">
            <v>3020000</v>
          </cell>
          <cell r="N35098" t="str">
            <v>0</v>
          </cell>
          <cell r="O35098">
            <v>3322000</v>
          </cell>
          <cell r="P35098" t="str">
            <v>Lê Thị Huyền Trang</v>
          </cell>
          <cell r="Q35098" t="str">
            <v>BH-03A Bán Hàng</v>
          </cell>
        </row>
        <row r="35099">
          <cell r="D35099" t="str">
            <v>HCM-PX-2409-02041</v>
          </cell>
          <cell r="E35099" t="str">
            <v>CÔNG TY CỔ PHẦN MERUFA</v>
          </cell>
          <cell r="F35099" t="str">
            <v>38 Trương Quốc Dung, Phường 08, Quận Phú Nhuận, Thành phố Hồ Chí Minh, Việt Nam</v>
          </cell>
          <cell r="G35099" t="str">
            <v/>
          </cell>
          <cell r="H35099" t="str">
            <v>Phạm Minh Tuấn</v>
          </cell>
          <cell r="I35099">
            <v>0</v>
          </cell>
          <cell r="J35099">
            <v>0</v>
          </cell>
          <cell r="K35099">
            <v>0</v>
          </cell>
          <cell r="L35099">
            <v>0</v>
          </cell>
          <cell r="M35099">
            <v>0</v>
          </cell>
          <cell r="N35099" t="str">
            <v>0</v>
          </cell>
          <cell r="O35099">
            <v>3322000</v>
          </cell>
          <cell r="P35099" t="str">
            <v>Lê Thị Huyền Trang</v>
          </cell>
          <cell r="Q35099" t="str">
            <v>BH-03A Bán Hàng</v>
          </cell>
        </row>
        <row r="35100">
          <cell r="D35100" t="str">
            <v>HCM-PX-2409-02048</v>
          </cell>
          <cell r="E35100" t="str">
            <v>KỸ THUẬT CÔNG NGHIỆP SÀI GÒN PHÚ THỊNH</v>
          </cell>
          <cell r="F35100" t="str">
            <v>423 Trường Chinh, Tân Thới Nhất, Quận 12, HCM, Việt Nam</v>
          </cell>
          <cell r="G35100" t="str">
            <v/>
          </cell>
          <cell r="H35100" t="str">
            <v>Nguyễn Hoàng Quân</v>
          </cell>
          <cell r="I35100">
            <v>0</v>
          </cell>
          <cell r="J35100">
            <v>60000</v>
          </cell>
          <cell r="K35100">
            <v>0</v>
          </cell>
          <cell r="L35100">
            <v>0</v>
          </cell>
          <cell r="M35100">
            <v>21158200</v>
          </cell>
          <cell r="N35100" t="str">
            <v>0</v>
          </cell>
          <cell r="O35100">
            <v>21158200</v>
          </cell>
          <cell r="P35100" t="str">
            <v>Nguyễn Ngọc Bảo Châu</v>
          </cell>
          <cell r="Q35100" t="str">
            <v>BH-03A Bán Hàng</v>
          </cell>
        </row>
        <row r="35101">
          <cell r="D35101" t="str">
            <v>HCM-PX-2409-02048</v>
          </cell>
          <cell r="E35101" t="str">
            <v>KỸ THUẬT CÔNG NGHIỆP SÀI GÒN PHÚ THỊNH</v>
          </cell>
          <cell r="F35101" t="str">
            <v>423 Trường Chinh, Tân Thới Nhất, Quận 12, HCM, Việt Nam</v>
          </cell>
          <cell r="G35101" t="str">
            <v/>
          </cell>
          <cell r="H35101" t="str">
            <v>Nguyễn Hoàng Quân</v>
          </cell>
          <cell r="I35101">
            <v>0</v>
          </cell>
          <cell r="J35101">
            <v>0</v>
          </cell>
          <cell r="K35101">
            <v>0</v>
          </cell>
          <cell r="L35101">
            <v>0</v>
          </cell>
          <cell r="M35101">
            <v>1156400</v>
          </cell>
          <cell r="N35101" t="str">
            <v>0</v>
          </cell>
          <cell r="O35101">
            <v>21158200</v>
          </cell>
          <cell r="P35101" t="str">
            <v>Nguyễn Ngọc Bảo Châu</v>
          </cell>
          <cell r="Q35101" t="str">
            <v>BH-03A Bán Hàng</v>
          </cell>
        </row>
        <row r="35102">
          <cell r="D35102" t="str">
            <v>HCM-PX-2409-02051</v>
          </cell>
          <cell r="E35102" t="str">
            <v>CÔNG TY TNHH TỰ ĐỘNG HÓA LÊ MƯỜI</v>
          </cell>
          <cell r="F35102" t="str">
            <v>395/32 Đường Tân Thới Hiệp 21, Phường Tân Thới Hiệp, Quận 12, Thành phố Hồ Chí Minh, Việt Nam</v>
          </cell>
          <cell r="G35102" t="str">
            <v/>
          </cell>
          <cell r="H35102" t="str">
            <v>Tô Thành Đạo</v>
          </cell>
          <cell r="I35102">
            <v>0</v>
          </cell>
          <cell r="J35102">
            <v>0</v>
          </cell>
          <cell r="K35102">
            <v>0</v>
          </cell>
          <cell r="L35102">
            <v>0</v>
          </cell>
          <cell r="M35102">
            <v>10373000</v>
          </cell>
          <cell r="N35102" t="str">
            <v>0</v>
          </cell>
          <cell r="O35102">
            <v>12070300</v>
          </cell>
          <cell r="P35102" t="str">
            <v>Mai Quỳnh Giao</v>
          </cell>
          <cell r="Q35102" t="str">
            <v>BH-03A Bán Hàng</v>
          </cell>
        </row>
        <row r="35103">
          <cell r="D35103" t="str">
            <v>HCM-PX-2409-02051</v>
          </cell>
          <cell r="E35103" t="str">
            <v>CÔNG TY TNHH TỰ ĐỘNG HÓA LÊ MƯỜI</v>
          </cell>
          <cell r="F35103" t="str">
            <v>395/32 Đường Tân Thới Hiệp 21, Phường Tân Thới Hiệp, Quận 12, Thành phố Hồ Chí Minh, Việt Nam</v>
          </cell>
          <cell r="G35103" t="str">
            <v/>
          </cell>
          <cell r="H35103" t="str">
            <v>Tô Thành Đạo</v>
          </cell>
          <cell r="I35103">
            <v>0</v>
          </cell>
          <cell r="J35103">
            <v>0</v>
          </cell>
          <cell r="K35103">
            <v>0</v>
          </cell>
          <cell r="L35103">
            <v>0</v>
          </cell>
          <cell r="M35103">
            <v>600000</v>
          </cell>
          <cell r="N35103" t="str">
            <v>0</v>
          </cell>
          <cell r="O35103">
            <v>12070300</v>
          </cell>
          <cell r="P35103" t="str">
            <v>Mai Quỳnh Giao</v>
          </cell>
          <cell r="Q35103" t="str">
            <v>BH-03A Bán Hàng</v>
          </cell>
        </row>
        <row r="35104">
          <cell r="D35104" t="str">
            <v>HCM-PX-2409-02052</v>
          </cell>
          <cell r="E35104" t="str">
            <v>CÔNG TY TNHH ĐIỆN TỰ ĐỘNG TTC</v>
          </cell>
          <cell r="F35104" t="str">
            <v>62 Đường Số 20, Phường Bình Hưng Hòa, Quận Bình Tân, Thành phố Hồ Chí Minh, Việt Nam</v>
          </cell>
          <cell r="G35104" t="str">
            <v/>
          </cell>
          <cell r="H35104" t="str">
            <v>Nguyễn Tiến Dũng 1</v>
          </cell>
          <cell r="I35104">
            <v>0</v>
          </cell>
          <cell r="J35104">
            <v>0</v>
          </cell>
          <cell r="K35104">
            <v>0</v>
          </cell>
          <cell r="L35104">
            <v>0</v>
          </cell>
          <cell r="M35104">
            <v>0</v>
          </cell>
          <cell r="N35104" t="str">
            <v>0</v>
          </cell>
          <cell r="O35104">
            <v>0</v>
          </cell>
          <cell r="P35104" t="str">
            <v>Mai Quỳnh Giao</v>
          </cell>
          <cell r="Q35104" t="str">
            <v>BH-03F Xuất Bảo Hành</v>
          </cell>
        </row>
        <row r="35105">
          <cell r="D35105" t="str">
            <v>HCM-PX-2409-02053</v>
          </cell>
          <cell r="E35105" t="str">
            <v>CÔNG TY TNHH SẢN XUẤT THƯƠNG MẠI CƠ KHÍ - CHẾ TẠO CHÍ HƯỚNG</v>
          </cell>
          <cell r="F35105" t="str">
            <v>310 Đường TTH07, Khu phố 4, phường Tân Thới Hiệp, Quận 12, TP HCM, Việt Nam</v>
          </cell>
          <cell r="G35105" t="str">
            <v/>
          </cell>
          <cell r="H35105" t="str">
            <v>Tô Thành Đạo</v>
          </cell>
          <cell r="I35105">
            <v>0</v>
          </cell>
          <cell r="J35105">
            <v>0</v>
          </cell>
          <cell r="K35105">
            <v>0</v>
          </cell>
          <cell r="L35105">
            <v>0</v>
          </cell>
          <cell r="M35105">
            <v>17400000</v>
          </cell>
          <cell r="N35105" t="str">
            <v>0</v>
          </cell>
          <cell r="O35105">
            <v>17400000</v>
          </cell>
          <cell r="P35105" t="str">
            <v>Lê Thị Huyền Trang</v>
          </cell>
          <cell r="Q35105" t="str">
            <v>BH-03A Bán Hàng</v>
          </cell>
        </row>
        <row r="35106">
          <cell r="D35106" t="str">
            <v>HCM-PX-2409-02054</v>
          </cell>
          <cell r="E35106" t="str">
            <v>CÔNG TY TNHH KỸ THUẬT CÔNG NGHIỆP TNT</v>
          </cell>
          <cell r="F35106" t="str">
            <v>134 Gò Dưa, Phường Tam Bình, Thành phố Thủ Đức, Thành phố Hồ Chí Minh, Việt Nam</v>
          </cell>
          <cell r="G35106" t="str">
            <v/>
          </cell>
          <cell r="H35106" t="str">
            <v>Nguyễn Vũ Đăng</v>
          </cell>
          <cell r="I35106">
            <v>0</v>
          </cell>
          <cell r="J35106">
            <v>30000</v>
          </cell>
          <cell r="K35106">
            <v>0</v>
          </cell>
          <cell r="L35106">
            <v>0</v>
          </cell>
          <cell r="M35106">
            <v>5617000</v>
          </cell>
          <cell r="N35106" t="str">
            <v>0</v>
          </cell>
          <cell r="O35106">
            <v>6178700</v>
          </cell>
          <cell r="P35106" t="str">
            <v>Lê Thị Huyền Trang</v>
          </cell>
          <cell r="Q35106" t="str">
            <v>BH-03A Bán Hàng</v>
          </cell>
        </row>
        <row r="35107">
          <cell r="D35107" t="str">
            <v>HCM-PX-2409-02056</v>
          </cell>
          <cell r="E35107" t="str">
            <v>CÔNG TY TNHH HOÀNG ĐẠI VƯƠNG</v>
          </cell>
          <cell r="F35107" t="str">
            <v>Đường D2, Cụm CN Hố Nai 3, Xã Hố Nai 3, Huyện Trảng Bom, Tỉnh Đồng Nai, Việt Nam</v>
          </cell>
          <cell r="G35107" t="str">
            <v/>
          </cell>
          <cell r="H35107" t="str">
            <v>Lê Quốc Dũng</v>
          </cell>
          <cell r="I35107">
            <v>0</v>
          </cell>
          <cell r="J35107">
            <v>0</v>
          </cell>
          <cell r="K35107">
            <v>0</v>
          </cell>
          <cell r="L35107">
            <v>0</v>
          </cell>
          <cell r="M35107">
            <v>4301000</v>
          </cell>
          <cell r="N35107" t="str">
            <v>0</v>
          </cell>
          <cell r="O35107">
            <v>4731100</v>
          </cell>
          <cell r="P35107" t="str">
            <v>Lê Thị Huyền Trang</v>
          </cell>
          <cell r="Q35107" t="str">
            <v>BH-03A Bán Hàng</v>
          </cell>
        </row>
        <row r="35108">
          <cell r="D35108" t="str">
            <v>HCM-PX-2409-02057</v>
          </cell>
          <cell r="E35108" t="str">
            <v>TỔNG CÔNG TY CỔ PHẦN CÔNG TRÌNH VIETTEL</v>
          </cell>
          <cell r="F35108" t="str">
            <v>Số 1 Giang Văn Minh, Phường Kim Mã, Quận Ba Đình, Thành phố Hà Nội, Việt Nam</v>
          </cell>
          <cell r="G35108" t="str">
            <v/>
          </cell>
          <cell r="H35108" t="str">
            <v>Nguyễn Phú Quốc</v>
          </cell>
          <cell r="I35108">
            <v>0</v>
          </cell>
          <cell r="J35108">
            <v>0</v>
          </cell>
          <cell r="K35108">
            <v>0</v>
          </cell>
          <cell r="L35108">
            <v>0</v>
          </cell>
          <cell r="M35108">
            <v>24064000</v>
          </cell>
          <cell r="N35108" t="str">
            <v>0</v>
          </cell>
          <cell r="O35108">
            <v>40241300</v>
          </cell>
          <cell r="P35108" t="str">
            <v>Trần Thị Quí</v>
          </cell>
          <cell r="Q35108" t="str">
            <v>BH-03A Bán Hàng</v>
          </cell>
        </row>
        <row r="35109">
          <cell r="D35109" t="str">
            <v>HCM-PX-2409-02057</v>
          </cell>
          <cell r="E35109" t="str">
            <v>TỔNG CÔNG TY CỔ PHẦN CÔNG TRÌNH VIETTEL</v>
          </cell>
          <cell r="F35109" t="str">
            <v>Số 1 Giang Văn Minh, Phường Kim Mã, Quận Ba Đình, Thành phố Hà Nội, Việt Nam</v>
          </cell>
          <cell r="G35109" t="str">
            <v/>
          </cell>
          <cell r="H35109" t="str">
            <v>Nguyễn Phú Quốc</v>
          </cell>
          <cell r="I35109">
            <v>0</v>
          </cell>
          <cell r="J35109">
            <v>0</v>
          </cell>
          <cell r="K35109">
            <v>0</v>
          </cell>
          <cell r="L35109">
            <v>0</v>
          </cell>
          <cell r="M35109">
            <v>12519000</v>
          </cell>
          <cell r="N35109" t="str">
            <v>0</v>
          </cell>
          <cell r="O35109">
            <v>40241300</v>
          </cell>
          <cell r="P35109" t="str">
            <v>Trần Thị Quí</v>
          </cell>
          <cell r="Q35109" t="str">
            <v>BH-03A Bán Hàng</v>
          </cell>
        </row>
        <row r="35110">
          <cell r="D35110" t="str">
            <v>HCM-PX-2409-02058</v>
          </cell>
          <cell r="E35110" t="str">
            <v>CÔNG TY CỔ PHẦN LILAMA 18</v>
          </cell>
          <cell r="F35110" t="str">
            <v>9-19 Hồ Tùng Mậu, Phường Nguyễn Thái Bình, Quận 1, Thành phố Hồ Chí Minh, Việt Nam</v>
          </cell>
          <cell r="G35110" t="str">
            <v/>
          </cell>
          <cell r="H35110" t="str">
            <v>Lê Quốc Dũng</v>
          </cell>
          <cell r="I35110">
            <v>0</v>
          </cell>
          <cell r="J35110">
            <v>300000</v>
          </cell>
          <cell r="K35110">
            <v>0</v>
          </cell>
          <cell r="L35110">
            <v>0</v>
          </cell>
          <cell r="M35110">
            <v>34448000</v>
          </cell>
          <cell r="N35110" t="str">
            <v>0</v>
          </cell>
          <cell r="O35110">
            <v>37892800</v>
          </cell>
          <cell r="P35110" t="str">
            <v>Lê Thị Huyền Trang</v>
          </cell>
          <cell r="Q35110" t="str">
            <v>BH-03A Bán Hàng</v>
          </cell>
        </row>
        <row r="35111">
          <cell r="D35111" t="str">
            <v>HCM-PX-2409-02059</v>
          </cell>
          <cell r="E35111" t="str">
            <v>CÔNG TY TNHH TRIỆU HOÀNG PHÁT</v>
          </cell>
          <cell r="F35111" t="str">
            <v>105/37 Hoàng Hoa Thám, Phường 6, Quận Bình Thạnh, Thành phố Hồ Chí Minh, Việt Nam</v>
          </cell>
          <cell r="G35111" t="str">
            <v/>
          </cell>
          <cell r="H35111" t="str">
            <v>Trần Bảo Quốc</v>
          </cell>
          <cell r="I35111">
            <v>0</v>
          </cell>
          <cell r="J35111">
            <v>0</v>
          </cell>
          <cell r="K35111">
            <v>0</v>
          </cell>
          <cell r="L35111">
            <v>0</v>
          </cell>
          <cell r="M35111">
            <v>204250</v>
          </cell>
          <cell r="N35111" t="str">
            <v>0</v>
          </cell>
          <cell r="O35111">
            <v>215695022</v>
          </cell>
          <cell r="P35111" t="str">
            <v>Lê Thị Huyền Trang</v>
          </cell>
          <cell r="Q35111" t="str">
            <v>BH-03A Bán Hàng</v>
          </cell>
        </row>
        <row r="35112">
          <cell r="D35112" t="str">
            <v>HCM-PX-2409-02059</v>
          </cell>
          <cell r="E35112" t="str">
            <v>CÔNG TY TNHH TRIỆU HOÀNG PHÁT</v>
          </cell>
          <cell r="F35112" t="str">
            <v>105/37 Hoàng Hoa Thám, Phường 6, Quận Bình Thạnh, Thành phố Hồ Chí Minh, Việt Nam</v>
          </cell>
          <cell r="G35112" t="str">
            <v/>
          </cell>
          <cell r="H35112" t="str">
            <v>Trần Bảo Quốc</v>
          </cell>
          <cell r="I35112">
            <v>0</v>
          </cell>
          <cell r="J35112">
            <v>0</v>
          </cell>
          <cell r="K35112">
            <v>0</v>
          </cell>
          <cell r="L35112">
            <v>0</v>
          </cell>
          <cell r="M35112">
            <v>195882134</v>
          </cell>
          <cell r="N35112" t="str">
            <v>0</v>
          </cell>
          <cell r="O35112">
            <v>215695022</v>
          </cell>
          <cell r="P35112" t="str">
            <v>Lê Thị Huyền Trang</v>
          </cell>
          <cell r="Q35112" t="str">
            <v>BH-03A Bán Hàng</v>
          </cell>
        </row>
        <row r="35113">
          <cell r="D35113" t="str">
            <v>HCM-PX-2409-02059</v>
          </cell>
          <cell r="E35113" t="str">
            <v>CÔNG TY TNHH TRIỆU HOÀNG PHÁT</v>
          </cell>
          <cell r="F35113" t="str">
            <v>105/37 Hoàng Hoa Thám, Phường 6, Quận Bình Thạnh, Thành phố Hồ Chí Minh, Việt Nam</v>
          </cell>
          <cell r="G35113" t="str">
            <v/>
          </cell>
          <cell r="H35113" t="str">
            <v>Trần Bảo Quốc</v>
          </cell>
          <cell r="I35113">
            <v>0</v>
          </cell>
          <cell r="J35113">
            <v>0</v>
          </cell>
          <cell r="K35113">
            <v>0</v>
          </cell>
          <cell r="L35113">
            <v>0</v>
          </cell>
          <cell r="M35113">
            <v>0</v>
          </cell>
          <cell r="N35113" t="str">
            <v>0</v>
          </cell>
          <cell r="O35113">
            <v>215695022</v>
          </cell>
          <cell r="P35113" t="str">
            <v>Lê Thị Huyền Trang</v>
          </cell>
          <cell r="Q35113" t="str">
            <v>BH-03A Bán Hàng</v>
          </cell>
        </row>
        <row r="35114">
          <cell r="D35114" t="str">
            <v>HCM-PX-2409-02061</v>
          </cell>
          <cell r="E35114" t="str">
            <v>QUÁCH ĐÔNG ĐẶNG</v>
          </cell>
          <cell r="F35114" t="str">
            <v>36 - 38, Mai Xuân Thưởng, Phường 01, Quận 6, Thành phố Hồ Chí Minh, Việt Nam</v>
          </cell>
          <cell r="G35114" t="str">
            <v/>
          </cell>
          <cell r="H35114" t="str">
            <v>Đoàn Trần Bửu Đăng</v>
          </cell>
          <cell r="I35114">
            <v>0</v>
          </cell>
          <cell r="J35114">
            <v>0</v>
          </cell>
          <cell r="K35114">
            <v>0</v>
          </cell>
          <cell r="L35114">
            <v>0</v>
          </cell>
          <cell r="M35114">
            <v>6515000</v>
          </cell>
          <cell r="N35114" t="str">
            <v>0</v>
          </cell>
          <cell r="O35114">
            <v>7206000</v>
          </cell>
          <cell r="P35114" t="str">
            <v>Nguyễn Ngọc Bảo Châu</v>
          </cell>
          <cell r="Q35114" t="str">
            <v>BH-03A Bán Hàng</v>
          </cell>
        </row>
        <row r="35115">
          <cell r="D35115" t="str">
            <v>HCM-PX-2409-02061</v>
          </cell>
          <cell r="E35115" t="str">
            <v>QUÁCH ĐÔNG ĐẶNG</v>
          </cell>
          <cell r="F35115" t="str">
            <v>36 - 38, Mai Xuân Thưởng, Phường 01, Quận 6, Thành phố Hồ Chí Minh, Việt Nam</v>
          </cell>
          <cell r="G35115" t="str">
            <v/>
          </cell>
          <cell r="H35115" t="str">
            <v>Đoàn Trần Bửu Đăng</v>
          </cell>
          <cell r="I35115">
            <v>0</v>
          </cell>
          <cell r="J35115">
            <v>0</v>
          </cell>
          <cell r="K35115">
            <v>0</v>
          </cell>
          <cell r="L35115">
            <v>0</v>
          </cell>
          <cell r="M35115">
            <v>691000</v>
          </cell>
          <cell r="N35115" t="str">
            <v>0</v>
          </cell>
          <cell r="O35115">
            <v>7206000</v>
          </cell>
          <cell r="P35115" t="str">
            <v>Nguyễn Ngọc Bảo Châu</v>
          </cell>
          <cell r="Q35115" t="str">
            <v>BH-03A Bán Hàng</v>
          </cell>
        </row>
        <row r="35116">
          <cell r="D35116" t="str">
            <v>HCM-PX-2409-02062</v>
          </cell>
          <cell r="E35116" t="str">
            <v>HCM bán cho HN</v>
          </cell>
          <cell r="F35116" t="str">
            <v>Lô 05 -10A Khu Công nghiệp Hoàng Mai, Phường Hoàng Văn Thụ, Quận Hoàng Mai, Thành phố Hà Nội, Việt Nam</v>
          </cell>
          <cell r="G35116" t="str">
            <v/>
          </cell>
          <cell r="H35116" t="str">
            <v>Sale HCM Nội Bộ</v>
          </cell>
          <cell r="I35116">
            <v>0</v>
          </cell>
          <cell r="J35116">
            <v>0</v>
          </cell>
          <cell r="K35116">
            <v>0</v>
          </cell>
          <cell r="L35116">
            <v>0</v>
          </cell>
          <cell r="M35116">
            <v>0</v>
          </cell>
          <cell r="N35116" t="str">
            <v>0</v>
          </cell>
          <cell r="O35116">
            <v>0</v>
          </cell>
          <cell r="P35116" t="str">
            <v>Nguyễn Ngọc Bảo Châu</v>
          </cell>
          <cell r="Q35116" t="str">
            <v>BH-16A Xuất Bán Chi Nhánh</v>
          </cell>
        </row>
        <row r="35117">
          <cell r="D35117" t="str">
            <v>HCM-PX-2409-02062</v>
          </cell>
          <cell r="E35117" t="str">
            <v>HCM bán cho HN</v>
          </cell>
          <cell r="F35117" t="str">
            <v>Lô 05 -10A Khu Công nghiệp Hoàng Mai, Phường Hoàng Văn Thụ, Quận Hoàng Mai, Thành phố Hà Nội, Việt Nam</v>
          </cell>
          <cell r="G35117" t="str">
            <v/>
          </cell>
          <cell r="H35117" t="str">
            <v>Sale HCM Nội Bộ</v>
          </cell>
          <cell r="I35117">
            <v>0</v>
          </cell>
          <cell r="J35117">
            <v>0</v>
          </cell>
          <cell r="K35117">
            <v>0</v>
          </cell>
          <cell r="L35117">
            <v>0</v>
          </cell>
          <cell r="M35117">
            <v>0</v>
          </cell>
          <cell r="N35117" t="str">
            <v>0</v>
          </cell>
          <cell r="O35117">
            <v>0</v>
          </cell>
          <cell r="P35117" t="str">
            <v>Nguyễn Ngọc Bảo Châu</v>
          </cell>
          <cell r="Q35117" t="str">
            <v>BH-16A Xuất Bán Chi Nhánh</v>
          </cell>
        </row>
        <row r="35118">
          <cell r="D35118" t="str">
            <v>HCM-PX-2409-02065</v>
          </cell>
          <cell r="E35118" t="str">
            <v>CÔNG TY TNHH SẢN XUẤT THƯƠNG MẠI CƠ KHÍ - CHẾ TẠO CHÍ HƯỚNG</v>
          </cell>
          <cell r="F35118" t="str">
            <v>310 Đường TTH07, Khu phố 4, phường Tân Thới Hiệp, Quận 12, TP HCM, Việt Nam</v>
          </cell>
          <cell r="G35118" t="str">
            <v/>
          </cell>
          <cell r="H35118" t="str">
            <v>Tô Thành Đạo</v>
          </cell>
          <cell r="I35118">
            <v>0</v>
          </cell>
          <cell r="J35118">
            <v>0</v>
          </cell>
          <cell r="K35118">
            <v>0</v>
          </cell>
          <cell r="L35118">
            <v>0</v>
          </cell>
          <cell r="M35118">
            <v>0</v>
          </cell>
          <cell r="N35118" t="str">
            <v>0</v>
          </cell>
          <cell r="O35118">
            <v>0</v>
          </cell>
          <cell r="P35118" t="str">
            <v>Lê Thị Huyền Trang</v>
          </cell>
          <cell r="Q35118" t="str">
            <v>BH-03F Xuất Bảo Hành</v>
          </cell>
        </row>
        <row r="35119">
          <cell r="D35119" t="str">
            <v>HCM-PX-2409-02066</v>
          </cell>
          <cell r="E35119" t="str">
            <v>CÔNG TY TNHH KỸ THUẬT TỰ ĐỘNG CDA</v>
          </cell>
          <cell r="F35119" t="str">
            <v>12 Đường Tân Thới Nhất 20, Khu phố 3, Phường Tân Thới Nhất, Quận 12, Thành phố Hồ Chí Minh, Việt Nam</v>
          </cell>
          <cell r="G35119" t="str">
            <v/>
          </cell>
          <cell r="H35119" t="str">
            <v>Trần Bảo Quốc</v>
          </cell>
          <cell r="I35119">
            <v>0</v>
          </cell>
          <cell r="J35119">
            <v>0</v>
          </cell>
          <cell r="K35119">
            <v>0</v>
          </cell>
          <cell r="L35119">
            <v>0</v>
          </cell>
          <cell r="M35119">
            <v>0</v>
          </cell>
          <cell r="N35119" t="str">
            <v>0</v>
          </cell>
          <cell r="O35119">
            <v>0</v>
          </cell>
          <cell r="P35119" t="str">
            <v>Lê Thị Huyền Trang</v>
          </cell>
          <cell r="Q35119" t="str">
            <v>BH-03F Xuất Bảo Hành</v>
          </cell>
        </row>
        <row r="35120">
          <cell r="D35120" t="str">
            <v>HCM-PX-2409-02068</v>
          </cell>
          <cell r="E35120" t="str">
            <v>CỬA HÀNG THIẾT BỊ ĐIỆN NGỌC PHÁT</v>
          </cell>
          <cell r="F35120" t="str">
            <v>373/224 Lý Thường Kiệt, Phường 08, Quận Tân Bình, Thành phố Hồ Chí Minh, Việt Nam</v>
          </cell>
          <cell r="G35120" t="str">
            <v/>
          </cell>
          <cell r="H35120" t="str">
            <v>Nguyễn Hoàng Quân</v>
          </cell>
          <cell r="I35120">
            <v>0</v>
          </cell>
          <cell r="J35120">
            <v>40000</v>
          </cell>
          <cell r="K35120">
            <v>0</v>
          </cell>
          <cell r="L35120">
            <v>0</v>
          </cell>
          <cell r="M35120">
            <v>19649000</v>
          </cell>
          <cell r="N35120" t="str">
            <v>0</v>
          </cell>
          <cell r="O35120">
            <v>19649000</v>
          </cell>
          <cell r="P35120" t="str">
            <v>Nguyễn Ngọc Bảo Châu</v>
          </cell>
          <cell r="Q35120" t="str">
            <v>BH-03A Bán Hàng</v>
          </cell>
        </row>
        <row r="35121">
          <cell r="D35121" t="str">
            <v>HCM-PX-2409-02069</v>
          </cell>
          <cell r="E35121" t="str">
            <v>CÔNG TY TNHH TRIỆU HOÀNG PHÁT</v>
          </cell>
          <cell r="F35121" t="str">
            <v>105/37 Hoàng Hoa Thám, Phường 6, Quận Bình Thạnh, Thành phố Hồ Chí Minh, Việt Nam</v>
          </cell>
          <cell r="G35121" t="str">
            <v/>
          </cell>
          <cell r="H35121" t="str">
            <v>Trần Bảo Quốc</v>
          </cell>
          <cell r="I35121">
            <v>0</v>
          </cell>
          <cell r="J35121">
            <v>0</v>
          </cell>
          <cell r="K35121">
            <v>0</v>
          </cell>
          <cell r="L35121">
            <v>0</v>
          </cell>
          <cell r="M35121">
            <v>2957616</v>
          </cell>
          <cell r="N35121" t="str">
            <v>0</v>
          </cell>
          <cell r="O35121">
            <v>3253378</v>
          </cell>
          <cell r="P35121" t="str">
            <v>Lê Thị Huyền Trang</v>
          </cell>
          <cell r="Q35121" t="str">
            <v>BH-03A Bán Hàng</v>
          </cell>
        </row>
        <row r="35122">
          <cell r="D35122" t="str">
            <v>HNI-PX-2409-00552</v>
          </cell>
          <cell r="E35122" t="str">
            <v>CÔNG TY TNHH THƯƠNG MẠI DỊCH VỤ NĂNG LƯỢNG SÔNG LAM</v>
          </cell>
          <cell r="F35122" t="str">
            <v>Xóm 12, Xã Nghi Kim, Thành phố Vinh, Tỉnh Nghệ An, Việt Nam</v>
          </cell>
          <cell r="G35122" t="str">
            <v/>
          </cell>
          <cell r="H35122" t="str">
            <v>Hà Văn Ký</v>
          </cell>
          <cell r="I35122">
            <v>0</v>
          </cell>
          <cell r="J35122">
            <v>0</v>
          </cell>
          <cell r="K35122">
            <v>0</v>
          </cell>
          <cell r="L35122">
            <v>0</v>
          </cell>
          <cell r="M35122">
            <v>0</v>
          </cell>
          <cell r="N35122" t="str">
            <v>0</v>
          </cell>
          <cell r="O35122">
            <v>0</v>
          </cell>
          <cell r="P35122" t="str">
            <v>Trần Thị Thanh Phương</v>
          </cell>
          <cell r="Q35122" t="str">
            <v>BH-03F Xuất Bảo Hành</v>
          </cell>
        </row>
        <row r="35123">
          <cell r="D35123" t="str">
            <v>HNI-PX-2409-00555</v>
          </cell>
          <cell r="E35123" t="str">
            <v>CÔNG TY CỔ PHẦN CƠ ĐIỆN TỬ MINH KHANG</v>
          </cell>
          <cell r="F35123" t="str">
            <v>Số nhà 98, Tổ 6, Phường Đồng Mai, Quận Hà Đông, Thành phố Hà Nội, Việt Nam</v>
          </cell>
          <cell r="G35123" t="str">
            <v/>
          </cell>
          <cell r="H35123" t="str">
            <v>Trần Văn Tuyền</v>
          </cell>
          <cell r="I35123">
            <v>0</v>
          </cell>
          <cell r="J35123">
            <v>0</v>
          </cell>
          <cell r="K35123">
            <v>0</v>
          </cell>
          <cell r="L35123">
            <v>0</v>
          </cell>
          <cell r="M35123">
            <v>7330290</v>
          </cell>
          <cell r="N35123" t="str">
            <v>0</v>
          </cell>
          <cell r="O35123">
            <v>8063319</v>
          </cell>
          <cell r="P35123" t="str">
            <v>Bùi Thị Phương Anh</v>
          </cell>
          <cell r="Q35123" t="str">
            <v>BH-03A Bán Hàng</v>
          </cell>
        </row>
        <row r="35124">
          <cell r="D35124" t="str">
            <v>HCM-PX-2409-02073</v>
          </cell>
          <cell r="E35124" t="str">
            <v>CÔNG TY TNHH CÔNG NGHỆ THIÊN NĂNG</v>
          </cell>
          <cell r="F35124" t="str">
            <v>H21 Khu Biệt Thự Đồi 2, Đường Bình Giã, Phường 10, Thành phố Vũng Tàu, Tỉnh Bà Rịa - Vũng Tàu, Việt Nam</v>
          </cell>
          <cell r="G35124" t="str">
            <v/>
          </cell>
          <cell r="H35124" t="str">
            <v>Nguyễn Hà Thái</v>
          </cell>
          <cell r="I35124">
            <v>0</v>
          </cell>
          <cell r="J35124">
            <v>0</v>
          </cell>
          <cell r="K35124">
            <v>0</v>
          </cell>
          <cell r="L35124">
            <v>0</v>
          </cell>
          <cell r="M35124">
            <v>0</v>
          </cell>
          <cell r="N35124" t="str">
            <v>0</v>
          </cell>
          <cell r="O35124">
            <v>0</v>
          </cell>
          <cell r="P35124" t="str">
            <v>Nguyễn Ngọc Anh Thư</v>
          </cell>
          <cell r="Q35124" t="str">
            <v>BH-03F Xuất Bảo Hành</v>
          </cell>
        </row>
        <row r="35125">
          <cell r="D35125" t="str">
            <v>HNI-PX-2409-00557</v>
          </cell>
          <cell r="E35125" t="str">
            <v>CÔNG TY CỔ PHẦN XNK CÔNG NGHỆ MỚI TOÀN CẦU</v>
          </cell>
          <cell r="F35125" t="str">
            <v>Tầng 6, tòa C, số 22 Thành Công, Phường Thành Công, Quận Ba Đình, Thành phố Hà Nội, Việt Nam</v>
          </cell>
          <cell r="G35125" t="str">
            <v/>
          </cell>
          <cell r="H35125" t="str">
            <v>Phạm Việt Hằng</v>
          </cell>
          <cell r="I35125">
            <v>0</v>
          </cell>
          <cell r="J35125">
            <v>0</v>
          </cell>
          <cell r="K35125">
            <v>0</v>
          </cell>
          <cell r="L35125">
            <v>0</v>
          </cell>
          <cell r="M35125">
            <v>8000000</v>
          </cell>
          <cell r="N35125" t="str">
            <v>0</v>
          </cell>
          <cell r="O35125">
            <v>8800000</v>
          </cell>
          <cell r="P35125" t="str">
            <v>Nguyễn Diệu Thùy</v>
          </cell>
          <cell r="Q35125" t="str">
            <v>BH-03A Bán Hàng</v>
          </cell>
        </row>
        <row r="35126">
          <cell r="D35126" t="str">
            <v>HCM-PX-2409-02076</v>
          </cell>
          <cell r="E35126" t="str">
            <v>CÔNG TY TNHH KỸ THUẬT TỰ ĐỘNG TOÀN TÂM</v>
          </cell>
          <cell r="F35126" t="str">
            <v>Lô A24 Đặng Thái Thuyến, Phường Nhơn Bình, Thành phố Quy Nhơn, Tỉnh Bình Định, Việt Nam</v>
          </cell>
          <cell r="G35126" t="str">
            <v/>
          </cell>
          <cell r="H35126" t="str">
            <v>Trần Văn Thiên Nam</v>
          </cell>
          <cell r="I35126">
            <v>0</v>
          </cell>
          <cell r="J35126">
            <v>200000</v>
          </cell>
          <cell r="K35126">
            <v>300000</v>
          </cell>
          <cell r="L35126">
            <v>22000</v>
          </cell>
          <cell r="M35126">
            <v>49929040</v>
          </cell>
          <cell r="N35126" t="str">
            <v>0</v>
          </cell>
          <cell r="O35126">
            <v>54921944</v>
          </cell>
          <cell r="P35126" t="str">
            <v>Lê Thị Huyền Trang</v>
          </cell>
          <cell r="Q35126" t="str">
            <v>BH-03A Bán Hàng</v>
          </cell>
        </row>
        <row r="35127">
          <cell r="D35127" t="str">
            <v>HCM-PX-2409-02077</v>
          </cell>
          <cell r="E35127" t="str">
            <v>CÔNG TY CỔ PHẦN ĐẦU TƯ XÂY DỰNG VNDB</v>
          </cell>
          <cell r="F35127" t="str">
            <v>29/2/28 Lê Đức Thọ,, Phường 07, Quận Gò Vấp, Thành phố Hồ Chí Minh, Việt Nam</v>
          </cell>
          <cell r="G35127" t="str">
            <v/>
          </cell>
          <cell r="H35127" t="str">
            <v>Đoàn Trần Bửu Đăng</v>
          </cell>
          <cell r="I35127">
            <v>0</v>
          </cell>
          <cell r="J35127">
            <v>0</v>
          </cell>
          <cell r="K35127">
            <v>0</v>
          </cell>
          <cell r="L35127">
            <v>0</v>
          </cell>
          <cell r="M35127">
            <v>8415000</v>
          </cell>
          <cell r="N35127" t="str">
            <v>0</v>
          </cell>
          <cell r="O35127">
            <v>9303000</v>
          </cell>
          <cell r="P35127" t="str">
            <v>Nguyễn Ngọc Bảo Châu</v>
          </cell>
          <cell r="Q35127" t="str">
            <v>BH-03A Bán Hàng</v>
          </cell>
        </row>
        <row r="35128">
          <cell r="D35128" t="str">
            <v>HCM-PX-2409-02077</v>
          </cell>
          <cell r="E35128" t="str">
            <v>CÔNG TY CỔ PHẦN ĐẦU TƯ XÂY DỰNG VNDB</v>
          </cell>
          <cell r="F35128" t="str">
            <v>29/2/28 Lê Đức Thọ,, Phường 07, Quận Gò Vấp, Thành phố Hồ Chí Minh, Việt Nam</v>
          </cell>
          <cell r="G35128" t="str">
            <v/>
          </cell>
          <cell r="H35128" t="str">
            <v>Đoàn Trần Bửu Đăng</v>
          </cell>
          <cell r="I35128">
            <v>0</v>
          </cell>
          <cell r="J35128">
            <v>0</v>
          </cell>
          <cell r="K35128">
            <v>0</v>
          </cell>
          <cell r="L35128">
            <v>0</v>
          </cell>
          <cell r="M35128">
            <v>888000</v>
          </cell>
          <cell r="N35128" t="str">
            <v>0</v>
          </cell>
          <cell r="O35128">
            <v>9303000</v>
          </cell>
          <cell r="P35128" t="str">
            <v>Nguyễn Ngọc Bảo Châu</v>
          </cell>
          <cell r="Q35128" t="str">
            <v>BH-03A Bán Hàng</v>
          </cell>
        </row>
        <row r="35129">
          <cell r="D35129" t="str">
            <v>HNI-PX-2409-00558</v>
          </cell>
          <cell r="E35129" t="str">
            <v>CÔNG TY CỔ PHẦN THÉP HÒA PHÁT DUNG QUẤT</v>
          </cell>
          <cell r="F35129" t="str">
            <v>Số 41 Nguyễn Du, Phường Nguyễn Du, Quận Hai Bà Trưng, Thành phố Hà Nội, Việt Nam</v>
          </cell>
          <cell r="G35129" t="str">
            <v/>
          </cell>
          <cell r="H35129" t="str">
            <v>Bùi Xuân Cảnh</v>
          </cell>
          <cell r="I35129">
            <v>0</v>
          </cell>
          <cell r="J35129">
            <v>0</v>
          </cell>
          <cell r="K35129">
            <v>0</v>
          </cell>
          <cell r="L35129">
            <v>0</v>
          </cell>
          <cell r="M35129">
            <v>3850000</v>
          </cell>
          <cell r="N35129" t="str">
            <v>0</v>
          </cell>
          <cell r="O35129">
            <v>48125000</v>
          </cell>
          <cell r="P35129" t="str">
            <v>Nguyễn Diệu Thùy</v>
          </cell>
          <cell r="Q35129" t="str">
            <v>BH-03A Bán Hàng</v>
          </cell>
        </row>
        <row r="35130">
          <cell r="D35130" t="str">
            <v>HNI-PX-2409-00558</v>
          </cell>
          <cell r="E35130" t="str">
            <v>CÔNG TY CỔ PHẦN THÉP HÒA PHÁT DUNG QUẤT</v>
          </cell>
          <cell r="F35130" t="str">
            <v>Số 41 Nguyễn Du, Phường Nguyễn Du, Quận Hai Bà Trưng, Thành phố Hà Nội, Việt Nam</v>
          </cell>
          <cell r="G35130" t="str">
            <v/>
          </cell>
          <cell r="H35130" t="str">
            <v>Bùi Xuân Cảnh</v>
          </cell>
          <cell r="I35130">
            <v>0</v>
          </cell>
          <cell r="J35130">
            <v>0</v>
          </cell>
          <cell r="K35130">
            <v>0</v>
          </cell>
          <cell r="L35130">
            <v>0</v>
          </cell>
          <cell r="M35130">
            <v>70000</v>
          </cell>
          <cell r="N35130" t="str">
            <v>0</v>
          </cell>
          <cell r="O35130">
            <v>48125000</v>
          </cell>
          <cell r="P35130" t="str">
            <v>Nguyễn Diệu Thùy</v>
          </cell>
          <cell r="Q35130" t="str">
            <v>BH-03A Bán Hàng</v>
          </cell>
        </row>
        <row r="35131">
          <cell r="D35131" t="str">
            <v>HNI-PX-2409-00558</v>
          </cell>
          <cell r="E35131" t="str">
            <v>CÔNG TY CỔ PHẦN THÉP HÒA PHÁT DUNG QUẤT</v>
          </cell>
          <cell r="F35131" t="str">
            <v>Số 41 Nguyễn Du, Phường Nguyễn Du, Quận Hai Bà Trưng, Thành phố Hà Nội, Việt Nam</v>
          </cell>
          <cell r="G35131" t="str">
            <v/>
          </cell>
          <cell r="H35131" t="str">
            <v>Bùi Xuân Cảnh</v>
          </cell>
          <cell r="I35131">
            <v>0</v>
          </cell>
          <cell r="J35131">
            <v>0</v>
          </cell>
          <cell r="K35131">
            <v>0</v>
          </cell>
          <cell r="L35131">
            <v>0</v>
          </cell>
          <cell r="M35131">
            <v>39830000</v>
          </cell>
          <cell r="N35131" t="str">
            <v>0</v>
          </cell>
          <cell r="O35131">
            <v>48125000</v>
          </cell>
          <cell r="P35131" t="str">
            <v>Nguyễn Diệu Thùy</v>
          </cell>
          <cell r="Q35131" t="str">
            <v>BH-03A Bán Hàng</v>
          </cell>
        </row>
        <row r="35132">
          <cell r="D35132" t="str">
            <v>HNI-PX-2409-00559</v>
          </cell>
          <cell r="E35132" t="str">
            <v>CÔNG TY TNHH THƯƠNG MẠI HỢP PHÁT</v>
          </cell>
          <cell r="F35132" t="str">
            <v>Số 104, ngõ 259, phố Vọng, tổ 70, Phường Đồng Tâm, Quận Hai Bà Trưng, Thành phố Hà Nội, Việt Nam</v>
          </cell>
          <cell r="G35132" t="str">
            <v/>
          </cell>
          <cell r="H35132" t="str">
            <v>Trần Văn Tuyền</v>
          </cell>
          <cell r="I35132">
            <v>0</v>
          </cell>
          <cell r="J35132">
            <v>0</v>
          </cell>
          <cell r="K35132">
            <v>0</v>
          </cell>
          <cell r="L35132">
            <v>0</v>
          </cell>
          <cell r="M35132">
            <v>1568000</v>
          </cell>
          <cell r="N35132" t="str">
            <v>0</v>
          </cell>
          <cell r="O35132">
            <v>1693440</v>
          </cell>
          <cell r="P35132" t="str">
            <v>Trần Thị Thanh Phương</v>
          </cell>
          <cell r="Q35132" t="str">
            <v>BH-03A Bán Hàng</v>
          </cell>
        </row>
        <row r="35133">
          <cell r="D35133" t="str">
            <v>HCM-PX-2409-02081</v>
          </cell>
          <cell r="E35133" t="str">
            <v>CÔNG TY TNHH ĐẦU TƯ THƯƠNG MẠI DỊCH VỤ XUẤT NHẬP KHẨU THANH THIÊN PHÚ</v>
          </cell>
          <cell r="F35133" t="str">
            <v>20 Đường số 29, Khu phố 2, Phường Cát Lái, Thành phố Thủ Đức, Thành phố Hồ Chí Minh, Việt Nam</v>
          </cell>
          <cell r="G35133" t="str">
            <v/>
          </cell>
          <cell r="H35133" t="str">
            <v>Đoàn Trần Bửu Đăng</v>
          </cell>
          <cell r="I35133">
            <v>0</v>
          </cell>
          <cell r="J35133">
            <v>0</v>
          </cell>
          <cell r="K35133">
            <v>0</v>
          </cell>
          <cell r="L35133">
            <v>0</v>
          </cell>
          <cell r="M35133">
            <v>7318860</v>
          </cell>
          <cell r="N35133" t="str">
            <v>0</v>
          </cell>
          <cell r="O35133">
            <v>8050746</v>
          </cell>
          <cell r="P35133" t="str">
            <v>Mai Quỳnh Giao</v>
          </cell>
          <cell r="Q35133" t="str">
            <v>BH-03A Bán Hàng</v>
          </cell>
        </row>
        <row r="35134">
          <cell r="D35134" t="str">
            <v>HCM-PX-2409-02086</v>
          </cell>
          <cell r="E35134" t="str">
            <v>CÔNG TY TNHH KỸ THUẬT PHÚC ĐẠT</v>
          </cell>
          <cell r="F35134" t="str">
            <v>109 Tô Ký, Khu phố 5, Phường Tân Chánh Hiệp, Quận 12, Thành phố Hồ Chí Minh, Việt Nam</v>
          </cell>
          <cell r="G35134" t="str">
            <v/>
          </cell>
          <cell r="H35134" t="str">
            <v>Vũ Duy Hưng</v>
          </cell>
          <cell r="I35134">
            <v>0</v>
          </cell>
          <cell r="J35134">
            <v>0</v>
          </cell>
          <cell r="K35134">
            <v>0</v>
          </cell>
          <cell r="L35134">
            <v>0</v>
          </cell>
          <cell r="M35134">
            <v>0</v>
          </cell>
          <cell r="N35134" t="str">
            <v>0</v>
          </cell>
          <cell r="O35134">
            <v>0</v>
          </cell>
          <cell r="P35134" t="str">
            <v>Nguyễn Ngọc Anh Thư</v>
          </cell>
          <cell r="Q35134" t="str">
            <v>BH-03F Xuất Bảo Hành</v>
          </cell>
        </row>
        <row r="35135">
          <cell r="D35135" t="str">
            <v>HCM-PX-2409-02089</v>
          </cell>
          <cell r="E35135" t="str">
            <v>HCM bán cho HN</v>
          </cell>
          <cell r="F35135" t="str">
            <v>Lô 05 -10A Khu Công nghiệp Hoàng Mai, Phường Hoàng Văn Thụ, Quận Hoàng Mai, Thành phố Hà Nội, Việt Nam</v>
          </cell>
          <cell r="G35135" t="str">
            <v/>
          </cell>
          <cell r="H35135" t="str">
            <v>Sale HCM Nội Bộ</v>
          </cell>
          <cell r="I35135">
            <v>0</v>
          </cell>
          <cell r="J35135">
            <v>0</v>
          </cell>
          <cell r="K35135">
            <v>0</v>
          </cell>
          <cell r="L35135">
            <v>0</v>
          </cell>
          <cell r="M35135">
            <v>0</v>
          </cell>
          <cell r="N35135" t="str">
            <v>0</v>
          </cell>
          <cell r="O35135">
            <v>0</v>
          </cell>
          <cell r="P35135" t="str">
            <v>Trần Thị Quí</v>
          </cell>
          <cell r="Q35135" t="str">
            <v>BH-16C Xuất Bán Chi Nhánh (Không Sắp Xe)</v>
          </cell>
        </row>
        <row r="35136">
          <cell r="D35136" t="str">
            <v>HCM-PX-2409-02090</v>
          </cell>
          <cell r="E35136" t="str">
            <v>HCM bán cho CTH</v>
          </cell>
          <cell r="F35136" t="str">
            <v>45 - 47 Bùi Quang Trinh, Phường Phú Thứ, Quận Cái Răng, Thành phố Cần Thơ, Việt Nam</v>
          </cell>
          <cell r="G35136" t="str">
            <v/>
          </cell>
          <cell r="H35136" t="str">
            <v>Sale HCM Nội Bộ</v>
          </cell>
          <cell r="I35136">
            <v>0</v>
          </cell>
          <cell r="J35136">
            <v>0</v>
          </cell>
          <cell r="K35136">
            <v>0</v>
          </cell>
          <cell r="L35136">
            <v>0</v>
          </cell>
          <cell r="M35136">
            <v>0</v>
          </cell>
          <cell r="N35136" t="str">
            <v>0</v>
          </cell>
          <cell r="O35136">
            <v>0</v>
          </cell>
          <cell r="P35136" t="str">
            <v>Trần Thị Quí</v>
          </cell>
          <cell r="Q35136" t="str">
            <v>BH-16C Xuất Bán Chi Nhánh (Không Sắp Xe)</v>
          </cell>
        </row>
        <row r="35137">
          <cell r="D35137" t="str">
            <v>HCM-PX-2409-02092</v>
          </cell>
          <cell r="E35137" t="str">
            <v>CÔNG TY TNHH KỸ THUẬT PHÚC ĐẠT</v>
          </cell>
          <cell r="F35137" t="str">
            <v>B163 Khu phố 3, Nguyễn Văn Quá, Phường Đông Hưng Thuận, Quận 12, Thành phố Hồ Chí Minh, Việt Nam</v>
          </cell>
          <cell r="G35137" t="str">
            <v/>
          </cell>
          <cell r="H35137" t="str">
            <v>Vũ Duy Hưng</v>
          </cell>
          <cell r="I35137">
            <v>0</v>
          </cell>
          <cell r="J35137">
            <v>0</v>
          </cell>
          <cell r="K35137">
            <v>0</v>
          </cell>
          <cell r="L35137">
            <v>0</v>
          </cell>
          <cell r="M35137">
            <v>77700</v>
          </cell>
          <cell r="N35137" t="str">
            <v>0</v>
          </cell>
          <cell r="O35137">
            <v>85470</v>
          </cell>
          <cell r="P35137" t="str">
            <v>Nguyễn Ngọc Anh Thư</v>
          </cell>
          <cell r="Q35137" t="str">
            <v>BH-03A Bán Hàng</v>
          </cell>
        </row>
        <row r="35138">
          <cell r="D35138" t="str">
            <v>HCM-PX-2409-02093</v>
          </cell>
          <cell r="E35138" t="str">
            <v>CÔNG TY TNHH THƯƠNG MẠI - XÂY DỰNG ĐIỆN THĂNG HOA</v>
          </cell>
          <cell r="F35138" t="str">
            <v>26 Hà Huy Giáp, Phường Thạnh Lộc, Quận 12, Thành phố Hồ Chí Minh, Việt Nam</v>
          </cell>
          <cell r="G35138" t="str">
            <v/>
          </cell>
          <cell r="H35138" t="str">
            <v>Nguyễn Quốc Duy</v>
          </cell>
          <cell r="I35138">
            <v>0</v>
          </cell>
          <cell r="J35138">
            <v>60000</v>
          </cell>
          <cell r="K35138">
            <v>0</v>
          </cell>
          <cell r="L35138">
            <v>0</v>
          </cell>
          <cell r="M35138">
            <v>5007000</v>
          </cell>
          <cell r="N35138" t="str">
            <v>0</v>
          </cell>
          <cell r="O35138">
            <v>5507700</v>
          </cell>
          <cell r="P35138" t="str">
            <v>Lê Thị Huyền Trang</v>
          </cell>
          <cell r="Q35138" t="str">
            <v>BH-03A Bán Hàng</v>
          </cell>
        </row>
        <row r="35139">
          <cell r="D35139" t="str">
            <v>HCM-PX-2409-02094</v>
          </cell>
          <cell r="E35139" t="str">
            <v>CÔNG TY TNHH SẢN XUẤT THƯƠNG MẠI DỊCH VỤ THANG MÁY BÌNH AN</v>
          </cell>
          <cell r="F35139" t="str">
            <v>103/4 đường 2/9, Khu Phố 3, Phường Mỹ Phước, Thành phố Bến Cát, Bình Dương, Phường Mỹ Phước, Thành phố Bến Cát, Tỉnh Bình Dương, Việt Nam</v>
          </cell>
          <cell r="G35139" t="str">
            <v/>
          </cell>
          <cell r="H35139" t="str">
            <v>Hồ Hoàng Anh</v>
          </cell>
          <cell r="I35139">
            <v>0</v>
          </cell>
          <cell r="J35139">
            <v>0</v>
          </cell>
          <cell r="K35139">
            <v>0</v>
          </cell>
          <cell r="L35139">
            <v>0</v>
          </cell>
          <cell r="M35139">
            <v>4450000</v>
          </cell>
          <cell r="N35139" t="str">
            <v>0</v>
          </cell>
          <cell r="O35139">
            <v>4720000</v>
          </cell>
          <cell r="P35139" t="str">
            <v>Mai Quỳnh Giao</v>
          </cell>
          <cell r="Q35139" t="str">
            <v>BH-03A Bán Hàng</v>
          </cell>
        </row>
        <row r="35140">
          <cell r="D35140" t="str">
            <v>HCM-PX-2409-02094</v>
          </cell>
          <cell r="E35140" t="str">
            <v>CÔNG TY TNHH SẢN XUẤT THƯƠNG MẠI DỊCH VỤ THANG MÁY BÌNH AN</v>
          </cell>
          <cell r="F35140" t="str">
            <v>103/4 đường 2/9, Khu Phố 3, Phường Mỹ Phước, Thành phố Bến Cát, Bình Dương, Phường Mỹ Phước, Thành phố Bến Cát, Tỉnh Bình Dương, Việt Nam</v>
          </cell>
          <cell r="G35140" t="str">
            <v/>
          </cell>
          <cell r="H35140" t="str">
            <v>Hồ Hoàng Anh</v>
          </cell>
          <cell r="I35140">
            <v>0</v>
          </cell>
          <cell r="J35140">
            <v>0</v>
          </cell>
          <cell r="K35140">
            <v>0</v>
          </cell>
          <cell r="L35140">
            <v>0</v>
          </cell>
          <cell r="M35140">
            <v>270000</v>
          </cell>
          <cell r="N35140" t="str">
            <v>0</v>
          </cell>
          <cell r="O35140">
            <v>4720000</v>
          </cell>
          <cell r="P35140" t="str">
            <v>Mai Quỳnh Giao</v>
          </cell>
          <cell r="Q35140" t="str">
            <v>BH-03A Bán Hàng</v>
          </cell>
        </row>
        <row r="35141">
          <cell r="D35141" t="str">
            <v>HCM-PX-2409-02095</v>
          </cell>
          <cell r="E35141" t="str">
            <v>CÔNG TY TNHH THANG MÁY - KỸ THUẬT ĐIỆN HISA</v>
          </cell>
          <cell r="F35141" t="str">
            <v>Số 74 Đường 511, Ấp Bàu Chứa, Xã Nhuận Đức, Huyện Củ Chi, Thành phố Hồ Chí Minh, Việt Nam</v>
          </cell>
          <cell r="G35141" t="str">
            <v/>
          </cell>
          <cell r="H35141" t="str">
            <v>Sale Cty Thang Máy</v>
          </cell>
          <cell r="I35141">
            <v>0</v>
          </cell>
          <cell r="J35141">
            <v>30000</v>
          </cell>
          <cell r="K35141">
            <v>0</v>
          </cell>
          <cell r="L35141">
            <v>0</v>
          </cell>
          <cell r="M35141">
            <v>7200000</v>
          </cell>
          <cell r="N35141" t="str">
            <v>0</v>
          </cell>
          <cell r="O35141">
            <v>7920000</v>
          </cell>
          <cell r="P35141" t="str">
            <v>Nguyễn Ngọc Bảo Châu</v>
          </cell>
          <cell r="Q35141" t="str">
            <v>BH-03A Bán Hàng</v>
          </cell>
        </row>
        <row r="35142">
          <cell r="D35142" t="str">
            <v>HCM-PX-2409-02096</v>
          </cell>
          <cell r="E35142" t="str">
            <v>CÔNG TY TNHH KỸ THUẬT TỰ ĐỘNG CDA</v>
          </cell>
          <cell r="F35142" t="str">
            <v>12 Đường Tân Thới Nhất 20, Khu phố 3, Phường Tân Thới Nhất, Quận 12, Thành phố Hồ Chí Minh, Việt Nam</v>
          </cell>
          <cell r="G35142" t="str">
            <v/>
          </cell>
          <cell r="H35142" t="str">
            <v>Trần Bảo Quốc</v>
          </cell>
          <cell r="I35142">
            <v>0</v>
          </cell>
          <cell r="J35142">
            <v>0</v>
          </cell>
          <cell r="K35142">
            <v>0</v>
          </cell>
          <cell r="L35142">
            <v>0</v>
          </cell>
          <cell r="M35142">
            <v>0</v>
          </cell>
          <cell r="N35142" t="str">
            <v>0</v>
          </cell>
          <cell r="O35142">
            <v>0</v>
          </cell>
          <cell r="P35142" t="str">
            <v>Mai Quỳnh Giao</v>
          </cell>
          <cell r="Q35142" t="str">
            <v>BH-03F Xuất Bảo Hành</v>
          </cell>
        </row>
        <row r="35143">
          <cell r="D35143" t="str">
            <v>HCM-PX-2409-02097</v>
          </cell>
          <cell r="E35143" t="str">
            <v>CÔNG TY TNHH DỊCH VỤ KỸ THUẬT CƠ ĐIỆN KHÔI PHÚ</v>
          </cell>
          <cell r="F35143" t="str">
            <v>Số 66 Đường 619, Ấp Mũi Côn Đại, Xã Phước Hiệp, Huyện Củ Chi, Thành phố Hồ Chí Minh, Việt Nam</v>
          </cell>
          <cell r="G35143" t="str">
            <v/>
          </cell>
          <cell r="H35143" t="str">
            <v>Lai Hoàn Bảo</v>
          </cell>
          <cell r="I35143">
            <v>0</v>
          </cell>
          <cell r="J35143">
            <v>0</v>
          </cell>
          <cell r="K35143">
            <v>0</v>
          </cell>
          <cell r="L35143">
            <v>0</v>
          </cell>
          <cell r="M35143">
            <v>0</v>
          </cell>
          <cell r="N35143" t="str">
            <v>0</v>
          </cell>
          <cell r="O35143">
            <v>0</v>
          </cell>
          <cell r="P35143" t="str">
            <v>Mai Quỳnh Giao</v>
          </cell>
          <cell r="Q35143" t="str">
            <v>BH-03F Xuất Bảo Hành</v>
          </cell>
        </row>
        <row r="35144">
          <cell r="D35144" t="str">
            <v>HCM-PX-2409-02098</v>
          </cell>
          <cell r="E35144" t="str">
            <v>CÔNG TY TNHH PHƯƠNG VŨ</v>
          </cell>
          <cell r="F35144" t="str">
            <v>83 Triệu Nữ Vương, Phường Hải Châu II, Quận Hải Châu, Thành phố Đà Nẵng, Việt Nam</v>
          </cell>
          <cell r="G35144" t="str">
            <v/>
          </cell>
          <cell r="H35144" t="str">
            <v>Trần Văn Thiên Nam</v>
          </cell>
          <cell r="I35144">
            <v>0</v>
          </cell>
          <cell r="J35144">
            <v>0</v>
          </cell>
          <cell r="K35144">
            <v>0</v>
          </cell>
          <cell r="L35144">
            <v>0</v>
          </cell>
          <cell r="M35144">
            <v>0</v>
          </cell>
          <cell r="N35144" t="str">
            <v>0</v>
          </cell>
          <cell r="O35144">
            <v>0</v>
          </cell>
          <cell r="P35144" t="str">
            <v>Mai Quỳnh Giao</v>
          </cell>
          <cell r="Q35144" t="str">
            <v>BH-03F Xuất Bảo Hành</v>
          </cell>
        </row>
        <row r="35145">
          <cell r="D35145" t="str">
            <v>HCM-PX-2409-02101</v>
          </cell>
          <cell r="E35145" t="str">
            <v>CÔNG TY TNHH MỘT THÀNH VIÊN ÁNH SÁNG SOLAR</v>
          </cell>
          <cell r="F35145" t="str">
            <v>Tổ 4, Phường Lê Hồng Phong, Thành phố Quảng Ngãi, Quảng Ngãi, Việt Nam</v>
          </cell>
          <cell r="G35145" t="str">
            <v/>
          </cell>
          <cell r="H35145" t="str">
            <v>Nguyễn Duy Linh</v>
          </cell>
          <cell r="I35145">
            <v>0</v>
          </cell>
          <cell r="J35145">
            <v>0</v>
          </cell>
          <cell r="K35145">
            <v>0</v>
          </cell>
          <cell r="L35145">
            <v>0</v>
          </cell>
          <cell r="M35145">
            <v>0</v>
          </cell>
          <cell r="N35145" t="str">
            <v>0</v>
          </cell>
          <cell r="O35145">
            <v>0</v>
          </cell>
          <cell r="P35145" t="str">
            <v>Trần Thị Quí</v>
          </cell>
          <cell r="Q35145" t="str">
            <v>BH-03F Xuất Bảo Hành</v>
          </cell>
        </row>
        <row r="35146">
          <cell r="D35146" t="str">
            <v>HCM-PX-2409-02103</v>
          </cell>
          <cell r="E35146" t="str">
            <v>CÔNG TY TNHH KỸ THUẬT VÀ THƯƠNG MẠI LONG TECH</v>
          </cell>
          <cell r="F35146" t="str">
            <v>Số 96 Phạm Phú Tiết, Phường Khuê Trung, Quận Cẩm Lệ, Thành phố Đà Nẵng, Việt Nam</v>
          </cell>
          <cell r="G35146" t="str">
            <v/>
          </cell>
          <cell r="H35146" t="str">
            <v>Nguyễn Duy Linh</v>
          </cell>
          <cell r="I35146">
            <v>0</v>
          </cell>
          <cell r="J35146">
            <v>0</v>
          </cell>
          <cell r="K35146">
            <v>0</v>
          </cell>
          <cell r="L35146">
            <v>0</v>
          </cell>
          <cell r="M35146">
            <v>0</v>
          </cell>
          <cell r="N35146" t="str">
            <v>0</v>
          </cell>
          <cell r="O35146">
            <v>0</v>
          </cell>
          <cell r="P35146" t="str">
            <v>Nguyễn Ngọc Anh Thư</v>
          </cell>
          <cell r="Q35146" t="str">
            <v>BH-03F Xuất Bảo Hành</v>
          </cell>
        </row>
        <row r="35147">
          <cell r="D35147" t="str">
            <v>HCM-PX-2409-02109</v>
          </cell>
          <cell r="E35147" t="str">
            <v>HCM bán cho HN</v>
          </cell>
          <cell r="F35147" t="str">
            <v>Lô 05 -10A Khu Công nghiệp Hoàng Mai, Phường Hoàng Văn Thụ, Quận Hoàng Mai, Thành phố Hà Nội, Việt Nam</v>
          </cell>
          <cell r="G35147" t="str">
            <v/>
          </cell>
          <cell r="H35147" t="str">
            <v>Sale HCM Nội Bộ</v>
          </cell>
          <cell r="I35147">
            <v>0</v>
          </cell>
          <cell r="J35147">
            <v>0</v>
          </cell>
          <cell r="K35147">
            <v>0</v>
          </cell>
          <cell r="L35147">
            <v>0</v>
          </cell>
          <cell r="M35147">
            <v>0</v>
          </cell>
          <cell r="N35147" t="str">
            <v>0</v>
          </cell>
          <cell r="O35147">
            <v>0</v>
          </cell>
          <cell r="P35147" t="str">
            <v>Nguyễn Ngọc Bảo Châu</v>
          </cell>
          <cell r="Q35147" t="str">
            <v>BH-16C Xuất Bán Chi Nhánh (Không Sắp Xe)</v>
          </cell>
        </row>
        <row r="35148">
          <cell r="D35148" t="str">
            <v>HCM-PX-2409-02110</v>
          </cell>
          <cell r="E35148" t="str">
            <v>CƠ KHÍ TÚ TOÀN</v>
          </cell>
          <cell r="F35148" t="str">
            <v>342 Nguyễn Bình, Ấp 1, Xã Nhơn Đức, Huyện Nhà Bè, Thành phố Hồ Chí Minh, Việt Nam</v>
          </cell>
          <cell r="G35148" t="str">
            <v/>
          </cell>
          <cell r="H35148" t="str">
            <v>Phạm Minh Tuấn</v>
          </cell>
          <cell r="I35148">
            <v>0</v>
          </cell>
          <cell r="J35148">
            <v>0</v>
          </cell>
          <cell r="K35148">
            <v>0</v>
          </cell>
          <cell r="L35148">
            <v>0</v>
          </cell>
          <cell r="M35148">
            <v>0</v>
          </cell>
          <cell r="N35148" t="str">
            <v>0</v>
          </cell>
          <cell r="O35148">
            <v>0</v>
          </cell>
          <cell r="P35148" t="str">
            <v>Nguyễn Ngọc Bảo Châu</v>
          </cell>
          <cell r="Q35148" t="str">
            <v>BH-03F Xuất Bảo Hành</v>
          </cell>
        </row>
        <row r="35149">
          <cell r="D35149" t="str">
            <v>HCM-PX-2409-02111</v>
          </cell>
          <cell r="E35149" t="str">
            <v>CÔNG TY TNHH THƯƠNG MẠI DỊCH VỤ XUẤT NHẬP KHẨU ILP</v>
          </cell>
          <cell r="F35149" t="str">
            <v>1C/6/14 đường 22, Phường Phước Long B, Thành phố Thủ Đức, Thành phố Hồ Chí Minh, Việt Nam</v>
          </cell>
          <cell r="G35149" t="str">
            <v/>
          </cell>
          <cell r="H35149" t="str">
            <v>Nguyễn Quốc Duy</v>
          </cell>
          <cell r="I35149">
            <v>0</v>
          </cell>
          <cell r="J35149">
            <v>0</v>
          </cell>
          <cell r="K35149">
            <v>0</v>
          </cell>
          <cell r="L35149">
            <v>0</v>
          </cell>
          <cell r="M35149">
            <v>5500000</v>
          </cell>
          <cell r="N35149" t="str">
            <v>0</v>
          </cell>
          <cell r="O35149">
            <v>6050000</v>
          </cell>
          <cell r="P35149" t="str">
            <v>Lê Thị Huyền Trang</v>
          </cell>
          <cell r="Q35149" t="str">
            <v>BH-03A Bán Hàng</v>
          </cell>
        </row>
        <row r="35150">
          <cell r="D35150" t="str">
            <v>HCM-PX-2409-02112</v>
          </cell>
          <cell r="E35150" t="str">
            <v>CÔNG TY TNHH NHÀ THÉP PEB</v>
          </cell>
          <cell r="F35150" t="str">
            <v>Khu công nghiệp Đông Xuyên, Phường Rạch Dừa, Thành phố Vũng Tàu, Tỉnh Bà Rịa - Vũng Tàu, Việt Nam</v>
          </cell>
          <cell r="G35150" t="str">
            <v/>
          </cell>
          <cell r="H35150" t="str">
            <v>Nguyễn Hoàng Quân</v>
          </cell>
          <cell r="I35150">
            <v>0</v>
          </cell>
          <cell r="J35150">
            <v>0</v>
          </cell>
          <cell r="K35150">
            <v>0</v>
          </cell>
          <cell r="L35150">
            <v>0</v>
          </cell>
          <cell r="M35150">
            <v>4600000</v>
          </cell>
          <cell r="N35150" t="str">
            <v>0</v>
          </cell>
          <cell r="O35150">
            <v>6270000</v>
          </cell>
          <cell r="P35150" t="str">
            <v>Mai Quỳnh Giao</v>
          </cell>
          <cell r="Q35150" t="str">
            <v>BH-03A Bán Hàng</v>
          </cell>
        </row>
        <row r="35151">
          <cell r="D35151" t="str">
            <v>HCM-PX-2409-02112</v>
          </cell>
          <cell r="E35151" t="str">
            <v>CÔNG TY TNHH NHÀ THÉP PEB</v>
          </cell>
          <cell r="F35151" t="str">
            <v>Khu công nghiệp Đông Xuyên, Phường Rạch Dừa, Thành phố Vũng Tàu, Tỉnh Bà Rịa - Vũng Tàu, Việt Nam</v>
          </cell>
          <cell r="G35151" t="str">
            <v/>
          </cell>
          <cell r="H35151" t="str">
            <v>Nguyễn Hoàng Quân</v>
          </cell>
          <cell r="I35151">
            <v>0</v>
          </cell>
          <cell r="J35151">
            <v>0</v>
          </cell>
          <cell r="K35151">
            <v>0</v>
          </cell>
          <cell r="L35151">
            <v>0</v>
          </cell>
          <cell r="M35151">
            <v>1000000</v>
          </cell>
          <cell r="N35151" t="str">
            <v>0</v>
          </cell>
          <cell r="O35151">
            <v>6270000</v>
          </cell>
          <cell r="P35151" t="str">
            <v>Mai Quỳnh Giao</v>
          </cell>
          <cell r="Q35151" t="str">
            <v>BH-03A Bán Hàng</v>
          </cell>
        </row>
        <row r="35152">
          <cell r="D35152" t="str">
            <v>HCM-PX-2409-02112</v>
          </cell>
          <cell r="E35152" t="str">
            <v>CÔNG TY TNHH NHÀ THÉP PEB</v>
          </cell>
          <cell r="F35152" t="str">
            <v>Khu công nghiệp Đông Xuyên, Phường Rạch Dừa, Thành phố Vũng Tàu, Tỉnh Bà Rịa - Vũng Tàu, Việt Nam</v>
          </cell>
          <cell r="G35152" t="str">
            <v/>
          </cell>
          <cell r="H35152" t="str">
            <v>Nguyễn Hoàng Quân</v>
          </cell>
          <cell r="I35152">
            <v>0</v>
          </cell>
          <cell r="J35152">
            <v>0</v>
          </cell>
          <cell r="K35152">
            <v>0</v>
          </cell>
          <cell r="L35152">
            <v>0</v>
          </cell>
          <cell r="M35152">
            <v>100000</v>
          </cell>
          <cell r="N35152" t="str">
            <v>0</v>
          </cell>
          <cell r="O35152">
            <v>6270000</v>
          </cell>
          <cell r="P35152" t="str">
            <v>Mai Quỳnh Giao</v>
          </cell>
          <cell r="Q35152" t="str">
            <v>BH-03A Bán Hàng</v>
          </cell>
        </row>
        <row r="35153">
          <cell r="D35153" t="str">
            <v>HCM-PX-2409-02113</v>
          </cell>
          <cell r="E35153" t="str">
            <v>CÔNG TY TNHH KỸ THUẬT TỰ ĐỘNG QT</v>
          </cell>
          <cell r="F35153" t="str">
            <v>738 Trường Chinh, Phường 15, Quận Tân Bình, Thành phố Hồ Chí Minh, Việt Nam</v>
          </cell>
          <cell r="G35153" t="str">
            <v/>
          </cell>
          <cell r="H35153" t="str">
            <v>Nguyễn Hoàng Quân</v>
          </cell>
          <cell r="I35153">
            <v>0</v>
          </cell>
          <cell r="J35153">
            <v>0</v>
          </cell>
          <cell r="K35153">
            <v>0</v>
          </cell>
          <cell r="L35153">
            <v>0</v>
          </cell>
          <cell r="M35153">
            <v>7035000</v>
          </cell>
          <cell r="N35153" t="str">
            <v>0</v>
          </cell>
          <cell r="O35153">
            <v>7035000</v>
          </cell>
          <cell r="P35153" t="str">
            <v>Nguyễn Ngọc Bảo Châu</v>
          </cell>
          <cell r="Q35153" t="str">
            <v>BH-03A Bán Hàng</v>
          </cell>
        </row>
        <row r="35154">
          <cell r="D35154" t="str">
            <v>HCM-PX-2409-02114</v>
          </cell>
          <cell r="E35154" t="str">
            <v>CÔNG TY TNHH PHÁT TRIỂN ĐIỆN MẶT TRỜI ÁNH DƯƠNG</v>
          </cell>
          <cell r="F35154" t="str">
            <v>170A Đường N15, KDC DV Tân Bình, Khu phố Đông Thành, Phường Tân Đông Hiệp, Thành phố Dĩ An, Tỉnh Bình Dương, Việt Nam</v>
          </cell>
          <cell r="G35154" t="str">
            <v/>
          </cell>
          <cell r="H35154" t="str">
            <v>Nguyễn Hà Thái</v>
          </cell>
          <cell r="I35154">
            <v>0</v>
          </cell>
          <cell r="J35154">
            <v>0</v>
          </cell>
          <cell r="K35154">
            <v>0</v>
          </cell>
          <cell r="L35154">
            <v>0</v>
          </cell>
          <cell r="M35154">
            <v>82643600</v>
          </cell>
          <cell r="N35154" t="str">
            <v>0</v>
          </cell>
          <cell r="O35154">
            <v>123409660</v>
          </cell>
          <cell r="P35154" t="str">
            <v>Trần Thị Quí</v>
          </cell>
          <cell r="Q35154" t="str">
            <v>BH-03A Bán Hàng</v>
          </cell>
        </row>
        <row r="35155">
          <cell r="D35155" t="str">
            <v>HCM-PX-2409-02114</v>
          </cell>
          <cell r="E35155" t="str">
            <v>CÔNG TY TNHH PHÁT TRIỂN ĐIỆN MẶT TRỜI ÁNH DƯƠNG</v>
          </cell>
          <cell r="F35155" t="str">
            <v>170A Đường N15, KDC DV Tân Bình, Khu phố Đông Thành, Phường Tân Đông Hiệp, Thành phố Dĩ An, Tỉnh Bình Dương, Việt Nam</v>
          </cell>
          <cell r="G35155" t="str">
            <v/>
          </cell>
          <cell r="H35155" t="str">
            <v>Nguyễn Hà Thái</v>
          </cell>
          <cell r="I35155">
            <v>0</v>
          </cell>
          <cell r="J35155">
            <v>0</v>
          </cell>
          <cell r="K35155">
            <v>0</v>
          </cell>
          <cell r="L35155">
            <v>0</v>
          </cell>
          <cell r="M35155">
            <v>29547000</v>
          </cell>
          <cell r="N35155" t="str">
            <v>0</v>
          </cell>
          <cell r="O35155">
            <v>123409660</v>
          </cell>
          <cell r="P35155" t="str">
            <v>Trần Thị Quí</v>
          </cell>
          <cell r="Q35155" t="str">
            <v>BH-03A Bán Hàng</v>
          </cell>
        </row>
        <row r="35156">
          <cell r="D35156" t="str">
            <v>HCM-PX-2409-02115</v>
          </cell>
          <cell r="E35156" t="str">
            <v>CÔNG TY TNHH CƠ KHÍ - XÂY DỰNG - THANG MÁY ĐỒNG TÂM</v>
          </cell>
          <cell r="F35156" t="str">
            <v>964/10 Tân Kỳ Tân Quý, Khu phố 5, Phường Bình Hưng Hòa, Quận Bình Tân, Thành phố Hồ Chí Minh, Việt Nam</v>
          </cell>
          <cell r="G35156" t="str">
            <v/>
          </cell>
          <cell r="H35156" t="str">
            <v>Hồ Hoàng Anh</v>
          </cell>
          <cell r="I35156">
            <v>0</v>
          </cell>
          <cell r="J35156">
            <v>17000</v>
          </cell>
          <cell r="K35156">
            <v>0</v>
          </cell>
          <cell r="L35156">
            <v>0</v>
          </cell>
          <cell r="M35156">
            <v>3610000</v>
          </cell>
          <cell r="N35156" t="str">
            <v>0</v>
          </cell>
          <cell r="O35156">
            <v>3610000</v>
          </cell>
          <cell r="P35156" t="str">
            <v>Lê Thị Huyền Trang</v>
          </cell>
          <cell r="Q35156" t="str">
            <v>BH-03A Bán Hàng</v>
          </cell>
        </row>
        <row r="35157">
          <cell r="D35157" t="str">
            <v>HNI-PX-2409-00562</v>
          </cell>
          <cell r="E35157" t="str">
            <v>CÔNG TY TNHH THƯƠNG MẠI HỢP PHÁT</v>
          </cell>
          <cell r="F35157" t="str">
            <v>Số 104, ngõ 259, phố Vọng, tổ 70, Phường Đồng Tâm, Quận Hai Bà Trưng, Thành phố Hà Nội, Việt Nam</v>
          </cell>
          <cell r="G35157" t="str">
            <v/>
          </cell>
          <cell r="H35157" t="str">
            <v>Trần Văn Tuyền</v>
          </cell>
          <cell r="I35157">
            <v>0</v>
          </cell>
          <cell r="J35157">
            <v>0</v>
          </cell>
          <cell r="K35157">
            <v>0</v>
          </cell>
          <cell r="L35157">
            <v>0</v>
          </cell>
          <cell r="M35157">
            <v>15020000</v>
          </cell>
          <cell r="N35157" t="str">
            <v>0</v>
          </cell>
          <cell r="O35157">
            <v>16221600</v>
          </cell>
          <cell r="P35157" t="str">
            <v>Bùi Thị Phương Anh</v>
          </cell>
          <cell r="Q35157" t="str">
            <v>BH-03A Bán Hàng</v>
          </cell>
        </row>
        <row r="35158">
          <cell r="D35158" t="str">
            <v>HCM-PX-2409-02118</v>
          </cell>
          <cell r="E35158" t="str">
            <v>CÔNG TY TNHH CƠ KHÍ - XÂY DỰNG - THANG MÁY ĐỒNG TÂM</v>
          </cell>
          <cell r="F35158" t="str">
            <v>964/10 Tân Kỳ Tân Quý, Khu phố 5, Phường Bình Hưng Hòa, Quận Bình Tân, Thành phố Hồ Chí Minh, Việt Nam</v>
          </cell>
          <cell r="G35158" t="str">
            <v/>
          </cell>
          <cell r="H35158" t="str">
            <v>Hồ Hoàng Anh</v>
          </cell>
          <cell r="I35158">
            <v>0</v>
          </cell>
          <cell r="J35158">
            <v>183000</v>
          </cell>
          <cell r="K35158">
            <v>0</v>
          </cell>
          <cell r="L35158">
            <v>0</v>
          </cell>
          <cell r="M35158">
            <v>36910000</v>
          </cell>
          <cell r="N35158" t="str">
            <v>0</v>
          </cell>
          <cell r="O35158">
            <v>36910000</v>
          </cell>
          <cell r="P35158" t="str">
            <v>Lê Thị Huyền Trang</v>
          </cell>
          <cell r="Q35158" t="str">
            <v>BH-03A Bán Hàng</v>
          </cell>
        </row>
        <row r="35159">
          <cell r="D35159" t="str">
            <v>HCM-PX-2409-02118</v>
          </cell>
          <cell r="E35159" t="str">
            <v>CÔNG TY TNHH CƠ KHÍ - XÂY DỰNG - THANG MÁY ĐỒNG TÂM</v>
          </cell>
          <cell r="F35159" t="str">
            <v>964/10 Tân Kỳ Tân Quý, Khu phố 5, Phường Bình Hưng Hòa, Quận Bình Tân, Thành phố Hồ Chí Minh, Việt Nam</v>
          </cell>
          <cell r="G35159" t="str">
            <v/>
          </cell>
          <cell r="H35159" t="str">
            <v>Hồ Hoàng Anh</v>
          </cell>
          <cell r="I35159">
            <v>0</v>
          </cell>
          <cell r="J35159">
            <v>0</v>
          </cell>
          <cell r="K35159">
            <v>0</v>
          </cell>
          <cell r="L35159">
            <v>0</v>
          </cell>
          <cell r="M35159">
            <v>7100000</v>
          </cell>
          <cell r="N35159" t="str">
            <v>0</v>
          </cell>
          <cell r="O35159">
            <v>36910000</v>
          </cell>
          <cell r="P35159" t="str">
            <v>Lê Thị Huyền Trang</v>
          </cell>
          <cell r="Q35159" t="str">
            <v>BH-03A Bán Hàng</v>
          </cell>
        </row>
        <row r="35160">
          <cell r="D35160" t="str">
            <v>HCM-PX-2409-02118</v>
          </cell>
          <cell r="E35160" t="str">
            <v>CÔNG TY TNHH CƠ KHÍ - XÂY DỰNG - THANG MÁY ĐỒNG TÂM</v>
          </cell>
          <cell r="F35160" t="str">
            <v>964/10 Tân Kỳ Tân Quý, Khu phố 5, Phường Bình Hưng Hòa, Quận Bình Tân, Thành phố Hồ Chí Minh, Việt Nam</v>
          </cell>
          <cell r="G35160" t="str">
            <v/>
          </cell>
          <cell r="H35160" t="str">
            <v>Hồ Hoàng Anh</v>
          </cell>
          <cell r="I35160">
            <v>0</v>
          </cell>
          <cell r="J35160">
            <v>0</v>
          </cell>
          <cell r="K35160">
            <v>0</v>
          </cell>
          <cell r="L35160">
            <v>0</v>
          </cell>
          <cell r="M35160">
            <v>0</v>
          </cell>
          <cell r="N35160" t="str">
            <v>0</v>
          </cell>
          <cell r="O35160">
            <v>36910000</v>
          </cell>
          <cell r="P35160" t="str">
            <v>Lê Thị Huyền Trang</v>
          </cell>
          <cell r="Q35160" t="str">
            <v>BH-03A Bán Hàng</v>
          </cell>
        </row>
        <row r="35161">
          <cell r="D35161" t="str">
            <v>HNI-PX-2409-00565</v>
          </cell>
          <cell r="E35161" t="str">
            <v>CÔNG TY CỔ PHẦN CÔNG NGHỆ VÀ THƯƠNG MẠI T-TECH</v>
          </cell>
          <cell r="F35161" t="str">
            <v>Số 1/A10, TT 8/3,, Phường Quỳnh Mai, Quận Hai Bà Trưng, Thành phố Hà Nội, Việt Nam</v>
          </cell>
          <cell r="G35161" t="str">
            <v/>
          </cell>
          <cell r="H35161" t="str">
            <v>Nguyễn Văn Linh</v>
          </cell>
          <cell r="I35161">
            <v>0</v>
          </cell>
          <cell r="J35161">
            <v>0</v>
          </cell>
          <cell r="K35161">
            <v>0</v>
          </cell>
          <cell r="L35161">
            <v>0</v>
          </cell>
          <cell r="M35161">
            <v>2468000</v>
          </cell>
          <cell r="N35161" t="str">
            <v>0</v>
          </cell>
          <cell r="O35161">
            <v>2714800</v>
          </cell>
          <cell r="P35161" t="str">
            <v>Trần Thị Thanh Phương</v>
          </cell>
          <cell r="Q35161" t="str">
            <v>BH-03A Bán Hàng</v>
          </cell>
        </row>
        <row r="35162">
          <cell r="D35162" t="str">
            <v>HCM-PX-2409-02120</v>
          </cell>
          <cell r="E35162" t="str">
            <v>CÔNG TY CP XNK VÀ ĐẦU TƯ TÂN THÁI SƠN</v>
          </cell>
          <cell r="F35162" t="str">
            <v>82-84 Nguyễn Xí, Phường 26, Bình Thạnh, TP HCM, Việt Nam</v>
          </cell>
          <cell r="G35162" t="str">
            <v/>
          </cell>
          <cell r="H35162" t="str">
            <v>Tô Thành Đạo</v>
          </cell>
          <cell r="I35162">
            <v>0</v>
          </cell>
          <cell r="J35162">
            <v>0</v>
          </cell>
          <cell r="K35162">
            <v>0</v>
          </cell>
          <cell r="L35162">
            <v>0</v>
          </cell>
          <cell r="M35162">
            <v>11700000</v>
          </cell>
          <cell r="N35162" t="str">
            <v>0</v>
          </cell>
          <cell r="O35162">
            <v>12075000</v>
          </cell>
          <cell r="P35162" t="str">
            <v>Nguyễn Ngọc Bảo Châu</v>
          </cell>
          <cell r="Q35162" t="str">
            <v>BH-03A Bán Hàng</v>
          </cell>
        </row>
        <row r="35163">
          <cell r="D35163" t="str">
            <v>HCM-PX-2409-02120</v>
          </cell>
          <cell r="E35163" t="str">
            <v>CÔNG TY CP XNK VÀ ĐẦU TƯ TÂN THÁI SƠN</v>
          </cell>
          <cell r="F35163" t="str">
            <v>82-84 Nguyễn Xí, Phường 26, Bình Thạnh, TP HCM, Việt Nam</v>
          </cell>
          <cell r="G35163" t="str">
            <v/>
          </cell>
          <cell r="H35163" t="str">
            <v>Tô Thành Đạo</v>
          </cell>
          <cell r="I35163">
            <v>0</v>
          </cell>
          <cell r="J35163">
            <v>0</v>
          </cell>
          <cell r="K35163">
            <v>0</v>
          </cell>
          <cell r="L35163">
            <v>0</v>
          </cell>
          <cell r="M35163">
            <v>375000</v>
          </cell>
          <cell r="N35163" t="str">
            <v>0</v>
          </cell>
          <cell r="O35163">
            <v>12075000</v>
          </cell>
          <cell r="P35163" t="str">
            <v>Nguyễn Ngọc Bảo Châu</v>
          </cell>
          <cell r="Q35163" t="str">
            <v>BH-03A Bán Hàng</v>
          </cell>
        </row>
        <row r="35164">
          <cell r="D35164" t="str">
            <v>HCM-PX-2409-02121</v>
          </cell>
          <cell r="E35164" t="str">
            <v>ANH KHƯƠNG CHỊ THẢO BIÊN HÒA</v>
          </cell>
          <cell r="F35164" t="str">
            <v>0374425692  Biên Hòa , Đồng Nai, Việt Nam</v>
          </cell>
          <cell r="G35164" t="str">
            <v/>
          </cell>
          <cell r="H35164" t="str">
            <v>Lê Quốc Dũng</v>
          </cell>
          <cell r="I35164">
            <v>0</v>
          </cell>
          <cell r="J35164">
            <v>0</v>
          </cell>
          <cell r="K35164">
            <v>0</v>
          </cell>
          <cell r="L35164">
            <v>0</v>
          </cell>
          <cell r="M35164">
            <v>14198240</v>
          </cell>
          <cell r="N35164" t="str">
            <v>0</v>
          </cell>
          <cell r="O35164">
            <v>14198240</v>
          </cell>
          <cell r="P35164" t="str">
            <v>Lê Thị Huyền Trang</v>
          </cell>
          <cell r="Q35164" t="str">
            <v>BH-03A Bán Hàng</v>
          </cell>
        </row>
        <row r="35165">
          <cell r="D35165" t="str">
            <v>CTH-PX-2409-00228</v>
          </cell>
          <cell r="E35165" t="str">
            <v>LÊ VĂN HOÀNG AN GIANG</v>
          </cell>
          <cell r="F35165" t="str">
            <v>Phường Châu Phú B, TP. Châu Đốc, An Giang, Việt Nam</v>
          </cell>
          <cell r="G35165" t="str">
            <v/>
          </cell>
          <cell r="H35165" t="str">
            <v>Phạm Ngọc Anh Giang</v>
          </cell>
          <cell r="I35165">
            <v>0</v>
          </cell>
          <cell r="J35165">
            <v>0</v>
          </cell>
          <cell r="K35165">
            <v>0</v>
          </cell>
          <cell r="L35165">
            <v>0</v>
          </cell>
          <cell r="M35165">
            <v>2246000</v>
          </cell>
          <cell r="N35165" t="str">
            <v>0</v>
          </cell>
          <cell r="O35165">
            <v>2246000</v>
          </cell>
          <cell r="P35165" t="str">
            <v>Lâm Tuyết Trinh</v>
          </cell>
          <cell r="Q35165" t="str">
            <v>BH-03A Bán Hàng</v>
          </cell>
        </row>
        <row r="35166">
          <cell r="D35166" t="str">
            <v>CTH-PX-2409-00229</v>
          </cell>
          <cell r="E35166" t="str">
            <v>CÔNG TY TNHH KỸ THUẬT ĐIỀU KHIỂN TỰ ĐỘNG SĐ</v>
          </cell>
          <cell r="F35166" t="str">
            <v>Số 265 Khóm Tân Huề, Phường Tân Quy Đông, Thành phố Sa Đéc, Tỉnh Đồng Tháp, Việt Nam</v>
          </cell>
          <cell r="G35166" t="str">
            <v/>
          </cell>
          <cell r="H35166" t="str">
            <v>Đoàn Thanh Liêm</v>
          </cell>
          <cell r="I35166">
            <v>0</v>
          </cell>
          <cell r="J35166">
            <v>0</v>
          </cell>
          <cell r="K35166">
            <v>0</v>
          </cell>
          <cell r="L35166">
            <v>0</v>
          </cell>
          <cell r="M35166">
            <v>4654000</v>
          </cell>
          <cell r="N35166" t="str">
            <v>0</v>
          </cell>
          <cell r="O35166">
            <v>5119400</v>
          </cell>
          <cell r="P35166" t="str">
            <v>Lâm Tuyết Trinh</v>
          </cell>
          <cell r="Q35166" t="str">
            <v>BH-03A Bán Hàng</v>
          </cell>
        </row>
        <row r="35167">
          <cell r="D35167" t="str">
            <v>HNI-PX-2409-00566</v>
          </cell>
          <cell r="E35167" t="str">
            <v>CÔNG TY CỔ PHẦN TỰ ĐỘNG HÓA VÀ XÂY LẮP ĐIỆN SNT</v>
          </cell>
          <cell r="F35167" t="str">
            <v>Số 26, đường Bùi Huy Bích, Xã Hưng Lộc, Thành phố Vinh, Tỉnh Nghệ An, Việt Nam</v>
          </cell>
          <cell r="G35167" t="str">
            <v/>
          </cell>
          <cell r="H35167" t="str">
            <v>Sale Hà Nội</v>
          </cell>
          <cell r="I35167">
            <v>0</v>
          </cell>
          <cell r="J35167">
            <v>0</v>
          </cell>
          <cell r="K35167">
            <v>0</v>
          </cell>
          <cell r="L35167">
            <v>0</v>
          </cell>
          <cell r="M35167">
            <v>24441000</v>
          </cell>
          <cell r="N35167" t="str">
            <v>0</v>
          </cell>
          <cell r="O35167">
            <v>26885100</v>
          </cell>
          <cell r="P35167" t="str">
            <v>Nguyễn Diệu Thùy</v>
          </cell>
          <cell r="Q35167" t="str">
            <v>BH-03A Bán Hàng</v>
          </cell>
        </row>
        <row r="35168">
          <cell r="D35168" t="str">
            <v>HNI-PX-2409-00567</v>
          </cell>
          <cell r="E35168" t="str">
            <v>CÔNG TY CỔ PHẦN TỰ ĐỘNG HÓA VÀ XÂY LẮP ĐIỆN SNT</v>
          </cell>
          <cell r="F35168" t="str">
            <v>Số 26, đường Bùi Huy Bích, Xã Hưng Lộc, Thành phố Vinh, Tỉnh Nghệ An, Việt Nam</v>
          </cell>
          <cell r="G35168" t="str">
            <v/>
          </cell>
          <cell r="H35168" t="str">
            <v>Sale Hà Nội</v>
          </cell>
          <cell r="I35168">
            <v>0</v>
          </cell>
          <cell r="J35168">
            <v>0</v>
          </cell>
          <cell r="K35168">
            <v>0</v>
          </cell>
          <cell r="L35168">
            <v>0</v>
          </cell>
          <cell r="M35168">
            <v>4659700</v>
          </cell>
          <cell r="N35168" t="str">
            <v>0</v>
          </cell>
          <cell r="O35168">
            <v>5125670</v>
          </cell>
          <cell r="P35168" t="str">
            <v>Nguyễn Diệu Thùy</v>
          </cell>
          <cell r="Q35168" t="str">
            <v>BH-03A Bán Hàng</v>
          </cell>
        </row>
        <row r="35169">
          <cell r="D35169" t="str">
            <v>HCM-PX-2409-02122</v>
          </cell>
          <cell r="E35169" t="str">
            <v>CÔNG TY CỔ PHẦN CÔNG NGHIỆP AN VŨ</v>
          </cell>
          <cell r="F35169" t="str">
            <v>Số 41F/14 Đặng Thùy Trâm, Phường 13, Quận Bình Thạnh, Thành phố Hồ Chí Minh, Việt Nam</v>
          </cell>
          <cell r="G35169" t="str">
            <v/>
          </cell>
          <cell r="H35169" t="str">
            <v>Tô Thành Đạo</v>
          </cell>
          <cell r="I35169">
            <v>0</v>
          </cell>
          <cell r="J35169">
            <v>0</v>
          </cell>
          <cell r="K35169">
            <v>0</v>
          </cell>
          <cell r="L35169">
            <v>0</v>
          </cell>
          <cell r="M35169">
            <v>2820000</v>
          </cell>
          <cell r="N35169" t="str">
            <v>0</v>
          </cell>
          <cell r="O35169">
            <v>3102000</v>
          </cell>
          <cell r="P35169" t="str">
            <v>Nguyễn Ngọc Bảo Châu</v>
          </cell>
          <cell r="Q35169" t="str">
            <v>BH-03A Bán Hàng</v>
          </cell>
        </row>
        <row r="35170">
          <cell r="D35170" t="str">
            <v>HCM-PX-2409-02125</v>
          </cell>
          <cell r="E35170" t="str">
            <v>CÔNG TY CỔ PHẦN VOLGA VN</v>
          </cell>
          <cell r="F35170" t="str">
            <v>E8-1, Đường D7, Khu Công Nghiệp Lê Minh Xuân 3, Xã Lê Minh Xuân, Huyện Bình Chánh, Thành phố Hồ Chí Minh, Việt Nam</v>
          </cell>
          <cell r="G35170" t="str">
            <v/>
          </cell>
          <cell r="H35170" t="str">
            <v>Tô Thành Đạo</v>
          </cell>
          <cell r="I35170">
            <v>0</v>
          </cell>
          <cell r="J35170">
            <v>0</v>
          </cell>
          <cell r="K35170">
            <v>0</v>
          </cell>
          <cell r="L35170">
            <v>0</v>
          </cell>
          <cell r="M35170">
            <v>16000000</v>
          </cell>
          <cell r="N35170" t="str">
            <v>0</v>
          </cell>
          <cell r="O35170">
            <v>17300000</v>
          </cell>
          <cell r="P35170" t="str">
            <v>Nguyễn Ngọc Bảo Châu</v>
          </cell>
          <cell r="Q35170" t="str">
            <v>BH-03A Bán Hàng</v>
          </cell>
        </row>
        <row r="35171">
          <cell r="D35171" t="str">
            <v>HCM-PX-2409-02125</v>
          </cell>
          <cell r="E35171" t="str">
            <v>CÔNG TY CỔ PHẦN VOLGA VN</v>
          </cell>
          <cell r="F35171" t="str">
            <v>E8-1, Đường D7, Khu Công Nghiệp Lê Minh Xuân 3, Xã Lê Minh Xuân, Huyện Bình Chánh, Thành phố Hồ Chí Minh, Việt Nam</v>
          </cell>
          <cell r="G35171" t="str">
            <v/>
          </cell>
          <cell r="H35171" t="str">
            <v>Tô Thành Đạo</v>
          </cell>
          <cell r="I35171">
            <v>0</v>
          </cell>
          <cell r="J35171">
            <v>0</v>
          </cell>
          <cell r="K35171">
            <v>0</v>
          </cell>
          <cell r="L35171">
            <v>0</v>
          </cell>
          <cell r="M35171">
            <v>1300000</v>
          </cell>
          <cell r="N35171" t="str">
            <v>0</v>
          </cell>
          <cell r="O35171">
            <v>17300000</v>
          </cell>
          <cell r="P35171" t="str">
            <v>Nguyễn Ngọc Bảo Châu</v>
          </cell>
          <cell r="Q35171" t="str">
            <v>BH-03A Bán Hàng</v>
          </cell>
        </row>
        <row r="35172">
          <cell r="D35172" t="str">
            <v>HCM-PX-2409-02126</v>
          </cell>
          <cell r="E35172" t="str">
            <v>CÔNG TY TNHH ĐIỆN CÔNG NGHIỆP ĐỨC QUÂN</v>
          </cell>
          <cell r="F35172" t="str">
            <v>7A51 Ấp 7, Xã Phạm Văn Hai, Huyện Bình Chánh, Thành phố Hồ Chí Minh, Việt Nam</v>
          </cell>
          <cell r="G35172" t="str">
            <v/>
          </cell>
          <cell r="H35172" t="str">
            <v>Tô Thành Đạo</v>
          </cell>
          <cell r="I35172">
            <v>0</v>
          </cell>
          <cell r="J35172">
            <v>30000</v>
          </cell>
          <cell r="K35172">
            <v>50000</v>
          </cell>
          <cell r="L35172">
            <v>0</v>
          </cell>
          <cell r="M35172">
            <v>14440000</v>
          </cell>
          <cell r="N35172" t="str">
            <v>0</v>
          </cell>
          <cell r="O35172">
            <v>15884000</v>
          </cell>
          <cell r="P35172" t="str">
            <v>Nguyễn Ngọc Bảo Châu</v>
          </cell>
          <cell r="Q35172" t="str">
            <v>BH-03A Bán Hàng</v>
          </cell>
        </row>
        <row r="35173">
          <cell r="D35173" t="str">
            <v>HCM-PX-2409-02126</v>
          </cell>
          <cell r="E35173" t="str">
            <v>CÔNG TY TNHH ĐIỆN CÔNG NGHIỆP ĐỨC QUÂN</v>
          </cell>
          <cell r="F35173" t="str">
            <v>7A51 Ấp 7, Xã Phạm Văn Hai, Huyện Bình Chánh, Thành phố Hồ Chí Minh, Việt Nam</v>
          </cell>
          <cell r="G35173" t="str">
            <v/>
          </cell>
          <cell r="H35173" t="str">
            <v>Tô Thành Đạo</v>
          </cell>
          <cell r="I35173">
            <v>0</v>
          </cell>
          <cell r="J35173">
            <v>0</v>
          </cell>
          <cell r="K35173">
            <v>0</v>
          </cell>
          <cell r="L35173">
            <v>0</v>
          </cell>
          <cell r="M35173">
            <v>475000</v>
          </cell>
          <cell r="N35173" t="str">
            <v>0</v>
          </cell>
          <cell r="O35173">
            <v>15884000</v>
          </cell>
          <cell r="P35173" t="str">
            <v>Nguyễn Ngọc Bảo Châu</v>
          </cell>
          <cell r="Q35173" t="str">
            <v>BH-03A Bán Hàng</v>
          </cell>
        </row>
        <row r="35174">
          <cell r="D35174" t="str">
            <v>HCM-PX-2409-02127</v>
          </cell>
          <cell r="E35174" t="str">
            <v>HCM bán cho HN</v>
          </cell>
          <cell r="F35174" t="str">
            <v>Lô 05 -10A Khu Công nghiệp Hoàng Mai, Phường Hoàng Văn Thụ, Quận Hoàng Mai, Thành phố Hà Nội, Việt Nam</v>
          </cell>
          <cell r="G35174" t="str">
            <v/>
          </cell>
          <cell r="H35174" t="str">
            <v>Sale HCM Nội Bộ</v>
          </cell>
          <cell r="I35174">
            <v>0</v>
          </cell>
          <cell r="J35174">
            <v>0</v>
          </cell>
          <cell r="K35174">
            <v>0</v>
          </cell>
          <cell r="L35174">
            <v>0</v>
          </cell>
          <cell r="M35174">
            <v>0</v>
          </cell>
          <cell r="N35174" t="str">
            <v>0</v>
          </cell>
          <cell r="O35174">
            <v>0</v>
          </cell>
          <cell r="P35174" t="str">
            <v>Nguyễn Ngọc Anh Thư</v>
          </cell>
          <cell r="Q35174" t="str">
            <v>BH-16C Xuất Bán Chi Nhánh (Không Sắp Xe)</v>
          </cell>
        </row>
        <row r="35175">
          <cell r="D35175" t="str">
            <v>HNI-PX-2409-00569</v>
          </cell>
          <cell r="E35175" t="str">
            <v>CÔNG TY TNHH PHÁT TRIỂN CÔNG NGHỆ VÀ THƯƠNG MẠI NAM ANH</v>
          </cell>
          <cell r="F35175" t="str">
            <v>Số nhà 17 ngõ 564/32/89 đường Nguyễn Văn Cừ, Phường Gia Thuỵ, Quận Long Biên, Hà Nội., Việt Nam</v>
          </cell>
          <cell r="G35175" t="str">
            <v/>
          </cell>
          <cell r="H35175" t="str">
            <v>Nguyễn Anh Mười</v>
          </cell>
          <cell r="I35175">
            <v>0</v>
          </cell>
          <cell r="J35175">
            <v>0</v>
          </cell>
          <cell r="K35175">
            <v>0</v>
          </cell>
          <cell r="L35175">
            <v>0</v>
          </cell>
          <cell r="M35175">
            <v>0</v>
          </cell>
          <cell r="N35175" t="str">
            <v>0</v>
          </cell>
          <cell r="O35175">
            <v>0</v>
          </cell>
          <cell r="P35175" t="str">
            <v>Nguyễn Diệu Thùy</v>
          </cell>
          <cell r="Q35175" t="str">
            <v>BH-03F Xuất Bảo Hành</v>
          </cell>
        </row>
        <row r="35176">
          <cell r="D35176" t="str">
            <v>HCM-PX-2409-02128</v>
          </cell>
          <cell r="E35176" t="str">
            <v>CÔNG TY TNHH ĐIỆN CÔNG NGHIỆP ĐỨC QUÂN</v>
          </cell>
          <cell r="F35176" t="str">
            <v>7A51 Ấp 7, Xã Phạm Văn Hai, Huyện Bình Chánh, Thành phố Hồ Chí Minh, Việt Nam</v>
          </cell>
          <cell r="G35176" t="str">
            <v/>
          </cell>
          <cell r="H35176" t="str">
            <v>Tô Thành Đạo</v>
          </cell>
          <cell r="I35176">
            <v>0</v>
          </cell>
          <cell r="J35176">
            <v>0</v>
          </cell>
          <cell r="K35176">
            <v>0</v>
          </cell>
          <cell r="L35176">
            <v>0</v>
          </cell>
          <cell r="M35176">
            <v>47500</v>
          </cell>
          <cell r="N35176" t="str">
            <v>0</v>
          </cell>
          <cell r="O35176">
            <v>128012500</v>
          </cell>
          <cell r="P35176" t="str">
            <v>Nguyễn Ngọc Bảo Châu</v>
          </cell>
          <cell r="Q35176" t="str">
            <v>BH-03A Bán Hàng</v>
          </cell>
        </row>
        <row r="35177">
          <cell r="D35177" t="str">
            <v>HCM-PX-2409-02128</v>
          </cell>
          <cell r="E35177" t="str">
            <v>CÔNG TY TNHH ĐIỆN CÔNG NGHIỆP ĐỨC QUÂN</v>
          </cell>
          <cell r="F35177" t="str">
            <v>7A51 Ấp 7, Xã Phạm Văn Hai, Huyện Bình Chánh, Thành phố Hồ Chí Minh, Việt Nam</v>
          </cell>
          <cell r="G35177" t="str">
            <v/>
          </cell>
          <cell r="H35177" t="str">
            <v>Tô Thành Đạo</v>
          </cell>
          <cell r="I35177">
            <v>0</v>
          </cell>
          <cell r="J35177">
            <v>0</v>
          </cell>
          <cell r="K35177">
            <v>0</v>
          </cell>
          <cell r="L35177">
            <v>0</v>
          </cell>
          <cell r="M35177">
            <v>113192500</v>
          </cell>
          <cell r="N35177" t="str">
            <v>0</v>
          </cell>
          <cell r="O35177">
            <v>128012500</v>
          </cell>
          <cell r="P35177" t="str">
            <v>Nguyễn Ngọc Bảo Châu</v>
          </cell>
          <cell r="Q35177" t="str">
            <v>BH-03A Bán Hàng</v>
          </cell>
        </row>
        <row r="35178">
          <cell r="D35178" t="str">
            <v>HCM-PX-2409-02128</v>
          </cell>
          <cell r="E35178" t="str">
            <v>CÔNG TY TNHH ĐIỆN CÔNG NGHIỆP ĐỨC QUÂN</v>
          </cell>
          <cell r="F35178" t="str">
            <v>7A51 Ấp 7, Xã Phạm Văn Hai, Huyện Bình Chánh, Thành phố Hồ Chí Minh, Việt Nam</v>
          </cell>
          <cell r="G35178" t="str">
            <v/>
          </cell>
          <cell r="H35178" t="str">
            <v>Tô Thành Đạo</v>
          </cell>
          <cell r="I35178">
            <v>0</v>
          </cell>
          <cell r="J35178">
            <v>0</v>
          </cell>
          <cell r="K35178">
            <v>0</v>
          </cell>
          <cell r="L35178">
            <v>0</v>
          </cell>
          <cell r="M35178">
            <v>3135000</v>
          </cell>
          <cell r="N35178" t="str">
            <v>0</v>
          </cell>
          <cell r="O35178">
            <v>128012500</v>
          </cell>
          <cell r="P35178" t="str">
            <v>Nguyễn Ngọc Bảo Châu</v>
          </cell>
          <cell r="Q35178" t="str">
            <v>BH-03A Bán Hàng</v>
          </cell>
        </row>
        <row r="35179">
          <cell r="D35179" t="str">
            <v>HCM-PX-2409-02128</v>
          </cell>
          <cell r="E35179" t="str">
            <v>CÔNG TY TNHH ĐIỆN CÔNG NGHIỆP ĐỨC QUÂN</v>
          </cell>
          <cell r="F35179" t="str">
            <v>7A51 Ấp 7, Xã Phạm Văn Hai, Huyện Bình Chánh, Thành phố Hồ Chí Minh, Việt Nam</v>
          </cell>
          <cell r="G35179" t="str">
            <v/>
          </cell>
          <cell r="H35179" t="str">
            <v>Tô Thành Đạo</v>
          </cell>
          <cell r="I35179">
            <v>0</v>
          </cell>
          <cell r="J35179">
            <v>0</v>
          </cell>
          <cell r="K35179">
            <v>0</v>
          </cell>
          <cell r="L35179">
            <v>0</v>
          </cell>
          <cell r="M35179">
            <v>0</v>
          </cell>
          <cell r="N35179" t="str">
            <v>0</v>
          </cell>
          <cell r="O35179">
            <v>128012500</v>
          </cell>
          <cell r="P35179" t="str">
            <v>Nguyễn Ngọc Bảo Châu</v>
          </cell>
          <cell r="Q35179" t="str">
            <v>BH-03A Bán Hàng</v>
          </cell>
        </row>
        <row r="35180">
          <cell r="D35180" t="str">
            <v>HCM-PX-2409-02130</v>
          </cell>
          <cell r="E35180" t="str">
            <v>CÔNG TY TNHH MTV THƯƠNG MẠI VÀ XÂY DỰNG TIỆP NGUYỄN</v>
          </cell>
          <cell r="F35180" t="str">
            <v>Số 0.50, đường Đồng Khởi, KP 3,, Phường Tam Hòa, Thành phố Biên Hòa, Tỉnh Đồng Nai, Việt Nam</v>
          </cell>
          <cell r="G35180" t="str">
            <v/>
          </cell>
          <cell r="H35180" t="str">
            <v>Phạm Văn Thành</v>
          </cell>
          <cell r="I35180">
            <v>0</v>
          </cell>
          <cell r="J35180">
            <v>0</v>
          </cell>
          <cell r="K35180">
            <v>0</v>
          </cell>
          <cell r="L35180">
            <v>0</v>
          </cell>
          <cell r="M35180">
            <v>4550000</v>
          </cell>
          <cell r="N35180" t="str">
            <v>0</v>
          </cell>
          <cell r="O35180">
            <v>5005000</v>
          </cell>
          <cell r="P35180" t="str">
            <v>Lê Thị Huyền Trang</v>
          </cell>
          <cell r="Q35180" t="str">
            <v>BH-03A Bán Hàng</v>
          </cell>
        </row>
        <row r="35181">
          <cell r="D35181" t="str">
            <v>HCM-PX-2409-02137</v>
          </cell>
          <cell r="E35181" t="str">
            <v>CÔNG TY TNHH CƠ KHÍ - XÂY DỰNG - THANG MÁY ĐỒNG TÂM</v>
          </cell>
          <cell r="F35181" t="str">
            <v>964/10 Tân Kỳ Tân Quý, Khu phố 5, Phường Bình Hưng Hòa, Quận Bình Tân, Thành phố Hồ Chí Minh, Việt Nam</v>
          </cell>
          <cell r="G35181" t="str">
            <v/>
          </cell>
          <cell r="H35181" t="str">
            <v>Hồ Hoàng Anh</v>
          </cell>
          <cell r="I35181">
            <v>0</v>
          </cell>
          <cell r="J35181">
            <v>0</v>
          </cell>
          <cell r="K35181">
            <v>0</v>
          </cell>
          <cell r="L35181">
            <v>0</v>
          </cell>
          <cell r="M35181">
            <v>31235000</v>
          </cell>
          <cell r="N35181" t="str">
            <v>0</v>
          </cell>
          <cell r="O35181">
            <v>39475000</v>
          </cell>
          <cell r="P35181" t="str">
            <v>Lê Thị Huyền Trang</v>
          </cell>
          <cell r="Q35181" t="str">
            <v>BH-03A Bán Hàng</v>
          </cell>
        </row>
        <row r="35182">
          <cell r="D35182" t="str">
            <v>HCM-PX-2409-02137</v>
          </cell>
          <cell r="E35182" t="str">
            <v>CÔNG TY TNHH CƠ KHÍ - XÂY DỰNG - THANG MÁY ĐỒNG TÂM</v>
          </cell>
          <cell r="F35182" t="str">
            <v>964/10 Tân Kỳ Tân Quý, Khu phố 5, Phường Bình Hưng Hòa, Quận Bình Tân, Thành phố Hồ Chí Minh, Việt Nam</v>
          </cell>
          <cell r="G35182" t="str">
            <v/>
          </cell>
          <cell r="H35182" t="str">
            <v>Hồ Hoàng Anh</v>
          </cell>
          <cell r="I35182">
            <v>0</v>
          </cell>
          <cell r="J35182">
            <v>0</v>
          </cell>
          <cell r="K35182">
            <v>0</v>
          </cell>
          <cell r="L35182">
            <v>0</v>
          </cell>
          <cell r="M35182">
            <v>8240000</v>
          </cell>
          <cell r="N35182" t="str">
            <v>0</v>
          </cell>
          <cell r="O35182">
            <v>39475000</v>
          </cell>
          <cell r="P35182" t="str">
            <v>Lê Thị Huyền Trang</v>
          </cell>
          <cell r="Q35182" t="str">
            <v>BH-03A Bán Hàng</v>
          </cell>
        </row>
        <row r="35183">
          <cell r="D35183" t="str">
            <v>HCM-PX-2409-02137</v>
          </cell>
          <cell r="E35183" t="str">
            <v>CÔNG TY TNHH CƠ KHÍ - XÂY DỰNG - THANG MÁY ĐỒNG TÂM</v>
          </cell>
          <cell r="F35183" t="str">
            <v>964/10 Tân Kỳ Tân Quý, Khu phố 5, Phường Bình Hưng Hòa, Quận Bình Tân, Thành phố Hồ Chí Minh, Việt Nam</v>
          </cell>
          <cell r="G35183" t="str">
            <v/>
          </cell>
          <cell r="H35183" t="str">
            <v>Hồ Hoàng Anh</v>
          </cell>
          <cell r="I35183">
            <v>0</v>
          </cell>
          <cell r="J35183">
            <v>0</v>
          </cell>
          <cell r="K35183">
            <v>0</v>
          </cell>
          <cell r="L35183">
            <v>0</v>
          </cell>
          <cell r="M35183">
            <v>0</v>
          </cell>
          <cell r="N35183" t="str">
            <v>0</v>
          </cell>
          <cell r="O35183">
            <v>39475000</v>
          </cell>
          <cell r="P35183" t="str">
            <v>Lê Thị Huyền Trang</v>
          </cell>
          <cell r="Q35183" t="str">
            <v>BH-03A Bán Hàng</v>
          </cell>
        </row>
        <row r="35184">
          <cell r="D35184" t="str">
            <v>HCM-PX-2409-02292</v>
          </cell>
          <cell r="E35184" t="str">
            <v>CƠ KHÍ CHẾ TẠO MÁY HOÀNG TRỌNG</v>
          </cell>
          <cell r="F35184" t="str">
            <v>02/17B Đường kinh A,ấp 4 Lê Minh Xuân, Bình Chánh, Việt Nam</v>
          </cell>
          <cell r="G35184" t="str">
            <v/>
          </cell>
          <cell r="H35184" t="str">
            <v>Lê Quốc Dũng</v>
          </cell>
          <cell r="I35184">
            <v>0</v>
          </cell>
          <cell r="J35184">
            <v>0</v>
          </cell>
          <cell r="K35184">
            <v>0</v>
          </cell>
          <cell r="L35184">
            <v>0</v>
          </cell>
          <cell r="M35184">
            <v>100000</v>
          </cell>
          <cell r="N35184" t="str">
            <v>0</v>
          </cell>
          <cell r="O35184">
            <v>400000</v>
          </cell>
          <cell r="P35184" t="str">
            <v>Mai Quỳnh Giao</v>
          </cell>
          <cell r="Q35184" t="str">
            <v>BH-03E Xuất Sửa Chữa</v>
          </cell>
        </row>
        <row r="35185">
          <cell r="D35185" t="str">
            <v>HCM-PX-2409-02292</v>
          </cell>
          <cell r="E35185" t="str">
            <v>CƠ KHÍ CHẾ TẠO MÁY HOÀNG TRỌNG</v>
          </cell>
          <cell r="F35185" t="str">
            <v>02/17B Đường kinh A,ấp 4 Lê Minh Xuân, Bình Chánh, Việt Nam</v>
          </cell>
          <cell r="G35185" t="str">
            <v/>
          </cell>
          <cell r="H35185" t="str">
            <v>Lê Quốc Dũng</v>
          </cell>
          <cell r="I35185">
            <v>0</v>
          </cell>
          <cell r="J35185">
            <v>0</v>
          </cell>
          <cell r="K35185">
            <v>0</v>
          </cell>
          <cell r="L35185">
            <v>0</v>
          </cell>
          <cell r="M35185">
            <v>300000</v>
          </cell>
          <cell r="N35185" t="str">
            <v>0</v>
          </cell>
          <cell r="O35185">
            <v>400000</v>
          </cell>
          <cell r="P35185" t="str">
            <v>Mai Quỳnh Giao</v>
          </cell>
          <cell r="Q35185" t="str">
            <v>BH-03E Xuất Sửa Chữa</v>
          </cell>
        </row>
        <row r="35186">
          <cell r="D35186" t="str">
            <v>HCM-PX-2409-03562</v>
          </cell>
          <cell r="E35186" t="str">
            <v>CÔNG TY TNHH SẢN XUẤT THANH NGÂN</v>
          </cell>
          <cell r="F35186" t="str">
            <v>Lô H12A Đường số 3, Khu công nghiệp Lê Minh Xuân, Xã Lê Minh Xuân, Huyện Bình Chánh, TP Hồ Chí Minh, Việt Nam</v>
          </cell>
          <cell r="G35186" t="str">
            <v/>
          </cell>
          <cell r="H35186" t="str">
            <v>Phạm Văn Thành</v>
          </cell>
          <cell r="I35186">
            <v>0</v>
          </cell>
          <cell r="J35186">
            <v>122000</v>
          </cell>
          <cell r="K35186">
            <v>0</v>
          </cell>
          <cell r="L35186">
            <v>0</v>
          </cell>
          <cell r="M35186">
            <v>3730000</v>
          </cell>
          <cell r="N35186" t="str">
            <v>0</v>
          </cell>
          <cell r="O35186">
            <v>3850000</v>
          </cell>
          <cell r="P35186" t="str">
            <v>Nguyễn Ngọc Bảo Châu</v>
          </cell>
          <cell r="Q35186" t="str">
            <v>BH-03A Bán Hàng</v>
          </cell>
        </row>
        <row r="35187">
          <cell r="D35187" t="str">
            <v>HCM-PX-2409-03565</v>
          </cell>
          <cell r="E35187" t="str">
            <v>CÔNG TY CỔ PHẦN GÒ ĐÀNG</v>
          </cell>
          <cell r="F35187" t="str">
            <v>Lô 45, Khu Công Nghiệp Mỹ Tho, Xã Trung An, Thành phố Mỹ Tho, Tỉnh Tiền Giang, Việt Nam</v>
          </cell>
          <cell r="G35187" t="str">
            <v/>
          </cell>
          <cell r="H35187" t="str">
            <v>Lê Quốc Dũng</v>
          </cell>
          <cell r="I35187">
            <v>0</v>
          </cell>
          <cell r="J35187">
            <v>0</v>
          </cell>
          <cell r="K35187">
            <v>0</v>
          </cell>
          <cell r="L35187">
            <v>0</v>
          </cell>
          <cell r="M35187">
            <v>600000</v>
          </cell>
          <cell r="N35187" t="str">
            <v>0</v>
          </cell>
          <cell r="O35187">
            <v>660000</v>
          </cell>
          <cell r="P35187" t="str">
            <v>Lê Thị Huyền Trang</v>
          </cell>
          <cell r="Q35187" t="str">
            <v>BH-03A Bán Hàng</v>
          </cell>
        </row>
        <row r="35188">
          <cell r="D35188" t="str">
            <v>HCM-PX-2409-03565</v>
          </cell>
          <cell r="E35188" t="str">
            <v>CÔNG TY CỔ PHẦN GÒ ĐÀNG</v>
          </cell>
          <cell r="F35188" t="str">
            <v>Lô 45, Khu Công Nghiệp Mỹ Tho, Xã Trung An, Thành phố Mỹ Tho, Tỉnh Tiền Giang, Việt Nam</v>
          </cell>
          <cell r="G35188" t="str">
            <v/>
          </cell>
          <cell r="H35188" t="str">
            <v>Lê Quốc Dũng</v>
          </cell>
          <cell r="I35188">
            <v>0</v>
          </cell>
          <cell r="J35188">
            <v>0</v>
          </cell>
          <cell r="K35188">
            <v>0</v>
          </cell>
          <cell r="L35188">
            <v>0</v>
          </cell>
          <cell r="M35188">
            <v>0</v>
          </cell>
          <cell r="N35188" t="str">
            <v>0</v>
          </cell>
          <cell r="O35188">
            <v>660000</v>
          </cell>
          <cell r="P35188" t="str">
            <v>Lê Thị Huyền Trang</v>
          </cell>
          <cell r="Q35188" t="str">
            <v>BH-03A Bán Hàng</v>
          </cell>
        </row>
        <row r="35189">
          <cell r="D35189" t="str">
            <v>HNI-PX-2409-00934</v>
          </cell>
          <cell r="E35189" t="str">
            <v>CÔNG TY TNHH THIẾT BỊ ĐIỆN VIỆT HƯNG</v>
          </cell>
          <cell r="F35189" t="str">
            <v>Số 54D ngõ 217, phố Định Công Thượng, tổ 3B, Phường Định Công, Quận Hoàng Mai, Thành phố Hà Nội, Việt Nam</v>
          </cell>
          <cell r="G35189" t="str">
            <v/>
          </cell>
          <cell r="H35189" t="str">
            <v>Nguyễn Hữu Phước</v>
          </cell>
          <cell r="I35189">
            <v>0</v>
          </cell>
          <cell r="J35189">
            <v>0</v>
          </cell>
          <cell r="K35189">
            <v>0</v>
          </cell>
          <cell r="L35189">
            <v>0</v>
          </cell>
          <cell r="M35189">
            <v>47608160</v>
          </cell>
          <cell r="N35189" t="str">
            <v>0</v>
          </cell>
          <cell r="O35189">
            <v>52368976</v>
          </cell>
          <cell r="P35189" t="str">
            <v>Nguyễn Diệu Thùy</v>
          </cell>
          <cell r="Q35189" t="str">
            <v>BH-03A Bán Hàng</v>
          </cell>
        </row>
        <row r="35190">
          <cell r="D35190" t="str">
            <v>HNI-PX-2409-00935</v>
          </cell>
          <cell r="E35190" t="str">
            <v>CÔNG TY CỔ PHẦN GIẢI PHÁP CƠ ĐIỆN THÀNH HƯNG</v>
          </cell>
          <cell r="F35190" t="str">
            <v>Đội 2, Hương Quất, Xã Thành Công, Huyện Khoái Châu, Tỉnh Hưng Yên, Việt Nam</v>
          </cell>
          <cell r="G35190" t="str">
            <v/>
          </cell>
          <cell r="H35190" t="str">
            <v>Trần Văn Tuyền</v>
          </cell>
          <cell r="I35190">
            <v>0</v>
          </cell>
          <cell r="J35190">
            <v>0</v>
          </cell>
          <cell r="K35190">
            <v>0</v>
          </cell>
          <cell r="L35190">
            <v>0</v>
          </cell>
          <cell r="M35190">
            <v>5570000</v>
          </cell>
          <cell r="N35190" t="str">
            <v>0</v>
          </cell>
          <cell r="O35190">
            <v>6127000</v>
          </cell>
          <cell r="P35190" t="str">
            <v>Bùi Thị Phương Anh</v>
          </cell>
          <cell r="Q35190" t="str">
            <v>BH-03A Bán Hàng</v>
          </cell>
        </row>
        <row r="35191">
          <cell r="D35191" t="str">
            <v>HCM-PX-2409-03568</v>
          </cell>
          <cell r="E35191" t="str">
            <v>TRUNG TÂM ĐIỆN - ĐIỆN TỬ - TỰ ĐỘNG HÓA IATC</v>
          </cell>
          <cell r="F35191" t="str">
            <v>57 Yên Đỗ, Phường 01, Quận Bình Thạnh, Thành phố Hồ Chí Minh, Việt Nam</v>
          </cell>
          <cell r="G35191" t="str">
            <v/>
          </cell>
          <cell r="H35191" t="str">
            <v>Phạm Hoàng Linh</v>
          </cell>
          <cell r="I35191">
            <v>0</v>
          </cell>
          <cell r="J35191">
            <v>0</v>
          </cell>
          <cell r="K35191">
            <v>0</v>
          </cell>
          <cell r="L35191">
            <v>0</v>
          </cell>
          <cell r="M35191">
            <v>2786000</v>
          </cell>
          <cell r="N35191" t="str">
            <v>0</v>
          </cell>
          <cell r="O35191">
            <v>3064600</v>
          </cell>
          <cell r="P35191" t="str">
            <v>Mai Quỳnh Giao</v>
          </cell>
          <cell r="Q35191" t="str">
            <v>BH-03A Bán Hàng</v>
          </cell>
        </row>
        <row r="35192">
          <cell r="D35192" t="str">
            <v>HCM-PX-2409-03572</v>
          </cell>
          <cell r="E35192" t="str">
            <v>CÔNG TY TNHH MỘT THANH VIÊN XÂY DỰNG VÀ MÔI TRƯỜNG CHÍ THÀNH</v>
          </cell>
          <cell r="F35192" t="str">
            <v>456/21 Trường Chinh, Phường 13, Quận Tân Bình, Thành phố Hồ Chí Minh, Việt Nam</v>
          </cell>
          <cell r="G35192" t="str">
            <v/>
          </cell>
          <cell r="H35192" t="str">
            <v>Tô Thành Đạo</v>
          </cell>
          <cell r="I35192">
            <v>0</v>
          </cell>
          <cell r="J35192">
            <v>0</v>
          </cell>
          <cell r="K35192">
            <v>0</v>
          </cell>
          <cell r="L35192">
            <v>0</v>
          </cell>
          <cell r="M35192">
            <v>3700000</v>
          </cell>
          <cell r="N35192" t="str">
            <v>0</v>
          </cell>
          <cell r="O35192">
            <v>4070000</v>
          </cell>
          <cell r="P35192" t="str">
            <v>Mai Quỳnh Giao</v>
          </cell>
          <cell r="Q35192" t="str">
            <v>BH-03A Bán Hàng</v>
          </cell>
        </row>
        <row r="35193">
          <cell r="D35193" t="str">
            <v>HNI-PX-2409-00938</v>
          </cell>
          <cell r="E35193" t="str">
            <v>CÔNG TY TNHH THƯƠNG MẠI KỸ THUẬT TỰ ĐỘNG HÓA THÀNH ĐẠT</v>
          </cell>
          <cell r="F35193" t="str">
            <v>Số nhà 35, Thôn 7, Xã Trung Châu, Huyện Đan Phượng, Thành phố Hà Nội, Việt Nam</v>
          </cell>
          <cell r="G35193" t="str">
            <v/>
          </cell>
          <cell r="H35193" t="str">
            <v>Bùi Xuân Cảnh</v>
          </cell>
          <cell r="I35193">
            <v>0</v>
          </cell>
          <cell r="J35193">
            <v>0</v>
          </cell>
          <cell r="K35193">
            <v>0</v>
          </cell>
          <cell r="L35193">
            <v>0</v>
          </cell>
          <cell r="M35193">
            <v>3817650</v>
          </cell>
          <cell r="N35193" t="str">
            <v>0</v>
          </cell>
          <cell r="O35193">
            <v>4199415</v>
          </cell>
          <cell r="P35193" t="str">
            <v>Bùi Thị Phương Anh</v>
          </cell>
          <cell r="Q35193" t="str">
            <v>BH-03A Bán Hàng</v>
          </cell>
        </row>
        <row r="35194">
          <cell r="D35194" t="str">
            <v>HCM-PX-2409-03574</v>
          </cell>
          <cell r="E35194" t="str">
            <v>CÔNG TY TNHH SẢN XUẤT THƯƠNG MẠI XUẤT NHẬP KHẨU AN HÒA</v>
          </cell>
          <cell r="F35194" t="str">
            <v>121 Hương Lộ 2, Xã Tân Thông Hội, Huyện Củ Chi, TP HCM, Việt Nam</v>
          </cell>
          <cell r="G35194" t="str">
            <v/>
          </cell>
          <cell r="H35194" t="str">
            <v>Phạm Minh Tuấn</v>
          </cell>
          <cell r="I35194">
            <v>0</v>
          </cell>
          <cell r="J35194">
            <v>0</v>
          </cell>
          <cell r="K35194">
            <v>0</v>
          </cell>
          <cell r="L35194">
            <v>0</v>
          </cell>
          <cell r="M35194">
            <v>3700000</v>
          </cell>
          <cell r="N35194" t="str">
            <v>0</v>
          </cell>
          <cell r="O35194">
            <v>3700000</v>
          </cell>
          <cell r="P35194" t="str">
            <v>Nguyễn Ngọc Bảo Châu</v>
          </cell>
          <cell r="Q35194" t="str">
            <v>BH-03A Bán Hàng</v>
          </cell>
        </row>
        <row r="35195">
          <cell r="D35195" t="str">
            <v>HNI-PX-2409-00939</v>
          </cell>
          <cell r="E35195" t="str">
            <v>CÔNG TY TNHH CÔNG NGHỆ TỰ ĐỘNG HÓA HOÀNG GIA</v>
          </cell>
          <cell r="F35195" t="str">
            <v>Số 30 tổ 24 khu 3, Phường Vĩnh Niệm, Quận Lê Chân, Thành phố Hải Phòng, Việt Nam</v>
          </cell>
          <cell r="G35195" t="str">
            <v/>
          </cell>
          <cell r="H35195" t="str">
            <v>Sale Hà Nội 4B</v>
          </cell>
          <cell r="I35195">
            <v>0</v>
          </cell>
          <cell r="J35195">
            <v>0</v>
          </cell>
          <cell r="K35195">
            <v>0</v>
          </cell>
          <cell r="L35195">
            <v>0</v>
          </cell>
          <cell r="M35195">
            <v>2209000</v>
          </cell>
          <cell r="N35195" t="str">
            <v>0</v>
          </cell>
          <cell r="O35195">
            <v>2429900</v>
          </cell>
          <cell r="P35195" t="str">
            <v>Bùi Thị Phương Anh</v>
          </cell>
          <cell r="Q35195" t="str">
            <v>BH-03A Bán Hàng</v>
          </cell>
        </row>
        <row r="35196">
          <cell r="D35196" t="str">
            <v>HCM-PX-2409-03576</v>
          </cell>
          <cell r="E35196" t="str">
            <v>CÔNG TY CỔ PHẦN NĂNG LƯỢNG TÁI TẠO DVA</v>
          </cell>
          <cell r="F35196" t="str">
            <v>Khu xử lý chất thải tập trung Tóc Tiên, Xã Tóc Tiên, Thị xã Phú Mỹ, Tỉnh Bà Rịa - Vũng Tàu, Việt Nam</v>
          </cell>
          <cell r="G35196" t="str">
            <v/>
          </cell>
          <cell r="H35196" t="str">
            <v>Phạm Văn Thành</v>
          </cell>
          <cell r="I35196">
            <v>0</v>
          </cell>
          <cell r="J35196">
            <v>0</v>
          </cell>
          <cell r="K35196">
            <v>0</v>
          </cell>
          <cell r="L35196">
            <v>0</v>
          </cell>
          <cell r="M35196">
            <v>7950000</v>
          </cell>
          <cell r="N35196" t="str">
            <v>0</v>
          </cell>
          <cell r="O35196">
            <v>8745000</v>
          </cell>
          <cell r="P35196" t="str">
            <v>Lê Thị Huyền Trang</v>
          </cell>
          <cell r="Q35196" t="str">
            <v>BH-03A Bán Hàng</v>
          </cell>
        </row>
        <row r="35197">
          <cell r="D35197" t="str">
            <v>HCM-PX-2409-03577</v>
          </cell>
          <cell r="E35197" t="str">
            <v>CÔNG TY TNHH BÁCH KHOA Á CHÂU</v>
          </cell>
          <cell r="F35197" t="str">
            <v>Số 10, ấp 2, Xã Nhựt Chánh, Huyện Bến Lức, Tỉnh Long An, Việt Nam</v>
          </cell>
          <cell r="G35197" t="str">
            <v/>
          </cell>
          <cell r="H35197" t="str">
            <v>Nguyễn Vũ Đăng</v>
          </cell>
          <cell r="I35197">
            <v>0</v>
          </cell>
          <cell r="J35197">
            <v>0</v>
          </cell>
          <cell r="K35197">
            <v>0</v>
          </cell>
          <cell r="L35197">
            <v>0</v>
          </cell>
          <cell r="M35197">
            <v>500000</v>
          </cell>
          <cell r="N35197" t="str">
            <v>0</v>
          </cell>
          <cell r="O35197">
            <v>550000</v>
          </cell>
          <cell r="P35197" t="str">
            <v>Lê Thị Huyền Trang</v>
          </cell>
          <cell r="Q35197" t="str">
            <v>BH-03A Bán Hàng</v>
          </cell>
        </row>
        <row r="35198">
          <cell r="D35198" t="str">
            <v>HCM-PX-2409-03577</v>
          </cell>
          <cell r="E35198" t="str">
            <v>CÔNG TY TNHH BÁCH KHOA Á CHÂU</v>
          </cell>
          <cell r="F35198" t="str">
            <v>Số 10, ấp 2, Xã Nhựt Chánh, Huyện Bến Lức, Tỉnh Long An, Việt Nam</v>
          </cell>
          <cell r="G35198" t="str">
            <v/>
          </cell>
          <cell r="H35198" t="str">
            <v>Nguyễn Vũ Đăng</v>
          </cell>
          <cell r="I35198">
            <v>0</v>
          </cell>
          <cell r="J35198">
            <v>0</v>
          </cell>
          <cell r="K35198">
            <v>0</v>
          </cell>
          <cell r="L35198">
            <v>0</v>
          </cell>
          <cell r="M35198">
            <v>0</v>
          </cell>
          <cell r="N35198" t="str">
            <v>0</v>
          </cell>
          <cell r="O35198">
            <v>550000</v>
          </cell>
          <cell r="P35198" t="str">
            <v>Lê Thị Huyền Trang</v>
          </cell>
          <cell r="Q35198" t="str">
            <v>BH-03A Bán Hàng</v>
          </cell>
        </row>
        <row r="35199">
          <cell r="D35199" t="str">
            <v>HCM-PX-2409-03578</v>
          </cell>
          <cell r="E35199" t="str">
            <v>CÔNG TY TNHH XNK AN ĐẠT( HOA TIẾN)</v>
          </cell>
          <cell r="F35199" t="str">
            <v>Lô 2/4, Đường 1, P. Tây Thạnh, KCN Tân Bình, Q.Tân phú, TPHCM, Việt Nam</v>
          </cell>
          <cell r="G35199" t="str">
            <v/>
          </cell>
          <cell r="H35199" t="str">
            <v>Lê Công Tuấn</v>
          </cell>
          <cell r="I35199">
            <v>0</v>
          </cell>
          <cell r="J35199">
            <v>0</v>
          </cell>
          <cell r="K35199">
            <v>0</v>
          </cell>
          <cell r="L35199">
            <v>0</v>
          </cell>
          <cell r="M35199">
            <v>3100000</v>
          </cell>
          <cell r="N35199" t="str">
            <v>0</v>
          </cell>
          <cell r="O35199">
            <v>3100000</v>
          </cell>
          <cell r="P35199" t="str">
            <v>Mai Quỳnh Giao</v>
          </cell>
          <cell r="Q35199" t="str">
            <v>BH-03A Bán Hàng</v>
          </cell>
        </row>
        <row r="35200">
          <cell r="D35200" t="str">
            <v>HCM-PX-2409-03579</v>
          </cell>
          <cell r="E35200" t="str">
            <v>CÔNG TY TNHH TRIỆU HOÀNG PHÁT</v>
          </cell>
          <cell r="F35200" t="str">
            <v>105/37 Hoàng Hoa Thám, Phường 6, Quận Bình Thạnh, Thành phố Hồ Chí Minh, Việt Nam</v>
          </cell>
          <cell r="G35200" t="str">
            <v/>
          </cell>
          <cell r="H35200" t="str">
            <v>Trần Bảo Quốc</v>
          </cell>
          <cell r="I35200">
            <v>0</v>
          </cell>
          <cell r="J35200">
            <v>0</v>
          </cell>
          <cell r="K35200">
            <v>0</v>
          </cell>
          <cell r="L35200">
            <v>0</v>
          </cell>
          <cell r="M35200">
            <v>6369000</v>
          </cell>
          <cell r="N35200" t="str">
            <v>0</v>
          </cell>
          <cell r="O35200">
            <v>7005900</v>
          </cell>
          <cell r="P35200" t="str">
            <v>Lê Thị Huyền Trang</v>
          </cell>
          <cell r="Q35200" t="str">
            <v>BH-03A Bán Hàng</v>
          </cell>
        </row>
        <row r="35201">
          <cell r="D35201" t="str">
            <v>HCM-PX-2409-03581</v>
          </cell>
          <cell r="E35201" t="str">
            <v>CÔNG TY TNHH THƯƠNG MẠI DỊCH VỤ BNT</v>
          </cell>
          <cell r="F35201" t="str">
            <v>1073/63B Đường Cách Mạng Tháng Tám, Phường 7, Quận Tân Bình, Thành phố Hồ Chí Minh, Phường 07, Quận Tân Bình, Thành phố Hồ Chí Minh, Việt Nam</v>
          </cell>
          <cell r="G35201" t="str">
            <v/>
          </cell>
          <cell r="H35201" t="str">
            <v>Nguyễn Tấn Tài</v>
          </cell>
          <cell r="I35201">
            <v>0</v>
          </cell>
          <cell r="J35201">
            <v>0</v>
          </cell>
          <cell r="K35201">
            <v>0</v>
          </cell>
          <cell r="L35201">
            <v>0</v>
          </cell>
          <cell r="M35201">
            <v>3182970</v>
          </cell>
          <cell r="N35201" t="str">
            <v>0</v>
          </cell>
          <cell r="O35201">
            <v>3501267</v>
          </cell>
          <cell r="P35201" t="str">
            <v>Nguyễn Ngọc Bảo Châu</v>
          </cell>
          <cell r="Q35201" t="str">
            <v>BH-03A Bán Hàng</v>
          </cell>
        </row>
        <row r="35202">
          <cell r="D35202" t="str">
            <v>HCM-PX-2409-03582</v>
          </cell>
          <cell r="E35202" t="str">
            <v>CÔNG TY TNHH KỸ NGHỆ THANG MÁY ROYAL TECH</v>
          </cell>
          <cell r="F35202" t="str">
            <v>55/13C2 Nguyễn Phúc Chu, Phường 15, Quận Tân Bình, Thành phố Hồ Chí Minh, Việt Nam</v>
          </cell>
          <cell r="G35202" t="str">
            <v/>
          </cell>
          <cell r="H35202" t="str">
            <v>Lương Hoàng Hiệp</v>
          </cell>
          <cell r="I35202">
            <v>0</v>
          </cell>
          <cell r="J35202">
            <v>0</v>
          </cell>
          <cell r="K35202">
            <v>0</v>
          </cell>
          <cell r="L35202">
            <v>0</v>
          </cell>
          <cell r="M35202">
            <v>25854000</v>
          </cell>
          <cell r="N35202" t="str">
            <v>0</v>
          </cell>
          <cell r="O35202">
            <v>25854000</v>
          </cell>
          <cell r="P35202" t="str">
            <v>Nguyễn Ngọc Bảo Châu</v>
          </cell>
          <cell r="Q35202" t="str">
            <v>BH-03A Bán Hàng</v>
          </cell>
        </row>
        <row r="35203">
          <cell r="D35203" t="str">
            <v>HCM-PX-2409-03585</v>
          </cell>
          <cell r="E35203" t="str">
            <v>ĐIỆN CƠ NGHĨA PHÁT</v>
          </cell>
          <cell r="F35203" t="str">
            <v>2866 Phạm Thế Hiển,P.7, Q.8, TP HCM, Việt Nam</v>
          </cell>
          <cell r="G35203" t="str">
            <v/>
          </cell>
          <cell r="H35203" t="str">
            <v>Nguyễn Hoàng Quân</v>
          </cell>
          <cell r="I35203">
            <v>0</v>
          </cell>
          <cell r="J35203">
            <v>0</v>
          </cell>
          <cell r="K35203">
            <v>0</v>
          </cell>
          <cell r="L35203">
            <v>0</v>
          </cell>
          <cell r="M35203">
            <v>3750000</v>
          </cell>
          <cell r="N35203" t="str">
            <v>0</v>
          </cell>
          <cell r="O35203">
            <v>3750000</v>
          </cell>
          <cell r="P35203" t="str">
            <v>Nguyễn Ngọc Bảo Châu</v>
          </cell>
          <cell r="Q35203" t="str">
            <v>BH-03A Bán Hàng</v>
          </cell>
        </row>
        <row r="35204">
          <cell r="D35204" t="str">
            <v>HCM-PX-2409-03587</v>
          </cell>
          <cell r="E35204" t="str">
            <v>HUỲNH VĂN HOÀNG</v>
          </cell>
          <cell r="F35204" t="str">
            <v>Số 63, Bình Long, Bình Hưng Hòa A, Bình Tân, TP HCM, Việt Nam</v>
          </cell>
          <cell r="G35204" t="str">
            <v/>
          </cell>
          <cell r="H35204" t="str">
            <v>Phạm Hoàng Linh</v>
          </cell>
          <cell r="I35204">
            <v>0</v>
          </cell>
          <cell r="J35204">
            <v>0</v>
          </cell>
          <cell r="K35204">
            <v>0</v>
          </cell>
          <cell r="L35204">
            <v>0</v>
          </cell>
          <cell r="M35204">
            <v>27547800</v>
          </cell>
          <cell r="N35204" t="str">
            <v>0</v>
          </cell>
          <cell r="O35204">
            <v>27547800</v>
          </cell>
          <cell r="P35204" t="str">
            <v>Nguyễn Ngọc Bảo Châu</v>
          </cell>
          <cell r="Q35204" t="str">
            <v>BH-03A Bán Hàng</v>
          </cell>
        </row>
        <row r="35205">
          <cell r="D35205" t="str">
            <v>HCM-PX-2409-03592</v>
          </cell>
          <cell r="E35205" t="str">
            <v>CÔNG TY CỔ PHẦN THUẬN HẢI GREEN - CHI NHÁNH LAI VUNG</v>
          </cell>
          <cell r="F35205" t="str">
            <v>Tổ 41, Ấp Tân Lợi, Xã Tân Thành, Huyện Lai Vung, Tỉnh Đồng Tháp, Việt Nam</v>
          </cell>
          <cell r="G35205" t="str">
            <v/>
          </cell>
          <cell r="H35205" t="str">
            <v>Phạm Xuân Bách</v>
          </cell>
          <cell r="I35205">
            <v>0</v>
          </cell>
          <cell r="J35205">
            <v>0</v>
          </cell>
          <cell r="K35205">
            <v>0</v>
          </cell>
          <cell r="L35205">
            <v>0</v>
          </cell>
          <cell r="M35205">
            <v>2000</v>
          </cell>
          <cell r="N35205" t="str">
            <v>0</v>
          </cell>
          <cell r="O35205">
            <v>4400</v>
          </cell>
          <cell r="P35205" t="str">
            <v>Nguyễn Ngọc Anh Thư</v>
          </cell>
          <cell r="Q35205" t="str">
            <v>BH-03C Bán Hàng Theo Dự Án</v>
          </cell>
        </row>
        <row r="35206">
          <cell r="D35206" t="str">
            <v>HCM-PX-2409-03592</v>
          </cell>
          <cell r="E35206" t="str">
            <v>CÔNG TY CỔ PHẦN THUẬN HẢI GREEN - CHI NHÁNH LAI VUNG</v>
          </cell>
          <cell r="F35206" t="str">
            <v>Tổ 41, Ấp Tân Lợi, Xã Tân Thành, Huyện Lai Vung, Tỉnh Đồng Tháp, Việt Nam</v>
          </cell>
          <cell r="G35206" t="str">
            <v/>
          </cell>
          <cell r="H35206" t="str">
            <v>Phạm Xuân Bách</v>
          </cell>
          <cell r="I35206">
            <v>0</v>
          </cell>
          <cell r="J35206">
            <v>0</v>
          </cell>
          <cell r="K35206">
            <v>0</v>
          </cell>
          <cell r="L35206">
            <v>0</v>
          </cell>
          <cell r="M35206">
            <v>2000</v>
          </cell>
          <cell r="N35206" t="str">
            <v>0</v>
          </cell>
          <cell r="O35206">
            <v>4400</v>
          </cell>
          <cell r="P35206" t="str">
            <v>Nguyễn Ngọc Anh Thư</v>
          </cell>
          <cell r="Q35206" t="str">
            <v>BH-03C Bán Hàng Theo Dự Án</v>
          </cell>
        </row>
        <row r="35207">
          <cell r="D35207" t="str">
            <v>HCM-PX-2409-03594</v>
          </cell>
          <cell r="E35207" t="str">
            <v>CÔNG TY TNHH CƠ ĐIỆN LẠNH LÊ QUANG</v>
          </cell>
          <cell r="F35207" t="str">
            <v>182/12/12 Hồ Văn Long,, Phường Bình Hưng Hoà B, Quận Bình Tân, Thành phố Hồ Chí Minh, Việt Nam</v>
          </cell>
          <cell r="G35207" t="str">
            <v/>
          </cell>
          <cell r="H35207" t="str">
            <v>Nguyễn Quốc Duy</v>
          </cell>
          <cell r="I35207">
            <v>0</v>
          </cell>
          <cell r="J35207">
            <v>0</v>
          </cell>
          <cell r="K35207">
            <v>0</v>
          </cell>
          <cell r="L35207">
            <v>0</v>
          </cell>
          <cell r="M35207">
            <v>500000</v>
          </cell>
          <cell r="N35207" t="str">
            <v>0</v>
          </cell>
          <cell r="O35207">
            <v>500000</v>
          </cell>
          <cell r="P35207" t="str">
            <v>Lê Thị Huyền Trang</v>
          </cell>
          <cell r="Q35207" t="str">
            <v>BH-03A Bán Hàng</v>
          </cell>
        </row>
        <row r="35208">
          <cell r="D35208" t="str">
            <v>HCM-PX-2409-03596</v>
          </cell>
          <cell r="E35208" t="str">
            <v>ANH QUÝ PALANG</v>
          </cell>
          <cell r="F35208" t="str">
            <v>PHAN VĂN HỚN, BÀ ĐIỂM, HÓC MÔN, Việt Nam</v>
          </cell>
          <cell r="G35208" t="str">
            <v/>
          </cell>
          <cell r="H35208" t="str">
            <v>Nguyễn Vũ Đăng</v>
          </cell>
          <cell r="I35208">
            <v>0</v>
          </cell>
          <cell r="J35208">
            <v>0</v>
          </cell>
          <cell r="K35208">
            <v>0</v>
          </cell>
          <cell r="L35208">
            <v>0</v>
          </cell>
          <cell r="M35208">
            <v>5400000</v>
          </cell>
          <cell r="N35208" t="str">
            <v>0</v>
          </cell>
          <cell r="O35208">
            <v>5400000</v>
          </cell>
          <cell r="P35208" t="str">
            <v>Lê Thị Huyền Trang</v>
          </cell>
          <cell r="Q35208" t="str">
            <v>BH-03A Bán Hàng</v>
          </cell>
        </row>
        <row r="35209">
          <cell r="D35209" t="str">
            <v>HCM-PX-2409-03597</v>
          </cell>
          <cell r="E35209" t="str">
            <v>HUỲNH TRUNG HIẾU</v>
          </cell>
          <cell r="F35209" t="str">
            <v>số 28 đường 270,  khu nhà ở Nam Hoà, Phường Phước Long A, Thành phố Thủ Đức, Thành phố Hồ Chí Minh, Việt Nam</v>
          </cell>
          <cell r="G35209" t="str">
            <v/>
          </cell>
          <cell r="H35209" t="str">
            <v>Phạm Hoàng Linh</v>
          </cell>
          <cell r="I35209">
            <v>0</v>
          </cell>
          <cell r="J35209">
            <v>130000</v>
          </cell>
          <cell r="K35209">
            <v>0</v>
          </cell>
          <cell r="L35209">
            <v>0</v>
          </cell>
          <cell r="M35209">
            <v>6099000</v>
          </cell>
          <cell r="N35209" t="str">
            <v>0</v>
          </cell>
          <cell r="O35209">
            <v>6099000</v>
          </cell>
          <cell r="P35209" t="str">
            <v>Lê Thị Huyền Trang</v>
          </cell>
          <cell r="Q35209" t="str">
            <v>BH-03A Bán Hàng</v>
          </cell>
        </row>
        <row r="35210">
          <cell r="D35210" t="str">
            <v>HCM-PX-2409-03597</v>
          </cell>
          <cell r="E35210" t="str">
            <v>HUỲNH TRUNG HIẾU</v>
          </cell>
          <cell r="F35210" t="str">
            <v>số 28 đường 270,  khu nhà ở Nam Hoà, Phường Phước Long A, Thành phố Thủ Đức, Thành phố Hồ Chí Minh, Việt Nam</v>
          </cell>
          <cell r="G35210" t="str">
            <v/>
          </cell>
          <cell r="H35210" t="str">
            <v>Phạm Hoàng Linh</v>
          </cell>
          <cell r="I35210">
            <v>0</v>
          </cell>
          <cell r="J35210">
            <v>0</v>
          </cell>
          <cell r="K35210">
            <v>0</v>
          </cell>
          <cell r="L35210">
            <v>0</v>
          </cell>
          <cell r="M35210">
            <v>0</v>
          </cell>
          <cell r="N35210" t="str">
            <v>0</v>
          </cell>
          <cell r="O35210">
            <v>6099000</v>
          </cell>
          <cell r="P35210" t="str">
            <v>Lê Thị Huyền Trang</v>
          </cell>
          <cell r="Q35210" t="str">
            <v>BH-03A Bán Hàng</v>
          </cell>
        </row>
        <row r="35211">
          <cell r="D35211" t="str">
            <v>HNI-PX-2409-00941</v>
          </cell>
          <cell r="E35211" t="str">
            <v>CÔNG TY CỔ PHẦN SẢN XUẤT VÀ THƯƠNG MẠI THIẾT BỊ ĐIỆN TIẾN DUY</v>
          </cell>
          <cell r="F35211" t="str">
            <v>Số 100, ngõ 224 đường Hoàng Mai, Phường Hoàng Văn Thụ, Quận Hoàng Mai, Thành phố Hà Nội, Việt Nam</v>
          </cell>
          <cell r="G35211" t="str">
            <v/>
          </cell>
          <cell r="H35211" t="str">
            <v>Nguyễn Hữu Phước</v>
          </cell>
          <cell r="I35211">
            <v>0</v>
          </cell>
          <cell r="J35211">
            <v>0</v>
          </cell>
          <cell r="K35211">
            <v>0</v>
          </cell>
          <cell r="L35211">
            <v>0</v>
          </cell>
          <cell r="M35211">
            <v>132632100</v>
          </cell>
          <cell r="N35211" t="str">
            <v>0</v>
          </cell>
          <cell r="O35211">
            <v>145895310</v>
          </cell>
          <cell r="P35211" t="str">
            <v>Bùi Thị Phương Anh</v>
          </cell>
          <cell r="Q35211" t="str">
            <v>BH-03A Bán Hàng</v>
          </cell>
        </row>
        <row r="35212">
          <cell r="D35212" t="str">
            <v>HCM-PX-2409-03600</v>
          </cell>
          <cell r="E35212" t="str">
            <v>CÔNG TY TNHH SẢN XUẤT THƯƠNG MẠI DỊCH VỤ TÂN PHÚ CHUNG</v>
          </cell>
          <cell r="F35212" t="str">
            <v>Ấp 3, Xã Mỹ Yên, Huyện Bến Lức, Tỉnh Long An, Việt Nam</v>
          </cell>
          <cell r="G35212" t="str">
            <v/>
          </cell>
          <cell r="H35212" t="str">
            <v>Phạm Văn Thành</v>
          </cell>
          <cell r="I35212">
            <v>0</v>
          </cell>
          <cell r="J35212">
            <v>0</v>
          </cell>
          <cell r="K35212">
            <v>0</v>
          </cell>
          <cell r="L35212">
            <v>0</v>
          </cell>
          <cell r="M35212">
            <v>8415000</v>
          </cell>
          <cell r="N35212" t="str">
            <v>0</v>
          </cell>
          <cell r="O35212">
            <v>9333500</v>
          </cell>
          <cell r="P35212" t="str">
            <v>Lê Thị Huyền Trang</v>
          </cell>
          <cell r="Q35212" t="str">
            <v>BH-03A Bán Hàng</v>
          </cell>
        </row>
        <row r="35213">
          <cell r="D35213" t="str">
            <v>HCM-PX-2409-03600</v>
          </cell>
          <cell r="E35213" t="str">
            <v>CÔNG TY TNHH SẢN XUẤT THƯƠNG MẠI DỊCH VỤ TÂN PHÚ CHUNG</v>
          </cell>
          <cell r="F35213" t="str">
            <v>Ấp 3, Xã Mỹ Yên, Huyện Bến Lức, Tỉnh Long An, Việt Nam</v>
          </cell>
          <cell r="G35213" t="str">
            <v/>
          </cell>
          <cell r="H35213" t="str">
            <v>Phạm Văn Thành</v>
          </cell>
          <cell r="I35213">
            <v>0</v>
          </cell>
          <cell r="J35213">
            <v>0</v>
          </cell>
          <cell r="K35213">
            <v>0</v>
          </cell>
          <cell r="L35213">
            <v>0</v>
          </cell>
          <cell r="M35213">
            <v>70000</v>
          </cell>
          <cell r="N35213" t="str">
            <v>0</v>
          </cell>
          <cell r="O35213">
            <v>9333500</v>
          </cell>
          <cell r="P35213" t="str">
            <v>Lê Thị Huyền Trang</v>
          </cell>
          <cell r="Q35213" t="str">
            <v>BH-03A Bán Hàng</v>
          </cell>
        </row>
        <row r="35214">
          <cell r="D35214" t="str">
            <v>HCM-PX-2409-03606</v>
          </cell>
          <cell r="E35214" t="str">
            <v>CÔNG TY TNHH CÔNG NGHỆ THIÊN HƯNG</v>
          </cell>
          <cell r="F35214" t="str">
            <v>Số 184A, Khu phố 1A, Phường An Phú, Thành phố Thuận An, Tỉnh Bình Dương, Việt Nam</v>
          </cell>
          <cell r="G35214" t="str">
            <v/>
          </cell>
          <cell r="H35214" t="str">
            <v>Lai Hoàn Bảo</v>
          </cell>
          <cell r="I35214">
            <v>0</v>
          </cell>
          <cell r="J35214">
            <v>0</v>
          </cell>
          <cell r="K35214">
            <v>0</v>
          </cell>
          <cell r="L35214">
            <v>0</v>
          </cell>
          <cell r="M35214">
            <v>0</v>
          </cell>
          <cell r="N35214" t="str">
            <v>0</v>
          </cell>
          <cell r="O35214">
            <v>0</v>
          </cell>
          <cell r="P35214" t="str">
            <v>Mai Quỳnh Giao</v>
          </cell>
          <cell r="Q35214" t="str">
            <v>BH-03F Xuất Bảo Hành</v>
          </cell>
        </row>
        <row r="35215">
          <cell r="D35215" t="str">
            <v>HCM-PX-2409-03607</v>
          </cell>
          <cell r="E35215" t="str">
            <v>CÔNG TY TNHH PHƯƠNG LAI</v>
          </cell>
          <cell r="F35215" t="str">
            <v>232 Đường số 18, Phường Bình Hưng Hòa, Quận Bình Tân, Thành phố Hồ Chí Minh, Việt Nam</v>
          </cell>
          <cell r="G35215" t="str">
            <v/>
          </cell>
          <cell r="H35215" t="str">
            <v>Nguyễn Quốc Duy</v>
          </cell>
          <cell r="I35215">
            <v>0</v>
          </cell>
          <cell r="J35215">
            <v>0</v>
          </cell>
          <cell r="K35215">
            <v>0</v>
          </cell>
          <cell r="L35215">
            <v>0</v>
          </cell>
          <cell r="M35215">
            <v>2468000</v>
          </cell>
          <cell r="N35215" t="str">
            <v>0</v>
          </cell>
          <cell r="O35215">
            <v>2714800</v>
          </cell>
          <cell r="P35215" t="str">
            <v>Nguyễn Ngọc Bảo Châu</v>
          </cell>
          <cell r="Q35215" t="str">
            <v>BH-03A Bán Hàng</v>
          </cell>
        </row>
        <row r="35216">
          <cell r="D35216" t="str">
            <v>HCM-PX-2409-03608</v>
          </cell>
          <cell r="E35216" t="str">
            <v>HCM bán cho CTH</v>
          </cell>
          <cell r="F35216" t="str">
            <v>45 - 47 Bùi Quang Trinh, Phường Phú Thứ, Quận Cái Răng, Thành phố Cần Thơ, Việt Nam</v>
          </cell>
          <cell r="G35216" t="str">
            <v/>
          </cell>
          <cell r="H35216" t="str">
            <v>Sale HCM Nội Bộ</v>
          </cell>
          <cell r="I35216">
            <v>0</v>
          </cell>
          <cell r="J35216">
            <v>0</v>
          </cell>
          <cell r="K35216">
            <v>0</v>
          </cell>
          <cell r="L35216">
            <v>0</v>
          </cell>
          <cell r="M35216">
            <v>0</v>
          </cell>
          <cell r="N35216" t="str">
            <v>0</v>
          </cell>
          <cell r="O35216">
            <v>0</v>
          </cell>
          <cell r="P35216" t="str">
            <v>Nguyễn Ngọc Anh Thư</v>
          </cell>
          <cell r="Q35216" t="str">
            <v>BH-16C Xuất Bán Chi Nhánh (Không Sắp Xe)</v>
          </cell>
        </row>
        <row r="35217">
          <cell r="D35217" t="str">
            <v>HCM-PX-2409-03609</v>
          </cell>
          <cell r="E35217" t="str">
            <v>HCM bán cho CTH</v>
          </cell>
          <cell r="F35217" t="str">
            <v>45 - 47 Bùi Quang Trinh, Phường Phú Thứ, Quận Cái Răng, Thành phố Cần Thơ, Việt Nam</v>
          </cell>
          <cell r="G35217" t="str">
            <v/>
          </cell>
          <cell r="H35217" t="str">
            <v>Sale HCM Nội Bộ</v>
          </cell>
          <cell r="I35217">
            <v>0</v>
          </cell>
          <cell r="J35217">
            <v>0</v>
          </cell>
          <cell r="K35217">
            <v>0</v>
          </cell>
          <cell r="L35217">
            <v>0</v>
          </cell>
          <cell r="M35217">
            <v>0</v>
          </cell>
          <cell r="N35217" t="str">
            <v>0</v>
          </cell>
          <cell r="O35217">
            <v>0</v>
          </cell>
          <cell r="P35217" t="str">
            <v>Nguyễn Ngọc Anh Thư</v>
          </cell>
          <cell r="Q35217" t="str">
            <v>BH-16C Xuất Bán Chi Nhánh (Không Sắp Xe)</v>
          </cell>
        </row>
        <row r="35218">
          <cell r="D35218" t="str">
            <v>HNI-PX-2409-00943</v>
          </cell>
          <cell r="E35218" t="str">
            <v>CÔNG TY CP THƯƠNG MẠI NGỌC DẬU</v>
          </cell>
          <cell r="F35218" t="str">
            <v>Hàng Đồng, Điện Biên, Tp. Thanh Hoá, Thanh Hoá, Việt Nam</v>
          </cell>
          <cell r="G35218" t="str">
            <v/>
          </cell>
          <cell r="H35218" t="str">
            <v>Trần Văn Tuyền</v>
          </cell>
          <cell r="I35218">
            <v>0</v>
          </cell>
          <cell r="J35218">
            <v>0</v>
          </cell>
          <cell r="K35218">
            <v>0</v>
          </cell>
          <cell r="L35218">
            <v>0</v>
          </cell>
          <cell r="M35218">
            <v>8686000</v>
          </cell>
          <cell r="N35218" t="str">
            <v>0</v>
          </cell>
          <cell r="O35218">
            <v>8686000</v>
          </cell>
          <cell r="P35218" t="str">
            <v>Nguyễn Diệu Thùy</v>
          </cell>
          <cell r="Q35218" t="str">
            <v>BH-03A Bán Hàng</v>
          </cell>
        </row>
        <row r="35219">
          <cell r="D35219" t="str">
            <v>HNI-PX-2409-00944</v>
          </cell>
          <cell r="E35219" t="str">
            <v>HỆ THỐNG TÂN THÁI SƠN TOÀN QUỐC</v>
          </cell>
          <cell r="F35219" t="str">
            <v>Trường tiểu học Yên Xá, Tân Triều, Thanh Trì, Hà Nội, Việt Nam</v>
          </cell>
          <cell r="G35219" t="str">
            <v/>
          </cell>
          <cell r="H35219" t="str">
            <v>Nguyễn Văn Linh</v>
          </cell>
          <cell r="I35219">
            <v>0</v>
          </cell>
          <cell r="J35219">
            <v>0</v>
          </cell>
          <cell r="K35219">
            <v>0</v>
          </cell>
          <cell r="L35219">
            <v>0</v>
          </cell>
          <cell r="M35219">
            <v>1000000</v>
          </cell>
          <cell r="N35219" t="str">
            <v>0</v>
          </cell>
          <cell r="O35219">
            <v>1000000</v>
          </cell>
          <cell r="P35219" t="str">
            <v>Nguyễn Diệu Thùy</v>
          </cell>
          <cell r="Q35219" t="str">
            <v>BH-03A Bán Hàng</v>
          </cell>
        </row>
        <row r="35220">
          <cell r="D35220" t="str">
            <v>HCM-PX-2409-03614</v>
          </cell>
          <cell r="E35220" t="str">
            <v>ANH NGUYỄN THÀNH LONG|SL</v>
          </cell>
          <cell r="F35220" t="str">
            <v>85/19K/11 Ngô Chí Quốc, Phường Bình Chiểu, Thành phố Thủ Đức, Thành phố Hồ Chí Minh, Việt Nam</v>
          </cell>
          <cell r="G35220" t="str">
            <v/>
          </cell>
          <cell r="H35220" t="str">
            <v>Vũ Duy Hưng</v>
          </cell>
          <cell r="I35220">
            <v>0</v>
          </cell>
          <cell r="J35220">
            <v>0</v>
          </cell>
          <cell r="K35220">
            <v>0</v>
          </cell>
          <cell r="L35220">
            <v>0</v>
          </cell>
          <cell r="M35220">
            <v>0</v>
          </cell>
          <cell r="N35220" t="str">
            <v>0</v>
          </cell>
          <cell r="O35220">
            <v>0</v>
          </cell>
          <cell r="P35220" t="str">
            <v>Nguyễn Ngọc Anh Thư</v>
          </cell>
          <cell r="Q35220" t="str">
            <v>BH-03F Xuất Bảo Hành</v>
          </cell>
        </row>
        <row r="35221">
          <cell r="D35221" t="str">
            <v>HCM-PX-2409-03615</v>
          </cell>
          <cell r="E35221" t="str">
            <v>CỬA HÀNG ĐIỆN CÔNG NGHIỆP TRƯỜNG</v>
          </cell>
          <cell r="F35221" t="str">
            <v>Số 156H/1, Khu phố 1A, Phường An Phú, Thành phố Thuận An, Tỉnh Bình Dương, Việt Nam</v>
          </cell>
          <cell r="G35221" t="str">
            <v/>
          </cell>
          <cell r="H35221" t="str">
            <v>Lai Hoàn Bảo</v>
          </cell>
          <cell r="I35221">
            <v>0</v>
          </cell>
          <cell r="J35221">
            <v>0</v>
          </cell>
          <cell r="K35221">
            <v>0</v>
          </cell>
          <cell r="L35221">
            <v>0</v>
          </cell>
          <cell r="M35221">
            <v>0</v>
          </cell>
          <cell r="N35221" t="str">
            <v>0</v>
          </cell>
          <cell r="O35221">
            <v>0</v>
          </cell>
          <cell r="P35221" t="str">
            <v>Nguyễn Ngọc Bảo Châu</v>
          </cell>
          <cell r="Q35221" t="str">
            <v>BH-03F Xuất Bảo Hành</v>
          </cell>
        </row>
        <row r="35222">
          <cell r="D35222" t="str">
            <v>HCM-PX-2409-03617</v>
          </cell>
          <cell r="E35222" t="str">
            <v>CÔNG TY TNHH ĐIỆN CÔNG NGHIỆP PHÚC AN KHANG</v>
          </cell>
          <cell r="F35222" t="str">
            <v>25/3D, Khu phố 1, Phường Bửu Long, Thành phố Biên Hòa, Tỉnh Đồng Nai, Việt Nam</v>
          </cell>
          <cell r="G35222" t="str">
            <v/>
          </cell>
          <cell r="H35222" t="str">
            <v>Quách Gia Khang</v>
          </cell>
          <cell r="I35222">
            <v>0</v>
          </cell>
          <cell r="J35222">
            <v>0</v>
          </cell>
          <cell r="K35222">
            <v>0</v>
          </cell>
          <cell r="L35222">
            <v>0</v>
          </cell>
          <cell r="M35222">
            <v>33831000</v>
          </cell>
          <cell r="N35222" t="str">
            <v>0</v>
          </cell>
          <cell r="O35222">
            <v>37324100</v>
          </cell>
          <cell r="P35222" t="str">
            <v>Trần Thị Quí</v>
          </cell>
          <cell r="Q35222" t="str">
            <v>BH-03A Bán Hàng</v>
          </cell>
        </row>
        <row r="35223">
          <cell r="D35223" t="str">
            <v>HCM-PX-2409-03617</v>
          </cell>
          <cell r="E35223" t="str">
            <v>CÔNG TY TNHH ĐIỆN CÔNG NGHIỆP PHÚC AN KHANG</v>
          </cell>
          <cell r="F35223" t="str">
            <v>25/3D, Khu phố 1, Phường Bửu Long, Thành phố Biên Hòa, Tỉnh Đồng Nai, Việt Nam</v>
          </cell>
          <cell r="G35223" t="str">
            <v/>
          </cell>
          <cell r="H35223" t="str">
            <v>Quách Gia Khang</v>
          </cell>
          <cell r="I35223">
            <v>0</v>
          </cell>
          <cell r="J35223">
            <v>0</v>
          </cell>
          <cell r="K35223">
            <v>0</v>
          </cell>
          <cell r="L35223">
            <v>0</v>
          </cell>
          <cell r="M35223">
            <v>100000</v>
          </cell>
          <cell r="N35223" t="str">
            <v>0</v>
          </cell>
          <cell r="O35223">
            <v>37324100</v>
          </cell>
          <cell r="P35223" t="str">
            <v>Trần Thị Quí</v>
          </cell>
          <cell r="Q35223" t="str">
            <v>BH-03A Bán Hàng</v>
          </cell>
        </row>
        <row r="35224">
          <cell r="D35224" t="str">
            <v>CTH-PX-2409-00428</v>
          </cell>
          <cell r="E35224" t="str">
            <v>ĐIỆN CƠ LONG VĨNH LONG</v>
          </cell>
          <cell r="F35224" t="str">
            <v>Võ Văn Kiệt, P9, TP. Vĩnh Long, Việt Nam</v>
          </cell>
          <cell r="G35224" t="str">
            <v/>
          </cell>
          <cell r="H35224" t="str">
            <v>Đoàn Thanh Liêm</v>
          </cell>
          <cell r="I35224">
            <v>0</v>
          </cell>
          <cell r="J35224">
            <v>0</v>
          </cell>
          <cell r="K35224">
            <v>0</v>
          </cell>
          <cell r="L35224">
            <v>0</v>
          </cell>
          <cell r="M35224">
            <v>7898000</v>
          </cell>
          <cell r="N35224" t="str">
            <v>0</v>
          </cell>
          <cell r="O35224">
            <v>7898000</v>
          </cell>
          <cell r="P35224" t="str">
            <v>Lâm Tuyết Trinh</v>
          </cell>
          <cell r="Q35224" t="str">
            <v>BH-03A Bán Hàng</v>
          </cell>
        </row>
        <row r="35225">
          <cell r="D35225" t="str">
            <v>HCM-PX-2409-03618</v>
          </cell>
          <cell r="E35225" t="str">
            <v>CÔNG TY TNHH CÔNG NGHỆ THIÊN HƯNG</v>
          </cell>
          <cell r="F35225" t="str">
            <v>Số 184A, Khu phố 1A, Phường An Phú, Thành phố Thuận An, Tỉnh Bình Dương, Việt Nam</v>
          </cell>
          <cell r="G35225" t="str">
            <v/>
          </cell>
          <cell r="H35225" t="str">
            <v>Lai Hoàn Bảo</v>
          </cell>
          <cell r="I35225">
            <v>0</v>
          </cell>
          <cell r="J35225">
            <v>0</v>
          </cell>
          <cell r="K35225">
            <v>0</v>
          </cell>
          <cell r="L35225">
            <v>0</v>
          </cell>
          <cell r="M35225">
            <v>0</v>
          </cell>
          <cell r="N35225" t="str">
            <v>0</v>
          </cell>
          <cell r="O35225">
            <v>0</v>
          </cell>
          <cell r="P35225" t="str">
            <v>Mai Quỳnh Giao</v>
          </cell>
          <cell r="Q35225" t="str">
            <v>BH-03F Xuất Bảo Hành</v>
          </cell>
        </row>
        <row r="35226">
          <cell r="D35226" t="str">
            <v>HCM-PX-2409-03619</v>
          </cell>
          <cell r="E35226" t="str">
            <v>CÔNG TY TNHH SẢN XUẤT THƯƠNG MẠI KIM THÀNH HƯNG</v>
          </cell>
          <cell r="F35226" t="str">
            <v>Lô 01-HC9, Đường số 5, Khu Công Nghiệp Xuyên Á, Xã Mỹ Hạnh Bắc, Huyện Đức Hòa, Tỉnh Long An, Việt Nam</v>
          </cell>
          <cell r="G35226" t="str">
            <v/>
          </cell>
          <cell r="H35226" t="str">
            <v>Lê Quốc Dũng</v>
          </cell>
          <cell r="I35226">
            <v>0</v>
          </cell>
          <cell r="J35226">
            <v>0</v>
          </cell>
          <cell r="K35226">
            <v>0</v>
          </cell>
          <cell r="L35226">
            <v>0</v>
          </cell>
          <cell r="M35226">
            <v>0</v>
          </cell>
          <cell r="N35226" t="str">
            <v>0</v>
          </cell>
          <cell r="O35226">
            <v>0</v>
          </cell>
          <cell r="P35226" t="str">
            <v>Lê Thị Huyền Trang</v>
          </cell>
          <cell r="Q35226" t="str">
            <v>BH-03F Xuất Bảo Hành</v>
          </cell>
        </row>
        <row r="35227">
          <cell r="D35227" t="str">
            <v>HCM-PX-2409-03620</v>
          </cell>
          <cell r="E35227" t="str">
            <v>CÔNG TY TNHH ĐIỆN CÔNG NGHIỆP PHÚC AN KHANG</v>
          </cell>
          <cell r="F35227" t="str">
            <v>25/3D, Khu phố 1, Phường Bửu Long, Thành phố Biên Hòa, Tỉnh Đồng Nai, Việt Nam</v>
          </cell>
          <cell r="G35227" t="str">
            <v/>
          </cell>
          <cell r="H35227" t="str">
            <v>Quách Gia Khang</v>
          </cell>
          <cell r="I35227">
            <v>0</v>
          </cell>
          <cell r="J35227">
            <v>0</v>
          </cell>
          <cell r="K35227">
            <v>0</v>
          </cell>
          <cell r="L35227">
            <v>0</v>
          </cell>
          <cell r="M35227">
            <v>68910000</v>
          </cell>
          <cell r="N35227" t="str">
            <v>0</v>
          </cell>
          <cell r="O35227">
            <v>74422800</v>
          </cell>
          <cell r="P35227" t="str">
            <v>Trần Thị Quí</v>
          </cell>
          <cell r="Q35227" t="str">
            <v>BH-03A Bán Hàng</v>
          </cell>
        </row>
        <row r="35228">
          <cell r="D35228" t="str">
            <v>HCM-PX-2409-03621</v>
          </cell>
          <cell r="E35228" t="str">
            <v>CÔNG TY TNHH NỘI THẤT CƠ KHÍ VÀ THANG MÁY THIÊN PHONG</v>
          </cell>
          <cell r="F35228" t="str">
            <v>3/46 Đường số 1, Khu phố 2 - Phường Bình Hưng Hòa - Quận Bình Tân - TP Hồ Chí Minh., Phường Bình Hưng Hòa, Quận Bình Tân, Thành phố Hồ Chí Minh, Việt Nam</v>
          </cell>
          <cell r="G35228" t="str">
            <v/>
          </cell>
          <cell r="H35228" t="str">
            <v>Hồ Hoàng Anh</v>
          </cell>
          <cell r="I35228">
            <v>0</v>
          </cell>
          <cell r="J35228">
            <v>0</v>
          </cell>
          <cell r="K35228">
            <v>0</v>
          </cell>
          <cell r="L35228">
            <v>0</v>
          </cell>
          <cell r="M35228">
            <v>3400000</v>
          </cell>
          <cell r="N35228" t="str">
            <v>0</v>
          </cell>
          <cell r="O35228">
            <v>5750000</v>
          </cell>
          <cell r="P35228" t="str">
            <v>Lê Thị Huyền Trang</v>
          </cell>
          <cell r="Q35228" t="str">
            <v>BH-03A Bán Hàng</v>
          </cell>
        </row>
        <row r="35229">
          <cell r="D35229" t="str">
            <v>HCM-PX-2409-03621</v>
          </cell>
          <cell r="E35229" t="str">
            <v>CÔNG TY TNHH NỘI THẤT CƠ KHÍ VÀ THANG MÁY THIÊN PHONG</v>
          </cell>
          <cell r="F35229" t="str">
            <v>3/46 Đường số 1, Khu phố 2 - Phường Bình Hưng Hòa - Quận Bình Tân - TP Hồ Chí Minh., Phường Bình Hưng Hòa, Quận Bình Tân, Thành phố Hồ Chí Minh, Việt Nam</v>
          </cell>
          <cell r="G35229" t="str">
            <v/>
          </cell>
          <cell r="H35229" t="str">
            <v>Hồ Hoàng Anh</v>
          </cell>
          <cell r="I35229">
            <v>0</v>
          </cell>
          <cell r="J35229">
            <v>0</v>
          </cell>
          <cell r="K35229">
            <v>0</v>
          </cell>
          <cell r="L35229">
            <v>0</v>
          </cell>
          <cell r="M35229">
            <v>2350000</v>
          </cell>
          <cell r="N35229" t="str">
            <v>0</v>
          </cell>
          <cell r="O35229">
            <v>5750000</v>
          </cell>
          <cell r="P35229" t="str">
            <v>Lê Thị Huyền Trang</v>
          </cell>
          <cell r="Q35229" t="str">
            <v>BH-03A Bán Hàng</v>
          </cell>
        </row>
        <row r="35230">
          <cell r="D35230" t="str">
            <v>HCM-PX-2409-03621</v>
          </cell>
          <cell r="E35230" t="str">
            <v>CÔNG TY TNHH NỘI THẤT CƠ KHÍ VÀ THANG MÁY THIÊN PHONG</v>
          </cell>
          <cell r="F35230" t="str">
            <v>3/46 Đường số 1, Khu phố 2 - Phường Bình Hưng Hòa - Quận Bình Tân - TP Hồ Chí Minh., Phường Bình Hưng Hòa, Quận Bình Tân, Thành phố Hồ Chí Minh, Việt Nam</v>
          </cell>
          <cell r="G35230" t="str">
            <v/>
          </cell>
          <cell r="H35230" t="str">
            <v>Hồ Hoàng Anh</v>
          </cell>
          <cell r="I35230">
            <v>0</v>
          </cell>
          <cell r="J35230">
            <v>0</v>
          </cell>
          <cell r="K35230">
            <v>0</v>
          </cell>
          <cell r="L35230">
            <v>0</v>
          </cell>
          <cell r="M35230">
            <v>0</v>
          </cell>
          <cell r="N35230" t="str">
            <v>0</v>
          </cell>
          <cell r="O35230">
            <v>5750000</v>
          </cell>
          <cell r="P35230" t="str">
            <v>Lê Thị Huyền Trang</v>
          </cell>
          <cell r="Q35230" t="str">
            <v>BH-03A Bán Hàng</v>
          </cell>
        </row>
        <row r="35231">
          <cell r="D35231" t="str">
            <v>HCM-PX-2409-03622</v>
          </cell>
          <cell r="E35231" t="str">
            <v>CÔNG TY TNHH ĐIỆN CÔNG NGHIỆP PHÚC AN KHANG</v>
          </cell>
          <cell r="F35231" t="str">
            <v>25/3D, Khu phố 1, Phường Bửu Long, Thành phố Biên Hòa, Tỉnh Đồng Nai, Việt Nam</v>
          </cell>
          <cell r="G35231" t="str">
            <v/>
          </cell>
          <cell r="H35231" t="str">
            <v>Quách Gia Khang</v>
          </cell>
          <cell r="I35231">
            <v>0</v>
          </cell>
          <cell r="J35231">
            <v>0</v>
          </cell>
          <cell r="K35231">
            <v>0</v>
          </cell>
          <cell r="L35231">
            <v>0</v>
          </cell>
          <cell r="M35231">
            <v>423000</v>
          </cell>
          <cell r="N35231" t="str">
            <v>0</v>
          </cell>
          <cell r="O35231">
            <v>465300</v>
          </cell>
          <cell r="P35231" t="str">
            <v>Trần Thị Quí</v>
          </cell>
          <cell r="Q35231" t="str">
            <v>BH-03A Bán Hàng</v>
          </cell>
        </row>
        <row r="35232">
          <cell r="D35232" t="str">
            <v>HCM-PX-2409-03623</v>
          </cell>
          <cell r="E35232" t="str">
            <v>CÔNG TY TNHH THANG MÁY THIÊN THÀNH</v>
          </cell>
          <cell r="F35232" t="str">
            <v>1953/7 Tạ Quang Bửu, Phường 6, Quận 8, Thành phố Hồ Chí Minh, Việt Nam, Việt Nam</v>
          </cell>
          <cell r="G35232" t="str">
            <v/>
          </cell>
          <cell r="H35232" t="str">
            <v>Hồ Hoàng Anh</v>
          </cell>
          <cell r="I35232">
            <v>0</v>
          </cell>
          <cell r="J35232">
            <v>0</v>
          </cell>
          <cell r="K35232">
            <v>0</v>
          </cell>
          <cell r="L35232">
            <v>0</v>
          </cell>
          <cell r="M35232">
            <v>450000</v>
          </cell>
          <cell r="N35232" t="str">
            <v>0</v>
          </cell>
          <cell r="O35232">
            <v>450000</v>
          </cell>
          <cell r="P35232" t="str">
            <v>Lê Thị Huyền Trang</v>
          </cell>
          <cell r="Q35232" t="str">
            <v>BH-03A Bán Hàng</v>
          </cell>
        </row>
        <row r="35233">
          <cell r="D35233" t="str">
            <v>HCM-PX-2409-03625</v>
          </cell>
          <cell r="E35233" t="str">
            <v>CÔNG TY TNHH THANG MÁY - KỸ THUẬT ĐIỆN HISA</v>
          </cell>
          <cell r="F35233" t="str">
            <v>Số 74 Đường 511, Ấp Bàu Chứa, Xã Nhuận Đức, Huyện Củ Chi, Thành phố Hồ Chí Minh, Việt Nam</v>
          </cell>
          <cell r="G35233" t="str">
            <v/>
          </cell>
          <cell r="H35233" t="str">
            <v>Sale Cty Thang Máy</v>
          </cell>
          <cell r="I35233">
            <v>0</v>
          </cell>
          <cell r="J35233">
            <v>0</v>
          </cell>
          <cell r="K35233">
            <v>0</v>
          </cell>
          <cell r="L35233">
            <v>0</v>
          </cell>
          <cell r="M35233">
            <v>5000000</v>
          </cell>
          <cell r="N35233" t="str">
            <v>0</v>
          </cell>
          <cell r="O35233">
            <v>5500000</v>
          </cell>
          <cell r="P35233" t="str">
            <v>Nguyễn Ngọc Bảo Châu</v>
          </cell>
          <cell r="Q35233" t="str">
            <v>BH-03A Bán Hàng</v>
          </cell>
        </row>
        <row r="35234">
          <cell r="D35234" t="str">
            <v>CTH-PX-2409-00429</v>
          </cell>
          <cell r="E35234" t="str">
            <v>ĐIỆN CƠ XUÂN HIẾU</v>
          </cell>
          <cell r="F35234" t="str">
            <v>Đường Thánh Thiên, TP.Long Xuyên, An Giang, Việt Nam</v>
          </cell>
          <cell r="G35234" t="str">
            <v/>
          </cell>
          <cell r="H35234" t="str">
            <v>Tô Văn Tình</v>
          </cell>
          <cell r="I35234">
            <v>0</v>
          </cell>
          <cell r="J35234">
            <v>0</v>
          </cell>
          <cell r="K35234">
            <v>0</v>
          </cell>
          <cell r="L35234">
            <v>0</v>
          </cell>
          <cell r="M35234">
            <v>0</v>
          </cell>
          <cell r="N35234" t="str">
            <v>0</v>
          </cell>
          <cell r="O35234">
            <v>1500000</v>
          </cell>
          <cell r="P35234" t="str">
            <v>Lâm Tuyết Trinh</v>
          </cell>
          <cell r="Q35234" t="str">
            <v>BH-03E Xuất Sửa Chữa</v>
          </cell>
        </row>
        <row r="35235">
          <cell r="D35235" t="str">
            <v>CTH-PX-2409-00429</v>
          </cell>
          <cell r="E35235" t="str">
            <v>ĐIỆN CƠ XUÂN HIẾU</v>
          </cell>
          <cell r="F35235" t="str">
            <v>Đường Thánh Thiên, TP.Long Xuyên, An Giang, Việt Nam</v>
          </cell>
          <cell r="G35235" t="str">
            <v/>
          </cell>
          <cell r="H35235" t="str">
            <v>Tô Văn Tình</v>
          </cell>
          <cell r="I35235">
            <v>0</v>
          </cell>
          <cell r="J35235">
            <v>0</v>
          </cell>
          <cell r="K35235">
            <v>0</v>
          </cell>
          <cell r="L35235">
            <v>0</v>
          </cell>
          <cell r="M35235">
            <v>1500000</v>
          </cell>
          <cell r="N35235" t="str">
            <v>0</v>
          </cell>
          <cell r="O35235">
            <v>1500000</v>
          </cell>
          <cell r="P35235" t="str">
            <v>Lâm Tuyết Trinh</v>
          </cell>
          <cell r="Q35235" t="str">
            <v>BH-03E Xuất Sửa Chữa</v>
          </cell>
        </row>
        <row r="35236">
          <cell r="D35236" t="str">
            <v>CTH-PX-2409-00430</v>
          </cell>
          <cell r="E35236" t="str">
            <v>CỬA HÀNG THIẾT BỊ ĐIỆN THANH PHƯƠNG</v>
          </cell>
          <cell r="F35236" t="str">
            <v>Tuyến Dãy Phố, Thị trấn Cờ Đỏ, Huyện Cờ Đỏ, Thành phố Cần Thơ, Việt Nam</v>
          </cell>
          <cell r="G35236" t="str">
            <v/>
          </cell>
          <cell r="H35236" t="str">
            <v>Tô Văn Tình</v>
          </cell>
          <cell r="I35236">
            <v>0</v>
          </cell>
          <cell r="J35236">
            <v>0</v>
          </cell>
          <cell r="K35236">
            <v>0</v>
          </cell>
          <cell r="L35236">
            <v>0</v>
          </cell>
          <cell r="M35236">
            <v>9452000</v>
          </cell>
          <cell r="N35236" t="str">
            <v>0</v>
          </cell>
          <cell r="O35236">
            <v>9452000</v>
          </cell>
          <cell r="P35236" t="str">
            <v>Lâm Tuyết Trinh</v>
          </cell>
          <cell r="Q35236" t="str">
            <v>BH-03A Bán Hàng</v>
          </cell>
        </row>
        <row r="35237">
          <cell r="D35237" t="str">
            <v>HCM-PX-2409-03626</v>
          </cell>
          <cell r="E35237" t="str">
            <v>CÔNG TY TNHH CƠ ĐIỆN TỰ ĐỘNG THIÊN NAM</v>
          </cell>
          <cell r="F35237" t="str">
            <v>31, Đường 24, KP11, P.Bình Hưng Hòa. A, Q.Bình Tân, TP HCM, Việt Nam</v>
          </cell>
          <cell r="G35237" t="str">
            <v/>
          </cell>
          <cell r="H35237" t="str">
            <v>Lê Quốc Dũng</v>
          </cell>
          <cell r="I35237">
            <v>0</v>
          </cell>
          <cell r="J35237">
            <v>0</v>
          </cell>
          <cell r="K35237">
            <v>0</v>
          </cell>
          <cell r="L35237">
            <v>0</v>
          </cell>
          <cell r="M35237">
            <v>1358000</v>
          </cell>
          <cell r="N35237" t="str">
            <v>0</v>
          </cell>
          <cell r="O35237">
            <v>13855000</v>
          </cell>
          <cell r="P35237" t="str">
            <v>Lê Thị Huyền Trang</v>
          </cell>
          <cell r="Q35237" t="str">
            <v>BH-03A Bán Hàng</v>
          </cell>
        </row>
        <row r="35238">
          <cell r="D35238" t="str">
            <v>HCM-PX-2409-03626</v>
          </cell>
          <cell r="E35238" t="str">
            <v>CÔNG TY TNHH CƠ ĐIỆN TỰ ĐỘNG THIÊN NAM</v>
          </cell>
          <cell r="F35238" t="str">
            <v>31, Đường 24, KP11, P.Bình Hưng Hòa. A, Q.Bình Tân, TP HCM, Việt Nam</v>
          </cell>
          <cell r="G35238" t="str">
            <v/>
          </cell>
          <cell r="H35238" t="str">
            <v>Lê Quốc Dũng</v>
          </cell>
          <cell r="I35238">
            <v>0</v>
          </cell>
          <cell r="J35238">
            <v>0</v>
          </cell>
          <cell r="K35238">
            <v>0</v>
          </cell>
          <cell r="L35238">
            <v>0</v>
          </cell>
          <cell r="M35238">
            <v>12085000</v>
          </cell>
          <cell r="N35238" t="str">
            <v>0</v>
          </cell>
          <cell r="O35238">
            <v>13855000</v>
          </cell>
          <cell r="P35238" t="str">
            <v>Lê Thị Huyền Trang</v>
          </cell>
          <cell r="Q35238" t="str">
            <v>BH-03A Bán Hàng</v>
          </cell>
        </row>
        <row r="35239">
          <cell r="D35239" t="str">
            <v>HCM-PX-2409-03626</v>
          </cell>
          <cell r="E35239" t="str">
            <v>CÔNG TY TNHH CƠ ĐIỆN TỰ ĐỘNG THIÊN NAM</v>
          </cell>
          <cell r="F35239" t="str">
            <v>31, Đường 24, KP11, P.Bình Hưng Hòa. A, Q.Bình Tân, TP HCM, Việt Nam</v>
          </cell>
          <cell r="G35239" t="str">
            <v/>
          </cell>
          <cell r="H35239" t="str">
            <v>Lê Quốc Dũng</v>
          </cell>
          <cell r="I35239">
            <v>0</v>
          </cell>
          <cell r="J35239">
            <v>0</v>
          </cell>
          <cell r="K35239">
            <v>0</v>
          </cell>
          <cell r="L35239">
            <v>0</v>
          </cell>
          <cell r="M35239">
            <v>412000</v>
          </cell>
          <cell r="N35239" t="str">
            <v>0</v>
          </cell>
          <cell r="O35239">
            <v>13855000</v>
          </cell>
          <cell r="P35239" t="str">
            <v>Lê Thị Huyền Trang</v>
          </cell>
          <cell r="Q35239" t="str">
            <v>BH-03A Bán Hàng</v>
          </cell>
        </row>
        <row r="35240">
          <cell r="D35240" t="str">
            <v>CTH-PX-2409-00431</v>
          </cell>
          <cell r="E35240" t="str">
            <v>ĐIỆN CƠ TÌNH</v>
          </cell>
          <cell r="F35240" t="str">
            <v>Cầu Nhu Gia , Mỹ Xuyên, Sóc Trăng., Việt Nam</v>
          </cell>
          <cell r="G35240" t="str">
            <v/>
          </cell>
          <cell r="H35240" t="str">
            <v>Tạ Thanh Tuấn</v>
          </cell>
          <cell r="I35240">
            <v>0</v>
          </cell>
          <cell r="J35240">
            <v>0</v>
          </cell>
          <cell r="K35240">
            <v>0</v>
          </cell>
          <cell r="L35240">
            <v>0</v>
          </cell>
          <cell r="M35240">
            <v>0</v>
          </cell>
          <cell r="N35240" t="str">
            <v>0</v>
          </cell>
          <cell r="O35240">
            <v>0</v>
          </cell>
          <cell r="P35240" t="str">
            <v>Lâm Tuyết Trinh</v>
          </cell>
          <cell r="Q35240" t="str">
            <v>BH-03F Xuất Bảo Hành</v>
          </cell>
        </row>
        <row r="35241">
          <cell r="D35241" t="str">
            <v>HCM-PX-2409-03627</v>
          </cell>
          <cell r="E35241" t="str">
            <v>CÔNG TY TNHH CƠ ĐIỆN TỰ ĐỘNG THIÊN NAM</v>
          </cell>
          <cell r="F35241" t="str">
            <v>31, Đường 24, KP11, P.Bình Hưng Hòa. A, Q.Bình Tân, TP HCM, Việt Nam</v>
          </cell>
          <cell r="G35241" t="str">
            <v/>
          </cell>
          <cell r="H35241" t="str">
            <v>Lê Quốc Dũng</v>
          </cell>
          <cell r="I35241">
            <v>0</v>
          </cell>
          <cell r="J35241">
            <v>0</v>
          </cell>
          <cell r="K35241">
            <v>0</v>
          </cell>
          <cell r="L35241">
            <v>0</v>
          </cell>
          <cell r="M35241">
            <v>0</v>
          </cell>
          <cell r="N35241" t="str">
            <v>0</v>
          </cell>
          <cell r="O35241">
            <v>0</v>
          </cell>
          <cell r="P35241" t="str">
            <v>Lê Thị Huyền Trang</v>
          </cell>
          <cell r="Q35241" t="str">
            <v>BH-03A Bán Hàng</v>
          </cell>
        </row>
        <row r="35242">
          <cell r="D35242" t="str">
            <v>CTH-PX-2409-00432</v>
          </cell>
          <cell r="E35242" t="str">
            <v>CÔNG TY CỔ PHẦN TÔM MIỀN NAM</v>
          </cell>
          <cell r="F35242" t="str">
            <v>Ấp Khúc Tréo B,, Xã Phong Tân, Thị xã Giá Rai, Tỉnh Bạc Liêu, Việt Nam</v>
          </cell>
          <cell r="G35242" t="str">
            <v/>
          </cell>
          <cell r="H35242" t="str">
            <v>Tạ Thanh Tuấn</v>
          </cell>
          <cell r="I35242">
            <v>0</v>
          </cell>
          <cell r="J35242">
            <v>0</v>
          </cell>
          <cell r="K35242">
            <v>0</v>
          </cell>
          <cell r="L35242">
            <v>0</v>
          </cell>
          <cell r="M35242">
            <v>0</v>
          </cell>
          <cell r="N35242" t="str">
            <v>0</v>
          </cell>
          <cell r="O35242">
            <v>0</v>
          </cell>
          <cell r="P35242" t="str">
            <v>Lâm Tuyết Trinh</v>
          </cell>
          <cell r="Q35242" t="str">
            <v>BH-03F Xuất Bảo Hành</v>
          </cell>
        </row>
        <row r="35243">
          <cell r="D35243" t="str">
            <v>HCM-PX-2409-03630</v>
          </cell>
          <cell r="E35243" t="str">
            <v>CÔNG TY TNHH THƯƠNG MẠI KỸ THUẬT NAM VIỆT</v>
          </cell>
          <cell r="F35243" t="str">
            <v>105/24/7 Đường Vườn Lài, Khu phố 4, Phường An Phú Đông, Quận 12, Thành phố Hồ Chí Minh, Việt Nam</v>
          </cell>
          <cell r="G35243" t="str">
            <v/>
          </cell>
          <cell r="H35243" t="str">
            <v>Phạm Hoàng Linh</v>
          </cell>
          <cell r="I35243">
            <v>0</v>
          </cell>
          <cell r="J35243">
            <v>0</v>
          </cell>
          <cell r="K35243">
            <v>0</v>
          </cell>
          <cell r="L35243">
            <v>0</v>
          </cell>
          <cell r="M35243">
            <v>6980000</v>
          </cell>
          <cell r="N35243" t="str">
            <v>0</v>
          </cell>
          <cell r="O35243">
            <v>8118000</v>
          </cell>
          <cell r="P35243" t="str">
            <v>Mai Quỳnh Giao</v>
          </cell>
          <cell r="Q35243" t="str">
            <v>BH-03A Bán Hàng</v>
          </cell>
        </row>
        <row r="35244">
          <cell r="D35244" t="str">
            <v>HCM-PX-2409-03630</v>
          </cell>
          <cell r="E35244" t="str">
            <v>CÔNG TY TNHH THƯƠNG MẠI KỸ THUẬT NAM VIỆT</v>
          </cell>
          <cell r="F35244" t="str">
            <v>105/24/7 Đường Vườn Lài, Khu phố 4, Phường An Phú Đông, Quận 12, Thành phố Hồ Chí Minh, Việt Nam</v>
          </cell>
          <cell r="G35244" t="str">
            <v/>
          </cell>
          <cell r="H35244" t="str">
            <v>Phạm Hoàng Linh</v>
          </cell>
          <cell r="I35244">
            <v>0</v>
          </cell>
          <cell r="J35244">
            <v>0</v>
          </cell>
          <cell r="K35244">
            <v>0</v>
          </cell>
          <cell r="L35244">
            <v>0</v>
          </cell>
          <cell r="M35244">
            <v>200000</v>
          </cell>
          <cell r="N35244" t="str">
            <v>0</v>
          </cell>
          <cell r="O35244">
            <v>8118000</v>
          </cell>
          <cell r="P35244" t="str">
            <v>Mai Quỳnh Giao</v>
          </cell>
          <cell r="Q35244" t="str">
            <v>BH-03A Bán Hàng</v>
          </cell>
        </row>
        <row r="35245">
          <cell r="D35245" t="str">
            <v>HCM-PX-2409-03630</v>
          </cell>
          <cell r="E35245" t="str">
            <v>CÔNG TY TNHH THƯƠNG MẠI KỸ THUẬT NAM VIỆT</v>
          </cell>
          <cell r="F35245" t="str">
            <v>105/24/7 Đường Vườn Lài, Khu phố 4, Phường An Phú Đông, Quận 12, Thành phố Hồ Chí Minh, Việt Nam</v>
          </cell>
          <cell r="G35245" t="str">
            <v/>
          </cell>
          <cell r="H35245" t="str">
            <v>Phạm Hoàng Linh</v>
          </cell>
          <cell r="I35245">
            <v>0</v>
          </cell>
          <cell r="J35245">
            <v>0</v>
          </cell>
          <cell r="K35245">
            <v>0</v>
          </cell>
          <cell r="L35245">
            <v>0</v>
          </cell>
          <cell r="M35245">
            <v>200000</v>
          </cell>
          <cell r="N35245" t="str">
            <v>0</v>
          </cell>
          <cell r="O35245">
            <v>8118000</v>
          </cell>
          <cell r="P35245" t="str">
            <v>Mai Quỳnh Giao</v>
          </cell>
          <cell r="Q35245" t="str">
            <v>BH-03A Bán Hàng</v>
          </cell>
        </row>
        <row r="35246">
          <cell r="D35246" t="str">
            <v>HNI-PX-2409-00946</v>
          </cell>
          <cell r="E35246" t="str">
            <v>CÔNG TY CỔ PHẦN SẢN XUẤT VÀ THƯƠNG MẠI THIẾT BỊ ĐIỆN TIẾN DUY</v>
          </cell>
          <cell r="F35246" t="str">
            <v>Số 100, ngõ 224 đường Hoàng Mai, Phường Hoàng Văn Thụ, Quận Hoàng Mai, Thành phố Hà Nội, Việt Nam</v>
          </cell>
          <cell r="G35246" t="str">
            <v/>
          </cell>
          <cell r="H35246" t="str">
            <v>Nguyễn Hữu Phước</v>
          </cell>
          <cell r="I35246">
            <v>0</v>
          </cell>
          <cell r="J35246">
            <v>0</v>
          </cell>
          <cell r="K35246">
            <v>0</v>
          </cell>
          <cell r="L35246">
            <v>0</v>
          </cell>
          <cell r="M35246">
            <v>81956700</v>
          </cell>
          <cell r="N35246" t="str">
            <v>0</v>
          </cell>
          <cell r="O35246">
            <v>90152370</v>
          </cell>
          <cell r="P35246" t="str">
            <v>Bùi Thị Phương Anh</v>
          </cell>
          <cell r="Q35246" t="str">
            <v>BH-03A Bán Hàng</v>
          </cell>
        </row>
        <row r="35247">
          <cell r="D35247" t="str">
            <v>HNI-PX-2409-00947</v>
          </cell>
          <cell r="E35247" t="str">
            <v>CÔNG TY CỔ PHẦN SẢN XUẤT VÀ THƯƠNG MẠI THIẾT BỊ ĐIỆN TIẾN DUY</v>
          </cell>
          <cell r="F35247" t="str">
            <v>Số 100, ngõ 224 đường Hoàng Mai, Phường Hoàng Văn Thụ, Quận Hoàng Mai, Thành phố Hà Nội, Việt Nam</v>
          </cell>
          <cell r="G35247" t="str">
            <v/>
          </cell>
          <cell r="H35247" t="str">
            <v>Nguyễn Hữu Phước</v>
          </cell>
          <cell r="I35247">
            <v>0</v>
          </cell>
          <cell r="J35247">
            <v>0</v>
          </cell>
          <cell r="K35247">
            <v>0</v>
          </cell>
          <cell r="L35247">
            <v>0</v>
          </cell>
          <cell r="M35247">
            <v>9094500</v>
          </cell>
          <cell r="N35247" t="str">
            <v>0</v>
          </cell>
          <cell r="O35247">
            <v>10003950</v>
          </cell>
          <cell r="P35247" t="str">
            <v>Bùi Thị Phương Anh</v>
          </cell>
          <cell r="Q35247" t="str">
            <v>BH-03A Bán Hàng</v>
          </cell>
        </row>
        <row r="35248">
          <cell r="D35248" t="str">
            <v>HCM-PX-2409-03633</v>
          </cell>
          <cell r="E35248" t="str">
            <v>CÔNG TY TNHH MTV THƯƠNG MẠI KỸ THUẬT HẢI TRIỀU</v>
          </cell>
          <cell r="F35248" t="str">
            <v>18/8 Đường Số 8, Khu phố 26, Phường Bình Hưng Hòa A, Quận Bình Tân, Thành phố Hồ Chí Minh, Việt Nam</v>
          </cell>
          <cell r="G35248" t="str">
            <v/>
          </cell>
          <cell r="H35248" t="str">
            <v>Lê Quốc Dũng</v>
          </cell>
          <cell r="I35248">
            <v>0</v>
          </cell>
          <cell r="J35248">
            <v>0</v>
          </cell>
          <cell r="K35248">
            <v>0</v>
          </cell>
          <cell r="L35248">
            <v>0</v>
          </cell>
          <cell r="M35248">
            <v>15891000</v>
          </cell>
          <cell r="N35248" t="str">
            <v>0</v>
          </cell>
          <cell r="O35248">
            <v>17480100</v>
          </cell>
          <cell r="P35248" t="str">
            <v>Lê Thị Huyền Trang</v>
          </cell>
          <cell r="Q35248" t="str">
            <v>BH-03A Bán Hàng</v>
          </cell>
        </row>
        <row r="35249">
          <cell r="D35249" t="str">
            <v>HCM-PX-2409-03635</v>
          </cell>
          <cell r="E35249" t="str">
            <v>CÔNG TY CỔ PHẦN THƯƠNG MẠI-DỊCH VỤ-MÔI TRƯỜNG NGUYỆT MINH 2</v>
          </cell>
          <cell r="F35249" t="str">
            <v>Lô HF15, đường số 4, KCN Xuyên Á, Xã Mỹ Hạnh Bắc, Huyện Đức Hòa, Tỉnh Long An, Việt Nam</v>
          </cell>
          <cell r="G35249" t="str">
            <v/>
          </cell>
          <cell r="H35249" t="str">
            <v>Lê Quốc Dũng</v>
          </cell>
          <cell r="I35249">
            <v>0</v>
          </cell>
          <cell r="J35249">
            <v>0</v>
          </cell>
          <cell r="K35249">
            <v>0</v>
          </cell>
          <cell r="L35249">
            <v>0</v>
          </cell>
          <cell r="M35249">
            <v>5550000</v>
          </cell>
          <cell r="N35249" t="str">
            <v>0</v>
          </cell>
          <cell r="O35249">
            <v>6985000</v>
          </cell>
          <cell r="P35249" t="str">
            <v>Nguyễn Ngọc Bảo Châu</v>
          </cell>
          <cell r="Q35249" t="str">
            <v>BH-03A Bán Hàng</v>
          </cell>
        </row>
        <row r="35250">
          <cell r="D35250" t="str">
            <v>HCM-PX-2409-03635</v>
          </cell>
          <cell r="E35250" t="str">
            <v>CÔNG TY CỔ PHẦN THƯƠNG MẠI-DỊCH VỤ-MÔI TRƯỜNG NGUYỆT MINH 2</v>
          </cell>
          <cell r="F35250" t="str">
            <v>Lô HF15, đường số 4, KCN Xuyên Á, Xã Mỹ Hạnh Bắc, Huyện Đức Hòa, Tỉnh Long An, Việt Nam</v>
          </cell>
          <cell r="G35250" t="str">
            <v/>
          </cell>
          <cell r="H35250" t="str">
            <v>Lê Quốc Dũng</v>
          </cell>
          <cell r="I35250">
            <v>0</v>
          </cell>
          <cell r="J35250">
            <v>0</v>
          </cell>
          <cell r="K35250">
            <v>0</v>
          </cell>
          <cell r="L35250">
            <v>0</v>
          </cell>
          <cell r="M35250">
            <v>800000</v>
          </cell>
          <cell r="N35250" t="str">
            <v>0</v>
          </cell>
          <cell r="O35250">
            <v>6985000</v>
          </cell>
          <cell r="P35250" t="str">
            <v>Nguyễn Ngọc Bảo Châu</v>
          </cell>
          <cell r="Q35250" t="str">
            <v>BH-03A Bán Hàng</v>
          </cell>
        </row>
        <row r="35251">
          <cell r="D35251" t="str">
            <v>HCM-PX-2409-03636</v>
          </cell>
          <cell r="E35251" t="str">
            <v>CÔNG TY TNHH ĐIỆN CÔNG NGHIỆP ĐỨC QUÂN</v>
          </cell>
          <cell r="F35251" t="str">
            <v>7A51 Ấp 7, Xã Phạm Văn Hai, Huyện Bình Chánh, Thành phố Hồ Chí Minh, Việt Nam</v>
          </cell>
          <cell r="G35251" t="str">
            <v/>
          </cell>
          <cell r="H35251" t="str">
            <v>Tô Thành Đạo</v>
          </cell>
          <cell r="I35251">
            <v>0</v>
          </cell>
          <cell r="J35251">
            <v>0</v>
          </cell>
          <cell r="K35251">
            <v>0</v>
          </cell>
          <cell r="L35251">
            <v>0</v>
          </cell>
          <cell r="M35251">
            <v>65160500</v>
          </cell>
          <cell r="N35251" t="str">
            <v>0</v>
          </cell>
          <cell r="O35251">
            <v>74038250</v>
          </cell>
          <cell r="P35251" t="str">
            <v>Nguyễn Ngọc Bảo Châu</v>
          </cell>
          <cell r="Q35251" t="str">
            <v>BH-03A Bán Hàng</v>
          </cell>
        </row>
        <row r="35252">
          <cell r="D35252" t="str">
            <v>HCM-PX-2409-03636</v>
          </cell>
          <cell r="E35252" t="str">
            <v>CÔNG TY TNHH ĐIỆN CÔNG NGHIỆP ĐỨC QUÂN</v>
          </cell>
          <cell r="F35252" t="str">
            <v>7A51 Ấp 7, Xã Phạm Văn Hai, Huyện Bình Chánh, Thành phố Hồ Chí Minh, Việt Nam</v>
          </cell>
          <cell r="G35252" t="str">
            <v/>
          </cell>
          <cell r="H35252" t="str">
            <v>Tô Thành Đạo</v>
          </cell>
          <cell r="I35252">
            <v>0</v>
          </cell>
          <cell r="J35252">
            <v>0</v>
          </cell>
          <cell r="K35252">
            <v>0</v>
          </cell>
          <cell r="L35252">
            <v>0</v>
          </cell>
          <cell r="M35252">
            <v>2147000</v>
          </cell>
          <cell r="N35252" t="str">
            <v>0</v>
          </cell>
          <cell r="O35252">
            <v>74038250</v>
          </cell>
          <cell r="P35252" t="str">
            <v>Nguyễn Ngọc Bảo Châu</v>
          </cell>
          <cell r="Q35252" t="str">
            <v>BH-03A Bán Hàng</v>
          </cell>
        </row>
        <row r="35253">
          <cell r="D35253" t="str">
            <v>HCM-PX-2409-03637</v>
          </cell>
          <cell r="E35253" t="str">
            <v>CÔNG TY TNHH ĐIỆN CÔNG NGHIỆP ĐỨC QUÂN</v>
          </cell>
          <cell r="F35253" t="str">
            <v>7A51 Ấp 7, Xã Phạm Văn Hai, Huyện Bình Chánh, Thành phố Hồ Chí Minh, Việt Nam</v>
          </cell>
          <cell r="G35253" t="str">
            <v/>
          </cell>
          <cell r="H35253" t="str">
            <v>Tô Thành Đạo</v>
          </cell>
          <cell r="I35253">
            <v>0</v>
          </cell>
          <cell r="J35253">
            <v>0</v>
          </cell>
          <cell r="K35253">
            <v>0</v>
          </cell>
          <cell r="L35253">
            <v>0</v>
          </cell>
          <cell r="M35253">
            <v>32775000</v>
          </cell>
          <cell r="N35253" t="str">
            <v>0</v>
          </cell>
          <cell r="O35253">
            <v>37306500</v>
          </cell>
          <cell r="P35253" t="str">
            <v>Nguyễn Ngọc Bảo Châu</v>
          </cell>
          <cell r="Q35253" t="str">
            <v>BH-03A Bán Hàng</v>
          </cell>
        </row>
        <row r="35254">
          <cell r="D35254" t="str">
            <v>HCM-PX-2409-03637</v>
          </cell>
          <cell r="E35254" t="str">
            <v>CÔNG TY TNHH ĐIỆN CÔNG NGHIỆP ĐỨC QUÂN</v>
          </cell>
          <cell r="F35254" t="str">
            <v>7A51 Ấp 7, Xã Phạm Văn Hai, Huyện Bình Chánh, Thành phố Hồ Chí Minh, Việt Nam</v>
          </cell>
          <cell r="G35254" t="str">
            <v/>
          </cell>
          <cell r="H35254" t="str">
            <v>Tô Thành Đạo</v>
          </cell>
          <cell r="I35254">
            <v>0</v>
          </cell>
          <cell r="J35254">
            <v>0</v>
          </cell>
          <cell r="K35254">
            <v>0</v>
          </cell>
          <cell r="L35254">
            <v>0</v>
          </cell>
          <cell r="M35254">
            <v>1140000</v>
          </cell>
          <cell r="N35254" t="str">
            <v>0</v>
          </cell>
          <cell r="O35254">
            <v>37306500</v>
          </cell>
          <cell r="P35254" t="str">
            <v>Nguyễn Ngọc Bảo Châu</v>
          </cell>
          <cell r="Q35254" t="str">
            <v>BH-03A Bán Hàng</v>
          </cell>
        </row>
        <row r="35255">
          <cell r="D35255" t="str">
            <v>CTH-PX-2409-00435</v>
          </cell>
          <cell r="E35255" t="str">
            <v>CÔNG TY TNHH KỸ THUẬT SÔNG TIỀN</v>
          </cell>
          <cell r="F35255" t="str">
            <v>72 Trần Văn Sắc, KDC Diệu Hiền, Phường Phú Thứ, Quận Cái Răng, Thành phố Cần Thơ, Việt Nam</v>
          </cell>
          <cell r="G35255" t="str">
            <v/>
          </cell>
          <cell r="H35255" t="str">
            <v>Sale Cần Thơ AT</v>
          </cell>
          <cell r="I35255">
            <v>0</v>
          </cell>
          <cell r="J35255">
            <v>0</v>
          </cell>
          <cell r="K35255">
            <v>0</v>
          </cell>
          <cell r="L35255">
            <v>0</v>
          </cell>
          <cell r="M35255">
            <v>0</v>
          </cell>
          <cell r="N35255" t="str">
            <v>0</v>
          </cell>
          <cell r="O35255">
            <v>0</v>
          </cell>
          <cell r="P35255" t="str">
            <v>Lâm Tuyết Trinh</v>
          </cell>
          <cell r="Q35255" t="str">
            <v>BH-03F Xuất Bảo Hành</v>
          </cell>
        </row>
        <row r="35256">
          <cell r="D35256" t="str">
            <v>HNI-PX-2409-00949</v>
          </cell>
          <cell r="E35256" t="str">
            <v>CÔNG TY CỔ PHẦN THƯƠNG MẠI VÀ SẢN XUẤT ELCO</v>
          </cell>
          <cell r="F35256" t="str">
            <v>Thửa đất số TT4-3, Khu đấu giá quyền sử dụng đất Tứ Hiệp-Ngũ Hiệp, Xã Tứ Hiệp, Huyện Thanh Trì, Thành phố Hà Nội, Việt Nam</v>
          </cell>
          <cell r="G35256" t="str">
            <v/>
          </cell>
          <cell r="H35256" t="str">
            <v>Trần Văn Tuyền</v>
          </cell>
          <cell r="I35256">
            <v>0</v>
          </cell>
          <cell r="J35256">
            <v>0</v>
          </cell>
          <cell r="K35256">
            <v>0</v>
          </cell>
          <cell r="L35256">
            <v>0</v>
          </cell>
          <cell r="M35256">
            <v>90866700</v>
          </cell>
          <cell r="N35256" t="str">
            <v>0</v>
          </cell>
          <cell r="O35256">
            <v>99953370</v>
          </cell>
          <cell r="P35256" t="str">
            <v>Nguyễn Diệu Thùy</v>
          </cell>
          <cell r="Q35256" t="str">
            <v>BH-03A Bán Hàng</v>
          </cell>
        </row>
        <row r="35257">
          <cell r="D35257" t="str">
            <v>HNI-PX-2409-00951</v>
          </cell>
          <cell r="E35257" t="str">
            <v>CÔNG TY CỔ PHẦN THƯƠNG MẠI VÀ SẢN XUẤT ELCO</v>
          </cell>
          <cell r="F35257" t="str">
            <v>Thửa đất số TT4-3, Khu đấu giá quyền sử dụng đất Tứ Hiệp-Ngũ Hiệp, Xã Tứ Hiệp, Huyện Thanh Trì, Thành phố Hà Nội, Việt Nam</v>
          </cell>
          <cell r="G35257" t="str">
            <v/>
          </cell>
          <cell r="H35257" t="str">
            <v>Trần Văn Tuyền</v>
          </cell>
          <cell r="I35257">
            <v>0</v>
          </cell>
          <cell r="J35257">
            <v>0</v>
          </cell>
          <cell r="K35257">
            <v>0</v>
          </cell>
          <cell r="L35257">
            <v>0</v>
          </cell>
          <cell r="M35257">
            <v>272000</v>
          </cell>
          <cell r="N35257" t="str">
            <v>0</v>
          </cell>
          <cell r="O35257">
            <v>299200</v>
          </cell>
          <cell r="P35257" t="str">
            <v>Nguyễn Diệu Thùy</v>
          </cell>
          <cell r="Q35257" t="str">
            <v>BH-03A Bán Hàng</v>
          </cell>
        </row>
        <row r="35258">
          <cell r="D35258" t="str">
            <v>HNI-PX-2409-00951</v>
          </cell>
          <cell r="E35258" t="str">
            <v>CÔNG TY CỔ PHẦN THƯƠNG MẠI VÀ SẢN XUẤT ELCO</v>
          </cell>
          <cell r="F35258" t="str">
            <v>Thửa đất số TT4-3, Khu đấu giá quyền sử dụng đất Tứ Hiệp-Ngũ Hiệp, Xã Tứ Hiệp, Huyện Thanh Trì, Thành phố Hà Nội, Việt Nam</v>
          </cell>
          <cell r="G35258" t="str">
            <v/>
          </cell>
          <cell r="H35258" t="str">
            <v>Trần Văn Tuyền</v>
          </cell>
          <cell r="I35258">
            <v>0</v>
          </cell>
          <cell r="J35258">
            <v>0</v>
          </cell>
          <cell r="K35258">
            <v>0</v>
          </cell>
          <cell r="L35258">
            <v>0</v>
          </cell>
          <cell r="M35258">
            <v>0</v>
          </cell>
          <cell r="N35258" t="str">
            <v>0</v>
          </cell>
          <cell r="O35258">
            <v>299200</v>
          </cell>
          <cell r="P35258" t="str">
            <v>Nguyễn Diệu Thùy</v>
          </cell>
          <cell r="Q35258" t="str">
            <v>BH-03A Bán Hàng</v>
          </cell>
        </row>
        <row r="35259">
          <cell r="D35259" t="str">
            <v>HNI-PX-2409-00952</v>
          </cell>
          <cell r="E35259" t="str">
            <v>HNI bán cho HCM</v>
          </cell>
          <cell r="F35259" t="str">
            <v>B163, Khu phố 3, Nguyễn Văn Quá, P.Đông Hưng Thuận, Q.12, TP.HCM, Việt Nam</v>
          </cell>
          <cell r="G35259" t="str">
            <v/>
          </cell>
          <cell r="H35259" t="str">
            <v>Sale Hà Nội nội bộ</v>
          </cell>
          <cell r="I35259">
            <v>0</v>
          </cell>
          <cell r="J35259">
            <v>0</v>
          </cell>
          <cell r="K35259">
            <v>0</v>
          </cell>
          <cell r="L35259">
            <v>0</v>
          </cell>
          <cell r="M35259">
            <v>0</v>
          </cell>
          <cell r="N35259" t="str">
            <v>0</v>
          </cell>
          <cell r="O35259">
            <v>0</v>
          </cell>
          <cell r="P35259" t="str">
            <v>Bùi Thị Phương Anh</v>
          </cell>
          <cell r="Q35259" t="str">
            <v>BH-16C Xuất Bán Chi Nhánh (Không Sắp Xe)</v>
          </cell>
        </row>
        <row r="35260">
          <cell r="D35260" t="str">
            <v>HCM-PX-2409-03645</v>
          </cell>
          <cell r="E35260" t="str">
            <v>HCM bán cho CTH</v>
          </cell>
          <cell r="F35260" t="str">
            <v>45 - 47 Bùi Quang Trinh, Phường Phú Thứ, Quận Cái Răng, Thành phố Cần Thơ, Việt Nam</v>
          </cell>
          <cell r="G35260" t="str">
            <v/>
          </cell>
          <cell r="H35260" t="str">
            <v>Sale HCM Nội Bộ</v>
          </cell>
          <cell r="I35260">
            <v>0</v>
          </cell>
          <cell r="J35260">
            <v>0</v>
          </cell>
          <cell r="K35260">
            <v>0</v>
          </cell>
          <cell r="L35260">
            <v>0</v>
          </cell>
          <cell r="M35260">
            <v>0</v>
          </cell>
          <cell r="N35260" t="str">
            <v>0</v>
          </cell>
          <cell r="O35260">
            <v>0</v>
          </cell>
          <cell r="P35260" t="str">
            <v>Nguyễn Ngọc Bảo Châu</v>
          </cell>
          <cell r="Q35260" t="str">
            <v>BH-16C Xuất Bán Chi Nhánh (Không Sắp Xe)</v>
          </cell>
        </row>
        <row r="35261">
          <cell r="D35261" t="str">
            <v>HCM-PX-2409-03646</v>
          </cell>
          <cell r="E35261" t="str">
            <v>CÔNG TY TNHH HOÀNG ĐẠI VƯƠNG</v>
          </cell>
          <cell r="F35261" t="str">
            <v>Đường D2, Cụm CN Hố Nai 3, Xã Hố Nai 3, Huyện Trảng Bom, Tỉnh Đồng Nai, Việt Nam</v>
          </cell>
          <cell r="G35261" t="str">
            <v/>
          </cell>
          <cell r="H35261" t="str">
            <v>Lê Quốc Dũng</v>
          </cell>
          <cell r="I35261">
            <v>0</v>
          </cell>
          <cell r="J35261">
            <v>97000</v>
          </cell>
          <cell r="K35261">
            <v>0</v>
          </cell>
          <cell r="L35261">
            <v>40000</v>
          </cell>
          <cell r="M35261">
            <v>39198040</v>
          </cell>
          <cell r="N35261" t="str">
            <v>0</v>
          </cell>
          <cell r="O35261">
            <v>43117844</v>
          </cell>
          <cell r="P35261" t="str">
            <v>Lê Thị Huyền Trang</v>
          </cell>
          <cell r="Q35261" t="str">
            <v>BH-03A Bán Hàng</v>
          </cell>
        </row>
        <row r="35262">
          <cell r="D35262" t="str">
            <v>HCM-PX-2409-03647</v>
          </cell>
          <cell r="E35262" t="str">
            <v>CÔNG TY TNHH KỸ THUẬT PHÚC ĐẠT |AT</v>
          </cell>
          <cell r="F35262" t="str">
            <v>109 Tô Ký, Khu phố 5, Phường Tân Chánh Hiệp, Quận 12, Thành phố Hồ Chí Minh, Việt Nam</v>
          </cell>
          <cell r="G35262" t="str">
            <v/>
          </cell>
          <cell r="H35262" t="str">
            <v>Tô Thành Đạo</v>
          </cell>
          <cell r="I35262">
            <v>0</v>
          </cell>
          <cell r="J35262">
            <v>0</v>
          </cell>
          <cell r="K35262">
            <v>0</v>
          </cell>
          <cell r="L35262">
            <v>0</v>
          </cell>
          <cell r="M35262">
            <v>19670000</v>
          </cell>
          <cell r="N35262" t="str">
            <v>0</v>
          </cell>
          <cell r="O35262">
            <v>21637000</v>
          </cell>
          <cell r="P35262" t="str">
            <v>Nguyễn Ngọc Bảo Châu</v>
          </cell>
          <cell r="Q35262" t="str">
            <v>BH-03A Bán Hàng</v>
          </cell>
        </row>
        <row r="35263">
          <cell r="D35263" t="str">
            <v>HCM-PX-2409-03649</v>
          </cell>
          <cell r="E35263" t="str">
            <v>CÔNG TY TNHH KỸ THUẬT TỰ ĐỘNG TOÀN TÂM</v>
          </cell>
          <cell r="F35263" t="str">
            <v>Lô A24 Đặng Thái Thuyến, Phường Nhơn Bình, Thành phố Quy Nhơn, Tỉnh Bình Định, Việt Nam</v>
          </cell>
          <cell r="G35263" t="str">
            <v/>
          </cell>
          <cell r="H35263" t="str">
            <v>Trần Văn Thiên Nam</v>
          </cell>
          <cell r="I35263">
            <v>0</v>
          </cell>
          <cell r="J35263">
            <v>123000</v>
          </cell>
          <cell r="K35263">
            <v>270000</v>
          </cell>
          <cell r="L35263">
            <v>20000</v>
          </cell>
          <cell r="M35263">
            <v>49447860</v>
          </cell>
          <cell r="N35263" t="str">
            <v>0</v>
          </cell>
          <cell r="O35263">
            <v>54392646</v>
          </cell>
          <cell r="P35263" t="str">
            <v>Lê Thị Huyền Trang</v>
          </cell>
          <cell r="Q35263" t="str">
            <v>BH-03A Bán Hàng</v>
          </cell>
        </row>
        <row r="35264">
          <cell r="D35264" t="str">
            <v>HCM-PX-2409-03650</v>
          </cell>
          <cell r="E35264" t="str">
            <v>CÔNG TY CỔ PHẦN CƠ KHÍ CHẾ TẠO THIẾT BỊ &amp; THANG MÁY AN HÒA</v>
          </cell>
          <cell r="F35264" t="str">
            <v>172/185/8 Đường An Dương Vương, Phường 16, Quận 8, Thành phố Hồ Chí Minh, Việt Nam</v>
          </cell>
          <cell r="G35264" t="str">
            <v/>
          </cell>
          <cell r="H35264" t="str">
            <v>Lương Hoàng Hiệp</v>
          </cell>
          <cell r="I35264">
            <v>0</v>
          </cell>
          <cell r="J35264">
            <v>0</v>
          </cell>
          <cell r="K35264">
            <v>0</v>
          </cell>
          <cell r="L35264">
            <v>0</v>
          </cell>
          <cell r="M35264">
            <v>0</v>
          </cell>
          <cell r="N35264" t="str">
            <v>0</v>
          </cell>
          <cell r="O35264">
            <v>2580000</v>
          </cell>
          <cell r="P35264" t="str">
            <v>Mai Quỳnh Giao</v>
          </cell>
          <cell r="Q35264" t="str">
            <v>BH-03A Bán Hàng</v>
          </cell>
        </row>
        <row r="35265">
          <cell r="D35265" t="str">
            <v>HCM-PX-2409-03650</v>
          </cell>
          <cell r="E35265" t="str">
            <v>CÔNG TY CỔ PHẦN CƠ KHÍ CHẾ TẠO THIẾT BỊ &amp; THANG MÁY AN HÒA</v>
          </cell>
          <cell r="F35265" t="str">
            <v>172/185/8 Đường An Dương Vương, Phường 16, Quận 8, Thành phố Hồ Chí Minh, Việt Nam</v>
          </cell>
          <cell r="G35265" t="str">
            <v/>
          </cell>
          <cell r="H35265" t="str">
            <v>Lương Hoàng Hiệp</v>
          </cell>
          <cell r="I35265">
            <v>0</v>
          </cell>
          <cell r="J35265">
            <v>0</v>
          </cell>
          <cell r="K35265">
            <v>0</v>
          </cell>
          <cell r="L35265">
            <v>0</v>
          </cell>
          <cell r="M35265">
            <v>2580000</v>
          </cell>
          <cell r="N35265" t="str">
            <v>0</v>
          </cell>
          <cell r="O35265">
            <v>2580000</v>
          </cell>
          <cell r="P35265" t="str">
            <v>Mai Quỳnh Giao</v>
          </cell>
          <cell r="Q35265" t="str">
            <v>BH-03A Bán Hàng</v>
          </cell>
        </row>
        <row r="35266">
          <cell r="D35266" t="str">
            <v>HCM-PX-2409-03652</v>
          </cell>
          <cell r="E35266" t="str">
            <v>CÔNG TY TNHH KỸ NGHỆ PHÚ MỸ</v>
          </cell>
          <cell r="F35266" t="str">
            <v>561 Kinh Dương Vương, Phường  An Lạc, Quận Bình Tân, Thành phố Hồ Chí Minh, Việt Nam</v>
          </cell>
          <cell r="G35266" t="str">
            <v/>
          </cell>
          <cell r="H35266" t="str">
            <v>Lương Hoàng Hiệp</v>
          </cell>
          <cell r="I35266">
            <v>0</v>
          </cell>
          <cell r="J35266">
            <v>0</v>
          </cell>
          <cell r="K35266">
            <v>0</v>
          </cell>
          <cell r="L35266">
            <v>0</v>
          </cell>
          <cell r="M35266">
            <v>1000000</v>
          </cell>
          <cell r="N35266" t="str">
            <v>0</v>
          </cell>
          <cell r="O35266">
            <v>1000000</v>
          </cell>
          <cell r="P35266" t="str">
            <v>Mai Quỳnh Giao</v>
          </cell>
          <cell r="Q35266" t="str">
            <v>BH-03A Bán Hàng</v>
          </cell>
        </row>
        <row r="35267">
          <cell r="D35267" t="str">
            <v>HCM-PX-2409-03653</v>
          </cell>
          <cell r="E35267" t="str">
            <v>CÔNG TY TNHH TRIỆU HOÀNG PHÁT</v>
          </cell>
          <cell r="F35267" t="str">
            <v>105/37 Hoàng Hoa Thám, Phường 6, Quận Bình Thạnh, Thành phố Hồ Chí Minh, Việt Nam</v>
          </cell>
          <cell r="G35267" t="str">
            <v/>
          </cell>
          <cell r="H35267" t="str">
            <v>Trần Bảo Quốc</v>
          </cell>
          <cell r="I35267">
            <v>0</v>
          </cell>
          <cell r="J35267">
            <v>0</v>
          </cell>
          <cell r="K35267">
            <v>0</v>
          </cell>
          <cell r="L35267">
            <v>0</v>
          </cell>
          <cell r="M35267">
            <v>0</v>
          </cell>
          <cell r="N35267" t="str">
            <v>0</v>
          </cell>
          <cell r="O35267">
            <v>0</v>
          </cell>
          <cell r="P35267" t="str">
            <v>Mai Quỳnh Giao</v>
          </cell>
          <cell r="Q35267" t="str">
            <v>BH-03F Xuất Bảo Hành</v>
          </cell>
        </row>
        <row r="35268">
          <cell r="D35268" t="str">
            <v>HCM-PX-2409-03656</v>
          </cell>
          <cell r="E35268" t="str">
            <v>HCM bán cho CTH</v>
          </cell>
          <cell r="F35268" t="str">
            <v>45 - 47 Bùi Quang Trinh, Phường Phú Thứ, Quận Cái Răng, Thành phố Cần Thơ, Việt Nam</v>
          </cell>
          <cell r="G35268" t="str">
            <v/>
          </cell>
          <cell r="H35268" t="str">
            <v>Sale HCM Nội Bộ</v>
          </cell>
          <cell r="I35268">
            <v>0</v>
          </cell>
          <cell r="J35268">
            <v>0</v>
          </cell>
          <cell r="K35268">
            <v>0</v>
          </cell>
          <cell r="L35268">
            <v>0</v>
          </cell>
          <cell r="M35268">
            <v>0</v>
          </cell>
          <cell r="N35268" t="str">
            <v>0</v>
          </cell>
          <cell r="O35268">
            <v>0</v>
          </cell>
          <cell r="P35268" t="str">
            <v>Nguyễn Ngọc Anh Thư</v>
          </cell>
          <cell r="Q35268" t="str">
            <v>BH-16C Xuất Bán Chi Nhánh (Không Sắp Xe)</v>
          </cell>
        </row>
        <row r="35269">
          <cell r="D35269" t="str">
            <v>HCM-PX-2409-03660</v>
          </cell>
          <cell r="E35269" t="str">
            <v>CÔNG TY TNHH TM DV THIẾT BỊ ĐIỆN MẠNH TÙNG</v>
          </cell>
          <cell r="F35269" t="str">
            <v>30/17A Đường Tam Bình, KP8, Phường Hiệp Bình Chánh, Thành phố Thủ Đức, Thành phố Hồ Chí Minh, Việt Nam</v>
          </cell>
          <cell r="G35269" t="str">
            <v/>
          </cell>
          <cell r="H35269" t="str">
            <v>Nguyễn Tấn Tài</v>
          </cell>
          <cell r="I35269">
            <v>0</v>
          </cell>
          <cell r="J35269">
            <v>0</v>
          </cell>
          <cell r="K35269">
            <v>0</v>
          </cell>
          <cell r="L35269">
            <v>0</v>
          </cell>
          <cell r="M35269">
            <v>10810000</v>
          </cell>
          <cell r="N35269" t="str">
            <v>0</v>
          </cell>
          <cell r="O35269">
            <v>11891000</v>
          </cell>
          <cell r="P35269" t="str">
            <v>Lê Thị Huyền Trang</v>
          </cell>
          <cell r="Q35269" t="str">
            <v>BH-03A Bán Hàng</v>
          </cell>
        </row>
        <row r="35270">
          <cell r="D35270" t="str">
            <v>HCM-PX-2409-03663</v>
          </cell>
          <cell r="E35270" t="str">
            <v>CÔNG TY TNHH CÔNG NGHỆ THƯƠNG MẠI VÀ DỊCH VỤ PHÚC THỊNH SOLAR</v>
          </cell>
          <cell r="F35270" t="str">
            <v>424 Trường Chinh, Phường Trà Bá, Thành phố Pleiku, Tỉnh Gia Lai, Việt Nam</v>
          </cell>
          <cell r="G35270" t="str">
            <v/>
          </cell>
          <cell r="H35270" t="str">
            <v>Nguyễn Duy Linh</v>
          </cell>
          <cell r="I35270">
            <v>0</v>
          </cell>
          <cell r="J35270">
            <v>0</v>
          </cell>
          <cell r="K35270">
            <v>0</v>
          </cell>
          <cell r="L35270">
            <v>0</v>
          </cell>
          <cell r="M35270">
            <v>0</v>
          </cell>
          <cell r="N35270" t="str">
            <v>0</v>
          </cell>
          <cell r="O35270">
            <v>0</v>
          </cell>
          <cell r="P35270" t="str">
            <v>Nguyễn Ngọc Anh Thư</v>
          </cell>
          <cell r="Q35270" t="str">
            <v>BH-03D Xuất Hàng Biếu Tặng, Tài Trợ</v>
          </cell>
        </row>
        <row r="35271">
          <cell r="D35271" t="str">
            <v>HCM-PX-2409-03665</v>
          </cell>
          <cell r="E35271" t="str">
            <v>CÔNG TY TNHH CÔNG NGHỆ THƯƠNG MẠI VÀ DỊCH VỤ PHÚC THỊNH SOLAR</v>
          </cell>
          <cell r="F35271" t="str">
            <v>424 Trường Chinh, Phường Trà Bá, Thành phố Pleiku, Tỉnh Gia Lai, Việt Nam</v>
          </cell>
          <cell r="G35271" t="str">
            <v/>
          </cell>
          <cell r="H35271" t="str">
            <v>Nguyễn Duy Linh</v>
          </cell>
          <cell r="I35271">
            <v>0</v>
          </cell>
          <cell r="J35271">
            <v>0</v>
          </cell>
          <cell r="K35271">
            <v>0</v>
          </cell>
          <cell r="L35271">
            <v>0</v>
          </cell>
          <cell r="M35271">
            <v>131008800</v>
          </cell>
          <cell r="N35271" t="str">
            <v>0</v>
          </cell>
          <cell r="O35271">
            <v>141489504</v>
          </cell>
          <cell r="P35271" t="str">
            <v>Nguyễn Ngọc Anh Thư</v>
          </cell>
          <cell r="Q35271" t="str">
            <v>BH-03A Bán Hàng</v>
          </cell>
        </row>
        <row r="35272">
          <cell r="D35272" t="str">
            <v>HCM-PX-2409-03667</v>
          </cell>
          <cell r="E35272" t="str">
            <v>CÔNG TY TNHH CÔNG NGHỆ THƯƠNG MẠI VÀ DỊCH VỤ PHÚC THỊNH SOLAR</v>
          </cell>
          <cell r="F35272" t="str">
            <v>424 Trường Chinh, Phường Trà Bá, Thành phố Pleiku, Tỉnh Gia Lai, Việt Nam</v>
          </cell>
          <cell r="G35272" t="str">
            <v/>
          </cell>
          <cell r="H35272" t="str">
            <v>Nguyễn Duy Linh</v>
          </cell>
          <cell r="I35272">
            <v>0</v>
          </cell>
          <cell r="J35272">
            <v>0</v>
          </cell>
          <cell r="K35272">
            <v>0</v>
          </cell>
          <cell r="L35272">
            <v>0</v>
          </cell>
          <cell r="M35272">
            <v>32443000</v>
          </cell>
          <cell r="N35272" t="str">
            <v>0</v>
          </cell>
          <cell r="O35272">
            <v>35687300</v>
          </cell>
          <cell r="P35272" t="str">
            <v>Nguyễn Ngọc Anh Thư</v>
          </cell>
          <cell r="Q35272" t="str">
            <v>BH-03A Bán Hàng</v>
          </cell>
        </row>
        <row r="35273">
          <cell r="D35273" t="str">
            <v>HCM-PX-2409-03668</v>
          </cell>
          <cell r="E35273" t="str">
            <v>LÊ VĂN THANH ĐỒNG THÁP</v>
          </cell>
          <cell r="F35273" t="str">
            <v>Khóm 1, Thị Trấn Mỹ An, Tháp Mười, Đồng Tháp, Việt Nam</v>
          </cell>
          <cell r="G35273" t="str">
            <v/>
          </cell>
          <cell r="H35273" t="str">
            <v>Lê Quốc Dũng</v>
          </cell>
          <cell r="I35273">
            <v>0</v>
          </cell>
          <cell r="J35273">
            <v>0</v>
          </cell>
          <cell r="K35273">
            <v>0</v>
          </cell>
          <cell r="L35273">
            <v>0</v>
          </cell>
          <cell r="M35273">
            <v>500000</v>
          </cell>
          <cell r="N35273" t="str">
            <v>0</v>
          </cell>
          <cell r="O35273">
            <v>2200000</v>
          </cell>
          <cell r="P35273" t="str">
            <v>Lê Thị Huyền Trang</v>
          </cell>
          <cell r="Q35273" t="str">
            <v>BH-03E Xuất Sửa Chữa</v>
          </cell>
        </row>
        <row r="35274">
          <cell r="D35274" t="str">
            <v>HCM-PX-2409-03668</v>
          </cell>
          <cell r="E35274" t="str">
            <v>LÊ VĂN THANH ĐỒNG THÁP</v>
          </cell>
          <cell r="F35274" t="str">
            <v>Khóm 1, Thị Trấn Mỹ An, Tháp Mười, Đồng Tháp, Việt Nam</v>
          </cell>
          <cell r="G35274" t="str">
            <v/>
          </cell>
          <cell r="H35274" t="str">
            <v>Lê Quốc Dũng</v>
          </cell>
          <cell r="I35274">
            <v>0</v>
          </cell>
          <cell r="J35274">
            <v>0</v>
          </cell>
          <cell r="K35274">
            <v>0</v>
          </cell>
          <cell r="L35274">
            <v>0</v>
          </cell>
          <cell r="M35274">
            <v>1700000</v>
          </cell>
          <cell r="N35274" t="str">
            <v>0</v>
          </cell>
          <cell r="O35274">
            <v>2200000</v>
          </cell>
          <cell r="P35274" t="str">
            <v>Lê Thị Huyền Trang</v>
          </cell>
          <cell r="Q35274" t="str">
            <v>BH-03E Xuất Sửa Chữa</v>
          </cell>
        </row>
        <row r="35275">
          <cell r="D35275" t="str">
            <v>HCM-PX-2409-03669</v>
          </cell>
          <cell r="E35275" t="str">
            <v>CÔNG TY TNHH TRIỆU HOÀNG PHÁT</v>
          </cell>
          <cell r="F35275" t="str">
            <v>105/37 Hoàng Hoa Thám, Phường 6, Quận Bình Thạnh, Thành phố Hồ Chí Minh, Việt Nam</v>
          </cell>
          <cell r="G35275" t="str">
            <v/>
          </cell>
          <cell r="H35275" t="str">
            <v>Trần Bảo Quốc</v>
          </cell>
          <cell r="I35275">
            <v>0</v>
          </cell>
          <cell r="J35275">
            <v>0</v>
          </cell>
          <cell r="K35275">
            <v>0</v>
          </cell>
          <cell r="L35275">
            <v>0</v>
          </cell>
          <cell r="M35275">
            <v>0</v>
          </cell>
          <cell r="N35275" t="str">
            <v>0</v>
          </cell>
          <cell r="O35275">
            <v>0</v>
          </cell>
          <cell r="P35275" t="str">
            <v>Lê Thị Huyền Trang</v>
          </cell>
          <cell r="Q35275" t="str">
            <v>BH-03F Xuất Bảo Hành</v>
          </cell>
        </row>
        <row r="35276">
          <cell r="D35276" t="str">
            <v>HCM-PX-2409-03670</v>
          </cell>
          <cell r="E35276" t="str">
            <v>CÔNG TY TNHH THƯƠNG MẠI &amp; DỊCH VỤ LONG NGỌC ANH</v>
          </cell>
          <cell r="F35276" t="str">
            <v>12/4C Đường số 53, Phường 14, Quận Gò Vấp, Thành phố Hồ Chí Minh, Việt Nam</v>
          </cell>
          <cell r="G35276" t="str">
            <v/>
          </cell>
          <cell r="H35276" t="str">
            <v>Nguyễn Ngọc Bằng</v>
          </cell>
          <cell r="I35276">
            <v>0</v>
          </cell>
          <cell r="J35276">
            <v>0</v>
          </cell>
          <cell r="K35276">
            <v>0</v>
          </cell>
          <cell r="L35276">
            <v>0</v>
          </cell>
          <cell r="M35276">
            <v>4979000</v>
          </cell>
          <cell r="N35276" t="str">
            <v>0</v>
          </cell>
          <cell r="O35276">
            <v>5476900</v>
          </cell>
          <cell r="P35276" t="str">
            <v>Mai Quỳnh Giao</v>
          </cell>
          <cell r="Q35276" t="str">
            <v>BH-03A Bán Hàng</v>
          </cell>
        </row>
        <row r="35277">
          <cell r="D35277" t="str">
            <v>CTH-PX-2409-00437</v>
          </cell>
          <cell r="E35277" t="str">
            <v>CÔNG TY TNHH KỸ THUẬT SÔNG TIỀN</v>
          </cell>
          <cell r="F35277" t="str">
            <v>72 Trần Văn Sắc, KDC Diệu Hiền, Phường Phú Thứ, Quận Cái Răng, Thành phố Cần Thơ, Việt Nam</v>
          </cell>
          <cell r="G35277" t="str">
            <v/>
          </cell>
          <cell r="H35277" t="str">
            <v>Sale Cần Thơ AT</v>
          </cell>
          <cell r="I35277">
            <v>0</v>
          </cell>
          <cell r="J35277">
            <v>0</v>
          </cell>
          <cell r="K35277">
            <v>0</v>
          </cell>
          <cell r="L35277">
            <v>0</v>
          </cell>
          <cell r="M35277">
            <v>16777120</v>
          </cell>
          <cell r="N35277" t="str">
            <v>0</v>
          </cell>
          <cell r="O35277">
            <v>18454832</v>
          </cell>
          <cell r="P35277" t="str">
            <v>Lâm Tuyết Trinh</v>
          </cell>
          <cell r="Q35277" t="str">
            <v>BH-03A Bán Hàng</v>
          </cell>
        </row>
        <row r="35278">
          <cell r="D35278" t="str">
            <v>CTH-PX-2409-00438</v>
          </cell>
          <cell r="E35278" t="str">
            <v>CỬA HÀNG ĐIỆN CÔNG NGHIỆP QUANG KHỞI</v>
          </cell>
          <cell r="F35278" t="str">
            <v>155 Trần Phú, Khóm 5, Phường 1, Thành phố Sa Đéc, Tỉnh Đồng Tháp, Việt Nam</v>
          </cell>
          <cell r="G35278" t="str">
            <v/>
          </cell>
          <cell r="H35278" t="str">
            <v>Tô Văn Tình</v>
          </cell>
          <cell r="I35278">
            <v>0</v>
          </cell>
          <cell r="J35278">
            <v>0</v>
          </cell>
          <cell r="K35278">
            <v>0</v>
          </cell>
          <cell r="L35278">
            <v>0</v>
          </cell>
          <cell r="M35278">
            <v>0</v>
          </cell>
          <cell r="N35278" t="str">
            <v>0</v>
          </cell>
          <cell r="O35278">
            <v>0</v>
          </cell>
          <cell r="P35278" t="str">
            <v>Lâm Tuyết Trinh</v>
          </cell>
          <cell r="Q35278" t="str">
            <v>BH-03F Xuất Bảo Hành</v>
          </cell>
        </row>
        <row r="35279">
          <cell r="D35279" t="str">
            <v>HCM-PX-2409-03675</v>
          </cell>
          <cell r="E35279" t="str">
            <v>CÔNG TY TNHH MỘT THÀNH VIÊN THƯƠNG MẠI DỊCH VỤ XÂY DỰNG CƠ KHÍ TÂN PHÁT</v>
          </cell>
          <cell r="F35279" t="str">
            <v>217 Đường Hà Duy Phiên, Xã Bình Mỹ, Huyện Củ Chi, TP HCM, Việt Nam</v>
          </cell>
          <cell r="G35279" t="str">
            <v/>
          </cell>
          <cell r="H35279" t="str">
            <v>Tô Thành Đạo</v>
          </cell>
          <cell r="I35279">
            <v>0</v>
          </cell>
          <cell r="J35279">
            <v>0</v>
          </cell>
          <cell r="K35279">
            <v>0</v>
          </cell>
          <cell r="L35279">
            <v>0</v>
          </cell>
          <cell r="M35279">
            <v>91260000</v>
          </cell>
          <cell r="N35279" t="str">
            <v>0</v>
          </cell>
          <cell r="O35279">
            <v>94960000</v>
          </cell>
          <cell r="P35279" t="str">
            <v>Nguyễn Ngọc Bảo Châu</v>
          </cell>
          <cell r="Q35279" t="str">
            <v>BH-03A Bán Hàng</v>
          </cell>
        </row>
        <row r="35280">
          <cell r="D35280" t="str">
            <v>HCM-PX-2409-03675</v>
          </cell>
          <cell r="E35280" t="str">
            <v>CÔNG TY TNHH MỘT THÀNH VIÊN THƯƠNG MẠI DỊCH VỤ XÂY DỰNG CƠ KHÍ TÂN PHÁT</v>
          </cell>
          <cell r="F35280" t="str">
            <v>217 Đường Hà Duy Phiên, Xã Bình Mỹ, Huyện Củ Chi, TP HCM, Việt Nam</v>
          </cell>
          <cell r="G35280" t="str">
            <v/>
          </cell>
          <cell r="H35280" t="str">
            <v>Tô Thành Đạo</v>
          </cell>
          <cell r="I35280">
            <v>0</v>
          </cell>
          <cell r="J35280">
            <v>0</v>
          </cell>
          <cell r="K35280">
            <v>0</v>
          </cell>
          <cell r="L35280">
            <v>0</v>
          </cell>
          <cell r="M35280">
            <v>3700000</v>
          </cell>
          <cell r="N35280" t="str">
            <v>0</v>
          </cell>
          <cell r="O35280">
            <v>94960000</v>
          </cell>
          <cell r="P35280" t="str">
            <v>Nguyễn Ngọc Bảo Châu</v>
          </cell>
          <cell r="Q35280" t="str">
            <v>BH-03A Bán Hàng</v>
          </cell>
        </row>
        <row r="35281">
          <cell r="D35281" t="str">
            <v>HCM-PX-2409-03677</v>
          </cell>
          <cell r="E35281" t="str">
            <v>CỬA HÀNG ĐIỆN CÔNG NGHIỆP GIA BẢO</v>
          </cell>
          <cell r="F35281" t="str">
            <v>14 Lê Văn Quới, Phường Bình Hưng Hoà A, Quận Bình Tân, Tp Hồ Chí Minh, Việt Nam</v>
          </cell>
          <cell r="G35281" t="str">
            <v/>
          </cell>
          <cell r="H35281" t="str">
            <v>Tô Thành Đạo</v>
          </cell>
          <cell r="I35281">
            <v>0</v>
          </cell>
          <cell r="J35281">
            <v>0</v>
          </cell>
          <cell r="K35281">
            <v>0</v>
          </cell>
          <cell r="L35281">
            <v>0</v>
          </cell>
          <cell r="M35281">
            <v>0</v>
          </cell>
          <cell r="N35281" t="str">
            <v>0</v>
          </cell>
          <cell r="O35281">
            <v>0</v>
          </cell>
          <cell r="P35281" t="str">
            <v>Lê Thị Huyền Trang</v>
          </cell>
          <cell r="Q35281" t="str">
            <v>BH-03F Xuất Bảo Hành</v>
          </cell>
        </row>
        <row r="35282">
          <cell r="D35282" t="str">
            <v>HCM-PX-2409-03678</v>
          </cell>
          <cell r="E35282" t="str">
            <v>HCM bán cho CTH</v>
          </cell>
          <cell r="F35282" t="str">
            <v>45 - 47 Bùi Quang Trinh, Phường Phú Thứ, Quận Cái Răng, Thành phố Cần Thơ, Việt Nam</v>
          </cell>
          <cell r="G35282" t="str">
            <v/>
          </cell>
          <cell r="H35282" t="str">
            <v>Sale HCM Nội Bộ</v>
          </cell>
          <cell r="I35282">
            <v>0</v>
          </cell>
          <cell r="J35282">
            <v>0</v>
          </cell>
          <cell r="K35282">
            <v>0</v>
          </cell>
          <cell r="L35282">
            <v>0</v>
          </cell>
          <cell r="M35282">
            <v>0</v>
          </cell>
          <cell r="N35282" t="str">
            <v>0</v>
          </cell>
          <cell r="O35282">
            <v>0</v>
          </cell>
          <cell r="P35282" t="str">
            <v>Trần Thị Quí</v>
          </cell>
          <cell r="Q35282" t="str">
            <v>BH-16C Xuất Bán Chi Nhánh (Không Sắp Xe)</v>
          </cell>
        </row>
        <row r="35283">
          <cell r="D35283" t="str">
            <v>HCM-PX-2409-03678</v>
          </cell>
          <cell r="E35283" t="str">
            <v>HCM bán cho CTH</v>
          </cell>
          <cell r="F35283" t="str">
            <v>45 - 47 Bùi Quang Trinh, Phường Phú Thứ, Quận Cái Răng, Thành phố Cần Thơ, Việt Nam</v>
          </cell>
          <cell r="G35283" t="str">
            <v/>
          </cell>
          <cell r="H35283" t="str">
            <v>Sale HCM Nội Bộ</v>
          </cell>
          <cell r="I35283">
            <v>0</v>
          </cell>
          <cell r="J35283">
            <v>0</v>
          </cell>
          <cell r="K35283">
            <v>0</v>
          </cell>
          <cell r="L35283">
            <v>0</v>
          </cell>
          <cell r="M35283">
            <v>0</v>
          </cell>
          <cell r="N35283" t="str">
            <v>0</v>
          </cell>
          <cell r="O35283">
            <v>0</v>
          </cell>
          <cell r="P35283" t="str">
            <v>Trần Thị Quí</v>
          </cell>
          <cell r="Q35283" t="str">
            <v>BH-16C Xuất Bán Chi Nhánh (Không Sắp Xe)</v>
          </cell>
        </row>
        <row r="35284">
          <cell r="D35284" t="str">
            <v>HCM-PX-2409-03679</v>
          </cell>
          <cell r="E35284" t="str">
            <v>HCM bán cho HN</v>
          </cell>
          <cell r="F35284" t="str">
            <v>Lô 05 -10A Khu Công nghiệp Hoàng Mai, Phường Hoàng Văn Thụ, Quận Hoàng Mai, Thành phố Hà Nội, Việt Nam</v>
          </cell>
          <cell r="G35284" t="str">
            <v/>
          </cell>
          <cell r="H35284" t="str">
            <v>Sale HCM Nội Bộ</v>
          </cell>
          <cell r="I35284">
            <v>0</v>
          </cell>
          <cell r="J35284">
            <v>0</v>
          </cell>
          <cell r="K35284">
            <v>0</v>
          </cell>
          <cell r="L35284">
            <v>0</v>
          </cell>
          <cell r="M35284">
            <v>0</v>
          </cell>
          <cell r="N35284" t="str">
            <v>0</v>
          </cell>
          <cell r="O35284">
            <v>0</v>
          </cell>
          <cell r="P35284" t="str">
            <v>Trần Thị Quí</v>
          </cell>
          <cell r="Q35284" t="str">
            <v>BH-16A Xuất Bán Chi Nhánh</v>
          </cell>
        </row>
        <row r="35285">
          <cell r="D35285" t="str">
            <v>HCM-PX-2409-03681</v>
          </cell>
          <cell r="E35285" t="str">
            <v>HCM bán cho CTH</v>
          </cell>
          <cell r="F35285" t="str">
            <v>45 - 47 Bùi Quang Trinh, Phường Phú Thứ, Quận Cái Răng, Thành phố Cần Thơ, Việt Nam</v>
          </cell>
          <cell r="G35285" t="str">
            <v/>
          </cell>
          <cell r="H35285" t="str">
            <v>Sale HCM Nội Bộ</v>
          </cell>
          <cell r="I35285">
            <v>0</v>
          </cell>
          <cell r="J35285">
            <v>0</v>
          </cell>
          <cell r="K35285">
            <v>0</v>
          </cell>
          <cell r="L35285">
            <v>0</v>
          </cell>
          <cell r="M35285">
            <v>0</v>
          </cell>
          <cell r="N35285" t="str">
            <v>0</v>
          </cell>
          <cell r="O35285">
            <v>0</v>
          </cell>
          <cell r="P35285" t="str">
            <v>Trần Thị Quí</v>
          </cell>
          <cell r="Q35285" t="str">
            <v>BH-16C Xuất Bán Chi Nhánh (Không Sắp Xe)</v>
          </cell>
        </row>
        <row r="35286">
          <cell r="D35286" t="str">
            <v>HCM-PX-2409-03682</v>
          </cell>
          <cell r="E35286" t="str">
            <v>HCM bán cho CTH</v>
          </cell>
          <cell r="F35286" t="str">
            <v>45 - 47 Bùi Quang Trinh, Phường Phú Thứ, Quận Cái Răng, Thành phố Cần Thơ, Việt Nam</v>
          </cell>
          <cell r="G35286" t="str">
            <v/>
          </cell>
          <cell r="H35286" t="str">
            <v>Sale HCM Nội Bộ</v>
          </cell>
          <cell r="I35286">
            <v>0</v>
          </cell>
          <cell r="J35286">
            <v>0</v>
          </cell>
          <cell r="K35286">
            <v>0</v>
          </cell>
          <cell r="L35286">
            <v>0</v>
          </cell>
          <cell r="M35286">
            <v>0</v>
          </cell>
          <cell r="N35286" t="str">
            <v>0</v>
          </cell>
          <cell r="O35286">
            <v>0</v>
          </cell>
          <cell r="P35286" t="str">
            <v>Trần Thị Quí</v>
          </cell>
          <cell r="Q35286" t="str">
            <v>BH-16C Xuất Bán Chi Nhánh (Không Sắp Xe)</v>
          </cell>
        </row>
        <row r="35287">
          <cell r="D35287" t="str">
            <v>HCM-PX-2409-03683</v>
          </cell>
          <cell r="E35287" t="str">
            <v>HCM bán cho CTH</v>
          </cell>
          <cell r="F35287" t="str">
            <v>45 - 47 Bùi Quang Trinh, Phường Phú Thứ, Quận Cái Răng, Thành phố Cần Thơ, Việt Nam</v>
          </cell>
          <cell r="G35287" t="str">
            <v/>
          </cell>
          <cell r="H35287" t="str">
            <v>Sale HCM Nội Bộ</v>
          </cell>
          <cell r="I35287">
            <v>0</v>
          </cell>
          <cell r="J35287">
            <v>0</v>
          </cell>
          <cell r="K35287">
            <v>0</v>
          </cell>
          <cell r="L35287">
            <v>0</v>
          </cell>
          <cell r="M35287">
            <v>0</v>
          </cell>
          <cell r="N35287" t="str">
            <v>0</v>
          </cell>
          <cell r="O35287">
            <v>0</v>
          </cell>
          <cell r="P35287" t="str">
            <v>Trần Thị Quí</v>
          </cell>
          <cell r="Q35287" t="str">
            <v>BH-16C Xuất Bán Chi Nhánh (Không Sắp Xe)</v>
          </cell>
        </row>
        <row r="35288">
          <cell r="D35288" t="str">
            <v>HCM-PX-2409-03684</v>
          </cell>
          <cell r="E35288" t="str">
            <v>HCM bán cho CTH</v>
          </cell>
          <cell r="F35288" t="str">
            <v>45 - 47 Bùi Quang Trinh, Phường Phú Thứ, Quận Cái Răng, Thành phố Cần Thơ, Việt Nam</v>
          </cell>
          <cell r="G35288" t="str">
            <v/>
          </cell>
          <cell r="H35288" t="str">
            <v>Sale HCM Nội Bộ</v>
          </cell>
          <cell r="I35288">
            <v>0</v>
          </cell>
          <cell r="J35288">
            <v>0</v>
          </cell>
          <cell r="K35288">
            <v>0</v>
          </cell>
          <cell r="L35288">
            <v>0</v>
          </cell>
          <cell r="M35288">
            <v>0</v>
          </cell>
          <cell r="N35288" t="str">
            <v>0</v>
          </cell>
          <cell r="O35288">
            <v>0</v>
          </cell>
          <cell r="P35288" t="str">
            <v>Trần Thị Quí</v>
          </cell>
          <cell r="Q35288" t="str">
            <v>BH-16C Xuất Bán Chi Nhánh (Không Sắp Xe)</v>
          </cell>
        </row>
        <row r="35289">
          <cell r="D35289" t="str">
            <v>HCM-PX-2409-03684</v>
          </cell>
          <cell r="E35289" t="str">
            <v>HCM bán cho CTH</v>
          </cell>
          <cell r="F35289" t="str">
            <v>45 - 47 Bùi Quang Trinh, Phường Phú Thứ, Quận Cái Răng, Thành phố Cần Thơ, Việt Nam</v>
          </cell>
          <cell r="G35289" t="str">
            <v/>
          </cell>
          <cell r="H35289" t="str">
            <v>Sale HCM Nội Bộ</v>
          </cell>
          <cell r="I35289">
            <v>0</v>
          </cell>
          <cell r="J35289">
            <v>0</v>
          </cell>
          <cell r="K35289">
            <v>0</v>
          </cell>
          <cell r="L35289">
            <v>0</v>
          </cell>
          <cell r="M35289">
            <v>0</v>
          </cell>
          <cell r="N35289" t="str">
            <v>0</v>
          </cell>
          <cell r="O35289">
            <v>0</v>
          </cell>
          <cell r="P35289" t="str">
            <v>Trần Thị Quí</v>
          </cell>
          <cell r="Q35289" t="str">
            <v>BH-16C Xuất Bán Chi Nhánh (Không Sắp Xe)</v>
          </cell>
        </row>
        <row r="35290">
          <cell r="D35290" t="str">
            <v>HNI-PX-2409-00954</v>
          </cell>
          <cell r="E35290" t="str">
            <v>CÔNG TY CỔ PHẦN CÔNG NGHỆ VÀ THƯƠNG MẠI T2A</v>
          </cell>
          <cell r="F35290" t="str">
            <v>Nhà số 9 ngách 78 ngõ 183A Lĩnh Nam, tổ 21, Phường Vĩnh Hưng, Quận Hoàng Mai, Thành phố Hà Nội, Việt, Việt Nam</v>
          </cell>
          <cell r="G35290" t="str">
            <v/>
          </cell>
          <cell r="H35290" t="str">
            <v>Nguyễn Văn Linh</v>
          </cell>
          <cell r="I35290">
            <v>0</v>
          </cell>
          <cell r="J35290">
            <v>0</v>
          </cell>
          <cell r="K35290">
            <v>0</v>
          </cell>
          <cell r="L35290">
            <v>0</v>
          </cell>
          <cell r="M35290">
            <v>29724660</v>
          </cell>
          <cell r="N35290" t="str">
            <v>0</v>
          </cell>
          <cell r="O35290">
            <v>32697126</v>
          </cell>
          <cell r="P35290" t="str">
            <v>Nguyễn Diệu Thùy</v>
          </cell>
          <cell r="Q35290" t="str">
            <v>BH-03A Bán Hàng</v>
          </cell>
        </row>
        <row r="35291">
          <cell r="D35291" t="str">
            <v>CTH-PX-2409-00439</v>
          </cell>
          <cell r="E35291" t="str">
            <v>CÔNG TY TNHH MINH LTTD</v>
          </cell>
          <cell r="F35291" t="str">
            <v>N11 Tống Duy Tân, K Bình Khánh 3, P Bình Khánh, TPLX, An Giang, Việt Nam</v>
          </cell>
          <cell r="G35291" t="str">
            <v/>
          </cell>
          <cell r="H35291" t="str">
            <v>Phạm Ngọc Anh Giang</v>
          </cell>
          <cell r="I35291">
            <v>0</v>
          </cell>
          <cell r="J35291">
            <v>0</v>
          </cell>
          <cell r="K35291">
            <v>0</v>
          </cell>
          <cell r="L35291">
            <v>0</v>
          </cell>
          <cell r="M35291">
            <v>9698000</v>
          </cell>
          <cell r="N35291" t="str">
            <v>0</v>
          </cell>
          <cell r="O35291">
            <v>10498000</v>
          </cell>
          <cell r="P35291" t="str">
            <v>Lâm Tuyết Trinh</v>
          </cell>
          <cell r="Q35291" t="str">
            <v>BH-03A Bán Hàng</v>
          </cell>
        </row>
        <row r="35292">
          <cell r="D35292" t="str">
            <v>CTH-PX-2409-00439</v>
          </cell>
          <cell r="E35292" t="str">
            <v>CÔNG TY TNHH MINH LTTD</v>
          </cell>
          <cell r="F35292" t="str">
            <v>N11 Tống Duy Tân, K Bình Khánh 3, P Bình Khánh, TPLX, An Giang, Việt Nam</v>
          </cell>
          <cell r="G35292" t="str">
            <v/>
          </cell>
          <cell r="H35292" t="str">
            <v>Phạm Ngọc Anh Giang</v>
          </cell>
          <cell r="I35292">
            <v>0</v>
          </cell>
          <cell r="J35292">
            <v>0</v>
          </cell>
          <cell r="K35292">
            <v>0</v>
          </cell>
          <cell r="L35292">
            <v>0</v>
          </cell>
          <cell r="M35292">
            <v>800000</v>
          </cell>
          <cell r="N35292" t="str">
            <v>0</v>
          </cell>
          <cell r="O35292">
            <v>10498000</v>
          </cell>
          <cell r="P35292" t="str">
            <v>Lâm Tuyết Trinh</v>
          </cell>
          <cell r="Q35292" t="str">
            <v>BH-03A Bán Hàng</v>
          </cell>
        </row>
        <row r="35293">
          <cell r="D35293" t="str">
            <v>HCM-PX-2409-03687</v>
          </cell>
          <cell r="E35293" t="str">
            <v>CÔNG TY TNHH CƠ KHÍ MINH TRÍ</v>
          </cell>
          <cell r="F35293" t="str">
            <v>105/2 Quốc Lộ 1A, Khu phố 2, Phường Đông Hưng Thuận, Quận 12, Thành phố Hồ Chí Minh, Việt Nam</v>
          </cell>
          <cell r="G35293" t="str">
            <v/>
          </cell>
          <cell r="H35293" t="str">
            <v>Tô Thành Đạo</v>
          </cell>
          <cell r="I35293">
            <v>0</v>
          </cell>
          <cell r="J35293">
            <v>0</v>
          </cell>
          <cell r="K35293">
            <v>0</v>
          </cell>
          <cell r="L35293">
            <v>0</v>
          </cell>
          <cell r="M35293">
            <v>2850000</v>
          </cell>
          <cell r="N35293" t="str">
            <v>0</v>
          </cell>
          <cell r="O35293">
            <v>2850000</v>
          </cell>
          <cell r="P35293" t="str">
            <v>Mai Quỳnh Giao</v>
          </cell>
          <cell r="Q35293" t="str">
            <v>BH-03A Bán Hàng</v>
          </cell>
        </row>
        <row r="35294">
          <cell r="D35294" t="str">
            <v>HCM-PX-2409-03687</v>
          </cell>
          <cell r="E35294" t="str">
            <v>CÔNG TY TNHH CƠ KHÍ MINH TRÍ</v>
          </cell>
          <cell r="F35294" t="str">
            <v>105/2 Quốc Lộ 1A, Khu phố 2, Phường Đông Hưng Thuận, Quận 12, Thành phố Hồ Chí Minh, Việt Nam</v>
          </cell>
          <cell r="G35294" t="str">
            <v/>
          </cell>
          <cell r="H35294" t="str">
            <v>Tô Thành Đạo</v>
          </cell>
          <cell r="I35294">
            <v>0</v>
          </cell>
          <cell r="J35294">
            <v>0</v>
          </cell>
          <cell r="K35294">
            <v>0</v>
          </cell>
          <cell r="L35294">
            <v>0</v>
          </cell>
          <cell r="M35294">
            <v>0</v>
          </cell>
          <cell r="N35294" t="str">
            <v>0</v>
          </cell>
          <cell r="O35294">
            <v>2850000</v>
          </cell>
          <cell r="P35294" t="str">
            <v>Mai Quỳnh Giao</v>
          </cell>
          <cell r="Q35294" t="str">
            <v>BH-03A Bán Hàng</v>
          </cell>
        </row>
        <row r="35295">
          <cell r="D35295" t="str">
            <v>HCM-PX-2409-03688</v>
          </cell>
          <cell r="E35295" t="str">
            <v>CÔNG TY TNHH THƯƠNG MẠI VÀ DỊCH VỤ KỸ THUẬT TRẦN HUỲNH | AT</v>
          </cell>
          <cell r="F35295" t="str">
            <v>260/17 Nguyễn Văn Quá, Khu phố 5, Phường Đông Hưng Thuận, Quận 12, Thành phố Hồ Chí Minh, Việt Nam</v>
          </cell>
          <cell r="G35295" t="str">
            <v/>
          </cell>
          <cell r="H35295" t="str">
            <v>Lê Vũ Minh Hải</v>
          </cell>
          <cell r="I35295">
            <v>0</v>
          </cell>
          <cell r="J35295">
            <v>0</v>
          </cell>
          <cell r="K35295">
            <v>0</v>
          </cell>
          <cell r="L35295">
            <v>0</v>
          </cell>
          <cell r="M35295">
            <v>25451000</v>
          </cell>
          <cell r="N35295" t="str">
            <v>0</v>
          </cell>
          <cell r="O35295">
            <v>29960700</v>
          </cell>
          <cell r="P35295" t="str">
            <v>Nguyễn Ngọc Bảo Châu</v>
          </cell>
          <cell r="Q35295" t="str">
            <v>BH-03A Bán Hàng</v>
          </cell>
        </row>
        <row r="35296">
          <cell r="D35296" t="str">
            <v>HCM-PX-2409-03688</v>
          </cell>
          <cell r="E35296" t="str">
            <v>CÔNG TY TNHH THƯƠNG MẠI VÀ DỊCH VỤ KỸ THUẬT TRẦN HUỲNH | AT</v>
          </cell>
          <cell r="F35296" t="str">
            <v>260/17 Nguyễn Văn Quá, Khu phố 5, Phường Đông Hưng Thuận, Quận 12, Thành phố Hồ Chí Minh, Việt Nam</v>
          </cell>
          <cell r="G35296" t="str">
            <v/>
          </cell>
          <cell r="H35296" t="str">
            <v>Lê Vũ Minh Hải</v>
          </cell>
          <cell r="I35296">
            <v>0</v>
          </cell>
          <cell r="J35296">
            <v>0</v>
          </cell>
          <cell r="K35296">
            <v>0</v>
          </cell>
          <cell r="L35296">
            <v>0</v>
          </cell>
          <cell r="M35296">
            <v>1786000</v>
          </cell>
          <cell r="N35296" t="str">
            <v>0</v>
          </cell>
          <cell r="O35296">
            <v>29960700</v>
          </cell>
          <cell r="P35296" t="str">
            <v>Nguyễn Ngọc Bảo Châu</v>
          </cell>
          <cell r="Q35296" t="str">
            <v>BH-03A Bán Hàng</v>
          </cell>
        </row>
        <row r="35297">
          <cell r="D35297" t="str">
            <v>HCM-PX-2409-03689</v>
          </cell>
          <cell r="E35297" t="str">
            <v>CÔNG TY TNHH SẢN XUẤT THƯƠNG MẠI DỊCH VỤ PHƯƠNG ÂN</v>
          </cell>
          <cell r="F35297" t="str">
            <v>49/4C Phạm Văn Sáng, Xã Xuân Thới Thượng, Huyện Hóc Môn, TP HCM, Việt Nam</v>
          </cell>
          <cell r="G35297" t="str">
            <v/>
          </cell>
          <cell r="H35297" t="str">
            <v>Phạm Văn Thành</v>
          </cell>
          <cell r="I35297">
            <v>0</v>
          </cell>
          <cell r="J35297">
            <v>0</v>
          </cell>
          <cell r="K35297">
            <v>0</v>
          </cell>
          <cell r="L35297">
            <v>0</v>
          </cell>
          <cell r="M35297">
            <v>200000</v>
          </cell>
          <cell r="N35297" t="str">
            <v>0</v>
          </cell>
          <cell r="O35297">
            <v>470000</v>
          </cell>
          <cell r="P35297" t="str">
            <v>Lê Thị Huyền Trang</v>
          </cell>
          <cell r="Q35297" t="str">
            <v>BH-03A Bán Hàng</v>
          </cell>
        </row>
        <row r="35298">
          <cell r="D35298" t="str">
            <v>HCM-PX-2409-03689</v>
          </cell>
          <cell r="E35298" t="str">
            <v>CÔNG TY TNHH SẢN XUẤT THƯƠNG MẠI DỊCH VỤ PHƯƠNG ÂN</v>
          </cell>
          <cell r="F35298" t="str">
            <v>49/4C Phạm Văn Sáng, Xã Xuân Thới Thượng, Huyện Hóc Môn, TP HCM, Việt Nam</v>
          </cell>
          <cell r="G35298" t="str">
            <v/>
          </cell>
          <cell r="H35298" t="str">
            <v>Phạm Văn Thành</v>
          </cell>
          <cell r="I35298">
            <v>0</v>
          </cell>
          <cell r="J35298">
            <v>0</v>
          </cell>
          <cell r="K35298">
            <v>0</v>
          </cell>
          <cell r="L35298">
            <v>0</v>
          </cell>
          <cell r="M35298">
            <v>270000</v>
          </cell>
          <cell r="N35298" t="str">
            <v>0</v>
          </cell>
          <cell r="O35298">
            <v>470000</v>
          </cell>
          <cell r="P35298" t="str">
            <v>Lê Thị Huyền Trang</v>
          </cell>
          <cell r="Q35298" t="str">
            <v>BH-03A Bán Hàng</v>
          </cell>
        </row>
        <row r="35299">
          <cell r="D35299" t="str">
            <v>HCM-PX-2409-03691</v>
          </cell>
          <cell r="E35299" t="str">
            <v>HCM bán cho CTH</v>
          </cell>
          <cell r="F35299" t="str">
            <v>45 - 47 Bùi Quang Trinh, Phường Phú Thứ, Quận Cái Răng, Thành phố Cần Thơ, Việt Nam</v>
          </cell>
          <cell r="G35299" t="str">
            <v/>
          </cell>
          <cell r="H35299" t="str">
            <v>Sale HCM Nội Bộ</v>
          </cell>
          <cell r="I35299">
            <v>0</v>
          </cell>
          <cell r="J35299">
            <v>0</v>
          </cell>
          <cell r="K35299">
            <v>0</v>
          </cell>
          <cell r="L35299">
            <v>0</v>
          </cell>
          <cell r="M35299">
            <v>0</v>
          </cell>
          <cell r="N35299" t="str">
            <v>0</v>
          </cell>
          <cell r="O35299">
            <v>0</v>
          </cell>
          <cell r="P35299" t="str">
            <v>Trần Thị Quí</v>
          </cell>
          <cell r="Q35299" t="str">
            <v>BH-16C Xuất Bán Chi Nhánh (Không Sắp Xe)</v>
          </cell>
        </row>
        <row r="35300">
          <cell r="D35300" t="str">
            <v>CTH-PX-2409-00444</v>
          </cell>
          <cell r="E35300" t="str">
            <v>ĐIỆN CƠ BẢO</v>
          </cell>
          <cell r="F35300" t="str">
            <v>TT Đầm Dơi,, Thị trấn Đầm Dơi, Huyện Đầm Dơi, Tỉnh Cà Mau, Việt Nam</v>
          </cell>
          <cell r="G35300" t="str">
            <v/>
          </cell>
          <cell r="H35300" t="str">
            <v>Tạ Thanh Tuấn</v>
          </cell>
          <cell r="I35300">
            <v>0</v>
          </cell>
          <cell r="J35300">
            <v>0</v>
          </cell>
          <cell r="K35300">
            <v>0</v>
          </cell>
          <cell r="L35300">
            <v>0</v>
          </cell>
          <cell r="M35300">
            <v>2670000</v>
          </cell>
          <cell r="N35300" t="str">
            <v>0</v>
          </cell>
          <cell r="O35300">
            <v>2670000</v>
          </cell>
          <cell r="P35300" t="str">
            <v>Lâm Tuyết Trinh</v>
          </cell>
          <cell r="Q35300" t="str">
            <v>BH-03A Bán Hàng</v>
          </cell>
        </row>
        <row r="35301">
          <cell r="D35301" t="str">
            <v>CTH-PX-2409-00445</v>
          </cell>
          <cell r="E35301" t="str">
            <v>CÔNG TY CP THƯƠNG MẠI KỸ THUẬT PHÚC AN</v>
          </cell>
          <cell r="F35301" t="str">
            <v>Tổ 8, Ấp Hòa Long 3, Thị Trấn An Châu, Huyện Châu Thành, Tỉnh An Giang, Việt Nam</v>
          </cell>
          <cell r="G35301" t="str">
            <v/>
          </cell>
          <cell r="H35301" t="str">
            <v>Phạm Ngọc Anh Giang</v>
          </cell>
          <cell r="I35301">
            <v>0</v>
          </cell>
          <cell r="J35301">
            <v>0</v>
          </cell>
          <cell r="K35301">
            <v>0</v>
          </cell>
          <cell r="L35301">
            <v>0</v>
          </cell>
          <cell r="M35301">
            <v>8014000</v>
          </cell>
          <cell r="N35301" t="str">
            <v>0</v>
          </cell>
          <cell r="O35301">
            <v>8815400</v>
          </cell>
          <cell r="P35301" t="str">
            <v>Lâm Tuyết Trinh</v>
          </cell>
          <cell r="Q35301" t="str">
            <v>BH-03A Bán Hàng</v>
          </cell>
        </row>
        <row r="35302">
          <cell r="D35302" t="str">
            <v>HCM-PX-2409-03693</v>
          </cell>
          <cell r="E35302" t="str">
            <v>CÔNG TY TNHH VY TECH</v>
          </cell>
          <cell r="F35302" t="str">
            <v>580/4 Núi Thành, Phường Hòa Cường Nam, Quận Hải Châu, Thành phố Đà Nẵng, Việt Nam</v>
          </cell>
          <cell r="G35302" t="str">
            <v/>
          </cell>
          <cell r="H35302" t="str">
            <v>Phạm Văn Thành</v>
          </cell>
          <cell r="I35302">
            <v>0</v>
          </cell>
          <cell r="J35302">
            <v>0</v>
          </cell>
          <cell r="K35302">
            <v>0</v>
          </cell>
          <cell r="L35302">
            <v>0</v>
          </cell>
          <cell r="M35302">
            <v>2260000</v>
          </cell>
          <cell r="N35302" t="str">
            <v>0</v>
          </cell>
          <cell r="O35302">
            <v>2486000</v>
          </cell>
          <cell r="P35302" t="str">
            <v>Mai Quỳnh Giao</v>
          </cell>
          <cell r="Q35302" t="str">
            <v>BH-03A Bán Hàng</v>
          </cell>
        </row>
        <row r="35303">
          <cell r="D35303" t="str">
            <v>HCM-PX-2409-03694</v>
          </cell>
          <cell r="E35303" t="str">
            <v>CÔNG TY TNHH VY TECH</v>
          </cell>
          <cell r="F35303" t="str">
            <v>580/4 Núi Thành, Phường Hòa Cường Nam, Quận Hải Châu, Thành phố Đà Nẵng, Việt Nam</v>
          </cell>
          <cell r="G35303" t="str">
            <v/>
          </cell>
          <cell r="H35303" t="str">
            <v>Phạm Văn Thành</v>
          </cell>
          <cell r="I35303">
            <v>0</v>
          </cell>
          <cell r="J35303">
            <v>0</v>
          </cell>
          <cell r="K35303">
            <v>0</v>
          </cell>
          <cell r="L35303">
            <v>0</v>
          </cell>
          <cell r="M35303">
            <v>22720000</v>
          </cell>
          <cell r="N35303" t="str">
            <v>0</v>
          </cell>
          <cell r="O35303">
            <v>24992000</v>
          </cell>
          <cell r="P35303" t="str">
            <v>Mai Quỳnh Giao</v>
          </cell>
          <cell r="Q35303" t="str">
            <v>BH-03A Bán Hàng</v>
          </cell>
        </row>
        <row r="35304">
          <cell r="D35304" t="str">
            <v>CTH-PX-2409-00446</v>
          </cell>
          <cell r="E35304" t="str">
            <v>CÔNG TY TNHH MTV XĂNG DẦU NGÔI SAO XANH</v>
          </cell>
          <cell r="F35304" t="str">
            <v>Số 60, ấp Đông Lợi, Xã Đông Bình, Thị xã Bình Minh, Tỉnh Vĩnh Long, Việt Nam</v>
          </cell>
          <cell r="G35304" t="str">
            <v/>
          </cell>
          <cell r="H35304" t="str">
            <v>Sale Cần Thơ SL</v>
          </cell>
          <cell r="I35304">
            <v>0</v>
          </cell>
          <cell r="J35304">
            <v>0</v>
          </cell>
          <cell r="K35304">
            <v>0</v>
          </cell>
          <cell r="L35304">
            <v>0</v>
          </cell>
          <cell r="M35304">
            <v>211500</v>
          </cell>
          <cell r="N35304" t="str">
            <v>0</v>
          </cell>
          <cell r="O35304">
            <v>232650</v>
          </cell>
          <cell r="P35304" t="str">
            <v>Lâm Tuyết Trinh</v>
          </cell>
          <cell r="Q35304" t="str">
            <v>BH-03A Bán Hàng</v>
          </cell>
        </row>
        <row r="35305">
          <cell r="D35305" t="str">
            <v>HCM-PX-2409-03695</v>
          </cell>
          <cell r="E35305" t="str">
            <v>CÔNG TY TNHH VY TECH</v>
          </cell>
          <cell r="F35305" t="str">
            <v>580/4 Núi Thành, Phường Hòa Cường Nam, Quận Hải Châu, Thành phố Đà Nẵng, Việt Nam</v>
          </cell>
          <cell r="G35305" t="str">
            <v/>
          </cell>
          <cell r="H35305" t="str">
            <v>Phạm Văn Thành</v>
          </cell>
          <cell r="I35305">
            <v>0</v>
          </cell>
          <cell r="J35305">
            <v>0</v>
          </cell>
          <cell r="K35305">
            <v>0</v>
          </cell>
          <cell r="L35305">
            <v>0</v>
          </cell>
          <cell r="M35305">
            <v>41628000</v>
          </cell>
          <cell r="N35305" t="str">
            <v>0</v>
          </cell>
          <cell r="O35305">
            <v>45790800</v>
          </cell>
          <cell r="P35305" t="str">
            <v>Mai Quỳnh Giao</v>
          </cell>
          <cell r="Q35305" t="str">
            <v>BH-03A Bán Hàng</v>
          </cell>
        </row>
        <row r="35306">
          <cell r="D35306" t="str">
            <v>CTH-PX-2409-00447</v>
          </cell>
          <cell r="E35306" t="str">
            <v>CÔNG TY TNHH MTV XĂNG DẦU NGÔI SAO XANH</v>
          </cell>
          <cell r="F35306" t="str">
            <v>Số 60, ấp Đông Lợi, Xã Đông Bình, Thị xã Bình Minh, Tỉnh Vĩnh Long, Việt Nam</v>
          </cell>
          <cell r="G35306" t="str">
            <v/>
          </cell>
          <cell r="H35306" t="str">
            <v>Sale Cần Thơ SL</v>
          </cell>
          <cell r="I35306">
            <v>0</v>
          </cell>
          <cell r="J35306">
            <v>0</v>
          </cell>
          <cell r="K35306">
            <v>0</v>
          </cell>
          <cell r="L35306">
            <v>0</v>
          </cell>
          <cell r="M35306">
            <v>28613052</v>
          </cell>
          <cell r="N35306" t="str">
            <v>0</v>
          </cell>
          <cell r="O35306">
            <v>48845557</v>
          </cell>
          <cell r="P35306" t="str">
            <v>Lâm Tuyết Trinh</v>
          </cell>
          <cell r="Q35306" t="str">
            <v>BH-03A Bán Hàng</v>
          </cell>
        </row>
        <row r="35307">
          <cell r="D35307" t="str">
            <v>CTH-PX-2409-00447</v>
          </cell>
          <cell r="E35307" t="str">
            <v>CÔNG TY TNHH MTV XĂNG DẦU NGÔI SAO XANH</v>
          </cell>
          <cell r="F35307" t="str">
            <v>Số 60, ấp Đông Lợi, Xã Đông Bình, Thị xã Bình Minh, Tỉnh Vĩnh Long, Việt Nam</v>
          </cell>
          <cell r="G35307" t="str">
            <v/>
          </cell>
          <cell r="H35307" t="str">
            <v>Sale Cần Thơ SL</v>
          </cell>
          <cell r="I35307">
            <v>0</v>
          </cell>
          <cell r="J35307">
            <v>0</v>
          </cell>
          <cell r="K35307">
            <v>0</v>
          </cell>
          <cell r="L35307">
            <v>0</v>
          </cell>
          <cell r="M35307">
            <v>15792000</v>
          </cell>
          <cell r="N35307" t="str">
            <v>0</v>
          </cell>
          <cell r="O35307">
            <v>48845557</v>
          </cell>
          <cell r="P35307" t="str">
            <v>Lâm Tuyết Trinh</v>
          </cell>
          <cell r="Q35307" t="str">
            <v>BH-03A Bán Hàng</v>
          </cell>
        </row>
        <row r="35308">
          <cell r="D35308" t="str">
            <v>HCM-PX-2409-03696</v>
          </cell>
          <cell r="E35308" t="str">
            <v>CÔNG TY TNHH VY TECH</v>
          </cell>
          <cell r="F35308" t="str">
            <v>580/4 Núi Thành, Phường Hòa Cường Nam, Quận Hải Châu, Thành phố Đà Nẵng, Việt Nam</v>
          </cell>
          <cell r="G35308" t="str">
            <v/>
          </cell>
          <cell r="H35308" t="str">
            <v>Phạm Văn Thành</v>
          </cell>
          <cell r="I35308">
            <v>0</v>
          </cell>
          <cell r="J35308">
            <v>0</v>
          </cell>
          <cell r="K35308">
            <v>0</v>
          </cell>
          <cell r="L35308">
            <v>0</v>
          </cell>
          <cell r="M35308">
            <v>4100000</v>
          </cell>
          <cell r="N35308" t="str">
            <v>0</v>
          </cell>
          <cell r="O35308">
            <v>4510000</v>
          </cell>
          <cell r="P35308" t="str">
            <v>Mai Quỳnh Giao</v>
          </cell>
          <cell r="Q35308" t="str">
            <v>BH-03A Bán Hàng</v>
          </cell>
        </row>
        <row r="35309">
          <cell r="D35309" t="str">
            <v>CTH-PX-2409-00448</v>
          </cell>
          <cell r="E35309" t="str">
            <v>CÔNG TY TNHH MTV XĂNG DẦU NGÔI SAO XANH</v>
          </cell>
          <cell r="F35309" t="str">
            <v>Số 60, ấp Đông Lợi, Xã Đông Bình, Thị xã Bình Minh, Tỉnh Vĩnh Long, Việt Nam</v>
          </cell>
          <cell r="G35309" t="str">
            <v/>
          </cell>
          <cell r="H35309" t="str">
            <v>Sale Cần Thơ SL</v>
          </cell>
          <cell r="I35309">
            <v>0</v>
          </cell>
          <cell r="J35309">
            <v>0</v>
          </cell>
          <cell r="K35309">
            <v>0</v>
          </cell>
          <cell r="L35309">
            <v>0</v>
          </cell>
          <cell r="M35309">
            <v>1142400</v>
          </cell>
          <cell r="N35309" t="str">
            <v>0</v>
          </cell>
          <cell r="O35309">
            <v>1142400</v>
          </cell>
          <cell r="P35309" t="str">
            <v>Lâm Tuyết Trinh</v>
          </cell>
          <cell r="Q35309" t="str">
            <v>BH-03A Bán Hàng</v>
          </cell>
        </row>
        <row r="35310">
          <cell r="D35310" t="str">
            <v>HCM-PX-2409-03697</v>
          </cell>
          <cell r="E35310" t="str">
            <v>CÔNG TY TNHH VY TECH</v>
          </cell>
          <cell r="F35310" t="str">
            <v>580/4 Núi Thành, Phường Hòa Cường Nam, Quận Hải Châu, Thành phố Đà Nẵng, Việt Nam</v>
          </cell>
          <cell r="G35310" t="str">
            <v/>
          </cell>
          <cell r="H35310" t="str">
            <v>Phạm Văn Thành</v>
          </cell>
          <cell r="I35310">
            <v>0</v>
          </cell>
          <cell r="J35310">
            <v>0</v>
          </cell>
          <cell r="K35310">
            <v>0</v>
          </cell>
          <cell r="L35310">
            <v>0</v>
          </cell>
          <cell r="M35310">
            <v>36810000</v>
          </cell>
          <cell r="N35310" t="str">
            <v>0</v>
          </cell>
          <cell r="O35310">
            <v>40491000</v>
          </cell>
          <cell r="P35310" t="str">
            <v>Mai Quỳnh Giao</v>
          </cell>
          <cell r="Q35310" t="str">
            <v>BH-03A Bán Hàng</v>
          </cell>
        </row>
        <row r="35311">
          <cell r="D35311" t="str">
            <v>HCM-PX-2409-03700</v>
          </cell>
          <cell r="E35311" t="str">
            <v>CÔNG TY TNHH VY TECH</v>
          </cell>
          <cell r="F35311" t="str">
            <v>580/4 Núi Thành, Phường Hòa Cường Nam, Quận Hải Châu, Thành phố Đà Nẵng, Việt Nam</v>
          </cell>
          <cell r="G35311" t="str">
            <v/>
          </cell>
          <cell r="H35311" t="str">
            <v>Phạm Văn Thành</v>
          </cell>
          <cell r="I35311">
            <v>0</v>
          </cell>
          <cell r="J35311">
            <v>0</v>
          </cell>
          <cell r="K35311">
            <v>0</v>
          </cell>
          <cell r="L35311">
            <v>0</v>
          </cell>
          <cell r="M35311">
            <v>77355000</v>
          </cell>
          <cell r="N35311" t="str">
            <v>0</v>
          </cell>
          <cell r="O35311">
            <v>85090500</v>
          </cell>
          <cell r="P35311" t="str">
            <v>Mai Quỳnh Giao</v>
          </cell>
          <cell r="Q35311" t="str">
            <v>BH-03A Bán Hàng</v>
          </cell>
        </row>
        <row r="35312">
          <cell r="D35312" t="str">
            <v>HCM-PX-2409-03701</v>
          </cell>
          <cell r="E35312" t="str">
            <v>CÔNG TY CỔ PHẦN CHÍ CÔNG</v>
          </cell>
          <cell r="F35312" t="str">
            <v>Lô C2 Khu Công Nghiệp Bình Hòa, Xã Bình Hòa, Huyện Châu Thành, Tỉnh An Giang, Việt Nam, Việt Nam</v>
          </cell>
          <cell r="G35312" t="str">
            <v/>
          </cell>
          <cell r="H35312" t="str">
            <v>Phạm Ngọc Anh Giang (HCM)</v>
          </cell>
          <cell r="I35312">
            <v>0</v>
          </cell>
          <cell r="J35312">
            <v>0</v>
          </cell>
          <cell r="K35312">
            <v>0</v>
          </cell>
          <cell r="L35312">
            <v>0</v>
          </cell>
          <cell r="M35312">
            <v>0</v>
          </cell>
          <cell r="N35312" t="str">
            <v>0</v>
          </cell>
          <cell r="O35312">
            <v>0</v>
          </cell>
          <cell r="P35312" t="str">
            <v>Lê Thị Huyền Trang</v>
          </cell>
          <cell r="Q35312" t="str">
            <v>BH-03F Xuất Bảo Hành</v>
          </cell>
        </row>
        <row r="35313">
          <cell r="D35313" t="str">
            <v>HCM-PX-2409-03703</v>
          </cell>
          <cell r="E35313" t="str">
            <v>CÔNG TY CỔ PHẦN CHÍ CÔNG</v>
          </cell>
          <cell r="F35313" t="str">
            <v>Lô C2 Khu Công Nghiệp Bình Hòa, Xã Bình Hòa, Huyện Châu Thành, Tỉnh An Giang, Việt Nam, Việt Nam</v>
          </cell>
          <cell r="G35313" t="str">
            <v/>
          </cell>
          <cell r="H35313" t="str">
            <v>Phạm Ngọc Anh Giang (HCM)</v>
          </cell>
          <cell r="I35313">
            <v>0</v>
          </cell>
          <cell r="J35313">
            <v>0</v>
          </cell>
          <cell r="K35313">
            <v>0</v>
          </cell>
          <cell r="L35313">
            <v>0</v>
          </cell>
          <cell r="M35313">
            <v>0</v>
          </cell>
          <cell r="N35313" t="str">
            <v>0</v>
          </cell>
          <cell r="O35313">
            <v>0</v>
          </cell>
          <cell r="P35313" t="str">
            <v>Lê Thị Huyền Trang</v>
          </cell>
          <cell r="Q35313" t="str">
            <v>BH-03F Xuất Bảo Hành</v>
          </cell>
        </row>
        <row r="35314">
          <cell r="D35314" t="str">
            <v>HCM-PX-2409-03705</v>
          </cell>
          <cell r="E35314" t="str">
            <v>CÔNG TY TNHH HONG SING VIỆT NAM</v>
          </cell>
          <cell r="F35314" t="str">
            <v>962A Tỉnh lộ 10, Khu phố 7, Phường Tân Tạo, Quận Bình Tân, Thành phố Hồ Chí Minh, Việt Nam</v>
          </cell>
          <cell r="G35314" t="str">
            <v/>
          </cell>
          <cell r="H35314" t="str">
            <v>Lê Vũ Minh Hải</v>
          </cell>
          <cell r="I35314">
            <v>100000</v>
          </cell>
          <cell r="J35314">
            <v>70000</v>
          </cell>
          <cell r="K35314">
            <v>0</v>
          </cell>
          <cell r="L35314">
            <v>0</v>
          </cell>
          <cell r="M35314">
            <v>1900000</v>
          </cell>
          <cell r="N35314" t="str">
            <v>0</v>
          </cell>
          <cell r="O35314">
            <v>1900000</v>
          </cell>
          <cell r="P35314" t="str">
            <v>Nguyễn Ngọc Bảo Châu</v>
          </cell>
          <cell r="Q35314" t="str">
            <v>BH-03A Bán Hàng</v>
          </cell>
        </row>
        <row r="35315">
          <cell r="D35315" t="str">
            <v>HCM-PX-2409-03705</v>
          </cell>
          <cell r="E35315" t="str">
            <v>CÔNG TY TNHH HONG SING VIỆT NAM</v>
          </cell>
          <cell r="F35315" t="str">
            <v>962A Tỉnh lộ 10, Khu phố 7, Phường Tân Tạo, Quận Bình Tân, Thành phố Hồ Chí Minh, Việt Nam</v>
          </cell>
          <cell r="G35315" t="str">
            <v/>
          </cell>
          <cell r="H35315" t="str">
            <v>Lê Vũ Minh Hải</v>
          </cell>
          <cell r="I35315">
            <v>0</v>
          </cell>
          <cell r="J35315">
            <v>0</v>
          </cell>
          <cell r="K35315">
            <v>0</v>
          </cell>
          <cell r="L35315">
            <v>0</v>
          </cell>
          <cell r="M35315">
            <v>100000</v>
          </cell>
          <cell r="N35315" t="str">
            <v>0</v>
          </cell>
          <cell r="O35315">
            <v>1900000</v>
          </cell>
          <cell r="P35315" t="str">
            <v>Nguyễn Ngọc Bảo Châu</v>
          </cell>
          <cell r="Q35315" t="str">
            <v>BH-03A Bán Hàng</v>
          </cell>
        </row>
        <row r="35316">
          <cell r="D35316" t="str">
            <v>HCM-PX-2409-03706</v>
          </cell>
          <cell r="E35316" t="str">
            <v>CƠ KHÍ TRẦN XUÂN</v>
          </cell>
          <cell r="F35316" t="str">
            <v>133A/7 Lam Sơn, Phường Lộc Sơn, Thành phố Bảo Lộc, Tỉnh Lâm Đồng, Việt Nam</v>
          </cell>
          <cell r="G35316" t="str">
            <v/>
          </cell>
          <cell r="H35316" t="str">
            <v>Nguyễn Vũ Đăng</v>
          </cell>
          <cell r="I35316">
            <v>0</v>
          </cell>
          <cell r="J35316">
            <v>0</v>
          </cell>
          <cell r="K35316">
            <v>0</v>
          </cell>
          <cell r="L35316">
            <v>0</v>
          </cell>
          <cell r="M35316">
            <v>3408000</v>
          </cell>
          <cell r="N35316" t="str">
            <v>0</v>
          </cell>
          <cell r="O35316">
            <v>3408000</v>
          </cell>
          <cell r="P35316" t="str">
            <v>Nguyễn Ngọc Bảo Châu</v>
          </cell>
          <cell r="Q35316" t="str">
            <v>BH-03A Bán Hàng</v>
          </cell>
        </row>
        <row r="35317">
          <cell r="D35317" t="str">
            <v>HCM-PX-2409-03707</v>
          </cell>
          <cell r="E35317" t="str">
            <v>CÔNG TY TNHH MATDO VIỆT NAM</v>
          </cell>
          <cell r="F35317" t="str">
            <v>41/10D/4 Đường Gò Cát, Phường Phú Hữu, Thành phố Thủ Đức, Thành phố Hồ Chí Minh, Việt Nam</v>
          </cell>
          <cell r="G35317" t="str">
            <v/>
          </cell>
          <cell r="H35317" t="str">
            <v>Nguyễn Hà Thái</v>
          </cell>
          <cell r="I35317">
            <v>0</v>
          </cell>
          <cell r="J35317">
            <v>0</v>
          </cell>
          <cell r="K35317">
            <v>0</v>
          </cell>
          <cell r="L35317">
            <v>0</v>
          </cell>
          <cell r="M35317">
            <v>2253900</v>
          </cell>
          <cell r="N35317" t="str">
            <v>0</v>
          </cell>
          <cell r="O35317">
            <v>2479290</v>
          </cell>
          <cell r="P35317" t="str">
            <v>Trần Thị Quí</v>
          </cell>
          <cell r="Q35317" t="str">
            <v>BH-03A Bán Hàng</v>
          </cell>
        </row>
        <row r="35318">
          <cell r="D35318" t="str">
            <v>HCM-PX-2409-03707</v>
          </cell>
          <cell r="E35318" t="str">
            <v>CÔNG TY TNHH MATDO VIỆT NAM</v>
          </cell>
          <cell r="F35318" t="str">
            <v>41/10D/4 Đường Gò Cát, Phường Phú Hữu, Thành phố Thủ Đức, Thành phố Hồ Chí Minh, Việt Nam</v>
          </cell>
          <cell r="G35318" t="str">
            <v/>
          </cell>
          <cell r="H35318" t="str">
            <v>Nguyễn Hà Thái</v>
          </cell>
          <cell r="I35318">
            <v>0</v>
          </cell>
          <cell r="J35318">
            <v>0</v>
          </cell>
          <cell r="K35318">
            <v>0</v>
          </cell>
          <cell r="L35318">
            <v>0</v>
          </cell>
          <cell r="M35318">
            <v>0</v>
          </cell>
          <cell r="N35318" t="str">
            <v>0</v>
          </cell>
          <cell r="O35318">
            <v>2479290</v>
          </cell>
          <cell r="P35318" t="str">
            <v>Trần Thị Quí</v>
          </cell>
          <cell r="Q35318" t="str">
            <v>BH-03A Bán Hàng</v>
          </cell>
        </row>
        <row r="35319">
          <cell r="D35319" t="str">
            <v>CTH-PX-2409-00449</v>
          </cell>
          <cell r="E35319" t="str">
            <v>CÔNG TY TNHH KỸ THUẬT SÔNG TIỀN</v>
          </cell>
          <cell r="F35319" t="str">
            <v>72 Trần Văn Sắc, KDC Diệu Hiền, Phường Phú Thứ, Quận Cái Răng, Thành phố Cần Thơ, Việt Nam</v>
          </cell>
          <cell r="G35319" t="str">
            <v/>
          </cell>
          <cell r="H35319" t="str">
            <v>Sale Cần Thơ AT</v>
          </cell>
          <cell r="I35319">
            <v>0</v>
          </cell>
          <cell r="J35319">
            <v>0</v>
          </cell>
          <cell r="K35319">
            <v>0</v>
          </cell>
          <cell r="L35319">
            <v>0</v>
          </cell>
          <cell r="M35319">
            <v>99713090</v>
          </cell>
          <cell r="N35319" t="str">
            <v>0</v>
          </cell>
          <cell r="O35319">
            <v>109684399</v>
          </cell>
          <cell r="P35319" t="str">
            <v>Lâm Tuyết Trinh</v>
          </cell>
          <cell r="Q35319" t="str">
            <v>BH-03A Bán Hàng</v>
          </cell>
        </row>
        <row r="35320">
          <cell r="D35320" t="str">
            <v>HCM-PX-2409-03713</v>
          </cell>
          <cell r="E35320" t="str">
            <v>CÔNG TY CỔ PHẦN PHÂN PHỐI AN PHƯƠNG</v>
          </cell>
          <cell r="F35320" t="str">
            <v>2A Đường 15, Khu phố 1, Phường Linh Đông, Thành phố Thủ Đức, Thành phố Hồ Chí Minh, Việt Nam</v>
          </cell>
          <cell r="G35320" t="str">
            <v/>
          </cell>
          <cell r="H35320" t="str">
            <v>Nguyễn Tiến Dũng 1</v>
          </cell>
          <cell r="I35320">
            <v>0</v>
          </cell>
          <cell r="J35320">
            <v>0</v>
          </cell>
          <cell r="K35320">
            <v>0</v>
          </cell>
          <cell r="L35320">
            <v>0</v>
          </cell>
          <cell r="M35320">
            <v>8450000</v>
          </cell>
          <cell r="N35320" t="str">
            <v>0</v>
          </cell>
          <cell r="O35320">
            <v>9295000</v>
          </cell>
          <cell r="P35320" t="str">
            <v>Nguyễn Ngọc Bảo Châu</v>
          </cell>
          <cell r="Q35320" t="str">
            <v>BH-03A Bán Hàng</v>
          </cell>
        </row>
        <row r="35321">
          <cell r="D35321" t="str">
            <v>HCM-PX-2409-03714</v>
          </cell>
          <cell r="E35321" t="str">
            <v>CÔNG TY TNHH KỸ THUẬT CÔNG NGHỆ THANG MÁY THÀNH NAM</v>
          </cell>
          <cell r="F35321" t="str">
            <v>1/10/17 Đường Số 53, Khu Phố 8, Phường Hiệp Bình Chánh, Thành phố Thủ Đức, Thành phố Hồ Chí Minh, Việt Nam</v>
          </cell>
          <cell r="G35321" t="str">
            <v/>
          </cell>
          <cell r="H35321" t="str">
            <v>Lương Hoàng Hiệp</v>
          </cell>
          <cell r="I35321">
            <v>0</v>
          </cell>
          <cell r="J35321">
            <v>0</v>
          </cell>
          <cell r="K35321">
            <v>0</v>
          </cell>
          <cell r="L35321">
            <v>0</v>
          </cell>
          <cell r="M35321">
            <v>20000000</v>
          </cell>
          <cell r="N35321" t="str">
            <v>0</v>
          </cell>
          <cell r="O35321">
            <v>20000000</v>
          </cell>
          <cell r="P35321" t="str">
            <v>Mai Quỳnh Giao</v>
          </cell>
          <cell r="Q35321" t="str">
            <v>BH-03A Bán Hàng</v>
          </cell>
        </row>
        <row r="35322">
          <cell r="D35322" t="str">
            <v>HCM-PX-2409-03716</v>
          </cell>
          <cell r="E35322" t="str">
            <v>CÔNG TY TNHH MỘT THÀNH VIÊN KHÁCH SẠN SONG QUÂN 307</v>
          </cell>
          <cell r="F35322" t="str">
            <v>307T đường Tô Ký, Ấp Mới 1, Xã Tân Xuân, Huyện Hóc Môn, Thành phố Hồ Chí Minh, Việt Nam</v>
          </cell>
          <cell r="G35322" t="str">
            <v/>
          </cell>
          <cell r="H35322" t="str">
            <v>Nguyễn Hà Thái</v>
          </cell>
          <cell r="I35322">
            <v>0</v>
          </cell>
          <cell r="J35322">
            <v>0</v>
          </cell>
          <cell r="K35322">
            <v>0</v>
          </cell>
          <cell r="L35322">
            <v>0</v>
          </cell>
          <cell r="M35322">
            <v>33416000</v>
          </cell>
          <cell r="N35322" t="str">
            <v>0</v>
          </cell>
          <cell r="O35322">
            <v>36757600</v>
          </cell>
          <cell r="P35322" t="str">
            <v>Nguyễn Ngọc Anh Thư</v>
          </cell>
          <cell r="Q35322" t="str">
            <v>BH-03A Bán Hàng</v>
          </cell>
        </row>
        <row r="35323">
          <cell r="D35323" t="str">
            <v>HCM-PX-2409-03718</v>
          </cell>
          <cell r="E35323" t="str">
            <v>CÔNG TY TNHH SẢN XUẤT -THƯƠNG MẠI -DỊCH VỤ TUẤN LAN</v>
          </cell>
          <cell r="F35323" t="str">
            <v>Lô 19, Khu công nghiệp Tân Tạo, Đường số 3, Phường Tân Tạo A, Quận Bình Tân, Thành phố Hồ Chí Minh, Việt Nam</v>
          </cell>
          <cell r="G35323" t="str">
            <v/>
          </cell>
          <cell r="H35323" t="str">
            <v>Lai Hoàn Bảo</v>
          </cell>
          <cell r="I35323">
            <v>0</v>
          </cell>
          <cell r="J35323">
            <v>0</v>
          </cell>
          <cell r="K35323">
            <v>0</v>
          </cell>
          <cell r="L35323">
            <v>0</v>
          </cell>
          <cell r="M35323">
            <v>0</v>
          </cell>
          <cell r="N35323" t="str">
            <v>0</v>
          </cell>
          <cell r="O35323">
            <v>0</v>
          </cell>
          <cell r="P35323" t="str">
            <v>Mai Quỳnh Giao</v>
          </cell>
          <cell r="Q35323" t="str">
            <v>BH-03F Xuất Bảo Hành</v>
          </cell>
        </row>
        <row r="35324">
          <cell r="D35324" t="str">
            <v>HCM-PX-2409-03719</v>
          </cell>
          <cell r="E35324" t="str">
            <v>CÔNG TY TNHH SẢN XUẤT -THƯƠNG MẠI -DỊCH VỤ TUẤN LAN</v>
          </cell>
          <cell r="F35324" t="str">
            <v>Lô 19, Khu công nghiệp Tân Tạo, Đường số 3, Phường Tân Tạo A, Quận Bình Tân, Thành phố Hồ Chí Minh, Việt Nam</v>
          </cell>
          <cell r="G35324" t="str">
            <v/>
          </cell>
          <cell r="H35324" t="str">
            <v>Lai Hoàn Bảo</v>
          </cell>
          <cell r="I35324">
            <v>0</v>
          </cell>
          <cell r="J35324">
            <v>0</v>
          </cell>
          <cell r="K35324">
            <v>0</v>
          </cell>
          <cell r="L35324">
            <v>0</v>
          </cell>
          <cell r="M35324">
            <v>0</v>
          </cell>
          <cell r="N35324" t="str">
            <v>0</v>
          </cell>
          <cell r="O35324">
            <v>0</v>
          </cell>
          <cell r="P35324" t="str">
            <v>Mai Quỳnh Giao</v>
          </cell>
          <cell r="Q35324" t="str">
            <v>BH-03F Xuất Bảo Hành</v>
          </cell>
        </row>
        <row r="35325">
          <cell r="D35325" t="str">
            <v>HCM-PX-2409-03720</v>
          </cell>
          <cell r="E35325" t="str">
            <v>CÔNG TY TNHH TM DV KỸ THUẬT ĐIỆN THUẬN PHÁT</v>
          </cell>
          <cell r="F35325" t="str">
            <v>Số 40/4/2 Hồ Văn Long, Phường Bình Hưng Hòa B, Quận Bình Tân, Thành phố Hồ Chí Minh, Việt Nam</v>
          </cell>
          <cell r="G35325" t="str">
            <v/>
          </cell>
          <cell r="H35325" t="str">
            <v>Lai Hoàn Bảo</v>
          </cell>
          <cell r="I35325">
            <v>0</v>
          </cell>
          <cell r="J35325">
            <v>0</v>
          </cell>
          <cell r="K35325">
            <v>0</v>
          </cell>
          <cell r="L35325">
            <v>0</v>
          </cell>
          <cell r="M35325">
            <v>0</v>
          </cell>
          <cell r="N35325" t="str">
            <v>0</v>
          </cell>
          <cell r="O35325">
            <v>0</v>
          </cell>
          <cell r="P35325" t="str">
            <v>Mai Quỳnh Giao</v>
          </cell>
          <cell r="Q35325" t="str">
            <v>BH-03F Xuất Bảo Hành</v>
          </cell>
        </row>
        <row r="35326">
          <cell r="D35326" t="str">
            <v>HCM-PX-2409-03722</v>
          </cell>
          <cell r="E35326" t="str">
            <v>CÔNG TY TNHH FUJITEK</v>
          </cell>
          <cell r="F35326" t="str">
            <v>22/1 Lũy Bán Bích, Phường Tân Thới Hoà, Quận Tân Phú, TP HCM, Việt Nam</v>
          </cell>
          <cell r="G35326" t="str">
            <v/>
          </cell>
          <cell r="H35326" t="str">
            <v>Hồ Hoàng Anh</v>
          </cell>
          <cell r="I35326">
            <v>0</v>
          </cell>
          <cell r="J35326">
            <v>0</v>
          </cell>
          <cell r="K35326">
            <v>0</v>
          </cell>
          <cell r="L35326">
            <v>0</v>
          </cell>
          <cell r="M35326">
            <v>0</v>
          </cell>
          <cell r="N35326" t="str">
            <v>0</v>
          </cell>
          <cell r="O35326">
            <v>600000</v>
          </cell>
          <cell r="P35326" t="str">
            <v>Lê Thị Huyền Trang</v>
          </cell>
          <cell r="Q35326" t="str">
            <v>BH-03A Bán Hàng</v>
          </cell>
        </row>
        <row r="35327">
          <cell r="D35327" t="str">
            <v>HCM-PX-2409-03722</v>
          </cell>
          <cell r="E35327" t="str">
            <v>CÔNG TY TNHH FUJITEK</v>
          </cell>
          <cell r="F35327" t="str">
            <v>22/1 Lũy Bán Bích, Phường Tân Thới Hoà, Quận Tân Phú, TP HCM, Việt Nam</v>
          </cell>
          <cell r="G35327" t="str">
            <v/>
          </cell>
          <cell r="H35327" t="str">
            <v>Hồ Hoàng Anh</v>
          </cell>
          <cell r="I35327">
            <v>0</v>
          </cell>
          <cell r="J35327">
            <v>0</v>
          </cell>
          <cell r="K35327">
            <v>0</v>
          </cell>
          <cell r="L35327">
            <v>0</v>
          </cell>
          <cell r="M35327">
            <v>600000</v>
          </cell>
          <cell r="N35327" t="str">
            <v>0</v>
          </cell>
          <cell r="O35327">
            <v>600000</v>
          </cell>
          <cell r="P35327" t="str">
            <v>Lê Thị Huyền Trang</v>
          </cell>
          <cell r="Q35327" t="str">
            <v>BH-03A Bán Hàng</v>
          </cell>
        </row>
        <row r="35328">
          <cell r="D35328" t="str">
            <v>HNI-PX-2409-00960</v>
          </cell>
          <cell r="E35328" t="str">
            <v>CÔNG TY TNHH TOYO INK COMPOUNDS VIỆT NAM</v>
          </cell>
          <cell r="F35328" t="str">
            <v>Lô G9, KCN Quế Võ, P. Vân Dương, TP Bắc Ninh, Tỉnh Bắc Ninh, Việt Nam, Phường Phương Liễu, Thị xã Quế Võ, Tỉnh Bắc Ninh, Việt Nam</v>
          </cell>
          <cell r="G35328" t="str">
            <v/>
          </cell>
          <cell r="H35328" t="str">
            <v>Lê Văn Chương</v>
          </cell>
          <cell r="I35328">
            <v>0</v>
          </cell>
          <cell r="J35328">
            <v>0</v>
          </cell>
          <cell r="K35328">
            <v>0</v>
          </cell>
          <cell r="L35328">
            <v>0</v>
          </cell>
          <cell r="M35328">
            <v>0</v>
          </cell>
          <cell r="N35328" t="str">
            <v>0</v>
          </cell>
          <cell r="O35328">
            <v>0</v>
          </cell>
          <cell r="P35328" t="str">
            <v>Nguyễn Diệu Thùy</v>
          </cell>
          <cell r="Q35328" t="str">
            <v>BH-03D Xuất Hàng Biếu Tặng, Tài Trợ</v>
          </cell>
        </row>
        <row r="35329">
          <cell r="D35329" t="str">
            <v>HNI-PX-2409-00961</v>
          </cell>
          <cell r="E35329" t="str">
            <v>CƠ ĐIỆN LẠNH ANH TUẤN BA VÌ</v>
          </cell>
          <cell r="F35329" t="str">
            <v>Ba Trại, Ba Vì, Hà Nội, Việt Nam</v>
          </cell>
          <cell r="G35329" t="str">
            <v/>
          </cell>
          <cell r="H35329" t="str">
            <v>Nguyễn Văn Linh</v>
          </cell>
          <cell r="I35329">
            <v>0</v>
          </cell>
          <cell r="J35329">
            <v>0</v>
          </cell>
          <cell r="K35329">
            <v>0</v>
          </cell>
          <cell r="L35329">
            <v>0</v>
          </cell>
          <cell r="M35329">
            <v>0</v>
          </cell>
          <cell r="N35329" t="str">
            <v>0</v>
          </cell>
          <cell r="O35329">
            <v>0</v>
          </cell>
          <cell r="P35329" t="str">
            <v>Nguyễn Diệu Thùy</v>
          </cell>
          <cell r="Q35329" t="str">
            <v>BH-03F Xuất Bảo Hành</v>
          </cell>
        </row>
        <row r="35330">
          <cell r="D35330" t="str">
            <v>HCM-PX-2409-03724</v>
          </cell>
          <cell r="E35330" t="str">
            <v>CÔNG TY TNHH CƠ ĐIỆN TỰ ĐỘNG THIÊN NAM</v>
          </cell>
          <cell r="F35330" t="str">
            <v>31, Đường 24, KP11, P.Bình Hưng Hòa. A, Q.Bình Tân, TP HCM, Việt Nam</v>
          </cell>
          <cell r="G35330" t="str">
            <v/>
          </cell>
          <cell r="H35330" t="str">
            <v>Lê Quốc Dũng</v>
          </cell>
          <cell r="I35330">
            <v>0</v>
          </cell>
          <cell r="J35330">
            <v>0</v>
          </cell>
          <cell r="K35330">
            <v>0</v>
          </cell>
          <cell r="L35330">
            <v>0</v>
          </cell>
          <cell r="M35330">
            <v>4787000</v>
          </cell>
          <cell r="N35330" t="str">
            <v>0</v>
          </cell>
          <cell r="O35330">
            <v>5057000</v>
          </cell>
          <cell r="P35330" t="str">
            <v>Lê Thị Huyền Trang</v>
          </cell>
          <cell r="Q35330" t="str">
            <v>BH-03A Bán Hàng</v>
          </cell>
        </row>
        <row r="35331">
          <cell r="D35331" t="str">
            <v>HCM-PX-2409-03724</v>
          </cell>
          <cell r="E35331" t="str">
            <v>CÔNG TY TNHH CƠ ĐIỆN TỰ ĐỘNG THIÊN NAM</v>
          </cell>
          <cell r="F35331" t="str">
            <v>31, Đường 24, KP11, P.Bình Hưng Hòa. A, Q.Bình Tân, TP HCM, Việt Nam</v>
          </cell>
          <cell r="G35331" t="str">
            <v/>
          </cell>
          <cell r="H35331" t="str">
            <v>Lê Quốc Dũng</v>
          </cell>
          <cell r="I35331">
            <v>0</v>
          </cell>
          <cell r="J35331">
            <v>0</v>
          </cell>
          <cell r="K35331">
            <v>0</v>
          </cell>
          <cell r="L35331">
            <v>0</v>
          </cell>
          <cell r="M35331">
            <v>270000</v>
          </cell>
          <cell r="N35331" t="str">
            <v>0</v>
          </cell>
          <cell r="O35331">
            <v>5057000</v>
          </cell>
          <cell r="P35331" t="str">
            <v>Lê Thị Huyền Trang</v>
          </cell>
          <cell r="Q35331" t="str">
            <v>BH-03A Bán Hàng</v>
          </cell>
        </row>
        <row r="35332">
          <cell r="D35332" t="str">
            <v>HCM-PX-2409-03726</v>
          </cell>
          <cell r="E35332" t="str">
            <v>CÔNG TY TNHH THIẾT BỊ NƯỚC</v>
          </cell>
          <cell r="F35332" t="str">
            <v>55/12 Đường số 48, Khu phố 6, Phường Hiệp Bình Chánh, Thành phố Thủ Đức, Thành phố Hồ Chí Minh, Việt Nam</v>
          </cell>
          <cell r="G35332" t="str">
            <v/>
          </cell>
          <cell r="H35332" t="str">
            <v>Lê Quốc Dũng</v>
          </cell>
          <cell r="I35332">
            <v>0</v>
          </cell>
          <cell r="J35332">
            <v>0</v>
          </cell>
          <cell r="K35332">
            <v>0</v>
          </cell>
          <cell r="L35332">
            <v>0</v>
          </cell>
          <cell r="M35332">
            <v>53205470</v>
          </cell>
          <cell r="N35332" t="str">
            <v>0</v>
          </cell>
          <cell r="O35332">
            <v>58526017</v>
          </cell>
          <cell r="P35332" t="str">
            <v>Lê Thị Huyền Trang</v>
          </cell>
          <cell r="Q35332" t="str">
            <v>BH-03A Bán Hàng</v>
          </cell>
        </row>
        <row r="35333">
          <cell r="D35333" t="str">
            <v>CTH-PX-2409-00451</v>
          </cell>
          <cell r="E35333" t="str">
            <v>CÔNG TY TNHH CÔNG NGHỆ NHÀ THÔNG MINH AN GIANG</v>
          </cell>
          <cell r="F35333" t="str">
            <v>Số 823 Trần Hưng Đạo, Phường Bình Khánh, Thành phố Long Xuyên, Tỉnh An Giang, Việt Nam</v>
          </cell>
          <cell r="G35333" t="str">
            <v/>
          </cell>
          <cell r="H35333" t="str">
            <v>Sale Cần Thơ SL</v>
          </cell>
          <cell r="I35333">
            <v>0</v>
          </cell>
          <cell r="J35333">
            <v>0</v>
          </cell>
          <cell r="K35333">
            <v>0</v>
          </cell>
          <cell r="L35333">
            <v>0</v>
          </cell>
          <cell r="M35333">
            <v>0</v>
          </cell>
          <cell r="N35333" t="str">
            <v>0</v>
          </cell>
          <cell r="O35333">
            <v>0</v>
          </cell>
          <cell r="P35333" t="str">
            <v>Lâm Tuyết Trinh</v>
          </cell>
          <cell r="Q35333" t="str">
            <v>BH-03F Xuất Bảo Hành</v>
          </cell>
        </row>
        <row r="35334">
          <cell r="D35334" t="str">
            <v>HNI-PX-2409-00962</v>
          </cell>
          <cell r="E35334" t="str">
            <v>CÔNG TY CỔ PHẦN POSO VIỆT NAM</v>
          </cell>
          <cell r="F35334" t="str">
            <v>Số 49 phố Khuất Duy Tiến, Phường Thanh Xuân Bắc, Quận Thanh Xuân, Thành phố Hà Nội, Việt Nam</v>
          </cell>
          <cell r="G35334" t="str">
            <v/>
          </cell>
          <cell r="H35334" t="str">
            <v>Hà Văn Ký</v>
          </cell>
          <cell r="I35334">
            <v>0</v>
          </cell>
          <cell r="J35334">
            <v>0</v>
          </cell>
          <cell r="K35334">
            <v>0</v>
          </cell>
          <cell r="L35334">
            <v>0</v>
          </cell>
          <cell r="M35334">
            <v>46620000</v>
          </cell>
          <cell r="N35334" t="str">
            <v>0</v>
          </cell>
          <cell r="O35334">
            <v>50349600</v>
          </cell>
          <cell r="P35334" t="str">
            <v>Bùi Thị Phương Anh</v>
          </cell>
          <cell r="Q35334" t="str">
            <v>BH-03A Bán Hàng</v>
          </cell>
        </row>
        <row r="35335">
          <cell r="D35335" t="str">
            <v>HNI-PX-2409-00964</v>
          </cell>
          <cell r="E35335" t="str">
            <v>CÔNG TY CỔ PHẦN POSO VIỆT NAM</v>
          </cell>
          <cell r="F35335" t="str">
            <v>Số 49 phố Khuất Duy Tiến, Phường Thanh Xuân Bắc, Quận Thanh Xuân, Thành phố Hà Nội, Việt Nam</v>
          </cell>
          <cell r="G35335" t="str">
            <v/>
          </cell>
          <cell r="H35335" t="str">
            <v>Hà Văn Ký</v>
          </cell>
          <cell r="I35335">
            <v>0</v>
          </cell>
          <cell r="J35335">
            <v>0</v>
          </cell>
          <cell r="K35335">
            <v>0</v>
          </cell>
          <cell r="L35335">
            <v>0</v>
          </cell>
          <cell r="M35335">
            <v>19259000</v>
          </cell>
          <cell r="N35335" t="str">
            <v>0</v>
          </cell>
          <cell r="O35335">
            <v>21184900</v>
          </cell>
          <cell r="P35335" t="str">
            <v>Bùi Thị Phương Anh</v>
          </cell>
          <cell r="Q35335" t="str">
            <v>BH-03A Bán Hàng</v>
          </cell>
        </row>
        <row r="35336">
          <cell r="D35336" t="str">
            <v>HNI-PX-2409-00964</v>
          </cell>
          <cell r="E35336" t="str">
            <v>CÔNG TY CỔ PHẦN POSO VIỆT NAM</v>
          </cell>
          <cell r="F35336" t="str">
            <v>Số 49 phố Khuất Duy Tiến, Phường Thanh Xuân Bắc, Quận Thanh Xuân, Thành phố Hà Nội, Việt Nam</v>
          </cell>
          <cell r="G35336" t="str">
            <v/>
          </cell>
          <cell r="H35336" t="str">
            <v>Hà Văn Ký</v>
          </cell>
          <cell r="I35336">
            <v>0</v>
          </cell>
          <cell r="J35336">
            <v>0</v>
          </cell>
          <cell r="K35336">
            <v>0</v>
          </cell>
          <cell r="L35336">
            <v>0</v>
          </cell>
          <cell r="M35336">
            <v>0</v>
          </cell>
          <cell r="N35336" t="str">
            <v>0</v>
          </cell>
          <cell r="O35336">
            <v>21184900</v>
          </cell>
          <cell r="P35336" t="str">
            <v>Bùi Thị Phương Anh</v>
          </cell>
          <cell r="Q35336" t="str">
            <v>BH-03A Bán Hàng</v>
          </cell>
        </row>
        <row r="35337">
          <cell r="D35337" t="str">
            <v>HCM-PX-2409-03729</v>
          </cell>
          <cell r="E35337" t="str">
            <v>HCM bán cho CTH</v>
          </cell>
          <cell r="F35337" t="str">
            <v>45 - 47 Bùi Quang Trinh, Phường Phú Thứ, Quận Cái Răng, Thành phố Cần Thơ, Việt Nam</v>
          </cell>
          <cell r="G35337" t="str">
            <v/>
          </cell>
          <cell r="H35337" t="str">
            <v>Sale HCM Nội Bộ</v>
          </cell>
          <cell r="I35337">
            <v>0</v>
          </cell>
          <cell r="J35337">
            <v>0</v>
          </cell>
          <cell r="K35337">
            <v>0</v>
          </cell>
          <cell r="L35337">
            <v>0</v>
          </cell>
          <cell r="M35337">
            <v>0</v>
          </cell>
          <cell r="N35337" t="str">
            <v>0</v>
          </cell>
          <cell r="O35337">
            <v>0</v>
          </cell>
          <cell r="P35337" t="str">
            <v>Nguyễn Ngọc Anh Thư</v>
          </cell>
          <cell r="Q35337" t="str">
            <v>BH-16C Xuất Bán Chi Nhánh (Không Sắp Xe)</v>
          </cell>
        </row>
        <row r="35338">
          <cell r="D35338" t="str">
            <v>HNI-PX-2409-00966</v>
          </cell>
          <cell r="E35338" t="str">
            <v>CHI NHÁNH CÔNG TRÌNH VIETTEL THÁI NGUYÊN- TỔNG CÔNG TY CỔ PHẦN CÔNG TRÌNH VIETTEL</v>
          </cell>
          <cell r="F35338" t="str">
            <v>Số 04- Đường Hoàng Văn Thụ, Phường Hoàng Văn Thụ, Thành phố Thái Nguyên, Tỉnh Thái Nguyên, Việt Nam</v>
          </cell>
          <cell r="G35338" t="str">
            <v/>
          </cell>
          <cell r="H35338" t="str">
            <v>Dương Đức Hùng</v>
          </cell>
          <cell r="I35338">
            <v>0</v>
          </cell>
          <cell r="J35338">
            <v>0</v>
          </cell>
          <cell r="K35338">
            <v>0</v>
          </cell>
          <cell r="L35338">
            <v>0</v>
          </cell>
          <cell r="M35338">
            <v>4140000</v>
          </cell>
          <cell r="N35338" t="str">
            <v>0</v>
          </cell>
          <cell r="O35338">
            <v>4554000</v>
          </cell>
          <cell r="P35338" t="str">
            <v>Bùi Thị Phương Anh</v>
          </cell>
          <cell r="Q35338" t="str">
            <v>BH-03A Bán Hàng</v>
          </cell>
        </row>
        <row r="35339">
          <cell r="D35339" t="str">
            <v>HNI-PX-2409-00967</v>
          </cell>
          <cell r="E35339" t="str">
            <v>CHI NHÁNH CÔNG TRÌNH VIETTEL THÁI NGUYÊN- TỔNG CÔNG TY CỔ PHẦN CÔNG TRÌNH VIETTEL</v>
          </cell>
          <cell r="F35339" t="str">
            <v>Số 04- Đường Hoàng Văn Thụ, Phường Hoàng Văn Thụ, Thành phố Thái Nguyên, Tỉnh Thái Nguyên, Việt Nam</v>
          </cell>
          <cell r="G35339" t="str">
            <v/>
          </cell>
          <cell r="H35339" t="str">
            <v>Dương Đức Hùng</v>
          </cell>
          <cell r="I35339">
            <v>0</v>
          </cell>
          <cell r="J35339">
            <v>0</v>
          </cell>
          <cell r="K35339">
            <v>0</v>
          </cell>
          <cell r="L35339">
            <v>0</v>
          </cell>
          <cell r="M35339">
            <v>1795000</v>
          </cell>
          <cell r="N35339" t="str">
            <v>0</v>
          </cell>
          <cell r="O35339">
            <v>1974500</v>
          </cell>
          <cell r="P35339" t="str">
            <v>Bùi Thị Phương Anh</v>
          </cell>
          <cell r="Q35339" t="str">
            <v>BH-03A Bán Hàng</v>
          </cell>
        </row>
        <row r="35340">
          <cell r="D35340" t="str">
            <v>HCM-PX-2409-03730</v>
          </cell>
          <cell r="E35340" t="str">
            <v>CÔNG TY TNHH THIẾT KẾ XÂY LẮP ĐIỆN NƯỚC SƠN LA</v>
          </cell>
          <cell r="F35340" t="str">
            <v>Bản Tân Lập, Xã Chiềng Sung, Huyện Mai Sơn, Tỉnh Sơn La, Việt Nam</v>
          </cell>
          <cell r="G35340" t="str">
            <v/>
          </cell>
          <cell r="H35340" t="str">
            <v>Vũ Duy Hưng</v>
          </cell>
          <cell r="I35340">
            <v>0</v>
          </cell>
          <cell r="J35340">
            <v>0</v>
          </cell>
          <cell r="K35340">
            <v>0</v>
          </cell>
          <cell r="L35340">
            <v>0</v>
          </cell>
          <cell r="M35340">
            <v>1736000</v>
          </cell>
          <cell r="N35340" t="str">
            <v>0</v>
          </cell>
          <cell r="O35340">
            <v>64620600</v>
          </cell>
          <cell r="P35340" t="str">
            <v>Nguyễn Ngọc Anh Thư</v>
          </cell>
          <cell r="Q35340" t="str">
            <v>BH-03A Bán Hàng</v>
          </cell>
        </row>
        <row r="35341">
          <cell r="D35341" t="str">
            <v>HCM-PX-2409-03730</v>
          </cell>
          <cell r="E35341" t="str">
            <v>CÔNG TY TNHH THIẾT KẾ XÂY LẮP ĐIỆN NƯỚC SƠN LA</v>
          </cell>
          <cell r="F35341" t="str">
            <v>Bản Tân Lập, Xã Chiềng Sung, Huyện Mai Sơn, Tỉnh Sơn La, Việt Nam</v>
          </cell>
          <cell r="G35341" t="str">
            <v/>
          </cell>
          <cell r="H35341" t="str">
            <v>Vũ Duy Hưng</v>
          </cell>
          <cell r="I35341">
            <v>0</v>
          </cell>
          <cell r="J35341">
            <v>0</v>
          </cell>
          <cell r="K35341">
            <v>0</v>
          </cell>
          <cell r="L35341">
            <v>0</v>
          </cell>
          <cell r="M35341">
            <v>57010000</v>
          </cell>
          <cell r="N35341" t="str">
            <v>0</v>
          </cell>
          <cell r="O35341">
            <v>64620600</v>
          </cell>
          <cell r="P35341" t="str">
            <v>Nguyễn Ngọc Anh Thư</v>
          </cell>
          <cell r="Q35341" t="str">
            <v>BH-03A Bán Hàng</v>
          </cell>
        </row>
        <row r="35342">
          <cell r="D35342" t="str">
            <v>HCM-PX-2409-03731</v>
          </cell>
          <cell r="E35342" t="str">
            <v>HCM bán cho HN</v>
          </cell>
          <cell r="F35342" t="str">
            <v>Lô 05 -10A Khu Công nghiệp Hoàng Mai, Phường Hoàng Văn Thụ, Quận Hoàng Mai, Thành phố Hà Nội, Việt Nam</v>
          </cell>
          <cell r="G35342" t="str">
            <v/>
          </cell>
          <cell r="H35342" t="str">
            <v>Sale HCM Nội Bộ</v>
          </cell>
          <cell r="I35342">
            <v>0</v>
          </cell>
          <cell r="J35342">
            <v>0</v>
          </cell>
          <cell r="K35342">
            <v>0</v>
          </cell>
          <cell r="L35342">
            <v>0</v>
          </cell>
          <cell r="M35342">
            <v>0</v>
          </cell>
          <cell r="N35342" t="str">
            <v>0</v>
          </cell>
          <cell r="O35342">
            <v>0</v>
          </cell>
          <cell r="P35342" t="str">
            <v>Mai Quỳnh Giao</v>
          </cell>
          <cell r="Q35342" t="str">
            <v>BH-16C Xuất Bán Chi Nhánh (Không Sắp Xe)</v>
          </cell>
        </row>
        <row r="35343">
          <cell r="D35343" t="str">
            <v>HCM-PX-2409-03733</v>
          </cell>
          <cell r="E35343" t="str">
            <v>CÔNG TY TNHH THƯƠNG MẠI VÀ DỊCH VỤ CÔNG NGHỆ MỚI GP</v>
          </cell>
          <cell r="F35343" t="str">
            <v>390/9 đường HT13, Phường Hiệp Thành, Quận 12, Thành phố Hồ Chí Minh, Việt Nam</v>
          </cell>
          <cell r="G35343" t="str">
            <v/>
          </cell>
          <cell r="H35343" t="str">
            <v>Nguyễn Tấn Tài</v>
          </cell>
          <cell r="I35343">
            <v>0</v>
          </cell>
          <cell r="J35343">
            <v>0</v>
          </cell>
          <cell r="K35343">
            <v>0</v>
          </cell>
          <cell r="L35343">
            <v>0</v>
          </cell>
          <cell r="M35343">
            <v>2310300</v>
          </cell>
          <cell r="N35343" t="str">
            <v>0</v>
          </cell>
          <cell r="O35343">
            <v>2541330</v>
          </cell>
          <cell r="P35343" t="str">
            <v>Nguyễn Ngọc Bảo Châu</v>
          </cell>
          <cell r="Q35343" t="str">
            <v>BH-03A Bán Hàng</v>
          </cell>
        </row>
        <row r="35344">
          <cell r="D35344" t="str">
            <v>HCM-PX-2409-03734</v>
          </cell>
          <cell r="E35344" t="str">
            <v>CÔNG TY TNHH THIẾT BỊ NƯỚC</v>
          </cell>
          <cell r="F35344" t="str">
            <v>55/12 Đường số 48, Khu phố 6, Phường Hiệp Bình Chánh, Thành phố Thủ Đức, Thành phố Hồ Chí Minh, Việt Nam</v>
          </cell>
          <cell r="G35344" t="str">
            <v/>
          </cell>
          <cell r="H35344" t="str">
            <v>Lê Quốc Dũng</v>
          </cell>
          <cell r="I35344">
            <v>0</v>
          </cell>
          <cell r="J35344">
            <v>250000</v>
          </cell>
          <cell r="K35344">
            <v>0</v>
          </cell>
          <cell r="L35344">
            <v>0</v>
          </cell>
          <cell r="M35344">
            <v>53205470</v>
          </cell>
          <cell r="N35344" t="str">
            <v>0</v>
          </cell>
          <cell r="O35344">
            <v>58526017</v>
          </cell>
          <cell r="P35344" t="str">
            <v>Lê Thị Huyền Trang</v>
          </cell>
          <cell r="Q35344" t="str">
            <v>BH-03A Bán Hàng</v>
          </cell>
        </row>
        <row r="35345">
          <cell r="D35345" t="str">
            <v>HCM-PX-2409-03735</v>
          </cell>
          <cell r="E35345" t="str">
            <v>HCM bán cho CTH</v>
          </cell>
          <cell r="F35345" t="str">
            <v>45 - 47 Bùi Quang Trinh, Phường Phú Thứ, Quận Cái Răng, Thành phố Cần Thơ, Việt Nam</v>
          </cell>
          <cell r="G35345" t="str">
            <v/>
          </cell>
          <cell r="H35345" t="str">
            <v>Sale HCM Nội Bộ</v>
          </cell>
          <cell r="I35345">
            <v>0</v>
          </cell>
          <cell r="J35345">
            <v>0</v>
          </cell>
          <cell r="K35345">
            <v>0</v>
          </cell>
          <cell r="L35345">
            <v>0</v>
          </cell>
          <cell r="M35345">
            <v>0</v>
          </cell>
          <cell r="N35345" t="str">
            <v>0</v>
          </cell>
          <cell r="O35345">
            <v>0</v>
          </cell>
          <cell r="P35345" t="str">
            <v>Nguyễn Ngọc Bảo Châu</v>
          </cell>
          <cell r="Q35345" t="str">
            <v>BH-16C Xuất Bán Chi Nhánh (Không Sắp Xe)</v>
          </cell>
        </row>
        <row r="35346">
          <cell r="D35346" t="str">
            <v>HCM-PX-2409-03736</v>
          </cell>
          <cell r="E35346" t="str">
            <v>HCM bán cho HN</v>
          </cell>
          <cell r="F35346" t="str">
            <v>Lô 05 -10A Khu Công nghiệp Hoàng Mai, Phường Hoàng Văn Thụ, Quận Hoàng Mai, Thành phố Hà Nội, Việt Nam</v>
          </cell>
          <cell r="G35346" t="str">
            <v/>
          </cell>
          <cell r="H35346" t="str">
            <v>Sale HCM Nội Bộ</v>
          </cell>
          <cell r="I35346">
            <v>0</v>
          </cell>
          <cell r="J35346">
            <v>0</v>
          </cell>
          <cell r="K35346">
            <v>0</v>
          </cell>
          <cell r="L35346">
            <v>0</v>
          </cell>
          <cell r="M35346">
            <v>0</v>
          </cell>
          <cell r="N35346" t="str">
            <v>0</v>
          </cell>
          <cell r="O35346">
            <v>0</v>
          </cell>
          <cell r="P35346" t="str">
            <v>Nguyễn Ngọc Bảo Châu</v>
          </cell>
          <cell r="Q35346" t="str">
            <v>BH-16C Xuất Bán Chi Nhánh (Không Sắp Xe)</v>
          </cell>
        </row>
        <row r="35347">
          <cell r="D35347" t="str">
            <v>HCM-PX-2409-03737</v>
          </cell>
          <cell r="E35347" t="str">
            <v>CHI NHÁNH CÔNG TRÌNH VIETTEL BÀ RỊA – VŨNG TÀU – TỔNG CÔNG TY CỔ PHẦN CÔNG TRÌNH VIETTEL| VCC VŨNG T</v>
          </cell>
          <cell r="F35347" t="str">
            <v>205A Lê Hồng Phong, Phường 8, Thành phố Vũng Tàu, Tỉnh Bà Rịa - Vũng Tàu, Việt Nam</v>
          </cell>
          <cell r="G35347" t="str">
            <v/>
          </cell>
          <cell r="H35347" t="str">
            <v>Nguyễn Hà Thái</v>
          </cell>
          <cell r="I35347">
            <v>0</v>
          </cell>
          <cell r="J35347">
            <v>0</v>
          </cell>
          <cell r="K35347">
            <v>0</v>
          </cell>
          <cell r="L35347">
            <v>0</v>
          </cell>
          <cell r="M35347">
            <v>0</v>
          </cell>
          <cell r="N35347" t="str">
            <v>0</v>
          </cell>
          <cell r="O35347">
            <v>0</v>
          </cell>
          <cell r="P35347" t="str">
            <v>Nguyễn Ngọc Anh Thư</v>
          </cell>
          <cell r="Q35347" t="str">
            <v>BH-03F Xuất Bảo Hành</v>
          </cell>
        </row>
        <row r="35348">
          <cell r="D35348" t="str">
            <v>HCM-PX-2409-03738</v>
          </cell>
          <cell r="E35348" t="str">
            <v>CHI NHÁNH CÔNG TRÌNH VIETTEL QUẢNG NGÃI - TỔNG CÔNG TY CỔ PHẦN CÔNG TRÌNH VIETTEL | VCC QUẢNG NGÃI</v>
          </cell>
          <cell r="F35348" t="str">
            <v>07B Nguyễn Chánh, Phường Trần Phú, Thành phố Quảng Ngãi, Tỉnh Quảng Ngãi, Việt Nam</v>
          </cell>
          <cell r="G35348" t="str">
            <v/>
          </cell>
          <cell r="H35348" t="str">
            <v>Nguyễn Duy Linh</v>
          </cell>
          <cell r="I35348">
            <v>0</v>
          </cell>
          <cell r="J35348">
            <v>0</v>
          </cell>
          <cell r="K35348">
            <v>0</v>
          </cell>
          <cell r="L35348">
            <v>0</v>
          </cell>
          <cell r="M35348">
            <v>0</v>
          </cell>
          <cell r="N35348" t="str">
            <v>0</v>
          </cell>
          <cell r="O35348">
            <v>0</v>
          </cell>
          <cell r="P35348" t="str">
            <v>Nguyễn Ngọc Anh Thư</v>
          </cell>
          <cell r="Q35348" t="str">
            <v>BH-03F Xuất Bảo Hành</v>
          </cell>
        </row>
        <row r="35349">
          <cell r="D35349" t="str">
            <v>HNI-PX-2409-00968</v>
          </cell>
          <cell r="E35349" t="str">
            <v>CÔNG TY CỔ PHẦN CITIGO POWER VIỆT NAM</v>
          </cell>
          <cell r="F35349" t="str">
            <v>Số 23, LK 6C-C17, KĐT Mỗ Lao, Phường Mộ Lao, Quận Hà Đông, Thành Phố Hà Nội, Việt Nam</v>
          </cell>
          <cell r="G35349" t="str">
            <v/>
          </cell>
          <cell r="H35349" t="str">
            <v>Phạm Việt Hằng</v>
          </cell>
          <cell r="I35349">
            <v>0</v>
          </cell>
          <cell r="J35349">
            <v>0</v>
          </cell>
          <cell r="K35349">
            <v>0</v>
          </cell>
          <cell r="L35349">
            <v>0</v>
          </cell>
          <cell r="M35349">
            <v>34480000</v>
          </cell>
          <cell r="N35349" t="str">
            <v>0</v>
          </cell>
          <cell r="O35349">
            <v>37928000</v>
          </cell>
          <cell r="P35349" t="str">
            <v>Bùi Thị Phương Anh</v>
          </cell>
          <cell r="Q35349" t="str">
            <v>BH-03A Bán Hàng</v>
          </cell>
        </row>
        <row r="35350">
          <cell r="D35350" t="str">
            <v>HNI-PX-2409-00970</v>
          </cell>
          <cell r="E35350" t="str">
            <v>CÔNG TY CỔ PHẦN DỊCH VỤ KỸ THUẬT BẢO AN</v>
          </cell>
          <cell r="F35350" t="str">
            <v>Số 3A phố Lý Tự Trọng, Phường Minh Khai, Quận Hồng Bàng, Thành phố Hải Phòng, Việt Nam</v>
          </cell>
          <cell r="G35350" t="str">
            <v/>
          </cell>
          <cell r="H35350" t="str">
            <v>Bùi Xuân Cảnh</v>
          </cell>
          <cell r="I35350">
            <v>0</v>
          </cell>
          <cell r="J35350">
            <v>0</v>
          </cell>
          <cell r="K35350">
            <v>0</v>
          </cell>
          <cell r="L35350">
            <v>0</v>
          </cell>
          <cell r="M35350">
            <v>2701000</v>
          </cell>
          <cell r="N35350" t="str">
            <v>0</v>
          </cell>
          <cell r="O35350">
            <v>2917080</v>
          </cell>
          <cell r="P35350" t="str">
            <v>Nguyễn Diệu Thùy</v>
          </cell>
          <cell r="Q35350" t="str">
            <v>BH-03A Bán Hàng</v>
          </cell>
        </row>
        <row r="35351">
          <cell r="D35351" t="str">
            <v>HCM-PX-2409-03740</v>
          </cell>
          <cell r="E35351" t="str">
            <v>CÔNG TY TNHH MATDO VIỆT NAM</v>
          </cell>
          <cell r="F35351" t="str">
            <v>41/10D/4 Đường Gò Cát, Phường Phú Hữu, Thành phố Thủ Đức, Thành phố Hồ Chí Minh, Việt Nam</v>
          </cell>
          <cell r="G35351" t="str">
            <v/>
          </cell>
          <cell r="H35351" t="str">
            <v>Nguyễn Hà Thái</v>
          </cell>
          <cell r="I35351">
            <v>0</v>
          </cell>
          <cell r="J35351">
            <v>0</v>
          </cell>
          <cell r="K35351">
            <v>0</v>
          </cell>
          <cell r="L35351">
            <v>0</v>
          </cell>
          <cell r="M35351">
            <v>0</v>
          </cell>
          <cell r="N35351" t="str">
            <v>0</v>
          </cell>
          <cell r="O35351">
            <v>0</v>
          </cell>
          <cell r="P35351" t="str">
            <v>Trần Thị Quí</v>
          </cell>
          <cell r="Q35351" t="str">
            <v>BH-03F Xuất Bảo Hành</v>
          </cell>
        </row>
        <row r="35352">
          <cell r="D35352" t="str">
            <v>HNI-PX-2409-00971</v>
          </cell>
          <cell r="E35352" t="str">
            <v>CÔNG TY CỔ PHẦN THÉP HÒA PHÁT DUNG QUẤT</v>
          </cell>
          <cell r="F35352" t="str">
            <v>Số 41 Nguyễn Du, Phường Nguyễn Du, Quận Hai Bà Trưng, Thành phố Hà Nội, Việt Nam</v>
          </cell>
          <cell r="G35352" t="str">
            <v/>
          </cell>
          <cell r="H35352" t="str">
            <v>Bùi Xuân Cảnh</v>
          </cell>
          <cell r="I35352">
            <v>0</v>
          </cell>
          <cell r="J35352">
            <v>0</v>
          </cell>
          <cell r="K35352">
            <v>0</v>
          </cell>
          <cell r="L35352">
            <v>0</v>
          </cell>
          <cell r="M35352">
            <v>3850000</v>
          </cell>
          <cell r="N35352" t="str">
            <v>0</v>
          </cell>
          <cell r="O35352">
            <v>47250000</v>
          </cell>
          <cell r="P35352" t="str">
            <v>Nguyễn Diệu Thùy</v>
          </cell>
          <cell r="Q35352" t="str">
            <v>BH-03A Bán Hàng</v>
          </cell>
        </row>
        <row r="35353">
          <cell r="D35353" t="str">
            <v>HNI-PX-2409-00971</v>
          </cell>
          <cell r="E35353" t="str">
            <v>CÔNG TY CỔ PHẦN THÉP HÒA PHÁT DUNG QUẤT</v>
          </cell>
          <cell r="F35353" t="str">
            <v>Số 41 Nguyễn Du, Phường Nguyễn Du, Quận Hai Bà Trưng, Thành phố Hà Nội, Việt Nam</v>
          </cell>
          <cell r="G35353" t="str">
            <v/>
          </cell>
          <cell r="H35353" t="str">
            <v>Bùi Xuân Cảnh</v>
          </cell>
          <cell r="I35353">
            <v>0</v>
          </cell>
          <cell r="J35353">
            <v>0</v>
          </cell>
          <cell r="K35353">
            <v>0</v>
          </cell>
          <cell r="L35353">
            <v>0</v>
          </cell>
          <cell r="M35353">
            <v>70000</v>
          </cell>
          <cell r="N35353" t="str">
            <v>0</v>
          </cell>
          <cell r="O35353">
            <v>47250000</v>
          </cell>
          <cell r="P35353" t="str">
            <v>Nguyễn Diệu Thùy</v>
          </cell>
          <cell r="Q35353" t="str">
            <v>BH-03A Bán Hàng</v>
          </cell>
        </row>
        <row r="35354">
          <cell r="D35354" t="str">
            <v>HNI-PX-2409-00971</v>
          </cell>
          <cell r="E35354" t="str">
            <v>CÔNG TY CỔ PHẦN THÉP HÒA PHÁT DUNG QUẤT</v>
          </cell>
          <cell r="F35354" t="str">
            <v>Số 41 Nguyễn Du, Phường Nguyễn Du, Quận Hai Bà Trưng, Thành phố Hà Nội, Việt Nam</v>
          </cell>
          <cell r="G35354" t="str">
            <v/>
          </cell>
          <cell r="H35354" t="str">
            <v>Bùi Xuân Cảnh</v>
          </cell>
          <cell r="I35354">
            <v>0</v>
          </cell>
          <cell r="J35354">
            <v>0</v>
          </cell>
          <cell r="K35354">
            <v>0</v>
          </cell>
          <cell r="L35354">
            <v>0</v>
          </cell>
          <cell r="M35354">
            <v>39830000</v>
          </cell>
          <cell r="N35354" t="str">
            <v>0</v>
          </cell>
          <cell r="O35354">
            <v>47250000</v>
          </cell>
          <cell r="P35354" t="str">
            <v>Nguyễn Diệu Thùy</v>
          </cell>
          <cell r="Q35354" t="str">
            <v>BH-03A Bán Hàng</v>
          </cell>
        </row>
        <row r="35355">
          <cell r="D35355" t="str">
            <v>CTH-PX-2409-00453</v>
          </cell>
          <cell r="E35355" t="str">
            <v>Công Ty TNHH Xây Dựng Điện Huỳnh Phát</v>
          </cell>
          <cell r="F35355" t="str">
            <v>Khóm 4, Phường 1, TX Duyên Hải, Tỉnh Trà Vinh, Phường 1, Thị xã Duyên Hải, Tỉnh Trà Vinh, Việt Nam</v>
          </cell>
          <cell r="G35355" t="str">
            <v/>
          </cell>
          <cell r="H35355" t="str">
            <v>Đoàn Thanh Liêm</v>
          </cell>
          <cell r="I35355">
            <v>0</v>
          </cell>
          <cell r="J35355">
            <v>0</v>
          </cell>
          <cell r="K35355">
            <v>0</v>
          </cell>
          <cell r="L35355">
            <v>0</v>
          </cell>
          <cell r="M35355">
            <v>13747000</v>
          </cell>
          <cell r="N35355" t="str">
            <v>0</v>
          </cell>
          <cell r="O35355">
            <v>13747000</v>
          </cell>
          <cell r="P35355" t="str">
            <v>Lâm Tuyết Trinh</v>
          </cell>
          <cell r="Q35355" t="str">
            <v>BH-03A Bán Hàng</v>
          </cell>
        </row>
        <row r="35356">
          <cell r="D35356" t="str">
            <v>HNI-PX-2409-00974</v>
          </cell>
          <cell r="E35356" t="str">
            <v>ANH LÂN BẢO TRÌ HÀ NỘI</v>
          </cell>
          <cell r="F35356" t="str">
            <v>SN 23 ngõ 1035 Tam Trinh, Việt Nam</v>
          </cell>
          <cell r="G35356" t="str">
            <v/>
          </cell>
          <cell r="H35356" t="str">
            <v>Nguyễn Văn Linh</v>
          </cell>
          <cell r="I35356">
            <v>0</v>
          </cell>
          <cell r="J35356">
            <v>0</v>
          </cell>
          <cell r="K35356">
            <v>0</v>
          </cell>
          <cell r="L35356">
            <v>0</v>
          </cell>
          <cell r="M35356">
            <v>1786000</v>
          </cell>
          <cell r="N35356" t="str">
            <v>0</v>
          </cell>
          <cell r="O35356">
            <v>1786000</v>
          </cell>
          <cell r="P35356" t="str">
            <v>Bùi Thị Phương Anh</v>
          </cell>
          <cell r="Q35356" t="str">
            <v>BH-03A Bán Hàng</v>
          </cell>
        </row>
        <row r="35357">
          <cell r="D35357" t="str">
            <v>HNI-PX-2409-00975</v>
          </cell>
          <cell r="E35357" t="str">
            <v>CÔNG TY TRÁCH NHIỆM HỮU HẠN DỊCH VỤ VÀ THƯƠNG MẠI THL VIỆT NAM</v>
          </cell>
          <cell r="F35357" t="str">
            <v>Số 3, ngách 65, ngõ 89, phố Tứ Liên, Phường Tứ Liên, Quận Tây Hồ, Thành phố Hà Nội, Việt Nam, Phường Tứ Liên, Quận Tây Hồ, Thành phố Hà Nội, Việt Nam</v>
          </cell>
          <cell r="G35357" t="str">
            <v/>
          </cell>
          <cell r="H35357" t="str">
            <v>Sale Hà Nội TM</v>
          </cell>
          <cell r="I35357">
            <v>0</v>
          </cell>
          <cell r="J35357">
            <v>0</v>
          </cell>
          <cell r="K35357">
            <v>0</v>
          </cell>
          <cell r="L35357">
            <v>0</v>
          </cell>
          <cell r="M35357">
            <v>5600000</v>
          </cell>
          <cell r="N35357" t="str">
            <v>0</v>
          </cell>
          <cell r="O35357">
            <v>5600000</v>
          </cell>
          <cell r="P35357" t="str">
            <v>Bùi Thị Phương Anh</v>
          </cell>
          <cell r="Q35357" t="str">
            <v>BH-03A Bán Hàng</v>
          </cell>
        </row>
        <row r="35358">
          <cell r="D35358" t="str">
            <v>CTH-PX-2409-00455</v>
          </cell>
          <cell r="E35358" t="str">
            <v>MÃ THANH TRUNG</v>
          </cell>
          <cell r="F35358" t="str">
            <v>TP.Rạch Giá, Kiên Giang, Việt Nam</v>
          </cell>
          <cell r="G35358" t="str">
            <v/>
          </cell>
          <cell r="H35358" t="str">
            <v>Tô Văn Tình</v>
          </cell>
          <cell r="I35358">
            <v>0</v>
          </cell>
          <cell r="J35358">
            <v>0</v>
          </cell>
          <cell r="K35358">
            <v>0</v>
          </cell>
          <cell r="L35358">
            <v>0</v>
          </cell>
          <cell r="M35358">
            <v>1753000</v>
          </cell>
          <cell r="N35358" t="str">
            <v>0</v>
          </cell>
          <cell r="O35358">
            <v>1753000</v>
          </cell>
          <cell r="P35358" t="str">
            <v>Lâm Tuyết Trinh</v>
          </cell>
          <cell r="Q35358" t="str">
            <v>BH-03A Bán Hàng</v>
          </cell>
        </row>
        <row r="35359">
          <cell r="D35359" t="str">
            <v>HCM-PX-2409-03745</v>
          </cell>
          <cell r="E35359" t="str">
            <v>CÔNG TY TNHH ĐIỆN TỰ ĐỘNG TTC</v>
          </cell>
          <cell r="F35359" t="str">
            <v>62 Đường Số 20, Phường Bình Hưng Hòa, Quận Bình Tân, Thành phố Hồ Chí Minh, Việt Nam</v>
          </cell>
          <cell r="G35359" t="str">
            <v/>
          </cell>
          <cell r="H35359" t="str">
            <v>Nguyễn Tiến Dũng 1</v>
          </cell>
          <cell r="I35359">
            <v>0</v>
          </cell>
          <cell r="J35359">
            <v>24000</v>
          </cell>
          <cell r="K35359">
            <v>0</v>
          </cell>
          <cell r="L35359">
            <v>0</v>
          </cell>
          <cell r="M35359">
            <v>7200000</v>
          </cell>
          <cell r="N35359" t="str">
            <v>0</v>
          </cell>
          <cell r="O35359">
            <v>7920000</v>
          </cell>
          <cell r="P35359" t="str">
            <v>Lê Thị Huyền Trang</v>
          </cell>
          <cell r="Q35359" t="str">
            <v>BH-03A Bán Hàng</v>
          </cell>
        </row>
        <row r="35360">
          <cell r="D35360" t="str">
            <v>HCM-PX-2409-03746</v>
          </cell>
          <cell r="E35360" t="str">
            <v>HCM bán cho CTH</v>
          </cell>
          <cell r="F35360" t="str">
            <v>45 - 47 Bùi Quang Trinh, Phường Phú Thứ, Quận Cái Răng, Thành phố Cần Thơ, Việt Nam</v>
          </cell>
          <cell r="G35360" t="str">
            <v/>
          </cell>
          <cell r="H35360" t="str">
            <v>Sale HCM Nội Bộ</v>
          </cell>
          <cell r="I35360">
            <v>0</v>
          </cell>
          <cell r="J35360">
            <v>0</v>
          </cell>
          <cell r="K35360">
            <v>0</v>
          </cell>
          <cell r="L35360">
            <v>0</v>
          </cell>
          <cell r="M35360">
            <v>0</v>
          </cell>
          <cell r="N35360" t="str">
            <v>0</v>
          </cell>
          <cell r="O35360">
            <v>0</v>
          </cell>
          <cell r="P35360" t="str">
            <v>Nguyễn Ngọc Bảo Châu</v>
          </cell>
          <cell r="Q35360" t="str">
            <v>BH-16C Xuất Bán Chi Nhánh (Không Sắp Xe)</v>
          </cell>
        </row>
        <row r="35361">
          <cell r="D35361" t="str">
            <v>HCM-PX-2409-03747</v>
          </cell>
          <cell r="E35361" t="str">
            <v>CÔNG TY TNHH THƯƠNG MẠI VÀ DỊCH VỤ CÔNG NGHỆ MỚI GP</v>
          </cell>
          <cell r="F35361" t="str">
            <v>390/9 đường HT13, Phường Hiệp Thành, Quận 12, Thành phố Hồ Chí Minh, Việt Nam</v>
          </cell>
          <cell r="G35361" t="str">
            <v/>
          </cell>
          <cell r="H35361" t="str">
            <v>Nguyễn Tấn Tài</v>
          </cell>
          <cell r="I35361">
            <v>0</v>
          </cell>
          <cell r="J35361">
            <v>0</v>
          </cell>
          <cell r="K35361">
            <v>0</v>
          </cell>
          <cell r="L35361">
            <v>0</v>
          </cell>
          <cell r="M35361">
            <v>13536000</v>
          </cell>
          <cell r="N35361" t="str">
            <v>0</v>
          </cell>
          <cell r="O35361">
            <v>14889600</v>
          </cell>
          <cell r="P35361" t="str">
            <v>Nguyễn Ngọc Bảo Châu</v>
          </cell>
          <cell r="Q35361" t="str">
            <v>BH-03A Bán Hàng</v>
          </cell>
        </row>
        <row r="35362">
          <cell r="D35362" t="str">
            <v>CTH-PX-2409-00457</v>
          </cell>
          <cell r="E35362" t="str">
            <v>CÔNG TY TNHH KỸ THUẬT SÔNG TIỀN</v>
          </cell>
          <cell r="F35362" t="str">
            <v>72 Trần Văn Sắc, KDC Diệu Hiền, Phường Phú Thứ, Quận Cái Răng, Thành phố Cần Thơ, Việt Nam</v>
          </cell>
          <cell r="G35362" t="str">
            <v/>
          </cell>
          <cell r="H35362" t="str">
            <v>Sale Cần Thơ AT</v>
          </cell>
          <cell r="I35362">
            <v>0</v>
          </cell>
          <cell r="J35362">
            <v>0</v>
          </cell>
          <cell r="K35362">
            <v>0</v>
          </cell>
          <cell r="L35362">
            <v>0</v>
          </cell>
          <cell r="M35362">
            <v>30597000</v>
          </cell>
          <cell r="N35362" t="str">
            <v>0</v>
          </cell>
          <cell r="O35362">
            <v>33656700</v>
          </cell>
          <cell r="P35362" t="str">
            <v>Lâm Tuyết Trinh</v>
          </cell>
          <cell r="Q35362" t="str">
            <v>BH-03A Bán Hàng</v>
          </cell>
        </row>
        <row r="35363">
          <cell r="D35363" t="str">
            <v>HCM-PX-2409-03749</v>
          </cell>
          <cell r="E35363" t="str">
            <v>CÔNG TY TNHH THƯƠNG MẠI - DỊCH VỤ ĐIỆN CHÂU Á</v>
          </cell>
          <cell r="F35363" t="str">
            <v>16 - 18 Trần Tướng Công, Phường 10, Quận 5, Thành phố Hồ Chí Minh, Việt Nam</v>
          </cell>
          <cell r="G35363" t="str">
            <v/>
          </cell>
          <cell r="H35363" t="str">
            <v>Lai Hoàn Bảo</v>
          </cell>
          <cell r="I35363">
            <v>0</v>
          </cell>
          <cell r="J35363">
            <v>0</v>
          </cell>
          <cell r="K35363">
            <v>0</v>
          </cell>
          <cell r="L35363">
            <v>0</v>
          </cell>
          <cell r="M35363">
            <v>117521320</v>
          </cell>
          <cell r="N35363" t="str">
            <v>0</v>
          </cell>
          <cell r="O35363">
            <v>117521320</v>
          </cell>
          <cell r="P35363" t="str">
            <v>Mai Quỳnh Giao</v>
          </cell>
          <cell r="Q35363" t="str">
            <v>BH-03A Bán Hàng</v>
          </cell>
        </row>
        <row r="35364">
          <cell r="D35364" t="str">
            <v>HCM-PX-2409-03750</v>
          </cell>
          <cell r="E35364" t="str">
            <v>CÔNG TY TNHH ĐẦU TƯ KỸ THUẬT THƯƠNG MẠI THỐNG NHẤT</v>
          </cell>
          <cell r="F35364" t="str">
            <v>16/62 Đường số 18, Phường Bình Hưng Hòa, Quận Bình Tân, Thành phố Hồ Chí Minh, Việt Nam</v>
          </cell>
          <cell r="G35364" t="str">
            <v/>
          </cell>
          <cell r="H35364" t="str">
            <v>Hồ Hoàng Anh</v>
          </cell>
          <cell r="I35364">
            <v>0</v>
          </cell>
          <cell r="J35364">
            <v>0</v>
          </cell>
          <cell r="K35364">
            <v>0</v>
          </cell>
          <cell r="L35364">
            <v>0</v>
          </cell>
          <cell r="M35364">
            <v>3610000</v>
          </cell>
          <cell r="N35364" t="str">
            <v>0</v>
          </cell>
          <cell r="O35364">
            <v>3610000</v>
          </cell>
          <cell r="P35364" t="str">
            <v>Lê Thị Huyền Trang</v>
          </cell>
          <cell r="Q35364" t="str">
            <v>BH-03A Bán Hàng</v>
          </cell>
        </row>
        <row r="35365">
          <cell r="D35365" t="str">
            <v>HNI-PX-2409-00977</v>
          </cell>
          <cell r="E35365" t="str">
            <v>CÔNG TY TNHH CÔNG NGHỆ TỰ ĐỘNG HÓA HOÀNG GIA</v>
          </cell>
          <cell r="F35365" t="str">
            <v>Số 30 tổ 24 khu 3, Phường Vĩnh Niệm, Quận Lê Chân, Thành phố Hải Phòng, Việt Nam</v>
          </cell>
          <cell r="G35365" t="str">
            <v/>
          </cell>
          <cell r="H35365" t="str">
            <v>Sale Hà Nội 4B</v>
          </cell>
          <cell r="I35365">
            <v>0</v>
          </cell>
          <cell r="J35365">
            <v>0</v>
          </cell>
          <cell r="K35365">
            <v>0</v>
          </cell>
          <cell r="L35365">
            <v>0</v>
          </cell>
          <cell r="M35365">
            <v>53487000</v>
          </cell>
          <cell r="N35365" t="str">
            <v>0</v>
          </cell>
          <cell r="O35365">
            <v>58835700</v>
          </cell>
          <cell r="P35365" t="str">
            <v>Bùi Thị Phương Anh</v>
          </cell>
          <cell r="Q35365" t="str">
            <v>BH-03A Bán Hàng</v>
          </cell>
        </row>
        <row r="35366">
          <cell r="D35366" t="str">
            <v>HCM-PX-2409-03751</v>
          </cell>
          <cell r="E35366" t="str">
            <v>CÔNG TY TNHH ĐẦU TƯ KỸ THUẬT THƯƠNG MẠI THỐNG NHẤT</v>
          </cell>
          <cell r="F35366" t="str">
            <v>16/62 Đường số 18, Phường Bình Hưng Hòa, Quận Bình Tân, Thành phố Hồ Chí Minh, Việt Nam</v>
          </cell>
          <cell r="G35366" t="str">
            <v/>
          </cell>
          <cell r="H35366" t="str">
            <v>Hồ Hoàng Anh</v>
          </cell>
          <cell r="I35366">
            <v>0</v>
          </cell>
          <cell r="J35366">
            <v>0</v>
          </cell>
          <cell r="K35366">
            <v>0</v>
          </cell>
          <cell r="L35366">
            <v>0</v>
          </cell>
          <cell r="M35366">
            <v>29810000</v>
          </cell>
          <cell r="N35366" t="str">
            <v>0</v>
          </cell>
          <cell r="O35366">
            <v>33260000</v>
          </cell>
          <cell r="P35366" t="str">
            <v>Lê Thị Huyền Trang</v>
          </cell>
          <cell r="Q35366" t="str">
            <v>BH-03A Bán Hàng</v>
          </cell>
        </row>
        <row r="35367">
          <cell r="D35367" t="str">
            <v>HCM-PX-2409-03751</v>
          </cell>
          <cell r="E35367" t="str">
            <v>CÔNG TY TNHH ĐẦU TƯ KỸ THUẬT THƯƠNG MẠI THỐNG NHẤT</v>
          </cell>
          <cell r="F35367" t="str">
            <v>16/62 Đường số 18, Phường Bình Hưng Hòa, Quận Bình Tân, Thành phố Hồ Chí Minh, Việt Nam</v>
          </cell>
          <cell r="G35367" t="str">
            <v/>
          </cell>
          <cell r="H35367" t="str">
            <v>Hồ Hoàng Anh</v>
          </cell>
          <cell r="I35367">
            <v>0</v>
          </cell>
          <cell r="J35367">
            <v>0</v>
          </cell>
          <cell r="K35367">
            <v>0</v>
          </cell>
          <cell r="L35367">
            <v>0</v>
          </cell>
          <cell r="M35367">
            <v>3450000</v>
          </cell>
          <cell r="N35367" t="str">
            <v>0</v>
          </cell>
          <cell r="O35367">
            <v>33260000</v>
          </cell>
          <cell r="P35367" t="str">
            <v>Lê Thị Huyền Trang</v>
          </cell>
          <cell r="Q35367" t="str">
            <v>BH-03A Bán Hàng</v>
          </cell>
        </row>
        <row r="35368">
          <cell r="D35368" t="str">
            <v>HCM-PX-2409-03751</v>
          </cell>
          <cell r="E35368" t="str">
            <v>CÔNG TY TNHH ĐẦU TƯ KỸ THUẬT THƯƠNG MẠI THỐNG NHẤT</v>
          </cell>
          <cell r="F35368" t="str">
            <v>16/62 Đường số 18, Phường Bình Hưng Hòa, Quận Bình Tân, Thành phố Hồ Chí Minh, Việt Nam</v>
          </cell>
          <cell r="G35368" t="str">
            <v/>
          </cell>
          <cell r="H35368" t="str">
            <v>Hồ Hoàng Anh</v>
          </cell>
          <cell r="I35368">
            <v>0</v>
          </cell>
          <cell r="J35368">
            <v>0</v>
          </cell>
          <cell r="K35368">
            <v>0</v>
          </cell>
          <cell r="L35368">
            <v>0</v>
          </cell>
          <cell r="M35368">
            <v>0</v>
          </cell>
          <cell r="N35368" t="str">
            <v>0</v>
          </cell>
          <cell r="O35368">
            <v>33260000</v>
          </cell>
          <cell r="P35368" t="str">
            <v>Lê Thị Huyền Trang</v>
          </cell>
          <cell r="Q35368" t="str">
            <v>BH-03A Bán Hàng</v>
          </cell>
        </row>
        <row r="35369">
          <cell r="D35369" t="str">
            <v>HCM-PX-2409-03754</v>
          </cell>
          <cell r="E35369" t="str">
            <v>CÔNG TY TNHH PHÁT TRIỂN CÔNG NGHỆ KÍNH NHẬT MINH | AT</v>
          </cell>
          <cell r="F35369" t="str">
            <v>Số 295 Đường Tân Kỳ Tân Quý, Phường Tân Thành, Quận Tân Phú, Thành phố Hồ Chí Minh, Việt Nam</v>
          </cell>
          <cell r="G35369" t="str">
            <v/>
          </cell>
          <cell r="H35369" t="str">
            <v>Phạm Hoàng Linh</v>
          </cell>
          <cell r="I35369">
            <v>0</v>
          </cell>
          <cell r="J35369">
            <v>0</v>
          </cell>
          <cell r="K35369">
            <v>0</v>
          </cell>
          <cell r="L35369">
            <v>0</v>
          </cell>
          <cell r="M35369">
            <v>1572000</v>
          </cell>
          <cell r="N35369" t="str">
            <v>0</v>
          </cell>
          <cell r="O35369">
            <v>10219187</v>
          </cell>
          <cell r="P35369" t="str">
            <v>Lê Thị Huyền Trang</v>
          </cell>
          <cell r="Q35369" t="str">
            <v>BH-03A Bán Hàng</v>
          </cell>
        </row>
        <row r="35370">
          <cell r="D35370" t="str">
            <v>HCM-PX-2409-03754</v>
          </cell>
          <cell r="E35370" t="str">
            <v>CÔNG TY TNHH PHÁT TRIỂN CÔNG NGHỆ KÍNH NHẬT MINH | AT</v>
          </cell>
          <cell r="F35370" t="str">
            <v>Số 295 Đường Tân Kỳ Tân Quý, Phường Tân Thành, Quận Tân Phú, Thành phố Hồ Chí Minh, Việt Nam</v>
          </cell>
          <cell r="G35370" t="str">
            <v/>
          </cell>
          <cell r="H35370" t="str">
            <v>Phạm Hoàng Linh</v>
          </cell>
          <cell r="I35370">
            <v>0</v>
          </cell>
          <cell r="J35370">
            <v>0</v>
          </cell>
          <cell r="K35370">
            <v>0</v>
          </cell>
          <cell r="L35370">
            <v>0</v>
          </cell>
          <cell r="M35370">
            <v>7718170</v>
          </cell>
          <cell r="N35370" t="str">
            <v>0</v>
          </cell>
          <cell r="O35370">
            <v>10219187</v>
          </cell>
          <cell r="P35370" t="str">
            <v>Lê Thị Huyền Trang</v>
          </cell>
          <cell r="Q35370" t="str">
            <v>BH-03A Bán Hàng</v>
          </cell>
        </row>
        <row r="35371">
          <cell r="D35371" t="str">
            <v>HCM-PN-2409-00082</v>
          </cell>
          <cell r="E35371" t="str">
            <v>CÔNG TY TNHH KỸ THUẬT PHÚC AN</v>
          </cell>
          <cell r="F35371" t="str">
            <v>79 Lê Thị Tính, Phường An Khê, Quận Thanh Khê, Thành phố Đà Nẵng, Việt Nam</v>
          </cell>
          <cell r="G35371" t="str">
            <v/>
          </cell>
          <cell r="H35371" t="str">
            <v>Trần Văn Thiên Nam</v>
          </cell>
          <cell r="I35371">
            <v>0</v>
          </cell>
          <cell r="J35371">
            <v>0</v>
          </cell>
          <cell r="K35371">
            <v>0</v>
          </cell>
          <cell r="L35371">
            <v>0</v>
          </cell>
          <cell r="M35371">
            <v>0</v>
          </cell>
          <cell r="N35371" t="str">
            <v>0</v>
          </cell>
          <cell r="O35371">
            <v>0</v>
          </cell>
          <cell r="P35371" t="str">
            <v/>
          </cell>
          <cell r="Q35371" t="str">
            <v>BH-14C Nhập Lại Hàng Ký Gửi</v>
          </cell>
        </row>
        <row r="35372">
          <cell r="D35372" t="str">
            <v>HCM-PN-2409-00082</v>
          </cell>
          <cell r="E35372" t="str">
            <v>CÔNG TY TNHH KỸ THUẬT PHÚC AN</v>
          </cell>
          <cell r="F35372" t="str">
            <v>79 Lê Thị Tính, Phường An Khê, Quận Thanh Khê, Thành phố Đà Nẵng, Việt Nam</v>
          </cell>
          <cell r="G35372" t="str">
            <v/>
          </cell>
          <cell r="H35372" t="str">
            <v>Trần Văn Thiên Nam</v>
          </cell>
          <cell r="I35372">
            <v>0</v>
          </cell>
          <cell r="J35372">
            <v>0</v>
          </cell>
          <cell r="K35372">
            <v>0</v>
          </cell>
          <cell r="L35372">
            <v>0</v>
          </cell>
          <cell r="M35372">
            <v>0</v>
          </cell>
          <cell r="N35372" t="str">
            <v>0</v>
          </cell>
          <cell r="O35372">
            <v>0</v>
          </cell>
          <cell r="P35372" t="str">
            <v/>
          </cell>
          <cell r="Q35372" t="str">
            <v>BH-14C Nhập Lại Hàng Ký Gửi</v>
          </cell>
        </row>
        <row r="35373">
          <cell r="D35373" t="str">
            <v>HCM-PN-2409-00082</v>
          </cell>
          <cell r="E35373" t="str">
            <v>CÔNG TY TNHH KỸ THUẬT PHÚC AN</v>
          </cell>
          <cell r="F35373" t="str">
            <v>79 Lê Thị Tính, Phường An Khê, Quận Thanh Khê, Thành phố Đà Nẵng, Việt Nam</v>
          </cell>
          <cell r="G35373" t="str">
            <v/>
          </cell>
          <cell r="H35373" t="str">
            <v>Trần Văn Thiên Nam</v>
          </cell>
          <cell r="I35373">
            <v>0</v>
          </cell>
          <cell r="J35373">
            <v>0</v>
          </cell>
          <cell r="K35373">
            <v>0</v>
          </cell>
          <cell r="L35373">
            <v>0</v>
          </cell>
          <cell r="M35373">
            <v>0</v>
          </cell>
          <cell r="N35373" t="str">
            <v>0</v>
          </cell>
          <cell r="O35373">
            <v>0</v>
          </cell>
          <cell r="P35373" t="str">
            <v/>
          </cell>
          <cell r="Q35373" t="str">
            <v>BH-14C Nhập Lại Hàng Ký Gửi</v>
          </cell>
        </row>
        <row r="35374">
          <cell r="D35374" t="str">
            <v>HCM-PN-2409-00082</v>
          </cell>
          <cell r="E35374" t="str">
            <v>CÔNG TY TNHH KỸ THUẬT PHÚC AN</v>
          </cell>
          <cell r="F35374" t="str">
            <v>79 Lê Thị Tính, Phường An Khê, Quận Thanh Khê, Thành phố Đà Nẵng, Việt Nam</v>
          </cell>
          <cell r="G35374" t="str">
            <v/>
          </cell>
          <cell r="H35374" t="str">
            <v>Trần Văn Thiên Nam</v>
          </cell>
          <cell r="I35374">
            <v>0</v>
          </cell>
          <cell r="J35374">
            <v>0</v>
          </cell>
          <cell r="K35374">
            <v>0</v>
          </cell>
          <cell r="L35374">
            <v>0</v>
          </cell>
          <cell r="M35374">
            <v>0</v>
          </cell>
          <cell r="N35374" t="str">
            <v>0</v>
          </cell>
          <cell r="O35374">
            <v>0</v>
          </cell>
          <cell r="P35374" t="str">
            <v/>
          </cell>
          <cell r="Q35374" t="str">
            <v>BH-14C Nhập Lại Hàng Ký Gửi</v>
          </cell>
        </row>
        <row r="35375">
          <cell r="D35375" t="str">
            <v>HCM-PX-2409-03335</v>
          </cell>
          <cell r="E35375" t="str">
            <v>CÔNG TY TNHH ĐIỆN LẠNH SAIGON</v>
          </cell>
          <cell r="F35375" t="str">
            <v>144 Nguyễn Văn Cừ, Phường Nguyễn Cư Trinh, Quận 1, Thành phố Hồ Chí Minh, Việt Nam</v>
          </cell>
          <cell r="G35375" t="str">
            <v/>
          </cell>
          <cell r="H35375" t="str">
            <v>Nguyễn Vũ Đăng</v>
          </cell>
          <cell r="I35375">
            <v>0</v>
          </cell>
          <cell r="J35375">
            <v>0</v>
          </cell>
          <cell r="K35375">
            <v>0</v>
          </cell>
          <cell r="L35375">
            <v>0</v>
          </cell>
          <cell r="M35375">
            <v>27153840</v>
          </cell>
          <cell r="N35375" t="str">
            <v>0</v>
          </cell>
          <cell r="O35375">
            <v>29869224</v>
          </cell>
          <cell r="P35375" t="str">
            <v>Lê Thị Huyền Trang</v>
          </cell>
          <cell r="Q35375" t="str">
            <v>BH-03A Bán Hàng</v>
          </cell>
        </row>
        <row r="35376">
          <cell r="D35376" t="str">
            <v>HCM-PX-2409-03337</v>
          </cell>
          <cell r="E35376" t="str">
            <v>CÔNG TY TNHH CƠ ĐIỆN QUANG PHÁT</v>
          </cell>
          <cell r="F35376" t="str">
            <v>90/15 Lê Liễu, Phường Tân Quý, Quận Tân Phú, Thành phố Hồ Chí Minh, Việt Nam</v>
          </cell>
          <cell r="G35376" t="str">
            <v/>
          </cell>
          <cell r="H35376" t="str">
            <v>Tô Thành Đạo</v>
          </cell>
          <cell r="I35376">
            <v>0</v>
          </cell>
          <cell r="J35376">
            <v>0</v>
          </cell>
          <cell r="K35376">
            <v>0</v>
          </cell>
          <cell r="L35376">
            <v>0</v>
          </cell>
          <cell r="M35376">
            <v>1770240</v>
          </cell>
          <cell r="N35376" t="str">
            <v>0</v>
          </cell>
          <cell r="O35376">
            <v>1947264</v>
          </cell>
          <cell r="P35376" t="str">
            <v>Lê Thị Huyền Trang</v>
          </cell>
          <cell r="Q35376" t="str">
            <v>BH-03A Bán Hàng</v>
          </cell>
        </row>
        <row r="35377">
          <cell r="D35377" t="str">
            <v>HCM-PX-2409-03338</v>
          </cell>
          <cell r="E35377" t="str">
            <v>CÔNG TY GIẤY ĐỨC PHÁT THỊNH</v>
          </cell>
          <cell r="F35377" t="str">
            <v>159 Võ Văn Bích, Xã Tân Thạnh Đông, Củ Chi, TP HCM, Việt Nam</v>
          </cell>
          <cell r="G35377" t="str">
            <v/>
          </cell>
          <cell r="H35377" t="str">
            <v>Lê Quốc Dũng</v>
          </cell>
          <cell r="I35377">
            <v>0</v>
          </cell>
          <cell r="J35377">
            <v>0</v>
          </cell>
          <cell r="K35377">
            <v>0</v>
          </cell>
          <cell r="L35377">
            <v>0</v>
          </cell>
          <cell r="M35377">
            <v>13850000</v>
          </cell>
          <cell r="N35377" t="str">
            <v>0</v>
          </cell>
          <cell r="O35377">
            <v>13850000</v>
          </cell>
          <cell r="P35377" t="str">
            <v>Lê Thị Huyền Trang</v>
          </cell>
          <cell r="Q35377" t="str">
            <v>BH-03A Bán Hàng</v>
          </cell>
        </row>
        <row r="35378">
          <cell r="D35378" t="str">
            <v>HCM-PX-2409-03339</v>
          </cell>
          <cell r="E35378" t="str">
            <v>CÔNG TY GIẤY ĐỨC PHÁT THỊNH</v>
          </cell>
          <cell r="F35378" t="str">
            <v>159 Võ Văn Bích, Xã Tân Thạnh Đông, Củ Chi, TP HCM, Việt Nam</v>
          </cell>
          <cell r="G35378" t="str">
            <v/>
          </cell>
          <cell r="H35378" t="str">
            <v>Lê Quốc Dũng</v>
          </cell>
          <cell r="I35378">
            <v>0</v>
          </cell>
          <cell r="J35378">
            <v>0</v>
          </cell>
          <cell r="K35378">
            <v>0</v>
          </cell>
          <cell r="L35378">
            <v>0</v>
          </cell>
          <cell r="M35378">
            <v>200000</v>
          </cell>
          <cell r="N35378" t="str">
            <v>0</v>
          </cell>
          <cell r="O35378">
            <v>200000</v>
          </cell>
          <cell r="P35378" t="str">
            <v>Lê Thị Huyền Trang</v>
          </cell>
          <cell r="Q35378" t="str">
            <v>BH-03A Bán Hàng</v>
          </cell>
        </row>
        <row r="35379">
          <cell r="D35379" t="str">
            <v>HNI-PX-2409-00891</v>
          </cell>
          <cell r="E35379" t="str">
            <v>CÔNG TY CỔ PHẦN TỰ ĐỘNG HÓA VÀ XÂY LẮP ĐIỆN SNT</v>
          </cell>
          <cell r="F35379" t="str">
            <v>Số 26, đường Bùi Huy Bích, Xã Hưng Lộc, Thành phố Vinh, Tỉnh Nghệ An, Việt Nam</v>
          </cell>
          <cell r="G35379" t="str">
            <v/>
          </cell>
          <cell r="H35379" t="str">
            <v>Sale Hà Nội</v>
          </cell>
          <cell r="I35379">
            <v>0</v>
          </cell>
          <cell r="J35379">
            <v>0</v>
          </cell>
          <cell r="K35379">
            <v>0</v>
          </cell>
          <cell r="L35379">
            <v>0</v>
          </cell>
          <cell r="M35379">
            <v>0</v>
          </cell>
          <cell r="N35379" t="str">
            <v>0</v>
          </cell>
          <cell r="O35379">
            <v>0</v>
          </cell>
          <cell r="P35379" t="str">
            <v>Nguyễn Diệu Thùy</v>
          </cell>
          <cell r="Q35379" t="str">
            <v>BH-03A Bán Hàng</v>
          </cell>
        </row>
        <row r="35380">
          <cell r="D35380" t="str">
            <v>HNI-PX-2409-00892</v>
          </cell>
          <cell r="E35380" t="str">
            <v>CÔNG TY TNHH THƯƠNG MẠI VÀ ĐẦU TƯ XÂY DỰNG MINH HƯNG</v>
          </cell>
          <cell r="F35380" t="str">
            <v>Xóm Trung Phong, xã Xuân Hòa, Thị trấn Nam Đàn, Huyện Nam Đàn, Tỉnh Nghệ An, Việt Nam</v>
          </cell>
          <cell r="G35380" t="str">
            <v/>
          </cell>
          <cell r="H35380" t="str">
            <v>Hà Văn Ký</v>
          </cell>
          <cell r="I35380">
            <v>0</v>
          </cell>
          <cell r="J35380">
            <v>0</v>
          </cell>
          <cell r="K35380">
            <v>0</v>
          </cell>
          <cell r="L35380">
            <v>0</v>
          </cell>
          <cell r="M35380">
            <v>69740000</v>
          </cell>
          <cell r="N35380" t="str">
            <v>0</v>
          </cell>
          <cell r="O35380">
            <v>76769000</v>
          </cell>
          <cell r="P35380" t="str">
            <v>Bùi Thị Phương Anh</v>
          </cell>
          <cell r="Q35380" t="str">
            <v>BH-03A Bán Hàng</v>
          </cell>
        </row>
        <row r="35381">
          <cell r="D35381" t="str">
            <v>HNI-PX-2409-00892</v>
          </cell>
          <cell r="E35381" t="str">
            <v>CÔNG TY TNHH THƯƠNG MẠI VÀ ĐẦU TƯ XÂY DỰNG MINH HƯNG</v>
          </cell>
          <cell r="F35381" t="str">
            <v>Xóm Trung Phong, xã Xuân Hòa, Thị trấn Nam Đàn, Huyện Nam Đàn, Tỉnh Nghệ An, Việt Nam</v>
          </cell>
          <cell r="G35381" t="str">
            <v/>
          </cell>
          <cell r="H35381" t="str">
            <v>Hà Văn Ký</v>
          </cell>
          <cell r="I35381">
            <v>0</v>
          </cell>
          <cell r="J35381">
            <v>0</v>
          </cell>
          <cell r="K35381">
            <v>0</v>
          </cell>
          <cell r="L35381">
            <v>0</v>
          </cell>
          <cell r="M35381">
            <v>50000</v>
          </cell>
          <cell r="N35381" t="str">
            <v>0</v>
          </cell>
          <cell r="O35381">
            <v>76769000</v>
          </cell>
          <cell r="P35381" t="str">
            <v>Bùi Thị Phương Anh</v>
          </cell>
          <cell r="Q35381" t="str">
            <v>BH-03A Bán Hàng</v>
          </cell>
        </row>
        <row r="35382">
          <cell r="D35382" t="str">
            <v>HNI-PX-2409-00893</v>
          </cell>
          <cell r="E35382" t="str">
            <v>CÔNG TY TNHH THƯƠNG MẠI VÀ ĐẦU TƯ XÂY DỰNG MINH HƯNG</v>
          </cell>
          <cell r="F35382" t="str">
            <v>Xóm Trung Phong, xã Xuân Hòa, Thị trấn Nam Đàn, Huyện Nam Đàn, Tỉnh Nghệ An, Việt Nam</v>
          </cell>
          <cell r="G35382" t="str">
            <v/>
          </cell>
          <cell r="H35382" t="str">
            <v>Hà Văn Ký</v>
          </cell>
          <cell r="I35382">
            <v>0</v>
          </cell>
          <cell r="J35382">
            <v>0</v>
          </cell>
          <cell r="K35382">
            <v>0</v>
          </cell>
          <cell r="L35382">
            <v>0</v>
          </cell>
          <cell r="M35382">
            <v>31080000</v>
          </cell>
          <cell r="N35382" t="str">
            <v>0</v>
          </cell>
          <cell r="O35382">
            <v>58914000</v>
          </cell>
          <cell r="P35382" t="str">
            <v>Bùi Thị Phương Anh</v>
          </cell>
          <cell r="Q35382" t="str">
            <v>BH-03A Bán Hàng</v>
          </cell>
        </row>
        <row r="35383">
          <cell r="D35383" t="str">
            <v>HNI-PX-2409-00893</v>
          </cell>
          <cell r="E35383" t="str">
            <v>CÔNG TY TNHH THƯƠNG MẠI VÀ ĐẦU TƯ XÂY DỰNG MINH HƯNG</v>
          </cell>
          <cell r="F35383" t="str">
            <v>Xóm Trung Phong, xã Xuân Hòa, Thị trấn Nam Đàn, Huyện Nam Đàn, Tỉnh Nghệ An, Việt Nam</v>
          </cell>
          <cell r="G35383" t="str">
            <v/>
          </cell>
          <cell r="H35383" t="str">
            <v>Hà Văn Ký</v>
          </cell>
          <cell r="I35383">
            <v>0</v>
          </cell>
          <cell r="J35383">
            <v>0</v>
          </cell>
          <cell r="K35383">
            <v>0</v>
          </cell>
          <cell r="L35383">
            <v>0</v>
          </cell>
          <cell r="M35383">
            <v>23470000</v>
          </cell>
          <cell r="N35383" t="str">
            <v>0</v>
          </cell>
          <cell r="O35383">
            <v>58914000</v>
          </cell>
          <cell r="P35383" t="str">
            <v>Bùi Thị Phương Anh</v>
          </cell>
          <cell r="Q35383" t="str">
            <v>BH-03A Bán Hàng</v>
          </cell>
        </row>
        <row r="35384">
          <cell r="D35384" t="str">
            <v>HNI-PX-2409-00894</v>
          </cell>
          <cell r="E35384" t="str">
            <v>CÔNG TY TNHH THƯƠNG MẠI VÀ ĐẦU TƯ XÂY DỰNG MINH HƯNG</v>
          </cell>
          <cell r="F35384" t="str">
            <v>Xóm Trung Phong, xã Xuân Hòa, Thị trấn Nam Đàn, Huyện Nam Đàn, Tỉnh Nghệ An, Việt Nam</v>
          </cell>
          <cell r="G35384" t="str">
            <v/>
          </cell>
          <cell r="H35384" t="str">
            <v>Hà Văn Ký</v>
          </cell>
          <cell r="I35384">
            <v>0</v>
          </cell>
          <cell r="J35384">
            <v>0</v>
          </cell>
          <cell r="K35384">
            <v>0</v>
          </cell>
          <cell r="L35384">
            <v>0</v>
          </cell>
          <cell r="M35384">
            <v>0</v>
          </cell>
          <cell r="N35384" t="str">
            <v>0</v>
          </cell>
          <cell r="O35384">
            <v>0</v>
          </cell>
          <cell r="P35384" t="str">
            <v>Bùi Thị Phương Anh</v>
          </cell>
          <cell r="Q35384" t="str">
            <v>BH-03A Bán Hàng</v>
          </cell>
        </row>
        <row r="35385">
          <cell r="D35385" t="str">
            <v>HCM-PX-2409-03343</v>
          </cell>
          <cell r="E35385" t="str">
            <v>CÔNG TY TNHH KỸ THUẬT CÔNG NGHỆ OMEGA</v>
          </cell>
          <cell r="F35385" t="str">
            <v>23/70 Tân Thới Nhất 18, Phường Tân Thới Nhất, Quận 12, Thành phố Hồ Chí Minh, Việt Nam</v>
          </cell>
          <cell r="G35385" t="str">
            <v/>
          </cell>
          <cell r="H35385" t="str">
            <v>Lê Quốc Dũng</v>
          </cell>
          <cell r="I35385">
            <v>0</v>
          </cell>
          <cell r="J35385">
            <v>0</v>
          </cell>
          <cell r="K35385">
            <v>0</v>
          </cell>
          <cell r="L35385">
            <v>0</v>
          </cell>
          <cell r="M35385">
            <v>250000</v>
          </cell>
          <cell r="N35385" t="str">
            <v>0</v>
          </cell>
          <cell r="O35385">
            <v>270000</v>
          </cell>
          <cell r="P35385" t="str">
            <v>Lê Thị Huyền Trang</v>
          </cell>
          <cell r="Q35385" t="str">
            <v>BH-03A Bán Hàng</v>
          </cell>
        </row>
        <row r="35386">
          <cell r="D35386" t="str">
            <v>HCM-PX-2409-03345</v>
          </cell>
          <cell r="E35386" t="str">
            <v>TRUNG TÂM ĐIỆN - ĐIỆN TỬ - TỰ ĐỘNG HÓA IATC</v>
          </cell>
          <cell r="F35386" t="str">
            <v>57 Yên Đỗ, Phường 01, Quận Bình Thạnh, Thành phố Hồ Chí Minh, Việt Nam</v>
          </cell>
          <cell r="G35386" t="str">
            <v/>
          </cell>
          <cell r="H35386" t="str">
            <v>Phạm Hoàng Linh</v>
          </cell>
          <cell r="I35386">
            <v>0</v>
          </cell>
          <cell r="J35386">
            <v>0</v>
          </cell>
          <cell r="K35386">
            <v>0</v>
          </cell>
          <cell r="L35386">
            <v>0</v>
          </cell>
          <cell r="M35386">
            <v>2786000</v>
          </cell>
          <cell r="N35386" t="str">
            <v>0</v>
          </cell>
          <cell r="O35386">
            <v>3064600</v>
          </cell>
          <cell r="P35386" t="str">
            <v>Mai Quỳnh Giao</v>
          </cell>
          <cell r="Q35386" t="str">
            <v>BH-03A Bán Hàng</v>
          </cell>
        </row>
        <row r="35387">
          <cell r="D35387" t="str">
            <v>HNI-PX-2409-00897</v>
          </cell>
          <cell r="E35387" t="str">
            <v>CÔNG TY CỔ PHẦN SẢN XUẤT VÀ THƯƠNG MẠI THIẾT BỊ ĐIỆN TIẾN DUY</v>
          </cell>
          <cell r="F35387" t="str">
            <v>Số 100, ngõ 224 đường Hoàng Mai, Phường Hoàng Văn Thụ, Quận Hoàng Mai, Thành phố Hà Nội, Việt Nam</v>
          </cell>
          <cell r="G35387" t="str">
            <v/>
          </cell>
          <cell r="H35387" t="str">
            <v>Nguyễn Hữu Phước</v>
          </cell>
          <cell r="I35387">
            <v>0</v>
          </cell>
          <cell r="J35387">
            <v>0</v>
          </cell>
          <cell r="K35387">
            <v>0</v>
          </cell>
          <cell r="L35387">
            <v>0</v>
          </cell>
          <cell r="M35387">
            <v>8249000</v>
          </cell>
          <cell r="N35387" t="str">
            <v>0</v>
          </cell>
          <cell r="O35387">
            <v>9073900</v>
          </cell>
          <cell r="P35387" t="str">
            <v>Nguyễn Diệu Thùy</v>
          </cell>
          <cell r="Q35387" t="str">
            <v>BH-03A Bán Hàng</v>
          </cell>
        </row>
        <row r="35388">
          <cell r="D35388" t="str">
            <v>HCM-PX-2409-03351</v>
          </cell>
          <cell r="E35388" t="str">
            <v>CÔNG TY CỔ PHẦN CÔNG NGHỆ CAO LÊ GIA</v>
          </cell>
          <cell r="F35388" t="str">
            <v>90/2 Phan Huy Ích, Phường 14, Quận Gò Vấp, Thành phố Hồ Chí Minh, Việt Nam</v>
          </cell>
          <cell r="G35388" t="str">
            <v/>
          </cell>
          <cell r="H35388" t="str">
            <v>Phạm Hoàng Linh</v>
          </cell>
          <cell r="I35388">
            <v>0</v>
          </cell>
          <cell r="J35388">
            <v>0</v>
          </cell>
          <cell r="K35388">
            <v>0</v>
          </cell>
          <cell r="L35388">
            <v>0</v>
          </cell>
          <cell r="M35388">
            <v>7263000</v>
          </cell>
          <cell r="N35388" t="str">
            <v>0</v>
          </cell>
          <cell r="O35388">
            <v>7989300</v>
          </cell>
          <cell r="P35388" t="str">
            <v>Lê Thị Huyền Trang</v>
          </cell>
          <cell r="Q35388" t="str">
            <v>BH-03A Bán Hàng</v>
          </cell>
        </row>
        <row r="35389">
          <cell r="D35389" t="str">
            <v>CTH-PX-2409-00393</v>
          </cell>
          <cell r="E35389" t="str">
            <v>CÔNG TY TNHH KỸ THUẬT ĐIỀU KHIỂN TỰ ĐỘNG SĐ</v>
          </cell>
          <cell r="F35389" t="str">
            <v>Số 265 Khóm Tân Huề, Phường Tân Quy Đông, Thành phố Sa Đéc, Tỉnh Đồng Tháp, Việt Nam</v>
          </cell>
          <cell r="G35389" t="str">
            <v/>
          </cell>
          <cell r="H35389" t="str">
            <v>Đoàn Thanh Liêm</v>
          </cell>
          <cell r="I35389">
            <v>0</v>
          </cell>
          <cell r="J35389">
            <v>0</v>
          </cell>
          <cell r="K35389">
            <v>0</v>
          </cell>
          <cell r="L35389">
            <v>0</v>
          </cell>
          <cell r="M35389">
            <v>9308000</v>
          </cell>
          <cell r="N35389" t="str">
            <v>0</v>
          </cell>
          <cell r="O35389">
            <v>10238800</v>
          </cell>
          <cell r="P35389" t="str">
            <v>Lâm Tuyết Trinh</v>
          </cell>
          <cell r="Q35389" t="str">
            <v>BH-03A Bán Hàng</v>
          </cell>
        </row>
        <row r="35390">
          <cell r="D35390" t="str">
            <v>HCM-PX-2409-03359</v>
          </cell>
          <cell r="E35390" t="str">
            <v>CÔNG TY TNHH CƠ ĐIỆN TRẦN LÊ</v>
          </cell>
          <cell r="F35390" t="str">
            <v>29/7/38 Lê Đức Thọ, Phường 07, Quận Gò Vấp, Thành phố Hồ Chí Minh, Việt Nam</v>
          </cell>
          <cell r="G35390" t="str">
            <v/>
          </cell>
          <cell r="H35390" t="str">
            <v>Nguyễn Quốc Duy</v>
          </cell>
          <cell r="I35390">
            <v>0</v>
          </cell>
          <cell r="J35390">
            <v>0</v>
          </cell>
          <cell r="K35390">
            <v>0</v>
          </cell>
          <cell r="L35390">
            <v>0</v>
          </cell>
          <cell r="M35390">
            <v>956000</v>
          </cell>
          <cell r="N35390" t="str">
            <v>0</v>
          </cell>
          <cell r="O35390">
            <v>1051600</v>
          </cell>
          <cell r="P35390" t="str">
            <v>Lê Thị Huyền Trang</v>
          </cell>
          <cell r="Q35390" t="str">
            <v>BH-03A Bán Hàng</v>
          </cell>
        </row>
        <row r="35391">
          <cell r="D35391" t="str">
            <v>HNI-PX-2409-00898</v>
          </cell>
          <cell r="E35391" t="str">
            <v>ANH TRUNG MÁY CHÀ SÀN</v>
          </cell>
          <cell r="F35391" t="str">
            <v>Tam Trinh, Phường Hoàng Văn Thụ, Quận Hoàng Mai, Thành phố Hà Nội, Việt Nam</v>
          </cell>
          <cell r="G35391" t="str">
            <v/>
          </cell>
          <cell r="H35391" t="str">
            <v>Lê Văn Chương</v>
          </cell>
          <cell r="I35391">
            <v>0</v>
          </cell>
          <cell r="J35391">
            <v>0</v>
          </cell>
          <cell r="K35391">
            <v>0</v>
          </cell>
          <cell r="L35391">
            <v>0</v>
          </cell>
          <cell r="M35391">
            <v>18600000</v>
          </cell>
          <cell r="N35391" t="str">
            <v>0</v>
          </cell>
          <cell r="O35391">
            <v>18600000</v>
          </cell>
          <cell r="P35391" t="str">
            <v>Trần Thị Thanh Phương</v>
          </cell>
          <cell r="Q35391" t="str">
            <v>BH-03A Bán Hàng</v>
          </cell>
        </row>
        <row r="35392">
          <cell r="D35392" t="str">
            <v>CTH-PX-2409-00394</v>
          </cell>
          <cell r="E35392" t="str">
            <v>CƠ KHÍ PHÚ AN</v>
          </cell>
          <cell r="F35392" t="str">
            <v>QL1A - Cầu Phú An - Song Phú - Tam Bình - Vĩnh Long, Tỉnh Vĩnh Long, Việt Nam</v>
          </cell>
          <cell r="G35392" t="str">
            <v/>
          </cell>
          <cell r="H35392" t="str">
            <v>Đoàn Thanh Liêm</v>
          </cell>
          <cell r="I35392">
            <v>0</v>
          </cell>
          <cell r="J35392">
            <v>0</v>
          </cell>
          <cell r="K35392">
            <v>0</v>
          </cell>
          <cell r="L35392">
            <v>0</v>
          </cell>
          <cell r="M35392">
            <v>29986040</v>
          </cell>
          <cell r="N35392" t="str">
            <v>0</v>
          </cell>
          <cell r="O35392">
            <v>29986040</v>
          </cell>
          <cell r="P35392" t="str">
            <v>Lâm Tuyết Trinh</v>
          </cell>
          <cell r="Q35392" t="str">
            <v>BH-03A Bán Hàng</v>
          </cell>
        </row>
        <row r="35393">
          <cell r="D35393" t="str">
            <v>HCM-PX-2409-03360</v>
          </cell>
          <cell r="E35393" t="str">
            <v>TRUNG TÂM ĐIỆN - ĐIỆN TỬ - TỰ ĐỘNG HÓA IATC</v>
          </cell>
          <cell r="F35393" t="str">
            <v>813 Lũy Bán Bích, Phường Tân Thành, Quận Tân Phú, Thành phố Hồ Chí Minh, Việt Nam</v>
          </cell>
          <cell r="G35393" t="str">
            <v/>
          </cell>
          <cell r="H35393" t="str">
            <v>Phạm Hoàng Linh</v>
          </cell>
          <cell r="I35393">
            <v>0</v>
          </cell>
          <cell r="J35393">
            <v>0</v>
          </cell>
          <cell r="K35393">
            <v>0</v>
          </cell>
          <cell r="L35393">
            <v>0</v>
          </cell>
          <cell r="M35393">
            <v>0</v>
          </cell>
          <cell r="N35393" t="str">
            <v>0</v>
          </cell>
          <cell r="O35393">
            <v>0</v>
          </cell>
          <cell r="P35393" t="str">
            <v>Mai Quỳnh Giao</v>
          </cell>
          <cell r="Q35393" t="str">
            <v>BH-03F Xuất Bảo Hành</v>
          </cell>
        </row>
        <row r="35394">
          <cell r="D35394" t="str">
            <v>HCM-PX-2409-03361</v>
          </cell>
          <cell r="E35394" t="str">
            <v>CHI NHÁNH CÔNG TY TNHH MỘT THÀNH VIÊN THƯƠNG MẠI DỊCH VỤ CƠ ĐIỆN LẠNH TÙNG THANH</v>
          </cell>
          <cell r="F35394" t="str">
            <v>700/5 Quốc lộ 1A, Khu phố 5, Phường Bình Hưng Hòa, Quận Bình Tân, Thành phố Hồ Chí Minh, Việt Nam</v>
          </cell>
          <cell r="G35394" t="str">
            <v/>
          </cell>
          <cell r="H35394" t="str">
            <v>Nguyễn Vũ Đăng</v>
          </cell>
          <cell r="I35394">
            <v>0</v>
          </cell>
          <cell r="J35394">
            <v>0</v>
          </cell>
          <cell r="K35394">
            <v>0</v>
          </cell>
          <cell r="L35394">
            <v>0</v>
          </cell>
          <cell r="M35394">
            <v>0</v>
          </cell>
          <cell r="N35394" t="str">
            <v>0</v>
          </cell>
          <cell r="O35394">
            <v>0</v>
          </cell>
          <cell r="P35394" t="str">
            <v>Lê Thị Huyền Trang</v>
          </cell>
          <cell r="Q35394" t="str">
            <v>BH-03F Xuất Bảo Hành</v>
          </cell>
        </row>
        <row r="35395">
          <cell r="D35395" t="str">
            <v>HCM-PX-2409-03363</v>
          </cell>
          <cell r="E35395" t="str">
            <v>CÔNG TY TNHH CÔNG NGHỆ NĂNG LƯỢNG SOLAR MIỀN NAM</v>
          </cell>
          <cell r="F35395" t="str">
            <v>Thôn 6, Xã Đoàn Kết, Huyện Bù Đăng, Tỉnh Bình Phước, Việt Nam</v>
          </cell>
          <cell r="G35395" t="str">
            <v/>
          </cell>
          <cell r="H35395" t="str">
            <v>Nguyễn Hà Thái</v>
          </cell>
          <cell r="I35395">
            <v>0</v>
          </cell>
          <cell r="J35395">
            <v>0</v>
          </cell>
          <cell r="K35395">
            <v>0</v>
          </cell>
          <cell r="L35395">
            <v>0</v>
          </cell>
          <cell r="M35395">
            <v>5082000</v>
          </cell>
          <cell r="N35395" t="str">
            <v>0</v>
          </cell>
          <cell r="O35395">
            <v>5590200</v>
          </cell>
          <cell r="P35395" t="str">
            <v>Trần Thị Quí</v>
          </cell>
          <cell r="Q35395" t="str">
            <v>BH-03A Bán Hàng</v>
          </cell>
        </row>
        <row r="35396">
          <cell r="D35396" t="str">
            <v>HCM-PX-2409-03365</v>
          </cell>
          <cell r="E35396" t="str">
            <v>TỔNG CÔNG TY CỔ PHẦN CÔNG TRÌNH VIETTEL</v>
          </cell>
          <cell r="F35396" t="str">
            <v>Số 1 Giang Văn Minh, Phường Kim Mã, Quận Ba Đình, Thành phố Hà Nội, Việt Nam</v>
          </cell>
          <cell r="G35396" t="str">
            <v/>
          </cell>
          <cell r="H35396" t="str">
            <v>Nguyễn Duy Linh</v>
          </cell>
          <cell r="I35396">
            <v>0</v>
          </cell>
          <cell r="J35396">
            <v>0</v>
          </cell>
          <cell r="K35396">
            <v>0</v>
          </cell>
          <cell r="L35396">
            <v>0</v>
          </cell>
          <cell r="M35396">
            <v>1250000</v>
          </cell>
          <cell r="N35396" t="str">
            <v>0</v>
          </cell>
          <cell r="O35396">
            <v>1350000</v>
          </cell>
          <cell r="P35396" t="str">
            <v>Nguyễn Ngọc Anh Thư</v>
          </cell>
          <cell r="Q35396" t="str">
            <v>BH-03A Bán Hàng</v>
          </cell>
        </row>
        <row r="35397">
          <cell r="D35397" t="str">
            <v>HCM-PX-2409-03368</v>
          </cell>
          <cell r="E35397" t="str">
            <v>TỔNG CÔNG TY CỔ PHẦN CÔNG TRÌNH VIETTEL</v>
          </cell>
          <cell r="F35397" t="str">
            <v>Số 1 Giang Văn Minh, Phường Kim Mã, Quận Ba Đình, Thành phố Hà Nội, Việt Nam</v>
          </cell>
          <cell r="G35397" t="str">
            <v/>
          </cell>
          <cell r="H35397" t="str">
            <v>Nguyễn Duy Linh</v>
          </cell>
          <cell r="I35397">
            <v>0</v>
          </cell>
          <cell r="J35397">
            <v>0</v>
          </cell>
          <cell r="K35397">
            <v>0</v>
          </cell>
          <cell r="L35397">
            <v>0</v>
          </cell>
          <cell r="M35397">
            <v>28739000</v>
          </cell>
          <cell r="N35397" t="str">
            <v>0</v>
          </cell>
          <cell r="O35397">
            <v>31612900</v>
          </cell>
          <cell r="P35397" t="str">
            <v>Nguyễn Ngọc Anh Thư</v>
          </cell>
          <cell r="Q35397" t="str">
            <v>BH-03A Bán Hàng</v>
          </cell>
        </row>
        <row r="35398">
          <cell r="D35398" t="str">
            <v>HCM-PX-2409-03372</v>
          </cell>
          <cell r="E35398" t="str">
            <v>CÔNG TY TNHH SXTM  THÀNH THÔNG</v>
          </cell>
          <cell r="F35398" t="str">
            <v>Tổ 3, Khu Vực 5, Phường Nhơn Phú, Thành phố Quy Nhơn, Tỉnh Bình Định, Việt Nam</v>
          </cell>
          <cell r="G35398" t="str">
            <v/>
          </cell>
          <cell r="H35398" t="str">
            <v>Phạm Hoàng Linh</v>
          </cell>
          <cell r="I35398">
            <v>0</v>
          </cell>
          <cell r="J35398">
            <v>0</v>
          </cell>
          <cell r="K35398">
            <v>0</v>
          </cell>
          <cell r="L35398">
            <v>0</v>
          </cell>
          <cell r="M35398">
            <v>500000</v>
          </cell>
          <cell r="N35398" t="str">
            <v>0</v>
          </cell>
          <cell r="O35398">
            <v>2100000</v>
          </cell>
          <cell r="P35398" t="str">
            <v>Mai Quỳnh Giao</v>
          </cell>
          <cell r="Q35398" t="str">
            <v>BH-03E Xuất Sửa Chữa</v>
          </cell>
        </row>
        <row r="35399">
          <cell r="D35399" t="str">
            <v>HCM-PX-2409-03372</v>
          </cell>
          <cell r="E35399" t="str">
            <v>CÔNG TY TNHH SXTM  THÀNH THÔNG</v>
          </cell>
          <cell r="F35399" t="str">
            <v>Tổ 3, Khu Vực 5, Phường Nhơn Phú, Thành phố Quy Nhơn, Tỉnh Bình Định, Việt Nam</v>
          </cell>
          <cell r="G35399" t="str">
            <v/>
          </cell>
          <cell r="H35399" t="str">
            <v>Phạm Hoàng Linh</v>
          </cell>
          <cell r="I35399">
            <v>0</v>
          </cell>
          <cell r="J35399">
            <v>0</v>
          </cell>
          <cell r="K35399">
            <v>0</v>
          </cell>
          <cell r="L35399">
            <v>0</v>
          </cell>
          <cell r="M35399">
            <v>1600000</v>
          </cell>
          <cell r="N35399" t="str">
            <v>0</v>
          </cell>
          <cell r="O35399">
            <v>2100000</v>
          </cell>
          <cell r="P35399" t="str">
            <v>Mai Quỳnh Giao</v>
          </cell>
          <cell r="Q35399" t="str">
            <v>BH-03E Xuất Sửa Chữa</v>
          </cell>
        </row>
        <row r="35400">
          <cell r="D35400" t="str">
            <v>HCM-PX-2409-03373</v>
          </cell>
          <cell r="E35400" t="str">
            <v>CÔNG TY TNHH THANG MÁY FUJIV</v>
          </cell>
          <cell r="F35400" t="str">
            <v>B11B/25V, Ấp 2 Xã Vĩnh Lộc B, Huyện Bình Chánh, TP Hồ Chí Minh, Việt Nam</v>
          </cell>
          <cell r="G35400" t="str">
            <v/>
          </cell>
          <cell r="H35400" t="str">
            <v>Hồ Hoàng Anh</v>
          </cell>
          <cell r="I35400">
            <v>0</v>
          </cell>
          <cell r="J35400">
            <v>0</v>
          </cell>
          <cell r="K35400">
            <v>0</v>
          </cell>
          <cell r="L35400">
            <v>0</v>
          </cell>
          <cell r="M35400">
            <v>450000</v>
          </cell>
          <cell r="N35400" t="str">
            <v>0</v>
          </cell>
          <cell r="O35400">
            <v>450000</v>
          </cell>
          <cell r="P35400" t="str">
            <v>Lê Thị Huyền Trang</v>
          </cell>
          <cell r="Q35400" t="str">
            <v>BH-03A Bán Hàng</v>
          </cell>
        </row>
        <row r="35401">
          <cell r="D35401" t="str">
            <v>HCM-PX-2409-03374</v>
          </cell>
          <cell r="E35401" t="str">
            <v>CÔNG TY TNHH THANG MÁY SÀI GÒN TECH</v>
          </cell>
          <cell r="F35401" t="str">
            <v>G10/24B Ấp 7, Xã Lê Minh Xuân, Huyện Bình Chánh, Thành phố Hồ Chí Minh, Việt Nam</v>
          </cell>
          <cell r="G35401" t="str">
            <v/>
          </cell>
          <cell r="H35401" t="str">
            <v>Hồ Hoàng Anh</v>
          </cell>
          <cell r="I35401">
            <v>0</v>
          </cell>
          <cell r="J35401">
            <v>0</v>
          </cell>
          <cell r="K35401">
            <v>0</v>
          </cell>
          <cell r="L35401">
            <v>0</v>
          </cell>
          <cell r="M35401">
            <v>80000</v>
          </cell>
          <cell r="N35401" t="str">
            <v>0</v>
          </cell>
          <cell r="O35401">
            <v>80000</v>
          </cell>
          <cell r="P35401" t="str">
            <v>Lê Thị Huyền Trang</v>
          </cell>
          <cell r="Q35401" t="str">
            <v>BH-03A Bán Hàng</v>
          </cell>
        </row>
        <row r="35402">
          <cell r="D35402" t="str">
            <v>HCM-PX-2409-03375</v>
          </cell>
          <cell r="E35402" t="str">
            <v>ANH THUẦN BẢO TRÌ</v>
          </cell>
          <cell r="F35402" t="str">
            <v>195 Cao Lỗ, Phường 4, Quận 8, TP HCM, Việt Nam</v>
          </cell>
          <cell r="G35402" t="str">
            <v/>
          </cell>
          <cell r="H35402" t="str">
            <v>Nguyễn Hoàng Quân</v>
          </cell>
          <cell r="I35402">
            <v>0</v>
          </cell>
          <cell r="J35402">
            <v>0</v>
          </cell>
          <cell r="K35402">
            <v>0</v>
          </cell>
          <cell r="L35402">
            <v>0</v>
          </cell>
          <cell r="M35402">
            <v>6200000</v>
          </cell>
          <cell r="N35402" t="str">
            <v>0</v>
          </cell>
          <cell r="O35402">
            <v>6200000</v>
          </cell>
          <cell r="P35402" t="str">
            <v>Lê Thị Huyền Trang</v>
          </cell>
          <cell r="Q35402" t="str">
            <v>BH-03A Bán Hàng</v>
          </cell>
        </row>
        <row r="35403">
          <cell r="D35403" t="str">
            <v>HCM-PX-2409-03376</v>
          </cell>
          <cell r="E35403" t="str">
            <v>CÔNG TY TNHH THANG MÁY - KỸ THUẬT ĐIỆN HISA</v>
          </cell>
          <cell r="F35403" t="str">
            <v>Số 74 Đường 511, Ấp Bàu Chứa, Xã Nhuận Đức, Huyện Củ Chi, Thành phố Hồ Chí Minh, Việt Nam</v>
          </cell>
          <cell r="G35403" t="str">
            <v/>
          </cell>
          <cell r="H35403" t="str">
            <v>Sale Cty Thang Máy</v>
          </cell>
          <cell r="I35403">
            <v>0</v>
          </cell>
          <cell r="J35403">
            <v>0</v>
          </cell>
          <cell r="K35403">
            <v>0</v>
          </cell>
          <cell r="L35403">
            <v>0</v>
          </cell>
          <cell r="M35403">
            <v>0</v>
          </cell>
          <cell r="N35403" t="str">
            <v>0</v>
          </cell>
          <cell r="O35403">
            <v>0</v>
          </cell>
          <cell r="P35403" t="str">
            <v>Nguyễn Ngọc Bảo Châu</v>
          </cell>
          <cell r="Q35403" t="str">
            <v>BH-03D Xuất Hàng Biếu Tặng, Tài Trợ</v>
          </cell>
        </row>
        <row r="35404">
          <cell r="D35404" t="str">
            <v>HCM-PX-2409-03376</v>
          </cell>
          <cell r="E35404" t="str">
            <v>CÔNG TY TNHH THANG MÁY - KỸ THUẬT ĐIỆN HISA</v>
          </cell>
          <cell r="F35404" t="str">
            <v>Số 74 Đường 511, Ấp Bàu Chứa, Xã Nhuận Đức, Huyện Củ Chi, Thành phố Hồ Chí Minh, Việt Nam</v>
          </cell>
          <cell r="G35404" t="str">
            <v/>
          </cell>
          <cell r="H35404" t="str">
            <v>Sale Cty Thang Máy</v>
          </cell>
          <cell r="I35404">
            <v>0</v>
          </cell>
          <cell r="J35404">
            <v>0</v>
          </cell>
          <cell r="K35404">
            <v>0</v>
          </cell>
          <cell r="L35404">
            <v>0</v>
          </cell>
          <cell r="M35404">
            <v>0</v>
          </cell>
          <cell r="N35404" t="str">
            <v>0</v>
          </cell>
          <cell r="O35404">
            <v>0</v>
          </cell>
          <cell r="P35404" t="str">
            <v>Nguyễn Ngọc Bảo Châu</v>
          </cell>
          <cell r="Q35404" t="str">
            <v>BH-03D Xuất Hàng Biếu Tặng, Tài Trợ</v>
          </cell>
        </row>
        <row r="35405">
          <cell r="D35405" t="str">
            <v>HCM-PX-2409-03376</v>
          </cell>
          <cell r="E35405" t="str">
            <v>CÔNG TY TNHH THANG MÁY - KỸ THUẬT ĐIỆN HISA</v>
          </cell>
          <cell r="F35405" t="str">
            <v>Số 74 Đường 511, Ấp Bàu Chứa, Xã Nhuận Đức, Huyện Củ Chi, Thành phố Hồ Chí Minh, Việt Nam</v>
          </cell>
          <cell r="G35405" t="str">
            <v/>
          </cell>
          <cell r="H35405" t="str">
            <v>Sale Cty Thang Máy</v>
          </cell>
          <cell r="I35405">
            <v>0</v>
          </cell>
          <cell r="J35405">
            <v>0</v>
          </cell>
          <cell r="K35405">
            <v>0</v>
          </cell>
          <cell r="L35405">
            <v>0</v>
          </cell>
          <cell r="M35405">
            <v>0</v>
          </cell>
          <cell r="N35405" t="str">
            <v>0</v>
          </cell>
          <cell r="O35405">
            <v>0</v>
          </cell>
          <cell r="P35405" t="str">
            <v>Nguyễn Ngọc Bảo Châu</v>
          </cell>
          <cell r="Q35405" t="str">
            <v>BH-03D Xuất Hàng Biếu Tặng, Tài Trợ</v>
          </cell>
        </row>
        <row r="35406">
          <cell r="D35406" t="str">
            <v>HCM-PX-2409-03377</v>
          </cell>
          <cell r="E35406" t="str">
            <v>CÔNG TY TNHH KỸ THUẬT BUG</v>
          </cell>
          <cell r="F35406" t="str">
            <v>28/36/4 Lương Thế Vinh , Phường Tân Thới Hoà, Quận Tân Phú, Thành phố Hồ Chí Minh, Việt Nam</v>
          </cell>
          <cell r="G35406" t="str">
            <v/>
          </cell>
          <cell r="H35406" t="str">
            <v>Nguyễn Hoàng Quân</v>
          </cell>
          <cell r="I35406">
            <v>0</v>
          </cell>
          <cell r="J35406">
            <v>0</v>
          </cell>
          <cell r="K35406">
            <v>0</v>
          </cell>
          <cell r="L35406">
            <v>0</v>
          </cell>
          <cell r="M35406">
            <v>8272000</v>
          </cell>
          <cell r="N35406" t="str">
            <v>0</v>
          </cell>
          <cell r="O35406">
            <v>9099200</v>
          </cell>
          <cell r="P35406" t="str">
            <v>Lê Thị Huyền Trang</v>
          </cell>
          <cell r="Q35406" t="str">
            <v>BH-03A Bán Hàng</v>
          </cell>
        </row>
        <row r="35407">
          <cell r="D35407" t="str">
            <v>HCM-PX-2409-03378</v>
          </cell>
          <cell r="E35407" t="str">
            <v>ANH KHOA - BẢO TRÌ NGOÀI</v>
          </cell>
          <cell r="F35407" t="str">
            <v>Chợ Xóm Củi, sạp dừa Phước Thiên, đường Xóm Củi, Q.8 (vừa qua cầu Chà), Việt Nam</v>
          </cell>
          <cell r="G35407" t="str">
            <v/>
          </cell>
          <cell r="H35407" t="str">
            <v>Nguyễn Quốc Duy</v>
          </cell>
          <cell r="I35407">
            <v>0</v>
          </cell>
          <cell r="J35407">
            <v>0</v>
          </cell>
          <cell r="K35407">
            <v>0</v>
          </cell>
          <cell r="L35407">
            <v>0</v>
          </cell>
          <cell r="M35407">
            <v>2350000</v>
          </cell>
          <cell r="N35407" t="str">
            <v>0</v>
          </cell>
          <cell r="O35407">
            <v>2350000</v>
          </cell>
          <cell r="P35407" t="str">
            <v>Mai Quỳnh Giao</v>
          </cell>
          <cell r="Q35407" t="str">
            <v>BH-03A Bán Hàng</v>
          </cell>
        </row>
        <row r="35408">
          <cell r="D35408" t="str">
            <v>HCM-PX-2409-03379</v>
          </cell>
          <cell r="E35408" t="str">
            <v>CÔNG TY TNHH MỘT THÀNH VIÊN THƯƠNG MẠI DỊCH VỤ SẢN XUẤT CƠ KHÍ HÙNG TUẤN</v>
          </cell>
          <cell r="F35408" t="str">
            <v>1A120 đường Vĩnh Lộc, Xã Phạm Văn Hai, Huyện Bình Chánh, Thành phố Hồ Chí Minh, Việt Nam</v>
          </cell>
          <cell r="G35408" t="str">
            <v/>
          </cell>
          <cell r="H35408" t="str">
            <v>Lê Quốc Dũng</v>
          </cell>
          <cell r="I35408">
            <v>0</v>
          </cell>
          <cell r="J35408">
            <v>0</v>
          </cell>
          <cell r="K35408">
            <v>0</v>
          </cell>
          <cell r="L35408">
            <v>0</v>
          </cell>
          <cell r="M35408">
            <v>96947500</v>
          </cell>
          <cell r="N35408" t="str">
            <v>0</v>
          </cell>
          <cell r="O35408">
            <v>106642250</v>
          </cell>
          <cell r="P35408" t="str">
            <v>Lê Thị Huyền Trang</v>
          </cell>
          <cell r="Q35408" t="str">
            <v>BH-03A Bán Hàng</v>
          </cell>
        </row>
        <row r="35409">
          <cell r="D35409" t="str">
            <v>HCM-PX-2409-03381</v>
          </cell>
          <cell r="E35409" t="str">
            <v>CÔNG TY TNHH THANG MÁY - KỸ THUẬT ĐIỆN HISA</v>
          </cell>
          <cell r="F35409" t="str">
            <v>Số 74 Đường 511, Ấp Bàu Chứa, Xã Nhuận Đức, Huyện Củ Chi, Thành phố Hồ Chí Minh, Việt Nam</v>
          </cell>
          <cell r="G35409" t="str">
            <v/>
          </cell>
          <cell r="H35409" t="str">
            <v>Sale Cty Thang Máy</v>
          </cell>
          <cell r="I35409">
            <v>0</v>
          </cell>
          <cell r="J35409">
            <v>0</v>
          </cell>
          <cell r="K35409">
            <v>0</v>
          </cell>
          <cell r="L35409">
            <v>0</v>
          </cell>
          <cell r="M35409">
            <v>93500000</v>
          </cell>
          <cell r="N35409" t="str">
            <v>0</v>
          </cell>
          <cell r="O35409">
            <v>105050000</v>
          </cell>
          <cell r="P35409" t="str">
            <v>Nguyễn Ngọc Bảo Châu</v>
          </cell>
          <cell r="Q35409" t="str">
            <v>BH-03A Bán Hàng</v>
          </cell>
        </row>
        <row r="35410">
          <cell r="D35410" t="str">
            <v>HCM-PX-2409-03381</v>
          </cell>
          <cell r="E35410" t="str">
            <v>CÔNG TY TNHH THANG MÁY - KỸ THUẬT ĐIỆN HISA</v>
          </cell>
          <cell r="F35410" t="str">
            <v>Số 74 Đường 511, Ấp Bàu Chứa, Xã Nhuận Đức, Huyện Củ Chi, Thành phố Hồ Chí Minh, Việt Nam</v>
          </cell>
          <cell r="G35410" t="str">
            <v/>
          </cell>
          <cell r="H35410" t="str">
            <v>Sale Cty Thang Máy</v>
          </cell>
          <cell r="I35410">
            <v>0</v>
          </cell>
          <cell r="J35410">
            <v>0</v>
          </cell>
          <cell r="K35410">
            <v>0</v>
          </cell>
          <cell r="L35410">
            <v>0</v>
          </cell>
          <cell r="M35410">
            <v>2000000</v>
          </cell>
          <cell r="N35410" t="str">
            <v>0</v>
          </cell>
          <cell r="O35410">
            <v>105050000</v>
          </cell>
          <cell r="P35410" t="str">
            <v>Nguyễn Ngọc Bảo Châu</v>
          </cell>
          <cell r="Q35410" t="str">
            <v>BH-03A Bán Hàng</v>
          </cell>
        </row>
        <row r="35411">
          <cell r="D35411" t="str">
            <v>HCM-PX-2409-03382</v>
          </cell>
          <cell r="E35411" t="str">
            <v>CÔNG TY TNHH GIẢI PHÁP KỸ THUẬT NGUYỄN MINH</v>
          </cell>
          <cell r="F35411" t="str">
            <v>268, Tô Hiến Thành, Phường 15, Quận 10, Thành phố Hồ Chí Minh, Việt Nam</v>
          </cell>
          <cell r="G35411" t="str">
            <v/>
          </cell>
          <cell r="H35411" t="str">
            <v>Sale HCM UPS</v>
          </cell>
          <cell r="I35411">
            <v>0</v>
          </cell>
          <cell r="J35411">
            <v>0</v>
          </cell>
          <cell r="K35411">
            <v>0</v>
          </cell>
          <cell r="L35411">
            <v>0</v>
          </cell>
          <cell r="M35411">
            <v>34252750</v>
          </cell>
          <cell r="N35411" t="str">
            <v>0</v>
          </cell>
          <cell r="O35411">
            <v>39098970</v>
          </cell>
          <cell r="P35411" t="str">
            <v>Mai Quỳnh Giao</v>
          </cell>
          <cell r="Q35411" t="str">
            <v>BH-03A Bán Hàng</v>
          </cell>
        </row>
        <row r="35412">
          <cell r="D35412" t="str">
            <v>HCM-PX-2409-03382</v>
          </cell>
          <cell r="E35412" t="str">
            <v>CÔNG TY TNHH GIẢI PHÁP KỸ THUẬT NGUYỄN MINH</v>
          </cell>
          <cell r="F35412" t="str">
            <v>268, Tô Hiến Thành, Phường 15, Quận 10, Thành phố Hồ Chí Minh, Việt Nam</v>
          </cell>
          <cell r="G35412" t="str">
            <v/>
          </cell>
          <cell r="H35412" t="str">
            <v>Sale HCM UPS</v>
          </cell>
          <cell r="I35412">
            <v>0</v>
          </cell>
          <cell r="J35412">
            <v>0</v>
          </cell>
          <cell r="K35412">
            <v>0</v>
          </cell>
          <cell r="L35412">
            <v>0</v>
          </cell>
          <cell r="M35412">
            <v>1950000</v>
          </cell>
          <cell r="N35412" t="str">
            <v>0</v>
          </cell>
          <cell r="O35412">
            <v>39098970</v>
          </cell>
          <cell r="P35412" t="str">
            <v>Mai Quỳnh Giao</v>
          </cell>
          <cell r="Q35412" t="str">
            <v>BH-03A Bán Hàng</v>
          </cell>
        </row>
        <row r="35413">
          <cell r="D35413" t="str">
            <v>HCM-PX-2409-03384</v>
          </cell>
          <cell r="E35413" t="str">
            <v>CÔNG TY TNHH ĐIỆN TỰ ĐỘNG V-TECH</v>
          </cell>
          <cell r="F35413" t="str">
            <v>88/11 Đường số 13, Khu phố 19, Phường Bình Hưng Hòa, Quận Bình Tân, Thành phố Hồ Chí Minh, Việt Nam</v>
          </cell>
          <cell r="G35413" t="str">
            <v/>
          </cell>
          <cell r="H35413" t="str">
            <v>Nguyễn Tiến Dũng 1</v>
          </cell>
          <cell r="I35413">
            <v>0</v>
          </cell>
          <cell r="J35413">
            <v>0</v>
          </cell>
          <cell r="K35413">
            <v>0</v>
          </cell>
          <cell r="L35413">
            <v>0</v>
          </cell>
          <cell r="M35413">
            <v>6028000</v>
          </cell>
          <cell r="N35413" t="str">
            <v>0</v>
          </cell>
          <cell r="O35413">
            <v>6630800</v>
          </cell>
          <cell r="P35413" t="str">
            <v>Nguyễn Ngọc Bảo Châu</v>
          </cell>
          <cell r="Q35413" t="str">
            <v>BH-03A Bán Hàng</v>
          </cell>
        </row>
        <row r="35414">
          <cell r="D35414" t="str">
            <v>HCM-PX-2409-03385</v>
          </cell>
          <cell r="E35414" t="str">
            <v>CÔNG TY TNHH ĐIỆN TỰ ĐỘNG V-TECH</v>
          </cell>
          <cell r="F35414" t="str">
            <v>88/11 Đường số 13, Khu phố 19, Phường Bình Hưng Hòa, Quận Bình Tân, Thành phố Hồ Chí Minh, Việt Nam</v>
          </cell>
          <cell r="G35414" t="str">
            <v/>
          </cell>
          <cell r="H35414" t="str">
            <v>Nguyễn Tiến Dũng 1</v>
          </cell>
          <cell r="I35414">
            <v>0</v>
          </cell>
          <cell r="J35414">
            <v>0</v>
          </cell>
          <cell r="K35414">
            <v>0</v>
          </cell>
          <cell r="L35414">
            <v>0</v>
          </cell>
          <cell r="M35414">
            <v>882880</v>
          </cell>
          <cell r="N35414" t="str">
            <v>0</v>
          </cell>
          <cell r="O35414">
            <v>971168</v>
          </cell>
          <cell r="P35414" t="str">
            <v>Nguyễn Ngọc Bảo Châu</v>
          </cell>
          <cell r="Q35414" t="str">
            <v>BH-03A Bán Hàng</v>
          </cell>
        </row>
        <row r="35415">
          <cell r="D35415" t="str">
            <v>HCM-PX-2409-03390</v>
          </cell>
          <cell r="E35415" t="str">
            <v>HCM bán cho CTH</v>
          </cell>
          <cell r="F35415" t="str">
            <v>45 - 47 Bùi Quang Trinh, Phường Phú Thứ, Quận Cái Răng, Thành phố Cần Thơ, Việt Nam</v>
          </cell>
          <cell r="G35415" t="str">
            <v/>
          </cell>
          <cell r="H35415" t="str">
            <v>Sale HCM Nội Bộ</v>
          </cell>
          <cell r="I35415">
            <v>0</v>
          </cell>
          <cell r="J35415">
            <v>0</v>
          </cell>
          <cell r="K35415">
            <v>0</v>
          </cell>
          <cell r="L35415">
            <v>0</v>
          </cell>
          <cell r="M35415">
            <v>0</v>
          </cell>
          <cell r="N35415" t="str">
            <v>0</v>
          </cell>
          <cell r="O35415">
            <v>0</v>
          </cell>
          <cell r="P35415" t="str">
            <v>Nguyễn Ngọc Anh Thư</v>
          </cell>
          <cell r="Q35415" t="str">
            <v>BH-16C Xuất Bán Chi Nhánh (Không Sắp Xe)</v>
          </cell>
        </row>
        <row r="35416">
          <cell r="D35416" t="str">
            <v>HCM-PX-2409-03391</v>
          </cell>
          <cell r="E35416" t="str">
            <v>CÔNG TY TNHH PHƯƠNG LAI</v>
          </cell>
          <cell r="F35416" t="str">
            <v>232 Đường số 18, Phường Bình Hưng Hòa, Quận Bình Tân, Thành phố Hồ Chí Minh, Việt Nam</v>
          </cell>
          <cell r="G35416" t="str">
            <v/>
          </cell>
          <cell r="H35416" t="str">
            <v>Nguyễn Quốc Duy</v>
          </cell>
          <cell r="I35416">
            <v>0</v>
          </cell>
          <cell r="J35416">
            <v>0</v>
          </cell>
          <cell r="K35416">
            <v>0</v>
          </cell>
          <cell r="L35416">
            <v>0</v>
          </cell>
          <cell r="M35416">
            <v>1575000</v>
          </cell>
          <cell r="N35416" t="str">
            <v>0</v>
          </cell>
          <cell r="O35416">
            <v>1732500</v>
          </cell>
          <cell r="P35416" t="str">
            <v>Lê Thị Huyền Trang</v>
          </cell>
          <cell r="Q35416" t="str">
            <v>BH-03A Bán Hàng</v>
          </cell>
        </row>
        <row r="35417">
          <cell r="D35417" t="str">
            <v>HCM-PX-2409-03392</v>
          </cell>
          <cell r="E35417" t="str">
            <v>CHI NHÁNH CÔNG TRÌNH VIETTEL HỒ CHÍ MINH - TỔNG CÔNG TY CỔ PHẦN CÔNG TRÌNH VIETTEL| VCC HỒ CHÍ MINH</v>
          </cell>
          <cell r="F35417" t="str">
            <v>161-163 Trần Quốc Thảo, Phường 09, Quận 3, Thành phố Hồ Chí Minh, Việt Nam</v>
          </cell>
          <cell r="G35417" t="str">
            <v/>
          </cell>
          <cell r="H35417" t="str">
            <v>Nguyễn Hà Thái</v>
          </cell>
          <cell r="I35417">
            <v>0</v>
          </cell>
          <cell r="J35417">
            <v>0</v>
          </cell>
          <cell r="K35417">
            <v>0</v>
          </cell>
          <cell r="L35417">
            <v>0</v>
          </cell>
          <cell r="M35417">
            <v>19035600</v>
          </cell>
          <cell r="N35417" t="str">
            <v>0</v>
          </cell>
          <cell r="O35417">
            <v>20939160</v>
          </cell>
          <cell r="P35417" t="str">
            <v>Trần Thị Quí</v>
          </cell>
          <cell r="Q35417" t="str">
            <v>BH-03A Bán Hàng</v>
          </cell>
        </row>
        <row r="35418">
          <cell r="D35418" t="str">
            <v>HCM-PX-2409-03393</v>
          </cell>
          <cell r="E35418" t="str">
            <v>CÔNG TY TNHH THANG MÁY - KỸ THUẬT ĐIỆN HISA</v>
          </cell>
          <cell r="F35418" t="str">
            <v>Số 74 Đường 511, Ấp Bàu Chứa, Xã Nhuận Đức, Huyện Củ Chi, Thành phố Hồ Chí Minh, Việt Nam</v>
          </cell>
          <cell r="G35418" t="str">
            <v/>
          </cell>
          <cell r="H35418" t="str">
            <v>Sale HCM Thang máy</v>
          </cell>
          <cell r="I35418">
            <v>0</v>
          </cell>
          <cell r="J35418">
            <v>0</v>
          </cell>
          <cell r="K35418">
            <v>0</v>
          </cell>
          <cell r="L35418">
            <v>0</v>
          </cell>
          <cell r="M35418">
            <v>104125000</v>
          </cell>
          <cell r="N35418" t="str">
            <v>0</v>
          </cell>
          <cell r="O35418">
            <v>116600000</v>
          </cell>
          <cell r="P35418" t="str">
            <v>Nguyễn Ngọc Bảo Châu</v>
          </cell>
          <cell r="Q35418" t="str">
            <v>BH-03A Bán Hàng</v>
          </cell>
        </row>
        <row r="35419">
          <cell r="D35419" t="str">
            <v>HCM-PX-2409-03393</v>
          </cell>
          <cell r="E35419" t="str">
            <v>CÔNG TY TNHH THANG MÁY - KỸ THUẬT ĐIỆN HISA</v>
          </cell>
          <cell r="F35419" t="str">
            <v>Số 74 Đường 511, Ấp Bàu Chứa, Xã Nhuận Đức, Huyện Củ Chi, Thành phố Hồ Chí Minh, Việt Nam</v>
          </cell>
          <cell r="G35419" t="str">
            <v/>
          </cell>
          <cell r="H35419" t="str">
            <v>Sale HCM Thang máy</v>
          </cell>
          <cell r="I35419">
            <v>0</v>
          </cell>
          <cell r="J35419">
            <v>0</v>
          </cell>
          <cell r="K35419">
            <v>0</v>
          </cell>
          <cell r="L35419">
            <v>0</v>
          </cell>
          <cell r="M35419">
            <v>1875000</v>
          </cell>
          <cell r="N35419" t="str">
            <v>0</v>
          </cell>
          <cell r="O35419">
            <v>116600000</v>
          </cell>
          <cell r="P35419" t="str">
            <v>Nguyễn Ngọc Bảo Châu</v>
          </cell>
          <cell r="Q35419" t="str">
            <v>BH-03A Bán Hàng</v>
          </cell>
        </row>
        <row r="35420">
          <cell r="D35420" t="str">
            <v>HCM-PX-2409-03396</v>
          </cell>
          <cell r="E35420" t="str">
            <v>HCM bán cho CTH</v>
          </cell>
          <cell r="F35420" t="str">
            <v>45 - 47 Bùi Quang Trinh, Phường Phú Thứ, Quận Cái Răng, Thành phố Cần Thơ, Việt Nam</v>
          </cell>
          <cell r="G35420" t="str">
            <v/>
          </cell>
          <cell r="H35420" t="str">
            <v>Sale HCM Nội Bộ</v>
          </cell>
          <cell r="I35420">
            <v>0</v>
          </cell>
          <cell r="J35420">
            <v>0</v>
          </cell>
          <cell r="K35420">
            <v>0</v>
          </cell>
          <cell r="L35420">
            <v>0</v>
          </cell>
          <cell r="M35420">
            <v>0</v>
          </cell>
          <cell r="N35420" t="str">
            <v>0</v>
          </cell>
          <cell r="O35420">
            <v>0</v>
          </cell>
          <cell r="P35420" t="str">
            <v>Nguyễn Ngọc Anh Thư</v>
          </cell>
          <cell r="Q35420" t="str">
            <v>BH-16C Xuất Bán Chi Nhánh (Không Sắp Xe)</v>
          </cell>
        </row>
        <row r="35421">
          <cell r="D35421" t="str">
            <v>HCM-PX-2409-03396</v>
          </cell>
          <cell r="E35421" t="str">
            <v>HCM bán cho CTH</v>
          </cell>
          <cell r="F35421" t="str">
            <v>45 - 47 Bùi Quang Trinh, Phường Phú Thứ, Quận Cái Răng, Thành phố Cần Thơ, Việt Nam</v>
          </cell>
          <cell r="G35421" t="str">
            <v/>
          </cell>
          <cell r="H35421" t="str">
            <v>Sale HCM Nội Bộ</v>
          </cell>
          <cell r="I35421">
            <v>0</v>
          </cell>
          <cell r="J35421">
            <v>0</v>
          </cell>
          <cell r="K35421">
            <v>0</v>
          </cell>
          <cell r="L35421">
            <v>0</v>
          </cell>
          <cell r="M35421">
            <v>0</v>
          </cell>
          <cell r="N35421" t="str">
            <v>0</v>
          </cell>
          <cell r="O35421">
            <v>0</v>
          </cell>
          <cell r="P35421" t="str">
            <v>Nguyễn Ngọc Anh Thư</v>
          </cell>
          <cell r="Q35421" t="str">
            <v>BH-16C Xuất Bán Chi Nhánh (Không Sắp Xe)</v>
          </cell>
        </row>
        <row r="35422">
          <cell r="D35422" t="str">
            <v>HCM-PX-2409-03398</v>
          </cell>
          <cell r="E35422" t="str">
            <v>HCM bán cho HN</v>
          </cell>
          <cell r="F35422" t="str">
            <v>Lô 05 -10A Khu Công nghiệp Hoàng Mai, Phường Hoàng Văn Thụ, Quận Hoàng Mai, Thành phố Hà Nội, Việt Nam</v>
          </cell>
          <cell r="G35422" t="str">
            <v/>
          </cell>
          <cell r="H35422" t="str">
            <v>Sale HCM Nội Bộ</v>
          </cell>
          <cell r="I35422">
            <v>0</v>
          </cell>
          <cell r="J35422">
            <v>0</v>
          </cell>
          <cell r="K35422">
            <v>0</v>
          </cell>
          <cell r="L35422">
            <v>0</v>
          </cell>
          <cell r="M35422">
            <v>0</v>
          </cell>
          <cell r="N35422" t="str">
            <v>0</v>
          </cell>
          <cell r="O35422">
            <v>0</v>
          </cell>
          <cell r="P35422" t="str">
            <v>Mai Quỳnh Giao</v>
          </cell>
          <cell r="Q35422" t="str">
            <v>BH-16C Xuất Bán Chi Nhánh (Không Sắp Xe)</v>
          </cell>
        </row>
        <row r="35423">
          <cell r="D35423" t="str">
            <v>HCM-PX-2409-03399</v>
          </cell>
          <cell r="E35423" t="str">
            <v>CÔNG TY CỔ PHẦN CHÍ CÔNG</v>
          </cell>
          <cell r="F35423" t="str">
            <v>Lô C2 Khu Công Nghiệp Bình Hòa, Xã Bình Hòa, Huyện Châu Thành, Tỉnh An Giang, Việt Nam, Việt Nam</v>
          </cell>
          <cell r="G35423" t="str">
            <v/>
          </cell>
          <cell r="H35423" t="str">
            <v>Phạm Ngọc Anh Giang (HCM)</v>
          </cell>
          <cell r="I35423">
            <v>0</v>
          </cell>
          <cell r="J35423">
            <v>0</v>
          </cell>
          <cell r="K35423">
            <v>0</v>
          </cell>
          <cell r="L35423">
            <v>0</v>
          </cell>
          <cell r="M35423">
            <v>50334270</v>
          </cell>
          <cell r="N35423" t="str">
            <v>0</v>
          </cell>
          <cell r="O35423">
            <v>55367697</v>
          </cell>
          <cell r="P35423" t="str">
            <v>Lê Thị Huyền Trang</v>
          </cell>
          <cell r="Q35423" t="str">
            <v>BH-03A Bán Hàng</v>
          </cell>
        </row>
        <row r="35424">
          <cell r="D35424" t="str">
            <v>HCM-PX-2409-03400</v>
          </cell>
          <cell r="E35424" t="str">
            <v>CƠ SỞ ĐIỆN CƠ HOÀNG LƯU</v>
          </cell>
          <cell r="F35424" t="str">
            <v>Số 35, Ấp Sông Mây, Xã Bắc Sơn, Huyện Trảng Bom, Tỉnh Đồng Nai, Việt Nam</v>
          </cell>
          <cell r="G35424" t="str">
            <v/>
          </cell>
          <cell r="H35424" t="str">
            <v>Nguyễn Quốc Duy</v>
          </cell>
          <cell r="I35424">
            <v>0</v>
          </cell>
          <cell r="J35424">
            <v>0</v>
          </cell>
          <cell r="K35424">
            <v>0</v>
          </cell>
          <cell r="L35424">
            <v>0</v>
          </cell>
          <cell r="M35424">
            <v>15134000</v>
          </cell>
          <cell r="N35424" t="str">
            <v>0</v>
          </cell>
          <cell r="O35424">
            <v>16647400</v>
          </cell>
          <cell r="P35424" t="str">
            <v>Nguyễn Ngọc Bảo Châu</v>
          </cell>
          <cell r="Q35424" t="str">
            <v>BH-03A Bán Hàng</v>
          </cell>
        </row>
        <row r="35425">
          <cell r="D35425" t="str">
            <v>CTH-PX-2409-00397</v>
          </cell>
          <cell r="E35425" t="str">
            <v>CÔNG TY TNHH MTV ĐIỆN NĂNG LƯỢNG MẶT TRỜI THIÊN QUANG</v>
          </cell>
          <cell r="F35425" t="str">
            <v>Đường Huỳnh Công Chí, Khóm 1,, Thị trấn Sa Rài, Huyện Tân Hồng, Tỉnh Đồng Tháp, Việt Nam</v>
          </cell>
          <cell r="G35425" t="str">
            <v/>
          </cell>
          <cell r="H35425" t="str">
            <v>Sale Cần Thơ SL</v>
          </cell>
          <cell r="I35425">
            <v>0</v>
          </cell>
          <cell r="J35425">
            <v>0</v>
          </cell>
          <cell r="K35425">
            <v>0</v>
          </cell>
          <cell r="L35425">
            <v>0</v>
          </cell>
          <cell r="M35425">
            <v>36561099</v>
          </cell>
          <cell r="N35425" t="str">
            <v>0</v>
          </cell>
          <cell r="O35425">
            <v>40217209</v>
          </cell>
          <cell r="P35425" t="str">
            <v>Lâm Tuyết Trinh</v>
          </cell>
          <cell r="Q35425" t="str">
            <v>BH-03A Bán Hàng</v>
          </cell>
        </row>
        <row r="35426">
          <cell r="D35426" t="str">
            <v>HCM-PX-2409-03402</v>
          </cell>
          <cell r="E35426" t="str">
            <v>ANH NGUYỄN CẢNH TÂN</v>
          </cell>
          <cell r="F35426" t="str">
            <v>Việt Nam</v>
          </cell>
          <cell r="G35426" t="str">
            <v/>
          </cell>
          <cell r="H35426" t="str">
            <v>Nguyễn Vũ Đăng</v>
          </cell>
          <cell r="I35426">
            <v>0</v>
          </cell>
          <cell r="J35426">
            <v>0</v>
          </cell>
          <cell r="K35426">
            <v>0</v>
          </cell>
          <cell r="L35426">
            <v>0</v>
          </cell>
          <cell r="M35426">
            <v>2468000</v>
          </cell>
          <cell r="N35426" t="str">
            <v>0</v>
          </cell>
          <cell r="O35426">
            <v>2568000</v>
          </cell>
          <cell r="P35426" t="str">
            <v>Lê Thị Huyền Trang</v>
          </cell>
          <cell r="Q35426" t="str">
            <v>BH-03A Bán Hàng</v>
          </cell>
        </row>
        <row r="35427">
          <cell r="D35427" t="str">
            <v>HCM-PX-2409-03402</v>
          </cell>
          <cell r="E35427" t="str">
            <v>ANH NGUYỄN CẢNH TÂN</v>
          </cell>
          <cell r="F35427" t="str">
            <v>Việt Nam</v>
          </cell>
          <cell r="G35427" t="str">
            <v/>
          </cell>
          <cell r="H35427" t="str">
            <v>Nguyễn Vũ Đăng</v>
          </cell>
          <cell r="I35427">
            <v>0</v>
          </cell>
          <cell r="J35427">
            <v>0</v>
          </cell>
          <cell r="K35427">
            <v>0</v>
          </cell>
          <cell r="L35427">
            <v>0</v>
          </cell>
          <cell r="M35427">
            <v>100000</v>
          </cell>
          <cell r="N35427" t="str">
            <v>0</v>
          </cell>
          <cell r="O35427">
            <v>2568000</v>
          </cell>
          <cell r="P35427" t="str">
            <v>Lê Thị Huyền Trang</v>
          </cell>
          <cell r="Q35427" t="str">
            <v>BH-03A Bán Hàng</v>
          </cell>
        </row>
        <row r="35428">
          <cell r="D35428" t="str">
            <v>HCM-PX-2409-03405</v>
          </cell>
          <cell r="E35428" t="str">
            <v>CÔNG TY CỔ PHẦN CÔNG NGHỆ THANG MÁY PHƯƠNG ĐÔNG</v>
          </cell>
          <cell r="F35428" t="str">
            <v>483/18 Lê Văn Sỹ, Phường 12, Quận 3, Thành phố Hồ Chí Minh, Việt Nam, Việt Nam</v>
          </cell>
          <cell r="G35428" t="str">
            <v/>
          </cell>
          <cell r="H35428" t="str">
            <v>Hồ Hoàng Anh</v>
          </cell>
          <cell r="I35428">
            <v>0</v>
          </cell>
          <cell r="J35428">
            <v>0</v>
          </cell>
          <cell r="K35428">
            <v>0</v>
          </cell>
          <cell r="L35428">
            <v>0</v>
          </cell>
          <cell r="M35428">
            <v>0</v>
          </cell>
          <cell r="N35428" t="str">
            <v>0</v>
          </cell>
          <cell r="O35428">
            <v>0</v>
          </cell>
          <cell r="P35428" t="str">
            <v>Mai Quỳnh Giao</v>
          </cell>
          <cell r="Q35428" t="str">
            <v>BH-03F Xuất Bảo Hành</v>
          </cell>
        </row>
        <row r="35429">
          <cell r="D35429" t="str">
            <v>HCM-PX-2409-03406</v>
          </cell>
          <cell r="E35429" t="str">
            <v>CÔNG TY TNHH THANG MÁY - KỸ THUẬT ĐIỆN HISA</v>
          </cell>
          <cell r="F35429" t="str">
            <v>Số 74 Đường 511, Ấp Bàu Chứa, Xã Nhuận Đức, Huyện Củ Chi, Thành phố Hồ Chí Minh, Việt Nam</v>
          </cell>
          <cell r="G35429" t="str">
            <v/>
          </cell>
          <cell r="H35429" t="str">
            <v>Sale Cty Thang Máy</v>
          </cell>
          <cell r="I35429">
            <v>0</v>
          </cell>
          <cell r="J35429">
            <v>0</v>
          </cell>
          <cell r="K35429">
            <v>0</v>
          </cell>
          <cell r="L35429">
            <v>0</v>
          </cell>
          <cell r="M35429">
            <v>0</v>
          </cell>
          <cell r="N35429" t="str">
            <v>0</v>
          </cell>
          <cell r="O35429">
            <v>0</v>
          </cell>
          <cell r="P35429" t="str">
            <v>Mai Quỳnh Giao</v>
          </cell>
          <cell r="Q35429" t="str">
            <v>BH-03F Xuất Bảo Hành</v>
          </cell>
        </row>
        <row r="35430">
          <cell r="D35430" t="str">
            <v>HCM-PX-2409-03406</v>
          </cell>
          <cell r="E35430" t="str">
            <v>CÔNG TY TNHH THANG MÁY - KỸ THUẬT ĐIỆN HISA</v>
          </cell>
          <cell r="F35430" t="str">
            <v>Số 74 Đường 511, Ấp Bàu Chứa, Xã Nhuận Đức, Huyện Củ Chi, Thành phố Hồ Chí Minh, Việt Nam</v>
          </cell>
          <cell r="G35430" t="str">
            <v/>
          </cell>
          <cell r="H35430" t="str">
            <v>Sale Cty Thang Máy</v>
          </cell>
          <cell r="I35430">
            <v>0</v>
          </cell>
          <cell r="J35430">
            <v>0</v>
          </cell>
          <cell r="K35430">
            <v>0</v>
          </cell>
          <cell r="L35430">
            <v>0</v>
          </cell>
          <cell r="M35430">
            <v>0</v>
          </cell>
          <cell r="N35430" t="str">
            <v>0</v>
          </cell>
          <cell r="O35430">
            <v>0</v>
          </cell>
          <cell r="P35430" t="str">
            <v>Mai Quỳnh Giao</v>
          </cell>
          <cell r="Q35430" t="str">
            <v>BH-03F Xuất Bảo Hành</v>
          </cell>
        </row>
        <row r="35431">
          <cell r="D35431" t="str">
            <v>HCM-PX-2409-03407</v>
          </cell>
          <cell r="E35431" t="str">
            <v>HCM bán cho HN</v>
          </cell>
          <cell r="F35431" t="str">
            <v>Lô 05 -10A Khu Công nghiệp Hoàng Mai, Phường Hoàng Văn Thụ, Quận Hoàng Mai, Thành phố Hà Nội, Việt Nam</v>
          </cell>
          <cell r="G35431" t="str">
            <v/>
          </cell>
          <cell r="H35431" t="str">
            <v>Sale HCM Nội Bộ</v>
          </cell>
          <cell r="I35431">
            <v>0</v>
          </cell>
          <cell r="J35431">
            <v>0</v>
          </cell>
          <cell r="K35431">
            <v>0</v>
          </cell>
          <cell r="L35431">
            <v>0</v>
          </cell>
          <cell r="M35431">
            <v>0</v>
          </cell>
          <cell r="N35431" t="str">
            <v>0</v>
          </cell>
          <cell r="O35431">
            <v>0</v>
          </cell>
          <cell r="P35431" t="str">
            <v>Trần Thị Quí</v>
          </cell>
          <cell r="Q35431" t="str">
            <v>BH-16C Xuất Bán Chi Nhánh (Không Sắp Xe)</v>
          </cell>
        </row>
        <row r="35432">
          <cell r="D35432" t="str">
            <v>HCM-PX-2409-03409</v>
          </cell>
          <cell r="E35432" t="str">
            <v>HCM bán cho CTH</v>
          </cell>
          <cell r="F35432" t="str">
            <v>45 - 47 Bùi Quang Trinh, Phường Phú Thứ, Quận Cái Răng, Thành phố Cần Thơ, Việt Nam</v>
          </cell>
          <cell r="G35432" t="str">
            <v/>
          </cell>
          <cell r="H35432" t="str">
            <v>Sale HCM Nội Bộ</v>
          </cell>
          <cell r="I35432">
            <v>0</v>
          </cell>
          <cell r="J35432">
            <v>0</v>
          </cell>
          <cell r="K35432">
            <v>0</v>
          </cell>
          <cell r="L35432">
            <v>0</v>
          </cell>
          <cell r="M35432">
            <v>0</v>
          </cell>
          <cell r="N35432" t="str">
            <v>0</v>
          </cell>
          <cell r="O35432">
            <v>0</v>
          </cell>
          <cell r="P35432" t="str">
            <v>Mai Quỳnh Giao</v>
          </cell>
          <cell r="Q35432" t="str">
            <v>BH-16C Xuất Bán Chi Nhánh (Không Sắp Xe)</v>
          </cell>
        </row>
        <row r="35433">
          <cell r="D35433" t="str">
            <v>HNI-PX-2409-00902</v>
          </cell>
          <cell r="E35433" t="str">
            <v>CHI NHÁNH CÔNG TRÌNH VIETTEL SƠN LA - TỔNG CÔNG TY CỔ PHẦN CÔNG TRÌNH VIETTEL</v>
          </cell>
          <cell r="F35433" t="str">
            <v>Số 01 Đường Chu Văn Thịnh, Tổ 01, Phường Tô Hiệu, Thành phố Sơn La, Tỉnh Sơn La, Việt Nam</v>
          </cell>
          <cell r="G35433" t="str">
            <v/>
          </cell>
          <cell r="H35433" t="str">
            <v>Nguyễn Anh Mười</v>
          </cell>
          <cell r="I35433">
            <v>0</v>
          </cell>
          <cell r="J35433">
            <v>0</v>
          </cell>
          <cell r="K35433">
            <v>0</v>
          </cell>
          <cell r="L35433">
            <v>0</v>
          </cell>
          <cell r="M35433">
            <v>62112000</v>
          </cell>
          <cell r="N35433" t="str">
            <v>0</v>
          </cell>
          <cell r="O35433">
            <v>68323200</v>
          </cell>
          <cell r="P35433" t="str">
            <v>Bùi Thị Phương Anh</v>
          </cell>
          <cell r="Q35433" t="str">
            <v>BH-03A Bán Hàng</v>
          </cell>
        </row>
        <row r="35434">
          <cell r="D35434" t="str">
            <v>HCM-PX-2409-03411</v>
          </cell>
          <cell r="E35434" t="str">
            <v>HCM bán cho CTH</v>
          </cell>
          <cell r="F35434" t="str">
            <v>45 - 47 Bùi Quang Trinh, Phường Phú Thứ, Quận Cái Răng, Thành phố Cần Thơ, Việt Nam</v>
          </cell>
          <cell r="G35434" t="str">
            <v/>
          </cell>
          <cell r="H35434" t="str">
            <v>Sale HCM Nội Bộ</v>
          </cell>
          <cell r="I35434">
            <v>0</v>
          </cell>
          <cell r="J35434">
            <v>0</v>
          </cell>
          <cell r="K35434">
            <v>0</v>
          </cell>
          <cell r="L35434">
            <v>0</v>
          </cell>
          <cell r="M35434">
            <v>0</v>
          </cell>
          <cell r="N35434" t="str">
            <v>0</v>
          </cell>
          <cell r="O35434">
            <v>0</v>
          </cell>
          <cell r="P35434" t="str">
            <v>Nguyễn Ngọc Anh Thư</v>
          </cell>
          <cell r="Q35434" t="str">
            <v>BH-16C Xuất Bán Chi Nhánh (Không Sắp Xe)</v>
          </cell>
        </row>
        <row r="35435">
          <cell r="D35435" t="str">
            <v>HCM-PX-2409-03412</v>
          </cell>
          <cell r="E35435" t="str">
            <v>CÔNG TY TNHH XÂY DỰNG THƯƠNG MẠI VÀ DỊCH VỤ ĐẠI PHÁT ĐẠT</v>
          </cell>
          <cell r="F35435" t="str">
            <v>33 Hà Ra, Nha Trang , Khánh Hòa, Việt Nam</v>
          </cell>
          <cell r="G35435" t="str">
            <v/>
          </cell>
          <cell r="H35435" t="str">
            <v>Nguyễn Phú Quốc</v>
          </cell>
          <cell r="I35435">
            <v>0</v>
          </cell>
          <cell r="J35435">
            <v>0</v>
          </cell>
          <cell r="K35435">
            <v>0</v>
          </cell>
          <cell r="L35435">
            <v>0</v>
          </cell>
          <cell r="M35435">
            <v>705000</v>
          </cell>
          <cell r="N35435" t="str">
            <v>0</v>
          </cell>
          <cell r="O35435">
            <v>775500</v>
          </cell>
          <cell r="P35435" t="str">
            <v>Trần Thị Quí</v>
          </cell>
          <cell r="Q35435" t="str">
            <v>BH-03A Bán Hàng</v>
          </cell>
        </row>
        <row r="35436">
          <cell r="D35436" t="str">
            <v>HNI-PX-2409-00903</v>
          </cell>
          <cell r="E35436" t="str">
            <v>CƠ ĐIỆN LẠNH ANH TUẤN BA VÌ</v>
          </cell>
          <cell r="F35436" t="str">
            <v>Ba Trại, Ba Vì, Hà Nội, Việt Nam</v>
          </cell>
          <cell r="G35436" t="str">
            <v/>
          </cell>
          <cell r="H35436" t="str">
            <v>Nguyễn Văn Linh</v>
          </cell>
          <cell r="I35436">
            <v>0</v>
          </cell>
          <cell r="J35436">
            <v>0</v>
          </cell>
          <cell r="K35436">
            <v>0</v>
          </cell>
          <cell r="L35436">
            <v>0</v>
          </cell>
          <cell r="M35436">
            <v>0</v>
          </cell>
          <cell r="N35436" t="str">
            <v>0</v>
          </cell>
          <cell r="O35436">
            <v>0</v>
          </cell>
          <cell r="P35436" t="str">
            <v>Nguyễn Diệu Thùy</v>
          </cell>
          <cell r="Q35436" t="str">
            <v>BH-03F Xuất Bảo Hành</v>
          </cell>
        </row>
        <row r="35437">
          <cell r="D35437" t="str">
            <v>CTH-PX-2409-00398</v>
          </cell>
          <cell r="E35437" t="str">
            <v>CÔNG TY TNHH MTV ĐIỆN NĂNG LƯỢNG MẶT TRỜI THIÊN QUANG</v>
          </cell>
          <cell r="F35437" t="str">
            <v>Đường Huỳnh Công Chí, Khóm 1,, Thị trấn Sa Rài, Huyện Tân Hồng, Tỉnh Đồng Tháp, Việt Nam</v>
          </cell>
          <cell r="G35437" t="str">
            <v/>
          </cell>
          <cell r="H35437" t="str">
            <v>Sale Cần Thơ SL</v>
          </cell>
          <cell r="I35437">
            <v>0</v>
          </cell>
          <cell r="J35437">
            <v>0</v>
          </cell>
          <cell r="K35437">
            <v>0</v>
          </cell>
          <cell r="L35437">
            <v>0</v>
          </cell>
          <cell r="M35437">
            <v>13543000</v>
          </cell>
          <cell r="N35437" t="str">
            <v>0</v>
          </cell>
          <cell r="O35437">
            <v>14897300</v>
          </cell>
          <cell r="P35437" t="str">
            <v>Lâm Tuyết Trinh</v>
          </cell>
          <cell r="Q35437" t="str">
            <v>BH-03A Bán Hàng</v>
          </cell>
        </row>
        <row r="35438">
          <cell r="D35438" t="str">
            <v>HNI-PX-2409-00904</v>
          </cell>
          <cell r="E35438" t="str">
            <v>CHI NHÁNH CÔNG TRÌNH VIETTEL PHÚ THỌ - TỔNG CÔNG TY CỔ PHẦN CÔNG TRÌNH VIETTEL</v>
          </cell>
          <cell r="F35438" t="str">
            <v>SN 1688, đường Hùng Vương, Phường Nông Trang, Thành phố Việt Trì, Tỉnh Phú Thọ, Việt Nam</v>
          </cell>
          <cell r="G35438" t="str">
            <v/>
          </cell>
          <cell r="H35438" t="str">
            <v>Dương Đức Hùng</v>
          </cell>
          <cell r="I35438">
            <v>0</v>
          </cell>
          <cell r="J35438">
            <v>0</v>
          </cell>
          <cell r="K35438">
            <v>0</v>
          </cell>
          <cell r="L35438">
            <v>0</v>
          </cell>
          <cell r="M35438">
            <v>27174000</v>
          </cell>
          <cell r="N35438" t="str">
            <v>0</v>
          </cell>
          <cell r="O35438">
            <v>29891400</v>
          </cell>
          <cell r="P35438" t="str">
            <v>Bùi Thị Phương Anh</v>
          </cell>
          <cell r="Q35438" t="str">
            <v>BH-03A Bán Hàng</v>
          </cell>
        </row>
        <row r="35439">
          <cell r="D35439" t="str">
            <v>HCM-PX-2409-03413</v>
          </cell>
          <cell r="E35439" t="str">
            <v>CÔNG TY TNHH KỸ THUẬT CÔNG NGHỆ OMEGA</v>
          </cell>
          <cell r="F35439" t="str">
            <v>23/70 Tân Thới Nhất 18, Phường Tân Thới Nhất, Quận 12, Thành phố Hồ Chí Minh, Việt Nam</v>
          </cell>
          <cell r="G35439" t="str">
            <v/>
          </cell>
          <cell r="H35439" t="str">
            <v>Lê Quốc Dũng</v>
          </cell>
          <cell r="I35439">
            <v>0</v>
          </cell>
          <cell r="J35439">
            <v>0</v>
          </cell>
          <cell r="K35439">
            <v>0</v>
          </cell>
          <cell r="L35439">
            <v>0</v>
          </cell>
          <cell r="M35439">
            <v>1210000</v>
          </cell>
          <cell r="N35439" t="str">
            <v>0</v>
          </cell>
          <cell r="O35439">
            <v>1306800</v>
          </cell>
          <cell r="P35439" t="str">
            <v>Lê Thị Huyền Trang</v>
          </cell>
          <cell r="Q35439" t="str">
            <v>BH-03A Bán Hàng</v>
          </cell>
        </row>
        <row r="35440">
          <cell r="D35440" t="str">
            <v>HCM-PX-2409-03415</v>
          </cell>
          <cell r="E35440" t="str">
            <v>ĐIỆN CƠ PHÚ HÀ</v>
          </cell>
          <cell r="F35440" t="str">
            <v>56 Hà Huy Giáp, Thạnh Lộc, Quận 12, TP HCM, Việt Nam</v>
          </cell>
          <cell r="G35440" t="str">
            <v/>
          </cell>
          <cell r="H35440" t="str">
            <v>Nguyễn Hoàng Quân</v>
          </cell>
          <cell r="I35440">
            <v>0</v>
          </cell>
          <cell r="J35440">
            <v>0</v>
          </cell>
          <cell r="K35440">
            <v>0</v>
          </cell>
          <cell r="L35440">
            <v>0</v>
          </cell>
          <cell r="M35440">
            <v>0</v>
          </cell>
          <cell r="N35440" t="str">
            <v>0</v>
          </cell>
          <cell r="O35440">
            <v>0</v>
          </cell>
          <cell r="P35440" t="str">
            <v>Nguyễn Ngọc Bảo Châu</v>
          </cell>
          <cell r="Q35440" t="str">
            <v>BH-03F Xuất Bảo Hành</v>
          </cell>
        </row>
        <row r="35441">
          <cell r="D35441" t="str">
            <v>HCM-PX-2409-03416</v>
          </cell>
          <cell r="E35441" t="str">
            <v>CÔNG TY TNHH SẢN XUẤT THƯƠNG MẠI DỊCH VỤ ND TECH</v>
          </cell>
          <cell r="F35441" t="str">
            <v>228/20 Thống Nhất, Phường 10, Quận Gò Vấp, Thành phố Hồ Chí Minh, Việt Nam</v>
          </cell>
          <cell r="G35441" t="str">
            <v/>
          </cell>
          <cell r="H35441" t="str">
            <v>Phạm Hoàng Linh</v>
          </cell>
          <cell r="I35441">
            <v>0</v>
          </cell>
          <cell r="J35441">
            <v>0</v>
          </cell>
          <cell r="K35441">
            <v>0</v>
          </cell>
          <cell r="L35441">
            <v>0</v>
          </cell>
          <cell r="M35441">
            <v>2162000</v>
          </cell>
          <cell r="N35441" t="str">
            <v>0</v>
          </cell>
          <cell r="O35441">
            <v>43572100</v>
          </cell>
          <cell r="P35441" t="str">
            <v>Mai Quỳnh Giao</v>
          </cell>
          <cell r="Q35441" t="str">
            <v>BH-03A Bán Hàng</v>
          </cell>
        </row>
        <row r="35442">
          <cell r="D35442" t="str">
            <v>HCM-PX-2409-03416</v>
          </cell>
          <cell r="E35442" t="str">
            <v>CÔNG TY TNHH SẢN XUẤT THƯƠNG MẠI DỊCH VỤ ND TECH</v>
          </cell>
          <cell r="F35442" t="str">
            <v>228/20 Thống Nhất, Phường 10, Quận Gò Vấp, Thành phố Hồ Chí Minh, Việt Nam</v>
          </cell>
          <cell r="G35442" t="str">
            <v/>
          </cell>
          <cell r="H35442" t="str">
            <v>Phạm Hoàng Linh</v>
          </cell>
          <cell r="I35442">
            <v>0</v>
          </cell>
          <cell r="J35442">
            <v>0</v>
          </cell>
          <cell r="K35442">
            <v>0</v>
          </cell>
          <cell r="L35442">
            <v>0</v>
          </cell>
          <cell r="M35442">
            <v>32959000</v>
          </cell>
          <cell r="N35442" t="str">
            <v>0</v>
          </cell>
          <cell r="O35442">
            <v>43572100</v>
          </cell>
          <cell r="P35442" t="str">
            <v>Mai Quỳnh Giao</v>
          </cell>
          <cell r="Q35442" t="str">
            <v>BH-03A Bán Hàng</v>
          </cell>
        </row>
        <row r="35443">
          <cell r="D35443" t="str">
            <v>HCM-PX-2409-03416</v>
          </cell>
          <cell r="E35443" t="str">
            <v>CÔNG TY TNHH SẢN XUẤT THƯƠNG MẠI DỊCH VỤ ND TECH</v>
          </cell>
          <cell r="F35443" t="str">
            <v>228/20 Thống Nhất, Phường 10, Quận Gò Vấp, Thành phố Hồ Chí Minh, Việt Nam</v>
          </cell>
          <cell r="G35443" t="str">
            <v/>
          </cell>
          <cell r="H35443" t="str">
            <v>Phạm Hoàng Linh</v>
          </cell>
          <cell r="I35443">
            <v>0</v>
          </cell>
          <cell r="J35443">
            <v>0</v>
          </cell>
          <cell r="K35443">
            <v>0</v>
          </cell>
          <cell r="L35443">
            <v>0</v>
          </cell>
          <cell r="M35443">
            <v>4490000</v>
          </cell>
          <cell r="N35443" t="str">
            <v>0</v>
          </cell>
          <cell r="O35443">
            <v>43572100</v>
          </cell>
          <cell r="P35443" t="str">
            <v>Mai Quỳnh Giao</v>
          </cell>
          <cell r="Q35443" t="str">
            <v>BH-03A Bán Hàng</v>
          </cell>
        </row>
        <row r="35444">
          <cell r="D35444" t="str">
            <v>HCM-PX-2409-03419</v>
          </cell>
          <cell r="E35444" t="str">
            <v>HCM bán cho CTH</v>
          </cell>
          <cell r="F35444" t="str">
            <v>45 - 47 Bùi Quang Trinh, Phường Phú Thứ, Quận Cái Răng, Thành phố Cần Thơ, Việt Nam</v>
          </cell>
          <cell r="G35444" t="str">
            <v/>
          </cell>
          <cell r="H35444" t="str">
            <v>Sale HCM Nội Bộ</v>
          </cell>
          <cell r="I35444">
            <v>0</v>
          </cell>
          <cell r="J35444">
            <v>0</v>
          </cell>
          <cell r="K35444">
            <v>0</v>
          </cell>
          <cell r="L35444">
            <v>0</v>
          </cell>
          <cell r="M35444">
            <v>0</v>
          </cell>
          <cell r="N35444" t="str">
            <v>0</v>
          </cell>
          <cell r="O35444">
            <v>0</v>
          </cell>
          <cell r="P35444" t="str">
            <v>Nguyễn Ngọc Bảo Châu</v>
          </cell>
          <cell r="Q35444" t="str">
            <v>BH-16C Xuất Bán Chi Nhánh (Không Sắp Xe)</v>
          </cell>
        </row>
        <row r="35445">
          <cell r="D35445" t="str">
            <v>CTH-PX-2409-00402</v>
          </cell>
          <cell r="E35445" t="str">
            <v>CÔNG TY  CP GỖ MDF VRG KIÊN GIANG</v>
          </cell>
          <cell r="F35445" t="str">
            <v>Lô M, Đường số 1, KCN Thạnh Lộc,, Xã Thạnh Lộc, Huyện Châu Thành, Tỉnh Kiên Giang, Việt Nam</v>
          </cell>
          <cell r="G35445" t="str">
            <v/>
          </cell>
          <cell r="H35445" t="str">
            <v>Tô Văn Tình</v>
          </cell>
          <cell r="I35445">
            <v>0</v>
          </cell>
          <cell r="J35445">
            <v>0</v>
          </cell>
          <cell r="K35445">
            <v>0</v>
          </cell>
          <cell r="L35445">
            <v>0</v>
          </cell>
          <cell r="M35445">
            <v>43640000</v>
          </cell>
          <cell r="N35445" t="str">
            <v>0</v>
          </cell>
          <cell r="O35445">
            <v>50974000</v>
          </cell>
          <cell r="P35445" t="str">
            <v>Lâm Tuyết Trinh</v>
          </cell>
          <cell r="Q35445" t="str">
            <v>BH-03A Bán Hàng</v>
          </cell>
        </row>
        <row r="35446">
          <cell r="D35446" t="str">
            <v>CTH-PX-2409-00402</v>
          </cell>
          <cell r="E35446" t="str">
            <v>CÔNG TY  CP GỖ MDF VRG KIÊN GIANG</v>
          </cell>
          <cell r="F35446" t="str">
            <v>Lô M, Đường số 1, KCN Thạnh Lộc,, Xã Thạnh Lộc, Huyện Châu Thành, Tỉnh Kiên Giang, Việt Nam</v>
          </cell>
          <cell r="G35446" t="str">
            <v/>
          </cell>
          <cell r="H35446" t="str">
            <v>Tô Văn Tình</v>
          </cell>
          <cell r="I35446">
            <v>0</v>
          </cell>
          <cell r="J35446">
            <v>0</v>
          </cell>
          <cell r="K35446">
            <v>0</v>
          </cell>
          <cell r="L35446">
            <v>0</v>
          </cell>
          <cell r="M35446">
            <v>1700000</v>
          </cell>
          <cell r="N35446" t="str">
            <v>0</v>
          </cell>
          <cell r="O35446">
            <v>50974000</v>
          </cell>
          <cell r="P35446" t="str">
            <v>Lâm Tuyết Trinh</v>
          </cell>
          <cell r="Q35446" t="str">
            <v>BH-03A Bán Hàng</v>
          </cell>
        </row>
        <row r="35447">
          <cell r="D35447" t="str">
            <v>CTH-PX-2409-00402</v>
          </cell>
          <cell r="E35447" t="str">
            <v>CÔNG TY  CP GỖ MDF VRG KIÊN GIANG</v>
          </cell>
          <cell r="F35447" t="str">
            <v>Lô M, Đường số 1, KCN Thạnh Lộc,, Xã Thạnh Lộc, Huyện Châu Thành, Tỉnh Kiên Giang, Việt Nam</v>
          </cell>
          <cell r="G35447" t="str">
            <v/>
          </cell>
          <cell r="H35447" t="str">
            <v>Tô Văn Tình</v>
          </cell>
          <cell r="I35447">
            <v>0</v>
          </cell>
          <cell r="J35447">
            <v>0</v>
          </cell>
          <cell r="K35447">
            <v>0</v>
          </cell>
          <cell r="L35447">
            <v>0</v>
          </cell>
          <cell r="M35447">
            <v>1000000</v>
          </cell>
          <cell r="N35447" t="str">
            <v>0</v>
          </cell>
          <cell r="O35447">
            <v>50974000</v>
          </cell>
          <cell r="P35447" t="str">
            <v>Lâm Tuyết Trinh</v>
          </cell>
          <cell r="Q35447" t="str">
            <v>BH-03A Bán Hàng</v>
          </cell>
        </row>
        <row r="35448">
          <cell r="D35448" t="str">
            <v>HNI-PX-2409-00906</v>
          </cell>
          <cell r="E35448" t="str">
            <v>CÔNG TY TNHH HỆ THỐNG TỰ ĐỘNG HÓA</v>
          </cell>
          <cell r="F35448" t="str">
            <v>Phòng 202 – K12, Khu đô thị Việt Hưng, Phường Giang Biên, Quận Long Biên, Thành phố Hà Nội, Việt Nam</v>
          </cell>
          <cell r="G35448" t="str">
            <v/>
          </cell>
          <cell r="H35448" t="str">
            <v>Trần Văn Tuyền</v>
          </cell>
          <cell r="I35448">
            <v>0</v>
          </cell>
          <cell r="J35448">
            <v>0</v>
          </cell>
          <cell r="K35448">
            <v>0</v>
          </cell>
          <cell r="L35448">
            <v>0</v>
          </cell>
          <cell r="M35448">
            <v>1901000</v>
          </cell>
          <cell r="N35448" t="str">
            <v>0</v>
          </cell>
          <cell r="O35448">
            <v>2160400</v>
          </cell>
          <cell r="P35448" t="str">
            <v>Nguyễn Diệu Thùy</v>
          </cell>
          <cell r="Q35448" t="str">
            <v>BH-03A Bán Hàng</v>
          </cell>
        </row>
        <row r="35449">
          <cell r="D35449" t="str">
            <v>HNI-PX-2409-00906</v>
          </cell>
          <cell r="E35449" t="str">
            <v>CÔNG TY TNHH HỆ THỐNG TỰ ĐỘNG HÓA</v>
          </cell>
          <cell r="F35449" t="str">
            <v>Phòng 202 – K12, Khu đô thị Việt Hưng, Phường Giang Biên, Quận Long Biên, Thành phố Hà Nội, Việt Nam</v>
          </cell>
          <cell r="G35449" t="str">
            <v/>
          </cell>
          <cell r="H35449" t="str">
            <v>Trần Văn Tuyền</v>
          </cell>
          <cell r="I35449">
            <v>0</v>
          </cell>
          <cell r="J35449">
            <v>0</v>
          </cell>
          <cell r="K35449">
            <v>0</v>
          </cell>
          <cell r="L35449">
            <v>0</v>
          </cell>
          <cell r="M35449">
            <v>63000</v>
          </cell>
          <cell r="N35449" t="str">
            <v>0</v>
          </cell>
          <cell r="O35449">
            <v>2160400</v>
          </cell>
          <cell r="P35449" t="str">
            <v>Nguyễn Diệu Thùy</v>
          </cell>
          <cell r="Q35449" t="str">
            <v>BH-03A Bán Hàng</v>
          </cell>
        </row>
        <row r="35450">
          <cell r="D35450" t="str">
            <v>CTH-PX-2409-00403</v>
          </cell>
          <cell r="E35450" t="str">
            <v>ĐIỆN CƠ LONG VĨNH LONG</v>
          </cell>
          <cell r="F35450" t="str">
            <v>Võ Văn Kiệt, P9, TP. Vĩnh Long, Việt Nam</v>
          </cell>
          <cell r="G35450" t="str">
            <v/>
          </cell>
          <cell r="H35450" t="str">
            <v>Đoàn Thanh Liêm</v>
          </cell>
          <cell r="I35450">
            <v>0</v>
          </cell>
          <cell r="J35450">
            <v>0</v>
          </cell>
          <cell r="K35450">
            <v>0</v>
          </cell>
          <cell r="L35450">
            <v>0</v>
          </cell>
          <cell r="M35450">
            <v>50919180</v>
          </cell>
          <cell r="N35450" t="str">
            <v>0</v>
          </cell>
          <cell r="O35450">
            <v>50919180</v>
          </cell>
          <cell r="P35450" t="str">
            <v>Lâm Tuyết Trinh</v>
          </cell>
          <cell r="Q35450" t="str">
            <v>BH-03A Bán Hàng</v>
          </cell>
        </row>
        <row r="35451">
          <cell r="D35451" t="str">
            <v>HCM-PX-2409-03422</v>
          </cell>
          <cell r="E35451" t="str">
            <v>CÔNG TY TNHH MỘT THÀNH VIÊN THƯƠNG MẠI DỊCH VỤ SẢN XUẤT CƠ KHÍ HÙNG TUẤN</v>
          </cell>
          <cell r="F35451" t="str">
            <v>105 Đường Đông Minh, Khu phố Tây A, Phường Đông Hòa, Thành phố Dĩ An, Tỉnh Bình Dương, Việt Nam</v>
          </cell>
          <cell r="G35451" t="str">
            <v/>
          </cell>
          <cell r="H35451" t="str">
            <v>Lê Quốc Dũng</v>
          </cell>
          <cell r="I35451">
            <v>0</v>
          </cell>
          <cell r="J35451">
            <v>0</v>
          </cell>
          <cell r="K35451">
            <v>0</v>
          </cell>
          <cell r="L35451">
            <v>0</v>
          </cell>
          <cell r="M35451">
            <v>0</v>
          </cell>
          <cell r="N35451" t="str">
            <v>0</v>
          </cell>
          <cell r="O35451">
            <v>0</v>
          </cell>
          <cell r="P35451" t="str">
            <v>Lê Thị Huyền Trang</v>
          </cell>
          <cell r="Q35451" t="str">
            <v>BH-03F Xuất Bảo Hành</v>
          </cell>
        </row>
        <row r="35452">
          <cell r="D35452" t="str">
            <v>HCM-PX-2409-03425</v>
          </cell>
          <cell r="E35452" t="str">
            <v>CÔNG TY TNHH THANG MÁY - KỸ THUẬT ĐIỆN HISA</v>
          </cell>
          <cell r="F35452" t="str">
            <v>Số 74 Đường 511, Ấp Bàu Chứa, Xã Nhuận Đức, Huyện Củ Chi, Thành phố Hồ Chí Minh, Việt Nam</v>
          </cell>
          <cell r="G35452" t="str">
            <v/>
          </cell>
          <cell r="H35452" t="str">
            <v>Sale Cty Thang Máy</v>
          </cell>
          <cell r="I35452">
            <v>0</v>
          </cell>
          <cell r="J35452">
            <v>0</v>
          </cell>
          <cell r="K35452">
            <v>0</v>
          </cell>
          <cell r="L35452">
            <v>0</v>
          </cell>
          <cell r="M35452">
            <v>61100000</v>
          </cell>
          <cell r="N35452" t="str">
            <v>0</v>
          </cell>
          <cell r="O35452">
            <v>67210000</v>
          </cell>
          <cell r="P35452" t="str">
            <v>Nguyễn Ngọc Bảo Châu</v>
          </cell>
          <cell r="Q35452" t="str">
            <v>BH-03A Bán Hàng</v>
          </cell>
        </row>
        <row r="35453">
          <cell r="D35453" t="str">
            <v>HCM-PX-2409-03427</v>
          </cell>
          <cell r="E35453" t="str">
            <v>CÔNG TY TNHH TRIỆU HOÀNG PHÁT</v>
          </cell>
          <cell r="F35453" t="str">
            <v>105/37 Hoàng Hoa Thám, Phường 6, Quận Bình Thạnh, Thành phố Hồ Chí Minh, Việt Nam</v>
          </cell>
          <cell r="G35453" t="str">
            <v/>
          </cell>
          <cell r="H35453" t="str">
            <v>Trần Bảo Quốc</v>
          </cell>
          <cell r="I35453">
            <v>0</v>
          </cell>
          <cell r="J35453">
            <v>0</v>
          </cell>
          <cell r="K35453">
            <v>0</v>
          </cell>
          <cell r="L35453">
            <v>0</v>
          </cell>
          <cell r="M35453">
            <v>0</v>
          </cell>
          <cell r="N35453" t="str">
            <v>0</v>
          </cell>
          <cell r="O35453">
            <v>0</v>
          </cell>
          <cell r="P35453" t="str">
            <v>Lê Thị Huyền Trang</v>
          </cell>
          <cell r="Q35453" t="str">
            <v>BH-03F Xuất Bảo Hành</v>
          </cell>
        </row>
        <row r="35454">
          <cell r="D35454" t="str">
            <v>HCM-PX-2409-03430</v>
          </cell>
          <cell r="E35454" t="str">
            <v>HCM bán cho HN</v>
          </cell>
          <cell r="F35454" t="str">
            <v>Lô 05 -10A Khu Công nghiệp Hoàng Mai, Phường Hoàng Văn Thụ, Quận Hoàng Mai, Thành phố Hà Nội, Việt Nam</v>
          </cell>
          <cell r="G35454" t="str">
            <v/>
          </cell>
          <cell r="H35454" t="str">
            <v>Sale HCM Nội Bộ</v>
          </cell>
          <cell r="I35454">
            <v>0</v>
          </cell>
          <cell r="J35454">
            <v>0</v>
          </cell>
          <cell r="K35454">
            <v>0</v>
          </cell>
          <cell r="L35454">
            <v>0</v>
          </cell>
          <cell r="M35454">
            <v>0</v>
          </cell>
          <cell r="N35454" t="str">
            <v>0</v>
          </cell>
          <cell r="O35454">
            <v>0</v>
          </cell>
          <cell r="P35454" t="str">
            <v>Mai Quỳnh Giao</v>
          </cell>
          <cell r="Q35454" t="str">
            <v>BH-16A Xuất Bán Chi Nhánh</v>
          </cell>
        </row>
        <row r="35455">
          <cell r="D35455" t="str">
            <v>CTH-PX-2409-00407</v>
          </cell>
          <cell r="E35455" t="str">
            <v>ĐIỆN CƠ TÌNH</v>
          </cell>
          <cell r="F35455" t="str">
            <v>Cầu Nhu Gia , Mỹ Xuyên, Sóc Trăng., Việt Nam</v>
          </cell>
          <cell r="G35455" t="str">
            <v/>
          </cell>
          <cell r="H35455" t="str">
            <v>Tạ Thanh Tuấn</v>
          </cell>
          <cell r="I35455">
            <v>0</v>
          </cell>
          <cell r="J35455">
            <v>0</v>
          </cell>
          <cell r="K35455">
            <v>0</v>
          </cell>
          <cell r="L35455">
            <v>0</v>
          </cell>
          <cell r="M35455">
            <v>10200000</v>
          </cell>
          <cell r="N35455" t="str">
            <v>0</v>
          </cell>
          <cell r="O35455">
            <v>10200000</v>
          </cell>
          <cell r="P35455" t="str">
            <v>Lâm Tuyết Trinh</v>
          </cell>
          <cell r="Q35455" t="str">
            <v>BH-03A Bán Hàng</v>
          </cell>
        </row>
        <row r="35456">
          <cell r="D35456" t="str">
            <v>HNI-PX-2409-00908</v>
          </cell>
          <cell r="E35456" t="str">
            <v>CÔNG TY CỔ PHẦN TỰ ĐỘNG HÓA TOÀN CẦU</v>
          </cell>
          <cell r="F35456" t="str">
            <v>Số 59/53, Phố Đức Giang, Tổ 20, Phường Đức Giang, Quận Long Biên, Thành phố Hà Nội, Việt Nam</v>
          </cell>
          <cell r="G35456" t="str">
            <v/>
          </cell>
          <cell r="H35456" t="str">
            <v>Ngô Võ Đại Thắng</v>
          </cell>
          <cell r="I35456">
            <v>0</v>
          </cell>
          <cell r="J35456">
            <v>0</v>
          </cell>
          <cell r="K35456">
            <v>0</v>
          </cell>
          <cell r="L35456">
            <v>0</v>
          </cell>
          <cell r="M35456">
            <v>25000000</v>
          </cell>
          <cell r="N35456" t="str">
            <v>0</v>
          </cell>
          <cell r="O35456">
            <v>27500000</v>
          </cell>
          <cell r="P35456" t="str">
            <v>Nguyễn Diệu Thùy</v>
          </cell>
          <cell r="Q35456" t="str">
            <v>BH-03A Bán Hàng</v>
          </cell>
        </row>
        <row r="35457">
          <cell r="D35457" t="str">
            <v>HCM-PX-2409-03434</v>
          </cell>
          <cell r="E35457" t="str">
            <v>CÔNG TY TNHH SẢN XUẤT KINH DOANH TUẤN THÀNH</v>
          </cell>
          <cell r="F35457" t="str">
            <v>193 Lũy Bán Bích, P. Hiệp Tân, Q. Tân Phú, TP HCM., Việt Nam</v>
          </cell>
          <cell r="G35457" t="str">
            <v/>
          </cell>
          <cell r="H35457" t="str">
            <v>Tô Thành Đạo</v>
          </cell>
          <cell r="I35457">
            <v>0</v>
          </cell>
          <cell r="J35457">
            <v>0</v>
          </cell>
          <cell r="K35457">
            <v>0</v>
          </cell>
          <cell r="L35457">
            <v>0</v>
          </cell>
          <cell r="M35457">
            <v>1750000</v>
          </cell>
          <cell r="N35457" t="str">
            <v>0</v>
          </cell>
          <cell r="O35457">
            <v>1750000</v>
          </cell>
          <cell r="P35457" t="str">
            <v>Mai Quỳnh Giao</v>
          </cell>
          <cell r="Q35457" t="str">
            <v>BH-03A Bán Hàng</v>
          </cell>
        </row>
        <row r="35458">
          <cell r="D35458" t="str">
            <v>HCM-PX-2409-03438</v>
          </cell>
          <cell r="E35458" t="str">
            <v>CÔNG TY TNHH SẢN XUẤT THƯƠNG MẠI TRỌNG MINH - CHI NHÁNH CỦ CHI</v>
          </cell>
          <cell r="F35458" t="str">
            <v>344 Đường Võ Văn Bích, Ấp 4B, Xã Bình Mỹ, Huyện Củ Chi, Thành phố Hồ Chí Minh, Việt Nam</v>
          </cell>
          <cell r="G35458" t="str">
            <v/>
          </cell>
          <cell r="H35458" t="str">
            <v>Phạm Hoàng Linh</v>
          </cell>
          <cell r="I35458">
            <v>0</v>
          </cell>
          <cell r="J35458">
            <v>0</v>
          </cell>
          <cell r="K35458">
            <v>0</v>
          </cell>
          <cell r="L35458">
            <v>0</v>
          </cell>
          <cell r="M35458">
            <v>0</v>
          </cell>
          <cell r="N35458" t="str">
            <v>0</v>
          </cell>
          <cell r="O35458">
            <v>0</v>
          </cell>
          <cell r="P35458" t="str">
            <v>Mai Quỳnh Giao</v>
          </cell>
          <cell r="Q35458" t="str">
            <v>BH-03F Xuất Bảo Hành</v>
          </cell>
        </row>
        <row r="35459">
          <cell r="D35459" t="str">
            <v>HCM-PX-2409-03439</v>
          </cell>
          <cell r="E35459" t="str">
            <v>CÔNG TY TNHH THANG MÁY ĐỨC TRÍ</v>
          </cell>
          <cell r="F35459" t="str">
            <v>Thửa đất số 411, Tờ bản đồ số 6, Khu phố 4, Phường Tân Định, Thị xã Bến Cát, Tỉnh Bình Dương, Việt Nam</v>
          </cell>
          <cell r="G35459" t="str">
            <v/>
          </cell>
          <cell r="H35459" t="str">
            <v>Lương Hoàng Hiệp</v>
          </cell>
          <cell r="I35459">
            <v>0</v>
          </cell>
          <cell r="J35459">
            <v>0</v>
          </cell>
          <cell r="K35459">
            <v>0</v>
          </cell>
          <cell r="L35459">
            <v>0</v>
          </cell>
          <cell r="M35459">
            <v>0</v>
          </cell>
          <cell r="N35459" t="str">
            <v>0</v>
          </cell>
          <cell r="O35459">
            <v>0</v>
          </cell>
          <cell r="P35459" t="str">
            <v>Mai Quỳnh Giao</v>
          </cell>
          <cell r="Q35459" t="str">
            <v>BH-03F Xuất Bảo Hành</v>
          </cell>
        </row>
        <row r="35460">
          <cell r="D35460" t="str">
            <v>HCM-PX-2409-03440</v>
          </cell>
          <cell r="E35460" t="str">
            <v>CÔNG TY TNHH MỘT THÀNH VIÊN DHK RETAIL</v>
          </cell>
          <cell r="F35460" t="str">
            <v>Đường ĐT741, Thôn Tân Lực, Xã Bù Nho, Huyện Phú Riềng, Tỉnh Bình Phước, Việt Nam</v>
          </cell>
          <cell r="G35460" t="str">
            <v/>
          </cell>
          <cell r="H35460" t="str">
            <v>Nguyễn Ngọc Bằng</v>
          </cell>
          <cell r="I35460">
            <v>0</v>
          </cell>
          <cell r="J35460">
            <v>0</v>
          </cell>
          <cell r="K35460">
            <v>0</v>
          </cell>
          <cell r="L35460">
            <v>0</v>
          </cell>
          <cell r="M35460">
            <v>0</v>
          </cell>
          <cell r="N35460" t="str">
            <v>0</v>
          </cell>
          <cell r="O35460">
            <v>0</v>
          </cell>
          <cell r="P35460" t="str">
            <v>Mai Quỳnh Giao</v>
          </cell>
          <cell r="Q35460" t="str">
            <v>BH-03F Xuất Bảo Hành</v>
          </cell>
        </row>
        <row r="35461">
          <cell r="D35461" t="str">
            <v>HCM-PX-2409-03441</v>
          </cell>
          <cell r="E35461" t="str">
            <v>CÔNG TY TNHH THƯƠNG MẠI VÀ DỊCH VỤ CÔNG NGHỆ MỚI GP</v>
          </cell>
          <cell r="F35461" t="str">
            <v>390/9 đường HT13, Phường Hiệp Thành, Quận 12, Thành phố Hồ Chí Minh, Việt Nam</v>
          </cell>
          <cell r="G35461" t="str">
            <v/>
          </cell>
          <cell r="H35461" t="str">
            <v>Nguyễn Tấn Tài</v>
          </cell>
          <cell r="I35461">
            <v>0</v>
          </cell>
          <cell r="J35461">
            <v>0</v>
          </cell>
          <cell r="K35461">
            <v>0</v>
          </cell>
          <cell r="L35461">
            <v>0</v>
          </cell>
          <cell r="M35461">
            <v>3806000</v>
          </cell>
          <cell r="N35461" t="str">
            <v>0</v>
          </cell>
          <cell r="O35461">
            <v>4186600</v>
          </cell>
          <cell r="P35461" t="str">
            <v>Nguyễn Ngọc Bảo Châu</v>
          </cell>
          <cell r="Q35461" t="str">
            <v>BH-03A Bán Hàng</v>
          </cell>
        </row>
        <row r="35462">
          <cell r="D35462" t="str">
            <v>HCM-PX-2409-03441</v>
          </cell>
          <cell r="E35462" t="str">
            <v>CÔNG TY TNHH THƯƠNG MẠI VÀ DỊCH VỤ CÔNG NGHỆ MỚI GP</v>
          </cell>
          <cell r="F35462" t="str">
            <v>390/9 đường HT13, Phường Hiệp Thành, Quận 12, Thành phố Hồ Chí Minh, Việt Nam</v>
          </cell>
          <cell r="G35462" t="str">
            <v/>
          </cell>
          <cell r="H35462" t="str">
            <v>Nguyễn Tấn Tài</v>
          </cell>
          <cell r="I35462">
            <v>0</v>
          </cell>
          <cell r="J35462">
            <v>0</v>
          </cell>
          <cell r="K35462">
            <v>0</v>
          </cell>
          <cell r="L35462">
            <v>0</v>
          </cell>
          <cell r="M35462">
            <v>0</v>
          </cell>
          <cell r="N35462" t="str">
            <v>0</v>
          </cell>
          <cell r="O35462">
            <v>4186600</v>
          </cell>
          <cell r="P35462" t="str">
            <v>Nguyễn Ngọc Bảo Châu</v>
          </cell>
          <cell r="Q35462" t="str">
            <v>BH-03A Bán Hàng</v>
          </cell>
        </row>
        <row r="35463">
          <cell r="D35463" t="str">
            <v>HCM-PX-2409-03442</v>
          </cell>
          <cell r="E35463" t="str">
            <v>CÔNG TY TNHH KỸ THUẬT TỰ ĐỘNG TOÀN TÂM</v>
          </cell>
          <cell r="F35463" t="str">
            <v>Lô A24 Đặng Thái Thuyến, Phường Nhơn Bình, Thành phố Quy Nhơn, Tỉnh Bình Định, Việt Nam</v>
          </cell>
          <cell r="G35463" t="str">
            <v/>
          </cell>
          <cell r="H35463" t="str">
            <v>Trần Văn Thiên Nam</v>
          </cell>
          <cell r="I35463">
            <v>0</v>
          </cell>
          <cell r="J35463">
            <v>0</v>
          </cell>
          <cell r="K35463">
            <v>0</v>
          </cell>
          <cell r="L35463">
            <v>0</v>
          </cell>
          <cell r="M35463">
            <v>0</v>
          </cell>
          <cell r="N35463" t="str">
            <v>0</v>
          </cell>
          <cell r="O35463">
            <v>0</v>
          </cell>
          <cell r="P35463" t="str">
            <v>Lê Thị Huyền Trang</v>
          </cell>
          <cell r="Q35463" t="str">
            <v>BH-03F Xuất Bảo Hành</v>
          </cell>
        </row>
        <row r="35464">
          <cell r="D35464" t="str">
            <v>HCM-PX-2409-03443</v>
          </cell>
          <cell r="E35464" t="str">
            <v>CÔNG TY TNHH TRIỆU HOÀNG PHÁT</v>
          </cell>
          <cell r="F35464" t="str">
            <v>105/37 Hoàng Hoa Thám, Phường 6, Quận Bình Thạnh, Thành phố Hồ Chí Minh, Việt Nam</v>
          </cell>
          <cell r="G35464" t="str">
            <v/>
          </cell>
          <cell r="H35464" t="str">
            <v>Trần Bảo Quốc</v>
          </cell>
          <cell r="I35464">
            <v>0</v>
          </cell>
          <cell r="J35464">
            <v>0</v>
          </cell>
          <cell r="K35464">
            <v>0</v>
          </cell>
          <cell r="L35464">
            <v>0</v>
          </cell>
          <cell r="M35464">
            <v>0</v>
          </cell>
          <cell r="N35464" t="str">
            <v>0</v>
          </cell>
          <cell r="O35464">
            <v>0</v>
          </cell>
          <cell r="P35464" t="str">
            <v>Lê Thị Huyền Trang</v>
          </cell>
          <cell r="Q35464" t="str">
            <v>BH-03F Xuất Bảo Hành</v>
          </cell>
        </row>
        <row r="35465">
          <cell r="D35465" t="str">
            <v>HCM-PX-2409-03445</v>
          </cell>
          <cell r="E35465" t="str">
            <v>CÔNG TY TNHH THƯƠNG MẠI - SẢN XUẤT TÂN PHƯỚC</v>
          </cell>
          <cell r="F35465" t="str">
            <v>336, Tổ 5, Ấp Bà Thoại, Xã Tân Lân, Huyện Cần Đước, Tỉnh Long An, Việt Nam</v>
          </cell>
          <cell r="G35465" t="str">
            <v/>
          </cell>
          <cell r="H35465" t="str">
            <v>Phạm Minh Tuấn</v>
          </cell>
          <cell r="I35465">
            <v>0</v>
          </cell>
          <cell r="J35465">
            <v>0</v>
          </cell>
          <cell r="K35465">
            <v>0</v>
          </cell>
          <cell r="L35465">
            <v>0</v>
          </cell>
          <cell r="M35465">
            <v>500000</v>
          </cell>
          <cell r="N35465" t="str">
            <v>0</v>
          </cell>
          <cell r="O35465">
            <v>4400000</v>
          </cell>
          <cell r="P35465" t="str">
            <v>Mai Quỳnh Giao</v>
          </cell>
          <cell r="Q35465" t="str">
            <v>BH-03E Xuất Sửa Chữa</v>
          </cell>
        </row>
        <row r="35466">
          <cell r="D35466" t="str">
            <v>HCM-PX-2409-03445</v>
          </cell>
          <cell r="E35466" t="str">
            <v>CÔNG TY TNHH THƯƠNG MẠI - SẢN XUẤT TÂN PHƯỚC</v>
          </cell>
          <cell r="F35466" t="str">
            <v>336, Tổ 5, Ấp Bà Thoại, Xã Tân Lân, Huyện Cần Đước, Tỉnh Long An, Việt Nam</v>
          </cell>
          <cell r="G35466" t="str">
            <v/>
          </cell>
          <cell r="H35466" t="str">
            <v>Phạm Minh Tuấn</v>
          </cell>
          <cell r="I35466">
            <v>0</v>
          </cell>
          <cell r="J35466">
            <v>0</v>
          </cell>
          <cell r="K35466">
            <v>0</v>
          </cell>
          <cell r="L35466">
            <v>0</v>
          </cell>
          <cell r="M35466">
            <v>3500000</v>
          </cell>
          <cell r="N35466" t="str">
            <v>0</v>
          </cell>
          <cell r="O35466">
            <v>4400000</v>
          </cell>
          <cell r="P35466" t="str">
            <v>Mai Quỳnh Giao</v>
          </cell>
          <cell r="Q35466" t="str">
            <v>BH-03E Xuất Sửa Chữa</v>
          </cell>
        </row>
        <row r="35467">
          <cell r="D35467" t="str">
            <v>HCM-PX-2409-03446</v>
          </cell>
          <cell r="E35467" t="str">
            <v>CÔNG TY TNHH THĂNG VŨ</v>
          </cell>
          <cell r="F35467" t="str">
            <v>Lô số 3, Đường số 5A, Phường Tân Tạo A, Quận Bình Tân, Thành phố Hồ Chí Minh, Việt Nam</v>
          </cell>
          <cell r="G35467" t="str">
            <v/>
          </cell>
          <cell r="H35467" t="str">
            <v>Phạm Minh Tuấn</v>
          </cell>
          <cell r="I35467">
            <v>0</v>
          </cell>
          <cell r="J35467">
            <v>0</v>
          </cell>
          <cell r="K35467">
            <v>0</v>
          </cell>
          <cell r="L35467">
            <v>0</v>
          </cell>
          <cell r="M35467">
            <v>300000</v>
          </cell>
          <cell r="N35467" t="str">
            <v>0</v>
          </cell>
          <cell r="O35467">
            <v>1320000</v>
          </cell>
          <cell r="P35467" t="str">
            <v>Mai Quỳnh Giao</v>
          </cell>
          <cell r="Q35467" t="str">
            <v>BH-03E Xuất Sửa Chữa</v>
          </cell>
        </row>
        <row r="35468">
          <cell r="D35468" t="str">
            <v>HCM-PX-2409-03446</v>
          </cell>
          <cell r="E35468" t="str">
            <v>CÔNG TY TNHH THĂNG VŨ</v>
          </cell>
          <cell r="F35468" t="str">
            <v>Lô số 3, Đường số 5A, Phường Tân Tạo A, Quận Bình Tân, Thành phố Hồ Chí Minh, Việt Nam</v>
          </cell>
          <cell r="G35468" t="str">
            <v/>
          </cell>
          <cell r="H35468" t="str">
            <v>Phạm Minh Tuấn</v>
          </cell>
          <cell r="I35468">
            <v>0</v>
          </cell>
          <cell r="J35468">
            <v>0</v>
          </cell>
          <cell r="K35468">
            <v>0</v>
          </cell>
          <cell r="L35468">
            <v>0</v>
          </cell>
          <cell r="M35468">
            <v>900000</v>
          </cell>
          <cell r="N35468" t="str">
            <v>0</v>
          </cell>
          <cell r="O35468">
            <v>1320000</v>
          </cell>
          <cell r="P35468" t="str">
            <v>Mai Quỳnh Giao</v>
          </cell>
          <cell r="Q35468" t="str">
            <v>BH-03E Xuất Sửa Chữa</v>
          </cell>
        </row>
        <row r="35469">
          <cell r="D35469" t="str">
            <v>HCM-PX-2409-03448</v>
          </cell>
          <cell r="E35469" t="str">
            <v>CÔNG TY TNHH PHƯƠNG LAI</v>
          </cell>
          <cell r="F35469" t="str">
            <v>232 Đường số 18, Phường Bình Hưng Hòa, Quận Bình Tân, Thành phố Hồ Chí Minh, Việt Nam</v>
          </cell>
          <cell r="G35469" t="str">
            <v/>
          </cell>
          <cell r="H35469" t="str">
            <v>Nguyễn Quốc Duy</v>
          </cell>
          <cell r="I35469">
            <v>0</v>
          </cell>
          <cell r="J35469">
            <v>0</v>
          </cell>
          <cell r="K35469">
            <v>0</v>
          </cell>
          <cell r="L35469">
            <v>0</v>
          </cell>
          <cell r="M35469">
            <v>0</v>
          </cell>
          <cell r="N35469" t="str">
            <v>0</v>
          </cell>
          <cell r="O35469">
            <v>0</v>
          </cell>
          <cell r="P35469" t="str">
            <v>Mai Quỳnh Giao</v>
          </cell>
          <cell r="Q35469" t="str">
            <v>BH-03F Xuất Bảo Hành</v>
          </cell>
        </row>
        <row r="35470">
          <cell r="D35470" t="str">
            <v>HNI-PX-2409-00910</v>
          </cell>
          <cell r="E35470" t="str">
            <v>ANH NGHIÊM HỮU KHOA</v>
          </cell>
          <cell r="F35470" t="str">
            <v>Số 196/143 Đồng Hoà, Phường Đồng Hoà, Quận Kiến An, Thành phố Hải Phòng, Việt Nam</v>
          </cell>
          <cell r="G35470" t="str">
            <v/>
          </cell>
          <cell r="H35470" t="str">
            <v>Ngô Võ Đại Thắng</v>
          </cell>
          <cell r="I35470">
            <v>0</v>
          </cell>
          <cell r="J35470">
            <v>0</v>
          </cell>
          <cell r="K35470">
            <v>0</v>
          </cell>
          <cell r="L35470">
            <v>0</v>
          </cell>
          <cell r="M35470">
            <v>1249760</v>
          </cell>
          <cell r="N35470" t="str">
            <v>0</v>
          </cell>
          <cell r="O35470">
            <v>3355000</v>
          </cell>
          <cell r="P35470" t="str">
            <v>Nguyễn Diệu Thùy</v>
          </cell>
          <cell r="Q35470" t="str">
            <v>BH-03A Bán Hàng</v>
          </cell>
        </row>
        <row r="35471">
          <cell r="D35471" t="str">
            <v>HNI-PX-2409-00910</v>
          </cell>
          <cell r="E35471" t="str">
            <v>ANH NGHIÊM HỮU KHOA</v>
          </cell>
          <cell r="F35471" t="str">
            <v>Số 196/143 Đồng Hoà, Phường Đồng Hoà, Quận Kiến An, Thành phố Hải Phòng, Việt Nam</v>
          </cell>
          <cell r="G35471" t="str">
            <v/>
          </cell>
          <cell r="H35471" t="str">
            <v>Ngô Võ Đại Thắng</v>
          </cell>
          <cell r="I35471">
            <v>0</v>
          </cell>
          <cell r="J35471">
            <v>0</v>
          </cell>
          <cell r="K35471">
            <v>0</v>
          </cell>
          <cell r="L35471">
            <v>0</v>
          </cell>
          <cell r="M35471">
            <v>30000</v>
          </cell>
          <cell r="N35471" t="str">
            <v>0</v>
          </cell>
          <cell r="O35471">
            <v>3355000</v>
          </cell>
          <cell r="P35471" t="str">
            <v>Nguyễn Diệu Thùy</v>
          </cell>
          <cell r="Q35471" t="str">
            <v>BH-03A Bán Hàng</v>
          </cell>
        </row>
        <row r="35472">
          <cell r="D35472" t="str">
            <v>HNI-PX-2409-00910</v>
          </cell>
          <cell r="E35472" t="str">
            <v>ANH NGHIÊM HỮU KHOA</v>
          </cell>
          <cell r="F35472" t="str">
            <v>Số 196/143 Đồng Hoà, Phường Đồng Hoà, Quận Kiến An, Thành phố Hải Phòng, Việt Nam</v>
          </cell>
          <cell r="G35472" t="str">
            <v/>
          </cell>
          <cell r="H35472" t="str">
            <v>Ngô Võ Đại Thắng</v>
          </cell>
          <cell r="I35472">
            <v>0</v>
          </cell>
          <cell r="J35472">
            <v>0</v>
          </cell>
          <cell r="K35472">
            <v>0</v>
          </cell>
          <cell r="L35472">
            <v>0</v>
          </cell>
          <cell r="M35472">
            <v>1770240</v>
          </cell>
          <cell r="N35472" t="str">
            <v>0</v>
          </cell>
          <cell r="O35472">
            <v>3355000</v>
          </cell>
          <cell r="P35472" t="str">
            <v>Nguyễn Diệu Thùy</v>
          </cell>
          <cell r="Q35472" t="str">
            <v>BH-03A Bán Hàng</v>
          </cell>
        </row>
        <row r="35473">
          <cell r="D35473" t="str">
            <v>HCM-PX-2409-03455</v>
          </cell>
          <cell r="E35473" t="str">
            <v>HCM bán cho CTH</v>
          </cell>
          <cell r="F35473" t="str">
            <v>45 - 47 Bùi Quang Trinh, Phường Phú Thứ, Quận Cái Răng, Thành phố Cần Thơ, Việt Nam</v>
          </cell>
          <cell r="G35473" t="str">
            <v/>
          </cell>
          <cell r="H35473" t="str">
            <v>Sale HCM Nội Bộ</v>
          </cell>
          <cell r="I35473">
            <v>0</v>
          </cell>
          <cell r="J35473">
            <v>0</v>
          </cell>
          <cell r="K35473">
            <v>0</v>
          </cell>
          <cell r="L35473">
            <v>0</v>
          </cell>
          <cell r="M35473">
            <v>0</v>
          </cell>
          <cell r="N35473" t="str">
            <v>0</v>
          </cell>
          <cell r="O35473">
            <v>0</v>
          </cell>
          <cell r="P35473" t="str">
            <v>Nguyễn Ngọc Bảo Châu</v>
          </cell>
          <cell r="Q35473" t="str">
            <v>BH-16C Xuất Bán Chi Nhánh (Không Sắp Xe)</v>
          </cell>
        </row>
        <row r="35474">
          <cell r="D35474" t="str">
            <v>HCM-PX-2409-03456</v>
          </cell>
          <cell r="E35474" t="str">
            <v>NGUYỄN HẢI ĐỨC</v>
          </cell>
          <cell r="F35474" t="str">
            <v>53/25A2 Tân Thới Hiệp, Phường Tân Thới Hiệp, Quận 12, Thành phố Hồ Chí Minh, Việt Nam</v>
          </cell>
          <cell r="G35474" t="str">
            <v/>
          </cell>
          <cell r="H35474" t="str">
            <v>Phạm Minh Tuấn</v>
          </cell>
          <cell r="I35474">
            <v>0</v>
          </cell>
          <cell r="J35474">
            <v>0</v>
          </cell>
          <cell r="K35474">
            <v>0</v>
          </cell>
          <cell r="L35474">
            <v>0</v>
          </cell>
          <cell r="M35474">
            <v>1460000</v>
          </cell>
          <cell r="N35474" t="str">
            <v>0</v>
          </cell>
          <cell r="O35474">
            <v>1460000</v>
          </cell>
          <cell r="P35474" t="str">
            <v>Nguyễn Ngọc Bảo Châu</v>
          </cell>
          <cell r="Q35474" t="str">
            <v>BH-03A Bán Hàng</v>
          </cell>
        </row>
        <row r="35475">
          <cell r="D35475" t="str">
            <v>CTH-PX-2409-00409</v>
          </cell>
          <cell r="E35475" t="str">
            <v>CỬA HÀNG TÂN MINH</v>
          </cell>
          <cell r="F35475" t="str">
            <v>81 Lê Lợi, P1,Tp. Mỹ Tho, Tiền Giang, Việt Nam</v>
          </cell>
          <cell r="G35475" t="str">
            <v/>
          </cell>
          <cell r="H35475" t="str">
            <v>Phạm Ngọc Anh Giang</v>
          </cell>
          <cell r="I35475">
            <v>0</v>
          </cell>
          <cell r="J35475">
            <v>0</v>
          </cell>
          <cell r="K35475">
            <v>0</v>
          </cell>
          <cell r="L35475">
            <v>0</v>
          </cell>
          <cell r="M35475">
            <v>3998000</v>
          </cell>
          <cell r="N35475" t="str">
            <v>0</v>
          </cell>
          <cell r="O35475">
            <v>3998000</v>
          </cell>
          <cell r="P35475" t="str">
            <v>Lâm Tuyết Trinh</v>
          </cell>
          <cell r="Q35475" t="str">
            <v>BH-03A Bán Hàng</v>
          </cell>
        </row>
        <row r="35476">
          <cell r="D35476" t="str">
            <v>HCM-PX-2409-03463</v>
          </cell>
          <cell r="E35476" t="str">
            <v>CÔNG TY TNHH MỘT THÀNH VIÊN THƯƠNG MẠI DỊCH VỤ SẢN XUẤT CƠ KHÍ HÙNG TUẤN</v>
          </cell>
          <cell r="F35476" t="str">
            <v>105 Đường Đông Minh, Khu phố Tây A, Phường Đông Hòa, Thành phố Dĩ An, Tỉnh Bình Dương, Việt Nam</v>
          </cell>
          <cell r="G35476" t="str">
            <v/>
          </cell>
          <cell r="H35476" t="str">
            <v>Lê Quốc Dũng</v>
          </cell>
          <cell r="I35476">
            <v>0</v>
          </cell>
          <cell r="J35476">
            <v>0</v>
          </cell>
          <cell r="K35476">
            <v>0</v>
          </cell>
          <cell r="L35476">
            <v>0</v>
          </cell>
          <cell r="M35476">
            <v>100000</v>
          </cell>
          <cell r="N35476" t="str">
            <v>0</v>
          </cell>
          <cell r="O35476">
            <v>300000</v>
          </cell>
          <cell r="P35476" t="str">
            <v>Mai Quỳnh Giao</v>
          </cell>
          <cell r="Q35476" t="str">
            <v>BH-03E Xuất Sửa Chữa</v>
          </cell>
        </row>
        <row r="35477">
          <cell r="D35477" t="str">
            <v>HCM-PX-2409-03463</v>
          </cell>
          <cell r="E35477" t="str">
            <v>CÔNG TY TNHH MỘT THÀNH VIÊN THƯƠNG MẠI DỊCH VỤ SẢN XUẤT CƠ KHÍ HÙNG TUẤN</v>
          </cell>
          <cell r="F35477" t="str">
            <v>105 Đường Đông Minh, Khu phố Tây A, Phường Đông Hòa, Thành phố Dĩ An, Tỉnh Bình Dương, Việt Nam</v>
          </cell>
          <cell r="G35477" t="str">
            <v/>
          </cell>
          <cell r="H35477" t="str">
            <v>Lê Quốc Dũng</v>
          </cell>
          <cell r="I35477">
            <v>0</v>
          </cell>
          <cell r="J35477">
            <v>0</v>
          </cell>
          <cell r="K35477">
            <v>0</v>
          </cell>
          <cell r="L35477">
            <v>0</v>
          </cell>
          <cell r="M35477">
            <v>0</v>
          </cell>
          <cell r="N35477" t="str">
            <v>0</v>
          </cell>
          <cell r="O35477">
            <v>300000</v>
          </cell>
          <cell r="P35477" t="str">
            <v>Mai Quỳnh Giao</v>
          </cell>
          <cell r="Q35477" t="str">
            <v>BH-03E Xuất Sửa Chữa</v>
          </cell>
        </row>
        <row r="35478">
          <cell r="D35478" t="str">
            <v>HCM-PX-2409-03463</v>
          </cell>
          <cell r="E35478" t="str">
            <v>CÔNG TY TNHH MỘT THÀNH VIÊN THƯƠNG MẠI DỊCH VỤ SẢN XUẤT CƠ KHÍ HÙNG TUẤN</v>
          </cell>
          <cell r="F35478" t="str">
            <v>105 Đường Đông Minh, Khu phố Tây A, Phường Đông Hòa, Thành phố Dĩ An, Tỉnh Bình Dương, Việt Nam</v>
          </cell>
          <cell r="G35478" t="str">
            <v/>
          </cell>
          <cell r="H35478" t="str">
            <v>Lê Quốc Dũng</v>
          </cell>
          <cell r="I35478">
            <v>0</v>
          </cell>
          <cell r="J35478">
            <v>0</v>
          </cell>
          <cell r="K35478">
            <v>0</v>
          </cell>
          <cell r="L35478">
            <v>0</v>
          </cell>
          <cell r="M35478">
            <v>200000</v>
          </cell>
          <cell r="N35478" t="str">
            <v>0</v>
          </cell>
          <cell r="O35478">
            <v>300000</v>
          </cell>
          <cell r="P35478" t="str">
            <v>Mai Quỳnh Giao</v>
          </cell>
          <cell r="Q35478" t="str">
            <v>BH-03E Xuất Sửa Chữa</v>
          </cell>
        </row>
        <row r="35479">
          <cell r="D35479" t="str">
            <v>HCM-PX-2409-03464</v>
          </cell>
          <cell r="E35479" t="str">
            <v>CÔNG TY TNHH MÁY VÀ THIẾT BỊ NHỰA MẠNH DŨNG</v>
          </cell>
          <cell r="F35479" t="str">
            <v>Nhà A34, lô HH04 phố Lưu Khánh Đàm, khu đô thị Việt Hưng, Phường Giang Biên, Quận Long Biên, Thành phố Hà Nội, Việt Nam</v>
          </cell>
          <cell r="G35479" t="str">
            <v/>
          </cell>
          <cell r="H35479" t="str">
            <v>Phạm Hoàng Linh</v>
          </cell>
          <cell r="I35479">
            <v>0</v>
          </cell>
          <cell r="J35479">
            <v>0</v>
          </cell>
          <cell r="K35479">
            <v>0</v>
          </cell>
          <cell r="L35479">
            <v>0</v>
          </cell>
          <cell r="M35479">
            <v>3610000</v>
          </cell>
          <cell r="N35479" t="str">
            <v>0</v>
          </cell>
          <cell r="O35479">
            <v>3630000</v>
          </cell>
          <cell r="P35479" t="str">
            <v>Lê Thị Huyền Trang</v>
          </cell>
          <cell r="Q35479" t="str">
            <v>BH-03A Bán Hàng</v>
          </cell>
        </row>
        <row r="35480">
          <cell r="D35480" t="str">
            <v>HCM-PX-2409-03464</v>
          </cell>
          <cell r="E35480" t="str">
            <v>CÔNG TY TNHH MÁY VÀ THIẾT BỊ NHỰA MẠNH DŨNG</v>
          </cell>
          <cell r="F35480" t="str">
            <v>Nhà A34, lô HH04 phố Lưu Khánh Đàm, khu đô thị Việt Hưng, Phường Giang Biên, Quận Long Biên, Thành phố Hà Nội, Việt Nam</v>
          </cell>
          <cell r="G35480" t="str">
            <v/>
          </cell>
          <cell r="H35480" t="str">
            <v>Phạm Hoàng Linh</v>
          </cell>
          <cell r="I35480">
            <v>0</v>
          </cell>
          <cell r="J35480">
            <v>0</v>
          </cell>
          <cell r="K35480">
            <v>0</v>
          </cell>
          <cell r="L35480">
            <v>0</v>
          </cell>
          <cell r="M35480">
            <v>20000</v>
          </cell>
          <cell r="N35480" t="str">
            <v>0</v>
          </cell>
          <cell r="O35480">
            <v>3630000</v>
          </cell>
          <cell r="P35480" t="str">
            <v>Lê Thị Huyền Trang</v>
          </cell>
          <cell r="Q35480" t="str">
            <v>BH-03A Bán Hàng</v>
          </cell>
        </row>
        <row r="35481">
          <cell r="D35481" t="str">
            <v>HCM-PX-2409-03465</v>
          </cell>
          <cell r="E35481" t="str">
            <v>CÔNG TY TNHH THÉP SMC</v>
          </cell>
          <cell r="F35481" t="str">
            <v>Đường 1B, Khu công nghiệp Phú Mỹ I, Phường Phú Mỹ, Thị Xã Phú Mỹ, Tỉnh Bà Rịa - Vũng Tàu, Việt Nam</v>
          </cell>
          <cell r="G35481" t="str">
            <v/>
          </cell>
          <cell r="H35481" t="str">
            <v>Nguyễn Hoàng Quân</v>
          </cell>
          <cell r="I35481">
            <v>0</v>
          </cell>
          <cell r="J35481">
            <v>0</v>
          </cell>
          <cell r="K35481">
            <v>0</v>
          </cell>
          <cell r="L35481">
            <v>0</v>
          </cell>
          <cell r="M35481">
            <v>12900000</v>
          </cell>
          <cell r="N35481" t="str">
            <v>0</v>
          </cell>
          <cell r="O35481">
            <v>16390000</v>
          </cell>
          <cell r="P35481" t="str">
            <v>Mai Quỳnh Giao</v>
          </cell>
          <cell r="Q35481" t="str">
            <v>BH-03E Xuất Sửa Chữa</v>
          </cell>
        </row>
        <row r="35482">
          <cell r="D35482" t="str">
            <v>HCM-PX-2409-03466</v>
          </cell>
          <cell r="E35482" t="str">
            <v>CÔNG TY CỔ PHẦN SẢN XUẤT THƯƠNG MẠI ĐẦU TƯ THIÊN ĐẠT</v>
          </cell>
          <cell r="F35482" t="str">
            <v>221/3 Lê Văn Sỹ, Phường 13, Quận 3, Thành phố Hồ Chí Minh, Việt Nam</v>
          </cell>
          <cell r="G35482" t="str">
            <v/>
          </cell>
          <cell r="H35482" t="str">
            <v>Nguyễn Quốc Duy</v>
          </cell>
          <cell r="I35482">
            <v>0</v>
          </cell>
          <cell r="J35482">
            <v>0</v>
          </cell>
          <cell r="K35482">
            <v>0</v>
          </cell>
          <cell r="L35482">
            <v>0</v>
          </cell>
          <cell r="M35482">
            <v>3000000</v>
          </cell>
          <cell r="N35482" t="str">
            <v>0</v>
          </cell>
          <cell r="O35482">
            <v>10450000</v>
          </cell>
          <cell r="P35482" t="str">
            <v>Mai Quỳnh Giao</v>
          </cell>
          <cell r="Q35482" t="str">
            <v>BH-03E Xuất Sửa Chữa</v>
          </cell>
        </row>
        <row r="35483">
          <cell r="D35483" t="str">
            <v>HCM-PX-2409-03466</v>
          </cell>
          <cell r="E35483" t="str">
            <v>CÔNG TY CỔ PHẦN SẢN XUẤT THƯƠNG MẠI ĐẦU TƯ THIÊN ĐẠT</v>
          </cell>
          <cell r="F35483" t="str">
            <v>221/3 Lê Văn Sỹ, Phường 13, Quận 3, Thành phố Hồ Chí Minh, Việt Nam</v>
          </cell>
          <cell r="G35483" t="str">
            <v/>
          </cell>
          <cell r="H35483" t="str">
            <v>Nguyễn Quốc Duy</v>
          </cell>
          <cell r="I35483">
            <v>0</v>
          </cell>
          <cell r="J35483">
            <v>0</v>
          </cell>
          <cell r="K35483">
            <v>0</v>
          </cell>
          <cell r="L35483">
            <v>0</v>
          </cell>
          <cell r="M35483">
            <v>6500000</v>
          </cell>
          <cell r="N35483" t="str">
            <v>0</v>
          </cell>
          <cell r="O35483">
            <v>10450000</v>
          </cell>
          <cell r="P35483" t="str">
            <v>Mai Quỳnh Giao</v>
          </cell>
          <cell r="Q35483" t="str">
            <v>BH-03E Xuất Sửa Chữa</v>
          </cell>
        </row>
        <row r="35484">
          <cell r="D35484" t="str">
            <v>HCM-PX-2409-03467</v>
          </cell>
          <cell r="E35484" t="str">
            <v>CÔNG TY TNHH MÁY THÉP SÀI GÒN</v>
          </cell>
          <cell r="F35484" t="str">
            <v>101/6C Ấp 4, Xã Xuân Thới Thượng, Huyện Hóc Môn, Thành phố Hồ Chí Minh, Việt Nam</v>
          </cell>
          <cell r="G35484" t="str">
            <v/>
          </cell>
          <cell r="H35484" t="str">
            <v>Nguyễn Vũ Đăng</v>
          </cell>
          <cell r="I35484">
            <v>0</v>
          </cell>
          <cell r="J35484">
            <v>0</v>
          </cell>
          <cell r="K35484">
            <v>0</v>
          </cell>
          <cell r="L35484">
            <v>0</v>
          </cell>
          <cell r="M35484">
            <v>9118000</v>
          </cell>
          <cell r="N35484" t="str">
            <v>0</v>
          </cell>
          <cell r="O35484">
            <v>10821800</v>
          </cell>
          <cell r="P35484" t="str">
            <v>Lê Thị Huyền Trang</v>
          </cell>
          <cell r="Q35484" t="str">
            <v>BH-03A Bán Hàng</v>
          </cell>
        </row>
        <row r="35485">
          <cell r="D35485" t="str">
            <v>HCM-PX-2409-03467</v>
          </cell>
          <cell r="E35485" t="str">
            <v>CÔNG TY TNHH MÁY THÉP SÀI GÒN</v>
          </cell>
          <cell r="F35485" t="str">
            <v>101/6C Ấp 4, Xã Xuân Thới Thượng, Huyện Hóc Môn, Thành phố Hồ Chí Minh, Việt Nam</v>
          </cell>
          <cell r="G35485" t="str">
            <v/>
          </cell>
          <cell r="H35485" t="str">
            <v>Nguyễn Vũ Đăng</v>
          </cell>
          <cell r="I35485">
            <v>0</v>
          </cell>
          <cell r="J35485">
            <v>0</v>
          </cell>
          <cell r="K35485">
            <v>0</v>
          </cell>
          <cell r="L35485">
            <v>0</v>
          </cell>
          <cell r="M35485">
            <v>720000</v>
          </cell>
          <cell r="N35485" t="str">
            <v>0</v>
          </cell>
          <cell r="O35485">
            <v>10821800</v>
          </cell>
          <cell r="P35485" t="str">
            <v>Lê Thị Huyền Trang</v>
          </cell>
          <cell r="Q35485" t="str">
            <v>BH-03A Bán Hàng</v>
          </cell>
        </row>
        <row r="35486">
          <cell r="D35486" t="str">
            <v>HCM-PX-2409-03468</v>
          </cell>
          <cell r="E35486" t="str">
            <v>CÔNG TY TNHH SX TM TÂN ĐẠI CHÂU</v>
          </cell>
          <cell r="F35486" t="str">
            <v>106/16 Đường Trương Văn Thành, Khu phố 6, Phường Hiệp Phú, Thành phố Thủ Đức, Thành phố Hồ Chí Minh, Việt Nam</v>
          </cell>
          <cell r="G35486" t="str">
            <v/>
          </cell>
          <cell r="H35486" t="str">
            <v>Phạm Hoàng Linh</v>
          </cell>
          <cell r="I35486">
            <v>0</v>
          </cell>
          <cell r="J35486">
            <v>0</v>
          </cell>
          <cell r="K35486">
            <v>0</v>
          </cell>
          <cell r="L35486">
            <v>0</v>
          </cell>
          <cell r="M35486">
            <v>5829000</v>
          </cell>
          <cell r="N35486" t="str">
            <v>0</v>
          </cell>
          <cell r="O35486">
            <v>7038900</v>
          </cell>
          <cell r="P35486" t="str">
            <v>Lê Thị Huyền Trang</v>
          </cell>
          <cell r="Q35486" t="str">
            <v>BH-03A Bán Hàng</v>
          </cell>
        </row>
        <row r="35487">
          <cell r="D35487" t="str">
            <v>HCM-PX-2409-03468</v>
          </cell>
          <cell r="E35487" t="str">
            <v>CÔNG TY TNHH SX TM TÂN ĐẠI CHÂU</v>
          </cell>
          <cell r="F35487" t="str">
            <v>106/16 Đường Trương Văn Thành, Khu phố 6, Phường Hiệp Phú, Thành phố Thủ Đức, Thành phố Hồ Chí Minh, Việt Nam</v>
          </cell>
          <cell r="G35487" t="str">
            <v/>
          </cell>
          <cell r="H35487" t="str">
            <v>Phạm Hoàng Linh</v>
          </cell>
          <cell r="I35487">
            <v>0</v>
          </cell>
          <cell r="J35487">
            <v>0</v>
          </cell>
          <cell r="K35487">
            <v>0</v>
          </cell>
          <cell r="L35487">
            <v>0</v>
          </cell>
          <cell r="M35487">
            <v>50000</v>
          </cell>
          <cell r="N35487" t="str">
            <v>0</v>
          </cell>
          <cell r="O35487">
            <v>7038900</v>
          </cell>
          <cell r="P35487" t="str">
            <v>Lê Thị Huyền Trang</v>
          </cell>
          <cell r="Q35487" t="str">
            <v>BH-03A Bán Hàng</v>
          </cell>
        </row>
        <row r="35488">
          <cell r="D35488" t="str">
            <v>HCM-PX-2409-03468</v>
          </cell>
          <cell r="E35488" t="str">
            <v>CÔNG TY TNHH SX TM TÂN ĐẠI CHÂU</v>
          </cell>
          <cell r="F35488" t="str">
            <v>106/16 Đường Trương Văn Thành, Khu phố 6, Phường Hiệp Phú, Thành phố Thủ Đức, Thành phố Hồ Chí Minh, Việt Nam</v>
          </cell>
          <cell r="G35488" t="str">
            <v/>
          </cell>
          <cell r="H35488" t="str">
            <v>Phạm Hoàng Linh</v>
          </cell>
          <cell r="I35488">
            <v>0</v>
          </cell>
          <cell r="J35488">
            <v>0</v>
          </cell>
          <cell r="K35488">
            <v>0</v>
          </cell>
          <cell r="L35488">
            <v>0</v>
          </cell>
          <cell r="M35488">
            <v>520000</v>
          </cell>
          <cell r="N35488" t="str">
            <v>0</v>
          </cell>
          <cell r="O35488">
            <v>7038900</v>
          </cell>
          <cell r="P35488" t="str">
            <v>Lê Thị Huyền Trang</v>
          </cell>
          <cell r="Q35488" t="str">
            <v>BH-03A Bán Hàng</v>
          </cell>
        </row>
        <row r="35489">
          <cell r="D35489" t="str">
            <v>HCM-PX-2409-03469</v>
          </cell>
          <cell r="E35489" t="str">
            <v>ANH SỸ QUẬN 8</v>
          </cell>
          <cell r="F35489" t="str">
            <v>133 nguyễn Duy, Phường 09, Quận 8, Thành phố Hồ Chí Minh, Việt Nam</v>
          </cell>
          <cell r="G35489" t="str">
            <v/>
          </cell>
          <cell r="H35489" t="str">
            <v>Lê Công Tuấn</v>
          </cell>
          <cell r="I35489">
            <v>0</v>
          </cell>
          <cell r="J35489">
            <v>0</v>
          </cell>
          <cell r="K35489">
            <v>0</v>
          </cell>
          <cell r="L35489">
            <v>0</v>
          </cell>
          <cell r="M35489">
            <v>1753000</v>
          </cell>
          <cell r="N35489" t="str">
            <v>0</v>
          </cell>
          <cell r="O35489">
            <v>1876000</v>
          </cell>
          <cell r="P35489" t="str">
            <v>Nguyễn Ngọc Bảo Châu</v>
          </cell>
          <cell r="Q35489" t="str">
            <v>BH-03A Bán Hàng</v>
          </cell>
        </row>
        <row r="35490">
          <cell r="D35490" t="str">
            <v>HCM-PX-2409-03469</v>
          </cell>
          <cell r="E35490" t="str">
            <v>ANH SỸ QUẬN 8</v>
          </cell>
          <cell r="F35490" t="str">
            <v>133 nguyễn Duy, Phường 09, Quận 8, Thành phố Hồ Chí Minh, Việt Nam</v>
          </cell>
          <cell r="G35490" t="str">
            <v/>
          </cell>
          <cell r="H35490" t="str">
            <v>Lê Công Tuấn</v>
          </cell>
          <cell r="I35490">
            <v>0</v>
          </cell>
          <cell r="J35490">
            <v>0</v>
          </cell>
          <cell r="K35490">
            <v>0</v>
          </cell>
          <cell r="L35490">
            <v>0</v>
          </cell>
          <cell r="M35490">
            <v>123000</v>
          </cell>
          <cell r="N35490" t="str">
            <v>0</v>
          </cell>
          <cell r="O35490">
            <v>1876000</v>
          </cell>
          <cell r="P35490" t="str">
            <v>Nguyễn Ngọc Bảo Châu</v>
          </cell>
          <cell r="Q35490" t="str">
            <v>BH-03A Bán Hàng</v>
          </cell>
        </row>
        <row r="35491">
          <cell r="D35491" t="str">
            <v>HCM-PX-2409-03474</v>
          </cell>
          <cell r="E35491" t="str">
            <v>CÔNG TY TNHH MỘT THÀNH VIÊN CÔNG NGHỆ TỰ ĐỘNG TIẾN TRÍ VIỆT</v>
          </cell>
          <cell r="F35491" t="str">
            <v>Quốc lộ 14, thôn Phú Tân,, Xã Ia Băng, Huyện Chư Prông, Tỉnh Gia Lai, Việt Nam</v>
          </cell>
          <cell r="G35491" t="str">
            <v/>
          </cell>
          <cell r="H35491" t="str">
            <v>Lê Quốc Dũng</v>
          </cell>
          <cell r="I35491">
            <v>0</v>
          </cell>
          <cell r="J35491">
            <v>0</v>
          </cell>
          <cell r="K35491">
            <v>0</v>
          </cell>
          <cell r="L35491">
            <v>0</v>
          </cell>
          <cell r="M35491">
            <v>464392000</v>
          </cell>
          <cell r="N35491" t="str">
            <v>0</v>
          </cell>
          <cell r="O35491">
            <v>524031200</v>
          </cell>
          <cell r="P35491" t="str">
            <v>Lê Thị Huyền Trang</v>
          </cell>
          <cell r="Q35491" t="str">
            <v>BH-03A Bán Hàng</v>
          </cell>
        </row>
        <row r="35492">
          <cell r="D35492" t="str">
            <v>HCM-PX-2409-03474</v>
          </cell>
          <cell r="E35492" t="str">
            <v>CÔNG TY TNHH MỘT THÀNH VIÊN CÔNG NGHỆ TỰ ĐỘNG TIẾN TRÍ VIỆT</v>
          </cell>
          <cell r="F35492" t="str">
            <v>Quốc lộ 14, thôn Phú Tân,, Xã Ia Băng, Huyện Chư Prông, Tỉnh Gia Lai, Việt Nam</v>
          </cell>
          <cell r="G35492" t="str">
            <v/>
          </cell>
          <cell r="H35492" t="str">
            <v>Lê Quốc Dũng</v>
          </cell>
          <cell r="I35492">
            <v>0</v>
          </cell>
          <cell r="J35492">
            <v>0</v>
          </cell>
          <cell r="K35492">
            <v>0</v>
          </cell>
          <cell r="L35492">
            <v>0</v>
          </cell>
          <cell r="M35492">
            <v>12000000</v>
          </cell>
          <cell r="N35492" t="str">
            <v>0</v>
          </cell>
          <cell r="O35492">
            <v>524031200</v>
          </cell>
          <cell r="P35492" t="str">
            <v>Lê Thị Huyền Trang</v>
          </cell>
          <cell r="Q35492" t="str">
            <v>BH-03A Bán Hàng</v>
          </cell>
        </row>
        <row r="35493">
          <cell r="D35493" t="str">
            <v>HCM-PX-2409-03475</v>
          </cell>
          <cell r="E35493" t="str">
            <v>CÔNG TY TNHH DỊCH VỤ THƯƠNG MẠI THANG MÁY FUJI VIỆT NAM</v>
          </cell>
          <cell r="F35493" t="str">
            <v>Việt Nam</v>
          </cell>
          <cell r="G35493" t="str">
            <v/>
          </cell>
          <cell r="H35493" t="str">
            <v>Hồ Hoàng Anh</v>
          </cell>
          <cell r="I35493">
            <v>0</v>
          </cell>
          <cell r="J35493">
            <v>0</v>
          </cell>
          <cell r="K35493">
            <v>0</v>
          </cell>
          <cell r="L35493">
            <v>0</v>
          </cell>
          <cell r="M35493">
            <v>0</v>
          </cell>
          <cell r="N35493" t="str">
            <v>0</v>
          </cell>
          <cell r="O35493">
            <v>0</v>
          </cell>
          <cell r="P35493" t="str">
            <v>Mai Quỳnh Giao</v>
          </cell>
          <cell r="Q35493" t="str">
            <v>BH-03F Xuất Bảo Hành</v>
          </cell>
        </row>
        <row r="35494">
          <cell r="D35494" t="str">
            <v>HCM-PX-2409-03478</v>
          </cell>
          <cell r="E35494" t="str">
            <v>HCM bán cho CTH</v>
          </cell>
          <cell r="F35494" t="str">
            <v>45 - 47 Bùi Quang Trinh, Phường Phú Thứ, Quận Cái Răng, Thành phố Cần Thơ, Việt Nam</v>
          </cell>
          <cell r="G35494" t="str">
            <v/>
          </cell>
          <cell r="H35494" t="str">
            <v>Sale HCM Nội Bộ</v>
          </cell>
          <cell r="I35494">
            <v>0</v>
          </cell>
          <cell r="J35494">
            <v>0</v>
          </cell>
          <cell r="K35494">
            <v>0</v>
          </cell>
          <cell r="L35494">
            <v>0</v>
          </cell>
          <cell r="M35494">
            <v>0</v>
          </cell>
          <cell r="N35494" t="str">
            <v>0</v>
          </cell>
          <cell r="O35494">
            <v>0</v>
          </cell>
          <cell r="P35494" t="str">
            <v>Mai Quỳnh Giao</v>
          </cell>
          <cell r="Q35494" t="str">
            <v>BH-16C Xuất Bán Chi Nhánh (Không Sắp Xe)</v>
          </cell>
        </row>
        <row r="35495">
          <cell r="D35495" t="str">
            <v>HCM-PX-2409-03479</v>
          </cell>
          <cell r="E35495" t="str">
            <v>CÔNG TY TNHH VNASOLAR</v>
          </cell>
          <cell r="F35495" t="str">
            <v>01 Đồng Khởi, Phường Tân An, Thành phố Buôn Ma Thuột, Tỉnh Đắk Lắk, Việt Nam</v>
          </cell>
          <cell r="G35495" t="str">
            <v/>
          </cell>
          <cell r="H35495" t="str">
            <v>Nguyễn Phú Quốc</v>
          </cell>
          <cell r="I35495">
            <v>0</v>
          </cell>
          <cell r="J35495">
            <v>0</v>
          </cell>
          <cell r="K35495">
            <v>0</v>
          </cell>
          <cell r="L35495">
            <v>0</v>
          </cell>
          <cell r="M35495">
            <v>1352000</v>
          </cell>
          <cell r="N35495" t="str">
            <v>0</v>
          </cell>
          <cell r="O35495">
            <v>1460160</v>
          </cell>
          <cell r="P35495" t="str">
            <v>Trần Thị Quí</v>
          </cell>
          <cell r="Q35495" t="str">
            <v>BH-03A Bán Hàng</v>
          </cell>
        </row>
        <row r="35496">
          <cell r="D35496" t="str">
            <v>HCM-PX-2409-03480</v>
          </cell>
          <cell r="E35496" t="str">
            <v>CÔNG TY TNHH DỊCH VỤ THƯƠNG MẠI THANG MÁY FUJI VIỆT NAM</v>
          </cell>
          <cell r="F35496" t="str">
            <v>Việt Nam</v>
          </cell>
          <cell r="G35496" t="str">
            <v/>
          </cell>
          <cell r="H35496" t="str">
            <v>Hồ Hoàng Anh</v>
          </cell>
          <cell r="I35496">
            <v>0</v>
          </cell>
          <cell r="J35496">
            <v>0</v>
          </cell>
          <cell r="K35496">
            <v>0</v>
          </cell>
          <cell r="L35496">
            <v>0</v>
          </cell>
          <cell r="M35496">
            <v>39000000</v>
          </cell>
          <cell r="N35496" t="str">
            <v>0</v>
          </cell>
          <cell r="O35496">
            <v>39000000</v>
          </cell>
          <cell r="P35496" t="str">
            <v>Mai Quỳnh Giao</v>
          </cell>
          <cell r="Q35496" t="str">
            <v>BH-03A Bán Hàng</v>
          </cell>
        </row>
        <row r="35497">
          <cell r="D35497" t="str">
            <v>HCM-PX-2409-03482</v>
          </cell>
          <cell r="E35497" t="str">
            <v>CÔNG TY TNHH VNASOLAR</v>
          </cell>
          <cell r="F35497" t="str">
            <v>01 Đồng Khởi, Phường Tân An, Thành phố Buôn Ma Thuột, Tỉnh Đắk Lắk, Việt Nam</v>
          </cell>
          <cell r="G35497" t="str">
            <v/>
          </cell>
          <cell r="H35497" t="str">
            <v>Nguyễn Phú Quốc</v>
          </cell>
          <cell r="I35497">
            <v>0</v>
          </cell>
          <cell r="J35497">
            <v>0</v>
          </cell>
          <cell r="K35497">
            <v>0</v>
          </cell>
          <cell r="L35497">
            <v>0</v>
          </cell>
          <cell r="M35497">
            <v>17752000</v>
          </cell>
          <cell r="N35497" t="str">
            <v>0</v>
          </cell>
          <cell r="O35497">
            <v>19527200</v>
          </cell>
          <cell r="P35497" t="str">
            <v>Trần Thị Quí</v>
          </cell>
          <cell r="Q35497" t="str">
            <v>BH-03A Bán Hàng</v>
          </cell>
        </row>
        <row r="35498">
          <cell r="D35498" t="str">
            <v>HCM-PX-2409-03483</v>
          </cell>
          <cell r="E35498" t="str">
            <v>NGUYỄN NGỌC VŨ</v>
          </cell>
          <cell r="F35498" t="str">
            <v>Phường Sơn Giang, Thị xã Phước Long, Tỉnh Bình Phước, Việt Nam</v>
          </cell>
          <cell r="G35498" t="str">
            <v/>
          </cell>
          <cell r="H35498" t="str">
            <v>Vũ Duy Hưng</v>
          </cell>
          <cell r="I35498">
            <v>0</v>
          </cell>
          <cell r="J35498">
            <v>0</v>
          </cell>
          <cell r="K35498">
            <v>0</v>
          </cell>
          <cell r="L35498">
            <v>0</v>
          </cell>
          <cell r="M35498">
            <v>0</v>
          </cell>
          <cell r="N35498" t="str">
            <v>0</v>
          </cell>
          <cell r="O35498">
            <v>0</v>
          </cell>
          <cell r="P35498" t="str">
            <v>Nguyễn Ngọc Anh Thư</v>
          </cell>
          <cell r="Q35498" t="str">
            <v>BH-03F Xuất Bảo Hành</v>
          </cell>
        </row>
        <row r="35499">
          <cell r="D35499" t="str">
            <v>HCM-PX-2409-03484</v>
          </cell>
          <cell r="E35499" t="str">
            <v>CÔNG TY CỔ PHẦN XBSOLAR</v>
          </cell>
          <cell r="F35499" t="str">
            <v>105 Phó Đức Chính, Phường 01, Quận Bình Thạnh, Thành phố Hồ Chí Minh, Việt Nam</v>
          </cell>
          <cell r="G35499" t="str">
            <v/>
          </cell>
          <cell r="H35499" t="str">
            <v>Nguyễn Hà Thái</v>
          </cell>
          <cell r="I35499">
            <v>0</v>
          </cell>
          <cell r="J35499">
            <v>0</v>
          </cell>
          <cell r="K35499">
            <v>0</v>
          </cell>
          <cell r="L35499">
            <v>0</v>
          </cell>
          <cell r="M35499">
            <v>22000000</v>
          </cell>
          <cell r="N35499" t="str">
            <v>0</v>
          </cell>
          <cell r="O35499">
            <v>23760000</v>
          </cell>
          <cell r="P35499" t="str">
            <v>Nguyễn Ngọc Anh Thư</v>
          </cell>
          <cell r="Q35499" t="str">
            <v>BH-03A Bán Hàng</v>
          </cell>
        </row>
        <row r="35500">
          <cell r="D35500" t="str">
            <v>HCM-PX-2409-03488</v>
          </cell>
          <cell r="E35500" t="str">
            <v>CÔNG TY CƠ KHÍ CHẾ TẠO MÁY ĐẠI PHÁT</v>
          </cell>
          <cell r="F35500" t="str">
            <v>67/43/58 Nguyễn Thị Tú, KP3, P. Bình Hưng Hoà, Q. Bình Tân, HCM, Việt Nam</v>
          </cell>
          <cell r="G35500" t="str">
            <v/>
          </cell>
          <cell r="H35500" t="str">
            <v>Tô Thành Đạo</v>
          </cell>
          <cell r="I35500">
            <v>0</v>
          </cell>
          <cell r="J35500">
            <v>0</v>
          </cell>
          <cell r="K35500">
            <v>0</v>
          </cell>
          <cell r="L35500">
            <v>0</v>
          </cell>
          <cell r="M35500">
            <v>0</v>
          </cell>
          <cell r="N35500" t="str">
            <v>0</v>
          </cell>
          <cell r="O35500">
            <v>0</v>
          </cell>
          <cell r="P35500" t="str">
            <v>Nguyễn Ngọc Bảo Châu</v>
          </cell>
          <cell r="Q35500" t="str">
            <v>BH-03F Xuất Bảo Hành</v>
          </cell>
        </row>
        <row r="35501">
          <cell r="D35501" t="str">
            <v>HCM-PX-2409-03490</v>
          </cell>
          <cell r="E35501" t="str">
            <v>CÔNG TY TNHH ĐIỆN TỰ ĐỘNG V-TECH</v>
          </cell>
          <cell r="F35501" t="str">
            <v>88/11 Đường số 13, Khu phố 19, Phường Bình Hưng Hòa, Quận Bình Tân, Thành phố Hồ Chí Minh, Việt Nam</v>
          </cell>
          <cell r="G35501" t="str">
            <v/>
          </cell>
          <cell r="H35501" t="str">
            <v>Nguyễn Tiến Dũng 1</v>
          </cell>
          <cell r="I35501">
            <v>0</v>
          </cell>
          <cell r="J35501">
            <v>0</v>
          </cell>
          <cell r="K35501">
            <v>0</v>
          </cell>
          <cell r="L35501">
            <v>0</v>
          </cell>
          <cell r="M35501">
            <v>9750000</v>
          </cell>
          <cell r="N35501" t="str">
            <v>0</v>
          </cell>
          <cell r="O35501">
            <v>10725000</v>
          </cell>
          <cell r="P35501" t="str">
            <v>Lê Thị Huyền Trang</v>
          </cell>
          <cell r="Q35501" t="str">
            <v>BH-03A Bán Hàng</v>
          </cell>
        </row>
        <row r="35502">
          <cell r="D35502" t="str">
            <v>HCM-PX-2409-03492</v>
          </cell>
          <cell r="E35502" t="str">
            <v>HCM bán cho CTH</v>
          </cell>
          <cell r="F35502" t="str">
            <v>45 - 47 Bùi Quang Trinh, Phường Phú Thứ, Quận Cái Răng, Thành phố Cần Thơ, Việt Nam</v>
          </cell>
          <cell r="G35502" t="str">
            <v/>
          </cell>
          <cell r="H35502" t="str">
            <v>Sale HCM Nội Bộ</v>
          </cell>
          <cell r="I35502">
            <v>0</v>
          </cell>
          <cell r="J35502">
            <v>0</v>
          </cell>
          <cell r="K35502">
            <v>0</v>
          </cell>
          <cell r="L35502">
            <v>0</v>
          </cell>
          <cell r="M35502">
            <v>0</v>
          </cell>
          <cell r="N35502" t="str">
            <v>0</v>
          </cell>
          <cell r="O35502">
            <v>0</v>
          </cell>
          <cell r="P35502" t="str">
            <v>Mai Quỳnh Giao</v>
          </cell>
          <cell r="Q35502" t="str">
            <v>BH-16C Xuất Bán Chi Nhánh (Không Sắp Xe)</v>
          </cell>
        </row>
        <row r="35503">
          <cell r="D35503" t="str">
            <v>HCM-PX-2409-03495</v>
          </cell>
          <cell r="E35503" t="str">
            <v>HCM bán cho CTH</v>
          </cell>
          <cell r="F35503" t="str">
            <v>45 - 47 Bùi Quang Trinh, Phường Phú Thứ, Quận Cái Răng, Thành phố Cần Thơ, Việt Nam</v>
          </cell>
          <cell r="G35503" t="str">
            <v/>
          </cell>
          <cell r="H35503" t="str">
            <v>Sale HCM Nội Bộ</v>
          </cell>
          <cell r="I35503">
            <v>0</v>
          </cell>
          <cell r="J35503">
            <v>0</v>
          </cell>
          <cell r="K35503">
            <v>0</v>
          </cell>
          <cell r="L35503">
            <v>0</v>
          </cell>
          <cell r="M35503">
            <v>0</v>
          </cell>
          <cell r="N35503" t="str">
            <v>0</v>
          </cell>
          <cell r="O35503">
            <v>0</v>
          </cell>
          <cell r="P35503" t="str">
            <v>Mai Quỳnh Giao</v>
          </cell>
          <cell r="Q35503" t="str">
            <v>BH-16C Xuất Bán Chi Nhánh (Không Sắp Xe)</v>
          </cell>
        </row>
        <row r="35504">
          <cell r="D35504" t="str">
            <v>HCM-PX-2409-03496</v>
          </cell>
          <cell r="E35504" t="str">
            <v>CÔNG TY TNHH TM DV THIẾT BỊ ĐIỆN MẠNH TÙNG</v>
          </cell>
          <cell r="F35504" t="str">
            <v>30/17A Đường Tam Bình, KP8, Phường Hiệp Bình Chánh, Thành phố Thủ Đức, Thành phố Hồ Chí Minh, Việt Nam</v>
          </cell>
          <cell r="G35504" t="str">
            <v/>
          </cell>
          <cell r="H35504" t="str">
            <v>Nguyễn Tấn Tài</v>
          </cell>
          <cell r="I35504">
            <v>0</v>
          </cell>
          <cell r="J35504">
            <v>0</v>
          </cell>
          <cell r="K35504">
            <v>0</v>
          </cell>
          <cell r="L35504">
            <v>0</v>
          </cell>
          <cell r="M35504">
            <v>3426360</v>
          </cell>
          <cell r="N35504" t="str">
            <v>0</v>
          </cell>
          <cell r="O35504">
            <v>3768996</v>
          </cell>
          <cell r="P35504" t="str">
            <v>Mai Quỳnh Giao</v>
          </cell>
          <cell r="Q35504" t="str">
            <v>BH-03A Bán Hàng</v>
          </cell>
        </row>
        <row r="35505">
          <cell r="D35505" t="str">
            <v>HCM-PX-2409-03498</v>
          </cell>
          <cell r="E35505" t="str">
            <v>CÔNG TY TNHH MỘT THÀNH VIÊN THƯƠNG MẠI DỊCH VỤ SẢN XUẤT CƠ KHÍ HÙNG TUẤN</v>
          </cell>
          <cell r="F35505" t="str">
            <v>1A120 đường Vĩnh Lộc, Xã Phạm Văn Hai, Huyện Bình Chánh, Thành phố Hồ Chí Minh, Việt Nam</v>
          </cell>
          <cell r="G35505" t="str">
            <v/>
          </cell>
          <cell r="H35505" t="str">
            <v>Lê Quốc Dũng</v>
          </cell>
          <cell r="I35505">
            <v>0</v>
          </cell>
          <cell r="J35505">
            <v>0</v>
          </cell>
          <cell r="K35505">
            <v>0</v>
          </cell>
          <cell r="L35505">
            <v>0</v>
          </cell>
          <cell r="M35505">
            <v>7620000</v>
          </cell>
          <cell r="N35505" t="str">
            <v>0</v>
          </cell>
          <cell r="O35505">
            <v>8382000</v>
          </cell>
          <cell r="P35505" t="str">
            <v>Lê Thị Huyền Trang</v>
          </cell>
          <cell r="Q35505" t="str">
            <v>BH-03A Bán Hàng</v>
          </cell>
        </row>
        <row r="35506">
          <cell r="D35506" t="str">
            <v>HCM-PX-2409-03499</v>
          </cell>
          <cell r="E35506" t="str">
            <v>CÔNG TY TNHH KỸ THUẬT TỰ ĐỘNG CDA</v>
          </cell>
          <cell r="F35506" t="str">
            <v>12 Đường Tân Thới Nhất 20, Khu phố 3, Phường Tân Thới Nhất, Quận 12, Thành phố Hồ Chí Minh, Việt Nam</v>
          </cell>
          <cell r="G35506" t="str">
            <v/>
          </cell>
          <cell r="H35506" t="str">
            <v>Trần Bảo Quốc</v>
          </cell>
          <cell r="I35506">
            <v>0</v>
          </cell>
          <cell r="J35506">
            <v>0</v>
          </cell>
          <cell r="K35506">
            <v>0</v>
          </cell>
          <cell r="L35506">
            <v>0</v>
          </cell>
          <cell r="M35506">
            <v>10593800</v>
          </cell>
          <cell r="N35506" t="str">
            <v>0</v>
          </cell>
          <cell r="O35506">
            <v>11653180</v>
          </cell>
          <cell r="P35506" t="str">
            <v>Lê Thị Huyền Trang</v>
          </cell>
          <cell r="Q35506" t="str">
            <v>BH-03A Bán Hàng</v>
          </cell>
        </row>
        <row r="35507">
          <cell r="D35507" t="str">
            <v>HCM-PX-2409-03500</v>
          </cell>
          <cell r="E35507" t="str">
            <v>HCM bán cho CTH</v>
          </cell>
          <cell r="F35507" t="str">
            <v>45 - 47 Bùi Quang Trinh, Phường Phú Thứ, Quận Cái Răng, Thành phố Cần Thơ, Việt Nam</v>
          </cell>
          <cell r="G35507" t="str">
            <v/>
          </cell>
          <cell r="H35507" t="str">
            <v>Sale HCM Nội Bộ</v>
          </cell>
          <cell r="I35507">
            <v>0</v>
          </cell>
          <cell r="J35507">
            <v>0</v>
          </cell>
          <cell r="K35507">
            <v>0</v>
          </cell>
          <cell r="L35507">
            <v>0</v>
          </cell>
          <cell r="M35507">
            <v>0</v>
          </cell>
          <cell r="N35507" t="str">
            <v>0</v>
          </cell>
          <cell r="O35507">
            <v>0</v>
          </cell>
          <cell r="P35507" t="str">
            <v>Nguyễn Ngọc Anh Thư</v>
          </cell>
          <cell r="Q35507" t="str">
            <v>BH-16C Xuất Bán Chi Nhánh (Không Sắp Xe)</v>
          </cell>
        </row>
        <row r="35508">
          <cell r="D35508" t="str">
            <v>HCM-PX-2409-03501</v>
          </cell>
          <cell r="E35508" t="str">
            <v>HCM bán cho CTH</v>
          </cell>
          <cell r="F35508" t="str">
            <v>45 - 47 Bùi Quang Trinh, Phường Phú Thứ, Quận Cái Răng, Thành phố Cần Thơ, Việt Nam</v>
          </cell>
          <cell r="G35508" t="str">
            <v/>
          </cell>
          <cell r="H35508" t="str">
            <v>Sale HCM Nội Bộ</v>
          </cell>
          <cell r="I35508">
            <v>0</v>
          </cell>
          <cell r="J35508">
            <v>0</v>
          </cell>
          <cell r="K35508">
            <v>0</v>
          </cell>
          <cell r="L35508">
            <v>0</v>
          </cell>
          <cell r="M35508">
            <v>0</v>
          </cell>
          <cell r="N35508" t="str">
            <v>0</v>
          </cell>
          <cell r="O35508">
            <v>0</v>
          </cell>
          <cell r="P35508" t="str">
            <v>Nguyễn Ngọc Anh Thư</v>
          </cell>
          <cell r="Q35508" t="str">
            <v>BH-16C Xuất Bán Chi Nhánh (Không Sắp Xe)</v>
          </cell>
        </row>
        <row r="35509">
          <cell r="D35509" t="str">
            <v>HNI-PX-2409-00915</v>
          </cell>
          <cell r="E35509" t="str">
            <v>CÔNG TY TNHH THANG MÁY AN VINH</v>
          </cell>
          <cell r="F35509" t="str">
            <v>Số 76 ngõ 332 Ngô Gia Tự, Phường Đức Giang, Quận Long Biên, Thành phố Hà Nội, Việt Nam</v>
          </cell>
          <cell r="G35509" t="str">
            <v/>
          </cell>
          <cell r="H35509" t="str">
            <v>Sale Hà Nội TM</v>
          </cell>
          <cell r="I35509">
            <v>0</v>
          </cell>
          <cell r="J35509">
            <v>0</v>
          </cell>
          <cell r="K35509">
            <v>0</v>
          </cell>
          <cell r="L35509">
            <v>0</v>
          </cell>
          <cell r="M35509">
            <v>600000</v>
          </cell>
          <cell r="N35509" t="str">
            <v>0</v>
          </cell>
          <cell r="O35509">
            <v>660000</v>
          </cell>
          <cell r="P35509" t="str">
            <v>Bùi Thị Phương Anh</v>
          </cell>
          <cell r="Q35509" t="str">
            <v>BH-03A Bán Hàng</v>
          </cell>
        </row>
        <row r="35510">
          <cell r="D35510" t="str">
            <v>HCM-PX-2409-03502</v>
          </cell>
          <cell r="E35510" t="str">
            <v>CÔNG TY TNHH NỘI THẤT CƠ KHÍ VÀ THANG MÁY THIÊN PHONG</v>
          </cell>
          <cell r="F35510" t="str">
            <v>3/46 Đường số 1, Khu phố 2 - Phường Bình Hưng Hòa - Quận Bình Tân - TP Hồ Chí Minh., Phường Bình Hưng Hòa, Quận Bình Tân, Thành phố Hồ Chí Minh, Việt Nam</v>
          </cell>
          <cell r="G35510" t="str">
            <v/>
          </cell>
          <cell r="H35510" t="str">
            <v>Hồ Hoàng Anh</v>
          </cell>
          <cell r="I35510">
            <v>0</v>
          </cell>
          <cell r="J35510">
            <v>246672</v>
          </cell>
          <cell r="K35510">
            <v>0</v>
          </cell>
          <cell r="L35510">
            <v>0</v>
          </cell>
          <cell r="M35510">
            <v>26410000</v>
          </cell>
          <cell r="N35510" t="str">
            <v>0</v>
          </cell>
          <cell r="O35510">
            <v>26410000</v>
          </cell>
          <cell r="P35510" t="str">
            <v>Lê Thị Huyền Trang</v>
          </cell>
          <cell r="Q35510" t="str">
            <v>BH-03A Bán Hàng</v>
          </cell>
        </row>
        <row r="35511">
          <cell r="D35511" t="str">
            <v>HNI-PX-2409-00916</v>
          </cell>
          <cell r="E35511" t="str">
            <v>CÔNG TY CP XÂY DỰNG VÀ MÔI TRƯỜNG VIỆT CƯỜNG</v>
          </cell>
          <cell r="F35511" t="str">
            <v>Số 93 Định Công Thượng, Phường Định Công, Quận Hoàng Mai, TP Hà Nội., Việt Nam</v>
          </cell>
          <cell r="G35511" t="str">
            <v/>
          </cell>
          <cell r="H35511" t="str">
            <v>Nguyễn Văn Linh</v>
          </cell>
          <cell r="I35511">
            <v>0</v>
          </cell>
          <cell r="J35511">
            <v>0</v>
          </cell>
          <cell r="K35511">
            <v>0</v>
          </cell>
          <cell r="L35511">
            <v>0</v>
          </cell>
          <cell r="M35511">
            <v>2350000</v>
          </cell>
          <cell r="N35511" t="str">
            <v>0</v>
          </cell>
          <cell r="O35511">
            <v>2585000</v>
          </cell>
          <cell r="P35511" t="str">
            <v>Bùi Thị Phương Anh</v>
          </cell>
          <cell r="Q35511" t="str">
            <v>BH-03A Bán Hàng</v>
          </cell>
        </row>
        <row r="35512">
          <cell r="D35512" t="str">
            <v>CTH-PX-2409-00411</v>
          </cell>
          <cell r="E35512" t="str">
            <v>CÔNG TY CP SX KD XUẤT NHẬP KHẨU VĨNH LONG</v>
          </cell>
          <cell r="F35512" t="str">
            <v>Lô A1, Khu C, KCN Hòa Phú, Phước Hòa, Hòa phú, Long Hồ, Vĩnh Long, Việt Nam</v>
          </cell>
          <cell r="G35512" t="str">
            <v/>
          </cell>
          <cell r="H35512" t="str">
            <v>Đoàn Thanh Liêm</v>
          </cell>
          <cell r="I35512">
            <v>0</v>
          </cell>
          <cell r="J35512">
            <v>0</v>
          </cell>
          <cell r="K35512">
            <v>0</v>
          </cell>
          <cell r="L35512">
            <v>0</v>
          </cell>
          <cell r="M35512">
            <v>2726000</v>
          </cell>
          <cell r="N35512" t="str">
            <v>0</v>
          </cell>
          <cell r="O35512">
            <v>2998600</v>
          </cell>
          <cell r="P35512" t="str">
            <v>Lâm Tuyết Trinh</v>
          </cell>
          <cell r="Q35512" t="str">
            <v>BH-03A Bán Hàng</v>
          </cell>
        </row>
        <row r="35513">
          <cell r="D35513" t="str">
            <v>HCM-PX-2409-03503</v>
          </cell>
          <cell r="E35513" t="str">
            <v>CÔNG TY TNHH THƯƠNG MẠI - SẢN XUẤT TÂN PHƯỚC</v>
          </cell>
          <cell r="F35513" t="str">
            <v>336, Tổ 5, Ấp Bà Thoại, Xã Tân Lân, Huyện Cần Đước, Tỉnh Long An, Việt Nam</v>
          </cell>
          <cell r="G35513" t="str">
            <v/>
          </cell>
          <cell r="H35513" t="str">
            <v>Phạm Minh Tuấn</v>
          </cell>
          <cell r="I35513">
            <v>0</v>
          </cell>
          <cell r="J35513">
            <v>0</v>
          </cell>
          <cell r="K35513">
            <v>0</v>
          </cell>
          <cell r="L35513">
            <v>0</v>
          </cell>
          <cell r="M35513">
            <v>0</v>
          </cell>
          <cell r="N35513" t="str">
            <v>0</v>
          </cell>
          <cell r="O35513">
            <v>0</v>
          </cell>
          <cell r="P35513" t="str">
            <v>Mai Quỳnh Giao</v>
          </cell>
          <cell r="Q35513" t="str">
            <v>BH-03F Xuất Bảo Hành</v>
          </cell>
        </row>
        <row r="35514">
          <cell r="D35514" t="str">
            <v>CTH-PX-2409-00413</v>
          </cell>
          <cell r="E35514" t="str">
            <v>CÔNG TY TNHH NĂNG LƯỢNG ĐIỆN SOLAR VIỆT KIÊN GIANG</v>
          </cell>
          <cell r="F35514" t="str">
            <v>Lô P35 - Căn 60, đường 3 tháng 2, Khu đô thị Phú Cường, Phường An Hòa, Thành phố Rạch Giá, Tỉnh Kiên Giang, Việt Nam</v>
          </cell>
          <cell r="G35514" t="str">
            <v/>
          </cell>
          <cell r="H35514" t="str">
            <v>Sale Cần Thơ SL</v>
          </cell>
          <cell r="I35514">
            <v>0</v>
          </cell>
          <cell r="J35514">
            <v>0</v>
          </cell>
          <cell r="K35514">
            <v>0</v>
          </cell>
          <cell r="L35514">
            <v>0</v>
          </cell>
          <cell r="M35514">
            <v>8340000</v>
          </cell>
          <cell r="N35514" t="str">
            <v>0</v>
          </cell>
          <cell r="O35514">
            <v>9174000</v>
          </cell>
          <cell r="P35514" t="str">
            <v>Lâm Tuyết Trinh</v>
          </cell>
          <cell r="Q35514" t="str">
            <v>BH-03A Bán Hàng</v>
          </cell>
        </row>
        <row r="35515">
          <cell r="D35515" t="str">
            <v>CTH-PX-2409-00414</v>
          </cell>
          <cell r="E35515" t="str">
            <v>CÔNG TY TNHH TS MINH KHUÊ</v>
          </cell>
          <cell r="F35515" t="str">
            <v>Tổ 1 Ấp An Phước - Xã Bình An - Châu Thành - Kiên Giang ( ngay ngã ba vòng xoay tắc cậu), Việt Nam</v>
          </cell>
          <cell r="G35515" t="str">
            <v/>
          </cell>
          <cell r="H35515" t="str">
            <v>Tô Văn Tình</v>
          </cell>
          <cell r="I35515">
            <v>0</v>
          </cell>
          <cell r="J35515">
            <v>0</v>
          </cell>
          <cell r="K35515">
            <v>0</v>
          </cell>
          <cell r="L35515">
            <v>0</v>
          </cell>
          <cell r="M35515">
            <v>150000</v>
          </cell>
          <cell r="N35515" t="str">
            <v>0</v>
          </cell>
          <cell r="O35515">
            <v>165000</v>
          </cell>
          <cell r="P35515" t="str">
            <v>Lâm Tuyết Trinh</v>
          </cell>
          <cell r="Q35515" t="str">
            <v>BH-03A Bán Hàng</v>
          </cell>
        </row>
        <row r="35516">
          <cell r="D35516" t="str">
            <v>CTH-PX-2409-00415</v>
          </cell>
          <cell r="E35516" t="str">
            <v>CÔNG TY TNHH TS MINH KHUÊ</v>
          </cell>
          <cell r="F35516" t="str">
            <v>Tổ 1 Ấp An Phước - Xã Bình An - Châu Thành - Kiên Giang ( ngay ngã ba vòng xoay tắc cậu), Việt Nam</v>
          </cell>
          <cell r="G35516" t="str">
            <v/>
          </cell>
          <cell r="H35516" t="str">
            <v>Tô Văn Tình</v>
          </cell>
          <cell r="I35516">
            <v>0</v>
          </cell>
          <cell r="J35516">
            <v>0</v>
          </cell>
          <cell r="K35516">
            <v>0</v>
          </cell>
          <cell r="L35516">
            <v>0</v>
          </cell>
          <cell r="M35516">
            <v>4350000</v>
          </cell>
          <cell r="N35516" t="str">
            <v>0</v>
          </cell>
          <cell r="O35516">
            <v>5280000</v>
          </cell>
          <cell r="P35516" t="str">
            <v>Lâm Tuyết Trinh</v>
          </cell>
          <cell r="Q35516" t="str">
            <v>BH-03A Bán Hàng</v>
          </cell>
        </row>
        <row r="35517">
          <cell r="D35517" t="str">
            <v>CTH-PX-2409-00415</v>
          </cell>
          <cell r="E35517" t="str">
            <v>CÔNG TY TNHH TS MINH KHUÊ</v>
          </cell>
          <cell r="F35517" t="str">
            <v>Tổ 1 Ấp An Phước - Xã Bình An - Châu Thành - Kiên Giang ( ngay ngã ba vòng xoay tắc cậu), Việt Nam</v>
          </cell>
          <cell r="G35517" t="str">
            <v/>
          </cell>
          <cell r="H35517" t="str">
            <v>Tô Văn Tình</v>
          </cell>
          <cell r="I35517">
            <v>0</v>
          </cell>
          <cell r="J35517">
            <v>0</v>
          </cell>
          <cell r="K35517">
            <v>0</v>
          </cell>
          <cell r="L35517">
            <v>0</v>
          </cell>
          <cell r="M35517">
            <v>150000</v>
          </cell>
          <cell r="N35517" t="str">
            <v>0</v>
          </cell>
          <cell r="O35517">
            <v>5280000</v>
          </cell>
          <cell r="P35517" t="str">
            <v>Lâm Tuyết Trinh</v>
          </cell>
          <cell r="Q35517" t="str">
            <v>BH-03A Bán Hàng</v>
          </cell>
        </row>
        <row r="35518">
          <cell r="D35518" t="str">
            <v>CTH-PX-2409-00415</v>
          </cell>
          <cell r="E35518" t="str">
            <v>CÔNG TY TNHH TS MINH KHUÊ</v>
          </cell>
          <cell r="F35518" t="str">
            <v>Tổ 1 Ấp An Phước - Xã Bình An - Châu Thành - Kiên Giang ( ngay ngã ba vòng xoay tắc cậu), Việt Nam</v>
          </cell>
          <cell r="G35518" t="str">
            <v/>
          </cell>
          <cell r="H35518" t="str">
            <v>Tô Văn Tình</v>
          </cell>
          <cell r="I35518">
            <v>0</v>
          </cell>
          <cell r="J35518">
            <v>0</v>
          </cell>
          <cell r="K35518">
            <v>0</v>
          </cell>
          <cell r="L35518">
            <v>0</v>
          </cell>
          <cell r="M35518">
            <v>300000</v>
          </cell>
          <cell r="N35518" t="str">
            <v>0</v>
          </cell>
          <cell r="O35518">
            <v>5280000</v>
          </cell>
          <cell r="P35518" t="str">
            <v>Lâm Tuyết Trinh</v>
          </cell>
          <cell r="Q35518" t="str">
            <v>BH-03A Bán Hàng</v>
          </cell>
        </row>
        <row r="35519">
          <cell r="D35519" t="str">
            <v>HCM-PX-2409-03506</v>
          </cell>
          <cell r="E35519" t="str">
            <v>CÔNG TY TNHH THƯƠNG MẠI - SẢN XUẤT TÂN PHƯỚC</v>
          </cell>
          <cell r="F35519" t="str">
            <v>336, Tổ 5, Ấp Bà Thoại, Xã Tân Lân, Huyện Cần Đước, Tỉnh Long An, Việt Nam</v>
          </cell>
          <cell r="G35519" t="str">
            <v/>
          </cell>
          <cell r="H35519" t="str">
            <v>Phạm Minh Tuấn</v>
          </cell>
          <cell r="I35519">
            <v>0</v>
          </cell>
          <cell r="J35519">
            <v>0</v>
          </cell>
          <cell r="K35519">
            <v>0</v>
          </cell>
          <cell r="L35519">
            <v>0</v>
          </cell>
          <cell r="M35519">
            <v>1910000</v>
          </cell>
          <cell r="N35519" t="str">
            <v>0</v>
          </cell>
          <cell r="O35519">
            <v>2101000</v>
          </cell>
          <cell r="P35519" t="str">
            <v>Mai Quỳnh Giao</v>
          </cell>
          <cell r="Q35519" t="str">
            <v>BH-03A Bán Hàng</v>
          </cell>
        </row>
        <row r="35520">
          <cell r="D35520" t="str">
            <v>HCM-PX-2409-03507</v>
          </cell>
          <cell r="E35520" t="str">
            <v>HCM bán cho HN</v>
          </cell>
          <cell r="F35520" t="str">
            <v>Lô 05 -10A Khu Công nghiệp Hoàng Mai, Phường Hoàng Văn Thụ, Quận Hoàng Mai, Thành phố Hà Nội, Việt Nam</v>
          </cell>
          <cell r="G35520" t="str">
            <v/>
          </cell>
          <cell r="H35520" t="str">
            <v>Sale HCM Nội Bộ</v>
          </cell>
          <cell r="I35520">
            <v>0</v>
          </cell>
          <cell r="J35520">
            <v>0</v>
          </cell>
          <cell r="K35520">
            <v>0</v>
          </cell>
          <cell r="L35520">
            <v>0</v>
          </cell>
          <cell r="M35520">
            <v>0</v>
          </cell>
          <cell r="N35520" t="str">
            <v>0</v>
          </cell>
          <cell r="O35520">
            <v>0</v>
          </cell>
          <cell r="P35520" t="str">
            <v>Nguyễn Ngọc Bảo Châu</v>
          </cell>
          <cell r="Q35520" t="str">
            <v>BH-16A Xuất Bán Chi Nhánh</v>
          </cell>
        </row>
        <row r="35521">
          <cell r="D35521" t="str">
            <v>HCM-PX-2409-03508</v>
          </cell>
          <cell r="E35521" t="str">
            <v>CÔNG TY CỔ PHẦN CƠ KHÍ CHẾ TẠO THIẾT BỊ &amp; THANG MÁY AN HÒA</v>
          </cell>
          <cell r="F35521" t="str">
            <v>172/185/8 Đường An Dương Vương, Phường 16, Quận 8, Thành phố Hồ Chí Minh, Việt Nam</v>
          </cell>
          <cell r="G35521" t="str">
            <v/>
          </cell>
          <cell r="H35521" t="str">
            <v>Lương Hoàng Hiệp</v>
          </cell>
          <cell r="I35521">
            <v>0</v>
          </cell>
          <cell r="J35521">
            <v>0</v>
          </cell>
          <cell r="K35521">
            <v>0</v>
          </cell>
          <cell r="L35521">
            <v>0</v>
          </cell>
          <cell r="M35521">
            <v>3610000</v>
          </cell>
          <cell r="N35521" t="str">
            <v>0</v>
          </cell>
          <cell r="O35521">
            <v>3610000</v>
          </cell>
          <cell r="P35521" t="str">
            <v>Lê Thị Huyền Trang</v>
          </cell>
          <cell r="Q35521" t="str">
            <v>BH-03A Bán Hàng</v>
          </cell>
        </row>
        <row r="35522">
          <cell r="D35522" t="str">
            <v>HNI-PX-2409-00920</v>
          </cell>
          <cell r="E35522" t="str">
            <v>CÔNG TY CỔ PHẦN SHINEC</v>
          </cell>
          <cell r="F35522" t="str">
            <v>Khu công nghiệp Nam Cầu Kiền, Xã Kiền Bái, Huyện Thuỷ Nguyên, Thành phố Hải Phòng, Việt Nam</v>
          </cell>
          <cell r="G35522" t="str">
            <v/>
          </cell>
          <cell r="H35522" t="str">
            <v>Nguyễn Minh Quang 1</v>
          </cell>
          <cell r="I35522">
            <v>0</v>
          </cell>
          <cell r="J35522">
            <v>0</v>
          </cell>
          <cell r="K35522">
            <v>0</v>
          </cell>
          <cell r="L35522">
            <v>0</v>
          </cell>
          <cell r="M35522">
            <v>0</v>
          </cell>
          <cell r="N35522" t="str">
            <v>0</v>
          </cell>
          <cell r="O35522">
            <v>0</v>
          </cell>
          <cell r="P35522" t="str">
            <v>Bùi Thị Phương Anh</v>
          </cell>
          <cell r="Q35522" t="str">
            <v>BH-03F Xuất Bảo Hành</v>
          </cell>
        </row>
        <row r="35523">
          <cell r="D35523" t="str">
            <v>HCM-PX-2409-03512</v>
          </cell>
          <cell r="E35523" t="str">
            <v>CÔNG TY CỔ PHẦN CƠ KHÍ CHẾ TẠO THIẾT BỊ &amp; THANG MÁY AN HÒA</v>
          </cell>
          <cell r="F35523" t="str">
            <v>172/185/8 Đường An Dương Vương, Phường 16, Quận 8, Thành phố Hồ Chí Minh, Việt Nam</v>
          </cell>
          <cell r="G35523" t="str">
            <v/>
          </cell>
          <cell r="H35523" t="str">
            <v>Lương Hoàng Hiệp</v>
          </cell>
          <cell r="I35523">
            <v>0</v>
          </cell>
          <cell r="J35523">
            <v>376920</v>
          </cell>
          <cell r="K35523">
            <v>0</v>
          </cell>
          <cell r="L35523">
            <v>0</v>
          </cell>
          <cell r="M35523">
            <v>39331000</v>
          </cell>
          <cell r="N35523" t="str">
            <v>0</v>
          </cell>
          <cell r="O35523">
            <v>39331000</v>
          </cell>
          <cell r="P35523" t="str">
            <v>Lê Thị Huyền Trang</v>
          </cell>
          <cell r="Q35523" t="str">
            <v>BH-03A Bán Hàng</v>
          </cell>
        </row>
        <row r="35524">
          <cell r="D35524" t="str">
            <v>HCM-PX-2409-03512</v>
          </cell>
          <cell r="E35524" t="str">
            <v>CÔNG TY CỔ PHẦN CƠ KHÍ CHẾ TẠO THIẾT BỊ &amp; THANG MÁY AN HÒA</v>
          </cell>
          <cell r="F35524" t="str">
            <v>172/185/8 Đường An Dương Vương, Phường 16, Quận 8, Thành phố Hồ Chí Minh, Việt Nam</v>
          </cell>
          <cell r="G35524" t="str">
            <v/>
          </cell>
          <cell r="H35524" t="str">
            <v>Lương Hoàng Hiệp</v>
          </cell>
          <cell r="I35524">
            <v>0</v>
          </cell>
          <cell r="K35524">
            <v>0</v>
          </cell>
          <cell r="L35524">
            <v>0</v>
          </cell>
          <cell r="M35524">
            <v>4590000</v>
          </cell>
          <cell r="N35524" t="str">
            <v>0</v>
          </cell>
          <cell r="O35524">
            <v>39331000</v>
          </cell>
          <cell r="P35524" t="str">
            <v>Lê Thị Huyền Trang</v>
          </cell>
          <cell r="Q35524" t="str">
            <v>BH-03A Bán Hàng</v>
          </cell>
        </row>
        <row r="35525">
          <cell r="D35525" t="str">
            <v>HCM-PX-2409-03514</v>
          </cell>
          <cell r="E35525" t="str">
            <v>HCM bán cho HN</v>
          </cell>
          <cell r="F35525" t="str">
            <v>Lô 05 -10A Khu Công nghiệp Hoàng Mai, Phường Hoàng Văn Thụ, Quận Hoàng Mai, Thành phố Hà Nội, Việt Nam</v>
          </cell>
          <cell r="G35525" t="str">
            <v/>
          </cell>
          <cell r="H35525" t="str">
            <v>Sale HCM Nội Bộ</v>
          </cell>
          <cell r="I35525">
            <v>0</v>
          </cell>
          <cell r="J35525">
            <v>0</v>
          </cell>
          <cell r="K35525">
            <v>0</v>
          </cell>
          <cell r="L35525">
            <v>0</v>
          </cell>
          <cell r="M35525">
            <v>0</v>
          </cell>
          <cell r="N35525" t="str">
            <v>0</v>
          </cell>
          <cell r="O35525">
            <v>0</v>
          </cell>
          <cell r="P35525" t="str">
            <v>Mai Quỳnh Giao</v>
          </cell>
          <cell r="Q35525" t="str">
            <v>BH-16C Xuất Bán Chi Nhánh (Không Sắp Xe)</v>
          </cell>
        </row>
        <row r="35526">
          <cell r="D35526" t="str">
            <v>HNI-PX-2409-00923</v>
          </cell>
          <cell r="E35526" t="str">
            <v>CÔNG TY CỔ PHẦN THƯƠNG MẠI VÀ SẢN XUẤT ELCO</v>
          </cell>
          <cell r="F35526" t="str">
            <v>Thửa đất số TT4-3, Khu đấu giá quyền sử dụng đất Tứ Hiệp-Ngũ Hiệp, Xã Tứ Hiệp, Huyện Thanh Trì, Thành phố Hà Nội, Việt Nam</v>
          </cell>
          <cell r="G35526" t="str">
            <v/>
          </cell>
          <cell r="H35526" t="str">
            <v>Trần Văn Tuyền</v>
          </cell>
          <cell r="I35526">
            <v>0</v>
          </cell>
          <cell r="J35526">
            <v>0</v>
          </cell>
          <cell r="K35526">
            <v>0</v>
          </cell>
          <cell r="L35526">
            <v>0</v>
          </cell>
          <cell r="M35526">
            <v>3082000</v>
          </cell>
          <cell r="N35526" t="str">
            <v>0</v>
          </cell>
          <cell r="O35526">
            <v>3390200</v>
          </cell>
          <cell r="P35526" t="str">
            <v>Nguyễn Diệu Thùy</v>
          </cell>
          <cell r="Q35526" t="str">
            <v>BH-03A Bán Hàng</v>
          </cell>
        </row>
        <row r="35527">
          <cell r="D35527" t="str">
            <v>CTH-PX-2409-00417</v>
          </cell>
          <cell r="E35527" t="str">
            <v>CÔNG TY CỔ PHẦN CƠ KHÍ AN GIANG</v>
          </cell>
          <cell r="F35527" t="str">
            <v>Số 839 Trần Hưng Đạo, Tổ 13, Khóm Bình Thới 1, Phường Bình Khánh, Thành phố Long Xuyên, Tỉnh An Giang, Việt Nam</v>
          </cell>
          <cell r="G35527" t="str">
            <v/>
          </cell>
          <cell r="H35527" t="str">
            <v>Sale Cần Thơ SL</v>
          </cell>
          <cell r="I35527">
            <v>0</v>
          </cell>
          <cell r="J35527">
            <v>0</v>
          </cell>
          <cell r="K35527">
            <v>0</v>
          </cell>
          <cell r="L35527">
            <v>0</v>
          </cell>
          <cell r="M35527">
            <v>8340000</v>
          </cell>
          <cell r="N35527" t="str">
            <v>0</v>
          </cell>
          <cell r="O35527">
            <v>9174000</v>
          </cell>
          <cell r="P35527" t="str">
            <v>Lâm Tuyết Trinh</v>
          </cell>
          <cell r="Q35527" t="str">
            <v>BH-03A Bán Hàng</v>
          </cell>
        </row>
        <row r="35528">
          <cell r="D35528" t="str">
            <v>HNI-PX-2409-00924</v>
          </cell>
          <cell r="E35528" t="str">
            <v>CÔNG TY TNHH ĐẦU TƯ THƯƠNG MẠI VÀ DỊCH VỤ PHÚC HƯNG</v>
          </cell>
          <cell r="F35528" t="str">
            <v>Số 184 đường Nguyễn Thiện Thuật, Phường Nhân Hòa, Thị xã Mỹ Hào, Tỉnh Hưng Yên, Việt Nam</v>
          </cell>
          <cell r="G35528" t="str">
            <v/>
          </cell>
          <cell r="H35528" t="str">
            <v>Sale Hà Nội TM</v>
          </cell>
          <cell r="I35528">
            <v>0</v>
          </cell>
          <cell r="J35528">
            <v>0</v>
          </cell>
          <cell r="K35528">
            <v>0</v>
          </cell>
          <cell r="L35528">
            <v>0</v>
          </cell>
          <cell r="M35528">
            <v>1400000</v>
          </cell>
          <cell r="N35528" t="str">
            <v>0</v>
          </cell>
          <cell r="O35528">
            <v>1540000</v>
          </cell>
          <cell r="P35528" t="str">
            <v>Bùi Thị Phương Anh</v>
          </cell>
          <cell r="Q35528" t="str">
            <v>BH-03A Bán Hàng</v>
          </cell>
        </row>
        <row r="35529">
          <cell r="D35529" t="str">
            <v>HCM-PX-2409-03515</v>
          </cell>
          <cell r="E35529" t="str">
            <v>CÔNG TY TNHH MÁY THỰC PHẨM CƠ KHÍ 96</v>
          </cell>
          <cell r="F35529" t="str">
            <v>551/73/9 Đường Lê Văn Khương, Khu phố 5, Phường Hiệp Thành, Quận 12, Thành phố Hồ Chí Minh, Việt Nam</v>
          </cell>
          <cell r="G35529" t="str">
            <v/>
          </cell>
          <cell r="H35529" t="str">
            <v>Lê Quốc Dũng</v>
          </cell>
          <cell r="I35529">
            <v>0</v>
          </cell>
          <cell r="J35529">
            <v>0</v>
          </cell>
          <cell r="K35529">
            <v>0</v>
          </cell>
          <cell r="L35529">
            <v>0</v>
          </cell>
          <cell r="M35529">
            <v>20000</v>
          </cell>
          <cell r="N35529" t="str">
            <v>0</v>
          </cell>
          <cell r="O35529">
            <v>3020600</v>
          </cell>
          <cell r="P35529" t="str">
            <v>Lê Thị Huyền Trang</v>
          </cell>
          <cell r="Q35529" t="str">
            <v>BH-03A Bán Hàng</v>
          </cell>
        </row>
        <row r="35530">
          <cell r="D35530" t="str">
            <v>HCM-PX-2409-03515</v>
          </cell>
          <cell r="E35530" t="str">
            <v>CÔNG TY TNHH MÁY THỰC PHẨM CƠ KHÍ 96</v>
          </cell>
          <cell r="F35530" t="str">
            <v>551/73/9 Đường Lê Văn Khương, Khu phố 5, Phường Hiệp Thành, Quận 12, Thành phố Hồ Chí Minh, Việt Nam</v>
          </cell>
          <cell r="G35530" t="str">
            <v/>
          </cell>
          <cell r="H35530" t="str">
            <v>Lê Quốc Dũng</v>
          </cell>
          <cell r="I35530">
            <v>0</v>
          </cell>
          <cell r="J35530">
            <v>0</v>
          </cell>
          <cell r="K35530">
            <v>0</v>
          </cell>
          <cell r="L35530">
            <v>0</v>
          </cell>
          <cell r="M35530">
            <v>2538000</v>
          </cell>
          <cell r="N35530" t="str">
            <v>0</v>
          </cell>
          <cell r="O35530">
            <v>3020600</v>
          </cell>
          <cell r="P35530" t="str">
            <v>Lê Thị Huyền Trang</v>
          </cell>
          <cell r="Q35530" t="str">
            <v>BH-03A Bán Hàng</v>
          </cell>
        </row>
        <row r="35531">
          <cell r="D35531" t="str">
            <v>HCM-PX-2409-03515</v>
          </cell>
          <cell r="E35531" t="str">
            <v>CÔNG TY TNHH MÁY THỰC PHẨM CƠ KHÍ 96</v>
          </cell>
          <cell r="F35531" t="str">
            <v>551/73/9 Đường Lê Văn Khương, Khu phố 5, Phường Hiệp Thành, Quận 12, Thành phố Hồ Chí Minh, Việt Nam</v>
          </cell>
          <cell r="G35531" t="str">
            <v/>
          </cell>
          <cell r="H35531" t="str">
            <v>Lê Quốc Dũng</v>
          </cell>
          <cell r="I35531">
            <v>0</v>
          </cell>
          <cell r="J35531">
            <v>0</v>
          </cell>
          <cell r="K35531">
            <v>0</v>
          </cell>
          <cell r="L35531">
            <v>0</v>
          </cell>
          <cell r="M35531">
            <v>188000</v>
          </cell>
          <cell r="N35531" t="str">
            <v>0</v>
          </cell>
          <cell r="O35531">
            <v>3020600</v>
          </cell>
          <cell r="P35531" t="str">
            <v>Lê Thị Huyền Trang</v>
          </cell>
          <cell r="Q35531" t="str">
            <v>BH-03A Bán Hàng</v>
          </cell>
        </row>
        <row r="35532">
          <cell r="D35532" t="str">
            <v>HCM-PX-2409-03515</v>
          </cell>
          <cell r="E35532" t="str">
            <v>CÔNG TY TNHH MÁY THỰC PHẨM CƠ KHÍ 96</v>
          </cell>
          <cell r="F35532" t="str">
            <v>551/73/9 Đường Lê Văn Khương, Khu phố 5, Phường Hiệp Thành, Quận 12, Thành phố Hồ Chí Minh, Việt Nam</v>
          </cell>
          <cell r="G35532" t="str">
            <v/>
          </cell>
          <cell r="H35532" t="str">
            <v>Lê Quốc Dũng</v>
          </cell>
          <cell r="I35532">
            <v>0</v>
          </cell>
          <cell r="J35532">
            <v>0</v>
          </cell>
          <cell r="K35532">
            <v>0</v>
          </cell>
          <cell r="L35532">
            <v>0</v>
          </cell>
          <cell r="M35532">
            <v>0</v>
          </cell>
          <cell r="N35532" t="str">
            <v>0</v>
          </cell>
          <cell r="O35532">
            <v>3020600</v>
          </cell>
          <cell r="P35532" t="str">
            <v>Lê Thị Huyền Trang</v>
          </cell>
          <cell r="Q35532" t="str">
            <v>BH-03A Bán Hàng</v>
          </cell>
        </row>
        <row r="35533">
          <cell r="D35533" t="str">
            <v>HCM-PX-2409-03516</v>
          </cell>
          <cell r="E35533" t="str">
            <v>CÔNG TY TNHH CHẾ TẠO MÁY ĐẠI NAM</v>
          </cell>
          <cell r="F35533" t="str">
            <v>422A3/17 Ấp 1, Xã An Phú Tây, Huyện Bình Chánh, TPHCM, Việt Nam</v>
          </cell>
          <cell r="G35533" t="str">
            <v/>
          </cell>
          <cell r="H35533" t="str">
            <v>Lê Quốc Dũng</v>
          </cell>
          <cell r="I35533">
            <v>0</v>
          </cell>
          <cell r="J35533">
            <v>0</v>
          </cell>
          <cell r="K35533">
            <v>0</v>
          </cell>
          <cell r="L35533">
            <v>0</v>
          </cell>
          <cell r="M35533">
            <v>9380000</v>
          </cell>
          <cell r="N35533" t="str">
            <v>0</v>
          </cell>
          <cell r="O35533">
            <v>9580000</v>
          </cell>
          <cell r="P35533" t="str">
            <v>Lê Thị Huyền Trang</v>
          </cell>
          <cell r="Q35533" t="str">
            <v>BH-03A Bán Hàng</v>
          </cell>
        </row>
        <row r="35534">
          <cell r="D35534" t="str">
            <v>HCM-PX-2409-03516</v>
          </cell>
          <cell r="E35534" t="str">
            <v>CÔNG TY TNHH CHẾ TẠO MÁY ĐẠI NAM</v>
          </cell>
          <cell r="F35534" t="str">
            <v>422A3/17 Ấp 1, Xã An Phú Tây, Huyện Bình Chánh, TPHCM, Việt Nam</v>
          </cell>
          <cell r="G35534" t="str">
            <v/>
          </cell>
          <cell r="H35534" t="str">
            <v>Lê Quốc Dũng</v>
          </cell>
          <cell r="I35534">
            <v>0</v>
          </cell>
          <cell r="J35534">
            <v>0</v>
          </cell>
          <cell r="K35534">
            <v>0</v>
          </cell>
          <cell r="L35534">
            <v>0</v>
          </cell>
          <cell r="M35534">
            <v>200000</v>
          </cell>
          <cell r="N35534" t="str">
            <v>0</v>
          </cell>
          <cell r="O35534">
            <v>9580000</v>
          </cell>
          <cell r="P35534" t="str">
            <v>Lê Thị Huyền Trang</v>
          </cell>
          <cell r="Q35534" t="str">
            <v>BH-03A Bán Hàng</v>
          </cell>
        </row>
        <row r="35535">
          <cell r="D35535" t="str">
            <v>HCM-PX-2409-03517</v>
          </cell>
          <cell r="E35535" t="str">
            <v>CÔNG TY TNHH SẢN XUẤT THANH NGÂN</v>
          </cell>
          <cell r="F35535" t="str">
            <v>Lô H12A Đường số 3, Khu công nghiệp Lê Minh Xuân, Xã Lê Minh Xuân, Huyện Bình Chánh, TP Hồ Chí Minh, Việt Nam</v>
          </cell>
          <cell r="G35535" t="str">
            <v/>
          </cell>
          <cell r="H35535" t="str">
            <v>Phạm Văn Thành</v>
          </cell>
          <cell r="I35535">
            <v>0</v>
          </cell>
          <cell r="J35535">
            <v>0</v>
          </cell>
          <cell r="K35535">
            <v>0</v>
          </cell>
          <cell r="L35535">
            <v>0</v>
          </cell>
          <cell r="M35535">
            <v>3850000</v>
          </cell>
          <cell r="N35535" t="str">
            <v>0</v>
          </cell>
          <cell r="O35535">
            <v>3850000</v>
          </cell>
          <cell r="P35535" t="str">
            <v>Lê Thị Huyền Trang</v>
          </cell>
          <cell r="Q35535" t="str">
            <v>BH-03A Bán Hàng</v>
          </cell>
        </row>
        <row r="35536">
          <cell r="D35536" t="str">
            <v>DTE-PX-2409-00006</v>
          </cell>
          <cell r="E35536" t="str">
            <v>DTE bán cho HCM</v>
          </cell>
          <cell r="F35536" t="str">
            <v>B163, Khu phố 3, Nguyễn Văn Quá, P.Đông Hưng Thuận, Q.12, TP.HCM, Việt Nam</v>
          </cell>
          <cell r="G35536" t="str">
            <v/>
          </cell>
          <cell r="H35536" t="str">
            <v>Sale DTE nội bộ</v>
          </cell>
          <cell r="I35536">
            <v>0</v>
          </cell>
          <cell r="J35536">
            <v>0</v>
          </cell>
          <cell r="K35536">
            <v>0</v>
          </cell>
          <cell r="L35536">
            <v>0</v>
          </cell>
          <cell r="M35536">
            <v>0</v>
          </cell>
          <cell r="N35536" t="str">
            <v>0</v>
          </cell>
          <cell r="O35536">
            <v>0</v>
          </cell>
          <cell r="P35536" t="str">
            <v>Nguyễn Ngọc Bảo Châu</v>
          </cell>
          <cell r="Q35536" t="str">
            <v>BH-16C Xuất Bán Chi Nhánh (Không Sắp Xe)</v>
          </cell>
        </row>
        <row r="35537">
          <cell r="D35537" t="str">
            <v>HCM-PX-2409-03518</v>
          </cell>
          <cell r="E35537" t="str">
            <v>CÔNG TY TNHH KỸ THUẬT PHÚC ĐẠT |AT</v>
          </cell>
          <cell r="F35537" t="str">
            <v>109 Tô Ký, Khu phố 5, Phường Tân Chánh Hiệp, Quận 12, Thành phố Hồ Chí Minh, Việt Nam</v>
          </cell>
          <cell r="G35537" t="str">
            <v/>
          </cell>
          <cell r="H35537" t="str">
            <v>Tô Thành Đạo</v>
          </cell>
          <cell r="I35537">
            <v>0</v>
          </cell>
          <cell r="J35537">
            <v>0</v>
          </cell>
          <cell r="K35537">
            <v>0</v>
          </cell>
          <cell r="L35537">
            <v>0</v>
          </cell>
          <cell r="M35537">
            <v>78750250</v>
          </cell>
          <cell r="N35537" t="str">
            <v>0</v>
          </cell>
          <cell r="O35537">
            <v>86625275</v>
          </cell>
          <cell r="P35537" t="str">
            <v>Mai Quỳnh Giao</v>
          </cell>
          <cell r="Q35537" t="str">
            <v>BH-03A Bán Hàng</v>
          </cell>
        </row>
        <row r="35538">
          <cell r="D35538" t="str">
            <v>HNI-PX-2409-00925</v>
          </cell>
          <cell r="E35538" t="str">
            <v>HỆ THỐNG TÂN THÁI SƠN TOÀN QUỐC</v>
          </cell>
          <cell r="F35538" t="str">
            <v>Trường tiểu học Yên Xá, Tân Triều, Thanh Trì, Hà Nội, Việt Nam</v>
          </cell>
          <cell r="G35538" t="str">
            <v/>
          </cell>
          <cell r="H35538" t="str">
            <v>Nguyễn Văn Linh</v>
          </cell>
          <cell r="I35538">
            <v>0</v>
          </cell>
          <cell r="J35538">
            <v>0</v>
          </cell>
          <cell r="K35538">
            <v>0</v>
          </cell>
          <cell r="L35538">
            <v>0</v>
          </cell>
          <cell r="M35538">
            <v>31243000</v>
          </cell>
          <cell r="N35538" t="str">
            <v>0</v>
          </cell>
          <cell r="O35538">
            <v>31243000</v>
          </cell>
          <cell r="P35538" t="str">
            <v>Nguyễn Diệu Thùy</v>
          </cell>
          <cell r="Q35538" t="str">
            <v>BH-03A Bán Hàng</v>
          </cell>
        </row>
        <row r="35539">
          <cell r="D35539" t="str">
            <v>HCM-PX-2409-03519</v>
          </cell>
          <cell r="E35539" t="str">
            <v>HCM bán cho HN</v>
          </cell>
          <cell r="F35539" t="str">
            <v>Lô 05 -10A Khu Công nghiệp Hoàng Mai, Phường Hoàng Văn Thụ, Quận Hoàng Mai, Thành phố Hà Nội, Việt Nam</v>
          </cell>
          <cell r="G35539" t="str">
            <v/>
          </cell>
          <cell r="H35539" t="str">
            <v>Sale HCM Nội Bộ</v>
          </cell>
          <cell r="I35539">
            <v>0</v>
          </cell>
          <cell r="J35539">
            <v>0</v>
          </cell>
          <cell r="K35539">
            <v>0</v>
          </cell>
          <cell r="L35539">
            <v>0</v>
          </cell>
          <cell r="M35539">
            <v>0</v>
          </cell>
          <cell r="N35539" t="str">
            <v>0</v>
          </cell>
          <cell r="O35539">
            <v>0</v>
          </cell>
          <cell r="P35539" t="str">
            <v>Nguyễn Ngọc Bảo Châu</v>
          </cell>
          <cell r="Q35539" t="str">
            <v>BH-16A Xuất Bán Chi Nhánh</v>
          </cell>
        </row>
        <row r="35540">
          <cell r="D35540" t="str">
            <v>HCM-PX-2409-03520</v>
          </cell>
          <cell r="E35540" t="str">
            <v>CÔNG TY TNHH KỸ THUẬT PHÚC ĐẠT |AT</v>
          </cell>
          <cell r="F35540" t="str">
            <v>109 Tô Ký, Khu phố 5, Phường Tân Chánh Hiệp, Quận 12, Thành phố Hồ Chí Minh, Việt Nam</v>
          </cell>
          <cell r="G35540" t="str">
            <v/>
          </cell>
          <cell r="H35540" t="str">
            <v>Tô Thành Đạo</v>
          </cell>
          <cell r="I35540">
            <v>0</v>
          </cell>
          <cell r="J35540">
            <v>0</v>
          </cell>
          <cell r="K35540">
            <v>0</v>
          </cell>
          <cell r="L35540">
            <v>0</v>
          </cell>
          <cell r="M35540">
            <v>17621050</v>
          </cell>
          <cell r="N35540" t="str">
            <v>0</v>
          </cell>
          <cell r="O35540">
            <v>19383155</v>
          </cell>
          <cell r="P35540" t="str">
            <v>Mai Quỳnh Giao</v>
          </cell>
          <cell r="Q35540" t="str">
            <v>BH-03A Bán Hàng</v>
          </cell>
        </row>
        <row r="35541">
          <cell r="D35541" t="str">
            <v>HNI-PX-2409-00926</v>
          </cell>
          <cell r="E35541" t="str">
            <v>CTY CỔ PHẦN THƯƠNG MẠI THIẾT BỊ ĐIỆN TD NAM VIỆT</v>
          </cell>
          <cell r="F35541" t="str">
            <v>Đội 3, ngõ Chùa Thắm, Xã Tả Thanh Oai, Huyện Thanh Trì, Thành phố Hà Nội, Việt Nam</v>
          </cell>
          <cell r="G35541" t="str">
            <v/>
          </cell>
          <cell r="H35541" t="str">
            <v>Trần Văn Tuyền</v>
          </cell>
          <cell r="I35541">
            <v>0</v>
          </cell>
          <cell r="J35541">
            <v>0</v>
          </cell>
          <cell r="K35541">
            <v>0</v>
          </cell>
          <cell r="L35541">
            <v>0</v>
          </cell>
          <cell r="M35541">
            <v>0</v>
          </cell>
          <cell r="N35541" t="str">
            <v>0</v>
          </cell>
          <cell r="O35541">
            <v>0</v>
          </cell>
          <cell r="P35541" t="str">
            <v>Nguyễn Diệu Thùy</v>
          </cell>
          <cell r="Q35541" t="str">
            <v>BH-03F Xuất Bảo Hành</v>
          </cell>
        </row>
        <row r="35542">
          <cell r="D35542" t="str">
            <v>HCM-PX-2409-03522</v>
          </cell>
          <cell r="E35542" t="str">
            <v>HCM bán cho CTH</v>
          </cell>
          <cell r="F35542" t="str">
            <v>45 - 47 Bùi Quang Trinh, Phường Phú Thứ, Quận Cái Răng, Thành phố Cần Thơ, Việt Nam</v>
          </cell>
          <cell r="G35542" t="str">
            <v/>
          </cell>
          <cell r="H35542" t="str">
            <v>Sale HCM Nội Bộ</v>
          </cell>
          <cell r="I35542">
            <v>0</v>
          </cell>
          <cell r="J35542">
            <v>0</v>
          </cell>
          <cell r="K35542">
            <v>0</v>
          </cell>
          <cell r="L35542">
            <v>0</v>
          </cell>
          <cell r="M35542">
            <v>0</v>
          </cell>
          <cell r="N35542" t="str">
            <v>0</v>
          </cell>
          <cell r="O35542">
            <v>0</v>
          </cell>
          <cell r="P35542" t="str">
            <v>Nguyễn Ngọc Anh Thư</v>
          </cell>
          <cell r="Q35542" t="str">
            <v>BH-16C Xuất Bán Chi Nhánh (Không Sắp Xe)</v>
          </cell>
        </row>
        <row r="35543">
          <cell r="D35543" t="str">
            <v>HNI-PX-2409-00927</v>
          </cell>
          <cell r="E35543" t="str">
            <v>CHI NHÁNH CÔNG TY CỔ PHẦN KHAI KHOÁNG MIỀN NÚI-MỎ ĐÁ NÚI CHUÔNG</v>
          </cell>
          <cell r="F35543" t="str">
            <v>Xóm Đẩu, Xã Yên Lạc, Huyện Phú Lương, Tỉnh Thái Nguyên, Việt Nam</v>
          </cell>
          <cell r="G35543" t="str">
            <v/>
          </cell>
          <cell r="H35543" t="str">
            <v>Lê Văn Chương</v>
          </cell>
          <cell r="I35543">
            <v>0</v>
          </cell>
          <cell r="J35543">
            <v>0</v>
          </cell>
          <cell r="K35543">
            <v>0</v>
          </cell>
          <cell r="L35543">
            <v>0</v>
          </cell>
          <cell r="M35543">
            <v>0</v>
          </cell>
          <cell r="N35543" t="str">
            <v>0</v>
          </cell>
          <cell r="O35543">
            <v>0</v>
          </cell>
          <cell r="P35543" t="str">
            <v>Nguyễn Diệu Thùy</v>
          </cell>
          <cell r="Q35543" t="str">
            <v>BH-03F Xuất Bảo Hành</v>
          </cell>
        </row>
        <row r="35544">
          <cell r="D35544" t="str">
            <v>HCM-PX-2409-03525</v>
          </cell>
          <cell r="E35544" t="str">
            <v>CÔNG TY TNHH THANG MÁY - KỸ THUẬT ĐIỆN HISA</v>
          </cell>
          <cell r="F35544" t="str">
            <v>Số 74 Đường 511, Ấp Bàu Chứa, Xã Nhuận Đức, Huyện Củ Chi, Thành phố Hồ Chí Minh, Việt Nam</v>
          </cell>
          <cell r="G35544" t="str">
            <v/>
          </cell>
          <cell r="H35544" t="str">
            <v>Sale Cty Thang Máy</v>
          </cell>
          <cell r="I35544">
            <v>0</v>
          </cell>
          <cell r="J35544">
            <v>0</v>
          </cell>
          <cell r="K35544">
            <v>0</v>
          </cell>
          <cell r="L35544">
            <v>0</v>
          </cell>
          <cell r="M35544">
            <v>5000000</v>
          </cell>
          <cell r="N35544" t="str">
            <v>0</v>
          </cell>
          <cell r="O35544">
            <v>5500000</v>
          </cell>
          <cell r="P35544" t="str">
            <v>Nguyễn Ngọc Bảo Châu</v>
          </cell>
          <cell r="Q35544" t="str">
            <v>BH-03A Bán Hàng</v>
          </cell>
        </row>
        <row r="35545">
          <cell r="D35545" t="str">
            <v>HNI-PX-2409-00928</v>
          </cell>
          <cell r="E35545" t="str">
            <v>CÔNG TY CỔ PHẦN CÔNG NGHỆ HỢP LONG</v>
          </cell>
          <cell r="F35545" t="str">
            <v>Số 6 ngõ 293, đường Tân Mai, Phường Tân Mai, Quận Hoàng Mai, Thành phố Hà Nội, Việt Nam</v>
          </cell>
          <cell r="G35545" t="str">
            <v/>
          </cell>
          <cell r="H35545" t="str">
            <v>Trần Văn Tuyền</v>
          </cell>
          <cell r="I35545">
            <v>0</v>
          </cell>
          <cell r="J35545">
            <v>0</v>
          </cell>
          <cell r="K35545">
            <v>0</v>
          </cell>
          <cell r="L35545">
            <v>0</v>
          </cell>
          <cell r="M35545">
            <v>64379870</v>
          </cell>
          <cell r="N35545" t="str">
            <v>0</v>
          </cell>
          <cell r="O35545">
            <v>70817857</v>
          </cell>
          <cell r="P35545" t="str">
            <v>Nguyễn Diệu Thùy</v>
          </cell>
          <cell r="Q35545" t="str">
            <v>BH-03A Bán Hàng</v>
          </cell>
        </row>
        <row r="35546">
          <cell r="D35546" t="str">
            <v>CTH-PX-2409-00418</v>
          </cell>
          <cell r="E35546" t="str">
            <v>CÔNG TY TNHH MỘT THÀNH VIÊN XÂY LẮP ĐIỆN VÀ VẬN TẢI QUÝ THUẬN</v>
          </cell>
          <cell r="F35546" t="str">
            <v>Số 612, tổ 16, khu phố 2, Thị trấn Thứ Ba, Huyện An Biên, Tỉnh Kiên Giang, Việt Nam</v>
          </cell>
          <cell r="G35546" t="str">
            <v/>
          </cell>
          <cell r="H35546" t="str">
            <v>Sale Cần Thơ SL</v>
          </cell>
          <cell r="I35546">
            <v>0</v>
          </cell>
          <cell r="J35546">
            <v>0</v>
          </cell>
          <cell r="K35546">
            <v>0</v>
          </cell>
          <cell r="L35546">
            <v>0</v>
          </cell>
          <cell r="M35546">
            <v>16680000</v>
          </cell>
          <cell r="N35546" t="str">
            <v>0</v>
          </cell>
          <cell r="O35546">
            <v>18348000</v>
          </cell>
          <cell r="P35546" t="str">
            <v>Lâm Tuyết Trinh</v>
          </cell>
          <cell r="Q35546" t="str">
            <v>BH-03A Bán Hàng</v>
          </cell>
        </row>
        <row r="35547">
          <cell r="D35547" t="str">
            <v>HCM-PX-2409-03530</v>
          </cell>
          <cell r="E35547" t="str">
            <v>CÔNG TY TNHH THƯƠNG MẠI VÀ DỊCH VỤ HÂN HOÀNG QUÂN</v>
          </cell>
          <cell r="F35547" t="str">
            <v>82-84 Ngô Đức Kế, Khu phố Tân Hạnh, Phường Phú Mỹ, Thị Xã Phú Mỹ, Tỉnh Bà Rịa - Vũng Tàu, Việt Nam, VN, Việt Nam</v>
          </cell>
          <cell r="G35547" t="str">
            <v/>
          </cell>
          <cell r="H35547" t="str">
            <v>Lê Công Tuấn</v>
          </cell>
          <cell r="I35547">
            <v>0</v>
          </cell>
          <cell r="J35547">
            <v>0</v>
          </cell>
          <cell r="K35547">
            <v>0</v>
          </cell>
          <cell r="L35547">
            <v>0</v>
          </cell>
          <cell r="M35547">
            <v>1669000</v>
          </cell>
          <cell r="N35547" t="str">
            <v>0</v>
          </cell>
          <cell r="O35547">
            <v>1835900</v>
          </cell>
          <cell r="P35547" t="str">
            <v>Lê Thị Huyền Trang</v>
          </cell>
          <cell r="Q35547" t="str">
            <v>BH-03A Bán Hàng</v>
          </cell>
        </row>
        <row r="35548">
          <cell r="D35548" t="str">
            <v>HCM-PX-2409-03531</v>
          </cell>
          <cell r="E35548" t="str">
            <v>CÔNG TY TRÁCH NHIỆM HỮU HẠN THƯƠNG MẠI DỊCH VỤ XUẤT NHẬP KHẨU TLC VIỆT NAM</v>
          </cell>
          <cell r="F35548" t="str">
            <v>736/205/28 Lê Đức Thọ,, Phường 15, Quận Gò Vấp, Thành phố Hồ Chí Minh, Việt Nam</v>
          </cell>
          <cell r="G35548" t="str">
            <v/>
          </cell>
          <cell r="H35548" t="str">
            <v>Đoàn Trần Bửu Đăng</v>
          </cell>
          <cell r="I35548">
            <v>0</v>
          </cell>
          <cell r="J35548">
            <v>0</v>
          </cell>
          <cell r="K35548">
            <v>0</v>
          </cell>
          <cell r="L35548">
            <v>0</v>
          </cell>
          <cell r="M35548">
            <v>3338000</v>
          </cell>
          <cell r="N35548" t="str">
            <v>0</v>
          </cell>
          <cell r="O35548">
            <v>3740000</v>
          </cell>
          <cell r="P35548" t="str">
            <v>Lê Thị Huyền Trang</v>
          </cell>
          <cell r="Q35548" t="str">
            <v>BH-03A Bán Hàng</v>
          </cell>
        </row>
        <row r="35549">
          <cell r="D35549" t="str">
            <v>HCM-PX-2409-03531</v>
          </cell>
          <cell r="E35549" t="str">
            <v>CÔNG TY TRÁCH NHIỆM HỮU HẠN THƯƠNG MẠI DỊCH VỤ XUẤT NHẬP KHẨU TLC VIỆT NAM</v>
          </cell>
          <cell r="F35549" t="str">
            <v>736/205/28 Lê Đức Thọ,, Phường 15, Quận Gò Vấp, Thành phố Hồ Chí Minh, Việt Nam</v>
          </cell>
          <cell r="G35549" t="str">
            <v/>
          </cell>
          <cell r="H35549" t="str">
            <v>Đoàn Trần Bửu Đăng</v>
          </cell>
          <cell r="I35549">
            <v>0</v>
          </cell>
          <cell r="J35549">
            <v>0</v>
          </cell>
          <cell r="K35549">
            <v>0</v>
          </cell>
          <cell r="L35549">
            <v>0</v>
          </cell>
          <cell r="M35549">
            <v>62000</v>
          </cell>
          <cell r="N35549" t="str">
            <v>0</v>
          </cell>
          <cell r="O35549">
            <v>3740000</v>
          </cell>
          <cell r="P35549" t="str">
            <v>Lê Thị Huyền Trang</v>
          </cell>
          <cell r="Q35549" t="str">
            <v>BH-03A Bán Hàng</v>
          </cell>
        </row>
        <row r="35550">
          <cell r="D35550" t="str">
            <v>HCM-PX-2409-03532</v>
          </cell>
          <cell r="E35550" t="str">
            <v>CÔNG TY TNHH THƯƠNG MẠI DỊCH VỤ BNT</v>
          </cell>
          <cell r="F35550" t="str">
            <v>1073/63B Đường Cách Mạng Tháng Tám, Phường 7, Quận Tân Bình, Thành phố Hồ Chí Minh, Phường 07, Quận Tân Bình, Thành phố Hồ Chí Minh, Việt Nam</v>
          </cell>
          <cell r="G35550" t="str">
            <v/>
          </cell>
          <cell r="H35550" t="str">
            <v>Nguyễn Tấn Tài</v>
          </cell>
          <cell r="I35550">
            <v>0</v>
          </cell>
          <cell r="J35550">
            <v>0</v>
          </cell>
          <cell r="K35550">
            <v>0</v>
          </cell>
          <cell r="L35550">
            <v>0</v>
          </cell>
          <cell r="M35550">
            <v>1946430</v>
          </cell>
          <cell r="N35550" t="str">
            <v>0</v>
          </cell>
          <cell r="O35550">
            <v>2141073</v>
          </cell>
          <cell r="P35550" t="str">
            <v>Nguyễn Ngọc Bảo Châu</v>
          </cell>
          <cell r="Q35550" t="str">
            <v>BH-03A Bán Hàng</v>
          </cell>
        </row>
        <row r="35551">
          <cell r="D35551" t="str">
            <v>HCM-PX-2409-03533</v>
          </cell>
          <cell r="E35551" t="str">
            <v>CÔNG TY TNHH KỸ NGHỆ PHÚ MỸ</v>
          </cell>
          <cell r="F35551" t="str">
            <v>561 Kinh Dương Vương, Phường  An Lạc, Quận Bình Tân, Thành phố Hồ Chí Minh, Việt Nam</v>
          </cell>
          <cell r="G35551" t="str">
            <v/>
          </cell>
          <cell r="H35551" t="str">
            <v>Lương Hoàng Hiệp</v>
          </cell>
          <cell r="I35551">
            <v>0</v>
          </cell>
          <cell r="J35551">
            <v>0</v>
          </cell>
          <cell r="K35551">
            <v>0</v>
          </cell>
          <cell r="L35551">
            <v>0</v>
          </cell>
          <cell r="M35551">
            <v>3610000</v>
          </cell>
          <cell r="N35551" t="str">
            <v>0</v>
          </cell>
          <cell r="O35551">
            <v>3985000</v>
          </cell>
          <cell r="P35551" t="str">
            <v>Mai Quỳnh Giao</v>
          </cell>
          <cell r="Q35551" t="str">
            <v>BH-03A Bán Hàng</v>
          </cell>
        </row>
        <row r="35552">
          <cell r="D35552" t="str">
            <v>HCM-PX-2409-03533</v>
          </cell>
          <cell r="E35552" t="str">
            <v>CÔNG TY TNHH KỸ NGHỆ PHÚ MỸ</v>
          </cell>
          <cell r="F35552" t="str">
            <v>561 Kinh Dương Vương, Phường  An Lạc, Quận Bình Tân, Thành phố Hồ Chí Minh, Việt Nam</v>
          </cell>
          <cell r="G35552" t="str">
            <v/>
          </cell>
          <cell r="H35552" t="str">
            <v>Lương Hoàng Hiệp</v>
          </cell>
          <cell r="I35552">
            <v>0</v>
          </cell>
          <cell r="J35552">
            <v>0</v>
          </cell>
          <cell r="K35552">
            <v>0</v>
          </cell>
          <cell r="L35552">
            <v>0</v>
          </cell>
          <cell r="M35552">
            <v>375000</v>
          </cell>
          <cell r="N35552" t="str">
            <v>0</v>
          </cell>
          <cell r="O35552">
            <v>3985000</v>
          </cell>
          <cell r="P35552" t="str">
            <v>Mai Quỳnh Giao</v>
          </cell>
          <cell r="Q35552" t="str">
            <v>BH-03A Bán Hàng</v>
          </cell>
        </row>
        <row r="35553">
          <cell r="D35553" t="str">
            <v>HCM-PX-2409-03537</v>
          </cell>
          <cell r="E35553" t="str">
            <v>CÔNG TY TNHH TMDV VIỆT NAM XANH</v>
          </cell>
          <cell r="F35553" t="str">
            <v>33 Hà Ra, Nha Trang , Khánh Hòa, Việt Nam</v>
          </cell>
          <cell r="G35553" t="str">
            <v/>
          </cell>
          <cell r="H35553" t="str">
            <v>Nguyễn Phú Quốc</v>
          </cell>
          <cell r="I35553">
            <v>0</v>
          </cell>
          <cell r="J35553">
            <v>0</v>
          </cell>
          <cell r="K35553">
            <v>0</v>
          </cell>
          <cell r="L35553">
            <v>0</v>
          </cell>
          <cell r="M35553">
            <v>15732000</v>
          </cell>
          <cell r="N35553" t="str">
            <v>0</v>
          </cell>
          <cell r="O35553">
            <v>17305200</v>
          </cell>
          <cell r="P35553" t="str">
            <v>Trần Thị Quí</v>
          </cell>
          <cell r="Q35553" t="str">
            <v>BH-03A Bán Hàng</v>
          </cell>
        </row>
        <row r="35554">
          <cell r="D35554" t="str">
            <v>HCM-PX-2409-03539</v>
          </cell>
          <cell r="E35554" t="str">
            <v>CỬA HÀNG ĐIỆN CƠ CƯỜNG TÀI</v>
          </cell>
          <cell r="F35554" t="str">
            <v>634 Quốc Lộ 1A, Khu Phố 5, P. Bình Hưng Hòa B, Bình Tân, TPHCM, Việt Nam</v>
          </cell>
          <cell r="G35554" t="str">
            <v/>
          </cell>
          <cell r="H35554" t="str">
            <v>Lê Quốc Dũng</v>
          </cell>
          <cell r="I35554">
            <v>40000</v>
          </cell>
          <cell r="J35554">
            <v>36000</v>
          </cell>
          <cell r="K35554">
            <v>0</v>
          </cell>
          <cell r="L35554">
            <v>0</v>
          </cell>
          <cell r="M35554">
            <v>2990000</v>
          </cell>
          <cell r="N35554" t="str">
            <v>0</v>
          </cell>
          <cell r="O35554">
            <v>2990000</v>
          </cell>
          <cell r="P35554" t="str">
            <v>Lê Thị Huyền Trang</v>
          </cell>
          <cell r="Q35554" t="str">
            <v>BH-03A Bán Hàng</v>
          </cell>
        </row>
        <row r="35555">
          <cell r="D35555" t="str">
            <v>HCM-PX-2409-03539</v>
          </cell>
          <cell r="E35555" t="str">
            <v>CỬA HÀNG ĐIỆN CƠ CƯỜNG TÀI</v>
          </cell>
          <cell r="F35555" t="str">
            <v>634 Quốc Lộ 1A, Khu Phố 5, P. Bình Hưng Hòa B, Bình Tân, TPHCM, Việt Nam</v>
          </cell>
          <cell r="G35555" t="str">
            <v/>
          </cell>
          <cell r="H35555" t="str">
            <v>Lê Quốc Dũng</v>
          </cell>
          <cell r="I35555">
            <v>0</v>
          </cell>
          <cell r="J35555">
            <v>0</v>
          </cell>
          <cell r="K35555">
            <v>0</v>
          </cell>
          <cell r="L35555">
            <v>0</v>
          </cell>
          <cell r="M35555">
            <v>100000</v>
          </cell>
          <cell r="N35555" t="str">
            <v>0</v>
          </cell>
          <cell r="O35555">
            <v>2990000</v>
          </cell>
          <cell r="P35555" t="str">
            <v>Lê Thị Huyền Trang</v>
          </cell>
          <cell r="Q35555" t="str">
            <v>BH-03A Bán Hàng</v>
          </cell>
        </row>
        <row r="35556">
          <cell r="D35556" t="str">
            <v>HCM-PX-2409-03539</v>
          </cell>
          <cell r="E35556" t="str">
            <v>CỬA HÀNG ĐIỆN CƠ CƯỜNG TÀI</v>
          </cell>
          <cell r="F35556" t="str">
            <v>634 Quốc Lộ 1A, Khu Phố 5, P. Bình Hưng Hòa B, Bình Tân, TPHCM, Việt Nam</v>
          </cell>
          <cell r="G35556" t="str">
            <v/>
          </cell>
          <cell r="H35556" t="str">
            <v>Lê Quốc Dũng</v>
          </cell>
          <cell r="I35556">
            <v>0</v>
          </cell>
          <cell r="J35556">
            <v>0</v>
          </cell>
          <cell r="K35556">
            <v>0</v>
          </cell>
          <cell r="L35556">
            <v>0</v>
          </cell>
          <cell r="M35556">
            <v>250000</v>
          </cell>
          <cell r="N35556" t="str">
            <v>0</v>
          </cell>
          <cell r="O35556">
            <v>2990000</v>
          </cell>
          <cell r="P35556" t="str">
            <v>Lê Thị Huyền Trang</v>
          </cell>
          <cell r="Q35556" t="str">
            <v>BH-03A Bán Hàng</v>
          </cell>
        </row>
        <row r="35557">
          <cell r="D35557" t="str">
            <v>HCM-PX-2409-03540</v>
          </cell>
          <cell r="E35557" t="str">
            <v>CÔNG TY TNHH ĐIỆN LẠNH SAIGON</v>
          </cell>
          <cell r="F35557" t="str">
            <v>144 Nguyễn Văn Cừ, Phường Nguyễn Cư Trinh, Quận 1, Thành phố Hồ Chí Minh, Việt Nam</v>
          </cell>
          <cell r="G35557" t="str">
            <v/>
          </cell>
          <cell r="H35557" t="str">
            <v>Nguyễn Vũ Đăng</v>
          </cell>
          <cell r="I35557">
            <v>0</v>
          </cell>
          <cell r="J35557">
            <v>0</v>
          </cell>
          <cell r="K35557">
            <v>0</v>
          </cell>
          <cell r="L35557">
            <v>0</v>
          </cell>
          <cell r="M35557">
            <v>37400720</v>
          </cell>
          <cell r="N35557" t="str">
            <v>0</v>
          </cell>
          <cell r="O35557">
            <v>41140792</v>
          </cell>
          <cell r="P35557" t="str">
            <v>Lê Thị Huyền Trang</v>
          </cell>
          <cell r="Q35557" t="str">
            <v>BH-03A Bán Hàng</v>
          </cell>
        </row>
        <row r="35558">
          <cell r="D35558" t="str">
            <v>HCM-PX-2409-03541</v>
          </cell>
          <cell r="E35558" t="str">
            <v>CÔNG TY TNHH KỸ NGHỆ PHÚ MỸ</v>
          </cell>
          <cell r="F35558" t="str">
            <v>561 Kinh Dương Vương, Phường  An Lạc, Quận Bình Tân, Thành phố Hồ Chí Minh, Việt Nam</v>
          </cell>
          <cell r="G35558" t="str">
            <v/>
          </cell>
          <cell r="H35558" t="str">
            <v>Lương Hoàng Hiệp</v>
          </cell>
          <cell r="I35558">
            <v>0</v>
          </cell>
          <cell r="J35558">
            <v>20000</v>
          </cell>
          <cell r="K35558">
            <v>0</v>
          </cell>
          <cell r="L35558">
            <v>0</v>
          </cell>
          <cell r="M35558">
            <v>3610000</v>
          </cell>
          <cell r="N35558" t="str">
            <v>0</v>
          </cell>
          <cell r="O35558">
            <v>3610000</v>
          </cell>
          <cell r="P35558" t="str">
            <v>Mai Quỳnh Giao</v>
          </cell>
          <cell r="Q35558" t="str">
            <v>BH-03A Bán Hàng</v>
          </cell>
        </row>
        <row r="35559">
          <cell r="D35559" t="str">
            <v>HCM-PX-2409-03542</v>
          </cell>
          <cell r="E35559" t="str">
            <v>BAN DÂN VẬN THÀNH ỦY THÀNH PHỐ HỒ CHÍ MINH</v>
          </cell>
          <cell r="F35559" t="str">
            <v>66 - 68 Trương Định, Phường Võ Thị Sáu, Quận 3, Thành phố Hồ Chí Minh, Việt Nam</v>
          </cell>
          <cell r="G35559" t="str">
            <v/>
          </cell>
          <cell r="H35559" t="str">
            <v>Vũ Duy Hưng</v>
          </cell>
          <cell r="I35559">
            <v>0</v>
          </cell>
          <cell r="J35559">
            <v>0</v>
          </cell>
          <cell r="K35559">
            <v>0</v>
          </cell>
          <cell r="L35559">
            <v>0</v>
          </cell>
          <cell r="M35559">
            <v>896376</v>
          </cell>
          <cell r="N35559" t="str">
            <v>0</v>
          </cell>
          <cell r="O35559">
            <v>23800014</v>
          </cell>
          <cell r="P35559" t="str">
            <v>Nguyễn Ngọc Anh Thư</v>
          </cell>
          <cell r="Q35559" t="str">
            <v>BH-03A Bán Hàng</v>
          </cell>
        </row>
        <row r="35560">
          <cell r="D35560" t="str">
            <v>HCM-PX-2409-03542</v>
          </cell>
          <cell r="E35560" t="str">
            <v>BAN DÂN VẬN THÀNH ỦY THÀNH PHỐ HỒ CHÍ MINH</v>
          </cell>
          <cell r="F35560" t="str">
            <v>66 - 68 Trương Định, Phường Võ Thị Sáu, Quận 3, Thành phố Hồ Chí Minh, Việt Nam</v>
          </cell>
          <cell r="G35560" t="str">
            <v/>
          </cell>
          <cell r="H35560" t="str">
            <v>Vũ Duy Hưng</v>
          </cell>
          <cell r="I35560">
            <v>0</v>
          </cell>
          <cell r="J35560">
            <v>0</v>
          </cell>
          <cell r="K35560">
            <v>0</v>
          </cell>
          <cell r="L35560">
            <v>0</v>
          </cell>
          <cell r="M35560">
            <v>20740000</v>
          </cell>
          <cell r="N35560" t="str">
            <v>0</v>
          </cell>
          <cell r="O35560">
            <v>23800014</v>
          </cell>
          <cell r="P35560" t="str">
            <v>Nguyễn Ngọc Anh Thư</v>
          </cell>
          <cell r="Q35560" t="str">
            <v>BH-03A Bán Hàng</v>
          </cell>
        </row>
        <row r="35561">
          <cell r="D35561" t="str">
            <v>HCM-PX-2409-03543</v>
          </cell>
          <cell r="E35561" t="str">
            <v>CÔNG TY TNHH KỸ NGHỆ PHÚ MỸ</v>
          </cell>
          <cell r="F35561" t="str">
            <v>561 Kinh Dương Vương, Phường  An Lạc, Quận Bình Tân, Thành phố Hồ Chí Minh, Việt Nam</v>
          </cell>
          <cell r="G35561" t="str">
            <v/>
          </cell>
          <cell r="H35561" t="str">
            <v>Lương Hoàng Hiệp</v>
          </cell>
          <cell r="I35561">
            <v>0</v>
          </cell>
          <cell r="J35561">
            <v>180000</v>
          </cell>
          <cell r="K35561">
            <v>0</v>
          </cell>
          <cell r="L35561">
            <v>0</v>
          </cell>
          <cell r="M35561">
            <v>32374000</v>
          </cell>
          <cell r="N35561" t="str">
            <v>0</v>
          </cell>
          <cell r="O35561">
            <v>32374000</v>
          </cell>
          <cell r="P35561" t="str">
            <v>Mai Quỳnh Giao</v>
          </cell>
          <cell r="Q35561" t="str">
            <v>BH-03A Bán Hàng</v>
          </cell>
        </row>
        <row r="35562">
          <cell r="D35562" t="str">
            <v>HCM-PX-2409-03543</v>
          </cell>
          <cell r="E35562" t="str">
            <v>CÔNG TY TNHH KỸ NGHỆ PHÚ MỸ</v>
          </cell>
          <cell r="F35562" t="str">
            <v>561 Kinh Dương Vương, Phường  An Lạc, Quận Bình Tân, Thành phố Hồ Chí Minh, Việt Nam</v>
          </cell>
          <cell r="G35562" t="str">
            <v/>
          </cell>
          <cell r="H35562" t="str">
            <v>Lương Hoàng Hiệp</v>
          </cell>
          <cell r="I35562">
            <v>0</v>
          </cell>
          <cell r="J35562">
            <v>0</v>
          </cell>
          <cell r="K35562">
            <v>0</v>
          </cell>
          <cell r="L35562">
            <v>0</v>
          </cell>
          <cell r="M35562">
            <v>4050000</v>
          </cell>
          <cell r="N35562" t="str">
            <v>0</v>
          </cell>
          <cell r="O35562">
            <v>32374000</v>
          </cell>
          <cell r="P35562" t="str">
            <v>Mai Quỳnh Giao</v>
          </cell>
          <cell r="Q35562" t="str">
            <v>BH-03A Bán Hàng</v>
          </cell>
        </row>
        <row r="35563">
          <cell r="D35563" t="str">
            <v>HCM-PX-2409-03543</v>
          </cell>
          <cell r="E35563" t="str">
            <v>CÔNG TY TNHH KỸ NGHỆ PHÚ MỸ</v>
          </cell>
          <cell r="F35563" t="str">
            <v>561 Kinh Dương Vương, Phường  An Lạc, Quận Bình Tân, Thành phố Hồ Chí Minh, Việt Nam</v>
          </cell>
          <cell r="G35563" t="str">
            <v/>
          </cell>
          <cell r="H35563" t="str">
            <v>Lương Hoàng Hiệp</v>
          </cell>
          <cell r="I35563">
            <v>0</v>
          </cell>
          <cell r="J35563">
            <v>0</v>
          </cell>
          <cell r="K35563">
            <v>0</v>
          </cell>
          <cell r="L35563">
            <v>0</v>
          </cell>
          <cell r="M35563">
            <v>0</v>
          </cell>
          <cell r="N35563" t="str">
            <v>0</v>
          </cell>
          <cell r="O35563">
            <v>32374000</v>
          </cell>
          <cell r="P35563" t="str">
            <v>Mai Quỳnh Giao</v>
          </cell>
          <cell r="Q35563" t="str">
            <v>BH-03A Bán Hàng</v>
          </cell>
        </row>
        <row r="35564">
          <cell r="D35564" t="str">
            <v>CTH-PX-2409-00421</v>
          </cell>
          <cell r="E35564" t="str">
            <v>ĐIỆN CƠ HOÀNG</v>
          </cell>
          <cell r="F35564" t="str">
            <v>69/17 Phó Cơ Điều, Phường 3, Thành phố Vĩnh Long, Tỉnh Vĩnh Long, Việt Nam</v>
          </cell>
          <cell r="G35564" t="str">
            <v/>
          </cell>
          <cell r="H35564" t="str">
            <v>Đoàn Thanh Liêm</v>
          </cell>
          <cell r="I35564">
            <v>0</v>
          </cell>
          <cell r="J35564">
            <v>0</v>
          </cell>
          <cell r="K35564">
            <v>0</v>
          </cell>
          <cell r="L35564">
            <v>0</v>
          </cell>
          <cell r="M35564">
            <v>3356000</v>
          </cell>
          <cell r="N35564" t="str">
            <v>0</v>
          </cell>
          <cell r="O35564">
            <v>3606000</v>
          </cell>
          <cell r="P35564" t="str">
            <v>Lâm Tuyết Trinh</v>
          </cell>
          <cell r="Q35564" t="str">
            <v>BH-03A Bán Hàng</v>
          </cell>
        </row>
        <row r="35565">
          <cell r="D35565" t="str">
            <v>CTH-PX-2409-00421</v>
          </cell>
          <cell r="E35565" t="str">
            <v>ĐIỆN CƠ HOÀNG</v>
          </cell>
          <cell r="F35565" t="str">
            <v>69/17 Phó Cơ Điều, Phường 3, Thành phố Vĩnh Long, Tỉnh Vĩnh Long, Việt Nam</v>
          </cell>
          <cell r="G35565" t="str">
            <v/>
          </cell>
          <cell r="H35565" t="str">
            <v>Đoàn Thanh Liêm</v>
          </cell>
          <cell r="I35565">
            <v>0</v>
          </cell>
          <cell r="J35565">
            <v>0</v>
          </cell>
          <cell r="K35565">
            <v>0</v>
          </cell>
          <cell r="L35565">
            <v>0</v>
          </cell>
          <cell r="M35565">
            <v>250000</v>
          </cell>
          <cell r="N35565" t="str">
            <v>0</v>
          </cell>
          <cell r="O35565">
            <v>3606000</v>
          </cell>
          <cell r="P35565" t="str">
            <v>Lâm Tuyết Trinh</v>
          </cell>
          <cell r="Q35565" t="str">
            <v>BH-03A Bán Hàng</v>
          </cell>
        </row>
        <row r="35566">
          <cell r="D35566" t="str">
            <v>HCM-PX-2409-03546</v>
          </cell>
          <cell r="E35566" t="str">
            <v>CÔNG TY TNHH KỸ THUẬT THƯƠNG MẠI THÁI HOÀNG PHÁT</v>
          </cell>
          <cell r="F35566" t="str">
            <v>Số 5 Đường 2, Khu dân cư Vạn Phúc, Phường Hiệp Bình Phước, Thành phố Thủ Đức, TP HCM, Việt Nam</v>
          </cell>
          <cell r="G35566" t="str">
            <v/>
          </cell>
          <cell r="H35566" t="str">
            <v>Hồ Hoàng Anh</v>
          </cell>
          <cell r="I35566">
            <v>0</v>
          </cell>
          <cell r="J35566">
            <v>200000</v>
          </cell>
          <cell r="K35566">
            <v>0</v>
          </cell>
          <cell r="L35566">
            <v>0</v>
          </cell>
          <cell r="M35566">
            <v>27835000</v>
          </cell>
          <cell r="N35566" t="str">
            <v>0</v>
          </cell>
          <cell r="O35566">
            <v>27835000</v>
          </cell>
          <cell r="P35566" t="str">
            <v>Lê Thị Huyền Trang</v>
          </cell>
          <cell r="Q35566" t="str">
            <v>BH-03A Bán Hàng</v>
          </cell>
        </row>
        <row r="35567">
          <cell r="D35567" t="str">
            <v>HNI-PX-2409-00931</v>
          </cell>
          <cell r="E35567" t="str">
            <v>NGUYỄN CHÍ NHẠ</v>
          </cell>
          <cell r="F35567" t="str">
            <v>Xã Minh Khai, Huyện Hòa Đức, Hà Nôi, Việt Nam</v>
          </cell>
          <cell r="G35567" t="str">
            <v/>
          </cell>
          <cell r="H35567" t="str">
            <v>Nguyễn Văn Linh</v>
          </cell>
          <cell r="I35567">
            <v>0</v>
          </cell>
          <cell r="J35567">
            <v>0</v>
          </cell>
          <cell r="K35567">
            <v>0</v>
          </cell>
          <cell r="L35567">
            <v>0</v>
          </cell>
          <cell r="M35567">
            <v>0</v>
          </cell>
          <cell r="N35567" t="str">
            <v>0</v>
          </cell>
          <cell r="O35567">
            <v>0</v>
          </cell>
          <cell r="P35567" t="str">
            <v>Nguyễn Diệu Thùy</v>
          </cell>
          <cell r="Q35567" t="str">
            <v>BH-03F Xuất Bảo Hành</v>
          </cell>
        </row>
        <row r="35568">
          <cell r="D35568" t="str">
            <v>HCM-PX-2409-03549</v>
          </cell>
          <cell r="E35568" t="str">
            <v>HCM bán cho CTH</v>
          </cell>
          <cell r="F35568" t="str">
            <v>45 - 47 Bùi Quang Trinh, Phường Phú Thứ, Quận Cái Răng, Thành phố Cần Thơ, Việt Nam</v>
          </cell>
          <cell r="G35568" t="str">
            <v/>
          </cell>
          <cell r="H35568" t="str">
            <v>Sale HCM Nội Bộ</v>
          </cell>
          <cell r="I35568">
            <v>0</v>
          </cell>
          <cell r="J35568">
            <v>0</v>
          </cell>
          <cell r="K35568">
            <v>0</v>
          </cell>
          <cell r="L35568">
            <v>0</v>
          </cell>
          <cell r="M35568">
            <v>0</v>
          </cell>
          <cell r="N35568" t="str">
            <v>0</v>
          </cell>
          <cell r="O35568">
            <v>0</v>
          </cell>
          <cell r="P35568" t="str">
            <v>Nguyễn Ngọc Bảo Châu</v>
          </cell>
          <cell r="Q35568" t="str">
            <v>BH-16C Xuất Bán Chi Nhánh (Không Sắp Xe)</v>
          </cell>
        </row>
        <row r="35569">
          <cell r="D35569" t="str">
            <v>HCM-PX-2409-03550</v>
          </cell>
          <cell r="E35569" t="str">
            <v>CÔNG TY TNHH KỸ THUẬT THƯƠNG MẠI THÁI HOÀNG PHÁT</v>
          </cell>
          <cell r="F35569" t="str">
            <v>Số 5 Đường 2, Khu dân cư Vạn Phúc, Phường Hiệp Bình Phước, Thành phố Thủ Đức, TP HCM, Việt Nam</v>
          </cell>
          <cell r="G35569" t="str">
            <v/>
          </cell>
          <cell r="H35569" t="str">
            <v>Hồ Hoàng Anh</v>
          </cell>
          <cell r="I35569">
            <v>0</v>
          </cell>
          <cell r="J35569">
            <v>0</v>
          </cell>
          <cell r="K35569">
            <v>0</v>
          </cell>
          <cell r="L35569">
            <v>0</v>
          </cell>
          <cell r="M35569">
            <v>0</v>
          </cell>
          <cell r="N35569" t="str">
            <v>0</v>
          </cell>
          <cell r="O35569">
            <v>5270000</v>
          </cell>
          <cell r="P35569" t="str">
            <v>Lê Thị Huyền Trang</v>
          </cell>
          <cell r="Q35569" t="str">
            <v>BH-03A Bán Hàng</v>
          </cell>
        </row>
        <row r="35570">
          <cell r="D35570" t="str">
            <v>HCM-PX-2409-03550</v>
          </cell>
          <cell r="E35570" t="str">
            <v>CÔNG TY TNHH KỸ THUẬT THƯƠNG MẠI THÁI HOÀNG PHÁT</v>
          </cell>
          <cell r="F35570" t="str">
            <v>Số 5 Đường 2, Khu dân cư Vạn Phúc, Phường Hiệp Bình Phước, Thành phố Thủ Đức, TP HCM, Việt Nam</v>
          </cell>
          <cell r="G35570" t="str">
            <v/>
          </cell>
          <cell r="H35570" t="str">
            <v>Hồ Hoàng Anh</v>
          </cell>
          <cell r="I35570">
            <v>0</v>
          </cell>
          <cell r="J35570">
            <v>0</v>
          </cell>
          <cell r="K35570">
            <v>0</v>
          </cell>
          <cell r="L35570">
            <v>0</v>
          </cell>
          <cell r="M35570">
            <v>5270000</v>
          </cell>
          <cell r="N35570" t="str">
            <v>0</v>
          </cell>
          <cell r="O35570">
            <v>5270000</v>
          </cell>
          <cell r="P35570" t="str">
            <v>Lê Thị Huyền Trang</v>
          </cell>
          <cell r="Q35570" t="str">
            <v>BH-03A Bán Hàng</v>
          </cell>
        </row>
        <row r="35571">
          <cell r="D35571" t="str">
            <v>HCM-PX-2409-03550</v>
          </cell>
          <cell r="E35571" t="str">
            <v>CÔNG TY TNHH KỸ THUẬT THƯƠNG MẠI THÁI HOÀNG PHÁT</v>
          </cell>
          <cell r="F35571" t="str">
            <v>Số 5 Đường 2, Khu dân cư Vạn Phúc, Phường Hiệp Bình Phước, Thành phố Thủ Đức, TP HCM, Việt Nam</v>
          </cell>
          <cell r="G35571" t="str">
            <v/>
          </cell>
          <cell r="H35571" t="str">
            <v>Hồ Hoàng Anh</v>
          </cell>
          <cell r="I35571">
            <v>0</v>
          </cell>
          <cell r="J35571">
            <v>0</v>
          </cell>
          <cell r="K35571">
            <v>0</v>
          </cell>
          <cell r="L35571">
            <v>0</v>
          </cell>
          <cell r="M35571">
            <v>0</v>
          </cell>
          <cell r="N35571" t="str">
            <v>0</v>
          </cell>
          <cell r="O35571">
            <v>5270000</v>
          </cell>
          <cell r="P35571" t="str">
            <v>Lê Thị Huyền Trang</v>
          </cell>
          <cell r="Q35571" t="str">
            <v>BH-03A Bán Hàng</v>
          </cell>
        </row>
        <row r="35572">
          <cell r="D35572" t="str">
            <v>HCM-PX-2409-03551</v>
          </cell>
          <cell r="E35572" t="str">
            <v>CÔNG TY TNHH ĐIỆN TỰ ĐỘNG HƯNG VIỆT</v>
          </cell>
          <cell r="F35572" t="str">
            <v>1/33 Khu Phố Bình Đức 1, Phường Bình Hòa, Thành phố Thuận An, Tỉnh Bình Dương, Việt Nam</v>
          </cell>
          <cell r="G35572" t="str">
            <v/>
          </cell>
          <cell r="H35572" t="str">
            <v>Lê Vũ Minh Hải</v>
          </cell>
          <cell r="I35572">
            <v>0</v>
          </cell>
          <cell r="J35572">
            <v>0</v>
          </cell>
          <cell r="K35572">
            <v>0</v>
          </cell>
          <cell r="L35572">
            <v>0</v>
          </cell>
          <cell r="M35572">
            <v>5570000</v>
          </cell>
          <cell r="N35572" t="str">
            <v>0</v>
          </cell>
          <cell r="O35572">
            <v>6127000</v>
          </cell>
          <cell r="P35572" t="str">
            <v>Mai Quỳnh Giao</v>
          </cell>
          <cell r="Q35572" t="str">
            <v>BH-03A Bán Hàng</v>
          </cell>
        </row>
        <row r="35573">
          <cell r="D35573" t="str">
            <v>CTH-PX-2409-00422</v>
          </cell>
          <cell r="E35573" t="str">
            <v>CÔNG TY TNHH MỘT THÀNH VIÊN MINH CƯỜNG</v>
          </cell>
          <cell r="F35573" t="str">
            <v>186C, ấp Mỹ An C, Xã Mỹ Thạnh An, Thành phố Bến Tre, Tỉnh Bến Tre, Việt Nam</v>
          </cell>
          <cell r="G35573" t="str">
            <v/>
          </cell>
          <cell r="H35573" t="str">
            <v>Phạm Ngọc Anh Giang</v>
          </cell>
          <cell r="I35573">
            <v>0</v>
          </cell>
          <cell r="J35573">
            <v>0</v>
          </cell>
          <cell r="K35573">
            <v>0</v>
          </cell>
          <cell r="L35573">
            <v>0</v>
          </cell>
          <cell r="M35573">
            <v>7255000</v>
          </cell>
          <cell r="N35573" t="str">
            <v>0</v>
          </cell>
          <cell r="O35573">
            <v>7255000</v>
          </cell>
          <cell r="P35573" t="str">
            <v>Lâm Tuyết Trinh</v>
          </cell>
          <cell r="Q35573" t="str">
            <v>BH-03A Bán Hàng</v>
          </cell>
        </row>
        <row r="35574">
          <cell r="D35574" t="str">
            <v>HCM-PX-2409-03553</v>
          </cell>
          <cell r="E35574" t="str">
            <v>CÔNG TY TNHH KỸ THUẬT ITECH VIỆT NAM</v>
          </cell>
          <cell r="F35574" t="str">
            <v>30/22D Huỳnh Thị Đồng, Khu phố 6, Thị trấn Nhà Bè, Huyện Nhà Bè, Thành phố Hồ Chí Minh, Việt Nam</v>
          </cell>
          <cell r="G35574" t="str">
            <v/>
          </cell>
          <cell r="H35574" t="str">
            <v>Nguyễn Quốc Duy</v>
          </cell>
          <cell r="I35574">
            <v>0</v>
          </cell>
          <cell r="J35574">
            <v>0</v>
          </cell>
          <cell r="K35574">
            <v>0</v>
          </cell>
          <cell r="L35574">
            <v>0</v>
          </cell>
          <cell r="M35574">
            <v>8464000</v>
          </cell>
          <cell r="N35574" t="str">
            <v>0</v>
          </cell>
          <cell r="O35574">
            <v>9310400</v>
          </cell>
          <cell r="P35574" t="str">
            <v>Nguyễn Ngọc Bảo Châu</v>
          </cell>
          <cell r="Q35574" t="str">
            <v>BH-03A Bán Hàng</v>
          </cell>
        </row>
        <row r="35575">
          <cell r="D35575" t="str">
            <v>HCM-PX-2409-03553</v>
          </cell>
          <cell r="E35575" t="str">
            <v>CÔNG TY TNHH KỸ THUẬT ITECH VIỆT NAM</v>
          </cell>
          <cell r="F35575" t="str">
            <v>30/22D Huỳnh Thị Đồng, Khu phố 6, Thị trấn Nhà Bè, Huyện Nhà Bè, Thành phố Hồ Chí Minh, Việt Nam</v>
          </cell>
          <cell r="G35575" t="str">
            <v/>
          </cell>
          <cell r="H35575" t="str">
            <v>Nguyễn Quốc Duy</v>
          </cell>
          <cell r="I35575">
            <v>0</v>
          </cell>
          <cell r="J35575">
            <v>0</v>
          </cell>
          <cell r="K35575">
            <v>0</v>
          </cell>
          <cell r="L35575">
            <v>0</v>
          </cell>
          <cell r="M35575">
            <v>0</v>
          </cell>
          <cell r="N35575" t="str">
            <v>0</v>
          </cell>
          <cell r="O35575">
            <v>9310400</v>
          </cell>
          <cell r="P35575" t="str">
            <v>Nguyễn Ngọc Bảo Châu</v>
          </cell>
          <cell r="Q35575" t="str">
            <v>BH-03A Bán Hàng</v>
          </cell>
        </row>
        <row r="35576">
          <cell r="D35576" t="str">
            <v>HNI-PX-2409-00933</v>
          </cell>
          <cell r="E35576" t="str">
            <v>HNI bán cho HCM</v>
          </cell>
          <cell r="F35576" t="str">
            <v>B163, Khu phố 3, Nguyễn Văn Quá, P.Đông Hưng Thuận, Q.12, TP.HCM, Việt Nam</v>
          </cell>
          <cell r="G35576" t="str">
            <v/>
          </cell>
          <cell r="H35576" t="str">
            <v>Sale Hà Nội nội bộ</v>
          </cell>
          <cell r="I35576">
            <v>0</v>
          </cell>
          <cell r="J35576">
            <v>0</v>
          </cell>
          <cell r="K35576">
            <v>0</v>
          </cell>
          <cell r="L35576">
            <v>0</v>
          </cell>
          <cell r="M35576">
            <v>0</v>
          </cell>
          <cell r="N35576" t="str">
            <v>0</v>
          </cell>
          <cell r="O35576">
            <v>0</v>
          </cell>
          <cell r="P35576" t="str">
            <v>Trần Thị Thanh Phương</v>
          </cell>
          <cell r="Q35576" t="str">
            <v>BH-16C Xuất Bán Chi Nhánh (Không Sắp Xe)</v>
          </cell>
        </row>
        <row r="35577">
          <cell r="D35577" t="str">
            <v>HCM-PX-2409-03564</v>
          </cell>
          <cell r="E35577" t="str">
            <v>CÔNG TY CỔ PHẦN CƠ KHÍ CHẾ TẠO THIẾT BỊ &amp; THANG MÁY AN HÒA</v>
          </cell>
          <cell r="F35577" t="str">
            <v>172/185/8 Đường An Dương Vương, Phường 16, Quận 8, Thành phố Hồ Chí Minh, Việt Nam</v>
          </cell>
          <cell r="G35577" t="str">
            <v/>
          </cell>
          <cell r="H35577" t="str">
            <v>Lương Hoàng Hiệp</v>
          </cell>
          <cell r="I35577">
            <v>150000</v>
          </cell>
          <cell r="J35577">
            <v>150000</v>
          </cell>
          <cell r="K35577">
            <v>0</v>
          </cell>
          <cell r="L35577">
            <v>0</v>
          </cell>
          <cell r="M35577">
            <v>775000</v>
          </cell>
          <cell r="N35577" t="str">
            <v>0</v>
          </cell>
          <cell r="O35577">
            <v>775000</v>
          </cell>
          <cell r="P35577" t="str">
            <v>Nguyễn Ngọc Bảo Châu</v>
          </cell>
          <cell r="Q35577" t="str">
            <v>BH-03A Bán Hàng</v>
          </cell>
        </row>
        <row r="35578">
          <cell r="D35578" t="str">
            <v>HCM-PX-2409-03654</v>
          </cell>
          <cell r="E35578" t="str">
            <v>TỔNG CÔNG TY CỔ PHẦN CÔNG TRÌNH VIETTEL</v>
          </cell>
          <cell r="F35578" t="str">
            <v>Số 1 Giang Văn Minh, Phường Kim Mã, Quận Ba Đình, Thành phố Hà Nội, Việt Nam</v>
          </cell>
          <cell r="G35578" t="str">
            <v/>
          </cell>
          <cell r="H35578" t="str">
            <v>Nguyễn Duy Linh</v>
          </cell>
          <cell r="I35578">
            <v>0</v>
          </cell>
          <cell r="J35578">
            <v>0</v>
          </cell>
          <cell r="K35578">
            <v>0</v>
          </cell>
          <cell r="L35578">
            <v>0</v>
          </cell>
          <cell r="M35578">
            <v>25778000</v>
          </cell>
          <cell r="N35578" t="str">
            <v>0</v>
          </cell>
          <cell r="O35578">
            <v>28355800</v>
          </cell>
          <cell r="P35578" t="str">
            <v>Nguyễn Ngọc Anh Thư</v>
          </cell>
          <cell r="Q35578" t="str">
            <v>BH-03A Bán Hàng</v>
          </cell>
        </row>
        <row r="35579">
          <cell r="D35579" t="str">
            <v>HCM-PX-2409-03768</v>
          </cell>
          <cell r="E35579" t="str">
            <v>CÔNG TY TNHH XÂY DỰNG VÀ THƯƠNG MẠI HÀ CHÂU</v>
          </cell>
          <cell r="F35579" t="str">
            <v>320 Dã Tượng, Phường Phước Long, Thành phố Nha Trang, Tỉnh Khánh Hòa, Việt Nam</v>
          </cell>
          <cell r="G35579" t="str">
            <v/>
          </cell>
          <cell r="H35579" t="str">
            <v>Nguyễn Phú Quốc</v>
          </cell>
          <cell r="I35579">
            <v>0</v>
          </cell>
          <cell r="J35579">
            <v>0</v>
          </cell>
          <cell r="K35579">
            <v>0</v>
          </cell>
          <cell r="L35579">
            <v>0</v>
          </cell>
          <cell r="M35579">
            <v>15900000</v>
          </cell>
          <cell r="N35579" t="str">
            <v>0</v>
          </cell>
          <cell r="O35579">
            <v>17490000</v>
          </cell>
          <cell r="P35579" t="str">
            <v>Nguyễn Ngọc Anh Thư</v>
          </cell>
          <cell r="Q35579" t="str">
            <v>BH-03A Bán Hàng</v>
          </cell>
        </row>
        <row r="35580">
          <cell r="D35580" t="str">
            <v>HCM-PX-2409-03769</v>
          </cell>
          <cell r="E35580" t="str">
            <v>CÔNG TY TNHH XÂY DỰNG VÀ THƯƠNG MẠI HÀ CHÂU</v>
          </cell>
          <cell r="F35580" t="str">
            <v>320 Dã Tượng, Phường Phước Long, Thành phố Nha Trang, Tỉnh Khánh Hòa, Việt Nam</v>
          </cell>
          <cell r="G35580" t="str">
            <v/>
          </cell>
          <cell r="H35580" t="str">
            <v>Nguyễn Phú Quốc</v>
          </cell>
          <cell r="I35580">
            <v>0</v>
          </cell>
          <cell r="J35580">
            <v>0</v>
          </cell>
          <cell r="K35580">
            <v>0</v>
          </cell>
          <cell r="L35580">
            <v>0</v>
          </cell>
          <cell r="M35580">
            <v>20380000</v>
          </cell>
          <cell r="N35580" t="str">
            <v>0</v>
          </cell>
          <cell r="O35580">
            <v>22418000</v>
          </cell>
          <cell r="P35580" t="str">
            <v>Nguyễn Ngọc Anh Thư</v>
          </cell>
          <cell r="Q35580" t="str">
            <v>BH-03A Bán Hàng</v>
          </cell>
        </row>
        <row r="35581">
          <cell r="D35581" t="str">
            <v>HCM-PX-2409-03770</v>
          </cell>
          <cell r="E35581" t="str">
            <v>THIẾT BỊ NÂNG NAM CRANES</v>
          </cell>
          <cell r="F35581" t="str">
            <v>39 Ao Đôi, Phường Bình Trị Đông A,  Quận Bình Tân, TP. Hồ Chí Minh, Việt Nam</v>
          </cell>
          <cell r="G35581" t="str">
            <v/>
          </cell>
          <cell r="H35581" t="str">
            <v>Tô Thành Đạo</v>
          </cell>
          <cell r="I35581">
            <v>0</v>
          </cell>
          <cell r="J35581">
            <v>0</v>
          </cell>
          <cell r="K35581">
            <v>0</v>
          </cell>
          <cell r="L35581">
            <v>0</v>
          </cell>
          <cell r="M35581">
            <v>3800000</v>
          </cell>
          <cell r="N35581" t="str">
            <v>0</v>
          </cell>
          <cell r="O35581">
            <v>4600000</v>
          </cell>
          <cell r="P35581" t="str">
            <v>Mai Quỳnh Giao</v>
          </cell>
          <cell r="Q35581" t="str">
            <v>BH-03A Bán Hàng</v>
          </cell>
        </row>
        <row r="35582">
          <cell r="D35582" t="str">
            <v>HCM-PX-2409-03770</v>
          </cell>
          <cell r="E35582" t="str">
            <v>THIẾT BỊ NÂNG NAM CRANES</v>
          </cell>
          <cell r="F35582" t="str">
            <v>39 Ao Đôi, Phường Bình Trị Đông A,  Quận Bình Tân, TP. Hồ Chí Minh, Việt Nam</v>
          </cell>
          <cell r="G35582" t="str">
            <v/>
          </cell>
          <cell r="H35582" t="str">
            <v>Tô Thành Đạo</v>
          </cell>
          <cell r="I35582">
            <v>0</v>
          </cell>
          <cell r="J35582">
            <v>0</v>
          </cell>
          <cell r="K35582">
            <v>0</v>
          </cell>
          <cell r="L35582">
            <v>0</v>
          </cell>
          <cell r="M35582">
            <v>800000</v>
          </cell>
          <cell r="N35582" t="str">
            <v>0</v>
          </cell>
          <cell r="O35582">
            <v>4600000</v>
          </cell>
          <cell r="P35582" t="str">
            <v>Mai Quỳnh Giao</v>
          </cell>
          <cell r="Q35582" t="str">
            <v>BH-03A Bán Hàng</v>
          </cell>
        </row>
        <row r="35583">
          <cell r="D35583" t="str">
            <v>HCM-PX-2409-03771</v>
          </cell>
          <cell r="E35583" t="str">
            <v>CÔNG TY TNHH CƠ ĐIỆN TỰ ĐỘNG LD TECH</v>
          </cell>
          <cell r="F35583" t="str">
            <v>119/43/26 Đường Đông Thành, Khu phố Đông Thành, Phường Tân Đông Hiệp, Thành phố Dĩ An, Tỉnh Bình Dương, Việt Nam</v>
          </cell>
          <cell r="G35583" t="str">
            <v/>
          </cell>
          <cell r="H35583" t="str">
            <v>Nguyễn Hoàng Quân</v>
          </cell>
          <cell r="I35583">
            <v>0</v>
          </cell>
          <cell r="J35583">
            <v>0</v>
          </cell>
          <cell r="K35583">
            <v>0</v>
          </cell>
          <cell r="L35583">
            <v>0</v>
          </cell>
          <cell r="M35583">
            <v>770000</v>
          </cell>
          <cell r="N35583" t="str">
            <v>0</v>
          </cell>
          <cell r="O35583">
            <v>847000</v>
          </cell>
          <cell r="P35583" t="str">
            <v>Lê Thị Huyền Trang</v>
          </cell>
          <cell r="Q35583" t="str">
            <v>BH-03A Bán Hàng</v>
          </cell>
        </row>
        <row r="35584">
          <cell r="D35584" t="str">
            <v>HCM-PX-2409-03772</v>
          </cell>
          <cell r="E35584" t="str">
            <v>CÔNG TY TNHH TM DV TÂN HÒA KY</v>
          </cell>
          <cell r="F35584" t="str">
            <v>78 Tạ Uyên, Phường 12, Quận 5, Thành phố Hồ Chí Minh, Việt Nam</v>
          </cell>
          <cell r="G35584" t="str">
            <v/>
          </cell>
          <cell r="H35584" t="str">
            <v>Nguyễn Hoàng Quân</v>
          </cell>
          <cell r="I35584">
            <v>0</v>
          </cell>
          <cell r="J35584">
            <v>0</v>
          </cell>
          <cell r="K35584">
            <v>0</v>
          </cell>
          <cell r="L35584">
            <v>0</v>
          </cell>
          <cell r="M35584">
            <v>1350000</v>
          </cell>
          <cell r="N35584" t="str">
            <v>0</v>
          </cell>
          <cell r="O35584">
            <v>1350000</v>
          </cell>
          <cell r="P35584" t="str">
            <v>Lê Thị Huyền Trang</v>
          </cell>
          <cell r="Q35584" t="str">
            <v>BH-03A Bán Hàng</v>
          </cell>
        </row>
        <row r="35585">
          <cell r="D35585" t="str">
            <v>HCM-PX-2409-03773</v>
          </cell>
          <cell r="E35585" t="str">
            <v>CÔNG TY TNHH THƯƠNG MẠI VÀ DỊCH VỤ KỸ THUẬT NGỌC PHÁT</v>
          </cell>
          <cell r="F35585" t="str">
            <v>70 Lê Văn Mầm, Khu phố Đông Thành, Phường Tân Đông Hiệp, Thành phố Dĩ An, Tỉnh Bình Dương, Việt Nam</v>
          </cell>
          <cell r="G35585" t="str">
            <v/>
          </cell>
          <cell r="H35585" t="str">
            <v>Phạm Hoàng Linh</v>
          </cell>
          <cell r="I35585">
            <v>0</v>
          </cell>
          <cell r="J35585">
            <v>0</v>
          </cell>
          <cell r="K35585">
            <v>0</v>
          </cell>
          <cell r="L35585">
            <v>0</v>
          </cell>
          <cell r="M35585">
            <v>2421000</v>
          </cell>
          <cell r="N35585" t="str">
            <v>0</v>
          </cell>
          <cell r="O35585">
            <v>2663100</v>
          </cell>
          <cell r="P35585" t="str">
            <v>Mai Quỳnh Giao</v>
          </cell>
          <cell r="Q35585" t="str">
            <v>BH-03A Bán Hàng</v>
          </cell>
        </row>
        <row r="35586">
          <cell r="D35586" t="str">
            <v>HCM-PX-2409-03774</v>
          </cell>
          <cell r="E35586" t="str">
            <v>CÔNG TY TNHH THƯƠNG MẠI CHẾ TẠO MÁY PHÁT ĐẠT</v>
          </cell>
          <cell r="F35586" t="str">
            <v>20A đường số 1, Phường Bình Hưng Hòa A, Quận Bình Tân, Thành phố Hồ Chí Minh, Việt Nam</v>
          </cell>
          <cell r="G35586" t="str">
            <v/>
          </cell>
          <cell r="H35586" t="str">
            <v>Phạm Hoàng Linh</v>
          </cell>
          <cell r="I35586">
            <v>0</v>
          </cell>
          <cell r="J35586">
            <v>0</v>
          </cell>
          <cell r="K35586">
            <v>0</v>
          </cell>
          <cell r="L35586">
            <v>0</v>
          </cell>
          <cell r="M35586">
            <v>1759100</v>
          </cell>
          <cell r="N35586" t="str">
            <v>0</v>
          </cell>
          <cell r="O35586">
            <v>1935010</v>
          </cell>
          <cell r="P35586" t="str">
            <v>Lê Thị Huyền Trang</v>
          </cell>
          <cell r="Q35586" t="str">
            <v>BH-03A Bán Hàng</v>
          </cell>
        </row>
        <row r="35587">
          <cell r="D35587" t="str">
            <v>HCM-PX-2409-03775</v>
          </cell>
          <cell r="E35587" t="str">
            <v>ANH TÁM LÀM NHANG BÌNH CHÁNH</v>
          </cell>
          <cell r="F35587" t="str">
            <v>2A56 - TL10, Phạm Văn Hai, Bình Chánh, Việt Nam</v>
          </cell>
          <cell r="G35587" t="str">
            <v/>
          </cell>
          <cell r="H35587" t="str">
            <v>Lê Quốc Dũng</v>
          </cell>
          <cell r="I35587">
            <v>0</v>
          </cell>
          <cell r="J35587">
            <v>0</v>
          </cell>
          <cell r="K35587">
            <v>0</v>
          </cell>
          <cell r="L35587">
            <v>0</v>
          </cell>
          <cell r="M35587">
            <v>4600000</v>
          </cell>
          <cell r="N35587" t="str">
            <v>0</v>
          </cell>
          <cell r="O35587">
            <v>4600000</v>
          </cell>
          <cell r="P35587" t="str">
            <v>Lê Thị Huyền Trang</v>
          </cell>
          <cell r="Q35587" t="str">
            <v>BH-03A Bán Hàng</v>
          </cell>
        </row>
        <row r="35588">
          <cell r="D35588" t="str">
            <v>HCM-PX-2409-03776</v>
          </cell>
          <cell r="E35588" t="str">
            <v>CÔNG TY TNHH KỸ THUẬT TỰ ĐỘNG QT</v>
          </cell>
          <cell r="F35588" t="str">
            <v>738 Trường Chinh, Phường 15, Quận Tân Bình, Thành phố Hồ Chí Minh, Việt Nam</v>
          </cell>
          <cell r="G35588" t="str">
            <v/>
          </cell>
          <cell r="H35588" t="str">
            <v>Nguyễn Hoàng Quân</v>
          </cell>
          <cell r="I35588">
            <v>0</v>
          </cell>
          <cell r="J35588">
            <v>0</v>
          </cell>
          <cell r="K35588">
            <v>0</v>
          </cell>
          <cell r="L35588">
            <v>0</v>
          </cell>
          <cell r="M35588">
            <v>20661000</v>
          </cell>
          <cell r="N35588" t="str">
            <v>0</v>
          </cell>
          <cell r="O35588">
            <v>22727100</v>
          </cell>
          <cell r="P35588" t="str">
            <v>Mai Quỳnh Giao</v>
          </cell>
          <cell r="Q35588" t="str">
            <v>BH-03A Bán Hàng</v>
          </cell>
        </row>
        <row r="35589">
          <cell r="D35589" t="str">
            <v>HCM-PX-2409-03777</v>
          </cell>
          <cell r="E35589" t="str">
            <v>CÔNG TY CƠ KHÍ CHẾ TẠO MÁY ĐẠI PHÁT</v>
          </cell>
          <cell r="F35589" t="str">
            <v>67/43/58 Nguyễn Thị Tú, KP3, P. Bình Hưng Hoà, Q. Bình Tân, HCM, Việt Nam</v>
          </cell>
          <cell r="G35589" t="str">
            <v/>
          </cell>
          <cell r="H35589" t="str">
            <v>Tô Thành Đạo</v>
          </cell>
          <cell r="I35589">
            <v>0</v>
          </cell>
          <cell r="J35589">
            <v>70000</v>
          </cell>
          <cell r="K35589">
            <v>0</v>
          </cell>
          <cell r="L35589">
            <v>0</v>
          </cell>
          <cell r="M35589">
            <v>16700000</v>
          </cell>
          <cell r="N35589" t="str">
            <v>0</v>
          </cell>
          <cell r="O35589">
            <v>16700000</v>
          </cell>
          <cell r="P35589" t="str">
            <v>Nguyễn Ngọc Bảo Châu</v>
          </cell>
          <cell r="Q35589" t="str">
            <v>BH-03A Bán Hàng</v>
          </cell>
        </row>
        <row r="35590">
          <cell r="D35590" t="str">
            <v>HCM-PX-2409-03778</v>
          </cell>
          <cell r="E35590" t="str">
            <v>HCM bán cho HN</v>
          </cell>
          <cell r="F35590" t="str">
            <v>Lô 05 -10A Khu Công nghiệp Hoàng Mai, Phường Hoàng Văn Thụ, Quận Hoàng Mai, Thành phố Hà Nội, Việt Nam</v>
          </cell>
          <cell r="G35590" t="str">
            <v/>
          </cell>
          <cell r="H35590" t="str">
            <v>Sale HCM Nội Bộ</v>
          </cell>
          <cell r="I35590">
            <v>0</v>
          </cell>
          <cell r="J35590">
            <v>0</v>
          </cell>
          <cell r="K35590">
            <v>0</v>
          </cell>
          <cell r="L35590">
            <v>0</v>
          </cell>
          <cell r="M35590">
            <v>0</v>
          </cell>
          <cell r="N35590" t="str">
            <v>0</v>
          </cell>
          <cell r="O35590">
            <v>0</v>
          </cell>
          <cell r="P35590" t="str">
            <v>Mai Quỳnh Giao</v>
          </cell>
          <cell r="Q35590" t="str">
            <v>BH-16A Xuất Bán Chi Nhánh</v>
          </cell>
        </row>
        <row r="35591">
          <cell r="D35591" t="str">
            <v>HCM-PX-2409-03785</v>
          </cell>
          <cell r="E35591" t="str">
            <v>NGÔ THANH HÀ | AT</v>
          </cell>
          <cell r="F35591" t="str">
            <v>887 Hương Lộ 2, Phường Bình Trị Đông, Bình Tân, TP HCM, Việt Nam</v>
          </cell>
          <cell r="G35591" t="str">
            <v/>
          </cell>
          <cell r="H35591" t="str">
            <v>Phạm Văn Thành</v>
          </cell>
          <cell r="I35591">
            <v>0</v>
          </cell>
          <cell r="J35591">
            <v>0</v>
          </cell>
          <cell r="K35591">
            <v>0</v>
          </cell>
          <cell r="L35591">
            <v>0</v>
          </cell>
          <cell r="M35591">
            <v>2665000</v>
          </cell>
          <cell r="N35591" t="str">
            <v>0</v>
          </cell>
          <cell r="O35591">
            <v>2665000</v>
          </cell>
          <cell r="P35591" t="str">
            <v>Lê Thị Huyền Trang</v>
          </cell>
          <cell r="Q35591" t="str">
            <v>BH-03A Bán Hàng</v>
          </cell>
        </row>
        <row r="35592">
          <cell r="D35592" t="str">
            <v>HCM-PX-2409-03786</v>
          </cell>
          <cell r="E35592" t="str">
            <v>CÔNG TY TNHH KỸ THUẬT TỰ ĐỘNG CDA</v>
          </cell>
          <cell r="F35592" t="str">
            <v>12 Đường Tân Thới Nhất 20, Khu phố 3, Phường Tân Thới Nhất, Quận 12, Thành phố Hồ Chí Minh, Việt Nam</v>
          </cell>
          <cell r="G35592" t="str">
            <v/>
          </cell>
          <cell r="H35592" t="str">
            <v>Trần Bảo Quốc</v>
          </cell>
          <cell r="I35592">
            <v>0</v>
          </cell>
          <cell r="J35592">
            <v>0</v>
          </cell>
          <cell r="K35592">
            <v>0</v>
          </cell>
          <cell r="L35592">
            <v>0</v>
          </cell>
          <cell r="M35592">
            <v>6564040</v>
          </cell>
          <cell r="N35592" t="str">
            <v>0</v>
          </cell>
          <cell r="O35592">
            <v>7495444</v>
          </cell>
          <cell r="P35592" t="str">
            <v>Lê Thị Huyền Trang</v>
          </cell>
          <cell r="Q35592" t="str">
            <v>BH-03A Bán Hàng</v>
          </cell>
        </row>
        <row r="35593">
          <cell r="D35593" t="str">
            <v>HCM-PX-2409-03786</v>
          </cell>
          <cell r="E35593" t="str">
            <v>CÔNG TY TNHH KỸ THUẬT TỰ ĐỘNG CDA</v>
          </cell>
          <cell r="F35593" t="str">
            <v>12 Đường Tân Thới Nhất 20, Khu phố 3, Phường Tân Thới Nhất, Quận 12, Thành phố Hồ Chí Minh, Việt Nam</v>
          </cell>
          <cell r="G35593" t="str">
            <v/>
          </cell>
          <cell r="H35593" t="str">
            <v>Trần Bảo Quốc</v>
          </cell>
          <cell r="I35593">
            <v>0</v>
          </cell>
          <cell r="J35593">
            <v>0</v>
          </cell>
          <cell r="K35593">
            <v>0</v>
          </cell>
          <cell r="L35593">
            <v>0</v>
          </cell>
          <cell r="M35593">
            <v>250000</v>
          </cell>
          <cell r="N35593" t="str">
            <v>0</v>
          </cell>
          <cell r="O35593">
            <v>7495444</v>
          </cell>
          <cell r="P35593" t="str">
            <v>Lê Thị Huyền Trang</v>
          </cell>
          <cell r="Q35593" t="str">
            <v>BH-03A Bán Hàng</v>
          </cell>
        </row>
        <row r="35594">
          <cell r="D35594" t="str">
            <v>HCM-PX-2409-03787</v>
          </cell>
          <cell r="E35594" t="str">
            <v>CÔNG TY TNHH TM DV TÂN HÒA KY</v>
          </cell>
          <cell r="F35594" t="str">
            <v>78 Tạ Uyên, Phường 12, Quận 5, Thành phố Hồ Chí Minh, Việt Nam</v>
          </cell>
          <cell r="G35594" t="str">
            <v/>
          </cell>
          <cell r="H35594" t="str">
            <v>Nguyễn Hoàng Quân</v>
          </cell>
          <cell r="I35594">
            <v>0</v>
          </cell>
          <cell r="J35594">
            <v>0</v>
          </cell>
          <cell r="K35594">
            <v>0</v>
          </cell>
          <cell r="L35594">
            <v>0</v>
          </cell>
          <cell r="M35594">
            <v>270000</v>
          </cell>
          <cell r="N35594" t="str">
            <v>0</v>
          </cell>
          <cell r="O35594">
            <v>270000</v>
          </cell>
          <cell r="P35594" t="str">
            <v>Lê Thị Huyền Trang</v>
          </cell>
          <cell r="Q35594" t="str">
            <v>BH-03A Bán Hàng</v>
          </cell>
        </row>
        <row r="35595">
          <cell r="D35595" t="str">
            <v>HCM-PX-2409-03788</v>
          </cell>
          <cell r="E35595" t="str">
            <v>HCM bán cho HN</v>
          </cell>
          <cell r="F35595" t="str">
            <v>Lô 05 -10A Khu Công nghiệp Hoàng Mai, Phường Hoàng Văn Thụ, Quận Hoàng Mai, Thành phố Hà Nội, Việt Nam</v>
          </cell>
          <cell r="G35595" t="str">
            <v/>
          </cell>
          <cell r="H35595" t="str">
            <v>Sale HCM Nội Bộ</v>
          </cell>
          <cell r="I35595">
            <v>0</v>
          </cell>
          <cell r="J35595">
            <v>0</v>
          </cell>
          <cell r="K35595">
            <v>0</v>
          </cell>
          <cell r="L35595">
            <v>0</v>
          </cell>
          <cell r="M35595">
            <v>0</v>
          </cell>
          <cell r="N35595" t="str">
            <v>0</v>
          </cell>
          <cell r="O35595">
            <v>0</v>
          </cell>
          <cell r="P35595" t="str">
            <v>Mai Quỳnh Giao</v>
          </cell>
          <cell r="Q35595" t="str">
            <v>BH-16A Xuất Bán Chi Nhánh</v>
          </cell>
        </row>
        <row r="35596">
          <cell r="D35596" t="str">
            <v>HCM-PX-2409-03789</v>
          </cell>
          <cell r="E35596" t="str">
            <v>CỬA HÀNG PHẠM LONG</v>
          </cell>
          <cell r="F35596" t="str">
            <v>Số 8, tổ 1, ấp Long Đức 3, Tam Phước, Biên Hòa( ngay cổng KCN Tam phước), Đồng Nai, Việt Nam</v>
          </cell>
          <cell r="G35596" t="str">
            <v/>
          </cell>
          <cell r="H35596" t="str">
            <v>Lê Quốc Dũng</v>
          </cell>
          <cell r="I35596">
            <v>0</v>
          </cell>
          <cell r="J35596">
            <v>0</v>
          </cell>
          <cell r="K35596">
            <v>0</v>
          </cell>
          <cell r="L35596">
            <v>0</v>
          </cell>
          <cell r="M35596">
            <v>5283000</v>
          </cell>
          <cell r="N35596" t="str">
            <v>0</v>
          </cell>
          <cell r="O35596">
            <v>5283000</v>
          </cell>
          <cell r="P35596" t="str">
            <v>Lê Thị Huyền Trang</v>
          </cell>
          <cell r="Q35596" t="str">
            <v>BH-03A Bán Hàng</v>
          </cell>
        </row>
        <row r="35597">
          <cell r="D35597" t="str">
            <v>HNI-PX-2409-00980</v>
          </cell>
          <cell r="E35597" t="str">
            <v>CÔNG TY CỔ PHẦN CÔNG NGHỆ VÀ THƯƠNG MẠI T-TECH</v>
          </cell>
          <cell r="F35597" t="str">
            <v>Số 1/A10, TT 8/3,, Phường Quỳnh Mai, Quận Hai Bà Trưng, Thành phố Hà Nội, Việt Nam</v>
          </cell>
          <cell r="G35597" t="str">
            <v/>
          </cell>
          <cell r="H35597" t="str">
            <v>Nguyễn Văn Linh</v>
          </cell>
          <cell r="I35597">
            <v>0</v>
          </cell>
          <cell r="J35597">
            <v>0</v>
          </cell>
          <cell r="K35597">
            <v>0</v>
          </cell>
          <cell r="L35597">
            <v>0</v>
          </cell>
          <cell r="M35597">
            <v>18686490</v>
          </cell>
          <cell r="N35597" t="str">
            <v>0</v>
          </cell>
          <cell r="O35597">
            <v>20555139</v>
          </cell>
          <cell r="P35597" t="str">
            <v>Bùi Thị Phương Anh</v>
          </cell>
          <cell r="Q35597" t="str">
            <v>BH-03A Bán Hàng</v>
          </cell>
        </row>
        <row r="35598">
          <cell r="D35598" t="str">
            <v>HNI-PX-2409-00980</v>
          </cell>
          <cell r="E35598" t="str">
            <v>CÔNG TY CỔ PHẦN CÔNG NGHỆ VÀ THƯƠNG MẠI T-TECH</v>
          </cell>
          <cell r="F35598" t="str">
            <v>Số 1/A10, TT 8/3,, Phường Quỳnh Mai, Quận Hai Bà Trưng, Thành phố Hà Nội, Việt Nam</v>
          </cell>
          <cell r="G35598" t="str">
            <v/>
          </cell>
          <cell r="H35598" t="str">
            <v>Nguyễn Văn Linh</v>
          </cell>
          <cell r="I35598">
            <v>0</v>
          </cell>
          <cell r="J35598">
            <v>0</v>
          </cell>
          <cell r="K35598">
            <v>0</v>
          </cell>
          <cell r="L35598">
            <v>0</v>
          </cell>
          <cell r="M35598">
            <v>0</v>
          </cell>
          <cell r="N35598" t="str">
            <v>0</v>
          </cell>
          <cell r="O35598">
            <v>20555139</v>
          </cell>
          <cell r="P35598" t="str">
            <v>Bùi Thị Phương Anh</v>
          </cell>
          <cell r="Q35598" t="str">
            <v>BH-03A Bán Hàng</v>
          </cell>
        </row>
        <row r="35599">
          <cell r="D35599" t="str">
            <v>HNI-PX-2409-00981</v>
          </cell>
          <cell r="E35599" t="str">
            <v>CÔNG TY TNHH THIẾT BỊ SUNTECH VIỆT NAM</v>
          </cell>
          <cell r="F35599" t="str">
            <v>Số 12 - BT3, KĐT Cổ Nhuế, Xuân Đỉnh, Phường Cổ Nhuế 2, Quận Bắc Từ Liêm, Thành phố Hà Nội, Việt Nam</v>
          </cell>
          <cell r="G35599" t="str">
            <v/>
          </cell>
          <cell r="H35599" t="str">
            <v>Nguyễn Văn Linh</v>
          </cell>
          <cell r="I35599">
            <v>0</v>
          </cell>
          <cell r="J35599">
            <v>0</v>
          </cell>
          <cell r="K35599">
            <v>0</v>
          </cell>
          <cell r="L35599">
            <v>0</v>
          </cell>
          <cell r="M35599">
            <v>19026600</v>
          </cell>
          <cell r="N35599" t="str">
            <v>0</v>
          </cell>
          <cell r="O35599">
            <v>20929260</v>
          </cell>
          <cell r="P35599" t="str">
            <v>Bùi Thị Phương Anh</v>
          </cell>
          <cell r="Q35599" t="str">
            <v>BH-03A Bán Hàng</v>
          </cell>
        </row>
        <row r="35600">
          <cell r="D35600" t="str">
            <v>CTH-PX-2409-00459</v>
          </cell>
          <cell r="E35600" t="str">
            <v>CÔNG TY TNHH CÔNG NGHỆ NGHI QUỲNH</v>
          </cell>
          <cell r="F35600" t="str">
            <v>184A đường Tô Vĩnh Diện, Phường Long Tuyền, Quận Bình Thuỷ, Thành phố Cần Thơ, Việt Nam</v>
          </cell>
          <cell r="G35600" t="str">
            <v/>
          </cell>
          <cell r="H35600" t="str">
            <v>Tô Văn Tình</v>
          </cell>
          <cell r="I35600">
            <v>0</v>
          </cell>
          <cell r="J35600">
            <v>0</v>
          </cell>
          <cell r="K35600">
            <v>0</v>
          </cell>
          <cell r="L35600">
            <v>0</v>
          </cell>
          <cell r="M35600">
            <v>0</v>
          </cell>
          <cell r="N35600" t="str">
            <v>0</v>
          </cell>
          <cell r="O35600">
            <v>0</v>
          </cell>
          <cell r="P35600" t="str">
            <v>Lâm Tuyết Trinh</v>
          </cell>
          <cell r="Q35600" t="str">
            <v>BH-03F Xuất Bảo Hành</v>
          </cell>
        </row>
        <row r="35601">
          <cell r="D35601" t="str">
            <v>HCM-PX-2409-03793</v>
          </cell>
          <cell r="E35601" t="str">
            <v>CÔNG TY TNHH THƯƠNG MẠI KỸ THUẬT NAM VIỆT</v>
          </cell>
          <cell r="F35601" t="str">
            <v>105/24/7 Đường Vườn Lài, Khu phố 4, Phường An Phú Đông, Quận 12, Thành phố Hồ Chí Minh, Việt Nam</v>
          </cell>
          <cell r="G35601" t="str">
            <v/>
          </cell>
          <cell r="H35601" t="str">
            <v>Phạm Hoàng Linh</v>
          </cell>
          <cell r="I35601">
            <v>0</v>
          </cell>
          <cell r="J35601">
            <v>0</v>
          </cell>
          <cell r="K35601">
            <v>0</v>
          </cell>
          <cell r="L35601">
            <v>0</v>
          </cell>
          <cell r="M35601">
            <v>3440000</v>
          </cell>
          <cell r="N35601" t="str">
            <v>0</v>
          </cell>
          <cell r="O35601">
            <v>3784000</v>
          </cell>
          <cell r="P35601" t="str">
            <v>Lê Thị Huyền Trang</v>
          </cell>
          <cell r="Q35601" t="str">
            <v>BH-03A Bán Hàng</v>
          </cell>
        </row>
        <row r="35602">
          <cell r="D35602" t="str">
            <v>HCM-PX-2409-03795</v>
          </cell>
          <cell r="E35602" t="str">
            <v>CÔNG TY TNHH THƯƠNG MẠI VÀ KỸ THUẬT ĐIỆN FARA | EL</v>
          </cell>
          <cell r="F35602" t="str">
            <v>233B Phan Văn Trị, Phường 11, Quận Bình Thạnh, TP HCM, Việt Nam</v>
          </cell>
          <cell r="G35602" t="str">
            <v/>
          </cell>
          <cell r="H35602" t="str">
            <v>Hồ Nhật Anh</v>
          </cell>
          <cell r="I35602">
            <v>0</v>
          </cell>
          <cell r="J35602">
            <v>200000</v>
          </cell>
          <cell r="K35602">
            <v>0</v>
          </cell>
          <cell r="L35602">
            <v>0</v>
          </cell>
          <cell r="M35602">
            <v>27800000</v>
          </cell>
          <cell r="N35602" t="str">
            <v>0</v>
          </cell>
          <cell r="O35602">
            <v>30580000</v>
          </cell>
          <cell r="P35602" t="str">
            <v>Mai Quỳnh Giao</v>
          </cell>
          <cell r="Q35602" t="str">
            <v>BH-03A Bán Hàng</v>
          </cell>
        </row>
        <row r="35603">
          <cell r="D35603" t="str">
            <v>HCM-PX-2409-03799</v>
          </cell>
          <cell r="E35603" t="str">
            <v>CÔNG TY TNHH THƯƠNG MẠI VÀ KỸ THUẬT ĐIỆN FARA | EL</v>
          </cell>
          <cell r="F35603" t="str">
            <v>233B Phan Văn Trị, Phường 11, Quận Bình Thạnh, TP HCM, Việt Nam</v>
          </cell>
          <cell r="G35603" t="str">
            <v/>
          </cell>
          <cell r="H35603" t="str">
            <v>Hồ Nhật Anh</v>
          </cell>
          <cell r="I35603">
            <v>0</v>
          </cell>
          <cell r="J35603">
            <v>0</v>
          </cell>
          <cell r="K35603">
            <v>0</v>
          </cell>
          <cell r="L35603">
            <v>0</v>
          </cell>
          <cell r="M35603">
            <v>0</v>
          </cell>
          <cell r="N35603" t="str">
            <v>0</v>
          </cell>
          <cell r="O35603">
            <v>7975000</v>
          </cell>
          <cell r="P35603" t="str">
            <v>Mai Quỳnh Giao</v>
          </cell>
          <cell r="Q35603" t="str">
            <v>BH-03A Bán Hàng</v>
          </cell>
        </row>
        <row r="35604">
          <cell r="D35604" t="str">
            <v>HCM-PX-2409-03799</v>
          </cell>
          <cell r="E35604" t="str">
            <v>CÔNG TY TNHH THƯƠNG MẠI VÀ KỸ THUẬT ĐIỆN FARA | EL</v>
          </cell>
          <cell r="F35604" t="str">
            <v>233B Phan Văn Trị, Phường 11, Quận Bình Thạnh, TP HCM, Việt Nam</v>
          </cell>
          <cell r="G35604" t="str">
            <v/>
          </cell>
          <cell r="H35604" t="str">
            <v>Hồ Nhật Anh</v>
          </cell>
          <cell r="I35604">
            <v>0</v>
          </cell>
          <cell r="J35604">
            <v>0</v>
          </cell>
          <cell r="K35604">
            <v>0</v>
          </cell>
          <cell r="L35604">
            <v>0</v>
          </cell>
          <cell r="M35604">
            <v>7250000</v>
          </cell>
          <cell r="N35604" t="str">
            <v>0</v>
          </cell>
          <cell r="O35604">
            <v>7975000</v>
          </cell>
          <cell r="P35604" t="str">
            <v>Mai Quỳnh Giao</v>
          </cell>
          <cell r="Q35604" t="str">
            <v>BH-03A Bán Hàng</v>
          </cell>
        </row>
        <row r="35605">
          <cell r="D35605" t="str">
            <v>HCM-PX-2409-03799</v>
          </cell>
          <cell r="E35605" t="str">
            <v>CÔNG TY TNHH THƯƠNG MẠI VÀ KỸ THUẬT ĐIỆN FARA | EL</v>
          </cell>
          <cell r="F35605" t="str">
            <v>233B Phan Văn Trị, Phường 11, Quận Bình Thạnh, TP HCM, Việt Nam</v>
          </cell>
          <cell r="G35605" t="str">
            <v/>
          </cell>
          <cell r="H35605" t="str">
            <v>Hồ Nhật Anh</v>
          </cell>
          <cell r="I35605">
            <v>0</v>
          </cell>
          <cell r="J35605">
            <v>0</v>
          </cell>
          <cell r="K35605">
            <v>0</v>
          </cell>
          <cell r="L35605">
            <v>0</v>
          </cell>
          <cell r="M35605">
            <v>0</v>
          </cell>
          <cell r="N35605" t="str">
            <v>0</v>
          </cell>
          <cell r="O35605">
            <v>7975000</v>
          </cell>
          <cell r="P35605" t="str">
            <v>Mai Quỳnh Giao</v>
          </cell>
          <cell r="Q35605" t="str">
            <v>BH-03A Bán Hàng</v>
          </cell>
        </row>
        <row r="35606">
          <cell r="D35606" t="str">
            <v>HCM-PX-2409-03801</v>
          </cell>
          <cell r="E35606" t="str">
            <v>CÔNG TY TNHH CÔNG NGHỆ VÀ KỸ THUẬT THANG MÁY HÀN LÂM</v>
          </cell>
          <cell r="F35606" t="str">
            <v>296/23 KP5, Nguyễn Văn Quá, Phường Đông Hưng Thuận, Quận 12, Thành phố Hồ Chí Minh, Việt Nam</v>
          </cell>
          <cell r="G35606" t="str">
            <v/>
          </cell>
          <cell r="H35606" t="str">
            <v>Lương Hoàng Hiệp</v>
          </cell>
          <cell r="I35606">
            <v>0</v>
          </cell>
          <cell r="J35606">
            <v>0</v>
          </cell>
          <cell r="K35606">
            <v>0</v>
          </cell>
          <cell r="L35606">
            <v>0</v>
          </cell>
          <cell r="M35606">
            <v>0</v>
          </cell>
          <cell r="N35606" t="str">
            <v>0</v>
          </cell>
          <cell r="O35606">
            <v>1540000</v>
          </cell>
          <cell r="P35606" t="str">
            <v>Lê Thị Huyền Trang</v>
          </cell>
          <cell r="Q35606" t="str">
            <v>BH-03A Bán Hàng</v>
          </cell>
        </row>
        <row r="35607">
          <cell r="D35607" t="str">
            <v>HCM-PX-2409-03801</v>
          </cell>
          <cell r="E35607" t="str">
            <v>CÔNG TY TNHH CÔNG NGHỆ VÀ KỸ THUẬT THANG MÁY HÀN LÂM</v>
          </cell>
          <cell r="F35607" t="str">
            <v>296/23 KP5, Nguyễn Văn Quá, Phường Đông Hưng Thuận, Quận 12, Thành phố Hồ Chí Minh, Việt Nam</v>
          </cell>
          <cell r="G35607" t="str">
            <v/>
          </cell>
          <cell r="H35607" t="str">
            <v>Lương Hoàng Hiệp</v>
          </cell>
          <cell r="I35607">
            <v>0</v>
          </cell>
          <cell r="J35607">
            <v>0</v>
          </cell>
          <cell r="K35607">
            <v>0</v>
          </cell>
          <cell r="L35607">
            <v>0</v>
          </cell>
          <cell r="M35607">
            <v>1400000</v>
          </cell>
          <cell r="N35607" t="str">
            <v>0</v>
          </cell>
          <cell r="O35607">
            <v>1540000</v>
          </cell>
          <cell r="P35607" t="str">
            <v>Lê Thị Huyền Trang</v>
          </cell>
          <cell r="Q35607" t="str">
            <v>BH-03A Bán Hàng</v>
          </cell>
        </row>
        <row r="35608">
          <cell r="D35608" t="str">
            <v>HNI-PX-2409-00983</v>
          </cell>
          <cell r="E35608" t="str">
            <v>CÔNG TY CỔ PHẦN THANG MÁY ĐỨC ANH</v>
          </cell>
          <cell r="F35608" t="str">
            <v>Thôn Xuân La (tại nhà ông Đào Văn Tuân), Xã Thanh Sơn, Huyện Kiến Thuỵ, Thành phố Hải Phòng,Việt Nam, Việt Nam</v>
          </cell>
          <cell r="G35608" t="str">
            <v/>
          </cell>
          <cell r="H35608" t="str">
            <v>Sale Hà Nội TM</v>
          </cell>
          <cell r="I35608">
            <v>0</v>
          </cell>
          <cell r="J35608">
            <v>0</v>
          </cell>
          <cell r="K35608">
            <v>0</v>
          </cell>
          <cell r="L35608">
            <v>0</v>
          </cell>
          <cell r="M35608">
            <v>0</v>
          </cell>
          <cell r="N35608" t="str">
            <v>0</v>
          </cell>
          <cell r="O35608">
            <v>0</v>
          </cell>
          <cell r="P35608" t="str">
            <v>Bùi Thị Phương Anh</v>
          </cell>
          <cell r="Q35608" t="str">
            <v>BH-03F Xuất Bảo Hành</v>
          </cell>
        </row>
        <row r="35609">
          <cell r="D35609" t="str">
            <v>HNI-PX-2409-00983</v>
          </cell>
          <cell r="E35609" t="str">
            <v>CÔNG TY CỔ PHẦN THANG MÁY ĐỨC ANH</v>
          </cell>
          <cell r="F35609" t="str">
            <v>Thôn Xuân La (tại nhà ông Đào Văn Tuân), Xã Thanh Sơn, Huyện Kiến Thuỵ, Thành phố Hải Phòng,Việt Nam, Việt Nam</v>
          </cell>
          <cell r="G35609" t="str">
            <v/>
          </cell>
          <cell r="H35609" t="str">
            <v>Sale Hà Nội TM</v>
          </cell>
          <cell r="I35609">
            <v>0</v>
          </cell>
          <cell r="J35609">
            <v>0</v>
          </cell>
          <cell r="K35609">
            <v>0</v>
          </cell>
          <cell r="L35609">
            <v>0</v>
          </cell>
          <cell r="M35609">
            <v>0</v>
          </cell>
          <cell r="N35609" t="str">
            <v>0</v>
          </cell>
          <cell r="O35609">
            <v>0</v>
          </cell>
          <cell r="P35609" t="str">
            <v>Bùi Thị Phương Anh</v>
          </cell>
          <cell r="Q35609" t="str">
            <v>BH-03F Xuất Bảo Hành</v>
          </cell>
        </row>
        <row r="35610">
          <cell r="D35610" t="str">
            <v>HCM-PX-2409-03802</v>
          </cell>
          <cell r="E35610" t="str">
            <v>CÔNG TY TNHH VIỆT NAM SOLAR</v>
          </cell>
          <cell r="F35610" t="str">
            <v>56A Hồ Bá Phấn, Khu phố 4, Phường Phước Long A, Thành phố Thủ Đức, Thành phố Hồ Chí Minh, Việt Nam</v>
          </cell>
          <cell r="G35610" t="str">
            <v/>
          </cell>
          <cell r="H35610" t="str">
            <v>Nguyễn Hà Thái</v>
          </cell>
          <cell r="I35610">
            <v>0</v>
          </cell>
          <cell r="J35610">
            <v>0</v>
          </cell>
          <cell r="K35610">
            <v>0</v>
          </cell>
          <cell r="L35610">
            <v>0</v>
          </cell>
          <cell r="M35610">
            <v>38325000</v>
          </cell>
          <cell r="N35610" t="str">
            <v>0</v>
          </cell>
          <cell r="O35610">
            <v>42157500</v>
          </cell>
          <cell r="P35610" t="str">
            <v>Nguyễn Ngọc Anh Thư</v>
          </cell>
          <cell r="Q35610" t="str">
            <v>BH-03A Bán Hàng</v>
          </cell>
        </row>
        <row r="35611">
          <cell r="D35611" t="str">
            <v>HCM-PX-2409-03803</v>
          </cell>
          <cell r="E35611" t="str">
            <v>CÔNG TY TNHH VIỆT NAM SOLAR</v>
          </cell>
          <cell r="F35611" t="str">
            <v>56A Hồ Bá Phấn, Khu phố 4, Phường Phước Long A, Thành phố Thủ Đức, Thành phố Hồ Chí Minh, Việt Nam</v>
          </cell>
          <cell r="G35611" t="str">
            <v/>
          </cell>
          <cell r="H35611" t="str">
            <v>Nguyễn Hà Thái</v>
          </cell>
          <cell r="I35611">
            <v>0</v>
          </cell>
          <cell r="J35611">
            <v>0</v>
          </cell>
          <cell r="K35611">
            <v>0</v>
          </cell>
          <cell r="L35611">
            <v>0</v>
          </cell>
          <cell r="M35611">
            <v>6650000</v>
          </cell>
          <cell r="N35611" t="str">
            <v>0</v>
          </cell>
          <cell r="O35611">
            <v>7315000</v>
          </cell>
          <cell r="P35611" t="str">
            <v>Nguyễn Ngọc Anh Thư</v>
          </cell>
          <cell r="Q35611" t="str">
            <v>BH-03A Bán Hàng</v>
          </cell>
        </row>
        <row r="35612">
          <cell r="D35612" t="str">
            <v>HCM-PX-2409-03804</v>
          </cell>
          <cell r="E35612" t="str">
            <v>CÔNG TY TNHH KỸ THUẬT TỰ ĐỘNG QT</v>
          </cell>
          <cell r="F35612" t="str">
            <v>738 Trường Chinh, Phường 15, Quận Tân Bình, Thành phố Hồ Chí Minh, Việt Nam</v>
          </cell>
          <cell r="G35612" t="str">
            <v/>
          </cell>
          <cell r="H35612" t="str">
            <v>Nguyễn Hoàng Quân</v>
          </cell>
          <cell r="I35612">
            <v>0</v>
          </cell>
          <cell r="J35612">
            <v>0</v>
          </cell>
          <cell r="K35612">
            <v>0</v>
          </cell>
          <cell r="L35612">
            <v>0</v>
          </cell>
          <cell r="M35612">
            <v>485000</v>
          </cell>
          <cell r="N35612" t="str">
            <v>0</v>
          </cell>
          <cell r="O35612">
            <v>58455595</v>
          </cell>
          <cell r="P35612" t="str">
            <v>Mai Quỳnh Giao</v>
          </cell>
          <cell r="Q35612" t="str">
            <v>BH-03A Bán Hàng</v>
          </cell>
        </row>
        <row r="35613">
          <cell r="D35613" t="str">
            <v>HCM-PX-2409-03804</v>
          </cell>
          <cell r="E35613" t="str">
            <v>CÔNG TY TNHH KỸ THUẬT TỰ ĐỘNG QT</v>
          </cell>
          <cell r="F35613" t="str">
            <v>738 Trường Chinh, Phường 15, Quận Tân Bình, Thành phố Hồ Chí Minh, Việt Nam</v>
          </cell>
          <cell r="G35613" t="str">
            <v/>
          </cell>
          <cell r="H35613" t="str">
            <v>Nguyễn Hoàng Quân</v>
          </cell>
          <cell r="I35613">
            <v>0</v>
          </cell>
          <cell r="J35613">
            <v>0</v>
          </cell>
          <cell r="K35613">
            <v>0</v>
          </cell>
          <cell r="L35613">
            <v>0</v>
          </cell>
          <cell r="M35613">
            <v>52656450</v>
          </cell>
          <cell r="N35613" t="str">
            <v>0</v>
          </cell>
          <cell r="O35613">
            <v>58455595</v>
          </cell>
          <cell r="P35613" t="str">
            <v>Mai Quỳnh Giao</v>
          </cell>
          <cell r="Q35613" t="str">
            <v>BH-03A Bán Hàng</v>
          </cell>
        </row>
        <row r="35614">
          <cell r="D35614" t="str">
            <v>HCM-PX-2409-03804</v>
          </cell>
          <cell r="E35614" t="str">
            <v>CÔNG TY TNHH KỸ THUẬT TỰ ĐỘNG QT</v>
          </cell>
          <cell r="F35614" t="str">
            <v>738 Trường Chinh, Phường 15, Quận Tân Bình, Thành phố Hồ Chí Minh, Việt Nam</v>
          </cell>
          <cell r="G35614" t="str">
            <v/>
          </cell>
          <cell r="H35614" t="str">
            <v>Nguyễn Hoàng Quân</v>
          </cell>
          <cell r="I35614">
            <v>0</v>
          </cell>
          <cell r="J35614">
            <v>0</v>
          </cell>
          <cell r="K35614">
            <v>0</v>
          </cell>
          <cell r="L35614">
            <v>0</v>
          </cell>
          <cell r="M35614">
            <v>0</v>
          </cell>
          <cell r="N35614" t="str">
            <v>0</v>
          </cell>
          <cell r="O35614">
            <v>58455595</v>
          </cell>
          <cell r="P35614" t="str">
            <v>Mai Quỳnh Giao</v>
          </cell>
          <cell r="Q35614" t="str">
            <v>BH-03A Bán Hàng</v>
          </cell>
        </row>
        <row r="35615">
          <cell r="D35615" t="str">
            <v>HCM-PX-2409-03805</v>
          </cell>
          <cell r="E35615" t="str">
            <v>CTY TNHH MTV KỸ THUẬT ĐIỆN HẢI TRANG</v>
          </cell>
          <cell r="F35615" t="str">
            <v>Số 141 Quốc lộ 14, Khu phố Xuân Đồng, Phường Tân Thiện, Thành phố Đồng Xoài, Tỉnh Bình Phước, Việt Nam</v>
          </cell>
          <cell r="G35615" t="str">
            <v/>
          </cell>
          <cell r="H35615" t="str">
            <v>Nguyễn Ngọc Bằng</v>
          </cell>
          <cell r="I35615">
            <v>0</v>
          </cell>
          <cell r="J35615">
            <v>0</v>
          </cell>
          <cell r="K35615">
            <v>0</v>
          </cell>
          <cell r="L35615">
            <v>0</v>
          </cell>
          <cell r="M35615">
            <v>0</v>
          </cell>
          <cell r="N35615" t="str">
            <v>0</v>
          </cell>
          <cell r="O35615">
            <v>0</v>
          </cell>
          <cell r="P35615" t="str">
            <v>Mai Quỳnh Giao</v>
          </cell>
          <cell r="Q35615" t="str">
            <v>BH-03F Xuất Bảo Hành</v>
          </cell>
        </row>
        <row r="35616">
          <cell r="D35616" t="str">
            <v>HCM-PX-2409-03806</v>
          </cell>
          <cell r="E35616" t="str">
            <v>CÔNG TY TNHH AMAZEN</v>
          </cell>
          <cell r="F35616" t="str">
            <v>86/5/3 Đường số 27, Phường 6, Quận Gò Vấp, Thành phố Hồ Chí Minh, Việt Nam</v>
          </cell>
          <cell r="G35616" t="str">
            <v/>
          </cell>
          <cell r="H35616" t="str">
            <v>Lai Hoàn Bảo</v>
          </cell>
          <cell r="I35616">
            <v>0</v>
          </cell>
          <cell r="J35616">
            <v>0</v>
          </cell>
          <cell r="K35616">
            <v>0</v>
          </cell>
          <cell r="L35616">
            <v>0</v>
          </cell>
          <cell r="M35616">
            <v>7522000</v>
          </cell>
          <cell r="N35616" t="str">
            <v>0</v>
          </cell>
          <cell r="O35616">
            <v>8274200</v>
          </cell>
          <cell r="P35616" t="str">
            <v>Lê Thị Huyền Trang</v>
          </cell>
          <cell r="Q35616" t="str">
            <v>BH-03A Bán Hàng</v>
          </cell>
        </row>
        <row r="35617">
          <cell r="D35617" t="str">
            <v>CTH-PX-2409-00462</v>
          </cell>
          <cell r="E35617" t="str">
            <v>VÕ MINH THUYẾT</v>
          </cell>
          <cell r="F35617" t="str">
            <v>VÕ MINH THUYẾT, Cần Thơ, Việt Nam</v>
          </cell>
          <cell r="G35617" t="str">
            <v/>
          </cell>
          <cell r="H35617" t="str">
            <v>Tô Văn Tình</v>
          </cell>
          <cell r="I35617">
            <v>0</v>
          </cell>
          <cell r="J35617">
            <v>0</v>
          </cell>
          <cell r="K35617">
            <v>0</v>
          </cell>
          <cell r="L35617">
            <v>0</v>
          </cell>
          <cell r="M35617">
            <v>3579000</v>
          </cell>
          <cell r="N35617" t="str">
            <v>0</v>
          </cell>
          <cell r="O35617">
            <v>3579000</v>
          </cell>
          <cell r="P35617" t="str">
            <v>Lâm Tuyết Trinh</v>
          </cell>
          <cell r="Q35617" t="str">
            <v>BH-03A Bán Hàng</v>
          </cell>
        </row>
        <row r="35618">
          <cell r="D35618" t="str">
            <v>CTH-PX-2409-00463</v>
          </cell>
          <cell r="E35618" t="str">
            <v>CÔNG TY TNHH BAO BÌ PHÚ MỸ THUẬN</v>
          </cell>
          <cell r="F35618" t="str">
            <v>Số 1 Nguyễn Thông, Phường An Thới, Quận Bình Thuỷ, Thành phố Cần Thơ, Việt Nam</v>
          </cell>
          <cell r="G35618" t="str">
            <v/>
          </cell>
          <cell r="H35618" t="str">
            <v>Tô Văn Tình</v>
          </cell>
          <cell r="I35618">
            <v>0</v>
          </cell>
          <cell r="J35618">
            <v>0</v>
          </cell>
          <cell r="K35618">
            <v>0</v>
          </cell>
          <cell r="L35618">
            <v>0</v>
          </cell>
          <cell r="M35618">
            <v>491000</v>
          </cell>
          <cell r="N35618" t="str">
            <v>0</v>
          </cell>
          <cell r="O35618">
            <v>5220000</v>
          </cell>
          <cell r="P35618" t="str">
            <v>Lâm Tuyết Trinh</v>
          </cell>
          <cell r="Q35618" t="str">
            <v>BH-03A Bán Hàng</v>
          </cell>
        </row>
        <row r="35619">
          <cell r="D35619" t="str">
            <v>CTH-PX-2409-00463</v>
          </cell>
          <cell r="E35619" t="str">
            <v>CÔNG TY TNHH BAO BÌ PHÚ MỸ THUẬN</v>
          </cell>
          <cell r="F35619" t="str">
            <v>Số 1 Nguyễn Thông, Phường An Thới, Quận Bình Thuỷ, Thành phố Cần Thơ, Việt Nam</v>
          </cell>
          <cell r="G35619" t="str">
            <v/>
          </cell>
          <cell r="H35619" t="str">
            <v>Tô Văn Tình</v>
          </cell>
          <cell r="I35619">
            <v>0</v>
          </cell>
          <cell r="J35619">
            <v>0</v>
          </cell>
          <cell r="K35619">
            <v>0</v>
          </cell>
          <cell r="L35619">
            <v>0</v>
          </cell>
          <cell r="M35619">
            <v>209000</v>
          </cell>
          <cell r="N35619" t="str">
            <v>0</v>
          </cell>
          <cell r="O35619">
            <v>5220000</v>
          </cell>
          <cell r="P35619" t="str">
            <v>Lâm Tuyết Trinh</v>
          </cell>
          <cell r="Q35619" t="str">
            <v>BH-03A Bán Hàng</v>
          </cell>
        </row>
        <row r="35620">
          <cell r="D35620" t="str">
            <v>CTH-PX-2409-00463</v>
          </cell>
          <cell r="E35620" t="str">
            <v>CÔNG TY TNHH BAO BÌ PHÚ MỸ THUẬN</v>
          </cell>
          <cell r="F35620" t="str">
            <v>Số 1 Nguyễn Thông, Phường An Thới, Quận Bình Thuỷ, Thành phố Cần Thơ, Việt Nam</v>
          </cell>
          <cell r="G35620" t="str">
            <v/>
          </cell>
          <cell r="H35620" t="str">
            <v>Tô Văn Tình</v>
          </cell>
          <cell r="I35620">
            <v>0</v>
          </cell>
          <cell r="J35620">
            <v>0</v>
          </cell>
          <cell r="K35620">
            <v>0</v>
          </cell>
          <cell r="L35620">
            <v>0</v>
          </cell>
          <cell r="M35620">
            <v>4520000</v>
          </cell>
          <cell r="N35620" t="str">
            <v>0</v>
          </cell>
          <cell r="O35620">
            <v>5220000</v>
          </cell>
          <cell r="P35620" t="str">
            <v>Lâm Tuyết Trinh</v>
          </cell>
          <cell r="Q35620" t="str">
            <v>BH-03A Bán Hàng</v>
          </cell>
        </row>
        <row r="35621">
          <cell r="D35621" t="str">
            <v>CTH-PX-2409-00463</v>
          </cell>
          <cell r="E35621" t="str">
            <v>CÔNG TY TNHH BAO BÌ PHÚ MỸ THUẬN</v>
          </cell>
          <cell r="F35621" t="str">
            <v>Số 1 Nguyễn Thông, Phường An Thới, Quận Bình Thuỷ, Thành phố Cần Thơ, Việt Nam</v>
          </cell>
          <cell r="G35621" t="str">
            <v/>
          </cell>
          <cell r="H35621" t="str">
            <v>Tô Văn Tình</v>
          </cell>
          <cell r="I35621">
            <v>0</v>
          </cell>
          <cell r="J35621">
            <v>0</v>
          </cell>
          <cell r="K35621">
            <v>0</v>
          </cell>
          <cell r="L35621">
            <v>0</v>
          </cell>
          <cell r="M35621">
            <v>0</v>
          </cell>
          <cell r="N35621" t="str">
            <v>0</v>
          </cell>
          <cell r="O35621">
            <v>5220000</v>
          </cell>
          <cell r="P35621" t="str">
            <v>Lâm Tuyết Trinh</v>
          </cell>
          <cell r="Q35621" t="str">
            <v>BH-03A Bán Hàng</v>
          </cell>
        </row>
        <row r="35622">
          <cell r="D35622" t="str">
            <v>HCM-PX-2409-03812</v>
          </cell>
          <cell r="E35622" t="str">
            <v>CÔNG TY TNHH CÔNG NGHIỆP TỰ ĐỘNG HÓA AN PHÁT</v>
          </cell>
          <cell r="F35622" t="str">
            <v>130 Lê Thị Hồng, Phường 17, Quận Gò Vấp, TP Hồ Chí Minh, Việt Nam</v>
          </cell>
          <cell r="G35622" t="str">
            <v/>
          </cell>
          <cell r="H35622" t="str">
            <v>Lê Quốc Dũng</v>
          </cell>
          <cell r="I35622">
            <v>0</v>
          </cell>
          <cell r="J35622">
            <v>0</v>
          </cell>
          <cell r="K35622">
            <v>0</v>
          </cell>
          <cell r="L35622">
            <v>0</v>
          </cell>
          <cell r="M35622">
            <v>15869160</v>
          </cell>
          <cell r="N35622" t="str">
            <v>0</v>
          </cell>
          <cell r="O35622">
            <v>17456076</v>
          </cell>
          <cell r="P35622" t="str">
            <v>Lê Thị Huyền Trang</v>
          </cell>
          <cell r="Q35622" t="str">
            <v>BH-03A Bán Hàng</v>
          </cell>
        </row>
        <row r="35623">
          <cell r="D35623" t="str">
            <v>HCM-PX-2409-03813</v>
          </cell>
          <cell r="E35623" t="str">
            <v>CÔNG TY TNHH THIẾT BỊ VÀ CÔNG NGHIỆP BÁCH PHƯƠNG</v>
          </cell>
          <cell r="F35623" t="str">
            <v>160/60 Đường Vườn Lài, Phường Tân Thành, Quận Tân Phú, Thành phố Hồ Chí Minh, Việt Nam</v>
          </cell>
          <cell r="G35623" t="str">
            <v/>
          </cell>
          <cell r="H35623" t="str">
            <v>Nguyễn Vũ Đăng</v>
          </cell>
          <cell r="I35623">
            <v>0</v>
          </cell>
          <cell r="J35623">
            <v>15000</v>
          </cell>
          <cell r="K35623">
            <v>0</v>
          </cell>
          <cell r="L35623">
            <v>0</v>
          </cell>
          <cell r="M35623">
            <v>2600000</v>
          </cell>
          <cell r="N35623" t="str">
            <v>0</v>
          </cell>
          <cell r="O35623">
            <v>2600000</v>
          </cell>
          <cell r="P35623" t="str">
            <v>Lê Thị Huyền Trang</v>
          </cell>
          <cell r="Q35623" t="str">
            <v>BH-03A Bán Hàng</v>
          </cell>
        </row>
        <row r="35624">
          <cell r="D35624" t="str">
            <v>HNI-PX-2409-00985</v>
          </cell>
          <cell r="E35624" t="str">
            <v>CÔNG TY CP ĐẦU TƯ PHÁT TRIỂN CÔNG NGHIỆP HMT VIỆT NAM</v>
          </cell>
          <cell r="F35624" t="str">
            <v>Soos8, Ngõ 325, tổ 54 Minh Khai, Phường Vĩnh Tuy, Quận Hai Bà Trưng, Hà Nội, Việt Nam</v>
          </cell>
          <cell r="G35624" t="str">
            <v/>
          </cell>
          <cell r="H35624" t="str">
            <v>Trần Văn Tuyền</v>
          </cell>
          <cell r="I35624">
            <v>0</v>
          </cell>
          <cell r="J35624">
            <v>0</v>
          </cell>
          <cell r="K35624">
            <v>0</v>
          </cell>
          <cell r="L35624">
            <v>0</v>
          </cell>
          <cell r="M35624">
            <v>42506800</v>
          </cell>
          <cell r="N35624" t="str">
            <v>0</v>
          </cell>
          <cell r="O35624">
            <v>46757480</v>
          </cell>
          <cell r="P35624" t="str">
            <v>Bùi Thị Phương Anh</v>
          </cell>
          <cell r="Q35624" t="str">
            <v>BH-03A Bán Hàng</v>
          </cell>
        </row>
        <row r="35625">
          <cell r="D35625" t="str">
            <v>HCM-PX-2409-03817</v>
          </cell>
          <cell r="E35625" t="str">
            <v>CÔNG TY TNHH KỸ THUẬT CÔNG NGHỆ OMEGA</v>
          </cell>
          <cell r="F35625" t="str">
            <v>23/70 Tân Thới Nhất 18, Phường Tân Thới Nhất, Quận 12, Thành phố Hồ Chí Minh, Việt Nam</v>
          </cell>
          <cell r="G35625" t="str">
            <v/>
          </cell>
          <cell r="H35625" t="str">
            <v>Lê Quốc Dũng</v>
          </cell>
          <cell r="I35625">
            <v>0</v>
          </cell>
          <cell r="J35625">
            <v>0</v>
          </cell>
          <cell r="K35625">
            <v>0</v>
          </cell>
          <cell r="L35625">
            <v>0</v>
          </cell>
          <cell r="M35625">
            <v>2156000</v>
          </cell>
          <cell r="N35625" t="str">
            <v>0</v>
          </cell>
          <cell r="O35625">
            <v>2328480</v>
          </cell>
          <cell r="P35625" t="str">
            <v>Lê Thị Huyền Trang</v>
          </cell>
          <cell r="Q35625" t="str">
            <v>BH-03A Bán Hàng</v>
          </cell>
        </row>
        <row r="35626">
          <cell r="D35626" t="str">
            <v>HCM-PX-2409-03818</v>
          </cell>
          <cell r="E35626" t="str">
            <v>CÔNG TY TNHH THƯƠNG MẠI DỊCH VỤ KỸ THUẬT ĐIỆN - TỰ ĐỘNG HÓA SQM</v>
          </cell>
          <cell r="F35626" t="str">
            <v>745/84/11 Quang Trung, Phường 12, Quận Gò Vấp, Thành phố Hồ Chí Minh, Việt Nam</v>
          </cell>
          <cell r="G35626" t="str">
            <v/>
          </cell>
          <cell r="H35626" t="str">
            <v>Nguyễn Tấn Tài</v>
          </cell>
          <cell r="I35626">
            <v>0</v>
          </cell>
          <cell r="J35626">
            <v>0</v>
          </cell>
          <cell r="K35626">
            <v>0</v>
          </cell>
          <cell r="L35626">
            <v>0</v>
          </cell>
          <cell r="M35626">
            <v>2350000</v>
          </cell>
          <cell r="N35626" t="str">
            <v>0</v>
          </cell>
          <cell r="O35626">
            <v>2585000</v>
          </cell>
          <cell r="P35626" t="str">
            <v>Lê Thị Huyền Trang</v>
          </cell>
          <cell r="Q35626" t="str">
            <v>BH-03A Bán Hàng</v>
          </cell>
        </row>
        <row r="35627">
          <cell r="D35627" t="str">
            <v>HCM-PX-2409-03819</v>
          </cell>
          <cell r="E35627" t="str">
            <v>CỬA HÀNG ĐIỆN CƠ SƠN- BÌNH THUẬN</v>
          </cell>
          <cell r="F35627" t="str">
            <v>339 Đức Linh, Bình Thuận, Việt Nam</v>
          </cell>
          <cell r="G35627" t="str">
            <v/>
          </cell>
          <cell r="H35627" t="str">
            <v>Lê Quốc Dũng</v>
          </cell>
          <cell r="I35627">
            <v>0</v>
          </cell>
          <cell r="J35627">
            <v>35000</v>
          </cell>
          <cell r="K35627">
            <v>0</v>
          </cell>
          <cell r="L35627">
            <v>0</v>
          </cell>
          <cell r="M35627">
            <v>5626000</v>
          </cell>
          <cell r="N35627" t="str">
            <v>0</v>
          </cell>
          <cell r="O35627">
            <v>5626000</v>
          </cell>
          <cell r="P35627" t="str">
            <v>Lê Thị Huyền Trang</v>
          </cell>
          <cell r="Q35627" t="str">
            <v>BH-03A Bán Hàng</v>
          </cell>
        </row>
        <row r="35628">
          <cell r="D35628" t="str">
            <v>HNI-PX-2409-00987</v>
          </cell>
          <cell r="E35628" t="str">
            <v>NGUYỄN ĐÌNH BẮC</v>
          </cell>
          <cell r="F35628" t="str">
            <v>số nha 2 ngõ 36 Duy tân - Dịch vọng - cầu giấy - hn, Việt Nam</v>
          </cell>
          <cell r="G35628" t="str">
            <v/>
          </cell>
          <cell r="H35628" t="str">
            <v>Sale Hà Nội TM</v>
          </cell>
          <cell r="I35628">
            <v>0</v>
          </cell>
          <cell r="J35628">
            <v>0</v>
          </cell>
          <cell r="K35628">
            <v>0</v>
          </cell>
          <cell r="L35628">
            <v>0</v>
          </cell>
          <cell r="M35628">
            <v>0</v>
          </cell>
          <cell r="N35628" t="str">
            <v>0</v>
          </cell>
          <cell r="O35628">
            <v>0</v>
          </cell>
          <cell r="P35628" t="str">
            <v>Bùi Thị Phương Anh</v>
          </cell>
          <cell r="Q35628" t="str">
            <v>BH-03F Xuất Bảo Hành</v>
          </cell>
        </row>
        <row r="35629">
          <cell r="D35629" t="str">
            <v>HCM-PX-2409-03820</v>
          </cell>
          <cell r="E35629" t="str">
            <v>CỬA HÀNG THIẾT BỊ ĐIỆN KHẢI PHÁT</v>
          </cell>
          <cell r="F35629" t="str">
            <v>2-4 Trần Tướng Công, P10, Quận 5, TP HCM, Việt Nam</v>
          </cell>
          <cell r="G35629" t="str">
            <v/>
          </cell>
          <cell r="H35629" t="str">
            <v>Nguyễn Hoàng Quân</v>
          </cell>
          <cell r="I35629">
            <v>0</v>
          </cell>
          <cell r="J35629">
            <v>0</v>
          </cell>
          <cell r="K35629">
            <v>0</v>
          </cell>
          <cell r="L35629">
            <v>0</v>
          </cell>
          <cell r="M35629">
            <v>4550000</v>
          </cell>
          <cell r="N35629" t="str">
            <v>0</v>
          </cell>
          <cell r="O35629">
            <v>4550000</v>
          </cell>
          <cell r="P35629" t="str">
            <v>Lê Thị Huyền Trang</v>
          </cell>
          <cell r="Q35629" t="str">
            <v>BH-03A Bán Hàng</v>
          </cell>
        </row>
        <row r="35630">
          <cell r="D35630" t="str">
            <v>HCM-PX-2409-03821</v>
          </cell>
          <cell r="E35630" t="str">
            <v>CHI NHÁNH HỒ CHÍ MINH - CÔNG TY CỔ PHẦN THÁI CRIPTON VIỆT NAM</v>
          </cell>
          <cell r="F35630" t="str">
            <v>Thửa đất số 54, tờ bản đồ số 24, Đường D7, Khu phố Bình Khánh, Phường Khánh Bình, Thành phố Tân Uyên, Tỉnh Bình Dương, Việt Nam</v>
          </cell>
          <cell r="G35630" t="str">
            <v/>
          </cell>
          <cell r="H35630" t="str">
            <v>Phạm Minh Tuấn</v>
          </cell>
          <cell r="I35630">
            <v>0</v>
          </cell>
          <cell r="J35630">
            <v>0</v>
          </cell>
          <cell r="K35630">
            <v>0</v>
          </cell>
          <cell r="L35630">
            <v>0</v>
          </cell>
          <cell r="M35630">
            <v>8037000</v>
          </cell>
          <cell r="N35630" t="str">
            <v>0</v>
          </cell>
          <cell r="O35630">
            <v>8840700</v>
          </cell>
          <cell r="P35630" t="str">
            <v>Lê Thị Huyền Trang</v>
          </cell>
          <cell r="Q35630" t="str">
            <v>BH-03A Bán Hàng</v>
          </cell>
        </row>
        <row r="35631">
          <cell r="D35631" t="str">
            <v>HCM-PX-2409-03822</v>
          </cell>
          <cell r="E35631" t="str">
            <v>CHI NHÁNH MIỀN NAM - CÔNG TY CỔ PHẦN CÔNG NGHỆ ĐÁNH BÓNG KIM LOẠI LEKA</v>
          </cell>
          <cell r="F35631" t="str">
            <v>Thửa đất số 54, tờ bản đồ số 24, khu phố Bình Khánh, Phường Khánh Bình, Thành phố Tân Uyên, Tỉnh Bình Dương, Việt Nam</v>
          </cell>
          <cell r="G35631" t="str">
            <v/>
          </cell>
          <cell r="H35631" t="str">
            <v>Phạm Minh Tuấn</v>
          </cell>
          <cell r="I35631">
            <v>0</v>
          </cell>
          <cell r="J35631">
            <v>0</v>
          </cell>
          <cell r="K35631">
            <v>0</v>
          </cell>
          <cell r="L35631">
            <v>0</v>
          </cell>
          <cell r="M35631">
            <v>3408000</v>
          </cell>
          <cell r="N35631" t="str">
            <v>0</v>
          </cell>
          <cell r="O35631">
            <v>3748800</v>
          </cell>
          <cell r="P35631" t="str">
            <v>Lê Thị Huyền Trang</v>
          </cell>
          <cell r="Q35631" t="str">
            <v>BH-03A Bán Hàng</v>
          </cell>
        </row>
        <row r="35632">
          <cell r="D35632" t="str">
            <v>HCM-PX-2409-03824</v>
          </cell>
          <cell r="E35632" t="str">
            <v>CÔNG TY TNHH THƯƠNG MẠI VÀ DỊCH VỤ KỸ THUẬT NGỌC PHÁT</v>
          </cell>
          <cell r="F35632" t="str">
            <v>70 Lê Văn Mầm, Khu phố Đông Thành, Phường Tân Đông Hiệp, Thành phố Dĩ An, Tỉnh Bình Dương, Việt Nam</v>
          </cell>
          <cell r="G35632" t="str">
            <v/>
          </cell>
          <cell r="H35632" t="str">
            <v>Phạm Hoàng Linh</v>
          </cell>
          <cell r="I35632">
            <v>0</v>
          </cell>
          <cell r="J35632">
            <v>0</v>
          </cell>
          <cell r="K35632">
            <v>0</v>
          </cell>
          <cell r="L35632">
            <v>0</v>
          </cell>
          <cell r="M35632">
            <v>3408000</v>
          </cell>
          <cell r="N35632" t="str">
            <v>0</v>
          </cell>
          <cell r="O35632">
            <v>3748800</v>
          </cell>
          <cell r="P35632" t="str">
            <v>Mai Quỳnh Giao</v>
          </cell>
          <cell r="Q35632" t="str">
            <v>BH-03A Bán Hàng</v>
          </cell>
        </row>
        <row r="35633">
          <cell r="D35633" t="str">
            <v>HCM-PX-2409-03826</v>
          </cell>
          <cell r="E35633" t="str">
            <v>HCM bán cho CTH</v>
          </cell>
          <cell r="F35633" t="str">
            <v>45 - 47 Bùi Quang Trinh, Phường Phú Thứ, Quận Cái Răng, Thành phố Cần Thơ, Việt Nam</v>
          </cell>
          <cell r="G35633" t="str">
            <v/>
          </cell>
          <cell r="H35633" t="str">
            <v>Sale HCM Nội Bộ</v>
          </cell>
          <cell r="I35633">
            <v>0</v>
          </cell>
          <cell r="J35633">
            <v>0</v>
          </cell>
          <cell r="K35633">
            <v>0</v>
          </cell>
          <cell r="L35633">
            <v>0</v>
          </cell>
          <cell r="M35633">
            <v>0</v>
          </cell>
          <cell r="N35633" t="str">
            <v>0</v>
          </cell>
          <cell r="O35633">
            <v>0</v>
          </cell>
          <cell r="P35633" t="str">
            <v>Lê Thị Huyền Trang</v>
          </cell>
          <cell r="Q35633" t="str">
            <v>BH-16C Xuất Bán Chi Nhánh (Không Sắp Xe)</v>
          </cell>
        </row>
        <row r="35634">
          <cell r="D35634" t="str">
            <v>HCM-PX-2409-03827</v>
          </cell>
          <cell r="E35634" t="str">
            <v>HCM bán cho HN</v>
          </cell>
          <cell r="F35634" t="str">
            <v>Lô 05 -10A Khu Công nghiệp Hoàng Mai, Phường Hoàng Văn Thụ, Quận Hoàng Mai, Thành phố Hà Nội, Việt Nam</v>
          </cell>
          <cell r="G35634" t="str">
            <v/>
          </cell>
          <cell r="H35634" t="str">
            <v>Sale HCM Nội Bộ</v>
          </cell>
          <cell r="I35634">
            <v>0</v>
          </cell>
          <cell r="J35634">
            <v>0</v>
          </cell>
          <cell r="K35634">
            <v>0</v>
          </cell>
          <cell r="L35634">
            <v>0</v>
          </cell>
          <cell r="M35634">
            <v>0</v>
          </cell>
          <cell r="N35634" t="str">
            <v>0</v>
          </cell>
          <cell r="O35634">
            <v>0</v>
          </cell>
          <cell r="P35634" t="str">
            <v>Mai Quỳnh Giao</v>
          </cell>
          <cell r="Q35634" t="str">
            <v>BH-16A Xuất Bán Chi Nhánh</v>
          </cell>
        </row>
        <row r="35635">
          <cell r="D35635" t="str">
            <v>HCM-PX-2409-03828</v>
          </cell>
          <cell r="E35635" t="str">
            <v>CÔNG TY TNHH TM DV KT ĐIỆN THUẬN TIẾN |AT</v>
          </cell>
          <cell r="F35635" t="str">
            <v>33/3E Nguyễn Văn Bứa, X. Xuân Thới Sơn, H. Hóc Môn, TPHCM ( gần ngã 4 Lê Thị Kim, Việt Nam</v>
          </cell>
          <cell r="G35635" t="str">
            <v/>
          </cell>
          <cell r="H35635" t="str">
            <v>Nguyễn Tấn Tài</v>
          </cell>
          <cell r="I35635">
            <v>0</v>
          </cell>
          <cell r="J35635">
            <v>0</v>
          </cell>
          <cell r="K35635">
            <v>0</v>
          </cell>
          <cell r="L35635">
            <v>0</v>
          </cell>
          <cell r="M35635">
            <v>1770240</v>
          </cell>
          <cell r="N35635" t="str">
            <v>0</v>
          </cell>
          <cell r="O35635">
            <v>1947264</v>
          </cell>
          <cell r="P35635" t="str">
            <v>Mai Quỳnh Giao</v>
          </cell>
          <cell r="Q35635" t="str">
            <v>BH-03A Bán Hàng</v>
          </cell>
        </row>
        <row r="35636">
          <cell r="D35636" t="str">
            <v>CTH-PX-2409-00466</v>
          </cell>
          <cell r="E35636" t="str">
            <v>CÔNG TY TNHH SING VIỆT SÔNG ĐỐC</v>
          </cell>
          <cell r="F35636" t="str">
            <v>Khóm 7, Thị Trấn Sông Đốc, Huyện Trần Văn Thời, Tỉnh Cà Mau, Việt Nam</v>
          </cell>
          <cell r="G35636" t="str">
            <v/>
          </cell>
          <cell r="H35636" t="str">
            <v>Tạ Thanh Tuấn</v>
          </cell>
          <cell r="I35636">
            <v>0</v>
          </cell>
          <cell r="J35636">
            <v>20000</v>
          </cell>
          <cell r="K35636">
            <v>0</v>
          </cell>
          <cell r="L35636">
            <v>0</v>
          </cell>
          <cell r="M35636">
            <v>2400000</v>
          </cell>
          <cell r="N35636" t="str">
            <v>0</v>
          </cell>
          <cell r="O35636">
            <v>2640000</v>
          </cell>
          <cell r="P35636" t="str">
            <v>Lâm Tuyết Trinh</v>
          </cell>
          <cell r="Q35636" t="str">
            <v>BH-03E Xuất Sửa Chữa</v>
          </cell>
        </row>
        <row r="35637">
          <cell r="D35637" t="str">
            <v>HCM-PX-2409-03830</v>
          </cell>
          <cell r="E35637" t="str">
            <v>HCM bán cho CTH</v>
          </cell>
          <cell r="F35637" t="str">
            <v>45 - 47 Bùi Quang Trinh, Phường Phú Thứ, Quận Cái Răng, Thành phố Cần Thơ, Việt Nam</v>
          </cell>
          <cell r="G35637" t="str">
            <v/>
          </cell>
          <cell r="H35637" t="str">
            <v>Sale HCM Nội Bộ</v>
          </cell>
          <cell r="I35637">
            <v>0</v>
          </cell>
          <cell r="J35637">
            <v>0</v>
          </cell>
          <cell r="K35637">
            <v>0</v>
          </cell>
          <cell r="L35637">
            <v>0</v>
          </cell>
          <cell r="M35637">
            <v>0</v>
          </cell>
          <cell r="N35637" t="str">
            <v>0</v>
          </cell>
          <cell r="O35637">
            <v>0</v>
          </cell>
          <cell r="P35637" t="str">
            <v>Lê Thị Huyền Trang</v>
          </cell>
          <cell r="Q35637" t="str">
            <v>BH-16C Xuất Bán Chi Nhánh (Không Sắp Xe)</v>
          </cell>
        </row>
        <row r="35638">
          <cell r="D35638" t="str">
            <v>HCM-PX-2409-03831</v>
          </cell>
          <cell r="E35638" t="str">
            <v>CÔNG TY TNHH CƠ ĐIỆN TỰ ĐỘNG THIÊN NAM</v>
          </cell>
          <cell r="F35638" t="str">
            <v>31, Đường 24, KP11, P.Bình Hưng Hòa. A, Q.Bình Tân, TP HCM, Việt Nam</v>
          </cell>
          <cell r="G35638" t="str">
            <v/>
          </cell>
          <cell r="H35638" t="str">
            <v>Lê Quốc Dũng</v>
          </cell>
          <cell r="I35638">
            <v>0</v>
          </cell>
          <cell r="J35638">
            <v>0</v>
          </cell>
          <cell r="K35638">
            <v>0</v>
          </cell>
          <cell r="L35638">
            <v>0</v>
          </cell>
          <cell r="M35638">
            <v>8000</v>
          </cell>
          <cell r="N35638" t="str">
            <v>0</v>
          </cell>
          <cell r="O35638">
            <v>492000</v>
          </cell>
          <cell r="P35638" t="str">
            <v>Lê Thị Huyền Trang</v>
          </cell>
          <cell r="Q35638" t="str">
            <v>BH-03A Bán Hàng</v>
          </cell>
        </row>
        <row r="35639">
          <cell r="D35639" t="str">
            <v>HCM-PX-2409-03831</v>
          </cell>
          <cell r="E35639" t="str">
            <v>CÔNG TY TNHH CƠ ĐIỆN TỰ ĐỘNG THIÊN NAM</v>
          </cell>
          <cell r="F35639" t="str">
            <v>31, Đường 24, KP11, P.Bình Hưng Hòa. A, Q.Bình Tân, TP HCM, Việt Nam</v>
          </cell>
          <cell r="G35639" t="str">
            <v/>
          </cell>
          <cell r="H35639" t="str">
            <v>Lê Quốc Dũng</v>
          </cell>
          <cell r="I35639">
            <v>0</v>
          </cell>
          <cell r="J35639">
            <v>0</v>
          </cell>
          <cell r="K35639">
            <v>0</v>
          </cell>
          <cell r="L35639">
            <v>0</v>
          </cell>
          <cell r="M35639">
            <v>124000</v>
          </cell>
          <cell r="N35639" t="str">
            <v>0</v>
          </cell>
          <cell r="O35639">
            <v>492000</v>
          </cell>
          <cell r="P35639" t="str">
            <v>Lê Thị Huyền Trang</v>
          </cell>
          <cell r="Q35639" t="str">
            <v>BH-03A Bán Hàng</v>
          </cell>
        </row>
        <row r="35640">
          <cell r="D35640" t="str">
            <v>HCM-PX-2409-03831</v>
          </cell>
          <cell r="E35640" t="str">
            <v>CÔNG TY TNHH CƠ ĐIỆN TỰ ĐỘNG THIÊN NAM</v>
          </cell>
          <cell r="F35640" t="str">
            <v>31, Đường 24, KP11, P.Bình Hưng Hòa. A, Q.Bình Tân, TP HCM, Việt Nam</v>
          </cell>
          <cell r="G35640" t="str">
            <v/>
          </cell>
          <cell r="H35640" t="str">
            <v>Lê Quốc Dũng</v>
          </cell>
          <cell r="I35640">
            <v>0</v>
          </cell>
          <cell r="J35640">
            <v>0</v>
          </cell>
          <cell r="K35640">
            <v>0</v>
          </cell>
          <cell r="L35640">
            <v>0</v>
          </cell>
          <cell r="M35640">
            <v>360000</v>
          </cell>
          <cell r="N35640" t="str">
            <v>0</v>
          </cell>
          <cell r="O35640">
            <v>492000</v>
          </cell>
          <cell r="P35640" t="str">
            <v>Lê Thị Huyền Trang</v>
          </cell>
          <cell r="Q35640" t="str">
            <v>BH-03A Bán Hàng</v>
          </cell>
        </row>
        <row r="35641">
          <cell r="D35641" t="str">
            <v>HNI-PX-2409-00988</v>
          </cell>
          <cell r="E35641" t="str">
            <v>ANH TRẦN ĐÌNH TÂM BẢO TRÌ THANH HÓA</v>
          </cell>
          <cell r="F35641" t="str">
            <v>Khu Phố 3, Phường Đông Cương, Thành Phố Thanh Hoá, Tỉnh Thanh Hoá, Việt Nam</v>
          </cell>
          <cell r="G35641" t="str">
            <v/>
          </cell>
          <cell r="H35641" t="str">
            <v>Trần Văn Tuyền</v>
          </cell>
          <cell r="I35641">
            <v>0</v>
          </cell>
          <cell r="J35641">
            <v>0</v>
          </cell>
          <cell r="K35641">
            <v>0</v>
          </cell>
          <cell r="L35641">
            <v>0</v>
          </cell>
          <cell r="M35641">
            <v>85533250</v>
          </cell>
          <cell r="N35641" t="str">
            <v>0</v>
          </cell>
          <cell r="O35641">
            <v>85533250</v>
          </cell>
          <cell r="P35641" t="str">
            <v>Trần Thị Thanh Phương</v>
          </cell>
          <cell r="Q35641" t="str">
            <v>BH-03A Bán Hàng</v>
          </cell>
        </row>
        <row r="35642">
          <cell r="D35642" t="str">
            <v>CTH-PX-2409-00467</v>
          </cell>
          <cell r="E35642" t="str">
            <v>ĐIỆN CƠ NGUYỄN HOÀI THANH</v>
          </cell>
          <cell r="F35642" t="str">
            <v>Quận Thốt Nốt, Cần Thơ, Việt Nam</v>
          </cell>
          <cell r="G35642" t="str">
            <v/>
          </cell>
          <cell r="H35642" t="str">
            <v>Tô Văn Tình</v>
          </cell>
          <cell r="I35642">
            <v>0</v>
          </cell>
          <cell r="J35642">
            <v>0</v>
          </cell>
          <cell r="K35642">
            <v>0</v>
          </cell>
          <cell r="L35642">
            <v>0</v>
          </cell>
          <cell r="M35642">
            <v>5700000</v>
          </cell>
          <cell r="N35642" t="str">
            <v>0</v>
          </cell>
          <cell r="O35642">
            <v>5700000</v>
          </cell>
          <cell r="P35642" t="str">
            <v>Lâm Tuyết Trinh</v>
          </cell>
          <cell r="Q35642" t="str">
            <v>BH-03A Bán Hàng</v>
          </cell>
        </row>
        <row r="35643">
          <cell r="D35643" t="str">
            <v>CTH-PX-2409-00468</v>
          </cell>
          <cell r="E35643" t="str">
            <v>CTH bán cho HCM</v>
          </cell>
          <cell r="F35643" t="str">
            <v>B163, Khu phố 3, Nguyễn Văn Quá, P.Đông Hưng Thuận, Q.12, TP.HCM, Việt Nam</v>
          </cell>
          <cell r="G35643" t="str">
            <v/>
          </cell>
          <cell r="H35643" t="str">
            <v>Sale Cần Thơ nội bộ</v>
          </cell>
          <cell r="I35643">
            <v>0</v>
          </cell>
          <cell r="J35643">
            <v>0</v>
          </cell>
          <cell r="K35643">
            <v>0</v>
          </cell>
          <cell r="L35643">
            <v>0</v>
          </cell>
          <cell r="M35643">
            <v>0</v>
          </cell>
          <cell r="N35643" t="str">
            <v>0</v>
          </cell>
          <cell r="O35643">
            <v>0</v>
          </cell>
          <cell r="P35643" t="str">
            <v>Lâm Tuyết Trinh</v>
          </cell>
          <cell r="Q35643" t="str">
            <v>BH-16C Xuất Bán Chi Nhánh (Không Sắp Xe)</v>
          </cell>
        </row>
        <row r="35644">
          <cell r="D35644" t="str">
            <v>HNI-PX-2409-00990</v>
          </cell>
          <cell r="E35644" t="str">
            <v>ANH TRẦN ĐÌNH TÂM BẢO TRÌ THANH HÓA</v>
          </cell>
          <cell r="F35644" t="str">
            <v>Khu Phố 3, Phường Đông Cương, Thành Phố Thanh Hoá, Tỉnh Thanh Hoá, Việt Nam</v>
          </cell>
          <cell r="G35644" t="str">
            <v/>
          </cell>
          <cell r="H35644" t="str">
            <v>Trần Văn Tuyền</v>
          </cell>
          <cell r="I35644">
            <v>0</v>
          </cell>
          <cell r="J35644">
            <v>0</v>
          </cell>
          <cell r="K35644">
            <v>0</v>
          </cell>
          <cell r="L35644">
            <v>0</v>
          </cell>
          <cell r="M35644">
            <v>7854600</v>
          </cell>
          <cell r="N35644" t="str">
            <v>0</v>
          </cell>
          <cell r="O35644">
            <v>7854600</v>
          </cell>
          <cell r="P35644" t="str">
            <v>Bùi Thị Phương Anh</v>
          </cell>
          <cell r="Q35644" t="str">
            <v>BH-03A Bán Hàng</v>
          </cell>
        </row>
        <row r="35645">
          <cell r="D35645" t="str">
            <v>DTE-PX-2409-00007</v>
          </cell>
          <cell r="E35645" t="str">
            <v>DTE bán cho HCM</v>
          </cell>
          <cell r="F35645" t="str">
            <v>B163, Khu phố 3, Nguyễn Văn Quá, P.Đông Hưng Thuận, Q.12, TP.HCM, Việt Nam</v>
          </cell>
          <cell r="G35645" t="str">
            <v/>
          </cell>
          <cell r="H35645" t="str">
            <v>Sale DTE nội bộ</v>
          </cell>
          <cell r="I35645">
            <v>0</v>
          </cell>
          <cell r="J35645">
            <v>0</v>
          </cell>
          <cell r="K35645">
            <v>0</v>
          </cell>
          <cell r="L35645">
            <v>0</v>
          </cell>
          <cell r="M35645">
            <v>0</v>
          </cell>
          <cell r="N35645" t="str">
            <v>0</v>
          </cell>
          <cell r="O35645">
            <v>0</v>
          </cell>
          <cell r="P35645" t="str">
            <v>Nguyễn Ngọc Bảo Châu</v>
          </cell>
          <cell r="Q35645" t="str">
            <v>BH-16C Xuất Bán Chi Nhánh (Không Sắp Xe)</v>
          </cell>
        </row>
        <row r="35646">
          <cell r="D35646" t="str">
            <v>HCM-PX-2409-03834</v>
          </cell>
          <cell r="E35646" t="str">
            <v>HCM bán cho CTH</v>
          </cell>
          <cell r="F35646" t="str">
            <v>45 - 47 Bùi Quang Trinh, Phường Phú Thứ, Quận Cái Răng, Thành phố Cần Thơ, Việt Nam</v>
          </cell>
          <cell r="G35646" t="str">
            <v/>
          </cell>
          <cell r="H35646" t="str">
            <v>Sale HCM Nội Bộ</v>
          </cell>
          <cell r="I35646">
            <v>0</v>
          </cell>
          <cell r="J35646">
            <v>0</v>
          </cell>
          <cell r="K35646">
            <v>0</v>
          </cell>
          <cell r="L35646">
            <v>0</v>
          </cell>
          <cell r="M35646">
            <v>0</v>
          </cell>
          <cell r="N35646" t="str">
            <v>0</v>
          </cell>
          <cell r="O35646">
            <v>0</v>
          </cell>
          <cell r="P35646" t="str">
            <v>Mai Quỳnh Giao</v>
          </cell>
          <cell r="Q35646" t="str">
            <v>BH-16C Xuất Bán Chi Nhánh (Không Sắp Xe)</v>
          </cell>
        </row>
        <row r="35647">
          <cell r="D35647" t="str">
            <v>CTH-PX-2409-00470</v>
          </cell>
          <cell r="E35647" t="str">
            <v>CÔNG TY TNHH KỸ THUẬT ĐIỆN TÀI PHÁT</v>
          </cell>
          <cell r="F35647" t="str">
            <v>39/71 Đường 385, Khu phố 6, Phường Tăng Nhơn Phú A, Thành phố Thủ Đức, Thành phố Hồ Chí Minh, Việt Nam</v>
          </cell>
          <cell r="G35647" t="str">
            <v/>
          </cell>
          <cell r="H35647" t="str">
            <v>Phạm Ngọc Anh Giang</v>
          </cell>
          <cell r="I35647">
            <v>0</v>
          </cell>
          <cell r="J35647">
            <v>0</v>
          </cell>
          <cell r="K35647">
            <v>0</v>
          </cell>
          <cell r="L35647">
            <v>0</v>
          </cell>
          <cell r="M35647">
            <v>3506000</v>
          </cell>
          <cell r="N35647" t="str">
            <v>0</v>
          </cell>
          <cell r="O35647">
            <v>3506000</v>
          </cell>
          <cell r="P35647" t="str">
            <v>Lâm Tuyết Trinh</v>
          </cell>
          <cell r="Q35647" t="str">
            <v>BH-03A Bán Hàng</v>
          </cell>
        </row>
        <row r="35648">
          <cell r="D35648" t="str">
            <v>HNI-PX-2409-00993</v>
          </cell>
          <cell r="E35648" t="str">
            <v>CÔNG TY CỔ PHẦN CÔNG NGHỆ HỢP LONG - SI SE</v>
          </cell>
          <cell r="F35648" t="str">
            <v>Số 6 ngõ 293, đường Tân Mai, Phường Tân Mai, Quận Hoàng Mai, Thành phố Hà Nội, Việt Nam</v>
          </cell>
          <cell r="G35648" t="str">
            <v/>
          </cell>
          <cell r="H35648" t="str">
            <v>Trần Văn Tuyền</v>
          </cell>
          <cell r="I35648">
            <v>0</v>
          </cell>
          <cell r="J35648">
            <v>0</v>
          </cell>
          <cell r="K35648">
            <v>0</v>
          </cell>
          <cell r="L35648">
            <v>0</v>
          </cell>
          <cell r="M35648">
            <v>27126890</v>
          </cell>
          <cell r="N35648" t="str">
            <v>0</v>
          </cell>
          <cell r="O35648">
            <v>29839579</v>
          </cell>
          <cell r="P35648" t="str">
            <v>Bùi Thị Phương Anh</v>
          </cell>
          <cell r="Q35648" t="str">
            <v>BH-03A Bán Hàng</v>
          </cell>
        </row>
        <row r="35649">
          <cell r="D35649" t="str">
            <v>HNI-PX-2409-00994</v>
          </cell>
          <cell r="E35649" t="str">
            <v>CÔNG TY CỔ PHẦN  CÔNG NGHỆ AMT VIỆT NAM</v>
          </cell>
          <cell r="F35649" t="str">
            <v>Số 43/5, Ngõ 239 Lâm Du, Phường Bồ Đề, Quận Long Biên, Thành phố Hà Nội, Việt Nam</v>
          </cell>
          <cell r="G35649" t="str">
            <v/>
          </cell>
          <cell r="H35649" t="str">
            <v>Trần Văn Tuyền</v>
          </cell>
          <cell r="I35649">
            <v>0</v>
          </cell>
          <cell r="J35649">
            <v>0</v>
          </cell>
          <cell r="K35649">
            <v>0</v>
          </cell>
          <cell r="L35649">
            <v>0</v>
          </cell>
          <cell r="M35649">
            <v>280000</v>
          </cell>
          <cell r="N35649" t="str">
            <v>0</v>
          </cell>
          <cell r="O35649">
            <v>308000</v>
          </cell>
          <cell r="P35649" t="str">
            <v>Bùi Thị Phương Anh</v>
          </cell>
          <cell r="Q35649" t="str">
            <v>BH-03A Bán Hàng</v>
          </cell>
        </row>
        <row r="35650">
          <cell r="D35650" t="str">
            <v>HNI-PX-2409-00994</v>
          </cell>
          <cell r="E35650" t="str">
            <v>CÔNG TY CỔ PHẦN  CÔNG NGHỆ AMT VIỆT NAM</v>
          </cell>
          <cell r="F35650" t="str">
            <v>Số 43/5, Ngõ 239 Lâm Du, Phường Bồ Đề, Quận Long Biên, Thành phố Hà Nội, Việt Nam</v>
          </cell>
          <cell r="G35650" t="str">
            <v/>
          </cell>
          <cell r="H35650" t="str">
            <v>Trần Văn Tuyền</v>
          </cell>
          <cell r="I35650">
            <v>0</v>
          </cell>
          <cell r="J35650">
            <v>0</v>
          </cell>
          <cell r="K35650">
            <v>0</v>
          </cell>
          <cell r="L35650">
            <v>0</v>
          </cell>
          <cell r="M35650">
            <v>0</v>
          </cell>
          <cell r="N35650" t="str">
            <v>0</v>
          </cell>
          <cell r="O35650">
            <v>308000</v>
          </cell>
          <cell r="P35650" t="str">
            <v>Bùi Thị Phương Anh</v>
          </cell>
          <cell r="Q35650" t="str">
            <v>BH-03A Bán Hàng</v>
          </cell>
        </row>
        <row r="35651">
          <cell r="D35651" t="str">
            <v>HCM-PX-2409-03837</v>
          </cell>
          <cell r="E35651" t="str">
            <v>CÔNG TY TNHH THANG MÁY - KỸ THUẬT ĐIỆN HISA</v>
          </cell>
          <cell r="F35651" t="str">
            <v>Số 74 Đường 511, Ấp Bàu Chứa, Xã Nhuận Đức, Huyện Củ Chi, Thành phố Hồ Chí Minh, Việt Nam</v>
          </cell>
          <cell r="G35651" t="str">
            <v/>
          </cell>
          <cell r="H35651" t="str">
            <v>Sale Cty Thang Máy</v>
          </cell>
          <cell r="I35651">
            <v>0</v>
          </cell>
          <cell r="J35651">
            <v>0</v>
          </cell>
          <cell r="K35651">
            <v>0</v>
          </cell>
          <cell r="L35651">
            <v>0</v>
          </cell>
          <cell r="M35651">
            <v>16343750</v>
          </cell>
          <cell r="N35651" t="str">
            <v>0</v>
          </cell>
          <cell r="O35651">
            <v>18187125</v>
          </cell>
          <cell r="P35651" t="str">
            <v>Mai Quỳnh Giao</v>
          </cell>
          <cell r="Q35651" t="str">
            <v>BH-03A Bán Hàng</v>
          </cell>
        </row>
        <row r="35652">
          <cell r="D35652" t="str">
            <v>HCM-PX-2409-03837</v>
          </cell>
          <cell r="E35652" t="str">
            <v>CÔNG TY TNHH THANG MÁY - KỸ THUẬT ĐIỆN HISA</v>
          </cell>
          <cell r="F35652" t="str">
            <v>Số 74 Đường 511, Ấp Bàu Chứa, Xã Nhuận Đức, Huyện Củ Chi, Thành phố Hồ Chí Minh, Việt Nam</v>
          </cell>
          <cell r="G35652" t="str">
            <v/>
          </cell>
          <cell r="H35652" t="str">
            <v>Sale Cty Thang Máy</v>
          </cell>
          <cell r="I35652">
            <v>0</v>
          </cell>
          <cell r="J35652">
            <v>0</v>
          </cell>
          <cell r="K35652">
            <v>0</v>
          </cell>
          <cell r="L35652">
            <v>0</v>
          </cell>
          <cell r="M35652">
            <v>190000</v>
          </cell>
          <cell r="N35652" t="str">
            <v>0</v>
          </cell>
          <cell r="O35652">
            <v>18187125</v>
          </cell>
          <cell r="P35652" t="str">
            <v>Mai Quỳnh Giao</v>
          </cell>
          <cell r="Q35652" t="str">
            <v>BH-03A Bán Hàng</v>
          </cell>
        </row>
        <row r="35653">
          <cell r="D35653" t="str">
            <v>HCM-PX-2409-03838</v>
          </cell>
          <cell r="E35653" t="str">
            <v>HCM bán cho HN</v>
          </cell>
          <cell r="F35653" t="str">
            <v>Lô 05 -10A Khu Công nghiệp Hoàng Mai, Phường Hoàng Văn Thụ, Quận Hoàng Mai, Thành phố Hà Nội, Việt Nam</v>
          </cell>
          <cell r="G35653" t="str">
            <v/>
          </cell>
          <cell r="H35653" t="str">
            <v>Sale HCM Nội Bộ</v>
          </cell>
          <cell r="I35653">
            <v>0</v>
          </cell>
          <cell r="J35653">
            <v>0</v>
          </cell>
          <cell r="K35653">
            <v>0</v>
          </cell>
          <cell r="L35653">
            <v>0</v>
          </cell>
          <cell r="M35653">
            <v>0</v>
          </cell>
          <cell r="N35653" t="str">
            <v>0</v>
          </cell>
          <cell r="O35653">
            <v>0</v>
          </cell>
          <cell r="P35653" t="str">
            <v>Lê Thị Huyền Trang</v>
          </cell>
          <cell r="Q35653" t="str">
            <v>BH-16C Xuất Bán Chi Nhánh (Không Sắp Xe)</v>
          </cell>
        </row>
        <row r="35654">
          <cell r="D35654" t="str">
            <v>HCM-PX-2409-03839</v>
          </cell>
          <cell r="E35654" t="str">
            <v>CÔNG TY TNHH KỸ THUẬT TỰ ĐỘNG CDA</v>
          </cell>
          <cell r="F35654" t="str">
            <v>12 Đường Tân Thới Nhất 20, Khu phố 3, Phường Tân Thới Nhất, Quận 12, Thành phố Hồ Chí Minh, Việt Nam</v>
          </cell>
          <cell r="G35654" t="str">
            <v/>
          </cell>
          <cell r="H35654" t="str">
            <v>Trần Bảo Quốc</v>
          </cell>
          <cell r="I35654">
            <v>0</v>
          </cell>
          <cell r="J35654">
            <v>0</v>
          </cell>
          <cell r="K35654">
            <v>0</v>
          </cell>
          <cell r="L35654">
            <v>0</v>
          </cell>
          <cell r="M35654">
            <v>2487240</v>
          </cell>
          <cell r="N35654" t="str">
            <v>0</v>
          </cell>
          <cell r="O35654">
            <v>2735964</v>
          </cell>
          <cell r="P35654" t="str">
            <v>Lê Thị Huyền Trang</v>
          </cell>
          <cell r="Q35654" t="str">
            <v>BH-03A Bán Hàng</v>
          </cell>
        </row>
        <row r="35655">
          <cell r="D35655" t="str">
            <v>HNI-PX-2409-00996</v>
          </cell>
          <cell r="E35655" t="str">
            <v>TRẦN VĂN ĐẠI</v>
          </cell>
          <cell r="F35655" t="str">
            <v>Hòa Lư, Cụm CN Hoàng Mai, Quận Hoàng Mai, Hà Nội, Việt Nam</v>
          </cell>
          <cell r="G35655" t="str">
            <v/>
          </cell>
          <cell r="H35655" t="str">
            <v>Phạm Văn Trường</v>
          </cell>
          <cell r="I35655">
            <v>0</v>
          </cell>
          <cell r="J35655">
            <v>0</v>
          </cell>
          <cell r="K35655">
            <v>0</v>
          </cell>
          <cell r="L35655">
            <v>0</v>
          </cell>
          <cell r="M35655">
            <v>5849000</v>
          </cell>
          <cell r="N35655" t="str">
            <v>0</v>
          </cell>
          <cell r="O35655">
            <v>5849000</v>
          </cell>
          <cell r="P35655" t="str">
            <v>Bùi Thị Phương Anh</v>
          </cell>
          <cell r="Q35655" t="str">
            <v>BH-03A Bán Hàng</v>
          </cell>
        </row>
        <row r="35656">
          <cell r="D35656" t="str">
            <v>HCM-PX-2409-03565</v>
          </cell>
          <cell r="E35656" t="str">
            <v>CÔNG TY CỔ PHẦN GÒ ĐÀNG</v>
          </cell>
          <cell r="F35656" t="str">
            <v>Lô 45, Khu Công Nghiệp Mỹ Tho, Xã Trung An, Thành phố Mỹ Tho, Tỉnh Tiền Giang, Việt Nam</v>
          </cell>
          <cell r="G35656" t="str">
            <v/>
          </cell>
          <cell r="H35656" t="str">
            <v>Lê Quốc Dũng</v>
          </cell>
          <cell r="I35656">
            <v>0</v>
          </cell>
          <cell r="J35656">
            <v>0</v>
          </cell>
          <cell r="K35656">
            <v>0</v>
          </cell>
          <cell r="L35656">
            <v>0</v>
          </cell>
          <cell r="M35656">
            <v>600000</v>
          </cell>
          <cell r="N35656" t="str">
            <v>0</v>
          </cell>
          <cell r="O35656">
            <v>660000</v>
          </cell>
          <cell r="P35656" t="str">
            <v>Lê Thị Huyền Trang</v>
          </cell>
          <cell r="Q35656" t="str">
            <v>BH-03A Bán Hàng</v>
          </cell>
        </row>
        <row r="35657">
          <cell r="D35657" t="str">
            <v>HCM-PX-2409-03565</v>
          </cell>
          <cell r="E35657" t="str">
            <v>CÔNG TY CỔ PHẦN GÒ ĐÀNG</v>
          </cell>
          <cell r="F35657" t="str">
            <v>Lô 45, Khu Công Nghiệp Mỹ Tho, Xã Trung An, Thành phố Mỹ Tho, Tỉnh Tiền Giang, Việt Nam</v>
          </cell>
          <cell r="G35657" t="str">
            <v/>
          </cell>
          <cell r="H35657" t="str">
            <v>Lê Quốc Dũng</v>
          </cell>
          <cell r="I35657">
            <v>0</v>
          </cell>
          <cell r="J35657">
            <v>0</v>
          </cell>
          <cell r="K35657">
            <v>0</v>
          </cell>
          <cell r="L35657">
            <v>0</v>
          </cell>
          <cell r="M35657">
            <v>0</v>
          </cell>
          <cell r="N35657" t="str">
            <v>0</v>
          </cell>
          <cell r="O35657">
            <v>660000</v>
          </cell>
          <cell r="P35657" t="str">
            <v>Lê Thị Huyền Trang</v>
          </cell>
          <cell r="Q35657" t="str">
            <v>BH-03A Bán Hàng</v>
          </cell>
        </row>
        <row r="35658">
          <cell r="D35658" t="str">
            <v>HNI-PX-2409-00934</v>
          </cell>
          <cell r="E35658" t="str">
            <v>CÔNG TY TNHH THIẾT BỊ ĐIỆN VIỆT HƯNG</v>
          </cell>
          <cell r="F35658" t="str">
            <v>Số 54D ngõ 217, phố Định Công Thượng, tổ 3B, Phường Định Công, Quận Hoàng Mai, Thành phố Hà Nội, Việt Nam</v>
          </cell>
          <cell r="G35658" t="str">
            <v/>
          </cell>
          <cell r="H35658" t="str">
            <v>Nguyễn Hữu Phước</v>
          </cell>
          <cell r="I35658">
            <v>0</v>
          </cell>
          <cell r="J35658">
            <v>0</v>
          </cell>
          <cell r="K35658">
            <v>0</v>
          </cell>
          <cell r="L35658">
            <v>0</v>
          </cell>
          <cell r="M35658">
            <v>47608160</v>
          </cell>
          <cell r="N35658" t="str">
            <v>0</v>
          </cell>
          <cell r="O35658">
            <v>52368976</v>
          </cell>
          <cell r="P35658" t="str">
            <v>Nguyễn Diệu Thùy</v>
          </cell>
          <cell r="Q35658" t="str">
            <v>BH-03A Bán Hàng</v>
          </cell>
        </row>
        <row r="35659">
          <cell r="D35659" t="str">
            <v>HNI-PX-2409-00935</v>
          </cell>
          <cell r="E35659" t="str">
            <v>CÔNG TY CỔ PHẦN GIẢI PHÁP CƠ ĐIỆN THÀNH HƯNG</v>
          </cell>
          <cell r="F35659" t="str">
            <v>Đội 2, Hương Quất, Xã Thành Công, Huyện Khoái Châu, Tỉnh Hưng Yên, Việt Nam</v>
          </cell>
          <cell r="G35659" t="str">
            <v/>
          </cell>
          <cell r="H35659" t="str">
            <v>Trần Văn Tuyền</v>
          </cell>
          <cell r="I35659">
            <v>0</v>
          </cell>
          <cell r="J35659">
            <v>0</v>
          </cell>
          <cell r="K35659">
            <v>0</v>
          </cell>
          <cell r="L35659">
            <v>0</v>
          </cell>
          <cell r="M35659">
            <v>5570000</v>
          </cell>
          <cell r="N35659" t="str">
            <v>0</v>
          </cell>
          <cell r="O35659">
            <v>6127000</v>
          </cell>
          <cell r="P35659" t="str">
            <v>Bùi Thị Phương Anh</v>
          </cell>
          <cell r="Q35659" t="str">
            <v>BH-03A Bán Hàng</v>
          </cell>
        </row>
        <row r="35660">
          <cell r="D35660" t="str">
            <v>HCM-PX-2409-03568</v>
          </cell>
          <cell r="E35660" t="str">
            <v>TRUNG TÂM ĐIỆN - ĐIỆN TỬ - TỰ ĐỘNG HÓA IATC</v>
          </cell>
          <cell r="F35660" t="str">
            <v>57 Yên Đỗ, Phường 01, Quận Bình Thạnh, Thành phố Hồ Chí Minh, Việt Nam</v>
          </cell>
          <cell r="G35660" t="str">
            <v/>
          </cell>
          <cell r="H35660" t="str">
            <v>Phạm Hoàng Linh</v>
          </cell>
          <cell r="I35660">
            <v>0</v>
          </cell>
          <cell r="J35660">
            <v>0</v>
          </cell>
          <cell r="K35660">
            <v>0</v>
          </cell>
          <cell r="L35660">
            <v>0</v>
          </cell>
          <cell r="M35660">
            <v>2786000</v>
          </cell>
          <cell r="N35660" t="str">
            <v>0</v>
          </cell>
          <cell r="O35660">
            <v>3064600</v>
          </cell>
          <cell r="P35660" t="str">
            <v>Mai Quỳnh Giao</v>
          </cell>
          <cell r="Q35660" t="str">
            <v>BH-03A Bán Hàng</v>
          </cell>
        </row>
        <row r="35661">
          <cell r="D35661" t="str">
            <v>HCM-PX-2409-03572</v>
          </cell>
          <cell r="E35661" t="str">
            <v>CÔNG TY TNHH MỘT THANH VIÊN XÂY DỰNG VÀ MÔI TRƯỜNG CHÍ THÀNH</v>
          </cell>
          <cell r="F35661" t="str">
            <v>456/21 Trường Chinh, Phường 13, Quận Tân Bình, Thành phố Hồ Chí Minh, Việt Nam</v>
          </cell>
          <cell r="G35661" t="str">
            <v/>
          </cell>
          <cell r="H35661" t="str">
            <v>Tô Thành Đạo</v>
          </cell>
          <cell r="I35661">
            <v>0</v>
          </cell>
          <cell r="J35661">
            <v>0</v>
          </cell>
          <cell r="K35661">
            <v>0</v>
          </cell>
          <cell r="L35661">
            <v>0</v>
          </cell>
          <cell r="M35661">
            <v>3700000</v>
          </cell>
          <cell r="N35661" t="str">
            <v>0</v>
          </cell>
          <cell r="O35661">
            <v>4070000</v>
          </cell>
          <cell r="P35661" t="str">
            <v>Mai Quỳnh Giao</v>
          </cell>
          <cell r="Q35661" t="str">
            <v>BH-03A Bán Hàng</v>
          </cell>
        </row>
        <row r="35662">
          <cell r="D35662" t="str">
            <v>HNI-PX-2409-00938</v>
          </cell>
          <cell r="E35662" t="str">
            <v>CÔNG TY TNHH THƯƠNG MẠI KỸ THUẬT TỰ ĐỘNG HÓA THÀNH ĐẠT</v>
          </cell>
          <cell r="F35662" t="str">
            <v>Số nhà 35, Thôn 7, Xã Trung Châu, Huyện Đan Phượng, Thành phố Hà Nội, Việt Nam</v>
          </cell>
          <cell r="G35662" t="str">
            <v/>
          </cell>
          <cell r="H35662" t="str">
            <v>Bùi Xuân Cảnh</v>
          </cell>
          <cell r="I35662">
            <v>0</v>
          </cell>
          <cell r="J35662">
            <v>0</v>
          </cell>
          <cell r="K35662">
            <v>0</v>
          </cell>
          <cell r="L35662">
            <v>0</v>
          </cell>
          <cell r="M35662">
            <v>3817650</v>
          </cell>
          <cell r="N35662" t="str">
            <v>0</v>
          </cell>
          <cell r="O35662">
            <v>4199415</v>
          </cell>
          <cell r="P35662" t="str">
            <v>Bùi Thị Phương Anh</v>
          </cell>
          <cell r="Q35662" t="str">
            <v>BH-03A Bán Hàng</v>
          </cell>
        </row>
        <row r="35663">
          <cell r="D35663" t="str">
            <v>HCM-PX-2409-03574</v>
          </cell>
          <cell r="E35663" t="str">
            <v>CÔNG TY TNHH SẢN XUẤT THƯƠNG MẠI XUẤT NHẬP KHẨU AN HÒA</v>
          </cell>
          <cell r="F35663" t="str">
            <v>121 Hương Lộ 2, Xã Tân Thông Hội, Huyện Củ Chi, TP HCM, Việt Nam</v>
          </cell>
          <cell r="G35663" t="str">
            <v/>
          </cell>
          <cell r="H35663" t="str">
            <v>Phạm Minh Tuấn</v>
          </cell>
          <cell r="I35663">
            <v>0</v>
          </cell>
          <cell r="J35663">
            <v>0</v>
          </cell>
          <cell r="K35663">
            <v>0</v>
          </cell>
          <cell r="L35663">
            <v>0</v>
          </cell>
          <cell r="M35663">
            <v>3700000</v>
          </cell>
          <cell r="N35663" t="str">
            <v>0</v>
          </cell>
          <cell r="O35663">
            <v>3700000</v>
          </cell>
          <cell r="P35663" t="str">
            <v>Nguyễn Ngọc Bảo Châu</v>
          </cell>
          <cell r="Q35663" t="str">
            <v>BH-03A Bán Hàng</v>
          </cell>
        </row>
        <row r="35664">
          <cell r="D35664" t="str">
            <v>HNI-PX-2409-00939</v>
          </cell>
          <cell r="E35664" t="str">
            <v>CÔNG TY TNHH CÔNG NGHỆ TỰ ĐỘNG HÓA HOÀNG GIA</v>
          </cell>
          <cell r="F35664" t="str">
            <v>Số 30 tổ 24 khu 3, Phường Vĩnh Niệm, Quận Lê Chân, Thành phố Hải Phòng, Việt Nam</v>
          </cell>
          <cell r="G35664" t="str">
            <v/>
          </cell>
          <cell r="H35664" t="str">
            <v>Sale Hà Nội 4B</v>
          </cell>
          <cell r="I35664">
            <v>0</v>
          </cell>
          <cell r="J35664">
            <v>0</v>
          </cell>
          <cell r="K35664">
            <v>0</v>
          </cell>
          <cell r="L35664">
            <v>0</v>
          </cell>
          <cell r="M35664">
            <v>2209000</v>
          </cell>
          <cell r="N35664" t="str">
            <v>0</v>
          </cell>
          <cell r="O35664">
            <v>2429900</v>
          </cell>
          <cell r="P35664" t="str">
            <v>Bùi Thị Phương Anh</v>
          </cell>
          <cell r="Q35664" t="str">
            <v>BH-03A Bán Hàng</v>
          </cell>
        </row>
        <row r="35665">
          <cell r="D35665" t="str">
            <v>HCM-PX-2409-03576</v>
          </cell>
          <cell r="E35665" t="str">
            <v>CÔNG TY CỔ PHẦN NĂNG LƯỢNG TÁI TẠO DVA</v>
          </cell>
          <cell r="F35665" t="str">
            <v>Khu xử lý chất thải tập trung Tóc Tiên, Xã Tóc Tiên, Thị xã Phú Mỹ, Tỉnh Bà Rịa - Vũng Tàu, Việt Nam</v>
          </cell>
          <cell r="G35665" t="str">
            <v/>
          </cell>
          <cell r="H35665" t="str">
            <v>Phạm Văn Thành</v>
          </cell>
          <cell r="I35665">
            <v>0</v>
          </cell>
          <cell r="J35665">
            <v>0</v>
          </cell>
          <cell r="K35665">
            <v>0</v>
          </cell>
          <cell r="L35665">
            <v>0</v>
          </cell>
          <cell r="M35665">
            <v>7950000</v>
          </cell>
          <cell r="N35665" t="str">
            <v>0</v>
          </cell>
          <cell r="O35665">
            <v>8745000</v>
          </cell>
          <cell r="P35665" t="str">
            <v>Lê Thị Huyền Trang</v>
          </cell>
          <cell r="Q35665" t="str">
            <v>BH-03A Bán Hàng</v>
          </cell>
        </row>
        <row r="35666">
          <cell r="D35666" t="str">
            <v>HCM-PX-2409-03577</v>
          </cell>
          <cell r="E35666" t="str">
            <v>CÔNG TY TNHH BÁCH KHOA Á CHÂU</v>
          </cell>
          <cell r="F35666" t="str">
            <v>Số 10, ấp 2, Xã Nhựt Chánh, Huyện Bến Lức, Tỉnh Long An, Việt Nam</v>
          </cell>
          <cell r="G35666" t="str">
            <v/>
          </cell>
          <cell r="H35666" t="str">
            <v>Nguyễn Vũ Đăng</v>
          </cell>
          <cell r="I35666">
            <v>0</v>
          </cell>
          <cell r="J35666">
            <v>0</v>
          </cell>
          <cell r="K35666">
            <v>0</v>
          </cell>
          <cell r="L35666">
            <v>0</v>
          </cell>
          <cell r="M35666">
            <v>500000</v>
          </cell>
          <cell r="N35666" t="str">
            <v>0</v>
          </cell>
          <cell r="O35666">
            <v>550000</v>
          </cell>
          <cell r="P35666" t="str">
            <v>Lê Thị Huyền Trang</v>
          </cell>
          <cell r="Q35666" t="str">
            <v>BH-03A Bán Hàng</v>
          </cell>
        </row>
        <row r="35667">
          <cell r="D35667" t="str">
            <v>HCM-PX-2409-03577</v>
          </cell>
          <cell r="E35667" t="str">
            <v>CÔNG TY TNHH BÁCH KHOA Á CHÂU</v>
          </cell>
          <cell r="F35667" t="str">
            <v>Số 10, ấp 2, Xã Nhựt Chánh, Huyện Bến Lức, Tỉnh Long An, Việt Nam</v>
          </cell>
          <cell r="G35667" t="str">
            <v/>
          </cell>
          <cell r="H35667" t="str">
            <v>Nguyễn Vũ Đăng</v>
          </cell>
          <cell r="I35667">
            <v>0</v>
          </cell>
          <cell r="J35667">
            <v>0</v>
          </cell>
          <cell r="K35667">
            <v>0</v>
          </cell>
          <cell r="L35667">
            <v>0</v>
          </cell>
          <cell r="M35667">
            <v>0</v>
          </cell>
          <cell r="N35667" t="str">
            <v>0</v>
          </cell>
          <cell r="O35667">
            <v>550000</v>
          </cell>
          <cell r="P35667" t="str">
            <v>Lê Thị Huyền Trang</v>
          </cell>
          <cell r="Q35667" t="str">
            <v>BH-03A Bán Hàng</v>
          </cell>
        </row>
        <row r="35668">
          <cell r="D35668" t="str">
            <v>HCM-PX-2409-03578</v>
          </cell>
          <cell r="E35668" t="str">
            <v>CÔNG TY TNHH XNK AN ĐẠT( HOA TIẾN)</v>
          </cell>
          <cell r="F35668" t="str">
            <v>Lô 2/4, Đường 1, P. Tây Thạnh, KCN Tân Bình, Q.Tân phú, TPHCM, Việt Nam</v>
          </cell>
          <cell r="G35668" t="str">
            <v/>
          </cell>
          <cell r="H35668" t="str">
            <v>Lê Công Tuấn</v>
          </cell>
          <cell r="I35668">
            <v>0</v>
          </cell>
          <cell r="J35668">
            <v>0</v>
          </cell>
          <cell r="K35668">
            <v>0</v>
          </cell>
          <cell r="L35668">
            <v>0</v>
          </cell>
          <cell r="M35668">
            <v>3100000</v>
          </cell>
          <cell r="N35668" t="str">
            <v>0</v>
          </cell>
          <cell r="O35668">
            <v>3100000</v>
          </cell>
          <cell r="P35668" t="str">
            <v>Mai Quỳnh Giao</v>
          </cell>
          <cell r="Q35668" t="str">
            <v>BH-03A Bán Hàng</v>
          </cell>
        </row>
        <row r="35669">
          <cell r="D35669" t="str">
            <v>HCM-PX-2409-03579</v>
          </cell>
          <cell r="E35669" t="str">
            <v>CÔNG TY TNHH TRIỆU HOÀNG PHÁT</v>
          </cell>
          <cell r="F35669" t="str">
            <v>105/37 Hoàng Hoa Thám, Phường 6, Quận Bình Thạnh, Thành phố Hồ Chí Minh, Việt Nam</v>
          </cell>
          <cell r="G35669" t="str">
            <v/>
          </cell>
          <cell r="H35669" t="str">
            <v>Trần Bảo Quốc</v>
          </cell>
          <cell r="I35669">
            <v>0</v>
          </cell>
          <cell r="J35669">
            <v>0</v>
          </cell>
          <cell r="K35669">
            <v>0</v>
          </cell>
          <cell r="L35669">
            <v>0</v>
          </cell>
          <cell r="M35669">
            <v>6369000</v>
          </cell>
          <cell r="N35669" t="str">
            <v>0</v>
          </cell>
          <cell r="O35669">
            <v>7005900</v>
          </cell>
          <cell r="P35669" t="str">
            <v>Lê Thị Huyền Trang</v>
          </cell>
          <cell r="Q35669" t="str">
            <v>BH-03A Bán Hàng</v>
          </cell>
        </row>
        <row r="35670">
          <cell r="D35670" t="str">
            <v>HCM-PX-2409-03581</v>
          </cell>
          <cell r="E35670" t="str">
            <v>CÔNG TY TNHH THƯƠNG MẠI DỊCH VỤ BNT</v>
          </cell>
          <cell r="F35670" t="str">
            <v>1073/63B Đường Cách Mạng Tháng Tám, Phường 7, Quận Tân Bình, Thành phố Hồ Chí Minh, Phường 07, Quận Tân Bình, Thành phố Hồ Chí Minh, Việt Nam</v>
          </cell>
          <cell r="G35670" t="str">
            <v/>
          </cell>
          <cell r="H35670" t="str">
            <v>Nguyễn Tấn Tài</v>
          </cell>
          <cell r="I35670">
            <v>0</v>
          </cell>
          <cell r="J35670">
            <v>0</v>
          </cell>
          <cell r="K35670">
            <v>0</v>
          </cell>
          <cell r="L35670">
            <v>0</v>
          </cell>
          <cell r="M35670">
            <v>3182970</v>
          </cell>
          <cell r="N35670" t="str">
            <v>0</v>
          </cell>
          <cell r="O35670">
            <v>3501267</v>
          </cell>
          <cell r="P35670" t="str">
            <v>Nguyễn Ngọc Bảo Châu</v>
          </cell>
          <cell r="Q35670" t="str">
            <v>BH-03A Bán Hàng</v>
          </cell>
        </row>
        <row r="35671">
          <cell r="D35671" t="str">
            <v>HCM-PX-2409-03582</v>
          </cell>
          <cell r="E35671" t="str">
            <v>CÔNG TY TNHH KỸ NGHỆ THANG MÁY ROYAL TECH</v>
          </cell>
          <cell r="F35671" t="str">
            <v>55/13C2 Nguyễn Phúc Chu, Phường 15, Quận Tân Bình, Thành phố Hồ Chí Minh, Việt Nam</v>
          </cell>
          <cell r="G35671" t="str">
            <v/>
          </cell>
          <cell r="H35671" t="str">
            <v>Lương Hoàng Hiệp</v>
          </cell>
          <cell r="I35671">
            <v>0</v>
          </cell>
          <cell r="J35671">
            <v>0</v>
          </cell>
          <cell r="K35671">
            <v>0</v>
          </cell>
          <cell r="L35671">
            <v>0</v>
          </cell>
          <cell r="M35671">
            <v>25854000</v>
          </cell>
          <cell r="N35671" t="str">
            <v>0</v>
          </cell>
          <cell r="O35671">
            <v>25854000</v>
          </cell>
          <cell r="P35671" t="str">
            <v>Nguyễn Ngọc Bảo Châu</v>
          </cell>
          <cell r="Q35671" t="str">
            <v>BH-03A Bán Hàng</v>
          </cell>
        </row>
        <row r="35672">
          <cell r="D35672" t="str">
            <v>HCM-PX-2409-03585</v>
          </cell>
          <cell r="E35672" t="str">
            <v>ĐIỆN CƠ NGHĨA PHÁT</v>
          </cell>
          <cell r="F35672" t="str">
            <v>2866 Phạm Thế Hiển,P.7, Q.8, TP HCM, Việt Nam</v>
          </cell>
          <cell r="G35672" t="str">
            <v/>
          </cell>
          <cell r="H35672" t="str">
            <v>Nguyễn Hoàng Quân</v>
          </cell>
          <cell r="I35672">
            <v>0</v>
          </cell>
          <cell r="J35672">
            <v>0</v>
          </cell>
          <cell r="K35672">
            <v>0</v>
          </cell>
          <cell r="L35672">
            <v>0</v>
          </cell>
          <cell r="M35672">
            <v>3750000</v>
          </cell>
          <cell r="N35672" t="str">
            <v>0</v>
          </cell>
          <cell r="O35672">
            <v>3750000</v>
          </cell>
          <cell r="P35672" t="str">
            <v>Nguyễn Ngọc Bảo Châu</v>
          </cell>
          <cell r="Q35672" t="str">
            <v>BH-03A Bán Hàng</v>
          </cell>
        </row>
        <row r="35673">
          <cell r="D35673" t="str">
            <v>HCM-PX-2409-03587</v>
          </cell>
          <cell r="E35673" t="str">
            <v>HUỲNH VĂN HOÀNG</v>
          </cell>
          <cell r="F35673" t="str">
            <v>Số 63, Bình Long, Bình Hưng Hòa A, Bình Tân, TP HCM, Việt Nam</v>
          </cell>
          <cell r="G35673" t="str">
            <v/>
          </cell>
          <cell r="H35673" t="str">
            <v>Phạm Hoàng Linh</v>
          </cell>
          <cell r="I35673">
            <v>0</v>
          </cell>
          <cell r="J35673">
            <v>0</v>
          </cell>
          <cell r="K35673">
            <v>0</v>
          </cell>
          <cell r="L35673">
            <v>0</v>
          </cell>
          <cell r="M35673">
            <v>27547800</v>
          </cell>
          <cell r="N35673" t="str">
            <v>0</v>
          </cell>
          <cell r="O35673">
            <v>27547800</v>
          </cell>
          <cell r="P35673" t="str">
            <v>Nguyễn Ngọc Bảo Châu</v>
          </cell>
          <cell r="Q35673" t="str">
            <v>BH-03A Bán Hàng</v>
          </cell>
        </row>
        <row r="35674">
          <cell r="D35674" t="str">
            <v>HCM-PX-2409-03592</v>
          </cell>
          <cell r="E35674" t="str">
            <v>CÔNG TY CỔ PHẦN THUẬN HẢI GREEN - CHI NHÁNH LAI VUNG</v>
          </cell>
          <cell r="F35674" t="str">
            <v>Tổ 41, Ấp Tân Lợi, Xã Tân Thành, Huyện Lai Vung, Tỉnh Đồng Tháp, Việt Nam</v>
          </cell>
          <cell r="G35674" t="str">
            <v/>
          </cell>
          <cell r="H35674" t="str">
            <v>Phạm Xuân Bách</v>
          </cell>
          <cell r="I35674">
            <v>0</v>
          </cell>
          <cell r="J35674">
            <v>0</v>
          </cell>
          <cell r="K35674">
            <v>0</v>
          </cell>
          <cell r="L35674">
            <v>0</v>
          </cell>
          <cell r="M35674">
            <v>2000</v>
          </cell>
          <cell r="N35674" t="str">
            <v>0</v>
          </cell>
          <cell r="O35674">
            <v>4400</v>
          </cell>
          <cell r="P35674" t="str">
            <v>Nguyễn Ngọc Anh Thư</v>
          </cell>
          <cell r="Q35674" t="str">
            <v>BH-03C Bán Hàng Theo Dự Án</v>
          </cell>
        </row>
        <row r="35675">
          <cell r="D35675" t="str">
            <v>HCM-PX-2409-03592</v>
          </cell>
          <cell r="E35675" t="str">
            <v>CÔNG TY CỔ PHẦN THUẬN HẢI GREEN - CHI NHÁNH LAI VUNG</v>
          </cell>
          <cell r="F35675" t="str">
            <v>Tổ 41, Ấp Tân Lợi, Xã Tân Thành, Huyện Lai Vung, Tỉnh Đồng Tháp, Việt Nam</v>
          </cell>
          <cell r="G35675" t="str">
            <v/>
          </cell>
          <cell r="H35675" t="str">
            <v>Phạm Xuân Bách</v>
          </cell>
          <cell r="I35675">
            <v>0</v>
          </cell>
          <cell r="J35675">
            <v>0</v>
          </cell>
          <cell r="K35675">
            <v>0</v>
          </cell>
          <cell r="L35675">
            <v>0</v>
          </cell>
          <cell r="M35675">
            <v>2000</v>
          </cell>
          <cell r="N35675" t="str">
            <v>0</v>
          </cell>
          <cell r="O35675">
            <v>4400</v>
          </cell>
          <cell r="P35675" t="str">
            <v>Nguyễn Ngọc Anh Thư</v>
          </cell>
          <cell r="Q35675" t="str">
            <v>BH-03C Bán Hàng Theo Dự Án</v>
          </cell>
        </row>
        <row r="35676">
          <cell r="D35676" t="str">
            <v>HCM-PX-2409-03594</v>
          </cell>
          <cell r="E35676" t="str">
            <v>CÔNG TY TNHH CƠ ĐIỆN LẠNH LÊ QUANG</v>
          </cell>
          <cell r="F35676" t="str">
            <v>182/12/12 Hồ Văn Long,, Phường Bình Hưng Hoà B, Quận Bình Tân, Thành phố Hồ Chí Minh, Việt Nam</v>
          </cell>
          <cell r="G35676" t="str">
            <v/>
          </cell>
          <cell r="H35676" t="str">
            <v>Nguyễn Quốc Duy</v>
          </cell>
          <cell r="I35676">
            <v>0</v>
          </cell>
          <cell r="J35676">
            <v>0</v>
          </cell>
          <cell r="K35676">
            <v>0</v>
          </cell>
          <cell r="L35676">
            <v>0</v>
          </cell>
          <cell r="M35676">
            <v>500000</v>
          </cell>
          <cell r="N35676" t="str">
            <v>0</v>
          </cell>
          <cell r="O35676">
            <v>500000</v>
          </cell>
          <cell r="P35676" t="str">
            <v>Lê Thị Huyền Trang</v>
          </cell>
          <cell r="Q35676" t="str">
            <v>BH-03A Bán Hàng</v>
          </cell>
        </row>
        <row r="35677">
          <cell r="D35677" t="str">
            <v>HCM-PX-2409-03596</v>
          </cell>
          <cell r="E35677" t="str">
            <v>ANH QUÝ PALANG</v>
          </cell>
          <cell r="F35677" t="str">
            <v>PHAN VĂN HỚN, BÀ ĐIỂM, HÓC MÔN, Việt Nam</v>
          </cell>
          <cell r="G35677" t="str">
            <v/>
          </cell>
          <cell r="H35677" t="str">
            <v>Nguyễn Vũ Đăng</v>
          </cell>
          <cell r="I35677">
            <v>0</v>
          </cell>
          <cell r="J35677">
            <v>0</v>
          </cell>
          <cell r="K35677">
            <v>0</v>
          </cell>
          <cell r="L35677">
            <v>0</v>
          </cell>
          <cell r="M35677">
            <v>5400000</v>
          </cell>
          <cell r="N35677" t="str">
            <v>0</v>
          </cell>
          <cell r="O35677">
            <v>5400000</v>
          </cell>
          <cell r="P35677" t="str">
            <v>Lê Thị Huyền Trang</v>
          </cell>
          <cell r="Q35677" t="str">
            <v>BH-03A Bán Hàng</v>
          </cell>
        </row>
        <row r="35678">
          <cell r="D35678" t="str">
            <v>HNI-PX-2409-00941</v>
          </cell>
          <cell r="E35678" t="str">
            <v>CÔNG TY CỔ PHẦN SẢN XUẤT VÀ THƯƠNG MẠI THIẾT BỊ ĐIỆN TIẾN DUY</v>
          </cell>
          <cell r="F35678" t="str">
            <v>Số 100, ngõ 224 đường Hoàng Mai, Phường Hoàng Văn Thụ, Quận Hoàng Mai, Thành phố Hà Nội, Việt Nam</v>
          </cell>
          <cell r="G35678" t="str">
            <v/>
          </cell>
          <cell r="H35678" t="str">
            <v>Nguyễn Hữu Phước</v>
          </cell>
          <cell r="I35678">
            <v>0</v>
          </cell>
          <cell r="J35678">
            <v>0</v>
          </cell>
          <cell r="K35678">
            <v>0</v>
          </cell>
          <cell r="L35678">
            <v>0</v>
          </cell>
          <cell r="M35678">
            <v>132632100</v>
          </cell>
          <cell r="N35678" t="str">
            <v>0</v>
          </cell>
          <cell r="O35678">
            <v>145895310</v>
          </cell>
          <cell r="P35678" t="str">
            <v>Bùi Thị Phương Anh</v>
          </cell>
          <cell r="Q35678" t="str">
            <v>BH-03A Bán Hàng</v>
          </cell>
        </row>
        <row r="35679">
          <cell r="D35679" t="str">
            <v>HCM-PX-2409-03600</v>
          </cell>
          <cell r="E35679" t="str">
            <v>CÔNG TY TNHH SẢN XUẤT THƯƠNG MẠI DỊCH VỤ TÂN PHÚ CHUNG</v>
          </cell>
          <cell r="F35679" t="str">
            <v>Ấp 3, Xã Mỹ Yên, Huyện Bến Lức, Tỉnh Long An, Việt Nam</v>
          </cell>
          <cell r="G35679" t="str">
            <v/>
          </cell>
          <cell r="H35679" t="str">
            <v>Phạm Văn Thành</v>
          </cell>
          <cell r="I35679">
            <v>0</v>
          </cell>
          <cell r="J35679">
            <v>0</v>
          </cell>
          <cell r="K35679">
            <v>0</v>
          </cell>
          <cell r="L35679">
            <v>0</v>
          </cell>
          <cell r="M35679">
            <v>8415000</v>
          </cell>
          <cell r="N35679" t="str">
            <v>0</v>
          </cell>
          <cell r="O35679">
            <v>9333500</v>
          </cell>
          <cell r="P35679" t="str">
            <v>Lê Thị Huyền Trang</v>
          </cell>
          <cell r="Q35679" t="str">
            <v>BH-03A Bán Hàng</v>
          </cell>
        </row>
        <row r="35680">
          <cell r="D35680" t="str">
            <v>HCM-PX-2409-03600</v>
          </cell>
          <cell r="E35680" t="str">
            <v>CÔNG TY TNHH SẢN XUẤT THƯƠNG MẠI DỊCH VỤ TÂN PHÚ CHUNG</v>
          </cell>
          <cell r="F35680" t="str">
            <v>Ấp 3, Xã Mỹ Yên, Huyện Bến Lức, Tỉnh Long An, Việt Nam</v>
          </cell>
          <cell r="G35680" t="str">
            <v/>
          </cell>
          <cell r="H35680" t="str">
            <v>Phạm Văn Thành</v>
          </cell>
          <cell r="I35680">
            <v>0</v>
          </cell>
          <cell r="J35680">
            <v>0</v>
          </cell>
          <cell r="K35680">
            <v>0</v>
          </cell>
          <cell r="L35680">
            <v>0</v>
          </cell>
          <cell r="M35680">
            <v>70000</v>
          </cell>
          <cell r="N35680" t="str">
            <v>0</v>
          </cell>
          <cell r="O35680">
            <v>9333500</v>
          </cell>
          <cell r="P35680" t="str">
            <v>Lê Thị Huyền Trang</v>
          </cell>
          <cell r="Q35680" t="str">
            <v>BH-03A Bán Hàng</v>
          </cell>
        </row>
        <row r="35681">
          <cell r="D35681" t="str">
            <v>HCM-PX-2409-03606</v>
          </cell>
          <cell r="E35681" t="str">
            <v>CÔNG TY TNHH CÔNG NGHỆ THIÊN HƯNG</v>
          </cell>
          <cell r="F35681" t="str">
            <v>Số 184A, Khu phố 1A, Phường An Phú, Thành phố Thuận An, Tỉnh Bình Dương, Việt Nam</v>
          </cell>
          <cell r="G35681" t="str">
            <v/>
          </cell>
          <cell r="H35681" t="str">
            <v>Lai Hoàn Bảo</v>
          </cell>
          <cell r="I35681">
            <v>0</v>
          </cell>
          <cell r="J35681">
            <v>0</v>
          </cell>
          <cell r="K35681">
            <v>0</v>
          </cell>
          <cell r="L35681">
            <v>0</v>
          </cell>
          <cell r="M35681">
            <v>0</v>
          </cell>
          <cell r="N35681" t="str">
            <v>0</v>
          </cell>
          <cell r="O35681">
            <v>0</v>
          </cell>
          <cell r="P35681" t="str">
            <v>Mai Quỳnh Giao</v>
          </cell>
          <cell r="Q35681" t="str">
            <v>BH-03F Xuất Bảo Hành</v>
          </cell>
        </row>
        <row r="35682">
          <cell r="D35682" t="str">
            <v>HCM-PX-2409-03607</v>
          </cell>
          <cell r="E35682" t="str">
            <v>CÔNG TY TNHH PHƯƠNG LAI</v>
          </cell>
          <cell r="F35682" t="str">
            <v>232 Đường số 18, Phường Bình Hưng Hòa, Quận Bình Tân, Thành phố Hồ Chí Minh, Việt Nam</v>
          </cell>
          <cell r="G35682" t="str">
            <v/>
          </cell>
          <cell r="H35682" t="str">
            <v>Nguyễn Quốc Duy</v>
          </cell>
          <cell r="I35682">
            <v>0</v>
          </cell>
          <cell r="J35682">
            <v>0</v>
          </cell>
          <cell r="K35682">
            <v>0</v>
          </cell>
          <cell r="L35682">
            <v>0</v>
          </cell>
          <cell r="M35682">
            <v>2468000</v>
          </cell>
          <cell r="N35682" t="str">
            <v>0</v>
          </cell>
          <cell r="O35682">
            <v>2714800</v>
          </cell>
          <cell r="P35682" t="str">
            <v>Nguyễn Ngọc Bảo Châu</v>
          </cell>
          <cell r="Q35682" t="str">
            <v>BH-03A Bán Hàng</v>
          </cell>
        </row>
        <row r="35683">
          <cell r="D35683" t="str">
            <v>HCM-PX-2409-03608</v>
          </cell>
          <cell r="E35683" t="str">
            <v>HCM bán cho CTH</v>
          </cell>
          <cell r="F35683" t="str">
            <v>45 - 47 Bùi Quang Trinh, Phường Phú Thứ, Quận Cái Răng, Thành phố Cần Thơ, Việt Nam</v>
          </cell>
          <cell r="G35683" t="str">
            <v/>
          </cell>
          <cell r="H35683" t="str">
            <v>Sale HCM Nội Bộ</v>
          </cell>
          <cell r="I35683">
            <v>0</v>
          </cell>
          <cell r="J35683">
            <v>0</v>
          </cell>
          <cell r="K35683">
            <v>0</v>
          </cell>
          <cell r="L35683">
            <v>0</v>
          </cell>
          <cell r="M35683">
            <v>0</v>
          </cell>
          <cell r="N35683" t="str">
            <v>0</v>
          </cell>
          <cell r="O35683">
            <v>0</v>
          </cell>
          <cell r="P35683" t="str">
            <v>Nguyễn Ngọc Anh Thư</v>
          </cell>
          <cell r="Q35683" t="str">
            <v>BH-16C Xuất Bán Chi Nhánh (Không Sắp Xe)</v>
          </cell>
        </row>
        <row r="35684">
          <cell r="D35684" t="str">
            <v>HCM-PX-2409-03609</v>
          </cell>
          <cell r="E35684" t="str">
            <v>HCM bán cho CTH</v>
          </cell>
          <cell r="F35684" t="str">
            <v>45 - 47 Bùi Quang Trinh, Phường Phú Thứ, Quận Cái Răng, Thành phố Cần Thơ, Việt Nam</v>
          </cell>
          <cell r="G35684" t="str">
            <v/>
          </cell>
          <cell r="H35684" t="str">
            <v>Sale HCM Nội Bộ</v>
          </cell>
          <cell r="I35684">
            <v>0</v>
          </cell>
          <cell r="J35684">
            <v>0</v>
          </cell>
          <cell r="K35684">
            <v>0</v>
          </cell>
          <cell r="L35684">
            <v>0</v>
          </cell>
          <cell r="M35684">
            <v>0</v>
          </cell>
          <cell r="N35684" t="str">
            <v>0</v>
          </cell>
          <cell r="O35684">
            <v>0</v>
          </cell>
          <cell r="P35684" t="str">
            <v>Nguyễn Ngọc Anh Thư</v>
          </cell>
          <cell r="Q35684" t="str">
            <v>BH-16C Xuất Bán Chi Nhánh (Không Sắp Xe)</v>
          </cell>
        </row>
        <row r="35685">
          <cell r="D35685" t="str">
            <v>HNI-PX-2409-00943</v>
          </cell>
          <cell r="E35685" t="str">
            <v>CÔNG TY CP THƯƠNG MẠI NGỌC DẬU</v>
          </cell>
          <cell r="F35685" t="str">
            <v>Hàng Đồng, Điện Biên, Tp. Thanh Hoá, Thanh Hoá, Việt Nam</v>
          </cell>
          <cell r="G35685" t="str">
            <v/>
          </cell>
          <cell r="H35685" t="str">
            <v>Trần Văn Tuyền</v>
          </cell>
          <cell r="I35685">
            <v>0</v>
          </cell>
          <cell r="J35685">
            <v>0</v>
          </cell>
          <cell r="K35685">
            <v>0</v>
          </cell>
          <cell r="L35685">
            <v>0</v>
          </cell>
          <cell r="M35685">
            <v>8686000</v>
          </cell>
          <cell r="N35685" t="str">
            <v>0</v>
          </cell>
          <cell r="O35685">
            <v>8686000</v>
          </cell>
          <cell r="P35685" t="str">
            <v>Nguyễn Diệu Thùy</v>
          </cell>
          <cell r="Q35685" t="str">
            <v>BH-03A Bán Hàng</v>
          </cell>
        </row>
        <row r="35686">
          <cell r="D35686" t="str">
            <v>HNI-PX-2409-00944</v>
          </cell>
          <cell r="E35686" t="str">
            <v>HỆ THỐNG TÂN THÁI SƠN TOÀN QUỐC</v>
          </cell>
          <cell r="F35686" t="str">
            <v>Trường tiểu học Yên Xá, Tân Triều, Thanh Trì, Hà Nội, Việt Nam</v>
          </cell>
          <cell r="G35686" t="str">
            <v/>
          </cell>
          <cell r="H35686" t="str">
            <v>Nguyễn Văn Linh</v>
          </cell>
          <cell r="I35686">
            <v>0</v>
          </cell>
          <cell r="J35686">
            <v>0</v>
          </cell>
          <cell r="K35686">
            <v>0</v>
          </cell>
          <cell r="L35686">
            <v>0</v>
          </cell>
          <cell r="M35686">
            <v>1000000</v>
          </cell>
          <cell r="N35686" t="str">
            <v>0</v>
          </cell>
          <cell r="O35686">
            <v>1000000</v>
          </cell>
          <cell r="P35686" t="str">
            <v>Nguyễn Diệu Thùy</v>
          </cell>
          <cell r="Q35686" t="str">
            <v>BH-03A Bán Hàng</v>
          </cell>
        </row>
        <row r="35687">
          <cell r="D35687" t="str">
            <v>HCM-PX-2409-03614</v>
          </cell>
          <cell r="E35687" t="str">
            <v>ANH NGUYỄN THÀNH LONG|SL</v>
          </cell>
          <cell r="F35687" t="str">
            <v>85/19K/11 Ngô Chí Quốc, Phường Bình Chiểu, Thành phố Thủ Đức, Thành phố Hồ Chí Minh, Việt Nam</v>
          </cell>
          <cell r="G35687" t="str">
            <v/>
          </cell>
          <cell r="H35687" t="str">
            <v>Vũ Duy Hưng</v>
          </cell>
          <cell r="I35687">
            <v>0</v>
          </cell>
          <cell r="J35687">
            <v>0</v>
          </cell>
          <cell r="K35687">
            <v>0</v>
          </cell>
          <cell r="L35687">
            <v>0</v>
          </cell>
          <cell r="M35687">
            <v>0</v>
          </cell>
          <cell r="N35687" t="str">
            <v>0</v>
          </cell>
          <cell r="O35687">
            <v>0</v>
          </cell>
          <cell r="P35687" t="str">
            <v>Nguyễn Ngọc Anh Thư</v>
          </cell>
          <cell r="Q35687" t="str">
            <v>BH-03F Xuất Bảo Hành</v>
          </cell>
        </row>
        <row r="35688">
          <cell r="D35688" t="str">
            <v>HCM-PX-2409-03615</v>
          </cell>
          <cell r="E35688" t="str">
            <v>CỬA HÀNG ĐIỆN CÔNG NGHIỆP TRƯỜNG</v>
          </cell>
          <cell r="F35688" t="str">
            <v>Số 156H/1, Khu phố 1A, Phường An Phú, Thành phố Thuận An, Tỉnh Bình Dương, Việt Nam</v>
          </cell>
          <cell r="G35688" t="str">
            <v/>
          </cell>
          <cell r="H35688" t="str">
            <v>Lai Hoàn Bảo</v>
          </cell>
          <cell r="I35688">
            <v>0</v>
          </cell>
          <cell r="J35688">
            <v>0</v>
          </cell>
          <cell r="K35688">
            <v>0</v>
          </cell>
          <cell r="L35688">
            <v>0</v>
          </cell>
          <cell r="M35688">
            <v>0</v>
          </cell>
          <cell r="N35688" t="str">
            <v>0</v>
          </cell>
          <cell r="O35688">
            <v>0</v>
          </cell>
          <cell r="P35688" t="str">
            <v>Nguyễn Ngọc Bảo Châu</v>
          </cell>
          <cell r="Q35688" t="str">
            <v>BH-03F Xuất Bảo Hành</v>
          </cell>
        </row>
        <row r="35689">
          <cell r="D35689" t="str">
            <v>HCM-PX-2409-03617</v>
          </cell>
          <cell r="E35689" t="str">
            <v>CÔNG TY TNHH ĐIỆN CÔNG NGHIỆP PHÚC AN KHANG</v>
          </cell>
          <cell r="F35689" t="str">
            <v>25/3D, Khu phố 1, Phường Bửu Long, Thành phố Biên Hòa, Tỉnh Đồng Nai, Việt Nam</v>
          </cell>
          <cell r="G35689" t="str">
            <v/>
          </cell>
          <cell r="H35689" t="str">
            <v>Quách Gia Khang</v>
          </cell>
          <cell r="I35689">
            <v>0</v>
          </cell>
          <cell r="J35689">
            <v>0</v>
          </cell>
          <cell r="K35689">
            <v>0</v>
          </cell>
          <cell r="L35689">
            <v>0</v>
          </cell>
          <cell r="M35689">
            <v>33831000</v>
          </cell>
          <cell r="N35689" t="str">
            <v>0</v>
          </cell>
          <cell r="O35689">
            <v>37324100</v>
          </cell>
          <cell r="P35689" t="str">
            <v>Trần Thị Quí</v>
          </cell>
          <cell r="Q35689" t="str">
            <v>BH-03A Bán Hàng</v>
          </cell>
        </row>
        <row r="35690">
          <cell r="D35690" t="str">
            <v>HCM-PX-2409-03617</v>
          </cell>
          <cell r="E35690" t="str">
            <v>CÔNG TY TNHH ĐIỆN CÔNG NGHIỆP PHÚC AN KHANG</v>
          </cell>
          <cell r="F35690" t="str">
            <v>25/3D, Khu phố 1, Phường Bửu Long, Thành phố Biên Hòa, Tỉnh Đồng Nai, Việt Nam</v>
          </cell>
          <cell r="G35690" t="str">
            <v/>
          </cell>
          <cell r="H35690" t="str">
            <v>Quách Gia Khang</v>
          </cell>
          <cell r="I35690">
            <v>0</v>
          </cell>
          <cell r="J35690">
            <v>0</v>
          </cell>
          <cell r="K35690">
            <v>0</v>
          </cell>
          <cell r="L35690">
            <v>0</v>
          </cell>
          <cell r="M35690">
            <v>100000</v>
          </cell>
          <cell r="N35690" t="str">
            <v>0</v>
          </cell>
          <cell r="O35690">
            <v>37324100</v>
          </cell>
          <cell r="P35690" t="str">
            <v>Trần Thị Quí</v>
          </cell>
          <cell r="Q35690" t="str">
            <v>BH-03A Bán Hàng</v>
          </cell>
        </row>
        <row r="35691">
          <cell r="D35691" t="str">
            <v>CTH-PX-2409-00428</v>
          </cell>
          <cell r="E35691" t="str">
            <v>ĐIỆN CƠ LONG VĨNH LONG</v>
          </cell>
          <cell r="F35691" t="str">
            <v>Võ Văn Kiệt, P9, TP. Vĩnh Long, Việt Nam</v>
          </cell>
          <cell r="G35691" t="str">
            <v/>
          </cell>
          <cell r="H35691" t="str">
            <v>Đoàn Thanh Liêm</v>
          </cell>
          <cell r="I35691">
            <v>0</v>
          </cell>
          <cell r="J35691">
            <v>0</v>
          </cell>
          <cell r="K35691">
            <v>0</v>
          </cell>
          <cell r="L35691">
            <v>0</v>
          </cell>
          <cell r="M35691">
            <v>7898000</v>
          </cell>
          <cell r="N35691" t="str">
            <v>0</v>
          </cell>
          <cell r="O35691">
            <v>7898000</v>
          </cell>
          <cell r="P35691" t="str">
            <v>Lâm Tuyết Trinh</v>
          </cell>
          <cell r="Q35691" t="str">
            <v>BH-03A Bán Hàng</v>
          </cell>
        </row>
        <row r="35692">
          <cell r="D35692" t="str">
            <v>HCM-PX-2409-03618</v>
          </cell>
          <cell r="E35692" t="str">
            <v>CÔNG TY TNHH CÔNG NGHỆ THIÊN HƯNG</v>
          </cell>
          <cell r="F35692" t="str">
            <v>Số 184A, Khu phố 1A, Phường An Phú, Thành phố Thuận An, Tỉnh Bình Dương, Việt Nam</v>
          </cell>
          <cell r="G35692" t="str">
            <v/>
          </cell>
          <cell r="H35692" t="str">
            <v>Lai Hoàn Bảo</v>
          </cell>
          <cell r="I35692">
            <v>0</v>
          </cell>
          <cell r="J35692">
            <v>0</v>
          </cell>
          <cell r="K35692">
            <v>0</v>
          </cell>
          <cell r="L35692">
            <v>0</v>
          </cell>
          <cell r="M35692">
            <v>0</v>
          </cell>
          <cell r="N35692" t="str">
            <v>0</v>
          </cell>
          <cell r="O35692">
            <v>0</v>
          </cell>
          <cell r="P35692" t="str">
            <v>Mai Quỳnh Giao</v>
          </cell>
          <cell r="Q35692" t="str">
            <v>BH-03F Xuất Bảo Hành</v>
          </cell>
        </row>
        <row r="35693">
          <cell r="D35693" t="str">
            <v>HCM-PX-2409-03619</v>
          </cell>
          <cell r="E35693" t="str">
            <v>CÔNG TY TNHH SẢN XUẤT THƯƠNG MẠI KIM THÀNH HƯNG</v>
          </cell>
          <cell r="F35693" t="str">
            <v>Lô 01-HC9, Đường số 5, Khu Công Nghiệp Xuyên Á, Xã Mỹ Hạnh Bắc, Huyện Đức Hòa, Tỉnh Long An, Việt Nam</v>
          </cell>
          <cell r="G35693" t="str">
            <v/>
          </cell>
          <cell r="H35693" t="str">
            <v>Lê Quốc Dũng</v>
          </cell>
          <cell r="I35693">
            <v>0</v>
          </cell>
          <cell r="J35693">
            <v>0</v>
          </cell>
          <cell r="K35693">
            <v>0</v>
          </cell>
          <cell r="L35693">
            <v>0</v>
          </cell>
          <cell r="M35693">
            <v>0</v>
          </cell>
          <cell r="N35693" t="str">
            <v>0</v>
          </cell>
          <cell r="O35693">
            <v>0</v>
          </cell>
          <cell r="P35693" t="str">
            <v>Lê Thị Huyền Trang</v>
          </cell>
          <cell r="Q35693" t="str">
            <v>BH-03F Xuất Bảo Hành</v>
          </cell>
        </row>
        <row r="35694">
          <cell r="D35694" t="str">
            <v>HCM-PX-2409-03620</v>
          </cell>
          <cell r="E35694" t="str">
            <v>CÔNG TY TNHH ĐIỆN CÔNG NGHIỆP PHÚC AN KHANG</v>
          </cell>
          <cell r="F35694" t="str">
            <v>25/3D, Khu phố 1, Phường Bửu Long, Thành phố Biên Hòa, Tỉnh Đồng Nai, Việt Nam</v>
          </cell>
          <cell r="G35694" t="str">
            <v/>
          </cell>
          <cell r="H35694" t="str">
            <v>Quách Gia Khang</v>
          </cell>
          <cell r="I35694">
            <v>0</v>
          </cell>
          <cell r="J35694">
            <v>0</v>
          </cell>
          <cell r="K35694">
            <v>0</v>
          </cell>
          <cell r="L35694">
            <v>0</v>
          </cell>
          <cell r="M35694">
            <v>68910000</v>
          </cell>
          <cell r="N35694" t="str">
            <v>0</v>
          </cell>
          <cell r="O35694">
            <v>74422800</v>
          </cell>
          <cell r="P35694" t="str">
            <v>Trần Thị Quí</v>
          </cell>
          <cell r="Q35694" t="str">
            <v>BH-03A Bán Hàng</v>
          </cell>
        </row>
        <row r="35695">
          <cell r="D35695" t="str">
            <v>HCM-PX-2409-03621</v>
          </cell>
          <cell r="E35695" t="str">
            <v>CÔNG TY TNHH NỘI THẤT CƠ KHÍ VÀ THANG MÁY THIÊN PHONG</v>
          </cell>
          <cell r="F35695" t="str">
            <v>3/46 Đường số 1, Khu phố 2 - Phường Bình Hưng Hòa - Quận Bình Tân - TP Hồ Chí Minh., Phường Bình Hưng Hòa, Quận Bình Tân, Thành phố Hồ Chí Minh, Việt Nam</v>
          </cell>
          <cell r="G35695" t="str">
            <v/>
          </cell>
          <cell r="H35695" t="str">
            <v>Hồ Hoàng Anh</v>
          </cell>
          <cell r="I35695">
            <v>0</v>
          </cell>
          <cell r="J35695">
            <v>0</v>
          </cell>
          <cell r="K35695">
            <v>0</v>
          </cell>
          <cell r="L35695">
            <v>0</v>
          </cell>
          <cell r="M35695">
            <v>3400000</v>
          </cell>
          <cell r="N35695" t="str">
            <v>0</v>
          </cell>
          <cell r="O35695">
            <v>5750000</v>
          </cell>
          <cell r="P35695" t="str">
            <v>Lê Thị Huyền Trang</v>
          </cell>
          <cell r="Q35695" t="str">
            <v>BH-03A Bán Hàng</v>
          </cell>
        </row>
        <row r="35696">
          <cell r="D35696" t="str">
            <v>HCM-PX-2409-03621</v>
          </cell>
          <cell r="E35696" t="str">
            <v>CÔNG TY TNHH NỘI THẤT CƠ KHÍ VÀ THANG MÁY THIÊN PHONG</v>
          </cell>
          <cell r="F35696" t="str">
            <v>3/46 Đường số 1, Khu phố 2 - Phường Bình Hưng Hòa - Quận Bình Tân - TP Hồ Chí Minh., Phường Bình Hưng Hòa, Quận Bình Tân, Thành phố Hồ Chí Minh, Việt Nam</v>
          </cell>
          <cell r="G35696" t="str">
            <v/>
          </cell>
          <cell r="H35696" t="str">
            <v>Hồ Hoàng Anh</v>
          </cell>
          <cell r="I35696">
            <v>0</v>
          </cell>
          <cell r="J35696">
            <v>0</v>
          </cell>
          <cell r="K35696">
            <v>0</v>
          </cell>
          <cell r="L35696">
            <v>0</v>
          </cell>
          <cell r="M35696">
            <v>2350000</v>
          </cell>
          <cell r="N35696" t="str">
            <v>0</v>
          </cell>
          <cell r="O35696">
            <v>5750000</v>
          </cell>
          <cell r="P35696" t="str">
            <v>Lê Thị Huyền Trang</v>
          </cell>
          <cell r="Q35696" t="str">
            <v>BH-03A Bán Hàng</v>
          </cell>
        </row>
        <row r="35697">
          <cell r="D35697" t="str">
            <v>HCM-PX-2409-03621</v>
          </cell>
          <cell r="E35697" t="str">
            <v>CÔNG TY TNHH NỘI THẤT CƠ KHÍ VÀ THANG MÁY THIÊN PHONG</v>
          </cell>
          <cell r="F35697" t="str">
            <v>3/46 Đường số 1, Khu phố 2 - Phường Bình Hưng Hòa - Quận Bình Tân - TP Hồ Chí Minh., Phường Bình Hưng Hòa, Quận Bình Tân, Thành phố Hồ Chí Minh, Việt Nam</v>
          </cell>
          <cell r="G35697" t="str">
            <v/>
          </cell>
          <cell r="H35697" t="str">
            <v>Hồ Hoàng Anh</v>
          </cell>
          <cell r="I35697">
            <v>0</v>
          </cell>
          <cell r="J35697">
            <v>0</v>
          </cell>
          <cell r="K35697">
            <v>0</v>
          </cell>
          <cell r="L35697">
            <v>0</v>
          </cell>
          <cell r="M35697">
            <v>0</v>
          </cell>
          <cell r="N35697" t="str">
            <v>0</v>
          </cell>
          <cell r="O35697">
            <v>5750000</v>
          </cell>
          <cell r="P35697" t="str">
            <v>Lê Thị Huyền Trang</v>
          </cell>
          <cell r="Q35697" t="str">
            <v>BH-03A Bán Hàng</v>
          </cell>
        </row>
        <row r="35698">
          <cell r="D35698" t="str">
            <v>HCM-PX-2409-03622</v>
          </cell>
          <cell r="E35698" t="str">
            <v>CÔNG TY TNHH ĐIỆN CÔNG NGHIỆP PHÚC AN KHANG</v>
          </cell>
          <cell r="F35698" t="str">
            <v>25/3D, Khu phố 1, Phường Bửu Long, Thành phố Biên Hòa, Tỉnh Đồng Nai, Việt Nam</v>
          </cell>
          <cell r="G35698" t="str">
            <v/>
          </cell>
          <cell r="H35698" t="str">
            <v>Quách Gia Khang</v>
          </cell>
          <cell r="I35698">
            <v>0</v>
          </cell>
          <cell r="J35698">
            <v>0</v>
          </cell>
          <cell r="K35698">
            <v>0</v>
          </cell>
          <cell r="L35698">
            <v>0</v>
          </cell>
          <cell r="M35698">
            <v>423000</v>
          </cell>
          <cell r="N35698" t="str">
            <v>0</v>
          </cell>
          <cell r="O35698">
            <v>465300</v>
          </cell>
          <cell r="P35698" t="str">
            <v>Trần Thị Quí</v>
          </cell>
          <cell r="Q35698" t="str">
            <v>BH-03A Bán Hàng</v>
          </cell>
        </row>
        <row r="35699">
          <cell r="D35699" t="str">
            <v>HCM-PX-2409-03623</v>
          </cell>
          <cell r="E35699" t="str">
            <v>CÔNG TY TNHH THANG MÁY THIÊN THÀNH</v>
          </cell>
          <cell r="F35699" t="str">
            <v>1953/7 Tạ Quang Bửu, Phường 6, Quận 8, Thành phố Hồ Chí Minh, Việt Nam, Việt Nam</v>
          </cell>
          <cell r="G35699" t="str">
            <v/>
          </cell>
          <cell r="H35699" t="str">
            <v>Hồ Hoàng Anh</v>
          </cell>
          <cell r="I35699">
            <v>0</v>
          </cell>
          <cell r="J35699">
            <v>0</v>
          </cell>
          <cell r="K35699">
            <v>0</v>
          </cell>
          <cell r="L35699">
            <v>0</v>
          </cell>
          <cell r="M35699">
            <v>450000</v>
          </cell>
          <cell r="N35699" t="str">
            <v>0</v>
          </cell>
          <cell r="O35699">
            <v>450000</v>
          </cell>
          <cell r="P35699" t="str">
            <v>Lê Thị Huyền Trang</v>
          </cell>
          <cell r="Q35699" t="str">
            <v>BH-03A Bán Hàng</v>
          </cell>
        </row>
        <row r="35700">
          <cell r="D35700" t="str">
            <v>HCM-PX-2409-03625</v>
          </cell>
          <cell r="E35700" t="str">
            <v>CÔNG TY TNHH THANG MÁY - KỸ THUẬT ĐIỆN HISA</v>
          </cell>
          <cell r="F35700" t="str">
            <v>Số 74 Đường 511, Ấp Bàu Chứa, Xã Nhuận Đức, Huyện Củ Chi, Thành phố Hồ Chí Minh, Việt Nam</v>
          </cell>
          <cell r="G35700" t="str">
            <v/>
          </cell>
          <cell r="H35700" t="str">
            <v>Sale Cty Thang Máy</v>
          </cell>
          <cell r="I35700">
            <v>0</v>
          </cell>
          <cell r="J35700">
            <v>0</v>
          </cell>
          <cell r="K35700">
            <v>0</v>
          </cell>
          <cell r="L35700">
            <v>0</v>
          </cell>
          <cell r="M35700">
            <v>5000000</v>
          </cell>
          <cell r="N35700" t="str">
            <v>0</v>
          </cell>
          <cell r="O35700">
            <v>5500000</v>
          </cell>
          <cell r="P35700" t="str">
            <v>Nguyễn Ngọc Bảo Châu</v>
          </cell>
          <cell r="Q35700" t="str">
            <v>BH-03A Bán Hàng</v>
          </cell>
        </row>
        <row r="35701">
          <cell r="D35701" t="str">
            <v>CTH-PX-2409-00429</v>
          </cell>
          <cell r="E35701" t="str">
            <v>ĐIỆN CƠ XUÂN HIẾU</v>
          </cell>
          <cell r="F35701" t="str">
            <v>Đường Thánh Thiên, TP.Long Xuyên, An Giang, Việt Nam</v>
          </cell>
          <cell r="G35701" t="str">
            <v/>
          </cell>
          <cell r="H35701" t="str">
            <v>Tô Văn Tình</v>
          </cell>
          <cell r="I35701">
            <v>0</v>
          </cell>
          <cell r="J35701">
            <v>0</v>
          </cell>
          <cell r="K35701">
            <v>0</v>
          </cell>
          <cell r="L35701">
            <v>0</v>
          </cell>
          <cell r="M35701">
            <v>0</v>
          </cell>
          <cell r="N35701" t="str">
            <v>0</v>
          </cell>
          <cell r="O35701">
            <v>1500000</v>
          </cell>
          <cell r="P35701" t="str">
            <v>Lâm Tuyết Trinh</v>
          </cell>
          <cell r="Q35701" t="str">
            <v>BH-03E Xuất Sửa Chữa</v>
          </cell>
        </row>
        <row r="35702">
          <cell r="D35702" t="str">
            <v>CTH-PX-2409-00429</v>
          </cell>
          <cell r="E35702" t="str">
            <v>ĐIỆN CƠ XUÂN HIẾU</v>
          </cell>
          <cell r="F35702" t="str">
            <v>Đường Thánh Thiên, TP.Long Xuyên, An Giang, Việt Nam</v>
          </cell>
          <cell r="G35702" t="str">
            <v/>
          </cell>
          <cell r="H35702" t="str">
            <v>Tô Văn Tình</v>
          </cell>
          <cell r="I35702">
            <v>0</v>
          </cell>
          <cell r="J35702">
            <v>0</v>
          </cell>
          <cell r="K35702">
            <v>0</v>
          </cell>
          <cell r="L35702">
            <v>0</v>
          </cell>
          <cell r="M35702">
            <v>1500000</v>
          </cell>
          <cell r="N35702" t="str">
            <v>0</v>
          </cell>
          <cell r="O35702">
            <v>1500000</v>
          </cell>
          <cell r="P35702" t="str">
            <v>Lâm Tuyết Trinh</v>
          </cell>
          <cell r="Q35702" t="str">
            <v>BH-03E Xuất Sửa Chữa</v>
          </cell>
        </row>
        <row r="35703">
          <cell r="D35703" t="str">
            <v>CTH-PX-2409-00430</v>
          </cell>
          <cell r="E35703" t="str">
            <v>CỬA HÀNG THIẾT BỊ ĐIỆN THANH PHƯƠNG</v>
          </cell>
          <cell r="F35703" t="str">
            <v>Tuyến Dãy Phố, Thị trấn Cờ Đỏ, Huyện Cờ Đỏ, Thành phố Cần Thơ, Việt Nam</v>
          </cell>
          <cell r="G35703" t="str">
            <v/>
          </cell>
          <cell r="H35703" t="str">
            <v>Tô Văn Tình</v>
          </cell>
          <cell r="I35703">
            <v>0</v>
          </cell>
          <cell r="J35703">
            <v>0</v>
          </cell>
          <cell r="K35703">
            <v>0</v>
          </cell>
          <cell r="L35703">
            <v>0</v>
          </cell>
          <cell r="M35703">
            <v>9452000</v>
          </cell>
          <cell r="N35703" t="str">
            <v>0</v>
          </cell>
          <cell r="O35703">
            <v>9452000</v>
          </cell>
          <cell r="P35703" t="str">
            <v>Lâm Tuyết Trinh</v>
          </cell>
          <cell r="Q35703" t="str">
            <v>BH-03A Bán Hàng</v>
          </cell>
        </row>
        <row r="35704">
          <cell r="D35704" t="str">
            <v>HCM-PX-2409-03626</v>
          </cell>
          <cell r="E35704" t="str">
            <v>CÔNG TY TNHH CƠ ĐIỆN TỰ ĐỘNG THIÊN NAM</v>
          </cell>
          <cell r="F35704" t="str">
            <v>31, Đường 24, KP11, P.Bình Hưng Hòa. A, Q.Bình Tân, TP HCM, Việt Nam</v>
          </cell>
          <cell r="G35704" t="str">
            <v/>
          </cell>
          <cell r="H35704" t="str">
            <v>Lê Quốc Dũng</v>
          </cell>
          <cell r="I35704">
            <v>0</v>
          </cell>
          <cell r="J35704">
            <v>0</v>
          </cell>
          <cell r="K35704">
            <v>0</v>
          </cell>
          <cell r="L35704">
            <v>0</v>
          </cell>
          <cell r="M35704">
            <v>1358000</v>
          </cell>
          <cell r="N35704" t="str">
            <v>0</v>
          </cell>
          <cell r="O35704">
            <v>13855000</v>
          </cell>
          <cell r="P35704" t="str">
            <v>Lê Thị Huyền Trang</v>
          </cell>
          <cell r="Q35704" t="str">
            <v>BH-03A Bán Hàng</v>
          </cell>
        </row>
        <row r="35705">
          <cell r="D35705" t="str">
            <v>HCM-PX-2409-03626</v>
          </cell>
          <cell r="E35705" t="str">
            <v>CÔNG TY TNHH CƠ ĐIỆN TỰ ĐỘNG THIÊN NAM</v>
          </cell>
          <cell r="F35705" t="str">
            <v>31, Đường 24, KP11, P.Bình Hưng Hòa. A, Q.Bình Tân, TP HCM, Việt Nam</v>
          </cell>
          <cell r="G35705" t="str">
            <v/>
          </cell>
          <cell r="H35705" t="str">
            <v>Lê Quốc Dũng</v>
          </cell>
          <cell r="I35705">
            <v>0</v>
          </cell>
          <cell r="J35705">
            <v>0</v>
          </cell>
          <cell r="K35705">
            <v>0</v>
          </cell>
          <cell r="L35705">
            <v>0</v>
          </cell>
          <cell r="M35705">
            <v>12085000</v>
          </cell>
          <cell r="N35705" t="str">
            <v>0</v>
          </cell>
          <cell r="O35705">
            <v>13855000</v>
          </cell>
          <cell r="P35705" t="str">
            <v>Lê Thị Huyền Trang</v>
          </cell>
          <cell r="Q35705" t="str">
            <v>BH-03A Bán Hàng</v>
          </cell>
        </row>
        <row r="35706">
          <cell r="D35706" t="str">
            <v>HCM-PX-2409-03626</v>
          </cell>
          <cell r="E35706" t="str">
            <v>CÔNG TY TNHH CƠ ĐIỆN TỰ ĐỘNG THIÊN NAM</v>
          </cell>
          <cell r="F35706" t="str">
            <v>31, Đường 24, KP11, P.Bình Hưng Hòa. A, Q.Bình Tân, TP HCM, Việt Nam</v>
          </cell>
          <cell r="G35706" t="str">
            <v/>
          </cell>
          <cell r="H35706" t="str">
            <v>Lê Quốc Dũng</v>
          </cell>
          <cell r="I35706">
            <v>0</v>
          </cell>
          <cell r="J35706">
            <v>0</v>
          </cell>
          <cell r="K35706">
            <v>0</v>
          </cell>
          <cell r="L35706">
            <v>0</v>
          </cell>
          <cell r="M35706">
            <v>412000</v>
          </cell>
          <cell r="N35706" t="str">
            <v>0</v>
          </cell>
          <cell r="O35706">
            <v>13855000</v>
          </cell>
          <cell r="P35706" t="str">
            <v>Lê Thị Huyền Trang</v>
          </cell>
          <cell r="Q35706" t="str">
            <v>BH-03A Bán Hàng</v>
          </cell>
        </row>
        <row r="35707">
          <cell r="D35707" t="str">
            <v>CTH-PX-2409-00431</v>
          </cell>
          <cell r="E35707" t="str">
            <v>ĐIỆN CƠ TÌNH</v>
          </cell>
          <cell r="F35707" t="str">
            <v>Cầu Nhu Gia , Mỹ Xuyên, Sóc Trăng., Việt Nam</v>
          </cell>
          <cell r="G35707" t="str">
            <v/>
          </cell>
          <cell r="H35707" t="str">
            <v>Tạ Thanh Tuấn</v>
          </cell>
          <cell r="I35707">
            <v>0</v>
          </cell>
          <cell r="J35707">
            <v>0</v>
          </cell>
          <cell r="K35707">
            <v>0</v>
          </cell>
          <cell r="L35707">
            <v>0</v>
          </cell>
          <cell r="M35707">
            <v>0</v>
          </cell>
          <cell r="N35707" t="str">
            <v>0</v>
          </cell>
          <cell r="O35707">
            <v>0</v>
          </cell>
          <cell r="P35707" t="str">
            <v>Lâm Tuyết Trinh</v>
          </cell>
          <cell r="Q35707" t="str">
            <v>BH-03F Xuất Bảo Hành</v>
          </cell>
        </row>
        <row r="35708">
          <cell r="D35708" t="str">
            <v>HCM-PX-2409-03627</v>
          </cell>
          <cell r="E35708" t="str">
            <v>CÔNG TY TNHH CƠ ĐIỆN TỰ ĐỘNG THIÊN NAM</v>
          </cell>
          <cell r="F35708" t="str">
            <v>31, Đường 24, KP11, P.Bình Hưng Hòa. A, Q.Bình Tân, TP HCM, Việt Nam</v>
          </cell>
          <cell r="G35708" t="str">
            <v/>
          </cell>
          <cell r="H35708" t="str">
            <v>Lê Quốc Dũng</v>
          </cell>
          <cell r="I35708">
            <v>0</v>
          </cell>
          <cell r="J35708">
            <v>0</v>
          </cell>
          <cell r="K35708">
            <v>0</v>
          </cell>
          <cell r="L35708">
            <v>0</v>
          </cell>
          <cell r="M35708">
            <v>0</v>
          </cell>
          <cell r="N35708" t="str">
            <v>0</v>
          </cell>
          <cell r="O35708">
            <v>0</v>
          </cell>
          <cell r="P35708" t="str">
            <v>Lê Thị Huyền Trang</v>
          </cell>
          <cell r="Q35708" t="str">
            <v>BH-03A Bán Hàng</v>
          </cell>
        </row>
        <row r="35709">
          <cell r="D35709" t="str">
            <v>CTH-PX-2409-00432</v>
          </cell>
          <cell r="E35709" t="str">
            <v>CÔNG TY CỔ PHẦN TÔM MIỀN NAM</v>
          </cell>
          <cell r="F35709" t="str">
            <v>Ấp Khúc Tréo B,, Xã Phong Tân, Thị xã Giá Rai, Tỉnh Bạc Liêu, Việt Nam</v>
          </cell>
          <cell r="G35709" t="str">
            <v/>
          </cell>
          <cell r="H35709" t="str">
            <v>Tạ Thanh Tuấn</v>
          </cell>
          <cell r="I35709">
            <v>0</v>
          </cell>
          <cell r="J35709">
            <v>0</v>
          </cell>
          <cell r="K35709">
            <v>0</v>
          </cell>
          <cell r="L35709">
            <v>0</v>
          </cell>
          <cell r="M35709">
            <v>0</v>
          </cell>
          <cell r="N35709" t="str">
            <v>0</v>
          </cell>
          <cell r="O35709">
            <v>0</v>
          </cell>
          <cell r="P35709" t="str">
            <v>Lâm Tuyết Trinh</v>
          </cell>
          <cell r="Q35709" t="str">
            <v>BH-03F Xuất Bảo Hành</v>
          </cell>
        </row>
        <row r="35710">
          <cell r="D35710" t="str">
            <v>HCM-PX-2409-03630</v>
          </cell>
          <cell r="E35710" t="str">
            <v>CÔNG TY TNHH THƯƠNG MẠI KỸ THUẬT NAM VIỆT</v>
          </cell>
          <cell r="F35710" t="str">
            <v>105/24/7 Đường Vườn Lài, Khu phố 4, Phường An Phú Đông, Quận 12, Thành phố Hồ Chí Minh, Việt Nam</v>
          </cell>
          <cell r="G35710" t="str">
            <v/>
          </cell>
          <cell r="H35710" t="str">
            <v>Phạm Hoàng Linh</v>
          </cell>
          <cell r="I35710">
            <v>0</v>
          </cell>
          <cell r="J35710">
            <v>0</v>
          </cell>
          <cell r="K35710">
            <v>0</v>
          </cell>
          <cell r="L35710">
            <v>0</v>
          </cell>
          <cell r="M35710">
            <v>6980000</v>
          </cell>
          <cell r="N35710" t="str">
            <v>0</v>
          </cell>
          <cell r="O35710">
            <v>8118000</v>
          </cell>
          <cell r="P35710" t="str">
            <v>Mai Quỳnh Giao</v>
          </cell>
          <cell r="Q35710" t="str">
            <v>BH-03A Bán Hàng</v>
          </cell>
        </row>
        <row r="35711">
          <cell r="D35711" t="str">
            <v>HCM-PX-2409-03630</v>
          </cell>
          <cell r="E35711" t="str">
            <v>CÔNG TY TNHH THƯƠNG MẠI KỸ THUẬT NAM VIỆT</v>
          </cell>
          <cell r="F35711" t="str">
            <v>105/24/7 Đường Vườn Lài, Khu phố 4, Phường An Phú Đông, Quận 12, Thành phố Hồ Chí Minh, Việt Nam</v>
          </cell>
          <cell r="G35711" t="str">
            <v/>
          </cell>
          <cell r="H35711" t="str">
            <v>Phạm Hoàng Linh</v>
          </cell>
          <cell r="I35711">
            <v>0</v>
          </cell>
          <cell r="J35711">
            <v>0</v>
          </cell>
          <cell r="K35711">
            <v>0</v>
          </cell>
          <cell r="L35711">
            <v>0</v>
          </cell>
          <cell r="M35711">
            <v>200000</v>
          </cell>
          <cell r="N35711" t="str">
            <v>0</v>
          </cell>
          <cell r="O35711">
            <v>8118000</v>
          </cell>
          <cell r="P35711" t="str">
            <v>Mai Quỳnh Giao</v>
          </cell>
          <cell r="Q35711" t="str">
            <v>BH-03A Bán Hàng</v>
          </cell>
        </row>
        <row r="35712">
          <cell r="D35712" t="str">
            <v>HCM-PX-2409-03630</v>
          </cell>
          <cell r="E35712" t="str">
            <v>CÔNG TY TNHH THƯƠNG MẠI KỸ THUẬT NAM VIỆT</v>
          </cell>
          <cell r="F35712" t="str">
            <v>105/24/7 Đường Vườn Lài, Khu phố 4, Phường An Phú Đông, Quận 12, Thành phố Hồ Chí Minh, Việt Nam</v>
          </cell>
          <cell r="G35712" t="str">
            <v/>
          </cell>
          <cell r="H35712" t="str">
            <v>Phạm Hoàng Linh</v>
          </cell>
          <cell r="I35712">
            <v>0</v>
          </cell>
          <cell r="J35712">
            <v>0</v>
          </cell>
          <cell r="K35712">
            <v>0</v>
          </cell>
          <cell r="L35712">
            <v>0</v>
          </cell>
          <cell r="M35712">
            <v>200000</v>
          </cell>
          <cell r="N35712" t="str">
            <v>0</v>
          </cell>
          <cell r="O35712">
            <v>8118000</v>
          </cell>
          <cell r="P35712" t="str">
            <v>Mai Quỳnh Giao</v>
          </cell>
          <cell r="Q35712" t="str">
            <v>BH-03A Bán Hàng</v>
          </cell>
        </row>
        <row r="35713">
          <cell r="D35713" t="str">
            <v>HNI-PX-2409-00946</v>
          </cell>
          <cell r="E35713" t="str">
            <v>CÔNG TY CỔ PHẦN SẢN XUẤT VÀ THƯƠNG MẠI THIẾT BỊ ĐIỆN TIẾN DUY</v>
          </cell>
          <cell r="F35713" t="str">
            <v>Số 100, ngõ 224 đường Hoàng Mai, Phường Hoàng Văn Thụ, Quận Hoàng Mai, Thành phố Hà Nội, Việt Nam</v>
          </cell>
          <cell r="G35713" t="str">
            <v/>
          </cell>
          <cell r="H35713" t="str">
            <v>Nguyễn Hữu Phước</v>
          </cell>
          <cell r="I35713">
            <v>0</v>
          </cell>
          <cell r="J35713">
            <v>0</v>
          </cell>
          <cell r="K35713">
            <v>0</v>
          </cell>
          <cell r="L35713">
            <v>0</v>
          </cell>
          <cell r="M35713">
            <v>81956700</v>
          </cell>
          <cell r="N35713" t="str">
            <v>0</v>
          </cell>
          <cell r="O35713">
            <v>90152370</v>
          </cell>
          <cell r="P35713" t="str">
            <v>Bùi Thị Phương Anh</v>
          </cell>
          <cell r="Q35713" t="str">
            <v>BH-03A Bán Hàng</v>
          </cell>
        </row>
        <row r="35714">
          <cell r="D35714" t="str">
            <v>HNI-PX-2409-00947</v>
          </cell>
          <cell r="E35714" t="str">
            <v>CÔNG TY CỔ PHẦN SẢN XUẤT VÀ THƯƠNG MẠI THIẾT BỊ ĐIỆN TIẾN DUY</v>
          </cell>
          <cell r="F35714" t="str">
            <v>Số 100, ngõ 224 đường Hoàng Mai, Phường Hoàng Văn Thụ, Quận Hoàng Mai, Thành phố Hà Nội, Việt Nam</v>
          </cell>
          <cell r="G35714" t="str">
            <v/>
          </cell>
          <cell r="H35714" t="str">
            <v>Nguyễn Hữu Phước</v>
          </cell>
          <cell r="I35714">
            <v>0</v>
          </cell>
          <cell r="J35714">
            <v>0</v>
          </cell>
          <cell r="K35714">
            <v>0</v>
          </cell>
          <cell r="L35714">
            <v>0</v>
          </cell>
          <cell r="M35714">
            <v>9094500</v>
          </cell>
          <cell r="N35714" t="str">
            <v>0</v>
          </cell>
          <cell r="O35714">
            <v>10003950</v>
          </cell>
          <cell r="P35714" t="str">
            <v>Bùi Thị Phương Anh</v>
          </cell>
          <cell r="Q35714" t="str">
            <v>BH-03A Bán Hàng</v>
          </cell>
        </row>
        <row r="35715">
          <cell r="D35715" t="str">
            <v>HCM-PX-2409-03633</v>
          </cell>
          <cell r="E35715" t="str">
            <v>CÔNG TY TNHH MTV THƯƠNG MẠI KỸ THUẬT HẢI TRIỀU</v>
          </cell>
          <cell r="F35715" t="str">
            <v>18/8 Đường Số 8, Khu phố 26, Phường Bình Hưng Hòa A, Quận Bình Tân, Thành phố Hồ Chí Minh, Việt Nam</v>
          </cell>
          <cell r="G35715" t="str">
            <v/>
          </cell>
          <cell r="H35715" t="str">
            <v>Lê Quốc Dũng</v>
          </cell>
          <cell r="I35715">
            <v>0</v>
          </cell>
          <cell r="J35715">
            <v>0</v>
          </cell>
          <cell r="K35715">
            <v>0</v>
          </cell>
          <cell r="L35715">
            <v>0</v>
          </cell>
          <cell r="M35715">
            <v>15891000</v>
          </cell>
          <cell r="N35715" t="str">
            <v>0</v>
          </cell>
          <cell r="O35715">
            <v>17480100</v>
          </cell>
          <cell r="P35715" t="str">
            <v>Lê Thị Huyền Trang</v>
          </cell>
          <cell r="Q35715" t="str">
            <v>BH-03A Bán Hàng</v>
          </cell>
        </row>
        <row r="35716">
          <cell r="D35716" t="str">
            <v>HCM-PX-2409-03635</v>
          </cell>
          <cell r="E35716" t="str">
            <v>CÔNG TY CỔ PHẦN THƯƠNG MẠI-DỊCH VỤ-MÔI TRƯỜNG NGUYỆT MINH 2</v>
          </cell>
          <cell r="F35716" t="str">
            <v>Lô HF15, đường số 4, KCN Xuyên Á, Xã Mỹ Hạnh Bắc, Huyện Đức Hòa, Tỉnh Long An, Việt Nam</v>
          </cell>
          <cell r="G35716" t="str">
            <v/>
          </cell>
          <cell r="H35716" t="str">
            <v>Lê Quốc Dũng</v>
          </cell>
          <cell r="I35716">
            <v>0</v>
          </cell>
          <cell r="J35716">
            <v>0</v>
          </cell>
          <cell r="K35716">
            <v>0</v>
          </cell>
          <cell r="L35716">
            <v>0</v>
          </cell>
          <cell r="M35716">
            <v>5550000</v>
          </cell>
          <cell r="N35716" t="str">
            <v>0</v>
          </cell>
          <cell r="O35716">
            <v>6985000</v>
          </cell>
          <cell r="P35716" t="str">
            <v>Nguyễn Ngọc Bảo Châu</v>
          </cell>
          <cell r="Q35716" t="str">
            <v>BH-03A Bán Hàng</v>
          </cell>
        </row>
        <row r="35717">
          <cell r="D35717" t="str">
            <v>HCM-PX-2409-03635</v>
          </cell>
          <cell r="E35717" t="str">
            <v>CÔNG TY CỔ PHẦN THƯƠNG MẠI-DỊCH VỤ-MÔI TRƯỜNG NGUYỆT MINH 2</v>
          </cell>
          <cell r="F35717" t="str">
            <v>Lô HF15, đường số 4, KCN Xuyên Á, Xã Mỹ Hạnh Bắc, Huyện Đức Hòa, Tỉnh Long An, Việt Nam</v>
          </cell>
          <cell r="G35717" t="str">
            <v/>
          </cell>
          <cell r="H35717" t="str">
            <v>Lê Quốc Dũng</v>
          </cell>
          <cell r="I35717">
            <v>0</v>
          </cell>
          <cell r="J35717">
            <v>0</v>
          </cell>
          <cell r="K35717">
            <v>0</v>
          </cell>
          <cell r="L35717">
            <v>0</v>
          </cell>
          <cell r="M35717">
            <v>800000</v>
          </cell>
          <cell r="N35717" t="str">
            <v>0</v>
          </cell>
          <cell r="O35717">
            <v>6985000</v>
          </cell>
          <cell r="P35717" t="str">
            <v>Nguyễn Ngọc Bảo Châu</v>
          </cell>
          <cell r="Q35717" t="str">
            <v>BH-03A Bán Hàng</v>
          </cell>
        </row>
        <row r="35718">
          <cell r="D35718" t="str">
            <v>HCM-PX-2409-03636</v>
          </cell>
          <cell r="E35718" t="str">
            <v>CÔNG TY TNHH ĐIỆN CÔNG NGHIỆP ĐỨC QUÂN</v>
          </cell>
          <cell r="F35718" t="str">
            <v>7A51 Ấp 7, Xã Phạm Văn Hai, Huyện Bình Chánh, Thành phố Hồ Chí Minh, Việt Nam</v>
          </cell>
          <cell r="G35718" t="str">
            <v/>
          </cell>
          <cell r="H35718" t="str">
            <v>Tô Thành Đạo</v>
          </cell>
          <cell r="I35718">
            <v>0</v>
          </cell>
          <cell r="J35718">
            <v>0</v>
          </cell>
          <cell r="K35718">
            <v>0</v>
          </cell>
          <cell r="L35718">
            <v>0</v>
          </cell>
          <cell r="M35718">
            <v>65160500</v>
          </cell>
          <cell r="N35718" t="str">
            <v>0</v>
          </cell>
          <cell r="O35718">
            <v>74038250</v>
          </cell>
          <cell r="P35718" t="str">
            <v>Nguyễn Ngọc Bảo Châu</v>
          </cell>
          <cell r="Q35718" t="str">
            <v>BH-03A Bán Hàng</v>
          </cell>
        </row>
        <row r="35719">
          <cell r="D35719" t="str">
            <v>HCM-PX-2409-03636</v>
          </cell>
          <cell r="E35719" t="str">
            <v>CÔNG TY TNHH ĐIỆN CÔNG NGHIỆP ĐỨC QUÂN</v>
          </cell>
          <cell r="F35719" t="str">
            <v>7A51 Ấp 7, Xã Phạm Văn Hai, Huyện Bình Chánh, Thành phố Hồ Chí Minh, Việt Nam</v>
          </cell>
          <cell r="G35719" t="str">
            <v/>
          </cell>
          <cell r="H35719" t="str">
            <v>Tô Thành Đạo</v>
          </cell>
          <cell r="I35719">
            <v>0</v>
          </cell>
          <cell r="J35719">
            <v>0</v>
          </cell>
          <cell r="K35719">
            <v>0</v>
          </cell>
          <cell r="L35719">
            <v>0</v>
          </cell>
          <cell r="M35719">
            <v>2147000</v>
          </cell>
          <cell r="N35719" t="str">
            <v>0</v>
          </cell>
          <cell r="O35719">
            <v>74038250</v>
          </cell>
          <cell r="P35719" t="str">
            <v>Nguyễn Ngọc Bảo Châu</v>
          </cell>
          <cell r="Q35719" t="str">
            <v>BH-03A Bán Hàng</v>
          </cell>
        </row>
        <row r="35720">
          <cell r="D35720" t="str">
            <v>HCM-PX-2409-03637</v>
          </cell>
          <cell r="E35720" t="str">
            <v>CÔNG TY TNHH ĐIỆN CÔNG NGHIỆP ĐỨC QUÂN</v>
          </cell>
          <cell r="F35720" t="str">
            <v>7A51 Ấp 7, Xã Phạm Văn Hai, Huyện Bình Chánh, Thành phố Hồ Chí Minh, Việt Nam</v>
          </cell>
          <cell r="G35720" t="str">
            <v/>
          </cell>
          <cell r="H35720" t="str">
            <v>Tô Thành Đạo</v>
          </cell>
          <cell r="I35720">
            <v>0</v>
          </cell>
          <cell r="J35720">
            <v>0</v>
          </cell>
          <cell r="K35720">
            <v>0</v>
          </cell>
          <cell r="L35720">
            <v>0</v>
          </cell>
          <cell r="M35720">
            <v>32775000</v>
          </cell>
          <cell r="N35720" t="str">
            <v>0</v>
          </cell>
          <cell r="O35720">
            <v>37306500</v>
          </cell>
          <cell r="P35720" t="str">
            <v>Nguyễn Ngọc Bảo Châu</v>
          </cell>
          <cell r="Q35720" t="str">
            <v>BH-03A Bán Hàng</v>
          </cell>
        </row>
        <row r="35721">
          <cell r="D35721" t="str">
            <v>HCM-PX-2409-03637</v>
          </cell>
          <cell r="E35721" t="str">
            <v>CÔNG TY TNHH ĐIỆN CÔNG NGHIỆP ĐỨC QUÂN</v>
          </cell>
          <cell r="F35721" t="str">
            <v>7A51 Ấp 7, Xã Phạm Văn Hai, Huyện Bình Chánh, Thành phố Hồ Chí Minh, Việt Nam</v>
          </cell>
          <cell r="G35721" t="str">
            <v/>
          </cell>
          <cell r="H35721" t="str">
            <v>Tô Thành Đạo</v>
          </cell>
          <cell r="I35721">
            <v>0</v>
          </cell>
          <cell r="J35721">
            <v>0</v>
          </cell>
          <cell r="K35721">
            <v>0</v>
          </cell>
          <cell r="L35721">
            <v>0</v>
          </cell>
          <cell r="M35721">
            <v>1140000</v>
          </cell>
          <cell r="N35721" t="str">
            <v>0</v>
          </cell>
          <cell r="O35721">
            <v>37306500</v>
          </cell>
          <cell r="P35721" t="str">
            <v>Nguyễn Ngọc Bảo Châu</v>
          </cell>
          <cell r="Q35721" t="str">
            <v>BH-03A Bán Hàng</v>
          </cell>
        </row>
        <row r="35722">
          <cell r="D35722" t="str">
            <v>CTH-PX-2409-00435</v>
          </cell>
          <cell r="E35722" t="str">
            <v>CÔNG TY TNHH KỸ THUẬT SÔNG TIỀN</v>
          </cell>
          <cell r="F35722" t="str">
            <v>72 Trần Văn Sắc, KDC Diệu Hiền, Phường Phú Thứ, Quận Cái Răng, Thành phố Cần Thơ, Việt Nam</v>
          </cell>
          <cell r="G35722" t="str">
            <v/>
          </cell>
          <cell r="H35722" t="str">
            <v>Sale Cần Thơ AT</v>
          </cell>
          <cell r="I35722">
            <v>0</v>
          </cell>
          <cell r="J35722">
            <v>0</v>
          </cell>
          <cell r="K35722">
            <v>0</v>
          </cell>
          <cell r="L35722">
            <v>0</v>
          </cell>
          <cell r="M35722">
            <v>0</v>
          </cell>
          <cell r="N35722" t="str">
            <v>0</v>
          </cell>
          <cell r="O35722">
            <v>0</v>
          </cell>
          <cell r="P35722" t="str">
            <v>Lâm Tuyết Trinh</v>
          </cell>
          <cell r="Q35722" t="str">
            <v>BH-03F Xuất Bảo Hành</v>
          </cell>
        </row>
        <row r="35723">
          <cell r="D35723" t="str">
            <v>HNI-PX-2409-00949</v>
          </cell>
          <cell r="E35723" t="str">
            <v>CÔNG TY CỔ PHẦN THƯƠNG MẠI VÀ SẢN XUẤT ELCO</v>
          </cell>
          <cell r="F35723" t="str">
            <v>Thửa đất số TT4-3, Khu đấu giá quyền sử dụng đất Tứ Hiệp-Ngũ Hiệp, Xã Tứ Hiệp, Huyện Thanh Trì, Thành phố Hà Nội, Việt Nam</v>
          </cell>
          <cell r="G35723" t="str">
            <v/>
          </cell>
          <cell r="H35723" t="str">
            <v>Trần Văn Tuyền</v>
          </cell>
          <cell r="I35723">
            <v>0</v>
          </cell>
          <cell r="J35723">
            <v>0</v>
          </cell>
          <cell r="K35723">
            <v>0</v>
          </cell>
          <cell r="L35723">
            <v>0</v>
          </cell>
          <cell r="M35723">
            <v>90866700</v>
          </cell>
          <cell r="N35723" t="str">
            <v>0</v>
          </cell>
          <cell r="O35723">
            <v>99953370</v>
          </cell>
          <cell r="P35723" t="str">
            <v>Nguyễn Diệu Thùy</v>
          </cell>
          <cell r="Q35723" t="str">
            <v>BH-03A Bán Hàng</v>
          </cell>
        </row>
        <row r="35724">
          <cell r="D35724" t="str">
            <v>HNI-PX-2409-00951</v>
          </cell>
          <cell r="E35724" t="str">
            <v>CÔNG TY CỔ PHẦN THƯƠNG MẠI VÀ SẢN XUẤT ELCO</v>
          </cell>
          <cell r="F35724" t="str">
            <v>Thửa đất số TT4-3, Khu đấu giá quyền sử dụng đất Tứ Hiệp-Ngũ Hiệp, Xã Tứ Hiệp, Huyện Thanh Trì, Thành phố Hà Nội, Việt Nam</v>
          </cell>
          <cell r="G35724" t="str">
            <v/>
          </cell>
          <cell r="H35724" t="str">
            <v>Trần Văn Tuyền</v>
          </cell>
          <cell r="I35724">
            <v>0</v>
          </cell>
          <cell r="J35724">
            <v>0</v>
          </cell>
          <cell r="K35724">
            <v>0</v>
          </cell>
          <cell r="L35724">
            <v>0</v>
          </cell>
          <cell r="M35724">
            <v>272000</v>
          </cell>
          <cell r="N35724" t="str">
            <v>0</v>
          </cell>
          <cell r="O35724">
            <v>299200</v>
          </cell>
          <cell r="P35724" t="str">
            <v>Nguyễn Diệu Thùy</v>
          </cell>
          <cell r="Q35724" t="str">
            <v>BH-03A Bán Hàng</v>
          </cell>
        </row>
        <row r="35725">
          <cell r="D35725" t="str">
            <v>HNI-PX-2409-00951</v>
          </cell>
          <cell r="E35725" t="str">
            <v>CÔNG TY CỔ PHẦN THƯƠNG MẠI VÀ SẢN XUẤT ELCO</v>
          </cell>
          <cell r="F35725" t="str">
            <v>Thửa đất số TT4-3, Khu đấu giá quyền sử dụng đất Tứ Hiệp-Ngũ Hiệp, Xã Tứ Hiệp, Huyện Thanh Trì, Thành phố Hà Nội, Việt Nam</v>
          </cell>
          <cell r="G35725" t="str">
            <v/>
          </cell>
          <cell r="H35725" t="str">
            <v>Trần Văn Tuyền</v>
          </cell>
          <cell r="I35725">
            <v>0</v>
          </cell>
          <cell r="J35725">
            <v>0</v>
          </cell>
          <cell r="K35725">
            <v>0</v>
          </cell>
          <cell r="L35725">
            <v>0</v>
          </cell>
          <cell r="M35725">
            <v>0</v>
          </cell>
          <cell r="N35725" t="str">
            <v>0</v>
          </cell>
          <cell r="O35725">
            <v>299200</v>
          </cell>
          <cell r="P35725" t="str">
            <v>Nguyễn Diệu Thùy</v>
          </cell>
          <cell r="Q35725" t="str">
            <v>BH-03A Bán Hàng</v>
          </cell>
        </row>
        <row r="35726">
          <cell r="D35726" t="str">
            <v>HNI-PX-2409-00952</v>
          </cell>
          <cell r="E35726" t="str">
            <v>HNI bán cho HCM</v>
          </cell>
          <cell r="F35726" t="str">
            <v>B163, Khu phố 3, Nguyễn Văn Quá, P.Đông Hưng Thuận, Q.12, TP.HCM, Việt Nam</v>
          </cell>
          <cell r="G35726" t="str">
            <v/>
          </cell>
          <cell r="H35726" t="str">
            <v>Sale Hà Nội nội bộ</v>
          </cell>
          <cell r="I35726">
            <v>0</v>
          </cell>
          <cell r="J35726">
            <v>0</v>
          </cell>
          <cell r="K35726">
            <v>0</v>
          </cell>
          <cell r="L35726">
            <v>0</v>
          </cell>
          <cell r="M35726">
            <v>0</v>
          </cell>
          <cell r="N35726" t="str">
            <v>0</v>
          </cell>
          <cell r="O35726">
            <v>0</v>
          </cell>
          <cell r="P35726" t="str">
            <v>Bùi Thị Phương Anh</v>
          </cell>
          <cell r="Q35726" t="str">
            <v>BH-16C Xuất Bán Chi Nhánh (Không Sắp Xe)</v>
          </cell>
        </row>
        <row r="35727">
          <cell r="D35727" t="str">
            <v>HCM-PX-2409-03645</v>
          </cell>
          <cell r="E35727" t="str">
            <v>HCM bán cho CTH</v>
          </cell>
          <cell r="F35727" t="str">
            <v>45 - 47 Bùi Quang Trinh, Phường Phú Thứ, Quận Cái Răng, Thành phố Cần Thơ, Việt Nam</v>
          </cell>
          <cell r="G35727" t="str">
            <v/>
          </cell>
          <cell r="H35727" t="str">
            <v>Sale HCM Nội Bộ</v>
          </cell>
          <cell r="I35727">
            <v>0</v>
          </cell>
          <cell r="J35727">
            <v>0</v>
          </cell>
          <cell r="K35727">
            <v>0</v>
          </cell>
          <cell r="L35727">
            <v>0</v>
          </cell>
          <cell r="M35727">
            <v>0</v>
          </cell>
          <cell r="N35727" t="str">
            <v>0</v>
          </cell>
          <cell r="O35727">
            <v>0</v>
          </cell>
          <cell r="P35727" t="str">
            <v>Nguyễn Ngọc Bảo Châu</v>
          </cell>
          <cell r="Q35727" t="str">
            <v>BH-16C Xuất Bán Chi Nhánh (Không Sắp Xe)</v>
          </cell>
        </row>
        <row r="35728">
          <cell r="D35728" t="str">
            <v>HCM-PX-2409-03647</v>
          </cell>
          <cell r="E35728" t="str">
            <v>CÔNG TY TNHH KỸ THUẬT PHÚC ĐẠT |AT</v>
          </cell>
          <cell r="F35728" t="str">
            <v>109 Tô Ký, Khu phố 5, Phường Tân Chánh Hiệp, Quận 12, Thành phố Hồ Chí Minh, Việt Nam</v>
          </cell>
          <cell r="G35728" t="str">
            <v/>
          </cell>
          <cell r="H35728" t="str">
            <v>Tô Thành Đạo</v>
          </cell>
          <cell r="I35728">
            <v>0</v>
          </cell>
          <cell r="J35728">
            <v>0</v>
          </cell>
          <cell r="K35728">
            <v>0</v>
          </cell>
          <cell r="L35728">
            <v>0</v>
          </cell>
          <cell r="M35728">
            <v>19670000</v>
          </cell>
          <cell r="N35728" t="str">
            <v>0</v>
          </cell>
          <cell r="O35728">
            <v>21637000</v>
          </cell>
          <cell r="P35728" t="str">
            <v>Nguyễn Ngọc Bảo Châu</v>
          </cell>
          <cell r="Q35728" t="str">
            <v>BH-03A Bán Hàng</v>
          </cell>
        </row>
        <row r="35729">
          <cell r="D35729" t="str">
            <v>HCM-PX-2409-03650</v>
          </cell>
          <cell r="E35729" t="str">
            <v>CÔNG TY CỔ PHẦN CƠ KHÍ CHẾ TẠO THIẾT BỊ &amp; THANG MÁY AN HÒA</v>
          </cell>
          <cell r="F35729" t="str">
            <v>172/185/8 Đường An Dương Vương, Phường 16, Quận 8, Thành phố Hồ Chí Minh, Việt Nam</v>
          </cell>
          <cell r="G35729" t="str">
            <v/>
          </cell>
          <cell r="H35729" t="str">
            <v>Lương Hoàng Hiệp</v>
          </cell>
          <cell r="I35729">
            <v>0</v>
          </cell>
          <cell r="J35729">
            <v>0</v>
          </cell>
          <cell r="K35729">
            <v>0</v>
          </cell>
          <cell r="L35729">
            <v>0</v>
          </cell>
          <cell r="M35729">
            <v>0</v>
          </cell>
          <cell r="N35729" t="str">
            <v>0</v>
          </cell>
          <cell r="O35729">
            <v>2580000</v>
          </cell>
          <cell r="P35729" t="str">
            <v>Mai Quỳnh Giao</v>
          </cell>
          <cell r="Q35729" t="str">
            <v>BH-03A Bán Hàng</v>
          </cell>
        </row>
        <row r="35730">
          <cell r="D35730" t="str">
            <v>HCM-PX-2409-03650</v>
          </cell>
          <cell r="E35730" t="str">
            <v>CÔNG TY CỔ PHẦN CƠ KHÍ CHẾ TẠO THIẾT BỊ &amp; THANG MÁY AN HÒA</v>
          </cell>
          <cell r="F35730" t="str">
            <v>172/185/8 Đường An Dương Vương, Phường 16, Quận 8, Thành phố Hồ Chí Minh, Việt Nam</v>
          </cell>
          <cell r="G35730" t="str">
            <v/>
          </cell>
          <cell r="H35730" t="str">
            <v>Lương Hoàng Hiệp</v>
          </cell>
          <cell r="I35730">
            <v>0</v>
          </cell>
          <cell r="J35730">
            <v>0</v>
          </cell>
          <cell r="K35730">
            <v>0</v>
          </cell>
          <cell r="L35730">
            <v>0</v>
          </cell>
          <cell r="M35730">
            <v>2580000</v>
          </cell>
          <cell r="N35730" t="str">
            <v>0</v>
          </cell>
          <cell r="O35730">
            <v>2580000</v>
          </cell>
          <cell r="P35730" t="str">
            <v>Mai Quỳnh Giao</v>
          </cell>
          <cell r="Q35730" t="str">
            <v>BH-03A Bán Hàng</v>
          </cell>
        </row>
        <row r="35731">
          <cell r="D35731" t="str">
            <v>HCM-PX-2409-03652</v>
          </cell>
          <cell r="E35731" t="str">
            <v>CÔNG TY TNHH KỸ NGHỆ PHÚ MỸ</v>
          </cell>
          <cell r="F35731" t="str">
            <v>561 Kinh Dương Vương, Phường  An Lạc, Quận Bình Tân, Thành phố Hồ Chí Minh, Việt Nam</v>
          </cell>
          <cell r="G35731" t="str">
            <v/>
          </cell>
          <cell r="H35731" t="str">
            <v>Lương Hoàng Hiệp</v>
          </cell>
          <cell r="I35731">
            <v>0</v>
          </cell>
          <cell r="J35731">
            <v>0</v>
          </cell>
          <cell r="K35731">
            <v>0</v>
          </cell>
          <cell r="L35731">
            <v>0</v>
          </cell>
          <cell r="M35731">
            <v>1000000</v>
          </cell>
          <cell r="N35731" t="str">
            <v>0</v>
          </cell>
          <cell r="O35731">
            <v>1000000</v>
          </cell>
          <cell r="P35731" t="str">
            <v>Mai Quỳnh Giao</v>
          </cell>
          <cell r="Q35731" t="str">
            <v>BH-03A Bán Hàng</v>
          </cell>
        </row>
        <row r="35732">
          <cell r="D35732" t="str">
            <v>HCM-PX-2409-03653</v>
          </cell>
          <cell r="E35732" t="str">
            <v>CÔNG TY TNHH TRIỆU HOÀNG PHÁT</v>
          </cell>
          <cell r="F35732" t="str">
            <v>105/37 Hoàng Hoa Thám, Phường 6, Quận Bình Thạnh, Thành phố Hồ Chí Minh, Việt Nam</v>
          </cell>
          <cell r="G35732" t="str">
            <v/>
          </cell>
          <cell r="H35732" t="str">
            <v>Trần Bảo Quốc</v>
          </cell>
          <cell r="I35732">
            <v>0</v>
          </cell>
          <cell r="J35732">
            <v>0</v>
          </cell>
          <cell r="K35732">
            <v>0</v>
          </cell>
          <cell r="L35732">
            <v>0</v>
          </cell>
          <cell r="M35732">
            <v>0</v>
          </cell>
          <cell r="N35732" t="str">
            <v>0</v>
          </cell>
          <cell r="O35732">
            <v>0</v>
          </cell>
          <cell r="P35732" t="str">
            <v>Mai Quỳnh Giao</v>
          </cell>
          <cell r="Q35732" t="str">
            <v>BH-03F Xuất Bảo Hành</v>
          </cell>
        </row>
        <row r="35733">
          <cell r="D35733" t="str">
            <v>HCM-PX-2409-03656</v>
          </cell>
          <cell r="E35733" t="str">
            <v>HCM bán cho CTH</v>
          </cell>
          <cell r="F35733" t="str">
            <v>45 - 47 Bùi Quang Trinh, Phường Phú Thứ, Quận Cái Răng, Thành phố Cần Thơ, Việt Nam</v>
          </cell>
          <cell r="G35733" t="str">
            <v/>
          </cell>
          <cell r="H35733" t="str">
            <v>Sale HCM Nội Bộ</v>
          </cell>
          <cell r="I35733">
            <v>0</v>
          </cell>
          <cell r="J35733">
            <v>0</v>
          </cell>
          <cell r="K35733">
            <v>0</v>
          </cell>
          <cell r="L35733">
            <v>0</v>
          </cell>
          <cell r="M35733">
            <v>0</v>
          </cell>
          <cell r="N35733" t="str">
            <v>0</v>
          </cell>
          <cell r="O35733">
            <v>0</v>
          </cell>
          <cell r="P35733" t="str">
            <v>Nguyễn Ngọc Anh Thư</v>
          </cell>
          <cell r="Q35733" t="str">
            <v>BH-16C Xuất Bán Chi Nhánh (Không Sắp Xe)</v>
          </cell>
        </row>
        <row r="35734">
          <cell r="D35734" t="str">
            <v>HCM-PX-2409-03660</v>
          </cell>
          <cell r="E35734" t="str">
            <v>CÔNG TY TNHH TM DV THIẾT BỊ ĐIỆN MẠNH TÙNG</v>
          </cell>
          <cell r="F35734" t="str">
            <v>30/17A Đường Tam Bình, KP8, Phường Hiệp Bình Chánh, Thành phố Thủ Đức, Thành phố Hồ Chí Minh, Việt Nam</v>
          </cell>
          <cell r="G35734" t="str">
            <v/>
          </cell>
          <cell r="H35734" t="str">
            <v>Nguyễn Tấn Tài</v>
          </cell>
          <cell r="I35734">
            <v>0</v>
          </cell>
          <cell r="J35734">
            <v>0</v>
          </cell>
          <cell r="K35734">
            <v>0</v>
          </cell>
          <cell r="L35734">
            <v>0</v>
          </cell>
          <cell r="M35734">
            <v>10810000</v>
          </cell>
          <cell r="N35734" t="str">
            <v>0</v>
          </cell>
          <cell r="O35734">
            <v>11891000</v>
          </cell>
          <cell r="P35734" t="str">
            <v>Lê Thị Huyền Trang</v>
          </cell>
          <cell r="Q35734" t="str">
            <v>BH-03A Bán Hàng</v>
          </cell>
        </row>
        <row r="35735">
          <cell r="D35735" t="str">
            <v>HCM-PX-2409-03663</v>
          </cell>
          <cell r="E35735" t="str">
            <v>CÔNG TY TNHH CÔNG NGHỆ THƯƠNG MẠI VÀ DỊCH VỤ PHÚC THỊNH SOLAR</v>
          </cell>
          <cell r="F35735" t="str">
            <v>424 Trường Chinh, Phường Trà Bá, Thành phố Pleiku, Tỉnh Gia Lai, Việt Nam</v>
          </cell>
          <cell r="G35735" t="str">
            <v/>
          </cell>
          <cell r="H35735" t="str">
            <v>Nguyễn Duy Linh</v>
          </cell>
          <cell r="I35735">
            <v>0</v>
          </cell>
          <cell r="J35735">
            <v>0</v>
          </cell>
          <cell r="K35735">
            <v>0</v>
          </cell>
          <cell r="L35735">
            <v>0</v>
          </cell>
          <cell r="M35735">
            <v>0</v>
          </cell>
          <cell r="N35735" t="str">
            <v>0</v>
          </cell>
          <cell r="O35735">
            <v>0</v>
          </cell>
          <cell r="P35735" t="str">
            <v>Nguyễn Ngọc Anh Thư</v>
          </cell>
          <cell r="Q35735" t="str">
            <v>BH-03D Xuất Hàng Biếu Tặng, Tài Trợ</v>
          </cell>
        </row>
        <row r="35736">
          <cell r="D35736" t="str">
            <v>HCM-PX-2409-03665</v>
          </cell>
          <cell r="E35736" t="str">
            <v>CÔNG TY TNHH CÔNG NGHỆ THƯƠNG MẠI VÀ DỊCH VỤ PHÚC THỊNH SOLAR</v>
          </cell>
          <cell r="F35736" t="str">
            <v>424 Trường Chinh, Phường Trà Bá, Thành phố Pleiku, Tỉnh Gia Lai, Việt Nam</v>
          </cell>
          <cell r="G35736" t="str">
            <v/>
          </cell>
          <cell r="H35736" t="str">
            <v>Nguyễn Duy Linh</v>
          </cell>
          <cell r="I35736">
            <v>0</v>
          </cell>
          <cell r="J35736">
            <v>0</v>
          </cell>
          <cell r="K35736">
            <v>0</v>
          </cell>
          <cell r="L35736">
            <v>0</v>
          </cell>
          <cell r="M35736">
            <v>131008800</v>
          </cell>
          <cell r="N35736" t="str">
            <v>0</v>
          </cell>
          <cell r="O35736">
            <v>141489504</v>
          </cell>
          <cell r="P35736" t="str">
            <v>Nguyễn Ngọc Anh Thư</v>
          </cell>
          <cell r="Q35736" t="str">
            <v>BH-03A Bán Hàng</v>
          </cell>
        </row>
        <row r="35737">
          <cell r="D35737" t="str">
            <v>HCM-PX-2409-03667</v>
          </cell>
          <cell r="E35737" t="str">
            <v>CÔNG TY TNHH CÔNG NGHỆ THƯƠNG MẠI VÀ DỊCH VỤ PHÚC THỊNH SOLAR</v>
          </cell>
          <cell r="F35737" t="str">
            <v>424 Trường Chinh, Phường Trà Bá, Thành phố Pleiku, Tỉnh Gia Lai, Việt Nam</v>
          </cell>
          <cell r="G35737" t="str">
            <v/>
          </cell>
          <cell r="H35737" t="str">
            <v>Nguyễn Duy Linh</v>
          </cell>
          <cell r="I35737">
            <v>0</v>
          </cell>
          <cell r="J35737">
            <v>0</v>
          </cell>
          <cell r="K35737">
            <v>0</v>
          </cell>
          <cell r="L35737">
            <v>0</v>
          </cell>
          <cell r="M35737">
            <v>32443000</v>
          </cell>
          <cell r="N35737" t="str">
            <v>0</v>
          </cell>
          <cell r="O35737">
            <v>35687300</v>
          </cell>
          <cell r="P35737" t="str">
            <v>Nguyễn Ngọc Anh Thư</v>
          </cell>
          <cell r="Q35737" t="str">
            <v>BH-03A Bán Hàng</v>
          </cell>
        </row>
        <row r="35738">
          <cell r="D35738" t="str">
            <v>HCM-PX-2409-03668</v>
          </cell>
          <cell r="E35738" t="str">
            <v>LÊ VĂN THANH ĐỒNG THÁP</v>
          </cell>
          <cell r="F35738" t="str">
            <v>Khóm 1, Thị Trấn Mỹ An, Tháp Mười, Đồng Tháp, Việt Nam</v>
          </cell>
          <cell r="G35738" t="str">
            <v/>
          </cell>
          <cell r="H35738" t="str">
            <v>Lê Quốc Dũng</v>
          </cell>
          <cell r="I35738">
            <v>0</v>
          </cell>
          <cell r="J35738">
            <v>0</v>
          </cell>
          <cell r="K35738">
            <v>0</v>
          </cell>
          <cell r="L35738">
            <v>0</v>
          </cell>
          <cell r="M35738">
            <v>500000</v>
          </cell>
          <cell r="N35738" t="str">
            <v>0</v>
          </cell>
          <cell r="O35738">
            <v>2200000</v>
          </cell>
          <cell r="P35738" t="str">
            <v>Lê Thị Huyền Trang</v>
          </cell>
          <cell r="Q35738" t="str">
            <v>BH-03E Xuất Sửa Chữa</v>
          </cell>
        </row>
        <row r="35739">
          <cell r="D35739" t="str">
            <v>HCM-PX-2409-03668</v>
          </cell>
          <cell r="E35739" t="str">
            <v>LÊ VĂN THANH ĐỒNG THÁP</v>
          </cell>
          <cell r="F35739" t="str">
            <v>Khóm 1, Thị Trấn Mỹ An, Tháp Mười, Đồng Tháp, Việt Nam</v>
          </cell>
          <cell r="G35739" t="str">
            <v/>
          </cell>
          <cell r="H35739" t="str">
            <v>Lê Quốc Dũng</v>
          </cell>
          <cell r="I35739">
            <v>0</v>
          </cell>
          <cell r="J35739">
            <v>0</v>
          </cell>
          <cell r="K35739">
            <v>0</v>
          </cell>
          <cell r="L35739">
            <v>0</v>
          </cell>
          <cell r="M35739">
            <v>1700000</v>
          </cell>
          <cell r="N35739" t="str">
            <v>0</v>
          </cell>
          <cell r="O35739">
            <v>2200000</v>
          </cell>
          <cell r="P35739" t="str">
            <v>Lê Thị Huyền Trang</v>
          </cell>
          <cell r="Q35739" t="str">
            <v>BH-03E Xuất Sửa Chữa</v>
          </cell>
        </row>
        <row r="35740">
          <cell r="D35740" t="str">
            <v>HCM-PX-2409-03669</v>
          </cell>
          <cell r="E35740" t="str">
            <v>CÔNG TY TNHH TRIỆU HOÀNG PHÁT</v>
          </cell>
          <cell r="F35740" t="str">
            <v>105/37 Hoàng Hoa Thám, Phường 6, Quận Bình Thạnh, Thành phố Hồ Chí Minh, Việt Nam</v>
          </cell>
          <cell r="G35740" t="str">
            <v/>
          </cell>
          <cell r="H35740" t="str">
            <v>Trần Bảo Quốc</v>
          </cell>
          <cell r="I35740">
            <v>0</v>
          </cell>
          <cell r="J35740">
            <v>0</v>
          </cell>
          <cell r="K35740">
            <v>0</v>
          </cell>
          <cell r="L35740">
            <v>0</v>
          </cell>
          <cell r="M35740">
            <v>0</v>
          </cell>
          <cell r="N35740" t="str">
            <v>0</v>
          </cell>
          <cell r="O35740">
            <v>0</v>
          </cell>
          <cell r="P35740" t="str">
            <v>Lê Thị Huyền Trang</v>
          </cell>
          <cell r="Q35740" t="str">
            <v>BH-03F Xuất Bảo Hành</v>
          </cell>
        </row>
        <row r="35741">
          <cell r="D35741" t="str">
            <v>HCM-PX-2409-03670</v>
          </cell>
          <cell r="E35741" t="str">
            <v>CÔNG TY TNHH THƯƠNG MẠI &amp; DỊCH VỤ LONG NGỌC ANH</v>
          </cell>
          <cell r="F35741" t="str">
            <v>12/4C Đường số 53, Phường 14, Quận Gò Vấp, Thành phố Hồ Chí Minh, Việt Nam</v>
          </cell>
          <cell r="G35741" t="str">
            <v/>
          </cell>
          <cell r="H35741" t="str">
            <v>Nguyễn Ngọc Bằng</v>
          </cell>
          <cell r="I35741">
            <v>0</v>
          </cell>
          <cell r="J35741">
            <v>0</v>
          </cell>
          <cell r="K35741">
            <v>0</v>
          </cell>
          <cell r="L35741">
            <v>0</v>
          </cell>
          <cell r="M35741">
            <v>4979000</v>
          </cell>
          <cell r="N35741" t="str">
            <v>0</v>
          </cell>
          <cell r="O35741">
            <v>5476900</v>
          </cell>
          <cell r="P35741" t="str">
            <v>Mai Quỳnh Giao</v>
          </cell>
          <cell r="Q35741" t="str">
            <v>BH-03A Bán Hàng</v>
          </cell>
        </row>
        <row r="35742">
          <cell r="D35742" t="str">
            <v>CTH-PX-2409-00437</v>
          </cell>
          <cell r="E35742" t="str">
            <v>CÔNG TY TNHH KỸ THUẬT SÔNG TIỀN</v>
          </cell>
          <cell r="F35742" t="str">
            <v>72 Trần Văn Sắc, KDC Diệu Hiền, Phường Phú Thứ, Quận Cái Răng, Thành phố Cần Thơ, Việt Nam</v>
          </cell>
          <cell r="G35742" t="str">
            <v/>
          </cell>
          <cell r="H35742" t="str">
            <v>Sale Cần Thơ AT</v>
          </cell>
          <cell r="I35742">
            <v>0</v>
          </cell>
          <cell r="J35742">
            <v>0</v>
          </cell>
          <cell r="K35742">
            <v>0</v>
          </cell>
          <cell r="L35742">
            <v>0</v>
          </cell>
          <cell r="M35742">
            <v>16777120</v>
          </cell>
          <cell r="N35742" t="str">
            <v>0</v>
          </cell>
          <cell r="O35742">
            <v>18454832</v>
          </cell>
          <cell r="P35742" t="str">
            <v>Lâm Tuyết Trinh</v>
          </cell>
          <cell r="Q35742" t="str">
            <v>BH-03A Bán Hàng</v>
          </cell>
        </row>
        <row r="35743">
          <cell r="D35743" t="str">
            <v>CTH-PX-2409-00438</v>
          </cell>
          <cell r="E35743" t="str">
            <v>CỬA HÀNG ĐIỆN CÔNG NGHIỆP QUANG KHỞI</v>
          </cell>
          <cell r="F35743" t="str">
            <v>155 Trần Phú, Khóm 5, Phường 1, Thành phố Sa Đéc, Tỉnh Đồng Tháp, Việt Nam</v>
          </cell>
          <cell r="G35743" t="str">
            <v/>
          </cell>
          <cell r="H35743" t="str">
            <v>Tô Văn Tình</v>
          </cell>
          <cell r="I35743">
            <v>0</v>
          </cell>
          <cell r="J35743">
            <v>0</v>
          </cell>
          <cell r="K35743">
            <v>0</v>
          </cell>
          <cell r="L35743">
            <v>0</v>
          </cell>
          <cell r="M35743">
            <v>0</v>
          </cell>
          <cell r="N35743" t="str">
            <v>0</v>
          </cell>
          <cell r="O35743">
            <v>0</v>
          </cell>
          <cell r="P35743" t="str">
            <v>Lâm Tuyết Trinh</v>
          </cell>
          <cell r="Q35743" t="str">
            <v>BH-03F Xuất Bảo Hành</v>
          </cell>
        </row>
        <row r="35744">
          <cell r="D35744" t="str">
            <v>HCM-PX-2409-03675</v>
          </cell>
          <cell r="E35744" t="str">
            <v>CÔNG TY TNHH MỘT THÀNH VIÊN THƯƠNG MẠI DỊCH VỤ XÂY DỰNG CƠ KHÍ TÂN PHÁT</v>
          </cell>
          <cell r="F35744" t="str">
            <v>217 Đường Hà Duy Phiên, Xã Bình Mỹ, Huyện Củ Chi, TP HCM, Việt Nam</v>
          </cell>
          <cell r="G35744" t="str">
            <v/>
          </cell>
          <cell r="H35744" t="str">
            <v>Tô Thành Đạo</v>
          </cell>
          <cell r="I35744">
            <v>0</v>
          </cell>
          <cell r="J35744">
            <v>0</v>
          </cell>
          <cell r="K35744">
            <v>0</v>
          </cell>
          <cell r="L35744">
            <v>0</v>
          </cell>
          <cell r="M35744">
            <v>91260000</v>
          </cell>
          <cell r="N35744" t="str">
            <v>0</v>
          </cell>
          <cell r="O35744">
            <v>94960000</v>
          </cell>
          <cell r="P35744" t="str">
            <v>Nguyễn Ngọc Bảo Châu</v>
          </cell>
          <cell r="Q35744" t="str">
            <v>BH-03A Bán Hàng</v>
          </cell>
        </row>
        <row r="35745">
          <cell r="D35745" t="str">
            <v>HCM-PX-2409-03675</v>
          </cell>
          <cell r="E35745" t="str">
            <v>CÔNG TY TNHH MỘT THÀNH VIÊN THƯƠNG MẠI DỊCH VỤ XÂY DỰNG CƠ KHÍ TÂN PHÁT</v>
          </cell>
          <cell r="F35745" t="str">
            <v>217 Đường Hà Duy Phiên, Xã Bình Mỹ, Huyện Củ Chi, TP HCM, Việt Nam</v>
          </cell>
          <cell r="G35745" t="str">
            <v/>
          </cell>
          <cell r="H35745" t="str">
            <v>Tô Thành Đạo</v>
          </cell>
          <cell r="I35745">
            <v>0</v>
          </cell>
          <cell r="J35745">
            <v>0</v>
          </cell>
          <cell r="K35745">
            <v>0</v>
          </cell>
          <cell r="L35745">
            <v>0</v>
          </cell>
          <cell r="M35745">
            <v>3700000</v>
          </cell>
          <cell r="N35745" t="str">
            <v>0</v>
          </cell>
          <cell r="O35745">
            <v>94960000</v>
          </cell>
          <cell r="P35745" t="str">
            <v>Nguyễn Ngọc Bảo Châu</v>
          </cell>
          <cell r="Q35745" t="str">
            <v>BH-03A Bán Hàng</v>
          </cell>
        </row>
        <row r="35746">
          <cell r="D35746" t="str">
            <v>HCM-PX-2409-03677</v>
          </cell>
          <cell r="E35746" t="str">
            <v>CỬA HÀNG ĐIỆN CÔNG NGHIỆP GIA BẢO</v>
          </cell>
          <cell r="F35746" t="str">
            <v>14 Lê Văn Quới, Phường Bình Hưng Hoà A, Quận Bình Tân, Tp Hồ Chí Minh, Việt Nam</v>
          </cell>
          <cell r="G35746" t="str">
            <v/>
          </cell>
          <cell r="H35746" t="str">
            <v>Tô Thành Đạo</v>
          </cell>
          <cell r="I35746">
            <v>0</v>
          </cell>
          <cell r="J35746">
            <v>0</v>
          </cell>
          <cell r="K35746">
            <v>0</v>
          </cell>
          <cell r="L35746">
            <v>0</v>
          </cell>
          <cell r="M35746">
            <v>0</v>
          </cell>
          <cell r="N35746" t="str">
            <v>0</v>
          </cell>
          <cell r="O35746">
            <v>0</v>
          </cell>
          <cell r="P35746" t="str">
            <v>Lê Thị Huyền Trang</v>
          </cell>
          <cell r="Q35746" t="str">
            <v>BH-03F Xuất Bảo Hành</v>
          </cell>
        </row>
        <row r="35747">
          <cell r="D35747" t="str">
            <v>HCM-PX-2409-03678</v>
          </cell>
          <cell r="E35747" t="str">
            <v>HCM bán cho CTH</v>
          </cell>
          <cell r="F35747" t="str">
            <v>45 - 47 Bùi Quang Trinh, Phường Phú Thứ, Quận Cái Răng, Thành phố Cần Thơ, Việt Nam</v>
          </cell>
          <cell r="G35747" t="str">
            <v/>
          </cell>
          <cell r="H35747" t="str">
            <v>Sale HCM Nội Bộ</v>
          </cell>
          <cell r="I35747">
            <v>0</v>
          </cell>
          <cell r="J35747">
            <v>0</v>
          </cell>
          <cell r="K35747">
            <v>0</v>
          </cell>
          <cell r="L35747">
            <v>0</v>
          </cell>
          <cell r="M35747">
            <v>0</v>
          </cell>
          <cell r="N35747" t="str">
            <v>0</v>
          </cell>
          <cell r="O35747">
            <v>0</v>
          </cell>
          <cell r="P35747" t="str">
            <v>Trần Thị Quí</v>
          </cell>
          <cell r="Q35747" t="str">
            <v>BH-16C Xuất Bán Chi Nhánh (Không Sắp Xe)</v>
          </cell>
        </row>
        <row r="35748">
          <cell r="D35748" t="str">
            <v>HCM-PX-2409-03678</v>
          </cell>
          <cell r="E35748" t="str">
            <v>HCM bán cho CTH</v>
          </cell>
          <cell r="F35748" t="str">
            <v>45 - 47 Bùi Quang Trinh, Phường Phú Thứ, Quận Cái Răng, Thành phố Cần Thơ, Việt Nam</v>
          </cell>
          <cell r="G35748" t="str">
            <v/>
          </cell>
          <cell r="H35748" t="str">
            <v>Sale HCM Nội Bộ</v>
          </cell>
          <cell r="I35748">
            <v>0</v>
          </cell>
          <cell r="J35748">
            <v>0</v>
          </cell>
          <cell r="K35748">
            <v>0</v>
          </cell>
          <cell r="L35748">
            <v>0</v>
          </cell>
          <cell r="M35748">
            <v>0</v>
          </cell>
          <cell r="N35748" t="str">
            <v>0</v>
          </cell>
          <cell r="O35748">
            <v>0</v>
          </cell>
          <cell r="P35748" t="str">
            <v>Trần Thị Quí</v>
          </cell>
          <cell r="Q35748" t="str">
            <v>BH-16C Xuất Bán Chi Nhánh (Không Sắp Xe)</v>
          </cell>
        </row>
        <row r="35749">
          <cell r="D35749" t="str">
            <v>HCM-PX-2409-03679</v>
          </cell>
          <cell r="E35749" t="str">
            <v>HCM bán cho HN</v>
          </cell>
          <cell r="F35749" t="str">
            <v>Lô 05 -10A Khu Công nghiệp Hoàng Mai, Phường Hoàng Văn Thụ, Quận Hoàng Mai, Thành phố Hà Nội, Việt Nam</v>
          </cell>
          <cell r="G35749" t="str">
            <v/>
          </cell>
          <cell r="H35749" t="str">
            <v>Sale HCM Nội Bộ</v>
          </cell>
          <cell r="I35749">
            <v>0</v>
          </cell>
          <cell r="J35749">
            <v>0</v>
          </cell>
          <cell r="K35749">
            <v>0</v>
          </cell>
          <cell r="L35749">
            <v>0</v>
          </cell>
          <cell r="M35749">
            <v>0</v>
          </cell>
          <cell r="N35749" t="str">
            <v>0</v>
          </cell>
          <cell r="O35749">
            <v>0</v>
          </cell>
          <cell r="P35749" t="str">
            <v>Trần Thị Quí</v>
          </cell>
          <cell r="Q35749" t="str">
            <v>BH-16A Xuất Bán Chi Nhánh</v>
          </cell>
        </row>
        <row r="35750">
          <cell r="D35750" t="str">
            <v>HCM-PX-2409-03681</v>
          </cell>
          <cell r="E35750" t="str">
            <v>HCM bán cho CTH</v>
          </cell>
          <cell r="F35750" t="str">
            <v>45 - 47 Bùi Quang Trinh, Phường Phú Thứ, Quận Cái Răng, Thành phố Cần Thơ, Việt Nam</v>
          </cell>
          <cell r="G35750" t="str">
            <v/>
          </cell>
          <cell r="H35750" t="str">
            <v>Sale HCM Nội Bộ</v>
          </cell>
          <cell r="I35750">
            <v>0</v>
          </cell>
          <cell r="J35750">
            <v>0</v>
          </cell>
          <cell r="K35750">
            <v>0</v>
          </cell>
          <cell r="L35750">
            <v>0</v>
          </cell>
          <cell r="M35750">
            <v>0</v>
          </cell>
          <cell r="N35750" t="str">
            <v>0</v>
          </cell>
          <cell r="O35750">
            <v>0</v>
          </cell>
          <cell r="P35750" t="str">
            <v>Trần Thị Quí</v>
          </cell>
          <cell r="Q35750" t="str">
            <v>BH-16C Xuất Bán Chi Nhánh (Không Sắp Xe)</v>
          </cell>
        </row>
        <row r="35751">
          <cell r="D35751" t="str">
            <v>HCM-PX-2409-03682</v>
          </cell>
          <cell r="E35751" t="str">
            <v>HCM bán cho CTH</v>
          </cell>
          <cell r="F35751" t="str">
            <v>45 - 47 Bùi Quang Trinh, Phường Phú Thứ, Quận Cái Răng, Thành phố Cần Thơ, Việt Nam</v>
          </cell>
          <cell r="G35751" t="str">
            <v/>
          </cell>
          <cell r="H35751" t="str">
            <v>Sale HCM Nội Bộ</v>
          </cell>
          <cell r="I35751">
            <v>0</v>
          </cell>
          <cell r="J35751">
            <v>0</v>
          </cell>
          <cell r="K35751">
            <v>0</v>
          </cell>
          <cell r="L35751">
            <v>0</v>
          </cell>
          <cell r="M35751">
            <v>0</v>
          </cell>
          <cell r="N35751" t="str">
            <v>0</v>
          </cell>
          <cell r="O35751">
            <v>0</v>
          </cell>
          <cell r="P35751" t="str">
            <v>Trần Thị Quí</v>
          </cell>
          <cell r="Q35751" t="str">
            <v>BH-16C Xuất Bán Chi Nhánh (Không Sắp Xe)</v>
          </cell>
        </row>
        <row r="35752">
          <cell r="D35752" t="str">
            <v>HCM-PX-2409-03683</v>
          </cell>
          <cell r="E35752" t="str">
            <v>HCM bán cho CTH</v>
          </cell>
          <cell r="F35752" t="str">
            <v>45 - 47 Bùi Quang Trinh, Phường Phú Thứ, Quận Cái Răng, Thành phố Cần Thơ, Việt Nam</v>
          </cell>
          <cell r="G35752" t="str">
            <v/>
          </cell>
          <cell r="H35752" t="str">
            <v>Sale HCM Nội Bộ</v>
          </cell>
          <cell r="I35752">
            <v>0</v>
          </cell>
          <cell r="J35752">
            <v>0</v>
          </cell>
          <cell r="K35752">
            <v>0</v>
          </cell>
          <cell r="L35752">
            <v>0</v>
          </cell>
          <cell r="M35752">
            <v>0</v>
          </cell>
          <cell r="N35752" t="str">
            <v>0</v>
          </cell>
          <cell r="O35752">
            <v>0</v>
          </cell>
          <cell r="P35752" t="str">
            <v>Trần Thị Quí</v>
          </cell>
          <cell r="Q35752" t="str">
            <v>BH-16C Xuất Bán Chi Nhánh (Không Sắp Xe)</v>
          </cell>
        </row>
        <row r="35753">
          <cell r="D35753" t="str">
            <v>HCM-PX-2409-03684</v>
          </cell>
          <cell r="E35753" t="str">
            <v>HCM bán cho CTH</v>
          </cell>
          <cell r="F35753" t="str">
            <v>45 - 47 Bùi Quang Trinh, Phường Phú Thứ, Quận Cái Răng, Thành phố Cần Thơ, Việt Nam</v>
          </cell>
          <cell r="G35753" t="str">
            <v/>
          </cell>
          <cell r="H35753" t="str">
            <v>Sale HCM Nội Bộ</v>
          </cell>
          <cell r="I35753">
            <v>0</v>
          </cell>
          <cell r="J35753">
            <v>0</v>
          </cell>
          <cell r="K35753">
            <v>0</v>
          </cell>
          <cell r="L35753">
            <v>0</v>
          </cell>
          <cell r="M35753">
            <v>0</v>
          </cell>
          <cell r="N35753" t="str">
            <v>0</v>
          </cell>
          <cell r="O35753">
            <v>0</v>
          </cell>
          <cell r="P35753" t="str">
            <v>Trần Thị Quí</v>
          </cell>
          <cell r="Q35753" t="str">
            <v>BH-16C Xuất Bán Chi Nhánh (Không Sắp Xe)</v>
          </cell>
        </row>
        <row r="35754">
          <cell r="D35754" t="str">
            <v>HCM-PX-2409-03684</v>
          </cell>
          <cell r="E35754" t="str">
            <v>HCM bán cho CTH</v>
          </cell>
          <cell r="F35754" t="str">
            <v>45 - 47 Bùi Quang Trinh, Phường Phú Thứ, Quận Cái Răng, Thành phố Cần Thơ, Việt Nam</v>
          </cell>
          <cell r="G35754" t="str">
            <v/>
          </cell>
          <cell r="H35754" t="str">
            <v>Sale HCM Nội Bộ</v>
          </cell>
          <cell r="I35754">
            <v>0</v>
          </cell>
          <cell r="J35754">
            <v>0</v>
          </cell>
          <cell r="K35754">
            <v>0</v>
          </cell>
          <cell r="L35754">
            <v>0</v>
          </cell>
          <cell r="M35754">
            <v>0</v>
          </cell>
          <cell r="N35754" t="str">
            <v>0</v>
          </cell>
          <cell r="O35754">
            <v>0</v>
          </cell>
          <cell r="P35754" t="str">
            <v>Trần Thị Quí</v>
          </cell>
          <cell r="Q35754" t="str">
            <v>BH-16C Xuất Bán Chi Nhánh (Không Sắp Xe)</v>
          </cell>
        </row>
        <row r="35755">
          <cell r="D35755" t="str">
            <v>HNI-PX-2409-00954</v>
          </cell>
          <cell r="E35755" t="str">
            <v>CÔNG TY CỔ PHẦN CÔNG NGHỆ VÀ THƯƠNG MẠI T2A</v>
          </cell>
          <cell r="F35755" t="str">
            <v>Nhà số 9 ngách 78 ngõ 183A Lĩnh Nam, tổ 21, Phường Vĩnh Hưng, Quận Hoàng Mai, Thành phố Hà Nội, Việt, Việt Nam</v>
          </cell>
          <cell r="G35755" t="str">
            <v/>
          </cell>
          <cell r="H35755" t="str">
            <v>Nguyễn Văn Linh</v>
          </cell>
          <cell r="I35755">
            <v>0</v>
          </cell>
          <cell r="J35755">
            <v>0</v>
          </cell>
          <cell r="K35755">
            <v>0</v>
          </cell>
          <cell r="L35755">
            <v>0</v>
          </cell>
          <cell r="M35755">
            <v>29724660</v>
          </cell>
          <cell r="N35755" t="str">
            <v>0</v>
          </cell>
          <cell r="O35755">
            <v>32697126</v>
          </cell>
          <cell r="P35755" t="str">
            <v>Nguyễn Diệu Thùy</v>
          </cell>
          <cell r="Q35755" t="str">
            <v>BH-03A Bán Hàng</v>
          </cell>
        </row>
        <row r="35756">
          <cell r="D35756" t="str">
            <v>CTH-PX-2409-00439</v>
          </cell>
          <cell r="E35756" t="str">
            <v>CÔNG TY TNHH MINH LTTD</v>
          </cell>
          <cell r="F35756" t="str">
            <v>N11 Tống Duy Tân, K Bình Khánh 3, P Bình Khánh, TPLX, An Giang, Việt Nam</v>
          </cell>
          <cell r="G35756" t="str">
            <v/>
          </cell>
          <cell r="H35756" t="str">
            <v>Phạm Ngọc Anh Giang</v>
          </cell>
          <cell r="I35756">
            <v>0</v>
          </cell>
          <cell r="J35756">
            <v>0</v>
          </cell>
          <cell r="K35756">
            <v>0</v>
          </cell>
          <cell r="L35756">
            <v>0</v>
          </cell>
          <cell r="M35756">
            <v>9698000</v>
          </cell>
          <cell r="N35756" t="str">
            <v>0</v>
          </cell>
          <cell r="O35756">
            <v>10498000</v>
          </cell>
          <cell r="P35756" t="str">
            <v>Lâm Tuyết Trinh</v>
          </cell>
          <cell r="Q35756" t="str">
            <v>BH-03A Bán Hàng</v>
          </cell>
        </row>
        <row r="35757">
          <cell r="D35757" t="str">
            <v>CTH-PX-2409-00439</v>
          </cell>
          <cell r="E35757" t="str">
            <v>CÔNG TY TNHH MINH LTTD</v>
          </cell>
          <cell r="F35757" t="str">
            <v>N11 Tống Duy Tân, K Bình Khánh 3, P Bình Khánh, TPLX, An Giang, Việt Nam</v>
          </cell>
          <cell r="G35757" t="str">
            <v/>
          </cell>
          <cell r="H35757" t="str">
            <v>Phạm Ngọc Anh Giang</v>
          </cell>
          <cell r="I35757">
            <v>0</v>
          </cell>
          <cell r="J35757">
            <v>0</v>
          </cell>
          <cell r="K35757">
            <v>0</v>
          </cell>
          <cell r="L35757">
            <v>0</v>
          </cell>
          <cell r="M35757">
            <v>800000</v>
          </cell>
          <cell r="N35757" t="str">
            <v>0</v>
          </cell>
          <cell r="O35757">
            <v>10498000</v>
          </cell>
          <cell r="P35757" t="str">
            <v>Lâm Tuyết Trinh</v>
          </cell>
          <cell r="Q35757" t="str">
            <v>BH-03A Bán Hàng</v>
          </cell>
        </row>
        <row r="35758">
          <cell r="D35758" t="str">
            <v>HCM-PX-2409-03687</v>
          </cell>
          <cell r="E35758" t="str">
            <v>CÔNG TY TNHH CƠ KHÍ MINH TRÍ</v>
          </cell>
          <cell r="F35758" t="str">
            <v>105/2 Quốc Lộ 1A, Khu phố 2, Phường Đông Hưng Thuận, Quận 12, Thành phố Hồ Chí Minh, Việt Nam</v>
          </cell>
          <cell r="G35758" t="str">
            <v/>
          </cell>
          <cell r="H35758" t="str">
            <v>Tô Thành Đạo</v>
          </cell>
          <cell r="I35758">
            <v>0</v>
          </cell>
          <cell r="J35758">
            <v>0</v>
          </cell>
          <cell r="K35758">
            <v>0</v>
          </cell>
          <cell r="L35758">
            <v>0</v>
          </cell>
          <cell r="M35758">
            <v>2850000</v>
          </cell>
          <cell r="N35758" t="str">
            <v>0</v>
          </cell>
          <cell r="O35758">
            <v>2850000</v>
          </cell>
          <cell r="P35758" t="str">
            <v>Mai Quỳnh Giao</v>
          </cell>
          <cell r="Q35758" t="str">
            <v>BH-03A Bán Hàng</v>
          </cell>
        </row>
        <row r="35759">
          <cell r="D35759" t="str">
            <v>HCM-PX-2409-03687</v>
          </cell>
          <cell r="E35759" t="str">
            <v>CÔNG TY TNHH CƠ KHÍ MINH TRÍ</v>
          </cell>
          <cell r="F35759" t="str">
            <v>105/2 Quốc Lộ 1A, Khu phố 2, Phường Đông Hưng Thuận, Quận 12, Thành phố Hồ Chí Minh, Việt Nam</v>
          </cell>
          <cell r="G35759" t="str">
            <v/>
          </cell>
          <cell r="H35759" t="str">
            <v>Tô Thành Đạo</v>
          </cell>
          <cell r="I35759">
            <v>0</v>
          </cell>
          <cell r="J35759">
            <v>0</v>
          </cell>
          <cell r="K35759">
            <v>0</v>
          </cell>
          <cell r="L35759">
            <v>0</v>
          </cell>
          <cell r="M35759">
            <v>0</v>
          </cell>
          <cell r="N35759" t="str">
            <v>0</v>
          </cell>
          <cell r="O35759">
            <v>2850000</v>
          </cell>
          <cell r="P35759" t="str">
            <v>Mai Quỳnh Giao</v>
          </cell>
          <cell r="Q35759" t="str">
            <v>BH-03A Bán Hàng</v>
          </cell>
        </row>
        <row r="35760">
          <cell r="D35760" t="str">
            <v>HCM-PX-2409-03688</v>
          </cell>
          <cell r="E35760" t="str">
            <v>CÔNG TY TNHH THƯƠNG MẠI VÀ DỊCH VỤ KỸ THUẬT TRẦN HUỲNH | AT</v>
          </cell>
          <cell r="F35760" t="str">
            <v>260/17 Nguyễn Văn Quá, Khu phố 5, Phường Đông Hưng Thuận, Quận 12, Thành phố Hồ Chí Minh, Việt Nam</v>
          </cell>
          <cell r="G35760" t="str">
            <v/>
          </cell>
          <cell r="H35760" t="str">
            <v>Lê Vũ Minh Hải</v>
          </cell>
          <cell r="I35760">
            <v>0</v>
          </cell>
          <cell r="J35760">
            <v>0</v>
          </cell>
          <cell r="K35760">
            <v>0</v>
          </cell>
          <cell r="L35760">
            <v>0</v>
          </cell>
          <cell r="M35760" t="e">
            <v>#REF!</v>
          </cell>
          <cell r="N35760" t="str">
            <v>0</v>
          </cell>
          <cell r="O35760">
            <v>29960700</v>
          </cell>
          <cell r="P35760" t="str">
            <v>Nguyễn Ngọc Bảo Châu</v>
          </cell>
          <cell r="Q35760" t="str">
            <v>BH-03A Bán Hàng</v>
          </cell>
        </row>
        <row r="35761">
          <cell r="D35761" t="str">
            <v>HCM-PX-2409-03689</v>
          </cell>
          <cell r="E35761" t="str">
            <v>CÔNG TY TNHH SẢN XUẤT THƯƠNG MẠI DỊCH VỤ PHƯƠNG ÂN</v>
          </cell>
          <cell r="F35761" t="str">
            <v>49/4C Phạm Văn Sáng, Xã Xuân Thới Thượng, Huyện Hóc Môn, TP HCM, Việt Nam</v>
          </cell>
          <cell r="G35761" t="str">
            <v/>
          </cell>
          <cell r="H35761" t="str">
            <v>Phạm Văn Thành</v>
          </cell>
          <cell r="I35761">
            <v>0</v>
          </cell>
          <cell r="J35761">
            <v>0</v>
          </cell>
          <cell r="K35761">
            <v>0</v>
          </cell>
          <cell r="L35761">
            <v>0</v>
          </cell>
          <cell r="M35761">
            <v>200000</v>
          </cell>
          <cell r="N35761" t="str">
            <v>0</v>
          </cell>
          <cell r="O35761">
            <v>470000</v>
          </cell>
          <cell r="P35761" t="str">
            <v>Lê Thị Huyền Trang</v>
          </cell>
          <cell r="Q35761" t="str">
            <v>BH-03A Bán Hàng</v>
          </cell>
        </row>
        <row r="35762">
          <cell r="D35762" t="str">
            <v>HCM-PX-2409-03689</v>
          </cell>
          <cell r="E35762" t="str">
            <v>CÔNG TY TNHH SẢN XUẤT THƯƠNG MẠI DỊCH VỤ PHƯƠNG ÂN</v>
          </cell>
          <cell r="F35762" t="str">
            <v>49/4C Phạm Văn Sáng, Xã Xuân Thới Thượng, Huyện Hóc Môn, TP HCM, Việt Nam</v>
          </cell>
          <cell r="G35762" t="str">
            <v/>
          </cell>
          <cell r="H35762" t="str">
            <v>Phạm Văn Thành</v>
          </cell>
          <cell r="I35762">
            <v>0</v>
          </cell>
          <cell r="J35762">
            <v>0</v>
          </cell>
          <cell r="K35762">
            <v>0</v>
          </cell>
          <cell r="L35762">
            <v>0</v>
          </cell>
          <cell r="M35762">
            <v>270000</v>
          </cell>
          <cell r="N35762" t="str">
            <v>0</v>
          </cell>
          <cell r="O35762">
            <v>470000</v>
          </cell>
          <cell r="P35762" t="str">
            <v>Lê Thị Huyền Trang</v>
          </cell>
          <cell r="Q35762" t="str">
            <v>BH-03A Bán Hàng</v>
          </cell>
        </row>
        <row r="35763">
          <cell r="D35763" t="str">
            <v>HCM-PX-2409-03691</v>
          </cell>
          <cell r="E35763" t="str">
            <v>HCM bán cho CTH</v>
          </cell>
          <cell r="F35763" t="str">
            <v>45 - 47 Bùi Quang Trinh, Phường Phú Thứ, Quận Cái Răng, Thành phố Cần Thơ, Việt Nam</v>
          </cell>
          <cell r="G35763" t="str">
            <v/>
          </cell>
          <cell r="H35763" t="str">
            <v>Sale HCM Nội Bộ</v>
          </cell>
          <cell r="I35763">
            <v>0</v>
          </cell>
          <cell r="J35763">
            <v>0</v>
          </cell>
          <cell r="K35763">
            <v>0</v>
          </cell>
          <cell r="L35763">
            <v>0</v>
          </cell>
          <cell r="M35763">
            <v>0</v>
          </cell>
          <cell r="N35763" t="str">
            <v>0</v>
          </cell>
          <cell r="O35763">
            <v>0</v>
          </cell>
          <cell r="P35763" t="str">
            <v>Trần Thị Quí</v>
          </cell>
          <cell r="Q35763" t="str">
            <v>BH-16C Xuất Bán Chi Nhánh (Không Sắp Xe)</v>
          </cell>
        </row>
        <row r="35764">
          <cell r="D35764" t="str">
            <v>CTH-PX-2409-00444</v>
          </cell>
          <cell r="E35764" t="str">
            <v>ĐIỆN CƠ BẢO</v>
          </cell>
          <cell r="F35764" t="str">
            <v>TT Đầm Dơi,, Thị trấn Đầm Dơi, Huyện Đầm Dơi, Tỉnh Cà Mau, Việt Nam</v>
          </cell>
          <cell r="G35764" t="str">
            <v/>
          </cell>
          <cell r="H35764" t="str">
            <v>Tạ Thanh Tuấn</v>
          </cell>
          <cell r="I35764">
            <v>0</v>
          </cell>
          <cell r="J35764">
            <v>0</v>
          </cell>
          <cell r="K35764">
            <v>0</v>
          </cell>
          <cell r="L35764">
            <v>0</v>
          </cell>
          <cell r="M35764">
            <v>2670000</v>
          </cell>
          <cell r="N35764" t="str">
            <v>0</v>
          </cell>
          <cell r="O35764">
            <v>2670000</v>
          </cell>
          <cell r="P35764" t="str">
            <v>Lâm Tuyết Trinh</v>
          </cell>
          <cell r="Q35764" t="str">
            <v>BH-03A Bán Hàng</v>
          </cell>
        </row>
        <row r="35765">
          <cell r="D35765" t="str">
            <v>CTH-PX-2409-00445</v>
          </cell>
          <cell r="E35765" t="str">
            <v>CÔNG TY CP THƯƠNG MẠI KỸ THUẬT PHÚC AN</v>
          </cell>
          <cell r="F35765" t="str">
            <v>Tổ 8, Ấp Hòa Long 3, Thị Trấn An Châu, Huyện Châu Thành, Tỉnh An Giang, Việt Nam</v>
          </cell>
          <cell r="G35765" t="str">
            <v/>
          </cell>
          <cell r="H35765" t="str">
            <v>Phạm Ngọc Anh Giang</v>
          </cell>
          <cell r="I35765">
            <v>0</v>
          </cell>
          <cell r="J35765">
            <v>0</v>
          </cell>
          <cell r="K35765">
            <v>0</v>
          </cell>
          <cell r="L35765">
            <v>0</v>
          </cell>
          <cell r="M35765">
            <v>8014000</v>
          </cell>
          <cell r="N35765" t="str">
            <v>0</v>
          </cell>
          <cell r="O35765">
            <v>8815400</v>
          </cell>
          <cell r="P35765" t="str">
            <v>Lâm Tuyết Trinh</v>
          </cell>
          <cell r="Q35765" t="str">
            <v>BH-03A Bán Hàng</v>
          </cell>
        </row>
        <row r="35766">
          <cell r="D35766" t="str">
            <v>HCM-PX-2409-03693</v>
          </cell>
          <cell r="E35766" t="str">
            <v>CÔNG TY TNHH VY TECH</v>
          </cell>
          <cell r="F35766" t="str">
            <v>580/4 Núi Thành, Phường Hòa Cường Nam, Quận Hải Châu, Thành phố Đà Nẵng, Việt Nam</v>
          </cell>
          <cell r="G35766" t="str">
            <v/>
          </cell>
          <cell r="H35766" t="str">
            <v>Phạm Văn Thành</v>
          </cell>
          <cell r="I35766">
            <v>0</v>
          </cell>
          <cell r="J35766">
            <v>0</v>
          </cell>
          <cell r="K35766">
            <v>0</v>
          </cell>
          <cell r="L35766">
            <v>0</v>
          </cell>
          <cell r="M35766">
            <v>2260000</v>
          </cell>
          <cell r="N35766" t="str">
            <v>0</v>
          </cell>
          <cell r="O35766">
            <v>2486000</v>
          </cell>
          <cell r="P35766" t="str">
            <v>Mai Quỳnh Giao</v>
          </cell>
          <cell r="Q35766" t="str">
            <v>BH-03A Bán Hàng</v>
          </cell>
        </row>
        <row r="35767">
          <cell r="D35767" t="str">
            <v>HCM-PX-2409-03694</v>
          </cell>
          <cell r="E35767" t="str">
            <v>CÔNG TY TNHH VY TECH</v>
          </cell>
          <cell r="F35767" t="str">
            <v>580/4 Núi Thành, Phường Hòa Cường Nam, Quận Hải Châu, Thành phố Đà Nẵng, Việt Nam</v>
          </cell>
          <cell r="G35767" t="str">
            <v/>
          </cell>
          <cell r="H35767" t="str">
            <v>Phạm Văn Thành</v>
          </cell>
          <cell r="I35767">
            <v>0</v>
          </cell>
          <cell r="J35767">
            <v>0</v>
          </cell>
          <cell r="K35767">
            <v>0</v>
          </cell>
          <cell r="L35767">
            <v>0</v>
          </cell>
          <cell r="M35767">
            <v>22720000</v>
          </cell>
          <cell r="N35767" t="str">
            <v>0</v>
          </cell>
          <cell r="O35767">
            <v>24992000</v>
          </cell>
          <cell r="P35767" t="str">
            <v>Mai Quỳnh Giao</v>
          </cell>
          <cell r="Q35767" t="str">
            <v>BH-03A Bán Hàng</v>
          </cell>
        </row>
        <row r="35768">
          <cell r="D35768" t="str">
            <v>CTH-PX-2409-00446</v>
          </cell>
          <cell r="E35768" t="str">
            <v>CÔNG TY TNHH MTV XĂNG DẦU NGÔI SAO XANH</v>
          </cell>
          <cell r="F35768" t="str">
            <v>Số 60, ấp Đông Lợi, Xã Đông Bình, Thị xã Bình Minh, Tỉnh Vĩnh Long, Việt Nam</v>
          </cell>
          <cell r="G35768" t="str">
            <v/>
          </cell>
          <cell r="H35768" t="str">
            <v>Sale Cần Thơ SL</v>
          </cell>
          <cell r="I35768">
            <v>0</v>
          </cell>
          <cell r="J35768">
            <v>0</v>
          </cell>
          <cell r="K35768">
            <v>0</v>
          </cell>
          <cell r="L35768">
            <v>0</v>
          </cell>
          <cell r="M35768">
            <v>211500</v>
          </cell>
          <cell r="N35768" t="str">
            <v>0</v>
          </cell>
          <cell r="O35768">
            <v>232650</v>
          </cell>
          <cell r="P35768" t="str">
            <v>Lâm Tuyết Trinh</v>
          </cell>
          <cell r="Q35768" t="str">
            <v>BH-03A Bán Hàng</v>
          </cell>
        </row>
        <row r="35769">
          <cell r="D35769" t="str">
            <v>HCM-PX-2409-03695</v>
          </cell>
          <cell r="E35769" t="str">
            <v>CÔNG TY TNHH VY TECH</v>
          </cell>
          <cell r="F35769" t="str">
            <v>580/4 Núi Thành, Phường Hòa Cường Nam, Quận Hải Châu, Thành phố Đà Nẵng, Việt Nam</v>
          </cell>
          <cell r="G35769" t="str">
            <v/>
          </cell>
          <cell r="H35769" t="str">
            <v>Phạm Văn Thành</v>
          </cell>
          <cell r="I35769">
            <v>0</v>
          </cell>
          <cell r="J35769">
            <v>0</v>
          </cell>
          <cell r="K35769">
            <v>0</v>
          </cell>
          <cell r="L35769">
            <v>0</v>
          </cell>
          <cell r="M35769">
            <v>41628000</v>
          </cell>
          <cell r="N35769" t="str">
            <v>0</v>
          </cell>
          <cell r="O35769">
            <v>45790800</v>
          </cell>
          <cell r="P35769" t="str">
            <v>Mai Quỳnh Giao</v>
          </cell>
          <cell r="Q35769" t="str">
            <v>BH-03A Bán Hàng</v>
          </cell>
        </row>
        <row r="35770">
          <cell r="D35770" t="str">
            <v>CTH-PX-2409-00447</v>
          </cell>
          <cell r="E35770" t="str">
            <v>CÔNG TY TNHH MTV XĂNG DẦU NGÔI SAO XANH</v>
          </cell>
          <cell r="F35770" t="str">
            <v>Số 60, ấp Đông Lợi, Xã Đông Bình, Thị xã Bình Minh, Tỉnh Vĩnh Long, Việt Nam</v>
          </cell>
          <cell r="G35770" t="str">
            <v/>
          </cell>
          <cell r="H35770" t="str">
            <v>Sale Cần Thơ SL</v>
          </cell>
          <cell r="I35770">
            <v>0</v>
          </cell>
          <cell r="J35770">
            <v>0</v>
          </cell>
          <cell r="K35770">
            <v>0</v>
          </cell>
          <cell r="L35770">
            <v>0</v>
          </cell>
          <cell r="M35770">
            <v>28613052</v>
          </cell>
          <cell r="N35770" t="str">
            <v>0</v>
          </cell>
          <cell r="O35770">
            <v>48845557</v>
          </cell>
          <cell r="P35770" t="str">
            <v>Lâm Tuyết Trinh</v>
          </cell>
          <cell r="Q35770" t="str">
            <v>BH-03A Bán Hàng</v>
          </cell>
        </row>
        <row r="35771">
          <cell r="D35771" t="str">
            <v>CTH-PX-2409-00447</v>
          </cell>
          <cell r="E35771" t="str">
            <v>CÔNG TY TNHH MTV XĂNG DẦU NGÔI SAO XANH</v>
          </cell>
          <cell r="F35771" t="str">
            <v>Số 60, ấp Đông Lợi, Xã Đông Bình, Thị xã Bình Minh, Tỉnh Vĩnh Long, Việt Nam</v>
          </cell>
          <cell r="G35771" t="str">
            <v/>
          </cell>
          <cell r="H35771" t="str">
            <v>Sale Cần Thơ SL</v>
          </cell>
          <cell r="I35771">
            <v>0</v>
          </cell>
          <cell r="J35771">
            <v>0</v>
          </cell>
          <cell r="K35771">
            <v>0</v>
          </cell>
          <cell r="L35771">
            <v>0</v>
          </cell>
          <cell r="M35771">
            <v>15792000</v>
          </cell>
          <cell r="N35771" t="str">
            <v>0</v>
          </cell>
          <cell r="O35771">
            <v>48845557</v>
          </cell>
          <cell r="P35771" t="str">
            <v>Lâm Tuyết Trinh</v>
          </cell>
          <cell r="Q35771" t="str">
            <v>BH-03A Bán Hàng</v>
          </cell>
        </row>
        <row r="35772">
          <cell r="D35772" t="str">
            <v>HCM-PX-2409-03696</v>
          </cell>
          <cell r="E35772" t="str">
            <v>CÔNG TY TNHH VY TECH</v>
          </cell>
          <cell r="F35772" t="str">
            <v>580/4 Núi Thành, Phường Hòa Cường Nam, Quận Hải Châu, Thành phố Đà Nẵng, Việt Nam</v>
          </cell>
          <cell r="G35772" t="str">
            <v/>
          </cell>
          <cell r="H35772" t="str">
            <v>Phạm Văn Thành</v>
          </cell>
          <cell r="I35772">
            <v>0</v>
          </cell>
          <cell r="J35772">
            <v>0</v>
          </cell>
          <cell r="K35772">
            <v>0</v>
          </cell>
          <cell r="L35772">
            <v>0</v>
          </cell>
          <cell r="M35772">
            <v>4100000</v>
          </cell>
          <cell r="N35772" t="str">
            <v>0</v>
          </cell>
          <cell r="O35772">
            <v>4510000</v>
          </cell>
          <cell r="P35772" t="str">
            <v>Mai Quỳnh Giao</v>
          </cell>
          <cell r="Q35772" t="str">
            <v>BH-03A Bán Hàng</v>
          </cell>
        </row>
        <row r="35773">
          <cell r="D35773" t="str">
            <v>CTH-PX-2409-00448</v>
          </cell>
          <cell r="E35773" t="str">
            <v>CÔNG TY TNHH MTV XĂNG DẦU NGÔI SAO XANH</v>
          </cell>
          <cell r="F35773" t="str">
            <v>Số 60, ấp Đông Lợi, Xã Đông Bình, Thị xã Bình Minh, Tỉnh Vĩnh Long, Việt Nam</v>
          </cell>
          <cell r="G35773" t="str">
            <v/>
          </cell>
          <cell r="H35773" t="str">
            <v>Sale Cần Thơ SL</v>
          </cell>
          <cell r="I35773">
            <v>0</v>
          </cell>
          <cell r="J35773">
            <v>0</v>
          </cell>
          <cell r="K35773">
            <v>0</v>
          </cell>
          <cell r="L35773">
            <v>0</v>
          </cell>
          <cell r="M35773">
            <v>1142400</v>
          </cell>
          <cell r="N35773" t="str">
            <v>0</v>
          </cell>
          <cell r="O35773">
            <v>1142400</v>
          </cell>
          <cell r="P35773" t="str">
            <v>Lâm Tuyết Trinh</v>
          </cell>
          <cell r="Q35773" t="str">
            <v>BH-03A Bán Hàng</v>
          </cell>
        </row>
        <row r="35774">
          <cell r="D35774" t="str">
            <v>HCM-PX-2409-03697</v>
          </cell>
          <cell r="E35774" t="str">
            <v>CÔNG TY TNHH VY TECH</v>
          </cell>
          <cell r="F35774" t="str">
            <v>580/4 Núi Thành, Phường Hòa Cường Nam, Quận Hải Châu, Thành phố Đà Nẵng, Việt Nam</v>
          </cell>
          <cell r="G35774" t="str">
            <v/>
          </cell>
          <cell r="H35774" t="str">
            <v>Phạm Văn Thành</v>
          </cell>
          <cell r="I35774">
            <v>0</v>
          </cell>
          <cell r="J35774">
            <v>0</v>
          </cell>
          <cell r="K35774">
            <v>0</v>
          </cell>
          <cell r="L35774">
            <v>0</v>
          </cell>
          <cell r="M35774">
            <v>36810000</v>
          </cell>
          <cell r="N35774" t="str">
            <v>0</v>
          </cell>
          <cell r="O35774">
            <v>40491000</v>
          </cell>
          <cell r="P35774" t="str">
            <v>Mai Quỳnh Giao</v>
          </cell>
          <cell r="Q35774" t="str">
            <v>BH-03A Bán Hàng</v>
          </cell>
        </row>
        <row r="35775">
          <cell r="D35775" t="str">
            <v>HCM-PX-2409-03700</v>
          </cell>
          <cell r="E35775" t="str">
            <v>CÔNG TY TNHH VY TECH</v>
          </cell>
          <cell r="F35775" t="str">
            <v>580/4 Núi Thành, Phường Hòa Cường Nam, Quận Hải Châu, Thành phố Đà Nẵng, Việt Nam</v>
          </cell>
          <cell r="G35775" t="str">
            <v/>
          </cell>
          <cell r="H35775" t="str">
            <v>Phạm Văn Thành</v>
          </cell>
          <cell r="I35775">
            <v>0</v>
          </cell>
          <cell r="J35775">
            <v>0</v>
          </cell>
          <cell r="K35775">
            <v>0</v>
          </cell>
          <cell r="L35775">
            <v>0</v>
          </cell>
          <cell r="M35775">
            <v>77355000</v>
          </cell>
          <cell r="N35775" t="str">
            <v>0</v>
          </cell>
          <cell r="O35775">
            <v>85090500</v>
          </cell>
          <cell r="P35775" t="str">
            <v>Mai Quỳnh Giao</v>
          </cell>
          <cell r="Q35775" t="str">
            <v>BH-03A Bán Hàng</v>
          </cell>
        </row>
        <row r="35776">
          <cell r="D35776" t="str">
            <v>HCM-PX-2409-03701</v>
          </cell>
          <cell r="E35776" t="str">
            <v>CÔNG TY CỔ PHẦN CHÍ CÔNG</v>
          </cell>
          <cell r="F35776" t="str">
            <v>Lô C2 Khu Công Nghiệp Bình Hòa, Xã Bình Hòa, Huyện Châu Thành, Tỉnh An Giang, Việt Nam, Việt Nam</v>
          </cell>
          <cell r="G35776" t="str">
            <v/>
          </cell>
          <cell r="H35776" t="str">
            <v>Phạm Ngọc Anh Giang (HCM)</v>
          </cell>
          <cell r="I35776">
            <v>0</v>
          </cell>
          <cell r="J35776">
            <v>0</v>
          </cell>
          <cell r="K35776">
            <v>0</v>
          </cell>
          <cell r="L35776">
            <v>0</v>
          </cell>
          <cell r="M35776">
            <v>0</v>
          </cell>
          <cell r="N35776" t="str">
            <v>0</v>
          </cell>
          <cell r="O35776">
            <v>0</v>
          </cell>
          <cell r="P35776" t="str">
            <v>Lê Thị Huyền Trang</v>
          </cell>
          <cell r="Q35776" t="str">
            <v>BH-03F Xuất Bảo Hành</v>
          </cell>
        </row>
        <row r="35777">
          <cell r="D35777" t="str">
            <v>HCM-PX-2409-03703</v>
          </cell>
          <cell r="E35777" t="str">
            <v>CÔNG TY CỔ PHẦN CHÍ CÔNG</v>
          </cell>
          <cell r="F35777" t="str">
            <v>Lô C2 Khu Công Nghiệp Bình Hòa, Xã Bình Hòa, Huyện Châu Thành, Tỉnh An Giang, Việt Nam, Việt Nam</v>
          </cell>
          <cell r="G35777" t="str">
            <v/>
          </cell>
          <cell r="H35777" t="str">
            <v>Phạm Ngọc Anh Giang (HCM)</v>
          </cell>
          <cell r="I35777">
            <v>0</v>
          </cell>
          <cell r="J35777">
            <v>0</v>
          </cell>
          <cell r="K35777">
            <v>0</v>
          </cell>
          <cell r="L35777">
            <v>0</v>
          </cell>
          <cell r="M35777">
            <v>0</v>
          </cell>
          <cell r="N35777" t="str">
            <v>0</v>
          </cell>
          <cell r="O35777">
            <v>0</v>
          </cell>
          <cell r="P35777" t="str">
            <v>Lê Thị Huyền Trang</v>
          </cell>
          <cell r="Q35777" t="str">
            <v>BH-03F Xuất Bảo Hành</v>
          </cell>
        </row>
        <row r="35778">
          <cell r="D35778" t="str">
            <v>HCM-PX-2409-03706</v>
          </cell>
          <cell r="E35778" t="str">
            <v>CƠ KHÍ TRẦN XUÂN</v>
          </cell>
          <cell r="F35778" t="str">
            <v>133A/7 Lam Sơn, Phường Lộc Sơn, Thành phố Bảo Lộc, Tỉnh Lâm Đồng, Việt Nam</v>
          </cell>
          <cell r="G35778" t="str">
            <v/>
          </cell>
          <cell r="H35778" t="str">
            <v>Nguyễn Vũ Đăng</v>
          </cell>
          <cell r="I35778">
            <v>0</v>
          </cell>
          <cell r="J35778">
            <v>0</v>
          </cell>
          <cell r="K35778">
            <v>0</v>
          </cell>
          <cell r="L35778">
            <v>0</v>
          </cell>
          <cell r="M35778">
            <v>3408000</v>
          </cell>
          <cell r="N35778" t="str">
            <v>0</v>
          </cell>
          <cell r="O35778">
            <v>3408000</v>
          </cell>
          <cell r="P35778" t="str">
            <v>Nguyễn Ngọc Bảo Châu</v>
          </cell>
          <cell r="Q35778" t="str">
            <v>BH-03A Bán Hàng</v>
          </cell>
        </row>
        <row r="35779">
          <cell r="D35779" t="str">
            <v>HCM-PX-2409-03707</v>
          </cell>
          <cell r="E35779" t="str">
            <v>CÔNG TY TNHH MATDO VIỆT NAM</v>
          </cell>
          <cell r="F35779" t="str">
            <v>41/10D/4 Đường Gò Cát, Phường Phú Hữu, Thành phố Thủ Đức, Thành phố Hồ Chí Minh, Việt Nam</v>
          </cell>
          <cell r="G35779" t="str">
            <v/>
          </cell>
          <cell r="H35779" t="str">
            <v>Nguyễn Hà Thái</v>
          </cell>
          <cell r="I35779">
            <v>0</v>
          </cell>
          <cell r="J35779">
            <v>0</v>
          </cell>
          <cell r="K35779">
            <v>0</v>
          </cell>
          <cell r="L35779">
            <v>0</v>
          </cell>
          <cell r="M35779">
            <v>2253900</v>
          </cell>
          <cell r="N35779" t="str">
            <v>0</v>
          </cell>
          <cell r="O35779">
            <v>2479290</v>
          </cell>
          <cell r="P35779" t="str">
            <v>Trần Thị Quí</v>
          </cell>
          <cell r="Q35779" t="str">
            <v>BH-03A Bán Hàng</v>
          </cell>
        </row>
        <row r="35780">
          <cell r="D35780" t="str">
            <v>HCM-PX-2409-03707</v>
          </cell>
          <cell r="E35780" t="str">
            <v>CÔNG TY TNHH MATDO VIỆT NAM</v>
          </cell>
          <cell r="F35780" t="str">
            <v>41/10D/4 Đường Gò Cát, Phường Phú Hữu, Thành phố Thủ Đức, Thành phố Hồ Chí Minh, Việt Nam</v>
          </cell>
          <cell r="G35780" t="str">
            <v/>
          </cell>
          <cell r="H35780" t="str">
            <v>Nguyễn Hà Thái</v>
          </cell>
          <cell r="I35780">
            <v>0</v>
          </cell>
          <cell r="J35780">
            <v>0</v>
          </cell>
          <cell r="K35780">
            <v>0</v>
          </cell>
          <cell r="L35780">
            <v>0</v>
          </cell>
          <cell r="M35780">
            <v>0</v>
          </cell>
          <cell r="N35780" t="str">
            <v>0</v>
          </cell>
          <cell r="O35780">
            <v>2479290</v>
          </cell>
          <cell r="P35780" t="str">
            <v>Trần Thị Quí</v>
          </cell>
          <cell r="Q35780" t="str">
            <v>BH-03A Bán Hàng</v>
          </cell>
        </row>
        <row r="35781">
          <cell r="D35781" t="str">
            <v>CTH-PX-2409-00449</v>
          </cell>
          <cell r="E35781" t="str">
            <v>CÔNG TY TNHH KỸ THUẬT SÔNG TIỀN</v>
          </cell>
          <cell r="F35781" t="str">
            <v>72 Trần Văn Sắc, KDC Diệu Hiền, Phường Phú Thứ, Quận Cái Răng, Thành phố Cần Thơ, Việt Nam</v>
          </cell>
          <cell r="G35781" t="str">
            <v/>
          </cell>
          <cell r="H35781" t="str">
            <v>Sale Cần Thơ AT</v>
          </cell>
          <cell r="I35781">
            <v>0</v>
          </cell>
          <cell r="J35781">
            <v>0</v>
          </cell>
          <cell r="K35781">
            <v>0</v>
          </cell>
          <cell r="L35781">
            <v>0</v>
          </cell>
          <cell r="M35781">
            <v>99713090</v>
          </cell>
          <cell r="N35781" t="str">
            <v>0</v>
          </cell>
          <cell r="O35781">
            <v>109684399</v>
          </cell>
          <cell r="P35781" t="str">
            <v>Lâm Tuyết Trinh</v>
          </cell>
          <cell r="Q35781" t="str">
            <v>BH-03A Bán Hàng</v>
          </cell>
        </row>
        <row r="35782">
          <cell r="D35782" t="str">
            <v>HCM-PX-2409-03713</v>
          </cell>
          <cell r="E35782" t="str">
            <v>CÔNG TY CỔ PHẦN PHÂN PHỐI AN PHƯƠNG</v>
          </cell>
          <cell r="F35782" t="str">
            <v>2A Đường 15, Khu phố 1, Phường Linh Đông, Thành phố Thủ Đức, Thành phố Hồ Chí Minh, Việt Nam</v>
          </cell>
          <cell r="G35782" t="str">
            <v/>
          </cell>
          <cell r="H35782" t="str">
            <v>Nguyễn Tiến Dũng 1</v>
          </cell>
          <cell r="I35782">
            <v>0</v>
          </cell>
          <cell r="J35782">
            <v>0</v>
          </cell>
          <cell r="K35782">
            <v>0</v>
          </cell>
          <cell r="L35782">
            <v>0</v>
          </cell>
          <cell r="M35782">
            <v>8450000</v>
          </cell>
          <cell r="N35782" t="str">
            <v>0</v>
          </cell>
          <cell r="O35782">
            <v>9295000</v>
          </cell>
          <cell r="P35782" t="str">
            <v>Nguyễn Ngọc Bảo Châu</v>
          </cell>
          <cell r="Q35782" t="str">
            <v>BH-03A Bán Hàng</v>
          </cell>
        </row>
        <row r="35783">
          <cell r="D35783" t="str">
            <v>HCM-PX-2409-03714</v>
          </cell>
          <cell r="E35783" t="str">
            <v>CÔNG TY TNHH KỸ THUẬT CÔNG NGHỆ THANG MÁY THÀNH NAM</v>
          </cell>
          <cell r="F35783" t="str">
            <v>1/10/17 Đường Số 53, Khu Phố 8, Phường Hiệp Bình Chánh, Thành phố Thủ Đức, Thành phố Hồ Chí Minh, Việt Nam</v>
          </cell>
          <cell r="G35783" t="str">
            <v/>
          </cell>
          <cell r="H35783" t="str">
            <v>Lương Hoàng Hiệp</v>
          </cell>
          <cell r="I35783">
            <v>0</v>
          </cell>
          <cell r="J35783">
            <v>0</v>
          </cell>
          <cell r="K35783">
            <v>0</v>
          </cell>
          <cell r="L35783">
            <v>0</v>
          </cell>
          <cell r="M35783">
            <v>20000000</v>
          </cell>
          <cell r="N35783" t="str">
            <v>0</v>
          </cell>
          <cell r="O35783">
            <v>20000000</v>
          </cell>
          <cell r="P35783" t="str">
            <v>Mai Quỳnh Giao</v>
          </cell>
          <cell r="Q35783" t="str">
            <v>BH-03A Bán Hàng</v>
          </cell>
        </row>
        <row r="35784">
          <cell r="D35784" t="str">
            <v>HCM-PX-2409-03716</v>
          </cell>
          <cell r="E35784" t="str">
            <v>CÔNG TY TNHH MỘT THÀNH VIÊN KHÁCH SẠN SONG QUÂN 307</v>
          </cell>
          <cell r="F35784" t="str">
            <v>307T đường Tô Ký, Ấp Mới 1, Xã Tân Xuân, Huyện Hóc Môn, Thành phố Hồ Chí Minh, Việt Nam</v>
          </cell>
          <cell r="G35784" t="str">
            <v/>
          </cell>
          <cell r="H35784" t="str">
            <v>Nguyễn Hà Thái</v>
          </cell>
          <cell r="I35784">
            <v>0</v>
          </cell>
          <cell r="J35784">
            <v>0</v>
          </cell>
          <cell r="K35784">
            <v>0</v>
          </cell>
          <cell r="L35784">
            <v>0</v>
          </cell>
          <cell r="M35784">
            <v>33416000</v>
          </cell>
          <cell r="N35784" t="str">
            <v>0</v>
          </cell>
          <cell r="O35784">
            <v>36757600</v>
          </cell>
          <cell r="P35784" t="str">
            <v>Nguyễn Ngọc Anh Thư</v>
          </cell>
          <cell r="Q35784" t="str">
            <v>BH-03A Bán Hàng</v>
          </cell>
        </row>
        <row r="35785">
          <cell r="D35785" t="str">
            <v>HCM-PX-2409-03718</v>
          </cell>
          <cell r="E35785" t="str">
            <v>CÔNG TY TNHH SẢN XUẤT -THƯƠNG MẠI -DỊCH VỤ TUẤN LAN</v>
          </cell>
          <cell r="F35785" t="str">
            <v>Lô 19, Khu công nghiệp Tân Tạo, Đường số 3, Phường Tân Tạo A, Quận Bình Tân, Thành phố Hồ Chí Minh, Việt Nam</v>
          </cell>
          <cell r="G35785" t="str">
            <v/>
          </cell>
          <cell r="H35785" t="str">
            <v>Lai Hoàn Bảo</v>
          </cell>
          <cell r="I35785">
            <v>0</v>
          </cell>
          <cell r="J35785">
            <v>0</v>
          </cell>
          <cell r="K35785">
            <v>0</v>
          </cell>
          <cell r="L35785">
            <v>0</v>
          </cell>
          <cell r="M35785">
            <v>0</v>
          </cell>
          <cell r="N35785" t="str">
            <v>0</v>
          </cell>
          <cell r="O35785">
            <v>0</v>
          </cell>
          <cell r="P35785" t="str">
            <v>Mai Quỳnh Giao</v>
          </cell>
          <cell r="Q35785" t="str">
            <v>BH-03F Xuất Bảo Hành</v>
          </cell>
        </row>
        <row r="35786">
          <cell r="D35786" t="str">
            <v>HCM-PX-2409-03719</v>
          </cell>
          <cell r="E35786" t="str">
            <v>CÔNG TY TNHH SẢN XUẤT -THƯƠNG MẠI -DỊCH VỤ TUẤN LAN</v>
          </cell>
          <cell r="F35786" t="str">
            <v>Lô 19, Khu công nghiệp Tân Tạo, Đường số 3, Phường Tân Tạo A, Quận Bình Tân, Thành phố Hồ Chí Minh, Việt Nam</v>
          </cell>
          <cell r="G35786" t="str">
            <v/>
          </cell>
          <cell r="H35786" t="str">
            <v>Lai Hoàn Bảo</v>
          </cell>
          <cell r="I35786">
            <v>0</v>
          </cell>
          <cell r="J35786">
            <v>0</v>
          </cell>
          <cell r="K35786">
            <v>0</v>
          </cell>
          <cell r="L35786">
            <v>0</v>
          </cell>
          <cell r="M35786">
            <v>0</v>
          </cell>
          <cell r="N35786" t="str">
            <v>0</v>
          </cell>
          <cell r="O35786">
            <v>0</v>
          </cell>
          <cell r="P35786" t="str">
            <v>Mai Quỳnh Giao</v>
          </cell>
          <cell r="Q35786" t="str">
            <v>BH-03F Xuất Bảo Hành</v>
          </cell>
        </row>
        <row r="35787">
          <cell r="D35787" t="str">
            <v>HCM-PX-2409-03720</v>
          </cell>
          <cell r="E35787" t="str">
            <v>CÔNG TY TNHH TM DV KỸ THUẬT ĐIỆN THUẬN PHÁT</v>
          </cell>
          <cell r="F35787" t="str">
            <v>Số 40/4/2 Hồ Văn Long, Phường Bình Hưng Hòa B, Quận Bình Tân, Thành phố Hồ Chí Minh, Việt Nam</v>
          </cell>
          <cell r="G35787" t="str">
            <v/>
          </cell>
          <cell r="H35787" t="str">
            <v>Lai Hoàn Bảo</v>
          </cell>
          <cell r="I35787">
            <v>0</v>
          </cell>
          <cell r="J35787">
            <v>0</v>
          </cell>
          <cell r="K35787">
            <v>0</v>
          </cell>
          <cell r="L35787">
            <v>0</v>
          </cell>
          <cell r="M35787">
            <v>0</v>
          </cell>
          <cell r="N35787" t="str">
            <v>0</v>
          </cell>
          <cell r="O35787">
            <v>0</v>
          </cell>
          <cell r="P35787" t="str">
            <v>Mai Quỳnh Giao</v>
          </cell>
          <cell r="Q35787" t="str">
            <v>BH-03F Xuất Bảo Hành</v>
          </cell>
        </row>
        <row r="35788">
          <cell r="D35788" t="str">
            <v>HCM-PX-2409-03722</v>
          </cell>
          <cell r="E35788" t="str">
            <v>CÔNG TY TNHH FUJITEK</v>
          </cell>
          <cell r="F35788" t="str">
            <v>22/1 Lũy Bán Bích, Phường Tân Thới Hoà, Quận Tân Phú, TP HCM, Việt Nam</v>
          </cell>
          <cell r="G35788" t="str">
            <v/>
          </cell>
          <cell r="H35788" t="str">
            <v>Hồ Hoàng Anh</v>
          </cell>
          <cell r="I35788">
            <v>0</v>
          </cell>
          <cell r="J35788">
            <v>0</v>
          </cell>
          <cell r="K35788">
            <v>0</v>
          </cell>
          <cell r="L35788">
            <v>0</v>
          </cell>
          <cell r="M35788">
            <v>0</v>
          </cell>
          <cell r="N35788" t="str">
            <v>0</v>
          </cell>
          <cell r="O35788">
            <v>600000</v>
          </cell>
          <cell r="P35788" t="str">
            <v>Lê Thị Huyền Trang</v>
          </cell>
          <cell r="Q35788" t="str">
            <v>BH-03A Bán Hàng</v>
          </cell>
        </row>
        <row r="35789">
          <cell r="D35789" t="str">
            <v>HCM-PX-2409-03722</v>
          </cell>
          <cell r="E35789" t="str">
            <v>CÔNG TY TNHH FUJITEK</v>
          </cell>
          <cell r="F35789" t="str">
            <v>22/1 Lũy Bán Bích, Phường Tân Thới Hoà, Quận Tân Phú, TP HCM, Việt Nam</v>
          </cell>
          <cell r="G35789" t="str">
            <v/>
          </cell>
          <cell r="H35789" t="str">
            <v>Hồ Hoàng Anh</v>
          </cell>
          <cell r="I35789">
            <v>0</v>
          </cell>
          <cell r="J35789">
            <v>0</v>
          </cell>
          <cell r="K35789">
            <v>0</v>
          </cell>
          <cell r="L35789">
            <v>0</v>
          </cell>
          <cell r="M35789">
            <v>600000</v>
          </cell>
          <cell r="N35789" t="str">
            <v>0</v>
          </cell>
          <cell r="O35789">
            <v>600000</v>
          </cell>
          <cell r="P35789" t="str">
            <v>Lê Thị Huyền Trang</v>
          </cell>
          <cell r="Q35789" t="str">
            <v>BH-03A Bán Hàng</v>
          </cell>
        </row>
        <row r="35790">
          <cell r="D35790" t="str">
            <v>HNI-PX-2409-00960</v>
          </cell>
          <cell r="E35790" t="str">
            <v>CÔNG TY TNHH TOYO INK COMPOUNDS VIỆT NAM</v>
          </cell>
          <cell r="F35790" t="str">
            <v>Lô G9, KCN Quế Võ, P. Vân Dương, TP Bắc Ninh, Tỉnh Bắc Ninh, Việt Nam, Phường Phương Liễu, Thị xã Quế Võ, Tỉnh Bắc Ninh, Việt Nam</v>
          </cell>
          <cell r="G35790" t="str">
            <v/>
          </cell>
          <cell r="H35790" t="str">
            <v>Lê Văn Chương</v>
          </cell>
          <cell r="I35790">
            <v>0</v>
          </cell>
          <cell r="J35790">
            <v>0</v>
          </cell>
          <cell r="K35790">
            <v>0</v>
          </cell>
          <cell r="L35790">
            <v>0</v>
          </cell>
          <cell r="M35790">
            <v>0</v>
          </cell>
          <cell r="N35790" t="str">
            <v>0</v>
          </cell>
          <cell r="O35790">
            <v>0</v>
          </cell>
          <cell r="P35790" t="str">
            <v>Nguyễn Diệu Thùy</v>
          </cell>
          <cell r="Q35790" t="str">
            <v>BH-03D Xuất Hàng Biếu Tặng, Tài Trợ</v>
          </cell>
        </row>
        <row r="35791">
          <cell r="D35791" t="str">
            <v>HNI-PX-2409-00961</v>
          </cell>
          <cell r="E35791" t="str">
            <v>CƠ ĐIỆN LẠNH ANH TUẤN BA VÌ</v>
          </cell>
          <cell r="F35791" t="str">
            <v>Ba Trại, Ba Vì, Hà Nội, Việt Nam</v>
          </cell>
          <cell r="G35791" t="str">
            <v/>
          </cell>
          <cell r="H35791" t="str">
            <v>Nguyễn Văn Linh</v>
          </cell>
          <cell r="I35791">
            <v>0</v>
          </cell>
          <cell r="J35791">
            <v>0</v>
          </cell>
          <cell r="K35791">
            <v>0</v>
          </cell>
          <cell r="L35791">
            <v>0</v>
          </cell>
          <cell r="M35791">
            <v>0</v>
          </cell>
          <cell r="N35791" t="str">
            <v>0</v>
          </cell>
          <cell r="O35791">
            <v>0</v>
          </cell>
          <cell r="P35791" t="str">
            <v>Nguyễn Diệu Thùy</v>
          </cell>
          <cell r="Q35791" t="str">
            <v>BH-03F Xuất Bảo Hành</v>
          </cell>
        </row>
        <row r="35792">
          <cell r="D35792" t="str">
            <v>HCM-PX-2409-03724</v>
          </cell>
          <cell r="E35792" t="str">
            <v>CÔNG TY TNHH CƠ ĐIỆN TỰ ĐỘNG THIÊN NAM</v>
          </cell>
          <cell r="F35792" t="str">
            <v>31, Đường 24, KP11, P.Bình Hưng Hòa. A, Q.Bình Tân, TP HCM, Việt Nam</v>
          </cell>
          <cell r="G35792" t="str">
            <v/>
          </cell>
          <cell r="H35792" t="str">
            <v>Lê Quốc Dũng</v>
          </cell>
          <cell r="I35792">
            <v>0</v>
          </cell>
          <cell r="J35792">
            <v>0</v>
          </cell>
          <cell r="K35792">
            <v>0</v>
          </cell>
          <cell r="L35792">
            <v>0</v>
          </cell>
          <cell r="M35792">
            <v>4787000</v>
          </cell>
          <cell r="N35792" t="str">
            <v>0</v>
          </cell>
          <cell r="O35792">
            <v>5057000</v>
          </cell>
          <cell r="P35792" t="str">
            <v>Lê Thị Huyền Trang</v>
          </cell>
          <cell r="Q35792" t="str">
            <v>BH-03A Bán Hàng</v>
          </cell>
        </row>
        <row r="35793">
          <cell r="D35793" t="str">
            <v>HCM-PX-2409-03724</v>
          </cell>
          <cell r="E35793" t="str">
            <v>CÔNG TY TNHH CƠ ĐIỆN TỰ ĐỘNG THIÊN NAM</v>
          </cell>
          <cell r="F35793" t="str">
            <v>31, Đường 24, KP11, P.Bình Hưng Hòa. A, Q.Bình Tân, TP HCM, Việt Nam</v>
          </cell>
          <cell r="G35793" t="str">
            <v/>
          </cell>
          <cell r="H35793" t="str">
            <v>Lê Quốc Dũng</v>
          </cell>
          <cell r="I35793">
            <v>0</v>
          </cell>
          <cell r="J35793">
            <v>0</v>
          </cell>
          <cell r="K35793">
            <v>0</v>
          </cell>
          <cell r="L35793">
            <v>0</v>
          </cell>
          <cell r="M35793">
            <v>270000</v>
          </cell>
          <cell r="N35793" t="str">
            <v>0</v>
          </cell>
          <cell r="O35793">
            <v>5057000</v>
          </cell>
          <cell r="P35793" t="str">
            <v>Lê Thị Huyền Trang</v>
          </cell>
          <cell r="Q35793" t="str">
            <v>BH-03A Bán Hàng</v>
          </cell>
        </row>
        <row r="35794">
          <cell r="D35794" t="str">
            <v>HCM-PX-2409-03726</v>
          </cell>
          <cell r="E35794" t="str">
            <v>CÔNG TY TNHH THIẾT BỊ NƯỚC</v>
          </cell>
          <cell r="F35794" t="str">
            <v>55/12 Đường số 48, Khu phố 6, Phường Hiệp Bình Chánh, Thành phố Thủ Đức, Thành phố Hồ Chí Minh, Việt Nam</v>
          </cell>
          <cell r="G35794" t="str">
            <v/>
          </cell>
          <cell r="H35794" t="str">
            <v>Lê Quốc Dũng</v>
          </cell>
          <cell r="I35794">
            <v>0</v>
          </cell>
          <cell r="J35794">
            <v>0</v>
          </cell>
          <cell r="K35794">
            <v>0</v>
          </cell>
          <cell r="L35794">
            <v>0</v>
          </cell>
          <cell r="M35794">
            <v>53205470</v>
          </cell>
          <cell r="N35794" t="str">
            <v>0</v>
          </cell>
          <cell r="O35794">
            <v>58526017</v>
          </cell>
          <cell r="P35794" t="str">
            <v>Lê Thị Huyền Trang</v>
          </cell>
          <cell r="Q35794" t="str">
            <v>BH-03A Bán Hàng</v>
          </cell>
        </row>
        <row r="35795">
          <cell r="D35795" t="str">
            <v>CTH-PX-2409-00451</v>
          </cell>
          <cell r="E35795" t="str">
            <v>CÔNG TY TNHH CÔNG NGHỆ NHÀ THÔNG MINH AN GIANG</v>
          </cell>
          <cell r="F35795" t="str">
            <v>Số 823 Trần Hưng Đạo, Phường Bình Khánh, Thành phố Long Xuyên, Tỉnh An Giang, Việt Nam</v>
          </cell>
          <cell r="G35795" t="str">
            <v/>
          </cell>
          <cell r="H35795" t="str">
            <v>Sale Cần Thơ SL</v>
          </cell>
          <cell r="I35795">
            <v>0</v>
          </cell>
          <cell r="J35795">
            <v>0</v>
          </cell>
          <cell r="K35795">
            <v>0</v>
          </cell>
          <cell r="L35795">
            <v>0</v>
          </cell>
          <cell r="M35795">
            <v>0</v>
          </cell>
          <cell r="N35795" t="str">
            <v>0</v>
          </cell>
          <cell r="O35795">
            <v>0</v>
          </cell>
          <cell r="P35795" t="str">
            <v>Lâm Tuyết Trinh</v>
          </cell>
          <cell r="Q35795" t="str">
            <v>BH-03F Xuất Bảo Hành</v>
          </cell>
        </row>
        <row r="35796">
          <cell r="D35796" t="str">
            <v>HNI-PX-2409-00962</v>
          </cell>
          <cell r="E35796" t="str">
            <v>CÔNG TY CỔ PHẦN POSO VIỆT NAM</v>
          </cell>
          <cell r="F35796" t="str">
            <v>Số 49 phố Khuất Duy Tiến, Phường Thanh Xuân Bắc, Quận Thanh Xuân, Thành phố Hà Nội, Việt Nam</v>
          </cell>
          <cell r="G35796" t="str">
            <v/>
          </cell>
          <cell r="H35796" t="str">
            <v>Hà Văn Ký</v>
          </cell>
          <cell r="I35796">
            <v>0</v>
          </cell>
          <cell r="J35796">
            <v>0</v>
          </cell>
          <cell r="K35796">
            <v>0</v>
          </cell>
          <cell r="L35796">
            <v>0</v>
          </cell>
          <cell r="M35796">
            <v>46620000</v>
          </cell>
          <cell r="N35796" t="str">
            <v>0</v>
          </cell>
          <cell r="O35796">
            <v>50349600</v>
          </cell>
          <cell r="P35796" t="str">
            <v>Bùi Thị Phương Anh</v>
          </cell>
          <cell r="Q35796" t="str">
            <v>BH-03A Bán Hàng</v>
          </cell>
        </row>
        <row r="35797">
          <cell r="D35797" t="str">
            <v>HNI-PX-2409-00964</v>
          </cell>
          <cell r="E35797" t="str">
            <v>CÔNG TY CỔ PHẦN POSO VIỆT NAM</v>
          </cell>
          <cell r="F35797" t="str">
            <v>Số 49 phố Khuất Duy Tiến, Phường Thanh Xuân Bắc, Quận Thanh Xuân, Thành phố Hà Nội, Việt Nam</v>
          </cell>
          <cell r="G35797" t="str">
            <v/>
          </cell>
          <cell r="H35797" t="str">
            <v>Hà Văn Ký</v>
          </cell>
          <cell r="I35797">
            <v>0</v>
          </cell>
          <cell r="J35797">
            <v>0</v>
          </cell>
          <cell r="K35797">
            <v>0</v>
          </cell>
          <cell r="L35797">
            <v>0</v>
          </cell>
          <cell r="M35797">
            <v>19259000</v>
          </cell>
          <cell r="N35797" t="str">
            <v>0</v>
          </cell>
          <cell r="O35797">
            <v>21184900</v>
          </cell>
          <cell r="P35797" t="str">
            <v>Bùi Thị Phương Anh</v>
          </cell>
          <cell r="Q35797" t="str">
            <v>BH-03A Bán Hàng</v>
          </cell>
        </row>
        <row r="35798">
          <cell r="D35798" t="str">
            <v>HNI-PX-2409-00964</v>
          </cell>
          <cell r="E35798" t="str">
            <v>CÔNG TY CỔ PHẦN POSO VIỆT NAM</v>
          </cell>
          <cell r="F35798" t="str">
            <v>Số 49 phố Khuất Duy Tiến, Phường Thanh Xuân Bắc, Quận Thanh Xuân, Thành phố Hà Nội, Việt Nam</v>
          </cell>
          <cell r="G35798" t="str">
            <v/>
          </cell>
          <cell r="H35798" t="str">
            <v>Hà Văn Ký</v>
          </cell>
          <cell r="I35798">
            <v>0</v>
          </cell>
          <cell r="J35798">
            <v>0</v>
          </cell>
          <cell r="K35798">
            <v>0</v>
          </cell>
          <cell r="L35798">
            <v>0</v>
          </cell>
          <cell r="M35798">
            <v>0</v>
          </cell>
          <cell r="N35798" t="str">
            <v>0</v>
          </cell>
          <cell r="O35798">
            <v>21184900</v>
          </cell>
          <cell r="P35798" t="str">
            <v>Bùi Thị Phương Anh</v>
          </cell>
          <cell r="Q35798" t="str">
            <v>BH-03A Bán Hàng</v>
          </cell>
        </row>
        <row r="35799">
          <cell r="D35799" t="str">
            <v>HCM-PX-2409-03729</v>
          </cell>
          <cell r="E35799" t="str">
            <v>HCM bán cho CTH</v>
          </cell>
          <cell r="F35799" t="str">
            <v>45 - 47 Bùi Quang Trinh, Phường Phú Thứ, Quận Cái Răng, Thành phố Cần Thơ, Việt Nam</v>
          </cell>
          <cell r="G35799" t="str">
            <v/>
          </cell>
          <cell r="H35799" t="str">
            <v>Sale HCM Nội Bộ</v>
          </cell>
          <cell r="I35799">
            <v>0</v>
          </cell>
          <cell r="J35799">
            <v>0</v>
          </cell>
          <cell r="K35799">
            <v>0</v>
          </cell>
          <cell r="L35799">
            <v>0</v>
          </cell>
          <cell r="M35799">
            <v>0</v>
          </cell>
          <cell r="N35799" t="str">
            <v>0</v>
          </cell>
          <cell r="O35799">
            <v>0</v>
          </cell>
          <cell r="P35799" t="str">
            <v>Nguyễn Ngọc Anh Thư</v>
          </cell>
          <cell r="Q35799" t="str">
            <v>BH-16C Xuất Bán Chi Nhánh (Không Sắp Xe)</v>
          </cell>
        </row>
        <row r="35800">
          <cell r="D35800" t="str">
            <v>HNI-PX-2409-00966</v>
          </cell>
          <cell r="E35800" t="str">
            <v>CHI NHÁNH CÔNG TRÌNH VIETTEL THÁI NGUYÊN- TỔNG CÔNG TY CỔ PHẦN CÔNG TRÌNH VIETTEL</v>
          </cell>
          <cell r="F35800" t="str">
            <v>Số 04- Đường Hoàng Văn Thụ, Phường Hoàng Văn Thụ, Thành phố Thái Nguyên, Tỉnh Thái Nguyên, Việt Nam</v>
          </cell>
          <cell r="G35800" t="str">
            <v/>
          </cell>
          <cell r="H35800" t="str">
            <v>Dương Đức Hùng</v>
          </cell>
          <cell r="I35800">
            <v>0</v>
          </cell>
          <cell r="J35800">
            <v>0</v>
          </cell>
          <cell r="K35800">
            <v>0</v>
          </cell>
          <cell r="L35800">
            <v>0</v>
          </cell>
          <cell r="M35800">
            <v>4140000</v>
          </cell>
          <cell r="N35800" t="str">
            <v>0</v>
          </cell>
          <cell r="O35800">
            <v>4554000</v>
          </cell>
          <cell r="P35800" t="str">
            <v>Bùi Thị Phương Anh</v>
          </cell>
          <cell r="Q35800" t="str">
            <v>BH-03A Bán Hàng</v>
          </cell>
        </row>
        <row r="35801">
          <cell r="D35801" t="str">
            <v>HNI-PX-2409-00967</v>
          </cell>
          <cell r="E35801" t="str">
            <v>CHI NHÁNH CÔNG TRÌNH VIETTEL THÁI NGUYÊN- TỔNG CÔNG TY CỔ PHẦN CÔNG TRÌNH VIETTEL</v>
          </cell>
          <cell r="F35801" t="str">
            <v>Số 04- Đường Hoàng Văn Thụ, Phường Hoàng Văn Thụ, Thành phố Thái Nguyên, Tỉnh Thái Nguyên, Việt Nam</v>
          </cell>
          <cell r="G35801" t="str">
            <v/>
          </cell>
          <cell r="H35801" t="str">
            <v>Dương Đức Hùng</v>
          </cell>
          <cell r="I35801">
            <v>0</v>
          </cell>
          <cell r="J35801">
            <v>0</v>
          </cell>
          <cell r="K35801">
            <v>0</v>
          </cell>
          <cell r="L35801">
            <v>0</v>
          </cell>
          <cell r="M35801">
            <v>1795000</v>
          </cell>
          <cell r="N35801" t="str">
            <v>0</v>
          </cell>
          <cell r="O35801">
            <v>1974500</v>
          </cell>
          <cell r="P35801" t="str">
            <v>Bùi Thị Phương Anh</v>
          </cell>
          <cell r="Q35801" t="str">
            <v>BH-03A Bán Hàng</v>
          </cell>
        </row>
        <row r="35802">
          <cell r="D35802" t="str">
            <v>HCM-PX-2409-03730</v>
          </cell>
          <cell r="E35802" t="str">
            <v>CÔNG TY TNHH THIẾT KẾ XÂY LẮP ĐIỆN NƯỚC SƠN LA</v>
          </cell>
          <cell r="F35802" t="str">
            <v>Bản Tân Lập, Xã Chiềng Sung, Huyện Mai Sơn, Tỉnh Sơn La, Việt Nam</v>
          </cell>
          <cell r="G35802" t="str">
            <v/>
          </cell>
          <cell r="H35802" t="str">
            <v>Vũ Duy Hưng</v>
          </cell>
          <cell r="I35802">
            <v>0</v>
          </cell>
          <cell r="J35802">
            <v>0</v>
          </cell>
          <cell r="K35802">
            <v>0</v>
          </cell>
          <cell r="L35802">
            <v>0</v>
          </cell>
          <cell r="M35802">
            <v>1736000</v>
          </cell>
          <cell r="N35802" t="str">
            <v>0</v>
          </cell>
          <cell r="O35802">
            <v>64620600</v>
          </cell>
          <cell r="P35802" t="str">
            <v>Nguyễn Ngọc Anh Thư</v>
          </cell>
          <cell r="Q35802" t="str">
            <v>BH-03A Bán Hàng</v>
          </cell>
        </row>
        <row r="35803">
          <cell r="D35803" t="str">
            <v>HCM-PX-2409-03730</v>
          </cell>
          <cell r="E35803" t="str">
            <v>CÔNG TY TNHH THIẾT KẾ XÂY LẮP ĐIỆN NƯỚC SƠN LA</v>
          </cell>
          <cell r="F35803" t="str">
            <v>Bản Tân Lập, Xã Chiềng Sung, Huyện Mai Sơn, Tỉnh Sơn La, Việt Nam</v>
          </cell>
          <cell r="G35803" t="str">
            <v/>
          </cell>
          <cell r="H35803" t="str">
            <v>Vũ Duy Hưng</v>
          </cell>
          <cell r="I35803">
            <v>0</v>
          </cell>
          <cell r="J35803">
            <v>0</v>
          </cell>
          <cell r="K35803">
            <v>0</v>
          </cell>
          <cell r="L35803">
            <v>0</v>
          </cell>
          <cell r="M35803">
            <v>57010000</v>
          </cell>
          <cell r="N35803" t="str">
            <v>0</v>
          </cell>
          <cell r="O35803">
            <v>64620600</v>
          </cell>
          <cell r="P35803" t="str">
            <v>Nguyễn Ngọc Anh Thư</v>
          </cell>
          <cell r="Q35803" t="str">
            <v>BH-03A Bán Hàng</v>
          </cell>
        </row>
        <row r="35804">
          <cell r="D35804" t="str">
            <v>HCM-PX-2409-03731</v>
          </cell>
          <cell r="E35804" t="str">
            <v>HCM bán cho HN</v>
          </cell>
          <cell r="F35804" t="str">
            <v>Lô 05 -10A Khu Công nghiệp Hoàng Mai, Phường Hoàng Văn Thụ, Quận Hoàng Mai, Thành phố Hà Nội, Việt Nam</v>
          </cell>
          <cell r="G35804" t="str">
            <v/>
          </cell>
          <cell r="H35804" t="str">
            <v>Sale HCM Nội Bộ</v>
          </cell>
          <cell r="I35804">
            <v>0</v>
          </cell>
          <cell r="J35804">
            <v>0</v>
          </cell>
          <cell r="K35804">
            <v>0</v>
          </cell>
          <cell r="L35804">
            <v>0</v>
          </cell>
          <cell r="M35804">
            <v>0</v>
          </cell>
          <cell r="N35804" t="str">
            <v>0</v>
          </cell>
          <cell r="O35804">
            <v>0</v>
          </cell>
          <cell r="P35804" t="str">
            <v>Mai Quỳnh Giao</v>
          </cell>
          <cell r="Q35804" t="str">
            <v>BH-16C Xuất Bán Chi Nhánh (Không Sắp Xe)</v>
          </cell>
        </row>
        <row r="35805">
          <cell r="D35805" t="str">
            <v>HCM-PX-2409-03733</v>
          </cell>
          <cell r="E35805" t="str">
            <v>CÔNG TY TNHH THƯƠNG MẠI VÀ DỊCH VỤ CÔNG NGHỆ MỚI GP</v>
          </cell>
          <cell r="F35805" t="str">
            <v>390/9 đường HT13, Phường Hiệp Thành, Quận 12, Thành phố Hồ Chí Minh, Việt Nam</v>
          </cell>
          <cell r="G35805" t="str">
            <v/>
          </cell>
          <cell r="H35805" t="str">
            <v>Nguyễn Tấn Tài</v>
          </cell>
          <cell r="I35805">
            <v>0</v>
          </cell>
          <cell r="J35805">
            <v>0</v>
          </cell>
          <cell r="K35805">
            <v>0</v>
          </cell>
          <cell r="L35805">
            <v>0</v>
          </cell>
          <cell r="M35805">
            <v>2310300</v>
          </cell>
          <cell r="N35805" t="str">
            <v>0</v>
          </cell>
          <cell r="O35805">
            <v>2541330</v>
          </cell>
          <cell r="P35805" t="str">
            <v>Nguyễn Ngọc Bảo Châu</v>
          </cell>
          <cell r="Q35805" t="str">
            <v>BH-03A Bán Hàng</v>
          </cell>
        </row>
        <row r="35806">
          <cell r="D35806" t="str">
            <v>HCM-PX-2409-03735</v>
          </cell>
          <cell r="E35806" t="str">
            <v>HCM bán cho CTH</v>
          </cell>
          <cell r="F35806" t="str">
            <v>45 - 47 Bùi Quang Trinh, Phường Phú Thứ, Quận Cái Răng, Thành phố Cần Thơ, Việt Nam</v>
          </cell>
          <cell r="G35806" t="str">
            <v/>
          </cell>
          <cell r="H35806" t="str">
            <v>Sale HCM Nội Bộ</v>
          </cell>
          <cell r="I35806">
            <v>0</v>
          </cell>
          <cell r="J35806">
            <v>0</v>
          </cell>
          <cell r="K35806">
            <v>0</v>
          </cell>
          <cell r="L35806">
            <v>0</v>
          </cell>
          <cell r="M35806">
            <v>0</v>
          </cell>
          <cell r="N35806" t="str">
            <v>0</v>
          </cell>
          <cell r="O35806">
            <v>0</v>
          </cell>
          <cell r="P35806" t="str">
            <v>Nguyễn Ngọc Bảo Châu</v>
          </cell>
          <cell r="Q35806" t="str">
            <v>BH-16C Xuất Bán Chi Nhánh (Không Sắp Xe)</v>
          </cell>
        </row>
        <row r="35807">
          <cell r="D35807" t="str">
            <v>HCM-PX-2409-03736</v>
          </cell>
          <cell r="E35807" t="str">
            <v>HCM bán cho HN</v>
          </cell>
          <cell r="F35807" t="str">
            <v>Lô 05 -10A Khu Công nghiệp Hoàng Mai, Phường Hoàng Văn Thụ, Quận Hoàng Mai, Thành phố Hà Nội, Việt Nam</v>
          </cell>
          <cell r="G35807" t="str">
            <v/>
          </cell>
          <cell r="H35807" t="str">
            <v>Sale HCM Nội Bộ</v>
          </cell>
          <cell r="I35807">
            <v>0</v>
          </cell>
          <cell r="J35807">
            <v>0</v>
          </cell>
          <cell r="K35807">
            <v>0</v>
          </cell>
          <cell r="L35807">
            <v>0</v>
          </cell>
          <cell r="M35807">
            <v>0</v>
          </cell>
          <cell r="N35807" t="str">
            <v>0</v>
          </cell>
          <cell r="O35807">
            <v>0</v>
          </cell>
          <cell r="P35807" t="str">
            <v>Nguyễn Ngọc Bảo Châu</v>
          </cell>
          <cell r="Q35807" t="str">
            <v>BH-16C Xuất Bán Chi Nhánh (Không Sắp Xe)</v>
          </cell>
        </row>
        <row r="35808">
          <cell r="D35808" t="str">
            <v>HCM-PX-2409-03737</v>
          </cell>
          <cell r="E35808" t="str">
            <v>CHI NHÁNH CÔNG TRÌNH VIETTEL BÀ RỊA – VŨNG TÀU – TỔNG CÔNG TY CỔ PHẦN CÔNG TRÌNH VIETTEL| VCC VŨNG T</v>
          </cell>
          <cell r="F35808" t="str">
            <v>205A Lê Hồng Phong, Phường 8, Thành phố Vũng Tàu, Tỉnh Bà Rịa - Vũng Tàu, Việt Nam</v>
          </cell>
          <cell r="G35808" t="str">
            <v/>
          </cell>
          <cell r="H35808" t="str">
            <v>Nguyễn Hà Thái</v>
          </cell>
          <cell r="I35808">
            <v>0</v>
          </cell>
          <cell r="J35808">
            <v>0</v>
          </cell>
          <cell r="K35808">
            <v>0</v>
          </cell>
          <cell r="L35808">
            <v>0</v>
          </cell>
          <cell r="M35808">
            <v>0</v>
          </cell>
          <cell r="N35808" t="str">
            <v>0</v>
          </cell>
          <cell r="O35808">
            <v>0</v>
          </cell>
          <cell r="P35808" t="str">
            <v>Nguyễn Ngọc Anh Thư</v>
          </cell>
          <cell r="Q35808" t="str">
            <v>BH-03F Xuất Bảo Hành</v>
          </cell>
        </row>
        <row r="35809">
          <cell r="D35809" t="str">
            <v>HCM-PX-2409-03738</v>
          </cell>
          <cell r="E35809" t="str">
            <v>CHI NHÁNH CÔNG TRÌNH VIETTEL QUẢNG NGÃI - TỔNG CÔNG TY CỔ PHẦN CÔNG TRÌNH VIETTEL | VCC QUẢNG NGÃI</v>
          </cell>
          <cell r="F35809" t="str">
            <v>07B Nguyễn Chánh, Phường Trần Phú, Thành phố Quảng Ngãi, Tỉnh Quảng Ngãi, Việt Nam</v>
          </cell>
          <cell r="G35809" t="str">
            <v/>
          </cell>
          <cell r="H35809" t="str">
            <v>Nguyễn Duy Linh</v>
          </cell>
          <cell r="I35809">
            <v>0</v>
          </cell>
          <cell r="J35809">
            <v>0</v>
          </cell>
          <cell r="K35809">
            <v>0</v>
          </cell>
          <cell r="L35809">
            <v>0</v>
          </cell>
          <cell r="M35809">
            <v>0</v>
          </cell>
          <cell r="N35809" t="str">
            <v>0</v>
          </cell>
          <cell r="O35809">
            <v>0</v>
          </cell>
          <cell r="P35809" t="str">
            <v>Nguyễn Ngọc Anh Thư</v>
          </cell>
          <cell r="Q35809" t="str">
            <v>BH-03F Xuất Bảo Hành</v>
          </cell>
        </row>
        <row r="35810">
          <cell r="D35810" t="str">
            <v>HNI-PX-2409-00968</v>
          </cell>
          <cell r="E35810" t="str">
            <v>CÔNG TY CỔ PHẦN CITIGO POWER VIỆT NAM</v>
          </cell>
          <cell r="F35810" t="str">
            <v>Số 23, LK 6C-C17, KĐT Mỗ Lao, Phường Mộ Lao, Quận Hà Đông, Thành Phố Hà Nội, Việt Nam</v>
          </cell>
          <cell r="G35810" t="str">
            <v/>
          </cell>
          <cell r="H35810" t="str">
            <v>Phạm Việt Hằng</v>
          </cell>
          <cell r="I35810">
            <v>0</v>
          </cell>
          <cell r="J35810">
            <v>0</v>
          </cell>
          <cell r="K35810">
            <v>0</v>
          </cell>
          <cell r="L35810">
            <v>0</v>
          </cell>
          <cell r="M35810">
            <v>34480000</v>
          </cell>
          <cell r="N35810" t="str">
            <v>0</v>
          </cell>
          <cell r="O35810">
            <v>37928000</v>
          </cell>
          <cell r="P35810" t="str">
            <v>Bùi Thị Phương Anh</v>
          </cell>
          <cell r="Q35810" t="str">
            <v>BH-03A Bán Hàng</v>
          </cell>
        </row>
        <row r="35811">
          <cell r="D35811" t="str">
            <v>HNI-PX-2409-00970</v>
          </cell>
          <cell r="E35811" t="str">
            <v>CÔNG TY CỔ PHẦN DỊCH VỤ KỸ THUẬT BẢO AN</v>
          </cell>
          <cell r="F35811" t="str">
            <v>Số 3A phố Lý Tự Trọng, Phường Minh Khai, Quận Hồng Bàng, Thành phố Hải Phòng, Việt Nam</v>
          </cell>
          <cell r="G35811" t="str">
            <v/>
          </cell>
          <cell r="H35811" t="str">
            <v>Bùi Xuân Cảnh</v>
          </cell>
          <cell r="I35811">
            <v>0</v>
          </cell>
          <cell r="J35811">
            <v>0</v>
          </cell>
          <cell r="K35811">
            <v>0</v>
          </cell>
          <cell r="L35811">
            <v>0</v>
          </cell>
          <cell r="M35811">
            <v>2701000</v>
          </cell>
          <cell r="N35811" t="str">
            <v>0</v>
          </cell>
          <cell r="O35811">
            <v>2917080</v>
          </cell>
          <cell r="P35811" t="str">
            <v>Nguyễn Diệu Thùy</v>
          </cell>
          <cell r="Q35811" t="str">
            <v>BH-03A Bán Hàng</v>
          </cell>
        </row>
        <row r="35812">
          <cell r="D35812" t="str">
            <v>HCM-PX-2409-03740</v>
          </cell>
          <cell r="E35812" t="str">
            <v>CÔNG TY TNHH MATDO VIỆT NAM</v>
          </cell>
          <cell r="F35812" t="str">
            <v>41/10D/4 Đường Gò Cát, Phường Phú Hữu, Thành phố Thủ Đức, Thành phố Hồ Chí Minh, Việt Nam</v>
          </cell>
          <cell r="G35812" t="str">
            <v/>
          </cell>
          <cell r="H35812" t="str">
            <v>Nguyễn Hà Thái</v>
          </cell>
          <cell r="I35812">
            <v>0</v>
          </cell>
          <cell r="J35812">
            <v>0</v>
          </cell>
          <cell r="K35812">
            <v>0</v>
          </cell>
          <cell r="L35812">
            <v>0</v>
          </cell>
          <cell r="M35812">
            <v>0</v>
          </cell>
          <cell r="N35812" t="str">
            <v>0</v>
          </cell>
          <cell r="O35812">
            <v>0</v>
          </cell>
          <cell r="P35812" t="str">
            <v>Trần Thị Quí</v>
          </cell>
          <cell r="Q35812" t="str">
            <v>BH-03F Xuất Bảo Hành</v>
          </cell>
        </row>
        <row r="35813">
          <cell r="D35813" t="str">
            <v>HNI-PX-2409-00971</v>
          </cell>
          <cell r="E35813" t="str">
            <v>CÔNG TY CỔ PHẦN THÉP HÒA PHÁT DUNG QUẤT</v>
          </cell>
          <cell r="F35813" t="str">
            <v>Số 41 Nguyễn Du, Phường Nguyễn Du, Quận Hai Bà Trưng, Thành phố Hà Nội, Việt Nam</v>
          </cell>
          <cell r="G35813" t="str">
            <v/>
          </cell>
          <cell r="H35813" t="str">
            <v>Bùi Xuân Cảnh</v>
          </cell>
          <cell r="I35813">
            <v>0</v>
          </cell>
          <cell r="J35813">
            <v>0</v>
          </cell>
          <cell r="K35813">
            <v>0</v>
          </cell>
          <cell r="L35813">
            <v>0</v>
          </cell>
          <cell r="M35813">
            <v>3850000</v>
          </cell>
          <cell r="N35813" t="str">
            <v>0</v>
          </cell>
          <cell r="O35813">
            <v>47250000</v>
          </cell>
          <cell r="P35813" t="str">
            <v>Nguyễn Diệu Thùy</v>
          </cell>
          <cell r="Q35813" t="str">
            <v>BH-03A Bán Hàng</v>
          </cell>
        </row>
        <row r="35814">
          <cell r="D35814" t="str">
            <v>HNI-PX-2409-00971</v>
          </cell>
          <cell r="E35814" t="str">
            <v>CÔNG TY CỔ PHẦN THÉP HÒA PHÁT DUNG QUẤT</v>
          </cell>
          <cell r="F35814" t="str">
            <v>Số 41 Nguyễn Du, Phường Nguyễn Du, Quận Hai Bà Trưng, Thành phố Hà Nội, Việt Nam</v>
          </cell>
          <cell r="G35814" t="str">
            <v/>
          </cell>
          <cell r="H35814" t="str">
            <v>Bùi Xuân Cảnh</v>
          </cell>
          <cell r="I35814">
            <v>0</v>
          </cell>
          <cell r="J35814">
            <v>0</v>
          </cell>
          <cell r="K35814">
            <v>0</v>
          </cell>
          <cell r="L35814">
            <v>0</v>
          </cell>
          <cell r="M35814">
            <v>70000</v>
          </cell>
          <cell r="N35814" t="str">
            <v>0</v>
          </cell>
          <cell r="O35814">
            <v>47250000</v>
          </cell>
          <cell r="P35814" t="str">
            <v>Nguyễn Diệu Thùy</v>
          </cell>
          <cell r="Q35814" t="str">
            <v>BH-03A Bán Hàng</v>
          </cell>
        </row>
        <row r="35815">
          <cell r="D35815" t="str">
            <v>HNI-PX-2409-00971</v>
          </cell>
          <cell r="E35815" t="str">
            <v>CÔNG TY CỔ PHẦN THÉP HÒA PHÁT DUNG QUẤT</v>
          </cell>
          <cell r="F35815" t="str">
            <v>Số 41 Nguyễn Du, Phường Nguyễn Du, Quận Hai Bà Trưng, Thành phố Hà Nội, Việt Nam</v>
          </cell>
          <cell r="G35815" t="str">
            <v/>
          </cell>
          <cell r="H35815" t="str">
            <v>Bùi Xuân Cảnh</v>
          </cell>
          <cell r="I35815">
            <v>0</v>
          </cell>
          <cell r="J35815">
            <v>0</v>
          </cell>
          <cell r="K35815">
            <v>0</v>
          </cell>
          <cell r="L35815">
            <v>0</v>
          </cell>
          <cell r="M35815">
            <v>39830000</v>
          </cell>
          <cell r="N35815" t="str">
            <v>0</v>
          </cell>
          <cell r="O35815">
            <v>47250000</v>
          </cell>
          <cell r="P35815" t="str">
            <v>Nguyễn Diệu Thùy</v>
          </cell>
          <cell r="Q35815" t="str">
            <v>BH-03A Bán Hàng</v>
          </cell>
        </row>
        <row r="35816">
          <cell r="D35816" t="str">
            <v>CTH-PX-2409-00453</v>
          </cell>
          <cell r="E35816" t="str">
            <v>Công Ty TNHH Xây Dựng Điện Huỳnh Phát</v>
          </cell>
          <cell r="F35816" t="str">
            <v>Khóm 4, Phường 1, TX Duyên Hải, Tỉnh Trà Vinh, Phường 1, Thị xã Duyên Hải, Tỉnh Trà Vinh, Việt Nam</v>
          </cell>
          <cell r="G35816" t="str">
            <v/>
          </cell>
          <cell r="H35816" t="str">
            <v>Đoàn Thanh Liêm</v>
          </cell>
          <cell r="I35816">
            <v>0</v>
          </cell>
          <cell r="J35816">
            <v>0</v>
          </cell>
          <cell r="K35816">
            <v>0</v>
          </cell>
          <cell r="L35816">
            <v>0</v>
          </cell>
          <cell r="M35816">
            <v>13747000</v>
          </cell>
          <cell r="N35816" t="str">
            <v>0</v>
          </cell>
          <cell r="O35816">
            <v>13747000</v>
          </cell>
          <cell r="P35816" t="str">
            <v>Lâm Tuyết Trinh</v>
          </cell>
          <cell r="Q35816" t="str">
            <v>BH-03A Bán Hàng</v>
          </cell>
        </row>
        <row r="35817">
          <cell r="D35817" t="str">
            <v>HNI-PX-2409-00974</v>
          </cell>
          <cell r="E35817" t="str">
            <v>ANH LÂN BẢO TRÌ HÀ NỘI</v>
          </cell>
          <cell r="F35817" t="str">
            <v>SN 23 ngõ 1035 Tam Trinh, Việt Nam</v>
          </cell>
          <cell r="G35817" t="str">
            <v/>
          </cell>
          <cell r="H35817" t="str">
            <v>Nguyễn Văn Linh</v>
          </cell>
          <cell r="I35817">
            <v>0</v>
          </cell>
          <cell r="J35817">
            <v>0</v>
          </cell>
          <cell r="K35817">
            <v>0</v>
          </cell>
          <cell r="L35817">
            <v>0</v>
          </cell>
          <cell r="M35817">
            <v>1786000</v>
          </cell>
          <cell r="N35817" t="str">
            <v>0</v>
          </cell>
          <cell r="O35817">
            <v>1786000</v>
          </cell>
          <cell r="P35817" t="str">
            <v>Bùi Thị Phương Anh</v>
          </cell>
          <cell r="Q35817" t="str">
            <v>BH-03A Bán Hàng</v>
          </cell>
        </row>
        <row r="35818">
          <cell r="D35818" t="str">
            <v>HNI-PX-2409-00975</v>
          </cell>
          <cell r="E35818" t="str">
            <v>CÔNG TY TRÁCH NHIỆM HỮU HẠN DỊCH VỤ VÀ THƯƠNG MẠI THL VIỆT NAM</v>
          </cell>
          <cell r="F35818" t="str">
            <v>Số 3, ngách 65, ngõ 89, phố Tứ Liên, Phường Tứ Liên, Quận Tây Hồ, Thành phố Hà Nội, Việt Nam, Phường Tứ Liên, Quận Tây Hồ, Thành phố Hà Nội, Việt Nam</v>
          </cell>
          <cell r="G35818" t="str">
            <v/>
          </cell>
          <cell r="H35818" t="str">
            <v>Sale Hà Nội TM</v>
          </cell>
          <cell r="I35818">
            <v>0</v>
          </cell>
          <cell r="J35818">
            <v>0</v>
          </cell>
          <cell r="K35818">
            <v>0</v>
          </cell>
          <cell r="L35818">
            <v>0</v>
          </cell>
          <cell r="M35818">
            <v>5600000</v>
          </cell>
          <cell r="N35818" t="str">
            <v>0</v>
          </cell>
          <cell r="O35818">
            <v>5600000</v>
          </cell>
          <cell r="P35818" t="str">
            <v>Bùi Thị Phương Anh</v>
          </cell>
          <cell r="Q35818" t="str">
            <v>BH-03A Bán Hàng</v>
          </cell>
        </row>
        <row r="35819">
          <cell r="D35819" t="str">
            <v>CTH-PX-2409-00455</v>
          </cell>
          <cell r="E35819" t="str">
            <v>MÃ THANH TRUNG</v>
          </cell>
          <cell r="F35819" t="str">
            <v>TP.Rạch Giá, Kiên Giang, Việt Nam</v>
          </cell>
          <cell r="G35819" t="str">
            <v/>
          </cell>
          <cell r="H35819" t="str">
            <v>Tô Văn Tình</v>
          </cell>
          <cell r="I35819">
            <v>0</v>
          </cell>
          <cell r="J35819">
            <v>0</v>
          </cell>
          <cell r="K35819">
            <v>0</v>
          </cell>
          <cell r="L35819">
            <v>0</v>
          </cell>
          <cell r="M35819">
            <v>1753000</v>
          </cell>
          <cell r="N35819" t="str">
            <v>0</v>
          </cell>
          <cell r="O35819">
            <v>1753000</v>
          </cell>
          <cell r="P35819" t="str">
            <v>Lâm Tuyết Trinh</v>
          </cell>
          <cell r="Q35819" t="str">
            <v>BH-03A Bán Hàng</v>
          </cell>
        </row>
        <row r="35820">
          <cell r="D35820" t="str">
            <v>HCM-PX-2409-03745</v>
          </cell>
          <cell r="E35820" t="str">
            <v>CÔNG TY TNHH ĐIỆN TỰ ĐỘNG TTC</v>
          </cell>
          <cell r="F35820" t="str">
            <v>62 Đường Số 20, Phường Bình Hưng Hòa, Quận Bình Tân, Thành phố Hồ Chí Minh, Việt Nam</v>
          </cell>
          <cell r="G35820" t="str">
            <v/>
          </cell>
          <cell r="H35820" t="str">
            <v>Nguyễn Tiến Dũng 1</v>
          </cell>
          <cell r="I35820">
            <v>0</v>
          </cell>
          <cell r="J35820">
            <v>0</v>
          </cell>
          <cell r="K35820">
            <v>0</v>
          </cell>
          <cell r="L35820">
            <v>0</v>
          </cell>
          <cell r="M35820">
            <v>7200000</v>
          </cell>
          <cell r="N35820" t="str">
            <v>0</v>
          </cell>
          <cell r="O35820">
            <v>7920000</v>
          </cell>
          <cell r="P35820" t="str">
            <v>Lê Thị Huyền Trang</v>
          </cell>
          <cell r="Q35820" t="str">
            <v>BH-03A Bán Hàng</v>
          </cell>
        </row>
        <row r="35821">
          <cell r="D35821" t="str">
            <v>HCM-PX-2409-03746</v>
          </cell>
          <cell r="E35821" t="str">
            <v>HCM bán cho CTH</v>
          </cell>
          <cell r="F35821" t="str">
            <v>45 - 47 Bùi Quang Trinh, Phường Phú Thứ, Quận Cái Răng, Thành phố Cần Thơ, Việt Nam</v>
          </cell>
          <cell r="G35821" t="str">
            <v/>
          </cell>
          <cell r="H35821" t="str">
            <v>Sale HCM Nội Bộ</v>
          </cell>
          <cell r="I35821">
            <v>0</v>
          </cell>
          <cell r="J35821">
            <v>0</v>
          </cell>
          <cell r="K35821">
            <v>0</v>
          </cell>
          <cell r="L35821">
            <v>0</v>
          </cell>
          <cell r="M35821">
            <v>0</v>
          </cell>
          <cell r="N35821" t="str">
            <v>0</v>
          </cell>
          <cell r="O35821">
            <v>0</v>
          </cell>
          <cell r="P35821" t="str">
            <v>Nguyễn Ngọc Bảo Châu</v>
          </cell>
          <cell r="Q35821" t="str">
            <v>BH-16C Xuất Bán Chi Nhánh (Không Sắp Xe)</v>
          </cell>
        </row>
        <row r="35822">
          <cell r="D35822" t="str">
            <v>HCM-PX-2409-03747</v>
          </cell>
          <cell r="E35822" t="str">
            <v>CÔNG TY TNHH THƯƠNG MẠI VÀ DỊCH VỤ CÔNG NGHỆ MỚI GP</v>
          </cell>
          <cell r="F35822" t="str">
            <v>390/9 đường HT13, Phường Hiệp Thành, Quận 12, Thành phố Hồ Chí Minh, Việt Nam</v>
          </cell>
          <cell r="G35822" t="str">
            <v/>
          </cell>
          <cell r="H35822" t="str">
            <v>Nguyễn Tấn Tài</v>
          </cell>
          <cell r="I35822">
            <v>0</v>
          </cell>
          <cell r="J35822">
            <v>0</v>
          </cell>
          <cell r="K35822">
            <v>0</v>
          </cell>
          <cell r="L35822">
            <v>0</v>
          </cell>
          <cell r="M35822">
            <v>13536000</v>
          </cell>
          <cell r="N35822" t="str">
            <v>0</v>
          </cell>
          <cell r="O35822">
            <v>14889600</v>
          </cell>
          <cell r="P35822" t="str">
            <v>Nguyễn Ngọc Bảo Châu</v>
          </cell>
          <cell r="Q35822" t="str">
            <v>BH-03A Bán Hàng</v>
          </cell>
        </row>
        <row r="35823">
          <cell r="D35823" t="str">
            <v>CTH-PX-2409-00457</v>
          </cell>
          <cell r="E35823" t="str">
            <v>CÔNG TY TNHH KỸ THUẬT SÔNG TIỀN</v>
          </cell>
          <cell r="F35823" t="str">
            <v>72 Trần Văn Sắc, KDC Diệu Hiền, Phường Phú Thứ, Quận Cái Răng, Thành phố Cần Thơ, Việt Nam</v>
          </cell>
          <cell r="G35823" t="str">
            <v/>
          </cell>
          <cell r="H35823" t="str">
            <v>Sale Cần Thơ AT</v>
          </cell>
          <cell r="I35823">
            <v>0</v>
          </cell>
          <cell r="J35823">
            <v>0</v>
          </cell>
          <cell r="K35823">
            <v>0</v>
          </cell>
          <cell r="L35823">
            <v>0</v>
          </cell>
          <cell r="M35823">
            <v>30597000</v>
          </cell>
          <cell r="N35823" t="str">
            <v>0</v>
          </cell>
          <cell r="O35823">
            <v>33656700</v>
          </cell>
          <cell r="P35823" t="str">
            <v>Lâm Tuyết Trinh</v>
          </cell>
          <cell r="Q35823" t="str">
            <v>BH-03A Bán Hàng</v>
          </cell>
        </row>
        <row r="35824">
          <cell r="D35824" t="str">
            <v>HCM-PX-2409-03750</v>
          </cell>
          <cell r="E35824" t="str">
            <v>CÔNG TY TNHH ĐẦU TƯ KỸ THUẬT THƯƠNG MẠI THỐNG NHẤT</v>
          </cell>
          <cell r="F35824" t="str">
            <v>16/62 Đường số 18, Phường Bình Hưng Hòa, Quận Bình Tân, Thành phố Hồ Chí Minh, Việt Nam</v>
          </cell>
          <cell r="G35824" t="str">
            <v/>
          </cell>
          <cell r="H35824" t="str">
            <v>Hồ Hoàng Anh</v>
          </cell>
          <cell r="I35824">
            <v>0</v>
          </cell>
          <cell r="J35824">
            <v>0</v>
          </cell>
          <cell r="K35824">
            <v>0</v>
          </cell>
          <cell r="L35824">
            <v>0</v>
          </cell>
          <cell r="M35824">
            <v>3610000</v>
          </cell>
          <cell r="N35824" t="str">
            <v>0</v>
          </cell>
          <cell r="O35824">
            <v>3610000</v>
          </cell>
          <cell r="P35824" t="str">
            <v>Lê Thị Huyền Trang</v>
          </cell>
          <cell r="Q35824" t="str">
            <v>BH-03A Bán Hàng</v>
          </cell>
        </row>
        <row r="35825">
          <cell r="D35825" t="str">
            <v>HNI-PX-2409-00977</v>
          </cell>
          <cell r="E35825" t="str">
            <v>CÔNG TY TNHH CÔNG NGHỆ TỰ ĐỘNG HÓA HOÀNG GIA</v>
          </cell>
          <cell r="F35825" t="str">
            <v>Số 30 tổ 24 khu 3, Phường Vĩnh Niệm, Quận Lê Chân, Thành phố Hải Phòng, Việt Nam</v>
          </cell>
          <cell r="G35825" t="str">
            <v/>
          </cell>
          <cell r="H35825" t="str">
            <v>Sale Hà Nội 4B</v>
          </cell>
          <cell r="I35825">
            <v>0</v>
          </cell>
          <cell r="J35825">
            <v>0</v>
          </cell>
          <cell r="K35825">
            <v>0</v>
          </cell>
          <cell r="L35825">
            <v>0</v>
          </cell>
          <cell r="M35825">
            <v>53487000</v>
          </cell>
          <cell r="N35825" t="str">
            <v>0</v>
          </cell>
          <cell r="O35825">
            <v>58835700</v>
          </cell>
          <cell r="P35825" t="str">
            <v>Bùi Thị Phương Anh</v>
          </cell>
          <cell r="Q35825" t="str">
            <v>BH-03A Bán Hàng</v>
          </cell>
        </row>
        <row r="35826">
          <cell r="D35826" t="str">
            <v>HCM-PX-2409-03751</v>
          </cell>
          <cell r="E35826" t="str">
            <v>CÔNG TY TNHH ĐẦU TƯ KỸ THUẬT THƯƠNG MẠI THỐNG NHẤT</v>
          </cell>
          <cell r="F35826" t="str">
            <v>16/62 Đường số 18, Phường Bình Hưng Hòa, Quận Bình Tân, Thành phố Hồ Chí Minh, Việt Nam</v>
          </cell>
          <cell r="G35826" t="str">
            <v/>
          </cell>
          <cell r="H35826" t="str">
            <v>Hồ Hoàng Anh</v>
          </cell>
          <cell r="I35826">
            <v>0</v>
          </cell>
          <cell r="J35826">
            <v>0</v>
          </cell>
          <cell r="K35826">
            <v>0</v>
          </cell>
          <cell r="L35826">
            <v>0</v>
          </cell>
          <cell r="M35826">
            <v>29810000</v>
          </cell>
          <cell r="N35826" t="str">
            <v>0</v>
          </cell>
          <cell r="O35826">
            <v>33260000</v>
          </cell>
          <cell r="P35826" t="str">
            <v>Lê Thị Huyền Trang</v>
          </cell>
          <cell r="Q35826" t="str">
            <v>BH-03A Bán Hàng</v>
          </cell>
        </row>
        <row r="35827">
          <cell r="D35827" t="str">
            <v>HCM-PX-2409-03751</v>
          </cell>
          <cell r="E35827" t="str">
            <v>CÔNG TY TNHH ĐẦU TƯ KỸ THUẬT THƯƠNG MẠI THỐNG NHẤT</v>
          </cell>
          <cell r="F35827" t="str">
            <v>16/62 Đường số 18, Phường Bình Hưng Hòa, Quận Bình Tân, Thành phố Hồ Chí Minh, Việt Nam</v>
          </cell>
          <cell r="G35827" t="str">
            <v/>
          </cell>
          <cell r="H35827" t="str">
            <v>Hồ Hoàng Anh</v>
          </cell>
          <cell r="I35827">
            <v>0</v>
          </cell>
          <cell r="J35827">
            <v>0</v>
          </cell>
          <cell r="K35827">
            <v>0</v>
          </cell>
          <cell r="L35827">
            <v>0</v>
          </cell>
          <cell r="M35827">
            <v>3450000</v>
          </cell>
          <cell r="N35827" t="str">
            <v>0</v>
          </cell>
          <cell r="O35827">
            <v>33260000</v>
          </cell>
          <cell r="P35827" t="str">
            <v>Lê Thị Huyền Trang</v>
          </cell>
          <cell r="Q35827" t="str">
            <v>BH-03A Bán Hàng</v>
          </cell>
        </row>
        <row r="35828">
          <cell r="D35828" t="str">
            <v>HCM-PX-2409-03751</v>
          </cell>
          <cell r="E35828" t="str">
            <v>CÔNG TY TNHH ĐẦU TƯ KỸ THUẬT THƯƠNG MẠI THỐNG NHẤT</v>
          </cell>
          <cell r="F35828" t="str">
            <v>16/62 Đường số 18, Phường Bình Hưng Hòa, Quận Bình Tân, Thành phố Hồ Chí Minh, Việt Nam</v>
          </cell>
          <cell r="G35828" t="str">
            <v/>
          </cell>
          <cell r="H35828" t="str">
            <v>Hồ Hoàng Anh</v>
          </cell>
          <cell r="I35828">
            <v>0</v>
          </cell>
          <cell r="J35828">
            <v>0</v>
          </cell>
          <cell r="K35828">
            <v>0</v>
          </cell>
          <cell r="L35828">
            <v>0</v>
          </cell>
          <cell r="M35828">
            <v>0</v>
          </cell>
          <cell r="N35828" t="str">
            <v>0</v>
          </cell>
          <cell r="O35828">
            <v>33260000</v>
          </cell>
          <cell r="P35828" t="str">
            <v>Lê Thị Huyền Trang</v>
          </cell>
          <cell r="Q35828" t="str">
            <v>BH-03A Bán Hàng</v>
          </cell>
        </row>
        <row r="35829">
          <cell r="D35829" t="str">
            <v>HCM-PX-2409-03754</v>
          </cell>
          <cell r="E35829" t="str">
            <v>CÔNG TY TNHH PHÁT TRIỂN CÔNG NGHỆ KÍNH NHẬT MINH | AT</v>
          </cell>
          <cell r="F35829" t="str">
            <v>Số 295 Đường Tân Kỳ Tân Quý, Phường Tân Thành, Quận Tân Phú, Thành phố Hồ Chí Minh, Việt Nam</v>
          </cell>
          <cell r="G35829" t="str">
            <v/>
          </cell>
          <cell r="H35829" t="str">
            <v>Phạm Hoàng Linh</v>
          </cell>
          <cell r="I35829">
            <v>0</v>
          </cell>
          <cell r="J35829">
            <v>0</v>
          </cell>
          <cell r="K35829">
            <v>0</v>
          </cell>
          <cell r="L35829">
            <v>0</v>
          </cell>
          <cell r="M35829">
            <v>1572000</v>
          </cell>
          <cell r="N35829" t="str">
            <v>0</v>
          </cell>
          <cell r="O35829">
            <v>10219187</v>
          </cell>
          <cell r="P35829" t="str">
            <v>Lê Thị Huyền Trang</v>
          </cell>
          <cell r="Q35829" t="str">
            <v>BH-03A Bán Hàng</v>
          </cell>
        </row>
        <row r="35830">
          <cell r="D35830" t="str">
            <v>HCM-PX-2409-03754</v>
          </cell>
          <cell r="E35830" t="str">
            <v>CÔNG TY TNHH PHÁT TRIỂN CÔNG NGHỆ KÍNH NHẬT MINH | AT</v>
          </cell>
          <cell r="F35830" t="str">
            <v>Số 295 Đường Tân Kỳ Tân Quý, Phường Tân Thành, Quận Tân Phú, Thành phố Hồ Chí Minh, Việt Nam</v>
          </cell>
          <cell r="G35830" t="str">
            <v/>
          </cell>
          <cell r="H35830" t="str">
            <v>Phạm Hoàng Linh</v>
          </cell>
          <cell r="I35830">
            <v>0</v>
          </cell>
          <cell r="J35830">
            <v>0</v>
          </cell>
          <cell r="K35830">
            <v>0</v>
          </cell>
          <cell r="L35830">
            <v>0</v>
          </cell>
          <cell r="M35830">
            <v>7718170</v>
          </cell>
          <cell r="N35830" t="str">
            <v>0</v>
          </cell>
          <cell r="O35830">
            <v>10219187</v>
          </cell>
          <cell r="P35830" t="str">
            <v>Lê Thị Huyền Trang</v>
          </cell>
          <cell r="Q35830" t="str">
            <v>BH-03A Bán Hàng</v>
          </cell>
        </row>
        <row r="35831">
          <cell r="D35831" t="str">
            <v>HCM-PN-2409-00082</v>
          </cell>
          <cell r="E35831" t="str">
            <v>CÔNG TY TNHH KỸ THUẬT PHÚC AN</v>
          </cell>
          <cell r="F35831" t="str">
            <v>79 Lê Thị Tính, Phường An Khê, Quận Thanh Khê, Thành phố Đà Nẵng, Việt Nam</v>
          </cell>
          <cell r="G35831" t="str">
            <v/>
          </cell>
          <cell r="H35831" t="str">
            <v>Trần Văn Thiên Nam</v>
          </cell>
          <cell r="I35831">
            <v>0</v>
          </cell>
          <cell r="J35831">
            <v>0</v>
          </cell>
          <cell r="K35831">
            <v>0</v>
          </cell>
          <cell r="L35831">
            <v>0</v>
          </cell>
          <cell r="M35831">
            <v>0</v>
          </cell>
          <cell r="N35831" t="str">
            <v>0</v>
          </cell>
          <cell r="O35831">
            <v>0</v>
          </cell>
          <cell r="P35831" t="str">
            <v/>
          </cell>
          <cell r="Q35831" t="str">
            <v>BH-14C Nhập Lại Hàng Ký Gửi</v>
          </cell>
        </row>
        <row r="35832">
          <cell r="D35832" t="str">
            <v>HCM-PN-2409-00082</v>
          </cell>
          <cell r="E35832" t="str">
            <v>CÔNG TY TNHH KỸ THUẬT PHÚC AN</v>
          </cell>
          <cell r="F35832" t="str">
            <v>79 Lê Thị Tính, Phường An Khê, Quận Thanh Khê, Thành phố Đà Nẵng, Việt Nam</v>
          </cell>
          <cell r="G35832" t="str">
            <v/>
          </cell>
          <cell r="H35832" t="str">
            <v>Trần Văn Thiên Nam</v>
          </cell>
          <cell r="I35832">
            <v>0</v>
          </cell>
          <cell r="J35832">
            <v>0</v>
          </cell>
          <cell r="K35832">
            <v>0</v>
          </cell>
          <cell r="L35832">
            <v>0</v>
          </cell>
          <cell r="M35832">
            <v>0</v>
          </cell>
          <cell r="N35832" t="str">
            <v>0</v>
          </cell>
          <cell r="O35832">
            <v>0</v>
          </cell>
          <cell r="P35832" t="str">
            <v/>
          </cell>
          <cell r="Q35832" t="str">
            <v>BH-14C Nhập Lại Hàng Ký Gửi</v>
          </cell>
        </row>
        <row r="35833">
          <cell r="D35833" t="str">
            <v>HCM-PN-2409-00082</v>
          </cell>
          <cell r="E35833" t="str">
            <v>CÔNG TY TNHH KỸ THUẬT PHÚC AN</v>
          </cell>
          <cell r="F35833" t="str">
            <v>79 Lê Thị Tính, Phường An Khê, Quận Thanh Khê, Thành phố Đà Nẵng, Việt Nam</v>
          </cell>
          <cell r="G35833" t="str">
            <v/>
          </cell>
          <cell r="H35833" t="str">
            <v>Trần Văn Thiên Nam</v>
          </cell>
          <cell r="I35833">
            <v>0</v>
          </cell>
          <cell r="J35833">
            <v>0</v>
          </cell>
          <cell r="K35833">
            <v>0</v>
          </cell>
          <cell r="L35833">
            <v>0</v>
          </cell>
          <cell r="M35833">
            <v>0</v>
          </cell>
          <cell r="N35833" t="str">
            <v>0</v>
          </cell>
          <cell r="O35833">
            <v>0</v>
          </cell>
          <cell r="P35833" t="str">
            <v/>
          </cell>
          <cell r="Q35833" t="str">
            <v>BH-14C Nhập Lại Hàng Ký Gửi</v>
          </cell>
        </row>
        <row r="35834">
          <cell r="D35834" t="str">
            <v>HCM-PN-2409-00082</v>
          </cell>
          <cell r="E35834" t="str">
            <v>CÔNG TY TNHH KỸ THUẬT PHÚC AN</v>
          </cell>
          <cell r="F35834" t="str">
            <v>79 Lê Thị Tính, Phường An Khê, Quận Thanh Khê, Thành phố Đà Nẵng, Việt Nam</v>
          </cell>
          <cell r="G35834" t="str">
            <v/>
          </cell>
          <cell r="H35834" t="str">
            <v>Trần Văn Thiên Nam</v>
          </cell>
          <cell r="I35834">
            <v>0</v>
          </cell>
          <cell r="J35834">
            <v>0</v>
          </cell>
          <cell r="K35834">
            <v>0</v>
          </cell>
          <cell r="L35834">
            <v>0</v>
          </cell>
          <cell r="M35834">
            <v>0</v>
          </cell>
          <cell r="N35834" t="str">
            <v>0</v>
          </cell>
          <cell r="O35834">
            <v>0</v>
          </cell>
          <cell r="P35834" t="str">
            <v/>
          </cell>
          <cell r="Q35834" t="str">
            <v>BH-14C Nhập Lại Hàng Ký Gửi</v>
          </cell>
        </row>
        <row r="35835">
          <cell r="D35835" t="str">
            <v>HCM-PX-2409-03335</v>
          </cell>
          <cell r="E35835" t="str">
            <v>CÔNG TY TNHH ĐIỆN LẠNH SAIGON</v>
          </cell>
          <cell r="F35835" t="str">
            <v>144 Nguyễn Văn Cừ, Phường Nguyễn Cư Trinh, Quận 1, Thành phố Hồ Chí Minh, Việt Nam</v>
          </cell>
          <cell r="G35835" t="str">
            <v/>
          </cell>
          <cell r="H35835" t="str">
            <v>Nguyễn Vũ Đăng</v>
          </cell>
          <cell r="I35835">
            <v>0</v>
          </cell>
          <cell r="J35835">
            <v>0</v>
          </cell>
          <cell r="K35835">
            <v>0</v>
          </cell>
          <cell r="L35835">
            <v>0</v>
          </cell>
          <cell r="M35835">
            <v>27153840</v>
          </cell>
          <cell r="N35835" t="str">
            <v>0</v>
          </cell>
          <cell r="O35835">
            <v>29869224</v>
          </cell>
          <cell r="P35835" t="str">
            <v>Lê Thị Huyền Trang</v>
          </cell>
          <cell r="Q35835" t="str">
            <v>BH-03A Bán Hàng</v>
          </cell>
        </row>
        <row r="35836">
          <cell r="D35836" t="str">
            <v>HCM-PX-2409-03337</v>
          </cell>
          <cell r="E35836" t="str">
            <v>CÔNG TY TNHH CƠ ĐIỆN QUANG PHÁT</v>
          </cell>
          <cell r="F35836" t="str">
            <v>90/15 Lê Liễu, Phường Tân Quý, Quận Tân Phú, Thành phố Hồ Chí Minh, Việt Nam</v>
          </cell>
          <cell r="G35836" t="str">
            <v/>
          </cell>
          <cell r="H35836" t="str">
            <v>Tô Thành Đạo</v>
          </cell>
          <cell r="I35836">
            <v>0</v>
          </cell>
          <cell r="J35836">
            <v>0</v>
          </cell>
          <cell r="K35836">
            <v>0</v>
          </cell>
          <cell r="L35836">
            <v>0</v>
          </cell>
          <cell r="M35836">
            <v>1770240</v>
          </cell>
          <cell r="N35836" t="str">
            <v>0</v>
          </cell>
          <cell r="O35836">
            <v>1947264</v>
          </cell>
          <cell r="P35836" t="str">
            <v>Lê Thị Huyền Trang</v>
          </cell>
          <cell r="Q35836" t="str">
            <v>BH-03A Bán Hàng</v>
          </cell>
        </row>
        <row r="35837">
          <cell r="D35837" t="str">
            <v>HCM-PX-2409-03338</v>
          </cell>
          <cell r="E35837" t="str">
            <v>CÔNG TY GIẤY ĐỨC PHÁT THỊNH</v>
          </cell>
          <cell r="F35837" t="str">
            <v>159 Võ Văn Bích, Xã Tân Thạnh Đông, Củ Chi, TP HCM, Việt Nam</v>
          </cell>
          <cell r="G35837" t="str">
            <v/>
          </cell>
          <cell r="H35837" t="str">
            <v>Lê Quốc Dũng</v>
          </cell>
          <cell r="I35837">
            <v>0</v>
          </cell>
          <cell r="J35837">
            <v>0</v>
          </cell>
          <cell r="K35837">
            <v>0</v>
          </cell>
          <cell r="L35837">
            <v>0</v>
          </cell>
          <cell r="M35837">
            <v>13850000</v>
          </cell>
          <cell r="N35837" t="str">
            <v>0</v>
          </cell>
          <cell r="O35837">
            <v>13850000</v>
          </cell>
          <cell r="P35837" t="str">
            <v>Lê Thị Huyền Trang</v>
          </cell>
          <cell r="Q35837" t="str">
            <v>BH-03A Bán Hàng</v>
          </cell>
        </row>
        <row r="35838">
          <cell r="D35838" t="str">
            <v>HCM-PX-2409-03339</v>
          </cell>
          <cell r="E35838" t="str">
            <v>CÔNG TY GIẤY ĐỨC PHÁT THỊNH</v>
          </cell>
          <cell r="F35838" t="str">
            <v>159 Võ Văn Bích, Xã Tân Thạnh Đông, Củ Chi, TP HCM, Việt Nam</v>
          </cell>
          <cell r="G35838" t="str">
            <v/>
          </cell>
          <cell r="H35838" t="str">
            <v>Lê Quốc Dũng</v>
          </cell>
          <cell r="I35838">
            <v>0</v>
          </cell>
          <cell r="J35838">
            <v>0</v>
          </cell>
          <cell r="K35838">
            <v>0</v>
          </cell>
          <cell r="L35838">
            <v>0</v>
          </cell>
          <cell r="M35838">
            <v>200000</v>
          </cell>
          <cell r="N35838" t="str">
            <v>0</v>
          </cell>
          <cell r="O35838">
            <v>200000</v>
          </cell>
          <cell r="P35838" t="str">
            <v>Lê Thị Huyền Trang</v>
          </cell>
          <cell r="Q35838" t="str">
            <v>BH-03A Bán Hàng</v>
          </cell>
        </row>
        <row r="35839">
          <cell r="D35839" t="str">
            <v>HNI-PX-2409-00891</v>
          </cell>
          <cell r="E35839" t="str">
            <v>CÔNG TY CỔ PHẦN TỰ ĐỘNG HÓA VÀ XÂY LẮP ĐIỆN SNT</v>
          </cell>
          <cell r="F35839" t="str">
            <v>Số 26, đường Bùi Huy Bích, Xã Hưng Lộc, Thành phố Vinh, Tỉnh Nghệ An, Việt Nam</v>
          </cell>
          <cell r="G35839" t="str">
            <v/>
          </cell>
          <cell r="H35839" t="str">
            <v>Sale Hà Nội</v>
          </cell>
          <cell r="I35839">
            <v>0</v>
          </cell>
          <cell r="J35839">
            <v>0</v>
          </cell>
          <cell r="K35839">
            <v>0</v>
          </cell>
          <cell r="L35839">
            <v>0</v>
          </cell>
          <cell r="M35839">
            <v>0</v>
          </cell>
          <cell r="N35839" t="str">
            <v>0</v>
          </cell>
          <cell r="O35839">
            <v>0</v>
          </cell>
          <cell r="P35839" t="str">
            <v>Nguyễn Diệu Thùy</v>
          </cell>
          <cell r="Q35839" t="str">
            <v>BH-03A Bán Hàng</v>
          </cell>
        </row>
        <row r="35840">
          <cell r="D35840" t="str">
            <v>HNI-PX-2409-00892</v>
          </cell>
          <cell r="E35840" t="str">
            <v>CÔNG TY TNHH THƯƠNG MẠI VÀ ĐẦU TƯ XÂY DỰNG MINH HƯNG</v>
          </cell>
          <cell r="F35840" t="str">
            <v>Xóm Trung Phong, xã Xuân Hòa, Thị trấn Nam Đàn, Huyện Nam Đàn, Tỉnh Nghệ An, Việt Nam</v>
          </cell>
          <cell r="G35840" t="str">
            <v/>
          </cell>
          <cell r="H35840" t="str">
            <v>Hà Văn Ký</v>
          </cell>
          <cell r="I35840">
            <v>0</v>
          </cell>
          <cell r="J35840">
            <v>0</v>
          </cell>
          <cell r="K35840">
            <v>0</v>
          </cell>
          <cell r="L35840">
            <v>0</v>
          </cell>
          <cell r="M35840">
            <v>69740000</v>
          </cell>
          <cell r="N35840" t="str">
            <v>0</v>
          </cell>
          <cell r="O35840">
            <v>76769000</v>
          </cell>
          <cell r="P35840" t="str">
            <v>Bùi Thị Phương Anh</v>
          </cell>
          <cell r="Q35840" t="str">
            <v>BH-03A Bán Hàng</v>
          </cell>
        </row>
        <row r="35841">
          <cell r="D35841" t="str">
            <v>HNI-PX-2409-00892</v>
          </cell>
          <cell r="E35841" t="str">
            <v>CÔNG TY TNHH THƯƠNG MẠI VÀ ĐẦU TƯ XÂY DỰNG MINH HƯNG</v>
          </cell>
          <cell r="F35841" t="str">
            <v>Xóm Trung Phong, xã Xuân Hòa, Thị trấn Nam Đàn, Huyện Nam Đàn, Tỉnh Nghệ An, Việt Nam</v>
          </cell>
          <cell r="G35841" t="str">
            <v/>
          </cell>
          <cell r="H35841" t="str">
            <v>Hà Văn Ký</v>
          </cell>
          <cell r="I35841">
            <v>0</v>
          </cell>
          <cell r="J35841">
            <v>0</v>
          </cell>
          <cell r="K35841">
            <v>0</v>
          </cell>
          <cell r="L35841">
            <v>0</v>
          </cell>
          <cell r="M35841">
            <v>50000</v>
          </cell>
          <cell r="N35841" t="str">
            <v>0</v>
          </cell>
          <cell r="O35841">
            <v>76769000</v>
          </cell>
          <cell r="P35841" t="str">
            <v>Bùi Thị Phương Anh</v>
          </cell>
          <cell r="Q35841" t="str">
            <v>BH-03A Bán Hàng</v>
          </cell>
        </row>
        <row r="35842">
          <cell r="D35842" t="str">
            <v>HNI-PX-2409-00893</v>
          </cell>
          <cell r="E35842" t="str">
            <v>CÔNG TY TNHH THƯƠNG MẠI VÀ ĐẦU TƯ XÂY DỰNG MINH HƯNG</v>
          </cell>
          <cell r="F35842" t="str">
            <v>Xóm Trung Phong, xã Xuân Hòa, Thị trấn Nam Đàn, Huyện Nam Đàn, Tỉnh Nghệ An, Việt Nam</v>
          </cell>
          <cell r="G35842" t="str">
            <v/>
          </cell>
          <cell r="H35842" t="str">
            <v>Hà Văn Ký</v>
          </cell>
          <cell r="I35842">
            <v>0</v>
          </cell>
          <cell r="J35842">
            <v>0</v>
          </cell>
          <cell r="K35842">
            <v>0</v>
          </cell>
          <cell r="L35842">
            <v>0</v>
          </cell>
          <cell r="M35842">
            <v>31080000</v>
          </cell>
          <cell r="N35842" t="str">
            <v>0</v>
          </cell>
          <cell r="O35842">
            <v>58914000</v>
          </cell>
          <cell r="P35842" t="str">
            <v>Bùi Thị Phương Anh</v>
          </cell>
          <cell r="Q35842" t="str">
            <v>BH-03A Bán Hàng</v>
          </cell>
        </row>
        <row r="35843">
          <cell r="D35843" t="str">
            <v>HNI-PX-2409-00893</v>
          </cell>
          <cell r="E35843" t="str">
            <v>CÔNG TY TNHH THƯƠNG MẠI VÀ ĐẦU TƯ XÂY DỰNG MINH HƯNG</v>
          </cell>
          <cell r="F35843" t="str">
            <v>Xóm Trung Phong, xã Xuân Hòa, Thị trấn Nam Đàn, Huyện Nam Đàn, Tỉnh Nghệ An, Việt Nam</v>
          </cell>
          <cell r="G35843" t="str">
            <v/>
          </cell>
          <cell r="H35843" t="str">
            <v>Hà Văn Ký</v>
          </cell>
          <cell r="I35843">
            <v>0</v>
          </cell>
          <cell r="J35843">
            <v>0</v>
          </cell>
          <cell r="K35843">
            <v>0</v>
          </cell>
          <cell r="L35843">
            <v>0</v>
          </cell>
          <cell r="M35843">
            <v>23470000</v>
          </cell>
          <cell r="N35843" t="str">
            <v>0</v>
          </cell>
          <cell r="O35843">
            <v>58914000</v>
          </cell>
          <cell r="P35843" t="str">
            <v>Bùi Thị Phương Anh</v>
          </cell>
          <cell r="Q35843" t="str">
            <v>BH-03A Bán Hàng</v>
          </cell>
        </row>
        <row r="35844">
          <cell r="D35844" t="str">
            <v>HNI-PX-2409-00894</v>
          </cell>
          <cell r="E35844" t="str">
            <v>CÔNG TY TNHH THƯƠNG MẠI VÀ ĐẦU TƯ XÂY DỰNG MINH HƯNG</v>
          </cell>
          <cell r="F35844" t="str">
            <v>Xóm Trung Phong, xã Xuân Hòa, Thị trấn Nam Đàn, Huyện Nam Đàn, Tỉnh Nghệ An, Việt Nam</v>
          </cell>
          <cell r="G35844" t="str">
            <v/>
          </cell>
          <cell r="H35844" t="str">
            <v>Hà Văn Ký</v>
          </cell>
          <cell r="I35844">
            <v>0</v>
          </cell>
          <cell r="J35844">
            <v>0</v>
          </cell>
          <cell r="K35844">
            <v>0</v>
          </cell>
          <cell r="L35844">
            <v>0</v>
          </cell>
          <cell r="M35844">
            <v>0</v>
          </cell>
          <cell r="N35844" t="str">
            <v>0</v>
          </cell>
          <cell r="O35844">
            <v>0</v>
          </cell>
          <cell r="P35844" t="str">
            <v>Bùi Thị Phương Anh</v>
          </cell>
          <cell r="Q35844" t="str">
            <v>BH-03A Bán Hàng</v>
          </cell>
        </row>
        <row r="35845">
          <cell r="D35845" t="str">
            <v>HCM-PX-2409-03343</v>
          </cell>
          <cell r="E35845" t="str">
            <v>CÔNG TY TNHH KỸ THUẬT CÔNG NGHỆ OMEGA</v>
          </cell>
          <cell r="F35845" t="str">
            <v>23/70 Tân Thới Nhất 18, Phường Tân Thới Nhất, Quận 12, Thành phố Hồ Chí Minh, Việt Nam</v>
          </cell>
          <cell r="G35845" t="str">
            <v/>
          </cell>
          <cell r="H35845" t="str">
            <v>Lê Quốc Dũng</v>
          </cell>
          <cell r="I35845">
            <v>0</v>
          </cell>
          <cell r="J35845">
            <v>0</v>
          </cell>
          <cell r="K35845">
            <v>0</v>
          </cell>
          <cell r="L35845">
            <v>0</v>
          </cell>
          <cell r="M35845">
            <v>250000</v>
          </cell>
          <cell r="N35845" t="str">
            <v>0</v>
          </cell>
          <cell r="O35845">
            <v>270000</v>
          </cell>
          <cell r="P35845" t="str">
            <v>Lê Thị Huyền Trang</v>
          </cell>
          <cell r="Q35845" t="str">
            <v>BH-03A Bán Hàng</v>
          </cell>
        </row>
        <row r="35846">
          <cell r="D35846" t="str">
            <v>HCM-PX-2409-03345</v>
          </cell>
          <cell r="E35846" t="str">
            <v>TRUNG TÂM ĐIỆN - ĐIỆN TỬ - TỰ ĐỘNG HÓA IATC</v>
          </cell>
          <cell r="F35846" t="str">
            <v>57 Yên Đỗ, Phường 01, Quận Bình Thạnh, Thành phố Hồ Chí Minh, Việt Nam</v>
          </cell>
          <cell r="G35846" t="str">
            <v/>
          </cell>
          <cell r="H35846" t="str">
            <v>Phạm Hoàng Linh</v>
          </cell>
          <cell r="I35846">
            <v>0</v>
          </cell>
          <cell r="J35846">
            <v>0</v>
          </cell>
          <cell r="K35846">
            <v>0</v>
          </cell>
          <cell r="L35846">
            <v>0</v>
          </cell>
          <cell r="M35846">
            <v>2786000</v>
          </cell>
          <cell r="N35846" t="str">
            <v>0</v>
          </cell>
          <cell r="O35846">
            <v>3064600</v>
          </cell>
          <cell r="P35846" t="str">
            <v>Mai Quỳnh Giao</v>
          </cell>
          <cell r="Q35846" t="str">
            <v>BH-03A Bán Hàng</v>
          </cell>
        </row>
        <row r="35847">
          <cell r="D35847" t="str">
            <v>HNI-PX-2409-00897</v>
          </cell>
          <cell r="E35847" t="str">
            <v>CÔNG TY CỔ PHẦN SẢN XUẤT VÀ THƯƠNG MẠI THIẾT BỊ ĐIỆN TIẾN DUY</v>
          </cell>
          <cell r="F35847" t="str">
            <v>Số 100, ngõ 224 đường Hoàng Mai, Phường Hoàng Văn Thụ, Quận Hoàng Mai, Thành phố Hà Nội, Việt Nam</v>
          </cell>
          <cell r="G35847" t="str">
            <v/>
          </cell>
          <cell r="H35847" t="str">
            <v>Nguyễn Hữu Phước</v>
          </cell>
          <cell r="I35847">
            <v>0</v>
          </cell>
          <cell r="J35847">
            <v>0</v>
          </cell>
          <cell r="K35847">
            <v>0</v>
          </cell>
          <cell r="L35847">
            <v>0</v>
          </cell>
          <cell r="M35847">
            <v>8249000</v>
          </cell>
          <cell r="N35847" t="str">
            <v>0</v>
          </cell>
          <cell r="O35847">
            <v>9073900</v>
          </cell>
          <cell r="P35847" t="str">
            <v>Nguyễn Diệu Thùy</v>
          </cell>
          <cell r="Q35847" t="str">
            <v>BH-03A Bán Hàng</v>
          </cell>
        </row>
        <row r="35848">
          <cell r="D35848" t="str">
            <v>HCM-PX-2409-03351</v>
          </cell>
          <cell r="E35848" t="str">
            <v>CÔNG TY CỔ PHẦN CÔNG NGHỆ CAO LÊ GIA</v>
          </cell>
          <cell r="F35848" t="str">
            <v>90/2 Phan Huy Ích, Phường 14, Quận Gò Vấp, Thành phố Hồ Chí Minh, Việt Nam</v>
          </cell>
          <cell r="G35848" t="str">
            <v/>
          </cell>
          <cell r="H35848" t="str">
            <v>Phạm Hoàng Linh</v>
          </cell>
          <cell r="I35848">
            <v>0</v>
          </cell>
          <cell r="J35848">
            <v>0</v>
          </cell>
          <cell r="K35848">
            <v>0</v>
          </cell>
          <cell r="L35848">
            <v>0</v>
          </cell>
          <cell r="M35848">
            <v>7263000</v>
          </cell>
          <cell r="N35848" t="str">
            <v>0</v>
          </cell>
          <cell r="O35848">
            <v>7989300</v>
          </cell>
          <cell r="P35848" t="str">
            <v>Lê Thị Huyền Trang</v>
          </cell>
          <cell r="Q35848" t="str">
            <v>BH-03A Bán Hàng</v>
          </cell>
        </row>
        <row r="35849">
          <cell r="D35849" t="str">
            <v>CTH-PX-2409-00393</v>
          </cell>
          <cell r="E35849" t="str">
            <v>CÔNG TY TNHH KỸ THUẬT ĐIỀU KHIỂN TỰ ĐỘNG SĐ</v>
          </cell>
          <cell r="F35849" t="str">
            <v>Số 265 Khóm Tân Huề, Phường Tân Quy Đông, Thành phố Sa Đéc, Tỉnh Đồng Tháp, Việt Nam</v>
          </cell>
          <cell r="G35849" t="str">
            <v/>
          </cell>
          <cell r="H35849" t="str">
            <v>Đoàn Thanh Liêm</v>
          </cell>
          <cell r="I35849">
            <v>0</v>
          </cell>
          <cell r="J35849">
            <v>0</v>
          </cell>
          <cell r="K35849">
            <v>0</v>
          </cell>
          <cell r="L35849">
            <v>0</v>
          </cell>
          <cell r="M35849">
            <v>9308000</v>
          </cell>
          <cell r="N35849" t="str">
            <v>0</v>
          </cell>
          <cell r="O35849">
            <v>10238800</v>
          </cell>
          <cell r="P35849" t="str">
            <v>Lâm Tuyết Trinh</v>
          </cell>
          <cell r="Q35849" t="str">
            <v>BH-03A Bán Hàng</v>
          </cell>
        </row>
        <row r="35850">
          <cell r="D35850" t="str">
            <v>HCM-PX-2409-03359</v>
          </cell>
          <cell r="E35850" t="str">
            <v>CÔNG TY TNHH CƠ ĐIỆN TRẦN LÊ</v>
          </cell>
          <cell r="F35850" t="str">
            <v>29/7/38 Lê Đức Thọ, Phường 07, Quận Gò Vấp, Thành phố Hồ Chí Minh, Việt Nam</v>
          </cell>
          <cell r="G35850" t="str">
            <v/>
          </cell>
          <cell r="H35850" t="str">
            <v>Nguyễn Quốc Duy</v>
          </cell>
          <cell r="I35850">
            <v>0</v>
          </cell>
          <cell r="J35850">
            <v>0</v>
          </cell>
          <cell r="K35850">
            <v>0</v>
          </cell>
          <cell r="L35850">
            <v>0</v>
          </cell>
          <cell r="M35850">
            <v>956000</v>
          </cell>
          <cell r="N35850" t="str">
            <v>0</v>
          </cell>
          <cell r="O35850">
            <v>1051600</v>
          </cell>
          <cell r="P35850" t="str">
            <v>Lê Thị Huyền Trang</v>
          </cell>
          <cell r="Q35850" t="str">
            <v>BH-03A Bán Hàng</v>
          </cell>
        </row>
        <row r="35851">
          <cell r="D35851" t="str">
            <v>HNI-PX-2409-00898</v>
          </cell>
          <cell r="E35851" t="str">
            <v>ANH TRUNG MÁY CHÀ SÀN</v>
          </cell>
          <cell r="F35851" t="str">
            <v>Tam Trinh, Phường Hoàng Văn Thụ, Quận Hoàng Mai, Thành phố Hà Nội, Việt Nam</v>
          </cell>
          <cell r="G35851" t="str">
            <v/>
          </cell>
          <cell r="H35851" t="str">
            <v>Lê Văn Chương</v>
          </cell>
          <cell r="I35851">
            <v>0</v>
          </cell>
          <cell r="J35851">
            <v>0</v>
          </cell>
          <cell r="K35851">
            <v>0</v>
          </cell>
          <cell r="L35851">
            <v>0</v>
          </cell>
          <cell r="M35851">
            <v>18600000</v>
          </cell>
          <cell r="N35851" t="str">
            <v>0</v>
          </cell>
          <cell r="O35851">
            <v>18600000</v>
          </cell>
          <cell r="P35851" t="str">
            <v>Trần Thị Thanh Phương</v>
          </cell>
          <cell r="Q35851" t="str">
            <v>BH-03A Bán Hàng</v>
          </cell>
        </row>
        <row r="35852">
          <cell r="D35852" t="str">
            <v>CTH-PX-2409-00394</v>
          </cell>
          <cell r="E35852" t="str">
            <v>CƠ KHÍ PHÚ AN</v>
          </cell>
          <cell r="F35852" t="str">
            <v>QL1A - Cầu Phú An - Song Phú - Tam Bình - Vĩnh Long, Tỉnh Vĩnh Long, Việt Nam</v>
          </cell>
          <cell r="G35852" t="str">
            <v/>
          </cell>
          <cell r="H35852" t="str">
            <v>Đoàn Thanh Liêm</v>
          </cell>
          <cell r="I35852">
            <v>0</v>
          </cell>
          <cell r="J35852">
            <v>0</v>
          </cell>
          <cell r="K35852">
            <v>0</v>
          </cell>
          <cell r="L35852">
            <v>0</v>
          </cell>
          <cell r="M35852">
            <v>29986040</v>
          </cell>
          <cell r="N35852" t="str">
            <v>0</v>
          </cell>
          <cell r="O35852">
            <v>29986040</v>
          </cell>
          <cell r="P35852" t="str">
            <v>Lâm Tuyết Trinh</v>
          </cell>
          <cell r="Q35852" t="str">
            <v>BH-03A Bán Hàng</v>
          </cell>
        </row>
        <row r="35853">
          <cell r="D35853" t="str">
            <v>HCM-PX-2409-03360</v>
          </cell>
          <cell r="E35853" t="str">
            <v>TRUNG TÂM ĐIỆN - ĐIỆN TỬ - TỰ ĐỘNG HÓA IATC</v>
          </cell>
          <cell r="F35853" t="str">
            <v>813 Lũy Bán Bích, Phường Tân Thành, Quận Tân Phú, Thành phố Hồ Chí Minh, Việt Nam</v>
          </cell>
          <cell r="G35853" t="str">
            <v/>
          </cell>
          <cell r="H35853" t="str">
            <v>Phạm Hoàng Linh</v>
          </cell>
          <cell r="I35853">
            <v>0</v>
          </cell>
          <cell r="J35853">
            <v>0</v>
          </cell>
          <cell r="K35853">
            <v>0</v>
          </cell>
          <cell r="L35853">
            <v>0</v>
          </cell>
          <cell r="M35853">
            <v>0</v>
          </cell>
          <cell r="N35853" t="str">
            <v>0</v>
          </cell>
          <cell r="O35853">
            <v>0</v>
          </cell>
          <cell r="P35853" t="str">
            <v>Mai Quỳnh Giao</v>
          </cell>
          <cell r="Q35853" t="str">
            <v>BH-03F Xuất Bảo Hành</v>
          </cell>
        </row>
        <row r="35854">
          <cell r="D35854" t="str">
            <v>HCM-PX-2409-03361</v>
          </cell>
          <cell r="E35854" t="str">
            <v>CHI NHÁNH CÔNG TY TNHH MỘT THÀNH VIÊN THƯƠNG MẠI DỊCH VỤ CƠ ĐIỆN LẠNH TÙNG THANH</v>
          </cell>
          <cell r="F35854" t="str">
            <v>700/5 Quốc lộ 1A, Khu phố 5, Phường Bình Hưng Hòa, Quận Bình Tân, Thành phố Hồ Chí Minh, Việt Nam</v>
          </cell>
          <cell r="G35854" t="str">
            <v/>
          </cell>
          <cell r="H35854" t="str">
            <v>Nguyễn Vũ Đăng</v>
          </cell>
          <cell r="I35854">
            <v>0</v>
          </cell>
          <cell r="J35854">
            <v>0</v>
          </cell>
          <cell r="K35854">
            <v>0</v>
          </cell>
          <cell r="L35854">
            <v>0</v>
          </cell>
          <cell r="M35854">
            <v>0</v>
          </cell>
          <cell r="N35854" t="str">
            <v>0</v>
          </cell>
          <cell r="O35854">
            <v>0</v>
          </cell>
          <cell r="P35854" t="str">
            <v>Lê Thị Huyền Trang</v>
          </cell>
          <cell r="Q35854" t="str">
            <v>BH-03F Xuất Bảo Hành</v>
          </cell>
        </row>
        <row r="35855">
          <cell r="D35855" t="str">
            <v>HCM-PX-2409-03363</v>
          </cell>
          <cell r="E35855" t="str">
            <v>CÔNG TY TNHH CÔNG NGHỆ NĂNG LƯỢNG SOLAR MIỀN NAM</v>
          </cell>
          <cell r="F35855" t="str">
            <v>Thôn 6, Xã Đoàn Kết, Huyện Bù Đăng, Tỉnh Bình Phước, Việt Nam</v>
          </cell>
          <cell r="G35855" t="str">
            <v/>
          </cell>
          <cell r="H35855" t="str">
            <v>Nguyễn Hà Thái</v>
          </cell>
          <cell r="I35855">
            <v>0</v>
          </cell>
          <cell r="J35855">
            <v>0</v>
          </cell>
          <cell r="K35855">
            <v>0</v>
          </cell>
          <cell r="L35855">
            <v>0</v>
          </cell>
          <cell r="M35855">
            <v>5082000</v>
          </cell>
          <cell r="N35855" t="str">
            <v>0</v>
          </cell>
          <cell r="O35855">
            <v>5590200</v>
          </cell>
          <cell r="P35855" t="str">
            <v>Trần Thị Quí</v>
          </cell>
          <cell r="Q35855" t="str">
            <v>BH-03A Bán Hàng</v>
          </cell>
        </row>
        <row r="35856">
          <cell r="D35856" t="str">
            <v>HCM-PX-2409-03365</v>
          </cell>
          <cell r="E35856" t="str">
            <v>TỔNG CÔNG TY CỔ PHẦN CÔNG TRÌNH VIETTEL</v>
          </cell>
          <cell r="F35856" t="str">
            <v>Số 1 Giang Văn Minh, Phường Kim Mã, Quận Ba Đình, Thành phố Hà Nội, Việt Nam</v>
          </cell>
          <cell r="G35856" t="str">
            <v/>
          </cell>
          <cell r="H35856" t="str">
            <v>Nguyễn Duy Linh</v>
          </cell>
          <cell r="I35856">
            <v>0</v>
          </cell>
          <cell r="J35856">
            <v>0</v>
          </cell>
          <cell r="K35856">
            <v>0</v>
          </cell>
          <cell r="L35856">
            <v>0</v>
          </cell>
          <cell r="M35856">
            <v>1250000</v>
          </cell>
          <cell r="N35856" t="str">
            <v>0</v>
          </cell>
          <cell r="O35856">
            <v>1350000</v>
          </cell>
          <cell r="P35856" t="str">
            <v>Nguyễn Ngọc Anh Thư</v>
          </cell>
          <cell r="Q35856" t="str">
            <v>BH-03A Bán Hàng</v>
          </cell>
        </row>
        <row r="35857">
          <cell r="D35857" t="str">
            <v>HCM-PX-2409-03368</v>
          </cell>
          <cell r="E35857" t="str">
            <v>TỔNG CÔNG TY CỔ PHẦN CÔNG TRÌNH VIETTEL</v>
          </cell>
          <cell r="F35857" t="str">
            <v>Số 1 Giang Văn Minh, Phường Kim Mã, Quận Ba Đình, Thành phố Hà Nội, Việt Nam</v>
          </cell>
          <cell r="G35857" t="str">
            <v/>
          </cell>
          <cell r="H35857" t="str">
            <v>Nguyễn Duy Linh</v>
          </cell>
          <cell r="I35857">
            <v>0</v>
          </cell>
          <cell r="J35857">
            <v>0</v>
          </cell>
          <cell r="K35857">
            <v>0</v>
          </cell>
          <cell r="L35857">
            <v>0</v>
          </cell>
          <cell r="M35857">
            <v>28739000</v>
          </cell>
          <cell r="N35857" t="str">
            <v>0</v>
          </cell>
          <cell r="O35857">
            <v>31612900</v>
          </cell>
          <cell r="P35857" t="str">
            <v>Nguyễn Ngọc Anh Thư</v>
          </cell>
          <cell r="Q35857" t="str">
            <v>BH-03A Bán Hàng</v>
          </cell>
        </row>
        <row r="35858">
          <cell r="D35858" t="str">
            <v>HCM-PX-2409-03372</v>
          </cell>
          <cell r="E35858" t="str">
            <v>CÔNG TY TNHH SXTM  THÀNH THÔNG</v>
          </cell>
          <cell r="F35858" t="str">
            <v>Tổ 3, Khu Vực 5, Phường Nhơn Phú, Thành phố Quy Nhơn, Tỉnh Bình Định, Việt Nam</v>
          </cell>
          <cell r="G35858" t="str">
            <v/>
          </cell>
          <cell r="H35858" t="str">
            <v>Phạm Hoàng Linh</v>
          </cell>
          <cell r="I35858">
            <v>0</v>
          </cell>
          <cell r="J35858">
            <v>0</v>
          </cell>
          <cell r="K35858">
            <v>0</v>
          </cell>
          <cell r="L35858">
            <v>0</v>
          </cell>
          <cell r="M35858">
            <v>500000</v>
          </cell>
          <cell r="N35858" t="str">
            <v>0</v>
          </cell>
          <cell r="O35858">
            <v>2100000</v>
          </cell>
          <cell r="P35858" t="str">
            <v>Mai Quỳnh Giao</v>
          </cell>
          <cell r="Q35858" t="str">
            <v>BH-03E Xuất Sửa Chữa</v>
          </cell>
        </row>
        <row r="35859">
          <cell r="D35859" t="str">
            <v>HCM-PX-2409-03372</v>
          </cell>
          <cell r="E35859" t="str">
            <v>CÔNG TY TNHH SXTM  THÀNH THÔNG</v>
          </cell>
          <cell r="F35859" t="str">
            <v>Tổ 3, Khu Vực 5, Phường Nhơn Phú, Thành phố Quy Nhơn, Tỉnh Bình Định, Việt Nam</v>
          </cell>
          <cell r="G35859" t="str">
            <v/>
          </cell>
          <cell r="H35859" t="str">
            <v>Phạm Hoàng Linh</v>
          </cell>
          <cell r="I35859">
            <v>0</v>
          </cell>
          <cell r="J35859">
            <v>0</v>
          </cell>
          <cell r="K35859">
            <v>0</v>
          </cell>
          <cell r="L35859">
            <v>0</v>
          </cell>
          <cell r="M35859">
            <v>1600000</v>
          </cell>
          <cell r="N35859" t="str">
            <v>0</v>
          </cell>
          <cell r="O35859">
            <v>2100000</v>
          </cell>
          <cell r="P35859" t="str">
            <v>Mai Quỳnh Giao</v>
          </cell>
          <cell r="Q35859" t="str">
            <v>BH-03E Xuất Sửa Chữa</v>
          </cell>
        </row>
        <row r="35860">
          <cell r="D35860" t="str">
            <v>HCM-PX-2409-03373</v>
          </cell>
          <cell r="E35860" t="str">
            <v>CÔNG TY TNHH THANG MÁY FUJIV</v>
          </cell>
          <cell r="F35860" t="str">
            <v>B11B/25V, Ấp 2 Xã Vĩnh Lộc B, Huyện Bình Chánh, TP Hồ Chí Minh, Việt Nam</v>
          </cell>
          <cell r="G35860" t="str">
            <v/>
          </cell>
          <cell r="H35860" t="str">
            <v>Hồ Hoàng Anh</v>
          </cell>
          <cell r="I35860">
            <v>0</v>
          </cell>
          <cell r="J35860">
            <v>0</v>
          </cell>
          <cell r="K35860">
            <v>0</v>
          </cell>
          <cell r="L35860">
            <v>0</v>
          </cell>
          <cell r="M35860">
            <v>450000</v>
          </cell>
          <cell r="N35860" t="str">
            <v>0</v>
          </cell>
          <cell r="O35860">
            <v>450000</v>
          </cell>
          <cell r="P35860" t="str">
            <v>Lê Thị Huyền Trang</v>
          </cell>
          <cell r="Q35860" t="str">
            <v>BH-03A Bán Hàng</v>
          </cell>
        </row>
        <row r="35861">
          <cell r="D35861" t="str">
            <v>HCM-PX-2409-03374</v>
          </cell>
          <cell r="E35861" t="str">
            <v>CÔNG TY TNHH THANG MÁY SÀI GÒN TECH</v>
          </cell>
          <cell r="F35861" t="str">
            <v>G10/24B Ấp 7, Xã Lê Minh Xuân, Huyện Bình Chánh, Thành phố Hồ Chí Minh, Việt Nam</v>
          </cell>
          <cell r="G35861" t="str">
            <v/>
          </cell>
          <cell r="H35861" t="str">
            <v>Hồ Hoàng Anh</v>
          </cell>
          <cell r="I35861">
            <v>0</v>
          </cell>
          <cell r="J35861">
            <v>0</v>
          </cell>
          <cell r="K35861">
            <v>0</v>
          </cell>
          <cell r="L35861">
            <v>0</v>
          </cell>
          <cell r="M35861">
            <v>80000</v>
          </cell>
          <cell r="N35861" t="str">
            <v>0</v>
          </cell>
          <cell r="O35861">
            <v>80000</v>
          </cell>
          <cell r="P35861" t="str">
            <v>Lê Thị Huyền Trang</v>
          </cell>
          <cell r="Q35861" t="str">
            <v>BH-03A Bán Hàng</v>
          </cell>
        </row>
        <row r="35862">
          <cell r="D35862" t="str">
            <v>HCM-PX-2409-03375</v>
          </cell>
          <cell r="E35862" t="str">
            <v>ANH THUẦN BẢO TRÌ</v>
          </cell>
          <cell r="F35862" t="str">
            <v>195 Cao Lỗ, Phường 4, Quận 8, TP HCM, Việt Nam</v>
          </cell>
          <cell r="G35862" t="str">
            <v/>
          </cell>
          <cell r="H35862" t="str">
            <v>Nguyễn Hoàng Quân</v>
          </cell>
          <cell r="I35862">
            <v>0</v>
          </cell>
          <cell r="J35862">
            <v>0</v>
          </cell>
          <cell r="K35862">
            <v>0</v>
          </cell>
          <cell r="L35862">
            <v>0</v>
          </cell>
          <cell r="M35862">
            <v>6200000</v>
          </cell>
          <cell r="N35862" t="str">
            <v>0</v>
          </cell>
          <cell r="O35862">
            <v>6200000</v>
          </cell>
          <cell r="P35862" t="str">
            <v>Lê Thị Huyền Trang</v>
          </cell>
          <cell r="Q35862" t="str">
            <v>BH-03A Bán Hàng</v>
          </cell>
        </row>
        <row r="35863">
          <cell r="D35863" t="str">
            <v>HCM-PX-2409-03376</v>
          </cell>
          <cell r="E35863" t="str">
            <v>CÔNG TY TNHH THANG MÁY - KỸ THUẬT ĐIỆN HISA</v>
          </cell>
          <cell r="F35863" t="str">
            <v>Số 74 Đường 511, Ấp Bàu Chứa, Xã Nhuận Đức, Huyện Củ Chi, Thành phố Hồ Chí Minh, Việt Nam</v>
          </cell>
          <cell r="G35863" t="str">
            <v/>
          </cell>
          <cell r="H35863" t="str">
            <v>Sale Cty Thang Máy</v>
          </cell>
          <cell r="I35863">
            <v>0</v>
          </cell>
          <cell r="J35863">
            <v>0</v>
          </cell>
          <cell r="K35863">
            <v>0</v>
          </cell>
          <cell r="L35863">
            <v>0</v>
          </cell>
          <cell r="M35863">
            <v>0</v>
          </cell>
          <cell r="N35863" t="str">
            <v>0</v>
          </cell>
          <cell r="O35863">
            <v>0</v>
          </cell>
          <cell r="P35863" t="str">
            <v>Nguyễn Ngọc Bảo Châu</v>
          </cell>
          <cell r="Q35863" t="str">
            <v>BH-03D Xuất Hàng Biếu Tặng, Tài Trợ</v>
          </cell>
        </row>
        <row r="35864">
          <cell r="D35864" t="str">
            <v>HCM-PX-2409-03376</v>
          </cell>
          <cell r="E35864" t="str">
            <v>CÔNG TY TNHH THANG MÁY - KỸ THUẬT ĐIỆN HISA</v>
          </cell>
          <cell r="F35864" t="str">
            <v>Số 74 Đường 511, Ấp Bàu Chứa, Xã Nhuận Đức, Huyện Củ Chi, Thành phố Hồ Chí Minh, Việt Nam</v>
          </cell>
          <cell r="G35864" t="str">
            <v/>
          </cell>
          <cell r="H35864" t="str">
            <v>Sale Cty Thang Máy</v>
          </cell>
          <cell r="I35864">
            <v>0</v>
          </cell>
          <cell r="J35864">
            <v>0</v>
          </cell>
          <cell r="K35864">
            <v>0</v>
          </cell>
          <cell r="L35864">
            <v>0</v>
          </cell>
          <cell r="M35864">
            <v>0</v>
          </cell>
          <cell r="N35864" t="str">
            <v>0</v>
          </cell>
          <cell r="O35864">
            <v>0</v>
          </cell>
          <cell r="P35864" t="str">
            <v>Nguyễn Ngọc Bảo Châu</v>
          </cell>
          <cell r="Q35864" t="str">
            <v>BH-03D Xuất Hàng Biếu Tặng, Tài Trợ</v>
          </cell>
        </row>
        <row r="35865">
          <cell r="D35865" t="str">
            <v>HCM-PX-2409-03376</v>
          </cell>
          <cell r="E35865" t="str">
            <v>CÔNG TY TNHH THANG MÁY - KỸ THUẬT ĐIỆN HISA</v>
          </cell>
          <cell r="F35865" t="str">
            <v>Số 74 Đường 511, Ấp Bàu Chứa, Xã Nhuận Đức, Huyện Củ Chi, Thành phố Hồ Chí Minh, Việt Nam</v>
          </cell>
          <cell r="G35865" t="str">
            <v/>
          </cell>
          <cell r="H35865" t="str">
            <v>Sale Cty Thang Máy</v>
          </cell>
          <cell r="I35865">
            <v>0</v>
          </cell>
          <cell r="J35865">
            <v>0</v>
          </cell>
          <cell r="K35865">
            <v>0</v>
          </cell>
          <cell r="L35865">
            <v>0</v>
          </cell>
          <cell r="M35865">
            <v>0</v>
          </cell>
          <cell r="N35865" t="str">
            <v>0</v>
          </cell>
          <cell r="O35865">
            <v>0</v>
          </cell>
          <cell r="P35865" t="str">
            <v>Nguyễn Ngọc Bảo Châu</v>
          </cell>
          <cell r="Q35865" t="str">
            <v>BH-03D Xuất Hàng Biếu Tặng, Tài Trợ</v>
          </cell>
        </row>
        <row r="35866">
          <cell r="D35866" t="str">
            <v>HCM-PX-2409-03377</v>
          </cell>
          <cell r="E35866" t="str">
            <v>CÔNG TY TNHH KỸ THUẬT BUG</v>
          </cell>
          <cell r="F35866" t="str">
            <v>28/36/4 Lương Thế Vinh , Phường Tân Thới Hoà, Quận Tân Phú, Thành phố Hồ Chí Minh, Việt Nam</v>
          </cell>
          <cell r="G35866" t="str">
            <v/>
          </cell>
          <cell r="H35866" t="str">
            <v>Nguyễn Hoàng Quân</v>
          </cell>
          <cell r="I35866">
            <v>0</v>
          </cell>
          <cell r="J35866">
            <v>0</v>
          </cell>
          <cell r="K35866">
            <v>0</v>
          </cell>
          <cell r="L35866">
            <v>0</v>
          </cell>
          <cell r="M35866">
            <v>8272000</v>
          </cell>
          <cell r="N35866" t="str">
            <v>0</v>
          </cell>
          <cell r="O35866">
            <v>9099200</v>
          </cell>
          <cell r="P35866" t="str">
            <v>Lê Thị Huyền Trang</v>
          </cell>
          <cell r="Q35866" t="str">
            <v>BH-03A Bán Hàng</v>
          </cell>
        </row>
        <row r="35867">
          <cell r="D35867" t="str">
            <v>HCM-PX-2409-03378</v>
          </cell>
          <cell r="E35867" t="str">
            <v>ANH KHOA - BẢO TRÌ NGOÀI</v>
          </cell>
          <cell r="F35867" t="str">
            <v>Chợ Xóm Củi, sạp dừa Phước Thiên, đường Xóm Củi, Q.8 (vừa qua cầu Chà), Việt Nam</v>
          </cell>
          <cell r="G35867" t="str">
            <v/>
          </cell>
          <cell r="H35867" t="str">
            <v>Nguyễn Quốc Duy</v>
          </cell>
          <cell r="I35867">
            <v>0</v>
          </cell>
          <cell r="J35867">
            <v>0</v>
          </cell>
          <cell r="K35867">
            <v>0</v>
          </cell>
          <cell r="L35867">
            <v>0</v>
          </cell>
          <cell r="M35867">
            <v>2350000</v>
          </cell>
          <cell r="N35867" t="str">
            <v>0</v>
          </cell>
          <cell r="O35867">
            <v>2350000</v>
          </cell>
          <cell r="P35867" t="str">
            <v>Mai Quỳnh Giao</v>
          </cell>
          <cell r="Q35867" t="str">
            <v>BH-03A Bán Hàng</v>
          </cell>
        </row>
        <row r="35868">
          <cell r="D35868" t="str">
            <v>HCM-PX-2409-03379</v>
          </cell>
          <cell r="E35868" t="str">
            <v>CÔNG TY TNHH MỘT THÀNH VIÊN THƯƠNG MẠI DỊCH VỤ SẢN XUẤT CƠ KHÍ HÙNG TUẤN</v>
          </cell>
          <cell r="F35868" t="str">
            <v>1A120 đường Vĩnh Lộc, Xã Phạm Văn Hai, Huyện Bình Chánh, Thành phố Hồ Chí Minh, Việt Nam</v>
          </cell>
          <cell r="G35868" t="str">
            <v/>
          </cell>
          <cell r="H35868" t="str">
            <v>Lê Quốc Dũng</v>
          </cell>
          <cell r="I35868">
            <v>0</v>
          </cell>
          <cell r="J35868">
            <v>0</v>
          </cell>
          <cell r="K35868">
            <v>0</v>
          </cell>
          <cell r="L35868">
            <v>0</v>
          </cell>
          <cell r="M35868">
            <v>96947500</v>
          </cell>
          <cell r="N35868" t="str">
            <v>0</v>
          </cell>
          <cell r="O35868">
            <v>106642250</v>
          </cell>
          <cell r="P35868" t="str">
            <v>Lê Thị Huyền Trang</v>
          </cell>
          <cell r="Q35868" t="str">
            <v>BH-03A Bán Hàng</v>
          </cell>
        </row>
        <row r="35869">
          <cell r="D35869" t="str">
            <v>HCM-PX-2409-03381</v>
          </cell>
          <cell r="E35869" t="str">
            <v>CÔNG TY TNHH THANG MÁY - KỸ THUẬT ĐIỆN HISA</v>
          </cell>
          <cell r="F35869" t="str">
            <v>Số 74 Đường 511, Ấp Bàu Chứa, Xã Nhuận Đức, Huyện Củ Chi, Thành phố Hồ Chí Minh, Việt Nam</v>
          </cell>
          <cell r="G35869" t="str">
            <v/>
          </cell>
          <cell r="H35869" t="str">
            <v>Sale Cty Thang Máy</v>
          </cell>
          <cell r="I35869">
            <v>0</v>
          </cell>
          <cell r="J35869">
            <v>0</v>
          </cell>
          <cell r="K35869">
            <v>0</v>
          </cell>
          <cell r="L35869">
            <v>0</v>
          </cell>
          <cell r="M35869">
            <v>93500000</v>
          </cell>
          <cell r="N35869" t="str">
            <v>0</v>
          </cell>
          <cell r="O35869">
            <v>105050000</v>
          </cell>
          <cell r="P35869" t="str">
            <v>Nguyễn Ngọc Bảo Châu</v>
          </cell>
          <cell r="Q35869" t="str">
            <v>BH-03A Bán Hàng</v>
          </cell>
        </row>
        <row r="35870">
          <cell r="D35870" t="str">
            <v>HCM-PX-2409-03381</v>
          </cell>
          <cell r="E35870" t="str">
            <v>CÔNG TY TNHH THANG MÁY - KỸ THUẬT ĐIỆN HISA</v>
          </cell>
          <cell r="F35870" t="str">
            <v>Số 74 Đường 511, Ấp Bàu Chứa, Xã Nhuận Đức, Huyện Củ Chi, Thành phố Hồ Chí Minh, Việt Nam</v>
          </cell>
          <cell r="G35870" t="str">
            <v/>
          </cell>
          <cell r="H35870" t="str">
            <v>Sale Cty Thang Máy</v>
          </cell>
          <cell r="I35870">
            <v>0</v>
          </cell>
          <cell r="J35870">
            <v>0</v>
          </cell>
          <cell r="K35870">
            <v>0</v>
          </cell>
          <cell r="L35870">
            <v>0</v>
          </cell>
          <cell r="M35870">
            <v>2000000</v>
          </cell>
          <cell r="N35870" t="str">
            <v>0</v>
          </cell>
          <cell r="O35870">
            <v>105050000</v>
          </cell>
          <cell r="P35870" t="str">
            <v>Nguyễn Ngọc Bảo Châu</v>
          </cell>
          <cell r="Q35870" t="str">
            <v>BH-03A Bán Hàng</v>
          </cell>
        </row>
        <row r="35871">
          <cell r="D35871" t="str">
            <v>HCM-PX-2409-03382</v>
          </cell>
          <cell r="E35871" t="str">
            <v>CÔNG TY TNHH GIẢI PHÁP KỸ THUẬT NGUYỄN MINH</v>
          </cell>
          <cell r="F35871" t="str">
            <v>268, Tô Hiến Thành, Phường 15, Quận 10, Thành phố Hồ Chí Minh, Việt Nam</v>
          </cell>
          <cell r="G35871" t="str">
            <v/>
          </cell>
          <cell r="H35871" t="str">
            <v>Sale HCM UPS</v>
          </cell>
          <cell r="I35871">
            <v>0</v>
          </cell>
          <cell r="J35871">
            <v>0</v>
          </cell>
          <cell r="K35871">
            <v>0</v>
          </cell>
          <cell r="L35871">
            <v>0</v>
          </cell>
          <cell r="M35871">
            <v>34252750</v>
          </cell>
          <cell r="N35871" t="str">
            <v>0</v>
          </cell>
          <cell r="O35871">
            <v>39098970</v>
          </cell>
          <cell r="P35871" t="str">
            <v>Mai Quỳnh Giao</v>
          </cell>
          <cell r="Q35871" t="str">
            <v>BH-03A Bán Hàng</v>
          </cell>
        </row>
        <row r="35872">
          <cell r="D35872" t="str">
            <v>HCM-PX-2409-03382</v>
          </cell>
          <cell r="E35872" t="str">
            <v>CÔNG TY TNHH GIẢI PHÁP KỸ THUẬT NGUYỄN MINH</v>
          </cell>
          <cell r="F35872" t="str">
            <v>268, Tô Hiến Thành, Phường 15, Quận 10, Thành phố Hồ Chí Minh, Việt Nam</v>
          </cell>
          <cell r="G35872" t="str">
            <v/>
          </cell>
          <cell r="H35872" t="str">
            <v>Sale HCM UPS</v>
          </cell>
          <cell r="I35872">
            <v>0</v>
          </cell>
          <cell r="J35872">
            <v>0</v>
          </cell>
          <cell r="K35872">
            <v>0</v>
          </cell>
          <cell r="L35872">
            <v>0</v>
          </cell>
          <cell r="M35872">
            <v>1950000</v>
          </cell>
          <cell r="N35872" t="str">
            <v>0</v>
          </cell>
          <cell r="O35872">
            <v>39098970</v>
          </cell>
          <cell r="P35872" t="str">
            <v>Mai Quỳnh Giao</v>
          </cell>
          <cell r="Q35872" t="str">
            <v>BH-03A Bán Hàng</v>
          </cell>
        </row>
        <row r="35873">
          <cell r="D35873" t="str">
            <v>HCM-PX-2409-03384</v>
          </cell>
          <cell r="E35873" t="str">
            <v>CÔNG TY TNHH ĐIỆN TỰ ĐỘNG V-TECH</v>
          </cell>
          <cell r="F35873" t="str">
            <v>88/11 Đường số 13, Khu phố 19, Phường Bình Hưng Hòa, Quận Bình Tân, Thành phố Hồ Chí Minh, Việt Nam</v>
          </cell>
          <cell r="G35873" t="str">
            <v/>
          </cell>
          <cell r="H35873" t="str">
            <v>Nguyễn Tiến Dũng 1</v>
          </cell>
          <cell r="I35873">
            <v>0</v>
          </cell>
          <cell r="J35873">
            <v>0</v>
          </cell>
          <cell r="K35873">
            <v>0</v>
          </cell>
          <cell r="L35873">
            <v>0</v>
          </cell>
          <cell r="M35873">
            <v>6028000</v>
          </cell>
          <cell r="N35873" t="str">
            <v>0</v>
          </cell>
          <cell r="O35873">
            <v>6630800</v>
          </cell>
          <cell r="P35873" t="str">
            <v>Nguyễn Ngọc Bảo Châu</v>
          </cell>
          <cell r="Q35873" t="str">
            <v>BH-03A Bán Hàng</v>
          </cell>
        </row>
        <row r="35874">
          <cell r="D35874" t="str">
            <v>HCM-PX-2409-03385</v>
          </cell>
          <cell r="E35874" t="str">
            <v>CÔNG TY TNHH ĐIỆN TỰ ĐỘNG V-TECH</v>
          </cell>
          <cell r="F35874" t="str">
            <v>88/11 Đường số 13, Khu phố 19, Phường Bình Hưng Hòa, Quận Bình Tân, Thành phố Hồ Chí Minh, Việt Nam</v>
          </cell>
          <cell r="G35874" t="str">
            <v/>
          </cell>
          <cell r="H35874" t="str">
            <v>Nguyễn Tiến Dũng 1</v>
          </cell>
          <cell r="I35874">
            <v>0</v>
          </cell>
          <cell r="J35874">
            <v>0</v>
          </cell>
          <cell r="K35874">
            <v>0</v>
          </cell>
          <cell r="L35874">
            <v>0</v>
          </cell>
          <cell r="M35874">
            <v>882880</v>
          </cell>
          <cell r="N35874" t="str">
            <v>0</v>
          </cell>
          <cell r="O35874">
            <v>971168</v>
          </cell>
          <cell r="P35874" t="str">
            <v>Nguyễn Ngọc Bảo Châu</v>
          </cell>
          <cell r="Q35874" t="str">
            <v>BH-03A Bán Hàng</v>
          </cell>
        </row>
        <row r="35875">
          <cell r="D35875" t="str">
            <v>HCM-PX-2409-03390</v>
          </cell>
          <cell r="E35875" t="str">
            <v>HCM bán cho CTH</v>
          </cell>
          <cell r="F35875" t="str">
            <v>45 - 47 Bùi Quang Trinh, Phường Phú Thứ, Quận Cái Răng, Thành phố Cần Thơ, Việt Nam</v>
          </cell>
          <cell r="G35875" t="str">
            <v/>
          </cell>
          <cell r="H35875" t="str">
            <v>Sale HCM Nội Bộ</v>
          </cell>
          <cell r="I35875">
            <v>0</v>
          </cell>
          <cell r="J35875">
            <v>0</v>
          </cell>
          <cell r="K35875">
            <v>0</v>
          </cell>
          <cell r="L35875">
            <v>0</v>
          </cell>
          <cell r="M35875">
            <v>0</v>
          </cell>
          <cell r="N35875" t="str">
            <v>0</v>
          </cell>
          <cell r="O35875">
            <v>0</v>
          </cell>
          <cell r="P35875" t="str">
            <v>Nguyễn Ngọc Anh Thư</v>
          </cell>
          <cell r="Q35875" t="str">
            <v>BH-16C Xuất Bán Chi Nhánh (Không Sắp Xe)</v>
          </cell>
        </row>
        <row r="35876">
          <cell r="D35876" t="str">
            <v>HCM-PX-2409-03391</v>
          </cell>
          <cell r="E35876" t="str">
            <v>CÔNG TY TNHH PHƯƠNG LAI</v>
          </cell>
          <cell r="F35876" t="str">
            <v>232 Đường số 18, Phường Bình Hưng Hòa, Quận Bình Tân, Thành phố Hồ Chí Minh, Việt Nam</v>
          </cell>
          <cell r="G35876" t="str">
            <v/>
          </cell>
          <cell r="H35876" t="str">
            <v>Nguyễn Quốc Duy</v>
          </cell>
          <cell r="I35876">
            <v>0</v>
          </cell>
          <cell r="J35876">
            <v>0</v>
          </cell>
          <cell r="K35876">
            <v>0</v>
          </cell>
          <cell r="L35876">
            <v>0</v>
          </cell>
          <cell r="M35876">
            <v>1575000</v>
          </cell>
          <cell r="N35876" t="str">
            <v>0</v>
          </cell>
          <cell r="O35876">
            <v>1732500</v>
          </cell>
          <cell r="P35876" t="str">
            <v>Lê Thị Huyền Trang</v>
          </cell>
          <cell r="Q35876" t="str">
            <v>BH-03A Bán Hàng</v>
          </cell>
        </row>
        <row r="35877">
          <cell r="D35877" t="str">
            <v>HCM-PX-2409-03392</v>
          </cell>
          <cell r="E35877" t="str">
            <v>CHI NHÁNH CÔNG TRÌNH VIETTEL HỒ CHÍ MINH - TỔNG CÔNG TY CỔ PHẦN CÔNG TRÌNH VIETTEL| VCC HỒ CHÍ MINH</v>
          </cell>
          <cell r="F35877" t="str">
            <v>161-163 Trần Quốc Thảo, Phường 09, Quận 3, Thành phố Hồ Chí Minh, Việt Nam</v>
          </cell>
          <cell r="G35877" t="str">
            <v/>
          </cell>
          <cell r="H35877" t="str">
            <v>Nguyễn Hà Thái</v>
          </cell>
          <cell r="I35877">
            <v>0</v>
          </cell>
          <cell r="J35877">
            <v>0</v>
          </cell>
          <cell r="K35877">
            <v>0</v>
          </cell>
          <cell r="L35877">
            <v>0</v>
          </cell>
          <cell r="M35877">
            <v>19035600</v>
          </cell>
          <cell r="N35877" t="str">
            <v>0</v>
          </cell>
          <cell r="O35877">
            <v>20939160</v>
          </cell>
          <cell r="P35877" t="str">
            <v>Trần Thị Quí</v>
          </cell>
          <cell r="Q35877" t="str">
            <v>BH-03A Bán Hàng</v>
          </cell>
        </row>
        <row r="35878">
          <cell r="D35878" t="str">
            <v>HCM-PX-2409-03393</v>
          </cell>
          <cell r="E35878" t="str">
            <v>CÔNG TY TNHH THANG MÁY - KỸ THUẬT ĐIỆN HISA</v>
          </cell>
          <cell r="F35878" t="str">
            <v>Số 74 Đường 511, Ấp Bàu Chứa, Xã Nhuận Đức, Huyện Củ Chi, Thành phố Hồ Chí Minh, Việt Nam</v>
          </cell>
          <cell r="G35878" t="str">
            <v/>
          </cell>
          <cell r="H35878" t="str">
            <v>Sale HCM Thang máy</v>
          </cell>
          <cell r="I35878">
            <v>0</v>
          </cell>
          <cell r="J35878">
            <v>0</v>
          </cell>
          <cell r="K35878">
            <v>0</v>
          </cell>
          <cell r="L35878">
            <v>0</v>
          </cell>
          <cell r="M35878">
            <v>104125000</v>
          </cell>
          <cell r="N35878" t="str">
            <v>0</v>
          </cell>
          <cell r="O35878">
            <v>116600000</v>
          </cell>
          <cell r="P35878" t="str">
            <v>Nguyễn Ngọc Bảo Châu</v>
          </cell>
          <cell r="Q35878" t="str">
            <v>BH-03A Bán Hàng</v>
          </cell>
        </row>
        <row r="35879">
          <cell r="D35879" t="str">
            <v>HCM-PX-2409-03393</v>
          </cell>
          <cell r="E35879" t="str">
            <v>CÔNG TY TNHH THANG MÁY - KỸ THUẬT ĐIỆN HISA</v>
          </cell>
          <cell r="F35879" t="str">
            <v>Số 74 Đường 511, Ấp Bàu Chứa, Xã Nhuận Đức, Huyện Củ Chi, Thành phố Hồ Chí Minh, Việt Nam</v>
          </cell>
          <cell r="G35879" t="str">
            <v/>
          </cell>
          <cell r="H35879" t="str">
            <v>Sale HCM Thang máy</v>
          </cell>
          <cell r="I35879">
            <v>0</v>
          </cell>
          <cell r="J35879">
            <v>0</v>
          </cell>
          <cell r="K35879">
            <v>0</v>
          </cell>
          <cell r="L35879">
            <v>0</v>
          </cell>
          <cell r="M35879">
            <v>1875000</v>
          </cell>
          <cell r="N35879" t="str">
            <v>0</v>
          </cell>
          <cell r="O35879">
            <v>116600000</v>
          </cell>
          <cell r="P35879" t="str">
            <v>Nguyễn Ngọc Bảo Châu</v>
          </cell>
          <cell r="Q35879" t="str">
            <v>BH-03A Bán Hàng</v>
          </cell>
        </row>
        <row r="35880">
          <cell r="D35880" t="str">
            <v>HCM-PX-2409-03396</v>
          </cell>
          <cell r="E35880" t="str">
            <v>HCM bán cho CTH</v>
          </cell>
          <cell r="F35880" t="str">
            <v>45 - 47 Bùi Quang Trinh, Phường Phú Thứ, Quận Cái Răng, Thành phố Cần Thơ, Việt Nam</v>
          </cell>
          <cell r="G35880" t="str">
            <v/>
          </cell>
          <cell r="H35880" t="str">
            <v>Sale HCM Nội Bộ</v>
          </cell>
          <cell r="I35880">
            <v>0</v>
          </cell>
          <cell r="J35880">
            <v>0</v>
          </cell>
          <cell r="K35880">
            <v>0</v>
          </cell>
          <cell r="L35880">
            <v>0</v>
          </cell>
          <cell r="M35880">
            <v>0</v>
          </cell>
          <cell r="N35880" t="str">
            <v>0</v>
          </cell>
          <cell r="O35880">
            <v>0</v>
          </cell>
          <cell r="P35880" t="str">
            <v>Nguyễn Ngọc Anh Thư</v>
          </cell>
          <cell r="Q35880" t="str">
            <v>BH-16C Xuất Bán Chi Nhánh (Không Sắp Xe)</v>
          </cell>
        </row>
        <row r="35881">
          <cell r="D35881" t="str">
            <v>HCM-PX-2409-03396</v>
          </cell>
          <cell r="E35881" t="str">
            <v>HCM bán cho CTH</v>
          </cell>
          <cell r="F35881" t="str">
            <v>45 - 47 Bùi Quang Trinh, Phường Phú Thứ, Quận Cái Răng, Thành phố Cần Thơ, Việt Nam</v>
          </cell>
          <cell r="G35881" t="str">
            <v/>
          </cell>
          <cell r="H35881" t="str">
            <v>Sale HCM Nội Bộ</v>
          </cell>
          <cell r="I35881">
            <v>0</v>
          </cell>
          <cell r="J35881">
            <v>0</v>
          </cell>
          <cell r="K35881">
            <v>0</v>
          </cell>
          <cell r="L35881">
            <v>0</v>
          </cell>
          <cell r="M35881">
            <v>0</v>
          </cell>
          <cell r="N35881" t="str">
            <v>0</v>
          </cell>
          <cell r="O35881">
            <v>0</v>
          </cell>
          <cell r="P35881" t="str">
            <v>Nguyễn Ngọc Anh Thư</v>
          </cell>
          <cell r="Q35881" t="str">
            <v>BH-16C Xuất Bán Chi Nhánh (Không Sắp Xe)</v>
          </cell>
        </row>
        <row r="35882">
          <cell r="D35882" t="str">
            <v>HCM-PX-2409-03398</v>
          </cell>
          <cell r="E35882" t="str">
            <v>HCM bán cho HN</v>
          </cell>
          <cell r="F35882" t="str">
            <v>Lô 05 -10A Khu Công nghiệp Hoàng Mai, Phường Hoàng Văn Thụ, Quận Hoàng Mai, Thành phố Hà Nội, Việt Nam</v>
          </cell>
          <cell r="G35882" t="str">
            <v/>
          </cell>
          <cell r="H35882" t="str">
            <v>Sale HCM Nội Bộ</v>
          </cell>
          <cell r="I35882">
            <v>0</v>
          </cell>
          <cell r="J35882">
            <v>0</v>
          </cell>
          <cell r="K35882">
            <v>0</v>
          </cell>
          <cell r="L35882">
            <v>0</v>
          </cell>
          <cell r="M35882">
            <v>0</v>
          </cell>
          <cell r="N35882" t="str">
            <v>0</v>
          </cell>
          <cell r="O35882">
            <v>0</v>
          </cell>
          <cell r="P35882" t="str">
            <v>Mai Quỳnh Giao</v>
          </cell>
          <cell r="Q35882" t="str">
            <v>BH-16C Xuất Bán Chi Nhánh (Không Sắp Xe)</v>
          </cell>
        </row>
        <row r="35883">
          <cell r="D35883" t="str">
            <v>HCM-PX-2409-03399</v>
          </cell>
          <cell r="E35883" t="str">
            <v>CÔNG TY CỔ PHẦN CHÍ CÔNG</v>
          </cell>
          <cell r="F35883" t="str">
            <v>Lô C2 Khu Công Nghiệp Bình Hòa, Xã Bình Hòa, Huyện Châu Thành, Tỉnh An Giang, Việt Nam, Việt Nam</v>
          </cell>
          <cell r="G35883" t="str">
            <v/>
          </cell>
          <cell r="H35883" t="str">
            <v>Phạm Ngọc Anh Giang (HCM)</v>
          </cell>
          <cell r="I35883">
            <v>0</v>
          </cell>
          <cell r="J35883">
            <v>0</v>
          </cell>
          <cell r="K35883">
            <v>0</v>
          </cell>
          <cell r="L35883">
            <v>0</v>
          </cell>
          <cell r="M35883">
            <v>50334270</v>
          </cell>
          <cell r="N35883" t="str">
            <v>0</v>
          </cell>
          <cell r="O35883">
            <v>55367697</v>
          </cell>
          <cell r="P35883" t="str">
            <v>Lê Thị Huyền Trang</v>
          </cell>
          <cell r="Q35883" t="str">
            <v>BH-03A Bán Hàng</v>
          </cell>
        </row>
        <row r="35884">
          <cell r="D35884" t="str">
            <v>HCM-PX-2409-03400</v>
          </cell>
          <cell r="E35884" t="str">
            <v>CƠ SỞ ĐIỆN CƠ HOÀNG LƯU</v>
          </cell>
          <cell r="F35884" t="str">
            <v>Số 35, Ấp Sông Mây, Xã Bắc Sơn, Huyện Trảng Bom, Tỉnh Đồng Nai, Việt Nam</v>
          </cell>
          <cell r="G35884" t="str">
            <v/>
          </cell>
          <cell r="H35884" t="str">
            <v>Nguyễn Quốc Duy</v>
          </cell>
          <cell r="I35884">
            <v>0</v>
          </cell>
          <cell r="J35884">
            <v>0</v>
          </cell>
          <cell r="K35884">
            <v>0</v>
          </cell>
          <cell r="L35884">
            <v>0</v>
          </cell>
          <cell r="M35884">
            <v>15134000</v>
          </cell>
          <cell r="N35884" t="str">
            <v>0</v>
          </cell>
          <cell r="O35884">
            <v>16647400</v>
          </cell>
          <cell r="P35884" t="str">
            <v>Nguyễn Ngọc Bảo Châu</v>
          </cell>
          <cell r="Q35884" t="str">
            <v>BH-03A Bán Hàng</v>
          </cell>
        </row>
        <row r="35885">
          <cell r="D35885" t="str">
            <v>CTH-PX-2409-00397</v>
          </cell>
          <cell r="E35885" t="str">
            <v>CÔNG TY TNHH MTV ĐIỆN NĂNG LƯỢNG MẶT TRỜI THIÊN QUANG</v>
          </cell>
          <cell r="F35885" t="str">
            <v>Đường Huỳnh Công Chí, Khóm 1,, Thị trấn Sa Rài, Huyện Tân Hồng, Tỉnh Đồng Tháp, Việt Nam</v>
          </cell>
          <cell r="G35885" t="str">
            <v/>
          </cell>
          <cell r="H35885" t="str">
            <v>Sale Cần Thơ SL</v>
          </cell>
          <cell r="I35885">
            <v>0</v>
          </cell>
          <cell r="J35885">
            <v>0</v>
          </cell>
          <cell r="K35885">
            <v>0</v>
          </cell>
          <cell r="L35885">
            <v>0</v>
          </cell>
          <cell r="M35885">
            <v>36561099</v>
          </cell>
          <cell r="N35885" t="str">
            <v>0</v>
          </cell>
          <cell r="O35885">
            <v>40217209</v>
          </cell>
          <cell r="P35885" t="str">
            <v>Lâm Tuyết Trinh</v>
          </cell>
          <cell r="Q35885" t="str">
            <v>BH-03A Bán Hàng</v>
          </cell>
        </row>
        <row r="35886">
          <cell r="D35886" t="str">
            <v>HCM-PX-2409-03402</v>
          </cell>
          <cell r="E35886" t="str">
            <v>ANH NGUYỄN CẢNH TÂN</v>
          </cell>
          <cell r="F35886" t="str">
            <v>Việt Nam</v>
          </cell>
          <cell r="G35886" t="str">
            <v/>
          </cell>
          <cell r="H35886" t="str">
            <v>Nguyễn Vũ Đăng</v>
          </cell>
          <cell r="I35886">
            <v>0</v>
          </cell>
          <cell r="J35886">
            <v>0</v>
          </cell>
          <cell r="K35886">
            <v>0</v>
          </cell>
          <cell r="L35886">
            <v>0</v>
          </cell>
          <cell r="M35886">
            <v>2468000</v>
          </cell>
          <cell r="N35886" t="str">
            <v>0</v>
          </cell>
          <cell r="O35886">
            <v>2568000</v>
          </cell>
          <cell r="P35886" t="str">
            <v>Lê Thị Huyền Trang</v>
          </cell>
          <cell r="Q35886" t="str">
            <v>BH-03A Bán Hàng</v>
          </cell>
        </row>
        <row r="35887">
          <cell r="D35887" t="str">
            <v>HCM-PX-2409-03402</v>
          </cell>
          <cell r="E35887" t="str">
            <v>ANH NGUYỄN CẢNH TÂN</v>
          </cell>
          <cell r="F35887" t="str">
            <v>Việt Nam</v>
          </cell>
          <cell r="G35887" t="str">
            <v/>
          </cell>
          <cell r="H35887" t="str">
            <v>Nguyễn Vũ Đăng</v>
          </cell>
          <cell r="I35887">
            <v>0</v>
          </cell>
          <cell r="J35887">
            <v>0</v>
          </cell>
          <cell r="K35887">
            <v>0</v>
          </cell>
          <cell r="L35887">
            <v>0</v>
          </cell>
          <cell r="M35887">
            <v>100000</v>
          </cell>
          <cell r="N35887" t="str">
            <v>0</v>
          </cell>
          <cell r="O35887">
            <v>2568000</v>
          </cell>
          <cell r="P35887" t="str">
            <v>Lê Thị Huyền Trang</v>
          </cell>
          <cell r="Q35887" t="str">
            <v>BH-03A Bán Hàng</v>
          </cell>
        </row>
        <row r="35888">
          <cell r="D35888" t="str">
            <v>HCM-PX-2409-03405</v>
          </cell>
          <cell r="E35888" t="str">
            <v>CÔNG TY CỔ PHẦN CÔNG NGHỆ THANG MÁY PHƯƠNG ĐÔNG</v>
          </cell>
          <cell r="F35888" t="str">
            <v>483/18 Lê Văn Sỹ, Phường 12, Quận 3, Thành phố Hồ Chí Minh, Việt Nam, Việt Nam</v>
          </cell>
          <cell r="G35888" t="str">
            <v/>
          </cell>
          <cell r="H35888" t="str">
            <v>Hồ Hoàng Anh</v>
          </cell>
          <cell r="I35888">
            <v>0</v>
          </cell>
          <cell r="J35888">
            <v>0</v>
          </cell>
          <cell r="K35888">
            <v>0</v>
          </cell>
          <cell r="L35888">
            <v>0</v>
          </cell>
          <cell r="M35888">
            <v>0</v>
          </cell>
          <cell r="N35888" t="str">
            <v>0</v>
          </cell>
          <cell r="O35888">
            <v>0</v>
          </cell>
          <cell r="P35888" t="str">
            <v>Mai Quỳnh Giao</v>
          </cell>
          <cell r="Q35888" t="str">
            <v>BH-03F Xuất Bảo Hành</v>
          </cell>
        </row>
        <row r="35889">
          <cell r="D35889" t="str">
            <v>HCM-PX-2409-03406</v>
          </cell>
          <cell r="E35889" t="str">
            <v>CÔNG TY TNHH THANG MÁY - KỸ THUẬT ĐIỆN HISA</v>
          </cell>
          <cell r="F35889" t="str">
            <v>Số 74 Đường 511, Ấp Bàu Chứa, Xã Nhuận Đức, Huyện Củ Chi, Thành phố Hồ Chí Minh, Việt Nam</v>
          </cell>
          <cell r="G35889" t="str">
            <v/>
          </cell>
          <cell r="H35889" t="str">
            <v>Sale Cty Thang Máy</v>
          </cell>
          <cell r="I35889">
            <v>0</v>
          </cell>
          <cell r="J35889">
            <v>0</v>
          </cell>
          <cell r="K35889">
            <v>0</v>
          </cell>
          <cell r="L35889">
            <v>0</v>
          </cell>
          <cell r="M35889">
            <v>0</v>
          </cell>
          <cell r="N35889" t="str">
            <v>0</v>
          </cell>
          <cell r="O35889">
            <v>0</v>
          </cell>
          <cell r="P35889" t="str">
            <v>Mai Quỳnh Giao</v>
          </cell>
          <cell r="Q35889" t="str">
            <v>BH-03F Xuất Bảo Hành</v>
          </cell>
        </row>
        <row r="35890">
          <cell r="D35890" t="str">
            <v>HCM-PX-2409-03406</v>
          </cell>
          <cell r="E35890" t="str">
            <v>CÔNG TY TNHH THANG MÁY - KỸ THUẬT ĐIỆN HISA</v>
          </cell>
          <cell r="F35890" t="str">
            <v>Số 74 Đường 511, Ấp Bàu Chứa, Xã Nhuận Đức, Huyện Củ Chi, Thành phố Hồ Chí Minh, Việt Nam</v>
          </cell>
          <cell r="G35890" t="str">
            <v/>
          </cell>
          <cell r="H35890" t="str">
            <v>Sale Cty Thang Máy</v>
          </cell>
          <cell r="I35890">
            <v>0</v>
          </cell>
          <cell r="J35890">
            <v>0</v>
          </cell>
          <cell r="K35890">
            <v>0</v>
          </cell>
          <cell r="L35890">
            <v>0</v>
          </cell>
          <cell r="M35890">
            <v>0</v>
          </cell>
          <cell r="N35890" t="str">
            <v>0</v>
          </cell>
          <cell r="O35890">
            <v>0</v>
          </cell>
          <cell r="P35890" t="str">
            <v>Mai Quỳnh Giao</v>
          </cell>
          <cell r="Q35890" t="str">
            <v>BH-03F Xuất Bảo Hành</v>
          </cell>
        </row>
        <row r="35891">
          <cell r="D35891" t="str">
            <v>HCM-PX-2409-03407</v>
          </cell>
          <cell r="E35891" t="str">
            <v>HCM bán cho HN</v>
          </cell>
          <cell r="F35891" t="str">
            <v>Lô 05 -10A Khu Công nghiệp Hoàng Mai, Phường Hoàng Văn Thụ, Quận Hoàng Mai, Thành phố Hà Nội, Việt Nam</v>
          </cell>
          <cell r="G35891" t="str">
            <v/>
          </cell>
          <cell r="H35891" t="str">
            <v>Sale HCM Nội Bộ</v>
          </cell>
          <cell r="I35891">
            <v>0</v>
          </cell>
          <cell r="J35891">
            <v>0</v>
          </cell>
          <cell r="K35891">
            <v>0</v>
          </cell>
          <cell r="L35891">
            <v>0</v>
          </cell>
          <cell r="M35891">
            <v>0</v>
          </cell>
          <cell r="N35891" t="str">
            <v>0</v>
          </cell>
          <cell r="O35891">
            <v>0</v>
          </cell>
          <cell r="P35891" t="str">
            <v>Trần Thị Quí</v>
          </cell>
          <cell r="Q35891" t="str">
            <v>BH-16C Xuất Bán Chi Nhánh (Không Sắp Xe)</v>
          </cell>
        </row>
        <row r="35892">
          <cell r="D35892" t="str">
            <v>HCM-PX-2409-03409</v>
          </cell>
          <cell r="E35892" t="str">
            <v>HCM bán cho CTH</v>
          </cell>
          <cell r="F35892" t="str">
            <v>45 - 47 Bùi Quang Trinh, Phường Phú Thứ, Quận Cái Răng, Thành phố Cần Thơ, Việt Nam</v>
          </cell>
          <cell r="G35892" t="str">
            <v/>
          </cell>
          <cell r="H35892" t="str">
            <v>Sale HCM Nội Bộ</v>
          </cell>
          <cell r="I35892">
            <v>0</v>
          </cell>
          <cell r="J35892">
            <v>0</v>
          </cell>
          <cell r="K35892">
            <v>0</v>
          </cell>
          <cell r="L35892">
            <v>0</v>
          </cell>
          <cell r="M35892">
            <v>0</v>
          </cell>
          <cell r="N35892" t="str">
            <v>0</v>
          </cell>
          <cell r="O35892">
            <v>0</v>
          </cell>
          <cell r="P35892" t="str">
            <v>Mai Quỳnh Giao</v>
          </cell>
          <cell r="Q35892" t="str">
            <v>BH-16C Xuất Bán Chi Nhánh (Không Sắp Xe)</v>
          </cell>
        </row>
        <row r="35893">
          <cell r="D35893" t="str">
            <v>HNI-PX-2409-00902</v>
          </cell>
          <cell r="E35893" t="str">
            <v>CHI NHÁNH CÔNG TRÌNH VIETTEL SƠN LA - TỔNG CÔNG TY CỔ PHẦN CÔNG TRÌNH VIETTEL</v>
          </cell>
          <cell r="F35893" t="str">
            <v>Số 01 Đường Chu Văn Thịnh, Tổ 01, Phường Tô Hiệu, Thành phố Sơn La, Tỉnh Sơn La, Việt Nam</v>
          </cell>
          <cell r="G35893" t="str">
            <v/>
          </cell>
          <cell r="H35893" t="str">
            <v>Nguyễn Anh Mười</v>
          </cell>
          <cell r="I35893">
            <v>0</v>
          </cell>
          <cell r="J35893">
            <v>0</v>
          </cell>
          <cell r="K35893">
            <v>0</v>
          </cell>
          <cell r="L35893">
            <v>0</v>
          </cell>
          <cell r="M35893">
            <v>62112000</v>
          </cell>
          <cell r="N35893" t="str">
            <v>0</v>
          </cell>
          <cell r="O35893">
            <v>68323200</v>
          </cell>
          <cell r="P35893" t="str">
            <v>Bùi Thị Phương Anh</v>
          </cell>
          <cell r="Q35893" t="str">
            <v>BH-03A Bán Hàng</v>
          </cell>
        </row>
        <row r="35894">
          <cell r="D35894" t="str">
            <v>HCM-PX-2409-03411</v>
          </cell>
          <cell r="E35894" t="str">
            <v>HCM bán cho CTH</v>
          </cell>
          <cell r="F35894" t="str">
            <v>45 - 47 Bùi Quang Trinh, Phường Phú Thứ, Quận Cái Răng, Thành phố Cần Thơ, Việt Nam</v>
          </cell>
          <cell r="G35894" t="str">
            <v/>
          </cell>
          <cell r="H35894" t="str">
            <v>Sale HCM Nội Bộ</v>
          </cell>
          <cell r="I35894">
            <v>0</v>
          </cell>
          <cell r="J35894">
            <v>0</v>
          </cell>
          <cell r="K35894">
            <v>0</v>
          </cell>
          <cell r="L35894">
            <v>0</v>
          </cell>
          <cell r="M35894">
            <v>0</v>
          </cell>
          <cell r="N35894" t="str">
            <v>0</v>
          </cell>
          <cell r="O35894">
            <v>0</v>
          </cell>
          <cell r="P35894" t="str">
            <v>Nguyễn Ngọc Anh Thư</v>
          </cell>
          <cell r="Q35894" t="str">
            <v>BH-16C Xuất Bán Chi Nhánh (Không Sắp Xe)</v>
          </cell>
        </row>
        <row r="35895">
          <cell r="D35895" t="str">
            <v>HCM-PX-2409-03412</v>
          </cell>
          <cell r="E35895" t="str">
            <v>CÔNG TY TNHH XÂY DỰNG THƯƠNG MẠI VÀ DỊCH VỤ ĐẠI PHÁT ĐẠT</v>
          </cell>
          <cell r="F35895" t="str">
            <v>33 Hà Ra, Nha Trang , Khánh Hòa, Việt Nam</v>
          </cell>
          <cell r="G35895" t="str">
            <v/>
          </cell>
          <cell r="H35895" t="str">
            <v>Nguyễn Phú Quốc</v>
          </cell>
          <cell r="I35895">
            <v>0</v>
          </cell>
          <cell r="J35895">
            <v>0</v>
          </cell>
          <cell r="K35895">
            <v>0</v>
          </cell>
          <cell r="L35895">
            <v>0</v>
          </cell>
          <cell r="M35895">
            <v>705000</v>
          </cell>
          <cell r="N35895" t="str">
            <v>0</v>
          </cell>
          <cell r="O35895">
            <v>775500</v>
          </cell>
          <cell r="P35895" t="str">
            <v>Trần Thị Quí</v>
          </cell>
          <cell r="Q35895" t="str">
            <v>BH-03A Bán Hàng</v>
          </cell>
        </row>
        <row r="35896">
          <cell r="D35896" t="str">
            <v>HNI-PX-2409-00903</v>
          </cell>
          <cell r="E35896" t="str">
            <v>CƠ ĐIỆN LẠNH ANH TUẤN BA VÌ</v>
          </cell>
          <cell r="F35896" t="str">
            <v>Ba Trại, Ba Vì, Hà Nội, Việt Nam</v>
          </cell>
          <cell r="G35896" t="str">
            <v/>
          </cell>
          <cell r="H35896" t="str">
            <v>Nguyễn Văn Linh</v>
          </cell>
          <cell r="I35896">
            <v>0</v>
          </cell>
          <cell r="J35896">
            <v>0</v>
          </cell>
          <cell r="K35896">
            <v>0</v>
          </cell>
          <cell r="L35896">
            <v>0</v>
          </cell>
          <cell r="M35896">
            <v>0</v>
          </cell>
          <cell r="N35896" t="str">
            <v>0</v>
          </cell>
          <cell r="O35896">
            <v>0</v>
          </cell>
          <cell r="P35896" t="str">
            <v>Nguyễn Diệu Thùy</v>
          </cell>
          <cell r="Q35896" t="str">
            <v>BH-03F Xuất Bảo Hành</v>
          </cell>
        </row>
        <row r="35897">
          <cell r="D35897" t="str">
            <v>CTH-PX-2409-00398</v>
          </cell>
          <cell r="E35897" t="str">
            <v>CÔNG TY TNHH MTV ĐIỆN NĂNG LƯỢNG MẶT TRỜI THIÊN QUANG</v>
          </cell>
          <cell r="F35897" t="str">
            <v>Đường Huỳnh Công Chí, Khóm 1,, Thị trấn Sa Rài, Huyện Tân Hồng, Tỉnh Đồng Tháp, Việt Nam</v>
          </cell>
          <cell r="G35897" t="str">
            <v/>
          </cell>
          <cell r="H35897" t="str">
            <v>Sale Cần Thơ SL</v>
          </cell>
          <cell r="I35897">
            <v>0</v>
          </cell>
          <cell r="J35897">
            <v>0</v>
          </cell>
          <cell r="K35897">
            <v>0</v>
          </cell>
          <cell r="L35897">
            <v>0</v>
          </cell>
          <cell r="M35897">
            <v>13543000</v>
          </cell>
          <cell r="N35897" t="str">
            <v>0</v>
          </cell>
          <cell r="O35897">
            <v>14897300</v>
          </cell>
          <cell r="P35897" t="str">
            <v>Lâm Tuyết Trinh</v>
          </cell>
          <cell r="Q35897" t="str">
            <v>BH-03A Bán Hàng</v>
          </cell>
        </row>
        <row r="35898">
          <cell r="D35898" t="str">
            <v>HNI-PX-2409-00904</v>
          </cell>
          <cell r="E35898" t="str">
            <v>CHI NHÁNH CÔNG TRÌNH VIETTEL PHÚ THỌ - TỔNG CÔNG TY CỔ PHẦN CÔNG TRÌNH VIETTEL</v>
          </cell>
          <cell r="F35898" t="str">
            <v>SN 1688, đường Hùng Vương, Phường Nông Trang, Thành phố Việt Trì, Tỉnh Phú Thọ, Việt Nam</v>
          </cell>
          <cell r="G35898" t="str">
            <v/>
          </cell>
          <cell r="H35898" t="str">
            <v>Dương Đức Hùng</v>
          </cell>
          <cell r="I35898">
            <v>0</v>
          </cell>
          <cell r="J35898">
            <v>0</v>
          </cell>
          <cell r="K35898">
            <v>0</v>
          </cell>
          <cell r="L35898">
            <v>0</v>
          </cell>
          <cell r="M35898">
            <v>27174000</v>
          </cell>
          <cell r="N35898" t="str">
            <v>0</v>
          </cell>
          <cell r="O35898">
            <v>29891400</v>
          </cell>
          <cell r="P35898" t="str">
            <v>Bùi Thị Phương Anh</v>
          </cell>
          <cell r="Q35898" t="str">
            <v>BH-03A Bán Hàng</v>
          </cell>
        </row>
        <row r="35899">
          <cell r="D35899" t="str">
            <v>HCM-PX-2409-03413</v>
          </cell>
          <cell r="E35899" t="str">
            <v>CÔNG TY TNHH KỸ THUẬT CÔNG NGHỆ OMEGA</v>
          </cell>
          <cell r="F35899" t="str">
            <v>23/70 Tân Thới Nhất 18, Phường Tân Thới Nhất, Quận 12, Thành phố Hồ Chí Minh, Việt Nam</v>
          </cell>
          <cell r="G35899" t="str">
            <v/>
          </cell>
          <cell r="H35899" t="str">
            <v>Lê Quốc Dũng</v>
          </cell>
          <cell r="I35899">
            <v>0</v>
          </cell>
          <cell r="J35899">
            <v>0</v>
          </cell>
          <cell r="K35899">
            <v>0</v>
          </cell>
          <cell r="L35899">
            <v>0</v>
          </cell>
          <cell r="M35899">
            <v>1210000</v>
          </cell>
          <cell r="N35899" t="str">
            <v>0</v>
          </cell>
          <cell r="O35899">
            <v>1306800</v>
          </cell>
          <cell r="P35899" t="str">
            <v>Lê Thị Huyền Trang</v>
          </cell>
          <cell r="Q35899" t="str">
            <v>BH-03A Bán Hàng</v>
          </cell>
        </row>
        <row r="35900">
          <cell r="D35900" t="str">
            <v>HCM-PX-2409-03415</v>
          </cell>
          <cell r="E35900" t="str">
            <v>ĐIỆN CƠ PHÚ HÀ</v>
          </cell>
          <cell r="F35900" t="str">
            <v>56 Hà Huy Giáp, Thạnh Lộc, Quận 12, TP HCM, Việt Nam</v>
          </cell>
          <cell r="G35900" t="str">
            <v/>
          </cell>
          <cell r="H35900" t="str">
            <v>Nguyễn Hoàng Quân</v>
          </cell>
          <cell r="I35900">
            <v>0</v>
          </cell>
          <cell r="J35900">
            <v>0</v>
          </cell>
          <cell r="K35900">
            <v>0</v>
          </cell>
          <cell r="L35900">
            <v>0</v>
          </cell>
          <cell r="M35900">
            <v>0</v>
          </cell>
          <cell r="N35900" t="str">
            <v>0</v>
          </cell>
          <cell r="O35900">
            <v>0</v>
          </cell>
          <cell r="P35900" t="str">
            <v>Nguyễn Ngọc Bảo Châu</v>
          </cell>
          <cell r="Q35900" t="str">
            <v>BH-03F Xuất Bảo Hành</v>
          </cell>
        </row>
        <row r="35901">
          <cell r="D35901" t="str">
            <v>HCM-PX-2409-03416</v>
          </cell>
          <cell r="E35901" t="str">
            <v>CÔNG TY TNHH SẢN XUẤT THƯƠNG MẠI DỊCH VỤ ND TECH</v>
          </cell>
          <cell r="F35901" t="str">
            <v>228/20 Thống Nhất, Phường 10, Quận Gò Vấp, Thành phố Hồ Chí Minh, Việt Nam</v>
          </cell>
          <cell r="G35901" t="str">
            <v/>
          </cell>
          <cell r="H35901" t="str">
            <v>Phạm Hoàng Linh</v>
          </cell>
          <cell r="I35901">
            <v>0</v>
          </cell>
          <cell r="J35901">
            <v>0</v>
          </cell>
          <cell r="K35901">
            <v>0</v>
          </cell>
          <cell r="L35901">
            <v>0</v>
          </cell>
          <cell r="M35901">
            <v>2162000</v>
          </cell>
          <cell r="N35901" t="str">
            <v>0</v>
          </cell>
          <cell r="O35901">
            <v>43572100</v>
          </cell>
          <cell r="P35901" t="str">
            <v>Mai Quỳnh Giao</v>
          </cell>
          <cell r="Q35901" t="str">
            <v>BH-03A Bán Hàng</v>
          </cell>
        </row>
        <row r="35902">
          <cell r="D35902" t="str">
            <v>HCM-PX-2409-03416</v>
          </cell>
          <cell r="E35902" t="str">
            <v>CÔNG TY TNHH SẢN XUẤT THƯƠNG MẠI DỊCH VỤ ND TECH</v>
          </cell>
          <cell r="F35902" t="str">
            <v>228/20 Thống Nhất, Phường 10, Quận Gò Vấp, Thành phố Hồ Chí Minh, Việt Nam</v>
          </cell>
          <cell r="G35902" t="str">
            <v/>
          </cell>
          <cell r="H35902" t="str">
            <v>Phạm Hoàng Linh</v>
          </cell>
          <cell r="I35902">
            <v>0</v>
          </cell>
          <cell r="J35902">
            <v>0</v>
          </cell>
          <cell r="K35902">
            <v>0</v>
          </cell>
          <cell r="L35902">
            <v>0</v>
          </cell>
          <cell r="M35902">
            <v>32959000</v>
          </cell>
          <cell r="N35902" t="str">
            <v>0</v>
          </cell>
          <cell r="O35902">
            <v>43572100</v>
          </cell>
          <cell r="P35902" t="str">
            <v>Mai Quỳnh Giao</v>
          </cell>
          <cell r="Q35902" t="str">
            <v>BH-03A Bán Hàng</v>
          </cell>
        </row>
        <row r="35903">
          <cell r="D35903" t="str">
            <v>HCM-PX-2409-03416</v>
          </cell>
          <cell r="E35903" t="str">
            <v>CÔNG TY TNHH SẢN XUẤT THƯƠNG MẠI DỊCH VỤ ND TECH</v>
          </cell>
          <cell r="F35903" t="str">
            <v>228/20 Thống Nhất, Phường 10, Quận Gò Vấp, Thành phố Hồ Chí Minh, Việt Nam</v>
          </cell>
          <cell r="G35903" t="str">
            <v/>
          </cell>
          <cell r="H35903" t="str">
            <v>Phạm Hoàng Linh</v>
          </cell>
          <cell r="I35903">
            <v>0</v>
          </cell>
          <cell r="J35903">
            <v>0</v>
          </cell>
          <cell r="K35903">
            <v>0</v>
          </cell>
          <cell r="L35903">
            <v>0</v>
          </cell>
          <cell r="M35903">
            <v>4490000</v>
          </cell>
          <cell r="N35903" t="str">
            <v>0</v>
          </cell>
          <cell r="O35903">
            <v>43572100</v>
          </cell>
          <cell r="P35903" t="str">
            <v>Mai Quỳnh Giao</v>
          </cell>
          <cell r="Q35903" t="str">
            <v>BH-03A Bán Hàng</v>
          </cell>
        </row>
        <row r="35904">
          <cell r="D35904" t="str">
            <v>HCM-PX-2409-03419</v>
          </cell>
          <cell r="E35904" t="str">
            <v>HCM bán cho CTH</v>
          </cell>
          <cell r="F35904" t="str">
            <v>45 - 47 Bùi Quang Trinh, Phường Phú Thứ, Quận Cái Răng, Thành phố Cần Thơ, Việt Nam</v>
          </cell>
          <cell r="G35904" t="str">
            <v/>
          </cell>
          <cell r="H35904" t="str">
            <v>Sale HCM Nội Bộ</v>
          </cell>
          <cell r="I35904">
            <v>0</v>
          </cell>
          <cell r="J35904">
            <v>0</v>
          </cell>
          <cell r="K35904">
            <v>0</v>
          </cell>
          <cell r="L35904">
            <v>0</v>
          </cell>
          <cell r="M35904">
            <v>0</v>
          </cell>
          <cell r="N35904" t="str">
            <v>0</v>
          </cell>
          <cell r="O35904">
            <v>0</v>
          </cell>
          <cell r="P35904" t="str">
            <v>Nguyễn Ngọc Bảo Châu</v>
          </cell>
          <cell r="Q35904" t="str">
            <v>BH-16C Xuất Bán Chi Nhánh (Không Sắp Xe)</v>
          </cell>
        </row>
        <row r="35905">
          <cell r="D35905" t="str">
            <v>CTH-PX-2409-00402</v>
          </cell>
          <cell r="E35905" t="str">
            <v>CÔNG TY  CP GỖ MDF VRG KIÊN GIANG</v>
          </cell>
          <cell r="F35905" t="str">
            <v>Lô M, Đường số 1, KCN Thạnh Lộc,, Xã Thạnh Lộc, Huyện Châu Thành, Tỉnh Kiên Giang, Việt Nam</v>
          </cell>
          <cell r="G35905" t="str">
            <v/>
          </cell>
          <cell r="H35905" t="str">
            <v>Tô Văn Tình</v>
          </cell>
          <cell r="I35905">
            <v>0</v>
          </cell>
          <cell r="J35905">
            <v>0</v>
          </cell>
          <cell r="K35905">
            <v>0</v>
          </cell>
          <cell r="L35905">
            <v>0</v>
          </cell>
          <cell r="M35905">
            <v>43640000</v>
          </cell>
          <cell r="N35905" t="str">
            <v>0</v>
          </cell>
          <cell r="O35905">
            <v>50974000</v>
          </cell>
          <cell r="P35905" t="str">
            <v>Lâm Tuyết Trinh</v>
          </cell>
          <cell r="Q35905" t="str">
            <v>BH-03A Bán Hàng</v>
          </cell>
        </row>
        <row r="35906">
          <cell r="D35906" t="str">
            <v>CTH-PX-2409-00402</v>
          </cell>
          <cell r="E35906" t="str">
            <v>CÔNG TY  CP GỖ MDF VRG KIÊN GIANG</v>
          </cell>
          <cell r="F35906" t="str">
            <v>Lô M, Đường số 1, KCN Thạnh Lộc,, Xã Thạnh Lộc, Huyện Châu Thành, Tỉnh Kiên Giang, Việt Nam</v>
          </cell>
          <cell r="G35906" t="str">
            <v/>
          </cell>
          <cell r="H35906" t="str">
            <v>Tô Văn Tình</v>
          </cell>
          <cell r="I35906">
            <v>0</v>
          </cell>
          <cell r="J35906">
            <v>0</v>
          </cell>
          <cell r="K35906">
            <v>0</v>
          </cell>
          <cell r="L35906">
            <v>0</v>
          </cell>
          <cell r="M35906">
            <v>1700000</v>
          </cell>
          <cell r="N35906" t="str">
            <v>0</v>
          </cell>
          <cell r="O35906">
            <v>50974000</v>
          </cell>
          <cell r="P35906" t="str">
            <v>Lâm Tuyết Trinh</v>
          </cell>
          <cell r="Q35906" t="str">
            <v>BH-03A Bán Hàng</v>
          </cell>
        </row>
        <row r="35907">
          <cell r="D35907" t="str">
            <v>CTH-PX-2409-00402</v>
          </cell>
          <cell r="E35907" t="str">
            <v>CÔNG TY  CP GỖ MDF VRG KIÊN GIANG</v>
          </cell>
          <cell r="F35907" t="str">
            <v>Lô M, Đường số 1, KCN Thạnh Lộc,, Xã Thạnh Lộc, Huyện Châu Thành, Tỉnh Kiên Giang, Việt Nam</v>
          </cell>
          <cell r="G35907" t="str">
            <v/>
          </cell>
          <cell r="H35907" t="str">
            <v>Tô Văn Tình</v>
          </cell>
          <cell r="I35907">
            <v>0</v>
          </cell>
          <cell r="J35907">
            <v>0</v>
          </cell>
          <cell r="K35907">
            <v>0</v>
          </cell>
          <cell r="L35907">
            <v>0</v>
          </cell>
          <cell r="M35907">
            <v>1000000</v>
          </cell>
          <cell r="N35907" t="str">
            <v>0</v>
          </cell>
          <cell r="O35907">
            <v>50974000</v>
          </cell>
          <cell r="P35907" t="str">
            <v>Lâm Tuyết Trinh</v>
          </cell>
          <cell r="Q35907" t="str">
            <v>BH-03A Bán Hàng</v>
          </cell>
        </row>
        <row r="35908">
          <cell r="D35908" t="str">
            <v>HNI-PX-2409-00906</v>
          </cell>
          <cell r="E35908" t="str">
            <v>CÔNG TY TNHH HỆ THỐNG TỰ ĐỘNG HÓA</v>
          </cell>
          <cell r="F35908" t="str">
            <v>Phòng 202 – K12, Khu đô thị Việt Hưng, Phường Giang Biên, Quận Long Biên, Thành phố Hà Nội, Việt Nam</v>
          </cell>
          <cell r="G35908" t="str">
            <v/>
          </cell>
          <cell r="H35908" t="str">
            <v>Trần Văn Tuyền</v>
          </cell>
          <cell r="I35908">
            <v>0</v>
          </cell>
          <cell r="J35908">
            <v>0</v>
          </cell>
          <cell r="K35908">
            <v>0</v>
          </cell>
          <cell r="L35908">
            <v>0</v>
          </cell>
          <cell r="M35908">
            <v>1901000</v>
          </cell>
          <cell r="N35908" t="str">
            <v>0</v>
          </cell>
          <cell r="O35908">
            <v>2160400</v>
          </cell>
          <cell r="P35908" t="str">
            <v>Nguyễn Diệu Thùy</v>
          </cell>
          <cell r="Q35908" t="str">
            <v>BH-03A Bán Hàng</v>
          </cell>
        </row>
        <row r="35909">
          <cell r="D35909" t="str">
            <v>HNI-PX-2409-00906</v>
          </cell>
          <cell r="E35909" t="str">
            <v>CÔNG TY TNHH HỆ THỐNG TỰ ĐỘNG HÓA</v>
          </cell>
          <cell r="F35909" t="str">
            <v>Phòng 202 – K12, Khu đô thị Việt Hưng, Phường Giang Biên, Quận Long Biên, Thành phố Hà Nội, Việt Nam</v>
          </cell>
          <cell r="G35909" t="str">
            <v/>
          </cell>
          <cell r="H35909" t="str">
            <v>Trần Văn Tuyền</v>
          </cell>
          <cell r="I35909">
            <v>0</v>
          </cell>
          <cell r="J35909">
            <v>0</v>
          </cell>
          <cell r="K35909">
            <v>0</v>
          </cell>
          <cell r="L35909">
            <v>0</v>
          </cell>
          <cell r="M35909">
            <v>63000</v>
          </cell>
          <cell r="N35909" t="str">
            <v>0</v>
          </cell>
          <cell r="O35909">
            <v>2160400</v>
          </cell>
          <cell r="P35909" t="str">
            <v>Nguyễn Diệu Thùy</v>
          </cell>
          <cell r="Q35909" t="str">
            <v>BH-03A Bán Hàng</v>
          </cell>
        </row>
        <row r="35910">
          <cell r="D35910" t="str">
            <v>CTH-PX-2409-00403</v>
          </cell>
          <cell r="E35910" t="str">
            <v>ĐIỆN CƠ LONG VĨNH LONG</v>
          </cell>
          <cell r="F35910" t="str">
            <v>Võ Văn Kiệt, P9, TP. Vĩnh Long, Việt Nam</v>
          </cell>
          <cell r="G35910" t="str">
            <v/>
          </cell>
          <cell r="H35910" t="str">
            <v>Đoàn Thanh Liêm</v>
          </cell>
          <cell r="I35910">
            <v>0</v>
          </cell>
          <cell r="J35910">
            <v>0</v>
          </cell>
          <cell r="K35910">
            <v>0</v>
          </cell>
          <cell r="L35910">
            <v>0</v>
          </cell>
          <cell r="M35910">
            <v>50919180</v>
          </cell>
          <cell r="N35910" t="str">
            <v>0</v>
          </cell>
          <cell r="O35910">
            <v>50919180</v>
          </cell>
          <cell r="P35910" t="str">
            <v>Lâm Tuyết Trinh</v>
          </cell>
          <cell r="Q35910" t="str">
            <v>BH-03A Bán Hàng</v>
          </cell>
        </row>
        <row r="35911">
          <cell r="D35911" t="str">
            <v>HCM-PX-2409-03422</v>
          </cell>
          <cell r="E35911" t="str">
            <v>CÔNG TY TNHH MỘT THÀNH VIÊN THƯƠNG MẠI DỊCH VỤ SẢN XUẤT CƠ KHÍ HÙNG TUẤN</v>
          </cell>
          <cell r="F35911" t="str">
            <v>105 Đường Đông Minh, Khu phố Tây A, Phường Đông Hòa, Thành phố Dĩ An, Tỉnh Bình Dương, Việt Nam</v>
          </cell>
          <cell r="G35911" t="str">
            <v/>
          </cell>
          <cell r="H35911" t="str">
            <v>Lê Quốc Dũng</v>
          </cell>
          <cell r="I35911">
            <v>0</v>
          </cell>
          <cell r="J35911">
            <v>0</v>
          </cell>
          <cell r="K35911">
            <v>0</v>
          </cell>
          <cell r="L35911">
            <v>0</v>
          </cell>
          <cell r="M35911">
            <v>0</v>
          </cell>
          <cell r="N35911" t="str">
            <v>0</v>
          </cell>
          <cell r="O35911">
            <v>0</v>
          </cell>
          <cell r="P35911" t="str">
            <v>Lê Thị Huyền Trang</v>
          </cell>
          <cell r="Q35911" t="str">
            <v>BH-03F Xuất Bảo Hành</v>
          </cell>
        </row>
        <row r="35912">
          <cell r="D35912" t="str">
            <v>HCM-PX-2409-03425</v>
          </cell>
          <cell r="E35912" t="str">
            <v>CÔNG TY TNHH THANG MÁY - KỸ THUẬT ĐIỆN HISA</v>
          </cell>
          <cell r="F35912" t="str">
            <v>Số 74 Đường 511, Ấp Bàu Chứa, Xã Nhuận Đức, Huyện Củ Chi, Thành phố Hồ Chí Minh, Việt Nam</v>
          </cell>
          <cell r="G35912" t="str">
            <v/>
          </cell>
          <cell r="H35912" t="str">
            <v>Sale Cty Thang Máy</v>
          </cell>
          <cell r="I35912">
            <v>0</v>
          </cell>
          <cell r="J35912">
            <v>0</v>
          </cell>
          <cell r="K35912">
            <v>0</v>
          </cell>
          <cell r="L35912">
            <v>0</v>
          </cell>
          <cell r="M35912">
            <v>61100000</v>
          </cell>
          <cell r="N35912" t="str">
            <v>0</v>
          </cell>
          <cell r="O35912">
            <v>67210000</v>
          </cell>
          <cell r="P35912" t="str">
            <v>Nguyễn Ngọc Bảo Châu</v>
          </cell>
          <cell r="Q35912" t="str">
            <v>BH-03A Bán Hàng</v>
          </cell>
        </row>
        <row r="35913">
          <cell r="D35913" t="str">
            <v>HCM-PX-2409-03427</v>
          </cell>
          <cell r="E35913" t="str">
            <v>CÔNG TY TNHH TRIỆU HOÀNG PHÁT</v>
          </cell>
          <cell r="F35913" t="str">
            <v>105/37 Hoàng Hoa Thám, Phường 6, Quận Bình Thạnh, Thành phố Hồ Chí Minh, Việt Nam</v>
          </cell>
          <cell r="G35913" t="str">
            <v/>
          </cell>
          <cell r="H35913" t="str">
            <v>Trần Bảo Quốc</v>
          </cell>
          <cell r="I35913">
            <v>0</v>
          </cell>
          <cell r="J35913">
            <v>0</v>
          </cell>
          <cell r="K35913">
            <v>0</v>
          </cell>
          <cell r="L35913">
            <v>0</v>
          </cell>
          <cell r="M35913">
            <v>0</v>
          </cell>
          <cell r="N35913" t="str">
            <v>0</v>
          </cell>
          <cell r="O35913">
            <v>0</v>
          </cell>
          <cell r="P35913" t="str">
            <v>Lê Thị Huyền Trang</v>
          </cell>
          <cell r="Q35913" t="str">
            <v>BH-03F Xuất Bảo Hành</v>
          </cell>
        </row>
        <row r="35914">
          <cell r="D35914" t="str">
            <v>HCM-PX-2409-03430</v>
          </cell>
          <cell r="E35914" t="str">
            <v>HCM bán cho HN</v>
          </cell>
          <cell r="F35914" t="str">
            <v>Lô 05 -10A Khu Công nghiệp Hoàng Mai, Phường Hoàng Văn Thụ, Quận Hoàng Mai, Thành phố Hà Nội, Việt Nam</v>
          </cell>
          <cell r="G35914" t="str">
            <v/>
          </cell>
          <cell r="H35914" t="str">
            <v>Sale HCM Nội Bộ</v>
          </cell>
          <cell r="I35914">
            <v>0</v>
          </cell>
          <cell r="J35914">
            <v>0</v>
          </cell>
          <cell r="K35914">
            <v>0</v>
          </cell>
          <cell r="L35914">
            <v>0</v>
          </cell>
          <cell r="M35914">
            <v>0</v>
          </cell>
          <cell r="N35914" t="str">
            <v>0</v>
          </cell>
          <cell r="O35914">
            <v>0</v>
          </cell>
          <cell r="P35914" t="str">
            <v>Mai Quỳnh Giao</v>
          </cell>
          <cell r="Q35914" t="str">
            <v>BH-16A Xuất Bán Chi Nhánh</v>
          </cell>
        </row>
        <row r="35915">
          <cell r="D35915" t="str">
            <v>CTH-PX-2409-00407</v>
          </cell>
          <cell r="E35915" t="str">
            <v>ĐIỆN CƠ TÌNH</v>
          </cell>
          <cell r="F35915" t="str">
            <v>Cầu Nhu Gia , Mỹ Xuyên, Sóc Trăng., Việt Nam</v>
          </cell>
          <cell r="G35915" t="str">
            <v/>
          </cell>
          <cell r="H35915" t="str">
            <v>Tạ Thanh Tuấn</v>
          </cell>
          <cell r="I35915">
            <v>0</v>
          </cell>
          <cell r="J35915">
            <v>0</v>
          </cell>
          <cell r="K35915">
            <v>0</v>
          </cell>
          <cell r="L35915">
            <v>0</v>
          </cell>
          <cell r="M35915">
            <v>10200000</v>
          </cell>
          <cell r="N35915" t="str">
            <v>0</v>
          </cell>
          <cell r="O35915">
            <v>10200000</v>
          </cell>
          <cell r="P35915" t="str">
            <v>Lâm Tuyết Trinh</v>
          </cell>
          <cell r="Q35915" t="str">
            <v>BH-03A Bán Hàng</v>
          </cell>
        </row>
        <row r="35916">
          <cell r="D35916" t="str">
            <v>HNI-PX-2409-00908</v>
          </cell>
          <cell r="E35916" t="str">
            <v>CÔNG TY CỔ PHẦN TỰ ĐỘNG HÓA TOÀN CẦU</v>
          </cell>
          <cell r="F35916" t="str">
            <v>Số 59/53, Phố Đức Giang, Tổ 20, Phường Đức Giang, Quận Long Biên, Thành phố Hà Nội, Việt Nam</v>
          </cell>
          <cell r="G35916" t="str">
            <v/>
          </cell>
          <cell r="H35916" t="str">
            <v>Ngô Võ Đại Thắng</v>
          </cell>
          <cell r="I35916">
            <v>0</v>
          </cell>
          <cell r="J35916">
            <v>0</v>
          </cell>
          <cell r="K35916">
            <v>0</v>
          </cell>
          <cell r="L35916">
            <v>0</v>
          </cell>
          <cell r="M35916">
            <v>25000000</v>
          </cell>
          <cell r="N35916" t="str">
            <v>0</v>
          </cell>
          <cell r="O35916">
            <v>27500000</v>
          </cell>
          <cell r="P35916" t="str">
            <v>Nguyễn Diệu Thùy</v>
          </cell>
          <cell r="Q35916" t="str">
            <v>BH-03A Bán Hàng</v>
          </cell>
        </row>
        <row r="35917">
          <cell r="D35917" t="str">
            <v>HCM-PX-2409-03434</v>
          </cell>
          <cell r="E35917" t="str">
            <v>CÔNG TY TNHH SẢN XUẤT KINH DOANH TUẤN THÀNH</v>
          </cell>
          <cell r="F35917" t="str">
            <v>193 Lũy Bán Bích, P. Hiệp Tân, Q. Tân Phú, TP HCM., Việt Nam</v>
          </cell>
          <cell r="G35917" t="str">
            <v/>
          </cell>
          <cell r="H35917" t="str">
            <v>Tô Thành Đạo</v>
          </cell>
          <cell r="I35917">
            <v>0</v>
          </cell>
          <cell r="J35917">
            <v>0</v>
          </cell>
          <cell r="K35917">
            <v>0</v>
          </cell>
          <cell r="L35917">
            <v>0</v>
          </cell>
          <cell r="M35917">
            <v>1750000</v>
          </cell>
          <cell r="N35917" t="str">
            <v>0</v>
          </cell>
          <cell r="O35917">
            <v>1750000</v>
          </cell>
          <cell r="P35917" t="str">
            <v>Mai Quỳnh Giao</v>
          </cell>
          <cell r="Q35917" t="str">
            <v>BH-03A Bán Hàng</v>
          </cell>
        </row>
        <row r="35918">
          <cell r="D35918" t="str">
            <v>HCM-PX-2409-03438</v>
          </cell>
          <cell r="E35918" t="str">
            <v>CÔNG TY TNHH SẢN XUẤT THƯƠNG MẠI TRỌNG MINH - CHI NHÁNH CỦ CHI</v>
          </cell>
          <cell r="F35918" t="str">
            <v>344 Đường Võ Văn Bích, Ấp 4B, Xã Bình Mỹ, Huyện Củ Chi, Thành phố Hồ Chí Minh, Việt Nam</v>
          </cell>
          <cell r="G35918" t="str">
            <v/>
          </cell>
          <cell r="H35918" t="str">
            <v>Phạm Hoàng Linh</v>
          </cell>
          <cell r="I35918">
            <v>0</v>
          </cell>
          <cell r="J35918">
            <v>0</v>
          </cell>
          <cell r="K35918">
            <v>0</v>
          </cell>
          <cell r="L35918">
            <v>0</v>
          </cell>
          <cell r="M35918">
            <v>0</v>
          </cell>
          <cell r="N35918" t="str">
            <v>0</v>
          </cell>
          <cell r="O35918">
            <v>0</v>
          </cell>
          <cell r="P35918" t="str">
            <v>Mai Quỳnh Giao</v>
          </cell>
          <cell r="Q35918" t="str">
            <v>BH-03F Xuất Bảo Hành</v>
          </cell>
        </row>
        <row r="35919">
          <cell r="D35919" t="str">
            <v>HCM-PX-2409-03439</v>
          </cell>
          <cell r="E35919" t="str">
            <v>CÔNG TY TNHH THANG MÁY ĐỨC TRÍ</v>
          </cell>
          <cell r="F35919" t="str">
            <v>Thửa đất số 411, Tờ bản đồ số 6, Khu phố 4, Phường Tân Định, Thị xã Bến Cát, Tỉnh Bình Dương, Việt Nam</v>
          </cell>
          <cell r="G35919" t="str">
            <v/>
          </cell>
          <cell r="H35919" t="str">
            <v>Lương Hoàng Hiệp</v>
          </cell>
          <cell r="I35919">
            <v>0</v>
          </cell>
          <cell r="J35919">
            <v>0</v>
          </cell>
          <cell r="K35919">
            <v>0</v>
          </cell>
          <cell r="L35919">
            <v>0</v>
          </cell>
          <cell r="M35919">
            <v>0</v>
          </cell>
          <cell r="N35919" t="str">
            <v>0</v>
          </cell>
          <cell r="O35919">
            <v>0</v>
          </cell>
          <cell r="P35919" t="str">
            <v>Mai Quỳnh Giao</v>
          </cell>
          <cell r="Q35919" t="str">
            <v>BH-03F Xuất Bảo Hành</v>
          </cell>
        </row>
        <row r="35920">
          <cell r="D35920" t="str">
            <v>HCM-PX-2409-03440</v>
          </cell>
          <cell r="E35920" t="str">
            <v>CÔNG TY TNHH MỘT THÀNH VIÊN DHK RETAIL</v>
          </cell>
          <cell r="F35920" t="str">
            <v>Đường ĐT741, Thôn Tân Lực, Xã Bù Nho, Huyện Phú Riềng, Tỉnh Bình Phước, Việt Nam</v>
          </cell>
          <cell r="G35920" t="str">
            <v/>
          </cell>
          <cell r="H35920" t="str">
            <v>Nguyễn Ngọc Bằng</v>
          </cell>
          <cell r="I35920">
            <v>0</v>
          </cell>
          <cell r="J35920">
            <v>0</v>
          </cell>
          <cell r="K35920">
            <v>0</v>
          </cell>
          <cell r="L35920">
            <v>0</v>
          </cell>
          <cell r="M35920">
            <v>0</v>
          </cell>
          <cell r="N35920" t="str">
            <v>0</v>
          </cell>
          <cell r="O35920">
            <v>0</v>
          </cell>
          <cell r="P35920" t="str">
            <v>Mai Quỳnh Giao</v>
          </cell>
          <cell r="Q35920" t="str">
            <v>BH-03F Xuất Bảo Hành</v>
          </cell>
        </row>
        <row r="35921">
          <cell r="D35921" t="str">
            <v>HCM-PX-2409-03441</v>
          </cell>
          <cell r="E35921" t="str">
            <v>CÔNG TY TNHH THƯƠNG MẠI VÀ DỊCH VỤ CÔNG NGHỆ MỚI GP</v>
          </cell>
          <cell r="F35921" t="str">
            <v>390/9 đường HT13, Phường Hiệp Thành, Quận 12, Thành phố Hồ Chí Minh, Việt Nam</v>
          </cell>
          <cell r="G35921" t="str">
            <v/>
          </cell>
          <cell r="H35921" t="str">
            <v>Nguyễn Tấn Tài</v>
          </cell>
          <cell r="I35921">
            <v>0</v>
          </cell>
          <cell r="J35921">
            <v>0</v>
          </cell>
          <cell r="K35921">
            <v>0</v>
          </cell>
          <cell r="L35921">
            <v>0</v>
          </cell>
          <cell r="M35921">
            <v>3806000</v>
          </cell>
          <cell r="N35921" t="str">
            <v>0</v>
          </cell>
          <cell r="O35921">
            <v>4186600</v>
          </cell>
          <cell r="P35921" t="str">
            <v>Nguyễn Ngọc Bảo Châu</v>
          </cell>
          <cell r="Q35921" t="str">
            <v>BH-03A Bán Hàng</v>
          </cell>
        </row>
        <row r="35922">
          <cell r="D35922" t="str">
            <v>HCM-PX-2409-03441</v>
          </cell>
          <cell r="E35922" t="str">
            <v>CÔNG TY TNHH THƯƠNG MẠI VÀ DỊCH VỤ CÔNG NGHỆ MỚI GP</v>
          </cell>
          <cell r="F35922" t="str">
            <v>390/9 đường HT13, Phường Hiệp Thành, Quận 12, Thành phố Hồ Chí Minh, Việt Nam</v>
          </cell>
          <cell r="G35922" t="str">
            <v/>
          </cell>
          <cell r="H35922" t="str">
            <v>Nguyễn Tấn Tài</v>
          </cell>
          <cell r="I35922">
            <v>0</v>
          </cell>
          <cell r="J35922">
            <v>0</v>
          </cell>
          <cell r="K35922">
            <v>0</v>
          </cell>
          <cell r="L35922">
            <v>0</v>
          </cell>
          <cell r="M35922">
            <v>0</v>
          </cell>
          <cell r="N35922" t="str">
            <v>0</v>
          </cell>
          <cell r="O35922">
            <v>4186600</v>
          </cell>
          <cell r="P35922" t="str">
            <v>Nguyễn Ngọc Bảo Châu</v>
          </cell>
          <cell r="Q35922" t="str">
            <v>BH-03A Bán Hàng</v>
          </cell>
        </row>
        <row r="35923">
          <cell r="D35923" t="str">
            <v>HCM-PX-2409-03442</v>
          </cell>
          <cell r="E35923" t="str">
            <v>CÔNG TY TNHH KỸ THUẬT TỰ ĐỘNG TOÀN TÂM</v>
          </cell>
          <cell r="F35923" t="str">
            <v>Lô A24 Đặng Thái Thuyến, Phường Nhơn Bình, Thành phố Quy Nhơn, Tỉnh Bình Định, Việt Nam</v>
          </cell>
          <cell r="G35923" t="str">
            <v/>
          </cell>
          <cell r="H35923" t="str">
            <v>Trần Văn Thiên Nam</v>
          </cell>
          <cell r="I35923">
            <v>0</v>
          </cell>
          <cell r="J35923">
            <v>0</v>
          </cell>
          <cell r="K35923">
            <v>0</v>
          </cell>
          <cell r="L35923">
            <v>0</v>
          </cell>
          <cell r="M35923">
            <v>0</v>
          </cell>
          <cell r="N35923" t="str">
            <v>0</v>
          </cell>
          <cell r="O35923">
            <v>0</v>
          </cell>
          <cell r="P35923" t="str">
            <v>Lê Thị Huyền Trang</v>
          </cell>
          <cell r="Q35923" t="str">
            <v>BH-03F Xuất Bảo Hành</v>
          </cell>
        </row>
        <row r="35924">
          <cell r="D35924" t="str">
            <v>HCM-PX-2409-03443</v>
          </cell>
          <cell r="E35924" t="str">
            <v>CÔNG TY TNHH TRIỆU HOÀNG PHÁT</v>
          </cell>
          <cell r="F35924" t="str">
            <v>105/37 Hoàng Hoa Thám, Phường 6, Quận Bình Thạnh, Thành phố Hồ Chí Minh, Việt Nam</v>
          </cell>
          <cell r="G35924" t="str">
            <v/>
          </cell>
          <cell r="H35924" t="str">
            <v>Trần Bảo Quốc</v>
          </cell>
          <cell r="I35924">
            <v>0</v>
          </cell>
          <cell r="J35924">
            <v>0</v>
          </cell>
          <cell r="K35924">
            <v>0</v>
          </cell>
          <cell r="L35924">
            <v>0</v>
          </cell>
          <cell r="M35924">
            <v>0</v>
          </cell>
          <cell r="N35924" t="str">
            <v>0</v>
          </cell>
          <cell r="O35924">
            <v>0</v>
          </cell>
          <cell r="P35924" t="str">
            <v>Lê Thị Huyền Trang</v>
          </cell>
          <cell r="Q35924" t="str">
            <v>BH-03F Xuất Bảo Hành</v>
          </cell>
        </row>
        <row r="35925">
          <cell r="D35925" t="str">
            <v>HCM-PX-2409-03445</v>
          </cell>
          <cell r="E35925" t="str">
            <v>CÔNG TY TNHH THƯƠNG MẠI - SẢN XUẤT TÂN PHƯỚC</v>
          </cell>
          <cell r="F35925" t="str">
            <v>336, Tổ 5, Ấp Bà Thoại, Xã Tân Lân, Huyện Cần Đước, Tỉnh Long An, Việt Nam</v>
          </cell>
          <cell r="G35925" t="str">
            <v/>
          </cell>
          <cell r="H35925" t="str">
            <v>Phạm Minh Tuấn</v>
          </cell>
          <cell r="I35925">
            <v>0</v>
          </cell>
          <cell r="J35925">
            <v>0</v>
          </cell>
          <cell r="K35925">
            <v>0</v>
          </cell>
          <cell r="L35925">
            <v>0</v>
          </cell>
          <cell r="M35925">
            <v>500000</v>
          </cell>
          <cell r="N35925" t="str">
            <v>0</v>
          </cell>
          <cell r="O35925">
            <v>4400000</v>
          </cell>
          <cell r="P35925" t="str">
            <v>Mai Quỳnh Giao</v>
          </cell>
          <cell r="Q35925" t="str">
            <v>BH-03E Xuất Sửa Chữa</v>
          </cell>
        </row>
        <row r="35926">
          <cell r="D35926" t="str">
            <v>HCM-PX-2409-03445</v>
          </cell>
          <cell r="E35926" t="str">
            <v>CÔNG TY TNHH THƯƠNG MẠI - SẢN XUẤT TÂN PHƯỚC</v>
          </cell>
          <cell r="F35926" t="str">
            <v>336, Tổ 5, Ấp Bà Thoại, Xã Tân Lân, Huyện Cần Đước, Tỉnh Long An, Việt Nam</v>
          </cell>
          <cell r="G35926" t="str">
            <v/>
          </cell>
          <cell r="H35926" t="str">
            <v>Phạm Minh Tuấn</v>
          </cell>
          <cell r="I35926">
            <v>0</v>
          </cell>
          <cell r="J35926">
            <v>0</v>
          </cell>
          <cell r="K35926">
            <v>0</v>
          </cell>
          <cell r="L35926">
            <v>0</v>
          </cell>
          <cell r="M35926">
            <v>3500000</v>
          </cell>
          <cell r="N35926" t="str">
            <v>0</v>
          </cell>
          <cell r="O35926">
            <v>4400000</v>
          </cell>
          <cell r="P35926" t="str">
            <v>Mai Quỳnh Giao</v>
          </cell>
          <cell r="Q35926" t="str">
            <v>BH-03E Xuất Sửa Chữa</v>
          </cell>
        </row>
        <row r="35927">
          <cell r="D35927" t="str">
            <v>HCM-PX-2409-03446</v>
          </cell>
          <cell r="E35927" t="str">
            <v>CÔNG TY TNHH THĂNG VŨ</v>
          </cell>
          <cell r="F35927" t="str">
            <v>Lô số 3, Đường số 5A, Phường Tân Tạo A, Quận Bình Tân, Thành phố Hồ Chí Minh, Việt Nam</v>
          </cell>
          <cell r="G35927" t="str">
            <v/>
          </cell>
          <cell r="H35927" t="str">
            <v>Phạm Minh Tuấn</v>
          </cell>
          <cell r="I35927">
            <v>0</v>
          </cell>
          <cell r="J35927">
            <v>0</v>
          </cell>
          <cell r="K35927">
            <v>0</v>
          </cell>
          <cell r="L35927">
            <v>0</v>
          </cell>
          <cell r="M35927">
            <v>300000</v>
          </cell>
          <cell r="N35927" t="str">
            <v>0</v>
          </cell>
          <cell r="O35927">
            <v>1320000</v>
          </cell>
          <cell r="P35927" t="str">
            <v>Mai Quỳnh Giao</v>
          </cell>
          <cell r="Q35927" t="str">
            <v>BH-03E Xuất Sửa Chữa</v>
          </cell>
        </row>
        <row r="35928">
          <cell r="D35928" t="str">
            <v>HCM-PX-2409-03446</v>
          </cell>
          <cell r="E35928" t="str">
            <v>CÔNG TY TNHH THĂNG VŨ</v>
          </cell>
          <cell r="F35928" t="str">
            <v>Lô số 3, Đường số 5A, Phường Tân Tạo A, Quận Bình Tân, Thành phố Hồ Chí Minh, Việt Nam</v>
          </cell>
          <cell r="G35928" t="str">
            <v/>
          </cell>
          <cell r="H35928" t="str">
            <v>Phạm Minh Tuấn</v>
          </cell>
          <cell r="I35928">
            <v>0</v>
          </cell>
          <cell r="J35928">
            <v>0</v>
          </cell>
          <cell r="K35928">
            <v>0</v>
          </cell>
          <cell r="L35928">
            <v>0</v>
          </cell>
          <cell r="M35928">
            <v>900000</v>
          </cell>
          <cell r="N35928" t="str">
            <v>0</v>
          </cell>
          <cell r="O35928">
            <v>1320000</v>
          </cell>
          <cell r="P35928" t="str">
            <v>Mai Quỳnh Giao</v>
          </cell>
          <cell r="Q35928" t="str">
            <v>BH-03E Xuất Sửa Chữa</v>
          </cell>
        </row>
        <row r="35929">
          <cell r="D35929" t="str">
            <v>HCM-PX-2409-03448</v>
          </cell>
          <cell r="E35929" t="str">
            <v>CÔNG TY TNHH PHƯƠNG LAI</v>
          </cell>
          <cell r="F35929" t="str">
            <v>232 Đường số 18, Phường Bình Hưng Hòa, Quận Bình Tân, Thành phố Hồ Chí Minh, Việt Nam</v>
          </cell>
          <cell r="G35929" t="str">
            <v/>
          </cell>
          <cell r="H35929" t="str">
            <v>Nguyễn Quốc Duy</v>
          </cell>
          <cell r="I35929">
            <v>0</v>
          </cell>
          <cell r="J35929">
            <v>0</v>
          </cell>
          <cell r="K35929">
            <v>0</v>
          </cell>
          <cell r="L35929">
            <v>0</v>
          </cell>
          <cell r="M35929">
            <v>0</v>
          </cell>
          <cell r="N35929" t="str">
            <v>0</v>
          </cell>
          <cell r="O35929">
            <v>0</v>
          </cell>
          <cell r="P35929" t="str">
            <v>Mai Quỳnh Giao</v>
          </cell>
          <cell r="Q35929" t="str">
            <v>BH-03F Xuất Bảo Hành</v>
          </cell>
        </row>
        <row r="35930">
          <cell r="D35930" t="str">
            <v>HCM-PX-2409-03449</v>
          </cell>
          <cell r="E35930" t="str">
            <v>CÔNG TY TNHH TM DV TÂN HÒA KY</v>
          </cell>
          <cell r="F35930" t="str">
            <v>78 Tạ Uyên, Phường 12, Quận 5, Thành phố Hồ Chí Minh, Việt Nam</v>
          </cell>
          <cell r="G35930" t="str">
            <v/>
          </cell>
          <cell r="H35930" t="str">
            <v>Nguyễn Hoàng Quân</v>
          </cell>
          <cell r="I35930">
            <v>0</v>
          </cell>
          <cell r="J35930">
            <v>0</v>
          </cell>
          <cell r="K35930">
            <v>0</v>
          </cell>
          <cell r="L35930">
            <v>0</v>
          </cell>
          <cell r="M35930">
            <v>11156000</v>
          </cell>
          <cell r="N35930" t="str">
            <v>0</v>
          </cell>
          <cell r="O35930">
            <v>12623600</v>
          </cell>
          <cell r="P35930" t="str">
            <v>Lê Thị Huyền Trang</v>
          </cell>
          <cell r="Q35930" t="str">
            <v>BH-03A Bán Hàng</v>
          </cell>
        </row>
        <row r="35931">
          <cell r="D35931" t="str">
            <v>HCM-PX-2409-03449</v>
          </cell>
          <cell r="E35931" t="str">
            <v>CÔNG TY TNHH TM DV TÂN HÒA KY</v>
          </cell>
          <cell r="F35931" t="str">
            <v>78 Tạ Uyên, Phường 12, Quận 5, Thành phố Hồ Chí Minh, Việt Nam</v>
          </cell>
          <cell r="G35931" t="str">
            <v/>
          </cell>
          <cell r="H35931" t="str">
            <v>Nguyễn Hoàng Quân</v>
          </cell>
          <cell r="I35931">
            <v>0</v>
          </cell>
          <cell r="J35931">
            <v>0</v>
          </cell>
          <cell r="K35931">
            <v>0</v>
          </cell>
          <cell r="L35931">
            <v>0</v>
          </cell>
          <cell r="M35931">
            <v>320000</v>
          </cell>
          <cell r="N35931" t="str">
            <v>0</v>
          </cell>
          <cell r="O35931">
            <v>12623600</v>
          </cell>
          <cell r="P35931" t="str">
            <v>Lê Thị Huyền Trang</v>
          </cell>
          <cell r="Q35931" t="str">
            <v>BH-03A Bán Hàng</v>
          </cell>
        </row>
        <row r="35932">
          <cell r="D35932" t="str">
            <v>HNI-PX-2409-00910</v>
          </cell>
          <cell r="E35932" t="str">
            <v>ANH NGHIÊM HỮU KHOA</v>
          </cell>
          <cell r="F35932" t="str">
            <v>Số 196/143 Đồng Hoà, Phường Đồng Hoà, Quận Kiến An, Thành phố Hải Phòng, Việt Nam</v>
          </cell>
          <cell r="G35932" t="str">
            <v/>
          </cell>
          <cell r="H35932" t="str">
            <v>Ngô Võ Đại Thắng</v>
          </cell>
          <cell r="I35932">
            <v>0</v>
          </cell>
          <cell r="J35932">
            <v>0</v>
          </cell>
          <cell r="K35932">
            <v>0</v>
          </cell>
          <cell r="L35932">
            <v>0</v>
          </cell>
          <cell r="M35932">
            <v>1249760</v>
          </cell>
          <cell r="N35932" t="str">
            <v>0</v>
          </cell>
          <cell r="O35932">
            <v>3355000</v>
          </cell>
          <cell r="P35932" t="str">
            <v>Nguyễn Diệu Thùy</v>
          </cell>
          <cell r="Q35932" t="str">
            <v>BH-03A Bán Hàng</v>
          </cell>
        </row>
        <row r="35933">
          <cell r="D35933" t="str">
            <v>HNI-PX-2409-00910</v>
          </cell>
          <cell r="E35933" t="str">
            <v>ANH NGHIÊM HỮU KHOA</v>
          </cell>
          <cell r="F35933" t="str">
            <v>Số 196/143 Đồng Hoà, Phường Đồng Hoà, Quận Kiến An, Thành phố Hải Phòng, Việt Nam</v>
          </cell>
          <cell r="G35933" t="str">
            <v/>
          </cell>
          <cell r="H35933" t="str">
            <v>Ngô Võ Đại Thắng</v>
          </cell>
          <cell r="I35933">
            <v>0</v>
          </cell>
          <cell r="J35933">
            <v>0</v>
          </cell>
          <cell r="K35933">
            <v>0</v>
          </cell>
          <cell r="L35933">
            <v>0</v>
          </cell>
          <cell r="M35933">
            <v>30000</v>
          </cell>
          <cell r="N35933" t="str">
            <v>0</v>
          </cell>
          <cell r="O35933">
            <v>3355000</v>
          </cell>
          <cell r="P35933" t="str">
            <v>Nguyễn Diệu Thùy</v>
          </cell>
          <cell r="Q35933" t="str">
            <v>BH-03A Bán Hàng</v>
          </cell>
        </row>
        <row r="35934">
          <cell r="D35934" t="str">
            <v>HNI-PX-2409-00910</v>
          </cell>
          <cell r="E35934" t="str">
            <v>ANH NGHIÊM HỮU KHOA</v>
          </cell>
          <cell r="F35934" t="str">
            <v>Số 196/143 Đồng Hoà, Phường Đồng Hoà, Quận Kiến An, Thành phố Hải Phòng, Việt Nam</v>
          </cell>
          <cell r="G35934" t="str">
            <v/>
          </cell>
          <cell r="H35934" t="str">
            <v>Ngô Võ Đại Thắng</v>
          </cell>
          <cell r="I35934">
            <v>0</v>
          </cell>
          <cell r="J35934">
            <v>0</v>
          </cell>
          <cell r="K35934">
            <v>0</v>
          </cell>
          <cell r="L35934">
            <v>0</v>
          </cell>
          <cell r="M35934">
            <v>1770240</v>
          </cell>
          <cell r="N35934" t="str">
            <v>0</v>
          </cell>
          <cell r="O35934">
            <v>3355000</v>
          </cell>
          <cell r="P35934" t="str">
            <v>Nguyễn Diệu Thùy</v>
          </cell>
          <cell r="Q35934" t="str">
            <v>BH-03A Bán Hàng</v>
          </cell>
        </row>
        <row r="35935">
          <cell r="D35935" t="str">
            <v>HCM-PX-2409-03455</v>
          </cell>
          <cell r="E35935" t="str">
            <v>HCM bán cho CTH</v>
          </cell>
          <cell r="F35935" t="str">
            <v>45 - 47 Bùi Quang Trinh, Phường Phú Thứ, Quận Cái Răng, Thành phố Cần Thơ, Việt Nam</v>
          </cell>
          <cell r="G35935" t="str">
            <v/>
          </cell>
          <cell r="H35935" t="str">
            <v>Sale HCM Nội Bộ</v>
          </cell>
          <cell r="I35935">
            <v>0</v>
          </cell>
          <cell r="J35935">
            <v>0</v>
          </cell>
          <cell r="K35935">
            <v>0</v>
          </cell>
          <cell r="L35935">
            <v>0</v>
          </cell>
          <cell r="M35935">
            <v>0</v>
          </cell>
          <cell r="N35935" t="str">
            <v>0</v>
          </cell>
          <cell r="O35935">
            <v>0</v>
          </cell>
          <cell r="P35935" t="str">
            <v>Nguyễn Ngọc Bảo Châu</v>
          </cell>
          <cell r="Q35935" t="str">
            <v>BH-16C Xuất Bán Chi Nhánh (Không Sắp Xe)</v>
          </cell>
        </row>
        <row r="35936">
          <cell r="D35936" t="str">
            <v>HCM-PX-2409-03456</v>
          </cell>
          <cell r="E35936" t="str">
            <v>NGUYỄN HẢI ĐỨC</v>
          </cell>
          <cell r="F35936" t="str">
            <v>53/25A2 Tân Thới Hiệp, Phường Tân Thới Hiệp, Quận 12, Thành phố Hồ Chí Minh, Việt Nam</v>
          </cell>
          <cell r="G35936" t="str">
            <v/>
          </cell>
          <cell r="H35936" t="str">
            <v>Phạm Minh Tuấn</v>
          </cell>
          <cell r="I35936">
            <v>0</v>
          </cell>
          <cell r="J35936">
            <v>0</v>
          </cell>
          <cell r="K35936">
            <v>0</v>
          </cell>
          <cell r="L35936">
            <v>0</v>
          </cell>
          <cell r="M35936">
            <v>1460000</v>
          </cell>
          <cell r="N35936" t="str">
            <v>0</v>
          </cell>
          <cell r="O35936">
            <v>1460000</v>
          </cell>
          <cell r="P35936" t="str">
            <v>Nguyễn Ngọc Bảo Châu</v>
          </cell>
          <cell r="Q35936" t="str">
            <v>BH-03A Bán Hàng</v>
          </cell>
        </row>
        <row r="35937">
          <cell r="D35937" t="str">
            <v>CTH-PX-2409-00409</v>
          </cell>
          <cell r="E35937" t="str">
            <v>CỬA HÀNG TÂN MINH</v>
          </cell>
          <cell r="F35937" t="str">
            <v>81 Lê Lợi, P1,Tp. Mỹ Tho, Tiền Giang, Việt Nam</v>
          </cell>
          <cell r="G35937" t="str">
            <v/>
          </cell>
          <cell r="H35937" t="str">
            <v>Phạm Ngọc Anh Giang</v>
          </cell>
          <cell r="I35937">
            <v>0</v>
          </cell>
          <cell r="J35937">
            <v>0</v>
          </cell>
          <cell r="K35937">
            <v>0</v>
          </cell>
          <cell r="L35937">
            <v>0</v>
          </cell>
          <cell r="M35937">
            <v>3998000</v>
          </cell>
          <cell r="N35937" t="str">
            <v>0</v>
          </cell>
          <cell r="O35937">
            <v>3998000</v>
          </cell>
          <cell r="P35937" t="str">
            <v>Lâm Tuyết Trinh</v>
          </cell>
          <cell r="Q35937" t="str">
            <v>BH-03A Bán Hàng</v>
          </cell>
        </row>
        <row r="35938">
          <cell r="D35938" t="str">
            <v>HCM-PX-2409-03463</v>
          </cell>
          <cell r="E35938" t="str">
            <v>CÔNG TY TNHH MỘT THÀNH VIÊN THƯƠNG MẠI DỊCH VỤ SẢN XUẤT CƠ KHÍ HÙNG TUẤN</v>
          </cell>
          <cell r="F35938" t="str">
            <v>105 Đường Đông Minh, Khu phố Tây A, Phường Đông Hòa, Thành phố Dĩ An, Tỉnh Bình Dương, Việt Nam</v>
          </cell>
          <cell r="G35938" t="str">
            <v/>
          </cell>
          <cell r="H35938" t="str">
            <v>Lê Quốc Dũng</v>
          </cell>
          <cell r="I35938">
            <v>0</v>
          </cell>
          <cell r="J35938">
            <v>0</v>
          </cell>
          <cell r="K35938">
            <v>0</v>
          </cell>
          <cell r="L35938">
            <v>0</v>
          </cell>
          <cell r="M35938">
            <v>100000</v>
          </cell>
          <cell r="N35938" t="str">
            <v>0</v>
          </cell>
          <cell r="O35938">
            <v>300000</v>
          </cell>
          <cell r="P35938" t="str">
            <v>Mai Quỳnh Giao</v>
          </cell>
          <cell r="Q35938" t="str">
            <v>BH-03E Xuất Sửa Chữa</v>
          </cell>
        </row>
        <row r="35939">
          <cell r="D35939" t="str">
            <v>HCM-PX-2409-03463</v>
          </cell>
          <cell r="E35939" t="str">
            <v>CÔNG TY TNHH MỘT THÀNH VIÊN THƯƠNG MẠI DỊCH VỤ SẢN XUẤT CƠ KHÍ HÙNG TUẤN</v>
          </cell>
          <cell r="F35939" t="str">
            <v>105 Đường Đông Minh, Khu phố Tây A, Phường Đông Hòa, Thành phố Dĩ An, Tỉnh Bình Dương, Việt Nam</v>
          </cell>
          <cell r="G35939" t="str">
            <v/>
          </cell>
          <cell r="H35939" t="str">
            <v>Lê Quốc Dũng</v>
          </cell>
          <cell r="I35939">
            <v>0</v>
          </cell>
          <cell r="J35939">
            <v>0</v>
          </cell>
          <cell r="K35939">
            <v>0</v>
          </cell>
          <cell r="L35939">
            <v>0</v>
          </cell>
          <cell r="M35939">
            <v>0</v>
          </cell>
          <cell r="N35939" t="str">
            <v>0</v>
          </cell>
          <cell r="O35939">
            <v>300000</v>
          </cell>
          <cell r="P35939" t="str">
            <v>Mai Quỳnh Giao</v>
          </cell>
          <cell r="Q35939" t="str">
            <v>BH-03E Xuất Sửa Chữa</v>
          </cell>
        </row>
        <row r="35940">
          <cell r="D35940" t="str">
            <v>HCM-PX-2409-03463</v>
          </cell>
          <cell r="E35940" t="str">
            <v>CÔNG TY TNHH MỘT THÀNH VIÊN THƯƠNG MẠI DỊCH VỤ SẢN XUẤT CƠ KHÍ HÙNG TUẤN</v>
          </cell>
          <cell r="F35940" t="str">
            <v>105 Đường Đông Minh, Khu phố Tây A, Phường Đông Hòa, Thành phố Dĩ An, Tỉnh Bình Dương, Việt Nam</v>
          </cell>
          <cell r="G35940" t="str">
            <v/>
          </cell>
          <cell r="H35940" t="str">
            <v>Lê Quốc Dũng</v>
          </cell>
          <cell r="I35940">
            <v>0</v>
          </cell>
          <cell r="J35940">
            <v>0</v>
          </cell>
          <cell r="K35940">
            <v>0</v>
          </cell>
          <cell r="L35940">
            <v>0</v>
          </cell>
          <cell r="M35940">
            <v>200000</v>
          </cell>
          <cell r="N35940" t="str">
            <v>0</v>
          </cell>
          <cell r="O35940">
            <v>300000</v>
          </cell>
          <cell r="P35940" t="str">
            <v>Mai Quỳnh Giao</v>
          </cell>
          <cell r="Q35940" t="str">
            <v>BH-03E Xuất Sửa Chữa</v>
          </cell>
        </row>
        <row r="35941">
          <cell r="D35941" t="str">
            <v>HCM-PX-2409-03464</v>
          </cell>
          <cell r="E35941" t="str">
            <v>CÔNG TY TNHH MÁY VÀ THIẾT BỊ NHỰA MẠNH DŨNG</v>
          </cell>
          <cell r="F35941" t="str">
            <v>Nhà A34, lô HH04 phố Lưu Khánh Đàm, khu đô thị Việt Hưng, Phường Giang Biên, Quận Long Biên, Thành phố Hà Nội, Việt Nam</v>
          </cell>
          <cell r="G35941" t="str">
            <v/>
          </cell>
          <cell r="H35941" t="str">
            <v>Phạm Hoàng Linh</v>
          </cell>
          <cell r="I35941">
            <v>0</v>
          </cell>
          <cell r="J35941">
            <v>0</v>
          </cell>
          <cell r="K35941">
            <v>0</v>
          </cell>
          <cell r="L35941">
            <v>0</v>
          </cell>
          <cell r="M35941">
            <v>3610000</v>
          </cell>
          <cell r="N35941" t="str">
            <v>0</v>
          </cell>
          <cell r="O35941">
            <v>3630000</v>
          </cell>
          <cell r="P35941" t="str">
            <v>Lê Thị Huyền Trang</v>
          </cell>
          <cell r="Q35941" t="str">
            <v>BH-03A Bán Hàng</v>
          </cell>
        </row>
        <row r="35942">
          <cell r="D35942" t="str">
            <v>HCM-PX-2409-03464</v>
          </cell>
          <cell r="E35942" t="str">
            <v>CÔNG TY TNHH MÁY VÀ THIẾT BỊ NHỰA MẠNH DŨNG</v>
          </cell>
          <cell r="F35942" t="str">
            <v>Nhà A34, lô HH04 phố Lưu Khánh Đàm, khu đô thị Việt Hưng, Phường Giang Biên, Quận Long Biên, Thành phố Hà Nội, Việt Nam</v>
          </cell>
          <cell r="G35942" t="str">
            <v/>
          </cell>
          <cell r="H35942" t="str">
            <v>Phạm Hoàng Linh</v>
          </cell>
          <cell r="I35942">
            <v>0</v>
          </cell>
          <cell r="J35942">
            <v>0</v>
          </cell>
          <cell r="K35942">
            <v>0</v>
          </cell>
          <cell r="L35942">
            <v>0</v>
          </cell>
          <cell r="M35942">
            <v>20000</v>
          </cell>
          <cell r="N35942" t="str">
            <v>0</v>
          </cell>
          <cell r="O35942">
            <v>3630000</v>
          </cell>
          <cell r="P35942" t="str">
            <v>Lê Thị Huyền Trang</v>
          </cell>
          <cell r="Q35942" t="str">
            <v>BH-03A Bán Hàng</v>
          </cell>
        </row>
        <row r="35943">
          <cell r="D35943" t="str">
            <v>HCM-PX-2409-03465</v>
          </cell>
          <cell r="E35943" t="str">
            <v>CÔNG TY TNHH THÉP SMC</v>
          </cell>
          <cell r="F35943" t="str">
            <v>Đường 1B, Khu công nghiệp Phú Mỹ I, Phường Phú Mỹ, Thị Xã Phú Mỹ, Tỉnh Bà Rịa - Vũng Tàu, Việt Nam</v>
          </cell>
          <cell r="G35943" t="str">
            <v/>
          </cell>
          <cell r="H35943" t="str">
            <v>Nguyễn Hoàng Quân</v>
          </cell>
          <cell r="I35943">
            <v>0</v>
          </cell>
          <cell r="J35943">
            <v>0</v>
          </cell>
          <cell r="K35943">
            <v>0</v>
          </cell>
          <cell r="L35943">
            <v>0</v>
          </cell>
          <cell r="M35943">
            <v>2000000</v>
          </cell>
          <cell r="N35943" t="str">
            <v>0</v>
          </cell>
          <cell r="O35943">
            <v>16390000</v>
          </cell>
          <cell r="P35943" t="str">
            <v>Mai Quỳnh Giao</v>
          </cell>
          <cell r="Q35943" t="str">
            <v>BH-03E Xuất Sửa Chữa</v>
          </cell>
        </row>
        <row r="35944">
          <cell r="D35944" t="str">
            <v>HCM-PX-2409-03465</v>
          </cell>
          <cell r="E35944" t="str">
            <v>CÔNG TY TNHH THÉP SMC</v>
          </cell>
          <cell r="F35944" t="str">
            <v>Đường 1B, Khu công nghiệp Phú Mỹ I, Phường Phú Mỹ, Thị Xã Phú Mỹ, Tỉnh Bà Rịa - Vũng Tàu, Việt Nam</v>
          </cell>
          <cell r="G35944" t="str">
            <v/>
          </cell>
          <cell r="H35944" t="str">
            <v>Nguyễn Hoàng Quân</v>
          </cell>
          <cell r="I35944">
            <v>0</v>
          </cell>
          <cell r="J35944">
            <v>0</v>
          </cell>
          <cell r="K35944">
            <v>0</v>
          </cell>
          <cell r="L35944">
            <v>0</v>
          </cell>
          <cell r="M35944">
            <v>12900000</v>
          </cell>
          <cell r="N35944" t="str">
            <v>0</v>
          </cell>
          <cell r="O35944">
            <v>16390000</v>
          </cell>
          <cell r="P35944" t="str">
            <v>Mai Quỳnh Giao</v>
          </cell>
          <cell r="Q35944" t="str">
            <v>BH-03E Xuất Sửa Chữa</v>
          </cell>
        </row>
        <row r="35945">
          <cell r="D35945" t="str">
            <v>HCM-PX-2409-03466</v>
          </cell>
          <cell r="E35945" t="str">
            <v>CÔNG TY CỔ PHẦN SẢN XUẤT THƯƠNG MẠI ĐẦU TƯ THIÊN ĐẠT</v>
          </cell>
          <cell r="F35945" t="str">
            <v>221/3 Lê Văn Sỹ, Phường 13, Quận 3, Thành phố Hồ Chí Minh, Việt Nam</v>
          </cell>
          <cell r="G35945" t="str">
            <v/>
          </cell>
          <cell r="H35945" t="str">
            <v>Nguyễn Quốc Duy</v>
          </cell>
          <cell r="I35945">
            <v>0</v>
          </cell>
          <cell r="J35945">
            <v>0</v>
          </cell>
          <cell r="K35945">
            <v>0</v>
          </cell>
          <cell r="L35945">
            <v>0</v>
          </cell>
          <cell r="M35945">
            <v>3000000</v>
          </cell>
          <cell r="N35945" t="str">
            <v>0</v>
          </cell>
          <cell r="O35945">
            <v>10450000</v>
          </cell>
          <cell r="P35945" t="str">
            <v>Mai Quỳnh Giao</v>
          </cell>
          <cell r="Q35945" t="str">
            <v>BH-03E Xuất Sửa Chữa</v>
          </cell>
        </row>
        <row r="35946">
          <cell r="D35946" t="str">
            <v>HCM-PX-2409-03466</v>
          </cell>
          <cell r="E35946" t="str">
            <v>CÔNG TY CỔ PHẦN SẢN XUẤT THƯƠNG MẠI ĐẦU TƯ THIÊN ĐẠT</v>
          </cell>
          <cell r="F35946" t="str">
            <v>221/3 Lê Văn Sỹ, Phường 13, Quận 3, Thành phố Hồ Chí Minh, Việt Nam</v>
          </cell>
          <cell r="G35946" t="str">
            <v/>
          </cell>
          <cell r="H35946" t="str">
            <v>Nguyễn Quốc Duy</v>
          </cell>
          <cell r="I35946">
            <v>0</v>
          </cell>
          <cell r="J35946">
            <v>0</v>
          </cell>
          <cell r="K35946">
            <v>0</v>
          </cell>
          <cell r="L35946">
            <v>0</v>
          </cell>
          <cell r="M35946">
            <v>6500000</v>
          </cell>
          <cell r="N35946" t="str">
            <v>0</v>
          </cell>
          <cell r="O35946">
            <v>10450000</v>
          </cell>
          <cell r="P35946" t="str">
            <v>Mai Quỳnh Giao</v>
          </cell>
          <cell r="Q35946" t="str">
            <v>BH-03E Xuất Sửa Chữa</v>
          </cell>
        </row>
        <row r="35947">
          <cell r="D35947" t="str">
            <v>HCM-PX-2409-03467</v>
          </cell>
          <cell r="E35947" t="str">
            <v>CÔNG TY TNHH MÁY THÉP SÀI GÒN</v>
          </cell>
          <cell r="F35947" t="str">
            <v>101/6C Ấp 4, Xã Xuân Thới Thượng, Huyện Hóc Môn, Thành phố Hồ Chí Minh, Việt Nam</v>
          </cell>
          <cell r="G35947" t="str">
            <v/>
          </cell>
          <cell r="H35947" t="str">
            <v>Nguyễn Vũ Đăng</v>
          </cell>
          <cell r="I35947">
            <v>0</v>
          </cell>
          <cell r="J35947">
            <v>0</v>
          </cell>
          <cell r="K35947">
            <v>0</v>
          </cell>
          <cell r="L35947">
            <v>0</v>
          </cell>
          <cell r="M35947">
            <v>9118000</v>
          </cell>
          <cell r="N35947" t="str">
            <v>0</v>
          </cell>
          <cell r="O35947">
            <v>10821800</v>
          </cell>
          <cell r="P35947" t="str">
            <v>Lê Thị Huyền Trang</v>
          </cell>
          <cell r="Q35947" t="str">
            <v>BH-03A Bán Hàng</v>
          </cell>
        </row>
        <row r="35948">
          <cell r="D35948" t="str">
            <v>HCM-PX-2409-03467</v>
          </cell>
          <cell r="E35948" t="str">
            <v>CÔNG TY TNHH MÁY THÉP SÀI GÒN</v>
          </cell>
          <cell r="F35948" t="str">
            <v>101/6C Ấp 4, Xã Xuân Thới Thượng, Huyện Hóc Môn, Thành phố Hồ Chí Minh, Việt Nam</v>
          </cell>
          <cell r="G35948" t="str">
            <v/>
          </cell>
          <cell r="H35948" t="str">
            <v>Nguyễn Vũ Đăng</v>
          </cell>
          <cell r="I35948">
            <v>0</v>
          </cell>
          <cell r="J35948">
            <v>0</v>
          </cell>
          <cell r="K35948">
            <v>0</v>
          </cell>
          <cell r="L35948">
            <v>0</v>
          </cell>
          <cell r="M35948">
            <v>720000</v>
          </cell>
          <cell r="N35948" t="str">
            <v>0</v>
          </cell>
          <cell r="O35948">
            <v>10821800</v>
          </cell>
          <cell r="P35948" t="str">
            <v>Lê Thị Huyền Trang</v>
          </cell>
          <cell r="Q35948" t="str">
            <v>BH-03A Bán Hàng</v>
          </cell>
        </row>
        <row r="35949">
          <cell r="D35949" t="str">
            <v>HCM-PX-2409-03468</v>
          </cell>
          <cell r="E35949" t="str">
            <v>CÔNG TY TNHH SX TM TÂN ĐẠI CHÂU</v>
          </cell>
          <cell r="F35949" t="str">
            <v>106/16 Đường Trương Văn Thành, Khu phố 6, Phường Hiệp Phú, Thành phố Thủ Đức, Thành phố Hồ Chí Minh, Việt Nam</v>
          </cell>
          <cell r="G35949" t="str">
            <v/>
          </cell>
          <cell r="H35949" t="str">
            <v>Phạm Hoàng Linh</v>
          </cell>
          <cell r="I35949">
            <v>0</v>
          </cell>
          <cell r="J35949">
            <v>0</v>
          </cell>
          <cell r="K35949">
            <v>0</v>
          </cell>
          <cell r="L35949">
            <v>0</v>
          </cell>
          <cell r="M35949">
            <v>5829000</v>
          </cell>
          <cell r="N35949" t="str">
            <v>0</v>
          </cell>
          <cell r="O35949">
            <v>7038900</v>
          </cell>
          <cell r="P35949" t="str">
            <v>Lê Thị Huyền Trang</v>
          </cell>
          <cell r="Q35949" t="str">
            <v>BH-03A Bán Hàng</v>
          </cell>
        </row>
        <row r="35950">
          <cell r="D35950" t="str">
            <v>HCM-PX-2409-03468</v>
          </cell>
          <cell r="E35950" t="str">
            <v>CÔNG TY TNHH SX TM TÂN ĐẠI CHÂU</v>
          </cell>
          <cell r="F35950" t="str">
            <v>106/16 Đường Trương Văn Thành, Khu phố 6, Phường Hiệp Phú, Thành phố Thủ Đức, Thành phố Hồ Chí Minh, Việt Nam</v>
          </cell>
          <cell r="G35950" t="str">
            <v/>
          </cell>
          <cell r="H35950" t="str">
            <v>Phạm Hoàng Linh</v>
          </cell>
          <cell r="I35950">
            <v>0</v>
          </cell>
          <cell r="J35950">
            <v>0</v>
          </cell>
          <cell r="K35950">
            <v>0</v>
          </cell>
          <cell r="L35950">
            <v>0</v>
          </cell>
          <cell r="M35950">
            <v>50000</v>
          </cell>
          <cell r="N35950" t="str">
            <v>0</v>
          </cell>
          <cell r="O35950">
            <v>7038900</v>
          </cell>
          <cell r="P35950" t="str">
            <v>Lê Thị Huyền Trang</v>
          </cell>
          <cell r="Q35950" t="str">
            <v>BH-03A Bán Hàng</v>
          </cell>
        </row>
        <row r="35951">
          <cell r="D35951" t="str">
            <v>HCM-PX-2409-03468</v>
          </cell>
          <cell r="E35951" t="str">
            <v>CÔNG TY TNHH SX TM TÂN ĐẠI CHÂU</v>
          </cell>
          <cell r="F35951" t="str">
            <v>106/16 Đường Trương Văn Thành, Khu phố 6, Phường Hiệp Phú, Thành phố Thủ Đức, Thành phố Hồ Chí Minh, Việt Nam</v>
          </cell>
          <cell r="G35951" t="str">
            <v/>
          </cell>
          <cell r="H35951" t="str">
            <v>Phạm Hoàng Linh</v>
          </cell>
          <cell r="I35951">
            <v>0</v>
          </cell>
          <cell r="J35951">
            <v>0</v>
          </cell>
          <cell r="K35951">
            <v>0</v>
          </cell>
          <cell r="L35951">
            <v>0</v>
          </cell>
          <cell r="M35951">
            <v>520000</v>
          </cell>
          <cell r="N35951" t="str">
            <v>0</v>
          </cell>
          <cell r="O35951">
            <v>7038900</v>
          </cell>
          <cell r="P35951" t="str">
            <v>Lê Thị Huyền Trang</v>
          </cell>
          <cell r="Q35951" t="str">
            <v>BH-03A Bán Hàng</v>
          </cell>
        </row>
        <row r="35952">
          <cell r="D35952" t="str">
            <v>HCM-PX-2409-03469</v>
          </cell>
          <cell r="E35952" t="str">
            <v>ANH SỸ QUẬN 8</v>
          </cell>
          <cell r="F35952" t="str">
            <v>133 nguyễn Duy, Phường 09, Quận 8, Thành phố Hồ Chí Minh, Việt Nam</v>
          </cell>
          <cell r="G35952" t="str">
            <v/>
          </cell>
          <cell r="H35952" t="str">
            <v>Lê Công Tuấn</v>
          </cell>
          <cell r="I35952">
            <v>0</v>
          </cell>
          <cell r="J35952">
            <v>0</v>
          </cell>
          <cell r="K35952">
            <v>0</v>
          </cell>
          <cell r="L35952">
            <v>0</v>
          </cell>
          <cell r="M35952">
            <v>1753000</v>
          </cell>
          <cell r="N35952" t="str">
            <v>0</v>
          </cell>
          <cell r="O35952">
            <v>1876000</v>
          </cell>
          <cell r="P35952" t="str">
            <v>Nguyễn Ngọc Bảo Châu</v>
          </cell>
          <cell r="Q35952" t="str">
            <v>BH-03A Bán Hàng</v>
          </cell>
        </row>
        <row r="35953">
          <cell r="D35953" t="str">
            <v>HCM-PX-2409-03469</v>
          </cell>
          <cell r="E35953" t="str">
            <v>ANH SỸ QUẬN 8</v>
          </cell>
          <cell r="F35953" t="str">
            <v>133 nguyễn Duy, Phường 09, Quận 8, Thành phố Hồ Chí Minh, Việt Nam</v>
          </cell>
          <cell r="G35953" t="str">
            <v/>
          </cell>
          <cell r="H35953" t="str">
            <v>Lê Công Tuấn</v>
          </cell>
          <cell r="I35953">
            <v>0</v>
          </cell>
          <cell r="J35953">
            <v>0</v>
          </cell>
          <cell r="K35953">
            <v>0</v>
          </cell>
          <cell r="L35953">
            <v>0</v>
          </cell>
          <cell r="M35953">
            <v>123000</v>
          </cell>
          <cell r="N35953" t="str">
            <v>0</v>
          </cell>
          <cell r="O35953">
            <v>1876000</v>
          </cell>
          <cell r="P35953" t="str">
            <v>Nguyễn Ngọc Bảo Châu</v>
          </cell>
          <cell r="Q35953" t="str">
            <v>BH-03A Bán Hàng</v>
          </cell>
        </row>
        <row r="35954">
          <cell r="D35954" t="str">
            <v>HCM-PX-2409-03474</v>
          </cell>
          <cell r="E35954" t="str">
            <v>CÔNG TY TNHH MỘT THÀNH VIÊN CÔNG NGHỆ TỰ ĐỘNG TIẾN TRÍ VIỆT</v>
          </cell>
          <cell r="F35954" t="str">
            <v>Quốc lộ 14, thôn Phú Tân,, Xã Ia Băng, Huyện Chư Prông, Tỉnh Gia Lai, Việt Nam</v>
          </cell>
          <cell r="G35954" t="str">
            <v/>
          </cell>
          <cell r="H35954" t="str">
            <v>Lê Quốc Dũng</v>
          </cell>
          <cell r="I35954">
            <v>0</v>
          </cell>
          <cell r="J35954">
            <v>0</v>
          </cell>
          <cell r="K35954">
            <v>0</v>
          </cell>
          <cell r="L35954">
            <v>0</v>
          </cell>
          <cell r="M35954">
            <v>464392000</v>
          </cell>
          <cell r="N35954" t="str">
            <v>0</v>
          </cell>
          <cell r="O35954">
            <v>524031200</v>
          </cell>
          <cell r="P35954" t="str">
            <v>Lê Thị Huyền Trang</v>
          </cell>
          <cell r="Q35954" t="str">
            <v>BH-03A Bán Hàng</v>
          </cell>
        </row>
        <row r="35955">
          <cell r="D35955" t="str">
            <v>HCM-PX-2409-03474</v>
          </cell>
          <cell r="E35955" t="str">
            <v>CÔNG TY TNHH MỘT THÀNH VIÊN CÔNG NGHỆ TỰ ĐỘNG TIẾN TRÍ VIỆT</v>
          </cell>
          <cell r="F35955" t="str">
            <v>Quốc lộ 14, thôn Phú Tân,, Xã Ia Băng, Huyện Chư Prông, Tỉnh Gia Lai, Việt Nam</v>
          </cell>
          <cell r="G35955" t="str">
            <v/>
          </cell>
          <cell r="H35955" t="str">
            <v>Lê Quốc Dũng</v>
          </cell>
          <cell r="I35955">
            <v>0</v>
          </cell>
          <cell r="J35955">
            <v>0</v>
          </cell>
          <cell r="K35955">
            <v>0</v>
          </cell>
          <cell r="L35955">
            <v>0</v>
          </cell>
          <cell r="M35955">
            <v>12000000</v>
          </cell>
          <cell r="N35955" t="str">
            <v>0</v>
          </cell>
          <cell r="O35955">
            <v>524031200</v>
          </cell>
          <cell r="P35955" t="str">
            <v>Lê Thị Huyền Trang</v>
          </cell>
          <cell r="Q35955" t="str">
            <v>BH-03A Bán Hàng</v>
          </cell>
        </row>
        <row r="35956">
          <cell r="D35956" t="str">
            <v>HCM-PX-2409-03475</v>
          </cell>
          <cell r="E35956" t="str">
            <v>CÔNG TY TNHH DỊCH VỤ THƯƠNG MẠI THANG MÁY FUJI VIỆT NAM</v>
          </cell>
          <cell r="F35956" t="str">
            <v>Việt Nam</v>
          </cell>
          <cell r="G35956" t="str">
            <v/>
          </cell>
          <cell r="H35956" t="str">
            <v>Hồ Hoàng Anh</v>
          </cell>
          <cell r="I35956">
            <v>0</v>
          </cell>
          <cell r="J35956">
            <v>0</v>
          </cell>
          <cell r="K35956">
            <v>0</v>
          </cell>
          <cell r="L35956">
            <v>0</v>
          </cell>
          <cell r="M35956">
            <v>0</v>
          </cell>
          <cell r="N35956" t="str">
            <v>0</v>
          </cell>
          <cell r="O35956">
            <v>0</v>
          </cell>
          <cell r="P35956" t="str">
            <v>Mai Quỳnh Giao</v>
          </cell>
          <cell r="Q35956" t="str">
            <v>BH-03F Xuất Bảo Hành</v>
          </cell>
        </row>
        <row r="35957">
          <cell r="D35957" t="str">
            <v>HCM-PX-2409-03478</v>
          </cell>
          <cell r="E35957" t="str">
            <v>HCM bán cho CTH</v>
          </cell>
          <cell r="F35957" t="str">
            <v>45 - 47 Bùi Quang Trinh, Phường Phú Thứ, Quận Cái Răng, Thành phố Cần Thơ, Việt Nam</v>
          </cell>
          <cell r="G35957" t="str">
            <v/>
          </cell>
          <cell r="H35957" t="str">
            <v>Sale HCM Nội Bộ</v>
          </cell>
          <cell r="I35957">
            <v>0</v>
          </cell>
          <cell r="J35957">
            <v>0</v>
          </cell>
          <cell r="K35957">
            <v>0</v>
          </cell>
          <cell r="L35957">
            <v>0</v>
          </cell>
          <cell r="M35957">
            <v>0</v>
          </cell>
          <cell r="N35957" t="str">
            <v>0</v>
          </cell>
          <cell r="O35957">
            <v>0</v>
          </cell>
          <cell r="P35957" t="str">
            <v>Mai Quỳnh Giao</v>
          </cell>
          <cell r="Q35957" t="str">
            <v>BH-16C Xuất Bán Chi Nhánh (Không Sắp Xe)</v>
          </cell>
        </row>
        <row r="35958">
          <cell r="D35958" t="str">
            <v>HCM-PX-2409-03479</v>
          </cell>
          <cell r="E35958" t="str">
            <v>CÔNG TY TNHH VNASOLAR</v>
          </cell>
          <cell r="F35958" t="str">
            <v>01 Đồng Khởi, Phường Tân An, Thành phố Buôn Ma Thuột, Tỉnh Đắk Lắk, Việt Nam</v>
          </cell>
          <cell r="G35958" t="str">
            <v/>
          </cell>
          <cell r="H35958" t="str">
            <v>Nguyễn Phú Quốc</v>
          </cell>
          <cell r="I35958">
            <v>0</v>
          </cell>
          <cell r="J35958">
            <v>0</v>
          </cell>
          <cell r="K35958">
            <v>0</v>
          </cell>
          <cell r="L35958">
            <v>0</v>
          </cell>
          <cell r="M35958">
            <v>1352000</v>
          </cell>
          <cell r="N35958" t="str">
            <v>0</v>
          </cell>
          <cell r="O35958">
            <v>1460160</v>
          </cell>
          <cell r="P35958" t="str">
            <v>Trần Thị Quí</v>
          </cell>
          <cell r="Q35958" t="str">
            <v>BH-03A Bán Hàng</v>
          </cell>
        </row>
        <row r="35959">
          <cell r="D35959" t="str">
            <v>HCM-PX-2409-03480</v>
          </cell>
          <cell r="E35959" t="str">
            <v>CÔNG TY TNHH DỊCH VỤ THƯƠNG MẠI THANG MÁY FUJI VIỆT NAM</v>
          </cell>
          <cell r="F35959" t="str">
            <v>Việt Nam</v>
          </cell>
          <cell r="G35959" t="str">
            <v/>
          </cell>
          <cell r="H35959" t="str">
            <v>Hồ Hoàng Anh</v>
          </cell>
          <cell r="I35959">
            <v>0</v>
          </cell>
          <cell r="J35959">
            <v>0</v>
          </cell>
          <cell r="K35959">
            <v>0</v>
          </cell>
          <cell r="L35959">
            <v>0</v>
          </cell>
          <cell r="M35959">
            <v>39000000</v>
          </cell>
          <cell r="N35959" t="str">
            <v>0</v>
          </cell>
          <cell r="O35959">
            <v>39000000</v>
          </cell>
          <cell r="P35959" t="str">
            <v>Mai Quỳnh Giao</v>
          </cell>
          <cell r="Q35959" t="str">
            <v>BH-03A Bán Hàng</v>
          </cell>
        </row>
        <row r="35960">
          <cell r="D35960" t="str">
            <v>HCM-PX-2409-03482</v>
          </cell>
          <cell r="E35960" t="str">
            <v>CÔNG TY TNHH VNASOLAR</v>
          </cell>
          <cell r="F35960" t="str">
            <v>01 Đồng Khởi, Phường Tân An, Thành phố Buôn Ma Thuột, Tỉnh Đắk Lắk, Việt Nam</v>
          </cell>
          <cell r="G35960" t="str">
            <v/>
          </cell>
          <cell r="H35960" t="str">
            <v>Nguyễn Phú Quốc</v>
          </cell>
          <cell r="I35960">
            <v>0</v>
          </cell>
          <cell r="J35960">
            <v>0</v>
          </cell>
          <cell r="K35960">
            <v>0</v>
          </cell>
          <cell r="L35960">
            <v>0</v>
          </cell>
          <cell r="M35960">
            <v>17752000</v>
          </cell>
          <cell r="N35960" t="str">
            <v>0</v>
          </cell>
          <cell r="O35960">
            <v>19527200</v>
          </cell>
          <cell r="P35960" t="str">
            <v>Trần Thị Quí</v>
          </cell>
          <cell r="Q35960" t="str">
            <v>BH-03A Bán Hàng</v>
          </cell>
        </row>
        <row r="35961">
          <cell r="D35961" t="str">
            <v>HCM-PX-2409-03483</v>
          </cell>
          <cell r="E35961" t="str">
            <v>NGUYỄN NGỌC VŨ</v>
          </cell>
          <cell r="F35961" t="str">
            <v>Phường Sơn Giang, Thị xã Phước Long, Tỉnh Bình Phước, Việt Nam</v>
          </cell>
          <cell r="G35961" t="str">
            <v/>
          </cell>
          <cell r="H35961" t="str">
            <v>Vũ Duy Hưng</v>
          </cell>
          <cell r="I35961">
            <v>0</v>
          </cell>
          <cell r="J35961">
            <v>0</v>
          </cell>
          <cell r="K35961">
            <v>0</v>
          </cell>
          <cell r="L35961">
            <v>0</v>
          </cell>
          <cell r="M35961">
            <v>0</v>
          </cell>
          <cell r="N35961" t="str">
            <v>0</v>
          </cell>
          <cell r="O35961">
            <v>0</v>
          </cell>
          <cell r="P35961" t="str">
            <v>Nguyễn Ngọc Anh Thư</v>
          </cell>
          <cell r="Q35961" t="str">
            <v>BH-03F Xuất Bảo Hành</v>
          </cell>
        </row>
        <row r="35962">
          <cell r="D35962" t="str">
            <v>HCM-PX-2409-03484</v>
          </cell>
          <cell r="E35962" t="str">
            <v>CÔNG TY CỔ PHẦN XBSOLAR</v>
          </cell>
          <cell r="F35962" t="str">
            <v>105 Phó Đức Chính, Phường 01, Quận Bình Thạnh, Thành phố Hồ Chí Minh, Việt Nam</v>
          </cell>
          <cell r="G35962" t="str">
            <v/>
          </cell>
          <cell r="H35962" t="str">
            <v>Nguyễn Hà Thái</v>
          </cell>
          <cell r="I35962">
            <v>0</v>
          </cell>
          <cell r="J35962">
            <v>0</v>
          </cell>
          <cell r="K35962">
            <v>0</v>
          </cell>
          <cell r="L35962">
            <v>0</v>
          </cell>
          <cell r="M35962">
            <v>22000000</v>
          </cell>
          <cell r="N35962" t="str">
            <v>0</v>
          </cell>
          <cell r="O35962">
            <v>23760000</v>
          </cell>
          <cell r="P35962" t="str">
            <v>Nguyễn Ngọc Anh Thư</v>
          </cell>
          <cell r="Q35962" t="str">
            <v>BH-03A Bán Hàng</v>
          </cell>
        </row>
        <row r="35963">
          <cell r="D35963" t="str">
            <v>HCM-PX-2409-03488</v>
          </cell>
          <cell r="E35963" t="str">
            <v>CÔNG TY CƠ KHÍ CHẾ TẠO MÁY ĐẠI PHÁT</v>
          </cell>
          <cell r="F35963" t="str">
            <v>67/43/58 Nguyễn Thị Tú, KP3, P. Bình Hưng Hoà, Q. Bình Tân, HCM, Việt Nam</v>
          </cell>
          <cell r="G35963" t="str">
            <v/>
          </cell>
          <cell r="H35963" t="str">
            <v>Tô Thành Đạo</v>
          </cell>
          <cell r="I35963">
            <v>0</v>
          </cell>
          <cell r="J35963">
            <v>0</v>
          </cell>
          <cell r="K35963">
            <v>0</v>
          </cell>
          <cell r="L35963">
            <v>0</v>
          </cell>
          <cell r="M35963">
            <v>0</v>
          </cell>
          <cell r="N35963" t="str">
            <v>0</v>
          </cell>
          <cell r="O35963">
            <v>0</v>
          </cell>
          <cell r="P35963" t="str">
            <v>Nguyễn Ngọc Bảo Châu</v>
          </cell>
          <cell r="Q35963" t="str">
            <v>BH-03F Xuất Bảo Hành</v>
          </cell>
        </row>
        <row r="35964">
          <cell r="D35964" t="str">
            <v>HCM-PX-2409-03490</v>
          </cell>
          <cell r="E35964" t="str">
            <v>CÔNG TY TNHH ĐIỆN TỰ ĐỘNG V-TECH</v>
          </cell>
          <cell r="F35964" t="str">
            <v>88/11 Đường số 13, Khu phố 19, Phường Bình Hưng Hòa, Quận Bình Tân, Thành phố Hồ Chí Minh, Việt Nam</v>
          </cell>
          <cell r="G35964" t="str">
            <v/>
          </cell>
          <cell r="H35964" t="str">
            <v>Nguyễn Tiến Dũng 1</v>
          </cell>
          <cell r="I35964">
            <v>0</v>
          </cell>
          <cell r="J35964">
            <v>0</v>
          </cell>
          <cell r="K35964">
            <v>0</v>
          </cell>
          <cell r="L35964">
            <v>0</v>
          </cell>
          <cell r="M35964">
            <v>9750000</v>
          </cell>
          <cell r="N35964" t="str">
            <v>0</v>
          </cell>
          <cell r="O35964">
            <v>10725000</v>
          </cell>
          <cell r="P35964" t="str">
            <v>Lê Thị Huyền Trang</v>
          </cell>
          <cell r="Q35964" t="str">
            <v>BH-03A Bán Hàng</v>
          </cell>
        </row>
        <row r="35965">
          <cell r="D35965" t="str">
            <v>HCM-PX-2409-03492</v>
          </cell>
          <cell r="E35965" t="str">
            <v>HCM bán cho CTH</v>
          </cell>
          <cell r="F35965" t="str">
            <v>45 - 47 Bùi Quang Trinh, Phường Phú Thứ, Quận Cái Răng, Thành phố Cần Thơ, Việt Nam</v>
          </cell>
          <cell r="G35965" t="str">
            <v/>
          </cell>
          <cell r="H35965" t="str">
            <v>Sale HCM Nội Bộ</v>
          </cell>
          <cell r="I35965">
            <v>0</v>
          </cell>
          <cell r="J35965">
            <v>0</v>
          </cell>
          <cell r="K35965">
            <v>0</v>
          </cell>
          <cell r="L35965">
            <v>0</v>
          </cell>
          <cell r="M35965">
            <v>0</v>
          </cell>
          <cell r="N35965" t="str">
            <v>0</v>
          </cell>
          <cell r="O35965">
            <v>0</v>
          </cell>
          <cell r="P35965" t="str">
            <v>Mai Quỳnh Giao</v>
          </cell>
          <cell r="Q35965" t="str">
            <v>BH-16C Xuất Bán Chi Nhánh (Không Sắp Xe)</v>
          </cell>
        </row>
        <row r="35966">
          <cell r="D35966" t="str">
            <v>HCM-PX-2409-03495</v>
          </cell>
          <cell r="E35966" t="str">
            <v>HCM bán cho CTH</v>
          </cell>
          <cell r="F35966" t="str">
            <v>45 - 47 Bùi Quang Trinh, Phường Phú Thứ, Quận Cái Răng, Thành phố Cần Thơ, Việt Nam</v>
          </cell>
          <cell r="G35966" t="str">
            <v/>
          </cell>
          <cell r="H35966" t="str">
            <v>Sale HCM Nội Bộ</v>
          </cell>
          <cell r="I35966">
            <v>0</v>
          </cell>
          <cell r="J35966">
            <v>0</v>
          </cell>
          <cell r="K35966">
            <v>0</v>
          </cell>
          <cell r="L35966">
            <v>0</v>
          </cell>
          <cell r="M35966">
            <v>0</v>
          </cell>
          <cell r="N35966" t="str">
            <v>0</v>
          </cell>
          <cell r="O35966">
            <v>0</v>
          </cell>
          <cell r="P35966" t="str">
            <v>Mai Quỳnh Giao</v>
          </cell>
          <cell r="Q35966" t="str">
            <v>BH-16C Xuất Bán Chi Nhánh (Không Sắp Xe)</v>
          </cell>
        </row>
        <row r="35967">
          <cell r="D35967" t="str">
            <v>HCM-PX-2409-03496</v>
          </cell>
          <cell r="E35967" t="str">
            <v>CÔNG TY TNHH TM DV THIẾT BỊ ĐIỆN MẠNH TÙNG</v>
          </cell>
          <cell r="F35967" t="str">
            <v>30/17A Đường Tam Bình, KP8, Phường Hiệp Bình Chánh, Thành phố Thủ Đức, Thành phố Hồ Chí Minh, Việt Nam</v>
          </cell>
          <cell r="G35967" t="str">
            <v/>
          </cell>
          <cell r="H35967" t="str">
            <v>Nguyễn Tấn Tài</v>
          </cell>
          <cell r="I35967">
            <v>0</v>
          </cell>
          <cell r="J35967">
            <v>0</v>
          </cell>
          <cell r="K35967">
            <v>0</v>
          </cell>
          <cell r="L35967">
            <v>0</v>
          </cell>
          <cell r="M35967">
            <v>3426360</v>
          </cell>
          <cell r="N35967" t="str">
            <v>0</v>
          </cell>
          <cell r="O35967">
            <v>3768996</v>
          </cell>
          <cell r="P35967" t="str">
            <v>Mai Quỳnh Giao</v>
          </cell>
          <cell r="Q35967" t="str">
            <v>BH-03A Bán Hàng</v>
          </cell>
        </row>
        <row r="35968">
          <cell r="D35968" t="str">
            <v>HCM-PX-2409-03498</v>
          </cell>
          <cell r="E35968" t="str">
            <v>CÔNG TY TNHH MỘT THÀNH VIÊN THƯƠNG MẠI DỊCH VỤ SẢN XUẤT CƠ KHÍ HÙNG TUẤN</v>
          </cell>
          <cell r="F35968" t="str">
            <v>1A120 đường Vĩnh Lộc, Xã Phạm Văn Hai, Huyện Bình Chánh, Thành phố Hồ Chí Minh, Việt Nam</v>
          </cell>
          <cell r="G35968" t="str">
            <v/>
          </cell>
          <cell r="H35968" t="str">
            <v>Lê Quốc Dũng</v>
          </cell>
          <cell r="I35968">
            <v>0</v>
          </cell>
          <cell r="J35968">
            <v>0</v>
          </cell>
          <cell r="K35968">
            <v>0</v>
          </cell>
          <cell r="L35968">
            <v>0</v>
          </cell>
          <cell r="M35968">
            <v>7620000</v>
          </cell>
          <cell r="N35968" t="str">
            <v>0</v>
          </cell>
          <cell r="O35968">
            <v>8382000</v>
          </cell>
          <cell r="P35968" t="str">
            <v>Lê Thị Huyền Trang</v>
          </cell>
          <cell r="Q35968" t="str">
            <v>BH-03A Bán Hàng</v>
          </cell>
        </row>
        <row r="35969">
          <cell r="D35969" t="str">
            <v>HCM-PX-2409-03499</v>
          </cell>
          <cell r="E35969" t="str">
            <v>CÔNG TY TNHH KỸ THUẬT TỰ ĐỘNG CDA</v>
          </cell>
          <cell r="F35969" t="str">
            <v>12 Đường Tân Thới Nhất 20, Khu phố 3, Phường Tân Thới Nhất, Quận 12, Thành phố Hồ Chí Minh, Việt Nam</v>
          </cell>
          <cell r="G35969" t="str">
            <v/>
          </cell>
          <cell r="H35969" t="str">
            <v>Trần Bảo Quốc</v>
          </cell>
          <cell r="I35969">
            <v>0</v>
          </cell>
          <cell r="J35969">
            <v>0</v>
          </cell>
          <cell r="K35969">
            <v>0</v>
          </cell>
          <cell r="L35969">
            <v>0</v>
          </cell>
          <cell r="M35969">
            <v>10593800</v>
          </cell>
          <cell r="N35969" t="str">
            <v>0</v>
          </cell>
          <cell r="O35969">
            <v>11653180</v>
          </cell>
          <cell r="P35969" t="str">
            <v>Lê Thị Huyền Trang</v>
          </cell>
          <cell r="Q35969" t="str">
            <v>BH-03A Bán Hàng</v>
          </cell>
        </row>
        <row r="35970">
          <cell r="D35970" t="str">
            <v>HCM-PX-2409-03500</v>
          </cell>
          <cell r="E35970" t="str">
            <v>HCM bán cho CTH</v>
          </cell>
          <cell r="F35970" t="str">
            <v>45 - 47 Bùi Quang Trinh, Phường Phú Thứ, Quận Cái Răng, Thành phố Cần Thơ, Việt Nam</v>
          </cell>
          <cell r="G35970" t="str">
            <v/>
          </cell>
          <cell r="H35970" t="str">
            <v>Sale HCM Nội Bộ</v>
          </cell>
          <cell r="I35970">
            <v>0</v>
          </cell>
          <cell r="J35970">
            <v>0</v>
          </cell>
          <cell r="K35970">
            <v>0</v>
          </cell>
          <cell r="L35970">
            <v>0</v>
          </cell>
          <cell r="M35970">
            <v>0</v>
          </cell>
          <cell r="N35970" t="str">
            <v>0</v>
          </cell>
          <cell r="O35970">
            <v>0</v>
          </cell>
          <cell r="P35970" t="str">
            <v>Nguyễn Ngọc Anh Thư</v>
          </cell>
          <cell r="Q35970" t="str">
            <v>BH-16C Xuất Bán Chi Nhánh (Không Sắp Xe)</v>
          </cell>
        </row>
        <row r="35971">
          <cell r="D35971" t="str">
            <v>HCM-PX-2409-03501</v>
          </cell>
          <cell r="E35971" t="str">
            <v>HCM bán cho CTH</v>
          </cell>
          <cell r="F35971" t="str">
            <v>45 - 47 Bùi Quang Trinh, Phường Phú Thứ, Quận Cái Răng, Thành phố Cần Thơ, Việt Nam</v>
          </cell>
          <cell r="G35971" t="str">
            <v/>
          </cell>
          <cell r="H35971" t="str">
            <v>Sale HCM Nội Bộ</v>
          </cell>
          <cell r="I35971">
            <v>0</v>
          </cell>
          <cell r="J35971">
            <v>0</v>
          </cell>
          <cell r="K35971">
            <v>0</v>
          </cell>
          <cell r="L35971">
            <v>0</v>
          </cell>
          <cell r="M35971">
            <v>0</v>
          </cell>
          <cell r="N35971" t="str">
            <v>0</v>
          </cell>
          <cell r="O35971">
            <v>0</v>
          </cell>
          <cell r="P35971" t="str">
            <v>Nguyễn Ngọc Anh Thư</v>
          </cell>
          <cell r="Q35971" t="str">
            <v>BH-16C Xuất Bán Chi Nhánh (Không Sắp Xe)</v>
          </cell>
        </row>
        <row r="35972">
          <cell r="D35972" t="str">
            <v>HNI-PX-2409-00915</v>
          </cell>
          <cell r="E35972" t="str">
            <v>CÔNG TY TNHH THANG MÁY AN VINH</v>
          </cell>
          <cell r="F35972" t="str">
            <v>Số 76 ngõ 332 Ngô Gia Tự, Phường Đức Giang, Quận Long Biên, Thành phố Hà Nội, Việt Nam</v>
          </cell>
          <cell r="G35972" t="str">
            <v/>
          </cell>
          <cell r="H35972" t="str">
            <v>Sale Hà Nội TM</v>
          </cell>
          <cell r="I35972">
            <v>0</v>
          </cell>
          <cell r="J35972">
            <v>0</v>
          </cell>
          <cell r="K35972">
            <v>0</v>
          </cell>
          <cell r="L35972">
            <v>0</v>
          </cell>
          <cell r="M35972">
            <v>600000</v>
          </cell>
          <cell r="N35972" t="str">
            <v>0</v>
          </cell>
          <cell r="O35972">
            <v>660000</v>
          </cell>
          <cell r="P35972" t="str">
            <v>Bùi Thị Phương Anh</v>
          </cell>
          <cell r="Q35972" t="str">
            <v>BH-03A Bán Hàng</v>
          </cell>
        </row>
        <row r="35973">
          <cell r="D35973" t="str">
            <v>HNI-PX-2409-00916</v>
          </cell>
          <cell r="E35973" t="str">
            <v>CÔNG TY CP XÂY DỰNG VÀ MÔI TRƯỜNG VIỆT CƯỜNG</v>
          </cell>
          <cell r="F35973" t="str">
            <v>Số 93 Định Công Thượng, Phường Định Công, Quận Hoàng Mai, TP Hà Nội., Việt Nam</v>
          </cell>
          <cell r="G35973" t="str">
            <v/>
          </cell>
          <cell r="H35973" t="str">
            <v>Nguyễn Văn Linh</v>
          </cell>
          <cell r="I35973">
            <v>0</v>
          </cell>
          <cell r="J35973">
            <v>0</v>
          </cell>
          <cell r="K35973">
            <v>0</v>
          </cell>
          <cell r="L35973">
            <v>0</v>
          </cell>
          <cell r="M35973">
            <v>2350000</v>
          </cell>
          <cell r="N35973" t="str">
            <v>0</v>
          </cell>
          <cell r="O35973">
            <v>2585000</v>
          </cell>
          <cell r="P35973" t="str">
            <v>Bùi Thị Phương Anh</v>
          </cell>
          <cell r="Q35973" t="str">
            <v>BH-03A Bán Hàng</v>
          </cell>
        </row>
        <row r="35974">
          <cell r="D35974" t="str">
            <v>CTH-PX-2409-00411</v>
          </cell>
          <cell r="E35974" t="str">
            <v>CÔNG TY CP SX KD XUẤT NHẬP KHẨU VĨNH LONG</v>
          </cell>
          <cell r="F35974" t="str">
            <v>Lô A1, Khu C, KCN Hòa Phú, Phước Hòa, Hòa phú, Long Hồ, Vĩnh Long, Việt Nam</v>
          </cell>
          <cell r="G35974" t="str">
            <v/>
          </cell>
          <cell r="H35974" t="str">
            <v>Đoàn Thanh Liêm</v>
          </cell>
          <cell r="I35974">
            <v>0</v>
          </cell>
          <cell r="J35974">
            <v>0</v>
          </cell>
          <cell r="K35974">
            <v>0</v>
          </cell>
          <cell r="L35974">
            <v>0</v>
          </cell>
          <cell r="M35974">
            <v>2726000</v>
          </cell>
          <cell r="N35974" t="str">
            <v>0</v>
          </cell>
          <cell r="O35974">
            <v>2998600</v>
          </cell>
          <cell r="P35974" t="str">
            <v>Lâm Tuyết Trinh</v>
          </cell>
          <cell r="Q35974" t="str">
            <v>BH-03A Bán Hàng</v>
          </cell>
        </row>
        <row r="35975">
          <cell r="D35975" t="str">
            <v>HCM-PX-2409-03503</v>
          </cell>
          <cell r="E35975" t="str">
            <v>CÔNG TY TNHH THƯƠNG MẠI - SẢN XUẤT TÂN PHƯỚC</v>
          </cell>
          <cell r="F35975" t="str">
            <v>336, Tổ 5, Ấp Bà Thoại, Xã Tân Lân, Huyện Cần Đước, Tỉnh Long An, Việt Nam</v>
          </cell>
          <cell r="G35975" t="str">
            <v/>
          </cell>
          <cell r="H35975" t="str">
            <v>Phạm Minh Tuấn</v>
          </cell>
          <cell r="I35975">
            <v>0</v>
          </cell>
          <cell r="J35975">
            <v>0</v>
          </cell>
          <cell r="K35975">
            <v>0</v>
          </cell>
          <cell r="L35975">
            <v>0</v>
          </cell>
          <cell r="M35975">
            <v>0</v>
          </cell>
          <cell r="N35975" t="str">
            <v>0</v>
          </cell>
          <cell r="O35975">
            <v>0</v>
          </cell>
          <cell r="P35975" t="str">
            <v>Mai Quỳnh Giao</v>
          </cell>
          <cell r="Q35975" t="str">
            <v>BH-03F Xuất Bảo Hành</v>
          </cell>
        </row>
        <row r="35976">
          <cell r="D35976" t="str">
            <v>CTH-PX-2409-00413</v>
          </cell>
          <cell r="E35976" t="str">
            <v>CÔNG TY TNHH NĂNG LƯỢNG ĐIỆN SOLAR VIỆT KIÊN GIANG</v>
          </cell>
          <cell r="F35976" t="str">
            <v>Lô P35 - Căn 60, đường 3 tháng 2, Khu đô thị Phú Cường, Phường An Hòa, Thành phố Rạch Giá, Tỉnh Kiên Giang, Việt Nam</v>
          </cell>
          <cell r="G35976" t="str">
            <v/>
          </cell>
          <cell r="H35976" t="str">
            <v>Sale Cần Thơ SL</v>
          </cell>
          <cell r="I35976">
            <v>0</v>
          </cell>
          <cell r="J35976">
            <v>0</v>
          </cell>
          <cell r="K35976">
            <v>0</v>
          </cell>
          <cell r="L35976">
            <v>0</v>
          </cell>
          <cell r="M35976">
            <v>8340000</v>
          </cell>
          <cell r="N35976" t="str">
            <v>0</v>
          </cell>
          <cell r="O35976">
            <v>9174000</v>
          </cell>
          <cell r="P35976" t="str">
            <v>Lâm Tuyết Trinh</v>
          </cell>
          <cell r="Q35976" t="str">
            <v>BH-03A Bán Hàng</v>
          </cell>
        </row>
        <row r="35977">
          <cell r="D35977" t="str">
            <v>CTH-PX-2409-00414</v>
          </cell>
          <cell r="E35977" t="str">
            <v>CÔNG TY TNHH TS MINH KHUÊ</v>
          </cell>
          <cell r="F35977" t="str">
            <v>Tổ 1 Ấp An Phước - Xã Bình An - Châu Thành - Kiên Giang ( ngay ngã ba vòng xoay tắc cậu), Việt Nam</v>
          </cell>
          <cell r="G35977" t="str">
            <v/>
          </cell>
          <cell r="H35977" t="str">
            <v>Tô Văn Tình</v>
          </cell>
          <cell r="I35977">
            <v>0</v>
          </cell>
          <cell r="J35977">
            <v>0</v>
          </cell>
          <cell r="K35977">
            <v>0</v>
          </cell>
          <cell r="L35977">
            <v>0</v>
          </cell>
          <cell r="M35977">
            <v>150000</v>
          </cell>
          <cell r="N35977" t="str">
            <v>0</v>
          </cell>
          <cell r="O35977">
            <v>165000</v>
          </cell>
          <cell r="P35977" t="str">
            <v>Lâm Tuyết Trinh</v>
          </cell>
          <cell r="Q35977" t="str">
            <v>BH-03A Bán Hàng</v>
          </cell>
        </row>
        <row r="35978">
          <cell r="D35978" t="str">
            <v>CTH-PX-2409-00415</v>
          </cell>
          <cell r="E35978" t="str">
            <v>CÔNG TY TNHH TS MINH KHUÊ</v>
          </cell>
          <cell r="F35978" t="str">
            <v>Tổ 1 Ấp An Phước - Xã Bình An - Châu Thành - Kiên Giang ( ngay ngã ba vòng xoay tắc cậu), Việt Nam</v>
          </cell>
          <cell r="G35978" t="str">
            <v/>
          </cell>
          <cell r="H35978" t="str">
            <v>Tô Văn Tình</v>
          </cell>
          <cell r="I35978">
            <v>0</v>
          </cell>
          <cell r="J35978">
            <v>0</v>
          </cell>
          <cell r="K35978">
            <v>0</v>
          </cell>
          <cell r="L35978">
            <v>0</v>
          </cell>
          <cell r="M35978">
            <v>4350000</v>
          </cell>
          <cell r="N35978" t="str">
            <v>0</v>
          </cell>
          <cell r="O35978">
            <v>5280000</v>
          </cell>
          <cell r="P35978" t="str">
            <v>Lâm Tuyết Trinh</v>
          </cell>
          <cell r="Q35978" t="str">
            <v>BH-03A Bán Hàng</v>
          </cell>
        </row>
        <row r="35979">
          <cell r="D35979" t="str">
            <v>CTH-PX-2409-00415</v>
          </cell>
          <cell r="E35979" t="str">
            <v>CÔNG TY TNHH TS MINH KHUÊ</v>
          </cell>
          <cell r="F35979" t="str">
            <v>Tổ 1 Ấp An Phước - Xã Bình An - Châu Thành - Kiên Giang ( ngay ngã ba vòng xoay tắc cậu), Việt Nam</v>
          </cell>
          <cell r="G35979" t="str">
            <v/>
          </cell>
          <cell r="H35979" t="str">
            <v>Tô Văn Tình</v>
          </cell>
          <cell r="I35979">
            <v>0</v>
          </cell>
          <cell r="J35979">
            <v>0</v>
          </cell>
          <cell r="K35979">
            <v>0</v>
          </cell>
          <cell r="L35979">
            <v>0</v>
          </cell>
          <cell r="M35979">
            <v>150000</v>
          </cell>
          <cell r="N35979" t="str">
            <v>0</v>
          </cell>
          <cell r="O35979">
            <v>5280000</v>
          </cell>
          <cell r="P35979" t="str">
            <v>Lâm Tuyết Trinh</v>
          </cell>
          <cell r="Q35979" t="str">
            <v>BH-03A Bán Hàng</v>
          </cell>
        </row>
        <row r="35980">
          <cell r="D35980" t="str">
            <v>CTH-PX-2409-00415</v>
          </cell>
          <cell r="E35980" t="str">
            <v>CÔNG TY TNHH TS MINH KHUÊ</v>
          </cell>
          <cell r="F35980" t="str">
            <v>Tổ 1 Ấp An Phước - Xã Bình An - Châu Thành - Kiên Giang ( ngay ngã ba vòng xoay tắc cậu), Việt Nam</v>
          </cell>
          <cell r="G35980" t="str">
            <v/>
          </cell>
          <cell r="H35980" t="str">
            <v>Tô Văn Tình</v>
          </cell>
          <cell r="I35980">
            <v>0</v>
          </cell>
          <cell r="J35980">
            <v>0</v>
          </cell>
          <cell r="K35980">
            <v>0</v>
          </cell>
          <cell r="L35980">
            <v>0</v>
          </cell>
          <cell r="M35980">
            <v>300000</v>
          </cell>
          <cell r="N35980" t="str">
            <v>0</v>
          </cell>
          <cell r="O35980">
            <v>5280000</v>
          </cell>
          <cell r="P35980" t="str">
            <v>Lâm Tuyết Trinh</v>
          </cell>
          <cell r="Q35980" t="str">
            <v>BH-03A Bán Hàng</v>
          </cell>
        </row>
        <row r="35981">
          <cell r="D35981" t="str">
            <v>HCM-PX-2409-03506</v>
          </cell>
          <cell r="E35981" t="str">
            <v>CÔNG TY TNHH THƯƠNG MẠI - SẢN XUẤT TÂN PHƯỚC</v>
          </cell>
          <cell r="F35981" t="str">
            <v>336, Tổ 5, Ấp Bà Thoại, Xã Tân Lân, Huyện Cần Đước, Tỉnh Long An, Việt Nam</v>
          </cell>
          <cell r="G35981" t="str">
            <v/>
          </cell>
          <cell r="H35981" t="str">
            <v>Phạm Minh Tuấn</v>
          </cell>
          <cell r="I35981">
            <v>0</v>
          </cell>
          <cell r="J35981">
            <v>0</v>
          </cell>
          <cell r="K35981">
            <v>0</v>
          </cell>
          <cell r="L35981">
            <v>0</v>
          </cell>
          <cell r="M35981">
            <v>1910000</v>
          </cell>
          <cell r="N35981" t="str">
            <v>0</v>
          </cell>
          <cell r="O35981">
            <v>2101000</v>
          </cell>
          <cell r="P35981" t="str">
            <v>Mai Quỳnh Giao</v>
          </cell>
          <cell r="Q35981" t="str">
            <v>BH-03A Bán Hàng</v>
          </cell>
        </row>
        <row r="35982">
          <cell r="D35982" t="str">
            <v>HCM-PX-2409-03507</v>
          </cell>
          <cell r="E35982" t="str">
            <v>HCM bán cho HN</v>
          </cell>
          <cell r="F35982" t="str">
            <v>Lô 05 -10A Khu Công nghiệp Hoàng Mai, Phường Hoàng Văn Thụ, Quận Hoàng Mai, Thành phố Hà Nội, Việt Nam</v>
          </cell>
          <cell r="G35982" t="str">
            <v/>
          </cell>
          <cell r="H35982" t="str">
            <v>Sale HCM Nội Bộ</v>
          </cell>
          <cell r="I35982">
            <v>0</v>
          </cell>
          <cell r="J35982">
            <v>0</v>
          </cell>
          <cell r="K35982">
            <v>0</v>
          </cell>
          <cell r="L35982">
            <v>0</v>
          </cell>
          <cell r="M35982">
            <v>0</v>
          </cell>
          <cell r="N35982" t="str">
            <v>0</v>
          </cell>
          <cell r="O35982">
            <v>0</v>
          </cell>
          <cell r="P35982" t="str">
            <v>Nguyễn Ngọc Bảo Châu</v>
          </cell>
          <cell r="Q35982" t="str">
            <v>BH-16A Xuất Bán Chi Nhánh</v>
          </cell>
        </row>
        <row r="35983">
          <cell r="D35983" t="str">
            <v>HCM-PX-2409-03508</v>
          </cell>
          <cell r="E35983" t="str">
            <v>CÔNG TY CỔ PHẦN CƠ KHÍ CHẾ TẠO THIẾT BỊ &amp; THANG MÁY AN HÒA</v>
          </cell>
          <cell r="F35983" t="str">
            <v>172/185/8 Đường An Dương Vương, Phường 16, Quận 8, Thành phố Hồ Chí Minh, Việt Nam</v>
          </cell>
          <cell r="G35983" t="str">
            <v/>
          </cell>
          <cell r="H35983" t="str">
            <v>Lương Hoàng Hiệp</v>
          </cell>
          <cell r="I35983">
            <v>0</v>
          </cell>
          <cell r="J35983">
            <v>0</v>
          </cell>
          <cell r="K35983">
            <v>0</v>
          </cell>
          <cell r="L35983">
            <v>0</v>
          </cell>
          <cell r="M35983">
            <v>3610000</v>
          </cell>
          <cell r="N35983" t="str">
            <v>0</v>
          </cell>
          <cell r="O35983">
            <v>3610000</v>
          </cell>
          <cell r="P35983" t="str">
            <v>Lê Thị Huyền Trang</v>
          </cell>
          <cell r="Q35983" t="str">
            <v>BH-03A Bán Hàng</v>
          </cell>
        </row>
        <row r="35984">
          <cell r="D35984" t="str">
            <v>HNI-PX-2409-00920</v>
          </cell>
          <cell r="E35984" t="str">
            <v>CÔNG TY CỔ PHẦN SHINEC</v>
          </cell>
          <cell r="F35984" t="str">
            <v>Khu công nghiệp Nam Cầu Kiền, Xã Kiền Bái, Huyện Thuỷ Nguyên, Thành phố Hải Phòng, Việt Nam</v>
          </cell>
          <cell r="G35984" t="str">
            <v/>
          </cell>
          <cell r="H35984" t="str">
            <v>Nguyễn Minh Quang 1</v>
          </cell>
          <cell r="I35984">
            <v>0</v>
          </cell>
          <cell r="J35984">
            <v>0</v>
          </cell>
          <cell r="K35984">
            <v>0</v>
          </cell>
          <cell r="L35984">
            <v>0</v>
          </cell>
          <cell r="M35984">
            <v>0</v>
          </cell>
          <cell r="N35984" t="str">
            <v>0</v>
          </cell>
          <cell r="O35984">
            <v>0</v>
          </cell>
          <cell r="P35984" t="str">
            <v>Bùi Thị Phương Anh</v>
          </cell>
          <cell r="Q35984" t="str">
            <v>BH-03F Xuất Bảo Hành</v>
          </cell>
        </row>
        <row r="35985">
          <cell r="D35985" t="str">
            <v>HCM-PX-2409-03514</v>
          </cell>
          <cell r="E35985" t="str">
            <v>HCM bán cho HN</v>
          </cell>
          <cell r="F35985" t="str">
            <v>Lô 05 -10A Khu Công nghiệp Hoàng Mai, Phường Hoàng Văn Thụ, Quận Hoàng Mai, Thành phố Hà Nội, Việt Nam</v>
          </cell>
          <cell r="G35985" t="str">
            <v/>
          </cell>
          <cell r="H35985" t="str">
            <v>Sale HCM Nội Bộ</v>
          </cell>
          <cell r="I35985">
            <v>0</v>
          </cell>
          <cell r="J35985">
            <v>0</v>
          </cell>
          <cell r="K35985">
            <v>0</v>
          </cell>
          <cell r="L35985">
            <v>0</v>
          </cell>
          <cell r="M35985">
            <v>0</v>
          </cell>
          <cell r="N35985" t="str">
            <v>0</v>
          </cell>
          <cell r="O35985">
            <v>0</v>
          </cell>
          <cell r="P35985" t="str">
            <v>Mai Quỳnh Giao</v>
          </cell>
          <cell r="Q35985" t="str">
            <v>BH-16C Xuất Bán Chi Nhánh (Không Sắp Xe)</v>
          </cell>
        </row>
        <row r="35986">
          <cell r="D35986" t="str">
            <v>HNI-PX-2409-00923</v>
          </cell>
          <cell r="E35986" t="str">
            <v>CÔNG TY CỔ PHẦN THƯƠNG MẠI VÀ SẢN XUẤT ELCO</v>
          </cell>
          <cell r="F35986" t="str">
            <v>Thửa đất số TT4-3, Khu đấu giá quyền sử dụng đất Tứ Hiệp-Ngũ Hiệp, Xã Tứ Hiệp, Huyện Thanh Trì, Thành phố Hà Nội, Việt Nam</v>
          </cell>
          <cell r="G35986" t="str">
            <v/>
          </cell>
          <cell r="H35986" t="str">
            <v>Trần Văn Tuyền</v>
          </cell>
          <cell r="I35986">
            <v>0</v>
          </cell>
          <cell r="J35986">
            <v>0</v>
          </cell>
          <cell r="K35986">
            <v>0</v>
          </cell>
          <cell r="L35986">
            <v>0</v>
          </cell>
          <cell r="M35986">
            <v>3082000</v>
          </cell>
          <cell r="N35986" t="str">
            <v>0</v>
          </cell>
          <cell r="O35986">
            <v>3390200</v>
          </cell>
          <cell r="P35986" t="str">
            <v>Nguyễn Diệu Thùy</v>
          </cell>
          <cell r="Q35986" t="str">
            <v>BH-03A Bán Hàng</v>
          </cell>
        </row>
        <row r="35987">
          <cell r="D35987" t="str">
            <v>CTH-PX-2409-00417</v>
          </cell>
          <cell r="E35987" t="str">
            <v>CÔNG TY CỔ PHẦN CƠ KHÍ AN GIANG</v>
          </cell>
          <cell r="F35987" t="str">
            <v>Số 839 Trần Hưng Đạo, Tổ 13, Khóm Bình Thới 1, Phường Bình Khánh, Thành phố Long Xuyên, Tỉnh An Giang, Việt Nam</v>
          </cell>
          <cell r="G35987" t="str">
            <v/>
          </cell>
          <cell r="H35987" t="str">
            <v>Sale Cần Thơ SL</v>
          </cell>
          <cell r="I35987">
            <v>0</v>
          </cell>
          <cell r="J35987">
            <v>0</v>
          </cell>
          <cell r="K35987">
            <v>0</v>
          </cell>
          <cell r="L35987">
            <v>0</v>
          </cell>
          <cell r="M35987">
            <v>8340000</v>
          </cell>
          <cell r="N35987" t="str">
            <v>0</v>
          </cell>
          <cell r="O35987">
            <v>9174000</v>
          </cell>
          <cell r="P35987" t="str">
            <v>Lâm Tuyết Trinh</v>
          </cell>
          <cell r="Q35987" t="str">
            <v>BH-03A Bán Hàng</v>
          </cell>
        </row>
        <row r="35988">
          <cell r="D35988" t="str">
            <v>HNI-PX-2409-00924</v>
          </cell>
          <cell r="E35988" t="str">
            <v>CÔNG TY TNHH ĐẦU TƯ THƯƠNG MẠI VÀ DỊCH VỤ PHÚC HƯNG</v>
          </cell>
          <cell r="F35988" t="str">
            <v>Số 184 đường Nguyễn Thiện Thuật, Phường Nhân Hòa, Thị xã Mỹ Hào, Tỉnh Hưng Yên, Việt Nam</v>
          </cell>
          <cell r="G35988" t="str">
            <v/>
          </cell>
          <cell r="H35988" t="str">
            <v>Sale Hà Nội TM</v>
          </cell>
          <cell r="I35988">
            <v>0</v>
          </cell>
          <cell r="J35988">
            <v>0</v>
          </cell>
          <cell r="K35988">
            <v>0</v>
          </cell>
          <cell r="L35988">
            <v>0</v>
          </cell>
          <cell r="M35988">
            <v>1400000</v>
          </cell>
          <cell r="N35988" t="str">
            <v>0</v>
          </cell>
          <cell r="O35988">
            <v>1540000</v>
          </cell>
          <cell r="P35988" t="str">
            <v>Bùi Thị Phương Anh</v>
          </cell>
          <cell r="Q35988" t="str">
            <v>BH-03A Bán Hàng</v>
          </cell>
        </row>
        <row r="35989">
          <cell r="D35989" t="str">
            <v>HCM-PX-2409-03515</v>
          </cell>
          <cell r="E35989" t="str">
            <v>CÔNG TY TNHH MÁY THỰC PHẨM CƠ KHÍ 96</v>
          </cell>
          <cell r="F35989" t="str">
            <v>551/73/9 Đường Lê Văn Khương, Khu phố 5, Phường Hiệp Thành, Quận 12, Thành phố Hồ Chí Minh, Việt Nam</v>
          </cell>
          <cell r="G35989" t="str">
            <v/>
          </cell>
          <cell r="H35989" t="str">
            <v>Lê Quốc Dũng</v>
          </cell>
          <cell r="I35989">
            <v>0</v>
          </cell>
          <cell r="J35989">
            <v>0</v>
          </cell>
          <cell r="K35989">
            <v>0</v>
          </cell>
          <cell r="L35989">
            <v>0</v>
          </cell>
          <cell r="M35989">
            <v>20000</v>
          </cell>
          <cell r="N35989" t="str">
            <v>0</v>
          </cell>
          <cell r="O35989">
            <v>3020600</v>
          </cell>
          <cell r="P35989" t="str">
            <v>Lê Thị Huyền Trang</v>
          </cell>
          <cell r="Q35989" t="str">
            <v>BH-03A Bán Hàng</v>
          </cell>
        </row>
        <row r="35990">
          <cell r="D35990" t="str">
            <v>HCM-PX-2409-03515</v>
          </cell>
          <cell r="E35990" t="str">
            <v>CÔNG TY TNHH MÁY THỰC PHẨM CƠ KHÍ 96</v>
          </cell>
          <cell r="F35990" t="str">
            <v>551/73/9 Đường Lê Văn Khương, Khu phố 5, Phường Hiệp Thành, Quận 12, Thành phố Hồ Chí Minh, Việt Nam</v>
          </cell>
          <cell r="G35990" t="str">
            <v/>
          </cell>
          <cell r="H35990" t="str">
            <v>Lê Quốc Dũng</v>
          </cell>
          <cell r="I35990">
            <v>0</v>
          </cell>
          <cell r="J35990">
            <v>0</v>
          </cell>
          <cell r="K35990">
            <v>0</v>
          </cell>
          <cell r="L35990">
            <v>0</v>
          </cell>
          <cell r="M35990">
            <v>2538000</v>
          </cell>
          <cell r="N35990" t="str">
            <v>0</v>
          </cell>
          <cell r="O35990">
            <v>3020600</v>
          </cell>
          <cell r="P35990" t="str">
            <v>Lê Thị Huyền Trang</v>
          </cell>
          <cell r="Q35990" t="str">
            <v>BH-03A Bán Hàng</v>
          </cell>
        </row>
        <row r="35991">
          <cell r="D35991" t="str">
            <v>HCM-PX-2409-03515</v>
          </cell>
          <cell r="E35991" t="str">
            <v>CÔNG TY TNHH MÁY THỰC PHẨM CƠ KHÍ 96</v>
          </cell>
          <cell r="F35991" t="str">
            <v>551/73/9 Đường Lê Văn Khương, Khu phố 5, Phường Hiệp Thành, Quận 12, Thành phố Hồ Chí Minh, Việt Nam</v>
          </cell>
          <cell r="G35991" t="str">
            <v/>
          </cell>
          <cell r="H35991" t="str">
            <v>Lê Quốc Dũng</v>
          </cell>
          <cell r="I35991">
            <v>0</v>
          </cell>
          <cell r="J35991">
            <v>0</v>
          </cell>
          <cell r="K35991">
            <v>0</v>
          </cell>
          <cell r="L35991">
            <v>0</v>
          </cell>
          <cell r="M35991">
            <v>188000</v>
          </cell>
          <cell r="N35991" t="str">
            <v>0</v>
          </cell>
          <cell r="O35991">
            <v>3020600</v>
          </cell>
          <cell r="P35991" t="str">
            <v>Lê Thị Huyền Trang</v>
          </cell>
          <cell r="Q35991" t="str">
            <v>BH-03A Bán Hàng</v>
          </cell>
        </row>
        <row r="35992">
          <cell r="D35992" t="str">
            <v>HCM-PX-2409-03515</v>
          </cell>
          <cell r="E35992" t="str">
            <v>CÔNG TY TNHH MÁY THỰC PHẨM CƠ KHÍ 96</v>
          </cell>
          <cell r="F35992" t="str">
            <v>551/73/9 Đường Lê Văn Khương, Khu phố 5, Phường Hiệp Thành, Quận 12, Thành phố Hồ Chí Minh, Việt Nam</v>
          </cell>
          <cell r="G35992" t="str">
            <v/>
          </cell>
          <cell r="H35992" t="str">
            <v>Lê Quốc Dũng</v>
          </cell>
          <cell r="I35992">
            <v>0</v>
          </cell>
          <cell r="J35992">
            <v>0</v>
          </cell>
          <cell r="K35992">
            <v>0</v>
          </cell>
          <cell r="L35992">
            <v>0</v>
          </cell>
          <cell r="M35992">
            <v>0</v>
          </cell>
          <cell r="N35992" t="str">
            <v>0</v>
          </cell>
          <cell r="O35992">
            <v>3020600</v>
          </cell>
          <cell r="P35992" t="str">
            <v>Lê Thị Huyền Trang</v>
          </cell>
          <cell r="Q35992" t="str">
            <v>BH-03A Bán Hàng</v>
          </cell>
        </row>
        <row r="35993">
          <cell r="D35993" t="str">
            <v>HCM-PX-2409-03516</v>
          </cell>
          <cell r="E35993" t="str">
            <v>CÔNG TY TNHH CHẾ TẠO MÁY ĐẠI NAM</v>
          </cell>
          <cell r="F35993" t="str">
            <v>422A3/17 Ấp 1, Xã An Phú Tây, Huyện Bình Chánh, TPHCM, Việt Nam</v>
          </cell>
          <cell r="G35993" t="str">
            <v/>
          </cell>
          <cell r="H35993" t="str">
            <v>Lê Quốc Dũng</v>
          </cell>
          <cell r="I35993">
            <v>0</v>
          </cell>
          <cell r="J35993">
            <v>0</v>
          </cell>
          <cell r="K35993">
            <v>0</v>
          </cell>
          <cell r="L35993">
            <v>0</v>
          </cell>
          <cell r="M35993">
            <v>9380000</v>
          </cell>
          <cell r="N35993" t="str">
            <v>0</v>
          </cell>
          <cell r="O35993">
            <v>9580000</v>
          </cell>
          <cell r="P35993" t="str">
            <v>Lê Thị Huyền Trang</v>
          </cell>
          <cell r="Q35993" t="str">
            <v>BH-03A Bán Hàng</v>
          </cell>
        </row>
        <row r="35994">
          <cell r="D35994" t="str">
            <v>HCM-PX-2409-03516</v>
          </cell>
          <cell r="E35994" t="str">
            <v>CÔNG TY TNHH CHẾ TẠO MÁY ĐẠI NAM</v>
          </cell>
          <cell r="F35994" t="str">
            <v>422A3/17 Ấp 1, Xã An Phú Tây, Huyện Bình Chánh, TPHCM, Việt Nam</v>
          </cell>
          <cell r="G35994" t="str">
            <v/>
          </cell>
          <cell r="H35994" t="str">
            <v>Lê Quốc Dũng</v>
          </cell>
          <cell r="I35994">
            <v>0</v>
          </cell>
          <cell r="J35994">
            <v>0</v>
          </cell>
          <cell r="K35994">
            <v>0</v>
          </cell>
          <cell r="L35994">
            <v>0</v>
          </cell>
          <cell r="M35994">
            <v>200000</v>
          </cell>
          <cell r="N35994" t="str">
            <v>0</v>
          </cell>
          <cell r="O35994">
            <v>9580000</v>
          </cell>
          <cell r="P35994" t="str">
            <v>Lê Thị Huyền Trang</v>
          </cell>
          <cell r="Q35994" t="str">
            <v>BH-03A Bán Hàng</v>
          </cell>
        </row>
        <row r="35995">
          <cell r="D35995" t="str">
            <v>HCM-PX-2409-03517</v>
          </cell>
          <cell r="E35995" t="str">
            <v>CÔNG TY TNHH SẢN XUẤT THANH NGÂN</v>
          </cell>
          <cell r="F35995" t="str">
            <v>Lô H12A Đường số 3, Khu công nghiệp Lê Minh Xuân, Xã Lê Minh Xuân, Huyện Bình Chánh, TP Hồ Chí Minh, Việt Nam</v>
          </cell>
          <cell r="G35995" t="str">
            <v/>
          </cell>
          <cell r="H35995" t="str">
            <v>Phạm Văn Thành</v>
          </cell>
          <cell r="I35995">
            <v>0</v>
          </cell>
          <cell r="J35995">
            <v>0</v>
          </cell>
          <cell r="K35995">
            <v>0</v>
          </cell>
          <cell r="L35995">
            <v>0</v>
          </cell>
          <cell r="M35995">
            <v>3850000</v>
          </cell>
          <cell r="N35995" t="str">
            <v>0</v>
          </cell>
          <cell r="O35995">
            <v>3850000</v>
          </cell>
          <cell r="P35995" t="str">
            <v>Lê Thị Huyền Trang</v>
          </cell>
          <cell r="Q35995" t="str">
            <v>BH-03A Bán Hàng</v>
          </cell>
        </row>
        <row r="35996">
          <cell r="D35996" t="str">
            <v>DTE-PX-2409-00006</v>
          </cell>
          <cell r="E35996" t="str">
            <v>DTE bán cho HCM</v>
          </cell>
          <cell r="F35996" t="str">
            <v>B163, Khu phố 3, Nguyễn Văn Quá, P.Đông Hưng Thuận, Q.12, TP.HCM, Việt Nam</v>
          </cell>
          <cell r="G35996" t="str">
            <v/>
          </cell>
          <cell r="H35996" t="str">
            <v>Sale DTE nội bộ</v>
          </cell>
          <cell r="I35996">
            <v>0</v>
          </cell>
          <cell r="J35996">
            <v>0</v>
          </cell>
          <cell r="K35996">
            <v>0</v>
          </cell>
          <cell r="L35996">
            <v>0</v>
          </cell>
          <cell r="M35996">
            <v>0</v>
          </cell>
          <cell r="N35996" t="str">
            <v>0</v>
          </cell>
          <cell r="O35996">
            <v>0</v>
          </cell>
          <cell r="P35996" t="str">
            <v>Nguyễn Ngọc Bảo Châu</v>
          </cell>
          <cell r="Q35996" t="str">
            <v>BH-16C Xuất Bán Chi Nhánh (Không Sắp Xe)</v>
          </cell>
        </row>
        <row r="35997">
          <cell r="D35997" t="str">
            <v>HCM-PX-2409-03518</v>
          </cell>
          <cell r="E35997" t="str">
            <v>CÔNG TY TNHH KỸ THUẬT PHÚC ĐẠT |AT</v>
          </cell>
          <cell r="F35997" t="str">
            <v>109 Tô Ký, Khu phố 5, Phường Tân Chánh Hiệp, Quận 12, Thành phố Hồ Chí Minh, Việt Nam</v>
          </cell>
          <cell r="G35997" t="str">
            <v/>
          </cell>
          <cell r="H35997" t="str">
            <v>Tô Thành Đạo</v>
          </cell>
          <cell r="I35997">
            <v>0</v>
          </cell>
          <cell r="J35997">
            <v>0</v>
          </cell>
          <cell r="K35997">
            <v>0</v>
          </cell>
          <cell r="L35997">
            <v>0</v>
          </cell>
          <cell r="M35997">
            <v>78750250</v>
          </cell>
          <cell r="N35997" t="str">
            <v>0</v>
          </cell>
          <cell r="O35997">
            <v>86625275</v>
          </cell>
          <cell r="P35997" t="str">
            <v>Mai Quỳnh Giao</v>
          </cell>
          <cell r="Q35997" t="str">
            <v>BH-03A Bán Hàng</v>
          </cell>
        </row>
        <row r="35998">
          <cell r="D35998" t="str">
            <v>HNI-PX-2409-00925</v>
          </cell>
          <cell r="E35998" t="str">
            <v>HỆ THỐNG TÂN THÁI SƠN TOÀN QUỐC</v>
          </cell>
          <cell r="F35998" t="str">
            <v>Trường tiểu học Yên Xá, Tân Triều, Thanh Trì, Hà Nội, Việt Nam</v>
          </cell>
          <cell r="G35998" t="str">
            <v/>
          </cell>
          <cell r="H35998" t="str">
            <v>Nguyễn Văn Linh</v>
          </cell>
          <cell r="I35998">
            <v>0</v>
          </cell>
          <cell r="J35998">
            <v>0</v>
          </cell>
          <cell r="K35998">
            <v>0</v>
          </cell>
          <cell r="L35998">
            <v>0</v>
          </cell>
          <cell r="M35998">
            <v>31243000</v>
          </cell>
          <cell r="N35998" t="str">
            <v>0</v>
          </cell>
          <cell r="O35998">
            <v>31243000</v>
          </cell>
          <cell r="P35998" t="str">
            <v>Nguyễn Diệu Thùy</v>
          </cell>
          <cell r="Q35998" t="str">
            <v>BH-03A Bán Hàng</v>
          </cell>
        </row>
        <row r="35999">
          <cell r="D35999" t="str">
            <v>HCM-PX-2409-03519</v>
          </cell>
          <cell r="E35999" t="str">
            <v>HCM bán cho HN</v>
          </cell>
          <cell r="F35999" t="str">
            <v>Lô 05 -10A Khu Công nghiệp Hoàng Mai, Phường Hoàng Văn Thụ, Quận Hoàng Mai, Thành phố Hà Nội, Việt Nam</v>
          </cell>
          <cell r="G35999" t="str">
            <v/>
          </cell>
          <cell r="H35999" t="str">
            <v>Sale HCM Nội Bộ</v>
          </cell>
          <cell r="I35999">
            <v>0</v>
          </cell>
          <cell r="J35999">
            <v>0</v>
          </cell>
          <cell r="K35999">
            <v>0</v>
          </cell>
          <cell r="L35999">
            <v>0</v>
          </cell>
          <cell r="M35999">
            <v>0</v>
          </cell>
          <cell r="N35999" t="str">
            <v>0</v>
          </cell>
          <cell r="O35999">
            <v>0</v>
          </cell>
          <cell r="P35999" t="str">
            <v>Nguyễn Ngọc Bảo Châu</v>
          </cell>
          <cell r="Q35999" t="str">
            <v>BH-16A Xuất Bán Chi Nhánh</v>
          </cell>
        </row>
        <row r="36000">
          <cell r="D36000" t="str">
            <v>HCM-PX-2409-03520</v>
          </cell>
          <cell r="E36000" t="str">
            <v>CÔNG TY TNHH KỸ THUẬT PHÚC ĐẠT |AT</v>
          </cell>
          <cell r="F36000" t="str">
            <v>109 Tô Ký, Khu phố 5, Phường Tân Chánh Hiệp, Quận 12, Thành phố Hồ Chí Minh, Việt Nam</v>
          </cell>
          <cell r="G36000" t="str">
            <v/>
          </cell>
          <cell r="H36000" t="str">
            <v>Tô Thành Đạo</v>
          </cell>
          <cell r="I36000">
            <v>0</v>
          </cell>
          <cell r="J36000">
            <v>0</v>
          </cell>
          <cell r="K36000">
            <v>0</v>
          </cell>
          <cell r="L36000">
            <v>0</v>
          </cell>
          <cell r="M36000">
            <v>17621050</v>
          </cell>
          <cell r="N36000" t="str">
            <v>0</v>
          </cell>
          <cell r="O36000">
            <v>19383155</v>
          </cell>
          <cell r="P36000" t="str">
            <v>Mai Quỳnh Giao</v>
          </cell>
          <cell r="Q36000" t="str">
            <v>BH-03A Bán Hàng</v>
          </cell>
        </row>
        <row r="36001">
          <cell r="D36001" t="str">
            <v>HNI-PX-2409-00926</v>
          </cell>
          <cell r="E36001" t="str">
            <v>CTY CỔ PHẦN THƯƠNG MẠI THIẾT BỊ ĐIỆN TD NAM VIỆT</v>
          </cell>
          <cell r="F36001" t="str">
            <v>Đội 3, ngõ Chùa Thắm, Xã Tả Thanh Oai, Huyện Thanh Trì, Thành phố Hà Nội, Việt Nam</v>
          </cell>
          <cell r="G36001" t="str">
            <v/>
          </cell>
          <cell r="H36001" t="str">
            <v>Trần Văn Tuyền</v>
          </cell>
          <cell r="I36001">
            <v>0</v>
          </cell>
          <cell r="J36001">
            <v>0</v>
          </cell>
          <cell r="K36001">
            <v>0</v>
          </cell>
          <cell r="L36001">
            <v>0</v>
          </cell>
          <cell r="M36001">
            <v>0</v>
          </cell>
          <cell r="N36001" t="str">
            <v>0</v>
          </cell>
          <cell r="O36001">
            <v>0</v>
          </cell>
          <cell r="P36001" t="str">
            <v>Nguyễn Diệu Thùy</v>
          </cell>
          <cell r="Q36001" t="str">
            <v>BH-03F Xuất Bảo Hành</v>
          </cell>
        </row>
        <row r="36002">
          <cell r="D36002" t="str">
            <v>HCM-PX-2409-03522</v>
          </cell>
          <cell r="E36002" t="str">
            <v>HCM bán cho CTH</v>
          </cell>
          <cell r="F36002" t="str">
            <v>45 - 47 Bùi Quang Trinh, Phường Phú Thứ, Quận Cái Răng, Thành phố Cần Thơ, Việt Nam</v>
          </cell>
          <cell r="G36002" t="str">
            <v/>
          </cell>
          <cell r="H36002" t="str">
            <v>Sale HCM Nội Bộ</v>
          </cell>
          <cell r="I36002">
            <v>0</v>
          </cell>
          <cell r="J36002">
            <v>0</v>
          </cell>
          <cell r="K36002">
            <v>0</v>
          </cell>
          <cell r="L36002">
            <v>0</v>
          </cell>
          <cell r="M36002">
            <v>0</v>
          </cell>
          <cell r="N36002" t="str">
            <v>0</v>
          </cell>
          <cell r="O36002">
            <v>0</v>
          </cell>
          <cell r="P36002" t="str">
            <v>Nguyễn Ngọc Anh Thư</v>
          </cell>
          <cell r="Q36002" t="str">
            <v>BH-16C Xuất Bán Chi Nhánh (Không Sắp Xe)</v>
          </cell>
        </row>
        <row r="36003">
          <cell r="D36003" t="str">
            <v>HNI-PX-2409-00927</v>
          </cell>
          <cell r="E36003" t="str">
            <v>CHI NHÁNH CÔNG TY CỔ PHẦN KHAI KHOÁNG MIỀN NÚI-MỎ ĐÁ NÚI CHUÔNG</v>
          </cell>
          <cell r="F36003" t="str">
            <v>Xóm Đẩu, Xã Yên Lạc, Huyện Phú Lương, Tỉnh Thái Nguyên, Việt Nam</v>
          </cell>
          <cell r="G36003" t="str">
            <v/>
          </cell>
          <cell r="H36003" t="str">
            <v>Lê Văn Chương</v>
          </cell>
          <cell r="I36003">
            <v>0</v>
          </cell>
          <cell r="J36003">
            <v>0</v>
          </cell>
          <cell r="K36003">
            <v>0</v>
          </cell>
          <cell r="L36003">
            <v>0</v>
          </cell>
          <cell r="M36003">
            <v>0</v>
          </cell>
          <cell r="N36003" t="str">
            <v>0</v>
          </cell>
          <cell r="O36003">
            <v>0</v>
          </cell>
          <cell r="P36003" t="str">
            <v>Nguyễn Diệu Thùy</v>
          </cell>
          <cell r="Q36003" t="str">
            <v>BH-03F Xuất Bảo Hành</v>
          </cell>
        </row>
        <row r="36004">
          <cell r="D36004" t="str">
            <v>HNI-PX-2409-00928</v>
          </cell>
          <cell r="E36004" t="str">
            <v>CÔNG TY CỔ PHẦN CÔNG NGHỆ HỢP LONG</v>
          </cell>
          <cell r="F36004" t="str">
            <v>Số 6 ngõ 293, đường Tân Mai, Phường Tân Mai, Quận Hoàng Mai, Thành phố Hà Nội, Việt Nam</v>
          </cell>
          <cell r="G36004" t="str">
            <v/>
          </cell>
          <cell r="H36004" t="str">
            <v>Trần Văn Tuyền</v>
          </cell>
          <cell r="I36004">
            <v>0</v>
          </cell>
          <cell r="J36004">
            <v>0</v>
          </cell>
          <cell r="K36004">
            <v>0</v>
          </cell>
          <cell r="L36004">
            <v>0</v>
          </cell>
          <cell r="M36004">
            <v>64379870</v>
          </cell>
          <cell r="N36004" t="str">
            <v>0</v>
          </cell>
          <cell r="O36004">
            <v>70817857</v>
          </cell>
          <cell r="P36004" t="str">
            <v>Nguyễn Diệu Thùy</v>
          </cell>
          <cell r="Q36004" t="str">
            <v>BH-03A Bán Hàng</v>
          </cell>
        </row>
        <row r="36005">
          <cell r="D36005" t="str">
            <v>CTH-PX-2409-00418</v>
          </cell>
          <cell r="E36005" t="str">
            <v>CÔNG TY TNHH MỘT THÀNH VIÊN XÂY LẮP ĐIỆN VÀ VẬN TẢI QUÝ THUẬN</v>
          </cell>
          <cell r="F36005" t="str">
            <v>Số 612, tổ 16, khu phố 2, Thị trấn Thứ Ba, Huyện An Biên, Tỉnh Kiên Giang, Việt Nam</v>
          </cell>
          <cell r="G36005" t="str">
            <v/>
          </cell>
          <cell r="H36005" t="str">
            <v>Sale Cần Thơ SL</v>
          </cell>
          <cell r="I36005">
            <v>0</v>
          </cell>
          <cell r="J36005">
            <v>0</v>
          </cell>
          <cell r="K36005">
            <v>0</v>
          </cell>
          <cell r="L36005">
            <v>0</v>
          </cell>
          <cell r="M36005">
            <v>16680000</v>
          </cell>
          <cell r="N36005" t="str">
            <v>0</v>
          </cell>
          <cell r="O36005">
            <v>18348000</v>
          </cell>
          <cell r="P36005" t="str">
            <v>Lâm Tuyết Trinh</v>
          </cell>
          <cell r="Q36005" t="str">
            <v>BH-03A Bán Hàng</v>
          </cell>
        </row>
        <row r="36006">
          <cell r="D36006" t="str">
            <v>HCM-PX-2409-03530</v>
          </cell>
          <cell r="E36006" t="str">
            <v>CÔNG TY TNHH THƯƠNG MẠI VÀ DỊCH VỤ HÂN HOÀNG QUÂN</v>
          </cell>
          <cell r="F36006" t="str">
            <v>82-84 Ngô Đức Kế, Khu phố Tân Hạnh, Phường Phú Mỹ, Thị Xã Phú Mỹ, Tỉnh Bà Rịa - Vũng Tàu, Việt Nam, VN, Việt Nam</v>
          </cell>
          <cell r="G36006" t="str">
            <v/>
          </cell>
          <cell r="H36006" t="str">
            <v>Lê Công Tuấn</v>
          </cell>
          <cell r="I36006">
            <v>0</v>
          </cell>
          <cell r="J36006">
            <v>0</v>
          </cell>
          <cell r="K36006">
            <v>0</v>
          </cell>
          <cell r="L36006">
            <v>0</v>
          </cell>
          <cell r="M36006">
            <v>1669000</v>
          </cell>
          <cell r="N36006" t="str">
            <v>0</v>
          </cell>
          <cell r="O36006">
            <v>1835900</v>
          </cell>
          <cell r="P36006" t="str">
            <v>Lê Thị Huyền Trang</v>
          </cell>
          <cell r="Q36006" t="str">
            <v>BH-03A Bán Hàng</v>
          </cell>
        </row>
        <row r="36007">
          <cell r="D36007" t="str">
            <v>HCM-PX-2409-03531</v>
          </cell>
          <cell r="E36007" t="str">
            <v>CÔNG TY TRÁCH NHIỆM HỮU HẠN THƯƠNG MẠI DỊCH VỤ XUẤT NHẬP KHẨU TLC VIỆT NAM</v>
          </cell>
          <cell r="F36007" t="str">
            <v>736/205/28 Lê Đức Thọ,, Phường 15, Quận Gò Vấp, Thành phố Hồ Chí Minh, Việt Nam</v>
          </cell>
          <cell r="G36007" t="str">
            <v/>
          </cell>
          <cell r="H36007" t="str">
            <v>Đoàn Trần Bửu Đăng</v>
          </cell>
          <cell r="I36007">
            <v>0</v>
          </cell>
          <cell r="J36007">
            <v>0</v>
          </cell>
          <cell r="K36007">
            <v>0</v>
          </cell>
          <cell r="L36007">
            <v>0</v>
          </cell>
          <cell r="M36007">
            <v>3338000</v>
          </cell>
          <cell r="N36007" t="str">
            <v>0</v>
          </cell>
          <cell r="O36007">
            <v>3740000</v>
          </cell>
          <cell r="P36007" t="str">
            <v>Lê Thị Huyền Trang</v>
          </cell>
          <cell r="Q36007" t="str">
            <v>BH-03A Bán Hàng</v>
          </cell>
        </row>
        <row r="36008">
          <cell r="D36008" t="str">
            <v>HCM-PX-2409-03531</v>
          </cell>
          <cell r="E36008" t="str">
            <v>CÔNG TY TRÁCH NHIỆM HỮU HẠN THƯƠNG MẠI DỊCH VỤ XUẤT NHẬP KHẨU TLC VIỆT NAM</v>
          </cell>
          <cell r="F36008" t="str">
            <v>736/205/28 Lê Đức Thọ,, Phường 15, Quận Gò Vấp, Thành phố Hồ Chí Minh, Việt Nam</v>
          </cell>
          <cell r="G36008" t="str">
            <v/>
          </cell>
          <cell r="H36008" t="str">
            <v>Đoàn Trần Bửu Đăng</v>
          </cell>
          <cell r="I36008">
            <v>0</v>
          </cell>
          <cell r="J36008">
            <v>0</v>
          </cell>
          <cell r="K36008">
            <v>0</v>
          </cell>
          <cell r="L36008">
            <v>0</v>
          </cell>
          <cell r="M36008">
            <v>62000</v>
          </cell>
          <cell r="N36008" t="str">
            <v>0</v>
          </cell>
          <cell r="O36008">
            <v>3740000</v>
          </cell>
          <cell r="P36008" t="str">
            <v>Lê Thị Huyền Trang</v>
          </cell>
          <cell r="Q36008" t="str">
            <v>BH-03A Bán Hàng</v>
          </cell>
        </row>
        <row r="36009">
          <cell r="D36009" t="str">
            <v>HCM-PX-2409-03532</v>
          </cell>
          <cell r="E36009" t="str">
            <v>CÔNG TY TNHH THƯƠNG MẠI DỊCH VỤ BNT</v>
          </cell>
          <cell r="F36009" t="str">
            <v>1073/63B Đường Cách Mạng Tháng Tám, Phường 7, Quận Tân Bình, Thành phố Hồ Chí Minh, Phường 07, Quận Tân Bình, Thành phố Hồ Chí Minh, Việt Nam</v>
          </cell>
          <cell r="G36009" t="str">
            <v/>
          </cell>
          <cell r="H36009" t="str">
            <v>Nguyễn Tấn Tài</v>
          </cell>
          <cell r="I36009">
            <v>0</v>
          </cell>
          <cell r="J36009">
            <v>0</v>
          </cell>
          <cell r="K36009">
            <v>0</v>
          </cell>
          <cell r="L36009">
            <v>0</v>
          </cell>
          <cell r="M36009">
            <v>1946430</v>
          </cell>
          <cell r="N36009" t="str">
            <v>0</v>
          </cell>
          <cell r="O36009">
            <v>2141073</v>
          </cell>
          <cell r="P36009" t="str">
            <v>Nguyễn Ngọc Bảo Châu</v>
          </cell>
          <cell r="Q36009" t="str">
            <v>BH-03A Bán Hàng</v>
          </cell>
        </row>
        <row r="36010">
          <cell r="D36010" t="str">
            <v>HCM-PX-2409-03533</v>
          </cell>
          <cell r="E36010" t="str">
            <v>CÔNG TY TNHH KỸ NGHỆ PHÚ MỸ</v>
          </cell>
          <cell r="F36010" t="str">
            <v>561 Kinh Dương Vương, Phường  An Lạc, Quận Bình Tân, Thành phố Hồ Chí Minh, Việt Nam</v>
          </cell>
          <cell r="G36010" t="str">
            <v/>
          </cell>
          <cell r="H36010" t="str">
            <v>Lương Hoàng Hiệp</v>
          </cell>
          <cell r="I36010">
            <v>0</v>
          </cell>
          <cell r="J36010">
            <v>0</v>
          </cell>
          <cell r="K36010">
            <v>0</v>
          </cell>
          <cell r="L36010">
            <v>0</v>
          </cell>
          <cell r="M36010">
            <v>3610000</v>
          </cell>
          <cell r="N36010" t="str">
            <v>0</v>
          </cell>
          <cell r="O36010">
            <v>3985000</v>
          </cell>
          <cell r="P36010" t="str">
            <v>Mai Quỳnh Giao</v>
          </cell>
          <cell r="Q36010" t="str">
            <v>BH-03A Bán Hàng</v>
          </cell>
        </row>
        <row r="36011">
          <cell r="D36011" t="str">
            <v>HCM-PX-2409-03533</v>
          </cell>
          <cell r="E36011" t="str">
            <v>CÔNG TY TNHH KỸ NGHỆ PHÚ MỸ</v>
          </cell>
          <cell r="F36011" t="str">
            <v>561 Kinh Dương Vương, Phường  An Lạc, Quận Bình Tân, Thành phố Hồ Chí Minh, Việt Nam</v>
          </cell>
          <cell r="G36011" t="str">
            <v/>
          </cell>
          <cell r="H36011" t="str">
            <v>Lương Hoàng Hiệp</v>
          </cell>
          <cell r="I36011">
            <v>0</v>
          </cell>
          <cell r="J36011">
            <v>0</v>
          </cell>
          <cell r="K36011">
            <v>0</v>
          </cell>
          <cell r="L36011">
            <v>0</v>
          </cell>
          <cell r="M36011">
            <v>375000</v>
          </cell>
          <cell r="N36011" t="str">
            <v>0</v>
          </cell>
          <cell r="O36011">
            <v>3985000</v>
          </cell>
          <cell r="P36011" t="str">
            <v>Mai Quỳnh Giao</v>
          </cell>
          <cell r="Q36011" t="str">
            <v>BH-03A Bán Hàng</v>
          </cell>
        </row>
        <row r="36012">
          <cell r="D36012" t="str">
            <v>HCM-PX-2409-03537</v>
          </cell>
          <cell r="E36012" t="str">
            <v>CÔNG TY TNHH TMDV VIỆT NAM XANH</v>
          </cell>
          <cell r="F36012" t="str">
            <v>33 Hà Ra, Nha Trang , Khánh Hòa, Việt Nam</v>
          </cell>
          <cell r="G36012" t="str">
            <v/>
          </cell>
          <cell r="H36012" t="str">
            <v>Nguyễn Phú Quốc</v>
          </cell>
          <cell r="I36012">
            <v>0</v>
          </cell>
          <cell r="J36012">
            <v>0</v>
          </cell>
          <cell r="K36012">
            <v>0</v>
          </cell>
          <cell r="L36012">
            <v>0</v>
          </cell>
          <cell r="M36012">
            <v>15732000</v>
          </cell>
          <cell r="N36012" t="str">
            <v>0</v>
          </cell>
          <cell r="O36012">
            <v>17305200</v>
          </cell>
          <cell r="P36012" t="str">
            <v>Trần Thị Quí</v>
          </cell>
          <cell r="Q36012" t="str">
            <v>BH-03A Bán Hàng</v>
          </cell>
        </row>
        <row r="36013">
          <cell r="D36013" t="str">
            <v>HCM-PX-2409-03539</v>
          </cell>
          <cell r="E36013" t="str">
            <v>CỬA HÀNG ĐIỆN CƠ CƯỜNG TÀI</v>
          </cell>
          <cell r="F36013" t="str">
            <v>634 Quốc Lộ 1A, Khu Phố 5, P. Bình Hưng Hòa B, Bình Tân, TPHCM, Việt Nam</v>
          </cell>
          <cell r="G36013" t="str">
            <v/>
          </cell>
          <cell r="H36013" t="str">
            <v>Lê Quốc Dũng</v>
          </cell>
          <cell r="I36013">
            <v>0</v>
          </cell>
          <cell r="J36013">
            <v>0</v>
          </cell>
          <cell r="K36013">
            <v>0</v>
          </cell>
          <cell r="L36013">
            <v>0</v>
          </cell>
          <cell r="M36013">
            <v>2640000</v>
          </cell>
          <cell r="N36013" t="str">
            <v>0</v>
          </cell>
          <cell r="O36013">
            <v>2990000</v>
          </cell>
          <cell r="P36013" t="str">
            <v>Lê Thị Huyền Trang</v>
          </cell>
          <cell r="Q36013" t="str">
            <v>BH-03A Bán Hàng</v>
          </cell>
        </row>
        <row r="36014">
          <cell r="D36014" t="str">
            <v>HCM-PX-2409-03539</v>
          </cell>
          <cell r="E36014" t="str">
            <v>CỬA HÀNG ĐIỆN CƠ CƯỜNG TÀI</v>
          </cell>
          <cell r="F36014" t="str">
            <v>634 Quốc Lộ 1A, Khu Phố 5, P. Bình Hưng Hòa B, Bình Tân, TPHCM, Việt Nam</v>
          </cell>
          <cell r="G36014" t="str">
            <v/>
          </cell>
          <cell r="H36014" t="str">
            <v>Lê Quốc Dũng</v>
          </cell>
          <cell r="I36014">
            <v>0</v>
          </cell>
          <cell r="J36014">
            <v>0</v>
          </cell>
          <cell r="K36014">
            <v>0</v>
          </cell>
          <cell r="L36014">
            <v>0</v>
          </cell>
          <cell r="M36014">
            <v>100000</v>
          </cell>
          <cell r="N36014" t="str">
            <v>0</v>
          </cell>
          <cell r="O36014">
            <v>2990000</v>
          </cell>
          <cell r="P36014" t="str">
            <v>Lê Thị Huyền Trang</v>
          </cell>
          <cell r="Q36014" t="str">
            <v>BH-03A Bán Hàng</v>
          </cell>
        </row>
        <row r="36015">
          <cell r="D36015" t="str">
            <v>HCM-PX-2409-03539</v>
          </cell>
          <cell r="E36015" t="str">
            <v>CỬA HÀNG ĐIỆN CƠ CƯỜNG TÀI</v>
          </cell>
          <cell r="F36015" t="str">
            <v>634 Quốc Lộ 1A, Khu Phố 5, P. Bình Hưng Hòa B, Bình Tân, TPHCM, Việt Nam</v>
          </cell>
          <cell r="G36015" t="str">
            <v/>
          </cell>
          <cell r="H36015" t="str">
            <v>Lê Quốc Dũng</v>
          </cell>
          <cell r="I36015">
            <v>0</v>
          </cell>
          <cell r="J36015">
            <v>0</v>
          </cell>
          <cell r="K36015">
            <v>0</v>
          </cell>
          <cell r="L36015">
            <v>0</v>
          </cell>
          <cell r="M36015">
            <v>250000</v>
          </cell>
          <cell r="N36015" t="str">
            <v>0</v>
          </cell>
          <cell r="O36015">
            <v>2990000</v>
          </cell>
          <cell r="P36015" t="str">
            <v>Lê Thị Huyền Trang</v>
          </cell>
          <cell r="Q36015" t="str">
            <v>BH-03A Bán Hàng</v>
          </cell>
        </row>
        <row r="36016">
          <cell r="D36016" t="str">
            <v>HCM-PX-2409-03541</v>
          </cell>
          <cell r="E36016" t="str">
            <v>CÔNG TY TNHH KỸ NGHỆ PHÚ MỸ</v>
          </cell>
          <cell r="F36016" t="str">
            <v>561 Kinh Dương Vương, Phường  An Lạc, Quận Bình Tân, Thành phố Hồ Chí Minh, Việt Nam</v>
          </cell>
          <cell r="G36016" t="str">
            <v/>
          </cell>
          <cell r="H36016" t="str">
            <v>Lương Hoàng Hiệp</v>
          </cell>
          <cell r="I36016">
            <v>0</v>
          </cell>
          <cell r="J36016">
            <v>0</v>
          </cell>
          <cell r="K36016">
            <v>0</v>
          </cell>
          <cell r="L36016">
            <v>0</v>
          </cell>
          <cell r="M36016">
            <v>3610000</v>
          </cell>
          <cell r="N36016" t="str">
            <v>0</v>
          </cell>
          <cell r="O36016">
            <v>3610000</v>
          </cell>
          <cell r="P36016" t="str">
            <v>Mai Quỳnh Giao</v>
          </cell>
          <cell r="Q36016" t="str">
            <v>BH-03A Bán Hàng</v>
          </cell>
        </row>
        <row r="36017">
          <cell r="D36017" t="str">
            <v>HCM-PX-2409-03542</v>
          </cell>
          <cell r="E36017" t="str">
            <v>BAN DÂN VẬN THÀNH ỦY THÀNH PHỐ HỒ CHÍ MINH</v>
          </cell>
          <cell r="F36017" t="str">
            <v>66 - 68 Trương Định, Phường Võ Thị Sáu, Quận 3, Thành phố Hồ Chí Minh, Việt Nam</v>
          </cell>
          <cell r="G36017" t="str">
            <v/>
          </cell>
          <cell r="H36017" t="str">
            <v>Vũ Duy Hưng</v>
          </cell>
          <cell r="I36017">
            <v>0</v>
          </cell>
          <cell r="J36017">
            <v>0</v>
          </cell>
          <cell r="K36017">
            <v>0</v>
          </cell>
          <cell r="L36017">
            <v>0</v>
          </cell>
          <cell r="M36017">
            <v>896376</v>
          </cell>
          <cell r="N36017" t="str">
            <v>0</v>
          </cell>
          <cell r="O36017">
            <v>23800014</v>
          </cell>
          <cell r="P36017" t="str">
            <v>Nguyễn Ngọc Anh Thư</v>
          </cell>
          <cell r="Q36017" t="str">
            <v>BH-03A Bán Hàng</v>
          </cell>
        </row>
        <row r="36018">
          <cell r="D36018" t="str">
            <v>HCM-PX-2409-03542</v>
          </cell>
          <cell r="E36018" t="str">
            <v>BAN DÂN VẬN THÀNH ỦY THÀNH PHỐ HỒ CHÍ MINH</v>
          </cell>
          <cell r="F36018" t="str">
            <v>66 - 68 Trương Định, Phường Võ Thị Sáu, Quận 3, Thành phố Hồ Chí Minh, Việt Nam</v>
          </cell>
          <cell r="G36018" t="str">
            <v/>
          </cell>
          <cell r="H36018" t="str">
            <v>Vũ Duy Hưng</v>
          </cell>
          <cell r="I36018">
            <v>0</v>
          </cell>
          <cell r="J36018">
            <v>0</v>
          </cell>
          <cell r="K36018">
            <v>0</v>
          </cell>
          <cell r="L36018">
            <v>0</v>
          </cell>
          <cell r="M36018">
            <v>20740000</v>
          </cell>
          <cell r="N36018" t="str">
            <v>0</v>
          </cell>
          <cell r="O36018">
            <v>23800014</v>
          </cell>
          <cell r="P36018" t="str">
            <v>Nguyễn Ngọc Anh Thư</v>
          </cell>
          <cell r="Q36018" t="str">
            <v>BH-03A Bán Hàng</v>
          </cell>
        </row>
        <row r="36019">
          <cell r="D36019" t="str">
            <v>HCM-PX-2409-03543</v>
          </cell>
          <cell r="E36019" t="str">
            <v>CÔNG TY TNHH KỸ NGHỆ PHÚ MỸ</v>
          </cell>
          <cell r="F36019" t="str">
            <v>561 Kinh Dương Vương, Phường  An Lạc, Quận Bình Tân, Thành phố Hồ Chí Minh, Việt Nam</v>
          </cell>
          <cell r="G36019" t="str">
            <v/>
          </cell>
          <cell r="H36019" t="str">
            <v>Lương Hoàng Hiệp</v>
          </cell>
          <cell r="I36019">
            <v>0</v>
          </cell>
          <cell r="J36019">
            <v>0</v>
          </cell>
          <cell r="K36019">
            <v>0</v>
          </cell>
          <cell r="L36019">
            <v>0</v>
          </cell>
          <cell r="M36019">
            <v>28324000</v>
          </cell>
          <cell r="N36019" t="str">
            <v>0</v>
          </cell>
          <cell r="O36019">
            <v>32374000</v>
          </cell>
          <cell r="P36019" t="str">
            <v>Mai Quỳnh Giao</v>
          </cell>
          <cell r="Q36019" t="str">
            <v>BH-03A Bán Hàng</v>
          </cell>
        </row>
        <row r="36020">
          <cell r="D36020" t="str">
            <v>HCM-PX-2409-03543</v>
          </cell>
          <cell r="E36020" t="str">
            <v>CÔNG TY TNHH KỸ NGHỆ PHÚ MỸ</v>
          </cell>
          <cell r="F36020" t="str">
            <v>561 Kinh Dương Vương, Phường  An Lạc, Quận Bình Tân, Thành phố Hồ Chí Minh, Việt Nam</v>
          </cell>
          <cell r="G36020" t="str">
            <v/>
          </cell>
          <cell r="H36020" t="str">
            <v>Lương Hoàng Hiệp</v>
          </cell>
          <cell r="I36020">
            <v>0</v>
          </cell>
          <cell r="J36020">
            <v>0</v>
          </cell>
          <cell r="K36020">
            <v>0</v>
          </cell>
          <cell r="L36020">
            <v>0</v>
          </cell>
          <cell r="M36020">
            <v>4050000</v>
          </cell>
          <cell r="N36020" t="str">
            <v>0</v>
          </cell>
          <cell r="O36020">
            <v>32374000</v>
          </cell>
          <cell r="P36020" t="str">
            <v>Mai Quỳnh Giao</v>
          </cell>
          <cell r="Q36020" t="str">
            <v>BH-03A Bán Hàng</v>
          </cell>
        </row>
        <row r="36021">
          <cell r="D36021" t="str">
            <v>HCM-PX-2409-03543</v>
          </cell>
          <cell r="E36021" t="str">
            <v>CÔNG TY TNHH KỸ NGHỆ PHÚ MỸ</v>
          </cell>
          <cell r="F36021" t="str">
            <v>561 Kinh Dương Vương, Phường  An Lạc, Quận Bình Tân, Thành phố Hồ Chí Minh, Việt Nam</v>
          </cell>
          <cell r="G36021" t="str">
            <v/>
          </cell>
          <cell r="H36021" t="str">
            <v>Lương Hoàng Hiệp</v>
          </cell>
          <cell r="I36021">
            <v>0</v>
          </cell>
          <cell r="J36021">
            <v>0</v>
          </cell>
          <cell r="K36021">
            <v>0</v>
          </cell>
          <cell r="L36021">
            <v>0</v>
          </cell>
          <cell r="M36021">
            <v>0</v>
          </cell>
          <cell r="N36021" t="str">
            <v>0</v>
          </cell>
          <cell r="O36021">
            <v>32374000</v>
          </cell>
          <cell r="P36021" t="str">
            <v>Mai Quỳnh Giao</v>
          </cell>
          <cell r="Q36021" t="str">
            <v>BH-03A Bán Hàng</v>
          </cell>
        </row>
        <row r="36022">
          <cell r="D36022" t="str">
            <v>CTH-PX-2409-00421</v>
          </cell>
          <cell r="E36022" t="str">
            <v>ĐIỆN CƠ HOÀNG</v>
          </cell>
          <cell r="F36022" t="str">
            <v>69/17 Phó Cơ Điều, Phường 3, Thành phố Vĩnh Long, Tỉnh Vĩnh Long, Việt Nam</v>
          </cell>
          <cell r="G36022" t="str">
            <v/>
          </cell>
          <cell r="H36022" t="str">
            <v>Đoàn Thanh Liêm</v>
          </cell>
          <cell r="I36022">
            <v>0</v>
          </cell>
          <cell r="J36022">
            <v>0</v>
          </cell>
          <cell r="K36022">
            <v>0</v>
          </cell>
          <cell r="L36022">
            <v>0</v>
          </cell>
          <cell r="M36022">
            <v>3356000</v>
          </cell>
          <cell r="N36022" t="str">
            <v>0</v>
          </cell>
          <cell r="O36022">
            <v>3606000</v>
          </cell>
          <cell r="P36022" t="str">
            <v>Lâm Tuyết Trinh</v>
          </cell>
          <cell r="Q36022" t="str">
            <v>BH-03A Bán Hàng</v>
          </cell>
        </row>
        <row r="36023">
          <cell r="D36023" t="str">
            <v>CTH-PX-2409-00421</v>
          </cell>
          <cell r="E36023" t="str">
            <v>ĐIỆN CƠ HOÀNG</v>
          </cell>
          <cell r="F36023" t="str">
            <v>69/17 Phó Cơ Điều, Phường 3, Thành phố Vĩnh Long, Tỉnh Vĩnh Long, Việt Nam</v>
          </cell>
          <cell r="G36023" t="str">
            <v/>
          </cell>
          <cell r="H36023" t="str">
            <v>Đoàn Thanh Liêm</v>
          </cell>
          <cell r="I36023">
            <v>0</v>
          </cell>
          <cell r="J36023">
            <v>0</v>
          </cell>
          <cell r="K36023">
            <v>0</v>
          </cell>
          <cell r="L36023">
            <v>0</v>
          </cell>
          <cell r="M36023">
            <v>250000</v>
          </cell>
          <cell r="N36023" t="str">
            <v>0</v>
          </cell>
          <cell r="O36023">
            <v>3606000</v>
          </cell>
          <cell r="P36023" t="str">
            <v>Lâm Tuyết Trinh</v>
          </cell>
          <cell r="Q36023" t="str">
            <v>BH-03A Bán Hàng</v>
          </cell>
        </row>
        <row r="36024">
          <cell r="D36024" t="str">
            <v>HNI-PX-2409-00931</v>
          </cell>
          <cell r="E36024" t="str">
            <v>NGUYỄN CHÍ NHẠ</v>
          </cell>
          <cell r="F36024" t="str">
            <v>Xã Minh Khai, Huyện Hòa Đức, Hà Nôi, Việt Nam</v>
          </cell>
          <cell r="G36024" t="str">
            <v/>
          </cell>
          <cell r="H36024" t="str">
            <v>Nguyễn Văn Linh</v>
          </cell>
          <cell r="I36024">
            <v>0</v>
          </cell>
          <cell r="J36024">
            <v>0</v>
          </cell>
          <cell r="K36024">
            <v>0</v>
          </cell>
          <cell r="L36024">
            <v>0</v>
          </cell>
          <cell r="M36024">
            <v>0</v>
          </cell>
          <cell r="N36024" t="str">
            <v>0</v>
          </cell>
          <cell r="O36024">
            <v>0</v>
          </cell>
          <cell r="P36024" t="str">
            <v>Nguyễn Diệu Thùy</v>
          </cell>
          <cell r="Q36024" t="str">
            <v>BH-03F Xuất Bảo Hành</v>
          </cell>
        </row>
        <row r="36025">
          <cell r="D36025" t="str">
            <v>HCM-PX-2409-03549</v>
          </cell>
          <cell r="E36025" t="str">
            <v>HCM bán cho CTH</v>
          </cell>
          <cell r="F36025" t="str">
            <v>45 - 47 Bùi Quang Trinh, Phường Phú Thứ, Quận Cái Răng, Thành phố Cần Thơ, Việt Nam</v>
          </cell>
          <cell r="G36025" t="str">
            <v/>
          </cell>
          <cell r="H36025" t="str">
            <v>Sale HCM Nội Bộ</v>
          </cell>
          <cell r="I36025">
            <v>0</v>
          </cell>
          <cell r="J36025">
            <v>0</v>
          </cell>
          <cell r="K36025">
            <v>0</v>
          </cell>
          <cell r="L36025">
            <v>0</v>
          </cell>
          <cell r="M36025">
            <v>0</v>
          </cell>
          <cell r="N36025" t="str">
            <v>0</v>
          </cell>
          <cell r="O36025">
            <v>0</v>
          </cell>
          <cell r="P36025" t="str">
            <v>Nguyễn Ngọc Bảo Châu</v>
          </cell>
          <cell r="Q36025" t="str">
            <v>BH-16C Xuất Bán Chi Nhánh (Không Sắp Xe)</v>
          </cell>
        </row>
        <row r="36026">
          <cell r="D36026" t="str">
            <v>HCM-PX-2409-03550</v>
          </cell>
          <cell r="E36026" t="str">
            <v>CÔNG TY TNHH KỸ THUẬT THƯƠNG MẠI THÁI HOÀNG PHÁT</v>
          </cell>
          <cell r="F36026" t="str">
            <v>Số 5 Đường 2, Khu dân cư Vạn Phúc, Phường Hiệp Bình Phước, Thành phố Thủ Đức, TP HCM, Việt Nam</v>
          </cell>
          <cell r="G36026" t="str">
            <v/>
          </cell>
          <cell r="H36026" t="str">
            <v>Hồ Hoàng Anh</v>
          </cell>
          <cell r="I36026">
            <v>0</v>
          </cell>
          <cell r="J36026">
            <v>0</v>
          </cell>
          <cell r="K36026">
            <v>0</v>
          </cell>
          <cell r="L36026">
            <v>0</v>
          </cell>
          <cell r="M36026">
            <v>0</v>
          </cell>
          <cell r="N36026" t="str">
            <v>0</v>
          </cell>
          <cell r="O36026">
            <v>5270000</v>
          </cell>
          <cell r="P36026" t="str">
            <v>Lê Thị Huyền Trang</v>
          </cell>
          <cell r="Q36026" t="str">
            <v>BH-03A Bán Hàng</v>
          </cell>
        </row>
        <row r="36027">
          <cell r="D36027" t="str">
            <v>HCM-PX-2409-03550</v>
          </cell>
          <cell r="E36027" t="str">
            <v>CÔNG TY TNHH KỸ THUẬT THƯƠNG MẠI THÁI HOÀNG PHÁT</v>
          </cell>
          <cell r="F36027" t="str">
            <v>Số 5 Đường 2, Khu dân cư Vạn Phúc, Phường Hiệp Bình Phước, Thành phố Thủ Đức, TP HCM, Việt Nam</v>
          </cell>
          <cell r="G36027" t="str">
            <v/>
          </cell>
          <cell r="H36027" t="str">
            <v>Hồ Hoàng Anh</v>
          </cell>
          <cell r="I36027">
            <v>0</v>
          </cell>
          <cell r="J36027">
            <v>0</v>
          </cell>
          <cell r="K36027">
            <v>0</v>
          </cell>
          <cell r="L36027">
            <v>0</v>
          </cell>
          <cell r="M36027">
            <v>5270000</v>
          </cell>
          <cell r="N36027" t="str">
            <v>0</v>
          </cell>
          <cell r="O36027">
            <v>5270000</v>
          </cell>
          <cell r="P36027" t="str">
            <v>Lê Thị Huyền Trang</v>
          </cell>
          <cell r="Q36027" t="str">
            <v>BH-03A Bán Hàng</v>
          </cell>
        </row>
        <row r="36028">
          <cell r="D36028" t="str">
            <v>HCM-PX-2409-03550</v>
          </cell>
          <cell r="E36028" t="str">
            <v>CÔNG TY TNHH KỸ THUẬT THƯƠNG MẠI THÁI HOÀNG PHÁT</v>
          </cell>
          <cell r="F36028" t="str">
            <v>Số 5 Đường 2, Khu dân cư Vạn Phúc, Phường Hiệp Bình Phước, Thành phố Thủ Đức, TP HCM, Việt Nam</v>
          </cell>
          <cell r="G36028" t="str">
            <v/>
          </cell>
          <cell r="H36028" t="str">
            <v>Hồ Hoàng Anh</v>
          </cell>
          <cell r="I36028">
            <v>0</v>
          </cell>
          <cell r="J36028">
            <v>0</v>
          </cell>
          <cell r="K36028">
            <v>0</v>
          </cell>
          <cell r="L36028">
            <v>0</v>
          </cell>
          <cell r="M36028">
            <v>0</v>
          </cell>
          <cell r="N36028" t="str">
            <v>0</v>
          </cell>
          <cell r="O36028">
            <v>5270000</v>
          </cell>
          <cell r="P36028" t="str">
            <v>Lê Thị Huyền Trang</v>
          </cell>
          <cell r="Q36028" t="str">
            <v>BH-03A Bán Hàng</v>
          </cell>
        </row>
        <row r="36029">
          <cell r="D36029" t="str">
            <v>HCM-PX-2409-03551</v>
          </cell>
          <cell r="E36029" t="str">
            <v>CÔNG TY TNHH ĐIỆN TỰ ĐỘNG HƯNG VIỆT</v>
          </cell>
          <cell r="F36029" t="str">
            <v>1/33 Khu Phố Bình Đức 1, Phường Bình Hòa, Thành phố Thuận An, Tỉnh Bình Dương, Việt Nam</v>
          </cell>
          <cell r="G36029" t="str">
            <v/>
          </cell>
          <cell r="H36029" t="str">
            <v>Lê Vũ Minh Hải</v>
          </cell>
          <cell r="I36029">
            <v>0</v>
          </cell>
          <cell r="J36029">
            <v>0</v>
          </cell>
          <cell r="K36029">
            <v>0</v>
          </cell>
          <cell r="L36029">
            <v>0</v>
          </cell>
          <cell r="M36029">
            <v>5570000</v>
          </cell>
          <cell r="N36029" t="str">
            <v>0</v>
          </cell>
          <cell r="O36029">
            <v>6127000</v>
          </cell>
          <cell r="P36029" t="str">
            <v>Mai Quỳnh Giao</v>
          </cell>
          <cell r="Q36029" t="str">
            <v>BH-03A Bán Hàng</v>
          </cell>
        </row>
        <row r="36030">
          <cell r="D36030" t="str">
            <v>CTH-PX-2409-00422</v>
          </cell>
          <cell r="E36030" t="str">
            <v>CÔNG TY TNHH MỘT THÀNH VIÊN MINH CƯỜNG</v>
          </cell>
          <cell r="F36030" t="str">
            <v>186C, ấp Mỹ An C, Xã Mỹ Thạnh An, Thành phố Bến Tre, Tỉnh Bến Tre, Việt Nam</v>
          </cell>
          <cell r="G36030" t="str">
            <v/>
          </cell>
          <cell r="H36030" t="str">
            <v>Phạm Ngọc Anh Giang</v>
          </cell>
          <cell r="I36030">
            <v>0</v>
          </cell>
          <cell r="J36030">
            <v>0</v>
          </cell>
          <cell r="K36030">
            <v>0</v>
          </cell>
          <cell r="L36030">
            <v>0</v>
          </cell>
          <cell r="M36030">
            <v>7255000</v>
          </cell>
          <cell r="N36030" t="str">
            <v>0</v>
          </cell>
          <cell r="O36030">
            <v>7255000</v>
          </cell>
          <cell r="P36030" t="str">
            <v>Lâm Tuyết Trinh</v>
          </cell>
          <cell r="Q36030" t="str">
            <v>BH-03A Bán Hàng</v>
          </cell>
        </row>
        <row r="36031">
          <cell r="D36031" t="str">
            <v>HCM-PX-2409-03553</v>
          </cell>
          <cell r="E36031" t="str">
            <v>CÔNG TY TNHH KỸ THUẬT ITECH VIỆT NAM</v>
          </cell>
          <cell r="F36031" t="str">
            <v>30/22D Huỳnh Thị Đồng, Khu phố 6, Thị trấn Nhà Bè, Huyện Nhà Bè, Thành phố Hồ Chí Minh, Việt Nam</v>
          </cell>
          <cell r="G36031" t="str">
            <v/>
          </cell>
          <cell r="H36031" t="str">
            <v>Nguyễn Quốc Duy</v>
          </cell>
          <cell r="I36031">
            <v>0</v>
          </cell>
          <cell r="J36031">
            <v>0</v>
          </cell>
          <cell r="K36031">
            <v>0</v>
          </cell>
          <cell r="L36031">
            <v>0</v>
          </cell>
          <cell r="M36031">
            <v>8464000</v>
          </cell>
          <cell r="N36031" t="str">
            <v>0</v>
          </cell>
          <cell r="O36031">
            <v>9310400</v>
          </cell>
          <cell r="P36031" t="str">
            <v>Nguyễn Ngọc Bảo Châu</v>
          </cell>
          <cell r="Q36031" t="str">
            <v>BH-03A Bán Hàng</v>
          </cell>
        </row>
        <row r="36032">
          <cell r="D36032" t="str">
            <v>HCM-PX-2409-03553</v>
          </cell>
          <cell r="E36032" t="str">
            <v>CÔNG TY TNHH KỸ THUẬT ITECH VIỆT NAM</v>
          </cell>
          <cell r="F36032" t="str">
            <v>30/22D Huỳnh Thị Đồng, Khu phố 6, Thị trấn Nhà Bè, Huyện Nhà Bè, Thành phố Hồ Chí Minh, Việt Nam</v>
          </cell>
          <cell r="G36032" t="str">
            <v/>
          </cell>
          <cell r="H36032" t="str">
            <v>Nguyễn Quốc Duy</v>
          </cell>
          <cell r="I36032">
            <v>0</v>
          </cell>
          <cell r="J36032">
            <v>0</v>
          </cell>
          <cell r="K36032">
            <v>0</v>
          </cell>
          <cell r="L36032">
            <v>0</v>
          </cell>
          <cell r="M36032">
            <v>0</v>
          </cell>
          <cell r="N36032" t="str">
            <v>0</v>
          </cell>
          <cell r="O36032">
            <v>9310400</v>
          </cell>
          <cell r="P36032" t="str">
            <v>Nguyễn Ngọc Bảo Châu</v>
          </cell>
          <cell r="Q36032" t="str">
            <v>BH-03A Bán Hàng</v>
          </cell>
        </row>
        <row r="36033">
          <cell r="D36033" t="str">
            <v>HNI-PX-2409-00933</v>
          </cell>
          <cell r="E36033" t="str">
            <v>HNI bán cho HCM</v>
          </cell>
          <cell r="F36033" t="str">
            <v>B163, Khu phố 3, Nguyễn Văn Quá, P.Đông Hưng Thuận, Q.12, TP.HCM, Việt Nam</v>
          </cell>
          <cell r="G36033" t="str">
            <v/>
          </cell>
          <cell r="H36033" t="str">
            <v>Sale Hà Nội nội bộ</v>
          </cell>
          <cell r="I36033">
            <v>0</v>
          </cell>
          <cell r="J36033">
            <v>0</v>
          </cell>
          <cell r="K36033">
            <v>0</v>
          </cell>
          <cell r="L36033">
            <v>0</v>
          </cell>
          <cell r="M36033">
            <v>0</v>
          </cell>
          <cell r="N36033" t="str">
            <v>0</v>
          </cell>
          <cell r="O36033">
            <v>0</v>
          </cell>
          <cell r="P36033" t="str">
            <v>Trần Thị Thanh Phương</v>
          </cell>
          <cell r="Q36033" t="str">
            <v>BH-16C Xuất Bán Chi Nhánh (Không Sắp Xe)</v>
          </cell>
        </row>
        <row r="36034">
          <cell r="D36034" t="str">
            <v>HCM-PX-2409-03564</v>
          </cell>
          <cell r="E36034" t="str">
            <v>CÔNG TY CỔ PHẦN CƠ KHÍ CHẾ TẠO THIẾT BỊ &amp; THANG MÁY AN HÒA</v>
          </cell>
          <cell r="F36034" t="str">
            <v>172/185/8 Đường An Dương Vương, Phường 16, Quận 8, Thành phố Hồ Chí Minh, Việt Nam</v>
          </cell>
          <cell r="G36034" t="str">
            <v/>
          </cell>
          <cell r="H36034" t="str">
            <v>Lương Hoàng Hiệp</v>
          </cell>
          <cell r="I36034">
            <v>0</v>
          </cell>
          <cell r="J36034">
            <v>0</v>
          </cell>
          <cell r="K36034">
            <v>0</v>
          </cell>
          <cell r="L36034">
            <v>0</v>
          </cell>
          <cell r="M36034">
            <v>775000</v>
          </cell>
          <cell r="N36034" t="str">
            <v>0</v>
          </cell>
          <cell r="O36034">
            <v>775000</v>
          </cell>
          <cell r="P36034" t="str">
            <v>Nguyễn Ngọc Bảo Châu</v>
          </cell>
          <cell r="Q36034" t="str">
            <v>BH-03A Bán Hàng</v>
          </cell>
        </row>
        <row r="36035">
          <cell r="D36035" t="str">
            <v>HCM-PX-2409-03654</v>
          </cell>
          <cell r="E36035" t="str">
            <v>TỔNG CÔNG TY CỔ PHẦN CÔNG TRÌNH VIETTEL</v>
          </cell>
          <cell r="F36035" t="str">
            <v>Số 1 Giang Văn Minh, Phường Kim Mã, Quận Ba Đình, Thành phố Hà Nội, Việt Nam</v>
          </cell>
          <cell r="G36035" t="str">
            <v/>
          </cell>
          <cell r="H36035" t="str">
            <v>Nguyễn Duy Linh</v>
          </cell>
          <cell r="I36035">
            <v>0</v>
          </cell>
          <cell r="J36035">
            <v>0</v>
          </cell>
          <cell r="K36035">
            <v>0</v>
          </cell>
          <cell r="L36035">
            <v>0</v>
          </cell>
          <cell r="M36035">
            <v>25778000</v>
          </cell>
          <cell r="N36035" t="str">
            <v>0</v>
          </cell>
          <cell r="O36035">
            <v>28355800</v>
          </cell>
          <cell r="P36035" t="str">
            <v>Nguyễn Ngọc Anh Thư</v>
          </cell>
          <cell r="Q36035" t="str">
            <v>BH-03A Bán Hàng</v>
          </cell>
        </row>
        <row r="36036">
          <cell r="D36036" t="str">
            <v>HCM-PX-2410-00391</v>
          </cell>
          <cell r="E36036" t="str">
            <v>HCM bán cho CTH</v>
          </cell>
          <cell r="F36036" t="str">
            <v>45 - 47 Bùi Quang Trinh, Phường Phú Thứ, Quận Cái Răng, Thành phố Cần Thơ, Việt Nam</v>
          </cell>
          <cell r="G36036" t="str">
            <v/>
          </cell>
          <cell r="H36036" t="str">
            <v>Sale HCM Nội Bộ</v>
          </cell>
          <cell r="I36036">
            <v>0</v>
          </cell>
          <cell r="J36036">
            <v>0</v>
          </cell>
          <cell r="K36036">
            <v>0</v>
          </cell>
          <cell r="L36036">
            <v>0</v>
          </cell>
          <cell r="M36036">
            <v>0</v>
          </cell>
          <cell r="N36036" t="str">
            <v>0</v>
          </cell>
          <cell r="O36036">
            <v>0</v>
          </cell>
          <cell r="P36036" t="str">
            <v>Nguyễn Ngọc Bảo Châu</v>
          </cell>
          <cell r="Q36036" t="str">
            <v>BH-16C Xuất Bán Chi Nhánh (Không Sắp Xe)</v>
          </cell>
        </row>
        <row r="36037">
          <cell r="D36037" t="str">
            <v>HCM-PX-2410-00391</v>
          </cell>
          <cell r="E36037" t="str">
            <v>HCM bán cho CTH</v>
          </cell>
          <cell r="F36037" t="str">
            <v>45 - 47 Bùi Quang Trinh, Phường Phú Thứ, Quận Cái Răng, Thành phố Cần Thơ, Việt Nam</v>
          </cell>
          <cell r="G36037" t="str">
            <v/>
          </cell>
          <cell r="H36037" t="str">
            <v>Sale HCM Nội Bộ</v>
          </cell>
          <cell r="I36037">
            <v>0</v>
          </cell>
          <cell r="J36037">
            <v>0</v>
          </cell>
          <cell r="K36037">
            <v>0</v>
          </cell>
          <cell r="L36037">
            <v>0</v>
          </cell>
          <cell r="M36037">
            <v>0</v>
          </cell>
          <cell r="N36037" t="str">
            <v>0</v>
          </cell>
          <cell r="O36037">
            <v>0</v>
          </cell>
          <cell r="P36037" t="str">
            <v>Nguyễn Ngọc Bảo Châu</v>
          </cell>
          <cell r="Q36037" t="str">
            <v>BH-16C Xuất Bán Chi Nhánh (Không Sắp Xe)</v>
          </cell>
        </row>
        <row r="36038">
          <cell r="D36038" t="str">
            <v>HNI-PX-2410-00128</v>
          </cell>
          <cell r="E36038" t="str">
            <v>CÔNG TY TNHH CÔNG NGHỆ THANG MÁY HƯNG PHÁT</v>
          </cell>
          <cell r="F36038" t="str">
            <v>Số 8, ngõ 9, đường Dương Quảng Hàm, Phường Quan Hoa, Quận Cầu Giấy, Hà Nội, Việt Nam</v>
          </cell>
          <cell r="G36038" t="str">
            <v/>
          </cell>
          <cell r="H36038" t="str">
            <v>Sale Hà Nội TM</v>
          </cell>
          <cell r="I36038">
            <v>0</v>
          </cell>
          <cell r="J36038">
            <v>0</v>
          </cell>
          <cell r="K36038">
            <v>0</v>
          </cell>
          <cell r="L36038">
            <v>0</v>
          </cell>
          <cell r="M36038">
            <v>24892000</v>
          </cell>
          <cell r="N36038" t="str">
            <v>0</v>
          </cell>
          <cell r="O36038">
            <v>24892000</v>
          </cell>
          <cell r="P36038" t="str">
            <v>Bùi Thị Phương Anh</v>
          </cell>
          <cell r="Q36038" t="str">
            <v>BH-03A Bán Hàng</v>
          </cell>
        </row>
        <row r="36039">
          <cell r="D36039" t="str">
            <v>CTH-PX-2410-00052</v>
          </cell>
          <cell r="E36039" t="str">
            <v>Lê Thu Trúc</v>
          </cell>
          <cell r="F36039" t="str">
            <v>QL 91B, Phường Thới An Đông, Quận Bình Thuỷ, Thành phố Cần Thơ, Việt Nam</v>
          </cell>
          <cell r="G36039" t="str">
            <v/>
          </cell>
          <cell r="H36039" t="str">
            <v>Tô Văn Tình</v>
          </cell>
          <cell r="I36039">
            <v>0</v>
          </cell>
          <cell r="J36039">
            <v>0</v>
          </cell>
          <cell r="K36039">
            <v>0</v>
          </cell>
          <cell r="L36039">
            <v>0</v>
          </cell>
          <cell r="M36039">
            <v>2246000</v>
          </cell>
          <cell r="N36039" t="str">
            <v>0</v>
          </cell>
          <cell r="O36039">
            <v>2246000</v>
          </cell>
          <cell r="P36039" t="str">
            <v>Nguyễn Thị Bửu Trân</v>
          </cell>
          <cell r="Q36039" t="str">
            <v>BH-03A Bán Hàng</v>
          </cell>
        </row>
        <row r="36040">
          <cell r="D36040" t="str">
            <v>HNI-PX-2410-00129</v>
          </cell>
          <cell r="E36040" t="str">
            <v>CÔNG TY TNHH CÔNG NGHỆ THANG MÁY HƯNG PHÁT</v>
          </cell>
          <cell r="F36040" t="str">
            <v>Số 8, ngõ 9, đường Dương Quảng Hàm, Phường Quan Hoa, Quận Cầu Giấy, Hà Nội, Việt Nam</v>
          </cell>
          <cell r="G36040" t="str">
            <v/>
          </cell>
          <cell r="H36040" t="str">
            <v>Sale Hà Nội TM</v>
          </cell>
          <cell r="I36040">
            <v>0</v>
          </cell>
          <cell r="J36040">
            <v>0</v>
          </cell>
          <cell r="K36040">
            <v>0</v>
          </cell>
          <cell r="L36040">
            <v>0</v>
          </cell>
          <cell r="M36040">
            <v>0</v>
          </cell>
          <cell r="N36040" t="str">
            <v>0</v>
          </cell>
          <cell r="O36040">
            <v>6650000</v>
          </cell>
          <cell r="P36040" t="str">
            <v>Bùi Thị Phương Anh</v>
          </cell>
          <cell r="Q36040" t="str">
            <v>BH-03A Bán Hàng</v>
          </cell>
        </row>
        <row r="36041">
          <cell r="D36041" t="str">
            <v>HNI-PX-2410-00129</v>
          </cell>
          <cell r="E36041" t="str">
            <v>CÔNG TY TNHH CÔNG NGHỆ THANG MÁY HƯNG PHÁT</v>
          </cell>
          <cell r="F36041" t="str">
            <v>Số 8, ngõ 9, đường Dương Quảng Hàm, Phường Quan Hoa, Quận Cầu Giấy, Hà Nội, Việt Nam</v>
          </cell>
          <cell r="G36041" t="str">
            <v/>
          </cell>
          <cell r="H36041" t="str">
            <v>Sale Hà Nội TM</v>
          </cell>
          <cell r="I36041">
            <v>0</v>
          </cell>
          <cell r="J36041">
            <v>0</v>
          </cell>
          <cell r="K36041">
            <v>0</v>
          </cell>
          <cell r="L36041">
            <v>0</v>
          </cell>
          <cell r="M36041">
            <v>6650000</v>
          </cell>
          <cell r="N36041" t="str">
            <v>0</v>
          </cell>
          <cell r="O36041">
            <v>6650000</v>
          </cell>
          <cell r="P36041" t="str">
            <v>Bùi Thị Phương Anh</v>
          </cell>
          <cell r="Q36041" t="str">
            <v>BH-03A Bán Hàng</v>
          </cell>
        </row>
        <row r="36042">
          <cell r="D36042" t="str">
            <v>HCM-PX-2410-00396</v>
          </cell>
          <cell r="E36042" t="str">
            <v>CÔNG TY TNHH MAY MẶC LANGHAM</v>
          </cell>
          <cell r="F36042" t="str">
            <v>Lô số 21, Đường số 6, Khu công nghiệp Trảng Bàng, Phường An Tịnh, Thị xã Trảng Bàng, Tỉnh Tây Ninh, Phường An Tịnh, Thị xã Trảng Bàng, Tỉnh Tây Ninh, Việt Nam</v>
          </cell>
          <cell r="G36042" t="str">
            <v/>
          </cell>
          <cell r="H36042" t="str">
            <v>Phạm Hoàng Linh</v>
          </cell>
          <cell r="I36042">
            <v>0</v>
          </cell>
          <cell r="J36042">
            <v>0</v>
          </cell>
          <cell r="K36042">
            <v>0</v>
          </cell>
          <cell r="L36042">
            <v>0</v>
          </cell>
          <cell r="M36042">
            <v>4560000</v>
          </cell>
          <cell r="N36042" t="str">
            <v>0</v>
          </cell>
          <cell r="O36042">
            <v>5016000</v>
          </cell>
          <cell r="P36042" t="str">
            <v>Mai Quỳnh Giao</v>
          </cell>
          <cell r="Q36042" t="str">
            <v>BH-03A Bán Hàng</v>
          </cell>
        </row>
        <row r="36043">
          <cell r="D36043" t="str">
            <v>HCM-PX-2410-00398</v>
          </cell>
          <cell r="E36043" t="str">
            <v>CÔNG TY TNHH CƠ KHÍ FMC</v>
          </cell>
          <cell r="F36043" t="str">
            <v>Số 14 Đường 23B, Phường Bình Trị Đông B, Quận Bình Tân, Thành phố Hồ Chí Minh, Việt Nam</v>
          </cell>
          <cell r="G36043" t="str">
            <v/>
          </cell>
          <cell r="H36043" t="str">
            <v>Lê Vũ Minh Hải</v>
          </cell>
          <cell r="I36043">
            <v>0</v>
          </cell>
          <cell r="J36043">
            <v>0</v>
          </cell>
          <cell r="K36043">
            <v>0</v>
          </cell>
          <cell r="L36043">
            <v>0</v>
          </cell>
          <cell r="M36043">
            <v>1906000</v>
          </cell>
          <cell r="N36043" t="str">
            <v>0</v>
          </cell>
          <cell r="O36043">
            <v>2096600</v>
          </cell>
          <cell r="P36043" t="str">
            <v>Mai Quỳnh Giao</v>
          </cell>
          <cell r="Q36043" t="str">
            <v>BH-03A Bán Hàng</v>
          </cell>
        </row>
        <row r="36044">
          <cell r="D36044" t="str">
            <v>HCM-PX-2410-00400</v>
          </cell>
          <cell r="E36044" t="str">
            <v>CỬA HÀNG THIẾT BỊ NÂNG TẤN PHÁT</v>
          </cell>
          <cell r="F36044" t="str">
            <v>239 Quốc Lộ 1A, Quận 12, Hồ Chí Minh, Việt Nam</v>
          </cell>
          <cell r="G36044" t="str">
            <v/>
          </cell>
          <cell r="H36044" t="str">
            <v>Nguyễn Ngọc Bằng</v>
          </cell>
          <cell r="I36044">
            <v>0</v>
          </cell>
          <cell r="J36044">
            <v>0</v>
          </cell>
          <cell r="K36044">
            <v>0</v>
          </cell>
          <cell r="L36044">
            <v>0</v>
          </cell>
          <cell r="M36044">
            <v>5360000</v>
          </cell>
          <cell r="N36044" t="str">
            <v>0</v>
          </cell>
          <cell r="O36044">
            <v>5720000</v>
          </cell>
          <cell r="P36044" t="str">
            <v>Nguyễn Ngọc Bảo Châu</v>
          </cell>
          <cell r="Q36044" t="str">
            <v>BH-03A Bán Hàng</v>
          </cell>
        </row>
        <row r="36045">
          <cell r="D36045" t="str">
            <v>HCM-PX-2410-00400</v>
          </cell>
          <cell r="E36045" t="str">
            <v>CỬA HÀNG THIẾT BỊ NÂNG TẤN PHÁT</v>
          </cell>
          <cell r="F36045" t="str">
            <v>239 Quốc Lộ 1A, Quận 12, Hồ Chí Minh, Việt Nam</v>
          </cell>
          <cell r="G36045" t="str">
            <v/>
          </cell>
          <cell r="H36045" t="str">
            <v>Nguyễn Ngọc Bằng</v>
          </cell>
          <cell r="I36045">
            <v>0</v>
          </cell>
          <cell r="J36045">
            <v>0</v>
          </cell>
          <cell r="K36045">
            <v>0</v>
          </cell>
          <cell r="L36045">
            <v>0</v>
          </cell>
          <cell r="M36045">
            <v>360000</v>
          </cell>
          <cell r="N36045" t="str">
            <v>0</v>
          </cell>
          <cell r="O36045">
            <v>5720000</v>
          </cell>
          <cell r="P36045" t="str">
            <v>Nguyễn Ngọc Bảo Châu</v>
          </cell>
          <cell r="Q36045" t="str">
            <v>BH-03A Bán Hàng</v>
          </cell>
        </row>
        <row r="36046">
          <cell r="D36046" t="str">
            <v>HCM-PX-2410-00404</v>
          </cell>
          <cell r="E36046" t="str">
            <v>CÔNG TY CỔ PHẦN THANG MÁY VÀ CƠ KHÍ BÁCH KHOA</v>
          </cell>
          <cell r="F36046" t="str">
            <v>81/1 Đường An Phú Đông 25, Khu phố 3, Phường An Phú Đông, Quận 12, Thành phố Hồ Chí Minh, Việt Nam</v>
          </cell>
          <cell r="G36046" t="str">
            <v/>
          </cell>
          <cell r="H36046" t="str">
            <v>Lương Hoàng Hiệp</v>
          </cell>
          <cell r="I36046">
            <v>0</v>
          </cell>
          <cell r="J36046">
            <v>0</v>
          </cell>
          <cell r="K36046">
            <v>0</v>
          </cell>
          <cell r="L36046">
            <v>0</v>
          </cell>
          <cell r="M36046">
            <v>2200000</v>
          </cell>
          <cell r="N36046" t="str">
            <v>0</v>
          </cell>
          <cell r="O36046">
            <v>2420000</v>
          </cell>
          <cell r="P36046" t="str">
            <v>Nguyễn Ngọc Bảo Châu</v>
          </cell>
          <cell r="Q36046" t="str">
            <v>BH-03A Bán Hàng</v>
          </cell>
        </row>
        <row r="36047">
          <cell r="D36047" t="str">
            <v>HCM-PX-2410-00405</v>
          </cell>
          <cell r="E36047" t="str">
            <v>CỬA HÀNG HIỀN PHÁT</v>
          </cell>
          <cell r="F36047" t="str">
            <v>87 Nguyễn Thi, Phường 13, Quận 5, TP HCM, Việt Nam</v>
          </cell>
          <cell r="G36047" t="str">
            <v/>
          </cell>
          <cell r="H36047" t="str">
            <v>Nguyễn Hoàng Quân</v>
          </cell>
          <cell r="I36047">
            <v>0</v>
          </cell>
          <cell r="J36047">
            <v>0</v>
          </cell>
          <cell r="K36047">
            <v>0</v>
          </cell>
          <cell r="L36047">
            <v>0</v>
          </cell>
          <cell r="M36047">
            <v>1760000</v>
          </cell>
          <cell r="N36047" t="str">
            <v>0</v>
          </cell>
          <cell r="O36047">
            <v>1936000</v>
          </cell>
          <cell r="P36047" t="str">
            <v>Mai Quỳnh Giao</v>
          </cell>
          <cell r="Q36047" t="str">
            <v>BH-03A Bán Hàng</v>
          </cell>
        </row>
        <row r="36048">
          <cell r="D36048" t="str">
            <v>HCM-PX-2410-00406</v>
          </cell>
          <cell r="E36048" t="str">
            <v>CÔNG TY TNHH CƠ ĐIỆN TỰ ĐỘNG THIÊN NAM</v>
          </cell>
          <cell r="F36048" t="str">
            <v>31, Đường 24, KP11, P.Bình Hưng Hòa. A, Q.Bình Tân, TP HCM, Việt Nam</v>
          </cell>
          <cell r="G36048" t="str">
            <v/>
          </cell>
          <cell r="H36048" t="str">
            <v>Lê Quốc Dũng</v>
          </cell>
          <cell r="I36048">
            <v>0</v>
          </cell>
          <cell r="J36048">
            <v>0</v>
          </cell>
          <cell r="K36048">
            <v>0</v>
          </cell>
          <cell r="L36048">
            <v>0</v>
          </cell>
          <cell r="M36048">
            <v>8514000</v>
          </cell>
          <cell r="N36048" t="str">
            <v>0</v>
          </cell>
          <cell r="O36048">
            <v>9054000</v>
          </cell>
          <cell r="P36048" t="str">
            <v>Lê Thị Huyền Trang</v>
          </cell>
          <cell r="Q36048" t="str">
            <v>BH-03A Bán Hàng</v>
          </cell>
        </row>
        <row r="36049">
          <cell r="D36049" t="str">
            <v>HCM-PX-2410-00406</v>
          </cell>
          <cell r="E36049" t="str">
            <v>CÔNG TY TNHH CƠ ĐIỆN TỰ ĐỘNG THIÊN NAM</v>
          </cell>
          <cell r="F36049" t="str">
            <v>31, Đường 24, KP11, P.Bình Hưng Hòa. A, Q.Bình Tân, TP HCM, Việt Nam</v>
          </cell>
          <cell r="G36049" t="str">
            <v/>
          </cell>
          <cell r="H36049" t="str">
            <v>Lê Quốc Dũng</v>
          </cell>
          <cell r="I36049">
            <v>0</v>
          </cell>
          <cell r="J36049">
            <v>0</v>
          </cell>
          <cell r="K36049">
            <v>0</v>
          </cell>
          <cell r="L36049">
            <v>0</v>
          </cell>
          <cell r="M36049">
            <v>540000</v>
          </cell>
          <cell r="N36049" t="str">
            <v>0</v>
          </cell>
          <cell r="O36049">
            <v>9054000</v>
          </cell>
          <cell r="P36049" t="str">
            <v>Lê Thị Huyền Trang</v>
          </cell>
          <cell r="Q36049" t="str">
            <v>BH-03A Bán Hàng</v>
          </cell>
        </row>
        <row r="36050">
          <cell r="D36050" t="str">
            <v>HCM-PX-2410-00407</v>
          </cell>
          <cell r="E36050" t="str">
            <v>CÔNG TY TNHH SẢN XUẤT KINH DOANH TIẾN HIẾU</v>
          </cell>
          <cell r="F36050" t="str">
            <v>Số 164F/2, Khu phố 1B, Phường An Phú, Thị xã Thuận An, Tỉnh Bình Dương, Việt Nam</v>
          </cell>
          <cell r="G36050" t="str">
            <v/>
          </cell>
          <cell r="H36050" t="str">
            <v>Nguyễn Hoàng Quân</v>
          </cell>
          <cell r="I36050">
            <v>0</v>
          </cell>
          <cell r="J36050">
            <v>0</v>
          </cell>
          <cell r="K36050">
            <v>0</v>
          </cell>
          <cell r="L36050">
            <v>0</v>
          </cell>
          <cell r="M36050">
            <v>5700000</v>
          </cell>
          <cell r="N36050" t="str">
            <v>0</v>
          </cell>
          <cell r="O36050">
            <v>6270000</v>
          </cell>
          <cell r="P36050" t="str">
            <v>Mai Quỳnh Giao</v>
          </cell>
          <cell r="Q36050" t="str">
            <v>BH-03A Bán Hàng</v>
          </cell>
        </row>
        <row r="36051">
          <cell r="D36051" t="str">
            <v>HNI-PX-2410-00131</v>
          </cell>
          <cell r="E36051" t="str">
            <v>CÔNG TY CỔ PHẦN CITIGO POWER VIỆT NAM</v>
          </cell>
          <cell r="F36051" t="str">
            <v>Số 23, LK 6C-C17, KĐT Mỗ Lao, Phường Mộ Lao, Quận Hà Đông, Thành Phố Hà Nội, Việt Nam</v>
          </cell>
          <cell r="G36051" t="str">
            <v/>
          </cell>
          <cell r="H36051" t="str">
            <v>Phạm Việt Hằng</v>
          </cell>
          <cell r="I36051">
            <v>0</v>
          </cell>
          <cell r="J36051">
            <v>0</v>
          </cell>
          <cell r="K36051">
            <v>0</v>
          </cell>
          <cell r="L36051">
            <v>0</v>
          </cell>
          <cell r="M36051">
            <v>14600000</v>
          </cell>
          <cell r="N36051" t="str">
            <v>0</v>
          </cell>
          <cell r="O36051">
            <v>16060000</v>
          </cell>
          <cell r="P36051" t="str">
            <v>Nguyễn Diệu Thùy</v>
          </cell>
          <cell r="Q36051" t="str">
            <v>BH-03A Bán Hàng</v>
          </cell>
        </row>
        <row r="36052">
          <cell r="D36052" t="str">
            <v>HNI-PX-2410-00132</v>
          </cell>
          <cell r="E36052" t="str">
            <v>CÔNG TY CỔ PHẦN DỊCH VỤ KỸ THUẬT BẢO AN</v>
          </cell>
          <cell r="F36052" t="str">
            <v>Số 3A phố Lý Tự Trọng, Phường Minh Khai, Quận Hồng Bàng, Thành phố Hải Phòng, Việt Nam</v>
          </cell>
          <cell r="G36052" t="str">
            <v/>
          </cell>
          <cell r="H36052" t="str">
            <v>Bùi Xuân Cảnh</v>
          </cell>
          <cell r="I36052">
            <v>0</v>
          </cell>
          <cell r="J36052">
            <v>0</v>
          </cell>
          <cell r="K36052">
            <v>0</v>
          </cell>
          <cell r="L36052">
            <v>0</v>
          </cell>
          <cell r="M36052">
            <v>1358000</v>
          </cell>
          <cell r="N36052" t="str">
            <v>0</v>
          </cell>
          <cell r="O36052">
            <v>1466640</v>
          </cell>
          <cell r="P36052" t="str">
            <v>Bùi Thị Phương Anh</v>
          </cell>
          <cell r="Q36052" t="str">
            <v>BH-03A Bán Hàng</v>
          </cell>
        </row>
        <row r="36053">
          <cell r="D36053" t="str">
            <v>HCM-PX-2410-00414</v>
          </cell>
          <cell r="E36053" t="str">
            <v>CÔNG TY TNHH THIẾT BỊ ĐIỆN VÀ CÔNG NGHIỆP BÌNH DƯƠNG</v>
          </cell>
          <cell r="F36053" t="str">
            <v>Số 209 Đường số 110B, Khu 2, Phường Phú Tân, Thành phố Thủ Dầu Một, Tỉnh Bình Dương, Việt Nam</v>
          </cell>
          <cell r="G36053" t="str">
            <v/>
          </cell>
          <cell r="H36053" t="str">
            <v>Nguyễn Ngọc Bằng</v>
          </cell>
          <cell r="I36053">
            <v>0</v>
          </cell>
          <cell r="J36053">
            <v>0</v>
          </cell>
          <cell r="K36053">
            <v>0</v>
          </cell>
          <cell r="L36053">
            <v>0</v>
          </cell>
          <cell r="M36053">
            <v>2540000</v>
          </cell>
          <cell r="N36053" t="str">
            <v>0</v>
          </cell>
          <cell r="O36053">
            <v>2794000</v>
          </cell>
          <cell r="P36053" t="str">
            <v>Nguyễn Ngọc Bảo Châu</v>
          </cell>
          <cell r="Q36053" t="str">
            <v>BH-03A Bán Hàng</v>
          </cell>
        </row>
        <row r="36054">
          <cell r="D36054" t="str">
            <v>HCM-PX-2410-00415</v>
          </cell>
          <cell r="E36054" t="str">
            <v>CÔNG TY TNHH DỊCH VỤ THƯƠNG MẠI THANG MÁY FUJI VIỆT NAM</v>
          </cell>
          <cell r="F36054" t="str">
            <v>Việt Nam</v>
          </cell>
          <cell r="G36054" t="str">
            <v/>
          </cell>
          <cell r="H36054" t="str">
            <v>Hồ Hoàng Anh</v>
          </cell>
          <cell r="I36054">
            <v>0</v>
          </cell>
          <cell r="J36054">
            <v>0</v>
          </cell>
          <cell r="K36054">
            <v>0</v>
          </cell>
          <cell r="L36054">
            <v>0</v>
          </cell>
          <cell r="M36054">
            <v>0</v>
          </cell>
          <cell r="N36054" t="str">
            <v>0</v>
          </cell>
          <cell r="O36054">
            <v>0</v>
          </cell>
          <cell r="P36054" t="str">
            <v>Mai Quỳnh Giao</v>
          </cell>
          <cell r="Q36054" t="str">
            <v>BH-03F Xuất Bảo Hành</v>
          </cell>
        </row>
        <row r="36055">
          <cell r="D36055" t="str">
            <v>HCM-PX-2410-00416</v>
          </cell>
          <cell r="E36055" t="str">
            <v>CÔNG TY TNHH THƯƠNG MẠI KỸ THUẬT HỮU DUY</v>
          </cell>
          <cell r="F36055" t="str">
            <v>Số 125 Đường Phú Châu, Khu phố 1, Phường Tam Bình, Thành phố Thủ Đức, Thành phố Hồ Chí Minh, Việt Nam</v>
          </cell>
          <cell r="G36055" t="str">
            <v/>
          </cell>
          <cell r="H36055" t="str">
            <v>Lê Vũ Minh Hải</v>
          </cell>
          <cell r="I36055">
            <v>0</v>
          </cell>
          <cell r="J36055">
            <v>0</v>
          </cell>
          <cell r="K36055">
            <v>0</v>
          </cell>
          <cell r="L36055">
            <v>0</v>
          </cell>
          <cell r="M36055">
            <v>4700000</v>
          </cell>
          <cell r="N36055" t="str">
            <v>0</v>
          </cell>
          <cell r="O36055">
            <v>5170000</v>
          </cell>
          <cell r="P36055" t="str">
            <v>Nguyễn Ngọc Bảo Châu</v>
          </cell>
          <cell r="Q36055" t="str">
            <v>BH-03A Bán Hàng</v>
          </cell>
        </row>
        <row r="36056">
          <cell r="D36056" t="str">
            <v>HCM-PX-2410-00417</v>
          </cell>
          <cell r="E36056" t="str">
            <v>CÔNG TY TNHH SX TM KỸ THUẬT CƠ ĐIỆN THÀNH HƯNG</v>
          </cell>
          <cell r="F36056" t="str">
            <v>A228/4 Tổ 22, Ấp 1B, xã Vĩnh Lộc B, H. Bình Chánh, TP HCM, Việt Nam</v>
          </cell>
          <cell r="G36056" t="str">
            <v/>
          </cell>
          <cell r="H36056" t="str">
            <v>Tô Thành Đạo</v>
          </cell>
          <cell r="I36056">
            <v>0</v>
          </cell>
          <cell r="J36056">
            <v>0</v>
          </cell>
          <cell r="K36056">
            <v>0</v>
          </cell>
          <cell r="L36056">
            <v>0</v>
          </cell>
          <cell r="M36056">
            <v>2900000</v>
          </cell>
          <cell r="N36056" t="str">
            <v>0</v>
          </cell>
          <cell r="O36056">
            <v>3150000</v>
          </cell>
          <cell r="P36056" t="str">
            <v>Nguyễn Ngọc Bảo Châu</v>
          </cell>
          <cell r="Q36056" t="str">
            <v>BH-03A Bán Hàng</v>
          </cell>
        </row>
        <row r="36057">
          <cell r="D36057" t="str">
            <v>HCM-PX-2410-00417</v>
          </cell>
          <cell r="E36057" t="str">
            <v>CÔNG TY TNHH SX TM KỸ THUẬT CƠ ĐIỆN THÀNH HƯNG</v>
          </cell>
          <cell r="F36057" t="str">
            <v>A228/4 Tổ 22, Ấp 1B, xã Vĩnh Lộc B, H. Bình Chánh, TP HCM, Việt Nam</v>
          </cell>
          <cell r="G36057" t="str">
            <v/>
          </cell>
          <cell r="H36057" t="str">
            <v>Tô Thành Đạo</v>
          </cell>
          <cell r="I36057">
            <v>0</v>
          </cell>
          <cell r="J36057">
            <v>0</v>
          </cell>
          <cell r="K36057">
            <v>0</v>
          </cell>
          <cell r="L36057">
            <v>0</v>
          </cell>
          <cell r="M36057">
            <v>250000</v>
          </cell>
          <cell r="N36057" t="str">
            <v>0</v>
          </cell>
          <cell r="O36057">
            <v>3150000</v>
          </cell>
          <cell r="P36057" t="str">
            <v>Nguyễn Ngọc Bảo Châu</v>
          </cell>
          <cell r="Q36057" t="str">
            <v>BH-03A Bán Hàng</v>
          </cell>
        </row>
        <row r="36058">
          <cell r="D36058" t="str">
            <v>HCM-PX-2410-00418</v>
          </cell>
          <cell r="E36058" t="str">
            <v>HCM bán cho CTH</v>
          </cell>
          <cell r="F36058" t="str">
            <v>45 - 47 Bùi Quang Trinh, Phường Phú Thứ, Quận Cái Răng, Thành phố Cần Thơ, Việt Nam</v>
          </cell>
          <cell r="G36058" t="str">
            <v/>
          </cell>
          <cell r="H36058" t="str">
            <v>Sale HCM Nội Bộ</v>
          </cell>
          <cell r="I36058">
            <v>0</v>
          </cell>
          <cell r="J36058">
            <v>0</v>
          </cell>
          <cell r="K36058">
            <v>0</v>
          </cell>
          <cell r="L36058">
            <v>0</v>
          </cell>
          <cell r="M36058">
            <v>0</v>
          </cell>
          <cell r="N36058" t="str">
            <v>0</v>
          </cell>
          <cell r="O36058">
            <v>0</v>
          </cell>
          <cell r="P36058" t="str">
            <v>Nguyễn Ngọc Bảo Châu</v>
          </cell>
          <cell r="Q36058" t="str">
            <v>BH-16C Xuất Bán Chi Nhánh (Không Sắp Xe)</v>
          </cell>
        </row>
        <row r="36059">
          <cell r="D36059" t="str">
            <v>HNI-PX-2410-00134</v>
          </cell>
          <cell r="E36059" t="str">
            <v>CÔNG TY CỔ PHẦN VIỄN THÔNG ĐẦU TƯ VÀ THƯƠNG MẠI QUỐC TẾ</v>
          </cell>
          <cell r="F36059" t="str">
            <v>Số 38 - BT3, khu bán đảo Linh Đàm,, Phường Hoàng Liệt, Quận Hoàng Mai, Thành phố Hà Nội, Việt Nam</v>
          </cell>
          <cell r="G36059" t="str">
            <v/>
          </cell>
          <cell r="H36059" t="str">
            <v>Phạm Việt Hằng</v>
          </cell>
          <cell r="I36059">
            <v>0</v>
          </cell>
          <cell r="J36059">
            <v>0</v>
          </cell>
          <cell r="K36059">
            <v>0</v>
          </cell>
          <cell r="L36059">
            <v>0</v>
          </cell>
          <cell r="M36059">
            <v>9394100</v>
          </cell>
          <cell r="N36059" t="str">
            <v>0</v>
          </cell>
          <cell r="O36059">
            <v>10145628</v>
          </cell>
          <cell r="P36059" t="str">
            <v>Nguyễn Diệu Thùy</v>
          </cell>
          <cell r="Q36059" t="str">
            <v>BH-03A Bán Hàng</v>
          </cell>
        </row>
        <row r="36060">
          <cell r="D36060" t="str">
            <v>HNI-PX-2410-00135</v>
          </cell>
          <cell r="E36060" t="str">
            <v>CÔNG TY CỔ PHẦN VIỄN THÔNG ĐẦU TƯ VÀ THƯƠNG MẠI QUỐC TẾ</v>
          </cell>
          <cell r="F36060" t="str">
            <v>Số 38 - BT3, khu bán đảo Linh Đàm,, Phường Hoàng Liệt, Quận Hoàng Mai, Thành phố Hà Nội, Việt Nam</v>
          </cell>
          <cell r="G36060" t="str">
            <v/>
          </cell>
          <cell r="H36060" t="str">
            <v>Phạm Việt Hằng</v>
          </cell>
          <cell r="I36060">
            <v>0</v>
          </cell>
          <cell r="J36060">
            <v>0</v>
          </cell>
          <cell r="K36060">
            <v>0</v>
          </cell>
          <cell r="L36060">
            <v>0</v>
          </cell>
          <cell r="M36060">
            <v>8800000</v>
          </cell>
          <cell r="N36060" t="str">
            <v>0</v>
          </cell>
          <cell r="O36060">
            <v>9680000</v>
          </cell>
          <cell r="P36060" t="str">
            <v>Nguyễn Diệu Thùy</v>
          </cell>
          <cell r="Q36060" t="str">
            <v>BH-03A Bán Hàng</v>
          </cell>
        </row>
        <row r="36061">
          <cell r="D36061" t="str">
            <v>HCM-PX-2410-00429</v>
          </cell>
          <cell r="E36061" t="str">
            <v>CÔNG TY TNHH ĐIỆN TỰ ĐỘNG TTC</v>
          </cell>
          <cell r="F36061" t="str">
            <v>62 Đường Số 20, Phường Bình Hưng Hòa, Quận Bình Tân, Thành phố Hồ Chí Minh, Việt Nam</v>
          </cell>
          <cell r="G36061" t="str">
            <v/>
          </cell>
          <cell r="H36061" t="str">
            <v>Nguyễn Tiến Dũng 1</v>
          </cell>
          <cell r="I36061">
            <v>0</v>
          </cell>
          <cell r="J36061">
            <v>20000</v>
          </cell>
          <cell r="K36061">
            <v>0</v>
          </cell>
          <cell r="L36061">
            <v>0</v>
          </cell>
          <cell r="M36061">
            <v>5480000</v>
          </cell>
          <cell r="N36061" t="str">
            <v>0</v>
          </cell>
          <cell r="O36061">
            <v>6028000</v>
          </cell>
          <cell r="P36061" t="str">
            <v>Lê Thị Huyền Trang</v>
          </cell>
          <cell r="Q36061" t="str">
            <v>BH-03A Bán Hàng</v>
          </cell>
        </row>
        <row r="36062">
          <cell r="D36062" t="str">
            <v>HCM-PX-2410-00434</v>
          </cell>
          <cell r="E36062" t="str">
            <v>HCM bán cho CTH</v>
          </cell>
          <cell r="F36062" t="str">
            <v>45 - 47 Bùi Quang Trinh, Phường Phú Thứ, Quận Cái Răng, Thành phố Cần Thơ, Việt Nam</v>
          </cell>
          <cell r="G36062" t="str">
            <v/>
          </cell>
          <cell r="H36062" t="str">
            <v>Sale HCM Nội Bộ</v>
          </cell>
          <cell r="I36062">
            <v>0</v>
          </cell>
          <cell r="J36062">
            <v>0</v>
          </cell>
          <cell r="K36062">
            <v>0</v>
          </cell>
          <cell r="L36062">
            <v>0</v>
          </cell>
          <cell r="M36062">
            <v>0</v>
          </cell>
          <cell r="N36062" t="str">
            <v>0</v>
          </cell>
          <cell r="O36062">
            <v>0</v>
          </cell>
          <cell r="P36062" t="str">
            <v>Nguyễn Ngọc Bảo Châu</v>
          </cell>
          <cell r="Q36062" t="str">
            <v>BH-16C Xuất Bán Chi Nhánh (Không Sắp Xe)</v>
          </cell>
        </row>
        <row r="36063">
          <cell r="D36063" t="str">
            <v>HCM-PX-2410-00434</v>
          </cell>
          <cell r="E36063" t="str">
            <v>HCM bán cho CTH</v>
          </cell>
          <cell r="F36063" t="str">
            <v>45 - 47 Bùi Quang Trinh, Phường Phú Thứ, Quận Cái Răng, Thành phố Cần Thơ, Việt Nam</v>
          </cell>
          <cell r="G36063" t="str">
            <v/>
          </cell>
          <cell r="H36063" t="str">
            <v>Sale HCM Nội Bộ</v>
          </cell>
          <cell r="I36063">
            <v>0</v>
          </cell>
          <cell r="J36063">
            <v>0</v>
          </cell>
          <cell r="K36063">
            <v>0</v>
          </cell>
          <cell r="L36063">
            <v>0</v>
          </cell>
          <cell r="M36063">
            <v>0</v>
          </cell>
          <cell r="N36063" t="str">
            <v>0</v>
          </cell>
          <cell r="O36063">
            <v>0</v>
          </cell>
          <cell r="P36063" t="str">
            <v>Nguyễn Ngọc Bảo Châu</v>
          </cell>
          <cell r="Q36063" t="str">
            <v>BH-16C Xuất Bán Chi Nhánh (Không Sắp Xe)</v>
          </cell>
        </row>
        <row r="36064">
          <cell r="D36064" t="str">
            <v>HCM-PX-2410-00435</v>
          </cell>
          <cell r="E36064" t="str">
            <v>HCM bán cho HN</v>
          </cell>
          <cell r="F36064" t="str">
            <v>Lô 05 -10A Khu Công nghiệp Hoàng Mai, Phường Hoàng Văn Thụ, Quận Hoàng Mai, Thành phố Hà Nội, Việt Nam</v>
          </cell>
          <cell r="G36064" t="str">
            <v/>
          </cell>
          <cell r="H36064" t="str">
            <v>Sale HCM Nội Bộ</v>
          </cell>
          <cell r="I36064">
            <v>0</v>
          </cell>
          <cell r="J36064">
            <v>0</v>
          </cell>
          <cell r="K36064">
            <v>0</v>
          </cell>
          <cell r="L36064">
            <v>0</v>
          </cell>
          <cell r="M36064">
            <v>0</v>
          </cell>
          <cell r="N36064" t="str">
            <v>0</v>
          </cell>
          <cell r="O36064">
            <v>0</v>
          </cell>
          <cell r="P36064" t="str">
            <v>Trần Thị Quí</v>
          </cell>
          <cell r="Q36064" t="str">
            <v>BH-16A Xuất Bán Chi Nhánh</v>
          </cell>
        </row>
        <row r="36065">
          <cell r="D36065" t="str">
            <v>CTH-PX-2410-00054</v>
          </cell>
          <cell r="E36065" t="str">
            <v>CƠ KHÍ PHÚC KHANG</v>
          </cell>
          <cell r="F36065" t="str">
            <v>KV Hưng Thạnh 2, P. Trung Kiên, Q. Thốt Nốt, Cần Thơ, Việt Nam</v>
          </cell>
          <cell r="G36065" t="str">
            <v/>
          </cell>
          <cell r="H36065" t="str">
            <v>Đoàn Thanh Liêm</v>
          </cell>
          <cell r="I36065">
            <v>0</v>
          </cell>
          <cell r="J36065">
            <v>0</v>
          </cell>
          <cell r="K36065">
            <v>0</v>
          </cell>
          <cell r="L36065">
            <v>0</v>
          </cell>
          <cell r="M36065">
            <v>2543000</v>
          </cell>
          <cell r="N36065" t="str">
            <v>0</v>
          </cell>
          <cell r="O36065">
            <v>2543000</v>
          </cell>
          <cell r="P36065" t="str">
            <v>Lâm Tuyết Trinh</v>
          </cell>
          <cell r="Q36065" t="str">
            <v>BH-03A Bán Hàng</v>
          </cell>
        </row>
        <row r="36066">
          <cell r="D36066" t="str">
            <v>CTH-PX-2410-00057</v>
          </cell>
          <cell r="E36066" t="str">
            <v>NGUYỄN VĂN QUỲNH</v>
          </cell>
          <cell r="F36066" t="str">
            <v>12, Xã Phong Thạnh Tây B, Huyện Phước Long, Tỉnh Bạc Liêu, Việt Nam</v>
          </cell>
          <cell r="G36066" t="str">
            <v/>
          </cell>
          <cell r="H36066" t="str">
            <v>Tạ Thanh Tuấn</v>
          </cell>
          <cell r="I36066">
            <v>0</v>
          </cell>
          <cell r="J36066">
            <v>0</v>
          </cell>
          <cell r="K36066">
            <v>0</v>
          </cell>
          <cell r="L36066">
            <v>0</v>
          </cell>
          <cell r="M36066">
            <v>5850000</v>
          </cell>
          <cell r="N36066" t="str">
            <v>0</v>
          </cell>
          <cell r="O36066">
            <v>8350000</v>
          </cell>
          <cell r="P36066" t="str">
            <v>Lâm Tuyết Trinh</v>
          </cell>
          <cell r="Q36066" t="str">
            <v>BH-03A Bán Hàng</v>
          </cell>
        </row>
        <row r="36067">
          <cell r="D36067" t="str">
            <v>CTH-PX-2410-00057</v>
          </cell>
          <cell r="E36067" t="str">
            <v>NGUYỄN VĂN QUỲNH</v>
          </cell>
          <cell r="F36067" t="str">
            <v>12, Xã Phong Thạnh Tây B, Huyện Phước Long, Tỉnh Bạc Liêu, Việt Nam</v>
          </cell>
          <cell r="G36067" t="str">
            <v/>
          </cell>
          <cell r="H36067" t="str">
            <v>Tạ Thanh Tuấn</v>
          </cell>
          <cell r="I36067">
            <v>0</v>
          </cell>
          <cell r="J36067">
            <v>0</v>
          </cell>
          <cell r="K36067">
            <v>0</v>
          </cell>
          <cell r="L36067">
            <v>0</v>
          </cell>
          <cell r="M36067">
            <v>2500000</v>
          </cell>
          <cell r="N36067" t="str">
            <v>0</v>
          </cell>
          <cell r="O36067">
            <v>8350000</v>
          </cell>
          <cell r="P36067" t="str">
            <v>Lâm Tuyết Trinh</v>
          </cell>
          <cell r="Q36067" t="str">
            <v>BH-03A Bán Hàng</v>
          </cell>
        </row>
        <row r="36068">
          <cell r="D36068" t="str">
            <v>CTH-PX-2410-00058</v>
          </cell>
          <cell r="E36068" t="str">
            <v>CÔNG TY CỔ PHẦN TÔM MIỀN NAM</v>
          </cell>
          <cell r="F36068" t="str">
            <v>Ấp Khúc Tréo B,, Xã Phong Tân, Thị xã Giá Rai, Tỉnh Bạc Liêu, Việt Nam</v>
          </cell>
          <cell r="G36068" t="str">
            <v/>
          </cell>
          <cell r="H36068" t="str">
            <v>Tạ Thanh Tuấn</v>
          </cell>
          <cell r="I36068">
            <v>0</v>
          </cell>
          <cell r="J36068">
            <v>0</v>
          </cell>
          <cell r="K36068">
            <v>0</v>
          </cell>
          <cell r="L36068">
            <v>0</v>
          </cell>
          <cell r="M36068">
            <v>1670000</v>
          </cell>
          <cell r="N36068" t="str">
            <v>0</v>
          </cell>
          <cell r="O36068">
            <v>1837000</v>
          </cell>
          <cell r="P36068" t="str">
            <v>Lâm Tuyết Trinh</v>
          </cell>
          <cell r="Q36068" t="str">
            <v>BH-03A Bán Hàng</v>
          </cell>
        </row>
        <row r="36069">
          <cell r="D36069" t="str">
            <v>HCM-PX-2410-00436</v>
          </cell>
          <cell r="E36069" t="str">
            <v>ANH NGUYỄN THANH LIÊM - CỦ CHI</v>
          </cell>
          <cell r="F36069" t="str">
            <v>Số 33 Võ Văn Bích, Tân Thạnh Đông, Củ Chi, TP HCM, Việt Nam</v>
          </cell>
          <cell r="G36069" t="str">
            <v/>
          </cell>
          <cell r="H36069" t="str">
            <v>Nguyễn Vũ Đăng</v>
          </cell>
          <cell r="I36069">
            <v>0</v>
          </cell>
          <cell r="J36069">
            <v>0</v>
          </cell>
          <cell r="K36069">
            <v>0</v>
          </cell>
          <cell r="L36069">
            <v>0</v>
          </cell>
          <cell r="M36069">
            <v>2600000</v>
          </cell>
          <cell r="N36069" t="str">
            <v>0</v>
          </cell>
          <cell r="O36069">
            <v>2600000</v>
          </cell>
          <cell r="P36069" t="str">
            <v>Mai Quỳnh Giao</v>
          </cell>
          <cell r="Q36069" t="str">
            <v>BH-03A Bán Hàng</v>
          </cell>
        </row>
        <row r="36070">
          <cell r="D36070" t="str">
            <v>HCM-PX-2410-00437</v>
          </cell>
          <cell r="E36070" t="str">
            <v>CÔNG TY TNHH TỰ ĐỘNG HÓA LÊ MƯỜI</v>
          </cell>
          <cell r="F36070" t="str">
            <v>395/32 Đường Tân Thới Hiệp 21, Phường Tân Thới Hiệp, Quận 12, Thành phố Hồ Chí Minh, Việt Nam</v>
          </cell>
          <cell r="G36070" t="str">
            <v/>
          </cell>
          <cell r="H36070" t="str">
            <v>Tô Thành Đạo</v>
          </cell>
          <cell r="I36070">
            <v>0</v>
          </cell>
          <cell r="J36070">
            <v>0</v>
          </cell>
          <cell r="K36070">
            <v>0</v>
          </cell>
          <cell r="L36070">
            <v>0</v>
          </cell>
          <cell r="M36070">
            <v>12650000</v>
          </cell>
          <cell r="N36070" t="str">
            <v>0</v>
          </cell>
          <cell r="O36070">
            <v>13450000</v>
          </cell>
          <cell r="P36070" t="str">
            <v>Nguyễn Ngọc Bảo Châu</v>
          </cell>
          <cell r="Q36070" t="str">
            <v>BH-03A Bán Hàng</v>
          </cell>
        </row>
        <row r="36071">
          <cell r="D36071" t="str">
            <v>HCM-PX-2410-00437</v>
          </cell>
          <cell r="E36071" t="str">
            <v>CÔNG TY TNHH TỰ ĐỘNG HÓA LÊ MƯỜI</v>
          </cell>
          <cell r="F36071" t="str">
            <v>395/32 Đường Tân Thới Hiệp 21, Phường Tân Thới Hiệp, Quận 12, Thành phố Hồ Chí Minh, Việt Nam</v>
          </cell>
          <cell r="G36071" t="str">
            <v/>
          </cell>
          <cell r="H36071" t="str">
            <v>Tô Thành Đạo</v>
          </cell>
          <cell r="I36071">
            <v>0</v>
          </cell>
          <cell r="J36071">
            <v>0</v>
          </cell>
          <cell r="K36071">
            <v>0</v>
          </cell>
          <cell r="L36071">
            <v>0</v>
          </cell>
          <cell r="M36071">
            <v>800000</v>
          </cell>
          <cell r="N36071" t="str">
            <v>0</v>
          </cell>
          <cell r="O36071">
            <v>13450000</v>
          </cell>
          <cell r="P36071" t="str">
            <v>Nguyễn Ngọc Bảo Châu</v>
          </cell>
          <cell r="Q36071" t="str">
            <v>BH-03A Bán Hàng</v>
          </cell>
        </row>
        <row r="36072">
          <cell r="D36072" t="str">
            <v>HNI-PX-2410-00137</v>
          </cell>
          <cell r="E36072" t="str">
            <v>HNI bán cho HCM</v>
          </cell>
          <cell r="F36072" t="str">
            <v>B163, Khu phố 3, Nguyễn Văn Quá, P.Đông Hưng Thuận, Q.12, TP.HCM, Việt Nam</v>
          </cell>
          <cell r="G36072" t="str">
            <v/>
          </cell>
          <cell r="H36072" t="str">
            <v>Sale Hà Nội nội bộ</v>
          </cell>
          <cell r="I36072">
            <v>0</v>
          </cell>
          <cell r="J36072">
            <v>0</v>
          </cell>
          <cell r="K36072">
            <v>0</v>
          </cell>
          <cell r="L36072">
            <v>0</v>
          </cell>
          <cell r="M36072">
            <v>0</v>
          </cell>
          <cell r="N36072" t="str">
            <v>0</v>
          </cell>
          <cell r="O36072">
            <v>0</v>
          </cell>
          <cell r="P36072" t="str">
            <v>Nguyễn Diệu Thùy</v>
          </cell>
          <cell r="Q36072" t="str">
            <v>BH-16C Xuất Bán Chi Nhánh (Không Sắp Xe)</v>
          </cell>
        </row>
        <row r="36073">
          <cell r="D36073" t="str">
            <v>HNI-PX-2410-00138</v>
          </cell>
          <cell r="E36073" t="str">
            <v>HNI bán cho HCM</v>
          </cell>
          <cell r="F36073" t="str">
            <v>B163, Khu phố 3, Nguyễn Văn Quá, P.Đông Hưng Thuận, Q.12, TP.HCM, Việt Nam</v>
          </cell>
          <cell r="G36073" t="str">
            <v/>
          </cell>
          <cell r="H36073" t="str">
            <v>Sale Hà Nội nội bộ</v>
          </cell>
          <cell r="I36073">
            <v>0</v>
          </cell>
          <cell r="J36073">
            <v>0</v>
          </cell>
          <cell r="K36073">
            <v>0</v>
          </cell>
          <cell r="L36073">
            <v>0</v>
          </cell>
          <cell r="M36073">
            <v>0</v>
          </cell>
          <cell r="N36073" t="str">
            <v>0</v>
          </cell>
          <cell r="O36073">
            <v>0</v>
          </cell>
          <cell r="P36073" t="str">
            <v>Bùi Thị Phương Anh</v>
          </cell>
          <cell r="Q36073" t="str">
            <v>BH-16C Xuất Bán Chi Nhánh (Không Sắp Xe)</v>
          </cell>
        </row>
        <row r="36074">
          <cell r="D36074" t="str">
            <v>HCM-PX-2410-00440</v>
          </cell>
          <cell r="E36074" t="str">
            <v>CÔNG TY TNHH MỘT THÀNH VIÊN PHẠM VŨ ANH</v>
          </cell>
          <cell r="F36074" t="str">
            <v>Số 28/4B, Quốc lộ 1A, Tổ 14, Khu 2, Ấp Thanh Hóa, Xã Hố Nai 3, Huyện Trảng Bom, Tỉnh Đồng Nai, Việt Nam</v>
          </cell>
          <cell r="G36074" t="str">
            <v/>
          </cell>
          <cell r="H36074" t="str">
            <v>Nguyễn Quốc Duy</v>
          </cell>
          <cell r="I36074">
            <v>0</v>
          </cell>
          <cell r="J36074">
            <v>0</v>
          </cell>
          <cell r="K36074">
            <v>0</v>
          </cell>
          <cell r="L36074">
            <v>0</v>
          </cell>
          <cell r="M36074">
            <v>2350000</v>
          </cell>
          <cell r="N36074" t="str">
            <v>0</v>
          </cell>
          <cell r="O36074">
            <v>2585000</v>
          </cell>
          <cell r="P36074" t="str">
            <v>Nguyễn Ngọc Bảo Châu</v>
          </cell>
          <cell r="Q36074" t="str">
            <v>BH-03A Bán Hàng</v>
          </cell>
        </row>
        <row r="36075">
          <cell r="D36075" t="str">
            <v>HCM-PX-2410-00441</v>
          </cell>
          <cell r="E36075" t="str">
            <v>CÔNG TY TNHH SẢN XUẤT THƯƠNG MẠI KỸ THUẬT Á ÂU</v>
          </cell>
          <cell r="F36075" t="str">
            <v>17-19 Hoàng Diệu, Phường 13, Quận 4, Thành phố Hồ Chí Minh, Việt Nam</v>
          </cell>
          <cell r="G36075" t="str">
            <v/>
          </cell>
          <cell r="H36075" t="str">
            <v>Nguyễn Quốc Duy</v>
          </cell>
          <cell r="I36075">
            <v>0</v>
          </cell>
          <cell r="J36075">
            <v>0</v>
          </cell>
          <cell r="K36075">
            <v>0</v>
          </cell>
          <cell r="L36075">
            <v>0</v>
          </cell>
          <cell r="M36075">
            <v>8075000</v>
          </cell>
          <cell r="N36075" t="str">
            <v>0</v>
          </cell>
          <cell r="O36075">
            <v>9350000</v>
          </cell>
          <cell r="P36075" t="str">
            <v>Lê Thị Huyền Trang</v>
          </cell>
          <cell r="Q36075" t="str">
            <v>BH-03A Bán Hàng</v>
          </cell>
        </row>
        <row r="36076">
          <cell r="D36076" t="str">
            <v>HCM-PX-2410-00441</v>
          </cell>
          <cell r="E36076" t="str">
            <v>CÔNG TY TNHH SẢN XUẤT THƯƠNG MẠI KỸ THUẬT Á ÂU</v>
          </cell>
          <cell r="F36076" t="str">
            <v>17-19 Hoàng Diệu, Phường 13, Quận 4, Thành phố Hồ Chí Minh, Việt Nam</v>
          </cell>
          <cell r="G36076" t="str">
            <v/>
          </cell>
          <cell r="H36076" t="str">
            <v>Nguyễn Quốc Duy</v>
          </cell>
          <cell r="I36076">
            <v>0</v>
          </cell>
          <cell r="J36076">
            <v>0</v>
          </cell>
          <cell r="K36076">
            <v>0</v>
          </cell>
          <cell r="L36076">
            <v>0</v>
          </cell>
          <cell r="M36076">
            <v>425000</v>
          </cell>
          <cell r="N36076" t="str">
            <v>0</v>
          </cell>
          <cell r="O36076">
            <v>9350000</v>
          </cell>
          <cell r="P36076" t="str">
            <v>Lê Thị Huyền Trang</v>
          </cell>
          <cell r="Q36076" t="str">
            <v>BH-03A Bán Hàng</v>
          </cell>
        </row>
        <row r="36077">
          <cell r="D36077" t="str">
            <v>CTH-PX-2410-00059</v>
          </cell>
          <cell r="E36077" t="str">
            <v>CTH bán cho HCM</v>
          </cell>
          <cell r="F36077" t="str">
            <v>B163, Khu phố 3, Nguyễn Văn Quá, P.Đông Hưng Thuận, Q.12, TP.HCM, Việt Nam</v>
          </cell>
          <cell r="G36077" t="str">
            <v/>
          </cell>
          <cell r="H36077" t="str">
            <v>Sale Cần Thơ nội bộ</v>
          </cell>
          <cell r="I36077">
            <v>0</v>
          </cell>
          <cell r="J36077">
            <v>0</v>
          </cell>
          <cell r="K36077">
            <v>0</v>
          </cell>
          <cell r="L36077">
            <v>0</v>
          </cell>
          <cell r="M36077">
            <v>0</v>
          </cell>
          <cell r="N36077" t="str">
            <v>0</v>
          </cell>
          <cell r="O36077">
            <v>0</v>
          </cell>
          <cell r="P36077" t="str">
            <v>Lâm Tuyết Trinh</v>
          </cell>
          <cell r="Q36077" t="str">
            <v>BH-16C Xuất Bán Chi Nhánh (Không Sắp Xe)</v>
          </cell>
        </row>
        <row r="36078">
          <cell r="D36078" t="str">
            <v>CTH-PX-2410-00059</v>
          </cell>
          <cell r="E36078" t="str">
            <v>CTH bán cho HCM</v>
          </cell>
          <cell r="F36078" t="str">
            <v>B163, Khu phố 3, Nguyễn Văn Quá, P.Đông Hưng Thuận, Q.12, TP.HCM, Việt Nam</v>
          </cell>
          <cell r="G36078" t="str">
            <v/>
          </cell>
          <cell r="H36078" t="str">
            <v>Sale Cần Thơ nội bộ</v>
          </cell>
          <cell r="I36078">
            <v>0</v>
          </cell>
          <cell r="J36078">
            <v>0</v>
          </cell>
          <cell r="K36078">
            <v>0</v>
          </cell>
          <cell r="L36078">
            <v>0</v>
          </cell>
          <cell r="M36078">
            <v>0</v>
          </cell>
          <cell r="N36078" t="str">
            <v>0</v>
          </cell>
          <cell r="O36078">
            <v>0</v>
          </cell>
          <cell r="P36078" t="str">
            <v>Lâm Tuyết Trinh</v>
          </cell>
          <cell r="Q36078" t="str">
            <v>BH-16C Xuất Bán Chi Nhánh (Không Sắp Xe)</v>
          </cell>
        </row>
        <row r="36079">
          <cell r="D36079" t="str">
            <v>CTH-PX-2410-00060</v>
          </cell>
          <cell r="E36079" t="str">
            <v>CTH bán cho HCM</v>
          </cell>
          <cell r="F36079" t="str">
            <v>B163, Khu phố 3, Nguyễn Văn Quá, P.Đông Hưng Thuận, Q.12, TP.HCM, Việt Nam</v>
          </cell>
          <cell r="G36079" t="str">
            <v/>
          </cell>
          <cell r="H36079" t="str">
            <v>Sale Cần Thơ nội bộ</v>
          </cell>
          <cell r="I36079">
            <v>0</v>
          </cell>
          <cell r="J36079">
            <v>0</v>
          </cell>
          <cell r="K36079">
            <v>0</v>
          </cell>
          <cell r="L36079">
            <v>0</v>
          </cell>
          <cell r="M36079">
            <v>0</v>
          </cell>
          <cell r="N36079" t="str">
            <v>0</v>
          </cell>
          <cell r="O36079">
            <v>0</v>
          </cell>
          <cell r="P36079" t="str">
            <v>Lâm Tuyết Trinh</v>
          </cell>
          <cell r="Q36079" t="str">
            <v>BH-16C Xuất Bán Chi Nhánh (Không Sắp Xe)</v>
          </cell>
        </row>
        <row r="36080">
          <cell r="D36080" t="str">
            <v>CTH-PX-2410-00060</v>
          </cell>
          <cell r="E36080" t="str">
            <v>CTH bán cho HCM</v>
          </cell>
          <cell r="F36080" t="str">
            <v>B163, Khu phố 3, Nguyễn Văn Quá, P.Đông Hưng Thuận, Q.12, TP.HCM, Việt Nam</v>
          </cell>
          <cell r="G36080" t="str">
            <v/>
          </cell>
          <cell r="H36080" t="str">
            <v>Sale Cần Thơ nội bộ</v>
          </cell>
          <cell r="I36080">
            <v>0</v>
          </cell>
          <cell r="J36080">
            <v>0</v>
          </cell>
          <cell r="K36080">
            <v>0</v>
          </cell>
          <cell r="L36080">
            <v>0</v>
          </cell>
          <cell r="M36080">
            <v>0</v>
          </cell>
          <cell r="N36080" t="str">
            <v>0</v>
          </cell>
          <cell r="O36080">
            <v>0</v>
          </cell>
          <cell r="P36080" t="str">
            <v>Lâm Tuyết Trinh</v>
          </cell>
          <cell r="Q36080" t="str">
            <v>BH-16C Xuất Bán Chi Nhánh (Không Sắp Xe)</v>
          </cell>
        </row>
        <row r="36081">
          <cell r="D36081" t="str">
            <v>HCM-PX-2410-00445</v>
          </cell>
          <cell r="E36081" t="str">
            <v>CÔNG TY TNHH SẢN XUẤT THƯƠNG MẠI CÀ PHÊ QUỐC THIỆN</v>
          </cell>
          <cell r="F36081" t="str">
            <v>30/13 Đường Kênh 1, Khu phố 5, Phường Tân Tạo A, Quận Bình Tân, Thành phố Hồ Chí Minh, Việt Nam</v>
          </cell>
          <cell r="G36081" t="str">
            <v/>
          </cell>
          <cell r="H36081" t="str">
            <v>Lai Hoàn Bảo</v>
          </cell>
          <cell r="I36081">
            <v>0</v>
          </cell>
          <cell r="J36081">
            <v>0</v>
          </cell>
          <cell r="K36081">
            <v>0</v>
          </cell>
          <cell r="L36081">
            <v>0</v>
          </cell>
          <cell r="M36081">
            <v>33712000</v>
          </cell>
          <cell r="N36081" t="str">
            <v>0</v>
          </cell>
          <cell r="O36081">
            <v>33712000</v>
          </cell>
          <cell r="P36081" t="str">
            <v>Mai Quỳnh Giao</v>
          </cell>
          <cell r="Q36081" t="str">
            <v>BH-03A Bán Hàng</v>
          </cell>
        </row>
        <row r="36082">
          <cell r="D36082" t="str">
            <v>HNI-PX-2410-00140</v>
          </cell>
          <cell r="E36082" t="str">
            <v>CÔNG TY TNHH THƯƠNG MẠI HỢP PHÁT</v>
          </cell>
          <cell r="F36082" t="str">
            <v>Số 104, ngõ 259, phố Vọng, tổ 70, Phường Đồng Tâm, Quận Hai Bà Trưng, Thành phố Hà Nội, Việt Nam</v>
          </cell>
          <cell r="G36082" t="str">
            <v/>
          </cell>
          <cell r="H36082" t="str">
            <v>Trần Văn Tuyền</v>
          </cell>
          <cell r="I36082">
            <v>0</v>
          </cell>
          <cell r="J36082">
            <v>0</v>
          </cell>
          <cell r="K36082">
            <v>0</v>
          </cell>
          <cell r="L36082">
            <v>0</v>
          </cell>
          <cell r="M36082">
            <v>2960000</v>
          </cell>
          <cell r="N36082" t="str">
            <v>0</v>
          </cell>
          <cell r="O36082">
            <v>3196800</v>
          </cell>
          <cell r="P36082" t="str">
            <v>Trần Thị Thanh Phương</v>
          </cell>
          <cell r="Q36082" t="str">
            <v>BH-03A Bán Hàng</v>
          </cell>
        </row>
        <row r="36083">
          <cell r="D36083" t="str">
            <v>HNI-PX-2410-00141</v>
          </cell>
          <cell r="E36083" t="str">
            <v>CÔNG TY TNHH NĂNG LƯỢNG THÔNG MINH HOÀNG GIA</v>
          </cell>
          <cell r="F36083" t="str">
            <v>Số 60 Đồng Thiện, Phường Vĩnh Niệm, Quận Lê Chân, Thành phố Hải Phòng, Việt Nam</v>
          </cell>
          <cell r="G36083" t="str">
            <v/>
          </cell>
          <cell r="H36083" t="str">
            <v>Nguyễn Minh Quang 1</v>
          </cell>
          <cell r="I36083">
            <v>0</v>
          </cell>
          <cell r="J36083">
            <v>0</v>
          </cell>
          <cell r="K36083">
            <v>0</v>
          </cell>
          <cell r="L36083">
            <v>0</v>
          </cell>
          <cell r="M36083">
            <v>0</v>
          </cell>
          <cell r="N36083" t="str">
            <v>0</v>
          </cell>
          <cell r="O36083">
            <v>0</v>
          </cell>
          <cell r="P36083" t="str">
            <v>Bùi Thị Phương Anh</v>
          </cell>
          <cell r="Q36083" t="str">
            <v>BH-03F Xuất Bảo Hành</v>
          </cell>
        </row>
        <row r="36084">
          <cell r="D36084" t="str">
            <v>HCM-PX-2410-00446</v>
          </cell>
          <cell r="E36084" t="str">
            <v>HCM bán cho HN</v>
          </cell>
          <cell r="F36084" t="str">
            <v>Lô 05 -10A Khu Công nghiệp Hoàng Mai, Phường Hoàng Văn Thụ, Quận Hoàng Mai, Thành phố Hà Nội, Việt Nam</v>
          </cell>
          <cell r="G36084" t="str">
            <v/>
          </cell>
          <cell r="H36084" t="str">
            <v>Sale HCM Nội Bộ</v>
          </cell>
          <cell r="I36084">
            <v>0</v>
          </cell>
          <cell r="J36084">
            <v>0</v>
          </cell>
          <cell r="K36084">
            <v>0</v>
          </cell>
          <cell r="L36084">
            <v>0</v>
          </cell>
          <cell r="M36084">
            <v>0</v>
          </cell>
          <cell r="N36084" t="str">
            <v>0</v>
          </cell>
          <cell r="O36084">
            <v>0</v>
          </cell>
          <cell r="P36084" t="str">
            <v>Nguyễn Ngọc Bảo Châu</v>
          </cell>
          <cell r="Q36084" t="str">
            <v>BH-16C Xuất Bán Chi Nhánh (Không Sắp Xe)</v>
          </cell>
        </row>
        <row r="36085">
          <cell r="D36085" t="str">
            <v>HCM-PX-2410-00449</v>
          </cell>
          <cell r="E36085" t="str">
            <v>HCM bán cho CTH</v>
          </cell>
          <cell r="F36085" t="str">
            <v>45 - 47 Bùi Quang Trinh, Phường Phú Thứ, Quận Cái Răng, Thành phố Cần Thơ, Việt Nam</v>
          </cell>
          <cell r="G36085" t="str">
            <v/>
          </cell>
          <cell r="H36085" t="str">
            <v>Sale HCM Nội Bộ</v>
          </cell>
          <cell r="I36085">
            <v>0</v>
          </cell>
          <cell r="J36085">
            <v>0</v>
          </cell>
          <cell r="K36085">
            <v>0</v>
          </cell>
          <cell r="L36085">
            <v>0</v>
          </cell>
          <cell r="M36085">
            <v>0</v>
          </cell>
          <cell r="N36085" t="str">
            <v>0</v>
          </cell>
          <cell r="O36085">
            <v>0</v>
          </cell>
          <cell r="P36085" t="str">
            <v>Trần Thị Quí</v>
          </cell>
          <cell r="Q36085" t="str">
            <v>BH-16C Xuất Bán Chi Nhánh (Không Sắp Xe)</v>
          </cell>
        </row>
        <row r="36086">
          <cell r="D36086" t="str">
            <v>HCM-PX-2410-00449</v>
          </cell>
          <cell r="E36086" t="str">
            <v>HCM bán cho CTH</v>
          </cell>
          <cell r="F36086" t="str">
            <v>45 - 47 Bùi Quang Trinh, Phường Phú Thứ, Quận Cái Răng, Thành phố Cần Thơ, Việt Nam</v>
          </cell>
          <cell r="G36086" t="str">
            <v/>
          </cell>
          <cell r="H36086" t="str">
            <v>Sale HCM Nội Bộ</v>
          </cell>
          <cell r="I36086">
            <v>0</v>
          </cell>
          <cell r="J36086">
            <v>0</v>
          </cell>
          <cell r="K36086">
            <v>0</v>
          </cell>
          <cell r="L36086">
            <v>0</v>
          </cell>
          <cell r="M36086">
            <v>0</v>
          </cell>
          <cell r="N36086" t="str">
            <v>0</v>
          </cell>
          <cell r="O36086">
            <v>0</v>
          </cell>
          <cell r="P36086" t="str">
            <v>Trần Thị Quí</v>
          </cell>
          <cell r="Q36086" t="str">
            <v>BH-16C Xuất Bán Chi Nhánh (Không Sắp Xe)</v>
          </cell>
        </row>
        <row r="36087">
          <cell r="D36087" t="str">
            <v>HCM-PX-2410-00450</v>
          </cell>
          <cell r="E36087" t="str">
            <v>CÔNG TY CỔ PHẦN PHÁT TRIỂN KỸ THUẬT NĂNG LƯỢNG XANH QUẢNG NGÃI</v>
          </cell>
          <cell r="F36087" t="str">
            <v>Tầng 2, Số 241 Lê Lợi, Phường Chánh Lộ, Thành phố Quảng Ngãi, Tỉnh Quảng Ngãi, Việt Nam</v>
          </cell>
          <cell r="G36087" t="str">
            <v/>
          </cell>
          <cell r="H36087" t="str">
            <v>Nguyễn Duy Linh</v>
          </cell>
          <cell r="I36087">
            <v>0</v>
          </cell>
          <cell r="J36087">
            <v>0</v>
          </cell>
          <cell r="K36087">
            <v>0</v>
          </cell>
          <cell r="L36087">
            <v>0</v>
          </cell>
          <cell r="M36087">
            <v>500000</v>
          </cell>
          <cell r="N36087" t="str">
            <v>0</v>
          </cell>
          <cell r="O36087">
            <v>500000</v>
          </cell>
          <cell r="P36087" t="str">
            <v>Nguyễn Ngọc Anh Thư</v>
          </cell>
          <cell r="Q36087" t="str">
            <v>BH-03E Xuất Sửa Chữa</v>
          </cell>
        </row>
        <row r="36088">
          <cell r="D36088" t="str">
            <v>HCM-PX-2410-00450</v>
          </cell>
          <cell r="E36088" t="str">
            <v>CÔNG TY CỔ PHẦN PHÁT TRIỂN KỸ THUẬT NĂNG LƯỢNG XANH QUẢNG NGÃI</v>
          </cell>
          <cell r="F36088" t="str">
            <v>Tầng 2, Số 241 Lê Lợi, Phường Chánh Lộ, Thành phố Quảng Ngãi, Tỉnh Quảng Ngãi, Việt Nam</v>
          </cell>
          <cell r="G36088" t="str">
            <v/>
          </cell>
          <cell r="H36088" t="str">
            <v>Nguyễn Duy Linh</v>
          </cell>
          <cell r="I36088">
            <v>0</v>
          </cell>
          <cell r="J36088">
            <v>0</v>
          </cell>
          <cell r="K36088">
            <v>0</v>
          </cell>
          <cell r="L36088">
            <v>0</v>
          </cell>
          <cell r="M36088">
            <v>0</v>
          </cell>
          <cell r="N36088" t="str">
            <v>0</v>
          </cell>
          <cell r="O36088">
            <v>500000</v>
          </cell>
          <cell r="P36088" t="str">
            <v>Nguyễn Ngọc Anh Thư</v>
          </cell>
          <cell r="Q36088" t="str">
            <v>BH-03E Xuất Sửa Chữa</v>
          </cell>
        </row>
        <row r="36089">
          <cell r="D36089" t="str">
            <v>HNI-PX-2410-00142</v>
          </cell>
          <cell r="E36089" t="str">
            <v>CÔNG TY TNHH GANG THÉP TUYÊN QUANG</v>
          </cell>
          <cell r="F36089" t="str">
            <v>Khu Công nghiệp Long Bình An, Phường Đội Cấn, Thành Phố Tuyên Quang, Tỉnh Tuyên Quang, Việt Nam</v>
          </cell>
          <cell r="G36089" t="str">
            <v/>
          </cell>
          <cell r="H36089" t="str">
            <v>Ngô Võ Đại Thắng</v>
          </cell>
          <cell r="I36089">
            <v>0</v>
          </cell>
          <cell r="J36089">
            <v>0</v>
          </cell>
          <cell r="K36089">
            <v>0</v>
          </cell>
          <cell r="L36089">
            <v>0</v>
          </cell>
          <cell r="M36089">
            <v>10440000</v>
          </cell>
          <cell r="N36089" t="str">
            <v>0</v>
          </cell>
          <cell r="O36089">
            <v>42900000</v>
          </cell>
          <cell r="P36089" t="str">
            <v>Bùi Thị Phương Anh</v>
          </cell>
          <cell r="Q36089" t="str">
            <v>BH-03A Bán Hàng</v>
          </cell>
        </row>
        <row r="36090">
          <cell r="D36090" t="str">
            <v>HNI-PX-2410-00142</v>
          </cell>
          <cell r="E36090" t="str">
            <v>CÔNG TY TNHH GANG THÉP TUYÊN QUANG</v>
          </cell>
          <cell r="F36090" t="str">
            <v>Khu Công nghiệp Long Bình An, Phường Đội Cấn, Thành Phố Tuyên Quang, Tỉnh Tuyên Quang, Việt Nam</v>
          </cell>
          <cell r="G36090" t="str">
            <v/>
          </cell>
          <cell r="H36090" t="str">
            <v>Ngô Võ Đại Thắng</v>
          </cell>
          <cell r="I36090">
            <v>0</v>
          </cell>
          <cell r="J36090">
            <v>0</v>
          </cell>
          <cell r="K36090">
            <v>0</v>
          </cell>
          <cell r="L36090">
            <v>0</v>
          </cell>
          <cell r="M36090">
            <v>28560000</v>
          </cell>
          <cell r="N36090" t="str">
            <v>0</v>
          </cell>
          <cell r="O36090">
            <v>42900000</v>
          </cell>
          <cell r="P36090" t="str">
            <v>Bùi Thị Phương Anh</v>
          </cell>
          <cell r="Q36090" t="str">
            <v>BH-03A Bán Hàng</v>
          </cell>
        </row>
        <row r="36091">
          <cell r="D36091" t="str">
            <v>CTH-PX-2410-00062</v>
          </cell>
          <cell r="E36091" t="str">
            <v>CÔNG TY TNHH BAO BÌ NGUYÊN HÂN</v>
          </cell>
          <cell r="F36091" t="str">
            <v>Tổ 10, Ấp 5, Xã Thạnh Tân, Huyện Tân Phước, Tỉnh Tiền Giang,, Việt Nam</v>
          </cell>
          <cell r="G36091" t="str">
            <v/>
          </cell>
          <cell r="H36091" t="str">
            <v>Tạ Thanh Tuấn</v>
          </cell>
          <cell r="I36091">
            <v>0</v>
          </cell>
          <cell r="J36091">
            <v>0</v>
          </cell>
          <cell r="K36091">
            <v>0</v>
          </cell>
          <cell r="L36091">
            <v>0</v>
          </cell>
          <cell r="M36091">
            <v>2764000</v>
          </cell>
          <cell r="N36091" t="str">
            <v>0</v>
          </cell>
          <cell r="O36091">
            <v>18500000</v>
          </cell>
          <cell r="P36091" t="str">
            <v>Lâm Tuyết Trinh</v>
          </cell>
          <cell r="Q36091" t="str">
            <v>BH-03A Bán Hàng</v>
          </cell>
        </row>
        <row r="36092">
          <cell r="D36092" t="str">
            <v>CTH-PX-2410-00062</v>
          </cell>
          <cell r="E36092" t="str">
            <v>CÔNG TY TNHH BAO BÌ NGUYÊN HÂN</v>
          </cell>
          <cell r="F36092" t="str">
            <v>Tổ 10, Ấp 5, Xã Thạnh Tân, Huyện Tân Phước, Tỉnh Tiền Giang,, Việt Nam</v>
          </cell>
          <cell r="G36092" t="str">
            <v/>
          </cell>
          <cell r="H36092" t="str">
            <v>Tạ Thanh Tuấn</v>
          </cell>
          <cell r="I36092">
            <v>0</v>
          </cell>
          <cell r="J36092">
            <v>0</v>
          </cell>
          <cell r="K36092">
            <v>0</v>
          </cell>
          <cell r="L36092">
            <v>0</v>
          </cell>
          <cell r="M36092">
            <v>236000</v>
          </cell>
          <cell r="N36092" t="str">
            <v>0</v>
          </cell>
          <cell r="O36092">
            <v>18500000</v>
          </cell>
          <cell r="P36092" t="str">
            <v>Lâm Tuyết Trinh</v>
          </cell>
          <cell r="Q36092" t="str">
            <v>BH-03A Bán Hàng</v>
          </cell>
        </row>
        <row r="36093">
          <cell r="D36093" t="str">
            <v>CTH-PX-2410-00062</v>
          </cell>
          <cell r="E36093" t="str">
            <v>CÔNG TY TNHH BAO BÌ NGUYÊN HÂN</v>
          </cell>
          <cell r="F36093" t="str">
            <v>Tổ 10, Ấp 5, Xã Thạnh Tân, Huyện Tân Phước, Tỉnh Tiền Giang,, Việt Nam</v>
          </cell>
          <cell r="G36093" t="str">
            <v/>
          </cell>
          <cell r="H36093" t="str">
            <v>Tạ Thanh Tuấn</v>
          </cell>
          <cell r="I36093">
            <v>0</v>
          </cell>
          <cell r="J36093">
            <v>0</v>
          </cell>
          <cell r="K36093">
            <v>0</v>
          </cell>
          <cell r="L36093">
            <v>0</v>
          </cell>
          <cell r="M36093">
            <v>15060000</v>
          </cell>
          <cell r="N36093" t="str">
            <v>0</v>
          </cell>
          <cell r="O36093">
            <v>18500000</v>
          </cell>
          <cell r="P36093" t="str">
            <v>Lâm Tuyết Trinh</v>
          </cell>
          <cell r="Q36093" t="str">
            <v>BH-03A Bán Hàng</v>
          </cell>
        </row>
        <row r="36094">
          <cell r="D36094" t="str">
            <v>CTH-PX-2410-00062</v>
          </cell>
          <cell r="E36094" t="str">
            <v>CÔNG TY TNHH BAO BÌ NGUYÊN HÂN</v>
          </cell>
          <cell r="F36094" t="str">
            <v>Tổ 10, Ấp 5, Xã Thạnh Tân, Huyện Tân Phước, Tỉnh Tiền Giang,, Việt Nam</v>
          </cell>
          <cell r="G36094" t="str">
            <v/>
          </cell>
          <cell r="H36094" t="str">
            <v>Tạ Thanh Tuấn</v>
          </cell>
          <cell r="I36094">
            <v>0</v>
          </cell>
          <cell r="J36094">
            <v>0</v>
          </cell>
          <cell r="K36094">
            <v>0</v>
          </cell>
          <cell r="L36094">
            <v>0</v>
          </cell>
          <cell r="M36094">
            <v>140000</v>
          </cell>
          <cell r="N36094" t="str">
            <v>0</v>
          </cell>
          <cell r="O36094">
            <v>18500000</v>
          </cell>
          <cell r="P36094" t="str">
            <v>Lâm Tuyết Trinh</v>
          </cell>
          <cell r="Q36094" t="str">
            <v>BH-03A Bán Hàng</v>
          </cell>
        </row>
        <row r="36095">
          <cell r="D36095" t="str">
            <v>CTH-PX-2410-00062</v>
          </cell>
          <cell r="E36095" t="str">
            <v>CÔNG TY TNHH BAO BÌ NGUYÊN HÂN</v>
          </cell>
          <cell r="F36095" t="str">
            <v>Tổ 10, Ấp 5, Xã Thạnh Tân, Huyện Tân Phước, Tỉnh Tiền Giang,, Việt Nam</v>
          </cell>
          <cell r="G36095" t="str">
            <v/>
          </cell>
          <cell r="H36095" t="str">
            <v>Tạ Thanh Tuấn</v>
          </cell>
          <cell r="I36095">
            <v>0</v>
          </cell>
          <cell r="J36095">
            <v>0</v>
          </cell>
          <cell r="K36095">
            <v>0</v>
          </cell>
          <cell r="L36095">
            <v>0</v>
          </cell>
          <cell r="M36095">
            <v>300000</v>
          </cell>
          <cell r="N36095" t="str">
            <v>0</v>
          </cell>
          <cell r="O36095">
            <v>18500000</v>
          </cell>
          <cell r="P36095" t="str">
            <v>Lâm Tuyết Trinh</v>
          </cell>
          <cell r="Q36095" t="str">
            <v>BH-03A Bán Hàng</v>
          </cell>
        </row>
        <row r="36096">
          <cell r="D36096" t="str">
            <v>CTH-PX-2410-00063</v>
          </cell>
          <cell r="E36096" t="str">
            <v>CÔNG TY TNHH BAO BÌ NGUYÊN HÂN</v>
          </cell>
          <cell r="F36096" t="str">
            <v>Tổ 10, Ấp 5, Xã Thạnh Tân, Huyện Tân Phước, Tỉnh Tiền Giang,, Việt Nam</v>
          </cell>
          <cell r="G36096" t="str">
            <v/>
          </cell>
          <cell r="H36096" t="str">
            <v>Tạ Thanh Tuấn</v>
          </cell>
          <cell r="I36096">
            <v>0</v>
          </cell>
          <cell r="J36096">
            <v>0</v>
          </cell>
          <cell r="K36096">
            <v>0</v>
          </cell>
          <cell r="L36096">
            <v>0</v>
          </cell>
          <cell r="M36096">
            <v>0</v>
          </cell>
          <cell r="N36096" t="str">
            <v>0</v>
          </cell>
          <cell r="O36096">
            <v>0</v>
          </cell>
          <cell r="P36096" t="str">
            <v>Lâm Tuyết Trinh</v>
          </cell>
          <cell r="Q36096" t="str">
            <v>BH-03A Bán Hàng</v>
          </cell>
        </row>
        <row r="36097">
          <cell r="D36097" t="str">
            <v>HNI-PX-2410-00145</v>
          </cell>
          <cell r="E36097" t="str">
            <v>CÔNG TY TNHH CÔNG NGHỆ TỰ ĐỘNG HÓA HOÀNG GIA</v>
          </cell>
          <cell r="F36097" t="str">
            <v>Số 30 tổ 24 khu 3, Phường Vĩnh Niệm, Quận Lê Chân, Thành phố Hải Phòng, Việt Nam</v>
          </cell>
          <cell r="G36097" t="str">
            <v/>
          </cell>
          <cell r="H36097" t="str">
            <v>Sale Hà Nội 4B</v>
          </cell>
          <cell r="I36097">
            <v>0</v>
          </cell>
          <cell r="J36097">
            <v>0</v>
          </cell>
          <cell r="K36097">
            <v>0</v>
          </cell>
          <cell r="L36097">
            <v>0</v>
          </cell>
          <cell r="M36097">
            <v>0</v>
          </cell>
          <cell r="N36097" t="str">
            <v>0</v>
          </cell>
          <cell r="O36097">
            <v>0</v>
          </cell>
          <cell r="P36097" t="str">
            <v>Nguyễn Diệu Thùy</v>
          </cell>
          <cell r="Q36097" t="str">
            <v>BH-03F Xuất Bảo Hành</v>
          </cell>
        </row>
        <row r="36098">
          <cell r="D36098" t="str">
            <v>HNI-PX-2410-00145</v>
          </cell>
          <cell r="E36098" t="str">
            <v>CÔNG TY TNHH CÔNG NGHỆ TỰ ĐỘNG HÓA HOÀNG GIA</v>
          </cell>
          <cell r="F36098" t="str">
            <v>Số 30 tổ 24 khu 3, Phường Vĩnh Niệm, Quận Lê Chân, Thành phố Hải Phòng, Việt Nam</v>
          </cell>
          <cell r="G36098" t="str">
            <v/>
          </cell>
          <cell r="H36098" t="str">
            <v>Sale Hà Nội 4B</v>
          </cell>
          <cell r="I36098">
            <v>0</v>
          </cell>
          <cell r="J36098">
            <v>0</v>
          </cell>
          <cell r="K36098">
            <v>0</v>
          </cell>
          <cell r="L36098">
            <v>0</v>
          </cell>
          <cell r="M36098">
            <v>0</v>
          </cell>
          <cell r="N36098" t="str">
            <v>0</v>
          </cell>
          <cell r="O36098">
            <v>0</v>
          </cell>
          <cell r="P36098" t="str">
            <v>Nguyễn Diệu Thùy</v>
          </cell>
          <cell r="Q36098" t="str">
            <v>BH-03F Xuất Bảo Hành</v>
          </cell>
        </row>
        <row r="36099">
          <cell r="D36099" t="str">
            <v>HNI-PX-2410-00146</v>
          </cell>
          <cell r="E36099" t="str">
            <v>CÔNG TY CP XI MĂNG &amp; XÂY DỰNG QUẢNG NINH</v>
          </cell>
          <cell r="F36099" t="str">
            <v>Khu Hợp Thành, Phường Phương Nam, thành phố Uông Bí, Tỉnh Quảng Ninh, Việt Nam</v>
          </cell>
          <cell r="G36099" t="str">
            <v/>
          </cell>
          <cell r="H36099" t="str">
            <v>Phạm Minh Tâm</v>
          </cell>
          <cell r="I36099">
            <v>0</v>
          </cell>
          <cell r="J36099">
            <v>0</v>
          </cell>
          <cell r="K36099">
            <v>0</v>
          </cell>
          <cell r="L36099">
            <v>0</v>
          </cell>
          <cell r="M36099">
            <v>0</v>
          </cell>
          <cell r="N36099" t="str">
            <v>0</v>
          </cell>
          <cell r="O36099">
            <v>0</v>
          </cell>
          <cell r="P36099" t="str">
            <v>Nguyễn Diệu Thùy</v>
          </cell>
          <cell r="Q36099" t="str">
            <v>BH-03F Xuất Bảo Hành</v>
          </cell>
        </row>
        <row r="36100">
          <cell r="D36100" t="str">
            <v>HNI-PX-2410-00146</v>
          </cell>
          <cell r="E36100" t="str">
            <v>CÔNG TY CP XI MĂNG &amp; XÂY DỰNG QUẢNG NINH</v>
          </cell>
          <cell r="F36100" t="str">
            <v>Khu Hợp Thành, Phường Phương Nam, thành phố Uông Bí, Tỉnh Quảng Ninh, Việt Nam</v>
          </cell>
          <cell r="G36100" t="str">
            <v/>
          </cell>
          <cell r="H36100" t="str">
            <v>Phạm Minh Tâm</v>
          </cell>
          <cell r="I36100">
            <v>0</v>
          </cell>
          <cell r="J36100">
            <v>0</v>
          </cell>
          <cell r="K36100">
            <v>0</v>
          </cell>
          <cell r="L36100">
            <v>0</v>
          </cell>
          <cell r="M36100">
            <v>0</v>
          </cell>
          <cell r="N36100" t="str">
            <v>0</v>
          </cell>
          <cell r="O36100">
            <v>0</v>
          </cell>
          <cell r="P36100" t="str">
            <v>Nguyễn Diệu Thùy</v>
          </cell>
          <cell r="Q36100" t="str">
            <v>BH-03F Xuất Bảo Hành</v>
          </cell>
        </row>
        <row r="36101">
          <cell r="D36101" t="str">
            <v>HCM-PX-2410-00452</v>
          </cell>
          <cell r="E36101" t="str">
            <v>ANH HÒA MÁY NHỰA</v>
          </cell>
          <cell r="F36101" t="str">
            <v>175 Lê Đình Cẩn, Phường Tân Tạo, Quận Bình Tân, Thành phố Hồ Chí Minh, Việt Nam</v>
          </cell>
          <cell r="G36101" t="str">
            <v/>
          </cell>
          <cell r="H36101" t="str">
            <v>Lê Vũ Minh Hải</v>
          </cell>
          <cell r="I36101">
            <v>0</v>
          </cell>
          <cell r="J36101">
            <v>0</v>
          </cell>
          <cell r="K36101">
            <v>0</v>
          </cell>
          <cell r="L36101">
            <v>0</v>
          </cell>
          <cell r="M36101">
            <v>4468000</v>
          </cell>
          <cell r="N36101" t="str">
            <v>0</v>
          </cell>
          <cell r="O36101">
            <v>4468000</v>
          </cell>
          <cell r="P36101" t="str">
            <v>Nguyễn Ngọc Bảo Châu</v>
          </cell>
          <cell r="Q36101" t="str">
            <v>BH-03A Bán Hàng</v>
          </cell>
        </row>
        <row r="36102">
          <cell r="D36102" t="str">
            <v>HNI-PX-2410-00148</v>
          </cell>
          <cell r="E36102" t="str">
            <v>CÔNG TY TNHH THƯƠNG MẠI XUẤT NHẬP KHẨU AN KHANG XANH</v>
          </cell>
          <cell r="F36102" t="str">
            <v>Khu Dân cư Dịch Vụ Yên Lãng, Xã Yên Trung, Huyện Yên Phong, Tỉnh Bắc Ninh, Việt Nam</v>
          </cell>
          <cell r="G36102" t="str">
            <v/>
          </cell>
          <cell r="H36102" t="str">
            <v>Nguyễn Anh Mười</v>
          </cell>
          <cell r="I36102">
            <v>0</v>
          </cell>
          <cell r="J36102">
            <v>0</v>
          </cell>
          <cell r="K36102">
            <v>0</v>
          </cell>
          <cell r="L36102">
            <v>0</v>
          </cell>
          <cell r="M36102">
            <v>11538000</v>
          </cell>
          <cell r="N36102" t="str">
            <v>0</v>
          </cell>
          <cell r="O36102">
            <v>12691800</v>
          </cell>
          <cell r="P36102" t="str">
            <v>Trần Thị Thanh Phương</v>
          </cell>
          <cell r="Q36102" t="str">
            <v>BH-03A Bán Hàng</v>
          </cell>
        </row>
        <row r="36103">
          <cell r="D36103" t="str">
            <v>HCM-PX-2410-00460</v>
          </cell>
          <cell r="E36103" t="str">
            <v>CÔNG TY TNHH MỘT THÀNH VIÊN THƯƠNG MẠI DỊCH VỤ VIỄN THÔNG TIN HỌC NAM SƠN</v>
          </cell>
          <cell r="F36103" t="str">
            <v>65/3 Quốc lộ 22,  ấp Dân Thắng 1, Xã Tân Thới Nhì, Huyện Hóc Môn, Thành phố Hồ Chí Minh, Việt Nam</v>
          </cell>
          <cell r="G36103" t="str">
            <v/>
          </cell>
          <cell r="H36103" t="str">
            <v>Quách Gia Khang</v>
          </cell>
          <cell r="I36103">
            <v>0</v>
          </cell>
          <cell r="J36103">
            <v>0</v>
          </cell>
          <cell r="K36103">
            <v>0</v>
          </cell>
          <cell r="L36103">
            <v>0</v>
          </cell>
          <cell r="M36103">
            <v>19380000</v>
          </cell>
          <cell r="N36103" t="str">
            <v>0</v>
          </cell>
          <cell r="O36103">
            <v>21318000</v>
          </cell>
          <cell r="P36103" t="str">
            <v>Nguyễn Ngọc Anh Thư</v>
          </cell>
          <cell r="Q36103" t="str">
            <v>BH-03A Bán Hàng</v>
          </cell>
        </row>
        <row r="36104">
          <cell r="D36104" t="str">
            <v>HCM-PX-2410-00461</v>
          </cell>
          <cell r="E36104" t="str">
            <v>CÔNG TY CP XNK VÀ ĐẦU TƯ TÂN THÁI SƠN</v>
          </cell>
          <cell r="F36104" t="str">
            <v>82-84 Nguyễn Xí, Phường 26, Bình Thạnh, TP HCM, Việt Nam</v>
          </cell>
          <cell r="G36104" t="str">
            <v/>
          </cell>
          <cell r="H36104" t="str">
            <v>Tô Thành Đạo</v>
          </cell>
          <cell r="I36104">
            <v>0</v>
          </cell>
          <cell r="J36104">
            <v>0</v>
          </cell>
          <cell r="K36104">
            <v>0</v>
          </cell>
          <cell r="L36104">
            <v>0</v>
          </cell>
          <cell r="M36104">
            <v>25900000</v>
          </cell>
          <cell r="N36104" t="str">
            <v>0</v>
          </cell>
          <cell r="O36104">
            <v>26525000</v>
          </cell>
          <cell r="P36104" t="str">
            <v>Nguyễn Ngọc Bảo Châu</v>
          </cell>
          <cell r="Q36104" t="str">
            <v>BH-03A Bán Hàng</v>
          </cell>
        </row>
        <row r="36105">
          <cell r="D36105" t="str">
            <v>HCM-PX-2410-00461</v>
          </cell>
          <cell r="E36105" t="str">
            <v>CÔNG TY CP XNK VÀ ĐẦU TƯ TÂN THÁI SƠN</v>
          </cell>
          <cell r="F36105" t="str">
            <v>82-84 Nguyễn Xí, Phường 26, Bình Thạnh, TP HCM, Việt Nam</v>
          </cell>
          <cell r="G36105" t="str">
            <v/>
          </cell>
          <cell r="H36105" t="str">
            <v>Tô Thành Đạo</v>
          </cell>
          <cell r="I36105">
            <v>0</v>
          </cell>
          <cell r="J36105">
            <v>0</v>
          </cell>
          <cell r="K36105">
            <v>0</v>
          </cell>
          <cell r="L36105">
            <v>0</v>
          </cell>
          <cell r="M36105">
            <v>625000</v>
          </cell>
          <cell r="N36105" t="str">
            <v>0</v>
          </cell>
          <cell r="O36105">
            <v>26525000</v>
          </cell>
          <cell r="P36105" t="str">
            <v>Nguyễn Ngọc Bảo Châu</v>
          </cell>
          <cell r="Q36105" t="str">
            <v>BH-03A Bán Hàng</v>
          </cell>
        </row>
        <row r="36106">
          <cell r="D36106" t="str">
            <v>HCM-PX-2410-00463</v>
          </cell>
          <cell r="E36106" t="str">
            <v>CÔNG TY TNHH MỘT THÀNH VIÊN THƯƠNG MẠI DỊCH VỤ VIỄN THÔNG TIN HỌC NAM SƠN</v>
          </cell>
          <cell r="F36106" t="str">
            <v>65/3 Quốc lộ 22,  ấp Dân Thắng 1, Xã Tân Thới Nhì, Huyện Hóc Môn, Thành phố Hồ Chí Minh, Việt Nam</v>
          </cell>
          <cell r="G36106" t="str">
            <v/>
          </cell>
          <cell r="H36106" t="str">
            <v>Quách Gia Khang</v>
          </cell>
          <cell r="I36106">
            <v>0</v>
          </cell>
          <cell r="J36106">
            <v>0</v>
          </cell>
          <cell r="K36106">
            <v>0</v>
          </cell>
          <cell r="L36106">
            <v>0</v>
          </cell>
          <cell r="M36106">
            <v>15170000</v>
          </cell>
          <cell r="N36106" t="str">
            <v>0</v>
          </cell>
          <cell r="O36106">
            <v>16383600</v>
          </cell>
          <cell r="P36106" t="str">
            <v>Nguyễn Ngọc Anh Thư</v>
          </cell>
          <cell r="Q36106" t="str">
            <v>BH-03A Bán Hàng</v>
          </cell>
        </row>
        <row r="36107">
          <cell r="D36107" t="str">
            <v>HCM-PX-2410-00463</v>
          </cell>
          <cell r="E36107" t="str">
            <v>CÔNG TY TNHH MỘT THÀNH VIÊN THƯƠNG MẠI DỊCH VỤ VIỄN THÔNG TIN HỌC NAM SƠN</v>
          </cell>
          <cell r="F36107" t="str">
            <v>65/3 Quốc lộ 22,  ấp Dân Thắng 1, Xã Tân Thới Nhì, Huyện Hóc Môn, Thành phố Hồ Chí Minh, Việt Nam</v>
          </cell>
          <cell r="G36107" t="str">
            <v/>
          </cell>
          <cell r="H36107" t="str">
            <v>Quách Gia Khang</v>
          </cell>
          <cell r="I36107">
            <v>0</v>
          </cell>
          <cell r="J36107">
            <v>0</v>
          </cell>
          <cell r="K36107">
            <v>0</v>
          </cell>
          <cell r="L36107">
            <v>0</v>
          </cell>
          <cell r="M36107">
            <v>0</v>
          </cell>
          <cell r="N36107" t="str">
            <v>0</v>
          </cell>
          <cell r="O36107">
            <v>16383600</v>
          </cell>
          <cell r="P36107" t="str">
            <v>Nguyễn Ngọc Anh Thư</v>
          </cell>
          <cell r="Q36107" t="str">
            <v>BH-03A Bán Hàng</v>
          </cell>
        </row>
        <row r="36108">
          <cell r="D36108" t="str">
            <v>CTH-PX-2410-00066</v>
          </cell>
          <cell r="E36108" t="str">
            <v>CÔNG TY CỔ PHẦN CƠ KHÍ AN GIANG</v>
          </cell>
          <cell r="F36108" t="str">
            <v>Số 839 Trần Hưng Đạo, Tổ 13, Khóm Bình Thới 1, Phường Bình Khánh, Thành phố Long Xuyên, Tỉnh An Giang, Việt Nam</v>
          </cell>
          <cell r="G36108" t="str">
            <v/>
          </cell>
          <cell r="H36108" t="str">
            <v>Sale Cần Thơ SL</v>
          </cell>
          <cell r="I36108">
            <v>0</v>
          </cell>
          <cell r="J36108">
            <v>0</v>
          </cell>
          <cell r="K36108">
            <v>0</v>
          </cell>
          <cell r="L36108">
            <v>0</v>
          </cell>
          <cell r="M36108">
            <v>15170000</v>
          </cell>
          <cell r="N36108" t="str">
            <v>0</v>
          </cell>
          <cell r="O36108">
            <v>16383600</v>
          </cell>
          <cell r="P36108" t="str">
            <v>Lâm Tuyết Trinh</v>
          </cell>
          <cell r="Q36108" t="str">
            <v>BH-03A Bán Hàng</v>
          </cell>
        </row>
        <row r="36109">
          <cell r="D36109" t="str">
            <v>CTH-PX-2410-00066</v>
          </cell>
          <cell r="E36109" t="str">
            <v>CÔNG TY CỔ PHẦN CƠ KHÍ AN GIANG</v>
          </cell>
          <cell r="F36109" t="str">
            <v>Số 839 Trần Hưng Đạo, Tổ 13, Khóm Bình Thới 1, Phường Bình Khánh, Thành phố Long Xuyên, Tỉnh An Giang, Việt Nam</v>
          </cell>
          <cell r="G36109" t="str">
            <v/>
          </cell>
          <cell r="H36109" t="str">
            <v>Sale Cần Thơ SL</v>
          </cell>
          <cell r="I36109">
            <v>0</v>
          </cell>
          <cell r="J36109">
            <v>0</v>
          </cell>
          <cell r="K36109">
            <v>0</v>
          </cell>
          <cell r="L36109">
            <v>0</v>
          </cell>
          <cell r="M36109">
            <v>0</v>
          </cell>
          <cell r="N36109" t="str">
            <v>0</v>
          </cell>
          <cell r="O36109">
            <v>16383600</v>
          </cell>
          <cell r="P36109" t="str">
            <v>Lâm Tuyết Trinh</v>
          </cell>
          <cell r="Q36109" t="str">
            <v>BH-03A Bán Hàng</v>
          </cell>
        </row>
        <row r="36110">
          <cell r="D36110" t="str">
            <v>CTH-PX-2410-00067</v>
          </cell>
          <cell r="E36110" t="str">
            <v>CÔNG TY CỔ PHẦN CƠ KHÍ AN GIANG</v>
          </cell>
          <cell r="F36110" t="str">
            <v>Số 839 Trần Hưng Đạo, Tổ 13, Khóm Bình Thới 1, Phường Bình Khánh, Thành phố Long Xuyên, Tỉnh An Giang, Việt Nam</v>
          </cell>
          <cell r="G36110" t="str">
            <v/>
          </cell>
          <cell r="H36110" t="str">
            <v>Sale Cần Thơ SL</v>
          </cell>
          <cell r="I36110">
            <v>0</v>
          </cell>
          <cell r="J36110">
            <v>0</v>
          </cell>
          <cell r="K36110">
            <v>0</v>
          </cell>
          <cell r="L36110">
            <v>0</v>
          </cell>
          <cell r="M36110">
            <v>20634000</v>
          </cell>
          <cell r="N36110" t="str">
            <v>0</v>
          </cell>
          <cell r="O36110">
            <v>22697400</v>
          </cell>
          <cell r="P36110" t="str">
            <v>Lâm Tuyết Trinh</v>
          </cell>
          <cell r="Q36110" t="str">
            <v>BH-03A Bán Hàng</v>
          </cell>
        </row>
        <row r="36111">
          <cell r="D36111" t="str">
            <v>HCM-PX-2410-00464</v>
          </cell>
          <cell r="E36111" t="str">
            <v>CÔNG TY TNHH KỸ THUẬT ĐIỆN VÀ TỰ ĐỘNG HÓA COSIN</v>
          </cell>
          <cell r="F36111" t="str">
            <v>198/42 Thoại Ngọc Hầu, Phường Phú Thạnh, Quận Tân Phú, Thành phố Hồ Chí Minh, Việt Nam</v>
          </cell>
          <cell r="G36111" t="str">
            <v/>
          </cell>
          <cell r="H36111" t="str">
            <v>Lê Quốc Dũng</v>
          </cell>
          <cell r="I36111">
            <v>0</v>
          </cell>
          <cell r="J36111">
            <v>0</v>
          </cell>
          <cell r="K36111">
            <v>0</v>
          </cell>
          <cell r="L36111">
            <v>0</v>
          </cell>
          <cell r="M36111">
            <v>3478000</v>
          </cell>
          <cell r="N36111" t="str">
            <v>0</v>
          </cell>
          <cell r="O36111">
            <v>3891800</v>
          </cell>
          <cell r="P36111" t="str">
            <v>Lê Thị Huyền Trang</v>
          </cell>
          <cell r="Q36111" t="str">
            <v>BH-03A Bán Hàng</v>
          </cell>
        </row>
        <row r="36112">
          <cell r="D36112" t="str">
            <v>HCM-PX-2410-00464</v>
          </cell>
          <cell r="E36112" t="str">
            <v>CÔNG TY TNHH KỸ THUẬT ĐIỆN VÀ TỰ ĐỘNG HÓA COSIN</v>
          </cell>
          <cell r="F36112" t="str">
            <v>198/42 Thoại Ngọc Hầu, Phường Phú Thạnh, Quận Tân Phú, Thành phố Hồ Chí Minh, Việt Nam</v>
          </cell>
          <cell r="G36112" t="str">
            <v/>
          </cell>
          <cell r="H36112" t="str">
            <v>Lê Quốc Dũng</v>
          </cell>
          <cell r="I36112">
            <v>0</v>
          </cell>
          <cell r="J36112">
            <v>0</v>
          </cell>
          <cell r="K36112">
            <v>0</v>
          </cell>
          <cell r="L36112">
            <v>0</v>
          </cell>
          <cell r="M36112">
            <v>60000</v>
          </cell>
          <cell r="N36112" t="str">
            <v>0</v>
          </cell>
          <cell r="O36112">
            <v>3891800</v>
          </cell>
          <cell r="P36112" t="str">
            <v>Lê Thị Huyền Trang</v>
          </cell>
          <cell r="Q36112" t="str">
            <v>BH-03A Bán Hàng</v>
          </cell>
        </row>
        <row r="36113">
          <cell r="D36113" t="str">
            <v>HCM-PX-2410-00466</v>
          </cell>
          <cell r="E36113" t="str">
            <v>CÔNG TY TNHH TM DV SX ĐẠI THIÊN LỘC</v>
          </cell>
          <cell r="F36113" t="str">
            <v>Tổ 31, Khu phố Cẩm Tân., Xã Xuân Tân, Thị xã Long Khánh, Tỉnh Đồng Nai, Việt Nam</v>
          </cell>
          <cell r="G36113" t="str">
            <v/>
          </cell>
          <cell r="H36113" t="str">
            <v>Phạm Văn Thành</v>
          </cell>
          <cell r="I36113">
            <v>0</v>
          </cell>
          <cell r="J36113">
            <v>0</v>
          </cell>
          <cell r="K36113">
            <v>0</v>
          </cell>
          <cell r="L36113">
            <v>0</v>
          </cell>
          <cell r="M36113">
            <v>3400000</v>
          </cell>
          <cell r="N36113" t="str">
            <v>0</v>
          </cell>
          <cell r="O36113">
            <v>3850000</v>
          </cell>
          <cell r="P36113" t="str">
            <v>Lê Thị Huyền Trang</v>
          </cell>
          <cell r="Q36113" t="str">
            <v>BH-03A Bán Hàng</v>
          </cell>
        </row>
        <row r="36114">
          <cell r="D36114" t="str">
            <v>HCM-PX-2410-00466</v>
          </cell>
          <cell r="E36114" t="str">
            <v>CÔNG TY TNHH TM DV SX ĐẠI THIÊN LỘC</v>
          </cell>
          <cell r="F36114" t="str">
            <v>Tổ 31, Khu phố Cẩm Tân., Xã Xuân Tân, Thị xã Long Khánh, Tỉnh Đồng Nai, Việt Nam</v>
          </cell>
          <cell r="G36114" t="str">
            <v/>
          </cell>
          <cell r="H36114" t="str">
            <v>Phạm Văn Thành</v>
          </cell>
          <cell r="I36114">
            <v>0</v>
          </cell>
          <cell r="J36114">
            <v>0</v>
          </cell>
          <cell r="K36114">
            <v>0</v>
          </cell>
          <cell r="L36114">
            <v>0</v>
          </cell>
          <cell r="M36114">
            <v>100000</v>
          </cell>
          <cell r="N36114" t="str">
            <v>0</v>
          </cell>
          <cell r="O36114">
            <v>3850000</v>
          </cell>
          <cell r="P36114" t="str">
            <v>Lê Thị Huyền Trang</v>
          </cell>
          <cell r="Q36114" t="str">
            <v>BH-03A Bán Hàng</v>
          </cell>
        </row>
        <row r="36115">
          <cell r="D36115" t="str">
            <v>HCM-PX-2410-00467</v>
          </cell>
          <cell r="E36115" t="str">
            <v>CÔNG TY TNHH ĐIỆN GIA DỤNG HOÀNH KIẾN ĐẠT - LONG AN</v>
          </cell>
          <cell r="F36115" t="str">
            <v>KCN Hải Sơn, Ấp Bình Tiền 2, Xã Đức Hòa Hạ, Huyện Đức Hòa, Tỉnh Long An, Việt Nam</v>
          </cell>
          <cell r="G36115" t="str">
            <v/>
          </cell>
          <cell r="H36115" t="str">
            <v>Phạm Văn Thành</v>
          </cell>
          <cell r="I36115">
            <v>0</v>
          </cell>
          <cell r="J36115">
            <v>0</v>
          </cell>
          <cell r="K36115">
            <v>0</v>
          </cell>
          <cell r="L36115">
            <v>0</v>
          </cell>
          <cell r="M36115">
            <v>155000</v>
          </cell>
          <cell r="N36115" t="str">
            <v>0</v>
          </cell>
          <cell r="O36115">
            <v>155000</v>
          </cell>
          <cell r="P36115" t="str">
            <v>Lê Thị Huyền Trang</v>
          </cell>
          <cell r="Q36115" t="str">
            <v>BH-03A Bán Hàng</v>
          </cell>
        </row>
        <row r="36116">
          <cell r="D36116" t="str">
            <v>HCM-PX-2410-00467</v>
          </cell>
          <cell r="E36116" t="str">
            <v>CÔNG TY TNHH ĐIỆN GIA DỤNG HOÀNH KIẾN ĐẠT - LONG AN</v>
          </cell>
          <cell r="F36116" t="str">
            <v>KCN Hải Sơn, Ấp Bình Tiền 2, Xã Đức Hòa Hạ, Huyện Đức Hòa, Tỉnh Long An, Việt Nam</v>
          </cell>
          <cell r="G36116" t="str">
            <v/>
          </cell>
          <cell r="H36116" t="str">
            <v>Phạm Văn Thành</v>
          </cell>
          <cell r="I36116">
            <v>0</v>
          </cell>
          <cell r="J36116">
            <v>0</v>
          </cell>
          <cell r="K36116">
            <v>0</v>
          </cell>
          <cell r="L36116">
            <v>0</v>
          </cell>
          <cell r="M36116">
            <v>0</v>
          </cell>
          <cell r="N36116" t="str">
            <v>0</v>
          </cell>
          <cell r="O36116">
            <v>155000</v>
          </cell>
          <cell r="P36116" t="str">
            <v>Lê Thị Huyền Trang</v>
          </cell>
          <cell r="Q36116" t="str">
            <v>BH-03A Bán Hàng</v>
          </cell>
        </row>
        <row r="36117">
          <cell r="D36117" t="str">
            <v>HCM-PX-2410-00468</v>
          </cell>
          <cell r="E36117" t="str">
            <v>CÔNG TY TNHH SẢN XUẤT THƯƠNG MẠI KIM THÀNH HƯNG</v>
          </cell>
          <cell r="F36117" t="str">
            <v>Lô 01-HC9, Đường số 5, Khu Công Nghiệp Xuyên Á, Xã Mỹ Hạnh Bắc, Huyện Đức Hòa, Tỉnh Long An, Việt Nam</v>
          </cell>
          <cell r="G36117" t="str">
            <v/>
          </cell>
          <cell r="H36117" t="str">
            <v>Lê Quốc Dũng</v>
          </cell>
          <cell r="I36117">
            <v>0</v>
          </cell>
          <cell r="J36117">
            <v>0</v>
          </cell>
          <cell r="K36117">
            <v>0</v>
          </cell>
          <cell r="L36117">
            <v>0</v>
          </cell>
          <cell r="M36117">
            <v>11360000</v>
          </cell>
          <cell r="N36117" t="str">
            <v>0</v>
          </cell>
          <cell r="O36117">
            <v>11360000</v>
          </cell>
          <cell r="P36117" t="str">
            <v>Lê Thị Huyền Trang</v>
          </cell>
          <cell r="Q36117" t="str">
            <v>BH-03A Bán Hàng</v>
          </cell>
        </row>
        <row r="36118">
          <cell r="D36118" t="str">
            <v>HCM-PX-2410-00469</v>
          </cell>
          <cell r="E36118" t="str">
            <v>CÔNG TY TNHH KỸ THUẬT ĐIỆN VẠN VIỆT</v>
          </cell>
          <cell r="F36118" t="str">
            <v>725/10 Trường Chinh, Phường Tây Thạnh, Quận Tân Phú, Thành phố Hồ Chí Minh, Việt Nam</v>
          </cell>
          <cell r="G36118" t="str">
            <v/>
          </cell>
          <cell r="H36118" t="str">
            <v>Nguyễn Vũ Đăng</v>
          </cell>
          <cell r="I36118">
            <v>0</v>
          </cell>
          <cell r="J36118">
            <v>0</v>
          </cell>
          <cell r="K36118">
            <v>0</v>
          </cell>
          <cell r="L36118">
            <v>0</v>
          </cell>
          <cell r="M36118">
            <v>35117700</v>
          </cell>
          <cell r="N36118" t="str">
            <v>0</v>
          </cell>
          <cell r="O36118">
            <v>40661995</v>
          </cell>
          <cell r="P36118" t="str">
            <v>Lê Thị Huyền Trang</v>
          </cell>
          <cell r="Q36118" t="str">
            <v>BH-03A Bán Hàng</v>
          </cell>
        </row>
        <row r="36119">
          <cell r="D36119" t="str">
            <v>HCM-PX-2410-00469</v>
          </cell>
          <cell r="E36119" t="str">
            <v>CÔNG TY TNHH KỸ THUẬT ĐIỆN VẠN VIỆT</v>
          </cell>
          <cell r="F36119" t="str">
            <v>725/10 Trường Chinh, Phường Tây Thạnh, Quận Tân Phú, Thành phố Hồ Chí Minh, Việt Nam</v>
          </cell>
          <cell r="G36119" t="str">
            <v/>
          </cell>
          <cell r="H36119" t="str">
            <v>Nguyễn Vũ Đăng</v>
          </cell>
          <cell r="I36119">
            <v>0</v>
          </cell>
          <cell r="J36119">
            <v>0</v>
          </cell>
          <cell r="K36119">
            <v>0</v>
          </cell>
          <cell r="L36119">
            <v>0</v>
          </cell>
          <cell r="M36119">
            <v>1847750</v>
          </cell>
          <cell r="N36119" t="str">
            <v>0</v>
          </cell>
          <cell r="O36119">
            <v>40661995</v>
          </cell>
          <cell r="P36119" t="str">
            <v>Lê Thị Huyền Trang</v>
          </cell>
          <cell r="Q36119" t="str">
            <v>BH-03A Bán Hàng</v>
          </cell>
        </row>
        <row r="36120">
          <cell r="D36120" t="str">
            <v>HNI-PX-2410-00149</v>
          </cell>
          <cell r="E36120" t="str">
            <v>CÔNG TY TNHH THƯƠNG MẠI HỢP PHÁT</v>
          </cell>
          <cell r="F36120" t="str">
            <v>Số 104, ngõ 259, phố Vọng, tổ 70, Phường Đồng Tâm, Quận Hai Bà Trưng, Thành phố Hà Nội, Việt Nam</v>
          </cell>
          <cell r="G36120" t="str">
            <v/>
          </cell>
          <cell r="H36120" t="str">
            <v>Trần Văn Tuyền</v>
          </cell>
          <cell r="I36120">
            <v>0</v>
          </cell>
          <cell r="J36120">
            <v>0</v>
          </cell>
          <cell r="K36120">
            <v>0</v>
          </cell>
          <cell r="L36120">
            <v>0</v>
          </cell>
          <cell r="M36120">
            <v>1524000</v>
          </cell>
          <cell r="N36120" t="str">
            <v>0</v>
          </cell>
          <cell r="O36120">
            <v>1645920</v>
          </cell>
          <cell r="P36120" t="str">
            <v>Trần Thị Thanh Phương</v>
          </cell>
          <cell r="Q36120" t="str">
            <v>BH-03A Bán Hàng</v>
          </cell>
        </row>
        <row r="36121">
          <cell r="D36121" t="str">
            <v>HNI-PX-2410-00151</v>
          </cell>
          <cell r="E36121" t="str">
            <v>CÔNG TY CỔ PHẦN CƠ ĐIỆN THIÊN NIÊN KỶ</v>
          </cell>
          <cell r="F36121" t="str">
            <v>Tổ 3, Thôn Sáp Mai, Xã Võng La, Huyện Đông Anh, Thành phố Hà Nội, Việt Nam</v>
          </cell>
          <cell r="G36121" t="str">
            <v/>
          </cell>
          <cell r="H36121" t="str">
            <v>Nguyễn Hữu Phước</v>
          </cell>
          <cell r="I36121">
            <v>0</v>
          </cell>
          <cell r="J36121">
            <v>0</v>
          </cell>
          <cell r="K36121">
            <v>0</v>
          </cell>
          <cell r="L36121">
            <v>0</v>
          </cell>
          <cell r="M36121">
            <v>59300000</v>
          </cell>
          <cell r="N36121" t="str">
            <v>0</v>
          </cell>
          <cell r="O36121">
            <v>73700000</v>
          </cell>
          <cell r="P36121" t="str">
            <v>Nguyễn Diệu Thùy</v>
          </cell>
          <cell r="Q36121" t="str">
            <v>BH-03A Bán Hàng</v>
          </cell>
        </row>
        <row r="36122">
          <cell r="D36122" t="str">
            <v>HNI-PX-2410-00151</v>
          </cell>
          <cell r="E36122" t="str">
            <v>CÔNG TY CỔ PHẦN CƠ ĐIỆN THIÊN NIÊN KỶ</v>
          </cell>
          <cell r="F36122" t="str">
            <v>Tổ 3, Thôn Sáp Mai, Xã Võng La, Huyện Đông Anh, Thành phố Hà Nội, Việt Nam</v>
          </cell>
          <cell r="G36122" t="str">
            <v/>
          </cell>
          <cell r="H36122" t="str">
            <v>Nguyễn Hữu Phước</v>
          </cell>
          <cell r="I36122">
            <v>0</v>
          </cell>
          <cell r="J36122">
            <v>0</v>
          </cell>
          <cell r="K36122">
            <v>0</v>
          </cell>
          <cell r="L36122">
            <v>0</v>
          </cell>
          <cell r="M36122">
            <v>7700000</v>
          </cell>
          <cell r="N36122" t="str">
            <v>0</v>
          </cell>
          <cell r="O36122">
            <v>73700000</v>
          </cell>
          <cell r="P36122" t="str">
            <v>Nguyễn Diệu Thùy</v>
          </cell>
          <cell r="Q36122" t="str">
            <v>BH-03A Bán Hàng</v>
          </cell>
        </row>
        <row r="36123">
          <cell r="D36123" t="str">
            <v>HCM-PX-2410-00472</v>
          </cell>
          <cell r="E36123" t="str">
            <v>CÔNG TY TNHH TRIỆU HOÀNG PHÁT</v>
          </cell>
          <cell r="F36123" t="str">
            <v>105/37 Hoàng Hoa Thám, Phường 6, Quận Bình Thạnh, Thành phố Hồ Chí Minh, Việt Nam</v>
          </cell>
          <cell r="G36123" t="str">
            <v/>
          </cell>
          <cell r="H36123" t="str">
            <v>Trần Bảo Quốc</v>
          </cell>
          <cell r="I36123">
            <v>0</v>
          </cell>
          <cell r="J36123">
            <v>0</v>
          </cell>
          <cell r="K36123">
            <v>0</v>
          </cell>
          <cell r="L36123">
            <v>0</v>
          </cell>
          <cell r="M36123">
            <v>0</v>
          </cell>
          <cell r="N36123" t="str">
            <v>0</v>
          </cell>
          <cell r="O36123">
            <v>0</v>
          </cell>
          <cell r="P36123" t="str">
            <v>Lê Thị Huyền Trang</v>
          </cell>
          <cell r="Q36123" t="str">
            <v>BH-03F Xuất Bảo Hành</v>
          </cell>
        </row>
        <row r="36124">
          <cell r="D36124" t="str">
            <v>HCM-PX-2410-00473</v>
          </cell>
          <cell r="E36124" t="str">
            <v>HCM bán cho CTH</v>
          </cell>
          <cell r="F36124" t="str">
            <v>45 - 47 Bùi Quang Trinh, Phường Phú Thứ, Quận Cái Răng, Thành phố Cần Thơ, Việt Nam</v>
          </cell>
          <cell r="G36124" t="str">
            <v/>
          </cell>
          <cell r="H36124" t="str">
            <v>Sale HCM Nội Bộ</v>
          </cell>
          <cell r="I36124">
            <v>0</v>
          </cell>
          <cell r="J36124">
            <v>0</v>
          </cell>
          <cell r="K36124">
            <v>0</v>
          </cell>
          <cell r="L36124">
            <v>0</v>
          </cell>
          <cell r="M36124">
            <v>0</v>
          </cell>
          <cell r="N36124" t="str">
            <v>0</v>
          </cell>
          <cell r="O36124">
            <v>0</v>
          </cell>
          <cell r="P36124" t="str">
            <v>Nguyễn Ngọc Bảo Châu</v>
          </cell>
          <cell r="Q36124" t="str">
            <v>BH-16C Xuất Bán Chi Nhánh (Không Sắp Xe)</v>
          </cell>
        </row>
        <row r="36125">
          <cell r="D36125" t="str">
            <v>HCM-PX-2410-00474</v>
          </cell>
          <cell r="E36125" t="str">
            <v>HCM bán cho CTH</v>
          </cell>
          <cell r="F36125" t="str">
            <v>45 - 47 Bùi Quang Trinh, Phường Phú Thứ, Quận Cái Răng, Thành phố Cần Thơ, Việt Nam</v>
          </cell>
          <cell r="G36125" t="str">
            <v/>
          </cell>
          <cell r="H36125" t="str">
            <v>Sale HCM Nội Bộ</v>
          </cell>
          <cell r="I36125">
            <v>0</v>
          </cell>
          <cell r="J36125">
            <v>0</v>
          </cell>
          <cell r="K36125">
            <v>0</v>
          </cell>
          <cell r="L36125">
            <v>0</v>
          </cell>
          <cell r="M36125">
            <v>0</v>
          </cell>
          <cell r="N36125" t="str">
            <v>0</v>
          </cell>
          <cell r="O36125">
            <v>0</v>
          </cell>
          <cell r="P36125" t="str">
            <v>Trần Thị Quí</v>
          </cell>
          <cell r="Q36125" t="str">
            <v>BH-16C Xuất Bán Chi Nhánh (Không Sắp Xe)</v>
          </cell>
        </row>
        <row r="36126">
          <cell r="D36126" t="str">
            <v>CTH-PX-2410-00070</v>
          </cell>
          <cell r="E36126" t="str">
            <v>CÔNG TY TNHH NĂNG LƯỢNG ĐIỆN SOLAR VIỆT KIÊN GIANG</v>
          </cell>
          <cell r="F36126" t="str">
            <v>Lô P35 - Căn 60, đường 3 tháng 2, Khu đô thị Phú Cường, Phường An Hòa, Thành phố Rạch Giá, Tỉnh Kiên Giang, Việt Nam</v>
          </cell>
          <cell r="G36126" t="str">
            <v/>
          </cell>
          <cell r="H36126" t="str">
            <v>Sale Cần Thơ SL</v>
          </cell>
          <cell r="I36126">
            <v>0</v>
          </cell>
          <cell r="J36126">
            <v>0</v>
          </cell>
          <cell r="K36126">
            <v>0</v>
          </cell>
          <cell r="L36126">
            <v>0</v>
          </cell>
          <cell r="M36126">
            <v>8340000</v>
          </cell>
          <cell r="N36126" t="str">
            <v>0</v>
          </cell>
          <cell r="O36126">
            <v>9174000</v>
          </cell>
          <cell r="P36126" t="str">
            <v>Lâm Tuyết Trinh</v>
          </cell>
          <cell r="Q36126" t="str">
            <v>BH-03A Bán Hàng</v>
          </cell>
        </row>
        <row r="36127">
          <cell r="D36127" t="str">
            <v>HCM-PX-2410-00479</v>
          </cell>
          <cell r="E36127" t="str">
            <v>NGUYỄN THANH TRƯỜNG</v>
          </cell>
          <cell r="F36127" t="str">
            <v>5/10 Ấp Bình Phước, Bình Hòa, Thuận An, Bình Dương, Việt Nam</v>
          </cell>
          <cell r="G36127" t="str">
            <v/>
          </cell>
          <cell r="H36127" t="str">
            <v>Lê Quốc Dũng</v>
          </cell>
          <cell r="I36127">
            <v>0</v>
          </cell>
          <cell r="J36127">
            <v>0</v>
          </cell>
          <cell r="K36127">
            <v>0</v>
          </cell>
          <cell r="L36127">
            <v>0</v>
          </cell>
          <cell r="M36127">
            <v>500000</v>
          </cell>
          <cell r="N36127" t="str">
            <v>0</v>
          </cell>
          <cell r="O36127">
            <v>3800000</v>
          </cell>
          <cell r="P36127" t="str">
            <v>Lê Thị Huyền Trang</v>
          </cell>
          <cell r="Q36127" t="str">
            <v>BH-03E Xuất Sửa Chữa</v>
          </cell>
        </row>
        <row r="36128">
          <cell r="D36128" t="str">
            <v>HCM-PX-2410-00479</v>
          </cell>
          <cell r="E36128" t="str">
            <v>NGUYỄN THANH TRƯỜNG</v>
          </cell>
          <cell r="F36128" t="str">
            <v>5/10 Ấp Bình Phước, Bình Hòa, Thuận An, Bình Dương, Việt Nam</v>
          </cell>
          <cell r="G36128" t="str">
            <v/>
          </cell>
          <cell r="H36128" t="str">
            <v>Lê Quốc Dũng</v>
          </cell>
          <cell r="I36128">
            <v>0</v>
          </cell>
          <cell r="J36128">
            <v>0</v>
          </cell>
          <cell r="K36128">
            <v>0</v>
          </cell>
          <cell r="L36128">
            <v>0</v>
          </cell>
          <cell r="M36128">
            <v>3300000</v>
          </cell>
          <cell r="N36128" t="str">
            <v>0</v>
          </cell>
          <cell r="O36128">
            <v>3800000</v>
          </cell>
          <cell r="P36128" t="str">
            <v>Lê Thị Huyền Trang</v>
          </cell>
          <cell r="Q36128" t="str">
            <v>BH-03E Xuất Sửa Chữa</v>
          </cell>
        </row>
        <row r="36129">
          <cell r="D36129" t="str">
            <v>HCM-PX-2410-00480</v>
          </cell>
          <cell r="E36129" t="str">
            <v>CÔNG TY TNHH THANG MÁY - KỸ THUẬT ĐIỆN HISA</v>
          </cell>
          <cell r="F36129" t="str">
            <v>Số 74 Đường 511, Ấp Bàu Chứa, Xã Nhuận Đức, Huyện Củ Chi, Thành phố Hồ Chí Minh, Việt Nam</v>
          </cell>
          <cell r="G36129" t="str">
            <v/>
          </cell>
          <cell r="H36129" t="str">
            <v>Sale Cty Thang Máy</v>
          </cell>
          <cell r="I36129">
            <v>0</v>
          </cell>
          <cell r="J36129">
            <v>0</v>
          </cell>
          <cell r="K36129">
            <v>0</v>
          </cell>
          <cell r="L36129">
            <v>0</v>
          </cell>
          <cell r="M36129">
            <v>0</v>
          </cell>
          <cell r="N36129" t="str">
            <v>0</v>
          </cell>
          <cell r="O36129">
            <v>0</v>
          </cell>
          <cell r="P36129" t="str">
            <v>Mai Quỳnh Giao</v>
          </cell>
          <cell r="Q36129" t="str">
            <v>BH-03F Xuất Bảo Hành</v>
          </cell>
        </row>
        <row r="36130">
          <cell r="D36130" t="str">
            <v>HCM-PX-2410-00481</v>
          </cell>
          <cell r="E36130" t="str">
            <v>CÔNG TY TNHH TỰ ĐỘNG HÓA DAS</v>
          </cell>
          <cell r="F36130" t="str">
            <v>12/4 Đường Số 8, Khu Dân Cư Hiệp Bình, Phường Hiệp Bình Phước, Thành phố Thủ Đức, Thành phố Hồ Chí Minh, Việt Nam</v>
          </cell>
          <cell r="G36130" t="str">
            <v/>
          </cell>
          <cell r="H36130" t="str">
            <v>Nguyễn Vũ Đăng</v>
          </cell>
          <cell r="I36130">
            <v>0</v>
          </cell>
          <cell r="J36130">
            <v>0</v>
          </cell>
          <cell r="K36130">
            <v>0</v>
          </cell>
          <cell r="L36130">
            <v>0</v>
          </cell>
          <cell r="M36130">
            <v>5500000</v>
          </cell>
          <cell r="N36130" t="str">
            <v>0</v>
          </cell>
          <cell r="O36130">
            <v>6050000</v>
          </cell>
          <cell r="P36130" t="str">
            <v>Mai Quỳnh Giao</v>
          </cell>
          <cell r="Q36130" t="str">
            <v>BH-03A Bán Hàng</v>
          </cell>
        </row>
        <row r="36131">
          <cell r="D36131" t="str">
            <v>HCM-PX-2410-00483</v>
          </cell>
          <cell r="E36131" t="str">
            <v>CÔNG TY TNHH MỘT THÀNH VIÊN DHK RETAIL</v>
          </cell>
          <cell r="F36131" t="str">
            <v>Đường ĐT741, Thôn Tân Lực, Xã Bù Nho, Huyện Phú Riềng, Tỉnh Bình Phước, Việt Nam</v>
          </cell>
          <cell r="G36131" t="str">
            <v/>
          </cell>
          <cell r="H36131" t="str">
            <v>Nguyễn Ngọc Bằng</v>
          </cell>
          <cell r="I36131">
            <v>0</v>
          </cell>
          <cell r="J36131">
            <v>0</v>
          </cell>
          <cell r="K36131">
            <v>0</v>
          </cell>
          <cell r="L36131">
            <v>0</v>
          </cell>
          <cell r="M36131">
            <v>25728000</v>
          </cell>
          <cell r="N36131" t="str">
            <v>0</v>
          </cell>
          <cell r="O36131">
            <v>28300800</v>
          </cell>
          <cell r="P36131" t="str">
            <v>Mai Quỳnh Giao</v>
          </cell>
          <cell r="Q36131" t="str">
            <v>BH-03A Bán Hàng</v>
          </cell>
        </row>
        <row r="36132">
          <cell r="D36132" t="str">
            <v>HCM-PX-2410-00484</v>
          </cell>
          <cell r="E36132" t="str">
            <v>CÔNG TY TNHH THANG MÁY - KỸ THUẬT ĐIỆN HISA</v>
          </cell>
          <cell r="F36132" t="str">
            <v>Số 74 Đường 511, Ấp Bàu Chứa, Xã Nhuận Đức, Huyện Củ Chi, Thành phố Hồ Chí Minh, Việt Nam</v>
          </cell>
          <cell r="G36132" t="str">
            <v/>
          </cell>
          <cell r="H36132" t="str">
            <v>Sale Cty Thang Máy</v>
          </cell>
          <cell r="I36132">
            <v>0</v>
          </cell>
          <cell r="J36132">
            <v>0</v>
          </cell>
          <cell r="K36132">
            <v>0</v>
          </cell>
          <cell r="L36132">
            <v>0</v>
          </cell>
          <cell r="M36132">
            <v>0</v>
          </cell>
          <cell r="N36132" t="str">
            <v>0</v>
          </cell>
          <cell r="O36132">
            <v>0</v>
          </cell>
          <cell r="P36132" t="str">
            <v>Nguyễn Ngọc Bảo Châu</v>
          </cell>
          <cell r="Q36132" t="str">
            <v>BH-03F Xuất Bảo Hành</v>
          </cell>
        </row>
        <row r="36133">
          <cell r="D36133" t="str">
            <v>HCM-PX-2410-00485</v>
          </cell>
          <cell r="E36133" t="str">
            <v>ANH PHAN THẾ NGUYỄN</v>
          </cell>
          <cell r="F36133" t="str">
            <v>17/16 Lưu Văn Tế, P.4, TP. Tân An, tỉnh Long An, Việt Nam</v>
          </cell>
          <cell r="G36133" t="str">
            <v/>
          </cell>
          <cell r="H36133" t="str">
            <v>Lương Hoàng Hiệp</v>
          </cell>
          <cell r="I36133">
            <v>0</v>
          </cell>
          <cell r="J36133">
            <v>0</v>
          </cell>
          <cell r="K36133">
            <v>0</v>
          </cell>
          <cell r="L36133">
            <v>0</v>
          </cell>
          <cell r="M36133">
            <v>3850000</v>
          </cell>
          <cell r="N36133" t="str">
            <v>0</v>
          </cell>
          <cell r="O36133">
            <v>4100000</v>
          </cell>
          <cell r="P36133" t="str">
            <v>Nguyễn Ngọc Bảo Châu</v>
          </cell>
          <cell r="Q36133" t="str">
            <v>BH-03A Bán Hàng</v>
          </cell>
        </row>
        <row r="36134">
          <cell r="D36134" t="str">
            <v>HCM-PX-2410-00485</v>
          </cell>
          <cell r="E36134" t="str">
            <v>ANH PHAN THẾ NGUYỄN</v>
          </cell>
          <cell r="F36134" t="str">
            <v>17/16 Lưu Văn Tế, P.4, TP. Tân An, tỉnh Long An, Việt Nam</v>
          </cell>
          <cell r="G36134" t="str">
            <v/>
          </cell>
          <cell r="H36134" t="str">
            <v>Lương Hoàng Hiệp</v>
          </cell>
          <cell r="I36134">
            <v>0</v>
          </cell>
          <cell r="J36134">
            <v>0</v>
          </cell>
          <cell r="K36134">
            <v>0</v>
          </cell>
          <cell r="L36134">
            <v>0</v>
          </cell>
          <cell r="M36134">
            <v>250000</v>
          </cell>
          <cell r="N36134" t="str">
            <v>0</v>
          </cell>
          <cell r="O36134">
            <v>4100000</v>
          </cell>
          <cell r="P36134" t="str">
            <v>Nguyễn Ngọc Bảo Châu</v>
          </cell>
          <cell r="Q36134" t="str">
            <v>BH-03A Bán Hàng</v>
          </cell>
        </row>
        <row r="36135">
          <cell r="D36135" t="str">
            <v>HCM-PX-2410-00486</v>
          </cell>
          <cell r="E36135" t="str">
            <v>CÔNG TY TNHH THANG MÁY - KỸ THUẬT ĐIỆN HISA</v>
          </cell>
          <cell r="F36135" t="str">
            <v>Số 74 Đường 511, Ấp Bàu Chứa, Xã Nhuận Đức, Huyện Củ Chi, Thành phố Hồ Chí Minh, Việt Nam</v>
          </cell>
          <cell r="G36135" t="str">
            <v/>
          </cell>
          <cell r="H36135" t="str">
            <v>Sale Cty Thang Máy</v>
          </cell>
          <cell r="I36135">
            <v>0</v>
          </cell>
          <cell r="J36135">
            <v>0</v>
          </cell>
          <cell r="K36135">
            <v>0</v>
          </cell>
          <cell r="L36135">
            <v>0</v>
          </cell>
          <cell r="M36135">
            <v>0</v>
          </cell>
          <cell r="N36135" t="str">
            <v>0</v>
          </cell>
          <cell r="O36135">
            <v>0</v>
          </cell>
          <cell r="P36135" t="str">
            <v>Mai Quỳnh Giao</v>
          </cell>
          <cell r="Q36135" t="str">
            <v>BH-03F Xuất Bảo Hành</v>
          </cell>
        </row>
        <row r="36136">
          <cell r="D36136" t="str">
            <v>HCM-PX-2410-00487</v>
          </cell>
          <cell r="E36136" t="str">
            <v>CÔNG TY TNHH THANG MÁY - KỸ THUẬT ĐIỆN HISA</v>
          </cell>
          <cell r="F36136" t="str">
            <v>Số 74 Đường 511, Ấp Bàu Chứa, Xã Nhuận Đức, Huyện Củ Chi, Thành phố Hồ Chí Minh, Việt Nam</v>
          </cell>
          <cell r="G36136" t="str">
            <v/>
          </cell>
          <cell r="H36136" t="str">
            <v>Sale Cty Thang Máy</v>
          </cell>
          <cell r="I36136">
            <v>0</v>
          </cell>
          <cell r="J36136">
            <v>0</v>
          </cell>
          <cell r="K36136">
            <v>0</v>
          </cell>
          <cell r="L36136">
            <v>0</v>
          </cell>
          <cell r="M36136">
            <v>0</v>
          </cell>
          <cell r="N36136" t="str">
            <v>0</v>
          </cell>
          <cell r="O36136">
            <v>0</v>
          </cell>
          <cell r="P36136" t="str">
            <v>Mai Quỳnh Giao</v>
          </cell>
          <cell r="Q36136" t="str">
            <v>BH-03F Xuất Bảo Hành</v>
          </cell>
        </row>
        <row r="36137">
          <cell r="D36137" t="str">
            <v>CTH-PX-2410-00073</v>
          </cell>
          <cell r="E36137" t="str">
            <v>CÔNG TY TNHH KỸ THUẬT SÔNG TIỀN</v>
          </cell>
          <cell r="F36137" t="str">
            <v>72 Trần Văn Sắc, KDC Diệu Hiền, Phường Phú Thứ, Quận Cái Răng, Thành phố Cần Thơ, Việt Nam</v>
          </cell>
          <cell r="G36137" t="str">
            <v/>
          </cell>
          <cell r="H36137" t="str">
            <v>Sale Cần Thơ AT</v>
          </cell>
          <cell r="I36137">
            <v>0</v>
          </cell>
          <cell r="J36137">
            <v>0</v>
          </cell>
          <cell r="K36137">
            <v>0</v>
          </cell>
          <cell r="L36137">
            <v>0</v>
          </cell>
          <cell r="M36137">
            <v>0</v>
          </cell>
          <cell r="N36137" t="str">
            <v>0</v>
          </cell>
          <cell r="O36137">
            <v>0</v>
          </cell>
          <cell r="P36137" t="str">
            <v>Lâm Tuyết Trinh</v>
          </cell>
          <cell r="Q36137" t="str">
            <v>BH-03F Xuất Bảo Hành</v>
          </cell>
        </row>
        <row r="36138">
          <cell r="D36138" t="str">
            <v>CTH-PX-2410-00074</v>
          </cell>
          <cell r="E36138" t="str">
            <v>CƠ SỞ SX NHỰA MAI ANH</v>
          </cell>
          <cell r="F36138" t="str">
            <v>280 Nguyễn Văn Lonh. Long Hòa, Bình Thủy, TPCT, Việt Nam</v>
          </cell>
          <cell r="G36138" t="str">
            <v/>
          </cell>
          <cell r="H36138" t="str">
            <v>Tô Văn Tình</v>
          </cell>
          <cell r="I36138">
            <v>0</v>
          </cell>
          <cell r="J36138">
            <v>0</v>
          </cell>
          <cell r="K36138">
            <v>0</v>
          </cell>
          <cell r="L36138">
            <v>0</v>
          </cell>
          <cell r="M36138">
            <v>0</v>
          </cell>
          <cell r="N36138" t="str">
            <v>0</v>
          </cell>
          <cell r="O36138">
            <v>0</v>
          </cell>
          <cell r="P36138" t="str">
            <v>Lâm Tuyết Trinh</v>
          </cell>
          <cell r="Q36138" t="str">
            <v>BH-03F Xuất Bảo Hành</v>
          </cell>
        </row>
        <row r="36139">
          <cell r="D36139" t="str">
            <v>HCM-PX-2410-00490</v>
          </cell>
          <cell r="E36139" t="str">
            <v>CÔNG TY TNHH SẢN XUẤT THƯƠNG MẠI DỊCH VỤ KÍNH TÂN BÌNH</v>
          </cell>
          <cell r="F36139" t="str">
            <v>Lô D3, đường số 2, khu công nghiệp Tân Đô, Thị trấn Đức Hòa, Huyện Đức Hòa, Tỉnh Long An, Việt Nam</v>
          </cell>
          <cell r="G36139" t="str">
            <v/>
          </cell>
          <cell r="H36139" t="str">
            <v>Tô Thành Đạo</v>
          </cell>
          <cell r="I36139">
            <v>0</v>
          </cell>
          <cell r="J36139">
            <v>0</v>
          </cell>
          <cell r="K36139">
            <v>0</v>
          </cell>
          <cell r="L36139">
            <v>0</v>
          </cell>
          <cell r="M36139">
            <v>0</v>
          </cell>
          <cell r="N36139" t="str">
            <v>0</v>
          </cell>
          <cell r="O36139">
            <v>0</v>
          </cell>
          <cell r="P36139" t="str">
            <v>Nguyễn Ngọc Bảo Châu</v>
          </cell>
          <cell r="Q36139" t="str">
            <v>BH-03F Xuất Bảo Hành</v>
          </cell>
        </row>
        <row r="36140">
          <cell r="D36140" t="str">
            <v>CTH-PX-2410-00076</v>
          </cell>
          <cell r="E36140" t="str">
            <v>CÔNG TY TNHH MỘT THÀNH VIÊN THƯƠNG MẠI DỊCH VỤ VIỄN THÔNG HUỲNH TÂM</v>
          </cell>
          <cell r="F36140" t="str">
            <v>Số 29 Đường Tham Tướng Sanh, Phường Đông Hồ, Thành phố Hà Tiên, Tỉnh Kiên Giang, Việt Nam</v>
          </cell>
          <cell r="G36140" t="str">
            <v/>
          </cell>
          <cell r="H36140" t="str">
            <v>Sale Cần Thơ SL</v>
          </cell>
          <cell r="I36140">
            <v>0</v>
          </cell>
          <cell r="J36140">
            <v>0</v>
          </cell>
          <cell r="K36140">
            <v>0</v>
          </cell>
          <cell r="L36140">
            <v>0</v>
          </cell>
          <cell r="M36140">
            <v>0</v>
          </cell>
          <cell r="N36140" t="str">
            <v>0</v>
          </cell>
          <cell r="O36140">
            <v>0</v>
          </cell>
          <cell r="P36140" t="str">
            <v>Lâm Tuyết Trinh</v>
          </cell>
          <cell r="Q36140" t="str">
            <v>BH-03F Xuất Bảo Hành</v>
          </cell>
        </row>
        <row r="36141">
          <cell r="D36141" t="str">
            <v>HCM-PX-2410-00209</v>
          </cell>
          <cell r="E36141" t="str">
            <v>CÔNG TY TNHH DI ĐẠI HƯNG</v>
          </cell>
          <cell r="F36141" t="str">
            <v>62G An Dương Vương, Phường 16, Quận 8, Thành phố Hồ Chí Minh, Việt Nam</v>
          </cell>
          <cell r="G36141" t="str">
            <v/>
          </cell>
          <cell r="H36141" t="str">
            <v>Phạm Văn Thành</v>
          </cell>
          <cell r="I36141">
            <v>0</v>
          </cell>
          <cell r="J36141">
            <v>0</v>
          </cell>
          <cell r="K36141">
            <v>0</v>
          </cell>
          <cell r="L36141">
            <v>0</v>
          </cell>
          <cell r="M36141">
            <v>2800000</v>
          </cell>
          <cell r="N36141" t="str">
            <v>0</v>
          </cell>
          <cell r="O36141">
            <v>3080000</v>
          </cell>
          <cell r="P36141" t="str">
            <v>Lê Thị Huyền Trang</v>
          </cell>
          <cell r="Q36141" t="str">
            <v>BH-03A Bán Hàng</v>
          </cell>
        </row>
        <row r="36142">
          <cell r="D36142" t="str">
            <v>HCM-PX-2410-00210</v>
          </cell>
          <cell r="E36142" t="str">
            <v>CÔNG TY TNHH CHẾ TẠO MÁY VIMA LA</v>
          </cell>
          <cell r="F36142" t="str">
            <v>Lô R4-R5, Đường số 7, KCN Hải Sơn (GĐ 3 +4), Xã Đức Hòa Hạ, Huyện Đức Hoà, Tỉnh Long An, Việt Nam</v>
          </cell>
          <cell r="G36142" t="str">
            <v/>
          </cell>
          <cell r="H36142" t="str">
            <v>Phạm Văn Thành</v>
          </cell>
          <cell r="I36142">
            <v>0</v>
          </cell>
          <cell r="J36142">
            <v>0</v>
          </cell>
          <cell r="K36142">
            <v>0</v>
          </cell>
          <cell r="L36142">
            <v>0</v>
          </cell>
          <cell r="M36142">
            <v>1716000</v>
          </cell>
          <cell r="N36142" t="str">
            <v>0</v>
          </cell>
          <cell r="O36142">
            <v>1887600</v>
          </cell>
          <cell r="P36142" t="str">
            <v>Lê Thị Huyền Trang</v>
          </cell>
          <cell r="Q36142" t="str">
            <v>BH-03A Bán Hàng</v>
          </cell>
        </row>
        <row r="36143">
          <cell r="D36143" t="str">
            <v>HNI-PX-2410-00063</v>
          </cell>
          <cell r="E36143" t="str">
            <v>CÔNG TY CỔ PHẦN TƯ VẤN ĐẦU TƯ VÀ THƯƠNG MẠI TÂN CƯƠNG</v>
          </cell>
          <cell r="F36143" t="str">
            <v>Cụm công nghiệp thị trấn Phùng, Thị trấn Phùng, Huyện Đan Phượng, Thành phố Hà Nội, Việt Nam</v>
          </cell>
          <cell r="G36143" t="str">
            <v/>
          </cell>
          <cell r="H36143" t="str">
            <v>Trần Văn Tuyền</v>
          </cell>
          <cell r="I36143">
            <v>0</v>
          </cell>
          <cell r="J36143">
            <v>0</v>
          </cell>
          <cell r="K36143">
            <v>0</v>
          </cell>
          <cell r="L36143">
            <v>0</v>
          </cell>
          <cell r="M36143">
            <v>11540000</v>
          </cell>
          <cell r="N36143" t="str">
            <v>0</v>
          </cell>
          <cell r="O36143">
            <v>13131800</v>
          </cell>
          <cell r="P36143" t="str">
            <v>Nguyễn Diệu Thùy</v>
          </cell>
          <cell r="Q36143" t="str">
            <v>BH-03A Bán Hàng</v>
          </cell>
        </row>
        <row r="36144">
          <cell r="D36144" t="str">
            <v>HNI-PX-2410-00063</v>
          </cell>
          <cell r="E36144" t="str">
            <v>CÔNG TY CỔ PHẦN TƯ VẤN ĐẦU TƯ VÀ THƯƠNG MẠI TÂN CƯƠNG</v>
          </cell>
          <cell r="F36144" t="str">
            <v>Cụm công nghiệp thị trấn Phùng, Thị trấn Phùng, Huyện Đan Phượng, Thành phố Hà Nội, Việt Nam</v>
          </cell>
          <cell r="G36144" t="str">
            <v/>
          </cell>
          <cell r="H36144" t="str">
            <v>Trần Văn Tuyền</v>
          </cell>
          <cell r="I36144">
            <v>0</v>
          </cell>
          <cell r="J36144">
            <v>0</v>
          </cell>
          <cell r="K36144">
            <v>0</v>
          </cell>
          <cell r="L36144">
            <v>0</v>
          </cell>
          <cell r="M36144">
            <v>398000</v>
          </cell>
          <cell r="N36144" t="str">
            <v>0</v>
          </cell>
          <cell r="O36144">
            <v>13131800</v>
          </cell>
          <cell r="P36144" t="str">
            <v>Nguyễn Diệu Thùy</v>
          </cell>
          <cell r="Q36144" t="str">
            <v>BH-03A Bán Hàng</v>
          </cell>
        </row>
        <row r="36145">
          <cell r="D36145" t="str">
            <v>HCM-PX-2410-00212</v>
          </cell>
          <cell r="E36145" t="str">
            <v>CÔNG TY TNHH KỸ THUẬT ĐIỆN THIÊN PHÚ</v>
          </cell>
          <cell r="F36145" t="str">
            <v>107/11 Đông Hưng Thuận 03, Phường Tân Hưng Thuận, Quận 12, Thành phố Hồ Chí Minh, Việt Nam</v>
          </cell>
          <cell r="G36145" t="str">
            <v/>
          </cell>
          <cell r="H36145" t="str">
            <v>Nguyễn Vũ Đăng</v>
          </cell>
          <cell r="I36145">
            <v>0</v>
          </cell>
          <cell r="J36145">
            <v>0</v>
          </cell>
          <cell r="K36145">
            <v>0</v>
          </cell>
          <cell r="L36145">
            <v>0</v>
          </cell>
          <cell r="M36145">
            <v>14880000</v>
          </cell>
          <cell r="N36145" t="str">
            <v>0</v>
          </cell>
          <cell r="O36145">
            <v>14880000</v>
          </cell>
          <cell r="P36145" t="str">
            <v>Lê Thị Huyền Trang</v>
          </cell>
          <cell r="Q36145" t="str">
            <v>BH-03A Bán Hàng</v>
          </cell>
        </row>
        <row r="36146">
          <cell r="D36146" t="str">
            <v>HNI-PX-2410-00064</v>
          </cell>
          <cell r="E36146" t="str">
            <v>CÔNG TY CỔ PHẦN  CÔNG NGHỆ AMT VIỆT NAM</v>
          </cell>
          <cell r="F36146" t="str">
            <v>Số 43/5, Ngõ 239 Lâm Du, Phường Bồ Đề, Quận Long Biên, Thành phố Hà Nội, Việt Nam</v>
          </cell>
          <cell r="G36146" t="str">
            <v/>
          </cell>
          <cell r="H36146" t="str">
            <v>Trần Văn Tuyền</v>
          </cell>
          <cell r="I36146">
            <v>0</v>
          </cell>
          <cell r="J36146">
            <v>0</v>
          </cell>
          <cell r="K36146">
            <v>0</v>
          </cell>
          <cell r="L36146">
            <v>0</v>
          </cell>
          <cell r="M36146">
            <v>48564040</v>
          </cell>
          <cell r="N36146" t="str">
            <v>0</v>
          </cell>
          <cell r="O36146">
            <v>53420444</v>
          </cell>
          <cell r="P36146" t="str">
            <v>Bùi Thị Phương Anh</v>
          </cell>
          <cell r="Q36146" t="str">
            <v>BH-03A Bán Hàng</v>
          </cell>
        </row>
        <row r="36147">
          <cell r="D36147" t="str">
            <v>HNI-PX-2410-00064</v>
          </cell>
          <cell r="E36147" t="str">
            <v>CÔNG TY CỔ PHẦN  CÔNG NGHỆ AMT VIỆT NAM</v>
          </cell>
          <cell r="F36147" t="str">
            <v>Số 43/5, Ngõ 239 Lâm Du, Phường Bồ Đề, Quận Long Biên, Thành phố Hà Nội, Việt Nam</v>
          </cell>
          <cell r="G36147" t="str">
            <v/>
          </cell>
          <cell r="H36147" t="str">
            <v>Trần Văn Tuyền</v>
          </cell>
          <cell r="I36147">
            <v>0</v>
          </cell>
          <cell r="J36147">
            <v>0</v>
          </cell>
          <cell r="K36147">
            <v>0</v>
          </cell>
          <cell r="L36147">
            <v>0</v>
          </cell>
          <cell r="M36147">
            <v>0</v>
          </cell>
          <cell r="N36147" t="str">
            <v>0</v>
          </cell>
          <cell r="O36147">
            <v>53420444</v>
          </cell>
          <cell r="P36147" t="str">
            <v>Bùi Thị Phương Anh</v>
          </cell>
          <cell r="Q36147" t="str">
            <v>BH-03A Bán Hàng</v>
          </cell>
        </row>
        <row r="36148">
          <cell r="D36148" t="str">
            <v>HCM-PX-2410-00216</v>
          </cell>
          <cell r="E36148" t="str">
            <v>ĐIỆN CƠ NGHĨA PHÁT</v>
          </cell>
          <cell r="F36148" t="str">
            <v>2866 Phạm Thế Hiển,P.7, Q.8, TP HCM, Việt Nam</v>
          </cell>
          <cell r="G36148" t="str">
            <v/>
          </cell>
          <cell r="H36148" t="str">
            <v>Nguyễn Hoàng Quân</v>
          </cell>
          <cell r="I36148">
            <v>0</v>
          </cell>
          <cell r="J36148">
            <v>0</v>
          </cell>
          <cell r="K36148">
            <v>0</v>
          </cell>
          <cell r="L36148">
            <v>0</v>
          </cell>
          <cell r="M36148">
            <v>5900000</v>
          </cell>
          <cell r="N36148" t="str">
            <v>0</v>
          </cell>
          <cell r="O36148">
            <v>5900000</v>
          </cell>
          <cell r="P36148" t="str">
            <v>Mai Quỳnh Giao</v>
          </cell>
          <cell r="Q36148" t="str">
            <v>BH-03A Bán Hàng</v>
          </cell>
        </row>
        <row r="36149">
          <cell r="D36149" t="str">
            <v>HCM-PX-2410-00217</v>
          </cell>
          <cell r="E36149" t="str">
            <v>CÔNG TY TNHH KỸ THUẬT ITECH VIỆT NAM</v>
          </cell>
          <cell r="F36149" t="str">
            <v>30/22D Huỳnh Thị Đồng, Khu phố 6, Thị trấn Nhà Bè, Huyện Nhà Bè, Thành phố Hồ Chí Minh, Việt Nam</v>
          </cell>
          <cell r="G36149" t="str">
            <v/>
          </cell>
          <cell r="H36149" t="str">
            <v>Nguyễn Quốc Duy</v>
          </cell>
          <cell r="I36149">
            <v>0</v>
          </cell>
          <cell r="J36149">
            <v>0</v>
          </cell>
          <cell r="K36149">
            <v>0</v>
          </cell>
          <cell r="L36149">
            <v>0</v>
          </cell>
          <cell r="M36149">
            <v>10000000</v>
          </cell>
          <cell r="N36149" t="str">
            <v>0</v>
          </cell>
          <cell r="O36149">
            <v>11000000</v>
          </cell>
          <cell r="P36149" t="str">
            <v>Nguyễn Ngọc Bảo Châu</v>
          </cell>
          <cell r="Q36149" t="str">
            <v>BH-03A Bán Hàng</v>
          </cell>
        </row>
        <row r="36150">
          <cell r="D36150" t="str">
            <v>HCM-PX-2410-00218</v>
          </cell>
          <cell r="E36150" t="str">
            <v>ĐỖ QUỐC TUẤN</v>
          </cell>
          <cell r="F36150" t="str">
            <v>99/22/28, Huỳnh văn Nghê, P.12, Gò vấp, TP HCM, Việt Nam</v>
          </cell>
          <cell r="G36150" t="str">
            <v/>
          </cell>
          <cell r="H36150" t="str">
            <v>Nguyễn Ngọc Bằng</v>
          </cell>
          <cell r="I36150">
            <v>0</v>
          </cell>
          <cell r="J36150">
            <v>0</v>
          </cell>
          <cell r="K36150">
            <v>0</v>
          </cell>
          <cell r="L36150">
            <v>0</v>
          </cell>
          <cell r="M36150">
            <v>4430000</v>
          </cell>
          <cell r="N36150" t="str">
            <v>0</v>
          </cell>
          <cell r="O36150">
            <v>4430000</v>
          </cell>
          <cell r="P36150" t="str">
            <v>Nguyễn Ngọc Bảo Châu</v>
          </cell>
          <cell r="Q36150" t="str">
            <v>BH-03A Bán Hàng</v>
          </cell>
        </row>
        <row r="36151">
          <cell r="D36151" t="str">
            <v>HCM-PX-2410-00219</v>
          </cell>
          <cell r="E36151" t="str">
            <v>CÔNG TY TNHH TRIỆU HOÀNG PHÁT</v>
          </cell>
          <cell r="F36151" t="str">
            <v>105/37 Hoàng Hoa Thám, Phường 6, Quận Bình Thạnh, Thành phố Hồ Chí Minh, Việt Nam</v>
          </cell>
          <cell r="G36151" t="str">
            <v/>
          </cell>
          <cell r="H36151" t="str">
            <v>Trần Bảo Quốc</v>
          </cell>
          <cell r="I36151">
            <v>0</v>
          </cell>
          <cell r="J36151">
            <v>0</v>
          </cell>
          <cell r="K36151">
            <v>0</v>
          </cell>
          <cell r="L36151">
            <v>0</v>
          </cell>
          <cell r="M36151">
            <v>17927000</v>
          </cell>
          <cell r="N36151" t="str">
            <v>0</v>
          </cell>
          <cell r="O36151">
            <v>19719700</v>
          </cell>
          <cell r="P36151" t="str">
            <v>Lê Thị Huyền Trang</v>
          </cell>
          <cell r="Q36151" t="str">
            <v>BH-03A Bán Hàng</v>
          </cell>
        </row>
        <row r="36152">
          <cell r="D36152" t="str">
            <v>CTH-PX-2410-00031</v>
          </cell>
          <cell r="E36152" t="str">
            <v>CÔNG TY TNHH BAO BÌ NGUYÊN HÂN</v>
          </cell>
          <cell r="F36152" t="str">
            <v>Tổ 10, Ấp 5, Xã Thạnh Tân, Huyện Tân Phước, Tỉnh Tiền Giang,, Việt Nam</v>
          </cell>
          <cell r="G36152" t="str">
            <v/>
          </cell>
          <cell r="H36152" t="str">
            <v>Tạ Thanh Tuấn</v>
          </cell>
          <cell r="I36152">
            <v>0</v>
          </cell>
          <cell r="J36152">
            <v>59000</v>
          </cell>
          <cell r="K36152">
            <v>0</v>
          </cell>
          <cell r="L36152">
            <v>0</v>
          </cell>
          <cell r="M36152">
            <v>19000000</v>
          </cell>
          <cell r="N36152" t="str">
            <v>0</v>
          </cell>
          <cell r="O36152">
            <v>19000000</v>
          </cell>
          <cell r="P36152" t="str">
            <v>Lâm Tuyết Trinh</v>
          </cell>
          <cell r="Q36152" t="str">
            <v>BH-03A Bán Hàng</v>
          </cell>
        </row>
        <row r="36153">
          <cell r="D36153" t="str">
            <v>HNI-PX-2410-00067</v>
          </cell>
          <cell r="E36153" t="str">
            <v>CÔNG TY TNHH THƯƠNG MẠI VÀ KỸ THUẬT ĐIỆN - TỰ ĐỘNG HÓA TDK</v>
          </cell>
          <cell r="F36153" t="str">
            <v>Số 02, ngõ 347/04/17, Đường Nguyễn Thái Học, Tổ dân phố Hồng Yên, Phường Hồng Hà, Thành phố Yên Bái, Tỉnh Yên Bái, Việt Nam</v>
          </cell>
          <cell r="G36153" t="str">
            <v/>
          </cell>
          <cell r="H36153" t="str">
            <v>Nguyễn Hữu Phước</v>
          </cell>
          <cell r="I36153">
            <v>0</v>
          </cell>
          <cell r="J36153">
            <v>0</v>
          </cell>
          <cell r="K36153">
            <v>0</v>
          </cell>
          <cell r="L36153">
            <v>0</v>
          </cell>
          <cell r="M36153">
            <v>37054800</v>
          </cell>
          <cell r="N36153" t="str">
            <v>0</v>
          </cell>
          <cell r="O36153">
            <v>40760280</v>
          </cell>
          <cell r="P36153" t="str">
            <v>Nguyễn Diệu Thùy</v>
          </cell>
          <cell r="Q36153" t="str">
            <v>BH-03A Bán Hàng</v>
          </cell>
        </row>
        <row r="36154">
          <cell r="D36154" t="str">
            <v>HNI-PX-2410-00067</v>
          </cell>
          <cell r="E36154" t="str">
            <v>CÔNG TY TNHH THƯƠNG MẠI VÀ KỸ THUẬT ĐIỆN - TỰ ĐỘNG HÓA TDK</v>
          </cell>
          <cell r="F36154" t="str">
            <v>Số 02, ngõ 347/04/17, Đường Nguyễn Thái Học, Tổ dân phố Hồng Yên, Phường Hồng Hà, Thành phố Yên Bái, Tỉnh Yên Bái, Việt Nam</v>
          </cell>
          <cell r="G36154" t="str">
            <v/>
          </cell>
          <cell r="H36154" t="str">
            <v>Nguyễn Hữu Phước</v>
          </cell>
          <cell r="I36154">
            <v>0</v>
          </cell>
          <cell r="J36154">
            <v>0</v>
          </cell>
          <cell r="K36154">
            <v>0</v>
          </cell>
          <cell r="L36154">
            <v>0</v>
          </cell>
          <cell r="M36154">
            <v>0</v>
          </cell>
          <cell r="N36154" t="str">
            <v>0</v>
          </cell>
          <cell r="O36154">
            <v>40760280</v>
          </cell>
          <cell r="P36154" t="str">
            <v>Nguyễn Diệu Thùy</v>
          </cell>
          <cell r="Q36154" t="str">
            <v>BH-03A Bán Hàng</v>
          </cell>
        </row>
        <row r="36155">
          <cell r="D36155" t="str">
            <v>HCM-PX-2410-00224</v>
          </cell>
          <cell r="E36155" t="str">
            <v>CÔNG TY CỔ PHẦN THƯƠNG MẠI VÀ CÔNG NGHỆ HẢI ÂU AT</v>
          </cell>
          <cell r="F36155" t="str">
            <v>Số 14, Đường D18, KDC DV Tân Bình, Khu phố Tân Thắng, Phường Tân Bình, Thành phố Dĩ An, Tỉnh Bình Dương, Việt Nam</v>
          </cell>
          <cell r="G36155" t="str">
            <v/>
          </cell>
          <cell r="H36155" t="str">
            <v>Nguyễn Ngọc Bằng</v>
          </cell>
          <cell r="I36155">
            <v>0</v>
          </cell>
          <cell r="J36155">
            <v>0</v>
          </cell>
          <cell r="K36155">
            <v>0</v>
          </cell>
          <cell r="L36155">
            <v>0</v>
          </cell>
          <cell r="M36155">
            <v>8873000</v>
          </cell>
          <cell r="N36155" t="str">
            <v>0</v>
          </cell>
          <cell r="O36155">
            <v>8873000</v>
          </cell>
          <cell r="P36155" t="str">
            <v>Lê Thị Huyền Trang</v>
          </cell>
          <cell r="Q36155" t="str">
            <v>BH-03A Bán Hàng</v>
          </cell>
        </row>
        <row r="36156">
          <cell r="D36156" t="str">
            <v>HNI-PX-2410-00068</v>
          </cell>
          <cell r="E36156" t="str">
            <v>CỬA HÀNG HIỀN TỨ</v>
          </cell>
          <cell r="F36156" t="str">
            <v>Cửa hàng Hiền Tứ Số 192 Tổ 3 Phường Chùa Hang, TP Thái Nguyên, tỉnh Thái Nguyên., Việt Nam</v>
          </cell>
          <cell r="G36156" t="str">
            <v/>
          </cell>
          <cell r="H36156" t="str">
            <v>Trần Văn Tuyền</v>
          </cell>
          <cell r="I36156">
            <v>0</v>
          </cell>
          <cell r="J36156">
            <v>0</v>
          </cell>
          <cell r="K36156">
            <v>0</v>
          </cell>
          <cell r="L36156">
            <v>0</v>
          </cell>
          <cell r="M36156">
            <v>10885000</v>
          </cell>
          <cell r="N36156" t="str">
            <v>0</v>
          </cell>
          <cell r="O36156">
            <v>11425000</v>
          </cell>
          <cell r="P36156" t="str">
            <v>Bùi Thị Phương Anh</v>
          </cell>
          <cell r="Q36156" t="str">
            <v>BH-03A Bán Hàng</v>
          </cell>
        </row>
        <row r="36157">
          <cell r="D36157" t="str">
            <v>HNI-PX-2410-00068</v>
          </cell>
          <cell r="E36157" t="str">
            <v>CỬA HÀNG HIỀN TỨ</v>
          </cell>
          <cell r="F36157" t="str">
            <v>Cửa hàng Hiền Tứ Số 192 Tổ 3 Phường Chùa Hang, TP Thái Nguyên, tỉnh Thái Nguyên., Việt Nam</v>
          </cell>
          <cell r="G36157" t="str">
            <v/>
          </cell>
          <cell r="H36157" t="str">
            <v>Trần Văn Tuyền</v>
          </cell>
          <cell r="I36157">
            <v>0</v>
          </cell>
          <cell r="J36157">
            <v>0</v>
          </cell>
          <cell r="K36157">
            <v>0</v>
          </cell>
          <cell r="L36157">
            <v>0</v>
          </cell>
          <cell r="M36157">
            <v>540000</v>
          </cell>
          <cell r="N36157" t="str">
            <v>0</v>
          </cell>
          <cell r="O36157">
            <v>11425000</v>
          </cell>
          <cell r="P36157" t="str">
            <v>Bùi Thị Phương Anh</v>
          </cell>
          <cell r="Q36157" t="str">
            <v>BH-03A Bán Hàng</v>
          </cell>
        </row>
        <row r="36158">
          <cell r="D36158" t="str">
            <v>HCM-PX-2410-00225</v>
          </cell>
          <cell r="E36158" t="str">
            <v>NGUYỄN XUÂN ĐỘ</v>
          </cell>
          <cell r="F36158" t="str">
            <v>129 Đường Dương Chí Trạch, P. Sơn Trà , Đà Nẵng, Việt Nam</v>
          </cell>
          <cell r="G36158" t="str">
            <v/>
          </cell>
          <cell r="H36158" t="str">
            <v>Trần Văn Thiên Nam</v>
          </cell>
          <cell r="I36158">
            <v>0</v>
          </cell>
          <cell r="J36158">
            <v>0</v>
          </cell>
          <cell r="K36158">
            <v>0</v>
          </cell>
          <cell r="L36158">
            <v>0</v>
          </cell>
          <cell r="M36158">
            <v>2815000</v>
          </cell>
          <cell r="N36158" t="str">
            <v>0</v>
          </cell>
          <cell r="O36158">
            <v>2815000</v>
          </cell>
          <cell r="P36158" t="str">
            <v>Lê Thị Huyền Trang</v>
          </cell>
          <cell r="Q36158" t="str">
            <v>BH-03A Bán Hàng</v>
          </cell>
        </row>
        <row r="36159">
          <cell r="D36159" t="str">
            <v>HNI-PX-2410-00069</v>
          </cell>
          <cell r="E36159" t="str">
            <v>Công Ty TNHH TM DV INCA</v>
          </cell>
          <cell r="F36159" t="str">
            <v>Số 41, Đường Đồng Lầu, Cụm công nghiệp Lại Yên, Xã Đông La, Huyện Hoài Đức, Thành phố Hà Nội, Việt Nam</v>
          </cell>
          <cell r="G36159" t="str">
            <v/>
          </cell>
          <cell r="H36159" t="str">
            <v>Phạm Văn Trường</v>
          </cell>
          <cell r="I36159">
            <v>0</v>
          </cell>
          <cell r="J36159">
            <v>0</v>
          </cell>
          <cell r="K36159">
            <v>0</v>
          </cell>
          <cell r="L36159">
            <v>0</v>
          </cell>
          <cell r="M36159">
            <v>2679000</v>
          </cell>
          <cell r="N36159" t="str">
            <v>0</v>
          </cell>
          <cell r="O36159">
            <v>2946900</v>
          </cell>
          <cell r="P36159" t="str">
            <v>Bùi Thị Phương Anh</v>
          </cell>
          <cell r="Q36159" t="str">
            <v>BH-03A Bán Hàng</v>
          </cell>
        </row>
        <row r="36160">
          <cell r="D36160" t="str">
            <v>HCM-PX-2410-00226</v>
          </cell>
          <cell r="E36160" t="str">
            <v>DNTN AN HÒA</v>
          </cell>
          <cell r="F36160" t="str">
            <v>D11-1E, Quách Điêu, Ấp 4, Vĩnh Lộc A, Bình Chánh, TP HCM, Việt Nam</v>
          </cell>
          <cell r="G36160" t="str">
            <v/>
          </cell>
          <cell r="H36160" t="str">
            <v>Phạm Hoàng Linh</v>
          </cell>
          <cell r="I36160">
            <v>0</v>
          </cell>
          <cell r="J36160">
            <v>0</v>
          </cell>
          <cell r="K36160">
            <v>0</v>
          </cell>
          <cell r="L36160">
            <v>0</v>
          </cell>
          <cell r="M36160">
            <v>2680000</v>
          </cell>
          <cell r="N36160" t="str">
            <v>0</v>
          </cell>
          <cell r="O36160">
            <v>2948000</v>
          </cell>
          <cell r="P36160" t="str">
            <v>Lê Thị Huyền Trang</v>
          </cell>
          <cell r="Q36160" t="str">
            <v>BH-03A Bán Hàng</v>
          </cell>
        </row>
        <row r="36161">
          <cell r="D36161" t="str">
            <v>HCM-PX-2410-00227</v>
          </cell>
          <cell r="E36161" t="str">
            <v>CÔNG TY TNHH ĐIỆN CÔNG NGHIỆP ĐỨC QUÂN</v>
          </cell>
          <cell r="F36161" t="str">
            <v>7A51 Ấp 7, Xã Phạm Văn Hai, Huyện Bình Chánh, Thành phố Hồ Chí Minh, Việt Nam</v>
          </cell>
          <cell r="G36161" t="str">
            <v/>
          </cell>
          <cell r="H36161" t="str">
            <v>Tô Thành Đạo</v>
          </cell>
          <cell r="I36161">
            <v>0</v>
          </cell>
          <cell r="J36161">
            <v>23000</v>
          </cell>
          <cell r="K36161">
            <v>50000</v>
          </cell>
          <cell r="L36161">
            <v>0</v>
          </cell>
          <cell r="M36161">
            <v>7600000</v>
          </cell>
          <cell r="N36161" t="str">
            <v>0</v>
          </cell>
          <cell r="O36161">
            <v>8360000</v>
          </cell>
          <cell r="P36161" t="str">
            <v>Mai Quỳnh Giao</v>
          </cell>
          <cell r="Q36161" t="str">
            <v>BH-03A Bán Hàng</v>
          </cell>
        </row>
        <row r="36162">
          <cell r="D36162" t="str">
            <v>HCM-PX-2410-00229</v>
          </cell>
          <cell r="E36162" t="str">
            <v>CÔNG TY CỔ PHẦN THUẬN HẢI GREEN - CHI NHÁNH LAI VUNG</v>
          </cell>
          <cell r="F36162" t="str">
            <v>Tổ 41, Ấp Tân Lợi, Xã Tân Thành, Huyện Lai Vung, Tỉnh Đồng Tháp, Việt Nam</v>
          </cell>
          <cell r="G36162" t="str">
            <v/>
          </cell>
          <cell r="H36162" t="str">
            <v>Phạm Xuân Bách</v>
          </cell>
          <cell r="I36162">
            <v>0</v>
          </cell>
          <cell r="J36162">
            <v>0</v>
          </cell>
          <cell r="K36162">
            <v>0</v>
          </cell>
          <cell r="L36162">
            <v>0</v>
          </cell>
          <cell r="M36162">
            <v>8953000</v>
          </cell>
          <cell r="N36162" t="str">
            <v>0</v>
          </cell>
          <cell r="O36162">
            <v>43861400</v>
          </cell>
          <cell r="P36162" t="str">
            <v>Nguyễn Ngọc Anh Thư</v>
          </cell>
          <cell r="Q36162" t="str">
            <v>BH-03C Bán Hàng Theo Dự Án</v>
          </cell>
        </row>
        <row r="36163">
          <cell r="D36163" t="str">
            <v>HCM-PX-2410-00229</v>
          </cell>
          <cell r="E36163" t="str">
            <v>CÔNG TY CỔ PHẦN THUẬN HẢI GREEN - CHI NHÁNH LAI VUNG</v>
          </cell>
          <cell r="F36163" t="str">
            <v>Tổ 41, Ấp Tân Lợi, Xã Tân Thành, Huyện Lai Vung, Tỉnh Đồng Tháp, Việt Nam</v>
          </cell>
          <cell r="G36163" t="str">
            <v/>
          </cell>
          <cell r="H36163" t="str">
            <v>Phạm Xuân Bách</v>
          </cell>
          <cell r="I36163">
            <v>0</v>
          </cell>
          <cell r="J36163">
            <v>0</v>
          </cell>
          <cell r="K36163">
            <v>0</v>
          </cell>
          <cell r="L36163">
            <v>0</v>
          </cell>
          <cell r="M36163">
            <v>18100000</v>
          </cell>
          <cell r="N36163" t="str">
            <v>0</v>
          </cell>
          <cell r="O36163">
            <v>43861400</v>
          </cell>
          <cell r="P36163" t="str">
            <v>Nguyễn Ngọc Anh Thư</v>
          </cell>
          <cell r="Q36163" t="str">
            <v>BH-03C Bán Hàng Theo Dự Án</v>
          </cell>
        </row>
        <row r="36164">
          <cell r="D36164" t="str">
            <v>HCM-PX-2410-00229</v>
          </cell>
          <cell r="E36164" t="str">
            <v>CÔNG TY CỔ PHẦN THUẬN HẢI GREEN - CHI NHÁNH LAI VUNG</v>
          </cell>
          <cell r="F36164" t="str">
            <v>Tổ 41, Ấp Tân Lợi, Xã Tân Thành, Huyện Lai Vung, Tỉnh Đồng Tháp, Việt Nam</v>
          </cell>
          <cell r="G36164" t="str">
            <v/>
          </cell>
          <cell r="H36164" t="str">
            <v>Phạm Xuân Bách</v>
          </cell>
          <cell r="I36164">
            <v>0</v>
          </cell>
          <cell r="J36164">
            <v>0</v>
          </cell>
          <cell r="K36164">
            <v>0</v>
          </cell>
          <cell r="L36164">
            <v>0</v>
          </cell>
          <cell r="M36164">
            <v>12345000</v>
          </cell>
          <cell r="N36164" t="str">
            <v>0</v>
          </cell>
          <cell r="O36164">
            <v>43861400</v>
          </cell>
          <cell r="P36164" t="str">
            <v>Nguyễn Ngọc Anh Thư</v>
          </cell>
          <cell r="Q36164" t="str">
            <v>BH-03C Bán Hàng Theo Dự Án</v>
          </cell>
        </row>
        <row r="36165">
          <cell r="D36165" t="str">
            <v>HCM-PX-2410-00229</v>
          </cell>
          <cell r="E36165" t="str">
            <v>CÔNG TY CỔ PHẦN THUẬN HẢI GREEN - CHI NHÁNH LAI VUNG</v>
          </cell>
          <cell r="F36165" t="str">
            <v>Tổ 41, Ấp Tân Lợi, Xã Tân Thành, Huyện Lai Vung, Tỉnh Đồng Tháp, Việt Nam</v>
          </cell>
          <cell r="G36165" t="str">
            <v/>
          </cell>
          <cell r="H36165" t="str">
            <v>Phạm Xuân Bách</v>
          </cell>
          <cell r="I36165">
            <v>0</v>
          </cell>
          <cell r="J36165">
            <v>0</v>
          </cell>
          <cell r="K36165">
            <v>0</v>
          </cell>
          <cell r="L36165">
            <v>0</v>
          </cell>
          <cell r="M36165">
            <v>469000</v>
          </cell>
          <cell r="N36165" t="str">
            <v>0</v>
          </cell>
          <cell r="O36165">
            <v>43861400</v>
          </cell>
          <cell r="P36165" t="str">
            <v>Nguyễn Ngọc Anh Thư</v>
          </cell>
          <cell r="Q36165" t="str">
            <v>BH-03C Bán Hàng Theo Dự Án</v>
          </cell>
        </row>
        <row r="36166">
          <cell r="D36166" t="str">
            <v>HCM-PX-2410-00229</v>
          </cell>
          <cell r="E36166" t="str">
            <v>CÔNG TY CỔ PHẦN THUẬN HẢI GREEN - CHI NHÁNH LAI VUNG</v>
          </cell>
          <cell r="F36166" t="str">
            <v>Tổ 41, Ấp Tân Lợi, Xã Tân Thành, Huyện Lai Vung, Tỉnh Đồng Tháp, Việt Nam</v>
          </cell>
          <cell r="G36166" t="str">
            <v/>
          </cell>
          <cell r="H36166" t="str">
            <v>Phạm Xuân Bách</v>
          </cell>
          <cell r="I36166">
            <v>0</v>
          </cell>
          <cell r="J36166">
            <v>0</v>
          </cell>
          <cell r="K36166">
            <v>0</v>
          </cell>
          <cell r="L36166">
            <v>0</v>
          </cell>
          <cell r="M36166">
            <v>7000</v>
          </cell>
          <cell r="N36166" t="str">
            <v>0</v>
          </cell>
          <cell r="O36166">
            <v>43861400</v>
          </cell>
          <cell r="P36166" t="str">
            <v>Nguyễn Ngọc Anh Thư</v>
          </cell>
          <cell r="Q36166" t="str">
            <v>BH-03C Bán Hàng Theo Dự Án</v>
          </cell>
        </row>
        <row r="36167">
          <cell r="D36167" t="str">
            <v>HCM-PX-2410-00231</v>
          </cell>
          <cell r="E36167" t="str">
            <v>CÔNG TY TNHH ĐẦU TƯ HOÀNG KHÁNH LINH| SLP</v>
          </cell>
          <cell r="F36167" t="str">
            <v>Số 80/20 Quang Trung, Phường Thanh Sơn, Thành phố Phan Rang-Tháp Chàm, Tỉnh Ninh Thuận, Việt Nam</v>
          </cell>
          <cell r="G36167" t="str">
            <v/>
          </cell>
          <cell r="H36167" t="str">
            <v>Nguyễn Văn Hoàn</v>
          </cell>
          <cell r="I36167">
            <v>0</v>
          </cell>
          <cell r="J36167">
            <v>0</v>
          </cell>
          <cell r="K36167">
            <v>0</v>
          </cell>
          <cell r="L36167">
            <v>0</v>
          </cell>
          <cell r="M36167">
            <v>3660000</v>
          </cell>
          <cell r="N36167" t="str">
            <v>0</v>
          </cell>
          <cell r="O36167">
            <v>4026000</v>
          </cell>
          <cell r="P36167" t="str">
            <v>Trần Thị Quí</v>
          </cell>
          <cell r="Q36167" t="str">
            <v>BH-03A Bán Hàng</v>
          </cell>
        </row>
        <row r="36168">
          <cell r="D36168" t="str">
            <v>HCM-PX-2410-00232</v>
          </cell>
          <cell r="E36168" t="str">
            <v>HCM bán cho CTH</v>
          </cell>
          <cell r="F36168" t="str">
            <v>45 - 47 Bùi Quang Trinh, Phường Phú Thứ, Quận Cái Răng, Thành phố Cần Thơ, Việt Nam</v>
          </cell>
          <cell r="G36168" t="str">
            <v/>
          </cell>
          <cell r="H36168" t="str">
            <v>Sale HCM Nội Bộ</v>
          </cell>
          <cell r="I36168">
            <v>0</v>
          </cell>
          <cell r="J36168">
            <v>0</v>
          </cell>
          <cell r="K36168">
            <v>0</v>
          </cell>
          <cell r="L36168">
            <v>0</v>
          </cell>
          <cell r="M36168">
            <v>0</v>
          </cell>
          <cell r="N36168" t="str">
            <v>0</v>
          </cell>
          <cell r="O36168">
            <v>0</v>
          </cell>
          <cell r="P36168" t="str">
            <v>Nguyễn Ngọc Bảo Châu</v>
          </cell>
          <cell r="Q36168" t="str">
            <v>BH-16C Xuất Bán Chi Nhánh (Không Sắp Xe)</v>
          </cell>
        </row>
        <row r="36169">
          <cell r="D36169" t="str">
            <v>HCM-PX-2410-00233</v>
          </cell>
          <cell r="E36169" t="str">
            <v>CÔNG TY CỔ PHẦN HÙNG VINH</v>
          </cell>
          <cell r="F36169" t="str">
            <v>Số 464 Bình Giã, Phường Nguyễn An Ninh, Thành phố Vũng Tàu, Tỉnh Bà Rịa - Vũng Tàu, Việt Nam</v>
          </cell>
          <cell r="G36169" t="str">
            <v/>
          </cell>
          <cell r="H36169" t="str">
            <v>Nguyễn Hoàng Quân</v>
          </cell>
          <cell r="I36169">
            <v>0</v>
          </cell>
          <cell r="J36169">
            <v>0</v>
          </cell>
          <cell r="K36169">
            <v>0</v>
          </cell>
          <cell r="L36169">
            <v>0</v>
          </cell>
          <cell r="M36169">
            <v>1800000</v>
          </cell>
          <cell r="N36169" t="str">
            <v>0</v>
          </cell>
          <cell r="O36169">
            <v>1980000</v>
          </cell>
          <cell r="P36169" t="str">
            <v>Mai Quỳnh Giao</v>
          </cell>
          <cell r="Q36169" t="str">
            <v>BH-03A Bán Hàng</v>
          </cell>
        </row>
        <row r="36170">
          <cell r="D36170" t="str">
            <v>HNI-PX-2410-00072</v>
          </cell>
          <cell r="E36170" t="str">
            <v>ANH PHÙNG THẾ TÙNG</v>
          </cell>
          <cell r="F36170" t="str">
            <v>HK321, KĐT Water Front, gần ngã tư Võ Nguyên Giáp và Vùi Viện, Lê Chân, Hải Phòng, Việt Nam</v>
          </cell>
          <cell r="G36170" t="str">
            <v/>
          </cell>
          <cell r="H36170" t="str">
            <v>Sale Hà Nội TM</v>
          </cell>
          <cell r="I36170">
            <v>0</v>
          </cell>
          <cell r="J36170">
            <v>0</v>
          </cell>
          <cell r="K36170">
            <v>0</v>
          </cell>
          <cell r="L36170">
            <v>0</v>
          </cell>
          <cell r="M36170">
            <v>0</v>
          </cell>
          <cell r="N36170" t="str">
            <v>0</v>
          </cell>
          <cell r="O36170">
            <v>600000</v>
          </cell>
          <cell r="P36170" t="str">
            <v>Bùi Thị Phương Anh</v>
          </cell>
          <cell r="Q36170" t="str">
            <v>BH-03A Bán Hàng</v>
          </cell>
        </row>
        <row r="36171">
          <cell r="D36171" t="str">
            <v>HNI-PX-2410-00072</v>
          </cell>
          <cell r="E36171" t="str">
            <v>ANH PHÙNG THẾ TÙNG</v>
          </cell>
          <cell r="F36171" t="str">
            <v>HK321, KĐT Water Front, gần ngã tư Võ Nguyên Giáp và Vùi Viện, Lê Chân, Hải Phòng, Việt Nam</v>
          </cell>
          <cell r="G36171" t="str">
            <v/>
          </cell>
          <cell r="H36171" t="str">
            <v>Sale Hà Nội TM</v>
          </cell>
          <cell r="I36171">
            <v>0</v>
          </cell>
          <cell r="J36171">
            <v>0</v>
          </cell>
          <cell r="K36171">
            <v>0</v>
          </cell>
          <cell r="L36171">
            <v>0</v>
          </cell>
          <cell r="M36171">
            <v>600000</v>
          </cell>
          <cell r="N36171" t="str">
            <v>0</v>
          </cell>
          <cell r="O36171">
            <v>600000</v>
          </cell>
          <cell r="P36171" t="str">
            <v>Bùi Thị Phương Anh</v>
          </cell>
          <cell r="Q36171" t="str">
            <v>BH-03A Bán Hàng</v>
          </cell>
        </row>
        <row r="36172">
          <cell r="D36172" t="str">
            <v>CTH-PX-2410-00032</v>
          </cell>
          <cell r="E36172" t="str">
            <v>CÔNG TY TNHH TM DV KT ĐIỆN - TĐH ĐỨC LỢI</v>
          </cell>
          <cell r="F36172" t="str">
            <v>Đường Tôn Đức Thắng, KV Bình Lập, Phường Phước Thới, Quận Ô Môn, Thành phố Cần Thơ, Việt Nam</v>
          </cell>
          <cell r="G36172" t="str">
            <v/>
          </cell>
          <cell r="H36172" t="str">
            <v>Tô Văn Tình</v>
          </cell>
          <cell r="I36172">
            <v>0</v>
          </cell>
          <cell r="J36172">
            <v>58000</v>
          </cell>
          <cell r="K36172">
            <v>0</v>
          </cell>
          <cell r="L36172">
            <v>0</v>
          </cell>
          <cell r="M36172">
            <v>19000000</v>
          </cell>
          <cell r="N36172" t="str">
            <v>0</v>
          </cell>
          <cell r="O36172">
            <v>20900000</v>
          </cell>
          <cell r="P36172" t="str">
            <v>Lâm Tuyết Trinh</v>
          </cell>
          <cell r="Q36172" t="str">
            <v>BH-03A Bán Hàng</v>
          </cell>
        </row>
        <row r="36173">
          <cell r="D36173" t="str">
            <v>HNI-PX-2410-00073</v>
          </cell>
          <cell r="E36173" t="str">
            <v>TRẦN VĂN HIỆP</v>
          </cell>
          <cell r="F36173" t="str">
            <v>Sô 99 Thiên Lôi, Phường Vĩnh Niệm, Quận Lê Chân, Thành phố Hải Phòng, Việt Nam</v>
          </cell>
          <cell r="G36173" t="str">
            <v/>
          </cell>
          <cell r="H36173" t="str">
            <v>Sale Hà Nội TM</v>
          </cell>
          <cell r="I36173">
            <v>0</v>
          </cell>
          <cell r="J36173">
            <v>0</v>
          </cell>
          <cell r="K36173">
            <v>0</v>
          </cell>
          <cell r="L36173">
            <v>0</v>
          </cell>
          <cell r="M36173">
            <v>0</v>
          </cell>
          <cell r="N36173" t="str">
            <v>0</v>
          </cell>
          <cell r="O36173">
            <v>600000</v>
          </cell>
          <cell r="P36173" t="str">
            <v>Bùi Thị Phương Anh</v>
          </cell>
          <cell r="Q36173" t="str">
            <v>BH-03A Bán Hàng</v>
          </cell>
        </row>
        <row r="36174">
          <cell r="D36174" t="str">
            <v>HNI-PX-2410-00073</v>
          </cell>
          <cell r="E36174" t="str">
            <v>TRẦN VĂN HIỆP</v>
          </cell>
          <cell r="F36174" t="str">
            <v>Sô 99 Thiên Lôi, Phường Vĩnh Niệm, Quận Lê Chân, Thành phố Hải Phòng, Việt Nam</v>
          </cell>
          <cell r="G36174" t="str">
            <v/>
          </cell>
          <cell r="H36174" t="str">
            <v>Sale Hà Nội TM</v>
          </cell>
          <cell r="I36174">
            <v>0</v>
          </cell>
          <cell r="J36174">
            <v>0</v>
          </cell>
          <cell r="K36174">
            <v>0</v>
          </cell>
          <cell r="L36174">
            <v>0</v>
          </cell>
          <cell r="M36174">
            <v>600000</v>
          </cell>
          <cell r="N36174" t="str">
            <v>0</v>
          </cell>
          <cell r="O36174">
            <v>600000</v>
          </cell>
          <cell r="P36174" t="str">
            <v>Bùi Thị Phương Anh</v>
          </cell>
          <cell r="Q36174" t="str">
            <v>BH-03A Bán Hàng</v>
          </cell>
        </row>
        <row r="36175">
          <cell r="D36175" t="str">
            <v>HNI-PX-2410-00077</v>
          </cell>
          <cell r="E36175" t="str">
            <v>ANH TRUNG MÁY CHÀ SÀN</v>
          </cell>
          <cell r="F36175" t="str">
            <v>Tam Trinh, Phường Hoàng Văn Thụ, Quận Hoàng Mai, Thành phố Hà Nội, Việt Nam</v>
          </cell>
          <cell r="G36175" t="str">
            <v/>
          </cell>
          <cell r="H36175" t="str">
            <v>Lê Văn Chương</v>
          </cell>
          <cell r="I36175">
            <v>0</v>
          </cell>
          <cell r="J36175">
            <v>0</v>
          </cell>
          <cell r="K36175">
            <v>0</v>
          </cell>
          <cell r="L36175">
            <v>0</v>
          </cell>
          <cell r="M36175">
            <v>2468000</v>
          </cell>
          <cell r="N36175" t="str">
            <v>0</v>
          </cell>
          <cell r="O36175">
            <v>2468000</v>
          </cell>
          <cell r="P36175" t="str">
            <v>Nguyễn Diệu Thùy</v>
          </cell>
          <cell r="Q36175" t="str">
            <v>BH-03A Bán Hàng</v>
          </cell>
        </row>
        <row r="36176">
          <cell r="D36176" t="str">
            <v>HCM-PX-2410-00242</v>
          </cell>
          <cell r="E36176" t="str">
            <v>KỸ THUẬT CÔNG NGHIỆP SÀI GÒN PHÚ THỊNH</v>
          </cell>
          <cell r="F36176" t="str">
            <v>423 Trường Chinh, Tân Thới Nhất, Quận 12, HCM, Việt Nam</v>
          </cell>
          <cell r="G36176" t="str">
            <v/>
          </cell>
          <cell r="H36176" t="str">
            <v>Nguyễn Hoàng Quân</v>
          </cell>
          <cell r="I36176">
            <v>0</v>
          </cell>
          <cell r="J36176">
            <v>0</v>
          </cell>
          <cell r="K36176">
            <v>0</v>
          </cell>
          <cell r="L36176">
            <v>0</v>
          </cell>
          <cell r="M36176">
            <v>0</v>
          </cell>
          <cell r="N36176" t="str">
            <v>0</v>
          </cell>
          <cell r="O36176">
            <v>0</v>
          </cell>
          <cell r="P36176" t="str">
            <v>Mai Quỳnh Giao</v>
          </cell>
          <cell r="Q36176" t="str">
            <v>BH-03F Xuất Bảo Hành</v>
          </cell>
        </row>
        <row r="36177">
          <cell r="D36177" t="str">
            <v>HCM-PX-2410-00243</v>
          </cell>
          <cell r="E36177" t="str">
            <v>CÔNG TY TNHH THỰC PHẨM GIA TRUYỀN | AT</v>
          </cell>
          <cell r="F36177" t="str">
            <v>362/10 đường Vườn Lài, Khu phố 2, Phường An Phú Đông, Quận 12, TP HCM, Việt Nam</v>
          </cell>
          <cell r="G36177" t="str">
            <v/>
          </cell>
          <cell r="H36177" t="str">
            <v>Nguyễn Quốc Duy</v>
          </cell>
          <cell r="I36177">
            <v>0</v>
          </cell>
          <cell r="J36177">
            <v>0</v>
          </cell>
          <cell r="K36177">
            <v>0</v>
          </cell>
          <cell r="L36177">
            <v>0</v>
          </cell>
          <cell r="M36177">
            <v>18100000</v>
          </cell>
          <cell r="N36177" t="str">
            <v>0</v>
          </cell>
          <cell r="O36177">
            <v>21800000</v>
          </cell>
          <cell r="P36177" t="str">
            <v>Nguyễn Ngọc Bảo Châu</v>
          </cell>
          <cell r="Q36177" t="str">
            <v>BH-03A Bán Hàng</v>
          </cell>
        </row>
        <row r="36178">
          <cell r="D36178" t="str">
            <v>HCM-PX-2410-00243</v>
          </cell>
          <cell r="E36178" t="str">
            <v>CÔNG TY TNHH THỰC PHẨM GIA TRUYỀN | AT</v>
          </cell>
          <cell r="F36178" t="str">
            <v>362/10 đường Vườn Lài, Khu phố 2, Phường An Phú Đông, Quận 12, TP HCM, Việt Nam</v>
          </cell>
          <cell r="G36178" t="str">
            <v/>
          </cell>
          <cell r="H36178" t="str">
            <v>Nguyễn Quốc Duy</v>
          </cell>
          <cell r="I36178">
            <v>0</v>
          </cell>
          <cell r="J36178">
            <v>0</v>
          </cell>
          <cell r="K36178">
            <v>0</v>
          </cell>
          <cell r="L36178">
            <v>0</v>
          </cell>
          <cell r="M36178">
            <v>1075000</v>
          </cell>
          <cell r="N36178" t="str">
            <v>0</v>
          </cell>
          <cell r="O36178">
            <v>21800000</v>
          </cell>
          <cell r="P36178" t="str">
            <v>Nguyễn Ngọc Bảo Châu</v>
          </cell>
          <cell r="Q36178" t="str">
            <v>BH-03A Bán Hàng</v>
          </cell>
        </row>
        <row r="36179">
          <cell r="D36179" t="str">
            <v>HCM-PX-2410-00243</v>
          </cell>
          <cell r="E36179" t="str">
            <v>CÔNG TY TNHH THỰC PHẨM GIA TRUYỀN | AT</v>
          </cell>
          <cell r="F36179" t="str">
            <v>362/10 đường Vườn Lài, Khu phố 2, Phường An Phú Đông, Quận 12, TP HCM, Việt Nam</v>
          </cell>
          <cell r="G36179" t="str">
            <v/>
          </cell>
          <cell r="H36179" t="str">
            <v>Nguyễn Quốc Duy</v>
          </cell>
          <cell r="I36179">
            <v>0</v>
          </cell>
          <cell r="J36179">
            <v>0</v>
          </cell>
          <cell r="K36179">
            <v>0</v>
          </cell>
          <cell r="L36179">
            <v>0</v>
          </cell>
          <cell r="M36179">
            <v>2625000</v>
          </cell>
          <cell r="N36179" t="str">
            <v>0</v>
          </cell>
          <cell r="O36179">
            <v>21800000</v>
          </cell>
          <cell r="P36179" t="str">
            <v>Nguyễn Ngọc Bảo Châu</v>
          </cell>
          <cell r="Q36179" t="str">
            <v>BH-03A Bán Hàng</v>
          </cell>
        </row>
        <row r="36180">
          <cell r="D36180" t="str">
            <v>HCM-PX-2410-00244</v>
          </cell>
          <cell r="E36180" t="str">
            <v>CÔNG TY TNHH KỸ THUẬT ITECH VIỆT NAM</v>
          </cell>
          <cell r="F36180" t="str">
            <v>30/22D Huỳnh Thị Đồng, Khu phố 6, Thị trấn Nhà Bè, Huyện Nhà Bè, Thành phố Hồ Chí Minh, Việt Nam</v>
          </cell>
          <cell r="G36180" t="str">
            <v/>
          </cell>
          <cell r="H36180" t="str">
            <v>Nguyễn Quốc Duy</v>
          </cell>
          <cell r="I36180">
            <v>0</v>
          </cell>
          <cell r="J36180">
            <v>0</v>
          </cell>
          <cell r="K36180">
            <v>0</v>
          </cell>
          <cell r="L36180">
            <v>0</v>
          </cell>
          <cell r="M36180">
            <v>8785000</v>
          </cell>
          <cell r="N36180" t="str">
            <v>0</v>
          </cell>
          <cell r="O36180">
            <v>8785000</v>
          </cell>
          <cell r="P36180" t="str">
            <v>Mai Quỳnh Giao</v>
          </cell>
          <cell r="Q36180" t="str">
            <v>BH-03A Bán Hàng</v>
          </cell>
        </row>
        <row r="36181">
          <cell r="D36181" t="str">
            <v>HCM-PX-2410-00245</v>
          </cell>
          <cell r="E36181" t="str">
            <v>HCM bán cho HN</v>
          </cell>
          <cell r="F36181" t="str">
            <v>Lô 05 -10A Khu Công nghiệp Hoàng Mai, Phường Hoàng Văn Thụ, Quận Hoàng Mai, Thành phố Hà Nội, Việt Nam</v>
          </cell>
          <cell r="G36181" t="str">
            <v/>
          </cell>
          <cell r="H36181" t="str">
            <v>Sale HCM Nội Bộ</v>
          </cell>
          <cell r="I36181">
            <v>0</v>
          </cell>
          <cell r="J36181">
            <v>0</v>
          </cell>
          <cell r="K36181">
            <v>0</v>
          </cell>
          <cell r="L36181">
            <v>0</v>
          </cell>
          <cell r="M36181">
            <v>0</v>
          </cell>
          <cell r="N36181" t="str">
            <v>0</v>
          </cell>
          <cell r="O36181">
            <v>0</v>
          </cell>
          <cell r="P36181" t="str">
            <v>Trương Thị Thu Liên</v>
          </cell>
          <cell r="Q36181" t="str">
            <v>BH-16C Xuất Bán Chi Nhánh (Không Sắp Xe)</v>
          </cell>
        </row>
        <row r="36182">
          <cell r="D36182" t="str">
            <v>HCM-PX-2410-00246</v>
          </cell>
          <cell r="E36182" t="str">
            <v>CÔNG TY CỔ PHẦN BÔNG BẠCH TUYẾT</v>
          </cell>
          <cell r="F36182" t="str">
            <v>550 Âu Cơ, Phường 10, Quận Tân Bình, Thành phố Hồ Chí Minh, Việt Nam</v>
          </cell>
          <cell r="G36182" t="str">
            <v/>
          </cell>
          <cell r="H36182" t="str">
            <v>Nguyễn Vũ Đăng</v>
          </cell>
          <cell r="I36182">
            <v>0</v>
          </cell>
          <cell r="J36182">
            <v>0</v>
          </cell>
          <cell r="K36182">
            <v>0</v>
          </cell>
          <cell r="L36182">
            <v>0</v>
          </cell>
          <cell r="M36182">
            <v>12573000</v>
          </cell>
          <cell r="N36182" t="str">
            <v>0</v>
          </cell>
          <cell r="O36182">
            <v>13830300</v>
          </cell>
          <cell r="P36182" t="str">
            <v>Lê Thị Huyền Trang</v>
          </cell>
          <cell r="Q36182" t="str">
            <v>BH-03A Bán Hàng</v>
          </cell>
        </row>
        <row r="36183">
          <cell r="D36183" t="str">
            <v>HCM-PX-2410-00247</v>
          </cell>
          <cell r="E36183" t="str">
            <v>HCM bán cho CTH</v>
          </cell>
          <cell r="F36183" t="str">
            <v>45 - 47 Bùi Quang Trinh, Phường Phú Thứ, Quận Cái Răng, Thành phố Cần Thơ, Việt Nam</v>
          </cell>
          <cell r="G36183" t="str">
            <v/>
          </cell>
          <cell r="H36183" t="str">
            <v>Sale HCM Nội Bộ</v>
          </cell>
          <cell r="I36183">
            <v>0</v>
          </cell>
          <cell r="J36183">
            <v>0</v>
          </cell>
          <cell r="K36183">
            <v>0</v>
          </cell>
          <cell r="L36183">
            <v>0</v>
          </cell>
          <cell r="M36183">
            <v>0</v>
          </cell>
          <cell r="N36183" t="str">
            <v>0</v>
          </cell>
          <cell r="O36183">
            <v>0</v>
          </cell>
          <cell r="P36183" t="str">
            <v>Mai Quỳnh Giao</v>
          </cell>
          <cell r="Q36183" t="str">
            <v>BH-16C Xuất Bán Chi Nhánh (Không Sắp Xe)</v>
          </cell>
        </row>
        <row r="36184">
          <cell r="D36184" t="str">
            <v>HNI-PX-2410-00080</v>
          </cell>
          <cell r="E36184" t="str">
            <v>CÔNG TY CỔ PHẦN SẢN XUẤT VÀ THƯƠNG MẠI THIẾT BỊ ĐIỆN TIẾN DUY</v>
          </cell>
          <cell r="F36184" t="str">
            <v>Số 100, ngõ 224 đường Hoàng Mai, Phường Hoàng Văn Thụ, Quận Hoàng Mai, Thành phố Hà Nội, Việt Nam</v>
          </cell>
          <cell r="G36184" t="str">
            <v/>
          </cell>
          <cell r="H36184" t="str">
            <v>Nguyễn Hữu Phước</v>
          </cell>
          <cell r="I36184">
            <v>0</v>
          </cell>
          <cell r="J36184">
            <v>0</v>
          </cell>
          <cell r="K36184">
            <v>0</v>
          </cell>
          <cell r="L36184">
            <v>0</v>
          </cell>
          <cell r="M36184">
            <v>92284200</v>
          </cell>
          <cell r="N36184" t="str">
            <v>0</v>
          </cell>
          <cell r="O36184">
            <v>101512620</v>
          </cell>
          <cell r="P36184" t="str">
            <v>Trần Thị Thanh Phương</v>
          </cell>
          <cell r="Q36184" t="str">
            <v>BH-03A Bán Hàng</v>
          </cell>
        </row>
        <row r="36185">
          <cell r="D36185" t="str">
            <v>CTH-PX-2410-00035</v>
          </cell>
          <cell r="E36185" t="str">
            <v>ĐIỆN CƠ TRUYỀN</v>
          </cell>
          <cell r="F36185" t="str">
            <v>P1,Thị xã Cai Lậy, Tiền Giang, Việt Nam</v>
          </cell>
          <cell r="G36185" t="str">
            <v/>
          </cell>
          <cell r="H36185" t="str">
            <v>Phạm Ngọc Anh Giang</v>
          </cell>
          <cell r="I36185">
            <v>0</v>
          </cell>
          <cell r="J36185">
            <v>0</v>
          </cell>
          <cell r="K36185">
            <v>0</v>
          </cell>
          <cell r="L36185">
            <v>0</v>
          </cell>
          <cell r="M36185">
            <v>9060000</v>
          </cell>
          <cell r="N36185" t="str">
            <v>0</v>
          </cell>
          <cell r="O36185">
            <v>9090000</v>
          </cell>
          <cell r="P36185" t="str">
            <v>Lâm Tuyết Trinh</v>
          </cell>
          <cell r="Q36185" t="str">
            <v>BH-03A Bán Hàng</v>
          </cell>
        </row>
        <row r="36186">
          <cell r="D36186" t="str">
            <v>CTH-PX-2410-00035</v>
          </cell>
          <cell r="E36186" t="str">
            <v>ĐIỆN CƠ TRUYỀN</v>
          </cell>
          <cell r="F36186" t="str">
            <v>P1,Thị xã Cai Lậy, Tiền Giang, Việt Nam</v>
          </cell>
          <cell r="G36186" t="str">
            <v/>
          </cell>
          <cell r="H36186" t="str">
            <v>Phạm Ngọc Anh Giang</v>
          </cell>
          <cell r="I36186">
            <v>0</v>
          </cell>
          <cell r="J36186">
            <v>0</v>
          </cell>
          <cell r="K36186">
            <v>0</v>
          </cell>
          <cell r="L36186">
            <v>0</v>
          </cell>
          <cell r="M36186">
            <v>30000</v>
          </cell>
          <cell r="N36186" t="str">
            <v>0</v>
          </cell>
          <cell r="O36186">
            <v>9090000</v>
          </cell>
          <cell r="P36186" t="str">
            <v>Lâm Tuyết Trinh</v>
          </cell>
          <cell r="Q36186" t="str">
            <v>BH-03A Bán Hàng</v>
          </cell>
        </row>
        <row r="36187">
          <cell r="D36187" t="str">
            <v>HCM-PX-2410-00252</v>
          </cell>
          <cell r="E36187" t="str">
            <v>CÔNG TY TNHH MTV TM DV SX CƠ ĐIỆN LẠNH HOÀNG HOA CÚC</v>
          </cell>
          <cell r="F36187" t="str">
            <v>23 QL13, Tổ 7, KP 7, Thị Trấn Chơn Thành, Chơn Thành, Bình Phước, Việt Nam</v>
          </cell>
          <cell r="G36187" t="str">
            <v/>
          </cell>
          <cell r="H36187" t="str">
            <v>Nguyễn Ngọc Bằng</v>
          </cell>
          <cell r="I36187">
            <v>0</v>
          </cell>
          <cell r="J36187">
            <v>0</v>
          </cell>
          <cell r="K36187">
            <v>0</v>
          </cell>
          <cell r="L36187">
            <v>0</v>
          </cell>
          <cell r="M36187">
            <v>300000</v>
          </cell>
          <cell r="N36187" t="str">
            <v>0</v>
          </cell>
          <cell r="O36187">
            <v>300000</v>
          </cell>
          <cell r="P36187" t="str">
            <v>Nguyễn Ngọc Bảo Châu</v>
          </cell>
          <cell r="Q36187" t="str">
            <v>BH-03E Xuất Sửa Chữa</v>
          </cell>
        </row>
        <row r="36188">
          <cell r="D36188" t="str">
            <v>HCM-PX-2410-00252</v>
          </cell>
          <cell r="E36188" t="str">
            <v>CÔNG TY TNHH MTV TM DV SX CƠ ĐIỆN LẠNH HOÀNG HOA CÚC</v>
          </cell>
          <cell r="F36188" t="str">
            <v>23 QL13, Tổ 7, KP 7, Thị Trấn Chơn Thành, Chơn Thành, Bình Phước, Việt Nam</v>
          </cell>
          <cell r="G36188" t="str">
            <v/>
          </cell>
          <cell r="H36188" t="str">
            <v>Nguyễn Ngọc Bằng</v>
          </cell>
          <cell r="I36188">
            <v>0</v>
          </cell>
          <cell r="J36188">
            <v>0</v>
          </cell>
          <cell r="K36188">
            <v>0</v>
          </cell>
          <cell r="L36188">
            <v>0</v>
          </cell>
          <cell r="M36188">
            <v>0</v>
          </cell>
          <cell r="N36188" t="str">
            <v>0</v>
          </cell>
          <cell r="O36188">
            <v>300000</v>
          </cell>
          <cell r="P36188" t="str">
            <v>Nguyễn Ngọc Bảo Châu</v>
          </cell>
          <cell r="Q36188" t="str">
            <v>BH-03E Xuất Sửa Chữa</v>
          </cell>
        </row>
        <row r="36189">
          <cell r="D36189" t="str">
            <v>HCM-PX-2410-00253</v>
          </cell>
          <cell r="E36189" t="str">
            <v>CÔNG TY TNHH MTV TM DV SX CƠ ĐIỆN LẠNH HOÀNG HOA CÚC</v>
          </cell>
          <cell r="F36189" t="str">
            <v>23 QL13, Tổ 7, KP 7, Thị Trấn Chơn Thành, Chơn Thành, Bình Phước, Việt Nam</v>
          </cell>
          <cell r="G36189" t="str">
            <v/>
          </cell>
          <cell r="H36189" t="str">
            <v>Nguyễn Ngọc Bằng</v>
          </cell>
          <cell r="I36189">
            <v>0</v>
          </cell>
          <cell r="J36189">
            <v>0</v>
          </cell>
          <cell r="K36189">
            <v>0</v>
          </cell>
          <cell r="L36189">
            <v>0</v>
          </cell>
          <cell r="M36189">
            <v>0</v>
          </cell>
          <cell r="N36189" t="str">
            <v>0</v>
          </cell>
          <cell r="O36189">
            <v>0</v>
          </cell>
          <cell r="P36189" t="str">
            <v>Nguyễn Ngọc Bảo Châu</v>
          </cell>
          <cell r="Q36189" t="str">
            <v>BH-03F Xuất Bảo Hành</v>
          </cell>
        </row>
        <row r="36190">
          <cell r="D36190" t="str">
            <v>HNI-PX-2410-00081</v>
          </cell>
          <cell r="E36190" t="str">
            <v>CHI NHÁNH CÔNG TRÌNH VIETTEL NGHỆ AN - TỔNG CÔNG TY CỔ PHẦN CÔNG TRÌNH VIETTEL</v>
          </cell>
          <cell r="F36190" t="str">
            <v>Tòa nhà Viettel Nghệ An, Đại lộ Lê nin, Phường Hà Huy Tập, Thành phố Vinh, Tỉnh Nghệ An, Việt Nam</v>
          </cell>
          <cell r="G36190" t="str">
            <v/>
          </cell>
          <cell r="H36190" t="str">
            <v>Hà Văn Ký</v>
          </cell>
          <cell r="I36190">
            <v>0</v>
          </cell>
          <cell r="J36190">
            <v>0</v>
          </cell>
          <cell r="K36190">
            <v>0</v>
          </cell>
          <cell r="L36190">
            <v>0</v>
          </cell>
          <cell r="M36190">
            <v>0</v>
          </cell>
          <cell r="N36190" t="str">
            <v>0</v>
          </cell>
          <cell r="O36190">
            <v>0</v>
          </cell>
          <cell r="P36190" t="str">
            <v>Nguyễn Diệu Thùy</v>
          </cell>
          <cell r="Q36190" t="str">
            <v>BH-03F Xuất Bảo Hành</v>
          </cell>
        </row>
        <row r="36191">
          <cell r="D36191" t="str">
            <v>HNI-PX-2410-00082</v>
          </cell>
          <cell r="E36191" t="str">
            <v>CÔNG TY TNHH THƯƠNG MẠI VÀ KỸ THUẬT ĐIỆN - TỰ ĐỘNG HÓA TDK</v>
          </cell>
          <cell r="F36191" t="str">
            <v>Số 02, ngõ 347/04/17, Đường Nguyễn Thái Học, Tổ dân phố Hồng Yên, Phường Hồng Hà, Thành phố Yên Bái, Tỉnh Yên Bái, Việt Nam</v>
          </cell>
          <cell r="G36191" t="str">
            <v/>
          </cell>
          <cell r="H36191" t="str">
            <v>Nguyễn Hữu Phước</v>
          </cell>
          <cell r="I36191">
            <v>0</v>
          </cell>
          <cell r="J36191">
            <v>0</v>
          </cell>
          <cell r="K36191">
            <v>0</v>
          </cell>
          <cell r="L36191">
            <v>0</v>
          </cell>
          <cell r="M36191">
            <v>232000</v>
          </cell>
          <cell r="N36191" t="str">
            <v>0</v>
          </cell>
          <cell r="O36191">
            <v>63606510</v>
          </cell>
          <cell r="P36191" t="str">
            <v>Nguyễn Diệu Thùy</v>
          </cell>
          <cell r="Q36191" t="str">
            <v>BH-03A Bán Hàng</v>
          </cell>
        </row>
        <row r="36192">
          <cell r="D36192" t="str">
            <v>HNI-PX-2410-00082</v>
          </cell>
          <cell r="E36192" t="str">
            <v>CÔNG TY TNHH THƯƠNG MẠI VÀ KỸ THUẬT ĐIỆN - TỰ ĐỘNG HÓA TDK</v>
          </cell>
          <cell r="F36192" t="str">
            <v>Số 02, ngõ 347/04/17, Đường Nguyễn Thái Học, Tổ dân phố Hồng Yên, Phường Hồng Hà, Thành phố Yên Bái, Tỉnh Yên Bái, Việt Nam</v>
          </cell>
          <cell r="G36192" t="str">
            <v/>
          </cell>
          <cell r="H36192" t="str">
            <v>Nguyễn Hữu Phước</v>
          </cell>
          <cell r="I36192">
            <v>0</v>
          </cell>
          <cell r="J36192">
            <v>0</v>
          </cell>
          <cell r="K36192">
            <v>0</v>
          </cell>
          <cell r="L36192">
            <v>0</v>
          </cell>
          <cell r="M36192">
            <v>57592100</v>
          </cell>
          <cell r="N36192" t="str">
            <v>0</v>
          </cell>
          <cell r="O36192">
            <v>63606510</v>
          </cell>
          <cell r="P36192" t="str">
            <v>Nguyễn Diệu Thùy</v>
          </cell>
          <cell r="Q36192" t="str">
            <v>BH-03A Bán Hàng</v>
          </cell>
        </row>
        <row r="36193">
          <cell r="D36193" t="str">
            <v>HCM-PX-2410-00257</v>
          </cell>
          <cell r="E36193" t="str">
            <v>CÔNG TY TNHH CHẾ TẠO MÁY CƠ KHÍ HOÀNG HẢO</v>
          </cell>
          <cell r="F36193" t="str">
            <v>1A157/2Y, Ấp 1, Xã Phạm Văn Hai, Huyện Bình Chánh, Thành phố Hồ Chí Minh, Việt Nam</v>
          </cell>
          <cell r="G36193" t="str">
            <v/>
          </cell>
          <cell r="H36193" t="str">
            <v>Lê Quốc Dũng</v>
          </cell>
          <cell r="I36193">
            <v>0</v>
          </cell>
          <cell r="J36193">
            <v>0</v>
          </cell>
          <cell r="K36193">
            <v>0</v>
          </cell>
          <cell r="L36193">
            <v>0</v>
          </cell>
          <cell r="M36193">
            <v>7159000</v>
          </cell>
          <cell r="N36193" t="str">
            <v>0</v>
          </cell>
          <cell r="O36193">
            <v>7874900</v>
          </cell>
          <cell r="P36193" t="str">
            <v>Lê Thị Huyền Trang</v>
          </cell>
          <cell r="Q36193" t="str">
            <v>BH-03A Bán Hàng</v>
          </cell>
        </row>
        <row r="36194">
          <cell r="D36194" t="str">
            <v>HCM-PX-2410-00257</v>
          </cell>
          <cell r="E36194" t="str">
            <v>CÔNG TY TNHH CHẾ TẠO MÁY CƠ KHÍ HOÀNG HẢO</v>
          </cell>
          <cell r="F36194" t="str">
            <v>1A157/2Y, Ấp 1, Xã Phạm Văn Hai, Huyện Bình Chánh, Thành phố Hồ Chí Minh, Việt Nam</v>
          </cell>
          <cell r="G36194" t="str">
            <v/>
          </cell>
          <cell r="H36194" t="str">
            <v>Lê Quốc Dũng</v>
          </cell>
          <cell r="I36194">
            <v>0</v>
          </cell>
          <cell r="J36194">
            <v>0</v>
          </cell>
          <cell r="K36194">
            <v>0</v>
          </cell>
          <cell r="L36194">
            <v>0</v>
          </cell>
          <cell r="M36194">
            <v>0</v>
          </cell>
          <cell r="N36194" t="str">
            <v>0</v>
          </cell>
          <cell r="O36194">
            <v>7874900</v>
          </cell>
          <cell r="P36194" t="str">
            <v>Lê Thị Huyền Trang</v>
          </cell>
          <cell r="Q36194" t="str">
            <v>BH-03A Bán Hàng</v>
          </cell>
        </row>
        <row r="36195">
          <cell r="D36195" t="str">
            <v>HCM-PX-2410-00258</v>
          </cell>
          <cell r="E36195" t="str">
            <v>CÔNG TY TNHH CƠ ĐIỆN TỰ ĐỘNG THIÊN NAM</v>
          </cell>
          <cell r="F36195" t="str">
            <v>31, Đường 24, KP11, P.Bình Hưng Hòa. A, Q.Bình Tân, TP HCM, Việt Nam</v>
          </cell>
          <cell r="G36195" t="str">
            <v/>
          </cell>
          <cell r="H36195" t="str">
            <v>Lê Quốc Dũng</v>
          </cell>
          <cell r="I36195">
            <v>0</v>
          </cell>
          <cell r="J36195">
            <v>0</v>
          </cell>
          <cell r="K36195">
            <v>0</v>
          </cell>
          <cell r="L36195">
            <v>0</v>
          </cell>
          <cell r="M36195">
            <v>8686000</v>
          </cell>
          <cell r="N36195" t="str">
            <v>0</v>
          </cell>
          <cell r="O36195">
            <v>8686000</v>
          </cell>
          <cell r="P36195" t="str">
            <v>Lê Thị Huyền Trang</v>
          </cell>
          <cell r="Q36195" t="str">
            <v>BH-03A Bán Hàng</v>
          </cell>
        </row>
        <row r="36196">
          <cell r="D36196" t="str">
            <v>HNI-PX-2410-00085</v>
          </cell>
          <cell r="E36196" t="str">
            <v>NGUYỄN CHÍ NHẠ</v>
          </cell>
          <cell r="F36196" t="str">
            <v>Xã Minh Khai, Huyện Hòa Đức, Hà Nôi, Việt Nam</v>
          </cell>
          <cell r="G36196" t="str">
            <v/>
          </cell>
          <cell r="H36196" t="str">
            <v>Nguyễn Văn Linh</v>
          </cell>
          <cell r="I36196">
            <v>0</v>
          </cell>
          <cell r="J36196">
            <v>0</v>
          </cell>
          <cell r="K36196">
            <v>0</v>
          </cell>
          <cell r="L36196">
            <v>0</v>
          </cell>
          <cell r="M36196">
            <v>15891000</v>
          </cell>
          <cell r="N36196" t="str">
            <v>0</v>
          </cell>
          <cell r="O36196">
            <v>15891000</v>
          </cell>
          <cell r="P36196" t="str">
            <v>Trần Thị Thanh Phương</v>
          </cell>
          <cell r="Q36196" t="str">
            <v>BH-03A Bán Hàng</v>
          </cell>
        </row>
        <row r="36197">
          <cell r="D36197" t="str">
            <v>HCM-PX-2410-00259</v>
          </cell>
          <cell r="E36197" t="str">
            <v>CÔNG TY TNHH MỘT THÀNH VIÊN THƯƠNG MẠI DỊCH VỤ VIỄN THÔNG TIN HỌC NAM SƠN</v>
          </cell>
          <cell r="F36197" t="str">
            <v>65/3 Quốc lộ 22,  ấp Dân Thắng 1, Xã Tân Thới Nhì, Huyện Hóc Môn, Thành phố Hồ Chí Minh, Việt Nam</v>
          </cell>
          <cell r="G36197" t="str">
            <v/>
          </cell>
          <cell r="H36197" t="str">
            <v>Quách Gia Khang</v>
          </cell>
          <cell r="I36197">
            <v>0</v>
          </cell>
          <cell r="J36197">
            <v>0</v>
          </cell>
          <cell r="K36197">
            <v>0</v>
          </cell>
          <cell r="L36197">
            <v>0</v>
          </cell>
          <cell r="M36197">
            <v>19441000</v>
          </cell>
          <cell r="N36197" t="str">
            <v>0</v>
          </cell>
          <cell r="O36197">
            <v>21385100</v>
          </cell>
          <cell r="P36197" t="str">
            <v>Trần Thị Quí</v>
          </cell>
          <cell r="Q36197" t="str">
            <v>BH-03A Bán Hàng</v>
          </cell>
        </row>
        <row r="36198">
          <cell r="D36198" t="str">
            <v>HCM-PX-2410-00260</v>
          </cell>
          <cell r="E36198" t="str">
            <v>CÔNG TY TNHH MỘT THÀNH VIÊN THƯƠNG MẠI DỊCH VỤ VIỄN THÔNG TIN HỌC NAM SƠN</v>
          </cell>
          <cell r="F36198" t="str">
            <v>65/3 Quốc lộ 22,  ấp Dân Thắng 1, Xã Tân Thới Nhì, Huyện Hóc Môn, Thành phố Hồ Chí Minh, Việt Nam</v>
          </cell>
          <cell r="G36198" t="str">
            <v/>
          </cell>
          <cell r="H36198" t="str">
            <v>Quách Gia Khang</v>
          </cell>
          <cell r="I36198">
            <v>0</v>
          </cell>
          <cell r="J36198">
            <v>0</v>
          </cell>
          <cell r="K36198">
            <v>0</v>
          </cell>
          <cell r="L36198">
            <v>0</v>
          </cell>
          <cell r="M36198">
            <v>1352000</v>
          </cell>
          <cell r="N36198" t="str">
            <v>0</v>
          </cell>
          <cell r="O36198">
            <v>1460160</v>
          </cell>
          <cell r="P36198" t="str">
            <v>Trần Thị Quí</v>
          </cell>
          <cell r="Q36198" t="str">
            <v>BH-03A Bán Hàng</v>
          </cell>
        </row>
        <row r="36199">
          <cell r="D36199" t="str">
            <v>HNI-PX-2410-00086</v>
          </cell>
          <cell r="E36199" t="str">
            <v>ANH KHANH TRƯỜNG THỊNH</v>
          </cell>
          <cell r="F36199" t="str">
            <v>Xã Phùng Xá, Huyện Mỹ Đức, Thành phố Hà Nội, Việt Nam</v>
          </cell>
          <cell r="G36199" t="str">
            <v/>
          </cell>
          <cell r="H36199" t="str">
            <v>Nguyễn Văn Linh</v>
          </cell>
          <cell r="I36199">
            <v>0</v>
          </cell>
          <cell r="J36199">
            <v>0</v>
          </cell>
          <cell r="K36199">
            <v>0</v>
          </cell>
          <cell r="L36199">
            <v>0</v>
          </cell>
          <cell r="M36199">
            <v>6614000</v>
          </cell>
          <cell r="N36199" t="str">
            <v>0</v>
          </cell>
          <cell r="O36199">
            <v>7938000</v>
          </cell>
          <cell r="P36199" t="str">
            <v>Bùi Thị Phương Anh</v>
          </cell>
          <cell r="Q36199" t="str">
            <v>BH-03A Bán Hàng</v>
          </cell>
        </row>
        <row r="36200">
          <cell r="D36200" t="str">
            <v>HNI-PX-2410-00086</v>
          </cell>
          <cell r="E36200" t="str">
            <v>ANH KHANH TRƯỜNG THỊNH</v>
          </cell>
          <cell r="F36200" t="str">
            <v>Xã Phùng Xá, Huyện Mỹ Đức, Thành phố Hà Nội, Việt Nam</v>
          </cell>
          <cell r="G36200" t="str">
            <v/>
          </cell>
          <cell r="H36200" t="str">
            <v>Nguyễn Văn Linh</v>
          </cell>
          <cell r="I36200">
            <v>0</v>
          </cell>
          <cell r="J36200">
            <v>0</v>
          </cell>
          <cell r="K36200">
            <v>0</v>
          </cell>
          <cell r="L36200">
            <v>0</v>
          </cell>
          <cell r="M36200">
            <v>1324000</v>
          </cell>
          <cell r="N36200" t="str">
            <v>0</v>
          </cell>
          <cell r="O36200">
            <v>7938000</v>
          </cell>
          <cell r="P36200" t="str">
            <v>Bùi Thị Phương Anh</v>
          </cell>
          <cell r="Q36200" t="str">
            <v>BH-03A Bán Hàng</v>
          </cell>
        </row>
        <row r="36201">
          <cell r="D36201" t="str">
            <v>HNI-PX-2410-00087</v>
          </cell>
          <cell r="E36201" t="str">
            <v>CHI NHÁNH CÔNG TRÌNH VIETTEL QUẢNG NINH - TỔNG CÔNG TY CỔ PHẦN CÔNG TRÌNH VIETTEL -1</v>
          </cell>
          <cell r="F36201" t="str">
            <v>Số 70 đường Nguyễn Văn Cừ, Phường Hồng Hải, Thành phố Hạ Long, Tỉnh Quảng Ninh, VN, Việt Nam</v>
          </cell>
          <cell r="G36201" t="str">
            <v/>
          </cell>
          <cell r="H36201" t="str">
            <v>Nguyễn Minh Quang 1</v>
          </cell>
          <cell r="I36201">
            <v>0</v>
          </cell>
          <cell r="J36201">
            <v>0</v>
          </cell>
          <cell r="K36201">
            <v>0</v>
          </cell>
          <cell r="L36201">
            <v>0</v>
          </cell>
          <cell r="M36201">
            <v>0</v>
          </cell>
          <cell r="N36201" t="str">
            <v>0</v>
          </cell>
          <cell r="O36201">
            <v>0</v>
          </cell>
          <cell r="P36201" t="str">
            <v>Bùi Thị Phương Anh</v>
          </cell>
          <cell r="Q36201" t="str">
            <v>BH-03F Xuất Bảo Hành</v>
          </cell>
        </row>
        <row r="36202">
          <cell r="D36202" t="str">
            <v>HCM-PX-2410-00264</v>
          </cell>
          <cell r="E36202" t="str">
            <v>CÔNG TY TNHH KỸ THUẬT ITECH VIỆT NAM</v>
          </cell>
          <cell r="F36202" t="str">
            <v>30/22D Huỳnh Thị Đồng, Khu phố 6, Thị trấn Nhà Bè, Huyện Nhà Bè, Thành phố Hồ Chí Minh, Việt Nam</v>
          </cell>
          <cell r="G36202" t="str">
            <v/>
          </cell>
          <cell r="H36202" t="str">
            <v>Nguyễn Quốc Duy</v>
          </cell>
          <cell r="I36202">
            <v>0</v>
          </cell>
          <cell r="J36202">
            <v>0</v>
          </cell>
          <cell r="K36202">
            <v>0</v>
          </cell>
          <cell r="L36202">
            <v>0</v>
          </cell>
          <cell r="M36202">
            <v>5100000</v>
          </cell>
          <cell r="N36202" t="str">
            <v>0</v>
          </cell>
          <cell r="O36202">
            <v>5610000</v>
          </cell>
          <cell r="P36202" t="str">
            <v>Nguyễn Ngọc Bảo Châu</v>
          </cell>
          <cell r="Q36202" t="str">
            <v>BH-03A Bán Hàng</v>
          </cell>
        </row>
        <row r="36203">
          <cell r="D36203" t="str">
            <v>HCM-PX-2410-00265</v>
          </cell>
          <cell r="E36203" t="str">
            <v>HCM bán cho CTH</v>
          </cell>
          <cell r="F36203" t="str">
            <v>45 - 47 Bùi Quang Trinh, Phường Phú Thứ, Quận Cái Răng, Thành phố Cần Thơ, Việt Nam</v>
          </cell>
          <cell r="G36203" t="str">
            <v/>
          </cell>
          <cell r="H36203" t="str">
            <v>Sale HCM Nội Bộ</v>
          </cell>
          <cell r="I36203">
            <v>0</v>
          </cell>
          <cell r="J36203">
            <v>0</v>
          </cell>
          <cell r="K36203">
            <v>0</v>
          </cell>
          <cell r="L36203">
            <v>0</v>
          </cell>
          <cell r="M36203">
            <v>0</v>
          </cell>
          <cell r="N36203" t="str">
            <v>0</v>
          </cell>
          <cell r="O36203">
            <v>0</v>
          </cell>
          <cell r="P36203" t="str">
            <v>Trần Thị Quí</v>
          </cell>
          <cell r="Q36203" t="str">
            <v>BH-16C Xuất Bán Chi Nhánh (Không Sắp Xe)</v>
          </cell>
        </row>
        <row r="36204">
          <cell r="D36204" t="str">
            <v>HCM-PX-2410-00266</v>
          </cell>
          <cell r="E36204" t="str">
            <v>CHI NHÁNH CÔNG TRÌNH VIETTEL KHÁNH HÒA - TỔNG CÔNG TY CỔ PHẦN CÔNG TRÌNH VIETTEL | VCC KHA</v>
          </cell>
          <cell r="F36204" t="str">
            <v>Tầng 2, Tòa nhà Viettel Khánh Hòa, Số 9 Võ Thị Sáu, Phường Vĩnh Nguyên, Thành phố Nha Trang, Tỉnh Khánh Hòa, Việt Nam</v>
          </cell>
          <cell r="G36204" t="str">
            <v/>
          </cell>
          <cell r="H36204" t="str">
            <v>Nguyễn Phú Quốc</v>
          </cell>
          <cell r="I36204">
            <v>0</v>
          </cell>
          <cell r="J36204">
            <v>0</v>
          </cell>
          <cell r="K36204">
            <v>0</v>
          </cell>
          <cell r="L36204">
            <v>0</v>
          </cell>
          <cell r="M36204">
            <v>3806500</v>
          </cell>
          <cell r="N36204" t="str">
            <v>0</v>
          </cell>
          <cell r="O36204">
            <v>4187150</v>
          </cell>
          <cell r="P36204" t="str">
            <v>Trần Thị Quí</v>
          </cell>
          <cell r="Q36204" t="str">
            <v>BH-03A Bán Hàng</v>
          </cell>
        </row>
        <row r="36205">
          <cell r="D36205" t="str">
            <v>HCM-PX-2410-00267</v>
          </cell>
          <cell r="E36205" t="str">
            <v>CÔNG TY TNHH MÁY THỰC PHẨM CƠ KHÍ 96</v>
          </cell>
          <cell r="F36205" t="str">
            <v>551/73/9 Đường Lê Văn Khương, Khu phố 5, Phường Hiệp Thành, Quận 12, Thành phố Hồ Chí Minh, Việt Nam</v>
          </cell>
          <cell r="G36205" t="str">
            <v/>
          </cell>
          <cell r="H36205" t="str">
            <v>Lê Quốc Dũng</v>
          </cell>
          <cell r="I36205">
            <v>0</v>
          </cell>
          <cell r="J36205">
            <v>0</v>
          </cell>
          <cell r="K36205">
            <v>0</v>
          </cell>
          <cell r="L36205">
            <v>0</v>
          </cell>
          <cell r="M36205">
            <v>100000</v>
          </cell>
          <cell r="N36205" t="str">
            <v>0</v>
          </cell>
          <cell r="O36205">
            <v>13400200</v>
          </cell>
          <cell r="P36205" t="str">
            <v>Lê Thị Huyền Trang</v>
          </cell>
          <cell r="Q36205" t="str">
            <v>BH-03A Bán Hàng</v>
          </cell>
        </row>
        <row r="36206">
          <cell r="D36206" t="str">
            <v>HCM-PX-2410-00267</v>
          </cell>
          <cell r="E36206" t="str">
            <v>CÔNG TY TNHH MÁY THỰC PHẨM CƠ KHÍ 96</v>
          </cell>
          <cell r="F36206" t="str">
            <v>551/73/9 Đường Lê Văn Khương, Khu phố 5, Phường Hiệp Thành, Quận 12, Thành phố Hồ Chí Minh, Việt Nam</v>
          </cell>
          <cell r="G36206" t="str">
            <v/>
          </cell>
          <cell r="H36206" t="str">
            <v>Lê Quốc Dũng</v>
          </cell>
          <cell r="I36206">
            <v>0</v>
          </cell>
          <cell r="J36206">
            <v>0</v>
          </cell>
          <cell r="K36206">
            <v>0</v>
          </cell>
          <cell r="L36206">
            <v>0</v>
          </cell>
          <cell r="M36206">
            <v>10767000</v>
          </cell>
          <cell r="N36206" t="str">
            <v>0</v>
          </cell>
          <cell r="O36206">
            <v>13400200</v>
          </cell>
          <cell r="P36206" t="str">
            <v>Lê Thị Huyền Trang</v>
          </cell>
          <cell r="Q36206" t="str">
            <v>BH-03A Bán Hàng</v>
          </cell>
        </row>
        <row r="36207">
          <cell r="D36207" t="str">
            <v>HCM-PX-2410-00267</v>
          </cell>
          <cell r="E36207" t="str">
            <v>CÔNG TY TNHH MÁY THỰC PHẨM CƠ KHÍ 96</v>
          </cell>
          <cell r="F36207" t="str">
            <v>551/73/9 Đường Lê Văn Khương, Khu phố 5, Phường Hiệp Thành, Quận 12, Thành phố Hồ Chí Minh, Việt Nam</v>
          </cell>
          <cell r="G36207" t="str">
            <v/>
          </cell>
          <cell r="H36207" t="str">
            <v>Lê Quốc Dũng</v>
          </cell>
          <cell r="I36207">
            <v>0</v>
          </cell>
          <cell r="J36207">
            <v>0</v>
          </cell>
          <cell r="K36207">
            <v>0</v>
          </cell>
          <cell r="L36207">
            <v>0</v>
          </cell>
          <cell r="M36207">
            <v>715000</v>
          </cell>
          <cell r="N36207" t="str">
            <v>0</v>
          </cell>
          <cell r="O36207">
            <v>13400200</v>
          </cell>
          <cell r="P36207" t="str">
            <v>Lê Thị Huyền Trang</v>
          </cell>
          <cell r="Q36207" t="str">
            <v>BH-03A Bán Hàng</v>
          </cell>
        </row>
        <row r="36208">
          <cell r="D36208" t="str">
            <v>HCM-PX-2410-00267</v>
          </cell>
          <cell r="E36208" t="str">
            <v>CÔNG TY TNHH MÁY THỰC PHẨM CƠ KHÍ 96</v>
          </cell>
          <cell r="F36208" t="str">
            <v>551/73/9 Đường Lê Văn Khương, Khu phố 5, Phường Hiệp Thành, Quận 12, Thành phố Hồ Chí Minh, Việt Nam</v>
          </cell>
          <cell r="G36208" t="str">
            <v/>
          </cell>
          <cell r="H36208" t="str">
            <v>Lê Quốc Dũng</v>
          </cell>
          <cell r="I36208">
            <v>0</v>
          </cell>
          <cell r="J36208">
            <v>0</v>
          </cell>
          <cell r="K36208">
            <v>0</v>
          </cell>
          <cell r="L36208">
            <v>0</v>
          </cell>
          <cell r="M36208">
            <v>600000</v>
          </cell>
          <cell r="N36208" t="str">
            <v>0</v>
          </cell>
          <cell r="O36208">
            <v>13400200</v>
          </cell>
          <cell r="P36208" t="str">
            <v>Lê Thị Huyền Trang</v>
          </cell>
          <cell r="Q36208" t="str">
            <v>BH-03A Bán Hàng</v>
          </cell>
        </row>
        <row r="36209">
          <cell r="D36209" t="str">
            <v>HCM-PX-2410-00268</v>
          </cell>
          <cell r="E36209" t="str">
            <v>CÔNG TY TNHH ĐẦU TƯ ITS</v>
          </cell>
          <cell r="F36209" t="str">
            <v>Số V3-41, Đường V3, Khu dự án dân cư và công viên Phước Thiện, Phường Long Bình, Thành phố Thủ Đức, Thành phố Hồ Chí Minh, Việt Nam</v>
          </cell>
          <cell r="G36209" t="str">
            <v/>
          </cell>
          <cell r="H36209" t="str">
            <v>Nguyễn Vũ Đăng</v>
          </cell>
          <cell r="I36209">
            <v>0</v>
          </cell>
          <cell r="J36209">
            <v>0</v>
          </cell>
          <cell r="K36209">
            <v>0</v>
          </cell>
          <cell r="L36209">
            <v>0</v>
          </cell>
          <cell r="M36209">
            <v>12344000</v>
          </cell>
          <cell r="N36209" t="str">
            <v>0</v>
          </cell>
          <cell r="O36209">
            <v>13600400</v>
          </cell>
          <cell r="P36209" t="str">
            <v>Lê Thị Huyền Trang</v>
          </cell>
          <cell r="Q36209" t="str">
            <v>BH-03A Bán Hàng</v>
          </cell>
        </row>
        <row r="36210">
          <cell r="D36210" t="str">
            <v>HCM-PX-2410-00268</v>
          </cell>
          <cell r="E36210" t="str">
            <v>CÔNG TY TNHH ĐẦU TƯ ITS</v>
          </cell>
          <cell r="F36210" t="str">
            <v>Số V3-41, Đường V3, Khu dự án dân cư và công viên Phước Thiện, Phường Long Bình, Thành phố Thủ Đức, Thành phố Hồ Chí Minh, Việt Nam</v>
          </cell>
          <cell r="G36210" t="str">
            <v/>
          </cell>
          <cell r="H36210" t="str">
            <v>Nguyễn Vũ Đăng</v>
          </cell>
          <cell r="I36210">
            <v>0</v>
          </cell>
          <cell r="J36210">
            <v>0</v>
          </cell>
          <cell r="K36210">
            <v>0</v>
          </cell>
          <cell r="L36210">
            <v>0</v>
          </cell>
          <cell r="M36210">
            <v>20000</v>
          </cell>
          <cell r="N36210" t="str">
            <v>0</v>
          </cell>
          <cell r="O36210">
            <v>13600400</v>
          </cell>
          <cell r="P36210" t="str">
            <v>Lê Thị Huyền Trang</v>
          </cell>
          <cell r="Q36210" t="str">
            <v>BH-03A Bán Hàng</v>
          </cell>
        </row>
        <row r="36211">
          <cell r="D36211" t="str">
            <v>HCM-PX-2410-00269</v>
          </cell>
          <cell r="E36211" t="str">
            <v>CÔNG TY TNHH THIÊN Ý NGỌC</v>
          </cell>
          <cell r="F36211" t="str">
            <v>Số 21 đường số 8, KDC Phú Hòa 2, Phường Phú Hòa, Thành phố Thủ Dầu Một, Tỉnh Bình Dương, Việt Nam</v>
          </cell>
          <cell r="G36211" t="str">
            <v/>
          </cell>
          <cell r="H36211" t="str">
            <v>Lê Quốc Dũng</v>
          </cell>
          <cell r="I36211">
            <v>0</v>
          </cell>
          <cell r="J36211">
            <v>0</v>
          </cell>
          <cell r="K36211">
            <v>0</v>
          </cell>
          <cell r="L36211">
            <v>0</v>
          </cell>
          <cell r="M36211">
            <v>23319000</v>
          </cell>
          <cell r="N36211" t="str">
            <v>0</v>
          </cell>
          <cell r="O36211">
            <v>25650900</v>
          </cell>
          <cell r="P36211" t="str">
            <v>Lê Thị Huyền Trang</v>
          </cell>
          <cell r="Q36211" t="str">
            <v>BH-03A Bán Hàng</v>
          </cell>
        </row>
        <row r="36212">
          <cell r="D36212" t="str">
            <v>HCM-PX-2410-00275</v>
          </cell>
          <cell r="E36212" t="str">
            <v>CÔNG TY TNHH MÁY THỰC PHẨM CƠ KHÍ 96</v>
          </cell>
          <cell r="F36212" t="str">
            <v>551/73/9 Đường Lê Văn Khương, Khu phố 5, Phường Hiệp Thành, Quận 12, Thành phố Hồ Chí Minh, Việt Nam</v>
          </cell>
          <cell r="G36212" t="str">
            <v/>
          </cell>
          <cell r="H36212" t="str">
            <v>Lê Quốc Dũng</v>
          </cell>
          <cell r="I36212">
            <v>0</v>
          </cell>
          <cell r="J36212">
            <v>0</v>
          </cell>
          <cell r="K36212">
            <v>0</v>
          </cell>
          <cell r="L36212">
            <v>0</v>
          </cell>
          <cell r="M36212">
            <v>2552000</v>
          </cell>
          <cell r="N36212" t="str">
            <v>0</v>
          </cell>
          <cell r="O36212">
            <v>2807200</v>
          </cell>
          <cell r="P36212" t="str">
            <v>Lê Thị Huyền Trang</v>
          </cell>
          <cell r="Q36212" t="str">
            <v>BH-03A Bán Hàng</v>
          </cell>
        </row>
        <row r="36213">
          <cell r="D36213" t="str">
            <v>HNI-PX-2410-00089</v>
          </cell>
          <cell r="E36213" t="str">
            <v>HỆ THỐNG TÂN THÁI SƠN TOÀN QUỐC</v>
          </cell>
          <cell r="F36213" t="str">
            <v>Trường tiểu học Yên Xá, Tân Triều, Thanh Trì, Hà Nội, Việt Nam</v>
          </cell>
          <cell r="G36213" t="str">
            <v/>
          </cell>
          <cell r="H36213" t="str">
            <v>Nguyễn Văn Linh</v>
          </cell>
          <cell r="I36213">
            <v>0</v>
          </cell>
          <cell r="J36213">
            <v>0</v>
          </cell>
          <cell r="K36213">
            <v>0</v>
          </cell>
          <cell r="L36213">
            <v>0</v>
          </cell>
          <cell r="M36213">
            <v>37600000</v>
          </cell>
          <cell r="N36213" t="str">
            <v>0</v>
          </cell>
          <cell r="O36213">
            <v>38600000</v>
          </cell>
          <cell r="P36213" t="str">
            <v>Trần Thị Thanh Phương</v>
          </cell>
          <cell r="Q36213" t="str">
            <v>BH-03A Bán Hàng</v>
          </cell>
        </row>
        <row r="36214">
          <cell r="D36214" t="str">
            <v>HNI-PX-2410-00089</v>
          </cell>
          <cell r="E36214" t="str">
            <v>HỆ THỐNG TÂN THÁI SƠN TOÀN QUỐC</v>
          </cell>
          <cell r="F36214" t="str">
            <v>Trường tiểu học Yên Xá, Tân Triều, Thanh Trì, Hà Nội, Việt Nam</v>
          </cell>
          <cell r="G36214" t="str">
            <v/>
          </cell>
          <cell r="H36214" t="str">
            <v>Nguyễn Văn Linh</v>
          </cell>
          <cell r="I36214">
            <v>0</v>
          </cell>
          <cell r="J36214">
            <v>0</v>
          </cell>
          <cell r="K36214">
            <v>0</v>
          </cell>
          <cell r="L36214">
            <v>0</v>
          </cell>
          <cell r="M36214">
            <v>1000000</v>
          </cell>
          <cell r="N36214" t="str">
            <v>0</v>
          </cell>
          <cell r="O36214">
            <v>38600000</v>
          </cell>
          <cell r="P36214" t="str">
            <v>Trần Thị Thanh Phương</v>
          </cell>
          <cell r="Q36214" t="str">
            <v>BH-03A Bán Hàng</v>
          </cell>
        </row>
        <row r="36215">
          <cell r="D36215" t="str">
            <v>HNI-PX-2410-00091</v>
          </cell>
          <cell r="E36215" t="str">
            <v>CÔNG TY TNHH GANG THÉP TUYÊN QUANG</v>
          </cell>
          <cell r="F36215" t="str">
            <v>Khu Công nghiệp Long Bình An, Phường Đội Cấn, Thành Phố Tuyên Quang, Tỉnh Tuyên Quang, Việt Nam</v>
          </cell>
          <cell r="G36215" t="str">
            <v/>
          </cell>
          <cell r="H36215" t="str">
            <v>Ngô Võ Đại Thắng</v>
          </cell>
          <cell r="I36215">
            <v>0</v>
          </cell>
          <cell r="J36215">
            <v>0</v>
          </cell>
          <cell r="K36215">
            <v>0</v>
          </cell>
          <cell r="L36215">
            <v>0</v>
          </cell>
          <cell r="M36215">
            <v>58469000</v>
          </cell>
          <cell r="N36215" t="str">
            <v>0</v>
          </cell>
          <cell r="O36215">
            <v>95665900</v>
          </cell>
          <cell r="P36215" t="str">
            <v>Bùi Thị Phương Anh</v>
          </cell>
          <cell r="Q36215" t="str">
            <v>BH-03A Bán Hàng</v>
          </cell>
        </row>
        <row r="36216">
          <cell r="D36216" t="str">
            <v>HNI-PX-2410-00091</v>
          </cell>
          <cell r="E36216" t="str">
            <v>CÔNG TY TNHH GANG THÉP TUYÊN QUANG</v>
          </cell>
          <cell r="F36216" t="str">
            <v>Khu Công nghiệp Long Bình An, Phường Đội Cấn, Thành Phố Tuyên Quang, Tỉnh Tuyên Quang, Việt Nam</v>
          </cell>
          <cell r="G36216" t="str">
            <v/>
          </cell>
          <cell r="H36216" t="str">
            <v>Ngô Võ Đại Thắng</v>
          </cell>
          <cell r="I36216">
            <v>0</v>
          </cell>
          <cell r="J36216">
            <v>0</v>
          </cell>
          <cell r="K36216">
            <v>0</v>
          </cell>
          <cell r="L36216">
            <v>0</v>
          </cell>
          <cell r="M36216">
            <v>25800000</v>
          </cell>
          <cell r="N36216" t="str">
            <v>0</v>
          </cell>
          <cell r="O36216">
            <v>95665900</v>
          </cell>
          <cell r="P36216" t="str">
            <v>Bùi Thị Phương Anh</v>
          </cell>
          <cell r="Q36216" t="str">
            <v>BH-03A Bán Hàng</v>
          </cell>
        </row>
        <row r="36217">
          <cell r="D36217" t="str">
            <v>HNI-PX-2410-00091</v>
          </cell>
          <cell r="E36217" t="str">
            <v>CÔNG TY TNHH GANG THÉP TUYÊN QUANG</v>
          </cell>
          <cell r="F36217" t="str">
            <v>Khu Công nghiệp Long Bình An, Phường Đội Cấn, Thành Phố Tuyên Quang, Tỉnh Tuyên Quang, Việt Nam</v>
          </cell>
          <cell r="G36217" t="str">
            <v/>
          </cell>
          <cell r="H36217" t="str">
            <v>Ngô Võ Đại Thắng</v>
          </cell>
          <cell r="I36217">
            <v>0</v>
          </cell>
          <cell r="J36217">
            <v>0</v>
          </cell>
          <cell r="K36217">
            <v>0</v>
          </cell>
          <cell r="L36217">
            <v>0</v>
          </cell>
          <cell r="M36217">
            <v>2700000</v>
          </cell>
          <cell r="N36217" t="str">
            <v>0</v>
          </cell>
          <cell r="O36217">
            <v>95665900</v>
          </cell>
          <cell r="P36217" t="str">
            <v>Bùi Thị Phương Anh</v>
          </cell>
          <cell r="Q36217" t="str">
            <v>BH-03A Bán Hàng</v>
          </cell>
        </row>
        <row r="36218">
          <cell r="D36218" t="str">
            <v>HCM-PX-2410-00279</v>
          </cell>
          <cell r="E36218" t="str">
            <v>HCM bán cho HN</v>
          </cell>
          <cell r="F36218" t="str">
            <v>Lô 05 -10A Khu Công nghiệp Hoàng Mai, Phường Hoàng Văn Thụ, Quận Hoàng Mai, Thành phố Hà Nội, Việt Nam</v>
          </cell>
          <cell r="G36218" t="str">
            <v/>
          </cell>
          <cell r="H36218" t="str">
            <v>Sale HCM Nội Bộ</v>
          </cell>
          <cell r="I36218">
            <v>0</v>
          </cell>
          <cell r="J36218">
            <v>0</v>
          </cell>
          <cell r="K36218">
            <v>0</v>
          </cell>
          <cell r="L36218">
            <v>0</v>
          </cell>
          <cell r="M36218">
            <v>0</v>
          </cell>
          <cell r="N36218" t="str">
            <v>0</v>
          </cell>
          <cell r="O36218">
            <v>0</v>
          </cell>
          <cell r="P36218" t="str">
            <v>Nguyễn Ngọc Bảo Châu</v>
          </cell>
          <cell r="Q36218" t="str">
            <v>BH-16C Xuất Bán Chi Nhánh (Không Sắp Xe)</v>
          </cell>
        </row>
        <row r="36219">
          <cell r="D36219" t="str">
            <v>HCM-PX-2410-00280</v>
          </cell>
          <cell r="E36219" t="str">
            <v>CÔNG TY TNHH THƯƠNG MẠI DỊCH VỤ KỸ THUẬT NẮNG VÀNG</v>
          </cell>
          <cell r="F36219" t="str">
            <v>KP Rọc Chanh A, Thị trấn Tân Hưng, Huyện Tân Hưng, Tỉnh Long An, Việt Nam</v>
          </cell>
          <cell r="G36219" t="str">
            <v/>
          </cell>
          <cell r="H36219" t="str">
            <v>Nguyễn Hà Thái</v>
          </cell>
          <cell r="I36219">
            <v>0</v>
          </cell>
          <cell r="J36219">
            <v>0</v>
          </cell>
          <cell r="K36219">
            <v>0</v>
          </cell>
          <cell r="L36219">
            <v>0</v>
          </cell>
          <cell r="M36219">
            <v>23470000</v>
          </cell>
          <cell r="N36219" t="str">
            <v>0</v>
          </cell>
          <cell r="O36219">
            <v>25347600</v>
          </cell>
          <cell r="P36219" t="str">
            <v>Trần Thị Quí</v>
          </cell>
          <cell r="Q36219" t="str">
            <v>BH-03A Bán Hàng</v>
          </cell>
        </row>
        <row r="36220">
          <cell r="D36220" t="str">
            <v>HCM-PX-2410-00281</v>
          </cell>
          <cell r="E36220" t="str">
            <v>CÔNG TY TNHH THƯƠNG MẠI DỊCH VỤ KỸ THUẬT NẮNG VÀNG</v>
          </cell>
          <cell r="F36220" t="str">
            <v>KP Rọc Chanh A, Thị trấn Tân Hưng, Huyện Tân Hưng, Tỉnh Long An, Việt Nam</v>
          </cell>
          <cell r="G36220" t="str">
            <v/>
          </cell>
          <cell r="H36220" t="str">
            <v>Nguyễn Hà Thái</v>
          </cell>
          <cell r="I36220">
            <v>0</v>
          </cell>
          <cell r="J36220">
            <v>0</v>
          </cell>
          <cell r="K36220">
            <v>0</v>
          </cell>
          <cell r="L36220">
            <v>0</v>
          </cell>
          <cell r="M36220">
            <v>19666000</v>
          </cell>
          <cell r="N36220" t="str">
            <v>0</v>
          </cell>
          <cell r="O36220">
            <v>21687600</v>
          </cell>
          <cell r="P36220" t="str">
            <v>Trần Thị Quí</v>
          </cell>
          <cell r="Q36220" t="str">
            <v>BH-03A Bán Hàng</v>
          </cell>
        </row>
        <row r="36221">
          <cell r="D36221" t="str">
            <v>HCM-PX-2410-00281</v>
          </cell>
          <cell r="E36221" t="str">
            <v>CÔNG TY TNHH THƯƠNG MẠI DỊCH VỤ KỸ THUẬT NẮNG VÀNG</v>
          </cell>
          <cell r="F36221" t="str">
            <v>KP Rọc Chanh A, Thị trấn Tân Hưng, Huyện Tân Hưng, Tỉnh Long An, Việt Nam</v>
          </cell>
          <cell r="G36221" t="str">
            <v/>
          </cell>
          <cell r="H36221" t="str">
            <v>Nguyễn Hà Thái</v>
          </cell>
          <cell r="I36221">
            <v>0</v>
          </cell>
          <cell r="J36221">
            <v>0</v>
          </cell>
          <cell r="K36221">
            <v>0</v>
          </cell>
          <cell r="L36221">
            <v>0</v>
          </cell>
          <cell r="M36221">
            <v>50000</v>
          </cell>
          <cell r="N36221" t="str">
            <v>0</v>
          </cell>
          <cell r="O36221">
            <v>21687600</v>
          </cell>
          <cell r="P36221" t="str">
            <v>Trần Thị Quí</v>
          </cell>
          <cell r="Q36221" t="str">
            <v>BH-03A Bán Hàng</v>
          </cell>
        </row>
        <row r="36222">
          <cell r="D36222" t="str">
            <v>HCM-PX-2410-00282</v>
          </cell>
          <cell r="E36222" t="str">
            <v>CÔNG TY CỔ PHẦN CHẾ BIẾN THỰC PHẨM HOA SEN</v>
          </cell>
          <cell r="F36222" t="str">
            <v>Lô số 29-31 Khu Công Nghiệp Tân Tạo, Đường Tân Tạo, Phường Tân Tạo A, Quận Bình Tân, Thành phố Hồ Chí Minh, Việt Nam</v>
          </cell>
          <cell r="G36222" t="str">
            <v/>
          </cell>
          <cell r="H36222" t="str">
            <v>Tô Thành Đạo</v>
          </cell>
          <cell r="I36222">
            <v>0</v>
          </cell>
          <cell r="J36222">
            <v>0</v>
          </cell>
          <cell r="K36222">
            <v>0</v>
          </cell>
          <cell r="L36222">
            <v>0</v>
          </cell>
          <cell r="M36222">
            <v>2800000</v>
          </cell>
          <cell r="N36222" t="str">
            <v>0</v>
          </cell>
          <cell r="O36222">
            <v>3080000</v>
          </cell>
          <cell r="P36222" t="str">
            <v>Nguyễn Ngọc Bảo Châu</v>
          </cell>
          <cell r="Q36222" t="str">
            <v>BH-03A Bán Hàng</v>
          </cell>
        </row>
        <row r="36223">
          <cell r="D36223" t="str">
            <v>CTH-PX-2410-00036</v>
          </cell>
          <cell r="E36223" t="str">
            <v>THÁI VĂN HIỀN</v>
          </cell>
          <cell r="F36223" t="str">
            <v>TT Năm Căn, Tỉnh Cà Mau, Việt Nam</v>
          </cell>
          <cell r="G36223" t="str">
            <v/>
          </cell>
          <cell r="H36223" t="str">
            <v>Tạ Thanh Tuấn</v>
          </cell>
          <cell r="I36223">
            <v>0</v>
          </cell>
          <cell r="J36223">
            <v>0</v>
          </cell>
          <cell r="K36223">
            <v>0</v>
          </cell>
          <cell r="L36223">
            <v>0</v>
          </cell>
          <cell r="M36223">
            <v>0</v>
          </cell>
          <cell r="N36223" t="str">
            <v>0</v>
          </cell>
          <cell r="O36223">
            <v>0</v>
          </cell>
          <cell r="P36223" t="str">
            <v>Lâm Tuyết Trinh</v>
          </cell>
          <cell r="Q36223" t="str">
            <v>BH-03F Xuất Bảo Hành</v>
          </cell>
        </row>
        <row r="36224">
          <cell r="D36224" t="str">
            <v>HCM-PX-2410-00286</v>
          </cell>
          <cell r="E36224" t="str">
            <v>CÔNG TY CỔ PHẦN PHÁT TRIỂN THƯƠNG MẠI DỊCH VỤ QUANG THANH</v>
          </cell>
          <cell r="F36224" t="str">
            <v>Số 2B Đinh Bộ Lĩnh, Phường 15, Quận Bình Thạnh, Thành phố Hồ Chí Minh, Việt Nam</v>
          </cell>
          <cell r="G36224" t="str">
            <v/>
          </cell>
          <cell r="H36224" t="str">
            <v>Vũ Duy Hưng</v>
          </cell>
          <cell r="I36224">
            <v>0</v>
          </cell>
          <cell r="J36224">
            <v>0</v>
          </cell>
          <cell r="K36224">
            <v>0</v>
          </cell>
          <cell r="L36224">
            <v>0</v>
          </cell>
          <cell r="M36224">
            <v>11706000</v>
          </cell>
          <cell r="N36224" t="str">
            <v>0</v>
          </cell>
          <cell r="O36224">
            <v>12876600</v>
          </cell>
          <cell r="P36224" t="str">
            <v>Nguyễn Ngọc Anh Thư</v>
          </cell>
          <cell r="Q36224" t="str">
            <v>BH-03A Bán Hàng</v>
          </cell>
        </row>
        <row r="36225">
          <cell r="D36225" t="str">
            <v>HNI-PX-2410-00095</v>
          </cell>
          <cell r="E36225" t="str">
            <v>CÔNG TY TNHH GANG THÉP TUYÊN QUANG</v>
          </cell>
          <cell r="F36225" t="str">
            <v>Khu Công nghiệp Long Bình An, Phường Đội Cấn, Thành Phố Tuyên Quang, Tỉnh Tuyên Quang, Việt Nam</v>
          </cell>
          <cell r="G36225" t="str">
            <v/>
          </cell>
          <cell r="H36225" t="str">
            <v>Ngô Võ Đại Thắng</v>
          </cell>
          <cell r="I36225">
            <v>0</v>
          </cell>
          <cell r="J36225">
            <v>0</v>
          </cell>
          <cell r="K36225">
            <v>0</v>
          </cell>
          <cell r="L36225">
            <v>0</v>
          </cell>
          <cell r="M36225">
            <v>10595000</v>
          </cell>
          <cell r="N36225" t="str">
            <v>0</v>
          </cell>
          <cell r="O36225">
            <v>66121220</v>
          </cell>
          <cell r="P36225" t="str">
            <v>Bùi Thị Phương Anh</v>
          </cell>
          <cell r="Q36225" t="str">
            <v>BH-03A Bán Hàng</v>
          </cell>
        </row>
        <row r="36226">
          <cell r="D36226" t="str">
            <v>HNI-PX-2410-00095</v>
          </cell>
          <cell r="E36226" t="str">
            <v>CÔNG TY TNHH GANG THÉP TUYÊN QUANG</v>
          </cell>
          <cell r="F36226" t="str">
            <v>Khu Công nghiệp Long Bình An, Phường Đội Cấn, Thành Phố Tuyên Quang, Tỉnh Tuyên Quang, Việt Nam</v>
          </cell>
          <cell r="G36226" t="str">
            <v/>
          </cell>
          <cell r="H36226" t="str">
            <v>Ngô Võ Đại Thắng</v>
          </cell>
          <cell r="I36226">
            <v>0</v>
          </cell>
          <cell r="J36226">
            <v>0</v>
          </cell>
          <cell r="K36226">
            <v>0</v>
          </cell>
          <cell r="L36226">
            <v>0</v>
          </cell>
          <cell r="M36226">
            <v>49515200</v>
          </cell>
          <cell r="N36226" t="str">
            <v>0</v>
          </cell>
          <cell r="O36226">
            <v>66121220</v>
          </cell>
          <cell r="P36226" t="str">
            <v>Bùi Thị Phương Anh</v>
          </cell>
          <cell r="Q36226" t="str">
            <v>BH-03A Bán Hàng</v>
          </cell>
        </row>
        <row r="36227">
          <cell r="D36227" t="str">
            <v>HCM-PX-2410-00287</v>
          </cell>
          <cell r="E36227" t="str">
            <v>CÔNG TY TNHH THƯƠNG MẠI DỊCH VỤ VẬT TƯ- KỸ THUẬT ĐIỆN TRẦN GIA</v>
          </cell>
          <cell r="F36227" t="str">
            <v>Số 49D/2 Khu phố Thạnh Lợi, Phường An Thạnh, Thành phố Thuận An, Tỉnh Bình Dương, Việt Nam</v>
          </cell>
          <cell r="G36227" t="str">
            <v/>
          </cell>
          <cell r="H36227" t="str">
            <v>Lê Quốc Dũng</v>
          </cell>
          <cell r="I36227">
            <v>0</v>
          </cell>
          <cell r="J36227">
            <v>0</v>
          </cell>
          <cell r="K36227">
            <v>0</v>
          </cell>
          <cell r="L36227">
            <v>0</v>
          </cell>
          <cell r="M36227">
            <v>829000</v>
          </cell>
          <cell r="N36227" t="str">
            <v>0</v>
          </cell>
          <cell r="O36227">
            <v>895320</v>
          </cell>
          <cell r="P36227" t="str">
            <v>Lê Thị Huyền Trang</v>
          </cell>
          <cell r="Q36227" t="str">
            <v>BH-03A Bán Hàng</v>
          </cell>
        </row>
        <row r="36228">
          <cell r="D36228" t="str">
            <v>HCM-PX-2410-00288</v>
          </cell>
          <cell r="E36228" t="str">
            <v>CÔNG TY CỔ PHẦN PHÁT TRIỂN THƯƠNG MẠI DỊCH VỤ QUANG THANH</v>
          </cell>
          <cell r="F36228" t="str">
            <v>Số 2B Đinh Bộ Lĩnh, Phường 15, Quận Bình Thạnh, Thành phố Hồ Chí Minh, Việt Nam</v>
          </cell>
          <cell r="G36228" t="str">
            <v/>
          </cell>
          <cell r="H36228" t="str">
            <v>Vũ Duy Hưng</v>
          </cell>
          <cell r="I36228">
            <v>0</v>
          </cell>
          <cell r="J36228">
            <v>0</v>
          </cell>
          <cell r="K36228">
            <v>0</v>
          </cell>
          <cell r="L36228">
            <v>0</v>
          </cell>
          <cell r="M36228">
            <v>1276000</v>
          </cell>
          <cell r="N36228" t="str">
            <v>0</v>
          </cell>
          <cell r="O36228">
            <v>1378080</v>
          </cell>
          <cell r="P36228" t="str">
            <v>Nguyễn Ngọc Anh Thư</v>
          </cell>
          <cell r="Q36228" t="str">
            <v>BH-03A Bán Hàng</v>
          </cell>
        </row>
        <row r="36229">
          <cell r="D36229" t="str">
            <v>HCM-PX-2410-00290</v>
          </cell>
          <cell r="E36229" t="str">
            <v>CÔNG TY TNHH ĐIỆN LẠNH SAIGON</v>
          </cell>
          <cell r="F36229" t="str">
            <v>144 Nguyễn Văn Cừ, Phường Nguyễn Cư Trinh, Quận 1, Thành phố Hồ Chí Minh, Việt Nam</v>
          </cell>
          <cell r="G36229" t="str">
            <v/>
          </cell>
          <cell r="H36229" t="str">
            <v>Nguyễn Vũ Đăng</v>
          </cell>
          <cell r="I36229">
            <v>0</v>
          </cell>
          <cell r="J36229">
            <v>230000</v>
          </cell>
          <cell r="K36229">
            <v>0</v>
          </cell>
          <cell r="L36229">
            <v>0</v>
          </cell>
          <cell r="M36229">
            <v>95305900</v>
          </cell>
          <cell r="N36229" t="str">
            <v>0</v>
          </cell>
          <cell r="O36229">
            <v>104836490</v>
          </cell>
          <cell r="P36229" t="str">
            <v>Lê Thị Huyền Trang</v>
          </cell>
          <cell r="Q36229" t="str">
            <v>BH-03A Bán Hàng</v>
          </cell>
        </row>
        <row r="36230">
          <cell r="D36230" t="str">
            <v>HNI-PX-2410-00096</v>
          </cell>
          <cell r="E36230" t="str">
            <v>CÔNG TY CỔ PHẦN TỰ ĐỘNG HÓA VÀ XÂY LẮP ĐIỆN SNT</v>
          </cell>
          <cell r="F36230" t="str">
            <v>Số 26, đường Bùi Huy Bích, Xã Hưng Lộc, Thành phố Vinh, Tỉnh Nghệ An, Việt Nam</v>
          </cell>
          <cell r="G36230" t="str">
            <v/>
          </cell>
          <cell r="H36230" t="str">
            <v>Sale Hà Nội</v>
          </cell>
          <cell r="I36230">
            <v>0</v>
          </cell>
          <cell r="J36230">
            <v>0</v>
          </cell>
          <cell r="K36230">
            <v>0</v>
          </cell>
          <cell r="L36230">
            <v>0</v>
          </cell>
          <cell r="M36230">
            <v>14446000</v>
          </cell>
          <cell r="N36230" t="str">
            <v>0</v>
          </cell>
          <cell r="O36230">
            <v>15890600</v>
          </cell>
          <cell r="P36230" t="str">
            <v>Nguyễn Diệu Thùy</v>
          </cell>
          <cell r="Q36230" t="str">
            <v>BH-03A Bán Hàng</v>
          </cell>
        </row>
        <row r="36231">
          <cell r="D36231" t="str">
            <v>HCM-PX-2410-00299</v>
          </cell>
          <cell r="E36231" t="str">
            <v>NGUYỄN DUY HUY</v>
          </cell>
          <cell r="F36231" t="str">
            <v>18 Nguyễn Tri Phương, Phường Văn Hải, Thành phố Phan Rang-Tháp Chàm, Tỉnh Ninh Thuận, Việt Nam</v>
          </cell>
          <cell r="G36231" t="str">
            <v/>
          </cell>
          <cell r="H36231" t="str">
            <v>Nguyễn Phú Quốc</v>
          </cell>
          <cell r="I36231">
            <v>0</v>
          </cell>
          <cell r="J36231">
            <v>0</v>
          </cell>
          <cell r="K36231">
            <v>0</v>
          </cell>
          <cell r="L36231">
            <v>0</v>
          </cell>
          <cell r="M36231">
            <v>11757000</v>
          </cell>
          <cell r="N36231" t="str">
            <v>0</v>
          </cell>
          <cell r="O36231">
            <v>12932700</v>
          </cell>
          <cell r="P36231" t="str">
            <v>Trần Thị Quí</v>
          </cell>
          <cell r="Q36231" t="str">
            <v>BH-03A Bán Hàng</v>
          </cell>
        </row>
        <row r="36232">
          <cell r="D36232" t="str">
            <v>HCM-PX-2410-00300</v>
          </cell>
          <cell r="E36232" t="str">
            <v>NGUYỄN DUY HUY</v>
          </cell>
          <cell r="F36232" t="str">
            <v>18 Nguyễn Tri Phương, Phường Văn Hải, Thành phố Phan Rang-Tháp Chàm, Tỉnh Ninh Thuận, Việt Nam</v>
          </cell>
          <cell r="G36232" t="str">
            <v/>
          </cell>
          <cell r="H36232" t="str">
            <v>Nguyễn Phú Quốc</v>
          </cell>
          <cell r="I36232">
            <v>0</v>
          </cell>
          <cell r="J36232">
            <v>0</v>
          </cell>
          <cell r="K36232">
            <v>0</v>
          </cell>
          <cell r="L36232">
            <v>0</v>
          </cell>
          <cell r="M36232">
            <v>1276000</v>
          </cell>
          <cell r="N36232" t="str">
            <v>0</v>
          </cell>
          <cell r="O36232">
            <v>1378080</v>
          </cell>
          <cell r="P36232" t="str">
            <v>Trần Thị Quí</v>
          </cell>
          <cell r="Q36232" t="str">
            <v>BH-03A Bán Hàng</v>
          </cell>
        </row>
        <row r="36233">
          <cell r="D36233" t="str">
            <v>HCM-PX-2410-00302</v>
          </cell>
          <cell r="E36233" t="str">
            <v>CÔNG TY TNHH SẢN XUẤT THƯƠNG MẠI PHÚC TOÀN THỊNH LONG AN</v>
          </cell>
          <cell r="F36233" t="str">
            <v>Lô E2-1&amp;E2-2 Đường số 1, KCN Đức Hòa 3 - Anh Hồng, Xã Đức Lập Hạ, Huyện Đức Hoà, Tỉnh Long An, Việt Nam</v>
          </cell>
          <cell r="G36233" t="str">
            <v/>
          </cell>
          <cell r="H36233" t="str">
            <v>Lê Quốc Dũng</v>
          </cell>
          <cell r="I36233">
            <v>0</v>
          </cell>
          <cell r="J36233">
            <v>0</v>
          </cell>
          <cell r="K36233">
            <v>0</v>
          </cell>
          <cell r="L36233">
            <v>0</v>
          </cell>
          <cell r="M36233">
            <v>27237000</v>
          </cell>
          <cell r="N36233" t="str">
            <v>0</v>
          </cell>
          <cell r="O36233">
            <v>29960700</v>
          </cell>
          <cell r="P36233" t="str">
            <v>Lê Thị Huyền Trang</v>
          </cell>
          <cell r="Q36233" t="str">
            <v>BH-03A Bán Hàng</v>
          </cell>
        </row>
        <row r="36234">
          <cell r="D36234" t="str">
            <v>HCM-PX-2410-00304</v>
          </cell>
          <cell r="E36234" t="str">
            <v>CÔNG TY CỔ PHẦN PHÁT TRIỂN THƯƠNG MẠI DỊCH VỤ QUANG THANH</v>
          </cell>
          <cell r="F36234" t="str">
            <v>Số 2B Đinh Bộ Lĩnh, Phường 15, Quận Bình Thạnh, Thành phố Hồ Chí Minh, Việt Nam</v>
          </cell>
          <cell r="G36234" t="str">
            <v/>
          </cell>
          <cell r="H36234" t="str">
            <v>Vũ Duy Hưng</v>
          </cell>
          <cell r="I36234">
            <v>0</v>
          </cell>
          <cell r="J36234">
            <v>0</v>
          </cell>
          <cell r="K36234">
            <v>0</v>
          </cell>
          <cell r="L36234">
            <v>0</v>
          </cell>
          <cell r="M36234">
            <v>19666000</v>
          </cell>
          <cell r="N36234" t="str">
            <v>0</v>
          </cell>
          <cell r="O36234">
            <v>21632600</v>
          </cell>
          <cell r="P36234" t="str">
            <v>Nguyễn Ngọc Anh Thư</v>
          </cell>
          <cell r="Q36234" t="str">
            <v>BH-03A Bán Hàng</v>
          </cell>
        </row>
        <row r="36235">
          <cell r="D36235" t="str">
            <v>HCM-PX-2410-00305</v>
          </cell>
          <cell r="E36235" t="str">
            <v>CÔNG TY TNHH PHƯƠNG VŨ</v>
          </cell>
          <cell r="F36235" t="str">
            <v>83 Triệu Nữ Vương, Phường Hải Châu II, Quận Hải Châu, Thành phố Đà Nẵng, Việt Nam</v>
          </cell>
          <cell r="G36235" t="str">
            <v/>
          </cell>
          <cell r="H36235" t="str">
            <v>Trần Văn Thiên Nam</v>
          </cell>
          <cell r="I36235">
            <v>0</v>
          </cell>
          <cell r="J36235">
            <v>0</v>
          </cell>
          <cell r="K36235">
            <v>0</v>
          </cell>
          <cell r="L36235">
            <v>0</v>
          </cell>
          <cell r="M36235">
            <v>19830300</v>
          </cell>
          <cell r="N36235" t="str">
            <v>0</v>
          </cell>
          <cell r="O36235">
            <v>21813330</v>
          </cell>
          <cell r="P36235" t="str">
            <v>Lê Thị Huyền Trang</v>
          </cell>
          <cell r="Q36235" t="str">
            <v>BH-03A Bán Hàng</v>
          </cell>
        </row>
        <row r="36236">
          <cell r="D36236" t="str">
            <v>HCM-PX-2410-00306</v>
          </cell>
          <cell r="E36236" t="str">
            <v>CÔNG TY CỔ PHẦN PHÁT TRIỂN THƯƠNG MẠI DỊCH VỤ QUANG THANH</v>
          </cell>
          <cell r="F36236" t="str">
            <v>Số 2B Đinh Bộ Lĩnh, Phường 15, Quận Bình Thạnh, Thành phố Hồ Chí Minh, Việt Nam</v>
          </cell>
          <cell r="G36236" t="str">
            <v/>
          </cell>
          <cell r="H36236" t="str">
            <v>Vũ Duy Hưng</v>
          </cell>
          <cell r="I36236">
            <v>0</v>
          </cell>
          <cell r="J36236">
            <v>0</v>
          </cell>
          <cell r="K36236">
            <v>0</v>
          </cell>
          <cell r="L36236">
            <v>0</v>
          </cell>
          <cell r="M36236">
            <v>14000000</v>
          </cell>
          <cell r="N36236" t="str">
            <v>0</v>
          </cell>
          <cell r="O36236">
            <v>15120000</v>
          </cell>
          <cell r="P36236" t="str">
            <v>Nguyễn Ngọc Anh Thư</v>
          </cell>
          <cell r="Q36236" t="str">
            <v>BH-03A Bán Hàng</v>
          </cell>
        </row>
        <row r="36237">
          <cell r="D36237" t="str">
            <v>HCM-PX-2410-00306</v>
          </cell>
          <cell r="E36237" t="str">
            <v>CÔNG TY CỔ PHẦN PHÁT TRIỂN THƯƠNG MẠI DỊCH VỤ QUANG THANH</v>
          </cell>
          <cell r="F36237" t="str">
            <v>Số 2B Đinh Bộ Lĩnh, Phường 15, Quận Bình Thạnh, Thành phố Hồ Chí Minh, Việt Nam</v>
          </cell>
          <cell r="G36237" t="str">
            <v/>
          </cell>
          <cell r="H36237" t="str">
            <v>Vũ Duy Hưng</v>
          </cell>
          <cell r="I36237">
            <v>0</v>
          </cell>
          <cell r="J36237">
            <v>0</v>
          </cell>
          <cell r="K36237">
            <v>0</v>
          </cell>
          <cell r="L36237">
            <v>0</v>
          </cell>
          <cell r="M36237">
            <v>0</v>
          </cell>
          <cell r="N36237" t="str">
            <v>0</v>
          </cell>
          <cell r="O36237">
            <v>15120000</v>
          </cell>
          <cell r="P36237" t="str">
            <v>Nguyễn Ngọc Anh Thư</v>
          </cell>
          <cell r="Q36237" t="str">
            <v>BH-03A Bán Hàng</v>
          </cell>
        </row>
        <row r="36238">
          <cell r="D36238" t="str">
            <v>HCM-PX-2410-00308</v>
          </cell>
          <cell r="E36238" t="str">
            <v>CHI NHÁNH CÔNG TRÌNH VIETTEL BÌNH DƯƠNG - TỔNG CÔNG TY CỔ PHẦN CÔNG TRÌNH VIETTEL</v>
          </cell>
          <cell r="F36238" t="str">
            <v>Số 277 Đại lộ Bình Dương, Phường Chánh Nghĩa, Thành phố Thủ Dầu Một, Tỉnh Bình Dương, Việt Nam</v>
          </cell>
          <cell r="G36238" t="str">
            <v/>
          </cell>
          <cell r="H36238" t="str">
            <v>Nguyễn Hà Thái</v>
          </cell>
          <cell r="I36238">
            <v>0</v>
          </cell>
          <cell r="J36238">
            <v>0</v>
          </cell>
          <cell r="K36238">
            <v>0</v>
          </cell>
          <cell r="L36238">
            <v>0</v>
          </cell>
          <cell r="M36238">
            <v>0</v>
          </cell>
          <cell r="N36238" t="str">
            <v>0</v>
          </cell>
          <cell r="O36238">
            <v>0</v>
          </cell>
          <cell r="P36238" t="str">
            <v>Trần Thị Quí</v>
          </cell>
          <cell r="Q36238" t="str">
            <v>BH-03F Xuất Bảo Hành</v>
          </cell>
        </row>
        <row r="36239">
          <cell r="D36239" t="str">
            <v>HCM-PX-2410-00309</v>
          </cell>
          <cell r="E36239" t="str">
            <v>CÔNG TY TNHH SẢN XUẤT CƠ KHÍ INOX HOÀN TIẾN</v>
          </cell>
          <cell r="F36239" t="str">
            <v>368/270 Ấp 1, Xã Đông Thạnh, Huyện Hóc Môn, Thành phố Hồ Chí Minh, Việt Nam</v>
          </cell>
          <cell r="G36239" t="str">
            <v/>
          </cell>
          <cell r="H36239" t="str">
            <v>Nguyễn Quốc Duy</v>
          </cell>
          <cell r="I36239">
            <v>0</v>
          </cell>
          <cell r="J36239">
            <v>0</v>
          </cell>
          <cell r="K36239">
            <v>0</v>
          </cell>
          <cell r="L36239">
            <v>0</v>
          </cell>
          <cell r="M36239">
            <v>300000</v>
          </cell>
          <cell r="N36239" t="str">
            <v>0</v>
          </cell>
          <cell r="O36239">
            <v>2900000</v>
          </cell>
          <cell r="P36239" t="str">
            <v>Mai Quỳnh Giao</v>
          </cell>
          <cell r="Q36239" t="str">
            <v>BH-03E Xuất Sửa Chữa</v>
          </cell>
        </row>
        <row r="36240">
          <cell r="D36240" t="str">
            <v>HCM-PX-2410-00309</v>
          </cell>
          <cell r="E36240" t="str">
            <v>CÔNG TY TNHH SẢN XUẤT CƠ KHÍ INOX HOÀN TIẾN</v>
          </cell>
          <cell r="F36240" t="str">
            <v>368/270 Ấp 1, Xã Đông Thạnh, Huyện Hóc Môn, Thành phố Hồ Chí Minh, Việt Nam</v>
          </cell>
          <cell r="G36240" t="str">
            <v/>
          </cell>
          <cell r="H36240" t="str">
            <v>Nguyễn Quốc Duy</v>
          </cell>
          <cell r="I36240">
            <v>0</v>
          </cell>
          <cell r="J36240">
            <v>0</v>
          </cell>
          <cell r="K36240">
            <v>0</v>
          </cell>
          <cell r="L36240">
            <v>0</v>
          </cell>
          <cell r="M36240">
            <v>2600000</v>
          </cell>
          <cell r="N36240" t="str">
            <v>0</v>
          </cell>
          <cell r="O36240">
            <v>2900000</v>
          </cell>
          <cell r="P36240" t="str">
            <v>Mai Quỳnh Giao</v>
          </cell>
          <cell r="Q36240" t="str">
            <v>BH-03E Xuất Sửa Chữa</v>
          </cell>
        </row>
        <row r="36241">
          <cell r="D36241" t="str">
            <v>HCM-PX-2410-00310</v>
          </cell>
          <cell r="E36241" t="str">
            <v>CÔNG TY CỔ PHẦN ĐÔ THỊ TÂN HƯNG</v>
          </cell>
          <cell r="F36241" t="str">
            <v>Số 5, Đường 30/4, Thị Trấn Tân Hưng, Huyện Tân Hưng, Tỉnh Long An, Việt Nam</v>
          </cell>
          <cell r="G36241" t="str">
            <v/>
          </cell>
          <cell r="H36241" t="str">
            <v>Đoàn Trần Bửu Đăng</v>
          </cell>
          <cell r="I36241">
            <v>0</v>
          </cell>
          <cell r="J36241">
            <v>0</v>
          </cell>
          <cell r="K36241">
            <v>0</v>
          </cell>
          <cell r="L36241">
            <v>0</v>
          </cell>
          <cell r="M36241">
            <v>300000</v>
          </cell>
          <cell r="N36241" t="str">
            <v>0</v>
          </cell>
          <cell r="O36241">
            <v>2860000</v>
          </cell>
          <cell r="P36241" t="str">
            <v>Mai Quỳnh Giao</v>
          </cell>
          <cell r="Q36241" t="str">
            <v>BH-03E Xuất Sửa Chữa</v>
          </cell>
        </row>
        <row r="36242">
          <cell r="D36242" t="str">
            <v>HCM-PX-2410-00310</v>
          </cell>
          <cell r="E36242" t="str">
            <v>CÔNG TY CỔ PHẦN ĐÔ THỊ TÂN HƯNG</v>
          </cell>
          <cell r="F36242" t="str">
            <v>Số 5, Đường 30/4, Thị Trấn Tân Hưng, Huyện Tân Hưng, Tỉnh Long An, Việt Nam</v>
          </cell>
          <cell r="G36242" t="str">
            <v/>
          </cell>
          <cell r="H36242" t="str">
            <v>Đoàn Trần Bửu Đăng</v>
          </cell>
          <cell r="I36242">
            <v>0</v>
          </cell>
          <cell r="J36242">
            <v>0</v>
          </cell>
          <cell r="K36242">
            <v>0</v>
          </cell>
          <cell r="L36242">
            <v>0</v>
          </cell>
          <cell r="M36242">
            <v>2300000</v>
          </cell>
          <cell r="N36242" t="str">
            <v>0</v>
          </cell>
          <cell r="O36242">
            <v>2860000</v>
          </cell>
          <cell r="P36242" t="str">
            <v>Mai Quỳnh Giao</v>
          </cell>
          <cell r="Q36242" t="str">
            <v>BH-03E Xuất Sửa Chữa</v>
          </cell>
        </row>
        <row r="36243">
          <cell r="D36243" t="str">
            <v>HCM-PX-2410-00311</v>
          </cell>
          <cell r="E36243" t="str">
            <v>CÔNG TY CỔ PHẦN NĂNG LƯỢNG SINH HỌC VĨNH NINH</v>
          </cell>
          <cell r="F36243" t="str">
            <v>Lô đất B6, KCN Tây Bắc Quán Hàu, Xã Vĩnh Ninh, Huyện Quảng Ninh, Tỉnh Quảng Bình, Việt Nam</v>
          </cell>
          <cell r="G36243" t="str">
            <v/>
          </cell>
          <cell r="H36243" t="str">
            <v>Phạm Văn Thành</v>
          </cell>
          <cell r="I36243">
            <v>0</v>
          </cell>
          <cell r="J36243">
            <v>0</v>
          </cell>
          <cell r="K36243">
            <v>0</v>
          </cell>
          <cell r="L36243">
            <v>0</v>
          </cell>
          <cell r="M36243">
            <v>0</v>
          </cell>
          <cell r="N36243" t="str">
            <v>0</v>
          </cell>
          <cell r="O36243">
            <v>0</v>
          </cell>
          <cell r="P36243" t="str">
            <v>Mai Quỳnh Giao</v>
          </cell>
          <cell r="Q36243" t="str">
            <v>BH-03F Xuất Bảo Hành</v>
          </cell>
        </row>
        <row r="36244">
          <cell r="D36244" t="str">
            <v>HCM-PX-2410-00312</v>
          </cell>
          <cell r="E36244" t="str">
            <v>CÔNG TY TNHH SẢN XUẤT THƯƠNG MẠI DỊCH VỤ PHƯƠNG ÂN</v>
          </cell>
          <cell r="F36244" t="str">
            <v>49/4C Phạm Văn Sáng, Xã Xuân Thới Thượng, Huyện Hóc Môn, Thành phố Hồ Chí Minh, Việt Nam</v>
          </cell>
          <cell r="G36244" t="str">
            <v/>
          </cell>
          <cell r="H36244" t="str">
            <v>Phạm Văn Thành</v>
          </cell>
          <cell r="I36244">
            <v>0</v>
          </cell>
          <cell r="J36244">
            <v>0</v>
          </cell>
          <cell r="K36244">
            <v>0</v>
          </cell>
          <cell r="L36244">
            <v>0</v>
          </cell>
          <cell r="M36244">
            <v>0</v>
          </cell>
          <cell r="N36244" t="str">
            <v>0</v>
          </cell>
          <cell r="O36244">
            <v>0</v>
          </cell>
          <cell r="P36244" t="str">
            <v>Mai Quỳnh Giao</v>
          </cell>
          <cell r="Q36244" t="str">
            <v>BH-03F Xuất Bảo Hành</v>
          </cell>
        </row>
        <row r="36245">
          <cell r="D36245" t="str">
            <v>HCM-PX-2410-00314</v>
          </cell>
          <cell r="E36245" t="str">
            <v>CÔNG TY TNHH SẢN XUẤT THƯƠNG MẠI DỊCH VỤ PHƯƠNG ÂN</v>
          </cell>
          <cell r="F36245" t="str">
            <v>49/4C Phạm Văn Sáng, Xã Xuân Thới Thượng, Huyện Hóc Môn, Thành phố Hồ Chí Minh, Việt Nam</v>
          </cell>
          <cell r="G36245" t="str">
            <v/>
          </cell>
          <cell r="H36245" t="str">
            <v>Phạm Văn Thành</v>
          </cell>
          <cell r="I36245">
            <v>0</v>
          </cell>
          <cell r="J36245">
            <v>0</v>
          </cell>
          <cell r="K36245">
            <v>0</v>
          </cell>
          <cell r="L36245">
            <v>0</v>
          </cell>
          <cell r="M36245">
            <v>0</v>
          </cell>
          <cell r="N36245" t="str">
            <v>0</v>
          </cell>
          <cell r="O36245">
            <v>0</v>
          </cell>
          <cell r="P36245" t="str">
            <v>Mai Quỳnh Giao</v>
          </cell>
          <cell r="Q36245" t="str">
            <v>BH-03F Xuất Bảo Hành</v>
          </cell>
        </row>
        <row r="36246">
          <cell r="D36246" t="str">
            <v>HCM-PX-2410-00315</v>
          </cell>
          <cell r="E36246" t="str">
            <v>CÔNG TY TNHH XÂY DỰNG - MÔI TRƯỜNG THÀNH AN</v>
          </cell>
          <cell r="F36246" t="str">
            <v>3/52E KP5, Phường Tân Hưng Thuận, Quận 12, TP HCM, Việt Nam</v>
          </cell>
          <cell r="G36246" t="str">
            <v/>
          </cell>
          <cell r="H36246" t="str">
            <v>Nguyễn Hoàng Quân</v>
          </cell>
          <cell r="I36246">
            <v>0</v>
          </cell>
          <cell r="J36246">
            <v>0</v>
          </cell>
          <cell r="K36246">
            <v>0</v>
          </cell>
          <cell r="L36246">
            <v>0</v>
          </cell>
          <cell r="M36246">
            <v>300000</v>
          </cell>
          <cell r="N36246" t="str">
            <v>0</v>
          </cell>
          <cell r="O36246">
            <v>2200000</v>
          </cell>
          <cell r="P36246" t="str">
            <v>Mai Quỳnh Giao</v>
          </cell>
          <cell r="Q36246" t="str">
            <v>BH-03E Xuất Sửa Chữa</v>
          </cell>
        </row>
        <row r="36247">
          <cell r="D36247" t="str">
            <v>HCM-PX-2410-00315</v>
          </cell>
          <cell r="E36247" t="str">
            <v>CÔNG TY TNHH XÂY DỰNG - MÔI TRƯỜNG THÀNH AN</v>
          </cell>
          <cell r="F36247" t="str">
            <v>3/52E KP5, Phường Tân Hưng Thuận, Quận 12, TP HCM, Việt Nam</v>
          </cell>
          <cell r="G36247" t="str">
            <v/>
          </cell>
          <cell r="H36247" t="str">
            <v>Nguyễn Hoàng Quân</v>
          </cell>
          <cell r="I36247">
            <v>0</v>
          </cell>
          <cell r="J36247">
            <v>0</v>
          </cell>
          <cell r="K36247">
            <v>0</v>
          </cell>
          <cell r="L36247">
            <v>0</v>
          </cell>
          <cell r="M36247">
            <v>1700000</v>
          </cell>
          <cell r="N36247" t="str">
            <v>0</v>
          </cell>
          <cell r="O36247">
            <v>2200000</v>
          </cell>
          <cell r="P36247" t="str">
            <v>Mai Quỳnh Giao</v>
          </cell>
          <cell r="Q36247" t="str">
            <v>BH-03E Xuất Sửa Chữa</v>
          </cell>
        </row>
        <row r="36248">
          <cell r="D36248" t="str">
            <v>HCM-PX-2410-00316</v>
          </cell>
          <cell r="E36248" t="str">
            <v>HCM bán cho CTH</v>
          </cell>
          <cell r="F36248" t="str">
            <v>45 - 47 Bùi Quang Trinh, Phường Phú Thứ, Quận Cái Răng, Thành phố Cần Thơ, Việt Nam</v>
          </cell>
          <cell r="G36248" t="str">
            <v/>
          </cell>
          <cell r="H36248" t="str">
            <v>Sale HCM Nội Bộ</v>
          </cell>
          <cell r="I36248">
            <v>0</v>
          </cell>
          <cell r="J36248">
            <v>0</v>
          </cell>
          <cell r="K36248">
            <v>0</v>
          </cell>
          <cell r="L36248">
            <v>0</v>
          </cell>
          <cell r="M36248">
            <v>0</v>
          </cell>
          <cell r="N36248" t="str">
            <v>0</v>
          </cell>
          <cell r="O36248">
            <v>0</v>
          </cell>
          <cell r="P36248" t="str">
            <v>Trần Thị Quí</v>
          </cell>
          <cell r="Q36248" t="str">
            <v>BH-16C Xuất Bán Chi Nhánh (Không Sắp Xe)</v>
          </cell>
        </row>
        <row r="36249">
          <cell r="D36249" t="str">
            <v>HCM-PX-2410-00320</v>
          </cell>
          <cell r="E36249" t="str">
            <v>ANH NGUYỄN CẢNH TÂN</v>
          </cell>
          <cell r="F36249" t="str">
            <v>Việt Nam</v>
          </cell>
          <cell r="G36249" t="str">
            <v/>
          </cell>
          <cell r="H36249" t="str">
            <v>Nguyễn Vũ Đăng</v>
          </cell>
          <cell r="I36249">
            <v>0</v>
          </cell>
          <cell r="J36249">
            <v>0</v>
          </cell>
          <cell r="K36249">
            <v>0</v>
          </cell>
          <cell r="L36249">
            <v>0</v>
          </cell>
          <cell r="M36249">
            <v>5355000</v>
          </cell>
          <cell r="N36249" t="str">
            <v>0</v>
          </cell>
          <cell r="O36249">
            <v>5355000</v>
          </cell>
          <cell r="P36249" t="str">
            <v>Lê Thị Huyền Trang</v>
          </cell>
          <cell r="Q36249" t="str">
            <v>BH-03A Bán Hàng</v>
          </cell>
        </row>
        <row r="36250">
          <cell r="D36250" t="str">
            <v>HCM-PX-2410-00321</v>
          </cell>
          <cell r="E36250" t="str">
            <v>CÔNG TY TNHH KỸ THUẬT CƠ KHÍ TUẤN ĐẠT</v>
          </cell>
          <cell r="F36250" t="str">
            <v>E10/268B/4A Đường Bà Cả, Xã Đa Phước, Huyện Bình Chánh, TPHCM, Thị trấn Tân Túc, Huyện Bình Chánh, Thành phố Hồ Chí Minh, Việt Nam</v>
          </cell>
          <cell r="G36250" t="str">
            <v/>
          </cell>
          <cell r="H36250" t="str">
            <v>Phạm Văn Thành</v>
          </cell>
          <cell r="I36250">
            <v>0</v>
          </cell>
          <cell r="J36250">
            <v>0</v>
          </cell>
          <cell r="K36250">
            <v>0</v>
          </cell>
          <cell r="L36250">
            <v>0</v>
          </cell>
          <cell r="M36250">
            <v>5190000</v>
          </cell>
          <cell r="N36250" t="str">
            <v>0</v>
          </cell>
          <cell r="O36250">
            <v>5709000</v>
          </cell>
          <cell r="P36250" t="str">
            <v>Lê Thị Huyền Trang</v>
          </cell>
          <cell r="Q36250" t="str">
            <v>BH-03A Bán Hàng</v>
          </cell>
        </row>
        <row r="36251">
          <cell r="D36251" t="str">
            <v>HCM-PX-2410-00322</v>
          </cell>
          <cell r="E36251" t="str">
            <v>HCM bán cho HN</v>
          </cell>
          <cell r="F36251" t="str">
            <v>Lô 05 -10A Khu Công nghiệp Hoàng Mai, Phường Hoàng Văn Thụ, Quận Hoàng Mai, Thành phố Hà Nội, Việt Nam</v>
          </cell>
          <cell r="G36251" t="str">
            <v/>
          </cell>
          <cell r="H36251" t="str">
            <v>Sale HCM Nội Bộ</v>
          </cell>
          <cell r="I36251">
            <v>0</v>
          </cell>
          <cell r="J36251">
            <v>0</v>
          </cell>
          <cell r="K36251">
            <v>0</v>
          </cell>
          <cell r="L36251">
            <v>0</v>
          </cell>
          <cell r="M36251">
            <v>0</v>
          </cell>
          <cell r="N36251" t="str">
            <v>0</v>
          </cell>
          <cell r="O36251">
            <v>0</v>
          </cell>
          <cell r="P36251" t="str">
            <v>Nguyễn Ngọc Bảo Châu</v>
          </cell>
          <cell r="Q36251" t="str">
            <v>BH-16C Xuất Bán Chi Nhánh (Không Sắp Xe)</v>
          </cell>
        </row>
        <row r="36252">
          <cell r="D36252" t="str">
            <v>HNI-PX-2410-00098</v>
          </cell>
          <cell r="E36252" t="str">
            <v>CÔNG TY TNHH GIẢI PHÁP TỰ ĐỘNG HÓA CÔNG NGHIỆP VIỆT NAM</v>
          </cell>
          <cell r="F36252" t="str">
            <v>B28 Tập Thể Tiểu Đoàn 8, Xã Tứ Hiệp, Huyện Thanh Trì, Thành phố Hà Nội, Việt Nam</v>
          </cell>
          <cell r="G36252" t="str">
            <v/>
          </cell>
          <cell r="H36252" t="str">
            <v>Trần Văn Tuyền</v>
          </cell>
          <cell r="I36252">
            <v>0</v>
          </cell>
          <cell r="J36252">
            <v>0</v>
          </cell>
          <cell r="K36252">
            <v>0</v>
          </cell>
          <cell r="L36252">
            <v>0</v>
          </cell>
          <cell r="M36252">
            <v>3244000</v>
          </cell>
          <cell r="N36252" t="str">
            <v>0</v>
          </cell>
          <cell r="O36252">
            <v>3568400</v>
          </cell>
          <cell r="P36252" t="str">
            <v>Trần Thị Thanh Phương</v>
          </cell>
          <cell r="Q36252" t="str">
            <v>BH-03A Bán Hàng</v>
          </cell>
        </row>
        <row r="36253">
          <cell r="D36253" t="str">
            <v>HCM-PX-2410-00323</v>
          </cell>
          <cell r="E36253" t="str">
            <v>HCM bán cho CTH</v>
          </cell>
          <cell r="F36253" t="str">
            <v>45 - 47 Bùi Quang Trinh, Phường Phú Thứ, Quận Cái Răng, Thành phố Cần Thơ, Việt Nam</v>
          </cell>
          <cell r="G36253" t="str">
            <v/>
          </cell>
          <cell r="H36253" t="str">
            <v>Sale HCM Nội Bộ</v>
          </cell>
          <cell r="I36253">
            <v>0</v>
          </cell>
          <cell r="J36253">
            <v>0</v>
          </cell>
          <cell r="K36253">
            <v>0</v>
          </cell>
          <cell r="L36253">
            <v>0</v>
          </cell>
          <cell r="M36253">
            <v>0</v>
          </cell>
          <cell r="N36253" t="str">
            <v>0</v>
          </cell>
          <cell r="O36253">
            <v>0</v>
          </cell>
          <cell r="P36253" t="str">
            <v>Nguyễn Ngọc Bảo Châu</v>
          </cell>
          <cell r="Q36253" t="str">
            <v>BH-16C Xuất Bán Chi Nhánh (Không Sắp Xe)</v>
          </cell>
        </row>
        <row r="36254">
          <cell r="D36254" t="str">
            <v>CTH-PX-2410-00038</v>
          </cell>
          <cell r="E36254" t="str">
            <v>CÔNG TY TNHH MỘT THÀNH VIÊN THỦY SẢN TRƯỜNG PHÚC</v>
          </cell>
          <cell r="F36254" t="str">
            <v>Ấp Canh Điền, Xã Long Điền Tây, Huyện Đông Hải, Tỉnh Bạc Liêu, Việt Nam, Việt Nam</v>
          </cell>
          <cell r="G36254" t="str">
            <v/>
          </cell>
          <cell r="H36254" t="str">
            <v>Tạ Thanh Tuấn</v>
          </cell>
          <cell r="I36254">
            <v>0</v>
          </cell>
          <cell r="J36254">
            <v>0</v>
          </cell>
          <cell r="K36254">
            <v>0</v>
          </cell>
          <cell r="L36254">
            <v>0</v>
          </cell>
          <cell r="M36254">
            <v>3440000</v>
          </cell>
          <cell r="N36254" t="str">
            <v>0</v>
          </cell>
          <cell r="O36254">
            <v>3740000</v>
          </cell>
          <cell r="P36254" t="str">
            <v>Lâm Tuyết Trinh</v>
          </cell>
          <cell r="Q36254" t="str">
            <v>BH-03A Bán Hàng</v>
          </cell>
        </row>
        <row r="36255">
          <cell r="D36255" t="str">
            <v>CTH-PX-2410-00038</v>
          </cell>
          <cell r="E36255" t="str">
            <v>CÔNG TY TNHH MỘT THÀNH VIÊN THỦY SẢN TRƯỜNG PHÚC</v>
          </cell>
          <cell r="F36255" t="str">
            <v>Ấp Canh Điền, Xã Long Điền Tây, Huyện Đông Hải, Tỉnh Bạc Liêu, Việt Nam, Việt Nam</v>
          </cell>
          <cell r="G36255" t="str">
            <v/>
          </cell>
          <cell r="H36255" t="str">
            <v>Tạ Thanh Tuấn</v>
          </cell>
          <cell r="I36255">
            <v>0</v>
          </cell>
          <cell r="J36255">
            <v>0</v>
          </cell>
          <cell r="K36255">
            <v>0</v>
          </cell>
          <cell r="L36255">
            <v>0</v>
          </cell>
          <cell r="M36255">
            <v>300000</v>
          </cell>
          <cell r="N36255" t="str">
            <v>0</v>
          </cell>
          <cell r="O36255">
            <v>3740000</v>
          </cell>
          <cell r="P36255" t="str">
            <v>Lâm Tuyết Trinh</v>
          </cell>
          <cell r="Q36255" t="str">
            <v>BH-03A Bán Hàng</v>
          </cell>
        </row>
        <row r="36256">
          <cell r="D36256" t="str">
            <v>HCM-PX-2410-00325</v>
          </cell>
          <cell r="E36256" t="str">
            <v>CÔNG TY TNHH GIẢI PHÁP THÔNG MINH NHẤT NGHỆ TINH</v>
          </cell>
          <cell r="F36256" t="str">
            <v>71/7/2 Trần Phú, Phường 04, Quận 5, Thành phố Hồ Chí Minh, Việt Nam</v>
          </cell>
          <cell r="G36256" t="str">
            <v/>
          </cell>
          <cell r="H36256" t="str">
            <v>Nguyễn Hà Thái</v>
          </cell>
          <cell r="I36256">
            <v>0</v>
          </cell>
          <cell r="J36256">
            <v>0</v>
          </cell>
          <cell r="K36256">
            <v>0</v>
          </cell>
          <cell r="L36256">
            <v>0</v>
          </cell>
          <cell r="M36256">
            <v>19071600</v>
          </cell>
          <cell r="N36256" t="str">
            <v>0</v>
          </cell>
          <cell r="O36256">
            <v>20978760</v>
          </cell>
          <cell r="P36256" t="str">
            <v>Trần Thị Quí</v>
          </cell>
          <cell r="Q36256" t="str">
            <v>BH-03A Bán Hàng</v>
          </cell>
        </row>
        <row r="36257">
          <cell r="D36257" t="str">
            <v>HNI-PX-2410-00100</v>
          </cell>
          <cell r="E36257" t="str">
            <v>CÔNG TY TNHH THƯƠNG MẠI THỌ BỀN</v>
          </cell>
          <cell r="F36257" t="str">
            <v>Xóm Lẻ, thôn Triều Khúc, xã Tân Triều, huyện Thanh Trì, Thành phố Hà Nội, Việt Nam</v>
          </cell>
          <cell r="G36257" t="str">
            <v/>
          </cell>
          <cell r="H36257" t="str">
            <v>Phạm Duy Minh</v>
          </cell>
          <cell r="I36257">
            <v>0</v>
          </cell>
          <cell r="J36257">
            <v>0</v>
          </cell>
          <cell r="K36257">
            <v>0</v>
          </cell>
          <cell r="L36257">
            <v>0</v>
          </cell>
          <cell r="M36257">
            <v>3196000</v>
          </cell>
          <cell r="N36257" t="str">
            <v>0</v>
          </cell>
          <cell r="O36257">
            <v>3515600</v>
          </cell>
          <cell r="P36257" t="str">
            <v>Nguyễn Diệu Thùy</v>
          </cell>
          <cell r="Q36257" t="str">
            <v>BH-03A Bán Hàng</v>
          </cell>
        </row>
        <row r="36258">
          <cell r="D36258" t="str">
            <v>HCM-PX-2410-00326</v>
          </cell>
          <cell r="E36258" t="str">
            <v>ANH LƯU HẢI DƯƠNG</v>
          </cell>
          <cell r="F36258" t="str">
            <v>Phan Anh, P Bình Trị Đông, Q Bình Tân , TP HCMNgã 4 Bốn Xã ( gần Điện máy Xanh), Việt Nam</v>
          </cell>
          <cell r="G36258" t="str">
            <v/>
          </cell>
          <cell r="H36258" t="str">
            <v>Lê Quốc Dũng</v>
          </cell>
          <cell r="I36258">
            <v>0</v>
          </cell>
          <cell r="J36258">
            <v>0</v>
          </cell>
          <cell r="K36258">
            <v>0</v>
          </cell>
          <cell r="L36258">
            <v>0</v>
          </cell>
          <cell r="M36258">
            <v>1826000</v>
          </cell>
          <cell r="N36258" t="str">
            <v>0</v>
          </cell>
          <cell r="O36258">
            <v>1826000</v>
          </cell>
          <cell r="P36258" t="str">
            <v>Lê Thị Huyền Trang</v>
          </cell>
          <cell r="Q36258" t="str">
            <v>BH-03A Bán Hàng</v>
          </cell>
        </row>
        <row r="36259">
          <cell r="D36259" t="str">
            <v>HNI-PX-2410-00102</v>
          </cell>
          <cell r="E36259" t="str">
            <v>CÔNG TY CỔ PHẦN DỊCH VỤ KỸ THUẬT BẢO AN</v>
          </cell>
          <cell r="F36259" t="str">
            <v>Số 3A phố Lý Tự Trọng, Phường Minh Khai, Quận Hồng Bàng, Thành phố Hải Phòng, Việt Nam</v>
          </cell>
          <cell r="G36259" t="str">
            <v/>
          </cell>
          <cell r="H36259" t="str">
            <v>Bùi Xuân Cảnh</v>
          </cell>
          <cell r="I36259">
            <v>0</v>
          </cell>
          <cell r="J36259">
            <v>0</v>
          </cell>
          <cell r="K36259">
            <v>0</v>
          </cell>
          <cell r="L36259">
            <v>0</v>
          </cell>
          <cell r="M36259">
            <v>11452950</v>
          </cell>
          <cell r="N36259" t="str">
            <v>0</v>
          </cell>
          <cell r="O36259">
            <v>12598245</v>
          </cell>
          <cell r="P36259" t="str">
            <v>Trần Thị Thanh Phương</v>
          </cell>
          <cell r="Q36259" t="str">
            <v>BH-03A Bán Hàng</v>
          </cell>
        </row>
        <row r="36260">
          <cell r="D36260" t="str">
            <v>HNI-PX-2410-00104</v>
          </cell>
          <cell r="E36260" t="str">
            <v>CÔNG TY TNHH CƠ, ĐIỆN - TỰ ĐỘNG HÓA KAMTECH</v>
          </cell>
          <cell r="F36260" t="str">
            <v>Số 33, ngách 47/4, đường Nhân Hòa, Phường Thanh Xuân Trung, Quận Thanh Xuân, Thành phố Hà Nội, Việt Nam</v>
          </cell>
          <cell r="G36260" t="str">
            <v/>
          </cell>
          <cell r="H36260" t="str">
            <v>Trần Văn Tuyền</v>
          </cell>
          <cell r="I36260">
            <v>0</v>
          </cell>
          <cell r="J36260">
            <v>0</v>
          </cell>
          <cell r="K36260">
            <v>0</v>
          </cell>
          <cell r="L36260">
            <v>0</v>
          </cell>
          <cell r="M36260">
            <v>10395105</v>
          </cell>
          <cell r="N36260" t="str">
            <v>0</v>
          </cell>
          <cell r="O36260">
            <v>11434616</v>
          </cell>
          <cell r="P36260" t="str">
            <v>Nguyễn Diệu Thùy</v>
          </cell>
          <cell r="Q36260" t="str">
            <v>BH-03A Bán Hàng</v>
          </cell>
        </row>
        <row r="36261">
          <cell r="D36261" t="str">
            <v>HCM-PX-2410-00330</v>
          </cell>
          <cell r="E36261" t="str">
            <v>CÔNG TY TNHH PHƯƠNG LAI</v>
          </cell>
          <cell r="F36261" t="str">
            <v>232 Đường số 18, Phường Bình Hưng Hòa, Quận Bình Tân, Thành phố Hồ Chí Minh, Việt Nam</v>
          </cell>
          <cell r="G36261" t="str">
            <v/>
          </cell>
          <cell r="H36261" t="str">
            <v>Nguyễn Quốc Duy</v>
          </cell>
          <cell r="I36261">
            <v>0</v>
          </cell>
          <cell r="J36261">
            <v>0</v>
          </cell>
          <cell r="K36261">
            <v>0</v>
          </cell>
          <cell r="L36261">
            <v>0</v>
          </cell>
          <cell r="M36261">
            <v>2256000</v>
          </cell>
          <cell r="N36261" t="str">
            <v>0</v>
          </cell>
          <cell r="O36261">
            <v>2481600</v>
          </cell>
          <cell r="P36261" t="str">
            <v>Lê Thị Huyền Trang</v>
          </cell>
          <cell r="Q36261" t="str">
            <v>BH-03A Bán Hàng</v>
          </cell>
        </row>
        <row r="36262">
          <cell r="D36262" t="str">
            <v>HCM-PX-2410-00331</v>
          </cell>
          <cell r="E36262" t="str">
            <v>NGUYỄN XUÂN ĐỘ</v>
          </cell>
          <cell r="F36262" t="str">
            <v>129 Đường Dương Chí Trạch, P. Sơn Trà , Đà Nẵng, Việt Nam</v>
          </cell>
          <cell r="G36262" t="str">
            <v/>
          </cell>
          <cell r="H36262" t="str">
            <v>Trần Văn Thiên Nam</v>
          </cell>
          <cell r="I36262">
            <v>0</v>
          </cell>
          <cell r="J36262">
            <v>0</v>
          </cell>
          <cell r="K36262">
            <v>0</v>
          </cell>
          <cell r="L36262">
            <v>0</v>
          </cell>
          <cell r="M36262">
            <v>600000</v>
          </cell>
          <cell r="N36262" t="str">
            <v>0</v>
          </cell>
          <cell r="O36262">
            <v>4000000</v>
          </cell>
          <cell r="P36262" t="str">
            <v>Lê Thị Huyền Trang</v>
          </cell>
          <cell r="Q36262" t="str">
            <v>BH-03A Bán Hàng</v>
          </cell>
        </row>
        <row r="36263">
          <cell r="D36263" t="str">
            <v>HCM-PX-2410-00331</v>
          </cell>
          <cell r="E36263" t="str">
            <v>NGUYỄN XUÂN ĐỘ</v>
          </cell>
          <cell r="F36263" t="str">
            <v>129 Đường Dương Chí Trạch, P. Sơn Trà , Đà Nẵng, Việt Nam</v>
          </cell>
          <cell r="G36263" t="str">
            <v/>
          </cell>
          <cell r="H36263" t="str">
            <v>Trần Văn Thiên Nam</v>
          </cell>
          <cell r="I36263">
            <v>0</v>
          </cell>
          <cell r="J36263">
            <v>0</v>
          </cell>
          <cell r="K36263">
            <v>0</v>
          </cell>
          <cell r="L36263">
            <v>0</v>
          </cell>
          <cell r="M36263">
            <v>3400000</v>
          </cell>
          <cell r="N36263" t="str">
            <v>0</v>
          </cell>
          <cell r="O36263">
            <v>4000000</v>
          </cell>
          <cell r="P36263" t="str">
            <v>Lê Thị Huyền Trang</v>
          </cell>
          <cell r="Q36263" t="str">
            <v>BH-03A Bán Hàng</v>
          </cell>
        </row>
        <row r="36264">
          <cell r="D36264" t="str">
            <v>CTH-PX-2410-00040</v>
          </cell>
          <cell r="E36264" t="str">
            <v>CÔNG TY CỔ PHẦN XUẤT NHẬP KHẨU THỦY SẢN KCF</v>
          </cell>
          <cell r="F36264" t="str">
            <v>Lô III-2, khu C mở rộng, Khu công nghiệp Sa Đéc, Xã Tân Khánh Đông, Thành phố Sa Đéc, Tỉnh Đồng Tháp, Việt Nam</v>
          </cell>
          <cell r="G36264" t="str">
            <v/>
          </cell>
          <cell r="H36264" t="str">
            <v>Đoàn Thanh Liêm</v>
          </cell>
          <cell r="I36264">
            <v>0</v>
          </cell>
          <cell r="J36264">
            <v>0</v>
          </cell>
          <cell r="K36264">
            <v>0</v>
          </cell>
          <cell r="L36264">
            <v>0</v>
          </cell>
          <cell r="M36264">
            <v>3408000</v>
          </cell>
          <cell r="N36264" t="str">
            <v>0</v>
          </cell>
          <cell r="O36264">
            <v>3748800</v>
          </cell>
          <cell r="P36264" t="str">
            <v>Lâm Tuyết Trinh</v>
          </cell>
          <cell r="Q36264" t="str">
            <v>BH-03A Bán Hàng</v>
          </cell>
        </row>
        <row r="36265">
          <cell r="D36265" t="str">
            <v>HCM-PX-2410-00332</v>
          </cell>
          <cell r="E36265" t="str">
            <v>CÔNG TY CỔ PHẦN THUẬN HẢI GREEN - CHI NHÁNH LAI VUNG</v>
          </cell>
          <cell r="F36265" t="str">
            <v>Tổ 41, Ấp Tân Lợi, Xã Tân Thành, Huyện Lai Vung, Tỉnh Đồng Tháp, Việt Nam</v>
          </cell>
          <cell r="G36265" t="str">
            <v/>
          </cell>
          <cell r="H36265" t="str">
            <v>Phạm Xuân Bách</v>
          </cell>
          <cell r="I36265">
            <v>0</v>
          </cell>
          <cell r="J36265">
            <v>0</v>
          </cell>
          <cell r="K36265">
            <v>0</v>
          </cell>
          <cell r="L36265">
            <v>0</v>
          </cell>
          <cell r="M36265">
            <v>1000</v>
          </cell>
          <cell r="N36265" t="str">
            <v>0</v>
          </cell>
          <cell r="O36265">
            <v>1100</v>
          </cell>
          <cell r="P36265" t="str">
            <v>Nguyễn Ngọc Anh Thư</v>
          </cell>
          <cell r="Q36265" t="str">
            <v>BH-03C Bán Hàng Theo Dự Án</v>
          </cell>
        </row>
        <row r="36266">
          <cell r="D36266" t="str">
            <v>HCM-PX-2410-00335</v>
          </cell>
          <cell r="E36266" t="str">
            <v>NGUYỄN VĂN CHƯƠNG( CHỢ LẠC QUANG)</v>
          </cell>
          <cell r="F36266" t="str">
            <v>68 KP2, P.Tân Hưng Thuận, Q.12, TP HCM, Việt Nam</v>
          </cell>
          <cell r="G36266" t="str">
            <v/>
          </cell>
          <cell r="H36266" t="str">
            <v>Lê Quốc Dũng</v>
          </cell>
          <cell r="I36266">
            <v>0</v>
          </cell>
          <cell r="J36266">
            <v>9000</v>
          </cell>
          <cell r="K36266">
            <v>0</v>
          </cell>
          <cell r="L36266">
            <v>0</v>
          </cell>
          <cell r="M36266">
            <v>2543000</v>
          </cell>
          <cell r="N36266" t="str">
            <v>0</v>
          </cell>
          <cell r="O36266">
            <v>2543000</v>
          </cell>
          <cell r="P36266" t="str">
            <v>Lê Thị Huyền Trang</v>
          </cell>
          <cell r="Q36266" t="str">
            <v>BH-03A Bán Hàng</v>
          </cell>
        </row>
        <row r="36267">
          <cell r="D36267" t="str">
            <v>CTH-PX-2410-00042</v>
          </cell>
          <cell r="E36267" t="str">
            <v>CÔNG TY TNHH KỸ THUẬT SÔNG TIỀN</v>
          </cell>
          <cell r="F36267" t="str">
            <v>72 Trần Văn Sắc, KDC Diệu Hiền, Phường Phú Thứ, Quận Cái Răng, Thành phố Cần Thơ, Việt Nam</v>
          </cell>
          <cell r="G36267" t="str">
            <v/>
          </cell>
          <cell r="H36267" t="str">
            <v>Sale Cần Thơ AT</v>
          </cell>
          <cell r="I36267">
            <v>0</v>
          </cell>
          <cell r="J36267">
            <v>0</v>
          </cell>
          <cell r="K36267">
            <v>0</v>
          </cell>
          <cell r="L36267">
            <v>0</v>
          </cell>
          <cell r="M36267">
            <v>1290000</v>
          </cell>
          <cell r="N36267" t="str">
            <v>0</v>
          </cell>
          <cell r="O36267">
            <v>1419000</v>
          </cell>
          <cell r="P36267" t="str">
            <v>Lâm Tuyết Trinh</v>
          </cell>
          <cell r="Q36267" t="str">
            <v>BH-03A Bán Hàng</v>
          </cell>
        </row>
        <row r="36268">
          <cell r="D36268" t="str">
            <v>CTH-PX-2410-00042</v>
          </cell>
          <cell r="E36268" t="str">
            <v>CÔNG TY TNHH KỸ THUẬT SÔNG TIỀN</v>
          </cell>
          <cell r="F36268" t="str">
            <v>72 Trần Văn Sắc, KDC Diệu Hiền, Phường Phú Thứ, Quận Cái Răng, Thành phố Cần Thơ, Việt Nam</v>
          </cell>
          <cell r="G36268" t="str">
            <v/>
          </cell>
          <cell r="H36268" t="str">
            <v>Sale Cần Thơ AT</v>
          </cell>
          <cell r="I36268">
            <v>0</v>
          </cell>
          <cell r="J36268">
            <v>0</v>
          </cell>
          <cell r="K36268">
            <v>0</v>
          </cell>
          <cell r="L36268">
            <v>0</v>
          </cell>
          <cell r="M36268">
            <v>0</v>
          </cell>
          <cell r="N36268" t="str">
            <v>0</v>
          </cell>
          <cell r="O36268">
            <v>1419000</v>
          </cell>
          <cell r="P36268" t="str">
            <v>Lâm Tuyết Trinh</v>
          </cell>
          <cell r="Q36268" t="str">
            <v>BH-03A Bán Hàng</v>
          </cell>
        </row>
        <row r="36269">
          <cell r="D36269" t="str">
            <v>HNI-PX-2410-00108</v>
          </cell>
          <cell r="E36269" t="str">
            <v>CÔNG TY CỔ PHẦN CÔNG NGHỆ VÀ THIẾT BỊ TOÀN CẦU</v>
          </cell>
          <cell r="F36269" t="str">
            <v>Km 25, quốc lộ 6, khu công nghiệp Phú Nghĩa, Xã Phú Nghĩa, Huyện Chương Mỹ, Thành phố Hà Nội, Việt Nam</v>
          </cell>
          <cell r="G36269" t="str">
            <v/>
          </cell>
          <cell r="H36269" t="str">
            <v>Lê Văn Chương</v>
          </cell>
          <cell r="I36269">
            <v>0</v>
          </cell>
          <cell r="J36269">
            <v>0</v>
          </cell>
          <cell r="K36269">
            <v>0</v>
          </cell>
          <cell r="L36269">
            <v>0</v>
          </cell>
          <cell r="M36269">
            <v>0</v>
          </cell>
          <cell r="N36269" t="str">
            <v>0</v>
          </cell>
          <cell r="O36269">
            <v>0</v>
          </cell>
          <cell r="P36269" t="str">
            <v>Nguyễn Diệu Thùy</v>
          </cell>
          <cell r="Q36269" t="str">
            <v>BH-03F Xuất Bảo Hành</v>
          </cell>
        </row>
        <row r="36270">
          <cell r="D36270" t="str">
            <v>CTH-PX-2410-00044</v>
          </cell>
          <cell r="E36270" t="str">
            <v>CHỊ HUYỀN</v>
          </cell>
          <cell r="F36270" t="str">
            <v>Cái Răng, TP Cần Thơ, Việt Nam</v>
          </cell>
          <cell r="G36270" t="str">
            <v/>
          </cell>
          <cell r="H36270" t="str">
            <v>Tạ Thanh Tuấn</v>
          </cell>
          <cell r="I36270">
            <v>0</v>
          </cell>
          <cell r="J36270">
            <v>0</v>
          </cell>
          <cell r="K36270">
            <v>0</v>
          </cell>
          <cell r="L36270">
            <v>0</v>
          </cell>
          <cell r="M36270">
            <v>0</v>
          </cell>
          <cell r="N36270" t="str">
            <v>0</v>
          </cell>
          <cell r="O36270">
            <v>0</v>
          </cell>
          <cell r="P36270" t="str">
            <v>Lâm Tuyết Trinh</v>
          </cell>
          <cell r="Q36270" t="str">
            <v>BH-03F Xuất Bảo Hành</v>
          </cell>
        </row>
        <row r="36271">
          <cell r="D36271" t="str">
            <v>HCM-PX-2410-00338</v>
          </cell>
          <cell r="E36271" t="str">
            <v>HCM bán cho HN</v>
          </cell>
          <cell r="F36271" t="str">
            <v>Lô 05 -10A Khu Công nghiệp Hoàng Mai, Phường Hoàng Văn Thụ, Quận Hoàng Mai, Thành phố Hà Nội, Việt Nam</v>
          </cell>
          <cell r="G36271" t="str">
            <v/>
          </cell>
          <cell r="H36271" t="str">
            <v>Sale HCM Nội Bộ</v>
          </cell>
          <cell r="I36271">
            <v>0</v>
          </cell>
          <cell r="J36271">
            <v>0</v>
          </cell>
          <cell r="K36271">
            <v>0</v>
          </cell>
          <cell r="L36271">
            <v>0</v>
          </cell>
          <cell r="M36271">
            <v>0</v>
          </cell>
          <cell r="N36271" t="str">
            <v>0</v>
          </cell>
          <cell r="O36271">
            <v>0</v>
          </cell>
          <cell r="P36271" t="str">
            <v>Nguyễn Ngọc Bảo Châu</v>
          </cell>
          <cell r="Q36271" t="str">
            <v>BH-16A Xuất Bán Chi Nhánh</v>
          </cell>
        </row>
        <row r="36272">
          <cell r="D36272" t="str">
            <v>HCM-PX-2410-00338</v>
          </cell>
          <cell r="E36272" t="str">
            <v>HCM bán cho HN</v>
          </cell>
          <cell r="F36272" t="str">
            <v>Lô 05 -10A Khu Công nghiệp Hoàng Mai, Phường Hoàng Văn Thụ, Quận Hoàng Mai, Thành phố Hà Nội, Việt Nam</v>
          </cell>
          <cell r="G36272" t="str">
            <v/>
          </cell>
          <cell r="H36272" t="str">
            <v>Sale HCM Nội Bộ</v>
          </cell>
          <cell r="I36272">
            <v>0</v>
          </cell>
          <cell r="J36272">
            <v>0</v>
          </cell>
          <cell r="K36272">
            <v>0</v>
          </cell>
          <cell r="L36272">
            <v>0</v>
          </cell>
          <cell r="M36272">
            <v>0</v>
          </cell>
          <cell r="N36272" t="str">
            <v>0</v>
          </cell>
          <cell r="O36272">
            <v>0</v>
          </cell>
          <cell r="P36272" t="str">
            <v>Nguyễn Ngọc Bảo Châu</v>
          </cell>
          <cell r="Q36272" t="str">
            <v>BH-16A Xuất Bán Chi Nhánh</v>
          </cell>
        </row>
        <row r="36273">
          <cell r="D36273" t="str">
            <v>HNI-PX-2410-00110</v>
          </cell>
          <cell r="E36273" t="str">
            <v>HNI bán cho HCM</v>
          </cell>
          <cell r="F36273" t="str">
            <v>B163, Khu phố 3, Nguyễn Văn Quá, P.Đông Hưng Thuận, Q.12, TP.HCM, Việt Nam</v>
          </cell>
          <cell r="G36273" t="str">
            <v/>
          </cell>
          <cell r="H36273" t="str">
            <v>Sale Hà Nội nội bộ</v>
          </cell>
          <cell r="I36273">
            <v>0</v>
          </cell>
          <cell r="J36273">
            <v>0</v>
          </cell>
          <cell r="K36273">
            <v>0</v>
          </cell>
          <cell r="L36273">
            <v>0</v>
          </cell>
          <cell r="M36273">
            <v>0</v>
          </cell>
          <cell r="N36273" t="str">
            <v>0</v>
          </cell>
          <cell r="O36273">
            <v>0</v>
          </cell>
          <cell r="P36273" t="str">
            <v>Trần Thị Thanh Phương</v>
          </cell>
          <cell r="Q36273" t="str">
            <v>BH-16A Xuất Bán Chi Nhánh</v>
          </cell>
        </row>
        <row r="36274">
          <cell r="D36274" t="str">
            <v>HCM-PX-2410-00339</v>
          </cell>
          <cell r="E36274" t="str">
            <v>CÔNG TY TNHH VY TECH</v>
          </cell>
          <cell r="F36274" t="str">
            <v>580/4 Núi Thành, Phường Hòa Cường Nam, Quận Hải Châu, Thành phố Đà Nẵng, Việt Nam</v>
          </cell>
          <cell r="G36274" t="str">
            <v/>
          </cell>
          <cell r="H36274" t="str">
            <v>Phạm Văn Thành</v>
          </cell>
          <cell r="I36274">
            <v>0</v>
          </cell>
          <cell r="J36274">
            <v>0</v>
          </cell>
          <cell r="K36274">
            <v>0</v>
          </cell>
          <cell r="L36274">
            <v>0</v>
          </cell>
          <cell r="M36274">
            <v>4400000</v>
          </cell>
          <cell r="N36274" t="str">
            <v>0</v>
          </cell>
          <cell r="O36274">
            <v>4840000</v>
          </cell>
          <cell r="P36274" t="str">
            <v>Mai Quỳnh Giao</v>
          </cell>
          <cell r="Q36274" t="str">
            <v>BH-03A Bán Hàng</v>
          </cell>
        </row>
        <row r="36275">
          <cell r="D36275" t="str">
            <v>HNI-PX-2410-00113</v>
          </cell>
          <cell r="E36275" t="str">
            <v>CÔNG TY CỔ PHẦN CÔNG NGHỆ VÀ THIẾT BỊ TOÀN CẦU</v>
          </cell>
          <cell r="F36275" t="str">
            <v>Km 25, quốc lộ 6, khu công nghiệp Phú Nghĩa, Xã Phú Nghĩa, Huyện Chương Mỹ, Thành phố Hà Nội, Việt Nam</v>
          </cell>
          <cell r="G36275" t="str">
            <v/>
          </cell>
          <cell r="H36275" t="str">
            <v>Lê Văn Chương</v>
          </cell>
          <cell r="I36275">
            <v>0</v>
          </cell>
          <cell r="J36275">
            <v>0</v>
          </cell>
          <cell r="K36275">
            <v>0</v>
          </cell>
          <cell r="L36275">
            <v>0</v>
          </cell>
          <cell r="M36275">
            <v>0</v>
          </cell>
          <cell r="N36275" t="str">
            <v>0</v>
          </cell>
          <cell r="O36275">
            <v>0</v>
          </cell>
          <cell r="P36275" t="str">
            <v>Nguyễn Diệu Thùy</v>
          </cell>
          <cell r="Q36275" t="str">
            <v>BH-03F Xuất Bảo Hành</v>
          </cell>
        </row>
        <row r="36276">
          <cell r="D36276" t="str">
            <v>HNI-PX-2410-00114</v>
          </cell>
          <cell r="E36276" t="str">
            <v>CÔNG TY CỔ PHẦN TỰ ĐỘNG HÓA VÀ XÂY LẮP ĐIỆN SNT</v>
          </cell>
          <cell r="F36276" t="str">
            <v>Số 26, đường Bùi Huy Bích, Xã Hưng Lộc, Thành phố Vinh, Tỉnh Nghệ An, Việt Nam</v>
          </cell>
          <cell r="G36276" t="str">
            <v/>
          </cell>
          <cell r="H36276" t="str">
            <v>Sale Hà Nội</v>
          </cell>
          <cell r="I36276">
            <v>0</v>
          </cell>
          <cell r="J36276">
            <v>0</v>
          </cell>
          <cell r="K36276">
            <v>0</v>
          </cell>
          <cell r="L36276">
            <v>0</v>
          </cell>
          <cell r="M36276">
            <v>0</v>
          </cell>
          <cell r="N36276" t="str">
            <v>0</v>
          </cell>
          <cell r="O36276">
            <v>0</v>
          </cell>
          <cell r="P36276" t="str">
            <v>Bùi Thị Phương Anh</v>
          </cell>
          <cell r="Q36276" t="str">
            <v>BH-03E Xuất Sửa Chữa</v>
          </cell>
        </row>
        <row r="36277">
          <cell r="D36277" t="str">
            <v>HNI-PX-2410-00115</v>
          </cell>
          <cell r="E36277" t="str">
            <v>CÔNG TY TNHH THƯƠNG MẠI DỊCH VỤ HÀ LINH_AT</v>
          </cell>
          <cell r="F36277" t="str">
            <v>Thôn Thống Nhất, Xã Công Lý, Huyện Lý Nhân, Tỉnh Hà Nam, Xã Công Lý, Huyện Lý Nhân, Tỉnh Hà Nam, Việt Nam</v>
          </cell>
          <cell r="G36277" t="str">
            <v/>
          </cell>
          <cell r="H36277" t="str">
            <v>Phạm Duy Minh</v>
          </cell>
          <cell r="I36277">
            <v>0</v>
          </cell>
          <cell r="J36277">
            <v>0</v>
          </cell>
          <cell r="K36277">
            <v>0</v>
          </cell>
          <cell r="L36277">
            <v>0</v>
          </cell>
          <cell r="M36277">
            <v>5264000</v>
          </cell>
          <cell r="N36277" t="str">
            <v>0</v>
          </cell>
          <cell r="O36277">
            <v>5790400</v>
          </cell>
          <cell r="P36277" t="str">
            <v>Bùi Thị Phương Anh</v>
          </cell>
          <cell r="Q36277" t="str">
            <v>BH-03A Bán Hàng</v>
          </cell>
        </row>
        <row r="36278">
          <cell r="D36278" t="str">
            <v>HCM-PX-2410-00341</v>
          </cell>
          <cell r="E36278" t="str">
            <v>CÔNG TY CỔ PHẦN THƯƠNG MẠI VÀ CÔNG NGHỆ HẢI ÂU AT</v>
          </cell>
          <cell r="F36278" t="str">
            <v>Số 14, Đường D18, KDC DV Tân Bình, Khu phố Tân Thắng, Phường Tân Bình, Thành phố Dĩ An, Tỉnh Bình Dương, Việt Nam</v>
          </cell>
          <cell r="G36278" t="str">
            <v/>
          </cell>
          <cell r="H36278" t="str">
            <v>Nguyễn Ngọc Bằng</v>
          </cell>
          <cell r="I36278">
            <v>0</v>
          </cell>
          <cell r="J36278">
            <v>0</v>
          </cell>
          <cell r="K36278">
            <v>0</v>
          </cell>
          <cell r="L36278">
            <v>0</v>
          </cell>
          <cell r="M36278">
            <v>0</v>
          </cell>
          <cell r="N36278" t="str">
            <v>0</v>
          </cell>
          <cell r="O36278">
            <v>0</v>
          </cell>
          <cell r="P36278" t="str">
            <v>Lê Thị Huyền Trang</v>
          </cell>
          <cell r="Q36278" t="str">
            <v>BH-03F Xuất Bảo Hành</v>
          </cell>
        </row>
        <row r="36279">
          <cell r="D36279" t="str">
            <v>HCM-PX-2410-00344</v>
          </cell>
          <cell r="E36279" t="str">
            <v>ANH QUỐC- CÔNG TY HÓA SINH PHONG PHÚ</v>
          </cell>
          <cell r="F36279" t="str">
            <v>Công ty Việt Thái hoặc Công ty KANAGAWA, Việt Nam</v>
          </cell>
          <cell r="G36279" t="str">
            <v/>
          </cell>
          <cell r="H36279" t="str">
            <v>Trần Bảo Quốc</v>
          </cell>
          <cell r="I36279">
            <v>0</v>
          </cell>
          <cell r="J36279">
            <v>0</v>
          </cell>
          <cell r="K36279">
            <v>0</v>
          </cell>
          <cell r="L36279">
            <v>0</v>
          </cell>
          <cell r="M36279">
            <v>300000</v>
          </cell>
          <cell r="N36279" t="str">
            <v>0</v>
          </cell>
          <cell r="O36279">
            <v>2300000</v>
          </cell>
          <cell r="P36279" t="str">
            <v>Lê Thị Huyền Trang</v>
          </cell>
          <cell r="Q36279" t="str">
            <v>BH-03E Xuất Sửa Chữa</v>
          </cell>
        </row>
        <row r="36280">
          <cell r="D36280" t="str">
            <v>HCM-PX-2410-00344</v>
          </cell>
          <cell r="E36280" t="str">
            <v>ANH QUỐC- CÔNG TY HÓA SINH PHONG PHÚ</v>
          </cell>
          <cell r="F36280" t="str">
            <v>Công ty Việt Thái hoặc Công ty KANAGAWA, Việt Nam</v>
          </cell>
          <cell r="G36280" t="str">
            <v/>
          </cell>
          <cell r="H36280" t="str">
            <v>Trần Bảo Quốc</v>
          </cell>
          <cell r="I36280">
            <v>0</v>
          </cell>
          <cell r="J36280">
            <v>0</v>
          </cell>
          <cell r="K36280">
            <v>0</v>
          </cell>
          <cell r="L36280">
            <v>0</v>
          </cell>
          <cell r="M36280">
            <v>2000000</v>
          </cell>
          <cell r="N36280" t="str">
            <v>0</v>
          </cell>
          <cell r="O36280">
            <v>2300000</v>
          </cell>
          <cell r="P36280" t="str">
            <v>Lê Thị Huyền Trang</v>
          </cell>
          <cell r="Q36280" t="str">
            <v>BH-03E Xuất Sửa Chữa</v>
          </cell>
        </row>
        <row r="36281">
          <cell r="D36281" t="str">
            <v>CTH-PX-2410-00046</v>
          </cell>
          <cell r="E36281" t="str">
            <v>CÔNG TY TNHH VINA HUỲNH GIA</v>
          </cell>
          <cell r="F36281" t="str">
            <v>110/2 Cách Mạng Tháng Tám, Phường Cái Khế, Quận Ninh Kiều, Thành phố Cần Thơ, Việt Nam</v>
          </cell>
          <cell r="G36281" t="str">
            <v/>
          </cell>
          <cell r="H36281" t="str">
            <v>Phạm Ngọc Anh Giang</v>
          </cell>
          <cell r="I36281">
            <v>0</v>
          </cell>
          <cell r="J36281">
            <v>0</v>
          </cell>
          <cell r="K36281">
            <v>0</v>
          </cell>
          <cell r="L36281">
            <v>0</v>
          </cell>
          <cell r="M36281">
            <v>10660000</v>
          </cell>
          <cell r="N36281" t="str">
            <v>0</v>
          </cell>
          <cell r="O36281">
            <v>11726000</v>
          </cell>
          <cell r="P36281" t="str">
            <v>Lâm Tuyết Trinh</v>
          </cell>
          <cell r="Q36281" t="str">
            <v>BH-03A Bán Hàng</v>
          </cell>
        </row>
        <row r="36282">
          <cell r="D36282" t="str">
            <v>HCM-PX-2410-00345</v>
          </cell>
          <cell r="E36282" t="str">
            <v>CÔNG TY CỔ PHẦN THUẬN HẢI GREEN - CHI NHÁNH LAI VUNG</v>
          </cell>
          <cell r="F36282" t="str">
            <v>Tổ 41, Ấp Tân Lợi, Xã Tân Thành, Huyện Lai Vung, Tỉnh Đồng Tháp, Việt Nam</v>
          </cell>
          <cell r="G36282" t="str">
            <v/>
          </cell>
          <cell r="H36282" t="str">
            <v>Phạm Xuân Bách</v>
          </cell>
          <cell r="I36282">
            <v>0</v>
          </cell>
          <cell r="J36282">
            <v>0</v>
          </cell>
          <cell r="K36282">
            <v>0</v>
          </cell>
          <cell r="L36282">
            <v>0</v>
          </cell>
          <cell r="M36282">
            <v>2000</v>
          </cell>
          <cell r="N36282" t="str">
            <v>0</v>
          </cell>
          <cell r="O36282">
            <v>2200</v>
          </cell>
          <cell r="P36282" t="str">
            <v>Nguyễn Ngọc Anh Thư</v>
          </cell>
          <cell r="Q36282" t="str">
            <v>BH-03C Bán Hàng Theo Dự Án</v>
          </cell>
        </row>
        <row r="36283">
          <cell r="D36283" t="str">
            <v>CTH-PX-2410-00048</v>
          </cell>
          <cell r="E36283" t="str">
            <v>CÔNG TY TNHH MỘT THÀNH VIÊN THƯƠNG MẠI DỊCH VỤ HUỲNH GIA HƯNG</v>
          </cell>
          <cell r="F36283" t="str">
            <v>21, Quốc lộ 91, Khu vực Bình Hưng, Phường Phước Thới, Quận Ô Môn, Thành phố Cần Thơ, Việt Nam</v>
          </cell>
          <cell r="G36283" t="str">
            <v/>
          </cell>
          <cell r="H36283" t="str">
            <v>Sale Cần Thơ SL</v>
          </cell>
          <cell r="I36283">
            <v>0</v>
          </cell>
          <cell r="J36283">
            <v>0</v>
          </cell>
          <cell r="K36283">
            <v>0</v>
          </cell>
          <cell r="L36283">
            <v>0</v>
          </cell>
          <cell r="M36283">
            <v>0</v>
          </cell>
          <cell r="N36283" t="str">
            <v>0</v>
          </cell>
          <cell r="O36283">
            <v>0</v>
          </cell>
          <cell r="P36283" t="str">
            <v>Lâm Tuyết Trinh</v>
          </cell>
          <cell r="Q36283" t="str">
            <v>BH-03F Xuất Bảo Hành</v>
          </cell>
        </row>
        <row r="36284">
          <cell r="D36284" t="str">
            <v>HCM-PX-2410-00348</v>
          </cell>
          <cell r="E36284" t="str">
            <v>CÔNG TY CỔ PHẦN THỰC PHẨM CÁNH ĐỒNG VIỆT</v>
          </cell>
          <cell r="F36284" t="str">
            <v>Quốc Lộ 1A, Khu Công Nghiệp Thành Hải, Xã Thành Hải, Thành phố Phan Rang-Tháp Chàm, Tỉnh Ninh Thuận, Việt Nam</v>
          </cell>
          <cell r="G36284" t="str">
            <v/>
          </cell>
          <cell r="H36284" t="str">
            <v>Nguyễn Quốc Duy</v>
          </cell>
          <cell r="I36284">
            <v>0</v>
          </cell>
          <cell r="J36284">
            <v>0</v>
          </cell>
          <cell r="K36284">
            <v>0</v>
          </cell>
          <cell r="L36284">
            <v>0</v>
          </cell>
          <cell r="M36284">
            <v>5600000</v>
          </cell>
          <cell r="N36284" t="str">
            <v>0</v>
          </cell>
          <cell r="O36284">
            <v>6820000</v>
          </cell>
          <cell r="P36284" t="str">
            <v>Nguyễn Ngọc Bảo Châu</v>
          </cell>
          <cell r="Q36284" t="str">
            <v>BH-03A Bán Hàng</v>
          </cell>
        </row>
        <row r="36285">
          <cell r="D36285" t="str">
            <v>HCM-PX-2410-00348</v>
          </cell>
          <cell r="E36285" t="str">
            <v>CÔNG TY CỔ PHẦN THỰC PHẨM CÁNH ĐỒNG VIỆT</v>
          </cell>
          <cell r="F36285" t="str">
            <v>Quốc Lộ 1A, Khu Công Nghiệp Thành Hải, Xã Thành Hải, Thành phố Phan Rang-Tháp Chàm, Tỉnh Ninh Thuận, Việt Nam</v>
          </cell>
          <cell r="G36285" t="str">
            <v/>
          </cell>
          <cell r="H36285" t="str">
            <v>Nguyễn Quốc Duy</v>
          </cell>
          <cell r="I36285">
            <v>0</v>
          </cell>
          <cell r="J36285">
            <v>0</v>
          </cell>
          <cell r="K36285">
            <v>0</v>
          </cell>
          <cell r="L36285">
            <v>0</v>
          </cell>
          <cell r="M36285">
            <v>600000</v>
          </cell>
          <cell r="N36285" t="str">
            <v>0</v>
          </cell>
          <cell r="O36285">
            <v>6820000</v>
          </cell>
          <cell r="P36285" t="str">
            <v>Nguyễn Ngọc Bảo Châu</v>
          </cell>
          <cell r="Q36285" t="str">
            <v>BH-03A Bán Hàng</v>
          </cell>
        </row>
        <row r="36286">
          <cell r="D36286" t="str">
            <v>HCM-PX-2410-00349</v>
          </cell>
          <cell r="E36286" t="str">
            <v>ANH LƯƠNG HOÀNG DIỆP</v>
          </cell>
          <cell r="F36286" t="str">
            <v>96/2 QL1A, KP1 ((Gần ngã tư Ga), Quận 12, Thành phố Hồ Chí Minh, Việt Nam</v>
          </cell>
          <cell r="G36286" t="str">
            <v/>
          </cell>
          <cell r="H36286" t="str">
            <v>Nguyễn Vũ Đăng</v>
          </cell>
          <cell r="I36286">
            <v>0</v>
          </cell>
          <cell r="J36286">
            <v>0</v>
          </cell>
          <cell r="K36286">
            <v>0</v>
          </cell>
          <cell r="L36286">
            <v>0</v>
          </cell>
          <cell r="M36286">
            <v>150000</v>
          </cell>
          <cell r="N36286" t="str">
            <v>0</v>
          </cell>
          <cell r="O36286">
            <v>150000</v>
          </cell>
          <cell r="P36286" t="str">
            <v>Lê Thị Huyền Trang</v>
          </cell>
          <cell r="Q36286" t="str">
            <v>BH-03A Bán Hàng</v>
          </cell>
        </row>
        <row r="36287">
          <cell r="D36287" t="str">
            <v>HCM-PX-2410-00350</v>
          </cell>
          <cell r="E36287" t="str">
            <v>CÔNG TY TNHH ĐIỆN GIA DỤNG HOÀNH KIẾN ĐẠT - LONG AN</v>
          </cell>
          <cell r="F36287" t="str">
            <v>KCN Hải Sơn, Ấp Bình Tiền 2, Xã Đức Hòa Hạ, Huyện Đức Hòa, Tỉnh Long An, Việt Nam</v>
          </cell>
          <cell r="G36287" t="str">
            <v/>
          </cell>
          <cell r="H36287" t="str">
            <v>Phạm Văn Thành</v>
          </cell>
          <cell r="I36287">
            <v>0</v>
          </cell>
          <cell r="J36287">
            <v>0</v>
          </cell>
          <cell r="K36287">
            <v>0</v>
          </cell>
          <cell r="L36287">
            <v>0</v>
          </cell>
          <cell r="M36287">
            <v>3011000</v>
          </cell>
          <cell r="N36287" t="str">
            <v>0</v>
          </cell>
          <cell r="O36287">
            <v>3312100</v>
          </cell>
          <cell r="P36287" t="str">
            <v>Lê Thị Huyền Trang</v>
          </cell>
          <cell r="Q36287" t="str">
            <v>BH-03A Bán Hàng</v>
          </cell>
        </row>
        <row r="36288">
          <cell r="D36288" t="str">
            <v>HCM-PX-2410-00356</v>
          </cell>
          <cell r="E36288" t="str">
            <v>HCM bán cho HN</v>
          </cell>
          <cell r="F36288" t="str">
            <v>Lô 05 -10A Khu Công nghiệp Hoàng Mai, Phường Hoàng Văn Thụ, Quận Hoàng Mai, Thành phố Hà Nội, Việt Nam</v>
          </cell>
          <cell r="G36288" t="str">
            <v/>
          </cell>
          <cell r="H36288" t="str">
            <v>Sale HCM Nội Bộ</v>
          </cell>
          <cell r="I36288">
            <v>0</v>
          </cell>
          <cell r="J36288">
            <v>0</v>
          </cell>
          <cell r="K36288">
            <v>0</v>
          </cell>
          <cell r="L36288">
            <v>0</v>
          </cell>
          <cell r="M36288">
            <v>0</v>
          </cell>
          <cell r="N36288" t="str">
            <v>0</v>
          </cell>
          <cell r="O36288">
            <v>0</v>
          </cell>
          <cell r="P36288" t="str">
            <v>Lê Thị Huyền Trang</v>
          </cell>
          <cell r="Q36288" t="str">
            <v>BH-16C Xuất Bán Chi Nhánh (Không Sắp Xe)</v>
          </cell>
        </row>
        <row r="36289">
          <cell r="D36289" t="str">
            <v>HCM-PX-2410-00357</v>
          </cell>
          <cell r="E36289" t="str">
            <v>CÔNG TY TNHH THƯƠNG MẠI &amp; DỊCH VỤ PHÚ THỌ</v>
          </cell>
          <cell r="F36289" t="str">
            <v>143/14/11 Đường liên khu 5-6, Tổ 137, Khu phố 10, Phường Bình Hưng Hoà B, Quận Bình Tân, Thành phố Hồ Chí Minh, Việt Nam</v>
          </cell>
          <cell r="G36289" t="str">
            <v/>
          </cell>
          <cell r="H36289" t="str">
            <v>Nguyễn Hà Thái</v>
          </cell>
          <cell r="I36289">
            <v>0</v>
          </cell>
          <cell r="J36289">
            <v>0</v>
          </cell>
          <cell r="K36289">
            <v>0</v>
          </cell>
          <cell r="L36289">
            <v>0</v>
          </cell>
          <cell r="M36289">
            <v>12775000</v>
          </cell>
          <cell r="N36289" t="str">
            <v>0</v>
          </cell>
          <cell r="O36289">
            <v>14052500</v>
          </cell>
          <cell r="P36289" t="str">
            <v>Trần Thị Quí</v>
          </cell>
          <cell r="Q36289" t="str">
            <v>BH-03A Bán Hàng</v>
          </cell>
        </row>
        <row r="36290">
          <cell r="D36290" t="str">
            <v>HCM-PX-2410-00358</v>
          </cell>
          <cell r="E36290" t="str">
            <v>CÔNG TY CỔ PHẦN THUẬN HẢI GREEN - CHI NHÁNH LAI VUNG</v>
          </cell>
          <cell r="F36290" t="str">
            <v>Tổ 41, Ấp Tân Lợi, Xã Tân Thành, Huyện Lai Vung, Tỉnh Đồng Tháp, Việt Nam</v>
          </cell>
          <cell r="G36290" t="str">
            <v/>
          </cell>
          <cell r="H36290" t="str">
            <v>Phạm Xuân Bách</v>
          </cell>
          <cell r="I36290">
            <v>0</v>
          </cell>
          <cell r="J36290">
            <v>0</v>
          </cell>
          <cell r="K36290">
            <v>0</v>
          </cell>
          <cell r="L36290">
            <v>0</v>
          </cell>
          <cell r="M36290">
            <v>727700</v>
          </cell>
          <cell r="N36290" t="str">
            <v>0</v>
          </cell>
          <cell r="O36290">
            <v>800470</v>
          </cell>
          <cell r="P36290" t="str">
            <v>Nguyễn Ngọc Anh Thư</v>
          </cell>
          <cell r="Q36290" t="str">
            <v>BH-03C Bán Hàng Theo Dự Án</v>
          </cell>
        </row>
        <row r="36291">
          <cell r="D36291" t="str">
            <v>HCM-PX-2410-00359</v>
          </cell>
          <cell r="E36291" t="str">
            <v>CÔNG TY TNHH THANG MÁY HOÀN CÔNG</v>
          </cell>
          <cell r="F36291" t="str">
            <v>95Bis Đường Trần Phú, Phường 04, Quận 5, Thành phố Hồ Chí Minh, Việt Nam</v>
          </cell>
          <cell r="G36291" t="str">
            <v/>
          </cell>
          <cell r="H36291" t="str">
            <v>Hồ Hoàng Anh</v>
          </cell>
          <cell r="I36291">
            <v>0</v>
          </cell>
          <cell r="J36291">
            <v>0</v>
          </cell>
          <cell r="K36291">
            <v>0</v>
          </cell>
          <cell r="L36291">
            <v>0</v>
          </cell>
          <cell r="M36291">
            <v>0</v>
          </cell>
          <cell r="N36291" t="str">
            <v>0</v>
          </cell>
          <cell r="O36291">
            <v>0</v>
          </cell>
          <cell r="P36291" t="str">
            <v>Mai Quỳnh Giao</v>
          </cell>
          <cell r="Q36291" t="str">
            <v>BH-03F Xuất Bảo Hành</v>
          </cell>
        </row>
        <row r="36292">
          <cell r="D36292" t="str">
            <v>HNI-PX-2410-00117</v>
          </cell>
          <cell r="E36292" t="str">
            <v>CÔNG TY CỔ PHẦN DỊCH VỤ KỸ THUẬT BẢO AN</v>
          </cell>
          <cell r="F36292" t="str">
            <v>Số 3A phố Lý Tự Trọng, Phường Minh Khai, Quận Hồng Bàng, Thành phố Hải Phòng, Việt Nam</v>
          </cell>
          <cell r="G36292" t="str">
            <v/>
          </cell>
          <cell r="H36292" t="str">
            <v>Bùi Xuân Cảnh</v>
          </cell>
          <cell r="I36292">
            <v>0</v>
          </cell>
          <cell r="J36292">
            <v>0</v>
          </cell>
          <cell r="K36292">
            <v>0</v>
          </cell>
          <cell r="L36292">
            <v>0</v>
          </cell>
          <cell r="M36292">
            <v>1143000</v>
          </cell>
          <cell r="N36292" t="str">
            <v>0</v>
          </cell>
          <cell r="O36292">
            <v>1234440</v>
          </cell>
          <cell r="P36292" t="str">
            <v>Bùi Thị Phương Anh</v>
          </cell>
          <cell r="Q36292" t="str">
            <v>BH-03A Bán Hàng</v>
          </cell>
        </row>
        <row r="36293">
          <cell r="D36293" t="str">
            <v>HCM-PX-2410-00361</v>
          </cell>
          <cell r="E36293" t="str">
            <v>CÔNG TY TNHH THƯƠNG MẠI DỊCH VỤ ĐIỆN TRUNG KIÊN</v>
          </cell>
          <cell r="F36293" t="str">
            <v>Số 143/19/33/15, Tổ 4, KP 6, Phường Long Bình, Thành phố Biên Hòa, Tỉnh Đồng Nai, Việt Nam</v>
          </cell>
          <cell r="G36293" t="str">
            <v/>
          </cell>
          <cell r="H36293" t="str">
            <v>Lê Quốc Dũng</v>
          </cell>
          <cell r="I36293">
            <v>0</v>
          </cell>
          <cell r="J36293">
            <v>0</v>
          </cell>
          <cell r="K36293">
            <v>0</v>
          </cell>
          <cell r="L36293">
            <v>0</v>
          </cell>
          <cell r="M36293">
            <v>57649040</v>
          </cell>
          <cell r="N36293" t="str">
            <v>0</v>
          </cell>
          <cell r="O36293">
            <v>63413944</v>
          </cell>
          <cell r="P36293" t="str">
            <v>Lê Thị Huyền Trang</v>
          </cell>
          <cell r="Q36293" t="str">
            <v>BH-03A Bán Hàng</v>
          </cell>
        </row>
        <row r="36294">
          <cell r="D36294" t="str">
            <v>CTH-PX-2410-00050</v>
          </cell>
          <cell r="E36294" t="str">
            <v>CỬA HÀNG ĐIỆN CÔNG NGHIỆP QUANG KHỞI</v>
          </cell>
          <cell r="F36294" t="str">
            <v>155 Trần Phú, Khóm 5, Phường 1, Thành phố Sa Đéc, Tỉnh Đồng Tháp, Việt Nam</v>
          </cell>
          <cell r="G36294" t="str">
            <v/>
          </cell>
          <cell r="H36294" t="str">
            <v>Tô Văn Tình</v>
          </cell>
          <cell r="I36294">
            <v>0</v>
          </cell>
          <cell r="J36294">
            <v>0</v>
          </cell>
          <cell r="K36294">
            <v>0</v>
          </cell>
          <cell r="L36294">
            <v>0</v>
          </cell>
          <cell r="M36294">
            <v>8037000</v>
          </cell>
          <cell r="N36294" t="str">
            <v>0</v>
          </cell>
          <cell r="O36294">
            <v>8840700</v>
          </cell>
          <cell r="P36294" t="str">
            <v>Lâm Tuyết Trinh</v>
          </cell>
          <cell r="Q36294" t="str">
            <v>BH-03A Bán Hàng</v>
          </cell>
        </row>
        <row r="36295">
          <cell r="D36295" t="str">
            <v>HCM-PX-2410-00362</v>
          </cell>
          <cell r="E36295" t="str">
            <v>ANH LÂN CƠ SỞ THUẬN PHÁT</v>
          </cell>
          <cell r="F36295" t="str">
            <v>15/13 Đường 18B, P. Bình Hưng Hòa A, Bình Tân, TP HCM, Việt Nam</v>
          </cell>
          <cell r="G36295" t="str">
            <v/>
          </cell>
          <cell r="H36295" t="str">
            <v>Lê Vũ Minh Hải</v>
          </cell>
          <cell r="I36295">
            <v>0</v>
          </cell>
          <cell r="J36295">
            <v>0</v>
          </cell>
          <cell r="K36295">
            <v>0</v>
          </cell>
          <cell r="L36295">
            <v>0</v>
          </cell>
          <cell r="M36295">
            <v>500000</v>
          </cell>
          <cell r="N36295" t="str">
            <v>0</v>
          </cell>
          <cell r="O36295">
            <v>3850000</v>
          </cell>
          <cell r="P36295" t="str">
            <v>Mai Quỳnh Giao</v>
          </cell>
          <cell r="Q36295" t="str">
            <v>BH-03E Xuất Sửa Chữa</v>
          </cell>
        </row>
        <row r="36296">
          <cell r="D36296" t="str">
            <v>HCM-PX-2410-00362</v>
          </cell>
          <cell r="E36296" t="str">
            <v>ANH LÂN CƠ SỞ THUẬN PHÁT</v>
          </cell>
          <cell r="F36296" t="str">
            <v>15/13 Đường 18B, P. Bình Hưng Hòa A, Bình Tân, TP HCM, Việt Nam</v>
          </cell>
          <cell r="G36296" t="str">
            <v/>
          </cell>
          <cell r="H36296" t="str">
            <v>Lê Vũ Minh Hải</v>
          </cell>
          <cell r="I36296">
            <v>0</v>
          </cell>
          <cell r="J36296">
            <v>0</v>
          </cell>
          <cell r="K36296">
            <v>0</v>
          </cell>
          <cell r="L36296">
            <v>0</v>
          </cell>
          <cell r="M36296">
            <v>3200000</v>
          </cell>
          <cell r="N36296" t="str">
            <v>0</v>
          </cell>
          <cell r="O36296">
            <v>3850000</v>
          </cell>
          <cell r="P36296" t="str">
            <v>Mai Quỳnh Giao</v>
          </cell>
          <cell r="Q36296" t="str">
            <v>BH-03E Xuất Sửa Chữa</v>
          </cell>
        </row>
        <row r="36297">
          <cell r="D36297" t="str">
            <v>HCM-PX-2410-00362</v>
          </cell>
          <cell r="E36297" t="str">
            <v>ANH LÂN CƠ SỞ THUẬN PHÁT</v>
          </cell>
          <cell r="F36297" t="str">
            <v>15/13 Đường 18B, P. Bình Hưng Hòa A, Bình Tân, TP HCM, Việt Nam</v>
          </cell>
          <cell r="G36297" t="str">
            <v/>
          </cell>
          <cell r="H36297" t="str">
            <v>Lê Vũ Minh Hải</v>
          </cell>
          <cell r="I36297">
            <v>0</v>
          </cell>
          <cell r="J36297">
            <v>0</v>
          </cell>
          <cell r="K36297">
            <v>0</v>
          </cell>
          <cell r="L36297">
            <v>0</v>
          </cell>
          <cell r="M36297">
            <v>150000</v>
          </cell>
          <cell r="N36297" t="str">
            <v>0</v>
          </cell>
          <cell r="O36297">
            <v>3850000</v>
          </cell>
          <cell r="P36297" t="str">
            <v>Mai Quỳnh Giao</v>
          </cell>
          <cell r="Q36297" t="str">
            <v>BH-03E Xuất Sửa Chữa</v>
          </cell>
        </row>
        <row r="36298">
          <cell r="D36298" t="str">
            <v>HNI-PX-2410-00118</v>
          </cell>
          <cell r="E36298" t="str">
            <v>CÔNG TY CỔ PHẦN CÔNG NGHỆ VÀ THIẾT BỊ TOÀN CẦU</v>
          </cell>
          <cell r="F36298" t="str">
            <v>Km 25, quốc lộ 6, khu công nghiệp Phú Nghĩa, Xã Phú Nghĩa, Huyện Chương Mỹ, Thành phố Hà Nội, Việt Nam</v>
          </cell>
          <cell r="G36298" t="str">
            <v/>
          </cell>
          <cell r="H36298" t="str">
            <v>Lê Văn Chương</v>
          </cell>
          <cell r="I36298">
            <v>0</v>
          </cell>
          <cell r="J36298">
            <v>0</v>
          </cell>
          <cell r="K36298">
            <v>0</v>
          </cell>
          <cell r="L36298">
            <v>0</v>
          </cell>
          <cell r="M36298">
            <v>0</v>
          </cell>
          <cell r="N36298" t="str">
            <v>0</v>
          </cell>
          <cell r="O36298">
            <v>0</v>
          </cell>
          <cell r="P36298" t="str">
            <v>Nguyễn Diệu Thùy</v>
          </cell>
          <cell r="Q36298" t="str">
            <v>BH-03F Xuất Bảo Hành</v>
          </cell>
        </row>
        <row r="36299">
          <cell r="D36299" t="str">
            <v>HCM-PX-2410-00365</v>
          </cell>
          <cell r="E36299" t="str">
            <v>ĐOÀN HẢI ĐĂNG</v>
          </cell>
          <cell r="F36299" t="str">
            <v>A802/2, KHU PHỐ 1, Phường Long Bình, Thành phố Biên Hòa, Tỉnh Đồng Nai, Việt Nam</v>
          </cell>
          <cell r="G36299" t="str">
            <v/>
          </cell>
          <cell r="H36299" t="str">
            <v>Lê Quốc Dũng</v>
          </cell>
          <cell r="I36299">
            <v>0</v>
          </cell>
          <cell r="J36299">
            <v>0</v>
          </cell>
          <cell r="K36299">
            <v>0</v>
          </cell>
          <cell r="L36299">
            <v>0</v>
          </cell>
          <cell r="M36299">
            <v>42720000</v>
          </cell>
          <cell r="N36299" t="str">
            <v>0</v>
          </cell>
          <cell r="O36299">
            <v>43720000</v>
          </cell>
          <cell r="P36299" t="str">
            <v>Lê Thị Huyền Trang</v>
          </cell>
          <cell r="Q36299" t="str">
            <v>BH-03A Bán Hàng</v>
          </cell>
        </row>
        <row r="36300">
          <cell r="D36300" t="str">
            <v>HCM-PX-2410-00365</v>
          </cell>
          <cell r="E36300" t="str">
            <v>ĐOÀN HẢI ĐĂNG</v>
          </cell>
          <cell r="F36300" t="str">
            <v>A802/2, KHU PHỐ 1, Phường Long Bình, Thành phố Biên Hòa, Tỉnh Đồng Nai, Việt Nam</v>
          </cell>
          <cell r="G36300" t="str">
            <v/>
          </cell>
          <cell r="H36300" t="str">
            <v>Lê Quốc Dũng</v>
          </cell>
          <cell r="I36300">
            <v>0</v>
          </cell>
          <cell r="J36300">
            <v>0</v>
          </cell>
          <cell r="K36300">
            <v>0</v>
          </cell>
          <cell r="L36300">
            <v>0</v>
          </cell>
          <cell r="M36300">
            <v>1000000</v>
          </cell>
          <cell r="N36300" t="str">
            <v>0</v>
          </cell>
          <cell r="O36300">
            <v>43720000</v>
          </cell>
          <cell r="P36300" t="str">
            <v>Lê Thị Huyền Trang</v>
          </cell>
          <cell r="Q36300" t="str">
            <v>BH-03A Bán Hàng</v>
          </cell>
        </row>
        <row r="36301">
          <cell r="D36301" t="str">
            <v>HCM-PX-2410-00367</v>
          </cell>
          <cell r="E36301" t="str">
            <v>NGÔ QUANG LỘC</v>
          </cell>
          <cell r="F36301" t="str">
            <v>Chung Cư Bàu Cát 2, Phường 10, Quận Tân Bình, Thành phố Hồ Chí Minh, Việt Nam</v>
          </cell>
          <cell r="G36301" t="str">
            <v/>
          </cell>
          <cell r="H36301" t="str">
            <v>Nguyễn Ngọc Bằng</v>
          </cell>
          <cell r="I36301">
            <v>0</v>
          </cell>
          <cell r="J36301">
            <v>0</v>
          </cell>
          <cell r="K36301">
            <v>0</v>
          </cell>
          <cell r="L36301">
            <v>0</v>
          </cell>
          <cell r="M36301">
            <v>4442000</v>
          </cell>
          <cell r="N36301" t="str">
            <v>0</v>
          </cell>
          <cell r="O36301">
            <v>4886200</v>
          </cell>
          <cell r="P36301" t="str">
            <v>Mai Quỳnh Giao</v>
          </cell>
          <cell r="Q36301" t="str">
            <v>BH-03A Bán Hàng</v>
          </cell>
        </row>
        <row r="36302">
          <cell r="D36302" t="str">
            <v>HNI-PX-2410-00121</v>
          </cell>
          <cell r="E36302" t="str">
            <v>LÊ THỊNH HƯNG YÊN</v>
          </cell>
          <cell r="F36302" t="str">
            <v>Trung tâm đăng kiểm, tổ dân phố Phan Bôi, P. Dị Sử, TX Mỹ Hào, Hưng Yên, Việt Nam</v>
          </cell>
          <cell r="G36302" t="str">
            <v/>
          </cell>
          <cell r="H36302" t="str">
            <v>Phạm Duy Minh</v>
          </cell>
          <cell r="I36302">
            <v>0</v>
          </cell>
          <cell r="J36302">
            <v>0</v>
          </cell>
          <cell r="K36302">
            <v>0</v>
          </cell>
          <cell r="L36302">
            <v>0</v>
          </cell>
          <cell r="M36302">
            <v>0</v>
          </cell>
          <cell r="N36302" t="str">
            <v>0</v>
          </cell>
          <cell r="O36302">
            <v>0</v>
          </cell>
          <cell r="P36302" t="str">
            <v>Nguyễn Diệu Thùy</v>
          </cell>
          <cell r="Q36302" t="str">
            <v>BH-03F Xuất Bảo Hành</v>
          </cell>
        </row>
        <row r="36303">
          <cell r="D36303" t="str">
            <v>HCM-PX-2410-00368</v>
          </cell>
          <cell r="E36303" t="str">
            <v>HCM bán cho CTH</v>
          </cell>
          <cell r="F36303" t="str">
            <v>45 - 47 Bùi Quang Trinh, Phường Phú Thứ, Quận Cái Răng, Thành phố Cần Thơ, Việt Nam</v>
          </cell>
          <cell r="G36303" t="str">
            <v/>
          </cell>
          <cell r="H36303" t="str">
            <v>Sale HCM Nội Bộ</v>
          </cell>
          <cell r="I36303">
            <v>0</v>
          </cell>
          <cell r="J36303">
            <v>0</v>
          </cell>
          <cell r="K36303">
            <v>0</v>
          </cell>
          <cell r="L36303">
            <v>0</v>
          </cell>
          <cell r="M36303">
            <v>0</v>
          </cell>
          <cell r="N36303" t="str">
            <v>0</v>
          </cell>
          <cell r="O36303">
            <v>0</v>
          </cell>
          <cell r="P36303" t="str">
            <v>Nguyễn Ngọc Anh Thư</v>
          </cell>
          <cell r="Q36303" t="str">
            <v>BH-16C Xuất Bán Chi Nhánh (Không Sắp Xe)</v>
          </cell>
        </row>
        <row r="36304">
          <cell r="D36304" t="str">
            <v>HCM-PX-2410-00370</v>
          </cell>
          <cell r="E36304" t="str">
            <v>HCM bán cho HN</v>
          </cell>
          <cell r="F36304" t="str">
            <v>Lô 05 -10A Khu Công nghiệp Hoàng Mai, Phường Hoàng Văn Thụ, Quận Hoàng Mai, Thành phố Hà Nội, Việt Nam</v>
          </cell>
          <cell r="G36304" t="str">
            <v/>
          </cell>
          <cell r="H36304" t="str">
            <v>Sale HCM Nội Bộ</v>
          </cell>
          <cell r="I36304">
            <v>0</v>
          </cell>
          <cell r="J36304">
            <v>0</v>
          </cell>
          <cell r="K36304">
            <v>0</v>
          </cell>
          <cell r="L36304">
            <v>0</v>
          </cell>
          <cell r="M36304">
            <v>0</v>
          </cell>
          <cell r="N36304" t="str">
            <v>0</v>
          </cell>
          <cell r="O36304">
            <v>0</v>
          </cell>
          <cell r="P36304" t="str">
            <v>Đào Thị Kim Ngân</v>
          </cell>
          <cell r="Q36304" t="str">
            <v>BH-16C Xuất Bán Chi Nhánh (Không Sắp Xe)</v>
          </cell>
        </row>
        <row r="36305">
          <cell r="D36305" t="str">
            <v>HNI-PX-2410-00123</v>
          </cell>
          <cell r="E36305" t="str">
            <v>CÔNG TY TRÁCH NHIỆM HỮU HẠN DỊCH VỤ VÀ THƯƠNG MẠI THL VIỆT NAM</v>
          </cell>
          <cell r="F36305" t="str">
            <v>Số 3, ngách 65, ngõ 89, phố Tứ Liên, Phường Tứ Liên, Quận Tây Hồ, Thành phố Hà Nội, Việt Nam, Phường Tứ Liên, Quận Tây Hồ, Thành phố Hà Nội, Việt Nam</v>
          </cell>
          <cell r="G36305" t="str">
            <v/>
          </cell>
          <cell r="H36305" t="str">
            <v>Sale Hà Nội TM</v>
          </cell>
          <cell r="I36305">
            <v>0</v>
          </cell>
          <cell r="J36305">
            <v>0</v>
          </cell>
          <cell r="K36305">
            <v>0</v>
          </cell>
          <cell r="L36305">
            <v>0</v>
          </cell>
          <cell r="M36305">
            <v>2800000</v>
          </cell>
          <cell r="N36305" t="str">
            <v>0</v>
          </cell>
          <cell r="O36305">
            <v>2800000</v>
          </cell>
          <cell r="P36305" t="str">
            <v>Nguyễn Diệu Thùy</v>
          </cell>
          <cell r="Q36305" t="str">
            <v>BH-03A Bán Hàng</v>
          </cell>
        </row>
        <row r="36306">
          <cell r="D36306" t="str">
            <v>HNI-PX-2410-00125</v>
          </cell>
          <cell r="E36306" t="str">
            <v>CÔNG TY CỔ PHẦN THANG MÁY ĐỨC ANH</v>
          </cell>
          <cell r="F36306" t="str">
            <v>Thôn Xuân La (tại nhà ông Đào Văn Tuân), Xã Thanh Sơn, Huyện Kiến Thuỵ, Thành phố Hải Phòng,Việt Nam, Việt Nam</v>
          </cell>
          <cell r="G36306" t="str">
            <v/>
          </cell>
          <cell r="H36306" t="str">
            <v>Sale Hà Nội TM</v>
          </cell>
          <cell r="I36306">
            <v>0</v>
          </cell>
          <cell r="J36306">
            <v>0</v>
          </cell>
          <cell r="K36306">
            <v>0</v>
          </cell>
          <cell r="L36306">
            <v>0</v>
          </cell>
          <cell r="M36306">
            <v>300000</v>
          </cell>
          <cell r="N36306" t="str">
            <v>0</v>
          </cell>
          <cell r="O36306">
            <v>3300000</v>
          </cell>
          <cell r="P36306" t="str">
            <v>Bùi Thị Phương Anh</v>
          </cell>
          <cell r="Q36306" t="str">
            <v>BH-03E Xuất Sửa Chữa</v>
          </cell>
        </row>
        <row r="36307">
          <cell r="D36307" t="str">
            <v>HNI-PX-2410-00125</v>
          </cell>
          <cell r="E36307" t="str">
            <v>CÔNG TY CỔ PHẦN THANG MÁY ĐỨC ANH</v>
          </cell>
          <cell r="F36307" t="str">
            <v>Thôn Xuân La (tại nhà ông Đào Văn Tuân), Xã Thanh Sơn, Huyện Kiến Thuỵ, Thành phố Hải Phòng,Việt Nam, Việt Nam</v>
          </cell>
          <cell r="G36307" t="str">
            <v/>
          </cell>
          <cell r="H36307" t="str">
            <v>Sale Hà Nội TM</v>
          </cell>
          <cell r="I36307">
            <v>0</v>
          </cell>
          <cell r="J36307">
            <v>0</v>
          </cell>
          <cell r="K36307">
            <v>0</v>
          </cell>
          <cell r="L36307">
            <v>0</v>
          </cell>
          <cell r="M36307">
            <v>3000000</v>
          </cell>
          <cell r="N36307" t="str">
            <v>0</v>
          </cell>
          <cell r="O36307">
            <v>3300000</v>
          </cell>
          <cell r="P36307" t="str">
            <v>Bùi Thị Phương Anh</v>
          </cell>
          <cell r="Q36307" t="str">
            <v>BH-03E Xuất Sửa Chữa</v>
          </cell>
        </row>
        <row r="36308">
          <cell r="D36308" t="str">
            <v>HCM-PX-2410-00376</v>
          </cell>
          <cell r="E36308" t="str">
            <v>CÔNG TY TNHH THƯƠNG MẠI - DỊCH VỤ ĐIỆN CHÂU Á</v>
          </cell>
          <cell r="F36308" t="str">
            <v>16 - 18 Trần Tướng Công, Phường 10, Quận 5, Thành phố Hồ Chí Minh, Việt Nam</v>
          </cell>
          <cell r="G36308" t="str">
            <v/>
          </cell>
          <cell r="H36308" t="str">
            <v>Lai Hoàn Bảo</v>
          </cell>
          <cell r="I36308">
            <v>0</v>
          </cell>
          <cell r="J36308">
            <v>0</v>
          </cell>
          <cell r="K36308">
            <v>0</v>
          </cell>
          <cell r="L36308">
            <v>0</v>
          </cell>
          <cell r="M36308">
            <v>2068000</v>
          </cell>
          <cell r="N36308" t="str">
            <v>0</v>
          </cell>
          <cell r="O36308">
            <v>2274800</v>
          </cell>
          <cell r="P36308" t="str">
            <v>Nguyễn Ngọc Bảo Châu</v>
          </cell>
          <cell r="Q36308" t="str">
            <v>BH-03A Bán Hàng</v>
          </cell>
        </row>
        <row r="36309">
          <cell r="D36309" t="str">
            <v>HNI-PX-2410-00127</v>
          </cell>
          <cell r="E36309" t="str">
            <v>CÔNG TY CỔ PHẦN THANG MÁY ĐỨC ANH</v>
          </cell>
          <cell r="F36309" t="str">
            <v>Thôn Xuân La (tại nhà ông Đào Văn Tuân), Xã Thanh Sơn, Huyện Kiến Thuỵ, Thành phố Hải Phòng,Việt Nam, Việt Nam</v>
          </cell>
          <cell r="G36309" t="str">
            <v/>
          </cell>
          <cell r="H36309" t="str">
            <v>Sale Hà Nội TM</v>
          </cell>
          <cell r="I36309">
            <v>0</v>
          </cell>
          <cell r="J36309">
            <v>0</v>
          </cell>
          <cell r="K36309">
            <v>0</v>
          </cell>
          <cell r="L36309">
            <v>0</v>
          </cell>
          <cell r="M36309">
            <v>300000</v>
          </cell>
          <cell r="N36309" t="str">
            <v>0</v>
          </cell>
          <cell r="O36309">
            <v>3300000</v>
          </cell>
          <cell r="P36309" t="str">
            <v>Bùi Thị Phương Anh</v>
          </cell>
          <cell r="Q36309" t="str">
            <v>BH-03E Xuất Sửa Chữa</v>
          </cell>
        </row>
        <row r="36310">
          <cell r="D36310" t="str">
            <v>HNI-PX-2410-00127</v>
          </cell>
          <cell r="E36310" t="str">
            <v>CÔNG TY CỔ PHẦN THANG MÁY ĐỨC ANH</v>
          </cell>
          <cell r="F36310" t="str">
            <v>Thôn Xuân La (tại nhà ông Đào Văn Tuân), Xã Thanh Sơn, Huyện Kiến Thuỵ, Thành phố Hải Phòng,Việt Nam, Việt Nam</v>
          </cell>
          <cell r="G36310" t="str">
            <v/>
          </cell>
          <cell r="H36310" t="str">
            <v>Sale Hà Nội TM</v>
          </cell>
          <cell r="I36310">
            <v>0</v>
          </cell>
          <cell r="J36310">
            <v>0</v>
          </cell>
          <cell r="K36310">
            <v>0</v>
          </cell>
          <cell r="L36310">
            <v>0</v>
          </cell>
          <cell r="M36310">
            <v>3000000</v>
          </cell>
          <cell r="N36310" t="str">
            <v>0</v>
          </cell>
          <cell r="O36310">
            <v>3300000</v>
          </cell>
          <cell r="P36310" t="str">
            <v>Bùi Thị Phương Anh</v>
          </cell>
          <cell r="Q36310" t="str">
            <v>BH-03E Xuất Sửa Chữa</v>
          </cell>
        </row>
        <row r="36311">
          <cell r="D36311" t="str">
            <v>HCM-PX-2410-00384</v>
          </cell>
          <cell r="E36311" t="str">
            <v>CÔNG TY CỔ PHẦN PHÁT TRIỂN KỸ THUẬT NĂNG LƯỢNG XANH QUẢNG NGÃI</v>
          </cell>
          <cell r="F36311" t="str">
            <v>Tầng 2, Số 241 Lê Lợi, Phường Chánh Lộ, Thành phố Quảng Ngãi, Tỉnh Quảng Ngãi, Việt Nam</v>
          </cell>
          <cell r="G36311" t="str">
            <v/>
          </cell>
          <cell r="H36311" t="str">
            <v>Nguyễn Duy Linh</v>
          </cell>
          <cell r="I36311">
            <v>0</v>
          </cell>
          <cell r="J36311">
            <v>0</v>
          </cell>
          <cell r="K36311">
            <v>0</v>
          </cell>
          <cell r="L36311">
            <v>0</v>
          </cell>
          <cell r="M36311">
            <v>0</v>
          </cell>
          <cell r="N36311" t="str">
            <v>0</v>
          </cell>
          <cell r="O36311">
            <v>0</v>
          </cell>
          <cell r="P36311" t="str">
            <v>Nguyễn Ngọc Anh Thư</v>
          </cell>
          <cell r="Q36311" t="str">
            <v>BH-03F Xuất Bảo Hành</v>
          </cell>
        </row>
        <row r="36312">
          <cell r="D36312" t="str">
            <v>HCM-PX-2410-00385</v>
          </cell>
          <cell r="E36312" t="str">
            <v>CÔNG TY TNHH THANG MÁY ĐẠI NGHĨA |SL</v>
          </cell>
          <cell r="F36312" t="str">
            <v>Số 39 đường Xuân Thủy, Phường Quang Trung, Thành phố Quy Nhơn, Bình Định, Việt Nam</v>
          </cell>
          <cell r="G36312" t="str">
            <v/>
          </cell>
          <cell r="H36312" t="str">
            <v>Nguyễn Duy Linh</v>
          </cell>
          <cell r="I36312">
            <v>0</v>
          </cell>
          <cell r="J36312">
            <v>0</v>
          </cell>
          <cell r="K36312">
            <v>0</v>
          </cell>
          <cell r="L36312">
            <v>0</v>
          </cell>
          <cell r="M36312">
            <v>0</v>
          </cell>
          <cell r="N36312" t="str">
            <v>0</v>
          </cell>
          <cell r="O36312">
            <v>0</v>
          </cell>
          <cell r="P36312" t="str">
            <v>Nguyễn Ngọc Anh Thư</v>
          </cell>
          <cell r="Q36312" t="str">
            <v>BH-03F Xuất Bảo Hành</v>
          </cell>
        </row>
        <row r="36313">
          <cell r="D36313" t="str">
            <v>HCM-PX-2410-00386</v>
          </cell>
          <cell r="E36313" t="str">
            <v>CÔNG TY CỔ PHẦN AN THỊNH PHÁT GROUP</v>
          </cell>
          <cell r="F36313" t="str">
            <v>Số 85 đường Nguyễn Chí Thanh, Tổ dân phố 5, Thị trấn Quảng Phú, Huyện Cư M'gar, Tỉnh Đắk Lắk, Việt Nam</v>
          </cell>
          <cell r="G36313" t="str">
            <v/>
          </cell>
          <cell r="H36313" t="str">
            <v>Nguyễn Phú Quốc</v>
          </cell>
          <cell r="I36313">
            <v>0</v>
          </cell>
          <cell r="J36313">
            <v>0</v>
          </cell>
          <cell r="K36313">
            <v>0</v>
          </cell>
          <cell r="L36313">
            <v>0</v>
          </cell>
          <cell r="M36313">
            <v>1000000</v>
          </cell>
          <cell r="N36313" t="str">
            <v>0</v>
          </cell>
          <cell r="O36313">
            <v>8690000</v>
          </cell>
          <cell r="P36313" t="str">
            <v>Nguyễn Ngọc Anh Thư</v>
          </cell>
          <cell r="Q36313" t="str">
            <v>BH-03E Xuất Sửa Chữa</v>
          </cell>
        </row>
        <row r="36314">
          <cell r="D36314" t="str">
            <v>HCM-PX-2410-00386</v>
          </cell>
          <cell r="E36314" t="str">
            <v>CÔNG TY CỔ PHẦN AN THỊNH PHÁT GROUP</v>
          </cell>
          <cell r="F36314" t="str">
            <v>Số 85 đường Nguyễn Chí Thanh, Tổ dân phố 5, Thị trấn Quảng Phú, Huyện Cư M'gar, Tỉnh Đắk Lắk, Việt Nam</v>
          </cell>
          <cell r="G36314" t="str">
            <v/>
          </cell>
          <cell r="H36314" t="str">
            <v>Nguyễn Phú Quốc</v>
          </cell>
          <cell r="I36314">
            <v>0</v>
          </cell>
          <cell r="J36314">
            <v>0</v>
          </cell>
          <cell r="K36314">
            <v>0</v>
          </cell>
          <cell r="L36314">
            <v>0</v>
          </cell>
          <cell r="M36314">
            <v>6900000</v>
          </cell>
          <cell r="N36314" t="str">
            <v>0</v>
          </cell>
          <cell r="O36314">
            <v>8690000</v>
          </cell>
          <cell r="P36314" t="str">
            <v>Nguyễn Ngọc Anh Thư</v>
          </cell>
          <cell r="Q36314" t="str">
            <v>BH-03E Xuất Sửa Chữa</v>
          </cell>
        </row>
        <row r="36315">
          <cell r="D36315" t="str">
            <v>HCM-PX-2410-00387</v>
          </cell>
          <cell r="E36315" t="str">
            <v>CÔNG TY TNHH KỸ THUẬT TỰ ĐỘNG QT</v>
          </cell>
          <cell r="F36315" t="str">
            <v>738 Trường Chinh, Phường 15, Quận Tân Bình, Thành phố Hồ Chí Minh, Việt Nam</v>
          </cell>
          <cell r="G36315" t="str">
            <v/>
          </cell>
          <cell r="H36315" t="str">
            <v>Nguyễn Hoàng Quân</v>
          </cell>
          <cell r="I36315">
            <v>0</v>
          </cell>
          <cell r="J36315">
            <v>0</v>
          </cell>
          <cell r="K36315">
            <v>0</v>
          </cell>
          <cell r="L36315">
            <v>0</v>
          </cell>
          <cell r="M36315">
            <v>21403200</v>
          </cell>
          <cell r="N36315" t="str">
            <v>0</v>
          </cell>
          <cell r="O36315">
            <v>23543520</v>
          </cell>
          <cell r="P36315" t="str">
            <v>Nguyễn Ngọc Bảo Châu</v>
          </cell>
          <cell r="Q36315" t="str">
            <v>BH-03A Bán Hàng</v>
          </cell>
        </row>
        <row r="36316">
          <cell r="D36316" t="str">
            <v>HCM-PX-2410-00387</v>
          </cell>
          <cell r="E36316" t="str">
            <v>CÔNG TY TNHH KỸ THUẬT TỰ ĐỘNG QT</v>
          </cell>
          <cell r="F36316" t="str">
            <v>738 Trường Chinh, Phường 15, Quận Tân Bình, Thành phố Hồ Chí Minh, Việt Nam</v>
          </cell>
          <cell r="G36316" t="str">
            <v/>
          </cell>
          <cell r="H36316" t="str">
            <v>Nguyễn Hoàng Quân</v>
          </cell>
          <cell r="I36316">
            <v>0</v>
          </cell>
          <cell r="J36316">
            <v>0</v>
          </cell>
          <cell r="K36316">
            <v>0</v>
          </cell>
          <cell r="L36316">
            <v>0</v>
          </cell>
          <cell r="M36316">
            <v>0</v>
          </cell>
          <cell r="N36316" t="str">
            <v>0</v>
          </cell>
          <cell r="O36316">
            <v>23543520</v>
          </cell>
          <cell r="P36316" t="str">
            <v>Nguyễn Ngọc Bảo Châu</v>
          </cell>
          <cell r="Q36316" t="str">
            <v>BH-03A Bán Hàng</v>
          </cell>
        </row>
        <row r="36317">
          <cell r="D36317" t="str">
            <v>HCM-PX-2410-00388</v>
          </cell>
          <cell r="E36317" t="str">
            <v>ANH PHƯƠNG QUẬN 8</v>
          </cell>
          <cell r="F36317" t="str">
            <v>Tạ uyên, TP HCM, Việt Nam</v>
          </cell>
          <cell r="G36317" t="str">
            <v/>
          </cell>
          <cell r="H36317" t="str">
            <v>Lê Vũ Minh Hải</v>
          </cell>
          <cell r="I36317">
            <v>0</v>
          </cell>
          <cell r="J36317">
            <v>0</v>
          </cell>
          <cell r="K36317">
            <v>0</v>
          </cell>
          <cell r="L36317">
            <v>0</v>
          </cell>
          <cell r="M36317">
            <v>2567000</v>
          </cell>
          <cell r="N36317" t="str">
            <v>0</v>
          </cell>
          <cell r="O36317">
            <v>2567000</v>
          </cell>
          <cell r="P36317" t="str">
            <v>Nguyễn Ngọc Bảo Châu</v>
          </cell>
          <cell r="Q36317" t="str">
            <v>BH-03A Bán Hàng</v>
          </cell>
        </row>
        <row r="36318">
          <cell r="D36318" t="str">
            <v>HCM-PX-2410-00389</v>
          </cell>
          <cell r="E36318" t="str">
            <v>ANH HUY CƯỜNG</v>
          </cell>
          <cell r="F36318" t="str">
            <v>445/94 Tân Hòa Đông,, Phường Bình Trị Đông, Quận Bình Tân, Thành phố Hồ Chí Minh, Việt Nam</v>
          </cell>
          <cell r="G36318" t="str">
            <v/>
          </cell>
          <cell r="H36318" t="str">
            <v>Lê Công Tuấn</v>
          </cell>
          <cell r="I36318">
            <v>0</v>
          </cell>
          <cell r="J36318">
            <v>0</v>
          </cell>
          <cell r="K36318">
            <v>0</v>
          </cell>
          <cell r="L36318">
            <v>0</v>
          </cell>
          <cell r="M36318">
            <v>2234000</v>
          </cell>
          <cell r="N36318" t="str">
            <v>0</v>
          </cell>
          <cell r="O36318">
            <v>2234000</v>
          </cell>
          <cell r="P36318" t="str">
            <v>Nguyễn Ngọc Bảo Châu</v>
          </cell>
          <cell r="Q36318" t="str">
            <v>BH-03A Bán Hàng</v>
          </cell>
        </row>
        <row r="36319">
          <cell r="D36319" t="str">
            <v>HCM-PX-2410-00394</v>
          </cell>
          <cell r="E36319" t="str">
            <v>HCM bán cho CTH</v>
          </cell>
          <cell r="F36319" t="str">
            <v>45 - 47 Bùi Quang Trinh, Phường Phú Thứ, Quận Cái Răng, Thành phố Cần Thơ, Việt Nam</v>
          </cell>
          <cell r="G36319" t="str">
            <v/>
          </cell>
          <cell r="H36319" t="str">
            <v>Sale HCM Nội Bộ</v>
          </cell>
          <cell r="I36319">
            <v>0</v>
          </cell>
          <cell r="J36319">
            <v>0</v>
          </cell>
          <cell r="K36319">
            <v>0</v>
          </cell>
          <cell r="L36319">
            <v>0</v>
          </cell>
          <cell r="M36319">
            <v>0</v>
          </cell>
          <cell r="N36319" t="str">
            <v>0</v>
          </cell>
          <cell r="O36319">
            <v>0</v>
          </cell>
          <cell r="P36319" t="str">
            <v>Nguyễn Ngọc Anh Thư</v>
          </cell>
          <cell r="Q36319" t="str">
            <v>BH-16C Xuất Bán Chi Nhánh (Không Sắp Xe)</v>
          </cell>
        </row>
        <row r="36320">
          <cell r="D36320" t="str">
            <v>HCM-PX-2410-00397</v>
          </cell>
          <cell r="E36320" t="str">
            <v>CÔNG TY TNHH SẢN XUẤT - THƯƠNG MẠI BAO BÌ PHƯƠNG NAM</v>
          </cell>
          <cell r="F36320" t="str">
            <v>Ấp Giữa, Xã Tân Phú Trung, Huyện Củ Chi, Thành phố Hồ Chí Minh, Việt Nam</v>
          </cell>
          <cell r="G36320" t="str">
            <v/>
          </cell>
          <cell r="H36320" t="str">
            <v>Nguyễn Ngọc Bằng</v>
          </cell>
          <cell r="I36320">
            <v>0</v>
          </cell>
          <cell r="J36320">
            <v>0</v>
          </cell>
          <cell r="K36320">
            <v>0</v>
          </cell>
          <cell r="L36320">
            <v>0</v>
          </cell>
          <cell r="M36320">
            <v>5570000</v>
          </cell>
          <cell r="N36320" t="str">
            <v>0</v>
          </cell>
          <cell r="O36320">
            <v>7645000</v>
          </cell>
          <cell r="P36320" t="str">
            <v>Nguyễn Ngọc Bảo Châu</v>
          </cell>
          <cell r="Q36320" t="str">
            <v>BH-03A Bán Hàng</v>
          </cell>
        </row>
        <row r="36321">
          <cell r="D36321" t="str">
            <v>HCM-PX-2410-00397</v>
          </cell>
          <cell r="E36321" t="str">
            <v>CÔNG TY TNHH SẢN XUẤT - THƯƠNG MẠI BAO BÌ PHƯƠNG NAM</v>
          </cell>
          <cell r="F36321" t="str">
            <v>Ấp Giữa, Xã Tân Phú Trung, Huyện Củ Chi, Thành phố Hồ Chí Minh, Việt Nam</v>
          </cell>
          <cell r="G36321" t="str">
            <v/>
          </cell>
          <cell r="H36321" t="str">
            <v>Nguyễn Ngọc Bằng</v>
          </cell>
          <cell r="I36321">
            <v>0</v>
          </cell>
          <cell r="J36321">
            <v>0</v>
          </cell>
          <cell r="K36321">
            <v>0</v>
          </cell>
          <cell r="L36321">
            <v>0</v>
          </cell>
          <cell r="M36321">
            <v>1380000</v>
          </cell>
          <cell r="N36321" t="str">
            <v>0</v>
          </cell>
          <cell r="O36321">
            <v>7645000</v>
          </cell>
          <cell r="P36321" t="str">
            <v>Nguyễn Ngọc Bảo Châu</v>
          </cell>
          <cell r="Q36321" t="str">
            <v>BH-03A Bán Hàng</v>
          </cell>
        </row>
        <row r="36322">
          <cell r="D36322" t="str">
            <v>HCM-PX-2410-00402</v>
          </cell>
          <cell r="E36322" t="str">
            <v>HCM bán cho HN</v>
          </cell>
          <cell r="F36322" t="str">
            <v>Lô 05 -10A Khu Công nghiệp Hoàng Mai, Phường Hoàng Văn Thụ, Quận Hoàng Mai, Thành phố Hà Nội, Việt Nam</v>
          </cell>
          <cell r="G36322" t="str">
            <v/>
          </cell>
          <cell r="H36322" t="str">
            <v>Sale HCM Nội Bộ</v>
          </cell>
          <cell r="I36322">
            <v>0</v>
          </cell>
          <cell r="J36322">
            <v>0</v>
          </cell>
          <cell r="K36322">
            <v>0</v>
          </cell>
          <cell r="L36322">
            <v>0</v>
          </cell>
          <cell r="M36322">
            <v>0</v>
          </cell>
          <cell r="N36322" t="str">
            <v>0</v>
          </cell>
          <cell r="O36322">
            <v>0</v>
          </cell>
          <cell r="P36322" t="str">
            <v>Nguyễn Ngọc Bảo Châu</v>
          </cell>
          <cell r="Q36322" t="str">
            <v>BH-16C Xuất Bán Chi Nhánh (Không Sắp Xe)</v>
          </cell>
        </row>
        <row r="36323">
          <cell r="D36323" t="str">
            <v>HCM-PX-2410-00413</v>
          </cell>
          <cell r="E36323" t="str">
            <v>HCM bán cho HN</v>
          </cell>
          <cell r="F36323" t="str">
            <v>Lô 05 -10A Khu Công nghiệp Hoàng Mai, Phường Hoàng Văn Thụ, Quận Hoàng Mai, Thành phố Hà Nội, Việt Nam</v>
          </cell>
          <cell r="G36323" t="str">
            <v/>
          </cell>
          <cell r="H36323" t="str">
            <v>Sale HCM Nội Bộ</v>
          </cell>
          <cell r="I36323">
            <v>0</v>
          </cell>
          <cell r="J36323">
            <v>0</v>
          </cell>
          <cell r="K36323">
            <v>0</v>
          </cell>
          <cell r="L36323">
            <v>0</v>
          </cell>
          <cell r="M36323">
            <v>0</v>
          </cell>
          <cell r="N36323" t="str">
            <v>0</v>
          </cell>
          <cell r="O36323">
            <v>0</v>
          </cell>
          <cell r="P36323" t="str">
            <v>Nguyễn Ngọc Bảo Châu</v>
          </cell>
          <cell r="Q36323" t="str">
            <v>BH-16C Xuất Bán Chi Nhánh (Không Sắp Xe)</v>
          </cell>
        </row>
        <row r="36324">
          <cell r="D36324" t="str">
            <v>HCM-PX-2410-00413</v>
          </cell>
          <cell r="E36324" t="str">
            <v>HCM bán cho HN</v>
          </cell>
          <cell r="F36324" t="str">
            <v>Lô 05 -10A Khu Công nghiệp Hoàng Mai, Phường Hoàng Văn Thụ, Quận Hoàng Mai, Thành phố Hà Nội, Việt Nam</v>
          </cell>
          <cell r="G36324" t="str">
            <v/>
          </cell>
          <cell r="H36324" t="str">
            <v>Sale HCM Nội Bộ</v>
          </cell>
          <cell r="I36324">
            <v>0</v>
          </cell>
          <cell r="J36324">
            <v>0</v>
          </cell>
          <cell r="K36324">
            <v>0</v>
          </cell>
          <cell r="L36324">
            <v>0</v>
          </cell>
          <cell r="M36324">
            <v>0</v>
          </cell>
          <cell r="N36324" t="str">
            <v>0</v>
          </cell>
          <cell r="O36324">
            <v>0</v>
          </cell>
          <cell r="P36324" t="str">
            <v>Nguyễn Ngọc Bảo Châu</v>
          </cell>
          <cell r="Q36324" t="str">
            <v>BH-16C Xuất Bán Chi Nhánh (Không Sắp Xe)</v>
          </cell>
        </row>
        <row r="36325">
          <cell r="D36325" t="str">
            <v>HCM-PX-2410-00425</v>
          </cell>
          <cell r="E36325" t="str">
            <v>CÔNG TY TNHH KỸ THUẬT ĐIỆN KHOA</v>
          </cell>
          <cell r="F36325" t="str">
            <v>16/9C Đường 34 Khu phố 8, Phường Linh Đông, Thành phố Thủ Đức, Thành phố Hồ Chí Minh, Việt Nam</v>
          </cell>
          <cell r="G36325" t="str">
            <v/>
          </cell>
          <cell r="H36325" t="str">
            <v>Nguyễn Hà Thái</v>
          </cell>
          <cell r="I36325">
            <v>0</v>
          </cell>
          <cell r="J36325">
            <v>0</v>
          </cell>
          <cell r="K36325">
            <v>0</v>
          </cell>
          <cell r="L36325">
            <v>0</v>
          </cell>
          <cell r="M36325">
            <v>0</v>
          </cell>
          <cell r="N36325" t="str">
            <v>0</v>
          </cell>
          <cell r="O36325">
            <v>0</v>
          </cell>
          <cell r="P36325" t="str">
            <v>Nguyễn Ngọc Anh Thư</v>
          </cell>
          <cell r="Q36325" t="str">
            <v>BH-03F Xuất Bảo Hành</v>
          </cell>
        </row>
        <row r="36326">
          <cell r="D36326" t="str">
            <v>HCM-PX-2410-00432</v>
          </cell>
          <cell r="E36326" t="str">
            <v>HCM bán cho HN</v>
          </cell>
          <cell r="F36326" t="str">
            <v>Lô 05 -10A Khu Công nghiệp Hoàng Mai, Phường Hoàng Văn Thụ, Quận Hoàng Mai, Thành phố Hà Nội, Việt Nam</v>
          </cell>
          <cell r="G36326" t="str">
            <v/>
          </cell>
          <cell r="H36326" t="str">
            <v>Sale HCM Nội Bộ</v>
          </cell>
          <cell r="I36326">
            <v>0</v>
          </cell>
          <cell r="J36326">
            <v>0</v>
          </cell>
          <cell r="K36326">
            <v>0</v>
          </cell>
          <cell r="L36326">
            <v>0</v>
          </cell>
          <cell r="M36326">
            <v>0</v>
          </cell>
          <cell r="N36326" t="str">
            <v>0</v>
          </cell>
          <cell r="O36326">
            <v>0</v>
          </cell>
          <cell r="P36326" t="str">
            <v>Nguyễn Ngọc Bảo Châu</v>
          </cell>
          <cell r="Q36326" t="str">
            <v>BH-16A Xuất Bán Chi Nhánh</v>
          </cell>
        </row>
        <row r="36327">
          <cell r="D36327" t="str">
            <v>HCM-PX-2410-00432</v>
          </cell>
          <cell r="E36327" t="str">
            <v>HCM bán cho HN</v>
          </cell>
          <cell r="F36327" t="str">
            <v>Lô 05 -10A Khu Công nghiệp Hoàng Mai, Phường Hoàng Văn Thụ, Quận Hoàng Mai, Thành phố Hà Nội, Việt Nam</v>
          </cell>
          <cell r="G36327" t="str">
            <v/>
          </cell>
          <cell r="H36327" t="str">
            <v>Sale HCM Nội Bộ</v>
          </cell>
          <cell r="I36327">
            <v>0</v>
          </cell>
          <cell r="J36327">
            <v>0</v>
          </cell>
          <cell r="K36327">
            <v>0</v>
          </cell>
          <cell r="L36327">
            <v>0</v>
          </cell>
          <cell r="M36327">
            <v>0</v>
          </cell>
          <cell r="N36327" t="str">
            <v>0</v>
          </cell>
          <cell r="O36327">
            <v>0</v>
          </cell>
          <cell r="P36327" t="str">
            <v>Nguyễn Ngọc Bảo Châu</v>
          </cell>
          <cell r="Q36327" t="str">
            <v>BH-16A Xuất Bán Chi Nhánh</v>
          </cell>
        </row>
        <row r="36328">
          <cell r="D36328" t="str">
            <v>HCM-PX-2410-00432</v>
          </cell>
          <cell r="E36328" t="str">
            <v>HCM bán cho HN</v>
          </cell>
          <cell r="F36328" t="str">
            <v>Lô 05 -10A Khu Công nghiệp Hoàng Mai, Phường Hoàng Văn Thụ, Quận Hoàng Mai, Thành phố Hà Nội, Việt Nam</v>
          </cell>
          <cell r="G36328" t="str">
            <v/>
          </cell>
          <cell r="H36328" t="str">
            <v>Sale HCM Nội Bộ</v>
          </cell>
          <cell r="I36328">
            <v>0</v>
          </cell>
          <cell r="J36328">
            <v>0</v>
          </cell>
          <cell r="K36328">
            <v>0</v>
          </cell>
          <cell r="L36328">
            <v>0</v>
          </cell>
          <cell r="M36328">
            <v>0</v>
          </cell>
          <cell r="N36328" t="str">
            <v>0</v>
          </cell>
          <cell r="O36328">
            <v>0</v>
          </cell>
          <cell r="P36328" t="str">
            <v>Nguyễn Ngọc Bảo Châu</v>
          </cell>
          <cell r="Q36328" t="str">
            <v>BH-16A Xuất Bán Chi Nhánh</v>
          </cell>
        </row>
        <row r="36329">
          <cell r="D36329" t="str">
            <v>HCM-PX-2410-00444</v>
          </cell>
          <cell r="E36329" t="str">
            <v>HCM bán cho HN</v>
          </cell>
          <cell r="F36329" t="str">
            <v>Lô 05 -10A Khu Công nghiệp Hoàng Mai, Phường Hoàng Văn Thụ, Quận Hoàng Mai, Thành phố Hà Nội, Việt Nam</v>
          </cell>
          <cell r="G36329" t="str">
            <v/>
          </cell>
          <cell r="H36329" t="str">
            <v>Sale HCM Nội Bộ</v>
          </cell>
          <cell r="I36329">
            <v>0</v>
          </cell>
          <cell r="J36329">
            <v>0</v>
          </cell>
          <cell r="K36329">
            <v>0</v>
          </cell>
          <cell r="L36329">
            <v>0</v>
          </cell>
          <cell r="M36329">
            <v>0</v>
          </cell>
          <cell r="N36329" t="str">
            <v>0</v>
          </cell>
          <cell r="O36329">
            <v>0</v>
          </cell>
          <cell r="P36329" t="str">
            <v>Nguyễn Ngọc Bảo Châu</v>
          </cell>
          <cell r="Q36329" t="str">
            <v>BH-16A Xuất Bán Chi Nhánh</v>
          </cell>
        </row>
        <row r="36330">
          <cell r="D36330" t="str">
            <v>HCM-PX-2410-00444</v>
          </cell>
          <cell r="E36330" t="str">
            <v>HCM bán cho HN</v>
          </cell>
          <cell r="F36330" t="str">
            <v>Lô 05 -10A Khu Công nghiệp Hoàng Mai, Phường Hoàng Văn Thụ, Quận Hoàng Mai, Thành phố Hà Nội, Việt Nam</v>
          </cell>
          <cell r="G36330" t="str">
            <v/>
          </cell>
          <cell r="H36330" t="str">
            <v>Sale HCM Nội Bộ</v>
          </cell>
          <cell r="I36330">
            <v>0</v>
          </cell>
          <cell r="J36330">
            <v>0</v>
          </cell>
          <cell r="K36330">
            <v>0</v>
          </cell>
          <cell r="L36330">
            <v>0</v>
          </cell>
          <cell r="M36330">
            <v>0</v>
          </cell>
          <cell r="N36330" t="str">
            <v>0</v>
          </cell>
          <cell r="O36330">
            <v>0</v>
          </cell>
          <cell r="P36330" t="str">
            <v>Nguyễn Ngọc Bảo Châu</v>
          </cell>
          <cell r="Q36330" t="str">
            <v>BH-16A Xuất Bán Chi Nhánh</v>
          </cell>
        </row>
        <row r="36331">
          <cell r="D36331" t="str">
            <v>HCM-PX-2410-00444</v>
          </cell>
          <cell r="E36331" t="str">
            <v>HCM bán cho HN</v>
          </cell>
          <cell r="F36331" t="str">
            <v>Lô 05 -10A Khu Công nghiệp Hoàng Mai, Phường Hoàng Văn Thụ, Quận Hoàng Mai, Thành phố Hà Nội, Việt Nam</v>
          </cell>
          <cell r="G36331" t="str">
            <v/>
          </cell>
          <cell r="H36331" t="str">
            <v>Sale HCM Nội Bộ</v>
          </cell>
          <cell r="I36331">
            <v>0</v>
          </cell>
          <cell r="J36331">
            <v>0</v>
          </cell>
          <cell r="K36331">
            <v>0</v>
          </cell>
          <cell r="L36331">
            <v>0</v>
          </cell>
          <cell r="M36331">
            <v>0</v>
          </cell>
          <cell r="N36331" t="str">
            <v>0</v>
          </cell>
          <cell r="O36331">
            <v>0</v>
          </cell>
          <cell r="P36331" t="str">
            <v>Nguyễn Ngọc Bảo Châu</v>
          </cell>
          <cell r="Q36331" t="str">
            <v>BH-16A Xuất Bán Chi Nhánh</v>
          </cell>
        </row>
        <row r="36332">
          <cell r="D36332" t="str">
            <v>HCM-PX-2410-00001</v>
          </cell>
          <cell r="E36332" t="str">
            <v>CÔNG TY TNHH CƠ KHÍ VÀ DỊCH VỤ KỸ THUẬT LIÊN MINH</v>
          </cell>
          <cell r="F36332" t="str">
            <v>61 Trần Thị Điệu, Khu Phố 2, Phường Phước Long B, Thành phố Thủ Đức, Thành phố Hồ Chí Minh, Việt Nam</v>
          </cell>
          <cell r="G36332" t="str">
            <v/>
          </cell>
          <cell r="H36332" t="str">
            <v>Lai Hoàn Bảo</v>
          </cell>
          <cell r="I36332">
            <v>0</v>
          </cell>
          <cell r="J36332">
            <v>0</v>
          </cell>
          <cell r="K36332">
            <v>0</v>
          </cell>
          <cell r="L36332">
            <v>0</v>
          </cell>
          <cell r="M36332">
            <v>4902000</v>
          </cell>
          <cell r="N36332" t="str">
            <v>0</v>
          </cell>
          <cell r="O36332">
            <v>23532300</v>
          </cell>
          <cell r="P36332" t="str">
            <v>Mai Quỳnh Giao</v>
          </cell>
          <cell r="Q36332" t="str">
            <v>BH-03A Bán Hàng</v>
          </cell>
        </row>
        <row r="36333">
          <cell r="D36333" t="str">
            <v>HCM-PX-2410-00001</v>
          </cell>
          <cell r="E36333" t="str">
            <v>CÔNG TY TNHH CƠ KHÍ VÀ DỊCH VỤ KỸ THUẬT LIÊN MINH</v>
          </cell>
          <cell r="F36333" t="str">
            <v>61 Trần Thị Điệu, Khu Phố 2, Phường Phước Long B, Thành phố Thủ Đức, Thành phố Hồ Chí Minh, Việt Nam</v>
          </cell>
          <cell r="G36333" t="str">
            <v/>
          </cell>
          <cell r="H36333" t="str">
            <v>Lai Hoàn Bảo</v>
          </cell>
          <cell r="I36333">
            <v>0</v>
          </cell>
          <cell r="J36333">
            <v>0</v>
          </cell>
          <cell r="K36333">
            <v>0</v>
          </cell>
          <cell r="L36333">
            <v>0</v>
          </cell>
          <cell r="M36333">
            <v>16491000</v>
          </cell>
          <cell r="N36333" t="str">
            <v>0</v>
          </cell>
          <cell r="O36333">
            <v>23532300</v>
          </cell>
          <cell r="P36333" t="str">
            <v>Mai Quỳnh Giao</v>
          </cell>
          <cell r="Q36333" t="str">
            <v>BH-03A Bán Hàng</v>
          </cell>
        </row>
        <row r="36334">
          <cell r="D36334" t="str">
            <v>HCM-PX-2410-00002</v>
          </cell>
          <cell r="E36334" t="str">
            <v>CÔNG TY TNHH CƠ KHÍ VÀ DỊCH VỤ KỸ THUẬT LIÊN MINH</v>
          </cell>
          <cell r="F36334" t="str">
            <v>61 Trần Thị Điệu, Khu Phố 2, Phường Phước Long B, Thành phố Thủ Đức, Thành phố Hồ Chí Minh, Việt Nam</v>
          </cell>
          <cell r="G36334" t="str">
            <v/>
          </cell>
          <cell r="H36334" t="str">
            <v>Lai Hoàn Bảo</v>
          </cell>
          <cell r="I36334">
            <v>0</v>
          </cell>
          <cell r="J36334">
            <v>0</v>
          </cell>
          <cell r="K36334">
            <v>0</v>
          </cell>
          <cell r="L36334">
            <v>0</v>
          </cell>
          <cell r="M36334">
            <v>2838000</v>
          </cell>
          <cell r="N36334" t="str">
            <v>0</v>
          </cell>
          <cell r="O36334">
            <v>13071240</v>
          </cell>
          <cell r="P36334" t="str">
            <v>Mai Quỳnh Giao</v>
          </cell>
          <cell r="Q36334" t="str">
            <v>BH-03A Bán Hàng</v>
          </cell>
        </row>
        <row r="36335">
          <cell r="D36335" t="str">
            <v>HCM-PX-2410-00002</v>
          </cell>
          <cell r="E36335" t="str">
            <v>CÔNG TY TNHH CƠ KHÍ VÀ DỊCH VỤ KỸ THUẬT LIÊN MINH</v>
          </cell>
          <cell r="F36335" t="str">
            <v>61 Trần Thị Điệu, Khu Phố 2, Phường Phước Long B, Thành phố Thủ Đức, Thành phố Hồ Chí Minh, Việt Nam</v>
          </cell>
          <cell r="G36335" t="str">
            <v/>
          </cell>
          <cell r="H36335" t="str">
            <v>Lai Hoàn Bảo</v>
          </cell>
          <cell r="I36335">
            <v>0</v>
          </cell>
          <cell r="J36335">
            <v>0</v>
          </cell>
          <cell r="K36335">
            <v>0</v>
          </cell>
          <cell r="L36335">
            <v>0</v>
          </cell>
          <cell r="M36335">
            <v>9265000</v>
          </cell>
          <cell r="N36335" t="str">
            <v>0</v>
          </cell>
          <cell r="O36335">
            <v>13071240</v>
          </cell>
          <cell r="P36335" t="str">
            <v>Mai Quỳnh Giao</v>
          </cell>
          <cell r="Q36335" t="str">
            <v>BH-03A Bán Hàng</v>
          </cell>
        </row>
        <row r="36336">
          <cell r="D36336" t="str">
            <v>HCM-PX-2410-00003</v>
          </cell>
          <cell r="E36336" t="str">
            <v>CÔNG TY TNHH TM DV THIẾT BỊ ĐIỆN MẠNH TÙNG</v>
          </cell>
          <cell r="F36336" t="str">
            <v>30/17A Đường Tam Bình, KP8, Phường Hiệp Bình Chánh, Thành phố Thủ Đức, Thành phố Hồ Chí Minh, Việt Nam</v>
          </cell>
          <cell r="G36336" t="str">
            <v/>
          </cell>
          <cell r="H36336" t="str">
            <v>Nguyễn Tấn Tài</v>
          </cell>
          <cell r="I36336">
            <v>0</v>
          </cell>
          <cell r="J36336">
            <v>0</v>
          </cell>
          <cell r="K36336">
            <v>0</v>
          </cell>
          <cell r="L36336">
            <v>0</v>
          </cell>
          <cell r="M36336">
            <v>1575000</v>
          </cell>
          <cell r="N36336" t="str">
            <v>0</v>
          </cell>
          <cell r="O36336">
            <v>1732500</v>
          </cell>
          <cell r="P36336" t="str">
            <v>Lê Thị Huyền Trang</v>
          </cell>
          <cell r="Q36336" t="str">
            <v>BH-03A Bán Hàng</v>
          </cell>
        </row>
        <row r="36337">
          <cell r="D36337" t="str">
            <v>HNI-PX-2410-00002</v>
          </cell>
          <cell r="E36337" t="str">
            <v>CÔNG TY CỔ PHẦN THANG MÁY MIỀN TRUNG</v>
          </cell>
          <cell r="F36337" t="str">
            <v>Lô 29 Trần Hưng Đạo, Phường Nam Ngạn, Thành phố Thanh Hoá, Tỉnh Thanh Hoá, Việt Nam, Phường Nam Ngạn, Thành phố Thanh Hóa, Tỉnh Thanh Hóa, Việt Nam</v>
          </cell>
          <cell r="G36337" t="str">
            <v/>
          </cell>
          <cell r="H36337" t="str">
            <v>Sale Hà Nội TM</v>
          </cell>
          <cell r="I36337">
            <v>0</v>
          </cell>
          <cell r="J36337">
            <v>0</v>
          </cell>
          <cell r="K36337">
            <v>0</v>
          </cell>
          <cell r="L36337">
            <v>0</v>
          </cell>
          <cell r="M36337">
            <v>4400000</v>
          </cell>
          <cell r="N36337" t="str">
            <v>0</v>
          </cell>
          <cell r="O36337">
            <v>4400000</v>
          </cell>
          <cell r="P36337" t="str">
            <v>Bùi Thị Phương Anh</v>
          </cell>
          <cell r="Q36337" t="str">
            <v>BH-03A Bán Hàng</v>
          </cell>
        </row>
        <row r="36338">
          <cell r="D36338" t="str">
            <v>CTH-PX-2410-00002</v>
          </cell>
          <cell r="E36338" t="str">
            <v>CỬA HÀNG ĐIỆN CƠ MINH PHÁT(ĐIỆN CƠ THƠ)</v>
          </cell>
          <cell r="F36338" t="str">
            <v>TX Tân Châu, An Giang, Việt Nam</v>
          </cell>
          <cell r="G36338" t="str">
            <v/>
          </cell>
          <cell r="H36338" t="str">
            <v>Phạm Ngọc Anh Giang</v>
          </cell>
          <cell r="I36338">
            <v>0</v>
          </cell>
          <cell r="J36338">
            <v>0</v>
          </cell>
          <cell r="K36338">
            <v>0</v>
          </cell>
          <cell r="L36338">
            <v>0</v>
          </cell>
          <cell r="M36338">
            <v>4787000</v>
          </cell>
          <cell r="N36338" t="str">
            <v>0</v>
          </cell>
          <cell r="O36338">
            <v>4787000</v>
          </cell>
          <cell r="P36338" t="str">
            <v>Lâm Tuyết Trinh</v>
          </cell>
          <cell r="Q36338" t="str">
            <v>BH-03A Bán Hàng</v>
          </cell>
        </row>
        <row r="36339">
          <cell r="D36339" t="str">
            <v>HCM-PX-2410-00007</v>
          </cell>
          <cell r="E36339" t="str">
            <v>HCM bán cho CTH</v>
          </cell>
          <cell r="F36339" t="str">
            <v>45 - 47 Bùi Quang Trinh, Phường Phú Thứ, Quận Cái Răng, Thành phố Cần Thơ, Việt Nam</v>
          </cell>
          <cell r="G36339" t="str">
            <v/>
          </cell>
          <cell r="H36339" t="str">
            <v>Sale HCM Nội Bộ</v>
          </cell>
          <cell r="I36339">
            <v>0</v>
          </cell>
          <cell r="J36339">
            <v>0</v>
          </cell>
          <cell r="K36339">
            <v>0</v>
          </cell>
          <cell r="L36339">
            <v>0</v>
          </cell>
          <cell r="M36339">
            <v>0</v>
          </cell>
          <cell r="N36339" t="str">
            <v>0</v>
          </cell>
          <cell r="O36339">
            <v>0</v>
          </cell>
          <cell r="P36339" t="str">
            <v>Mai Quỳnh Giao</v>
          </cell>
          <cell r="Q36339" t="str">
            <v>BH-16C Xuất Bán Chi Nhánh (Không Sắp Xe)</v>
          </cell>
        </row>
        <row r="36340">
          <cell r="D36340" t="str">
            <v>HCM-PX-2410-00009</v>
          </cell>
          <cell r="E36340" t="str">
            <v>CÔNG TY TNHH THIẾT BỊ ĐĂNG HÙNG</v>
          </cell>
          <cell r="F36340" t="str">
            <v>210/65 An Dương Vương, Phường 16, Quận 8, Thành phố Hồ Chí Minh, Việt Nam</v>
          </cell>
          <cell r="G36340" t="str">
            <v/>
          </cell>
          <cell r="H36340" t="str">
            <v>Nguyễn Ngọc Bằng</v>
          </cell>
          <cell r="I36340">
            <v>0</v>
          </cell>
          <cell r="J36340">
            <v>0</v>
          </cell>
          <cell r="K36340">
            <v>0</v>
          </cell>
          <cell r="L36340">
            <v>0</v>
          </cell>
          <cell r="M36340">
            <v>2450000</v>
          </cell>
          <cell r="N36340" t="str">
            <v>0</v>
          </cell>
          <cell r="O36340">
            <v>2695000</v>
          </cell>
          <cell r="P36340" t="str">
            <v>Nguyễn Ngọc Bảo Châu</v>
          </cell>
          <cell r="Q36340" t="str">
            <v>BH-03A Bán Hàng</v>
          </cell>
        </row>
        <row r="36341">
          <cell r="D36341" t="str">
            <v>HCM-PX-2410-00010</v>
          </cell>
          <cell r="E36341" t="str">
            <v>CÔNG TY TNHH TM DV SX KT CƠ KHÍ ANPHA</v>
          </cell>
          <cell r="F36341" t="str">
            <v>F18, Khu biệt thự Tuyết Anh , Tỉnh lộ 8, Xã Bình Mỹ, Huyện Củ Chi, Thành phố Hồ Chí Minh, Việt Nam</v>
          </cell>
          <cell r="G36341" t="str">
            <v/>
          </cell>
          <cell r="H36341" t="str">
            <v>Lê Công Tuấn</v>
          </cell>
          <cell r="I36341">
            <v>0</v>
          </cell>
          <cell r="J36341">
            <v>0</v>
          </cell>
          <cell r="K36341">
            <v>0</v>
          </cell>
          <cell r="L36341">
            <v>0</v>
          </cell>
          <cell r="M36341">
            <v>1000000</v>
          </cell>
          <cell r="N36341" t="str">
            <v>0</v>
          </cell>
          <cell r="O36341">
            <v>43934000</v>
          </cell>
          <cell r="P36341" t="str">
            <v>Mai Quỳnh Giao</v>
          </cell>
          <cell r="Q36341" t="str">
            <v>BH-03A Bán Hàng</v>
          </cell>
        </row>
        <row r="36342">
          <cell r="D36342" t="str">
            <v>HCM-PX-2410-00010</v>
          </cell>
          <cell r="E36342" t="str">
            <v>CÔNG TY TNHH TM DV SX KT CƠ KHÍ ANPHA</v>
          </cell>
          <cell r="F36342" t="str">
            <v>F18, Khu biệt thự Tuyết Anh , Tỉnh lộ 8, Xã Bình Mỹ, Huyện Củ Chi, Thành phố Hồ Chí Minh, Việt Nam</v>
          </cell>
          <cell r="G36342" t="str">
            <v/>
          </cell>
          <cell r="H36342" t="str">
            <v>Lê Công Tuấn</v>
          </cell>
          <cell r="I36342">
            <v>0</v>
          </cell>
          <cell r="J36342">
            <v>0</v>
          </cell>
          <cell r="K36342">
            <v>0</v>
          </cell>
          <cell r="L36342">
            <v>0</v>
          </cell>
          <cell r="M36342">
            <v>38940000</v>
          </cell>
          <cell r="N36342" t="str">
            <v>0</v>
          </cell>
          <cell r="O36342">
            <v>43934000</v>
          </cell>
          <cell r="P36342" t="str">
            <v>Mai Quỳnh Giao</v>
          </cell>
          <cell r="Q36342" t="str">
            <v>BH-03A Bán Hàng</v>
          </cell>
        </row>
        <row r="36343">
          <cell r="D36343" t="str">
            <v>HCM-PX-2410-00011</v>
          </cell>
          <cell r="E36343" t="str">
            <v>CÔNG TY TNHH THƯƠNG MẠI DỊCH VỤ KỸ THUẬT ĐIỆN - TỰ ĐỘNG HÓA SQM</v>
          </cell>
          <cell r="F36343" t="str">
            <v>745/84/11 Quang Trung, Phường 12, Quận Gò Vấp, Thành phố Hồ Chí Minh, Việt Nam</v>
          </cell>
          <cell r="G36343" t="str">
            <v/>
          </cell>
          <cell r="H36343" t="str">
            <v>Nguyễn Tấn Tài</v>
          </cell>
          <cell r="I36343">
            <v>0</v>
          </cell>
          <cell r="J36343">
            <v>0</v>
          </cell>
          <cell r="K36343">
            <v>0</v>
          </cell>
          <cell r="L36343">
            <v>0</v>
          </cell>
          <cell r="M36343">
            <v>20174280</v>
          </cell>
          <cell r="N36343" t="str">
            <v>0</v>
          </cell>
          <cell r="O36343">
            <v>22191708</v>
          </cell>
          <cell r="P36343" t="str">
            <v>Mai Quỳnh Giao</v>
          </cell>
          <cell r="Q36343" t="str">
            <v>BH-03A Bán Hàng</v>
          </cell>
        </row>
        <row r="36344">
          <cell r="D36344" t="str">
            <v>HCM-PX-2410-00022</v>
          </cell>
          <cell r="E36344" t="str">
            <v>CÔNG TY TNHH MÔI TRƯỜNG VINTECH</v>
          </cell>
          <cell r="F36344" t="str">
            <v>78/60/26 Đường số 11, Phường 11, Quận Gò Vấp, Thành phố Hồ Chí Minh, Việt Nam</v>
          </cell>
          <cell r="G36344" t="str">
            <v/>
          </cell>
          <cell r="H36344" t="str">
            <v>Nguyễn Ngọc Bằng</v>
          </cell>
          <cell r="I36344">
            <v>0</v>
          </cell>
          <cell r="J36344">
            <v>0</v>
          </cell>
          <cell r="K36344">
            <v>0</v>
          </cell>
          <cell r="L36344">
            <v>0</v>
          </cell>
          <cell r="M36344">
            <v>310000</v>
          </cell>
          <cell r="N36344" t="str">
            <v>0</v>
          </cell>
          <cell r="O36344">
            <v>3058000</v>
          </cell>
          <cell r="P36344" t="str">
            <v>Mai Quỳnh Giao</v>
          </cell>
          <cell r="Q36344" t="str">
            <v>BH-03A Bán Hàng</v>
          </cell>
        </row>
        <row r="36345">
          <cell r="D36345" t="str">
            <v>HCM-PX-2410-00022</v>
          </cell>
          <cell r="E36345" t="str">
            <v>CÔNG TY TNHH MÔI TRƯỜNG VINTECH</v>
          </cell>
          <cell r="F36345" t="str">
            <v>78/60/26 Đường số 11, Phường 11, Quận Gò Vấp, Thành phố Hồ Chí Minh, Việt Nam</v>
          </cell>
          <cell r="G36345" t="str">
            <v/>
          </cell>
          <cell r="H36345" t="str">
            <v>Nguyễn Ngọc Bằng</v>
          </cell>
          <cell r="I36345">
            <v>0</v>
          </cell>
          <cell r="J36345">
            <v>0</v>
          </cell>
          <cell r="K36345">
            <v>0</v>
          </cell>
          <cell r="L36345">
            <v>0</v>
          </cell>
          <cell r="M36345">
            <v>2470000</v>
          </cell>
          <cell r="N36345" t="str">
            <v>0</v>
          </cell>
          <cell r="O36345">
            <v>3058000</v>
          </cell>
          <cell r="P36345" t="str">
            <v>Mai Quỳnh Giao</v>
          </cell>
          <cell r="Q36345" t="str">
            <v>BH-03A Bán Hàng</v>
          </cell>
        </row>
        <row r="36346">
          <cell r="D36346" t="str">
            <v>HCM-PX-2410-00023</v>
          </cell>
          <cell r="E36346" t="str">
            <v>CÔNG TY TRÁCH NHIỆM HỮU HẠN CÔNG NGHỆ VÀ THANG MÁY BÁCH KHOA</v>
          </cell>
          <cell r="F36346" t="str">
            <v>E3, Đường A2 (khu nhà ở Tín Phong), Phường Tân Thới Nhất, Quận 12, Thành phố Hồ Chí Minh, Việt Nam</v>
          </cell>
          <cell r="G36346" t="str">
            <v/>
          </cell>
          <cell r="H36346" t="str">
            <v>Hồ Hoàng Anh</v>
          </cell>
          <cell r="I36346">
            <v>0</v>
          </cell>
          <cell r="J36346">
            <v>0</v>
          </cell>
          <cell r="K36346">
            <v>0</v>
          </cell>
          <cell r="L36346">
            <v>0</v>
          </cell>
          <cell r="M36346">
            <v>0</v>
          </cell>
          <cell r="N36346" t="str">
            <v>0</v>
          </cell>
          <cell r="O36346">
            <v>0</v>
          </cell>
          <cell r="P36346" t="str">
            <v>Lê Thị Huyền Trang</v>
          </cell>
          <cell r="Q36346" t="str">
            <v>BH-03A Bán Hàng</v>
          </cell>
        </row>
        <row r="36347">
          <cell r="D36347" t="str">
            <v>CTH-PX-2410-00003</v>
          </cell>
          <cell r="E36347" t="str">
            <v>CÔNG TY TNHH CẤP NƯỚC HÀ THANH</v>
          </cell>
          <cell r="F36347" t="str">
            <v>Quốc lộ 30, ấp Nhứt, Xã An Phong, Huyện Thanh Bình, Tỉnh Đồng Tháp, Việt Nam</v>
          </cell>
          <cell r="G36347" t="str">
            <v/>
          </cell>
          <cell r="H36347" t="str">
            <v>Tô Văn Tình</v>
          </cell>
          <cell r="I36347">
            <v>0</v>
          </cell>
          <cell r="J36347">
            <v>0</v>
          </cell>
          <cell r="K36347">
            <v>0</v>
          </cell>
          <cell r="L36347">
            <v>0</v>
          </cell>
          <cell r="M36347">
            <v>8272000</v>
          </cell>
          <cell r="N36347" t="str">
            <v>0</v>
          </cell>
          <cell r="O36347">
            <v>10419200</v>
          </cell>
          <cell r="P36347" t="str">
            <v>Lâm Tuyết Trinh</v>
          </cell>
          <cell r="Q36347" t="str">
            <v>BH-03A Bán Hàng</v>
          </cell>
        </row>
        <row r="36348">
          <cell r="D36348" t="str">
            <v>CTH-PX-2410-00003</v>
          </cell>
          <cell r="E36348" t="str">
            <v>CÔNG TY TNHH CẤP NƯỚC HÀ THANH</v>
          </cell>
          <cell r="F36348" t="str">
            <v>Quốc lộ 30, ấp Nhứt, Xã An Phong, Huyện Thanh Bình, Tỉnh Đồng Tháp, Việt Nam</v>
          </cell>
          <cell r="G36348" t="str">
            <v/>
          </cell>
          <cell r="H36348" t="str">
            <v>Tô Văn Tình</v>
          </cell>
          <cell r="I36348">
            <v>0</v>
          </cell>
          <cell r="J36348">
            <v>0</v>
          </cell>
          <cell r="K36348">
            <v>0</v>
          </cell>
          <cell r="L36348">
            <v>0</v>
          </cell>
          <cell r="M36348">
            <v>1200000</v>
          </cell>
          <cell r="N36348" t="str">
            <v>0</v>
          </cell>
          <cell r="O36348">
            <v>10419200</v>
          </cell>
          <cell r="P36348" t="str">
            <v>Lâm Tuyết Trinh</v>
          </cell>
          <cell r="Q36348" t="str">
            <v>BH-03A Bán Hàng</v>
          </cell>
        </row>
        <row r="36349">
          <cell r="D36349" t="str">
            <v>CTH-PX-2410-00004</v>
          </cell>
          <cell r="E36349" t="str">
            <v>CỬA HÀNG ĐIỆN CƠ HUY CHƯƠNG</v>
          </cell>
          <cell r="F36349" t="str">
            <v>Tổ 1, ấp Tân Hòa, Xã Nhuận Đông, Việt Nam</v>
          </cell>
          <cell r="G36349" t="str">
            <v/>
          </cell>
          <cell r="H36349" t="str">
            <v>Đoàn Thanh Liêm</v>
          </cell>
          <cell r="I36349">
            <v>0</v>
          </cell>
          <cell r="J36349">
            <v>0</v>
          </cell>
          <cell r="K36349">
            <v>0</v>
          </cell>
          <cell r="L36349">
            <v>0</v>
          </cell>
          <cell r="M36349">
            <v>51180110</v>
          </cell>
          <cell r="N36349" t="str">
            <v>0</v>
          </cell>
          <cell r="O36349">
            <v>51180110</v>
          </cell>
          <cell r="P36349" t="str">
            <v>Lâm Tuyết Trinh</v>
          </cell>
          <cell r="Q36349" t="str">
            <v>BH-03A Bán Hàng</v>
          </cell>
        </row>
        <row r="36350">
          <cell r="D36350" t="str">
            <v>HCM-PX-2410-00024</v>
          </cell>
          <cell r="E36350" t="str">
            <v>CÔNG TY TNHH FUMAKILLA VIỆT NAM</v>
          </cell>
          <cell r="F36350" t="str">
            <v>Số 07, Đường 15A, KCN Biên Hòa 2, Phường An Bình, Thành phố Biên Hòa, Tỉnh Đồng Nai, Việt Nam</v>
          </cell>
          <cell r="G36350" t="str">
            <v/>
          </cell>
          <cell r="H36350" t="str">
            <v>Lê Quốc Dũng</v>
          </cell>
          <cell r="I36350">
            <v>0</v>
          </cell>
          <cell r="J36350">
            <v>0</v>
          </cell>
          <cell r="K36350">
            <v>0</v>
          </cell>
          <cell r="L36350">
            <v>0</v>
          </cell>
          <cell r="M36350">
            <v>419000</v>
          </cell>
          <cell r="N36350" t="str">
            <v>0</v>
          </cell>
          <cell r="O36350">
            <v>18348000</v>
          </cell>
          <cell r="P36350" t="str">
            <v>Lê Thị Huyền Trang</v>
          </cell>
          <cell r="Q36350" t="str">
            <v>BH-03A Bán Hàng</v>
          </cell>
        </row>
        <row r="36351">
          <cell r="D36351" t="str">
            <v>HCM-PX-2410-00024</v>
          </cell>
          <cell r="E36351" t="str">
            <v>CÔNG TY TNHH FUMAKILLA VIỆT NAM</v>
          </cell>
          <cell r="F36351" t="str">
            <v>Số 07, Đường 15A, KCN Biên Hòa 2, Phường An Bình, Thành phố Biên Hòa, Tỉnh Đồng Nai, Việt Nam</v>
          </cell>
          <cell r="G36351" t="str">
            <v/>
          </cell>
          <cell r="H36351" t="str">
            <v>Lê Quốc Dũng</v>
          </cell>
          <cell r="I36351">
            <v>0</v>
          </cell>
          <cell r="J36351">
            <v>0</v>
          </cell>
          <cell r="K36351">
            <v>0</v>
          </cell>
          <cell r="L36351">
            <v>0</v>
          </cell>
          <cell r="M36351">
            <v>13133500</v>
          </cell>
          <cell r="N36351" t="str">
            <v>0</v>
          </cell>
          <cell r="O36351">
            <v>18348000</v>
          </cell>
          <cell r="P36351" t="str">
            <v>Lê Thị Huyền Trang</v>
          </cell>
          <cell r="Q36351" t="str">
            <v>BH-03A Bán Hàng</v>
          </cell>
        </row>
        <row r="36352">
          <cell r="D36352" t="str">
            <v>HCM-PX-2410-00024</v>
          </cell>
          <cell r="E36352" t="str">
            <v>CÔNG TY TNHH FUMAKILLA VIỆT NAM</v>
          </cell>
          <cell r="F36352" t="str">
            <v>Số 07, Đường 15A, KCN Biên Hòa 2, Phường An Bình, Thành phố Biên Hòa, Tỉnh Đồng Nai, Việt Nam</v>
          </cell>
          <cell r="G36352" t="str">
            <v/>
          </cell>
          <cell r="H36352" t="str">
            <v>Lê Quốc Dũng</v>
          </cell>
          <cell r="I36352">
            <v>0</v>
          </cell>
          <cell r="J36352">
            <v>0</v>
          </cell>
          <cell r="K36352">
            <v>0</v>
          </cell>
          <cell r="L36352">
            <v>0</v>
          </cell>
          <cell r="M36352">
            <v>3127500</v>
          </cell>
          <cell r="N36352" t="str">
            <v>0</v>
          </cell>
          <cell r="O36352">
            <v>18348000</v>
          </cell>
          <cell r="P36352" t="str">
            <v>Lê Thị Huyền Trang</v>
          </cell>
          <cell r="Q36352" t="str">
            <v>BH-03A Bán Hàng</v>
          </cell>
        </row>
        <row r="36353">
          <cell r="D36353" t="str">
            <v>CTH-PX-2410-00006</v>
          </cell>
          <cell r="E36353" t="str">
            <v>Công Ty TNHH Xây Dựng Điện Huỳnh Phát</v>
          </cell>
          <cell r="F36353" t="str">
            <v>Khóm 4, Phường 1, TX Duyên Hải, Tỉnh Trà Vinh, Phường 1, Thị xã Duyên Hải, Tỉnh Trà Vinh, Việt Nam</v>
          </cell>
          <cell r="G36353" t="str">
            <v/>
          </cell>
          <cell r="H36353" t="str">
            <v>Đoàn Thanh Liêm</v>
          </cell>
          <cell r="I36353">
            <v>0</v>
          </cell>
          <cell r="J36353">
            <v>0</v>
          </cell>
          <cell r="K36353">
            <v>0</v>
          </cell>
          <cell r="L36353">
            <v>0</v>
          </cell>
          <cell r="M36353">
            <v>8565000</v>
          </cell>
          <cell r="N36353" t="str">
            <v>0</v>
          </cell>
          <cell r="O36353">
            <v>8565000</v>
          </cell>
          <cell r="P36353" t="str">
            <v>Lâm Tuyết Trinh</v>
          </cell>
          <cell r="Q36353" t="str">
            <v>BH-03A Bán Hàng</v>
          </cell>
        </row>
        <row r="36354">
          <cell r="D36354" t="str">
            <v>CTH-PX-2410-00006</v>
          </cell>
          <cell r="E36354" t="str">
            <v>Công Ty TNHH Xây Dựng Điện Huỳnh Phát</v>
          </cell>
          <cell r="F36354" t="str">
            <v>Khóm 4, Phường 1, TX Duyên Hải, Tỉnh Trà Vinh, Phường 1, Thị xã Duyên Hải, Tỉnh Trà Vinh, Việt Nam</v>
          </cell>
          <cell r="G36354" t="str">
            <v/>
          </cell>
          <cell r="H36354" t="str">
            <v>Đoàn Thanh Liêm</v>
          </cell>
          <cell r="I36354">
            <v>0</v>
          </cell>
          <cell r="J36354">
            <v>0</v>
          </cell>
          <cell r="K36354">
            <v>0</v>
          </cell>
          <cell r="L36354">
            <v>0</v>
          </cell>
          <cell r="M36354">
            <v>0</v>
          </cell>
          <cell r="N36354" t="str">
            <v>0</v>
          </cell>
          <cell r="O36354">
            <v>8565000</v>
          </cell>
          <cell r="P36354" t="str">
            <v>Lâm Tuyết Trinh</v>
          </cell>
          <cell r="Q36354" t="str">
            <v>BH-03A Bán Hàng</v>
          </cell>
        </row>
        <row r="36355">
          <cell r="D36355" t="str">
            <v>HCM-PX-2410-00026</v>
          </cell>
          <cell r="E36355" t="str">
            <v>CÔNG TY TNHH XÂY DỰNG CƠ KHÍ CHẾ TẠO MÁY MIỀN NAM</v>
          </cell>
          <cell r="F36355" t="str">
            <v>70/5  Ấp 1, Xã Xuân Thới Sơn, Huyện Hóc Môn, Thành phố Hồ Chí Minh, Việt Nam</v>
          </cell>
          <cell r="G36355" t="str">
            <v/>
          </cell>
          <cell r="H36355" t="str">
            <v>Lê Vũ Minh Hải</v>
          </cell>
          <cell r="I36355">
            <v>0</v>
          </cell>
          <cell r="J36355">
            <v>0</v>
          </cell>
          <cell r="K36355">
            <v>0</v>
          </cell>
          <cell r="L36355">
            <v>0</v>
          </cell>
          <cell r="M36355">
            <v>0</v>
          </cell>
          <cell r="N36355" t="str">
            <v>0</v>
          </cell>
          <cell r="O36355">
            <v>0</v>
          </cell>
          <cell r="P36355" t="str">
            <v>Nguyễn Ngọc Anh Thư</v>
          </cell>
          <cell r="Q36355" t="str">
            <v>BH-03F Xuất Bảo Hành</v>
          </cell>
        </row>
        <row r="36356">
          <cell r="D36356" t="str">
            <v>HNI-PX-2410-00006</v>
          </cell>
          <cell r="E36356" t="str">
            <v>CÔNG TY CỔ PHẦN TỰ ĐỘNG HÓA VÀ XÂY LẮP ĐIỆN SNT</v>
          </cell>
          <cell r="F36356" t="str">
            <v>Số 26, đường Bùi Huy Bích, Xã Hưng Lộc, Thành phố Vinh, Tỉnh Nghệ An, Việt Nam</v>
          </cell>
          <cell r="G36356" t="str">
            <v/>
          </cell>
          <cell r="H36356" t="str">
            <v>Sale Hà Nội</v>
          </cell>
          <cell r="I36356">
            <v>0</v>
          </cell>
          <cell r="J36356">
            <v>0</v>
          </cell>
          <cell r="K36356">
            <v>0</v>
          </cell>
          <cell r="L36356">
            <v>0</v>
          </cell>
          <cell r="M36356">
            <v>13028400</v>
          </cell>
          <cell r="N36356" t="str">
            <v>0</v>
          </cell>
          <cell r="O36356">
            <v>14331240</v>
          </cell>
          <cell r="P36356" t="str">
            <v>Nguyễn Diệu Thùy</v>
          </cell>
          <cell r="Q36356" t="str">
            <v>BH-03A Bán Hàng</v>
          </cell>
        </row>
        <row r="36357">
          <cell r="D36357" t="str">
            <v>HCM-PX-2410-00027</v>
          </cell>
          <cell r="E36357" t="str">
            <v>CÔNG TY TNHH PHƯƠNG VŨ</v>
          </cell>
          <cell r="F36357" t="str">
            <v>83 Triệu Nữ Vương, Phường Hải Châu II, Quận Hải Châu, Thành phố Đà Nẵng, Việt Nam</v>
          </cell>
          <cell r="G36357" t="str">
            <v/>
          </cell>
          <cell r="H36357" t="str">
            <v>Trần Văn Thiên Nam</v>
          </cell>
          <cell r="I36357">
            <v>0</v>
          </cell>
          <cell r="J36357">
            <v>0</v>
          </cell>
          <cell r="K36357">
            <v>0</v>
          </cell>
          <cell r="L36357">
            <v>0</v>
          </cell>
          <cell r="M36357">
            <v>0</v>
          </cell>
          <cell r="N36357" t="str">
            <v>0</v>
          </cell>
          <cell r="O36357">
            <v>0</v>
          </cell>
          <cell r="P36357" t="str">
            <v>Nguyễn Ngọc Anh Thư</v>
          </cell>
          <cell r="Q36357" t="str">
            <v>BH-03F Xuất Bảo Hành</v>
          </cell>
        </row>
        <row r="36358">
          <cell r="D36358" t="str">
            <v>HCM-PX-2410-00028</v>
          </cell>
          <cell r="E36358" t="str">
            <v>CÔNG TY CỔ PHẦN THƯƠNG MẠI VÀ CÔNG NGHỆ HẢI ÂU AT</v>
          </cell>
          <cell r="F36358" t="str">
            <v>Số 14, Đường D18, KDC DV Tân Bình, Khu phố Tân Thắng, Phường Tân Bình, Thành phố Dĩ An, Tỉnh Bình Dương, Việt Nam</v>
          </cell>
          <cell r="G36358" t="str">
            <v/>
          </cell>
          <cell r="H36358" t="str">
            <v>Nguyễn Ngọc Bằng</v>
          </cell>
          <cell r="I36358">
            <v>0</v>
          </cell>
          <cell r="J36358">
            <v>0</v>
          </cell>
          <cell r="K36358">
            <v>0</v>
          </cell>
          <cell r="L36358">
            <v>0</v>
          </cell>
          <cell r="M36358">
            <v>0</v>
          </cell>
          <cell r="N36358" t="str">
            <v>0</v>
          </cell>
          <cell r="O36358">
            <v>0</v>
          </cell>
          <cell r="P36358" t="str">
            <v>Nguyễn Ngọc Anh Thư</v>
          </cell>
          <cell r="Q36358" t="str">
            <v>BH-03F Xuất Bảo Hành</v>
          </cell>
        </row>
        <row r="36359">
          <cell r="D36359" t="str">
            <v>HCM-PX-2410-00029</v>
          </cell>
          <cell r="E36359" t="str">
            <v>CÔNG TY TNHH KỸ THUẬT TỰ ĐỘNG HÓA SÀI GÒN</v>
          </cell>
          <cell r="F36359" t="str">
            <v>Số 130/9A Đường ĐHT2, Phường Đông Hưng Thuận, Quận 12, Thành phố Hồ Chí Minh, Việt Nam</v>
          </cell>
          <cell r="G36359" t="str">
            <v/>
          </cell>
          <cell r="H36359" t="str">
            <v>Lai Hoàn Bảo</v>
          </cell>
          <cell r="I36359">
            <v>0</v>
          </cell>
          <cell r="J36359">
            <v>0</v>
          </cell>
          <cell r="K36359">
            <v>0</v>
          </cell>
          <cell r="L36359">
            <v>0</v>
          </cell>
          <cell r="M36359">
            <v>0</v>
          </cell>
          <cell r="N36359" t="str">
            <v>0</v>
          </cell>
          <cell r="O36359">
            <v>0</v>
          </cell>
          <cell r="P36359" t="str">
            <v>Nguyễn Ngọc Anh Thư</v>
          </cell>
          <cell r="Q36359" t="str">
            <v>BH-03F Xuất Bảo Hành</v>
          </cell>
        </row>
        <row r="36360">
          <cell r="D36360" t="str">
            <v>HCM-PX-2410-00030</v>
          </cell>
          <cell r="E36360" t="str">
            <v>CHI NHÁNH CÔNG TY CỔ PHẦN CHĂN NUÔI DUY CƯỜNG</v>
          </cell>
          <cell r="F36360" t="str">
            <v>Địa chỉ: Trung Tâm giáo dục quốc phòng và An Ninh Tỉnh Đồng Nai, Việt Nam</v>
          </cell>
          <cell r="G36360" t="str">
            <v/>
          </cell>
          <cell r="H36360" t="str">
            <v>Nguyễn Ngọc Bằng</v>
          </cell>
          <cell r="I36360">
            <v>0</v>
          </cell>
          <cell r="J36360">
            <v>0</v>
          </cell>
          <cell r="K36360">
            <v>0</v>
          </cell>
          <cell r="L36360">
            <v>0</v>
          </cell>
          <cell r="M36360">
            <v>0</v>
          </cell>
          <cell r="N36360" t="str">
            <v>0</v>
          </cell>
          <cell r="O36360">
            <v>0</v>
          </cell>
          <cell r="P36360" t="str">
            <v>Nguyễn Ngọc Anh Thư</v>
          </cell>
          <cell r="Q36360" t="str">
            <v>BH-03F Xuất Bảo Hành</v>
          </cell>
        </row>
        <row r="36361">
          <cell r="D36361" t="str">
            <v>HNI-PX-2410-00007</v>
          </cell>
          <cell r="E36361" t="str">
            <v>CÔNG TY CỔ PHẦN TỰ ĐỘNG HÓA VÀ XÂY LẮP ĐIỆN SNT</v>
          </cell>
          <cell r="F36361" t="str">
            <v>Số 26, đường Bùi Huy Bích, Xã Hưng Lộc, Thành phố Vinh, Tỉnh Nghệ An, Việt Nam</v>
          </cell>
          <cell r="G36361" t="str">
            <v/>
          </cell>
          <cell r="H36361" t="str">
            <v>Sale Hà Nội</v>
          </cell>
          <cell r="I36361">
            <v>0</v>
          </cell>
          <cell r="J36361">
            <v>0</v>
          </cell>
          <cell r="K36361">
            <v>0</v>
          </cell>
          <cell r="L36361">
            <v>0</v>
          </cell>
          <cell r="M36361">
            <v>13771940</v>
          </cell>
          <cell r="N36361" t="str">
            <v>0</v>
          </cell>
          <cell r="O36361">
            <v>15149134</v>
          </cell>
          <cell r="P36361" t="str">
            <v>Nguyễn Diệu Thùy</v>
          </cell>
          <cell r="Q36361" t="str">
            <v>BH-03A Bán Hàng</v>
          </cell>
        </row>
        <row r="36362">
          <cell r="D36362" t="str">
            <v>HNI-PX-2410-00008</v>
          </cell>
          <cell r="E36362" t="str">
            <v>CÔNG TY CỔ PHẦN TỰ ĐỘNG HÓA VÀ XÂY LẮP ĐIỆN SNT</v>
          </cell>
          <cell r="F36362" t="str">
            <v>Số 26, đường Bùi Huy Bích, Xã Hưng Lộc, Thành phố Vinh, Tỉnh Nghệ An, Việt Nam</v>
          </cell>
          <cell r="G36362" t="str">
            <v/>
          </cell>
          <cell r="H36362" t="str">
            <v>Sale Hà Nội</v>
          </cell>
          <cell r="I36362">
            <v>0</v>
          </cell>
          <cell r="J36362">
            <v>0</v>
          </cell>
          <cell r="K36362">
            <v>0</v>
          </cell>
          <cell r="L36362">
            <v>0</v>
          </cell>
          <cell r="M36362">
            <v>31799950</v>
          </cell>
          <cell r="N36362" t="str">
            <v>0</v>
          </cell>
          <cell r="O36362">
            <v>34979945</v>
          </cell>
          <cell r="P36362" t="str">
            <v>Nguyễn Diệu Thùy</v>
          </cell>
          <cell r="Q36362" t="str">
            <v>BH-03A Bán Hàng</v>
          </cell>
        </row>
        <row r="36363">
          <cell r="D36363" t="str">
            <v>HCM-PX-2410-00036</v>
          </cell>
          <cell r="E36363" t="str">
            <v>CÔNG TY TNHH THƯƠNG MẠI VÀ DỊCH VỤ THANG MÁY AN NGUYÊN</v>
          </cell>
          <cell r="F36363" t="str">
            <v>138/15/4 Y Ngông, Phường Tân Tiến, Thành phố Buôn Ma Thuột, Tỉnh Đắk Lắk, Việt Nam</v>
          </cell>
          <cell r="G36363" t="str">
            <v/>
          </cell>
          <cell r="H36363" t="str">
            <v>Hồ Nhật Anh</v>
          </cell>
          <cell r="I36363">
            <v>0</v>
          </cell>
          <cell r="J36363">
            <v>0</v>
          </cell>
          <cell r="K36363">
            <v>0</v>
          </cell>
          <cell r="L36363">
            <v>0</v>
          </cell>
          <cell r="M36363">
            <v>2200000</v>
          </cell>
          <cell r="N36363" t="str">
            <v>0</v>
          </cell>
          <cell r="O36363">
            <v>2420000</v>
          </cell>
          <cell r="P36363" t="str">
            <v>Lê Thị Huyền Trang</v>
          </cell>
          <cell r="Q36363" t="str">
            <v>BH-03A Bán Hàng</v>
          </cell>
        </row>
        <row r="36364">
          <cell r="D36364" t="str">
            <v>HCM-PX-2410-00039</v>
          </cell>
          <cell r="E36364" t="str">
            <v>CÔNG TY TNHH THƯƠNG MẠI DỊCH VỤ VẬT TƯ- KỸ THUẬT ĐIỆN TRẦN GIA</v>
          </cell>
          <cell r="F36364" t="str">
            <v>Số 49D/2 Khu phố Thạnh Lợi, Phường An Thạnh, Thành phố Thuận An, Tỉnh Bình Dương, Việt Nam</v>
          </cell>
          <cell r="G36364" t="str">
            <v/>
          </cell>
          <cell r="H36364" t="str">
            <v>Lê Quốc Dũng</v>
          </cell>
          <cell r="I36364">
            <v>0</v>
          </cell>
          <cell r="J36364">
            <v>0</v>
          </cell>
          <cell r="K36364">
            <v>0</v>
          </cell>
          <cell r="L36364">
            <v>0</v>
          </cell>
          <cell r="M36364">
            <v>4140000</v>
          </cell>
          <cell r="N36364" t="str">
            <v>0</v>
          </cell>
          <cell r="O36364">
            <v>4471200</v>
          </cell>
          <cell r="P36364" t="str">
            <v>Lê Thị Huyền Trang</v>
          </cell>
          <cell r="Q36364" t="str">
            <v>BH-03A Bán Hàng</v>
          </cell>
        </row>
        <row r="36365">
          <cell r="D36365" t="str">
            <v>HCM-PX-2410-00040</v>
          </cell>
          <cell r="E36365" t="str">
            <v>CÔNG TY TNHH THIẾT BỊ CÔNG NGHIỆP ASIAN</v>
          </cell>
          <cell r="F36365" t="str">
            <v>78C/16/31 Đường Bưng Ông Thoàn, Khu phố 1, Phường Phú Hữu, Thành phố Thủ Đức, Thành phố Hồ Chí Minh, Việt Nam</v>
          </cell>
          <cell r="G36365" t="str">
            <v/>
          </cell>
          <cell r="H36365" t="str">
            <v>Phạm Minh Tuấn</v>
          </cell>
          <cell r="I36365">
            <v>0</v>
          </cell>
          <cell r="J36365">
            <v>0</v>
          </cell>
          <cell r="K36365">
            <v>0</v>
          </cell>
          <cell r="L36365">
            <v>0</v>
          </cell>
          <cell r="M36365">
            <v>9120000</v>
          </cell>
          <cell r="N36365" t="str">
            <v>0</v>
          </cell>
          <cell r="O36365">
            <v>10032000</v>
          </cell>
          <cell r="P36365" t="str">
            <v>Lê Thị Huyền Trang</v>
          </cell>
          <cell r="Q36365" t="str">
            <v>BH-03A Bán Hàng</v>
          </cell>
        </row>
        <row r="36366">
          <cell r="D36366" t="str">
            <v>HCM-PX-2410-00041</v>
          </cell>
          <cell r="E36366" t="str">
            <v>CÔNG TY TNHH THANG MÁY &amp; KỸ THUẬT ĐIỆN FUJI DELTA</v>
          </cell>
          <cell r="F36366" t="str">
            <v>Tầng 3, tòa nhà Sada Office, 5 Cao Thắng - Phường Thanh Bình - Quận Hải Châu - Đà Nẵng, Việt Nam</v>
          </cell>
          <cell r="G36366" t="str">
            <v/>
          </cell>
          <cell r="H36366" t="str">
            <v>Hồ Nhật Anh</v>
          </cell>
          <cell r="I36366">
            <v>0</v>
          </cell>
          <cell r="J36366">
            <v>0</v>
          </cell>
          <cell r="K36366">
            <v>0</v>
          </cell>
          <cell r="L36366">
            <v>0</v>
          </cell>
          <cell r="M36366">
            <v>0</v>
          </cell>
          <cell r="N36366" t="str">
            <v>0</v>
          </cell>
          <cell r="O36366">
            <v>0</v>
          </cell>
          <cell r="P36366" t="str">
            <v>Lê Thị Huyền Trang</v>
          </cell>
          <cell r="Q36366" t="str">
            <v>BH-03F Xuất Bảo Hành</v>
          </cell>
        </row>
        <row r="36367">
          <cell r="D36367" t="str">
            <v>HCM-PX-2410-00042</v>
          </cell>
          <cell r="E36367" t="str">
            <v>HCM bán cho HN</v>
          </cell>
          <cell r="F36367" t="str">
            <v>Lô 05 -10A Khu Công nghiệp Hoàng Mai, Phường Hoàng Văn Thụ, Quận Hoàng Mai, Thành phố Hà Nội, Việt Nam</v>
          </cell>
          <cell r="G36367" t="str">
            <v/>
          </cell>
          <cell r="H36367" t="str">
            <v>Sale HCM Nội Bộ</v>
          </cell>
          <cell r="I36367">
            <v>0</v>
          </cell>
          <cell r="J36367">
            <v>0</v>
          </cell>
          <cell r="K36367">
            <v>0</v>
          </cell>
          <cell r="L36367">
            <v>0</v>
          </cell>
          <cell r="M36367">
            <v>0</v>
          </cell>
          <cell r="N36367" t="str">
            <v>0</v>
          </cell>
          <cell r="O36367">
            <v>0</v>
          </cell>
          <cell r="P36367" t="str">
            <v>Mai Quỳnh Giao</v>
          </cell>
          <cell r="Q36367" t="str">
            <v>BH-16C Xuất Bán Chi Nhánh (Không Sắp Xe)</v>
          </cell>
        </row>
        <row r="36368">
          <cell r="D36368" t="str">
            <v>HNI-PX-2410-00010</v>
          </cell>
          <cell r="E36368" t="str">
            <v>CÔNG TY CỔ PHẦN CƠ ĐIỆN HAECO</v>
          </cell>
          <cell r="F36368" t="str">
            <v>Số 35, ngõ 195/46 đường Vũ Xuân Thiều, Phường Phúc Lợi, Quận Long Biên, Thành phố Hà Nội, Việt Nam</v>
          </cell>
          <cell r="G36368" t="str">
            <v/>
          </cell>
          <cell r="H36368" t="str">
            <v>Nguyễn Hữu Phước</v>
          </cell>
          <cell r="I36368">
            <v>0</v>
          </cell>
          <cell r="J36368">
            <v>0</v>
          </cell>
          <cell r="K36368">
            <v>0</v>
          </cell>
          <cell r="L36368">
            <v>0</v>
          </cell>
          <cell r="M36368">
            <v>22206040</v>
          </cell>
          <cell r="N36368" t="str">
            <v>0</v>
          </cell>
          <cell r="O36368">
            <v>28435000</v>
          </cell>
          <cell r="P36368" t="str">
            <v>Trần Thị Thanh Phương</v>
          </cell>
          <cell r="Q36368" t="str">
            <v>BH-03A Bán Hàng</v>
          </cell>
        </row>
        <row r="36369">
          <cell r="D36369" t="str">
            <v>HNI-PX-2410-00010</v>
          </cell>
          <cell r="E36369" t="str">
            <v>CÔNG TY CỔ PHẦN CƠ ĐIỆN HAECO</v>
          </cell>
          <cell r="F36369" t="str">
            <v>Số 35, ngõ 195/46 đường Vũ Xuân Thiều, Phường Phúc Lợi, Quận Long Biên, Thành phố Hà Nội, Việt Nam</v>
          </cell>
          <cell r="G36369" t="str">
            <v/>
          </cell>
          <cell r="H36369" t="str">
            <v>Nguyễn Hữu Phước</v>
          </cell>
          <cell r="I36369">
            <v>0</v>
          </cell>
          <cell r="J36369">
            <v>0</v>
          </cell>
          <cell r="K36369">
            <v>0</v>
          </cell>
          <cell r="L36369">
            <v>0</v>
          </cell>
          <cell r="M36369">
            <v>3643960</v>
          </cell>
          <cell r="N36369" t="str">
            <v>0</v>
          </cell>
          <cell r="O36369">
            <v>28435000</v>
          </cell>
          <cell r="P36369" t="str">
            <v>Trần Thị Thanh Phương</v>
          </cell>
          <cell r="Q36369" t="str">
            <v>BH-03A Bán Hàng</v>
          </cell>
        </row>
        <row r="36370">
          <cell r="D36370" t="str">
            <v>HCM-PX-2410-00043</v>
          </cell>
          <cell r="E36370" t="str">
            <v>CÔNG TY TNHH AMAZEN</v>
          </cell>
          <cell r="F36370" t="str">
            <v>86/5/3 Đường số 27, Phường 6, Quận Gò Vấp, Thành phố Hồ Chí Minh, Việt Nam</v>
          </cell>
          <cell r="G36370" t="str">
            <v/>
          </cell>
          <cell r="H36370" t="str">
            <v>Lai Hoàn Bảo</v>
          </cell>
          <cell r="I36370">
            <v>0</v>
          </cell>
          <cell r="J36370">
            <v>0</v>
          </cell>
          <cell r="K36370">
            <v>0</v>
          </cell>
          <cell r="L36370">
            <v>0</v>
          </cell>
          <cell r="M36370">
            <v>0</v>
          </cell>
          <cell r="N36370" t="str">
            <v>0</v>
          </cell>
          <cell r="O36370">
            <v>0</v>
          </cell>
          <cell r="P36370" t="str">
            <v>Mai Quỳnh Giao</v>
          </cell>
          <cell r="Q36370" t="str">
            <v>BH-03F Xuất Bảo Hành</v>
          </cell>
        </row>
        <row r="36371">
          <cell r="D36371" t="str">
            <v>HNI-PX-2410-00011</v>
          </cell>
          <cell r="E36371" t="str">
            <v>ANH KHANH TRƯỜNG THỊNH</v>
          </cell>
          <cell r="F36371" t="str">
            <v>Xã Phùng Xá, Huyện Mỹ Đức, Thành phố Hà Nội, Việt Nam</v>
          </cell>
          <cell r="G36371" t="str">
            <v/>
          </cell>
          <cell r="H36371" t="str">
            <v>Nguyễn Văn Linh</v>
          </cell>
          <cell r="I36371">
            <v>0</v>
          </cell>
          <cell r="J36371">
            <v>0</v>
          </cell>
          <cell r="K36371">
            <v>0</v>
          </cell>
          <cell r="L36371">
            <v>0</v>
          </cell>
          <cell r="M36371">
            <v>6268000</v>
          </cell>
          <cell r="N36371" t="str">
            <v>0</v>
          </cell>
          <cell r="O36371">
            <v>7621000</v>
          </cell>
          <cell r="P36371" t="str">
            <v>Trần Thị Thanh Phương</v>
          </cell>
          <cell r="Q36371" t="str">
            <v>BH-03A Bán Hàng</v>
          </cell>
        </row>
        <row r="36372">
          <cell r="D36372" t="str">
            <v>HNI-PX-2410-00011</v>
          </cell>
          <cell r="E36372" t="str">
            <v>ANH KHANH TRƯỜNG THỊNH</v>
          </cell>
          <cell r="F36372" t="str">
            <v>Xã Phùng Xá, Huyện Mỹ Đức, Thành phố Hà Nội, Việt Nam</v>
          </cell>
          <cell r="G36372" t="str">
            <v/>
          </cell>
          <cell r="H36372" t="str">
            <v>Nguyễn Văn Linh</v>
          </cell>
          <cell r="I36372">
            <v>0</v>
          </cell>
          <cell r="J36372">
            <v>0</v>
          </cell>
          <cell r="K36372">
            <v>0</v>
          </cell>
          <cell r="L36372">
            <v>0</v>
          </cell>
          <cell r="M36372">
            <v>1353000</v>
          </cell>
          <cell r="N36372" t="str">
            <v>0</v>
          </cell>
          <cell r="O36372">
            <v>7621000</v>
          </cell>
          <cell r="P36372" t="str">
            <v>Trần Thị Thanh Phương</v>
          </cell>
          <cell r="Q36372" t="str">
            <v>BH-03A Bán Hàng</v>
          </cell>
        </row>
        <row r="36373">
          <cell r="D36373" t="str">
            <v>HNI-PX-2410-00012</v>
          </cell>
          <cell r="E36373" t="str">
            <v>CÔNG TY CỔ PHẦN TỰ ĐỘNG HÓA VÀ XÂY LẮP ĐIỆN SNT</v>
          </cell>
          <cell r="F36373" t="str">
            <v>Số 26, đường Bùi Huy Bích, Xã Hưng Lộc, Thành phố Vinh, Tỉnh Nghệ An, Việt Nam</v>
          </cell>
          <cell r="G36373" t="str">
            <v/>
          </cell>
          <cell r="H36373" t="str">
            <v>Sale Hà Nội</v>
          </cell>
          <cell r="I36373">
            <v>0</v>
          </cell>
          <cell r="J36373">
            <v>0</v>
          </cell>
          <cell r="K36373">
            <v>0</v>
          </cell>
          <cell r="L36373">
            <v>0</v>
          </cell>
          <cell r="M36373">
            <v>169711360</v>
          </cell>
          <cell r="N36373" t="str">
            <v>0</v>
          </cell>
          <cell r="O36373">
            <v>186682496</v>
          </cell>
          <cell r="P36373" t="str">
            <v>Nguyễn Diệu Thùy</v>
          </cell>
          <cell r="Q36373" t="str">
            <v>BH-03A Bán Hàng</v>
          </cell>
        </row>
        <row r="36374">
          <cell r="D36374" t="str">
            <v>CTH-PX-2410-00010</v>
          </cell>
          <cell r="E36374" t="str">
            <v>CỬA HÀNG ĐIỆN CÔNG NGHIỆP QUANG KHỞI</v>
          </cell>
          <cell r="F36374" t="str">
            <v>155 Trần Phú, Khóm 5, Phường 1, Thành phố Sa Đéc, Tỉnh Đồng Tháp, Việt Nam</v>
          </cell>
          <cell r="G36374" t="str">
            <v/>
          </cell>
          <cell r="H36374" t="str">
            <v>Tô Văn Tình</v>
          </cell>
          <cell r="I36374">
            <v>0</v>
          </cell>
          <cell r="J36374">
            <v>0</v>
          </cell>
          <cell r="K36374">
            <v>0</v>
          </cell>
          <cell r="L36374">
            <v>0</v>
          </cell>
          <cell r="M36374">
            <v>0</v>
          </cell>
          <cell r="N36374" t="str">
            <v>0</v>
          </cell>
          <cell r="O36374">
            <v>0</v>
          </cell>
          <cell r="P36374" t="str">
            <v>Lâm Tuyết Trinh</v>
          </cell>
          <cell r="Q36374" t="str">
            <v>BH-03F Xuất Bảo Hành</v>
          </cell>
        </row>
        <row r="36375">
          <cell r="D36375" t="str">
            <v>CTH-PX-2410-00011</v>
          </cell>
          <cell r="E36375" t="str">
            <v>CÔNG TY TNHH MTV Y SƠN</v>
          </cell>
          <cell r="F36375" t="str">
            <v>Số 160 Đường Võ Tấn Đức, Khóm 2, Thị Trấn Tam Bình, Huyện Tam Bình, Tỉnh Vĩnh Long, Việt Nam</v>
          </cell>
          <cell r="G36375" t="str">
            <v/>
          </cell>
          <cell r="H36375" t="str">
            <v>Sale Cần Thơ SL</v>
          </cell>
          <cell r="I36375">
            <v>0</v>
          </cell>
          <cell r="J36375">
            <v>0</v>
          </cell>
          <cell r="K36375">
            <v>0</v>
          </cell>
          <cell r="L36375">
            <v>0</v>
          </cell>
          <cell r="M36375">
            <v>0</v>
          </cell>
          <cell r="N36375" t="str">
            <v>0</v>
          </cell>
          <cell r="O36375">
            <v>0</v>
          </cell>
          <cell r="P36375" t="str">
            <v>Lâm Tuyết Trinh</v>
          </cell>
          <cell r="Q36375" t="str">
            <v>BH-03F Xuất Bảo Hành</v>
          </cell>
        </row>
        <row r="36376">
          <cell r="D36376" t="str">
            <v>CTH-PX-2410-00012</v>
          </cell>
          <cell r="E36376" t="str">
            <v>CÔNG TY TNHH MTV Y SƠN</v>
          </cell>
          <cell r="F36376" t="str">
            <v>Số 160 Đường Võ Tấn Đức, Khóm 2, Thị Trấn Tam Bình, Huyện Tam Bình, Tỉnh Vĩnh Long, Việt Nam</v>
          </cell>
          <cell r="G36376" t="str">
            <v/>
          </cell>
          <cell r="H36376" t="str">
            <v>Sale Cần Thơ SL</v>
          </cell>
          <cell r="I36376">
            <v>0</v>
          </cell>
          <cell r="J36376">
            <v>0</v>
          </cell>
          <cell r="K36376">
            <v>0</v>
          </cell>
          <cell r="L36376">
            <v>0</v>
          </cell>
          <cell r="M36376">
            <v>0</v>
          </cell>
          <cell r="N36376" t="str">
            <v>0</v>
          </cell>
          <cell r="O36376">
            <v>0</v>
          </cell>
          <cell r="P36376" t="str">
            <v>Lâm Tuyết Trinh</v>
          </cell>
          <cell r="Q36376" t="str">
            <v>BH-03F Xuất Bảo Hành</v>
          </cell>
        </row>
        <row r="36377">
          <cell r="D36377" t="str">
            <v>HNI-PX-2410-00013</v>
          </cell>
          <cell r="E36377" t="str">
            <v>CÔNG TY CỔ PHẦN CƠ ĐIỆN TỬ ASO | AT</v>
          </cell>
          <cell r="F36377" t="str">
            <v>Xóm Tân Thành 2, xã Tân Quang, thành phố Sông Công, tỉnh Thái Nguyên, Việt Nam</v>
          </cell>
          <cell r="G36377" t="str">
            <v/>
          </cell>
          <cell r="H36377" t="str">
            <v>Bùi Xuân Cảnh</v>
          </cell>
          <cell r="I36377">
            <v>0</v>
          </cell>
          <cell r="J36377">
            <v>0</v>
          </cell>
          <cell r="K36377">
            <v>0</v>
          </cell>
          <cell r="L36377">
            <v>0</v>
          </cell>
          <cell r="M36377">
            <v>224650</v>
          </cell>
          <cell r="N36377" t="str">
            <v>0</v>
          </cell>
          <cell r="O36377">
            <v>27926701</v>
          </cell>
          <cell r="P36377" t="str">
            <v>Bùi Thị Phương Anh</v>
          </cell>
          <cell r="Q36377" t="str">
            <v>BH-03A Bán Hàng</v>
          </cell>
        </row>
        <row r="36378">
          <cell r="D36378" t="str">
            <v>HNI-PX-2410-00013</v>
          </cell>
          <cell r="E36378" t="str">
            <v>CÔNG TY CỔ PHẦN CƠ ĐIỆN TỬ ASO | AT</v>
          </cell>
          <cell r="F36378" t="str">
            <v>Xóm Tân Thành 2, xã Tân Quang, thành phố Sông Công, tỉnh Thái Nguyên, Việt Nam</v>
          </cell>
          <cell r="G36378" t="str">
            <v/>
          </cell>
          <cell r="H36378" t="str">
            <v>Bùi Xuân Cảnh</v>
          </cell>
          <cell r="I36378">
            <v>0</v>
          </cell>
          <cell r="J36378">
            <v>0</v>
          </cell>
          <cell r="K36378">
            <v>0</v>
          </cell>
          <cell r="L36378">
            <v>0</v>
          </cell>
          <cell r="M36378">
            <v>25163260</v>
          </cell>
          <cell r="N36378" t="str">
            <v>0</v>
          </cell>
          <cell r="O36378">
            <v>27926701</v>
          </cell>
          <cell r="P36378" t="str">
            <v>Bùi Thị Phương Anh</v>
          </cell>
          <cell r="Q36378" t="str">
            <v>BH-03A Bán Hàng</v>
          </cell>
        </row>
        <row r="36379">
          <cell r="D36379" t="str">
            <v>HCM-PX-2410-00048</v>
          </cell>
          <cell r="E36379" t="str">
            <v>NGUYỄN HOÀNG TÚ</v>
          </cell>
          <cell r="F36379" t="str">
            <v>Vòng Xoay An Lạc, Bình Tân, Việt Nam</v>
          </cell>
          <cell r="G36379" t="str">
            <v/>
          </cell>
          <cell r="H36379" t="str">
            <v>Nguyễn Vũ Đăng</v>
          </cell>
          <cell r="I36379">
            <v>0</v>
          </cell>
          <cell r="J36379">
            <v>0</v>
          </cell>
          <cell r="K36379">
            <v>0</v>
          </cell>
          <cell r="L36379">
            <v>0</v>
          </cell>
          <cell r="M36379">
            <v>2600000</v>
          </cell>
          <cell r="N36379" t="str">
            <v>0</v>
          </cell>
          <cell r="O36379">
            <v>2600000</v>
          </cell>
          <cell r="P36379" t="str">
            <v>Lê Thị Huyền Trang</v>
          </cell>
          <cell r="Q36379" t="str">
            <v>BH-03A Bán Hàng</v>
          </cell>
        </row>
        <row r="36380">
          <cell r="D36380" t="str">
            <v>HCM-PX-2410-00049</v>
          </cell>
          <cell r="E36380" t="str">
            <v>CÔNG TY TNHH MTV CƠ KHÍ THƯƠNG MẠI DỊCH VỤ VĨNH KHOA</v>
          </cell>
          <cell r="F36380" t="str">
            <v>A15/19 Quốc Lộ 50, Ấp 1, Xã Bình Hưng, Huyện Bình Chánh, Thành phố Hồ Chí Minh, Việt Nam</v>
          </cell>
          <cell r="G36380" t="str">
            <v/>
          </cell>
          <cell r="H36380" t="str">
            <v>Tô Thành Đạo</v>
          </cell>
          <cell r="I36380">
            <v>0</v>
          </cell>
          <cell r="J36380">
            <v>0</v>
          </cell>
          <cell r="K36380">
            <v>0</v>
          </cell>
          <cell r="L36380">
            <v>0</v>
          </cell>
          <cell r="M36380">
            <v>14500000</v>
          </cell>
          <cell r="N36380" t="str">
            <v>0</v>
          </cell>
          <cell r="O36380">
            <v>14500000</v>
          </cell>
          <cell r="P36380" t="str">
            <v>Lê Thị Huyền Trang</v>
          </cell>
          <cell r="Q36380" t="str">
            <v>BH-03A Bán Hàng</v>
          </cell>
        </row>
        <row r="36381">
          <cell r="D36381" t="str">
            <v>HCM-PX-2410-00049</v>
          </cell>
          <cell r="E36381" t="str">
            <v>CÔNG TY TNHH MTV CƠ KHÍ THƯƠNG MẠI DỊCH VỤ VĨNH KHOA</v>
          </cell>
          <cell r="F36381" t="str">
            <v>A15/19 Quốc Lộ 50, Ấp 1, Xã Bình Hưng, Huyện Bình Chánh, Thành phố Hồ Chí Minh, Việt Nam</v>
          </cell>
          <cell r="G36381" t="str">
            <v/>
          </cell>
          <cell r="H36381" t="str">
            <v>Tô Thành Đạo</v>
          </cell>
          <cell r="I36381">
            <v>0</v>
          </cell>
          <cell r="J36381">
            <v>0</v>
          </cell>
          <cell r="K36381">
            <v>0</v>
          </cell>
          <cell r="L36381">
            <v>0</v>
          </cell>
          <cell r="M36381">
            <v>0</v>
          </cell>
          <cell r="N36381" t="str">
            <v>0</v>
          </cell>
          <cell r="O36381">
            <v>14500000</v>
          </cell>
          <cell r="P36381" t="str">
            <v>Lê Thị Huyền Trang</v>
          </cell>
          <cell r="Q36381" t="str">
            <v>BH-03A Bán Hàng</v>
          </cell>
        </row>
        <row r="36382">
          <cell r="D36382" t="str">
            <v>HCM-PX-2410-00051</v>
          </cell>
          <cell r="E36382" t="str">
            <v>CÔNG TY TNHH ANH PHÁT</v>
          </cell>
          <cell r="F36382" t="str">
            <v>60 Vũ Huy Tân, Phường 03, Quận Bình Thạnh, Thành phố Hồ Chí Minh, Việt Nam</v>
          </cell>
          <cell r="G36382" t="str">
            <v/>
          </cell>
          <cell r="H36382" t="str">
            <v>Tô Thành Đạo</v>
          </cell>
          <cell r="I36382">
            <v>0</v>
          </cell>
          <cell r="J36382">
            <v>0</v>
          </cell>
          <cell r="K36382">
            <v>0</v>
          </cell>
          <cell r="L36382">
            <v>0</v>
          </cell>
          <cell r="M36382">
            <v>5394900</v>
          </cell>
          <cell r="N36382" t="str">
            <v>0</v>
          </cell>
          <cell r="O36382">
            <v>5934390</v>
          </cell>
          <cell r="P36382" t="str">
            <v>Mai Quỳnh Giao</v>
          </cell>
          <cell r="Q36382" t="str">
            <v>BH-03A Bán Hàng</v>
          </cell>
        </row>
        <row r="36383">
          <cell r="D36383" t="str">
            <v>HCM-PX-2410-00052</v>
          </cell>
          <cell r="E36383" t="str">
            <v>CỬA HÀNG ĐIỆN CÔNG NGHIỆP TRƯỜNG</v>
          </cell>
          <cell r="F36383" t="str">
            <v>Số 156H/1, Khu phố 1A, Phường An Phú, Thành phố Thuận An, Tỉnh Bình Dương, Việt Nam</v>
          </cell>
          <cell r="G36383" t="str">
            <v/>
          </cell>
          <cell r="H36383" t="str">
            <v>Lai Hoàn Bảo</v>
          </cell>
          <cell r="I36383">
            <v>0</v>
          </cell>
          <cell r="J36383">
            <v>0</v>
          </cell>
          <cell r="K36383">
            <v>0</v>
          </cell>
          <cell r="L36383">
            <v>0</v>
          </cell>
          <cell r="M36383">
            <v>500000</v>
          </cell>
          <cell r="N36383" t="str">
            <v>0</v>
          </cell>
          <cell r="O36383">
            <v>3000000</v>
          </cell>
          <cell r="P36383" t="str">
            <v>Mai Quỳnh Giao</v>
          </cell>
          <cell r="Q36383" t="str">
            <v>BH-03E Xuất Sửa Chữa</v>
          </cell>
        </row>
        <row r="36384">
          <cell r="D36384" t="str">
            <v>HCM-PX-2410-00052</v>
          </cell>
          <cell r="E36384" t="str">
            <v>CỬA HÀNG ĐIỆN CÔNG NGHIỆP TRƯỜNG</v>
          </cell>
          <cell r="F36384" t="str">
            <v>Số 156H/1, Khu phố 1A, Phường An Phú, Thành phố Thuận An, Tỉnh Bình Dương, Việt Nam</v>
          </cell>
          <cell r="G36384" t="str">
            <v/>
          </cell>
          <cell r="H36384" t="str">
            <v>Lai Hoàn Bảo</v>
          </cell>
          <cell r="I36384">
            <v>0</v>
          </cell>
          <cell r="J36384">
            <v>0</v>
          </cell>
          <cell r="K36384">
            <v>0</v>
          </cell>
          <cell r="L36384">
            <v>0</v>
          </cell>
          <cell r="M36384">
            <v>2500000</v>
          </cell>
          <cell r="N36384" t="str">
            <v>0</v>
          </cell>
          <cell r="O36384">
            <v>3000000</v>
          </cell>
          <cell r="P36384" t="str">
            <v>Mai Quỳnh Giao</v>
          </cell>
          <cell r="Q36384" t="str">
            <v>BH-03E Xuất Sửa Chữa</v>
          </cell>
        </row>
        <row r="36385">
          <cell r="D36385" t="str">
            <v>HCM-PX-2410-00053</v>
          </cell>
          <cell r="E36385" t="str">
            <v>CÔNG TY TNHH MỘT THÀNH VIÊN THƯƠNG MẠI DỊCH VỤ SẢN XUẤT CƠ KHÍ HÙNG TUẤN</v>
          </cell>
          <cell r="F36385" t="str">
            <v>105 Đường Đông Minh, Khu phố Tây A, Phường Đông Hòa, Thành phố Dĩ An, Tỉnh Bình Dương, Việt Nam</v>
          </cell>
          <cell r="G36385" t="str">
            <v/>
          </cell>
          <cell r="H36385" t="str">
            <v>Lê Quốc Dũng</v>
          </cell>
          <cell r="I36385">
            <v>0</v>
          </cell>
          <cell r="J36385">
            <v>0</v>
          </cell>
          <cell r="K36385">
            <v>0</v>
          </cell>
          <cell r="L36385">
            <v>0</v>
          </cell>
          <cell r="M36385">
            <v>0</v>
          </cell>
          <cell r="N36385" t="str">
            <v>0</v>
          </cell>
          <cell r="O36385">
            <v>0</v>
          </cell>
          <cell r="P36385" t="str">
            <v>Trần Thị Quí</v>
          </cell>
          <cell r="Q36385" t="str">
            <v>BH-03F Xuất Bảo Hành</v>
          </cell>
        </row>
        <row r="36386">
          <cell r="D36386" t="str">
            <v>HCM-PX-2410-00054</v>
          </cell>
          <cell r="E36386" t="str">
            <v>CÔNG TY TNHH MỘT THÀNH VIÊN THƯƠNG MẠI DỊCH VỤ SẢN XUẤT CƠ KHÍ HÙNG TUẤN</v>
          </cell>
          <cell r="F36386" t="str">
            <v>105 Đường Đông Minh, Khu phố Tây A, Phường Đông Hòa, Thành phố Dĩ An, Tỉnh Bình Dương, Việt Nam</v>
          </cell>
          <cell r="G36386" t="str">
            <v/>
          </cell>
          <cell r="H36386" t="str">
            <v>Lê Quốc Dũng</v>
          </cell>
          <cell r="I36386">
            <v>0</v>
          </cell>
          <cell r="J36386">
            <v>0</v>
          </cell>
          <cell r="K36386">
            <v>0</v>
          </cell>
          <cell r="L36386">
            <v>0</v>
          </cell>
          <cell r="M36386">
            <v>0</v>
          </cell>
          <cell r="N36386" t="str">
            <v>0</v>
          </cell>
          <cell r="O36386">
            <v>0</v>
          </cell>
          <cell r="P36386" t="str">
            <v>Trần Thị Quí</v>
          </cell>
          <cell r="Q36386" t="str">
            <v>BH-03F Xuất Bảo Hành</v>
          </cell>
        </row>
        <row r="36387">
          <cell r="D36387" t="str">
            <v>HCM-PX-2410-00055</v>
          </cell>
          <cell r="E36387" t="str">
            <v>CÔNG TY TNHH TM DV THIẾT BỊ ĐIỆN PHÁT ĐẠT</v>
          </cell>
          <cell r="F36387" t="str">
            <v>49/59 Đường Số 3, KP13, P. Bình Hưng Hòa A, Q. Bình Tân, TP. HCM, Việt Nam</v>
          </cell>
          <cell r="G36387" t="str">
            <v/>
          </cell>
          <cell r="H36387" t="str">
            <v>Phạm Hoàng Linh</v>
          </cell>
          <cell r="I36387">
            <v>0</v>
          </cell>
          <cell r="J36387">
            <v>0</v>
          </cell>
          <cell r="K36387">
            <v>0</v>
          </cell>
          <cell r="L36387">
            <v>0</v>
          </cell>
          <cell r="M36387">
            <v>300000</v>
          </cell>
          <cell r="N36387" t="str">
            <v>0</v>
          </cell>
          <cell r="O36387">
            <v>1900000</v>
          </cell>
          <cell r="P36387" t="str">
            <v>Lê Thị Huyền Trang</v>
          </cell>
          <cell r="Q36387" t="str">
            <v>BH-03E Xuất Sửa Chữa</v>
          </cell>
        </row>
        <row r="36388">
          <cell r="D36388" t="str">
            <v>HCM-PX-2410-00055</v>
          </cell>
          <cell r="E36388" t="str">
            <v>CÔNG TY TNHH TM DV THIẾT BỊ ĐIỆN PHÁT ĐẠT</v>
          </cell>
          <cell r="F36388" t="str">
            <v>49/59 Đường Số 3, KP13, P. Bình Hưng Hòa A, Q. Bình Tân, TP. HCM, Việt Nam</v>
          </cell>
          <cell r="G36388" t="str">
            <v/>
          </cell>
          <cell r="H36388" t="str">
            <v>Phạm Hoàng Linh</v>
          </cell>
          <cell r="I36388">
            <v>0</v>
          </cell>
          <cell r="J36388">
            <v>0</v>
          </cell>
          <cell r="K36388">
            <v>0</v>
          </cell>
          <cell r="L36388">
            <v>0</v>
          </cell>
          <cell r="M36388">
            <v>1600000</v>
          </cell>
          <cell r="N36388" t="str">
            <v>0</v>
          </cell>
          <cell r="O36388">
            <v>1900000</v>
          </cell>
          <cell r="P36388" t="str">
            <v>Lê Thị Huyền Trang</v>
          </cell>
          <cell r="Q36388" t="str">
            <v>BH-03E Xuất Sửa Chữa</v>
          </cell>
        </row>
        <row r="36389">
          <cell r="D36389" t="str">
            <v>HCM-PX-2410-00057</v>
          </cell>
          <cell r="E36389" t="str">
            <v>CÔNG TY TNHH PHƯƠNG LAI</v>
          </cell>
          <cell r="F36389" t="str">
            <v>232 Đường số 18, Phường Bình Hưng Hòa, Quận Bình Tân, Thành phố Hồ Chí Minh, Việt Nam</v>
          </cell>
          <cell r="G36389" t="str">
            <v/>
          </cell>
          <cell r="H36389" t="str">
            <v>Nguyễn Quốc Duy</v>
          </cell>
          <cell r="I36389">
            <v>0</v>
          </cell>
          <cell r="J36389">
            <v>0</v>
          </cell>
          <cell r="K36389">
            <v>0</v>
          </cell>
          <cell r="L36389">
            <v>0</v>
          </cell>
          <cell r="M36389">
            <v>10904000</v>
          </cell>
          <cell r="N36389" t="str">
            <v>0</v>
          </cell>
          <cell r="O36389">
            <v>11994400</v>
          </cell>
          <cell r="P36389" t="str">
            <v>Lê Thị Huyền Trang</v>
          </cell>
          <cell r="Q36389" t="str">
            <v>BH-03A Bán Hàng</v>
          </cell>
        </row>
        <row r="36390">
          <cell r="D36390" t="str">
            <v>HNI-PX-2410-00015</v>
          </cell>
          <cell r="E36390" t="str">
            <v>CÔNG TY CỔ PHẦN CƠ ĐIỆN TỬ ASO | AT</v>
          </cell>
          <cell r="F36390" t="str">
            <v>Xóm Tân Thành 2, xã Tân Quang, thành phố Sông Công, tỉnh Thái Nguyên, Việt Nam</v>
          </cell>
          <cell r="G36390" t="str">
            <v/>
          </cell>
          <cell r="H36390" t="str">
            <v>Bùi Xuân Cảnh</v>
          </cell>
          <cell r="I36390">
            <v>0</v>
          </cell>
          <cell r="J36390">
            <v>0</v>
          </cell>
          <cell r="K36390">
            <v>0</v>
          </cell>
          <cell r="L36390">
            <v>0</v>
          </cell>
          <cell r="M36390">
            <v>11510560</v>
          </cell>
          <cell r="N36390" t="str">
            <v>0</v>
          </cell>
          <cell r="O36390">
            <v>12661616</v>
          </cell>
          <cell r="P36390" t="str">
            <v>Bùi Thị Phương Anh</v>
          </cell>
          <cell r="Q36390" t="str">
            <v>BH-03A Bán Hàng</v>
          </cell>
        </row>
        <row r="36391">
          <cell r="D36391" t="str">
            <v>HCM-PX-2410-00060</v>
          </cell>
          <cell r="E36391" t="str">
            <v>CÔNG TY TNHH SẢN XUẤT THƯƠNG MẠI DỊCH VỤ PHƯƠNG ÂN</v>
          </cell>
          <cell r="F36391" t="str">
            <v>49/4C Phạm Văn Sáng, Xã Xuân Thới Thượng, Huyện Hóc Môn, TP HCM, Việt Nam</v>
          </cell>
          <cell r="G36391" t="str">
            <v/>
          </cell>
          <cell r="H36391" t="str">
            <v>Phạm Văn Thành</v>
          </cell>
          <cell r="I36391">
            <v>0</v>
          </cell>
          <cell r="J36391">
            <v>0</v>
          </cell>
          <cell r="K36391">
            <v>0</v>
          </cell>
          <cell r="L36391">
            <v>0</v>
          </cell>
          <cell r="M36391">
            <v>6300000</v>
          </cell>
          <cell r="N36391" t="str">
            <v>0</v>
          </cell>
          <cell r="O36391">
            <v>6300000</v>
          </cell>
          <cell r="P36391" t="str">
            <v>Lê Thị Huyền Trang</v>
          </cell>
          <cell r="Q36391" t="str">
            <v>BH-03A Bán Hàng</v>
          </cell>
        </row>
        <row r="36392">
          <cell r="D36392" t="str">
            <v>HCM-PX-2410-00061</v>
          </cell>
          <cell r="E36392" t="str">
            <v>CÔNG TY TNHH SẢN XUẤT THƯƠNG MẠI DỊCH VỤ KÍNH TÂN BÌNH</v>
          </cell>
          <cell r="F36392" t="str">
            <v>Lô D3, đường số 2, khu công nghiệp Tân Đô, Thị trấn Đức Hòa, Huyện Đức Hòa, Tỉnh Long An, Việt Nam</v>
          </cell>
          <cell r="G36392" t="str">
            <v/>
          </cell>
          <cell r="H36392" t="str">
            <v>Tô Thành Đạo</v>
          </cell>
          <cell r="I36392">
            <v>0</v>
          </cell>
          <cell r="J36392">
            <v>0</v>
          </cell>
          <cell r="K36392">
            <v>0</v>
          </cell>
          <cell r="L36392">
            <v>0</v>
          </cell>
          <cell r="M36392">
            <v>2750000</v>
          </cell>
          <cell r="N36392" t="str">
            <v>0</v>
          </cell>
          <cell r="O36392">
            <v>2750000</v>
          </cell>
          <cell r="P36392" t="str">
            <v>Mai Quỳnh Giao</v>
          </cell>
          <cell r="Q36392" t="str">
            <v>BH-03A Bán Hàng</v>
          </cell>
        </row>
        <row r="36393">
          <cell r="D36393" t="str">
            <v>HNI-PX-2410-00017</v>
          </cell>
          <cell r="E36393" t="str">
            <v>CÔNG TY CỔ PHẦN TỰ ĐỘNG HÓA VÀ XÂY LẮP ĐIỆN SNT</v>
          </cell>
          <cell r="F36393" t="str">
            <v>Số 26, đường Bùi Huy Bích, Xã Hưng Lộc, Thành phố Vinh, Tỉnh Nghệ An, Việt Nam</v>
          </cell>
          <cell r="G36393" t="str">
            <v/>
          </cell>
          <cell r="H36393" t="str">
            <v>Sale Hà Nội</v>
          </cell>
          <cell r="I36393">
            <v>0</v>
          </cell>
          <cell r="J36393">
            <v>0</v>
          </cell>
          <cell r="K36393">
            <v>0</v>
          </cell>
          <cell r="L36393">
            <v>0</v>
          </cell>
          <cell r="M36393">
            <v>177903000</v>
          </cell>
          <cell r="N36393" t="str">
            <v>0</v>
          </cell>
          <cell r="O36393">
            <v>195693300</v>
          </cell>
          <cell r="P36393" t="str">
            <v>Nguyễn Diệu Thùy</v>
          </cell>
          <cell r="Q36393" t="str">
            <v>BH-03A Bán Hàng</v>
          </cell>
        </row>
        <row r="36394">
          <cell r="D36394" t="str">
            <v>HNI-PX-2410-00017</v>
          </cell>
          <cell r="E36394" t="str">
            <v>CÔNG TY CỔ PHẦN TỰ ĐỘNG HÓA VÀ XÂY LẮP ĐIỆN SNT</v>
          </cell>
          <cell r="F36394" t="str">
            <v>Số 26, đường Bùi Huy Bích, Xã Hưng Lộc, Thành phố Vinh, Tỉnh Nghệ An, Việt Nam</v>
          </cell>
          <cell r="G36394" t="str">
            <v/>
          </cell>
          <cell r="H36394" t="str">
            <v>Sale Hà Nội</v>
          </cell>
          <cell r="I36394">
            <v>0</v>
          </cell>
          <cell r="J36394">
            <v>0</v>
          </cell>
          <cell r="K36394">
            <v>0</v>
          </cell>
          <cell r="L36394">
            <v>0</v>
          </cell>
          <cell r="M36394">
            <v>0</v>
          </cell>
          <cell r="N36394" t="str">
            <v>0</v>
          </cell>
          <cell r="O36394">
            <v>195693300</v>
          </cell>
          <cell r="P36394" t="str">
            <v>Nguyễn Diệu Thùy</v>
          </cell>
          <cell r="Q36394" t="str">
            <v>BH-03A Bán Hàng</v>
          </cell>
        </row>
        <row r="36395">
          <cell r="D36395" t="str">
            <v>HNI-PX-2410-00018</v>
          </cell>
          <cell r="E36395" t="str">
            <v>ANH HÙNG BẢO TRÌ ĐÔNG ANH</v>
          </cell>
          <cell r="F36395" t="str">
            <v>Khu Đoài, xã Việt Hùng, huyện Đông Anh, Hà Nội, Việt Nam</v>
          </cell>
          <cell r="G36395" t="str">
            <v/>
          </cell>
          <cell r="H36395" t="str">
            <v>Nguyễn Hữu Phước</v>
          </cell>
          <cell r="I36395">
            <v>0</v>
          </cell>
          <cell r="J36395">
            <v>0</v>
          </cell>
          <cell r="K36395">
            <v>0</v>
          </cell>
          <cell r="L36395">
            <v>0</v>
          </cell>
          <cell r="M36395">
            <v>37159720</v>
          </cell>
          <cell r="N36395" t="str">
            <v>0</v>
          </cell>
          <cell r="O36395">
            <v>37159720</v>
          </cell>
          <cell r="P36395" t="str">
            <v>Nguyễn Diệu Thùy</v>
          </cell>
          <cell r="Q36395" t="str">
            <v>BH-03A Bán Hàng</v>
          </cell>
        </row>
        <row r="36396">
          <cell r="D36396" t="str">
            <v>HCM-PX-2410-00069</v>
          </cell>
          <cell r="E36396" t="str">
            <v>NGÔ QUANG LỘC</v>
          </cell>
          <cell r="F36396" t="str">
            <v>Chung Cư Bàu Cát 2, Phường 10, Quận Tân Bình, Thành phố Hồ Chí Minh, Việt Nam</v>
          </cell>
          <cell r="G36396" t="str">
            <v/>
          </cell>
          <cell r="H36396" t="str">
            <v>Nguyễn Ngọc Bằng</v>
          </cell>
          <cell r="I36396">
            <v>0</v>
          </cell>
          <cell r="J36396">
            <v>0</v>
          </cell>
          <cell r="K36396">
            <v>0</v>
          </cell>
          <cell r="L36396">
            <v>0</v>
          </cell>
          <cell r="M36396">
            <v>8366000</v>
          </cell>
          <cell r="N36396" t="str">
            <v>0</v>
          </cell>
          <cell r="O36396">
            <v>9202600</v>
          </cell>
          <cell r="P36396" t="str">
            <v>Lê Thị Huyền Trang</v>
          </cell>
          <cell r="Q36396" t="str">
            <v>BH-03A Bán Hàng</v>
          </cell>
        </row>
        <row r="36397">
          <cell r="D36397" t="str">
            <v>HCM-PX-2410-00070</v>
          </cell>
          <cell r="E36397" t="str">
            <v>CÔNG TY TNHH TRIỆU HOÀNG PHÁT</v>
          </cell>
          <cell r="F36397" t="str">
            <v>105/37 Hoàng Hoa Thám, Phường 6, Quận Bình Thạnh, Thành phố Hồ Chí Minh, Việt Nam</v>
          </cell>
          <cell r="G36397" t="str">
            <v/>
          </cell>
          <cell r="H36397" t="str">
            <v>Trần Bảo Quốc</v>
          </cell>
          <cell r="I36397">
            <v>0</v>
          </cell>
          <cell r="J36397">
            <v>0</v>
          </cell>
          <cell r="K36397">
            <v>0</v>
          </cell>
          <cell r="L36397">
            <v>0</v>
          </cell>
          <cell r="M36397">
            <v>0</v>
          </cell>
          <cell r="N36397" t="str">
            <v>0</v>
          </cell>
          <cell r="O36397">
            <v>0</v>
          </cell>
          <cell r="P36397" t="str">
            <v>Lê Thị Huyền Trang</v>
          </cell>
          <cell r="Q36397" t="str">
            <v>BH-03F Xuất Bảo Hành</v>
          </cell>
        </row>
        <row r="36398">
          <cell r="D36398" t="str">
            <v>HCM-PX-2410-00073</v>
          </cell>
          <cell r="E36398" t="str">
            <v>CÔNG TY TNHH MTV THẢO LUY</v>
          </cell>
          <cell r="F36398" t="str">
            <v>Số 1Bis Nguyễn Thành Ý, Phường Đa Kao, Quận 1, Thành phố Hồ Chí Minh, Việt Nam</v>
          </cell>
          <cell r="G36398" t="str">
            <v/>
          </cell>
          <cell r="H36398" t="str">
            <v>Quách Gia Khang</v>
          </cell>
          <cell r="I36398">
            <v>0</v>
          </cell>
          <cell r="J36398">
            <v>0</v>
          </cell>
          <cell r="K36398">
            <v>0</v>
          </cell>
          <cell r="L36398">
            <v>0</v>
          </cell>
          <cell r="M36398">
            <v>0</v>
          </cell>
          <cell r="N36398" t="str">
            <v>0</v>
          </cell>
          <cell r="O36398">
            <v>0</v>
          </cell>
          <cell r="P36398" t="str">
            <v>Nguyễn Ngọc Anh Thư</v>
          </cell>
          <cell r="Q36398" t="str">
            <v>BH-03F Xuất Bảo Hành</v>
          </cell>
        </row>
        <row r="36399">
          <cell r="D36399" t="str">
            <v>HCM-PX-2410-00075</v>
          </cell>
          <cell r="E36399" t="str">
            <v>CÔNG TY CỔ PHẦN NĂNG LƯỢNG TINH HOA|SL</v>
          </cell>
          <cell r="F36399" t="str">
            <v>44 Đường số 3, Ấp 5, Xã Phong Phú, Huyện Bình Chánh, Tp. HCM|SL, Việt Nam</v>
          </cell>
          <cell r="G36399" t="str">
            <v/>
          </cell>
          <cell r="H36399" t="str">
            <v>Nguyễn Hà Thái</v>
          </cell>
          <cell r="I36399">
            <v>0</v>
          </cell>
          <cell r="J36399">
            <v>0</v>
          </cell>
          <cell r="K36399">
            <v>0</v>
          </cell>
          <cell r="L36399">
            <v>0</v>
          </cell>
          <cell r="M36399">
            <v>20877000</v>
          </cell>
          <cell r="N36399" t="str">
            <v>0</v>
          </cell>
          <cell r="O36399">
            <v>22964700</v>
          </cell>
          <cell r="P36399" t="str">
            <v>Trần Thị Quí</v>
          </cell>
          <cell r="Q36399" t="str">
            <v>BH-03A Bán Hàng</v>
          </cell>
        </row>
        <row r="36400">
          <cell r="D36400" t="str">
            <v>HCM-PX-2410-00076</v>
          </cell>
          <cell r="E36400" t="str">
            <v>CÔNG TY CỔ PHẦN NĂNG LƯỢNG TINH HOA|SL</v>
          </cell>
          <cell r="F36400" t="str">
            <v>44 Đường số 3, Ấp 5, Xã Phong Phú, Huyện Bình Chánh, Tp. HCM|SL, Việt Nam</v>
          </cell>
          <cell r="G36400" t="str">
            <v/>
          </cell>
          <cell r="H36400" t="str">
            <v>Nguyễn Hà Thái</v>
          </cell>
          <cell r="I36400">
            <v>0</v>
          </cell>
          <cell r="J36400">
            <v>0</v>
          </cell>
          <cell r="K36400">
            <v>0</v>
          </cell>
          <cell r="L36400">
            <v>0</v>
          </cell>
          <cell r="M36400">
            <v>15540000</v>
          </cell>
          <cell r="N36400" t="str">
            <v>0</v>
          </cell>
          <cell r="O36400">
            <v>16783200</v>
          </cell>
          <cell r="P36400" t="str">
            <v>Trần Thị Quí</v>
          </cell>
          <cell r="Q36400" t="str">
            <v>BH-03A Bán Hàng</v>
          </cell>
        </row>
        <row r="36401">
          <cell r="D36401" t="str">
            <v>HCM-PX-2410-00076</v>
          </cell>
          <cell r="E36401" t="str">
            <v>CÔNG TY CỔ PHẦN NĂNG LƯỢNG TINH HOA|SL</v>
          </cell>
          <cell r="F36401" t="str">
            <v>44 Đường số 3, Ấp 5, Xã Phong Phú, Huyện Bình Chánh, Tp. HCM|SL, Việt Nam</v>
          </cell>
          <cell r="G36401" t="str">
            <v/>
          </cell>
          <cell r="H36401" t="str">
            <v>Nguyễn Hà Thái</v>
          </cell>
          <cell r="I36401">
            <v>0</v>
          </cell>
          <cell r="J36401">
            <v>0</v>
          </cell>
          <cell r="K36401">
            <v>0</v>
          </cell>
          <cell r="L36401">
            <v>0</v>
          </cell>
          <cell r="M36401">
            <v>0</v>
          </cell>
          <cell r="N36401" t="str">
            <v>0</v>
          </cell>
          <cell r="O36401">
            <v>16783200</v>
          </cell>
          <cell r="P36401" t="str">
            <v>Trần Thị Quí</v>
          </cell>
          <cell r="Q36401" t="str">
            <v>BH-03A Bán Hàng</v>
          </cell>
        </row>
        <row r="36402">
          <cell r="D36402" t="str">
            <v>HCM-PX-2410-00077</v>
          </cell>
          <cell r="E36402" t="str">
            <v>CÔNG TY TNHH CÔNG NGHỆ HOÀNG SANG</v>
          </cell>
          <cell r="F36402" t="str">
            <v>252/36 Phạm Văn Chiêu, Phường 9, Quận Gò Vấp, Thành phố Hồ Chí Minh, Việt Nam</v>
          </cell>
          <cell r="G36402" t="str">
            <v/>
          </cell>
          <cell r="H36402" t="str">
            <v>Lê Công Tuấn</v>
          </cell>
          <cell r="I36402">
            <v>0</v>
          </cell>
          <cell r="J36402">
            <v>0</v>
          </cell>
          <cell r="K36402">
            <v>0</v>
          </cell>
          <cell r="L36402">
            <v>0</v>
          </cell>
          <cell r="M36402">
            <v>2134000</v>
          </cell>
          <cell r="N36402" t="str">
            <v>0</v>
          </cell>
          <cell r="O36402">
            <v>2134000</v>
          </cell>
          <cell r="P36402" t="str">
            <v>Lê Thị Huyền Trang</v>
          </cell>
          <cell r="Q36402" t="str">
            <v>BH-03A Bán Hàng</v>
          </cell>
        </row>
        <row r="36403">
          <cell r="D36403" t="str">
            <v>HCM-PX-2410-00078</v>
          </cell>
          <cell r="E36403" t="str">
            <v>CÔNG TY TNHH F&amp;E</v>
          </cell>
          <cell r="F36403" t="str">
            <v>67B Calmette, Phường Nguyễn Thái Bình, Quận 1, Thành phố Hồ Chí Minh, Việt Nam</v>
          </cell>
          <cell r="G36403" t="str">
            <v/>
          </cell>
          <cell r="H36403" t="str">
            <v>Tô Thành Đạo</v>
          </cell>
          <cell r="I36403">
            <v>0</v>
          </cell>
          <cell r="J36403">
            <v>0</v>
          </cell>
          <cell r="K36403">
            <v>0</v>
          </cell>
          <cell r="L36403">
            <v>0</v>
          </cell>
          <cell r="M36403">
            <v>5000000</v>
          </cell>
          <cell r="N36403" t="str">
            <v>0</v>
          </cell>
          <cell r="O36403">
            <v>5500000</v>
          </cell>
          <cell r="P36403" t="str">
            <v>Mai Quỳnh Giao</v>
          </cell>
          <cell r="Q36403" t="str">
            <v>BH-03A Bán Hàng</v>
          </cell>
        </row>
        <row r="36404">
          <cell r="D36404" t="str">
            <v>HCM-PX-2410-00081</v>
          </cell>
          <cell r="E36404" t="str">
            <v>CÔNG TY TNHH ĐIỆN TỰ ĐỘNG HÓA VÀ TRÍ TUỆ NHÂN TẠO LQ</v>
          </cell>
          <cell r="F36404" t="str">
            <v>9A, Đường 79, Phường Phước Long B, Thành phố Thủ Đức, Thành phố Hồ Chí Minh, Việt Nam</v>
          </cell>
          <cell r="G36404" t="str">
            <v/>
          </cell>
          <cell r="H36404" t="str">
            <v>Lai Hoàn Bảo</v>
          </cell>
          <cell r="I36404">
            <v>0</v>
          </cell>
          <cell r="J36404">
            <v>0</v>
          </cell>
          <cell r="K36404">
            <v>0</v>
          </cell>
          <cell r="L36404">
            <v>0</v>
          </cell>
          <cell r="M36404">
            <v>17469000</v>
          </cell>
          <cell r="N36404" t="str">
            <v>0</v>
          </cell>
          <cell r="O36404">
            <v>19490900</v>
          </cell>
          <cell r="P36404" t="str">
            <v>Lê Thị Huyền Trang</v>
          </cell>
          <cell r="Q36404" t="str">
            <v>BH-03A Bán Hàng</v>
          </cell>
        </row>
        <row r="36405">
          <cell r="D36405" t="str">
            <v>HCM-PX-2410-00081</v>
          </cell>
          <cell r="E36405" t="str">
            <v>CÔNG TY TNHH ĐIỆN TỰ ĐỘNG HÓA VÀ TRÍ TUỆ NHÂN TẠO LQ</v>
          </cell>
          <cell r="F36405" t="str">
            <v>9A, Đường 79, Phường Phước Long B, Thành phố Thủ Đức, Thành phố Hồ Chí Minh, Việt Nam</v>
          </cell>
          <cell r="G36405" t="str">
            <v/>
          </cell>
          <cell r="H36405" t="str">
            <v>Lai Hoàn Bảo</v>
          </cell>
          <cell r="I36405">
            <v>0</v>
          </cell>
          <cell r="J36405">
            <v>0</v>
          </cell>
          <cell r="K36405">
            <v>0</v>
          </cell>
          <cell r="L36405">
            <v>0</v>
          </cell>
          <cell r="M36405">
            <v>250000</v>
          </cell>
          <cell r="N36405" t="str">
            <v>0</v>
          </cell>
          <cell r="O36405">
            <v>19490900</v>
          </cell>
          <cell r="P36405" t="str">
            <v>Lê Thị Huyền Trang</v>
          </cell>
          <cell r="Q36405" t="str">
            <v>BH-03A Bán Hàng</v>
          </cell>
        </row>
        <row r="36406">
          <cell r="D36406" t="str">
            <v>HCM-PX-2410-00082</v>
          </cell>
          <cell r="E36406" t="str">
            <v>CHI NHÁNH CÔNG TRÌNH VIETTEL KHÁNH HÒA - TỔNG CÔNG TY CỔ PHẦN CÔNG TRÌNH VIETTEL | VCC KHA</v>
          </cell>
          <cell r="F36406" t="str">
            <v>Tầng 2, Tòa nhà Viettel Khánh Hòa, Số 9 Võ Thị Sáu, Phường Vĩnh Nguyên, Thành phố Nha Trang, Tỉnh Khánh Hòa, Việt Nam</v>
          </cell>
          <cell r="G36406" t="str">
            <v/>
          </cell>
          <cell r="H36406" t="str">
            <v>Nguyễn Phú Quốc</v>
          </cell>
          <cell r="I36406">
            <v>0</v>
          </cell>
          <cell r="J36406">
            <v>0</v>
          </cell>
          <cell r="K36406">
            <v>0</v>
          </cell>
          <cell r="L36406">
            <v>0</v>
          </cell>
          <cell r="M36406">
            <v>87184500</v>
          </cell>
          <cell r="N36406" t="str">
            <v>0</v>
          </cell>
          <cell r="O36406">
            <v>95902950</v>
          </cell>
          <cell r="P36406" t="str">
            <v>Trần Thị Quí</v>
          </cell>
          <cell r="Q36406" t="str">
            <v>BH-03A Bán Hàng</v>
          </cell>
        </row>
        <row r="36407">
          <cell r="D36407" t="str">
            <v>HCM-PX-2410-00083</v>
          </cell>
          <cell r="E36407" t="str">
            <v>CƠ SỞ NHƯ TÚ</v>
          </cell>
          <cell r="F36407" t="str">
            <v>Ấp Chánh, Xã Long Hiệp, Huyện Bến Lức, Long An, Việt Nam</v>
          </cell>
          <cell r="G36407" t="str">
            <v/>
          </cell>
          <cell r="H36407" t="str">
            <v>Đoàn Trần Bửu Đăng</v>
          </cell>
          <cell r="I36407">
            <v>0</v>
          </cell>
          <cell r="J36407">
            <v>0</v>
          </cell>
          <cell r="K36407">
            <v>0</v>
          </cell>
          <cell r="L36407">
            <v>0</v>
          </cell>
          <cell r="M36407">
            <v>5700000</v>
          </cell>
          <cell r="N36407" t="str">
            <v>0</v>
          </cell>
          <cell r="O36407">
            <v>5700000</v>
          </cell>
          <cell r="P36407" t="str">
            <v>Mai Quỳnh Giao</v>
          </cell>
          <cell r="Q36407" t="str">
            <v>BH-03A Bán Hàng</v>
          </cell>
        </row>
        <row r="36408">
          <cell r="D36408" t="str">
            <v>HCM-PX-2410-00085</v>
          </cell>
          <cell r="E36408" t="str">
            <v>HCM bán cho HN</v>
          </cell>
          <cell r="F36408" t="str">
            <v>Lô 05 -10A Khu Công nghiệp Hoàng Mai, Phường Hoàng Văn Thụ, Quận Hoàng Mai, Thành phố Hà Nội, Việt Nam</v>
          </cell>
          <cell r="G36408" t="str">
            <v/>
          </cell>
          <cell r="H36408" t="str">
            <v>Sale HCM Nội Bộ</v>
          </cell>
          <cell r="I36408">
            <v>0</v>
          </cell>
          <cell r="J36408">
            <v>0</v>
          </cell>
          <cell r="K36408">
            <v>0</v>
          </cell>
          <cell r="L36408">
            <v>0</v>
          </cell>
          <cell r="M36408">
            <v>0</v>
          </cell>
          <cell r="N36408" t="str">
            <v>0</v>
          </cell>
          <cell r="O36408">
            <v>0</v>
          </cell>
          <cell r="P36408" t="str">
            <v>Lê Thị Huyền Trang</v>
          </cell>
          <cell r="Q36408" t="str">
            <v>BH-16C Xuất Bán Chi Nhánh (Không Sắp Xe)</v>
          </cell>
        </row>
        <row r="36409">
          <cell r="D36409" t="str">
            <v>HCM-PX-2410-00087</v>
          </cell>
          <cell r="E36409" t="str">
            <v>CÔNG TY TNHH GIA CÔNG CƠ KHÍ CHẾ TẠO MÁY LÊ NGUYỄN</v>
          </cell>
          <cell r="F36409" t="str">
            <v>B12/10E Đường Đê Bao 2-3, Ấp 2, Xã Vĩnh Lộc B, Huyện Bình Chánh, Thành phố Hồ Chí Minh, Việt Nam</v>
          </cell>
          <cell r="G36409" t="str">
            <v/>
          </cell>
          <cell r="H36409" t="str">
            <v>Tô Thành Đạo</v>
          </cell>
          <cell r="I36409">
            <v>0</v>
          </cell>
          <cell r="J36409">
            <v>0</v>
          </cell>
          <cell r="K36409">
            <v>0</v>
          </cell>
          <cell r="L36409">
            <v>0</v>
          </cell>
          <cell r="M36409">
            <v>750000</v>
          </cell>
          <cell r="N36409" t="str">
            <v>0</v>
          </cell>
          <cell r="O36409">
            <v>750000</v>
          </cell>
          <cell r="P36409" t="str">
            <v>Lê Thị Huyền Trang</v>
          </cell>
          <cell r="Q36409" t="str">
            <v>BH-03A Bán Hàng</v>
          </cell>
        </row>
        <row r="36410">
          <cell r="D36410" t="str">
            <v>HNI-PX-2410-00021</v>
          </cell>
          <cell r="E36410" t="str">
            <v>CÔNG TY CỔ PHẦN KỸ THUẬT DTECH</v>
          </cell>
          <cell r="F36410" t="str">
            <v>Nhà số 3, Tổ 68, Đường Tân Mai, Phường Tương Mai, Quận Hoàng Mai, Thành phố Hà Nội, Việt Nam</v>
          </cell>
          <cell r="G36410" t="str">
            <v/>
          </cell>
          <cell r="H36410" t="str">
            <v>Nguyễn Hữu Phước</v>
          </cell>
          <cell r="I36410">
            <v>0</v>
          </cell>
          <cell r="J36410">
            <v>0</v>
          </cell>
          <cell r="K36410">
            <v>0</v>
          </cell>
          <cell r="L36410">
            <v>0</v>
          </cell>
          <cell r="M36410">
            <v>6959400</v>
          </cell>
          <cell r="N36410" t="str">
            <v>0</v>
          </cell>
          <cell r="O36410">
            <v>7655340</v>
          </cell>
          <cell r="P36410" t="str">
            <v>Nguyễn Diệu Thùy</v>
          </cell>
          <cell r="Q36410" t="str">
            <v>BH-03A Bán Hàng</v>
          </cell>
        </row>
        <row r="36411">
          <cell r="D36411" t="str">
            <v>HCM-PX-2410-00091</v>
          </cell>
          <cell r="E36411" t="str">
            <v>CÔNG TY TNHH PHÁT TRIỂN THƯƠNG MẠI - KỸ THUẬT MIỀN NAM</v>
          </cell>
          <cell r="F36411" t="str">
            <v>Số 210/10 tổ 10, đường Cây Da, khu phố Tân phú 1, Phường Tân Bình, Thành phố Dĩ An, Tỉnh Bình Dương, Việt Nam</v>
          </cell>
          <cell r="G36411" t="str">
            <v/>
          </cell>
          <cell r="H36411" t="str">
            <v>Tô Thành Đạo</v>
          </cell>
          <cell r="I36411">
            <v>0</v>
          </cell>
          <cell r="J36411">
            <v>0</v>
          </cell>
          <cell r="K36411">
            <v>0</v>
          </cell>
          <cell r="L36411">
            <v>0</v>
          </cell>
          <cell r="M36411">
            <v>2500000</v>
          </cell>
          <cell r="N36411" t="str">
            <v>0</v>
          </cell>
          <cell r="O36411">
            <v>2750000</v>
          </cell>
          <cell r="P36411" t="str">
            <v>Mai Quỳnh Giao</v>
          </cell>
          <cell r="Q36411" t="str">
            <v>BH-03A Bán Hàng</v>
          </cell>
        </row>
        <row r="36412">
          <cell r="D36412" t="str">
            <v>HCM-PX-2410-00095</v>
          </cell>
          <cell r="E36412" t="str">
            <v>HCM bán cho CTH</v>
          </cell>
          <cell r="F36412" t="str">
            <v>45 - 47 Bùi Quang Trinh, Phường Phú Thứ, Quận Cái Răng, Thành phố Cần Thơ, Việt Nam</v>
          </cell>
          <cell r="G36412" t="str">
            <v/>
          </cell>
          <cell r="H36412" t="str">
            <v>Sale HCM Nội Bộ</v>
          </cell>
          <cell r="I36412">
            <v>0</v>
          </cell>
          <cell r="J36412">
            <v>0</v>
          </cell>
          <cell r="K36412">
            <v>0</v>
          </cell>
          <cell r="L36412">
            <v>0</v>
          </cell>
          <cell r="M36412">
            <v>0</v>
          </cell>
          <cell r="N36412" t="str">
            <v>0</v>
          </cell>
          <cell r="O36412">
            <v>0</v>
          </cell>
          <cell r="P36412" t="str">
            <v>Nguyễn Ngọc Anh Thư</v>
          </cell>
          <cell r="Q36412" t="str">
            <v>BH-16C Xuất Bán Chi Nhánh (Không Sắp Xe)</v>
          </cell>
        </row>
        <row r="36413">
          <cell r="D36413" t="str">
            <v>HCM-PX-2410-00099</v>
          </cell>
          <cell r="E36413" t="str">
            <v>CÔNG TY TNHH SX - TM - DV THIẾT BỊ ĐIỆN VẠN LỢI</v>
          </cell>
          <cell r="F36413" t="str">
            <v>346B Hồng Bàng, Phường 12, Quận 5, Thành phố Hồ Chí Minh, Việt Nam</v>
          </cell>
          <cell r="G36413" t="str">
            <v/>
          </cell>
          <cell r="H36413" t="str">
            <v>Lê Vũ Minh Hải</v>
          </cell>
          <cell r="I36413">
            <v>150000</v>
          </cell>
          <cell r="J36413">
            <v>56000</v>
          </cell>
          <cell r="K36413">
            <v>0</v>
          </cell>
          <cell r="L36413">
            <v>0</v>
          </cell>
          <cell r="M36413">
            <v>3700000</v>
          </cell>
          <cell r="N36413" t="str">
            <v>0</v>
          </cell>
          <cell r="O36413">
            <v>3850000</v>
          </cell>
          <cell r="P36413" t="str">
            <v>Lê Thị Huyền Trang</v>
          </cell>
          <cell r="Q36413" t="str">
            <v>BH-03A Bán Hàng</v>
          </cell>
        </row>
        <row r="36414">
          <cell r="D36414" t="str">
            <v>HCM-PX-2410-00099</v>
          </cell>
          <cell r="E36414" t="str">
            <v>CÔNG TY TNHH SX - TM - DV THIẾT BỊ ĐIỆN VẠN LỢI</v>
          </cell>
          <cell r="F36414" t="str">
            <v>346B Hồng Bàng, Phường 12, Quận 5, Thành phố Hồ Chí Minh, Việt Nam</v>
          </cell>
          <cell r="G36414" t="str">
            <v/>
          </cell>
          <cell r="H36414" t="str">
            <v>Lê Vũ Minh Hải</v>
          </cell>
          <cell r="I36414">
            <v>0</v>
          </cell>
          <cell r="J36414">
            <v>0</v>
          </cell>
          <cell r="K36414">
            <v>0</v>
          </cell>
          <cell r="L36414">
            <v>0</v>
          </cell>
          <cell r="M36414">
            <v>150000</v>
          </cell>
          <cell r="N36414" t="str">
            <v>0</v>
          </cell>
          <cell r="O36414">
            <v>3850000</v>
          </cell>
          <cell r="P36414" t="str">
            <v>Lê Thị Huyền Trang</v>
          </cell>
          <cell r="Q36414" t="str">
            <v>BH-03A Bán Hàng</v>
          </cell>
        </row>
        <row r="36415">
          <cell r="D36415" t="str">
            <v>HCM-PX-2410-00100</v>
          </cell>
          <cell r="E36415" t="str">
            <v>CÔNG TY TNHH MTV NTSOLAR</v>
          </cell>
          <cell r="F36415" t="str">
            <v>thôn Tân Bình 2, Xã Đắk Hòa, Huyện Đắk Song, Tỉnh Đắk Nông, Việt Nam</v>
          </cell>
          <cell r="G36415" t="str">
            <v/>
          </cell>
          <cell r="H36415" t="str">
            <v>Nguyễn Phú Quốc</v>
          </cell>
          <cell r="I36415">
            <v>0</v>
          </cell>
          <cell r="J36415">
            <v>0</v>
          </cell>
          <cell r="K36415">
            <v>0</v>
          </cell>
          <cell r="L36415">
            <v>0</v>
          </cell>
          <cell r="M36415">
            <v>12272000</v>
          </cell>
          <cell r="N36415" t="str">
            <v>0</v>
          </cell>
          <cell r="O36415">
            <v>13499200</v>
          </cell>
          <cell r="P36415" t="str">
            <v>Trần Thị Quí</v>
          </cell>
          <cell r="Q36415" t="str">
            <v>BH-03A Bán Hàng</v>
          </cell>
        </row>
        <row r="36416">
          <cell r="D36416" t="str">
            <v>HCM-PX-2410-00101</v>
          </cell>
          <cell r="E36416" t="str">
            <v>ANH LÊ QUANG TRUNG</v>
          </cell>
          <cell r="F36416" t="str">
            <v>K2/43B Hẻm 64 Đường Nguyễn Tri Phương, Ấp Tân Bản, Phường Bửu Hòa, Thành phố Biên Hòa, Tỉnh Đồng Nai, Việt Nam</v>
          </cell>
          <cell r="G36416" t="str">
            <v/>
          </cell>
          <cell r="H36416" t="str">
            <v>Lê Quốc Dũng</v>
          </cell>
          <cell r="I36416">
            <v>0</v>
          </cell>
          <cell r="J36416">
            <v>0</v>
          </cell>
          <cell r="K36416">
            <v>0</v>
          </cell>
          <cell r="L36416">
            <v>0</v>
          </cell>
          <cell r="M36416">
            <v>2609000</v>
          </cell>
          <cell r="N36416" t="str">
            <v>0</v>
          </cell>
          <cell r="O36416">
            <v>2859000</v>
          </cell>
          <cell r="P36416" t="str">
            <v>Lê Thị Huyền Trang</v>
          </cell>
          <cell r="Q36416" t="str">
            <v>BH-03A Bán Hàng</v>
          </cell>
        </row>
        <row r="36417">
          <cell r="D36417" t="str">
            <v>HCM-PX-2410-00101</v>
          </cell>
          <cell r="E36417" t="str">
            <v>ANH LÊ QUANG TRUNG</v>
          </cell>
          <cell r="F36417" t="str">
            <v>K2/43B Hẻm 64 Đường Nguyễn Tri Phương, Ấp Tân Bản, Phường Bửu Hòa, Thành phố Biên Hòa, Tỉnh Đồng Nai, Việt Nam</v>
          </cell>
          <cell r="G36417" t="str">
            <v/>
          </cell>
          <cell r="H36417" t="str">
            <v>Lê Quốc Dũng</v>
          </cell>
          <cell r="I36417">
            <v>0</v>
          </cell>
          <cell r="J36417">
            <v>0</v>
          </cell>
          <cell r="K36417">
            <v>0</v>
          </cell>
          <cell r="L36417">
            <v>0</v>
          </cell>
          <cell r="M36417">
            <v>250000</v>
          </cell>
          <cell r="N36417" t="str">
            <v>0</v>
          </cell>
          <cell r="O36417">
            <v>2859000</v>
          </cell>
          <cell r="P36417" t="str">
            <v>Lê Thị Huyền Trang</v>
          </cell>
          <cell r="Q36417" t="str">
            <v>BH-03A Bán Hàng</v>
          </cell>
        </row>
        <row r="36418">
          <cell r="D36418" t="str">
            <v>HCM-PX-2410-00102</v>
          </cell>
          <cell r="E36418" t="str">
            <v>CÔNG TY TNHH ĐIỆN TỰ ĐỘNG TTC</v>
          </cell>
          <cell r="F36418" t="str">
            <v>62 Đường Số 20, Phường Bình Hưng Hòa, Quận Bình Tân, Thành phố Hồ Chí Minh, Việt Nam</v>
          </cell>
          <cell r="G36418" t="str">
            <v/>
          </cell>
          <cell r="H36418" t="str">
            <v>Nguyễn Tiến Dũng 1</v>
          </cell>
          <cell r="I36418">
            <v>0</v>
          </cell>
          <cell r="J36418">
            <v>0</v>
          </cell>
          <cell r="K36418">
            <v>0</v>
          </cell>
          <cell r="L36418">
            <v>0</v>
          </cell>
          <cell r="M36418">
            <v>12100000</v>
          </cell>
          <cell r="N36418" t="str">
            <v>0</v>
          </cell>
          <cell r="O36418">
            <v>13310000</v>
          </cell>
          <cell r="P36418" t="str">
            <v>Lê Thị Huyền Trang</v>
          </cell>
          <cell r="Q36418" t="str">
            <v>BH-03A Bán Hàng</v>
          </cell>
        </row>
        <row r="36419">
          <cell r="D36419" t="str">
            <v>HCM-PX-2410-00103</v>
          </cell>
          <cell r="E36419" t="str">
            <v>CÔNG TY TNHH ĐIỆN TỰ ĐỘNG V-TECH</v>
          </cell>
          <cell r="F36419" t="str">
            <v>88/11 Đường số 13, Khu phố 19, Phường Bình Hưng Hòa, Quận Bình Tân, Thành phố Hồ Chí Minh, Việt Nam</v>
          </cell>
          <cell r="G36419" t="str">
            <v/>
          </cell>
          <cell r="H36419" t="str">
            <v>Nguyễn Tiến Dũng 1</v>
          </cell>
          <cell r="I36419">
            <v>0</v>
          </cell>
          <cell r="J36419">
            <v>0</v>
          </cell>
          <cell r="K36419">
            <v>0</v>
          </cell>
          <cell r="L36419">
            <v>0</v>
          </cell>
          <cell r="M36419">
            <v>40000</v>
          </cell>
          <cell r="N36419" t="str">
            <v>0</v>
          </cell>
          <cell r="O36419">
            <v>40000</v>
          </cell>
          <cell r="P36419" t="str">
            <v>Lê Thị Huyền Trang</v>
          </cell>
          <cell r="Q36419" t="str">
            <v>BH-03A Bán Hàng</v>
          </cell>
        </row>
        <row r="36420">
          <cell r="D36420" t="str">
            <v>HCM-PX-2410-00104</v>
          </cell>
          <cell r="E36420" t="str">
            <v>CÔNG TY TNHH DAKIA GROUP | UPS</v>
          </cell>
          <cell r="F36420" t="str">
            <v>50/17 Đường Số 9, Phường 9, Quận Gò Vấp, Thành phố Hồ Chí Minh, Việt Nam</v>
          </cell>
          <cell r="G36420" t="str">
            <v/>
          </cell>
          <cell r="H36420" t="str">
            <v>Phạm Việt Hằng</v>
          </cell>
          <cell r="I36420">
            <v>0</v>
          </cell>
          <cell r="J36420">
            <v>0</v>
          </cell>
          <cell r="K36420">
            <v>0</v>
          </cell>
          <cell r="L36420">
            <v>0</v>
          </cell>
          <cell r="M36420">
            <v>18979000</v>
          </cell>
          <cell r="N36420" t="str">
            <v>0</v>
          </cell>
          <cell r="O36420">
            <v>20876900</v>
          </cell>
          <cell r="P36420" t="str">
            <v>Mai Quỳnh Giao</v>
          </cell>
          <cell r="Q36420" t="str">
            <v>BH-03A Bán Hàng</v>
          </cell>
        </row>
        <row r="36421">
          <cell r="D36421" t="str">
            <v>CTH-PX-2410-00014</v>
          </cell>
          <cell r="E36421" t="str">
            <v>CÔNG TY TNHH NĂNG LƯỢNG ĐIỆN SOLAR VIỆT KIÊN GIANG</v>
          </cell>
          <cell r="F36421" t="str">
            <v>Lô P35 - Căn 60, đường 3 tháng 2, Khu đô thị Phú Cường, Phường An Hòa, Thành phố Rạch Giá, Tỉnh Kiên Giang, Việt Nam</v>
          </cell>
          <cell r="G36421" t="str">
            <v/>
          </cell>
          <cell r="H36421" t="str">
            <v>Sale Cần Thơ SL</v>
          </cell>
          <cell r="I36421">
            <v>0</v>
          </cell>
          <cell r="J36421">
            <v>0</v>
          </cell>
          <cell r="K36421">
            <v>0</v>
          </cell>
          <cell r="L36421">
            <v>0</v>
          </cell>
          <cell r="M36421">
            <v>13543000</v>
          </cell>
          <cell r="N36421" t="str">
            <v>0</v>
          </cell>
          <cell r="O36421">
            <v>14897300</v>
          </cell>
          <cell r="P36421" t="str">
            <v>Lâm Tuyết Trinh</v>
          </cell>
          <cell r="Q36421" t="str">
            <v>BH-03A Bán Hàng</v>
          </cell>
        </row>
        <row r="36422">
          <cell r="D36422" t="str">
            <v>HNI-PX-2410-00022</v>
          </cell>
          <cell r="E36422" t="str">
            <v>HNI bán cho HCM</v>
          </cell>
          <cell r="F36422" t="str">
            <v>B163, Khu phố 3, Nguyễn Văn Quá, P.Đông Hưng Thuận, Q.12, TP.HCM, Việt Nam</v>
          </cell>
          <cell r="G36422" t="str">
            <v/>
          </cell>
          <cell r="H36422" t="str">
            <v>Sale Hà Nội nội bộ</v>
          </cell>
          <cell r="I36422">
            <v>0</v>
          </cell>
          <cell r="J36422">
            <v>0</v>
          </cell>
          <cell r="K36422">
            <v>0</v>
          </cell>
          <cell r="L36422">
            <v>0</v>
          </cell>
          <cell r="M36422">
            <v>0</v>
          </cell>
          <cell r="N36422" t="str">
            <v>0</v>
          </cell>
          <cell r="O36422">
            <v>0</v>
          </cell>
          <cell r="P36422" t="str">
            <v>Nguyễn Diệu Thùy</v>
          </cell>
          <cell r="Q36422" t="str">
            <v>BH-16C Xuất Bán Chi Nhánh (Không Sắp Xe)</v>
          </cell>
        </row>
        <row r="36423">
          <cell r="D36423" t="str">
            <v>HCM-PX-2410-00110</v>
          </cell>
          <cell r="E36423" t="str">
            <v>CÔNG TY TNHH KỸ THUẬT CÔNG NGHỆ OMEGA</v>
          </cell>
          <cell r="F36423" t="str">
            <v>23/70 Tân Thới Nhất 18, Phường Tân Thới Nhất, Quận 12, Thành phố Hồ Chí Minh, Việt Nam</v>
          </cell>
          <cell r="G36423" t="str">
            <v/>
          </cell>
          <cell r="H36423" t="str">
            <v>Lê Quốc Dũng</v>
          </cell>
          <cell r="I36423">
            <v>0</v>
          </cell>
          <cell r="J36423">
            <v>0</v>
          </cell>
          <cell r="K36423">
            <v>0</v>
          </cell>
          <cell r="L36423">
            <v>0</v>
          </cell>
          <cell r="M36423">
            <v>294000</v>
          </cell>
          <cell r="N36423" t="str">
            <v>0</v>
          </cell>
          <cell r="O36423">
            <v>317520</v>
          </cell>
          <cell r="P36423" t="str">
            <v>Lê Thị Huyền Trang</v>
          </cell>
          <cell r="Q36423" t="str">
            <v>BH-03A Bán Hàng</v>
          </cell>
        </row>
        <row r="36424">
          <cell r="D36424" t="str">
            <v>HCM-PX-2410-00111</v>
          </cell>
          <cell r="E36424" t="str">
            <v>CHI NHÁNH CÔNG TRÌNH VIETTEL PHÚ YÊN - TỔNG CÔNG TY CỔ PHẦN CÔNG TRÌNH VIETTEL |VCC PHÚ YÊN</v>
          </cell>
          <cell r="F36424" t="str">
            <v>Tầng 3, tòa nhà Viettel, đường Hùng Vương, Phường 9, TP Tuy Hoà, Tỉnh Phú Yên - VCC PYN, Việt Nam</v>
          </cell>
          <cell r="G36424" t="str">
            <v/>
          </cell>
          <cell r="H36424" t="str">
            <v>Nguyễn Phú Quốc</v>
          </cell>
          <cell r="I36424">
            <v>0</v>
          </cell>
          <cell r="J36424">
            <v>0</v>
          </cell>
          <cell r="K36424">
            <v>0</v>
          </cell>
          <cell r="L36424">
            <v>0</v>
          </cell>
          <cell r="M36424">
            <v>0</v>
          </cell>
          <cell r="N36424" t="str">
            <v>0</v>
          </cell>
          <cell r="O36424">
            <v>0</v>
          </cell>
          <cell r="P36424" t="str">
            <v>Nguyễn Ngọc Anh Thư</v>
          </cell>
          <cell r="Q36424" t="str">
            <v>BH-03F Xuất Bảo Hành</v>
          </cell>
        </row>
        <row r="36425">
          <cell r="D36425" t="str">
            <v>HCM-PX-2410-00111</v>
          </cell>
          <cell r="E36425" t="str">
            <v>CHI NHÁNH CÔNG TRÌNH VIETTEL PHÚ YÊN - TỔNG CÔNG TY CỔ PHẦN CÔNG TRÌNH VIETTEL |VCC PHÚ YÊN</v>
          </cell>
          <cell r="F36425" t="str">
            <v>Tầng 3, tòa nhà Viettel, đường Hùng Vương, Phường 9, TP Tuy Hoà, Tỉnh Phú Yên - VCC PYN, Việt Nam</v>
          </cell>
          <cell r="G36425" t="str">
            <v/>
          </cell>
          <cell r="H36425" t="str">
            <v>Nguyễn Phú Quốc</v>
          </cell>
          <cell r="I36425">
            <v>0</v>
          </cell>
          <cell r="J36425">
            <v>0</v>
          </cell>
          <cell r="K36425">
            <v>0</v>
          </cell>
          <cell r="L36425">
            <v>0</v>
          </cell>
          <cell r="M36425">
            <v>0</v>
          </cell>
          <cell r="N36425" t="str">
            <v>0</v>
          </cell>
          <cell r="O36425">
            <v>0</v>
          </cell>
          <cell r="P36425" t="str">
            <v>Nguyễn Ngọc Anh Thư</v>
          </cell>
          <cell r="Q36425" t="str">
            <v>BH-03F Xuất Bảo Hành</v>
          </cell>
        </row>
        <row r="36426">
          <cell r="D36426" t="str">
            <v>HCM-PX-2410-00112</v>
          </cell>
          <cell r="E36426" t="str">
            <v>CÔNG TY TNHH ĐIỆN CÔNG NGHIỆP ĐỨC QUÂN</v>
          </cell>
          <cell r="F36426" t="str">
            <v>7A51 Ấp 7, Xã Phạm Văn Hai, Huyện Bình Chánh, Thành phố Hồ Chí Minh, Việt Nam</v>
          </cell>
          <cell r="G36426" t="str">
            <v/>
          </cell>
          <cell r="H36426" t="str">
            <v>Tô Thành Đạo</v>
          </cell>
          <cell r="I36426">
            <v>0</v>
          </cell>
          <cell r="J36426">
            <v>0</v>
          </cell>
          <cell r="K36426">
            <v>0</v>
          </cell>
          <cell r="L36426">
            <v>0</v>
          </cell>
          <cell r="M36426">
            <v>0</v>
          </cell>
          <cell r="N36426" t="str">
            <v>0</v>
          </cell>
          <cell r="O36426">
            <v>0</v>
          </cell>
          <cell r="P36426" t="str">
            <v>Mai Quỳnh Giao</v>
          </cell>
          <cell r="Q36426" t="str">
            <v>BH-03F Xuất Bảo Hành</v>
          </cell>
        </row>
        <row r="36427">
          <cell r="D36427" t="str">
            <v>HCM-PX-2410-00113</v>
          </cell>
          <cell r="E36427" t="str">
            <v>CÔNG TY CỔ PHẦN THƯƠNG MẠI VÀ CÔNG NGHỆ HẢI ÂU AT</v>
          </cell>
          <cell r="F36427" t="str">
            <v>Số 14, Đường D18, KDC DV Tân Bình, Khu phố Tân Thắng, Phường Tân Bình, Thành phố Dĩ An, Tỉnh Bình Dương, Việt Nam</v>
          </cell>
          <cell r="G36427" t="str">
            <v/>
          </cell>
          <cell r="H36427" t="str">
            <v>Nguyễn Ngọc Bằng</v>
          </cell>
          <cell r="I36427">
            <v>0</v>
          </cell>
          <cell r="J36427">
            <v>0</v>
          </cell>
          <cell r="K36427">
            <v>0</v>
          </cell>
          <cell r="L36427">
            <v>0</v>
          </cell>
          <cell r="M36427">
            <v>0</v>
          </cell>
          <cell r="N36427" t="str">
            <v>0</v>
          </cell>
          <cell r="O36427">
            <v>0</v>
          </cell>
          <cell r="P36427" t="str">
            <v>Nguyễn Ngọc Anh Thư</v>
          </cell>
          <cell r="Q36427" t="str">
            <v>BH-03F Xuất Bảo Hành</v>
          </cell>
        </row>
        <row r="36428">
          <cell r="D36428" t="str">
            <v>HCM-PX-2410-00115</v>
          </cell>
          <cell r="E36428" t="str">
            <v>CÔNG TY TNHH TRIỆU HOÀNG PHÁT</v>
          </cell>
          <cell r="F36428" t="str">
            <v>105/37 Hoàng Hoa Thám, Phường 6, Quận Bình Thạnh, Thành phố Hồ Chí Minh, Việt Nam</v>
          </cell>
          <cell r="G36428" t="str">
            <v/>
          </cell>
          <cell r="H36428" t="str">
            <v>Trần Bảo Quốc</v>
          </cell>
          <cell r="I36428">
            <v>0</v>
          </cell>
          <cell r="J36428">
            <v>0</v>
          </cell>
          <cell r="K36428">
            <v>0</v>
          </cell>
          <cell r="L36428">
            <v>0</v>
          </cell>
          <cell r="M36428">
            <v>50693440</v>
          </cell>
          <cell r="N36428" t="str">
            <v>0</v>
          </cell>
          <cell r="O36428">
            <v>55762784</v>
          </cell>
          <cell r="P36428" t="str">
            <v>Lê Thị Huyền Trang</v>
          </cell>
          <cell r="Q36428" t="str">
            <v>BH-03A Bán Hàng</v>
          </cell>
        </row>
        <row r="36429">
          <cell r="D36429" t="str">
            <v>HCM-PX-2410-00119</v>
          </cell>
          <cell r="E36429" t="str">
            <v>CÔNG TY TNHH CÔNG NGHỆ TỰ ĐỘNG THĂNG TIẾN</v>
          </cell>
          <cell r="F36429" t="str">
            <v>Số 10/46, Tổ 46, Khu 5, Phường Định Hòa, Thành phố Thủ Dầu Một, Tỉnh Bình Dương, Việt Nam</v>
          </cell>
          <cell r="G36429" t="str">
            <v/>
          </cell>
          <cell r="H36429" t="str">
            <v>Lê Quốc Dũng</v>
          </cell>
          <cell r="I36429">
            <v>0</v>
          </cell>
          <cell r="J36429">
            <v>0</v>
          </cell>
          <cell r="K36429">
            <v>0</v>
          </cell>
          <cell r="L36429">
            <v>0</v>
          </cell>
          <cell r="M36429">
            <v>22177110</v>
          </cell>
          <cell r="N36429" t="str">
            <v>0</v>
          </cell>
          <cell r="O36429">
            <v>24677110</v>
          </cell>
          <cell r="P36429" t="str">
            <v>Lê Thị Huyền Trang</v>
          </cell>
          <cell r="Q36429" t="str">
            <v>BH-03A Bán Hàng</v>
          </cell>
        </row>
        <row r="36430">
          <cell r="D36430" t="str">
            <v>HCM-PX-2410-00119</v>
          </cell>
          <cell r="E36430" t="str">
            <v>CÔNG TY TNHH CÔNG NGHỆ TỰ ĐỘNG THĂNG TIẾN</v>
          </cell>
          <cell r="F36430" t="str">
            <v>Số 10/46, Tổ 46, Khu 5, Phường Định Hòa, Thành phố Thủ Dầu Một, Tỉnh Bình Dương, Việt Nam</v>
          </cell>
          <cell r="G36430" t="str">
            <v/>
          </cell>
          <cell r="H36430" t="str">
            <v>Lê Quốc Dũng</v>
          </cell>
          <cell r="I36430">
            <v>0</v>
          </cell>
          <cell r="J36430">
            <v>0</v>
          </cell>
          <cell r="K36430">
            <v>0</v>
          </cell>
          <cell r="L36430">
            <v>0</v>
          </cell>
          <cell r="M36430">
            <v>2500000</v>
          </cell>
          <cell r="N36430" t="str">
            <v>0</v>
          </cell>
          <cell r="O36430">
            <v>24677110</v>
          </cell>
          <cell r="P36430" t="str">
            <v>Lê Thị Huyền Trang</v>
          </cell>
          <cell r="Q36430" t="str">
            <v>BH-03A Bán Hàng</v>
          </cell>
        </row>
        <row r="36431">
          <cell r="D36431" t="str">
            <v>HCM-PX-2410-00125</v>
          </cell>
          <cell r="E36431" t="str">
            <v>ANH NGUYỄN ĐỨC DUY- QUẬN BÌNH TÂN</v>
          </cell>
          <cell r="F36431" t="str">
            <v>143/22 liên Khu 4-5,Bình Hưng Hòa, Quận Bình Tân, TPHCM, Việt Nam</v>
          </cell>
          <cell r="G36431" t="str">
            <v/>
          </cell>
          <cell r="H36431" t="str">
            <v>Lê Quốc Dũng</v>
          </cell>
          <cell r="I36431">
            <v>0</v>
          </cell>
          <cell r="J36431">
            <v>0</v>
          </cell>
          <cell r="K36431">
            <v>0</v>
          </cell>
          <cell r="L36431">
            <v>0</v>
          </cell>
          <cell r="M36431">
            <v>3727000</v>
          </cell>
          <cell r="N36431" t="str">
            <v>0</v>
          </cell>
          <cell r="O36431">
            <v>3997000</v>
          </cell>
          <cell r="P36431" t="str">
            <v>Lê Thị Huyền Trang</v>
          </cell>
          <cell r="Q36431" t="str">
            <v>BH-03A Bán Hàng</v>
          </cell>
        </row>
        <row r="36432">
          <cell r="D36432" t="str">
            <v>HCM-PX-2410-00125</v>
          </cell>
          <cell r="E36432" t="str">
            <v>ANH NGUYỄN ĐỨC DUY- QUẬN BÌNH TÂN</v>
          </cell>
          <cell r="F36432" t="str">
            <v>143/22 liên Khu 4-5,Bình Hưng Hòa, Quận Bình Tân, TPHCM, Việt Nam</v>
          </cell>
          <cell r="G36432" t="str">
            <v/>
          </cell>
          <cell r="H36432" t="str">
            <v>Lê Quốc Dũng</v>
          </cell>
          <cell r="I36432">
            <v>0</v>
          </cell>
          <cell r="J36432">
            <v>0</v>
          </cell>
          <cell r="K36432">
            <v>0</v>
          </cell>
          <cell r="L36432">
            <v>0</v>
          </cell>
          <cell r="M36432">
            <v>270000</v>
          </cell>
          <cell r="N36432" t="str">
            <v>0</v>
          </cell>
          <cell r="O36432">
            <v>3997000</v>
          </cell>
          <cell r="P36432" t="str">
            <v>Lê Thị Huyền Trang</v>
          </cell>
          <cell r="Q36432" t="str">
            <v>BH-03A Bán Hàng</v>
          </cell>
        </row>
        <row r="36433">
          <cell r="D36433" t="str">
            <v>HNI-PX-2410-00026</v>
          </cell>
          <cell r="E36433" t="str">
            <v>CÔNG TY TRÁCH NHIỆM HỮU HẠN DỊCH VỤ VÀ THƯƠNG MẠI THL VIỆT NAM</v>
          </cell>
          <cell r="F36433" t="str">
            <v>Số 3, ngách 65, ngõ 89, phố Tứ Liên, Phường Tứ Liên, Quận Tây Hồ, Thành phố Hà Nội, Việt Nam, Phường Tứ Liên, Quận Tây Hồ, Thành phố Hà Nội, Việt Nam</v>
          </cell>
          <cell r="G36433" t="str">
            <v/>
          </cell>
          <cell r="H36433" t="str">
            <v>Sale Hà Nội TM</v>
          </cell>
          <cell r="I36433">
            <v>0</v>
          </cell>
          <cell r="J36433">
            <v>0</v>
          </cell>
          <cell r="K36433">
            <v>0</v>
          </cell>
          <cell r="L36433">
            <v>0</v>
          </cell>
          <cell r="M36433">
            <v>0</v>
          </cell>
          <cell r="N36433" t="str">
            <v>0</v>
          </cell>
          <cell r="O36433">
            <v>1000000</v>
          </cell>
          <cell r="P36433" t="str">
            <v>Bùi Thị Phương Anh</v>
          </cell>
          <cell r="Q36433" t="str">
            <v>BH-03A Bán Hàng</v>
          </cell>
        </row>
        <row r="36434">
          <cell r="D36434" t="str">
            <v>HNI-PX-2410-00026</v>
          </cell>
          <cell r="E36434" t="str">
            <v>CÔNG TY TRÁCH NHIỆM HỮU HẠN DỊCH VỤ VÀ THƯƠNG MẠI THL VIỆT NAM</v>
          </cell>
          <cell r="F36434" t="str">
            <v>Số 3, ngách 65, ngõ 89, phố Tứ Liên, Phường Tứ Liên, Quận Tây Hồ, Thành phố Hà Nội, Việt Nam, Phường Tứ Liên, Quận Tây Hồ, Thành phố Hà Nội, Việt Nam</v>
          </cell>
          <cell r="G36434" t="str">
            <v/>
          </cell>
          <cell r="H36434" t="str">
            <v>Sale Hà Nội TM</v>
          </cell>
          <cell r="I36434">
            <v>0</v>
          </cell>
          <cell r="J36434">
            <v>0</v>
          </cell>
          <cell r="K36434">
            <v>0</v>
          </cell>
          <cell r="L36434">
            <v>0</v>
          </cell>
          <cell r="M36434">
            <v>1000000</v>
          </cell>
          <cell r="N36434" t="str">
            <v>0</v>
          </cell>
          <cell r="O36434">
            <v>1000000</v>
          </cell>
          <cell r="P36434" t="str">
            <v>Bùi Thị Phương Anh</v>
          </cell>
          <cell r="Q36434" t="str">
            <v>BH-03A Bán Hàng</v>
          </cell>
        </row>
        <row r="36435">
          <cell r="D36435" t="str">
            <v>HCM-PX-2410-00127</v>
          </cell>
          <cell r="E36435" t="str">
            <v>ANH TRƯỜNG THÀNH</v>
          </cell>
          <cell r="F36435" t="str">
            <v>008 lo a chung cư 336/24 Nguyễn Văn Luông Phường 12, Quận 6, TPHCM, Việt Nam</v>
          </cell>
          <cell r="G36435" t="str">
            <v/>
          </cell>
          <cell r="H36435" t="str">
            <v>Nguyễn Tấn Tài</v>
          </cell>
          <cell r="I36435">
            <v>0</v>
          </cell>
          <cell r="J36435">
            <v>0</v>
          </cell>
          <cell r="K36435">
            <v>0</v>
          </cell>
          <cell r="L36435">
            <v>0</v>
          </cell>
          <cell r="M36435">
            <v>2246000</v>
          </cell>
          <cell r="N36435" t="str">
            <v>0</v>
          </cell>
          <cell r="O36435">
            <v>2246000</v>
          </cell>
          <cell r="P36435" t="str">
            <v>Mai Quỳnh Giao</v>
          </cell>
          <cell r="Q36435" t="str">
            <v>BH-03A Bán Hàng</v>
          </cell>
        </row>
        <row r="36436">
          <cell r="D36436" t="str">
            <v>HCM-PX-2410-00128</v>
          </cell>
          <cell r="E36436" t="str">
            <v>HCM bán cho CTH</v>
          </cell>
          <cell r="F36436" t="str">
            <v>45 - 47 Bùi Quang Trinh, Phường Phú Thứ, Quận Cái Răng, Thành phố Cần Thơ, Việt Nam</v>
          </cell>
          <cell r="G36436" t="str">
            <v/>
          </cell>
          <cell r="H36436" t="str">
            <v>Sale HCM Nội Bộ</v>
          </cell>
          <cell r="I36436">
            <v>0</v>
          </cell>
          <cell r="J36436">
            <v>0</v>
          </cell>
          <cell r="K36436">
            <v>0</v>
          </cell>
          <cell r="L36436">
            <v>0</v>
          </cell>
          <cell r="M36436">
            <v>0</v>
          </cell>
          <cell r="N36436" t="str">
            <v>0</v>
          </cell>
          <cell r="O36436">
            <v>0</v>
          </cell>
          <cell r="P36436" t="str">
            <v>Trần Thị Quí</v>
          </cell>
          <cell r="Q36436" t="str">
            <v>BH-16C Xuất Bán Chi Nhánh (Không Sắp Xe)</v>
          </cell>
        </row>
        <row r="36437">
          <cell r="D36437" t="str">
            <v>HCM-PX-2410-00131</v>
          </cell>
          <cell r="E36437" t="str">
            <v>CÔNG TY TNHH THƯƠNG MẠI - XÂY DỰNG ĐIỆN THĂNG HOA</v>
          </cell>
          <cell r="F36437" t="str">
            <v>26 Hà Huy Giáp, Phường Thạnh Lộc, Quận 12, Thành phố Hồ Chí Minh, Việt Nam</v>
          </cell>
          <cell r="G36437" t="str">
            <v/>
          </cell>
          <cell r="H36437" t="str">
            <v>Nguyễn Quốc Duy</v>
          </cell>
          <cell r="I36437">
            <v>0</v>
          </cell>
          <cell r="J36437">
            <v>0</v>
          </cell>
          <cell r="K36437">
            <v>0</v>
          </cell>
          <cell r="L36437">
            <v>0</v>
          </cell>
          <cell r="M36437">
            <v>14265000</v>
          </cell>
          <cell r="N36437" t="str">
            <v>0</v>
          </cell>
          <cell r="O36437">
            <v>15691500</v>
          </cell>
          <cell r="P36437" t="str">
            <v>Lê Thị Huyền Trang</v>
          </cell>
          <cell r="Q36437" t="str">
            <v>BH-03A Bán Hàng</v>
          </cell>
        </row>
        <row r="36438">
          <cell r="D36438" t="str">
            <v>HCM-PX-2410-00132</v>
          </cell>
          <cell r="E36438" t="str">
            <v>HCM bán cho HN</v>
          </cell>
          <cell r="F36438" t="str">
            <v>Lô 05 -10A Khu Công nghiệp Hoàng Mai, Phường Hoàng Văn Thụ, Quận Hoàng Mai, Thành phố Hà Nội, Việt Nam</v>
          </cell>
          <cell r="G36438" t="str">
            <v/>
          </cell>
          <cell r="H36438" t="str">
            <v>Sale HCM Nội Bộ</v>
          </cell>
          <cell r="I36438">
            <v>0</v>
          </cell>
          <cell r="J36438">
            <v>0</v>
          </cell>
          <cell r="K36438">
            <v>0</v>
          </cell>
          <cell r="L36438">
            <v>0</v>
          </cell>
          <cell r="M36438">
            <v>0</v>
          </cell>
          <cell r="N36438" t="str">
            <v>0</v>
          </cell>
          <cell r="O36438">
            <v>0</v>
          </cell>
          <cell r="P36438" t="str">
            <v>Mai Quỳnh Giao</v>
          </cell>
          <cell r="Q36438" t="str">
            <v>BH-16A Xuất Bán Chi Nhánh</v>
          </cell>
        </row>
        <row r="36439">
          <cell r="D36439" t="str">
            <v>HCM-PX-2410-00133</v>
          </cell>
          <cell r="E36439" t="str">
            <v>HUỲNH VĂN HOÀNG</v>
          </cell>
          <cell r="F36439" t="str">
            <v>Số 63, Bình Long, Bình Hưng Hòa A, Bình Tân, TP HCM, Việt Nam</v>
          </cell>
          <cell r="G36439" t="str">
            <v/>
          </cell>
          <cell r="H36439" t="str">
            <v>Phạm Hoàng Linh</v>
          </cell>
          <cell r="I36439">
            <v>0</v>
          </cell>
          <cell r="J36439">
            <v>0</v>
          </cell>
          <cell r="K36439">
            <v>0</v>
          </cell>
          <cell r="L36439">
            <v>0</v>
          </cell>
          <cell r="M36439">
            <v>5676000</v>
          </cell>
          <cell r="N36439" t="str">
            <v>0</v>
          </cell>
          <cell r="O36439">
            <v>5676000</v>
          </cell>
          <cell r="P36439" t="str">
            <v>Nguyễn Ngọc Bảo Châu</v>
          </cell>
          <cell r="Q36439" t="str">
            <v>BH-03A Bán Hàng</v>
          </cell>
        </row>
        <row r="36440">
          <cell r="D36440" t="str">
            <v>HCM-PX-2410-00134</v>
          </cell>
          <cell r="E36440" t="str">
            <v>CÔNG TY CỔ PHẦN THỰC PHẨM CÁNH ĐỒNG VIỆT</v>
          </cell>
          <cell r="F36440" t="str">
            <v>Quốc Lộ 1A, Khu Công Nghiệp Thành Hải, Xã Thành Hải, Thành phố Phan Rang-Tháp Chàm, Tỉnh Ninh Thuận, Việt Nam</v>
          </cell>
          <cell r="G36440" t="str">
            <v/>
          </cell>
          <cell r="H36440" t="str">
            <v>Nguyễn Quốc Duy</v>
          </cell>
          <cell r="I36440">
            <v>0</v>
          </cell>
          <cell r="J36440">
            <v>0</v>
          </cell>
          <cell r="K36440">
            <v>0</v>
          </cell>
          <cell r="L36440">
            <v>0</v>
          </cell>
          <cell r="M36440">
            <v>5600000</v>
          </cell>
          <cell r="N36440" t="str">
            <v>0</v>
          </cell>
          <cell r="O36440">
            <v>6820000</v>
          </cell>
          <cell r="P36440" t="str">
            <v>Lê Thị Huyền Trang</v>
          </cell>
          <cell r="Q36440" t="str">
            <v>BH-03A Bán Hàng</v>
          </cell>
        </row>
        <row r="36441">
          <cell r="D36441" t="str">
            <v>HCM-PX-2410-00134</v>
          </cell>
          <cell r="E36441" t="str">
            <v>CÔNG TY CỔ PHẦN THỰC PHẨM CÁNH ĐỒNG VIỆT</v>
          </cell>
          <cell r="F36441" t="str">
            <v>Quốc Lộ 1A, Khu Công Nghiệp Thành Hải, Xã Thành Hải, Thành phố Phan Rang-Tháp Chàm, Tỉnh Ninh Thuận, Việt Nam</v>
          </cell>
          <cell r="G36441" t="str">
            <v/>
          </cell>
          <cell r="H36441" t="str">
            <v>Nguyễn Quốc Duy</v>
          </cell>
          <cell r="I36441">
            <v>0</v>
          </cell>
          <cell r="J36441">
            <v>0</v>
          </cell>
          <cell r="K36441">
            <v>0</v>
          </cell>
          <cell r="L36441">
            <v>0</v>
          </cell>
          <cell r="M36441">
            <v>600000</v>
          </cell>
          <cell r="N36441" t="str">
            <v>0</v>
          </cell>
          <cell r="O36441">
            <v>6820000</v>
          </cell>
          <cell r="P36441" t="str">
            <v>Lê Thị Huyền Trang</v>
          </cell>
          <cell r="Q36441" t="str">
            <v>BH-03A Bán Hàng</v>
          </cell>
        </row>
        <row r="36442">
          <cell r="D36442" t="str">
            <v>HNI-PX-2410-00029</v>
          </cell>
          <cell r="E36442" t="str">
            <v>HNI bán cho HCM</v>
          </cell>
          <cell r="F36442" t="str">
            <v>B163, Khu phố 3, Nguyễn Văn Quá, P.Đông Hưng Thuận, Q.12, TP.HCM, Việt Nam</v>
          </cell>
          <cell r="G36442" t="str">
            <v/>
          </cell>
          <cell r="H36442" t="str">
            <v>Sale Hà Nội nội bộ</v>
          </cell>
          <cell r="I36442">
            <v>0</v>
          </cell>
          <cell r="J36442">
            <v>0</v>
          </cell>
          <cell r="K36442">
            <v>0</v>
          </cell>
          <cell r="L36442">
            <v>0</v>
          </cell>
          <cell r="M36442">
            <v>0</v>
          </cell>
          <cell r="N36442" t="str">
            <v>0</v>
          </cell>
          <cell r="O36442">
            <v>0</v>
          </cell>
          <cell r="P36442" t="str">
            <v>Nguyễn Diệu Thùy</v>
          </cell>
          <cell r="Q36442" t="str">
            <v>BH-16C Xuất Bán Chi Nhánh (Không Sắp Xe)</v>
          </cell>
        </row>
        <row r="36443">
          <cell r="D36443" t="str">
            <v>HCM-PX-2410-00135</v>
          </cell>
          <cell r="E36443" t="str">
            <v>CÔNG TY TNHH KỸ THUẬT CƠ KHÍ Á CHÂU</v>
          </cell>
          <cell r="F36443" t="str">
            <v>32/6/11 Đường số 9, KP.5, Phường Linh Xuân, Quận Thủ Đức, Thành phố Hồ Chí Minh, Việt Nam</v>
          </cell>
          <cell r="G36443" t="str">
            <v/>
          </cell>
          <cell r="H36443" t="str">
            <v>Phạm Hoàng Linh</v>
          </cell>
          <cell r="I36443">
            <v>0</v>
          </cell>
          <cell r="J36443">
            <v>0</v>
          </cell>
          <cell r="K36443">
            <v>0</v>
          </cell>
          <cell r="L36443">
            <v>0</v>
          </cell>
          <cell r="M36443">
            <v>8272000</v>
          </cell>
          <cell r="N36443" t="str">
            <v>0</v>
          </cell>
          <cell r="O36443">
            <v>9099200</v>
          </cell>
          <cell r="P36443" t="str">
            <v>Nguyễn Ngọc Bảo Châu</v>
          </cell>
          <cell r="Q36443" t="str">
            <v>BH-03A Bán Hàng</v>
          </cell>
        </row>
        <row r="36444">
          <cell r="D36444" t="str">
            <v>HNI-PX-2410-00030</v>
          </cell>
          <cell r="E36444" t="str">
            <v>ANH QUYỀN BẢO TRÌ TÂY MỖ</v>
          </cell>
          <cell r="F36444" t="str">
            <v>Số nhà 4 ngõ 67/40 phố Cầu Cốc, Tây Mỗ , Nam Từ Liêm, Hà Nội, Phường Tây Mỗ, Quận Nam Từ Liêm, Thành phố Hà Nội, Việt Nam</v>
          </cell>
          <cell r="G36444" t="str">
            <v/>
          </cell>
          <cell r="H36444" t="str">
            <v>Nguyễn Văn Linh</v>
          </cell>
          <cell r="I36444">
            <v>0</v>
          </cell>
          <cell r="J36444">
            <v>0</v>
          </cell>
          <cell r="K36444">
            <v>0</v>
          </cell>
          <cell r="L36444">
            <v>0</v>
          </cell>
          <cell r="M36444">
            <v>6200000</v>
          </cell>
          <cell r="N36444" t="str">
            <v>0</v>
          </cell>
          <cell r="O36444">
            <v>6200000</v>
          </cell>
          <cell r="P36444" t="str">
            <v>Nguyễn Diệu Thùy</v>
          </cell>
          <cell r="Q36444" t="str">
            <v>BH-03A Bán Hàng</v>
          </cell>
        </row>
        <row r="36445">
          <cell r="D36445" t="str">
            <v>HNI-PX-2410-00030</v>
          </cell>
          <cell r="E36445" t="str">
            <v>ANH QUYỀN BẢO TRÌ TÂY MỖ</v>
          </cell>
          <cell r="F36445" t="str">
            <v>Số nhà 4 ngõ 67/40 phố Cầu Cốc, Tây Mỗ , Nam Từ Liêm, Hà Nội, Phường Tây Mỗ, Quận Nam Từ Liêm, Thành phố Hà Nội, Việt Nam</v>
          </cell>
          <cell r="G36445" t="str">
            <v/>
          </cell>
          <cell r="H36445" t="str">
            <v>Nguyễn Văn Linh</v>
          </cell>
          <cell r="I36445">
            <v>0</v>
          </cell>
          <cell r="J36445">
            <v>0</v>
          </cell>
          <cell r="K36445">
            <v>0</v>
          </cell>
          <cell r="L36445">
            <v>0</v>
          </cell>
          <cell r="M36445">
            <v>0</v>
          </cell>
          <cell r="N36445" t="str">
            <v>0</v>
          </cell>
          <cell r="O36445">
            <v>6200000</v>
          </cell>
          <cell r="P36445" t="str">
            <v>Nguyễn Diệu Thùy</v>
          </cell>
          <cell r="Q36445" t="str">
            <v>BH-03A Bán Hàng</v>
          </cell>
        </row>
        <row r="36446">
          <cell r="D36446" t="str">
            <v>HCM-PX-2410-00136</v>
          </cell>
          <cell r="E36446" t="str">
            <v>CÔNG TY TNHH KỸ THUẬT CƠ KHÍ Á CHÂU</v>
          </cell>
          <cell r="F36446" t="str">
            <v>32/6/11 Đường số 9, KP.5, Phường Linh Xuân, Quận Thủ Đức, Thành phố Hồ Chí Minh, Việt Nam</v>
          </cell>
          <cell r="G36446" t="str">
            <v/>
          </cell>
          <cell r="H36446" t="str">
            <v>Phạm Hoàng Linh</v>
          </cell>
          <cell r="I36446">
            <v>0</v>
          </cell>
          <cell r="J36446">
            <v>0</v>
          </cell>
          <cell r="K36446">
            <v>0</v>
          </cell>
          <cell r="L36446">
            <v>0</v>
          </cell>
          <cell r="M36446">
            <v>13776000</v>
          </cell>
          <cell r="N36446" t="str">
            <v>0</v>
          </cell>
          <cell r="O36446">
            <v>15450600</v>
          </cell>
          <cell r="P36446" t="str">
            <v>Nguyễn Ngọc Bảo Châu</v>
          </cell>
          <cell r="Q36446" t="str">
            <v>BH-03A Bán Hàng</v>
          </cell>
        </row>
        <row r="36447">
          <cell r="D36447" t="str">
            <v>HCM-PX-2410-00136</v>
          </cell>
          <cell r="E36447" t="str">
            <v>CÔNG TY TNHH KỸ THUẬT CƠ KHÍ Á CHÂU</v>
          </cell>
          <cell r="F36447" t="str">
            <v>32/6/11 Đường số 9, KP.5, Phường Linh Xuân, Quận Thủ Đức, Thành phố Hồ Chí Minh, Việt Nam</v>
          </cell>
          <cell r="G36447" t="str">
            <v/>
          </cell>
          <cell r="H36447" t="str">
            <v>Phạm Hoàng Linh</v>
          </cell>
          <cell r="I36447">
            <v>0</v>
          </cell>
          <cell r="J36447">
            <v>0</v>
          </cell>
          <cell r="K36447">
            <v>0</v>
          </cell>
          <cell r="L36447">
            <v>0</v>
          </cell>
          <cell r="M36447">
            <v>270000</v>
          </cell>
          <cell r="N36447" t="str">
            <v>0</v>
          </cell>
          <cell r="O36447">
            <v>15450600</v>
          </cell>
          <cell r="P36447" t="str">
            <v>Nguyễn Ngọc Bảo Châu</v>
          </cell>
          <cell r="Q36447" t="str">
            <v>BH-03A Bán Hàng</v>
          </cell>
        </row>
        <row r="36448">
          <cell r="D36448" t="str">
            <v>HNI-PX-2410-00032</v>
          </cell>
          <cell r="E36448" t="str">
            <v>CÔNG TY CỔ PHẦN CÔNG NGHỆ VÀ THƯƠNG MẠI T2A</v>
          </cell>
          <cell r="F36448" t="str">
            <v>Nhà số 9 ngách 78 ngõ 183A Lĩnh Nam, tổ 21, Phường Vĩnh Hưng, Quận Hoàng Mai, Thành phố Hà Nội, Việt, Việt Nam</v>
          </cell>
          <cell r="G36448" t="str">
            <v/>
          </cell>
          <cell r="H36448" t="str">
            <v>Nguyễn Văn Linh</v>
          </cell>
          <cell r="I36448">
            <v>0</v>
          </cell>
          <cell r="J36448">
            <v>0</v>
          </cell>
          <cell r="K36448">
            <v>0</v>
          </cell>
          <cell r="L36448">
            <v>0</v>
          </cell>
          <cell r="M36448">
            <v>20767830</v>
          </cell>
          <cell r="N36448" t="str">
            <v>0</v>
          </cell>
          <cell r="O36448">
            <v>22844613</v>
          </cell>
          <cell r="P36448" t="str">
            <v>Nguyễn Diệu Thùy</v>
          </cell>
          <cell r="Q36448" t="str">
            <v>BH-03A Bán Hàng</v>
          </cell>
        </row>
        <row r="36449">
          <cell r="D36449" t="str">
            <v>HCM-PX-2410-00139</v>
          </cell>
          <cell r="E36449" t="str">
            <v>CÔNG TY TNHH THANG MÁY - KỸ THUẬT ĐIỆN HISA</v>
          </cell>
          <cell r="F36449" t="str">
            <v>Số 74 Đường 511, Ấp Bàu Chứa, Xã Nhuận Đức, Huyện Củ Chi, Thành phố Hồ Chí Minh, Việt Nam</v>
          </cell>
          <cell r="G36449" t="str">
            <v/>
          </cell>
          <cell r="H36449" t="str">
            <v>Sale Cty Thang Máy</v>
          </cell>
          <cell r="I36449">
            <v>0</v>
          </cell>
          <cell r="J36449">
            <v>0</v>
          </cell>
          <cell r="K36449">
            <v>0</v>
          </cell>
          <cell r="L36449">
            <v>0</v>
          </cell>
          <cell r="M36449">
            <v>0</v>
          </cell>
          <cell r="N36449" t="str">
            <v>0</v>
          </cell>
          <cell r="O36449">
            <v>0</v>
          </cell>
          <cell r="P36449" t="str">
            <v>Nguyễn Ngọc Bảo Châu</v>
          </cell>
          <cell r="Q36449" t="str">
            <v>BH-03F Xuất Bảo Hành</v>
          </cell>
        </row>
        <row r="36450">
          <cell r="D36450" t="str">
            <v>CTH-PX-2410-00018</v>
          </cell>
          <cell r="E36450" t="str">
            <v>CƠ SỞ CHẢ LỤA HOÀNG CÁNH</v>
          </cell>
          <cell r="F36450" t="str">
            <v>QL80 Thạnh Đông A, Tân Hiệp, Kiên Giang, Việt Nam</v>
          </cell>
          <cell r="G36450" t="str">
            <v/>
          </cell>
          <cell r="H36450" t="str">
            <v>Tô Văn Tình</v>
          </cell>
          <cell r="I36450">
            <v>0</v>
          </cell>
          <cell r="J36450">
            <v>0</v>
          </cell>
          <cell r="K36450">
            <v>0</v>
          </cell>
          <cell r="L36450">
            <v>0</v>
          </cell>
          <cell r="M36450">
            <v>7255000</v>
          </cell>
          <cell r="N36450" t="str">
            <v>0</v>
          </cell>
          <cell r="O36450">
            <v>8575000</v>
          </cell>
          <cell r="P36450" t="str">
            <v>Lâm Tuyết Trinh</v>
          </cell>
          <cell r="Q36450" t="str">
            <v>BH-03A Bán Hàng</v>
          </cell>
        </row>
        <row r="36451">
          <cell r="D36451" t="str">
            <v>CTH-PX-2410-00018</v>
          </cell>
          <cell r="E36451" t="str">
            <v>CƠ SỞ CHẢ LỤA HOÀNG CÁNH</v>
          </cell>
          <cell r="F36451" t="str">
            <v>QL80 Thạnh Đông A, Tân Hiệp, Kiên Giang, Việt Nam</v>
          </cell>
          <cell r="G36451" t="str">
            <v/>
          </cell>
          <cell r="H36451" t="str">
            <v>Tô Văn Tình</v>
          </cell>
          <cell r="I36451">
            <v>0</v>
          </cell>
          <cell r="J36451">
            <v>0</v>
          </cell>
          <cell r="K36451">
            <v>0</v>
          </cell>
          <cell r="L36451">
            <v>0</v>
          </cell>
          <cell r="M36451">
            <v>1320000</v>
          </cell>
          <cell r="N36451" t="str">
            <v>0</v>
          </cell>
          <cell r="O36451">
            <v>8575000</v>
          </cell>
          <cell r="P36451" t="str">
            <v>Lâm Tuyết Trinh</v>
          </cell>
          <cell r="Q36451" t="str">
            <v>BH-03A Bán Hàng</v>
          </cell>
        </row>
        <row r="36452">
          <cell r="D36452" t="str">
            <v>HCM-PX-2410-00143</v>
          </cell>
          <cell r="E36452" t="str">
            <v>CÔNG TY CỔ PHẦN THƯƠNG MẠI VÀ CÔNG NGHỆ HẢI ÂU AT</v>
          </cell>
          <cell r="F36452" t="str">
            <v>Số 14, Đường D18, KDC DV Tân Bình, Khu phố Tân Thắng, Phường Tân Bình, Thành phố Dĩ An, Tỉnh Bình Dương, Việt Nam</v>
          </cell>
          <cell r="G36452" t="str">
            <v/>
          </cell>
          <cell r="H36452" t="str">
            <v>Nguyễn Ngọc Bằng</v>
          </cell>
          <cell r="I36452">
            <v>0</v>
          </cell>
          <cell r="J36452">
            <v>0</v>
          </cell>
          <cell r="K36452">
            <v>0</v>
          </cell>
          <cell r="L36452">
            <v>0</v>
          </cell>
          <cell r="M36452">
            <v>3518000</v>
          </cell>
          <cell r="N36452" t="str">
            <v>0</v>
          </cell>
          <cell r="O36452">
            <v>3518000</v>
          </cell>
          <cell r="P36452" t="str">
            <v>Lê Thị Huyền Trang</v>
          </cell>
          <cell r="Q36452" t="str">
            <v>BH-03A Bán Hàng</v>
          </cell>
        </row>
        <row r="36453">
          <cell r="D36453" t="str">
            <v>HCM-PX-2410-00144</v>
          </cell>
          <cell r="E36453" t="str">
            <v>CÔNG TY TNHH MTV XÂY DỰNG - KỸ THUẬT - PHÁT TRIỂN CÔNG NGHỆ NGUYÊN KHẢI HOÀN</v>
          </cell>
          <cell r="F36453" t="str">
            <v>353 Phan Đình Phùng, Phường Chánh Lộ, Thành phố Quảng Ngãi, Tỉnh Quảng Ngãi, Việt Nam</v>
          </cell>
          <cell r="G36453" t="str">
            <v/>
          </cell>
          <cell r="H36453" t="str">
            <v>Nguyễn Văn Hoàn</v>
          </cell>
          <cell r="I36453">
            <v>0</v>
          </cell>
          <cell r="J36453">
            <v>0</v>
          </cell>
          <cell r="K36453">
            <v>0</v>
          </cell>
          <cell r="L36453">
            <v>0</v>
          </cell>
          <cell r="M36453">
            <v>22832000</v>
          </cell>
          <cell r="N36453" t="str">
            <v>0</v>
          </cell>
          <cell r="O36453">
            <v>25115200</v>
          </cell>
          <cell r="P36453" t="str">
            <v>Nguyễn Ngọc Anh Thư</v>
          </cell>
          <cell r="Q36453" t="str">
            <v>BH-03A Bán Hàng</v>
          </cell>
        </row>
        <row r="36454">
          <cell r="D36454" t="str">
            <v>HNI-PX-2410-00037</v>
          </cell>
          <cell r="E36454" t="str">
            <v>CÔNG TY TNHH THƯƠNG MẠI VÀ ĐẦU TƯ XÂY DỰNG MINH HƯNG</v>
          </cell>
          <cell r="F36454" t="str">
            <v>Xóm Trung Phong, xã Xuân Hòa, Thị trấn Nam Đàn, Huyện Nam Đàn, Tỉnh Nghệ An, Việt Nam</v>
          </cell>
          <cell r="G36454" t="str">
            <v/>
          </cell>
          <cell r="H36454" t="str">
            <v>Hà Văn Ký</v>
          </cell>
          <cell r="I36454">
            <v>0</v>
          </cell>
          <cell r="J36454">
            <v>0</v>
          </cell>
          <cell r="K36454">
            <v>0</v>
          </cell>
          <cell r="L36454">
            <v>0</v>
          </cell>
          <cell r="M36454">
            <v>0</v>
          </cell>
          <cell r="N36454" t="str">
            <v>0</v>
          </cell>
          <cell r="O36454">
            <v>0</v>
          </cell>
          <cell r="P36454" t="str">
            <v>Trần Thị Thanh Phương</v>
          </cell>
          <cell r="Q36454" t="str">
            <v>BH-03D Xuất Hàng Biếu Tặng, Tài Trợ</v>
          </cell>
        </row>
        <row r="36455">
          <cell r="D36455" t="str">
            <v>HCM-PX-2410-00146</v>
          </cell>
          <cell r="E36455" t="str">
            <v>HCM bán cho HN</v>
          </cell>
          <cell r="F36455" t="str">
            <v>Lô 05 -10A Khu Công nghiệp Hoàng Mai, Phường Hoàng Văn Thụ, Quận Hoàng Mai, Thành phố Hà Nội, Việt Nam</v>
          </cell>
          <cell r="G36455" t="str">
            <v/>
          </cell>
          <cell r="H36455" t="str">
            <v>Sale HCM Nội Bộ</v>
          </cell>
          <cell r="I36455">
            <v>0</v>
          </cell>
          <cell r="J36455">
            <v>0</v>
          </cell>
          <cell r="K36455">
            <v>0</v>
          </cell>
          <cell r="L36455">
            <v>0</v>
          </cell>
          <cell r="M36455">
            <v>0</v>
          </cell>
          <cell r="N36455" t="str">
            <v>0</v>
          </cell>
          <cell r="O36455">
            <v>0</v>
          </cell>
          <cell r="P36455" t="str">
            <v>Lê Thị Huyền Trang</v>
          </cell>
          <cell r="Q36455" t="str">
            <v>BH-16C Xuất Bán Chi Nhánh (Không Sắp Xe)</v>
          </cell>
        </row>
        <row r="36456">
          <cell r="D36456" t="str">
            <v>HNI-PX-2410-00038</v>
          </cell>
          <cell r="E36456" t="str">
            <v>CÔNG TY TNHH THANG MÁY SD VIỆT NAM</v>
          </cell>
          <cell r="F36456" t="str">
            <v>Nhà số 33 nghách 172/141 Giáp nhị Thịnh Liệt Hoàng Mai, Hà Nội, Việt Nam</v>
          </cell>
          <cell r="G36456" t="str">
            <v/>
          </cell>
          <cell r="H36456" t="str">
            <v>Sale Hà Nội TM</v>
          </cell>
          <cell r="I36456">
            <v>0</v>
          </cell>
          <cell r="J36456">
            <v>0</v>
          </cell>
          <cell r="K36456">
            <v>0</v>
          </cell>
          <cell r="L36456">
            <v>0</v>
          </cell>
          <cell r="M36456">
            <v>2900000</v>
          </cell>
          <cell r="N36456" t="str">
            <v>0</v>
          </cell>
          <cell r="O36456">
            <v>3170000</v>
          </cell>
          <cell r="P36456" t="str">
            <v>Nguyễn Diệu Thùy</v>
          </cell>
          <cell r="Q36456" t="str">
            <v>BH-03A Bán Hàng</v>
          </cell>
        </row>
        <row r="36457">
          <cell r="D36457" t="str">
            <v>HNI-PX-2410-00038</v>
          </cell>
          <cell r="E36457" t="str">
            <v>CÔNG TY TNHH THANG MÁY SD VIỆT NAM</v>
          </cell>
          <cell r="F36457" t="str">
            <v>Nhà số 33 nghách 172/141 Giáp nhị Thịnh Liệt Hoàng Mai, Hà Nội, Việt Nam</v>
          </cell>
          <cell r="G36457" t="str">
            <v/>
          </cell>
          <cell r="H36457" t="str">
            <v>Sale Hà Nội TM</v>
          </cell>
          <cell r="I36457">
            <v>0</v>
          </cell>
          <cell r="J36457">
            <v>0</v>
          </cell>
          <cell r="K36457">
            <v>0</v>
          </cell>
          <cell r="L36457">
            <v>0</v>
          </cell>
          <cell r="M36457">
            <v>270000</v>
          </cell>
          <cell r="N36457" t="str">
            <v>0</v>
          </cell>
          <cell r="O36457">
            <v>3170000</v>
          </cell>
          <cell r="P36457" t="str">
            <v>Nguyễn Diệu Thùy</v>
          </cell>
          <cell r="Q36457" t="str">
            <v>BH-03A Bán Hàng</v>
          </cell>
        </row>
        <row r="36458">
          <cell r="D36458" t="str">
            <v>HCM-PX-2410-00147</v>
          </cell>
          <cell r="E36458" t="str">
            <v>CÔNG TY CP BÊ TÔNG LY TÂM THỦ ĐỨC</v>
          </cell>
          <cell r="F36458" t="str">
            <v>356A Xa Lộ Hà Nội, Phường Phước Long A, Thành phố Thủ Đức, Thành phố Hồ Chí Minh, Việt Nam</v>
          </cell>
          <cell r="G36458" t="str">
            <v/>
          </cell>
          <cell r="H36458" t="str">
            <v>Đoàn Trần Bửu Đăng</v>
          </cell>
          <cell r="I36458">
            <v>0</v>
          </cell>
          <cell r="J36458">
            <v>0</v>
          </cell>
          <cell r="K36458">
            <v>0</v>
          </cell>
          <cell r="L36458">
            <v>0</v>
          </cell>
          <cell r="M36458">
            <v>6698000</v>
          </cell>
          <cell r="N36458" t="str">
            <v>0</v>
          </cell>
          <cell r="O36458">
            <v>8143300</v>
          </cell>
          <cell r="P36458" t="str">
            <v>Nguyễn Ngọc Bảo Châu</v>
          </cell>
          <cell r="Q36458" t="str">
            <v>BH-03A Bán Hàng</v>
          </cell>
        </row>
        <row r="36459">
          <cell r="D36459" t="str">
            <v>HCM-PX-2410-00147</v>
          </cell>
          <cell r="E36459" t="str">
            <v>CÔNG TY CP BÊ TÔNG LY TÂM THỦ ĐỨC</v>
          </cell>
          <cell r="F36459" t="str">
            <v>356A Xa Lộ Hà Nội, Phường Phước Long A, Thành phố Thủ Đức, Thành phố Hồ Chí Minh, Việt Nam</v>
          </cell>
          <cell r="G36459" t="str">
            <v/>
          </cell>
          <cell r="H36459" t="str">
            <v>Đoàn Trần Bửu Đăng</v>
          </cell>
          <cell r="I36459">
            <v>0</v>
          </cell>
          <cell r="J36459">
            <v>0</v>
          </cell>
          <cell r="K36459">
            <v>0</v>
          </cell>
          <cell r="L36459">
            <v>0</v>
          </cell>
          <cell r="M36459">
            <v>705000</v>
          </cell>
          <cell r="N36459" t="str">
            <v>0</v>
          </cell>
          <cell r="O36459">
            <v>8143300</v>
          </cell>
          <cell r="P36459" t="str">
            <v>Nguyễn Ngọc Bảo Châu</v>
          </cell>
          <cell r="Q36459" t="str">
            <v>BH-03A Bán Hàng</v>
          </cell>
        </row>
        <row r="36460">
          <cell r="D36460" t="str">
            <v>HNI-PX-2410-00039</v>
          </cell>
          <cell r="E36460" t="str">
            <v>VIENTIANE BAMBOO INDUSTRIAL  FACTORY SOLE CO.,LTD</v>
          </cell>
          <cell r="F36460" t="str">
            <v>Long Biên, Hà Nội, Việt Nam</v>
          </cell>
          <cell r="G36460" t="str">
            <v/>
          </cell>
          <cell r="H36460" t="str">
            <v>Nguyễn Hữu Phước</v>
          </cell>
          <cell r="I36460">
            <v>0</v>
          </cell>
          <cell r="J36460">
            <v>0</v>
          </cell>
          <cell r="K36460">
            <v>0</v>
          </cell>
          <cell r="L36460">
            <v>0</v>
          </cell>
          <cell r="M36460">
            <v>12300000</v>
          </cell>
          <cell r="N36460" t="str">
            <v>0</v>
          </cell>
          <cell r="O36460">
            <v>12300000</v>
          </cell>
          <cell r="P36460" t="str">
            <v>Trần Thị Thanh Phương</v>
          </cell>
          <cell r="Q36460" t="str">
            <v>BH-03A Bán Hàng</v>
          </cell>
        </row>
        <row r="36461">
          <cell r="D36461" t="str">
            <v>HCM-PX-2410-00148</v>
          </cell>
          <cell r="E36461" t="str">
            <v>ANH NGUYỄN HOÀNG TRUNG</v>
          </cell>
          <cell r="F36461" t="str">
            <v>03C đường 835B Ấp Phú Ân, xã Phước Lý, Cần Giuộc, Long An, Việt Nam</v>
          </cell>
          <cell r="G36461" t="str">
            <v/>
          </cell>
          <cell r="H36461" t="str">
            <v>Nguyễn Tấn Tài</v>
          </cell>
          <cell r="I36461">
            <v>0</v>
          </cell>
          <cell r="J36461">
            <v>0</v>
          </cell>
          <cell r="K36461">
            <v>0</v>
          </cell>
          <cell r="L36461">
            <v>0</v>
          </cell>
          <cell r="M36461">
            <v>250000</v>
          </cell>
          <cell r="N36461" t="str">
            <v>0</v>
          </cell>
          <cell r="O36461">
            <v>300000</v>
          </cell>
          <cell r="P36461" t="str">
            <v>Nguyễn Ngọc Bảo Châu</v>
          </cell>
          <cell r="Q36461" t="str">
            <v>BH-03E Xuất Sửa Chữa</v>
          </cell>
        </row>
        <row r="36462">
          <cell r="D36462" t="str">
            <v>HCM-PX-2410-00148</v>
          </cell>
          <cell r="E36462" t="str">
            <v>ANH NGUYỄN HOÀNG TRUNG</v>
          </cell>
          <cell r="F36462" t="str">
            <v>03C đường 835B Ấp Phú Ân, xã Phước Lý, Cần Giuộc, Long An, Việt Nam</v>
          </cell>
          <cell r="G36462" t="str">
            <v/>
          </cell>
          <cell r="H36462" t="str">
            <v>Nguyễn Tấn Tài</v>
          </cell>
          <cell r="I36462">
            <v>0</v>
          </cell>
          <cell r="J36462">
            <v>0</v>
          </cell>
          <cell r="K36462">
            <v>0</v>
          </cell>
          <cell r="L36462">
            <v>0</v>
          </cell>
          <cell r="M36462">
            <v>0</v>
          </cell>
          <cell r="N36462" t="str">
            <v>0</v>
          </cell>
          <cell r="O36462">
            <v>300000</v>
          </cell>
          <cell r="P36462" t="str">
            <v>Nguyễn Ngọc Bảo Châu</v>
          </cell>
          <cell r="Q36462" t="str">
            <v>BH-03E Xuất Sửa Chữa</v>
          </cell>
        </row>
        <row r="36463">
          <cell r="D36463" t="str">
            <v>HCM-PX-2410-00148</v>
          </cell>
          <cell r="E36463" t="str">
            <v>ANH NGUYỄN HOÀNG TRUNG</v>
          </cell>
          <cell r="F36463" t="str">
            <v>03C đường 835B Ấp Phú Ân, xã Phước Lý, Cần Giuộc, Long An, Việt Nam</v>
          </cell>
          <cell r="G36463" t="str">
            <v/>
          </cell>
          <cell r="H36463" t="str">
            <v>Nguyễn Tấn Tài</v>
          </cell>
          <cell r="I36463">
            <v>0</v>
          </cell>
          <cell r="J36463">
            <v>0</v>
          </cell>
          <cell r="K36463">
            <v>0</v>
          </cell>
          <cell r="L36463">
            <v>0</v>
          </cell>
          <cell r="M36463">
            <v>50000</v>
          </cell>
          <cell r="N36463" t="str">
            <v>0</v>
          </cell>
          <cell r="O36463">
            <v>300000</v>
          </cell>
          <cell r="P36463" t="str">
            <v>Nguyễn Ngọc Bảo Châu</v>
          </cell>
          <cell r="Q36463" t="str">
            <v>BH-03E Xuất Sửa Chữa</v>
          </cell>
        </row>
        <row r="36464">
          <cell r="D36464" t="str">
            <v>HCM-PX-2410-00149</v>
          </cell>
          <cell r="E36464" t="str">
            <v>HCM bán cho CTH</v>
          </cell>
          <cell r="F36464" t="str">
            <v>45 - 47 Bùi Quang Trinh, Phường Phú Thứ, Quận Cái Răng, Thành phố Cần Thơ, Việt Nam</v>
          </cell>
          <cell r="G36464" t="str">
            <v/>
          </cell>
          <cell r="H36464" t="str">
            <v>Sale HCM Nội Bộ</v>
          </cell>
          <cell r="I36464">
            <v>0</v>
          </cell>
          <cell r="J36464">
            <v>0</v>
          </cell>
          <cell r="K36464">
            <v>0</v>
          </cell>
          <cell r="L36464">
            <v>0</v>
          </cell>
          <cell r="M36464">
            <v>0</v>
          </cell>
          <cell r="N36464" t="str">
            <v>0</v>
          </cell>
          <cell r="O36464">
            <v>0</v>
          </cell>
          <cell r="P36464" t="str">
            <v>Nguyễn Ngọc Anh Thư</v>
          </cell>
          <cell r="Q36464" t="str">
            <v>BH-16C Xuất Bán Chi Nhánh (Không Sắp Xe)</v>
          </cell>
        </row>
        <row r="36465">
          <cell r="D36465" t="str">
            <v>HCM-PX-2410-00149</v>
          </cell>
          <cell r="E36465" t="str">
            <v>HCM bán cho CTH</v>
          </cell>
          <cell r="F36465" t="str">
            <v>45 - 47 Bùi Quang Trinh, Phường Phú Thứ, Quận Cái Răng, Thành phố Cần Thơ, Việt Nam</v>
          </cell>
          <cell r="G36465" t="str">
            <v/>
          </cell>
          <cell r="H36465" t="str">
            <v>Sale HCM Nội Bộ</v>
          </cell>
          <cell r="I36465">
            <v>0</v>
          </cell>
          <cell r="J36465">
            <v>0</v>
          </cell>
          <cell r="K36465">
            <v>0</v>
          </cell>
          <cell r="L36465">
            <v>0</v>
          </cell>
          <cell r="M36465">
            <v>0</v>
          </cell>
          <cell r="N36465" t="str">
            <v>0</v>
          </cell>
          <cell r="O36465">
            <v>0</v>
          </cell>
          <cell r="P36465" t="str">
            <v>Nguyễn Ngọc Anh Thư</v>
          </cell>
          <cell r="Q36465" t="str">
            <v>BH-16C Xuất Bán Chi Nhánh (Không Sắp Xe)</v>
          </cell>
        </row>
        <row r="36466">
          <cell r="D36466" t="str">
            <v>HCM-PX-2410-00150</v>
          </cell>
          <cell r="E36466" t="str">
            <v>CÔNG TY TNHH KỸ THUẬT PHÚC ĐẠT |AT</v>
          </cell>
          <cell r="F36466" t="str">
            <v>109 Tô Ký, Khu phố 5, Phường Tân Chánh Hiệp, Quận 12, Thành phố Hồ Chí Minh, Việt Nam</v>
          </cell>
          <cell r="G36466" t="str">
            <v/>
          </cell>
          <cell r="H36466" t="str">
            <v>Tô Thành Đạo</v>
          </cell>
          <cell r="I36466">
            <v>0</v>
          </cell>
          <cell r="J36466">
            <v>0</v>
          </cell>
          <cell r="K36466">
            <v>0</v>
          </cell>
          <cell r="L36466">
            <v>0</v>
          </cell>
          <cell r="M36466">
            <v>24380440</v>
          </cell>
          <cell r="N36466" t="str">
            <v>0</v>
          </cell>
          <cell r="O36466">
            <v>24380440</v>
          </cell>
          <cell r="P36466" t="str">
            <v>Nguyễn Ngọc Bảo Châu</v>
          </cell>
          <cell r="Q36466" t="str">
            <v>BH-03A Bán Hàng</v>
          </cell>
        </row>
        <row r="36467">
          <cell r="D36467" t="str">
            <v>HNI-PX-2410-00040</v>
          </cell>
          <cell r="E36467" t="str">
            <v>CÔNG TY CỔ PHẦN PHÚ LÂM</v>
          </cell>
          <cell r="F36467" t="str">
            <v>Thôn Tam Tảo, Xã Phú Lâm, Huyện Tiên Du, Tỉnh Bắc Ninh, Xã Phú Lâm, Huyện Tiên Du, Tỉnh Bắc Ninh, Việt Nam</v>
          </cell>
          <cell r="G36467" t="str">
            <v/>
          </cell>
          <cell r="H36467" t="str">
            <v>Lê Văn Chương</v>
          </cell>
          <cell r="I36467">
            <v>0</v>
          </cell>
          <cell r="J36467">
            <v>0</v>
          </cell>
          <cell r="K36467">
            <v>0</v>
          </cell>
          <cell r="L36467">
            <v>0</v>
          </cell>
          <cell r="M36467">
            <v>1000000</v>
          </cell>
          <cell r="N36467" t="str">
            <v>0</v>
          </cell>
          <cell r="O36467">
            <v>29096100</v>
          </cell>
          <cell r="P36467" t="str">
            <v>Trần Thị Thanh Phương</v>
          </cell>
          <cell r="Q36467" t="str">
            <v>BH-03A Bán Hàng</v>
          </cell>
        </row>
        <row r="36468">
          <cell r="D36468" t="str">
            <v>HNI-PX-2410-00040</v>
          </cell>
          <cell r="E36468" t="str">
            <v>CÔNG TY CỔ PHẦN PHÚ LÂM</v>
          </cell>
          <cell r="F36468" t="str">
            <v>Thôn Tam Tảo, Xã Phú Lâm, Huyện Tiên Du, Tỉnh Bắc Ninh, Xã Phú Lâm, Huyện Tiên Du, Tỉnh Bắc Ninh, Việt Nam</v>
          </cell>
          <cell r="G36468" t="str">
            <v/>
          </cell>
          <cell r="H36468" t="str">
            <v>Lê Văn Chương</v>
          </cell>
          <cell r="I36468">
            <v>0</v>
          </cell>
          <cell r="J36468">
            <v>0</v>
          </cell>
          <cell r="K36468">
            <v>0</v>
          </cell>
          <cell r="L36468">
            <v>0</v>
          </cell>
          <cell r="M36468">
            <v>23415000</v>
          </cell>
          <cell r="N36468" t="str">
            <v>0</v>
          </cell>
          <cell r="O36468">
            <v>29096100</v>
          </cell>
          <cell r="P36468" t="str">
            <v>Trần Thị Thanh Phương</v>
          </cell>
          <cell r="Q36468" t="str">
            <v>BH-03A Bán Hàng</v>
          </cell>
        </row>
        <row r="36469">
          <cell r="D36469" t="str">
            <v>HNI-PX-2410-00040</v>
          </cell>
          <cell r="E36469" t="str">
            <v>CÔNG TY CỔ PHẦN PHÚ LÂM</v>
          </cell>
          <cell r="F36469" t="str">
            <v>Thôn Tam Tảo, Xã Phú Lâm, Huyện Tiên Du, Tỉnh Bắc Ninh, Xã Phú Lâm, Huyện Tiên Du, Tỉnh Bắc Ninh, Việt Nam</v>
          </cell>
          <cell r="G36469" t="str">
            <v/>
          </cell>
          <cell r="H36469" t="str">
            <v>Lê Văn Chương</v>
          </cell>
          <cell r="I36469">
            <v>0</v>
          </cell>
          <cell r="J36469">
            <v>0</v>
          </cell>
          <cell r="K36469">
            <v>0</v>
          </cell>
          <cell r="L36469">
            <v>0</v>
          </cell>
          <cell r="M36469">
            <v>2036000</v>
          </cell>
          <cell r="N36469" t="str">
            <v>0</v>
          </cell>
          <cell r="O36469">
            <v>29096100</v>
          </cell>
          <cell r="P36469" t="str">
            <v>Trần Thị Thanh Phương</v>
          </cell>
          <cell r="Q36469" t="str">
            <v>BH-03A Bán Hàng</v>
          </cell>
        </row>
        <row r="36470">
          <cell r="D36470" t="str">
            <v>HCM-PX-2410-00151</v>
          </cell>
          <cell r="E36470" t="str">
            <v>CÔNG TY TRÁCH NHIỆM HỮU HẠN THANG MÁY DRAGON</v>
          </cell>
          <cell r="F36470" t="str">
            <v>Số 55/3, đại lộ Bình Dương, khu phố 3, Phường Tân Định, Thị xã Bến Cát, Tỉnh Bình Dương, Việt Nam</v>
          </cell>
          <cell r="G36470" t="str">
            <v/>
          </cell>
          <cell r="H36470" t="str">
            <v>Lương Hoàng Hiệp</v>
          </cell>
          <cell r="I36470">
            <v>0</v>
          </cell>
          <cell r="J36470">
            <v>0</v>
          </cell>
          <cell r="K36470">
            <v>0</v>
          </cell>
          <cell r="L36470">
            <v>0</v>
          </cell>
          <cell r="M36470">
            <v>0</v>
          </cell>
          <cell r="N36470" t="str">
            <v>0</v>
          </cell>
          <cell r="O36470">
            <v>4155400</v>
          </cell>
          <cell r="P36470" t="str">
            <v>Mai Quỳnh Giao</v>
          </cell>
          <cell r="Q36470" t="str">
            <v>BH-03A Bán Hàng</v>
          </cell>
        </row>
        <row r="36471">
          <cell r="D36471" t="str">
            <v>HCM-PX-2410-00151</v>
          </cell>
          <cell r="E36471" t="str">
            <v>CÔNG TY TRÁCH NHIỆM HỮU HẠN THANG MÁY DRAGON</v>
          </cell>
          <cell r="F36471" t="str">
            <v>Số 55/3, đại lộ Bình Dương, khu phố 3, Phường Tân Định, Thị xã Bến Cát, Tỉnh Bình Dương, Việt Nam</v>
          </cell>
          <cell r="G36471" t="str">
            <v/>
          </cell>
          <cell r="H36471" t="str">
            <v>Lương Hoàng Hiệp</v>
          </cell>
          <cell r="I36471">
            <v>0</v>
          </cell>
          <cell r="J36471">
            <v>0</v>
          </cell>
          <cell r="K36471">
            <v>0</v>
          </cell>
          <cell r="L36471">
            <v>0</v>
          </cell>
          <cell r="M36471">
            <v>941400</v>
          </cell>
          <cell r="N36471" t="str">
            <v>0</v>
          </cell>
          <cell r="O36471">
            <v>4155400</v>
          </cell>
          <cell r="P36471" t="str">
            <v>Mai Quỳnh Giao</v>
          </cell>
          <cell r="Q36471" t="str">
            <v>BH-03A Bán Hàng</v>
          </cell>
        </row>
        <row r="36472">
          <cell r="D36472" t="str">
            <v>HCM-PX-2410-00151</v>
          </cell>
          <cell r="E36472" t="str">
            <v>CÔNG TY TRÁCH NHIỆM HỮU HẠN THANG MÁY DRAGON</v>
          </cell>
          <cell r="F36472" t="str">
            <v>Số 55/3, đại lộ Bình Dương, khu phố 3, Phường Tân Định, Thị xã Bến Cát, Tỉnh Bình Dương, Việt Nam</v>
          </cell>
          <cell r="G36472" t="str">
            <v/>
          </cell>
          <cell r="H36472" t="str">
            <v>Lương Hoàng Hiệp</v>
          </cell>
          <cell r="I36472">
            <v>0</v>
          </cell>
          <cell r="J36472">
            <v>0</v>
          </cell>
          <cell r="K36472">
            <v>0</v>
          </cell>
          <cell r="L36472">
            <v>0</v>
          </cell>
          <cell r="M36472">
            <v>3214000</v>
          </cell>
          <cell r="N36472" t="str">
            <v>0</v>
          </cell>
          <cell r="O36472">
            <v>4155400</v>
          </cell>
          <cell r="P36472" t="str">
            <v>Mai Quỳnh Giao</v>
          </cell>
          <cell r="Q36472" t="str">
            <v>BH-03A Bán Hàng</v>
          </cell>
        </row>
        <row r="36473">
          <cell r="D36473" t="str">
            <v>HCM-PX-2410-00152</v>
          </cell>
          <cell r="E36473" t="str">
            <v>CÔNG TY TNHH CÔNG NGHỆ THIÊN HƯNG</v>
          </cell>
          <cell r="F36473" t="str">
            <v>Số 184A, Khu phố 1A, Phường An Phú, Thành phố Thuận An, Tỉnh Bình Dương, Việt Nam</v>
          </cell>
          <cell r="G36473" t="str">
            <v/>
          </cell>
          <cell r="H36473" t="str">
            <v>Lai Hoàn Bảo</v>
          </cell>
          <cell r="I36473">
            <v>0</v>
          </cell>
          <cell r="J36473">
            <v>0</v>
          </cell>
          <cell r="K36473">
            <v>0</v>
          </cell>
          <cell r="L36473">
            <v>0</v>
          </cell>
          <cell r="M36473">
            <v>12538000</v>
          </cell>
          <cell r="N36473" t="str">
            <v>0</v>
          </cell>
          <cell r="O36473">
            <v>14341800</v>
          </cell>
          <cell r="P36473" t="str">
            <v>Lê Thị Huyền Trang</v>
          </cell>
          <cell r="Q36473" t="str">
            <v>BH-03A Bán Hàng</v>
          </cell>
        </row>
        <row r="36474">
          <cell r="D36474" t="str">
            <v>HCM-PX-2410-00152</v>
          </cell>
          <cell r="E36474" t="str">
            <v>CÔNG TY TNHH CÔNG NGHỆ THIÊN HƯNG</v>
          </cell>
          <cell r="F36474" t="str">
            <v>Số 184A, Khu phố 1A, Phường An Phú, Thành phố Thuận An, Tỉnh Bình Dương, Việt Nam</v>
          </cell>
          <cell r="G36474" t="str">
            <v/>
          </cell>
          <cell r="H36474" t="str">
            <v>Lai Hoàn Bảo</v>
          </cell>
          <cell r="I36474">
            <v>0</v>
          </cell>
          <cell r="J36474">
            <v>0</v>
          </cell>
          <cell r="K36474">
            <v>0</v>
          </cell>
          <cell r="L36474">
            <v>0</v>
          </cell>
          <cell r="M36474">
            <v>500000</v>
          </cell>
          <cell r="N36474" t="str">
            <v>0</v>
          </cell>
          <cell r="O36474">
            <v>14341800</v>
          </cell>
          <cell r="P36474" t="str">
            <v>Lê Thị Huyền Trang</v>
          </cell>
          <cell r="Q36474" t="str">
            <v>BH-03A Bán Hàng</v>
          </cell>
        </row>
        <row r="36475">
          <cell r="D36475" t="str">
            <v>HNI-PX-2410-00041</v>
          </cell>
          <cell r="E36475" t="str">
            <v>CÔNG TY TNHH TM&amp;DV TIẾN QUÂN</v>
          </cell>
          <cell r="F36475" t="str">
            <v>Nguyệt Viên 1, Xã Hoằng Quang, Thành phố Thanh Hóa, Tỉnh Thanh Hóa, Việt Nam</v>
          </cell>
          <cell r="G36475" t="str">
            <v/>
          </cell>
          <cell r="H36475" t="str">
            <v>Nguyễn Văn Linh</v>
          </cell>
          <cell r="I36475">
            <v>0</v>
          </cell>
          <cell r="J36475">
            <v>0</v>
          </cell>
          <cell r="K36475">
            <v>0</v>
          </cell>
          <cell r="L36475">
            <v>0</v>
          </cell>
          <cell r="M36475">
            <v>219371400</v>
          </cell>
          <cell r="N36475" t="str">
            <v>0</v>
          </cell>
          <cell r="O36475">
            <v>241308540</v>
          </cell>
          <cell r="P36475" t="str">
            <v>Trần Thị Thanh Phương</v>
          </cell>
          <cell r="Q36475" t="str">
            <v>BH-03A Bán Hàng</v>
          </cell>
        </row>
        <row r="36476">
          <cell r="D36476" t="str">
            <v>HNI-PX-2410-00042</v>
          </cell>
          <cell r="E36476" t="str">
            <v>HNI bán cho HCM</v>
          </cell>
          <cell r="F36476" t="str">
            <v>B163, Khu phố 3, Nguyễn Văn Quá, P.Đông Hưng Thuận, Q.12, TP.HCM, Việt Nam</v>
          </cell>
          <cell r="G36476" t="str">
            <v/>
          </cell>
          <cell r="H36476" t="str">
            <v>Sale Hà Nội nội bộ</v>
          </cell>
          <cell r="I36476">
            <v>0</v>
          </cell>
          <cell r="J36476">
            <v>0</v>
          </cell>
          <cell r="K36476">
            <v>0</v>
          </cell>
          <cell r="L36476">
            <v>0</v>
          </cell>
          <cell r="M36476">
            <v>0</v>
          </cell>
          <cell r="N36476" t="str">
            <v>0</v>
          </cell>
          <cell r="O36476">
            <v>0</v>
          </cell>
          <cell r="P36476" t="str">
            <v>Nguyễn Diệu Thùy</v>
          </cell>
          <cell r="Q36476" t="str">
            <v>BH-16C Xuất Bán Chi Nhánh (Không Sắp Xe)</v>
          </cell>
        </row>
        <row r="36477">
          <cell r="D36477" t="str">
            <v>HNI-PX-2410-00043</v>
          </cell>
          <cell r="E36477" t="str">
            <v>CÔNG TY TNHH THƯƠNG MẠI VÀ ĐẦU TƯ XÂY DỰNG MINH HƯNG</v>
          </cell>
          <cell r="F36477" t="str">
            <v>Xóm Trung Phong, xã Xuân Hòa, Thị trấn Nam Đàn, Huyện Nam Đàn, Tỉnh Nghệ An, Việt Nam</v>
          </cell>
          <cell r="G36477" t="str">
            <v/>
          </cell>
          <cell r="H36477" t="str">
            <v>Hà Văn Ký</v>
          </cell>
          <cell r="I36477">
            <v>0</v>
          </cell>
          <cell r="J36477">
            <v>0</v>
          </cell>
          <cell r="K36477">
            <v>0</v>
          </cell>
          <cell r="L36477">
            <v>0</v>
          </cell>
          <cell r="M36477">
            <v>46620000</v>
          </cell>
          <cell r="N36477" t="str">
            <v>0</v>
          </cell>
          <cell r="O36477">
            <v>50349600</v>
          </cell>
          <cell r="P36477" t="str">
            <v>Trần Thị Thanh Phương</v>
          </cell>
          <cell r="Q36477" t="str">
            <v>BH-03A Bán Hàng</v>
          </cell>
        </row>
        <row r="36478">
          <cell r="D36478" t="str">
            <v>HNI-PX-2410-00045</v>
          </cell>
          <cell r="E36478" t="str">
            <v>CÔNG TY CỔ PHẦN CÔNG NGHỆ VÀ THƯƠNG MẠI T2A</v>
          </cell>
          <cell r="F36478" t="str">
            <v>Nhà số 9 ngách 78 ngõ 183A Lĩnh Nam, tổ 21, Phường Vĩnh Hưng, Quận Hoàng Mai, Thành phố Hà Nội, Việt, Việt Nam</v>
          </cell>
          <cell r="G36478" t="str">
            <v/>
          </cell>
          <cell r="H36478" t="str">
            <v>Nguyễn Văn Linh</v>
          </cell>
          <cell r="I36478">
            <v>0</v>
          </cell>
          <cell r="J36478">
            <v>0</v>
          </cell>
          <cell r="K36478">
            <v>0</v>
          </cell>
          <cell r="L36478">
            <v>0</v>
          </cell>
          <cell r="M36478">
            <v>2585000</v>
          </cell>
          <cell r="N36478" t="str">
            <v>0</v>
          </cell>
          <cell r="O36478">
            <v>2843500</v>
          </cell>
          <cell r="P36478" t="str">
            <v>Nguyễn Diệu Thùy</v>
          </cell>
          <cell r="Q36478" t="str">
            <v>BH-03A Bán Hàng</v>
          </cell>
        </row>
        <row r="36479">
          <cell r="D36479" t="str">
            <v>CTH-PX-2410-00022</v>
          </cell>
          <cell r="E36479" t="str">
            <v>CÔNG TY TNHH HTC AGCOM</v>
          </cell>
          <cell r="F36479" t="str">
            <v>Số 114, QL 91, Ấp Bình Hòa, Thị trấn Cái Dầu, Huyện Châu Phú, Tỉnh An Giang, Việt Nam</v>
          </cell>
          <cell r="G36479" t="str">
            <v/>
          </cell>
          <cell r="H36479" t="str">
            <v>Sale Cần Thơ SL</v>
          </cell>
          <cell r="I36479">
            <v>0</v>
          </cell>
          <cell r="J36479">
            <v>0</v>
          </cell>
          <cell r="K36479">
            <v>0</v>
          </cell>
          <cell r="L36479">
            <v>0</v>
          </cell>
          <cell r="M36479">
            <v>21634000</v>
          </cell>
          <cell r="N36479" t="str">
            <v>0</v>
          </cell>
          <cell r="O36479">
            <v>23852400</v>
          </cell>
          <cell r="P36479" t="str">
            <v>Lâm Tuyết Trinh</v>
          </cell>
          <cell r="Q36479" t="str">
            <v>BH-03A Bán Hàng</v>
          </cell>
        </row>
        <row r="36480">
          <cell r="D36480" t="str">
            <v>CTH-PX-2410-00022</v>
          </cell>
          <cell r="E36480" t="str">
            <v>CÔNG TY TNHH HTC AGCOM</v>
          </cell>
          <cell r="F36480" t="str">
            <v>Số 114, QL 91, Ấp Bình Hòa, Thị trấn Cái Dầu, Huyện Châu Phú, Tỉnh An Giang, Việt Nam</v>
          </cell>
          <cell r="G36480" t="str">
            <v/>
          </cell>
          <cell r="H36480" t="str">
            <v>Sale Cần Thơ SL</v>
          </cell>
          <cell r="I36480">
            <v>0</v>
          </cell>
          <cell r="J36480">
            <v>0</v>
          </cell>
          <cell r="K36480">
            <v>0</v>
          </cell>
          <cell r="L36480">
            <v>0</v>
          </cell>
          <cell r="M36480">
            <v>50000</v>
          </cell>
          <cell r="N36480" t="str">
            <v>0</v>
          </cell>
          <cell r="O36480">
            <v>23852400</v>
          </cell>
          <cell r="P36480" t="str">
            <v>Lâm Tuyết Trinh</v>
          </cell>
          <cell r="Q36480" t="str">
            <v>BH-03A Bán Hàng</v>
          </cell>
        </row>
        <row r="36481">
          <cell r="D36481" t="str">
            <v>CTH-PX-2410-00023</v>
          </cell>
          <cell r="E36481" t="str">
            <v>CÔNG TY TNHH HTC AGCOM</v>
          </cell>
          <cell r="F36481" t="str">
            <v>Số 114, QL 91, Ấp Bình Hòa, Thị trấn Cái Dầu, Huyện Châu Phú, Tỉnh An Giang, Việt Nam</v>
          </cell>
          <cell r="G36481" t="str">
            <v/>
          </cell>
          <cell r="H36481" t="str">
            <v>Sale Cần Thơ SL</v>
          </cell>
          <cell r="I36481">
            <v>0</v>
          </cell>
          <cell r="J36481">
            <v>0</v>
          </cell>
          <cell r="K36481">
            <v>0</v>
          </cell>
          <cell r="L36481">
            <v>0</v>
          </cell>
          <cell r="M36481">
            <v>24321000</v>
          </cell>
          <cell r="N36481" t="str">
            <v>0</v>
          </cell>
          <cell r="O36481">
            <v>26266680</v>
          </cell>
          <cell r="P36481" t="str">
            <v>Lâm Tuyết Trinh</v>
          </cell>
          <cell r="Q36481" t="str">
            <v>BH-03A Bán Hàng</v>
          </cell>
        </row>
        <row r="36482">
          <cell r="D36482" t="str">
            <v>HNI-PX-2410-00046</v>
          </cell>
          <cell r="E36482" t="str">
            <v>CƠ ĐIỆN LẠNH ANH TUẤN BA VÌ</v>
          </cell>
          <cell r="F36482" t="str">
            <v>Ba Trại, Ba Vì, Hà Nội, Việt Nam</v>
          </cell>
          <cell r="G36482" t="str">
            <v/>
          </cell>
          <cell r="H36482" t="str">
            <v>Nguyễn Văn Linh</v>
          </cell>
          <cell r="I36482">
            <v>0</v>
          </cell>
          <cell r="J36482">
            <v>0</v>
          </cell>
          <cell r="K36482">
            <v>0</v>
          </cell>
          <cell r="L36482">
            <v>0</v>
          </cell>
          <cell r="M36482">
            <v>0</v>
          </cell>
          <cell r="N36482" t="str">
            <v>0</v>
          </cell>
          <cell r="O36482">
            <v>0</v>
          </cell>
          <cell r="P36482" t="str">
            <v>Bùi Thị Phương Anh</v>
          </cell>
          <cell r="Q36482" t="str">
            <v>BH-03F Xuất Bảo Hành</v>
          </cell>
        </row>
        <row r="36483">
          <cell r="D36483" t="str">
            <v>HNI-PX-2410-00048</v>
          </cell>
          <cell r="E36483" t="str">
            <v>CÔNG TY CỔ PHẦN THIẾT BỊ CÔNG NGHIỆP TKN</v>
          </cell>
          <cell r="F36483" t="str">
            <v>Số 09, ngõ 34, đường Nguyễn Viết Xuân, Phố Vạn Hưng, Phường Bích Đào, Thành phố Ninh Bình, Tỉnh Ninh Bình, Việt Nam</v>
          </cell>
          <cell r="G36483" t="str">
            <v/>
          </cell>
          <cell r="H36483" t="str">
            <v>Lê Văn Chương</v>
          </cell>
          <cell r="I36483">
            <v>0</v>
          </cell>
          <cell r="J36483">
            <v>0</v>
          </cell>
          <cell r="K36483">
            <v>0</v>
          </cell>
          <cell r="L36483">
            <v>0</v>
          </cell>
          <cell r="M36483">
            <v>32586270</v>
          </cell>
          <cell r="N36483" t="str">
            <v>0</v>
          </cell>
          <cell r="O36483">
            <v>35844897</v>
          </cell>
          <cell r="P36483" t="str">
            <v>Bùi Thị Phương Anh</v>
          </cell>
          <cell r="Q36483" t="str">
            <v>BH-03A Bán Hàng</v>
          </cell>
        </row>
        <row r="36484">
          <cell r="D36484" t="str">
            <v>HCM-PX-2410-00161</v>
          </cell>
          <cell r="E36484" t="str">
            <v>CÔNG TY TNHH ĐIỆN TỰ ĐỘNG TTC</v>
          </cell>
          <cell r="F36484" t="str">
            <v>62 Đường Số 20, Phường Bình Hưng Hòa, Quận Bình Tân, Thành phố Hồ Chí Minh, Việt Nam</v>
          </cell>
          <cell r="G36484" t="str">
            <v/>
          </cell>
          <cell r="H36484" t="str">
            <v>Nguyễn Tiến Dũng 1</v>
          </cell>
          <cell r="I36484">
            <v>0</v>
          </cell>
          <cell r="J36484">
            <v>0</v>
          </cell>
          <cell r="K36484">
            <v>0</v>
          </cell>
          <cell r="L36484">
            <v>0</v>
          </cell>
          <cell r="M36484">
            <v>12200000</v>
          </cell>
          <cell r="N36484" t="str">
            <v>0</v>
          </cell>
          <cell r="O36484">
            <v>13420000</v>
          </cell>
          <cell r="P36484" t="str">
            <v>Lê Thị Huyền Trang</v>
          </cell>
          <cell r="Q36484" t="str">
            <v>BH-03A Bán Hàng</v>
          </cell>
        </row>
        <row r="36485">
          <cell r="D36485" t="str">
            <v>HCM-PX-2410-00162</v>
          </cell>
          <cell r="E36485" t="str">
            <v>CAO VĂN KHIÊM</v>
          </cell>
          <cell r="F36485" t="str">
            <v>134/18 Nguyễn Thị Thập, Phường Bình Thuận, Quận 7, Thành phố Hồ Chí Minh, Việt Nam</v>
          </cell>
          <cell r="G36485" t="str">
            <v/>
          </cell>
          <cell r="H36485" t="str">
            <v>Hồ Hoàng Anh</v>
          </cell>
          <cell r="I36485">
            <v>0</v>
          </cell>
          <cell r="J36485">
            <v>0</v>
          </cell>
          <cell r="K36485">
            <v>0</v>
          </cell>
          <cell r="L36485">
            <v>0</v>
          </cell>
          <cell r="M36485">
            <v>600000</v>
          </cell>
          <cell r="N36485" t="str">
            <v>0</v>
          </cell>
          <cell r="O36485">
            <v>600000</v>
          </cell>
          <cell r="P36485" t="str">
            <v>Mai Quỳnh Giao</v>
          </cell>
          <cell r="Q36485" t="str">
            <v>BH-03A Bán Hàng</v>
          </cell>
        </row>
        <row r="36486">
          <cell r="D36486" t="str">
            <v>HNI-PX-2410-00050</v>
          </cell>
          <cell r="E36486" t="str">
            <v>CÔNG TY TNHH THIẾT BỊ SỐ HD - 0967061</v>
          </cell>
          <cell r="F36486" t="str">
            <v>098 Phố Hàm Nghi, Phường Kim Tân, Thành phố Lào Cai, Tỉnh Lào Cai, Việt Nam</v>
          </cell>
          <cell r="G36486" t="str">
            <v/>
          </cell>
          <cell r="H36486" t="str">
            <v>Dương Đức Hùng</v>
          </cell>
          <cell r="I36486">
            <v>0</v>
          </cell>
          <cell r="J36486">
            <v>0</v>
          </cell>
          <cell r="K36486">
            <v>0</v>
          </cell>
          <cell r="L36486">
            <v>0</v>
          </cell>
          <cell r="M36486">
            <v>0</v>
          </cell>
          <cell r="N36486" t="str">
            <v>0</v>
          </cell>
          <cell r="O36486">
            <v>0</v>
          </cell>
          <cell r="P36486" t="str">
            <v>Bùi Thị Phương Anh</v>
          </cell>
          <cell r="Q36486" t="str">
            <v>BH-03F Xuất Bảo Hành</v>
          </cell>
        </row>
        <row r="36487">
          <cell r="D36487" t="str">
            <v>HCM-PX-2410-00163</v>
          </cell>
          <cell r="E36487" t="str">
            <v>HCM bán cho CTH</v>
          </cell>
          <cell r="F36487" t="str">
            <v>45 - 47 Bùi Quang Trinh, Phường Phú Thứ, Quận Cái Răng, Thành phố Cần Thơ, Việt Nam</v>
          </cell>
          <cell r="G36487" t="str">
            <v/>
          </cell>
          <cell r="H36487" t="str">
            <v>Sale HCM Nội Bộ</v>
          </cell>
          <cell r="I36487">
            <v>0</v>
          </cell>
          <cell r="J36487">
            <v>0</v>
          </cell>
          <cell r="K36487">
            <v>0</v>
          </cell>
          <cell r="L36487">
            <v>0</v>
          </cell>
          <cell r="M36487">
            <v>0</v>
          </cell>
          <cell r="N36487" t="str">
            <v>0</v>
          </cell>
          <cell r="O36487">
            <v>0</v>
          </cell>
          <cell r="P36487" t="str">
            <v>Nguyễn Ngọc Bảo Châu</v>
          </cell>
          <cell r="Q36487" t="str">
            <v>BH-16C Xuất Bán Chi Nhánh (Không Sắp Xe)</v>
          </cell>
        </row>
        <row r="36488">
          <cell r="D36488" t="str">
            <v>HNI-PX-2410-00051</v>
          </cell>
          <cell r="E36488" t="str">
            <v>ANH QUYỀN BẢO TRÌ TÂY MỖ</v>
          </cell>
          <cell r="F36488" t="str">
            <v>Số nhà 4 ngõ 67/40 phố Cầu Cốc, Tây Mỗ , Nam Từ Liêm, Hà Nội, Phường Tây Mỗ, Quận Nam Từ Liêm, Thành phố Hà Nội, Việt Nam</v>
          </cell>
          <cell r="G36488" t="str">
            <v/>
          </cell>
          <cell r="H36488" t="str">
            <v>Nguyễn Văn Linh</v>
          </cell>
          <cell r="I36488">
            <v>0</v>
          </cell>
          <cell r="J36488">
            <v>0</v>
          </cell>
          <cell r="K36488">
            <v>0</v>
          </cell>
          <cell r="L36488">
            <v>0</v>
          </cell>
          <cell r="M36488">
            <v>0</v>
          </cell>
          <cell r="N36488" t="str">
            <v>0</v>
          </cell>
          <cell r="O36488">
            <v>0</v>
          </cell>
          <cell r="P36488" t="str">
            <v>Nguyễn Diệu Thùy</v>
          </cell>
          <cell r="Q36488" t="str">
            <v>BH-03A Bán Hàng</v>
          </cell>
        </row>
        <row r="36489">
          <cell r="D36489" t="str">
            <v>HCM-PX-2410-00165</v>
          </cell>
          <cell r="E36489" t="str">
            <v>CÔNG TY TNHH THIẾT BỊ ĐIỆN HOÀNG PHONG</v>
          </cell>
          <cell r="F36489" t="str">
            <v>94/46 Tân Hương, Phường Tân Quý, Quận Tân Phú, Thành phố Hồ Chí Minh, Việt Nam</v>
          </cell>
          <cell r="G36489" t="str">
            <v/>
          </cell>
          <cell r="H36489" t="str">
            <v>Lai Hoàn Bảo</v>
          </cell>
          <cell r="I36489">
            <v>0</v>
          </cell>
          <cell r="J36489">
            <v>30000</v>
          </cell>
          <cell r="K36489">
            <v>0</v>
          </cell>
          <cell r="L36489">
            <v>0</v>
          </cell>
          <cell r="M36489">
            <v>21500000</v>
          </cell>
          <cell r="N36489" t="str">
            <v>0</v>
          </cell>
          <cell r="O36489">
            <v>23650000</v>
          </cell>
          <cell r="P36489" t="str">
            <v>Lê Thị Huyền Trang</v>
          </cell>
          <cell r="Q36489" t="str">
            <v>BH-03A Bán Hàng</v>
          </cell>
        </row>
        <row r="36490">
          <cell r="D36490" t="str">
            <v>HCM-PX-2410-00166</v>
          </cell>
          <cell r="E36490" t="str">
            <v>CÔNG TY TNHH THIẾT BỊ ĐIỆN XUÂN ĐẠT</v>
          </cell>
          <cell r="F36490" t="str">
            <v>85 Nguyễn Văn Tố, Phường Tân Thành, Quận Tân Phú, Thành phố Hồ Chí Minh, Việt Nam</v>
          </cell>
          <cell r="G36490" t="str">
            <v/>
          </cell>
          <cell r="H36490" t="str">
            <v>Lê Vũ Minh Hải</v>
          </cell>
          <cell r="I36490">
            <v>0</v>
          </cell>
          <cell r="J36490">
            <v>35000</v>
          </cell>
          <cell r="K36490">
            <v>0</v>
          </cell>
          <cell r="L36490">
            <v>0</v>
          </cell>
          <cell r="M36490">
            <v>23536660</v>
          </cell>
          <cell r="N36490" t="str">
            <v>0</v>
          </cell>
          <cell r="O36490">
            <v>25890326</v>
          </cell>
          <cell r="P36490" t="str">
            <v>Mai Quỳnh Giao</v>
          </cell>
          <cell r="Q36490" t="str">
            <v>BH-03A Bán Hàng</v>
          </cell>
        </row>
        <row r="36491">
          <cell r="D36491" t="str">
            <v>DTE-PX-2410-00001</v>
          </cell>
          <cell r="E36491" t="str">
            <v>DTE bán cho HCM</v>
          </cell>
          <cell r="F36491" t="str">
            <v>B163, Khu phố 3, Nguyễn Văn Quá, P.Đông Hưng Thuận, Q.12, TP.HCM, Việt Nam</v>
          </cell>
          <cell r="G36491" t="str">
            <v/>
          </cell>
          <cell r="H36491" t="str">
            <v>Sale DTE nội bộ</v>
          </cell>
          <cell r="I36491">
            <v>0</v>
          </cell>
          <cell r="J36491">
            <v>0</v>
          </cell>
          <cell r="K36491">
            <v>0</v>
          </cell>
          <cell r="L36491">
            <v>0</v>
          </cell>
          <cell r="M36491">
            <v>0</v>
          </cell>
          <cell r="N36491" t="str">
            <v>0</v>
          </cell>
          <cell r="O36491">
            <v>0</v>
          </cell>
          <cell r="P36491" t="str">
            <v>Nguyễn Ngọc Bảo Châu</v>
          </cell>
          <cell r="Q36491" t="str">
            <v>BH-16C Xuất Bán Chi Nhánh (Không Sắp Xe)</v>
          </cell>
        </row>
        <row r="36492">
          <cell r="D36492" t="str">
            <v>HCM-PX-2410-00167</v>
          </cell>
          <cell r="E36492" t="str">
            <v>CÔNG TY TNHH ĐIỆN TỰ ĐỘNG V-TECH</v>
          </cell>
          <cell r="F36492" t="str">
            <v>88/11 Đường số 13, Khu phố 19, Phường Bình Hưng Hòa, Quận Bình Tân, Thành phố Hồ Chí Minh, Việt Nam</v>
          </cell>
          <cell r="G36492" t="str">
            <v/>
          </cell>
          <cell r="H36492" t="str">
            <v>Nguyễn Tiến Dũng 1</v>
          </cell>
          <cell r="I36492">
            <v>0</v>
          </cell>
          <cell r="J36492">
            <v>0</v>
          </cell>
          <cell r="K36492">
            <v>0</v>
          </cell>
          <cell r="L36492">
            <v>0</v>
          </cell>
          <cell r="M36492">
            <v>2172000</v>
          </cell>
          <cell r="N36492" t="str">
            <v>0</v>
          </cell>
          <cell r="O36492">
            <v>2172000</v>
          </cell>
          <cell r="P36492" t="str">
            <v>Lê Thị Huyền Trang</v>
          </cell>
          <cell r="Q36492" t="str">
            <v>BH-03A Bán Hàng</v>
          </cell>
        </row>
        <row r="36493">
          <cell r="D36493" t="str">
            <v>HCM-PX-2410-00168</v>
          </cell>
          <cell r="E36493" t="str">
            <v>HCM bán cho CTH</v>
          </cell>
          <cell r="F36493" t="str">
            <v>45 - 47 Bùi Quang Trinh, Phường Phú Thứ, Quận Cái Răng, Thành phố Cần Thơ, Việt Nam</v>
          </cell>
          <cell r="G36493" t="str">
            <v/>
          </cell>
          <cell r="H36493" t="str">
            <v>Sale HCM Nội Bộ</v>
          </cell>
          <cell r="I36493">
            <v>0</v>
          </cell>
          <cell r="J36493">
            <v>0</v>
          </cell>
          <cell r="K36493">
            <v>0</v>
          </cell>
          <cell r="L36493">
            <v>0</v>
          </cell>
          <cell r="M36493">
            <v>0</v>
          </cell>
          <cell r="N36493" t="str">
            <v>0</v>
          </cell>
          <cell r="O36493">
            <v>0</v>
          </cell>
          <cell r="P36493" t="str">
            <v>Nguyễn Ngọc Bảo Châu</v>
          </cell>
          <cell r="Q36493" t="str">
            <v>BH-16C Xuất Bán Chi Nhánh (Không Sắp Xe)</v>
          </cell>
        </row>
        <row r="36494">
          <cell r="D36494" t="str">
            <v>HCM-PX-2410-00169</v>
          </cell>
          <cell r="E36494" t="str">
            <v>HCM bán cho CTH</v>
          </cell>
          <cell r="F36494" t="str">
            <v>45 - 47 Bùi Quang Trinh, Phường Phú Thứ, Quận Cái Răng, Thành phố Cần Thơ, Việt Nam</v>
          </cell>
          <cell r="G36494" t="str">
            <v/>
          </cell>
          <cell r="H36494" t="str">
            <v>Sale HCM Nội Bộ</v>
          </cell>
          <cell r="I36494">
            <v>0</v>
          </cell>
          <cell r="J36494">
            <v>0</v>
          </cell>
          <cell r="K36494">
            <v>0</v>
          </cell>
          <cell r="L36494">
            <v>0</v>
          </cell>
          <cell r="M36494">
            <v>0</v>
          </cell>
          <cell r="N36494" t="str">
            <v>0</v>
          </cell>
          <cell r="O36494">
            <v>0</v>
          </cell>
          <cell r="P36494" t="str">
            <v>Nguyễn Ngọc Bảo Châu</v>
          </cell>
          <cell r="Q36494" t="str">
            <v>BH-16C Xuất Bán Chi Nhánh (Không Sắp Xe)</v>
          </cell>
        </row>
        <row r="36495">
          <cell r="D36495" t="str">
            <v>HCM-PX-2410-00170</v>
          </cell>
          <cell r="E36495" t="str">
            <v>CÔNG TY TNHH KỸ THUẬT TỰ ĐỘNG CDA</v>
          </cell>
          <cell r="F36495" t="str">
            <v>12 Đường Tân Thới Nhất 20, Khu phố 3, Phường Tân Thới Nhất, Quận 12, Thành phố Hồ Chí Minh, Việt Nam</v>
          </cell>
          <cell r="G36495" t="str">
            <v/>
          </cell>
          <cell r="H36495" t="str">
            <v>Trần Bảo Quốc</v>
          </cell>
          <cell r="I36495">
            <v>0</v>
          </cell>
          <cell r="J36495">
            <v>0</v>
          </cell>
          <cell r="K36495">
            <v>0</v>
          </cell>
          <cell r="L36495">
            <v>0</v>
          </cell>
          <cell r="M36495">
            <v>10087140</v>
          </cell>
          <cell r="N36495" t="str">
            <v>0</v>
          </cell>
          <cell r="O36495">
            <v>11095854</v>
          </cell>
          <cell r="P36495" t="str">
            <v>Lê Thị Huyền Trang</v>
          </cell>
          <cell r="Q36495" t="str">
            <v>BH-03A Bán Hàng</v>
          </cell>
        </row>
        <row r="36496">
          <cell r="D36496" t="str">
            <v>HCM-PX-2410-00171</v>
          </cell>
          <cell r="E36496" t="str">
            <v>CÔNG TY TNHH MTV XÂY DỰNG - KỸ THUẬT - PHÁT TRIỂN CÔNG NGHỆ NGUYÊN KHẢI HOÀN</v>
          </cell>
          <cell r="F36496" t="str">
            <v>353 Phan Đình Phùng, Phường Chánh Lộ, Thành phố Quảng Ngãi, Tỉnh Quảng Ngãi, Việt Nam</v>
          </cell>
          <cell r="G36496" t="str">
            <v/>
          </cell>
          <cell r="H36496" t="str">
            <v>Nguyễn Duy Linh</v>
          </cell>
          <cell r="I36496">
            <v>0</v>
          </cell>
          <cell r="J36496">
            <v>0</v>
          </cell>
          <cell r="K36496">
            <v>0</v>
          </cell>
          <cell r="L36496">
            <v>0</v>
          </cell>
          <cell r="M36496">
            <v>0</v>
          </cell>
          <cell r="N36496" t="str">
            <v>0</v>
          </cell>
          <cell r="O36496">
            <v>0</v>
          </cell>
          <cell r="P36496" t="str">
            <v>Trần Thị Quí</v>
          </cell>
          <cell r="Q36496" t="str">
            <v>BH-03F Xuất Bảo Hành</v>
          </cell>
        </row>
        <row r="36497">
          <cell r="D36497" t="str">
            <v>CTH-PX-2410-00025</v>
          </cell>
          <cell r="E36497" t="str">
            <v>CTY CÂN ĐIỆN TỬ THUẬN CƯỜNG</v>
          </cell>
          <cell r="F36497" t="str">
            <v>114 Trần Phú, Sa Đéc, Đồng Tháp, Việt Nam</v>
          </cell>
          <cell r="G36497" t="str">
            <v/>
          </cell>
          <cell r="H36497" t="str">
            <v>Đoàn Thanh Liêm</v>
          </cell>
          <cell r="I36497">
            <v>0</v>
          </cell>
          <cell r="J36497">
            <v>7000</v>
          </cell>
          <cell r="K36497">
            <v>0</v>
          </cell>
          <cell r="L36497">
            <v>0</v>
          </cell>
          <cell r="M36497">
            <v>2444000</v>
          </cell>
          <cell r="N36497" t="str">
            <v>0</v>
          </cell>
          <cell r="O36497">
            <v>2444000</v>
          </cell>
          <cell r="P36497" t="str">
            <v>Lâm Tuyết Trinh</v>
          </cell>
          <cell r="Q36497" t="str">
            <v>BH-03A Bán Hàng</v>
          </cell>
        </row>
        <row r="36498">
          <cell r="D36498" t="str">
            <v>CTH-PX-2410-00026</v>
          </cell>
          <cell r="E36498" t="str">
            <v>ĐIỆN CƠ TUẤN DUNG</v>
          </cell>
          <cell r="F36498" t="str">
            <v>Cầu An Cư, Xã An Cư, Cái Bè, Tiền Giang, Việt Nam</v>
          </cell>
          <cell r="G36498" t="str">
            <v/>
          </cell>
          <cell r="H36498" t="str">
            <v>Phạm Ngọc Anh Giang</v>
          </cell>
          <cell r="I36498">
            <v>0</v>
          </cell>
          <cell r="J36498">
            <v>62000</v>
          </cell>
          <cell r="K36498">
            <v>0</v>
          </cell>
          <cell r="L36498">
            <v>0</v>
          </cell>
          <cell r="M36498">
            <v>19939320</v>
          </cell>
          <cell r="N36498" t="str">
            <v>0</v>
          </cell>
          <cell r="O36498">
            <v>19939320</v>
          </cell>
          <cell r="P36498" t="str">
            <v>Lâm Tuyết Trinh</v>
          </cell>
          <cell r="Q36498" t="str">
            <v>BH-03A Bán Hàng</v>
          </cell>
        </row>
        <row r="36499">
          <cell r="D36499" t="str">
            <v>HCM-PX-2410-00172</v>
          </cell>
          <cell r="E36499" t="str">
            <v>CÔNG TY TNHH THANG MÁY - KỸ THUẬT ĐIỆN HISA</v>
          </cell>
          <cell r="F36499" t="str">
            <v>Số 74 Đường 511, Ấp Bàu Chứa, Xã Nhuận Đức, Huyện Củ Chi, Thành phố Hồ Chí Minh, Việt Nam</v>
          </cell>
          <cell r="G36499" t="str">
            <v/>
          </cell>
          <cell r="H36499" t="str">
            <v>Sale Cty Thang Máy</v>
          </cell>
          <cell r="I36499">
            <v>0</v>
          </cell>
          <cell r="J36499">
            <v>15000</v>
          </cell>
          <cell r="K36499">
            <v>0</v>
          </cell>
          <cell r="L36499">
            <v>0</v>
          </cell>
          <cell r="M36499">
            <v>10670000</v>
          </cell>
          <cell r="N36499" t="str">
            <v>0</v>
          </cell>
          <cell r="O36499">
            <v>11737000</v>
          </cell>
          <cell r="P36499" t="str">
            <v>Nguyễn Ngọc Bảo Châu</v>
          </cell>
          <cell r="Q36499" t="str">
            <v>BH-03A Bán Hàng</v>
          </cell>
        </row>
        <row r="36500">
          <cell r="D36500" t="str">
            <v>HNI-PX-2410-00053</v>
          </cell>
          <cell r="E36500" t="str">
            <v>CÔNG TY TNHH HỆ THỐNG TỰ ĐỘNG HÓA</v>
          </cell>
          <cell r="F36500" t="str">
            <v>Phòng 202 – K12, Khu đô thị Việt Hưng, Phường Giang Biên, Quận Long Biên, Thành phố Hà Nội, Việt Nam</v>
          </cell>
          <cell r="G36500" t="str">
            <v/>
          </cell>
          <cell r="H36500" t="str">
            <v>Trần Văn Tuyền</v>
          </cell>
          <cell r="I36500">
            <v>0</v>
          </cell>
          <cell r="J36500">
            <v>0</v>
          </cell>
          <cell r="K36500">
            <v>0</v>
          </cell>
          <cell r="L36500">
            <v>0</v>
          </cell>
          <cell r="M36500">
            <v>11751000</v>
          </cell>
          <cell r="N36500" t="str">
            <v>0</v>
          </cell>
          <cell r="O36500">
            <v>12926100</v>
          </cell>
          <cell r="P36500" t="str">
            <v>Bùi Thị Phương Anh</v>
          </cell>
          <cell r="Q36500" t="str">
            <v>BH-03A Bán Hàng</v>
          </cell>
        </row>
        <row r="36501">
          <cell r="D36501" t="str">
            <v>CTH-PX-2410-00028</v>
          </cell>
          <cell r="E36501" t="str">
            <v>CÔNG TY TNHH MỘT THÀNH VIÊN THỦY SẢN TRƯỜNG PHÚC</v>
          </cell>
          <cell r="F36501" t="str">
            <v>Ấp Canh Điền, Xã Long Điền Tây, Huyện Đông Hải, Tỉnh Bạc Liêu, Việt Nam, Việt Nam</v>
          </cell>
          <cell r="G36501" t="str">
            <v/>
          </cell>
          <cell r="H36501" t="str">
            <v>Tạ Thanh Tuấn</v>
          </cell>
          <cell r="I36501">
            <v>0</v>
          </cell>
          <cell r="J36501">
            <v>0</v>
          </cell>
          <cell r="K36501">
            <v>0</v>
          </cell>
          <cell r="L36501">
            <v>0</v>
          </cell>
          <cell r="M36501">
            <v>500000</v>
          </cell>
          <cell r="N36501" t="str">
            <v>0</v>
          </cell>
          <cell r="O36501">
            <v>500000</v>
          </cell>
          <cell r="P36501" t="str">
            <v>Lâm Tuyết Trinh</v>
          </cell>
          <cell r="Q36501" t="str">
            <v>BH-03A Bán Hàng</v>
          </cell>
        </row>
        <row r="36502">
          <cell r="D36502" t="str">
            <v>CTH-PX-2410-00028</v>
          </cell>
          <cell r="E36502" t="str">
            <v>CÔNG TY TNHH MỘT THÀNH VIÊN THỦY SẢN TRƯỜNG PHÚC</v>
          </cell>
          <cell r="F36502" t="str">
            <v>Ấp Canh Điền, Xã Long Điền Tây, Huyện Đông Hải, Tỉnh Bạc Liêu, Việt Nam, Việt Nam</v>
          </cell>
          <cell r="G36502" t="str">
            <v/>
          </cell>
          <cell r="H36502" t="str">
            <v>Tạ Thanh Tuấn</v>
          </cell>
          <cell r="I36502">
            <v>0</v>
          </cell>
          <cell r="J36502">
            <v>0</v>
          </cell>
          <cell r="K36502">
            <v>0</v>
          </cell>
          <cell r="L36502">
            <v>0</v>
          </cell>
          <cell r="M36502">
            <v>0</v>
          </cell>
          <cell r="N36502" t="str">
            <v>0</v>
          </cell>
          <cell r="O36502">
            <v>500000</v>
          </cell>
          <cell r="P36502" t="str">
            <v>Lâm Tuyết Trinh</v>
          </cell>
          <cell r="Q36502" t="str">
            <v>BH-03A Bán Hàng</v>
          </cell>
        </row>
        <row r="36503">
          <cell r="D36503" t="str">
            <v>HCM-PX-2410-00178</v>
          </cell>
          <cell r="E36503" t="str">
            <v>CÔNG TY TNHH THƯƠNG MẠI ĐẠI TÂN THÀNH</v>
          </cell>
          <cell r="F36503" t="str">
            <v>121 Tạ Uyên, Phường 15, Quận 5, TP. HCM, Việt Nam</v>
          </cell>
          <cell r="G36503" t="str">
            <v/>
          </cell>
          <cell r="H36503" t="str">
            <v>Nguyễn Hoàng Quân</v>
          </cell>
          <cell r="I36503">
            <v>0</v>
          </cell>
          <cell r="J36503">
            <v>0</v>
          </cell>
          <cell r="K36503">
            <v>0</v>
          </cell>
          <cell r="L36503">
            <v>0</v>
          </cell>
          <cell r="M36503">
            <v>13125000</v>
          </cell>
          <cell r="N36503" t="str">
            <v>0</v>
          </cell>
          <cell r="O36503">
            <v>13750000</v>
          </cell>
          <cell r="P36503" t="str">
            <v>Mai Quỳnh Giao</v>
          </cell>
          <cell r="Q36503" t="str">
            <v>BH-03A Bán Hàng</v>
          </cell>
        </row>
        <row r="36504">
          <cell r="D36504" t="str">
            <v>HCM-PX-2410-00178</v>
          </cell>
          <cell r="E36504" t="str">
            <v>CÔNG TY TNHH THƯƠNG MẠI ĐẠI TÂN THÀNH</v>
          </cell>
          <cell r="F36504" t="str">
            <v>121 Tạ Uyên, Phường 15, Quận 5, TP. HCM, Việt Nam</v>
          </cell>
          <cell r="G36504" t="str">
            <v/>
          </cell>
          <cell r="H36504" t="str">
            <v>Nguyễn Hoàng Quân</v>
          </cell>
          <cell r="I36504">
            <v>0</v>
          </cell>
          <cell r="J36504">
            <v>0</v>
          </cell>
          <cell r="K36504">
            <v>0</v>
          </cell>
          <cell r="L36504">
            <v>0</v>
          </cell>
          <cell r="M36504">
            <v>375000</v>
          </cell>
          <cell r="N36504" t="str">
            <v>0</v>
          </cell>
          <cell r="O36504">
            <v>13750000</v>
          </cell>
          <cell r="P36504" t="str">
            <v>Mai Quỳnh Giao</v>
          </cell>
          <cell r="Q36504" t="str">
            <v>BH-03A Bán Hàng</v>
          </cell>
        </row>
        <row r="36505">
          <cell r="D36505" t="str">
            <v>HCM-PX-2410-00178</v>
          </cell>
          <cell r="E36505" t="str">
            <v>CÔNG TY TNHH THƯƠNG MẠI ĐẠI TÂN THÀNH</v>
          </cell>
          <cell r="F36505" t="str">
            <v>121 Tạ Uyên, Phường 15, Quận 5, TP. HCM, Việt Nam</v>
          </cell>
          <cell r="G36505" t="str">
            <v/>
          </cell>
          <cell r="H36505" t="str">
            <v>Nguyễn Hoàng Quân</v>
          </cell>
          <cell r="I36505">
            <v>0</v>
          </cell>
          <cell r="J36505">
            <v>0</v>
          </cell>
          <cell r="K36505">
            <v>0</v>
          </cell>
          <cell r="L36505">
            <v>0</v>
          </cell>
          <cell r="M36505">
            <v>250000</v>
          </cell>
          <cell r="N36505" t="str">
            <v>0</v>
          </cell>
          <cell r="O36505">
            <v>13750000</v>
          </cell>
          <cell r="P36505" t="str">
            <v>Mai Quỳnh Giao</v>
          </cell>
          <cell r="Q36505" t="str">
            <v>BH-03A Bán Hàng</v>
          </cell>
        </row>
        <row r="36506">
          <cell r="D36506" t="str">
            <v>HCM-PX-2410-00181</v>
          </cell>
          <cell r="E36506" t="str">
            <v>CÔNG TY CỔ PHẦN ĐẠI HOÀNG KIM BÌNH PHƯỚC</v>
          </cell>
          <cell r="F36506" t="str">
            <v>Đường liên thôn Phước Hòa Phước Tân, Thôn Phước Tân, Xã Bình Tân, Huyện Phú Riềng, Tỉnh Bình Phước, Việt Nam</v>
          </cell>
          <cell r="G36506" t="str">
            <v/>
          </cell>
          <cell r="H36506" t="str">
            <v>Nguyễn Ngọc Bằng</v>
          </cell>
          <cell r="I36506">
            <v>0</v>
          </cell>
          <cell r="J36506">
            <v>0</v>
          </cell>
          <cell r="K36506">
            <v>0</v>
          </cell>
          <cell r="L36506">
            <v>0</v>
          </cell>
          <cell r="M36506">
            <v>1960000</v>
          </cell>
          <cell r="N36506" t="str">
            <v>0</v>
          </cell>
          <cell r="O36506">
            <v>42548000</v>
          </cell>
          <cell r="P36506" t="str">
            <v>Lê Thị Huyền Trang</v>
          </cell>
          <cell r="Q36506" t="str">
            <v>BH-03A Bán Hàng</v>
          </cell>
        </row>
        <row r="36507">
          <cell r="D36507" t="str">
            <v>HCM-PX-2410-00181</v>
          </cell>
          <cell r="E36507" t="str">
            <v>CÔNG TY CỔ PHẦN ĐẠI HOÀNG KIM BÌNH PHƯỚC</v>
          </cell>
          <cell r="F36507" t="str">
            <v>Đường liên thôn Phước Hòa Phước Tân, Thôn Phước Tân, Xã Bình Tân, Huyện Phú Riềng, Tỉnh Bình Phước, Việt Nam</v>
          </cell>
          <cell r="G36507" t="str">
            <v/>
          </cell>
          <cell r="H36507" t="str">
            <v>Nguyễn Ngọc Bằng</v>
          </cell>
          <cell r="I36507">
            <v>0</v>
          </cell>
          <cell r="J36507">
            <v>0</v>
          </cell>
          <cell r="K36507">
            <v>0</v>
          </cell>
          <cell r="L36507">
            <v>0</v>
          </cell>
          <cell r="M36507">
            <v>36295280</v>
          </cell>
          <cell r="N36507" t="str">
            <v>0</v>
          </cell>
          <cell r="O36507">
            <v>42548000</v>
          </cell>
          <cell r="P36507" t="str">
            <v>Lê Thị Huyền Trang</v>
          </cell>
          <cell r="Q36507" t="str">
            <v>BH-03A Bán Hàng</v>
          </cell>
        </row>
        <row r="36508">
          <cell r="D36508" t="str">
            <v>HCM-PX-2410-00181</v>
          </cell>
          <cell r="E36508" t="str">
            <v>CÔNG TY CỔ PHẦN ĐẠI HOÀNG KIM BÌNH PHƯỚC</v>
          </cell>
          <cell r="F36508" t="str">
            <v>Đường liên thôn Phước Hòa Phước Tân, Thôn Phước Tân, Xã Bình Tân, Huyện Phú Riềng, Tỉnh Bình Phước, Việt Nam</v>
          </cell>
          <cell r="G36508" t="str">
            <v/>
          </cell>
          <cell r="H36508" t="str">
            <v>Nguyễn Ngọc Bằng</v>
          </cell>
          <cell r="I36508">
            <v>0</v>
          </cell>
          <cell r="J36508">
            <v>0</v>
          </cell>
          <cell r="K36508">
            <v>0</v>
          </cell>
          <cell r="L36508">
            <v>0</v>
          </cell>
          <cell r="M36508">
            <v>424720</v>
          </cell>
          <cell r="N36508" t="str">
            <v>0</v>
          </cell>
          <cell r="O36508">
            <v>42548000</v>
          </cell>
          <cell r="P36508" t="str">
            <v>Lê Thị Huyền Trang</v>
          </cell>
          <cell r="Q36508" t="str">
            <v>BH-03A Bán Hàng</v>
          </cell>
        </row>
        <row r="36509">
          <cell r="D36509" t="str">
            <v>HCM-PX-2410-00182</v>
          </cell>
          <cell r="E36509" t="str">
            <v>CÔNG TY TNHH THỰC PHẨM GIA TRUYỀN | AT</v>
          </cell>
          <cell r="F36509" t="str">
            <v>362/10 đường Vườn Lài, Khu phố 2, Phường An Phú Đông, Quận 12, TP HCM, Việt Nam</v>
          </cell>
          <cell r="G36509" t="str">
            <v/>
          </cell>
          <cell r="H36509" t="str">
            <v>Nguyễn Quốc Duy</v>
          </cell>
          <cell r="I36509">
            <v>0</v>
          </cell>
          <cell r="J36509">
            <v>0</v>
          </cell>
          <cell r="K36509">
            <v>0</v>
          </cell>
          <cell r="L36509">
            <v>0</v>
          </cell>
          <cell r="M36509">
            <v>26600000</v>
          </cell>
          <cell r="N36509" t="str">
            <v>0</v>
          </cell>
          <cell r="O36509">
            <v>28821000</v>
          </cell>
          <cell r="P36509" t="str">
            <v>Nguyễn Ngọc Bảo Châu</v>
          </cell>
          <cell r="Q36509" t="str">
            <v>BH-03A Bán Hàng</v>
          </cell>
        </row>
        <row r="36510">
          <cell r="D36510" t="str">
            <v>HCM-PX-2410-00182</v>
          </cell>
          <cell r="E36510" t="str">
            <v>CÔNG TY TNHH THỰC PHẨM GIA TRUYỀN | AT</v>
          </cell>
          <cell r="F36510" t="str">
            <v>362/10 đường Vườn Lài, Khu phố 2, Phường An Phú Đông, Quận 12, TP HCM, Việt Nam</v>
          </cell>
          <cell r="G36510" t="str">
            <v/>
          </cell>
          <cell r="H36510" t="str">
            <v>Nguyễn Quốc Duy</v>
          </cell>
          <cell r="I36510">
            <v>0</v>
          </cell>
          <cell r="J36510">
            <v>0</v>
          </cell>
          <cell r="K36510">
            <v>0</v>
          </cell>
          <cell r="L36510">
            <v>0</v>
          </cell>
          <cell r="M36510">
            <v>2221000</v>
          </cell>
          <cell r="N36510" t="str">
            <v>0</v>
          </cell>
          <cell r="O36510">
            <v>28821000</v>
          </cell>
          <cell r="P36510" t="str">
            <v>Nguyễn Ngọc Bảo Châu</v>
          </cell>
          <cell r="Q36510" t="str">
            <v>BH-03A Bán Hàng</v>
          </cell>
        </row>
        <row r="36511">
          <cell r="D36511" t="str">
            <v>HCM-PX-2410-00183</v>
          </cell>
          <cell r="E36511" t="str">
            <v>CÔNG TY TNHH CÔNG NGHỆ THIÊN HƯNG</v>
          </cell>
          <cell r="F36511" t="str">
            <v>Số 184A, Khu phố 1A, Phường An Phú, Thành phố Thuận An, Tỉnh Bình Dương, Việt Nam</v>
          </cell>
          <cell r="G36511" t="str">
            <v/>
          </cell>
          <cell r="H36511" t="str">
            <v>Lai Hoàn Bảo</v>
          </cell>
          <cell r="I36511">
            <v>0</v>
          </cell>
          <cell r="J36511">
            <v>0</v>
          </cell>
          <cell r="K36511">
            <v>0</v>
          </cell>
          <cell r="L36511">
            <v>0</v>
          </cell>
          <cell r="M36511">
            <v>165000</v>
          </cell>
          <cell r="N36511" t="str">
            <v>0</v>
          </cell>
          <cell r="O36511">
            <v>181500</v>
          </cell>
          <cell r="P36511" t="str">
            <v>Lê Thị Huyền Trang</v>
          </cell>
          <cell r="Q36511" t="str">
            <v>BH-03A Bán Hàng</v>
          </cell>
        </row>
        <row r="36512">
          <cell r="D36512" t="str">
            <v>HCM-PX-2410-00184</v>
          </cell>
          <cell r="E36512" t="str">
            <v>CÔNG TY TNHH CÔNG NGHỆ THABI</v>
          </cell>
          <cell r="F36512" t="str">
            <v>Văn phòng 01.03 Khối văn phòng, Cao ốc Thái An, số 2290 QL1A, Phường Trung Mỹ Tây, Quận 12, Thành phố Hồ Chí Minh, Việt Nam</v>
          </cell>
          <cell r="G36512" t="str">
            <v/>
          </cell>
          <cell r="H36512" t="str">
            <v>Tô Thành Đạo</v>
          </cell>
          <cell r="I36512">
            <v>0</v>
          </cell>
          <cell r="J36512">
            <v>0</v>
          </cell>
          <cell r="K36512">
            <v>0</v>
          </cell>
          <cell r="L36512">
            <v>0</v>
          </cell>
          <cell r="M36512">
            <v>1750000</v>
          </cell>
          <cell r="N36512" t="str">
            <v>0</v>
          </cell>
          <cell r="O36512">
            <v>1925000</v>
          </cell>
          <cell r="P36512" t="str">
            <v>Lê Thị Huyền Trang</v>
          </cell>
          <cell r="Q36512" t="str">
            <v>BH-03A Bán Hàng</v>
          </cell>
        </row>
        <row r="36513">
          <cell r="D36513" t="str">
            <v>HCM-PX-2410-00185</v>
          </cell>
          <cell r="E36513" t="str">
            <v>ANH TÁM LÀM NHANG BÌNH CHÁNH</v>
          </cell>
          <cell r="F36513" t="str">
            <v>2A56 - TL10, Phạm Văn Hai, Bình Chánh, Việt Nam</v>
          </cell>
          <cell r="G36513" t="str">
            <v/>
          </cell>
          <cell r="H36513" t="str">
            <v>Lê Quốc Dũng</v>
          </cell>
          <cell r="I36513">
            <v>0</v>
          </cell>
          <cell r="J36513">
            <v>0</v>
          </cell>
          <cell r="K36513">
            <v>0</v>
          </cell>
          <cell r="L36513">
            <v>0</v>
          </cell>
          <cell r="M36513">
            <v>4600000</v>
          </cell>
          <cell r="N36513" t="str">
            <v>0</v>
          </cell>
          <cell r="O36513">
            <v>4750000</v>
          </cell>
          <cell r="P36513" t="str">
            <v>Lê Thị Huyền Trang</v>
          </cell>
          <cell r="Q36513" t="str">
            <v>BH-03A Bán Hàng</v>
          </cell>
        </row>
        <row r="36514">
          <cell r="D36514" t="str">
            <v>HCM-PX-2410-00185</v>
          </cell>
          <cell r="E36514" t="str">
            <v>ANH TÁM LÀM NHANG BÌNH CHÁNH</v>
          </cell>
          <cell r="F36514" t="str">
            <v>2A56 - TL10, Phạm Văn Hai, Bình Chánh, Việt Nam</v>
          </cell>
          <cell r="G36514" t="str">
            <v/>
          </cell>
          <cell r="H36514" t="str">
            <v>Lê Quốc Dũng</v>
          </cell>
          <cell r="I36514">
            <v>0</v>
          </cell>
          <cell r="J36514">
            <v>0</v>
          </cell>
          <cell r="K36514">
            <v>0</v>
          </cell>
          <cell r="L36514">
            <v>0</v>
          </cell>
          <cell r="M36514">
            <v>150000</v>
          </cell>
          <cell r="N36514" t="str">
            <v>0</v>
          </cell>
          <cell r="O36514">
            <v>4750000</v>
          </cell>
          <cell r="P36514" t="str">
            <v>Lê Thị Huyền Trang</v>
          </cell>
          <cell r="Q36514" t="str">
            <v>BH-03A Bán Hàng</v>
          </cell>
        </row>
        <row r="36515">
          <cell r="D36515" t="str">
            <v>HCM-PX-2410-00188</v>
          </cell>
          <cell r="E36515" t="str">
            <v>CÔNG TY TNHH KỸ THUẬT TỰ ĐỘNG HÓA SÀI GÒN</v>
          </cell>
          <cell r="F36515" t="str">
            <v>Số 130/9A Đường ĐHT2, Phường Đông Hưng Thuận, Quận 12, Thành phố Hồ Chí Minh, Việt Nam</v>
          </cell>
          <cell r="G36515" t="str">
            <v/>
          </cell>
          <cell r="H36515" t="str">
            <v>Lai Hoàn Bảo</v>
          </cell>
          <cell r="I36515">
            <v>0</v>
          </cell>
          <cell r="J36515">
            <v>0</v>
          </cell>
          <cell r="K36515">
            <v>0</v>
          </cell>
          <cell r="L36515">
            <v>0</v>
          </cell>
          <cell r="M36515">
            <v>6628000</v>
          </cell>
          <cell r="N36515" t="str">
            <v>0</v>
          </cell>
          <cell r="O36515">
            <v>7290800</v>
          </cell>
          <cell r="P36515" t="str">
            <v>Nguyễn Ngọc Bảo Châu</v>
          </cell>
          <cell r="Q36515" t="str">
            <v>BH-03A Bán Hàng</v>
          </cell>
        </row>
        <row r="36516">
          <cell r="D36516" t="str">
            <v>HCM-PX-2410-00192</v>
          </cell>
          <cell r="E36516" t="str">
            <v>HCM bán cho CTH</v>
          </cell>
          <cell r="F36516" t="str">
            <v>45 - 47 Bùi Quang Trinh, Phường Phú Thứ, Quận Cái Răng, Thành phố Cần Thơ, Việt Nam</v>
          </cell>
          <cell r="G36516" t="str">
            <v/>
          </cell>
          <cell r="H36516" t="str">
            <v>Sale HCM Nội Bộ</v>
          </cell>
          <cell r="I36516">
            <v>0</v>
          </cell>
          <cell r="J36516">
            <v>0</v>
          </cell>
          <cell r="K36516">
            <v>0</v>
          </cell>
          <cell r="L36516">
            <v>0</v>
          </cell>
          <cell r="M36516">
            <v>0</v>
          </cell>
          <cell r="N36516" t="str">
            <v>0</v>
          </cell>
          <cell r="O36516">
            <v>0</v>
          </cell>
          <cell r="P36516" t="str">
            <v>Nguyễn Ngọc Bảo Châu</v>
          </cell>
          <cell r="Q36516" t="str">
            <v>BH-16C Xuất Bán Chi Nhánh (Không Sắp Xe)</v>
          </cell>
        </row>
        <row r="36517">
          <cell r="D36517" t="str">
            <v>HCM-PX-2410-00193</v>
          </cell>
          <cell r="E36517" t="str">
            <v>CÔNG TY TRÁCH NHIỆM HỮU HẠN KỸ THUẬT TỰ ĐỘNG VÀ THANG MÁY SƠN HÀ | EL</v>
          </cell>
          <cell r="F36517" t="str">
            <v>85 Nguyễn Văn Tố, Phường Tân Thành, Quận Tân Phú, Thành phố Hồ Chí Minh, Việt Nam</v>
          </cell>
          <cell r="G36517" t="str">
            <v/>
          </cell>
          <cell r="H36517" t="str">
            <v>Hồ Hoàng Anh</v>
          </cell>
          <cell r="I36517">
            <v>0</v>
          </cell>
          <cell r="J36517">
            <v>0</v>
          </cell>
          <cell r="K36517">
            <v>0</v>
          </cell>
          <cell r="L36517">
            <v>0</v>
          </cell>
          <cell r="M36517">
            <v>3400000</v>
          </cell>
          <cell r="N36517" t="str">
            <v>0</v>
          </cell>
          <cell r="O36517">
            <v>3740000</v>
          </cell>
          <cell r="P36517" t="str">
            <v>Lê Thị Huyền Trang</v>
          </cell>
          <cell r="Q36517" t="str">
            <v>BH-03A Bán Hàng</v>
          </cell>
        </row>
        <row r="36518">
          <cell r="D36518" t="str">
            <v>HCM-PX-2410-00195</v>
          </cell>
          <cell r="E36518" t="str">
            <v>CÔNG TY TNHH ĐẦU TƯ PHÁT TRIỂN THƯƠNG MẠI XÂY DỰNG THIÊN LONG</v>
          </cell>
          <cell r="F36518" t="str">
            <v>384 Đường Bình Mỹ, Xã Bình Mỹ, Huyện Củ Chi, Thành phố Hồ Chí Minh, Việt Nam</v>
          </cell>
          <cell r="G36518" t="str">
            <v/>
          </cell>
          <cell r="H36518" t="str">
            <v>Lê Vũ Minh Hải</v>
          </cell>
          <cell r="I36518">
            <v>0</v>
          </cell>
          <cell r="J36518">
            <v>0</v>
          </cell>
          <cell r="K36518">
            <v>0</v>
          </cell>
          <cell r="L36518">
            <v>0</v>
          </cell>
          <cell r="M36518">
            <v>0</v>
          </cell>
          <cell r="N36518" t="str">
            <v>0</v>
          </cell>
          <cell r="O36518">
            <v>0</v>
          </cell>
          <cell r="P36518" t="str">
            <v>Mai Quỳnh Giao</v>
          </cell>
          <cell r="Q36518" t="str">
            <v>BH-03F Xuất Bảo Hành</v>
          </cell>
        </row>
        <row r="36519">
          <cell r="D36519" t="str">
            <v>HCM-PX-2410-00196</v>
          </cell>
          <cell r="E36519" t="str">
            <v>CÔNG TY TNHH KỸ THUẬT ĐIỆN THUẬN KHANG</v>
          </cell>
          <cell r="F36519" t="str">
            <v>14/13 Đường số 14, Khu phố 2, Phường Hiệp Bình Chánh, Thành phố Thủ Đức, Thành phố Hồ Chí Minh, Việt Nam</v>
          </cell>
          <cell r="G36519" t="str">
            <v/>
          </cell>
          <cell r="H36519" t="str">
            <v>Nguyễn Quốc Duy</v>
          </cell>
          <cell r="I36519">
            <v>0</v>
          </cell>
          <cell r="J36519">
            <v>0</v>
          </cell>
          <cell r="K36519">
            <v>0</v>
          </cell>
          <cell r="L36519">
            <v>0</v>
          </cell>
          <cell r="M36519">
            <v>6400000</v>
          </cell>
          <cell r="N36519" t="str">
            <v>0</v>
          </cell>
          <cell r="O36519">
            <v>7040000</v>
          </cell>
          <cell r="P36519" t="str">
            <v>Lê Thị Huyền Trang</v>
          </cell>
          <cell r="Q36519" t="str">
            <v>BH-03A Bán Hàng</v>
          </cell>
        </row>
        <row r="36520">
          <cell r="D36520" t="str">
            <v>HCM-PX-2410-00198</v>
          </cell>
          <cell r="E36520" t="str">
            <v>CÔNG TY TNHH MATDO VIỆT NAM</v>
          </cell>
          <cell r="F36520" t="str">
            <v>41/10D/4 Đường Gò Cát, Phường Phú Hữu, Thành phố Thủ Đức, Thành phố Hồ Chí Minh, Việt Nam</v>
          </cell>
          <cell r="G36520" t="str">
            <v/>
          </cell>
          <cell r="H36520" t="str">
            <v>Nguyễn Hà Thái</v>
          </cell>
          <cell r="I36520">
            <v>0</v>
          </cell>
          <cell r="J36520">
            <v>0</v>
          </cell>
          <cell r="K36520">
            <v>0</v>
          </cell>
          <cell r="L36520">
            <v>0</v>
          </cell>
          <cell r="M36520">
            <v>556000</v>
          </cell>
          <cell r="N36520" t="str">
            <v>0</v>
          </cell>
          <cell r="O36520">
            <v>611600</v>
          </cell>
          <cell r="P36520" t="str">
            <v>Trần Thị Quí</v>
          </cell>
          <cell r="Q36520" t="str">
            <v>BH-03A Bán Hàng</v>
          </cell>
        </row>
        <row r="36521">
          <cell r="D36521" t="str">
            <v>HCM-PX-2410-00204</v>
          </cell>
          <cell r="E36521" t="str">
            <v>HCM bán cho CTH</v>
          </cell>
          <cell r="F36521" t="str">
            <v>45 - 47 Bùi Quang Trinh, Phường Phú Thứ, Quận Cái Răng, Thành phố Cần Thơ, Việt Nam</v>
          </cell>
          <cell r="G36521" t="str">
            <v/>
          </cell>
          <cell r="H36521" t="str">
            <v>Sale HCM Nội Bộ</v>
          </cell>
          <cell r="I36521">
            <v>0</v>
          </cell>
          <cell r="J36521">
            <v>0</v>
          </cell>
          <cell r="K36521">
            <v>0</v>
          </cell>
          <cell r="L36521">
            <v>0</v>
          </cell>
          <cell r="M36521">
            <v>0</v>
          </cell>
          <cell r="N36521" t="str">
            <v>0</v>
          </cell>
          <cell r="O36521">
            <v>0</v>
          </cell>
          <cell r="P36521" t="str">
            <v>Trần Thị Quí</v>
          </cell>
          <cell r="Q36521" t="str">
            <v>BH-16C Xuất Bán Chi Nhánh (Không Sắp Xe)</v>
          </cell>
        </row>
        <row r="36522">
          <cell r="D36522" t="str">
            <v>HCM-PX-2410-00205</v>
          </cell>
          <cell r="E36522" t="str">
            <v>CÔNG TY TNHH THƯƠNG MẠI - DỊCH VỤ ĐIỆN CHÂU Á</v>
          </cell>
          <cell r="F36522" t="str">
            <v>16 - 18 Trần Tướng Công, Phường 10, Quận 5, Thành phố Hồ Chí Minh, Việt Nam</v>
          </cell>
          <cell r="G36522" t="str">
            <v/>
          </cell>
          <cell r="H36522" t="str">
            <v>Lai Hoàn Bảo</v>
          </cell>
          <cell r="I36522">
            <v>0</v>
          </cell>
          <cell r="J36522">
            <v>0</v>
          </cell>
          <cell r="K36522">
            <v>0</v>
          </cell>
          <cell r="L36522">
            <v>0</v>
          </cell>
          <cell r="M36522">
            <v>5170000</v>
          </cell>
          <cell r="N36522" t="str">
            <v>0</v>
          </cell>
          <cell r="O36522">
            <v>5687000</v>
          </cell>
          <cell r="P36522" t="str">
            <v>Mai Quỳnh Giao</v>
          </cell>
          <cell r="Q36522" t="str">
            <v>BH-03A Bán Hàng</v>
          </cell>
        </row>
        <row r="36523">
          <cell r="D36523" t="str">
            <v>HCM-PX-2410-00213</v>
          </cell>
          <cell r="E36523" t="str">
            <v>CÔNG TY TNHH ĐIỆN CÔNG NGHIỆP ĐỨC QUÂN</v>
          </cell>
          <cell r="F36523" t="str">
            <v>7A51 Ấp 7, Xã Phạm Văn Hai, Huyện Bình Chánh, Thành phố Hồ Chí Minh, Việt Nam</v>
          </cell>
          <cell r="G36523" t="str">
            <v/>
          </cell>
          <cell r="H36523" t="str">
            <v>Tô Thành Đạo</v>
          </cell>
          <cell r="I36523">
            <v>0</v>
          </cell>
          <cell r="J36523">
            <v>0</v>
          </cell>
          <cell r="K36523">
            <v>0</v>
          </cell>
          <cell r="L36523">
            <v>0</v>
          </cell>
          <cell r="M36523">
            <v>328320000</v>
          </cell>
          <cell r="N36523" t="str">
            <v>0</v>
          </cell>
          <cell r="O36523">
            <v>371184000</v>
          </cell>
          <cell r="P36523" t="str">
            <v>Lê Thị Huyền Trang</v>
          </cell>
          <cell r="Q36523" t="str">
            <v>BH-03A Bán Hàng</v>
          </cell>
        </row>
        <row r="36524">
          <cell r="D36524" t="str">
            <v>HCM-PX-2410-00213</v>
          </cell>
          <cell r="E36524" t="str">
            <v>CÔNG TY TNHH ĐIỆN CÔNG NGHIỆP ĐỨC QUÂN</v>
          </cell>
          <cell r="F36524" t="str">
            <v>7A51 Ấp 7, Xã Phạm Văn Hai, Huyện Bình Chánh, Thành phố Hồ Chí Minh, Việt Nam</v>
          </cell>
          <cell r="G36524" t="str">
            <v/>
          </cell>
          <cell r="H36524" t="str">
            <v>Tô Thành Đạo</v>
          </cell>
          <cell r="I36524">
            <v>0</v>
          </cell>
          <cell r="J36524">
            <v>0</v>
          </cell>
          <cell r="K36524">
            <v>0</v>
          </cell>
          <cell r="L36524">
            <v>0</v>
          </cell>
          <cell r="M36524">
            <v>9120000</v>
          </cell>
          <cell r="N36524" t="str">
            <v>0</v>
          </cell>
          <cell r="O36524">
            <v>371184000</v>
          </cell>
          <cell r="P36524" t="str">
            <v>Lê Thị Huyền Trang</v>
          </cell>
          <cell r="Q36524" t="str">
            <v>BH-03A Bán Hàng</v>
          </cell>
        </row>
        <row r="36525">
          <cell r="D36525" t="str">
            <v>HCM-PX-2410-00277</v>
          </cell>
          <cell r="E36525" t="str">
            <v>CÔNG TY TNHH BÁCH KHOA Á CHÂU</v>
          </cell>
          <cell r="F36525" t="str">
            <v>Số 10, ấp 2, Xã Nhựt Chánh, Huyện Bến Lức, Tỉnh Long An, Việt Nam</v>
          </cell>
          <cell r="G36525" t="str">
            <v/>
          </cell>
          <cell r="H36525" t="str">
            <v>Nguyễn Vũ Đăng</v>
          </cell>
          <cell r="I36525">
            <v>0</v>
          </cell>
          <cell r="J36525">
            <v>0</v>
          </cell>
          <cell r="K36525">
            <v>0</v>
          </cell>
          <cell r="L36525">
            <v>0</v>
          </cell>
          <cell r="M36525">
            <v>30151660</v>
          </cell>
          <cell r="N36525" t="str">
            <v>0</v>
          </cell>
          <cell r="O36525">
            <v>34907796</v>
          </cell>
          <cell r="P36525" t="str">
            <v>Lê Thị Huyền Trang</v>
          </cell>
          <cell r="Q36525" t="str">
            <v>BH-03A Bán Hàng</v>
          </cell>
        </row>
        <row r="36526">
          <cell r="D36526" t="str">
            <v>HCM-PX-2410-00277</v>
          </cell>
          <cell r="E36526" t="str">
            <v>CÔNG TY TNHH BÁCH KHOA Á CHÂU</v>
          </cell>
          <cell r="F36526" t="str">
            <v>Số 10, ấp 2, Xã Nhựt Chánh, Huyện Bến Lức, Tỉnh Long An, Việt Nam</v>
          </cell>
          <cell r="G36526" t="str">
            <v/>
          </cell>
          <cell r="H36526" t="str">
            <v>Nguyễn Vũ Đăng</v>
          </cell>
          <cell r="I36526">
            <v>0</v>
          </cell>
          <cell r="J36526">
            <v>0</v>
          </cell>
          <cell r="K36526">
            <v>0</v>
          </cell>
          <cell r="L36526">
            <v>0</v>
          </cell>
          <cell r="M36526">
            <v>1582700</v>
          </cell>
          <cell r="N36526" t="str">
            <v>0</v>
          </cell>
          <cell r="O36526">
            <v>34907796</v>
          </cell>
          <cell r="P36526" t="str">
            <v>Lê Thị Huyền Trang</v>
          </cell>
          <cell r="Q36526" t="str">
            <v>BH-03A Bán Hàng</v>
          </cell>
        </row>
        <row r="36527">
          <cell r="D36527" t="str">
            <v>HCM-PX-2410-00277</v>
          </cell>
          <cell r="E36527" t="str">
            <v>CÔNG TY TNHH BÁCH KHOA Á CHÂU</v>
          </cell>
          <cell r="F36527" t="str">
            <v>Số 10, ấp 2, Xã Nhựt Chánh, Huyện Bến Lức, Tỉnh Long An, Việt Nam</v>
          </cell>
          <cell r="G36527" t="str">
            <v/>
          </cell>
          <cell r="H36527" t="str">
            <v>Nguyễn Vũ Đăng</v>
          </cell>
          <cell r="I36527">
            <v>0</v>
          </cell>
          <cell r="J36527">
            <v>0</v>
          </cell>
          <cell r="K36527">
            <v>0</v>
          </cell>
          <cell r="L36527">
            <v>0</v>
          </cell>
          <cell r="M36527">
            <v>0</v>
          </cell>
          <cell r="N36527" t="str">
            <v>0</v>
          </cell>
          <cell r="O36527">
            <v>34907796</v>
          </cell>
          <cell r="P36527" t="str">
            <v>Lê Thị Huyền Trang</v>
          </cell>
          <cell r="Q36527" t="str">
            <v>BH-03A Bán Hàng</v>
          </cell>
        </row>
        <row r="36528">
          <cell r="D36528" t="str">
            <v>HCM-PX-2409-03870</v>
          </cell>
          <cell r="E36528" t="str">
            <v>CÔNG TY CỔ PHẦN SẢN XUẤT THƯƠNG MẠI DỊCH VỤ NGỌC TÙNG</v>
          </cell>
          <cell r="F36528" t="str">
            <v>21-22-23 Lô E Đường 12, Khu Công Nghiệp Lê Minh Xuân, Xã Tân Nhựt, Huyện Bình Chánh, Thành phố Hồ Chí Minh, Việt Nam</v>
          </cell>
          <cell r="G36528" t="str">
            <v/>
          </cell>
          <cell r="H36528" t="str">
            <v>Tô Thành Đạo</v>
          </cell>
          <cell r="I36528">
            <v>0</v>
          </cell>
          <cell r="J36528">
            <v>0</v>
          </cell>
          <cell r="K36528">
            <v>0</v>
          </cell>
          <cell r="L36528">
            <v>0</v>
          </cell>
          <cell r="M36528">
            <v>4000000</v>
          </cell>
          <cell r="N36528" t="str">
            <v>0</v>
          </cell>
          <cell r="O36528">
            <v>4400000</v>
          </cell>
          <cell r="P36528" t="str">
            <v>Mai Quỳnh Giao</v>
          </cell>
          <cell r="Q36528" t="str">
            <v>BH-03A Bán Hàng</v>
          </cell>
        </row>
        <row r="36529">
          <cell r="D36529" t="str">
            <v>HCM-PX-2409-03874</v>
          </cell>
          <cell r="E36529" t="str">
            <v>CÔNG TY TNHH MTV CƠ KHÍ XÂY DỰNG HOÀNG THIỆN</v>
          </cell>
          <cell r="F36529" t="str">
            <v>504/56/100 Kinh Dương Vương, Phường Bình Trị Đông B, Quận Bình Tân, Thành phố Hồ Chí Minh, Việt Nam</v>
          </cell>
          <cell r="G36529" t="str">
            <v/>
          </cell>
          <cell r="H36529" t="str">
            <v>Phạm Hoàng Linh</v>
          </cell>
          <cell r="I36529">
            <v>0</v>
          </cell>
          <cell r="J36529">
            <v>0</v>
          </cell>
          <cell r="K36529">
            <v>0</v>
          </cell>
          <cell r="L36529">
            <v>0</v>
          </cell>
          <cell r="M36529">
            <v>2543000</v>
          </cell>
          <cell r="N36529" t="str">
            <v>0</v>
          </cell>
          <cell r="O36529">
            <v>2543000</v>
          </cell>
          <cell r="P36529" t="str">
            <v>Mai Quỳnh Giao</v>
          </cell>
          <cell r="Q36529" t="str">
            <v>BH-03A Bán Hàng</v>
          </cell>
        </row>
        <row r="36530">
          <cell r="D36530" t="str">
            <v>HCM-PX-2409-03875</v>
          </cell>
          <cell r="E36530" t="str">
            <v>TRẦN ĐÌNH THUẬN</v>
          </cell>
          <cell r="F36530" t="str">
            <v>962/12 An Dương Vương, P.13, Quận 6, TP HCM, Việt Nam</v>
          </cell>
          <cell r="G36530" t="str">
            <v/>
          </cell>
          <cell r="H36530" t="str">
            <v>Lê Công Tuấn</v>
          </cell>
          <cell r="I36530">
            <v>0</v>
          </cell>
          <cell r="J36530">
            <v>0</v>
          </cell>
          <cell r="K36530">
            <v>0</v>
          </cell>
          <cell r="L36530">
            <v>0</v>
          </cell>
          <cell r="M36530">
            <v>2813000</v>
          </cell>
          <cell r="N36530" t="str">
            <v>0</v>
          </cell>
          <cell r="O36530">
            <v>2813000</v>
          </cell>
          <cell r="P36530" t="str">
            <v>Nguyễn Ngọc Bảo Châu</v>
          </cell>
          <cell r="Q36530" t="str">
            <v>BH-03A Bán Hàng</v>
          </cell>
        </row>
        <row r="36531">
          <cell r="D36531" t="str">
            <v>HCM-PX-2409-03878</v>
          </cell>
          <cell r="E36531" t="str">
            <v>CÔNG TY TNHH SẢN XUẤT CƠ KHÍ GIA BẢO</v>
          </cell>
          <cell r="F36531" t="str">
            <v>VP: C2/23 Lê Minh Xuân, Bình Chánh, TP HCM, Việt Nam</v>
          </cell>
          <cell r="G36531" t="str">
            <v/>
          </cell>
          <cell r="H36531" t="str">
            <v>Lê Quốc Dũng</v>
          </cell>
          <cell r="I36531">
            <v>0</v>
          </cell>
          <cell r="J36531">
            <v>0</v>
          </cell>
          <cell r="K36531">
            <v>0</v>
          </cell>
          <cell r="L36531">
            <v>0</v>
          </cell>
          <cell r="M36531">
            <v>6614000</v>
          </cell>
          <cell r="N36531" t="str">
            <v>0</v>
          </cell>
          <cell r="O36531">
            <v>6864000</v>
          </cell>
          <cell r="P36531" t="str">
            <v>Lê Thị Huyền Trang</v>
          </cell>
          <cell r="Q36531" t="str">
            <v>BH-03A Bán Hàng</v>
          </cell>
        </row>
        <row r="36532">
          <cell r="D36532" t="str">
            <v>HCM-PX-2409-03878</v>
          </cell>
          <cell r="E36532" t="str">
            <v>CÔNG TY TNHH SẢN XUẤT CƠ KHÍ GIA BẢO</v>
          </cell>
          <cell r="F36532" t="str">
            <v>VP: C2/23 Lê Minh Xuân, Bình Chánh, TP HCM, Việt Nam</v>
          </cell>
          <cell r="G36532" t="str">
            <v/>
          </cell>
          <cell r="H36532" t="str">
            <v>Lê Quốc Dũng</v>
          </cell>
          <cell r="I36532">
            <v>0</v>
          </cell>
          <cell r="J36532">
            <v>0</v>
          </cell>
          <cell r="K36532">
            <v>0</v>
          </cell>
          <cell r="L36532">
            <v>0</v>
          </cell>
          <cell r="M36532">
            <v>250000</v>
          </cell>
          <cell r="N36532" t="str">
            <v>0</v>
          </cell>
          <cell r="O36532">
            <v>6864000</v>
          </cell>
          <cell r="P36532" t="str">
            <v>Lê Thị Huyền Trang</v>
          </cell>
          <cell r="Q36532" t="str">
            <v>BH-03A Bán Hàng</v>
          </cell>
        </row>
        <row r="36533">
          <cell r="D36533" t="str">
            <v>HCM-PX-2409-03880</v>
          </cell>
          <cell r="E36533" t="str">
            <v>ANH TRẦN TRỌNG LỘC</v>
          </cell>
          <cell r="F36533" t="str">
            <v>156/33b lê văn thọ Phường 11, Gò Vấp, Thành phố Hồ Chí Minh, Việt Nam</v>
          </cell>
          <cell r="G36533" t="str">
            <v/>
          </cell>
          <cell r="H36533" t="str">
            <v>Nguyễn Vũ Đăng</v>
          </cell>
          <cell r="I36533">
            <v>0</v>
          </cell>
          <cell r="J36533">
            <v>0</v>
          </cell>
          <cell r="K36533">
            <v>0</v>
          </cell>
          <cell r="L36533">
            <v>0</v>
          </cell>
          <cell r="M36533">
            <v>2300000</v>
          </cell>
          <cell r="N36533" t="str">
            <v>0</v>
          </cell>
          <cell r="O36533">
            <v>2300000</v>
          </cell>
          <cell r="P36533" t="str">
            <v>Lê Thị Huyền Trang</v>
          </cell>
          <cell r="Q36533" t="str">
            <v>BH-03A Bán Hàng</v>
          </cell>
        </row>
        <row r="36534">
          <cell r="D36534" t="str">
            <v>HCM-PX-2409-03882</v>
          </cell>
          <cell r="E36534" t="str">
            <v>CÔNG TY TNHH MỘT THÀNH VIÊN THƯƠNG MẠI DỊCH VỤ VIỄN THÔNG TIN HỌC NAM SƠN</v>
          </cell>
          <cell r="F36534" t="str">
            <v>65/3 Quốc lộ 22,  ấp Dân Thắng 1, Xã Tân Thới Nhì, Huyện Hóc Môn, Thành phố Hồ Chí Minh, Việt Nam</v>
          </cell>
          <cell r="G36534" t="str">
            <v/>
          </cell>
          <cell r="H36534" t="str">
            <v>Quách Gia Khang</v>
          </cell>
          <cell r="I36534">
            <v>0</v>
          </cell>
          <cell r="J36534">
            <v>0</v>
          </cell>
          <cell r="K36534">
            <v>0</v>
          </cell>
          <cell r="L36534">
            <v>0</v>
          </cell>
          <cell r="M36534">
            <v>8340000</v>
          </cell>
          <cell r="N36534" t="str">
            <v>0</v>
          </cell>
          <cell r="O36534">
            <v>9174000</v>
          </cell>
          <cell r="P36534" t="str">
            <v>Nguyễn Ngọc Anh Thư</v>
          </cell>
          <cell r="Q36534" t="str">
            <v>BH-03A Bán Hàng</v>
          </cell>
        </row>
        <row r="36535">
          <cell r="D36535" t="str">
            <v>HCM-PX-2409-03884</v>
          </cell>
          <cell r="E36535" t="str">
            <v>CÔNG TY TNHH ETECH E&amp;C</v>
          </cell>
          <cell r="F36535" t="str">
            <v>16/32 Hậu Lân 5, Ấp Hậu Lân, Xã Bà Điểm, Huyện Hóc Môn, Thành phố Hồ Chí Minh, Thị trấn Hóc Môn, Huyện Hóc Môn, Thành phố Hồ Chí Minh, Việt Nam</v>
          </cell>
          <cell r="G36535" t="str">
            <v/>
          </cell>
          <cell r="H36535" t="str">
            <v>Nguyễn Hà Thái</v>
          </cell>
          <cell r="I36535">
            <v>0</v>
          </cell>
          <cell r="J36535">
            <v>0</v>
          </cell>
          <cell r="K36535">
            <v>0</v>
          </cell>
          <cell r="L36535">
            <v>0</v>
          </cell>
          <cell r="M36535">
            <v>13543000</v>
          </cell>
          <cell r="N36535" t="str">
            <v>0</v>
          </cell>
          <cell r="O36535">
            <v>14897300</v>
          </cell>
          <cell r="P36535" t="str">
            <v>Nguyễn Ngọc Anh Thư</v>
          </cell>
          <cell r="Q36535" t="str">
            <v>BH-03A Bán Hàng</v>
          </cell>
        </row>
        <row r="36536">
          <cell r="D36536" t="str">
            <v>HCM-PX-2409-03885</v>
          </cell>
          <cell r="E36536" t="str">
            <v>CÔNG TY TNHH CHẾ TẠO MÁY QUYÊN TIN HÒA</v>
          </cell>
          <cell r="F36536" t="str">
            <v>20/3 Ấp Bắc Lân, Xã Bà Điểm, Huyện Hóc Môn, Thành phố Hồ Chí Minh, Việt Nam</v>
          </cell>
          <cell r="G36536" t="str">
            <v/>
          </cell>
          <cell r="H36536" t="str">
            <v>Phạm Văn Thành</v>
          </cell>
          <cell r="I36536">
            <v>0</v>
          </cell>
          <cell r="J36536">
            <v>0</v>
          </cell>
          <cell r="K36536">
            <v>0</v>
          </cell>
          <cell r="L36536">
            <v>0</v>
          </cell>
          <cell r="M36536">
            <v>2640000</v>
          </cell>
          <cell r="N36536" t="str">
            <v>0</v>
          </cell>
          <cell r="O36536">
            <v>2904000</v>
          </cell>
          <cell r="P36536" t="str">
            <v>Nguyễn Ngọc Bảo Châu</v>
          </cell>
          <cell r="Q36536" t="str">
            <v>BH-03A Bán Hàng</v>
          </cell>
        </row>
        <row r="36537">
          <cell r="D36537" t="str">
            <v>HCM-PX-2409-03886</v>
          </cell>
          <cell r="E36537" t="str">
            <v>ANH NĂM LÀM NHANG</v>
          </cell>
          <cell r="F36537" t="str">
            <v>1090 TL 10, KP6, P. Tân Tạo, TPHCM, Việt Nam</v>
          </cell>
          <cell r="G36537" t="str">
            <v/>
          </cell>
          <cell r="H36537" t="str">
            <v>Lê Quốc Dũng</v>
          </cell>
          <cell r="I36537">
            <v>0</v>
          </cell>
          <cell r="J36537">
            <v>0</v>
          </cell>
          <cell r="K36537">
            <v>0</v>
          </cell>
          <cell r="L36537">
            <v>0</v>
          </cell>
          <cell r="M36537">
            <v>1850000</v>
          </cell>
          <cell r="N36537" t="str">
            <v>0</v>
          </cell>
          <cell r="O36537">
            <v>1850000</v>
          </cell>
          <cell r="P36537" t="str">
            <v>Lê Thị Huyền Trang</v>
          </cell>
          <cell r="Q36537" t="str">
            <v>BH-03A Bán Hàng</v>
          </cell>
        </row>
        <row r="36538">
          <cell r="D36538" t="str">
            <v>DTE-PX-2409-00008</v>
          </cell>
          <cell r="E36538" t="str">
            <v>DTE bán cho HCM</v>
          </cell>
          <cell r="F36538" t="str">
            <v>B163, Khu phố 3, Nguyễn Văn Quá, P.Đông Hưng Thuận, Q.12, TP.HCM, Việt Nam</v>
          </cell>
          <cell r="G36538" t="str">
            <v/>
          </cell>
          <cell r="H36538" t="str">
            <v>Sale DTE nội bộ</v>
          </cell>
          <cell r="I36538">
            <v>0</v>
          </cell>
          <cell r="J36538">
            <v>0</v>
          </cell>
          <cell r="K36538">
            <v>0</v>
          </cell>
          <cell r="L36538">
            <v>0</v>
          </cell>
          <cell r="M36538">
            <v>0</v>
          </cell>
          <cell r="N36538" t="str">
            <v>0</v>
          </cell>
          <cell r="O36538">
            <v>0</v>
          </cell>
          <cell r="P36538" t="str">
            <v>Nguyễn Ngọc Bảo Châu</v>
          </cell>
          <cell r="Q36538" t="str">
            <v>BH-16C Xuất Bán Chi Nhánh (Không Sắp Xe)</v>
          </cell>
        </row>
        <row r="36539">
          <cell r="D36539" t="str">
            <v>HCM-PX-2409-03889</v>
          </cell>
          <cell r="E36539" t="str">
            <v>ANH KIÊN LÀM NHANG</v>
          </cell>
          <cell r="F36539" t="str">
            <v>1810/8, Tỉnh Lộ 10, P. Lê Minh Xuân, Bình Chánh, TP HCM, Việt Nam</v>
          </cell>
          <cell r="G36539" t="str">
            <v/>
          </cell>
          <cell r="H36539" t="str">
            <v>Lê Quốc Dũng</v>
          </cell>
          <cell r="I36539">
            <v>0</v>
          </cell>
          <cell r="J36539">
            <v>0</v>
          </cell>
          <cell r="K36539">
            <v>0</v>
          </cell>
          <cell r="L36539">
            <v>0</v>
          </cell>
          <cell r="M36539">
            <v>0</v>
          </cell>
          <cell r="N36539" t="str">
            <v>0</v>
          </cell>
          <cell r="O36539">
            <v>0</v>
          </cell>
          <cell r="P36539" t="str">
            <v>Lê Thị Huyền Trang</v>
          </cell>
          <cell r="Q36539" t="str">
            <v>BH-03F Xuất Bảo Hành</v>
          </cell>
        </row>
        <row r="36540">
          <cell r="D36540" t="str">
            <v>HCM-PX-2409-03894</v>
          </cell>
          <cell r="E36540" t="str">
            <v>CÔNG TY TNHH KỸ THUẬT ĐIỆN AN SƠN</v>
          </cell>
          <cell r="F36540" t="str">
            <v>34-36 Đường DC6, Phường Sơn Kỳ, Quận Tân Phú, Thành phố Hồ Chí Minh, Việt Nam</v>
          </cell>
          <cell r="G36540" t="str">
            <v/>
          </cell>
          <cell r="H36540" t="str">
            <v>Nguyễn Tấn Tài</v>
          </cell>
          <cell r="I36540">
            <v>0</v>
          </cell>
          <cell r="J36540">
            <v>0</v>
          </cell>
          <cell r="K36540">
            <v>0</v>
          </cell>
          <cell r="L36540">
            <v>0</v>
          </cell>
          <cell r="M36540">
            <v>4673625</v>
          </cell>
          <cell r="N36540" t="str">
            <v>0</v>
          </cell>
          <cell r="O36540">
            <v>5140988</v>
          </cell>
          <cell r="P36540" t="str">
            <v>Nguyễn Ngọc Bảo Châu</v>
          </cell>
          <cell r="Q36540" t="str">
            <v>BH-03A Bán Hàng</v>
          </cell>
        </row>
        <row r="36541">
          <cell r="D36541" t="str">
            <v>HCM-PX-2409-03895</v>
          </cell>
          <cell r="E36541" t="str">
            <v>CÔNG TY TNHH CHẾ TẠO MÁY THUẬN PHÁT</v>
          </cell>
          <cell r="F36541" t="str">
            <v>23/36/11 Đường Nguyễn Hữu Tiến, Phường Tây Thạnh, Quận Tân Phú, Thành phố Hồ Chí Minh, Việt Nam</v>
          </cell>
          <cell r="G36541" t="str">
            <v/>
          </cell>
          <cell r="H36541" t="str">
            <v>Lê Quốc Dũng</v>
          </cell>
          <cell r="I36541">
            <v>0</v>
          </cell>
          <cell r="J36541">
            <v>0</v>
          </cell>
          <cell r="K36541">
            <v>0</v>
          </cell>
          <cell r="L36541">
            <v>0</v>
          </cell>
          <cell r="M36541">
            <v>3739000</v>
          </cell>
          <cell r="N36541" t="str">
            <v>0</v>
          </cell>
          <cell r="O36541">
            <v>4112900</v>
          </cell>
          <cell r="P36541" t="str">
            <v>Lê Thị Huyền Trang</v>
          </cell>
          <cell r="Q36541" t="str">
            <v>BH-03A Bán Hàng</v>
          </cell>
        </row>
        <row r="36542">
          <cell r="D36542" t="str">
            <v>HCM-PX-2409-03896</v>
          </cell>
          <cell r="E36542" t="str">
            <v>CÔNG TY TNHH CÔNG NGHỆ VÀ KỸ THUẬT THANG MÁY HÀN LÂM</v>
          </cell>
          <cell r="F36542" t="str">
            <v>296/23 KP5, Nguyễn Văn Quá, Phường Đông Hưng Thuận, Quận 12, Thành phố Hồ Chí Minh, Việt Nam</v>
          </cell>
          <cell r="G36542" t="str">
            <v/>
          </cell>
          <cell r="H36542" t="str">
            <v>Lương Hoàng Hiệp</v>
          </cell>
          <cell r="I36542">
            <v>0</v>
          </cell>
          <cell r="J36542">
            <v>0</v>
          </cell>
          <cell r="K36542">
            <v>0</v>
          </cell>
          <cell r="L36542">
            <v>0</v>
          </cell>
          <cell r="M36542">
            <v>450000</v>
          </cell>
          <cell r="N36542" t="str">
            <v>0</v>
          </cell>
          <cell r="O36542">
            <v>495000</v>
          </cell>
          <cell r="P36542" t="str">
            <v>Lê Thị Huyền Trang</v>
          </cell>
          <cell r="Q36542" t="str">
            <v>BH-03A Bán Hàng</v>
          </cell>
        </row>
        <row r="36543">
          <cell r="D36543" t="str">
            <v>HCM-PX-2409-03898</v>
          </cell>
          <cell r="E36543" t="str">
            <v>CÔNG TY TNHH THANG MÁY LỢI PHÁT</v>
          </cell>
          <cell r="F36543" t="str">
            <v>170/43C Bến Vân Đồn, Phường 6, Quận 4, Thành phố Hồ Chí Minh, Việt Nam</v>
          </cell>
          <cell r="G36543" t="str">
            <v/>
          </cell>
          <cell r="H36543" t="str">
            <v>Hồ Hoàng Anh</v>
          </cell>
          <cell r="I36543">
            <v>0</v>
          </cell>
          <cell r="J36543">
            <v>0</v>
          </cell>
          <cell r="K36543">
            <v>0</v>
          </cell>
          <cell r="L36543">
            <v>0</v>
          </cell>
          <cell r="M36543">
            <v>2900000</v>
          </cell>
          <cell r="N36543" t="str">
            <v>0</v>
          </cell>
          <cell r="O36543">
            <v>2900000</v>
          </cell>
          <cell r="P36543" t="str">
            <v>Lê Thị Huyền Trang</v>
          </cell>
          <cell r="Q36543" t="str">
            <v>BH-03A Bán Hàng</v>
          </cell>
        </row>
        <row r="36544">
          <cell r="D36544" t="str">
            <v>HCM-PX-2409-03899</v>
          </cell>
          <cell r="E36544" t="str">
            <v>CỬA HÀNG ĐIỆN CƠ SƠN- BÌNH THUẬN</v>
          </cell>
          <cell r="F36544" t="str">
            <v>339 Đức Linh, Bình Thuận, Việt Nam</v>
          </cell>
          <cell r="G36544" t="str">
            <v/>
          </cell>
          <cell r="H36544" t="str">
            <v>Lê Quốc Dũng</v>
          </cell>
          <cell r="I36544">
            <v>0</v>
          </cell>
          <cell r="J36544">
            <v>0</v>
          </cell>
          <cell r="K36544">
            <v>0</v>
          </cell>
          <cell r="L36544">
            <v>0</v>
          </cell>
          <cell r="M36544">
            <v>0</v>
          </cell>
          <cell r="N36544" t="str">
            <v>0</v>
          </cell>
          <cell r="O36544">
            <v>0</v>
          </cell>
          <cell r="P36544" t="str">
            <v>Lê Thị Huyền Trang</v>
          </cell>
          <cell r="Q36544" t="str">
            <v>BH-03F Xuất Bảo Hành</v>
          </cell>
        </row>
        <row r="36545">
          <cell r="D36545" t="str">
            <v>HNI-PX-2409-01014</v>
          </cell>
          <cell r="E36545" t="str">
            <v>CÔNG TY CỔ PHẦN  CÔNG NGHỆ AMT VIỆT NAM</v>
          </cell>
          <cell r="F36545" t="str">
            <v>Số 43/5, Ngõ 239 Lâm Du, Phường Bồ Đề, Quận Long Biên, Thành phố Hà Nội, Việt Nam</v>
          </cell>
          <cell r="G36545" t="str">
            <v/>
          </cell>
          <cell r="H36545" t="str">
            <v>Trần Văn Tuyền</v>
          </cell>
          <cell r="I36545">
            <v>0</v>
          </cell>
          <cell r="J36545">
            <v>0</v>
          </cell>
          <cell r="K36545">
            <v>0</v>
          </cell>
          <cell r="L36545">
            <v>0</v>
          </cell>
          <cell r="M36545">
            <v>140000</v>
          </cell>
          <cell r="N36545" t="str">
            <v>0</v>
          </cell>
          <cell r="O36545">
            <v>154000</v>
          </cell>
          <cell r="P36545" t="str">
            <v>Bùi Thị Phương Anh</v>
          </cell>
          <cell r="Q36545" t="str">
            <v>BH-03A Bán Hàng</v>
          </cell>
        </row>
        <row r="36546">
          <cell r="D36546" t="str">
            <v>HNI-PX-2409-01014</v>
          </cell>
          <cell r="E36546" t="str">
            <v>CÔNG TY CỔ PHẦN  CÔNG NGHỆ AMT VIỆT NAM</v>
          </cell>
          <cell r="F36546" t="str">
            <v>Số 43/5, Ngõ 239 Lâm Du, Phường Bồ Đề, Quận Long Biên, Thành phố Hà Nội, Việt Nam</v>
          </cell>
          <cell r="G36546" t="str">
            <v/>
          </cell>
          <cell r="H36546" t="str">
            <v>Trần Văn Tuyền</v>
          </cell>
          <cell r="I36546">
            <v>0</v>
          </cell>
          <cell r="J36546">
            <v>0</v>
          </cell>
          <cell r="K36546">
            <v>0</v>
          </cell>
          <cell r="L36546">
            <v>0</v>
          </cell>
          <cell r="M36546">
            <v>0</v>
          </cell>
          <cell r="N36546" t="str">
            <v>0</v>
          </cell>
          <cell r="O36546">
            <v>154000</v>
          </cell>
          <cell r="P36546" t="str">
            <v>Bùi Thị Phương Anh</v>
          </cell>
          <cell r="Q36546" t="str">
            <v>BH-03A Bán Hàng</v>
          </cell>
        </row>
        <row r="36547">
          <cell r="D36547" t="str">
            <v>HNI-PX-2409-01015</v>
          </cell>
          <cell r="E36547" t="str">
            <v>CÔNG TY TNHH NĂNG LƯỢNG THÔNG MINH HOÀNG GIA</v>
          </cell>
          <cell r="F36547" t="str">
            <v>Số 30 tổ 24 khu 3, Phường Vĩnh Niệm, Quận Lê Chân, Thành phố Hải Phòng, Việt Nam</v>
          </cell>
          <cell r="G36547" t="str">
            <v/>
          </cell>
          <cell r="H36547" t="str">
            <v>Nguyễn Minh Quang 1</v>
          </cell>
          <cell r="I36547">
            <v>0</v>
          </cell>
          <cell r="J36547">
            <v>0</v>
          </cell>
          <cell r="K36547">
            <v>0</v>
          </cell>
          <cell r="L36547">
            <v>0</v>
          </cell>
          <cell r="M36547">
            <v>526000</v>
          </cell>
          <cell r="N36547" t="str">
            <v>0</v>
          </cell>
          <cell r="O36547">
            <v>578600</v>
          </cell>
          <cell r="P36547" t="str">
            <v>Trần Thị Thanh Phương</v>
          </cell>
          <cell r="Q36547" t="str">
            <v>BH-03A Bán Hàng</v>
          </cell>
        </row>
        <row r="36548">
          <cell r="D36548" t="str">
            <v>HCM-PX-2409-03901</v>
          </cell>
          <cell r="E36548" t="str">
            <v>CÔNG TY TNHH PHÁT TRIỂN THƯƠNG MẠI - KỸ THUẬT MIỀN NAM</v>
          </cell>
          <cell r="F36548" t="str">
            <v>Số 210/10 tổ 10, đường Cây Da, khu phố Tân phú 1, Phường Tân Bình, Thành phố Dĩ An, Tỉnh Bình Dương, Việt Nam</v>
          </cell>
          <cell r="G36548" t="str">
            <v/>
          </cell>
          <cell r="H36548" t="str">
            <v>Tô Thành Đạo</v>
          </cell>
          <cell r="I36548">
            <v>0</v>
          </cell>
          <cell r="J36548">
            <v>0</v>
          </cell>
          <cell r="K36548">
            <v>0</v>
          </cell>
          <cell r="L36548">
            <v>0</v>
          </cell>
          <cell r="M36548">
            <v>13100000</v>
          </cell>
          <cell r="N36548" t="str">
            <v>0</v>
          </cell>
          <cell r="O36548">
            <v>14410000</v>
          </cell>
          <cell r="P36548" t="str">
            <v>Mai Quỳnh Giao</v>
          </cell>
          <cell r="Q36548" t="str">
            <v>BH-03A Bán Hàng</v>
          </cell>
        </row>
        <row r="36549">
          <cell r="D36549" t="str">
            <v>HCM-PX-2409-03902</v>
          </cell>
          <cell r="E36549" t="str">
            <v>CÔNG TY CỔ PHẦN SẢN XUẤT - THƯƠNG MẠI - DỊCH VỤ THIỆN TRUNG</v>
          </cell>
          <cell r="F36549" t="str">
            <v>Số 128/4, Khu phố Bình Đường 3, Phường An Bình, Thành phố Dĩ An, Tỉnh Bình Dương, Việt Nam</v>
          </cell>
          <cell r="G36549" t="str">
            <v/>
          </cell>
          <cell r="H36549" t="str">
            <v>Phạm Minh Tuấn</v>
          </cell>
          <cell r="I36549">
            <v>0</v>
          </cell>
          <cell r="J36549">
            <v>0</v>
          </cell>
          <cell r="K36549">
            <v>0</v>
          </cell>
          <cell r="L36549">
            <v>0</v>
          </cell>
          <cell r="M36549">
            <v>4900000</v>
          </cell>
          <cell r="N36549" t="str">
            <v>0</v>
          </cell>
          <cell r="O36549">
            <v>5390000</v>
          </cell>
          <cell r="P36549" t="str">
            <v>Nguyễn Ngọc Bảo Châu</v>
          </cell>
          <cell r="Q36549" t="str">
            <v>BH-03A Bán Hàng</v>
          </cell>
        </row>
        <row r="36550">
          <cell r="D36550" t="str">
            <v>HNI-PX-2409-01016</v>
          </cell>
          <cell r="E36550" t="str">
            <v>CÔNG TY TNHH SẢN XUẤT VÀ THƯƠNG MẠI BAO BÌ EPS VIỆT THẮNG</v>
          </cell>
          <cell r="F36550" t="str">
            <v>Thôn Ông Tố, Thị trấn Yên Mỹ, Huyện Yên Mỹ, Tỉnh Hưng Yên, Việt Nam</v>
          </cell>
          <cell r="G36550" t="str">
            <v/>
          </cell>
          <cell r="H36550" t="str">
            <v>Phạm Văn Trường</v>
          </cell>
          <cell r="I36550">
            <v>0</v>
          </cell>
          <cell r="J36550">
            <v>0</v>
          </cell>
          <cell r="K36550">
            <v>0</v>
          </cell>
          <cell r="L36550">
            <v>0</v>
          </cell>
          <cell r="M36550">
            <v>10200000</v>
          </cell>
          <cell r="N36550" t="str">
            <v>0</v>
          </cell>
          <cell r="O36550">
            <v>11220000</v>
          </cell>
          <cell r="P36550" t="str">
            <v>Trần Thị Thanh Phương</v>
          </cell>
          <cell r="Q36550" t="str">
            <v>BH-03A Bán Hàng</v>
          </cell>
        </row>
        <row r="36551">
          <cell r="D36551" t="str">
            <v>HNI-PX-2409-01017</v>
          </cell>
          <cell r="E36551" t="str">
            <v>HNI bán cho HCM</v>
          </cell>
          <cell r="F36551" t="str">
            <v>B163, Khu phố 3, Nguyễn Văn Quá, P.Đông Hưng Thuận, Q.12, TP.HCM, Việt Nam</v>
          </cell>
          <cell r="G36551" t="str">
            <v/>
          </cell>
          <cell r="H36551" t="str">
            <v>Sale Hà Nội nội bộ</v>
          </cell>
          <cell r="I36551">
            <v>0</v>
          </cell>
          <cell r="J36551">
            <v>0</v>
          </cell>
          <cell r="K36551">
            <v>0</v>
          </cell>
          <cell r="L36551">
            <v>0</v>
          </cell>
          <cell r="M36551">
            <v>0</v>
          </cell>
          <cell r="N36551" t="str">
            <v>0</v>
          </cell>
          <cell r="O36551">
            <v>0</v>
          </cell>
          <cell r="P36551" t="str">
            <v>Trần Thị Thanh Phương</v>
          </cell>
          <cell r="Q36551" t="str">
            <v>BH-16C Xuất Bán Chi Nhánh (Không Sắp Xe)</v>
          </cell>
        </row>
        <row r="36552">
          <cell r="D36552" t="str">
            <v>HCM-PX-2409-03906</v>
          </cell>
          <cell r="E36552" t="str">
            <v>CÔNG TY TNHH MTV TM DV SX CƠ ĐIỆN LẠNH HOÀNG HOA CÚC</v>
          </cell>
          <cell r="F36552" t="str">
            <v>23 QL13, Tổ 7, KP 7, Thị Trấn Chơn Thành, Chơn Thành, Bình Phước, Việt Nam</v>
          </cell>
          <cell r="G36552" t="str">
            <v/>
          </cell>
          <cell r="H36552" t="str">
            <v>Nguyễn Ngọc Bằng</v>
          </cell>
          <cell r="I36552">
            <v>0</v>
          </cell>
          <cell r="J36552">
            <v>0</v>
          </cell>
          <cell r="K36552">
            <v>0</v>
          </cell>
          <cell r="L36552">
            <v>0</v>
          </cell>
          <cell r="M36552">
            <v>2543000</v>
          </cell>
          <cell r="N36552" t="str">
            <v>0</v>
          </cell>
          <cell r="O36552">
            <v>2543000</v>
          </cell>
          <cell r="P36552" t="str">
            <v>Lê Thị Huyền Trang</v>
          </cell>
          <cell r="Q36552" t="str">
            <v>BH-03A Bán Hàng</v>
          </cell>
        </row>
        <row r="36553">
          <cell r="D36553" t="str">
            <v>HNI-PX-2409-01018</v>
          </cell>
          <cell r="E36553" t="str">
            <v>CÔNG TY TNHH ĐIỆN MẶT TRỜI DIỆP AN</v>
          </cell>
          <cell r="F36553" t="str">
            <v>Số 59, ngõ 22, Phố Hưng Thịnh, Phường Yên Sở, Quận Hoàng Mai, Thành phố Hà Nội, Việt Nam, Phường Yên Sở, Quận Hoàng Mai, Thành phố Hà Nội, Việt Nam</v>
          </cell>
          <cell r="G36553" t="str">
            <v/>
          </cell>
          <cell r="H36553" t="str">
            <v>Nguyễn Anh Mười</v>
          </cell>
          <cell r="I36553">
            <v>0</v>
          </cell>
          <cell r="J36553">
            <v>0</v>
          </cell>
          <cell r="K36553">
            <v>0</v>
          </cell>
          <cell r="L36553">
            <v>0</v>
          </cell>
          <cell r="M36553">
            <v>15000000</v>
          </cell>
          <cell r="N36553" t="str">
            <v>0</v>
          </cell>
          <cell r="O36553">
            <v>16500000</v>
          </cell>
          <cell r="P36553" t="str">
            <v>Bùi Thị Phương Anh</v>
          </cell>
          <cell r="Q36553" t="str">
            <v>BH-03A Bán Hàng</v>
          </cell>
        </row>
        <row r="36554">
          <cell r="D36554" t="str">
            <v>HCM-PX-2409-03909</v>
          </cell>
          <cell r="E36554" t="str">
            <v>CÔNG TY TNHH THANG MÁY - KỸ THUẬT ĐIỆN HISA</v>
          </cell>
          <cell r="F36554" t="str">
            <v>Số 74 Đường 511, Ấp Bàu Chứa, Xã Nhuận Đức, Huyện Củ Chi, Thành phố Hồ Chí Minh, Việt Nam</v>
          </cell>
          <cell r="G36554" t="str">
            <v/>
          </cell>
          <cell r="H36554" t="str">
            <v>Sale Cty Thang Máy</v>
          </cell>
          <cell r="I36554">
            <v>0</v>
          </cell>
          <cell r="J36554">
            <v>0</v>
          </cell>
          <cell r="K36554">
            <v>0</v>
          </cell>
          <cell r="L36554">
            <v>0</v>
          </cell>
          <cell r="M36554">
            <v>0</v>
          </cell>
          <cell r="N36554" t="str">
            <v>0</v>
          </cell>
          <cell r="O36554">
            <v>0</v>
          </cell>
          <cell r="P36554" t="str">
            <v>Mai Quỳnh Giao</v>
          </cell>
          <cell r="Q36554" t="str">
            <v>BH-03F Xuất Bảo Hành</v>
          </cell>
        </row>
        <row r="36555">
          <cell r="D36555" t="str">
            <v>HNI-PX-2409-01020</v>
          </cell>
          <cell r="E36555" t="str">
            <v>CÔNG TY CỔ PHẦN SẢN XUẤT VÀ THƯƠNG MẠI THIẾT BỊ ĐIỆN TIẾN DUY</v>
          </cell>
          <cell r="F36555" t="str">
            <v>Số 100, ngõ 224 đường Hoàng Mai, Phường Hoàng Văn Thụ, Quận Hoàng Mai, Thành phố Hà Nội, Việt Nam</v>
          </cell>
          <cell r="G36555" t="str">
            <v/>
          </cell>
          <cell r="H36555" t="str">
            <v>Nguyễn Hữu Phước</v>
          </cell>
          <cell r="I36555">
            <v>0</v>
          </cell>
          <cell r="J36555">
            <v>0</v>
          </cell>
          <cell r="K36555">
            <v>0</v>
          </cell>
          <cell r="L36555">
            <v>0</v>
          </cell>
          <cell r="M36555">
            <v>104438700</v>
          </cell>
          <cell r="N36555" t="str">
            <v>0</v>
          </cell>
          <cell r="O36555">
            <v>114882570</v>
          </cell>
          <cell r="P36555" t="str">
            <v>Bùi Thị Phương Anh</v>
          </cell>
          <cell r="Q36555" t="str">
            <v>BH-03A Bán Hàng</v>
          </cell>
        </row>
        <row r="36556">
          <cell r="D36556" t="str">
            <v>HNI-PX-2409-01022</v>
          </cell>
          <cell r="E36556" t="str">
            <v>CÔNG TY TNHH CÔNG NGHỆ TỰ ĐỘNG HÓA HOÀNG GIA</v>
          </cell>
          <cell r="F36556" t="str">
            <v>Số 30 tổ 24 khu 3, Phường Vĩnh Niệm, Quận Lê Chân, Thành phố Hải Phòng, Việt Nam</v>
          </cell>
          <cell r="G36556" t="str">
            <v/>
          </cell>
          <cell r="H36556" t="str">
            <v>Sale Hà Nội 4B</v>
          </cell>
          <cell r="I36556">
            <v>0</v>
          </cell>
          <cell r="J36556">
            <v>0</v>
          </cell>
          <cell r="K36556">
            <v>0</v>
          </cell>
          <cell r="L36556">
            <v>0</v>
          </cell>
          <cell r="M36556">
            <v>0</v>
          </cell>
          <cell r="N36556" t="str">
            <v>0</v>
          </cell>
          <cell r="O36556">
            <v>0</v>
          </cell>
          <cell r="P36556" t="str">
            <v>Trần Thị Thanh Phương</v>
          </cell>
          <cell r="Q36556" t="str">
            <v>BH-03F Xuất Bảo Hành</v>
          </cell>
        </row>
        <row r="36557">
          <cell r="D36557" t="str">
            <v>HNI-PX-2409-01023</v>
          </cell>
          <cell r="E36557" t="str">
            <v>CÔNG TY TNHH CƠ NHIỆT ĐIỆN TRÍ PHÁT</v>
          </cell>
          <cell r="F36557" t="str">
            <v>Thôn Đồng Xép, Xã Hoàn Sơn, Huyện Tiên Du, Tỉnh Bắc Ninh, Việt Nam</v>
          </cell>
          <cell r="G36557" t="str">
            <v/>
          </cell>
          <cell r="H36557" t="str">
            <v>Nguyễn Văn Linh</v>
          </cell>
          <cell r="I36557">
            <v>0</v>
          </cell>
          <cell r="J36557">
            <v>0</v>
          </cell>
          <cell r="K36557">
            <v>0</v>
          </cell>
          <cell r="L36557">
            <v>0</v>
          </cell>
          <cell r="M36557">
            <v>57074100</v>
          </cell>
          <cell r="N36557" t="str">
            <v>0</v>
          </cell>
          <cell r="O36557">
            <v>62781510</v>
          </cell>
          <cell r="P36557" t="str">
            <v>Bùi Thị Phương Anh</v>
          </cell>
          <cell r="Q36557" t="str">
            <v>BH-03A Bán Hàng</v>
          </cell>
        </row>
        <row r="36558">
          <cell r="D36558" t="str">
            <v>HNI-PX-2409-01023</v>
          </cell>
          <cell r="E36558" t="str">
            <v>CÔNG TY TNHH CƠ NHIỆT ĐIỆN TRÍ PHÁT</v>
          </cell>
          <cell r="F36558" t="str">
            <v>Thôn Đồng Xép, Xã Hoàn Sơn, Huyện Tiên Du, Tỉnh Bắc Ninh, Việt Nam</v>
          </cell>
          <cell r="G36558" t="str">
            <v/>
          </cell>
          <cell r="H36558" t="str">
            <v>Nguyễn Văn Linh</v>
          </cell>
          <cell r="I36558">
            <v>0</v>
          </cell>
          <cell r="J36558">
            <v>0</v>
          </cell>
          <cell r="K36558">
            <v>0</v>
          </cell>
          <cell r="L36558">
            <v>0</v>
          </cell>
          <cell r="M36558">
            <v>0</v>
          </cell>
          <cell r="N36558" t="str">
            <v>0</v>
          </cell>
          <cell r="O36558">
            <v>62781510</v>
          </cell>
          <cell r="P36558" t="str">
            <v>Bùi Thị Phương Anh</v>
          </cell>
          <cell r="Q36558" t="str">
            <v>BH-03A Bán Hàng</v>
          </cell>
        </row>
        <row r="36559">
          <cell r="D36559" t="str">
            <v>HCM-PX-2409-03911</v>
          </cell>
          <cell r="E36559" t="str">
            <v>CÔNG TY TNHH SX TM HƯƠNG TUYỀN</v>
          </cell>
          <cell r="F36559" t="str">
            <v>1437 Tỉnh lộ 10, Phường Tân Tạo A, Quận Bình Tân, TP HCM, Việt Nam</v>
          </cell>
          <cell r="G36559" t="str">
            <v/>
          </cell>
          <cell r="H36559" t="str">
            <v>Phạm Minh Tuấn</v>
          </cell>
          <cell r="I36559">
            <v>0</v>
          </cell>
          <cell r="J36559">
            <v>0</v>
          </cell>
          <cell r="K36559">
            <v>0</v>
          </cell>
          <cell r="L36559">
            <v>0</v>
          </cell>
          <cell r="M36559">
            <v>1000000</v>
          </cell>
          <cell r="N36559" t="str">
            <v>0</v>
          </cell>
          <cell r="O36559">
            <v>2200000</v>
          </cell>
          <cell r="P36559" t="str">
            <v>Mai Quỳnh Giao</v>
          </cell>
          <cell r="Q36559" t="str">
            <v>BH-03E Xuất Sửa Chữa</v>
          </cell>
        </row>
        <row r="36560">
          <cell r="D36560" t="str">
            <v>HCM-PX-2409-03911</v>
          </cell>
          <cell r="E36560" t="str">
            <v>CÔNG TY TNHH SX TM HƯƠNG TUYỀN</v>
          </cell>
          <cell r="F36560" t="str">
            <v>1437 Tỉnh lộ 10, Phường Tân Tạo A, Quận Bình Tân, TP HCM, Việt Nam</v>
          </cell>
          <cell r="G36560" t="str">
            <v/>
          </cell>
          <cell r="H36560" t="str">
            <v>Phạm Minh Tuấn</v>
          </cell>
          <cell r="I36560">
            <v>0</v>
          </cell>
          <cell r="J36560">
            <v>0</v>
          </cell>
          <cell r="K36560">
            <v>0</v>
          </cell>
          <cell r="L36560">
            <v>0</v>
          </cell>
          <cell r="M36560">
            <v>1200000</v>
          </cell>
          <cell r="N36560" t="str">
            <v>0</v>
          </cell>
          <cell r="O36560">
            <v>2200000</v>
          </cell>
          <cell r="P36560" t="str">
            <v>Mai Quỳnh Giao</v>
          </cell>
          <cell r="Q36560" t="str">
            <v>BH-03E Xuất Sửa Chữa</v>
          </cell>
        </row>
        <row r="36561">
          <cell r="D36561" t="str">
            <v>HNI-PX-2409-01024</v>
          </cell>
          <cell r="E36561" t="str">
            <v>CÔNG TY TNHH SẢN XUẤT QUẠT CÔNG NGHIỆP TH VINASUN</v>
          </cell>
          <cell r="F36561" t="str">
            <v>Khu công nghiệp Bình Xuyên, Thị trấn Hương Canh, Huyện Bình Xuyên, Tỉnh Vĩnh Phúc, Việt Nam</v>
          </cell>
          <cell r="G36561" t="str">
            <v/>
          </cell>
          <cell r="H36561" t="str">
            <v>Lê Văn Chương</v>
          </cell>
          <cell r="I36561">
            <v>0</v>
          </cell>
          <cell r="J36561">
            <v>0</v>
          </cell>
          <cell r="K36561">
            <v>0</v>
          </cell>
          <cell r="L36561">
            <v>0</v>
          </cell>
          <cell r="M36561">
            <v>99997200</v>
          </cell>
          <cell r="N36561" t="str">
            <v>0</v>
          </cell>
          <cell r="O36561">
            <v>109996920</v>
          </cell>
          <cell r="P36561" t="str">
            <v>Trần Thị Thanh Phương</v>
          </cell>
          <cell r="Q36561" t="str">
            <v>BH-03A Bán Hàng</v>
          </cell>
        </row>
        <row r="36562">
          <cell r="D36562" t="str">
            <v>HCM-PX-2409-03912</v>
          </cell>
          <cell r="E36562" t="str">
            <v>CÔNG TY TNHH ĐẦU TƯ XÂY DỰNG DỊCH VỤ NEWSUN C&amp;E</v>
          </cell>
          <cell r="F36562" t="str">
            <v>733 Thống Nhất, Phường 13, Quận Gò Vấp, Thành phố Hồ Chí Minh, Việt Nam</v>
          </cell>
          <cell r="G36562" t="str">
            <v/>
          </cell>
          <cell r="H36562" t="str">
            <v>Nguyễn Hà Thái</v>
          </cell>
          <cell r="I36562">
            <v>0</v>
          </cell>
          <cell r="J36562">
            <v>0</v>
          </cell>
          <cell r="K36562">
            <v>0</v>
          </cell>
          <cell r="L36562">
            <v>0</v>
          </cell>
          <cell r="M36562">
            <v>3688000</v>
          </cell>
          <cell r="N36562" t="str">
            <v>0</v>
          </cell>
          <cell r="O36562">
            <v>4056800</v>
          </cell>
          <cell r="P36562" t="str">
            <v>Trần Thị Quí</v>
          </cell>
          <cell r="Q36562" t="str">
            <v>BH-03A Bán Hàng</v>
          </cell>
        </row>
        <row r="36563">
          <cell r="D36563" t="str">
            <v>HNI-PX-2409-01025</v>
          </cell>
          <cell r="E36563" t="str">
            <v>CHI NHÁNH CÔNG TRÌNH VIETTEL BẮC NINH - TỔNG CÔNG TY CỔ PHẦN CÔNG TRÌNH VIETTEL</v>
          </cell>
          <cell r="F36563" t="str">
            <v>Phố Vũ, Phường Đại Phúc, Thành phố Bắc Ninh, Tỉnh Bắc Ninh, Việt Nam</v>
          </cell>
          <cell r="G36563" t="str">
            <v/>
          </cell>
          <cell r="H36563" t="str">
            <v>Dương Đức Hùng</v>
          </cell>
          <cell r="I36563">
            <v>0</v>
          </cell>
          <cell r="J36563">
            <v>0</v>
          </cell>
          <cell r="K36563">
            <v>0</v>
          </cell>
          <cell r="L36563">
            <v>0</v>
          </cell>
          <cell r="M36563">
            <v>60910560</v>
          </cell>
          <cell r="N36563" t="str">
            <v>0</v>
          </cell>
          <cell r="O36563">
            <v>67001616</v>
          </cell>
          <cell r="P36563" t="str">
            <v>Bùi Thị Phương Anh</v>
          </cell>
          <cell r="Q36563" t="str">
            <v>BH-03A Bán Hàng</v>
          </cell>
        </row>
        <row r="36564">
          <cell r="D36564" t="str">
            <v>HCM-PX-2409-03915</v>
          </cell>
          <cell r="E36564" t="str">
            <v>CÔNG TY TNHH SX - TM LIÊN PHƯƠNG</v>
          </cell>
          <cell r="F36564" t="str">
            <v>Thửa đất số 568, 569, Tờ bản đồ số 8, Ấp Thạnh Hiệp, Xã Thạnh Bắc, Huyện Tân Biên, Tỉnh Tây Ninh, Việt Nam</v>
          </cell>
          <cell r="G36564" t="str">
            <v/>
          </cell>
          <cell r="H36564" t="str">
            <v>Tô Thành Đạo</v>
          </cell>
          <cell r="I36564">
            <v>0</v>
          </cell>
          <cell r="J36564">
            <v>0</v>
          </cell>
          <cell r="K36564">
            <v>0</v>
          </cell>
          <cell r="L36564">
            <v>0</v>
          </cell>
          <cell r="M36564">
            <v>47500</v>
          </cell>
          <cell r="N36564" t="str">
            <v>0</v>
          </cell>
          <cell r="O36564">
            <v>153092500</v>
          </cell>
          <cell r="P36564" t="str">
            <v>Mai Quỳnh Giao</v>
          </cell>
          <cell r="Q36564" t="str">
            <v>BH-03A Bán Hàng</v>
          </cell>
        </row>
        <row r="36565">
          <cell r="D36565" t="str">
            <v>HCM-PX-2409-03915</v>
          </cell>
          <cell r="E36565" t="str">
            <v>CÔNG TY TNHH SX - TM LIÊN PHƯƠNG</v>
          </cell>
          <cell r="F36565" t="str">
            <v>Thửa đất số 568, 569, Tờ bản đồ số 8, Ấp Thạnh Hiệp, Xã Thạnh Bắc, Huyện Tân Biên, Tỉnh Tây Ninh, Việt Nam</v>
          </cell>
          <cell r="G36565" t="str">
            <v/>
          </cell>
          <cell r="H36565" t="str">
            <v>Tô Thành Đạo</v>
          </cell>
          <cell r="I36565">
            <v>0</v>
          </cell>
          <cell r="J36565">
            <v>0</v>
          </cell>
          <cell r="K36565">
            <v>0</v>
          </cell>
          <cell r="L36565">
            <v>0</v>
          </cell>
          <cell r="M36565">
            <v>116707500</v>
          </cell>
          <cell r="N36565" t="str">
            <v>0</v>
          </cell>
          <cell r="O36565">
            <v>153092500</v>
          </cell>
          <cell r="P36565" t="str">
            <v>Mai Quỳnh Giao</v>
          </cell>
          <cell r="Q36565" t="str">
            <v>BH-03A Bán Hàng</v>
          </cell>
        </row>
        <row r="36566">
          <cell r="D36566" t="str">
            <v>HCM-PX-2409-03915</v>
          </cell>
          <cell r="E36566" t="str">
            <v>CÔNG TY TNHH SX - TM LIÊN PHƯƠNG</v>
          </cell>
          <cell r="F36566" t="str">
            <v>Thửa đất số 568, 569, Tờ bản đồ số 8, Ấp Thạnh Hiệp, Xã Thạnh Bắc, Huyện Tân Biên, Tỉnh Tây Ninh, Việt Nam</v>
          </cell>
          <cell r="G36566" t="str">
            <v/>
          </cell>
          <cell r="H36566" t="str">
            <v>Tô Thành Đạo</v>
          </cell>
          <cell r="I36566">
            <v>0</v>
          </cell>
          <cell r="J36566">
            <v>0</v>
          </cell>
          <cell r="K36566">
            <v>0</v>
          </cell>
          <cell r="L36566">
            <v>0</v>
          </cell>
          <cell r="M36566">
            <v>22325000</v>
          </cell>
          <cell r="N36566" t="str">
            <v>0</v>
          </cell>
          <cell r="O36566">
            <v>153092500</v>
          </cell>
          <cell r="P36566" t="str">
            <v>Mai Quỳnh Giao</v>
          </cell>
          <cell r="Q36566" t="str">
            <v>BH-03A Bán Hàng</v>
          </cell>
        </row>
        <row r="36567">
          <cell r="D36567" t="str">
            <v>HCM-PX-2409-03915</v>
          </cell>
          <cell r="E36567" t="str">
            <v>CÔNG TY TNHH SX - TM LIÊN PHƯƠNG</v>
          </cell>
          <cell r="F36567" t="str">
            <v>Thửa đất số 568, 569, Tờ bản đồ số 8, Ấp Thạnh Hiệp, Xã Thạnh Bắc, Huyện Tân Biên, Tỉnh Tây Ninh, Việt Nam</v>
          </cell>
          <cell r="G36567" t="str">
            <v/>
          </cell>
          <cell r="H36567" t="str">
            <v>Tô Thành Đạo</v>
          </cell>
          <cell r="I36567">
            <v>0</v>
          </cell>
          <cell r="J36567">
            <v>0</v>
          </cell>
          <cell r="K36567">
            <v>0</v>
          </cell>
          <cell r="L36567">
            <v>0</v>
          </cell>
          <cell r="M36567">
            <v>95000</v>
          </cell>
          <cell r="N36567" t="str">
            <v>0</v>
          </cell>
          <cell r="O36567">
            <v>153092500</v>
          </cell>
          <cell r="P36567" t="str">
            <v>Mai Quỳnh Giao</v>
          </cell>
          <cell r="Q36567" t="str">
            <v>BH-03A Bán Hàng</v>
          </cell>
        </row>
        <row r="36568">
          <cell r="D36568" t="str">
            <v>HCM-PX-2409-03915</v>
          </cell>
          <cell r="E36568" t="str">
            <v>CÔNG TY TNHH SX - TM LIÊN PHƯƠNG</v>
          </cell>
          <cell r="F36568" t="str">
            <v>Thửa đất số 568, 569, Tờ bản đồ số 8, Ấp Thạnh Hiệp, Xã Thạnh Bắc, Huyện Tân Biên, Tỉnh Tây Ninh, Việt Nam</v>
          </cell>
          <cell r="G36568" t="str">
            <v/>
          </cell>
          <cell r="H36568" t="str">
            <v>Tô Thành Đạo</v>
          </cell>
          <cell r="I36568">
            <v>0</v>
          </cell>
          <cell r="J36568">
            <v>0</v>
          </cell>
          <cell r="K36568">
            <v>0</v>
          </cell>
          <cell r="L36568">
            <v>0</v>
          </cell>
          <cell r="M36568">
            <v>0</v>
          </cell>
          <cell r="N36568" t="str">
            <v>0</v>
          </cell>
          <cell r="O36568">
            <v>153092500</v>
          </cell>
          <cell r="P36568" t="str">
            <v>Mai Quỳnh Giao</v>
          </cell>
          <cell r="Q36568" t="str">
            <v>BH-03A Bán Hàng</v>
          </cell>
        </row>
        <row r="36569">
          <cell r="D36569" t="str">
            <v>HCM-PX-2409-03916</v>
          </cell>
          <cell r="E36569" t="str">
            <v>Đặng Minh Quân</v>
          </cell>
          <cell r="F36569" t="str">
            <v>A3/28 đường 1C, Tổ 3, Ấp 1A Xã Vĩnh Lộc B, H. Bình Chánh, Xã Vĩnh Lộc B, Huyện Bình Chánh, Thành phố Hồ Chí Minh, Việt Nam</v>
          </cell>
          <cell r="G36569" t="str">
            <v/>
          </cell>
          <cell r="H36569" t="str">
            <v>Phạm Văn Thành</v>
          </cell>
          <cell r="I36569">
            <v>0</v>
          </cell>
          <cell r="J36569">
            <v>0</v>
          </cell>
          <cell r="K36569">
            <v>0</v>
          </cell>
          <cell r="L36569">
            <v>0</v>
          </cell>
          <cell r="M36569">
            <v>6195000</v>
          </cell>
          <cell r="N36569" t="str">
            <v>0</v>
          </cell>
          <cell r="O36569">
            <v>6995000</v>
          </cell>
          <cell r="P36569" t="str">
            <v>Mai Quỳnh Giao</v>
          </cell>
          <cell r="Q36569" t="str">
            <v>BH-03A Bán Hàng</v>
          </cell>
        </row>
        <row r="36570">
          <cell r="D36570" t="str">
            <v>HCM-PX-2409-03916</v>
          </cell>
          <cell r="E36570" t="str">
            <v>Đặng Minh Quân</v>
          </cell>
          <cell r="F36570" t="str">
            <v>A3/28 đường 1C, Tổ 3, Ấp 1A Xã Vĩnh Lộc B, H. Bình Chánh, Xã Vĩnh Lộc B, Huyện Bình Chánh, Thành phố Hồ Chí Minh, Việt Nam</v>
          </cell>
          <cell r="G36570" t="str">
            <v/>
          </cell>
          <cell r="H36570" t="str">
            <v>Phạm Văn Thành</v>
          </cell>
          <cell r="I36570">
            <v>0</v>
          </cell>
          <cell r="J36570">
            <v>0</v>
          </cell>
          <cell r="K36570">
            <v>0</v>
          </cell>
          <cell r="L36570">
            <v>0</v>
          </cell>
          <cell r="M36570">
            <v>0</v>
          </cell>
          <cell r="N36570" t="str">
            <v>0</v>
          </cell>
          <cell r="O36570">
            <v>6995000</v>
          </cell>
          <cell r="P36570" t="str">
            <v>Mai Quỳnh Giao</v>
          </cell>
          <cell r="Q36570" t="str">
            <v>BH-03A Bán Hàng</v>
          </cell>
        </row>
        <row r="36571">
          <cell r="D36571" t="str">
            <v>HCM-PX-2409-03916</v>
          </cell>
          <cell r="E36571" t="str">
            <v>Đặng Minh Quân</v>
          </cell>
          <cell r="F36571" t="str">
            <v>A3/28 đường 1C, Tổ 3, Ấp 1A Xã Vĩnh Lộc B, H. Bình Chánh, Xã Vĩnh Lộc B, Huyện Bình Chánh, Thành phố Hồ Chí Minh, Việt Nam</v>
          </cell>
          <cell r="G36571" t="str">
            <v/>
          </cell>
          <cell r="H36571" t="str">
            <v>Phạm Văn Thành</v>
          </cell>
          <cell r="I36571">
            <v>0</v>
          </cell>
          <cell r="J36571">
            <v>0</v>
          </cell>
          <cell r="K36571">
            <v>0</v>
          </cell>
          <cell r="L36571">
            <v>0</v>
          </cell>
          <cell r="M36571">
            <v>800000</v>
          </cell>
          <cell r="N36571" t="str">
            <v>0</v>
          </cell>
          <cell r="O36571">
            <v>6995000</v>
          </cell>
          <cell r="P36571" t="str">
            <v>Mai Quỳnh Giao</v>
          </cell>
          <cell r="Q36571" t="str">
            <v>BH-03A Bán Hàng</v>
          </cell>
        </row>
        <row r="36572">
          <cell r="D36572" t="str">
            <v>HCM-PX-2409-03918</v>
          </cell>
          <cell r="E36572" t="str">
            <v>CÔNG TY TNHH VY TECH</v>
          </cell>
          <cell r="F36572" t="str">
            <v>580/4 Núi Thành, Phường Hòa Cường Nam, Quận Hải Châu, Thành phố Đà Nẵng, Việt Nam</v>
          </cell>
          <cell r="G36572" t="str">
            <v/>
          </cell>
          <cell r="H36572" t="str">
            <v>Phạm Văn Thành</v>
          </cell>
          <cell r="I36572">
            <v>0</v>
          </cell>
          <cell r="J36572">
            <v>144000</v>
          </cell>
          <cell r="K36572">
            <v>0</v>
          </cell>
          <cell r="L36572">
            <v>0</v>
          </cell>
          <cell r="M36572">
            <v>10410000</v>
          </cell>
          <cell r="N36572" t="str">
            <v>0</v>
          </cell>
          <cell r="O36572">
            <v>11451000</v>
          </cell>
          <cell r="P36572" t="str">
            <v>Mai Quỳnh Giao</v>
          </cell>
          <cell r="Q36572" t="str">
            <v>BH-03A Bán Hàng</v>
          </cell>
        </row>
        <row r="36573">
          <cell r="D36573" t="str">
            <v>HCM-PX-2409-03921</v>
          </cell>
          <cell r="E36573" t="str">
            <v>CÔNG TY TNHH CƠ ĐIỆN LẠNH NHÂN VIỆT PHÁT</v>
          </cell>
          <cell r="F36573" t="str">
            <v>52C/3D, Ấp 3, Xã Xuân Thới Thượng, Xã Xuân Thới Thượng, Huyện Hóc Môn, Thành phố Hồ Chí Minh, Việt Nam</v>
          </cell>
          <cell r="G36573" t="str">
            <v/>
          </cell>
          <cell r="H36573" t="str">
            <v>Đoàn Trần Bửu Đăng</v>
          </cell>
          <cell r="I36573">
            <v>0</v>
          </cell>
          <cell r="J36573">
            <v>0</v>
          </cell>
          <cell r="K36573">
            <v>0</v>
          </cell>
          <cell r="L36573">
            <v>0</v>
          </cell>
          <cell r="M36573">
            <v>2700000</v>
          </cell>
          <cell r="N36573" t="str">
            <v>0</v>
          </cell>
          <cell r="O36573">
            <v>3080000</v>
          </cell>
          <cell r="P36573" t="str">
            <v>Lê Thị Huyền Trang</v>
          </cell>
          <cell r="Q36573" t="str">
            <v>BH-03A Bán Hàng</v>
          </cell>
        </row>
        <row r="36574">
          <cell r="D36574" t="str">
            <v>HCM-PX-2409-03921</v>
          </cell>
          <cell r="E36574" t="str">
            <v>CÔNG TY TNHH CƠ ĐIỆN LẠNH NHÂN VIỆT PHÁT</v>
          </cell>
          <cell r="F36574" t="str">
            <v>52C/3D, Ấp 3, Xã Xuân Thới Thượng, Xã Xuân Thới Thượng, Huyện Hóc Môn, Thành phố Hồ Chí Minh, Việt Nam</v>
          </cell>
          <cell r="G36574" t="str">
            <v/>
          </cell>
          <cell r="H36574" t="str">
            <v>Đoàn Trần Bửu Đăng</v>
          </cell>
          <cell r="I36574">
            <v>0</v>
          </cell>
          <cell r="J36574">
            <v>0</v>
          </cell>
          <cell r="K36574">
            <v>0</v>
          </cell>
          <cell r="L36574">
            <v>0</v>
          </cell>
          <cell r="M36574">
            <v>100000</v>
          </cell>
          <cell r="N36574" t="str">
            <v>0</v>
          </cell>
          <cell r="O36574">
            <v>3080000</v>
          </cell>
          <cell r="P36574" t="str">
            <v>Lê Thị Huyền Trang</v>
          </cell>
          <cell r="Q36574" t="str">
            <v>BH-03A Bán Hàng</v>
          </cell>
        </row>
        <row r="36575">
          <cell r="D36575" t="str">
            <v>HCM-PX-2409-03924</v>
          </cell>
          <cell r="E36575" t="str">
            <v>CÔNG TY TNHH CÔNG NGHỆ TỰ ĐỘNG THĂNG TIẾN</v>
          </cell>
          <cell r="F36575" t="str">
            <v>Số 10/46, Tổ 46, Khu 5, Phường Định Hòa, Thành phố Thủ Dầu Một, Tỉnh Bình Dương, Việt Nam</v>
          </cell>
          <cell r="G36575" t="str">
            <v/>
          </cell>
          <cell r="H36575" t="str">
            <v>Lê Quốc Dũng</v>
          </cell>
          <cell r="I36575">
            <v>0</v>
          </cell>
          <cell r="J36575">
            <v>0</v>
          </cell>
          <cell r="K36575">
            <v>0</v>
          </cell>
          <cell r="L36575">
            <v>0</v>
          </cell>
          <cell r="M36575">
            <v>6300000</v>
          </cell>
          <cell r="N36575" t="str">
            <v>0</v>
          </cell>
          <cell r="O36575">
            <v>7480000</v>
          </cell>
          <cell r="P36575" t="str">
            <v>Lê Thị Huyền Trang</v>
          </cell>
          <cell r="Q36575" t="str">
            <v>BH-03A Bán Hàng</v>
          </cell>
        </row>
        <row r="36576">
          <cell r="D36576" t="str">
            <v>HCM-PX-2409-03924</v>
          </cell>
          <cell r="E36576" t="str">
            <v>CÔNG TY TNHH CÔNG NGHỆ TỰ ĐỘNG THĂNG TIẾN</v>
          </cell>
          <cell r="F36576" t="str">
            <v>Số 10/46, Tổ 46, Khu 5, Phường Định Hòa, Thành phố Thủ Dầu Một, Tỉnh Bình Dương, Việt Nam</v>
          </cell>
          <cell r="G36576" t="str">
            <v/>
          </cell>
          <cell r="H36576" t="str">
            <v>Lê Quốc Dũng</v>
          </cell>
          <cell r="I36576">
            <v>0</v>
          </cell>
          <cell r="J36576">
            <v>0</v>
          </cell>
          <cell r="K36576">
            <v>0</v>
          </cell>
          <cell r="L36576">
            <v>0</v>
          </cell>
          <cell r="M36576">
            <v>500000</v>
          </cell>
          <cell r="N36576" t="str">
            <v>0</v>
          </cell>
          <cell r="O36576">
            <v>7480000</v>
          </cell>
          <cell r="P36576" t="str">
            <v>Lê Thị Huyền Trang</v>
          </cell>
          <cell r="Q36576" t="str">
            <v>BH-03A Bán Hàng</v>
          </cell>
        </row>
        <row r="36577">
          <cell r="D36577" t="str">
            <v>HCM-PX-2409-03926</v>
          </cell>
          <cell r="E36577" t="str">
            <v>CẨU TRỤC NAM PHÁT</v>
          </cell>
          <cell r="F36577" t="str">
            <v>KCN Vĩnh Lộc, Vĩnh Lộc A, Bình Chánh, TP HCM, Việt Nam</v>
          </cell>
          <cell r="G36577" t="str">
            <v/>
          </cell>
          <cell r="H36577" t="str">
            <v>Phạm Minh Tuấn</v>
          </cell>
          <cell r="I36577">
            <v>0</v>
          </cell>
          <cell r="J36577">
            <v>0</v>
          </cell>
          <cell r="K36577">
            <v>0</v>
          </cell>
          <cell r="L36577">
            <v>0</v>
          </cell>
          <cell r="M36577">
            <v>5000000</v>
          </cell>
          <cell r="N36577" t="str">
            <v>0</v>
          </cell>
          <cell r="O36577">
            <v>5900000</v>
          </cell>
          <cell r="P36577" t="str">
            <v>Lê Thị Huyền Trang</v>
          </cell>
          <cell r="Q36577" t="str">
            <v>BH-03A Bán Hàng</v>
          </cell>
        </row>
        <row r="36578">
          <cell r="D36578" t="str">
            <v>HCM-PX-2409-03926</v>
          </cell>
          <cell r="E36578" t="str">
            <v>CẨU TRỤC NAM PHÁT</v>
          </cell>
          <cell r="F36578" t="str">
            <v>KCN Vĩnh Lộc, Vĩnh Lộc A, Bình Chánh, TP HCM, Việt Nam</v>
          </cell>
          <cell r="G36578" t="str">
            <v/>
          </cell>
          <cell r="H36578" t="str">
            <v>Phạm Minh Tuấn</v>
          </cell>
          <cell r="I36578">
            <v>0</v>
          </cell>
          <cell r="J36578">
            <v>0</v>
          </cell>
          <cell r="K36578">
            <v>0</v>
          </cell>
          <cell r="L36578">
            <v>0</v>
          </cell>
          <cell r="M36578">
            <v>400000</v>
          </cell>
          <cell r="N36578" t="str">
            <v>0</v>
          </cell>
          <cell r="O36578">
            <v>5900000</v>
          </cell>
          <cell r="P36578" t="str">
            <v>Lê Thị Huyền Trang</v>
          </cell>
          <cell r="Q36578" t="str">
            <v>BH-03A Bán Hàng</v>
          </cell>
        </row>
        <row r="36579">
          <cell r="D36579" t="str">
            <v>HCM-PX-2409-03926</v>
          </cell>
          <cell r="E36579" t="str">
            <v>CẨU TRỤC NAM PHÁT</v>
          </cell>
          <cell r="F36579" t="str">
            <v>KCN Vĩnh Lộc, Vĩnh Lộc A, Bình Chánh, TP HCM, Việt Nam</v>
          </cell>
          <cell r="G36579" t="str">
            <v/>
          </cell>
          <cell r="H36579" t="str">
            <v>Phạm Minh Tuấn</v>
          </cell>
          <cell r="I36579">
            <v>0</v>
          </cell>
          <cell r="J36579">
            <v>0</v>
          </cell>
          <cell r="K36579">
            <v>0</v>
          </cell>
          <cell r="L36579">
            <v>0</v>
          </cell>
          <cell r="M36579">
            <v>500000</v>
          </cell>
          <cell r="N36579" t="str">
            <v>0</v>
          </cell>
          <cell r="O36579">
            <v>5900000</v>
          </cell>
          <cell r="P36579" t="str">
            <v>Lê Thị Huyền Trang</v>
          </cell>
          <cell r="Q36579" t="str">
            <v>BH-03A Bán Hàng</v>
          </cell>
        </row>
        <row r="36580">
          <cell r="D36580" t="str">
            <v>HCM-PX-2409-03927</v>
          </cell>
          <cell r="E36580" t="str">
            <v>CÔNG TY TNHH KỸ THUẬT THANG MÁY VĨNH THUẬN PHÁT</v>
          </cell>
          <cell r="F36580" t="str">
            <v>Tổ 3, KV3, Phường Nhơn Phú, Thành phố Quy Nhơn, Tỉnh Bình Định, Việt Nam</v>
          </cell>
          <cell r="G36580" t="str">
            <v/>
          </cell>
          <cell r="H36580" t="str">
            <v>Hồ Nhật Anh</v>
          </cell>
          <cell r="I36580">
            <v>0</v>
          </cell>
          <cell r="J36580">
            <v>0</v>
          </cell>
          <cell r="K36580">
            <v>0</v>
          </cell>
          <cell r="L36580">
            <v>0</v>
          </cell>
          <cell r="M36580">
            <v>0</v>
          </cell>
          <cell r="N36580" t="str">
            <v>0</v>
          </cell>
          <cell r="O36580">
            <v>0</v>
          </cell>
          <cell r="P36580" t="str">
            <v>Mai Quỳnh Giao</v>
          </cell>
          <cell r="Q36580" t="str">
            <v>BH-03A Bán Hàng</v>
          </cell>
        </row>
        <row r="36581">
          <cell r="D36581" t="str">
            <v>HCM-PX-2409-03928</v>
          </cell>
          <cell r="E36581" t="str">
            <v>CÔNG TY TNHH KỸ THUẬT THANG MÁY VĨNH THUẬN PHÁT</v>
          </cell>
          <cell r="F36581" t="str">
            <v>Tổ 3, KV3, Phường Nhơn Phú, Thành phố Quy Nhơn, Tỉnh Bình Định, Việt Nam</v>
          </cell>
          <cell r="G36581" t="str">
            <v/>
          </cell>
          <cell r="H36581" t="str">
            <v>Hồ Nhật Anh</v>
          </cell>
          <cell r="I36581">
            <v>0</v>
          </cell>
          <cell r="J36581">
            <v>0</v>
          </cell>
          <cell r="K36581">
            <v>0</v>
          </cell>
          <cell r="L36581">
            <v>0</v>
          </cell>
          <cell r="M36581">
            <v>25080000</v>
          </cell>
          <cell r="N36581" t="str">
            <v>0</v>
          </cell>
          <cell r="O36581">
            <v>25080000</v>
          </cell>
          <cell r="P36581" t="str">
            <v>Mai Quỳnh Giao</v>
          </cell>
          <cell r="Q36581" t="str">
            <v>BH-03A Bán Hàng</v>
          </cell>
        </row>
        <row r="36582">
          <cell r="D36582" t="str">
            <v>HCM-PX-2409-03929</v>
          </cell>
          <cell r="E36582" t="str">
            <v>CÔNG TY CỔ PHẦN CÔNG NGHỆ THANG MÁY PHƯƠNG ĐÔNG</v>
          </cell>
          <cell r="F36582" t="str">
            <v>483/18 Lê Văn Sỹ, Phường 12, Quận 3, Thành phố Hồ Chí Minh, Việt Nam, Việt Nam</v>
          </cell>
          <cell r="G36582" t="str">
            <v/>
          </cell>
          <cell r="H36582" t="str">
            <v>Hồ Hoàng Anh</v>
          </cell>
          <cell r="I36582">
            <v>0</v>
          </cell>
          <cell r="J36582">
            <v>0</v>
          </cell>
          <cell r="K36582">
            <v>0</v>
          </cell>
          <cell r="L36582">
            <v>0</v>
          </cell>
          <cell r="M36582">
            <v>1400000</v>
          </cell>
          <cell r="N36582" t="str">
            <v>0</v>
          </cell>
          <cell r="O36582">
            <v>1400000</v>
          </cell>
          <cell r="P36582" t="str">
            <v>Lê Thị Huyền Trang</v>
          </cell>
          <cell r="Q36582" t="str">
            <v>BH-03A Bán Hàng</v>
          </cell>
        </row>
        <row r="36583">
          <cell r="D36583" t="str">
            <v>HCM-PX-2409-03933</v>
          </cell>
          <cell r="E36583" t="str">
            <v>CÔNG TY TNHH KỸ THUẬT CÔNG NGHỆ BTC</v>
          </cell>
          <cell r="F36583" t="str">
            <v>81/12/3 Đường Số 2, Khu phố 8, Phường Trường Thọ, Thành phố Thủ Đức, Thành phố Hồ Chí Minh, Việt Nam</v>
          </cell>
          <cell r="G36583" t="str">
            <v/>
          </cell>
          <cell r="H36583" t="str">
            <v>Phạm Minh Tuấn</v>
          </cell>
          <cell r="I36583">
            <v>0</v>
          </cell>
          <cell r="J36583">
            <v>38000</v>
          </cell>
          <cell r="K36583">
            <v>0</v>
          </cell>
          <cell r="L36583">
            <v>0</v>
          </cell>
          <cell r="M36583">
            <v>2813000</v>
          </cell>
          <cell r="N36583" t="str">
            <v>0</v>
          </cell>
          <cell r="O36583">
            <v>2813000</v>
          </cell>
          <cell r="P36583" t="str">
            <v>Mai Quỳnh Giao</v>
          </cell>
          <cell r="Q36583" t="str">
            <v>BH-03A Bán Hàng</v>
          </cell>
        </row>
        <row r="36584">
          <cell r="D36584" t="str">
            <v>HCM-PX-2409-03935</v>
          </cell>
          <cell r="E36584" t="str">
            <v>CÔNG TY TNHH ĐIỆN TỰ ĐỘNG V-TECH</v>
          </cell>
          <cell r="F36584" t="str">
            <v>88/11 Đường số 13, Khu phố 19, Phường Bình Hưng Hòa, Quận Bình Tân, Thành phố Hồ Chí Minh, Việt Nam</v>
          </cell>
          <cell r="G36584" t="str">
            <v/>
          </cell>
          <cell r="H36584" t="str">
            <v>Nguyễn Tiến Dũng 1</v>
          </cell>
          <cell r="I36584">
            <v>0</v>
          </cell>
          <cell r="J36584">
            <v>0</v>
          </cell>
          <cell r="K36584">
            <v>0</v>
          </cell>
          <cell r="L36584">
            <v>0</v>
          </cell>
          <cell r="M36584">
            <v>250000</v>
          </cell>
          <cell r="N36584" t="str">
            <v>0</v>
          </cell>
          <cell r="O36584">
            <v>350000</v>
          </cell>
          <cell r="P36584" t="str">
            <v>Lê Thị Huyền Trang</v>
          </cell>
          <cell r="Q36584" t="str">
            <v>BH-03A Bán Hàng</v>
          </cell>
        </row>
        <row r="36585">
          <cell r="D36585" t="str">
            <v>HCM-PX-2409-03935</v>
          </cell>
          <cell r="E36585" t="str">
            <v>CÔNG TY TNHH ĐIỆN TỰ ĐỘNG V-TECH</v>
          </cell>
          <cell r="F36585" t="str">
            <v>88/11 Đường số 13, Khu phố 19, Phường Bình Hưng Hòa, Quận Bình Tân, Thành phố Hồ Chí Minh, Việt Nam</v>
          </cell>
          <cell r="G36585" t="str">
            <v/>
          </cell>
          <cell r="H36585" t="str">
            <v>Nguyễn Tiến Dũng 1</v>
          </cell>
          <cell r="I36585">
            <v>0</v>
          </cell>
          <cell r="J36585">
            <v>0</v>
          </cell>
          <cell r="K36585">
            <v>0</v>
          </cell>
          <cell r="L36585">
            <v>0</v>
          </cell>
          <cell r="M36585">
            <v>100000</v>
          </cell>
          <cell r="N36585" t="str">
            <v>0</v>
          </cell>
          <cell r="O36585">
            <v>350000</v>
          </cell>
          <cell r="P36585" t="str">
            <v>Lê Thị Huyền Trang</v>
          </cell>
          <cell r="Q36585" t="str">
            <v>BH-03A Bán Hàng</v>
          </cell>
        </row>
        <row r="36586">
          <cell r="D36586" t="str">
            <v>HCM-PX-2409-03936</v>
          </cell>
          <cell r="E36586" t="str">
            <v>CÔNG TY TNHH THƯƠNG MẠI CÔNG NGHỆ NÔNG NGHIỆP PROFARM</v>
          </cell>
          <cell r="F36586" t="str">
            <v>Số P39 Đường Belice Khu Park Riverside , Phường Phú Hữu, Quận 9, TP HCM, Việt Nam</v>
          </cell>
          <cell r="G36586" t="str">
            <v/>
          </cell>
          <cell r="H36586" t="str">
            <v>Nguyễn Vũ Đăng</v>
          </cell>
          <cell r="I36586">
            <v>0</v>
          </cell>
          <cell r="J36586">
            <v>38000</v>
          </cell>
          <cell r="K36586">
            <v>0</v>
          </cell>
          <cell r="L36586">
            <v>0</v>
          </cell>
          <cell r="M36586">
            <v>2813000</v>
          </cell>
          <cell r="N36586" t="str">
            <v>0</v>
          </cell>
          <cell r="O36586">
            <v>2813000</v>
          </cell>
          <cell r="P36586" t="str">
            <v>Lê Thị Huyền Trang</v>
          </cell>
          <cell r="Q36586" t="str">
            <v>BH-03A Bán Hàng</v>
          </cell>
        </row>
        <row r="36587">
          <cell r="D36587" t="str">
            <v>DTE-PX-2409-00009</v>
          </cell>
          <cell r="E36587" t="str">
            <v>DTE bán cho HCM</v>
          </cell>
          <cell r="F36587" t="str">
            <v>B163, Khu phố 3, Nguyễn Văn Quá, P.Đông Hưng Thuận, Q.12, TP.HCM, Việt Nam</v>
          </cell>
          <cell r="G36587" t="str">
            <v/>
          </cell>
          <cell r="H36587" t="str">
            <v>Sale DTE nội bộ</v>
          </cell>
          <cell r="I36587">
            <v>0</v>
          </cell>
          <cell r="J36587">
            <v>0</v>
          </cell>
          <cell r="K36587">
            <v>0</v>
          </cell>
          <cell r="L36587">
            <v>0</v>
          </cell>
          <cell r="M36587">
            <v>0</v>
          </cell>
          <cell r="N36587" t="str">
            <v>0</v>
          </cell>
          <cell r="O36587">
            <v>0</v>
          </cell>
          <cell r="P36587" t="str">
            <v>Nguyễn Ngọc Bảo Châu</v>
          </cell>
          <cell r="Q36587" t="str">
            <v>BH-16C Xuất Bán Chi Nhánh (Không Sắp Xe)</v>
          </cell>
        </row>
        <row r="36588">
          <cell r="D36588" t="str">
            <v>HCM-PX-2409-03938</v>
          </cell>
          <cell r="E36588" t="str">
            <v>CÔNG TY TNHH KỸ NGHỆ NGÂN NGUYỄN</v>
          </cell>
          <cell r="F36588" t="str">
            <v>B11B/25V, ấp 2A, Xã Vĩnh Lộc B, Huyện Bình Chánh, TP Hồ Chí Minh, Việt Nam</v>
          </cell>
          <cell r="G36588" t="str">
            <v/>
          </cell>
          <cell r="H36588" t="str">
            <v>Hồ Nhật Anh</v>
          </cell>
          <cell r="I36588">
            <v>0</v>
          </cell>
          <cell r="J36588">
            <v>180000</v>
          </cell>
          <cell r="K36588">
            <v>0</v>
          </cell>
          <cell r="L36588">
            <v>0</v>
          </cell>
          <cell r="M36588">
            <v>27360000</v>
          </cell>
          <cell r="N36588" t="str">
            <v>0</v>
          </cell>
          <cell r="O36588">
            <v>30096000</v>
          </cell>
          <cell r="P36588" t="str">
            <v>Lê Thị Huyền Trang</v>
          </cell>
          <cell r="Q36588" t="str">
            <v>BH-03A Bán Hàng</v>
          </cell>
        </row>
        <row r="36589">
          <cell r="D36589" t="str">
            <v>HNI-PX-2409-01030</v>
          </cell>
          <cell r="E36589" t="str">
            <v>CÔNG TY TNHH NỒI HƠI CÔNG NGHIỆP VIỆT NAM</v>
          </cell>
          <cell r="F36589" t="str">
            <v>SỐ 66, tổ 13, Phường Yên Sở, Quận Hoàng Mai, Thành phố Hà Nội, Việt Nam</v>
          </cell>
          <cell r="G36589" t="str">
            <v/>
          </cell>
          <cell r="H36589" t="str">
            <v>Phạm Văn Trường</v>
          </cell>
          <cell r="I36589">
            <v>0</v>
          </cell>
          <cell r="J36589">
            <v>0</v>
          </cell>
          <cell r="K36589">
            <v>0</v>
          </cell>
          <cell r="L36589">
            <v>0</v>
          </cell>
          <cell r="M36589">
            <v>36255800</v>
          </cell>
          <cell r="N36589" t="str">
            <v>0</v>
          </cell>
          <cell r="O36589">
            <v>39881380</v>
          </cell>
          <cell r="P36589" t="str">
            <v>Bùi Thị Phương Anh</v>
          </cell>
          <cell r="Q36589" t="str">
            <v>BH-03A Bán Hàng</v>
          </cell>
        </row>
        <row r="36590">
          <cell r="D36590" t="str">
            <v>CTH-PX-2409-00479</v>
          </cell>
          <cell r="E36590" t="str">
            <v>ANH PHƯƠNG LÒ BÚN BẠC LIÊU</v>
          </cell>
          <cell r="F36590" t="str">
            <v>Ngay Cầu cái Dầy. Huyện Vĩnh Lợi, TP. Bạc Liêu, Việt Nam</v>
          </cell>
          <cell r="G36590" t="str">
            <v/>
          </cell>
          <cell r="H36590" t="str">
            <v>Tạ Thanh Tuấn</v>
          </cell>
          <cell r="I36590">
            <v>0</v>
          </cell>
          <cell r="J36590">
            <v>0</v>
          </cell>
          <cell r="K36590">
            <v>0</v>
          </cell>
          <cell r="L36590">
            <v>0</v>
          </cell>
          <cell r="M36590">
            <v>1760000</v>
          </cell>
          <cell r="N36590" t="str">
            <v>0</v>
          </cell>
          <cell r="O36590">
            <v>1910000</v>
          </cell>
          <cell r="P36590" t="str">
            <v>Lâm Tuyết Trinh</v>
          </cell>
          <cell r="Q36590" t="str">
            <v>BH-03A Bán Hàng</v>
          </cell>
        </row>
        <row r="36591">
          <cell r="D36591" t="str">
            <v>CTH-PX-2409-00479</v>
          </cell>
          <cell r="E36591" t="str">
            <v>ANH PHƯƠNG LÒ BÚN BẠC LIÊU</v>
          </cell>
          <cell r="F36591" t="str">
            <v>Ngay Cầu cái Dầy. Huyện Vĩnh Lợi, TP. Bạc Liêu, Việt Nam</v>
          </cell>
          <cell r="G36591" t="str">
            <v/>
          </cell>
          <cell r="H36591" t="str">
            <v>Tạ Thanh Tuấn</v>
          </cell>
          <cell r="I36591">
            <v>0</v>
          </cell>
          <cell r="J36591">
            <v>0</v>
          </cell>
          <cell r="K36591">
            <v>0</v>
          </cell>
          <cell r="L36591">
            <v>0</v>
          </cell>
          <cell r="M36591">
            <v>150000</v>
          </cell>
          <cell r="N36591" t="str">
            <v>0</v>
          </cell>
          <cell r="O36591">
            <v>1910000</v>
          </cell>
          <cell r="P36591" t="str">
            <v>Lâm Tuyết Trinh</v>
          </cell>
          <cell r="Q36591" t="str">
            <v>BH-03A Bán Hàng</v>
          </cell>
        </row>
        <row r="36592">
          <cell r="D36592" t="str">
            <v>HCM-PX-2409-03941</v>
          </cell>
          <cell r="E36592" t="str">
            <v>CÔNG TY TNHH KỸ THUẬT THANG MÁY VĨNH THUẬN PHÁT</v>
          </cell>
          <cell r="F36592" t="str">
            <v>Tổ 3, KV3, Phường Nhơn Phú, Thành phố Quy Nhơn, Tỉnh Bình Định, Việt Nam</v>
          </cell>
          <cell r="G36592" t="str">
            <v/>
          </cell>
          <cell r="H36592" t="str">
            <v>Hồ Nhật Anh</v>
          </cell>
          <cell r="I36592">
            <v>0</v>
          </cell>
          <cell r="J36592">
            <v>0</v>
          </cell>
          <cell r="K36592">
            <v>0</v>
          </cell>
          <cell r="L36592">
            <v>0</v>
          </cell>
          <cell r="M36592">
            <v>0</v>
          </cell>
          <cell r="N36592" t="str">
            <v>0</v>
          </cell>
          <cell r="O36592">
            <v>0</v>
          </cell>
          <cell r="P36592" t="str">
            <v>Mai Quỳnh Giao</v>
          </cell>
          <cell r="Q36592" t="str">
            <v>BH-03A Bán Hàng</v>
          </cell>
        </row>
        <row r="36593">
          <cell r="D36593" t="str">
            <v>HCM-PX-2409-03942</v>
          </cell>
          <cell r="E36593" t="str">
            <v>CÔNG TY TNHH MÁY THÉP SÀI GÒN</v>
          </cell>
          <cell r="F36593" t="str">
            <v>101/6C Ấp 4, Xã Xuân Thới Thượng, Huyện Hóc Môn, Thành phố Hồ Chí Minh, Việt Nam</v>
          </cell>
          <cell r="G36593" t="str">
            <v/>
          </cell>
          <cell r="H36593" t="str">
            <v>Nguyễn Vũ Đăng</v>
          </cell>
          <cell r="I36593">
            <v>0</v>
          </cell>
          <cell r="J36593">
            <v>0</v>
          </cell>
          <cell r="K36593">
            <v>0</v>
          </cell>
          <cell r="L36593">
            <v>0</v>
          </cell>
          <cell r="M36593">
            <v>2700000</v>
          </cell>
          <cell r="N36593" t="str">
            <v>0</v>
          </cell>
          <cell r="O36593">
            <v>2916000</v>
          </cell>
          <cell r="P36593" t="str">
            <v>Lê Thị Huyền Trang</v>
          </cell>
          <cell r="Q36593" t="str">
            <v>BH-03A Bán Hàng</v>
          </cell>
        </row>
        <row r="36594">
          <cell r="D36594" t="str">
            <v>HCM-PX-2409-03943</v>
          </cell>
          <cell r="E36594" t="str">
            <v>CÔNG TY TNHH MÁY THÉP SÀI GÒN</v>
          </cell>
          <cell r="F36594" t="str">
            <v>101/6C Ấp 4, Xã Xuân Thới Thượng, Huyện Hóc Môn, Thành phố Hồ Chí Minh, Việt Nam</v>
          </cell>
          <cell r="G36594" t="str">
            <v/>
          </cell>
          <cell r="H36594" t="str">
            <v>Nguyễn Vũ Đăng</v>
          </cell>
          <cell r="I36594">
            <v>0</v>
          </cell>
          <cell r="J36594">
            <v>0</v>
          </cell>
          <cell r="K36594">
            <v>0</v>
          </cell>
          <cell r="L36594">
            <v>0</v>
          </cell>
          <cell r="M36594">
            <v>100000</v>
          </cell>
          <cell r="N36594" t="str">
            <v>0</v>
          </cell>
          <cell r="O36594">
            <v>100000</v>
          </cell>
          <cell r="P36594" t="str">
            <v>Lê Thị Huyền Trang</v>
          </cell>
          <cell r="Q36594" t="str">
            <v>BH-03A Bán Hàng</v>
          </cell>
        </row>
        <row r="36595">
          <cell r="D36595" t="str">
            <v>HCM-PX-2409-03945</v>
          </cell>
          <cell r="E36595" t="str">
            <v>CÔNG TY TNHH ĐIỆN TỰ ĐỘNG V-TECH</v>
          </cell>
          <cell r="F36595" t="str">
            <v>88/11 Đường số 13, Khu phố 19, Phường Bình Hưng Hòa, Quận Bình Tân, Thành phố Hồ Chí Minh, Việt Nam</v>
          </cell>
          <cell r="G36595" t="str">
            <v/>
          </cell>
          <cell r="H36595" t="str">
            <v>Nguyễn Tiến Dũng 1</v>
          </cell>
          <cell r="I36595">
            <v>0</v>
          </cell>
          <cell r="J36595">
            <v>0</v>
          </cell>
          <cell r="K36595">
            <v>0</v>
          </cell>
          <cell r="L36595">
            <v>0</v>
          </cell>
          <cell r="M36595">
            <v>21331660</v>
          </cell>
          <cell r="N36595" t="str">
            <v>0</v>
          </cell>
          <cell r="O36595">
            <v>23464826</v>
          </cell>
          <cell r="P36595" t="str">
            <v>Lê Thị Huyền Trang</v>
          </cell>
          <cell r="Q36595" t="str">
            <v>BH-03A Bán Hàng</v>
          </cell>
        </row>
        <row r="36596">
          <cell r="D36596" t="str">
            <v>HNI-PX-2409-01031</v>
          </cell>
          <cell r="E36596" t="str">
            <v>CÔNG TY CỔ PHẦN EDC</v>
          </cell>
          <cell r="F36596" t="str">
            <v>Số 521 đường Lê Lợi, Phường Hoàng Văn Thụ, Thành phố Bắc Giang, Tỉnh Bắc Giang, Việt Nam</v>
          </cell>
          <cell r="G36596" t="str">
            <v/>
          </cell>
          <cell r="H36596" t="str">
            <v>Dương Đức Hùng</v>
          </cell>
          <cell r="I36596">
            <v>0</v>
          </cell>
          <cell r="J36596">
            <v>0</v>
          </cell>
          <cell r="K36596">
            <v>0</v>
          </cell>
          <cell r="L36596">
            <v>0</v>
          </cell>
          <cell r="M36596">
            <v>0</v>
          </cell>
          <cell r="N36596" t="str">
            <v>0</v>
          </cell>
          <cell r="O36596">
            <v>0</v>
          </cell>
          <cell r="P36596" t="str">
            <v>Trần Thị Thanh Phương</v>
          </cell>
          <cell r="Q36596" t="str">
            <v>BH-03F Xuất Bảo Hành</v>
          </cell>
        </row>
        <row r="36597">
          <cell r="D36597" t="str">
            <v>HCM-PX-2409-03950</v>
          </cell>
          <cell r="E36597" t="str">
            <v>CỬA HÀNG ĐIỆN CÔNG NGHIỆP TRƯỜNG</v>
          </cell>
          <cell r="F36597" t="str">
            <v>Số 156H/1, Khu phố 1A, Phường An Phú, Thành phố Thuận An, Tỉnh Bình Dương, Việt Nam</v>
          </cell>
          <cell r="G36597" t="str">
            <v/>
          </cell>
          <cell r="H36597" t="str">
            <v>Lai Hoàn Bảo</v>
          </cell>
          <cell r="I36597">
            <v>0</v>
          </cell>
          <cell r="J36597">
            <v>0</v>
          </cell>
          <cell r="K36597">
            <v>0</v>
          </cell>
          <cell r="L36597">
            <v>0</v>
          </cell>
          <cell r="M36597">
            <v>2750000</v>
          </cell>
          <cell r="N36597" t="str">
            <v>0</v>
          </cell>
          <cell r="O36597">
            <v>2750000</v>
          </cell>
          <cell r="P36597" t="str">
            <v>Lê Thị Huyền Trang</v>
          </cell>
          <cell r="Q36597" t="str">
            <v>BH-03A Bán Hàng</v>
          </cell>
        </row>
        <row r="36598">
          <cell r="D36598" t="str">
            <v>HNI-PX-2409-01032</v>
          </cell>
          <cell r="E36598" t="str">
            <v>CHI NHÁNH KỸ THUẬT VIETTEL LÀO CAI - TỔNG CÔNG TY CỔ PHẦN CÔNG TRÌNH VIETTEL</v>
          </cell>
          <cell r="F36598" t="str">
            <v>B6, Đại lộ Trần Hưng Đạo, Phường Bắc Lệnh, Thành phố Lào Cai, Tỉnh Lào Cai., Việt Nam</v>
          </cell>
          <cell r="G36598" t="str">
            <v/>
          </cell>
          <cell r="H36598" t="str">
            <v>Dương Đức Hùng</v>
          </cell>
          <cell r="I36598">
            <v>0</v>
          </cell>
          <cell r="J36598">
            <v>0</v>
          </cell>
          <cell r="K36598">
            <v>0</v>
          </cell>
          <cell r="L36598">
            <v>0</v>
          </cell>
          <cell r="M36598">
            <v>0</v>
          </cell>
          <cell r="N36598" t="str">
            <v>0</v>
          </cell>
          <cell r="O36598">
            <v>0</v>
          </cell>
          <cell r="P36598" t="str">
            <v>Trần Thị Thanh Phương</v>
          </cell>
          <cell r="Q36598" t="str">
            <v>BH-03F Xuất Bảo Hành</v>
          </cell>
        </row>
        <row r="36599">
          <cell r="D36599" t="str">
            <v>HCM-PX-2409-03952</v>
          </cell>
          <cell r="E36599" t="str">
            <v>CÔNG TY TNHH KỸ THUẬT ĐIỆN U.T.P</v>
          </cell>
          <cell r="F36599" t="str">
            <v>32/37 Bùi Đình Túy, Phường 12, Quận Bình Thạnh, Thành phố Hồ Chí Minh, Việt Nam</v>
          </cell>
          <cell r="G36599" t="str">
            <v/>
          </cell>
          <cell r="H36599" t="str">
            <v>Nguyễn Vũ Đăng</v>
          </cell>
          <cell r="I36599">
            <v>0</v>
          </cell>
          <cell r="J36599">
            <v>0</v>
          </cell>
          <cell r="K36599">
            <v>0</v>
          </cell>
          <cell r="L36599">
            <v>0</v>
          </cell>
          <cell r="M36599">
            <v>9455000</v>
          </cell>
          <cell r="N36599" t="str">
            <v>0</v>
          </cell>
          <cell r="O36599">
            <v>10400500</v>
          </cell>
          <cell r="P36599" t="str">
            <v>Lê Thị Huyền Trang</v>
          </cell>
          <cell r="Q36599" t="str">
            <v>BH-03A Bán Hàng</v>
          </cell>
        </row>
        <row r="36600">
          <cell r="D36600" t="str">
            <v>HNI-PX-2409-01033</v>
          </cell>
          <cell r="E36600" t="str">
            <v>CÔNG TY TNHH CÔNG NGHỆ TỰ ĐỘNG HÓA HOÀNG GIA</v>
          </cell>
          <cell r="F36600" t="str">
            <v>Số 30 tổ 24 khu 3, Phường Vĩnh Niệm, Quận Lê Chân, Thành phố Hải Phòng, Việt Nam</v>
          </cell>
          <cell r="G36600" t="str">
            <v/>
          </cell>
          <cell r="H36600" t="str">
            <v>Sale Hà Nội 4B</v>
          </cell>
          <cell r="I36600">
            <v>0</v>
          </cell>
          <cell r="J36600">
            <v>0</v>
          </cell>
          <cell r="K36600">
            <v>0</v>
          </cell>
          <cell r="L36600">
            <v>0</v>
          </cell>
          <cell r="M36600">
            <v>0</v>
          </cell>
          <cell r="N36600" t="str">
            <v>0</v>
          </cell>
          <cell r="O36600">
            <v>0</v>
          </cell>
          <cell r="P36600" t="str">
            <v>Trần Thị Thanh Phương</v>
          </cell>
          <cell r="Q36600" t="str">
            <v>BH-03F Xuất Bảo Hành</v>
          </cell>
        </row>
        <row r="36601">
          <cell r="D36601" t="str">
            <v>HCM-PX-2409-03953</v>
          </cell>
          <cell r="E36601" t="str">
            <v>ANH TÁM LÀM NHANG BÌNH CHÁNH</v>
          </cell>
          <cell r="F36601" t="str">
            <v>2A56 - TL10, Phạm Văn Hai, Bình Chánh, Việt Nam</v>
          </cell>
          <cell r="G36601" t="str">
            <v/>
          </cell>
          <cell r="H36601" t="str">
            <v>Lê Quốc Dũng</v>
          </cell>
          <cell r="I36601">
            <v>0</v>
          </cell>
          <cell r="J36601">
            <v>0</v>
          </cell>
          <cell r="K36601">
            <v>0</v>
          </cell>
          <cell r="L36601">
            <v>0</v>
          </cell>
          <cell r="M36601">
            <v>150000</v>
          </cell>
          <cell r="N36601" t="str">
            <v>0</v>
          </cell>
          <cell r="O36601">
            <v>150000</v>
          </cell>
          <cell r="P36601" t="str">
            <v>Lê Thị Huyền Trang</v>
          </cell>
          <cell r="Q36601" t="str">
            <v>BH-03A Bán Hàng</v>
          </cell>
        </row>
        <row r="36602">
          <cell r="D36602" t="str">
            <v>HCM-PX-2409-03954</v>
          </cell>
          <cell r="E36602" t="str">
            <v>CÔNG TY TNHH TM VÀ DỊCH VỤ KỸ THUẬT TÂN HOÀNG NAM</v>
          </cell>
          <cell r="F36602" t="str">
            <v>22/14 Nguyễn Hữu Tiến, Phường Tây Thạnh, Quận Tân Phú, Thành phố Hồ Chí Minh, Việt Nam</v>
          </cell>
          <cell r="G36602" t="str">
            <v/>
          </cell>
          <cell r="H36602" t="str">
            <v>Nguyễn Hoàng Quân</v>
          </cell>
          <cell r="I36602">
            <v>0</v>
          </cell>
          <cell r="J36602">
            <v>0</v>
          </cell>
          <cell r="K36602">
            <v>0</v>
          </cell>
          <cell r="L36602">
            <v>0</v>
          </cell>
          <cell r="M36602">
            <v>300000</v>
          </cell>
          <cell r="N36602" t="str">
            <v>0</v>
          </cell>
          <cell r="O36602">
            <v>2000000</v>
          </cell>
          <cell r="P36602" t="str">
            <v>Mai Quỳnh Giao</v>
          </cell>
          <cell r="Q36602" t="str">
            <v>BH-03E Xuất Sửa Chữa</v>
          </cell>
        </row>
        <row r="36603">
          <cell r="D36603" t="str">
            <v>HCM-PX-2409-03954</v>
          </cell>
          <cell r="E36603" t="str">
            <v>CÔNG TY TNHH TM VÀ DỊCH VỤ KỸ THUẬT TÂN HOÀNG NAM</v>
          </cell>
          <cell r="F36603" t="str">
            <v>22/14 Nguyễn Hữu Tiến, Phường Tây Thạnh, Quận Tân Phú, Thành phố Hồ Chí Minh, Việt Nam</v>
          </cell>
          <cell r="G36603" t="str">
            <v/>
          </cell>
          <cell r="H36603" t="str">
            <v>Nguyễn Hoàng Quân</v>
          </cell>
          <cell r="I36603">
            <v>0</v>
          </cell>
          <cell r="J36603">
            <v>0</v>
          </cell>
          <cell r="K36603">
            <v>0</v>
          </cell>
          <cell r="L36603">
            <v>0</v>
          </cell>
          <cell r="M36603">
            <v>1700000</v>
          </cell>
          <cell r="N36603" t="str">
            <v>0</v>
          </cell>
          <cell r="O36603">
            <v>2000000</v>
          </cell>
          <cell r="P36603" t="str">
            <v>Mai Quỳnh Giao</v>
          </cell>
          <cell r="Q36603" t="str">
            <v>BH-03E Xuất Sửa Chữa</v>
          </cell>
        </row>
        <row r="36604">
          <cell r="D36604" t="str">
            <v>HCM-PX-2409-03955</v>
          </cell>
          <cell r="E36604" t="str">
            <v>CÔNG TY TNHH THANG MÁY - KỸ THUẬT ĐIỆN HISA</v>
          </cell>
          <cell r="F36604" t="str">
            <v>Số 74 Đường 511, Ấp Bàu Chứa, Xã Nhuận Đức, Huyện Củ Chi, Thành phố Hồ Chí Minh, Việt Nam</v>
          </cell>
          <cell r="G36604" t="str">
            <v/>
          </cell>
          <cell r="H36604" t="str">
            <v>Sale Cty Thang Máy</v>
          </cell>
          <cell r="I36604">
            <v>0</v>
          </cell>
          <cell r="J36604">
            <v>0</v>
          </cell>
          <cell r="K36604">
            <v>0</v>
          </cell>
          <cell r="L36604">
            <v>0</v>
          </cell>
          <cell r="M36604">
            <v>0</v>
          </cell>
          <cell r="N36604" t="str">
            <v>0</v>
          </cell>
          <cell r="O36604">
            <v>0</v>
          </cell>
          <cell r="P36604" t="str">
            <v>Mai Quỳnh Giao</v>
          </cell>
          <cell r="Q36604" t="str">
            <v>BH-03F Xuất Bảo Hành</v>
          </cell>
        </row>
        <row r="36605">
          <cell r="D36605" t="str">
            <v>HCM-PX-2409-03956</v>
          </cell>
          <cell r="E36605" t="str">
            <v>HCM bán cho CTH</v>
          </cell>
          <cell r="F36605" t="str">
            <v>45 - 47 Bùi Quang Trinh, Phường Phú Thứ, Quận Cái Răng, Thành phố Cần Thơ, Việt Nam</v>
          </cell>
          <cell r="G36605" t="str">
            <v/>
          </cell>
          <cell r="H36605" t="str">
            <v>Sale HCM Nội Bộ</v>
          </cell>
          <cell r="I36605">
            <v>0</v>
          </cell>
          <cell r="J36605">
            <v>0</v>
          </cell>
          <cell r="K36605">
            <v>0</v>
          </cell>
          <cell r="L36605">
            <v>0</v>
          </cell>
          <cell r="M36605">
            <v>0</v>
          </cell>
          <cell r="N36605" t="str">
            <v>0</v>
          </cell>
          <cell r="O36605">
            <v>0</v>
          </cell>
          <cell r="P36605" t="str">
            <v>Nguyễn Ngọc Anh Thư</v>
          </cell>
          <cell r="Q36605" t="str">
            <v>BH-16C Xuất Bán Chi Nhánh (Không Sắp Xe)</v>
          </cell>
        </row>
        <row r="36606">
          <cell r="D36606" t="str">
            <v>HCM-PX-2409-03957</v>
          </cell>
          <cell r="E36606" t="str">
            <v>CÔNG TY TNHH THƯƠNG MẠI DỊCH VỤ HVT SOLAR</v>
          </cell>
          <cell r="F36606" t="str">
            <v>41 đường số 15, Phường Long Bình, Quận 9, Thành phố Hồ Chí Minh, Việt Nam</v>
          </cell>
          <cell r="G36606" t="str">
            <v/>
          </cell>
          <cell r="H36606" t="str">
            <v>Quách Gia Khang</v>
          </cell>
          <cell r="I36606">
            <v>0</v>
          </cell>
          <cell r="J36606">
            <v>0</v>
          </cell>
          <cell r="K36606">
            <v>0</v>
          </cell>
          <cell r="L36606">
            <v>0</v>
          </cell>
          <cell r="M36606">
            <v>5082000</v>
          </cell>
          <cell r="N36606" t="str">
            <v>0</v>
          </cell>
          <cell r="O36606">
            <v>5590200</v>
          </cell>
          <cell r="P36606" t="str">
            <v>Nguyễn Ngọc Anh Thư</v>
          </cell>
          <cell r="Q36606" t="str">
            <v>BH-03A Bán Hàng</v>
          </cell>
        </row>
        <row r="36607">
          <cell r="D36607" t="str">
            <v>HNI-PX-2409-01035</v>
          </cell>
          <cell r="E36607" t="str">
            <v>CÔNG TY CỔ PHẦN CÔNG NGHỆ VÀ THƯƠNG MẠI T2A</v>
          </cell>
          <cell r="F36607" t="str">
            <v>Số 296 đường Hoàng Mai, tổ 42, Phường Hoàng Văn Thụ, Quận Hoàng Mai, Thành phố Hà Nội, Việt Nam</v>
          </cell>
          <cell r="G36607" t="str">
            <v/>
          </cell>
          <cell r="H36607" t="str">
            <v>Nguyễn Văn Linh</v>
          </cell>
          <cell r="I36607">
            <v>0</v>
          </cell>
          <cell r="J36607">
            <v>0</v>
          </cell>
          <cell r="K36607">
            <v>0</v>
          </cell>
          <cell r="L36607">
            <v>0</v>
          </cell>
          <cell r="M36607">
            <v>23321610</v>
          </cell>
          <cell r="N36607" t="str">
            <v>0</v>
          </cell>
          <cell r="O36607">
            <v>25653771</v>
          </cell>
          <cell r="P36607" t="str">
            <v>Bùi Thị Phương Anh</v>
          </cell>
          <cell r="Q36607" t="str">
            <v>BH-03A Bán Hàng</v>
          </cell>
        </row>
        <row r="36608">
          <cell r="D36608" t="str">
            <v>CTH-PX-2409-00480</v>
          </cell>
          <cell r="E36608" t="str">
            <v>CÔNG TY TNNH ĐIỆN NĂNG LƯỢNG MẠNH TRƯỜNG PHÁT</v>
          </cell>
          <cell r="F36608" t="str">
            <v>Số 312, Khu phố Đông Tiến, Thị Trấn Tân Hiệp, Huyện Tân Hiệp, Tỉnh Kiên Giang, Việt Nam</v>
          </cell>
          <cell r="G36608" t="str">
            <v/>
          </cell>
          <cell r="H36608" t="str">
            <v>Sale Cần Thơ SL</v>
          </cell>
          <cell r="I36608">
            <v>0</v>
          </cell>
          <cell r="J36608">
            <v>0</v>
          </cell>
          <cell r="K36608">
            <v>0</v>
          </cell>
          <cell r="L36608">
            <v>0</v>
          </cell>
          <cell r="M36608">
            <v>6848000</v>
          </cell>
          <cell r="N36608" t="str">
            <v>0</v>
          </cell>
          <cell r="O36608">
            <v>7532800</v>
          </cell>
          <cell r="P36608" t="str">
            <v>Lâm Tuyết Trinh</v>
          </cell>
          <cell r="Q36608" t="str">
            <v>BH-03A Bán Hàng</v>
          </cell>
        </row>
        <row r="36609">
          <cell r="D36609" t="str">
            <v>HCM-PX-2409-03963</v>
          </cell>
          <cell r="E36609" t="str">
            <v>CÔNG TY CỔ PHẦN ĐẦU TƯ PHÁT TRIỂN NĂNG LƯỢNG XANH THÀNH CÔNG</v>
          </cell>
          <cell r="F36609" t="str">
            <v>169/1/19 Lương Định Của, Khu phố 3, Phường An Khánh, Thành phố Thủ Đức, Thành phố Hồ Chí Minh, Việt Nam</v>
          </cell>
          <cell r="G36609" t="str">
            <v/>
          </cell>
          <cell r="H36609" t="str">
            <v>Bùi Hoàng Anh</v>
          </cell>
          <cell r="I36609">
            <v>0</v>
          </cell>
          <cell r="J36609">
            <v>0</v>
          </cell>
          <cell r="K36609">
            <v>0</v>
          </cell>
          <cell r="L36609">
            <v>0</v>
          </cell>
          <cell r="M36609">
            <v>0</v>
          </cell>
          <cell r="N36609" t="str">
            <v>0</v>
          </cell>
          <cell r="O36609">
            <v>0</v>
          </cell>
          <cell r="P36609" t="str">
            <v>Nguyễn Ngọc Anh Thư</v>
          </cell>
          <cell r="Q36609" t="str">
            <v>BH-03F Xuất Bảo Hành</v>
          </cell>
        </row>
        <row r="36610">
          <cell r="D36610" t="str">
            <v>HCM-PX-2409-03964</v>
          </cell>
          <cell r="E36610" t="str">
            <v>CÔNG TY CỔ PHẦN ĐẦU TƯ PHÁT TRIỂN CÔNG NGHỆ NĂNG LƯỢNG SẠCH</v>
          </cell>
          <cell r="F36610" t="str">
            <v>B10.18 Central Premium, 854-856 Tạ Quang Bửu, Phường 05, Quận 8, Thành phố Hồ Chí Minh, Việt Nam</v>
          </cell>
          <cell r="G36610" t="str">
            <v/>
          </cell>
          <cell r="H36610" t="str">
            <v>Nguyễn Hà Thái</v>
          </cell>
          <cell r="I36610">
            <v>0</v>
          </cell>
          <cell r="J36610">
            <v>0</v>
          </cell>
          <cell r="K36610">
            <v>0</v>
          </cell>
          <cell r="L36610">
            <v>0</v>
          </cell>
          <cell r="M36610">
            <v>9535800</v>
          </cell>
          <cell r="N36610" t="str">
            <v>0</v>
          </cell>
          <cell r="O36610">
            <v>17594280</v>
          </cell>
          <cell r="P36610" t="str">
            <v>Nguyễn Ngọc Anh Thư</v>
          </cell>
          <cell r="Q36610" t="str">
            <v>BH-03A Bán Hàng</v>
          </cell>
        </row>
        <row r="36611">
          <cell r="D36611" t="str">
            <v>HCM-PX-2409-03964</v>
          </cell>
          <cell r="E36611" t="str">
            <v>CÔNG TY CỔ PHẦN ĐẦU TƯ PHÁT TRIỂN CÔNG NGHỆ NĂNG LƯỢNG SẠCH</v>
          </cell>
          <cell r="F36611" t="str">
            <v>B10.18 Central Premium, 854-856 Tạ Quang Bửu, Phường 05, Quận 8, Thành phố Hồ Chí Minh, Việt Nam</v>
          </cell>
          <cell r="G36611" t="str">
            <v/>
          </cell>
          <cell r="H36611" t="str">
            <v>Nguyễn Hà Thái</v>
          </cell>
          <cell r="I36611">
            <v>0</v>
          </cell>
          <cell r="J36611">
            <v>0</v>
          </cell>
          <cell r="K36611">
            <v>0</v>
          </cell>
          <cell r="L36611">
            <v>0</v>
          </cell>
          <cell r="M36611">
            <v>6459000</v>
          </cell>
          <cell r="N36611" t="str">
            <v>0</v>
          </cell>
          <cell r="O36611">
            <v>17594280</v>
          </cell>
          <cell r="P36611" t="str">
            <v>Nguyễn Ngọc Anh Thư</v>
          </cell>
          <cell r="Q36611" t="str">
            <v>BH-03A Bán Hàng</v>
          </cell>
        </row>
        <row r="36612">
          <cell r="D36612" t="str">
            <v>HCM-PX-2409-03965</v>
          </cell>
          <cell r="E36612" t="str">
            <v>CÔNG TY TNHH TRIỆU HOÀNG PHÁT</v>
          </cell>
          <cell r="F36612" t="str">
            <v>105/37 Hoàng Hoa Thám, Phường 6, Quận Bình Thạnh, Thành phố Hồ Chí Minh, Việt Nam</v>
          </cell>
          <cell r="G36612" t="str">
            <v/>
          </cell>
          <cell r="H36612" t="str">
            <v>Trần Bảo Quốc</v>
          </cell>
          <cell r="I36612">
            <v>0</v>
          </cell>
          <cell r="J36612">
            <v>0</v>
          </cell>
          <cell r="K36612">
            <v>0</v>
          </cell>
          <cell r="L36612">
            <v>0</v>
          </cell>
          <cell r="M36612">
            <v>1050000</v>
          </cell>
          <cell r="N36612" t="str">
            <v>0</v>
          </cell>
          <cell r="O36612">
            <v>1155000</v>
          </cell>
          <cell r="P36612" t="str">
            <v>Lê Thị Huyền Trang</v>
          </cell>
          <cell r="Q36612" t="str">
            <v>BH-03A Bán Hàng</v>
          </cell>
        </row>
        <row r="36613">
          <cell r="D36613" t="str">
            <v>HCM-PX-2409-03966</v>
          </cell>
          <cell r="E36613" t="str">
            <v>CÔNG TY TNHH TRIỆU HOÀNG PHÁT</v>
          </cell>
          <cell r="F36613" t="str">
            <v>105/37 Hoàng Hoa Thám, Phường 6, Quận Bình Thạnh, Thành phố Hồ Chí Minh, Việt Nam</v>
          </cell>
          <cell r="G36613" t="str">
            <v/>
          </cell>
          <cell r="H36613" t="str">
            <v>Trần Bảo Quốc</v>
          </cell>
          <cell r="I36613">
            <v>0</v>
          </cell>
          <cell r="J36613">
            <v>0</v>
          </cell>
          <cell r="K36613">
            <v>0</v>
          </cell>
          <cell r="L36613">
            <v>0</v>
          </cell>
          <cell r="M36613">
            <v>18756000</v>
          </cell>
          <cell r="N36613" t="str">
            <v>0</v>
          </cell>
          <cell r="O36613">
            <v>20631600</v>
          </cell>
          <cell r="P36613" t="str">
            <v>Lê Thị Huyền Trang</v>
          </cell>
          <cell r="Q36613" t="str">
            <v>BH-03A Bán Hàng</v>
          </cell>
        </row>
        <row r="36614">
          <cell r="D36614" t="str">
            <v>HCM-PX-2409-03967</v>
          </cell>
          <cell r="E36614" t="str">
            <v>CỬA HÀNG ĐIỆN CÔNG NGHIỆP TRƯỜNG</v>
          </cell>
          <cell r="F36614" t="str">
            <v>Số 156H/1, Khu phố 1A, Phường An Phú, Thành phố Thuận An, Tỉnh Bình Dương, Việt Nam</v>
          </cell>
          <cell r="G36614" t="str">
            <v/>
          </cell>
          <cell r="H36614" t="str">
            <v>Lai Hoàn Bảo</v>
          </cell>
          <cell r="I36614">
            <v>0</v>
          </cell>
          <cell r="J36614">
            <v>0</v>
          </cell>
          <cell r="K36614">
            <v>0</v>
          </cell>
          <cell r="L36614">
            <v>0</v>
          </cell>
          <cell r="M36614">
            <v>2750000</v>
          </cell>
          <cell r="N36614" t="str">
            <v>0</v>
          </cell>
          <cell r="O36614">
            <v>2750000</v>
          </cell>
          <cell r="P36614" t="str">
            <v>Lê Thị Huyền Trang</v>
          </cell>
          <cell r="Q36614" t="str">
            <v>BH-03A Bán Hàng</v>
          </cell>
        </row>
        <row r="36615">
          <cell r="D36615" t="str">
            <v>HCM-PX-2409-03968</v>
          </cell>
          <cell r="E36615" t="str">
            <v>CÔNG TY TNHH TM DV TÂN HÒA KY</v>
          </cell>
          <cell r="F36615" t="str">
            <v>78 Tạ Uyên, Phường 12, Quận 5, Thành phố Hồ Chí Minh, Việt Nam</v>
          </cell>
          <cell r="G36615" t="str">
            <v/>
          </cell>
          <cell r="H36615" t="str">
            <v>Nguyễn Hoàng Quân</v>
          </cell>
          <cell r="I36615">
            <v>0</v>
          </cell>
          <cell r="J36615">
            <v>64000</v>
          </cell>
          <cell r="K36615">
            <v>0</v>
          </cell>
          <cell r="L36615">
            <v>0</v>
          </cell>
          <cell r="M36615">
            <v>2452000</v>
          </cell>
          <cell r="N36615" t="str">
            <v>0</v>
          </cell>
          <cell r="O36615">
            <v>2500000</v>
          </cell>
          <cell r="P36615" t="str">
            <v>Mai Quỳnh Giao</v>
          </cell>
          <cell r="Q36615" t="str">
            <v>BH-03A Bán Hàng</v>
          </cell>
        </row>
        <row r="36616">
          <cell r="D36616" t="str">
            <v>HCM-PX-2409-03969</v>
          </cell>
          <cell r="E36616" t="str">
            <v>HCM bán cho CTH</v>
          </cell>
          <cell r="F36616" t="str">
            <v>45 - 47 Bùi Quang Trinh, Phường Phú Thứ, Quận Cái Răng, Thành phố Cần Thơ, Việt Nam</v>
          </cell>
          <cell r="G36616" t="str">
            <v/>
          </cell>
          <cell r="H36616" t="str">
            <v>Sale HCM Nội Bộ</v>
          </cell>
          <cell r="I36616">
            <v>0</v>
          </cell>
          <cell r="J36616">
            <v>0</v>
          </cell>
          <cell r="K36616">
            <v>0</v>
          </cell>
          <cell r="L36616">
            <v>0</v>
          </cell>
          <cell r="M36616">
            <v>0</v>
          </cell>
          <cell r="N36616" t="str">
            <v>0</v>
          </cell>
          <cell r="O36616">
            <v>0</v>
          </cell>
          <cell r="P36616" t="str">
            <v>Mai Quỳnh Giao</v>
          </cell>
          <cell r="Q36616" t="str">
            <v>BH-16C Xuất Bán Chi Nhánh (Không Sắp Xe)</v>
          </cell>
        </row>
        <row r="36617">
          <cell r="D36617" t="str">
            <v>HCM-PX-2409-03970</v>
          </cell>
          <cell r="E36617" t="str">
            <v>CÔNG TY TNHH KỸ THUẬT PHÚC AN</v>
          </cell>
          <cell r="F36617" t="str">
            <v>79 Lê Thị Tính, Phường An Khê, Quận Thanh Khê, Thành phố Đà Nẵng, Việt Nam</v>
          </cell>
          <cell r="G36617" t="str">
            <v/>
          </cell>
          <cell r="H36617" t="str">
            <v>Trần Văn Thiên Nam</v>
          </cell>
          <cell r="I36617">
            <v>0</v>
          </cell>
          <cell r="J36617">
            <v>0</v>
          </cell>
          <cell r="K36617">
            <v>0</v>
          </cell>
          <cell r="L36617">
            <v>0</v>
          </cell>
          <cell r="M36617">
            <v>21211120</v>
          </cell>
          <cell r="N36617" t="str">
            <v>0</v>
          </cell>
          <cell r="O36617">
            <v>23332232</v>
          </cell>
          <cell r="P36617" t="str">
            <v>Lê Thị Huyền Trang</v>
          </cell>
          <cell r="Q36617" t="str">
            <v>BH-03A Bán Hàng</v>
          </cell>
        </row>
        <row r="36618">
          <cell r="D36618" t="str">
            <v>HCM-PX-2409-03974</v>
          </cell>
          <cell r="E36618" t="str">
            <v>HCM bán cho CTH</v>
          </cell>
          <cell r="F36618" t="str">
            <v>45 - 47 Bùi Quang Trinh, Phường Phú Thứ, Quận Cái Răng, Thành phố Cần Thơ, Việt Nam</v>
          </cell>
          <cell r="G36618" t="str">
            <v/>
          </cell>
          <cell r="H36618" t="str">
            <v>Sale HCM Nội Bộ</v>
          </cell>
          <cell r="I36618">
            <v>0</v>
          </cell>
          <cell r="J36618">
            <v>0</v>
          </cell>
          <cell r="K36618">
            <v>0</v>
          </cell>
          <cell r="L36618">
            <v>0</v>
          </cell>
          <cell r="M36618">
            <v>0</v>
          </cell>
          <cell r="N36618" t="str">
            <v>0</v>
          </cell>
          <cell r="O36618">
            <v>0</v>
          </cell>
          <cell r="P36618" t="str">
            <v>Mai Quỳnh Giao</v>
          </cell>
          <cell r="Q36618" t="str">
            <v>BH-16C Xuất Bán Chi Nhánh (Không Sắp Xe)</v>
          </cell>
        </row>
        <row r="36619">
          <cell r="D36619" t="str">
            <v>HCM-PX-2409-03975</v>
          </cell>
          <cell r="E36619" t="str">
            <v>CÔNG TY TNHH KỸ THUẬT CÔNG NGHỆ OMEGA</v>
          </cell>
          <cell r="F36619" t="str">
            <v>23/70 Tân Thới Nhất 18, Phường Tân Thới Nhất, Quận 12, Thành phố Hồ Chí Minh, Việt Nam</v>
          </cell>
          <cell r="G36619" t="str">
            <v/>
          </cell>
          <cell r="H36619" t="str">
            <v>Lê Quốc Dũng</v>
          </cell>
          <cell r="I36619">
            <v>0</v>
          </cell>
          <cell r="J36619">
            <v>0</v>
          </cell>
          <cell r="K36619">
            <v>0</v>
          </cell>
          <cell r="L36619">
            <v>0</v>
          </cell>
          <cell r="M36619">
            <v>245000</v>
          </cell>
          <cell r="N36619" t="str">
            <v>0</v>
          </cell>
          <cell r="O36619">
            <v>264600</v>
          </cell>
          <cell r="P36619" t="str">
            <v>Lê Thị Huyền Trang</v>
          </cell>
          <cell r="Q36619" t="str">
            <v>BH-03A Bán Hàng</v>
          </cell>
        </row>
        <row r="36620">
          <cell r="D36620" t="str">
            <v>HCM-PX-2409-03976</v>
          </cell>
          <cell r="E36620" t="str">
            <v>CÔNG TY TNHH SX TM DV KHUÔN MÁY VIỆT</v>
          </cell>
          <cell r="F36620" t="str">
            <v>138A Đinh Bộ Lĩnh, P. 26, Q. Bình Thạnh, TP HCM, Việt Nam</v>
          </cell>
          <cell r="G36620" t="str">
            <v/>
          </cell>
          <cell r="H36620" t="str">
            <v>Lai Hoàn Bảo</v>
          </cell>
          <cell r="I36620">
            <v>0</v>
          </cell>
          <cell r="J36620">
            <v>0</v>
          </cell>
          <cell r="K36620">
            <v>0</v>
          </cell>
          <cell r="L36620">
            <v>0</v>
          </cell>
          <cell r="M36620">
            <v>7076000</v>
          </cell>
          <cell r="N36620" t="str">
            <v>0</v>
          </cell>
          <cell r="O36620">
            <v>7783600</v>
          </cell>
          <cell r="P36620" t="str">
            <v>Lê Thị Huyền Trang</v>
          </cell>
          <cell r="Q36620" t="str">
            <v>BH-03A Bán Hàng</v>
          </cell>
        </row>
        <row r="36621">
          <cell r="D36621" t="str">
            <v>HCM-PX-2409-03981</v>
          </cell>
          <cell r="E36621" t="str">
            <v>CÔNG TY TNHH THANG MÁY VIỆT NHẬT</v>
          </cell>
          <cell r="F36621" t="str">
            <v>Số 93 Phạm Ngọc Thạch, Phường Phú Trinh, Thành phố Phan Thiết, Tỉnh Bình Thuận, Việt Nam</v>
          </cell>
          <cell r="G36621" t="str">
            <v/>
          </cell>
          <cell r="H36621" t="str">
            <v>Hồ Nhật Anh</v>
          </cell>
          <cell r="I36621">
            <v>0</v>
          </cell>
          <cell r="J36621">
            <v>0</v>
          </cell>
          <cell r="K36621">
            <v>0</v>
          </cell>
          <cell r="L36621">
            <v>0</v>
          </cell>
          <cell r="M36621">
            <v>28860000</v>
          </cell>
          <cell r="N36621" t="str">
            <v>0</v>
          </cell>
          <cell r="O36621">
            <v>31210000</v>
          </cell>
          <cell r="P36621" t="str">
            <v>Mai Quỳnh Giao</v>
          </cell>
          <cell r="Q36621" t="str">
            <v>BH-03A Bán Hàng</v>
          </cell>
        </row>
        <row r="36622">
          <cell r="D36622" t="str">
            <v>HCM-PX-2409-03981</v>
          </cell>
          <cell r="E36622" t="str">
            <v>CÔNG TY TNHH THANG MÁY VIỆT NHẬT</v>
          </cell>
          <cell r="F36622" t="str">
            <v>Số 93 Phạm Ngọc Thạch, Phường Phú Trinh, Thành phố Phan Thiết, Tỉnh Bình Thuận, Việt Nam</v>
          </cell>
          <cell r="G36622" t="str">
            <v/>
          </cell>
          <cell r="H36622" t="str">
            <v>Hồ Nhật Anh</v>
          </cell>
          <cell r="I36622">
            <v>0</v>
          </cell>
          <cell r="J36622">
            <v>0</v>
          </cell>
          <cell r="K36622">
            <v>0</v>
          </cell>
          <cell r="L36622">
            <v>0</v>
          </cell>
          <cell r="M36622">
            <v>2350000</v>
          </cell>
          <cell r="N36622" t="str">
            <v>0</v>
          </cell>
          <cell r="O36622">
            <v>31210000</v>
          </cell>
          <cell r="P36622" t="str">
            <v>Mai Quỳnh Giao</v>
          </cell>
          <cell r="Q36622" t="str">
            <v>BH-03A Bán Hàng</v>
          </cell>
        </row>
        <row r="36623">
          <cell r="D36623" t="str">
            <v>HCM-PX-2409-03981</v>
          </cell>
          <cell r="E36623" t="str">
            <v>CÔNG TY TNHH THANG MÁY VIỆT NHẬT</v>
          </cell>
          <cell r="F36623" t="str">
            <v>Số 93 Phạm Ngọc Thạch, Phường Phú Trinh, Thành phố Phan Thiết, Tỉnh Bình Thuận, Việt Nam</v>
          </cell>
          <cell r="G36623" t="str">
            <v/>
          </cell>
          <cell r="H36623" t="str">
            <v>Hồ Nhật Anh</v>
          </cell>
          <cell r="I36623">
            <v>0</v>
          </cell>
          <cell r="J36623">
            <v>0</v>
          </cell>
          <cell r="K36623">
            <v>0</v>
          </cell>
          <cell r="L36623">
            <v>0</v>
          </cell>
          <cell r="M36623">
            <v>0</v>
          </cell>
          <cell r="N36623" t="str">
            <v>0</v>
          </cell>
          <cell r="O36623">
            <v>31210000</v>
          </cell>
          <cell r="P36623" t="str">
            <v>Mai Quỳnh Giao</v>
          </cell>
          <cell r="Q36623" t="str">
            <v>BH-03A Bán Hàng</v>
          </cell>
        </row>
        <row r="36624">
          <cell r="D36624" t="str">
            <v>HCM-PX-2409-03982</v>
          </cell>
          <cell r="E36624" t="str">
            <v>CÔNG TY TNHH DỆT LIÊN CHÂU</v>
          </cell>
          <cell r="F36624" t="str">
            <v>Lô CN7, Đường N5, KCN Sóng Thần 3, Phường Phú Tân, Thành phố Thủ Dầu Một, Tỉnh Bình Dương, Việt Nam</v>
          </cell>
          <cell r="G36624" t="str">
            <v/>
          </cell>
          <cell r="H36624" t="str">
            <v>Nguyễn Ngọc Bằng</v>
          </cell>
          <cell r="I36624">
            <v>0</v>
          </cell>
          <cell r="J36624">
            <v>0</v>
          </cell>
          <cell r="K36624">
            <v>0</v>
          </cell>
          <cell r="L36624">
            <v>0</v>
          </cell>
          <cell r="M36624">
            <v>2076000</v>
          </cell>
          <cell r="N36624" t="str">
            <v>0</v>
          </cell>
          <cell r="O36624">
            <v>3603600</v>
          </cell>
          <cell r="P36624" t="str">
            <v>Mai Quỳnh Giao</v>
          </cell>
          <cell r="Q36624" t="str">
            <v>BH-03A Bán Hàng</v>
          </cell>
        </row>
        <row r="36625">
          <cell r="D36625" t="str">
            <v>HCM-PX-2409-03982</v>
          </cell>
          <cell r="E36625" t="str">
            <v>CÔNG TY TNHH DỆT LIÊN CHÂU</v>
          </cell>
          <cell r="F36625" t="str">
            <v>Lô CN7, Đường N5, KCN Sóng Thần 3, Phường Phú Tân, Thành phố Thủ Dầu Một, Tỉnh Bình Dương, Việt Nam</v>
          </cell>
          <cell r="G36625" t="str">
            <v/>
          </cell>
          <cell r="H36625" t="str">
            <v>Nguyễn Ngọc Bằng</v>
          </cell>
          <cell r="I36625">
            <v>0</v>
          </cell>
          <cell r="J36625">
            <v>0</v>
          </cell>
          <cell r="K36625">
            <v>0</v>
          </cell>
          <cell r="L36625">
            <v>0</v>
          </cell>
          <cell r="M36625">
            <v>1200000</v>
          </cell>
          <cell r="N36625" t="str">
            <v>0</v>
          </cell>
          <cell r="O36625">
            <v>3603600</v>
          </cell>
          <cell r="P36625" t="str">
            <v>Mai Quỳnh Giao</v>
          </cell>
          <cell r="Q36625" t="str">
            <v>BH-03A Bán Hàng</v>
          </cell>
        </row>
        <row r="36626">
          <cell r="D36626" t="str">
            <v>HCM-PX-2409-03983</v>
          </cell>
          <cell r="E36626" t="str">
            <v>CÔNG TY TNHH THƯƠNG MẠI - DỊCH VỤ ĐIỆN CHÂU Á</v>
          </cell>
          <cell r="F36626" t="str">
            <v>16 - 18 Trần Tướng Công, Phường 10, Quận 5, Thành phố Hồ Chí Minh, Việt Nam</v>
          </cell>
          <cell r="G36626" t="str">
            <v/>
          </cell>
          <cell r="H36626" t="str">
            <v>Lai Hoàn Bảo</v>
          </cell>
          <cell r="I36626">
            <v>0</v>
          </cell>
          <cell r="J36626">
            <v>0</v>
          </cell>
          <cell r="K36626">
            <v>0</v>
          </cell>
          <cell r="L36626">
            <v>0</v>
          </cell>
          <cell r="M36626">
            <v>2350000</v>
          </cell>
          <cell r="N36626" t="str">
            <v>0</v>
          </cell>
          <cell r="O36626">
            <v>2585000</v>
          </cell>
          <cell r="P36626" t="str">
            <v>Lê Thị Huyền Trang</v>
          </cell>
          <cell r="Q36626" t="str">
            <v>BH-03A Bán Hàng</v>
          </cell>
        </row>
        <row r="36627">
          <cell r="D36627" t="str">
            <v>HCM-PX-2409-03985</v>
          </cell>
          <cell r="E36627" t="str">
            <v>CÔNG TY TNHH MTV TMDVSX TÂM NGUYÊN</v>
          </cell>
          <cell r="F36627" t="str">
            <v>135/7A Dương Công Khi, ấp 1, Xã xuân thới thượng, Huyện Hoc Môn, TPHCM, Thị trấn Hóc Môn, Huyện Hóc Môn, Thành phố Hồ Chí Minh, Việt Nam</v>
          </cell>
          <cell r="G36627" t="str">
            <v/>
          </cell>
          <cell r="H36627" t="str">
            <v>Phạm Văn Thành</v>
          </cell>
          <cell r="I36627">
            <v>0</v>
          </cell>
          <cell r="J36627">
            <v>0</v>
          </cell>
          <cell r="K36627">
            <v>0</v>
          </cell>
          <cell r="L36627">
            <v>0</v>
          </cell>
          <cell r="M36627">
            <v>115000</v>
          </cell>
          <cell r="N36627" t="str">
            <v>0</v>
          </cell>
          <cell r="O36627">
            <v>115000</v>
          </cell>
          <cell r="P36627" t="str">
            <v>Lê Thị Huyền Trang</v>
          </cell>
          <cell r="Q36627" t="str">
            <v>BH-03A Bán Hàng</v>
          </cell>
        </row>
        <row r="36628">
          <cell r="D36628" t="str">
            <v>CTH-PX-2409-00484</v>
          </cell>
          <cell r="E36628" t="str">
            <v>CÔNG TY TNHH PHÚ QÚI ÁNH</v>
          </cell>
          <cell r="F36628" t="str">
            <v>Số 326 Khu vực Thới Thạnh 1, Phường Thới Thuận, Quận Thốt Nốt, Thành phố Cần Thơ, Việt Nam</v>
          </cell>
          <cell r="G36628" t="str">
            <v/>
          </cell>
          <cell r="H36628" t="str">
            <v>Tạ Thanh Tuấn</v>
          </cell>
          <cell r="I36628">
            <v>0</v>
          </cell>
          <cell r="J36628">
            <v>0</v>
          </cell>
          <cell r="K36628">
            <v>0</v>
          </cell>
          <cell r="L36628">
            <v>0</v>
          </cell>
          <cell r="M36628">
            <v>2820000</v>
          </cell>
          <cell r="N36628" t="str">
            <v>0</v>
          </cell>
          <cell r="O36628">
            <v>3102000</v>
          </cell>
          <cell r="P36628" t="str">
            <v>Lâm Tuyết Trinh</v>
          </cell>
          <cell r="Q36628" t="str">
            <v>BH-03A Bán Hàng</v>
          </cell>
        </row>
        <row r="36629">
          <cell r="D36629" t="str">
            <v>HCM-PX-2409-03988</v>
          </cell>
          <cell r="E36629" t="str">
            <v>CÔNG TY TNHH THƯƠNG MẠI DỊCH VỤ XÂY DỰNG CÔNG NGHIỆP PHƯƠNG ĐÔNG</v>
          </cell>
          <cell r="F36629" t="str">
            <v>số nhà 22 lô 1-07, đường D4S, khu dân cư OASIS, Phường Thới Hòa, Thành phố Bến Cát, Tỉnh Bình Dương, Việt Nam</v>
          </cell>
          <cell r="G36629" t="str">
            <v/>
          </cell>
          <cell r="H36629" t="str">
            <v>Đoàn Trần Bửu Đăng</v>
          </cell>
          <cell r="I36629">
            <v>0</v>
          </cell>
          <cell r="J36629">
            <v>0</v>
          </cell>
          <cell r="K36629">
            <v>0</v>
          </cell>
          <cell r="L36629">
            <v>0</v>
          </cell>
          <cell r="M36629">
            <v>1669000</v>
          </cell>
          <cell r="N36629" t="str">
            <v>0</v>
          </cell>
          <cell r="O36629">
            <v>1835900</v>
          </cell>
          <cell r="P36629" t="str">
            <v>Lê Thị Huyền Trang</v>
          </cell>
          <cell r="Q36629" t="str">
            <v>BH-03A Bán Hàng</v>
          </cell>
        </row>
        <row r="36630">
          <cell r="D36630" t="str">
            <v>HCM-PX-2409-03989</v>
          </cell>
          <cell r="E36630" t="str">
            <v>CÔNG TY TNHH ĐIỆN CÔNG NGHIỆP PHÚC AN KHANG</v>
          </cell>
          <cell r="F36630" t="str">
            <v>25/3D, Khu phố 1, Phường Bửu Long, Thành phố Biên Hòa, Tỉnh Đồng Nai, Việt Nam</v>
          </cell>
          <cell r="G36630" t="str">
            <v/>
          </cell>
          <cell r="H36630" t="str">
            <v>Quách Gia Khang</v>
          </cell>
          <cell r="I36630">
            <v>0</v>
          </cell>
          <cell r="J36630">
            <v>0</v>
          </cell>
          <cell r="K36630">
            <v>0</v>
          </cell>
          <cell r="L36630">
            <v>0</v>
          </cell>
          <cell r="M36630">
            <v>0</v>
          </cell>
          <cell r="N36630" t="str">
            <v>0</v>
          </cell>
          <cell r="O36630">
            <v>0</v>
          </cell>
          <cell r="P36630" t="str">
            <v>Nguyễn Ngọc Anh Thư</v>
          </cell>
          <cell r="Q36630" t="str">
            <v>BH-03F Xuất Bảo Hành</v>
          </cell>
        </row>
        <row r="36631">
          <cell r="D36631" t="str">
            <v>HNI-PX-2409-01038</v>
          </cell>
          <cell r="E36631" t="str">
            <v>A TỚI LÀNG NGHỀ GIẤY BN</v>
          </cell>
          <cell r="F36631" t="str">
            <v>Dương ổ, Phong Khê, Bắc Ninh, Việt Nam</v>
          </cell>
          <cell r="G36631" t="str">
            <v/>
          </cell>
          <cell r="H36631" t="str">
            <v>Trần Văn Tuyền</v>
          </cell>
          <cell r="I36631">
            <v>0</v>
          </cell>
          <cell r="J36631">
            <v>0</v>
          </cell>
          <cell r="K36631">
            <v>0</v>
          </cell>
          <cell r="L36631">
            <v>0</v>
          </cell>
          <cell r="M36631">
            <v>0</v>
          </cell>
          <cell r="N36631" t="str">
            <v>0</v>
          </cell>
          <cell r="O36631">
            <v>0</v>
          </cell>
          <cell r="P36631" t="str">
            <v>Bùi Thị Phương Anh</v>
          </cell>
          <cell r="Q36631" t="str">
            <v>BH-03F Xuất Bảo Hành</v>
          </cell>
        </row>
        <row r="36632">
          <cell r="D36632" t="str">
            <v>HNI-PX-2409-01039</v>
          </cell>
          <cell r="E36632" t="str">
            <v>CÔNG TY CỔ PHẦN KỸ THUẬT CƠ ĐIỆN TỬ ASMI</v>
          </cell>
          <cell r="F36632" t="str">
            <v>Số nhà 37, Tổ dân phố 7, ngõ 108 đường Trần Phú, Phường Mộ Lao, Quận Hà Đông, Thành phố Hà Nội, Việt Nam</v>
          </cell>
          <cell r="G36632" t="str">
            <v/>
          </cell>
          <cell r="H36632" t="str">
            <v>Lê Văn Chương</v>
          </cell>
          <cell r="I36632">
            <v>0</v>
          </cell>
          <cell r="J36632">
            <v>0</v>
          </cell>
          <cell r="K36632">
            <v>0</v>
          </cell>
          <cell r="L36632">
            <v>0</v>
          </cell>
          <cell r="M36632">
            <v>0</v>
          </cell>
          <cell r="N36632" t="str">
            <v>0</v>
          </cell>
          <cell r="O36632">
            <v>0</v>
          </cell>
          <cell r="P36632" t="str">
            <v>Bùi Thị Phương Anh</v>
          </cell>
          <cell r="Q36632" t="str">
            <v>BH-03F Xuất Bảo Hành</v>
          </cell>
        </row>
        <row r="36633">
          <cell r="D36633" t="str">
            <v>HCM-PX-2409-03991</v>
          </cell>
          <cell r="E36633" t="str">
            <v>HCM bán cho CTH</v>
          </cell>
          <cell r="F36633" t="str">
            <v>45 - 47 Bùi Quang Trinh, Phường Phú Thứ, Quận Cái Răng, Thành phố Cần Thơ, Việt Nam</v>
          </cell>
          <cell r="G36633" t="str">
            <v/>
          </cell>
          <cell r="H36633" t="str">
            <v>Sale HCM Nội Bộ</v>
          </cell>
          <cell r="I36633">
            <v>0</v>
          </cell>
          <cell r="J36633">
            <v>0</v>
          </cell>
          <cell r="K36633">
            <v>0</v>
          </cell>
          <cell r="L36633">
            <v>0</v>
          </cell>
          <cell r="M36633">
            <v>0</v>
          </cell>
          <cell r="N36633" t="str">
            <v>0</v>
          </cell>
          <cell r="O36633">
            <v>0</v>
          </cell>
          <cell r="P36633" t="str">
            <v>Nguyễn Ngọc Anh Thư</v>
          </cell>
          <cell r="Q36633" t="str">
            <v>BH-16C Xuất Bán Chi Nhánh (Không Sắp Xe)</v>
          </cell>
        </row>
        <row r="36634">
          <cell r="D36634" t="str">
            <v>CTH-PX-2409-00485</v>
          </cell>
          <cell r="E36634" t="str">
            <v>CÔNG TY TNHH THIẾT BỊ ĐIỆN TRƯỜNG ĐẠT</v>
          </cell>
          <cell r="F36634" t="str">
            <v>Số 52A Phan Huy Chú, Phường An Khánh, Quận Ninh Kiều, Thành phố Cần Thơ, Việt Nam</v>
          </cell>
          <cell r="G36634" t="str">
            <v/>
          </cell>
          <cell r="H36634" t="str">
            <v>Sale Cần Thơ SL</v>
          </cell>
          <cell r="I36634">
            <v>0</v>
          </cell>
          <cell r="J36634">
            <v>0</v>
          </cell>
          <cell r="K36634">
            <v>0</v>
          </cell>
          <cell r="L36634">
            <v>0</v>
          </cell>
          <cell r="M36634">
            <v>2526000</v>
          </cell>
          <cell r="N36634" t="str">
            <v>0</v>
          </cell>
          <cell r="O36634">
            <v>2778600</v>
          </cell>
          <cell r="P36634" t="str">
            <v>Lâm Tuyết Trinh</v>
          </cell>
          <cell r="Q36634" t="str">
            <v>BH-03A Bán Hàng</v>
          </cell>
        </row>
        <row r="36635">
          <cell r="D36635" t="str">
            <v>HCM-PX-2409-03992</v>
          </cell>
          <cell r="E36635" t="str">
            <v>HCM bán cho CTH</v>
          </cell>
          <cell r="F36635" t="str">
            <v>45 - 47 Bùi Quang Trinh, Phường Phú Thứ, Quận Cái Răng, Thành phố Cần Thơ, Việt Nam</v>
          </cell>
          <cell r="G36635" t="str">
            <v/>
          </cell>
          <cell r="H36635" t="str">
            <v>Sale HCM Nội Bộ</v>
          </cell>
          <cell r="I36635">
            <v>0</v>
          </cell>
          <cell r="J36635">
            <v>0</v>
          </cell>
          <cell r="K36635">
            <v>0</v>
          </cell>
          <cell r="L36635">
            <v>0</v>
          </cell>
          <cell r="M36635">
            <v>0</v>
          </cell>
          <cell r="N36635" t="str">
            <v>0</v>
          </cell>
          <cell r="O36635">
            <v>0</v>
          </cell>
          <cell r="P36635" t="str">
            <v>Nguyễn Ngọc Anh Thư</v>
          </cell>
          <cell r="Q36635" t="str">
            <v>BH-16C Xuất Bán Chi Nhánh (Không Sắp Xe)</v>
          </cell>
        </row>
        <row r="36636">
          <cell r="D36636" t="str">
            <v>HCM-PX-2409-03992</v>
          </cell>
          <cell r="E36636" t="str">
            <v>HCM bán cho CTH</v>
          </cell>
          <cell r="F36636" t="str">
            <v>45 - 47 Bùi Quang Trinh, Phường Phú Thứ, Quận Cái Răng, Thành phố Cần Thơ, Việt Nam</v>
          </cell>
          <cell r="G36636" t="str">
            <v/>
          </cell>
          <cell r="H36636" t="str">
            <v>Sale HCM Nội Bộ</v>
          </cell>
          <cell r="I36636">
            <v>0</v>
          </cell>
          <cell r="J36636">
            <v>0</v>
          </cell>
          <cell r="K36636">
            <v>0</v>
          </cell>
          <cell r="L36636">
            <v>0</v>
          </cell>
          <cell r="M36636">
            <v>0</v>
          </cell>
          <cell r="N36636" t="str">
            <v>0</v>
          </cell>
          <cell r="O36636">
            <v>0</v>
          </cell>
          <cell r="P36636" t="str">
            <v>Nguyễn Ngọc Anh Thư</v>
          </cell>
          <cell r="Q36636" t="str">
            <v>BH-16C Xuất Bán Chi Nhánh (Không Sắp Xe)</v>
          </cell>
        </row>
        <row r="36637">
          <cell r="D36637" t="str">
            <v>HCM-PX-2409-03994</v>
          </cell>
          <cell r="E36637" t="str">
            <v>CÔNG TY TNHH TM DV THIẾT BỊ ĐIỆN MẠNH TÙNG</v>
          </cell>
          <cell r="F36637" t="str">
            <v>30/17A Đường Tam Bình, KP8, Phường Hiệp Bình Chánh, Thành phố Thủ Đức, Thành phố Hồ Chí Minh, Việt Nam</v>
          </cell>
          <cell r="G36637" t="str">
            <v/>
          </cell>
          <cell r="H36637" t="str">
            <v>Nguyễn Tấn Tài</v>
          </cell>
          <cell r="I36637">
            <v>0</v>
          </cell>
          <cell r="J36637">
            <v>0</v>
          </cell>
          <cell r="K36637">
            <v>0</v>
          </cell>
          <cell r="L36637">
            <v>0</v>
          </cell>
          <cell r="M36637">
            <v>4442000</v>
          </cell>
          <cell r="N36637" t="str">
            <v>0</v>
          </cell>
          <cell r="O36637">
            <v>4886200</v>
          </cell>
          <cell r="P36637" t="str">
            <v>Nguyễn Ngọc Bảo Châu</v>
          </cell>
          <cell r="Q36637" t="str">
            <v>BH-03A Bán Hàng</v>
          </cell>
        </row>
        <row r="36638">
          <cell r="D36638" t="str">
            <v>HCM-PX-2409-03996</v>
          </cell>
          <cell r="E36638" t="str">
            <v>HCM bán cho HN</v>
          </cell>
          <cell r="F36638" t="str">
            <v>Lô 05 -10A Khu Công nghiệp Hoàng Mai, Phường Hoàng Văn Thụ, Quận Hoàng Mai, Thành phố Hà Nội, Việt Nam</v>
          </cell>
          <cell r="G36638" t="str">
            <v/>
          </cell>
          <cell r="H36638" t="str">
            <v>Sale HCM Nội Bộ</v>
          </cell>
          <cell r="I36638">
            <v>0</v>
          </cell>
          <cell r="J36638">
            <v>0</v>
          </cell>
          <cell r="K36638">
            <v>0</v>
          </cell>
          <cell r="L36638">
            <v>0</v>
          </cell>
          <cell r="M36638">
            <v>0</v>
          </cell>
          <cell r="N36638" t="str">
            <v>0</v>
          </cell>
          <cell r="O36638">
            <v>0</v>
          </cell>
          <cell r="P36638" t="str">
            <v>Mai Quỳnh Giao</v>
          </cell>
          <cell r="Q36638" t="str">
            <v>BH-16C Xuất Bán Chi Nhánh (Không Sắp Xe)</v>
          </cell>
        </row>
        <row r="36639">
          <cell r="D36639" t="str">
            <v>HCM-PX-2409-03997</v>
          </cell>
          <cell r="E36639" t="str">
            <v>CÔNG TY TNHH SẢN XUẤT VÀ XUẤT KHẨU NÔNG SẢN ĐA KAO</v>
          </cell>
          <cell r="F36639" t="str">
            <v>130 Điện Biên Phủ, Phường Đa Kao, Quận 1, TP HCM, Việt Nam</v>
          </cell>
          <cell r="G36639" t="str">
            <v/>
          </cell>
          <cell r="H36639" t="str">
            <v>Lê Quốc Dũng</v>
          </cell>
          <cell r="I36639">
            <v>0</v>
          </cell>
          <cell r="J36639">
            <v>0</v>
          </cell>
          <cell r="K36639">
            <v>0</v>
          </cell>
          <cell r="L36639">
            <v>0</v>
          </cell>
          <cell r="M36639">
            <v>5700000</v>
          </cell>
          <cell r="N36639" t="str">
            <v>0</v>
          </cell>
          <cell r="O36639">
            <v>5700000</v>
          </cell>
          <cell r="P36639" t="str">
            <v>Lê Thị Huyền Trang</v>
          </cell>
          <cell r="Q36639" t="str">
            <v>BH-03A Bán Hàng</v>
          </cell>
        </row>
        <row r="36640">
          <cell r="D36640" t="str">
            <v>HCM-PX-2409-03998</v>
          </cell>
          <cell r="E36640" t="str">
            <v>CÔNG TY TNHH THANG MÁY - KỸ THUẬT ĐIỆN HISA</v>
          </cell>
          <cell r="F36640" t="str">
            <v>Số 74 Đường 511, Ấp Bàu Chứa, Xã Nhuận Đức, Huyện Củ Chi, Thành phố Hồ Chí Minh, Việt Nam</v>
          </cell>
          <cell r="G36640" t="str">
            <v/>
          </cell>
          <cell r="H36640" t="str">
            <v>Sale Cty Thang Máy</v>
          </cell>
          <cell r="I36640">
            <v>0</v>
          </cell>
          <cell r="J36640">
            <v>0</v>
          </cell>
          <cell r="K36640">
            <v>0</v>
          </cell>
          <cell r="L36640">
            <v>0</v>
          </cell>
          <cell r="M36640">
            <v>511000000</v>
          </cell>
          <cell r="N36640" t="str">
            <v>0</v>
          </cell>
          <cell r="O36640">
            <v>574200000</v>
          </cell>
          <cell r="P36640" t="str">
            <v>Nguyễn Ngọc Bảo Châu</v>
          </cell>
          <cell r="Q36640" t="str">
            <v>BH-03A Bán Hàng</v>
          </cell>
        </row>
        <row r="36641">
          <cell r="D36641" t="str">
            <v>HCM-PX-2409-03998</v>
          </cell>
          <cell r="E36641" t="str">
            <v>CÔNG TY TNHH THANG MÁY - KỸ THUẬT ĐIỆN HISA</v>
          </cell>
          <cell r="F36641" t="str">
            <v>Số 74 Đường 511, Ấp Bàu Chứa, Xã Nhuận Đức, Huyện Củ Chi, Thành phố Hồ Chí Minh, Việt Nam</v>
          </cell>
          <cell r="G36641" t="str">
            <v/>
          </cell>
          <cell r="H36641" t="str">
            <v>Sale Cty Thang Máy</v>
          </cell>
          <cell r="I36641">
            <v>0</v>
          </cell>
          <cell r="J36641">
            <v>0</v>
          </cell>
          <cell r="K36641">
            <v>0</v>
          </cell>
          <cell r="L36641">
            <v>0</v>
          </cell>
          <cell r="M36641">
            <v>11000000</v>
          </cell>
          <cell r="N36641" t="str">
            <v>0</v>
          </cell>
          <cell r="O36641">
            <v>574200000</v>
          </cell>
          <cell r="P36641" t="str">
            <v>Nguyễn Ngọc Bảo Châu</v>
          </cell>
          <cell r="Q36641" t="str">
            <v>BH-03A Bán Hàng</v>
          </cell>
        </row>
        <row r="36642">
          <cell r="D36642" t="str">
            <v>HNI-PX-2409-01042</v>
          </cell>
          <cell r="E36642" t="str">
            <v>CÔNG TY TNHH THƯƠNG MẠI VÀ TỰ ĐỘNG HÓA KAT</v>
          </cell>
          <cell r="F36642" t="str">
            <v>"Số nhà 4, ngõ 31 phố Nông Vụ, Phường Phúc Lợi, Quận Long Biên, Hà Nội", VN, Việt Nam</v>
          </cell>
          <cell r="G36642" t="str">
            <v/>
          </cell>
          <cell r="H36642" t="str">
            <v>Trần Văn Tuyền</v>
          </cell>
          <cell r="I36642">
            <v>0</v>
          </cell>
          <cell r="J36642">
            <v>0</v>
          </cell>
          <cell r="K36642">
            <v>0</v>
          </cell>
          <cell r="L36642">
            <v>0</v>
          </cell>
          <cell r="M36642">
            <v>3549000</v>
          </cell>
          <cell r="N36642" t="str">
            <v>0</v>
          </cell>
          <cell r="O36642">
            <v>3903900</v>
          </cell>
          <cell r="P36642" t="str">
            <v>Bùi Thị Phương Anh</v>
          </cell>
          <cell r="Q36642" t="str">
            <v>BH-03A Bán Hàng</v>
          </cell>
        </row>
        <row r="36643">
          <cell r="D36643" t="str">
            <v>CTH-PX-2409-00486</v>
          </cell>
          <cell r="E36643" t="str">
            <v>CÔNG TY TNHH THIẾT BỊ ĐIỆN TRƯỜNG ĐẠT</v>
          </cell>
          <cell r="F36643" t="str">
            <v>Số 52A Phan Huy Chú, Phường An Khánh, Quận Ninh Kiều, Thành phố Cần Thơ, Việt Nam</v>
          </cell>
          <cell r="G36643" t="str">
            <v/>
          </cell>
          <cell r="H36643" t="str">
            <v>Sale Cần Thơ SL</v>
          </cell>
          <cell r="I36643">
            <v>0</v>
          </cell>
          <cell r="J36643">
            <v>0</v>
          </cell>
          <cell r="K36643">
            <v>0</v>
          </cell>
          <cell r="L36643">
            <v>0</v>
          </cell>
          <cell r="M36643">
            <v>8340000</v>
          </cell>
          <cell r="N36643" t="str">
            <v>0</v>
          </cell>
          <cell r="O36643">
            <v>9174000</v>
          </cell>
          <cell r="P36643" t="str">
            <v>Lâm Tuyết Trinh</v>
          </cell>
          <cell r="Q36643" t="str">
            <v>BH-03A Bán Hàng</v>
          </cell>
        </row>
        <row r="36644">
          <cell r="D36644" t="str">
            <v>CTH-PX-2409-00487</v>
          </cell>
          <cell r="E36644" t="str">
            <v>CÔNG TY TNHH THIẾT BỊ ĐIỆN TRƯỜNG ĐẠT</v>
          </cell>
          <cell r="F36644" t="str">
            <v>Số 52A Phan Huy Chú, Phường An Khánh, Quận Ninh Kiều, Thành phố Cần Thơ, Việt Nam</v>
          </cell>
          <cell r="G36644" t="str">
            <v/>
          </cell>
          <cell r="H36644" t="str">
            <v>Sale Cần Thơ SL</v>
          </cell>
          <cell r="I36644">
            <v>0</v>
          </cell>
          <cell r="J36644">
            <v>0</v>
          </cell>
          <cell r="K36644">
            <v>0</v>
          </cell>
          <cell r="L36644">
            <v>0</v>
          </cell>
          <cell r="M36644">
            <v>9993330</v>
          </cell>
          <cell r="N36644" t="str">
            <v>0</v>
          </cell>
          <cell r="O36644">
            <v>10992663</v>
          </cell>
          <cell r="P36644" t="str">
            <v>Lâm Tuyết Trinh</v>
          </cell>
          <cell r="Q36644" t="str">
            <v>BH-03A Bán Hàng</v>
          </cell>
        </row>
        <row r="36645">
          <cell r="D36645" t="str">
            <v>HCM-PX-2409-03999</v>
          </cell>
          <cell r="E36645" t="str">
            <v>CÔNG TY TNHH THANG MÁY - KỸ THUẬT ĐIỆN HISA</v>
          </cell>
          <cell r="F36645" t="str">
            <v>Số 74 Đường 511, Ấp Bàu Chứa, Xã Nhuận Đức, Huyện Củ Chi, Thành phố Hồ Chí Minh, Việt Nam</v>
          </cell>
          <cell r="G36645" t="str">
            <v/>
          </cell>
          <cell r="H36645" t="str">
            <v>Sale HCM Thang máy</v>
          </cell>
          <cell r="I36645">
            <v>0</v>
          </cell>
          <cell r="J36645">
            <v>0</v>
          </cell>
          <cell r="K36645">
            <v>0</v>
          </cell>
          <cell r="L36645">
            <v>0</v>
          </cell>
          <cell r="M36645">
            <v>383025000</v>
          </cell>
          <cell r="N36645" t="str">
            <v>0</v>
          </cell>
          <cell r="O36645">
            <v>428890000</v>
          </cell>
          <cell r="P36645" t="str">
            <v>Nguyễn Ngọc Bảo Châu</v>
          </cell>
          <cell r="Q36645" t="str">
            <v>BH-03A Bán Hàng</v>
          </cell>
        </row>
        <row r="36646">
          <cell r="D36646" t="str">
            <v>HCM-PX-2409-03999</v>
          </cell>
          <cell r="E36646" t="str">
            <v>CÔNG TY TNHH THANG MÁY - KỸ THUẬT ĐIỆN HISA</v>
          </cell>
          <cell r="F36646" t="str">
            <v>Số 74 Đường 511, Ấp Bàu Chứa, Xã Nhuận Đức, Huyện Củ Chi, Thành phố Hồ Chí Minh, Việt Nam</v>
          </cell>
          <cell r="G36646" t="str">
            <v/>
          </cell>
          <cell r="H36646" t="str">
            <v>Sale HCM Thang máy</v>
          </cell>
          <cell r="I36646">
            <v>0</v>
          </cell>
          <cell r="J36646">
            <v>0</v>
          </cell>
          <cell r="K36646">
            <v>0</v>
          </cell>
          <cell r="L36646">
            <v>0</v>
          </cell>
          <cell r="M36646">
            <v>6875000</v>
          </cell>
          <cell r="N36646" t="str">
            <v>0</v>
          </cell>
          <cell r="O36646">
            <v>428890000</v>
          </cell>
          <cell r="P36646" t="str">
            <v>Nguyễn Ngọc Bảo Châu</v>
          </cell>
          <cell r="Q36646" t="str">
            <v>BH-03A Bán Hàng</v>
          </cell>
        </row>
        <row r="36647">
          <cell r="D36647" t="str">
            <v>HCM-PX-2409-04001</v>
          </cell>
          <cell r="E36647" t="str">
            <v>HCM bán cho CTH</v>
          </cell>
          <cell r="F36647" t="str">
            <v>45 - 47 Bùi Quang Trinh, Phường Phú Thứ, Quận Cái Răng, Thành phố Cần Thơ, Việt Nam</v>
          </cell>
          <cell r="G36647" t="str">
            <v/>
          </cell>
          <cell r="H36647" t="str">
            <v>Sale HCM Nội Bộ</v>
          </cell>
          <cell r="I36647">
            <v>0</v>
          </cell>
          <cell r="J36647">
            <v>0</v>
          </cell>
          <cell r="K36647">
            <v>0</v>
          </cell>
          <cell r="L36647">
            <v>0</v>
          </cell>
          <cell r="M36647">
            <v>0</v>
          </cell>
          <cell r="N36647" t="str">
            <v>0</v>
          </cell>
          <cell r="O36647">
            <v>0</v>
          </cell>
          <cell r="P36647" t="str">
            <v>Nguyễn Ngọc Anh Thư</v>
          </cell>
          <cell r="Q36647" t="str">
            <v>BH-16C Xuất Bán Chi Nhánh (Không Sắp Xe)</v>
          </cell>
        </row>
        <row r="36648">
          <cell r="D36648" t="str">
            <v>HCM-PX-2409-04002</v>
          </cell>
          <cell r="E36648" t="str">
            <v>CÔNG TY TNHH MTV TM SX THIẾT BỊ CN PHÚC NGUYÊN HƯNG</v>
          </cell>
          <cell r="F36648" t="str">
            <v>77/1 Phạm Đăng Giảng, Phường Bình Hưng Hòa, Quận Bình Tân, Thành phố Hồ Chí Minh, Việt Nam</v>
          </cell>
          <cell r="G36648" t="str">
            <v/>
          </cell>
          <cell r="H36648" t="str">
            <v>Phạm Minh Tuấn</v>
          </cell>
          <cell r="I36648">
            <v>0</v>
          </cell>
          <cell r="J36648">
            <v>0</v>
          </cell>
          <cell r="K36648">
            <v>0</v>
          </cell>
          <cell r="L36648">
            <v>0</v>
          </cell>
          <cell r="M36648">
            <v>300000</v>
          </cell>
          <cell r="N36648" t="str">
            <v>0</v>
          </cell>
          <cell r="O36648">
            <v>2200000</v>
          </cell>
          <cell r="P36648" t="str">
            <v>Mai Quỳnh Giao</v>
          </cell>
          <cell r="Q36648" t="str">
            <v>BH-03E Xuất Sửa Chữa</v>
          </cell>
        </row>
        <row r="36649">
          <cell r="D36649" t="str">
            <v>HCM-PX-2409-04002</v>
          </cell>
          <cell r="E36649" t="str">
            <v>CÔNG TY TNHH MTV TM SX THIẾT BỊ CN PHÚC NGUYÊN HƯNG</v>
          </cell>
          <cell r="F36649" t="str">
            <v>77/1 Phạm Đăng Giảng, Phường Bình Hưng Hòa, Quận Bình Tân, Thành phố Hồ Chí Minh, Việt Nam</v>
          </cell>
          <cell r="G36649" t="str">
            <v/>
          </cell>
          <cell r="H36649" t="str">
            <v>Phạm Minh Tuấn</v>
          </cell>
          <cell r="I36649">
            <v>0</v>
          </cell>
          <cell r="J36649">
            <v>0</v>
          </cell>
          <cell r="K36649">
            <v>0</v>
          </cell>
          <cell r="L36649">
            <v>0</v>
          </cell>
          <cell r="M36649">
            <v>1900000</v>
          </cell>
          <cell r="N36649" t="str">
            <v>0</v>
          </cell>
          <cell r="O36649">
            <v>2200000</v>
          </cell>
          <cell r="P36649" t="str">
            <v>Mai Quỳnh Giao</v>
          </cell>
          <cell r="Q36649" t="str">
            <v>BH-03E Xuất Sửa Chữa</v>
          </cell>
        </row>
        <row r="36650">
          <cell r="D36650" t="str">
            <v>HCM-PX-2409-04003</v>
          </cell>
          <cell r="E36650" t="str">
            <v>CÔNG TY TNHH SẢN XUẤT VÀ XUẤT KHẨU NÔNG SẢN ĐA KAO</v>
          </cell>
          <cell r="F36650" t="str">
            <v>130 Điện Biên Phủ, Phường Đa Kao, Quận 1, TP HCM, Việt Nam</v>
          </cell>
          <cell r="G36650" t="str">
            <v/>
          </cell>
          <cell r="H36650" t="str">
            <v>Lê Quốc Dũng</v>
          </cell>
          <cell r="I36650">
            <v>0</v>
          </cell>
          <cell r="J36650">
            <v>0</v>
          </cell>
          <cell r="K36650">
            <v>0</v>
          </cell>
          <cell r="L36650">
            <v>0</v>
          </cell>
          <cell r="M36650">
            <v>0</v>
          </cell>
          <cell r="N36650" t="str">
            <v>0</v>
          </cell>
          <cell r="O36650">
            <v>0</v>
          </cell>
          <cell r="P36650" t="str">
            <v>Lê Thị Huyền Trang</v>
          </cell>
          <cell r="Q36650" t="str">
            <v>BH-03F Xuất Bảo Hành</v>
          </cell>
        </row>
        <row r="36651">
          <cell r="D36651" t="str">
            <v>HCM-PX-2409-04004</v>
          </cell>
          <cell r="E36651" t="str">
            <v>CÔNG TY TNHH KỸ THUẬT ĐIỆN U.T.P</v>
          </cell>
          <cell r="F36651" t="str">
            <v>32/37 Bùi Đình Túy, Phường 12, Quận Bình Thạnh, Thành phố Hồ Chí Minh, Việt Nam</v>
          </cell>
          <cell r="G36651" t="str">
            <v/>
          </cell>
          <cell r="H36651" t="str">
            <v>Nguyễn Vũ Đăng</v>
          </cell>
          <cell r="I36651">
            <v>0</v>
          </cell>
          <cell r="J36651">
            <v>0</v>
          </cell>
          <cell r="K36651">
            <v>0</v>
          </cell>
          <cell r="L36651">
            <v>0</v>
          </cell>
          <cell r="M36651">
            <v>17202000</v>
          </cell>
          <cell r="N36651" t="str">
            <v>0</v>
          </cell>
          <cell r="O36651">
            <v>18922200</v>
          </cell>
          <cell r="P36651" t="str">
            <v>Lê Thị Huyền Trang</v>
          </cell>
          <cell r="Q36651" t="str">
            <v>BH-03A Bán Hàng</v>
          </cell>
        </row>
        <row r="36652">
          <cell r="D36652" t="str">
            <v>HCM-PX-2409-04007</v>
          </cell>
          <cell r="E36652" t="str">
            <v>HCM bán cho CTH</v>
          </cell>
          <cell r="F36652" t="str">
            <v>45 - 47 Bùi Quang Trinh, Phường Phú Thứ, Quận Cái Răng, Thành phố Cần Thơ, Việt Nam</v>
          </cell>
          <cell r="G36652" t="str">
            <v/>
          </cell>
          <cell r="H36652" t="str">
            <v>Sale HCM Nội Bộ</v>
          </cell>
          <cell r="I36652">
            <v>0</v>
          </cell>
          <cell r="J36652">
            <v>0</v>
          </cell>
          <cell r="K36652">
            <v>0</v>
          </cell>
          <cell r="L36652">
            <v>0</v>
          </cell>
          <cell r="M36652">
            <v>0</v>
          </cell>
          <cell r="N36652" t="str">
            <v>0</v>
          </cell>
          <cell r="O36652">
            <v>0</v>
          </cell>
          <cell r="P36652" t="str">
            <v>Nguyễn Ngọc Anh Thư</v>
          </cell>
          <cell r="Q36652" t="str">
            <v>BH-16C Xuất Bán Chi Nhánh (Không Sắp Xe)</v>
          </cell>
        </row>
        <row r="36653">
          <cell r="D36653" t="str">
            <v>HCM-PX-2409-04008</v>
          </cell>
          <cell r="E36653" t="str">
            <v>CÔNG TY TNHH TỰ ĐỘNG HÓA ĐẠI PHÁT ĐẠT</v>
          </cell>
          <cell r="F36653" t="str">
            <v>4/418 KP Hòa Lân 1, P. Thuận Giao, TP. Thuận An,Bình Dương, Việt Nam</v>
          </cell>
          <cell r="G36653" t="str">
            <v/>
          </cell>
          <cell r="H36653" t="str">
            <v>Nguyễn Ngọc Bằng</v>
          </cell>
          <cell r="I36653">
            <v>0</v>
          </cell>
          <cell r="J36653">
            <v>0</v>
          </cell>
          <cell r="K36653">
            <v>0</v>
          </cell>
          <cell r="L36653">
            <v>0</v>
          </cell>
          <cell r="M36653">
            <v>7450000</v>
          </cell>
          <cell r="N36653" t="str">
            <v>0</v>
          </cell>
          <cell r="O36653">
            <v>8195000</v>
          </cell>
          <cell r="P36653" t="str">
            <v>Lê Thị Huyền Trang</v>
          </cell>
          <cell r="Q36653" t="str">
            <v>BH-03A Bán Hàng</v>
          </cell>
        </row>
        <row r="36654">
          <cell r="D36654" t="str">
            <v>HNI-PX-2409-01046</v>
          </cell>
          <cell r="E36654" t="str">
            <v>CÔNG TY TNHH CƠ NHIỆT POLYBOILER</v>
          </cell>
          <cell r="F36654" t="str">
            <v>Số 06, Ngõ 250/60/41/21 đường Phan Trọng Tuệ, Xã Thanh Liệt, Huyện Thanh Trì, Thành phố Hà Nội, Việt Nam</v>
          </cell>
          <cell r="G36654" t="str">
            <v/>
          </cell>
          <cell r="H36654" t="str">
            <v>Phạm Văn Trường</v>
          </cell>
          <cell r="I36654">
            <v>0</v>
          </cell>
          <cell r="J36654">
            <v>0</v>
          </cell>
          <cell r="K36654">
            <v>0</v>
          </cell>
          <cell r="L36654">
            <v>0</v>
          </cell>
          <cell r="M36654">
            <v>8272000</v>
          </cell>
          <cell r="N36654" t="str">
            <v>0</v>
          </cell>
          <cell r="O36654">
            <v>9099200</v>
          </cell>
          <cell r="P36654" t="str">
            <v>Trần Thị Thanh Phương</v>
          </cell>
          <cell r="Q36654" t="str">
            <v>BH-03A Bán Hàng</v>
          </cell>
        </row>
        <row r="36655">
          <cell r="D36655" t="str">
            <v>HNI-PX-2409-01047</v>
          </cell>
          <cell r="E36655" t="str">
            <v>ANH BẢO ANH NHẬT TẢO</v>
          </cell>
          <cell r="F36655" t="str">
            <v>số 26 ngõ 521/23 An Dương Vương, Đông Ngạc, HN, Việt Nam</v>
          </cell>
          <cell r="G36655" t="str">
            <v/>
          </cell>
          <cell r="H36655" t="str">
            <v>Trần Văn Tuyền</v>
          </cell>
          <cell r="I36655">
            <v>0</v>
          </cell>
          <cell r="J36655">
            <v>0</v>
          </cell>
          <cell r="K36655">
            <v>0</v>
          </cell>
          <cell r="L36655">
            <v>0</v>
          </cell>
          <cell r="M36655">
            <v>17040000</v>
          </cell>
          <cell r="N36655" t="str">
            <v>0</v>
          </cell>
          <cell r="O36655">
            <v>24750000</v>
          </cell>
          <cell r="P36655" t="str">
            <v>Trần Thị Thanh Phương</v>
          </cell>
          <cell r="Q36655" t="str">
            <v>BH-03A Bán Hàng</v>
          </cell>
        </row>
        <row r="36656">
          <cell r="D36656" t="str">
            <v>HNI-PX-2409-01047</v>
          </cell>
          <cell r="E36656" t="str">
            <v>ANH BẢO ANH NHẬT TẢO</v>
          </cell>
          <cell r="F36656" t="str">
            <v>số 26 ngõ 521/23 An Dương Vương, Đông Ngạc, HN, Việt Nam</v>
          </cell>
          <cell r="G36656" t="str">
            <v/>
          </cell>
          <cell r="H36656" t="str">
            <v>Trần Văn Tuyền</v>
          </cell>
          <cell r="I36656">
            <v>0</v>
          </cell>
          <cell r="J36656">
            <v>0</v>
          </cell>
          <cell r="K36656">
            <v>0</v>
          </cell>
          <cell r="L36656">
            <v>0</v>
          </cell>
          <cell r="M36656">
            <v>5460000</v>
          </cell>
          <cell r="N36656" t="str">
            <v>0</v>
          </cell>
          <cell r="O36656">
            <v>24750000</v>
          </cell>
          <cell r="P36656" t="str">
            <v>Trần Thị Thanh Phương</v>
          </cell>
          <cell r="Q36656" t="str">
            <v>BH-03A Bán Hàng</v>
          </cell>
        </row>
        <row r="36657">
          <cell r="D36657" t="str">
            <v>HCM-PX-2409-04011</v>
          </cell>
          <cell r="E36657" t="str">
            <v>CÔNG TY TNHH THƯƠNG MẠI DỊCH VỤ KỸ THUẬT NẮNG VÀNG</v>
          </cell>
          <cell r="F36657" t="str">
            <v>KP Rọc Chanh A, Thị trấn Tân Hưng, Huyện Tân Hưng, Tỉnh Long An, Việt Nam</v>
          </cell>
          <cell r="G36657" t="str">
            <v/>
          </cell>
          <cell r="H36657" t="str">
            <v>Nguyễn Hà Thái</v>
          </cell>
          <cell r="I36657">
            <v>0</v>
          </cell>
          <cell r="J36657">
            <v>0</v>
          </cell>
          <cell r="K36657">
            <v>0</v>
          </cell>
          <cell r="L36657">
            <v>0</v>
          </cell>
          <cell r="M36657">
            <v>7363000</v>
          </cell>
          <cell r="N36657" t="str">
            <v>0</v>
          </cell>
          <cell r="O36657">
            <v>8099300</v>
          </cell>
          <cell r="P36657" t="str">
            <v>Nguyễn Ngọc Anh Thư</v>
          </cell>
          <cell r="Q36657" t="str">
            <v>BH-03A Bán Hàng</v>
          </cell>
        </row>
        <row r="36658">
          <cell r="D36658" t="str">
            <v>HCM-PX-2409-04014</v>
          </cell>
          <cell r="E36658" t="str">
            <v>CÔNG TY TNHH THƯƠNG MẠI DỊCH VỤ PHÚC HƯNG THỊNH</v>
          </cell>
          <cell r="F36658" t="str">
            <v>78/20 Lê Đình Cẩn, Khu phố 9, Phường Bình Trị Đông A, Quận Bình Tân, Thành phố Hồ Chí Minh, Việt Nam</v>
          </cell>
          <cell r="G36658" t="str">
            <v/>
          </cell>
          <cell r="H36658" t="str">
            <v>Nguyễn Hoàng Quân</v>
          </cell>
          <cell r="I36658">
            <v>0</v>
          </cell>
          <cell r="J36658">
            <v>0</v>
          </cell>
          <cell r="K36658">
            <v>0</v>
          </cell>
          <cell r="L36658">
            <v>0</v>
          </cell>
          <cell r="M36658">
            <v>4875000</v>
          </cell>
          <cell r="N36658" t="str">
            <v>0</v>
          </cell>
          <cell r="O36658">
            <v>5362500</v>
          </cell>
          <cell r="P36658" t="str">
            <v>Mai Quỳnh Giao</v>
          </cell>
          <cell r="Q36658" t="str">
            <v>BH-03A Bán Hàng</v>
          </cell>
        </row>
        <row r="36659">
          <cell r="D36659" t="str">
            <v>HCM-PX-2409-04015</v>
          </cell>
          <cell r="E36659" t="str">
            <v>CÔNG TY TNHH KỸ THUẬT ITECH VIỆT NAM</v>
          </cell>
          <cell r="F36659" t="str">
            <v>30/22D Huỳnh Thị Đồng, Khu phố 6, Thị trấn Nhà Bè, Huyện Nhà Bè, Thành phố Hồ Chí Minh, Việt Nam</v>
          </cell>
          <cell r="G36659" t="str">
            <v/>
          </cell>
          <cell r="H36659" t="str">
            <v>Nguyễn Quốc Duy</v>
          </cell>
          <cell r="I36659">
            <v>0</v>
          </cell>
          <cell r="J36659">
            <v>0</v>
          </cell>
          <cell r="K36659">
            <v>0</v>
          </cell>
          <cell r="L36659">
            <v>0</v>
          </cell>
          <cell r="M36659">
            <v>16250100</v>
          </cell>
          <cell r="N36659" t="str">
            <v>0</v>
          </cell>
          <cell r="O36659">
            <v>17875110</v>
          </cell>
          <cell r="P36659" t="str">
            <v>Nguyễn Ngọc Bảo Châu</v>
          </cell>
          <cell r="Q36659" t="str">
            <v>BH-03A Bán Hàng</v>
          </cell>
        </row>
        <row r="36660">
          <cell r="D36660" t="str">
            <v>HNI-PX-2409-01049</v>
          </cell>
          <cell r="E36660" t="str">
            <v>ANH YÊN BẢO TRÌ CHỢ SẤU</v>
          </cell>
          <cell r="F36660" t="str">
            <v>Chợ Sấu, Huyện Hoài Đức, Hà Nội, Việt Nam</v>
          </cell>
          <cell r="G36660" t="str">
            <v/>
          </cell>
          <cell r="H36660" t="str">
            <v>Trần Văn Tuyền</v>
          </cell>
          <cell r="I36660">
            <v>0</v>
          </cell>
          <cell r="J36660">
            <v>0</v>
          </cell>
          <cell r="K36660">
            <v>0</v>
          </cell>
          <cell r="L36660">
            <v>0</v>
          </cell>
          <cell r="M36660">
            <v>2813000</v>
          </cell>
          <cell r="N36660" t="str">
            <v>0</v>
          </cell>
          <cell r="O36660">
            <v>2813000</v>
          </cell>
          <cell r="P36660" t="str">
            <v>Trần Thị Thanh Phương</v>
          </cell>
          <cell r="Q36660" t="str">
            <v>BH-03A Bán Hàng</v>
          </cell>
        </row>
        <row r="36661">
          <cell r="D36661" t="str">
            <v>HCM-PX-2409-04016</v>
          </cell>
          <cell r="E36661" t="str">
            <v>CÔNG TY CỔ PHẦN THƯƠNG MẠI VÀ SẢN XUẤT BAO BÌ ÁNH SÁNG</v>
          </cell>
          <cell r="F36661" t="str">
            <v>31A Đường số 17, Khu phố 3, Phường Hiệp Bình Phước, Thành phố Thủ Đức, Thành phố Hồ Chí Minh, Việt Nam</v>
          </cell>
          <cell r="G36661" t="str">
            <v/>
          </cell>
          <cell r="H36661" t="str">
            <v>Lê Quốc Dũng</v>
          </cell>
          <cell r="I36661">
            <v>0</v>
          </cell>
          <cell r="J36661">
            <v>0</v>
          </cell>
          <cell r="K36661">
            <v>0</v>
          </cell>
          <cell r="L36661">
            <v>0</v>
          </cell>
          <cell r="M36661">
            <v>1826000</v>
          </cell>
          <cell r="N36661" t="str">
            <v>0</v>
          </cell>
          <cell r="O36661">
            <v>2008600</v>
          </cell>
          <cell r="P36661" t="str">
            <v>Lê Thị Huyền Trang</v>
          </cell>
          <cell r="Q36661" t="str">
            <v>BH-03A Bán Hàng</v>
          </cell>
        </row>
        <row r="36662">
          <cell r="D36662" t="str">
            <v>CTH-PX-2409-00490</v>
          </cell>
          <cell r="E36662" t="str">
            <v>CTH bán cho HCM</v>
          </cell>
          <cell r="F36662" t="str">
            <v>B163, Khu phố 3, Nguyễn Văn Quá, P.Đông Hưng Thuận, Q.12, TP.HCM, Việt Nam</v>
          </cell>
          <cell r="G36662" t="str">
            <v/>
          </cell>
          <cell r="H36662" t="str">
            <v>Sale Cần Thơ nội bộ</v>
          </cell>
          <cell r="I36662">
            <v>0</v>
          </cell>
          <cell r="J36662">
            <v>0</v>
          </cell>
          <cell r="K36662">
            <v>0</v>
          </cell>
          <cell r="L36662">
            <v>0</v>
          </cell>
          <cell r="M36662">
            <v>0</v>
          </cell>
          <cell r="N36662" t="str">
            <v>0</v>
          </cell>
          <cell r="O36662">
            <v>0</v>
          </cell>
          <cell r="P36662" t="str">
            <v>Lâm Tuyết Trinh</v>
          </cell>
          <cell r="Q36662" t="str">
            <v>BH-16C Xuất Bán Chi Nhánh (Không Sắp Xe)</v>
          </cell>
        </row>
        <row r="36663">
          <cell r="D36663" t="str">
            <v>HNI-PX-2409-01052</v>
          </cell>
          <cell r="E36663" t="str">
            <v>CÔNG TY CỔ PHẦN SẢN XUẤT &amp; DỊCH VỤ CƠ KHÍ AN PHÚC THỊNH</v>
          </cell>
          <cell r="F36663" t="str">
            <v>Thôn Sao, Sơn Xã Tiên Phương, Huyện Chương Mỹ, Thành phố Hà Nội, Việt Nam</v>
          </cell>
          <cell r="G36663" t="str">
            <v/>
          </cell>
          <cell r="H36663" t="str">
            <v>Phạm Văn Trường</v>
          </cell>
          <cell r="I36663">
            <v>0</v>
          </cell>
          <cell r="J36663">
            <v>0</v>
          </cell>
          <cell r="K36663">
            <v>0</v>
          </cell>
          <cell r="L36663">
            <v>0</v>
          </cell>
          <cell r="M36663">
            <v>9353000</v>
          </cell>
          <cell r="N36663" t="str">
            <v>0</v>
          </cell>
          <cell r="O36663">
            <v>9353000</v>
          </cell>
          <cell r="P36663" t="str">
            <v>Trần Thị Thanh Phương</v>
          </cell>
          <cell r="Q36663" t="str">
            <v>BH-03A Bán Hàng</v>
          </cell>
        </row>
        <row r="36664">
          <cell r="D36664" t="str">
            <v>HCM-PX-2409-04023</v>
          </cell>
          <cell r="E36664" t="str">
            <v>CÔNG TY TNHH KỸ THUẬT ITECH VIỆT NAM</v>
          </cell>
          <cell r="F36664" t="str">
            <v>30/22D Huỳnh Thị Đồng, Khu phố 6, Thị trấn Nhà Bè, Huyện Nhà Bè, Thành phố Hồ Chí Minh, Việt Nam</v>
          </cell>
          <cell r="G36664" t="str">
            <v/>
          </cell>
          <cell r="H36664" t="str">
            <v>Nguyễn Quốc Duy</v>
          </cell>
          <cell r="I36664">
            <v>0</v>
          </cell>
          <cell r="J36664">
            <v>0</v>
          </cell>
          <cell r="K36664">
            <v>0</v>
          </cell>
          <cell r="L36664">
            <v>0</v>
          </cell>
          <cell r="M36664">
            <v>6436000</v>
          </cell>
          <cell r="N36664" t="str">
            <v>0</v>
          </cell>
          <cell r="O36664">
            <v>6436000</v>
          </cell>
          <cell r="P36664" t="str">
            <v>Lê Thị Huyền Trang</v>
          </cell>
          <cell r="Q36664" t="str">
            <v>BH-03A Bán Hàng</v>
          </cell>
        </row>
        <row r="36665">
          <cell r="D36665" t="str">
            <v>HCM-PX-2409-04024</v>
          </cell>
          <cell r="E36665" t="str">
            <v>CÔNG TY TNHH THƯƠNG MẠI DỊCH VỤ XUẤT NHẬP KHẨU ILP</v>
          </cell>
          <cell r="F36665" t="str">
            <v>1C/6/14 đường 22, Phường Phước Long B, Thành phố Thủ Đức, Thành phố Hồ Chí Minh, Việt Nam</v>
          </cell>
          <cell r="G36665" t="str">
            <v/>
          </cell>
          <cell r="H36665" t="str">
            <v>Nguyễn Quốc Duy</v>
          </cell>
          <cell r="I36665">
            <v>0</v>
          </cell>
          <cell r="J36665">
            <v>64000</v>
          </cell>
          <cell r="K36665">
            <v>0</v>
          </cell>
          <cell r="L36665">
            <v>0</v>
          </cell>
          <cell r="M36665">
            <v>3549000</v>
          </cell>
          <cell r="N36665" t="str">
            <v>0</v>
          </cell>
          <cell r="O36665">
            <v>3903900</v>
          </cell>
          <cell r="P36665" t="str">
            <v>Lê Thị Huyền Trang</v>
          </cell>
          <cell r="Q36665" t="str">
            <v>BH-03A Bán Hàng</v>
          </cell>
        </row>
        <row r="36666">
          <cell r="D36666" t="str">
            <v>HCM-PX-2409-04025</v>
          </cell>
          <cell r="E36666" t="str">
            <v>CÔNG TY TNHH TM DV THIẾT BỊ ĐIỆN MẠNH TÙNG</v>
          </cell>
          <cell r="F36666" t="str">
            <v>30/17A Đường Tam Bình, KP8, Phường Hiệp Bình Chánh, Thành phố Thủ Đức, Thành phố Hồ Chí Minh, Việt Nam</v>
          </cell>
          <cell r="G36666" t="str">
            <v/>
          </cell>
          <cell r="H36666" t="str">
            <v>Nguyễn Tấn Tài</v>
          </cell>
          <cell r="I36666">
            <v>0</v>
          </cell>
          <cell r="J36666">
            <v>85000</v>
          </cell>
          <cell r="K36666">
            <v>0</v>
          </cell>
          <cell r="L36666">
            <v>0</v>
          </cell>
          <cell r="M36666">
            <v>4700000</v>
          </cell>
          <cell r="N36666" t="str">
            <v>0</v>
          </cell>
          <cell r="O36666">
            <v>5170000</v>
          </cell>
          <cell r="P36666" t="str">
            <v>Lê Thị Huyền Trang</v>
          </cell>
          <cell r="Q36666" t="str">
            <v>BH-03A Bán Hàng</v>
          </cell>
        </row>
        <row r="36667">
          <cell r="D36667" t="str">
            <v>HCM-PX-2409-04026</v>
          </cell>
          <cell r="E36667" t="str">
            <v>ANH NGUYỄN CẢNH TÂN</v>
          </cell>
          <cell r="F36667" t="str">
            <v>Việt Nam</v>
          </cell>
          <cell r="G36667" t="str">
            <v/>
          </cell>
          <cell r="H36667" t="str">
            <v>Nguyễn Vũ Đăng</v>
          </cell>
          <cell r="I36667">
            <v>0</v>
          </cell>
          <cell r="J36667">
            <v>0</v>
          </cell>
          <cell r="K36667">
            <v>0</v>
          </cell>
          <cell r="L36667">
            <v>0</v>
          </cell>
          <cell r="M36667">
            <v>6219000</v>
          </cell>
          <cell r="N36667" t="str">
            <v>0</v>
          </cell>
          <cell r="O36667">
            <v>6219000</v>
          </cell>
          <cell r="P36667" t="str">
            <v>Lê Thị Huyền Trang</v>
          </cell>
          <cell r="Q36667" t="str">
            <v>BH-03A Bán Hàng</v>
          </cell>
        </row>
        <row r="36668">
          <cell r="D36668" t="str">
            <v>HNI-PX-2409-01053</v>
          </cell>
          <cell r="E36668" t="str">
            <v>CÔNG TY TNHH KỸ THƯƠNG TRƯỜNG GIANG</v>
          </cell>
          <cell r="F36668" t="str">
            <v>Số 15, No TT5.2, Khu Đô Thị Nam 32, Thị trấn Trạm Trôi, Huyện Hoài Đức, Thành phố Hà Nội, Việt Nam</v>
          </cell>
          <cell r="G36668" t="str">
            <v/>
          </cell>
          <cell r="H36668" t="str">
            <v>Nguyễn Hữu Trường</v>
          </cell>
          <cell r="I36668">
            <v>0</v>
          </cell>
          <cell r="J36668">
            <v>0</v>
          </cell>
          <cell r="K36668">
            <v>0</v>
          </cell>
          <cell r="L36668">
            <v>0</v>
          </cell>
          <cell r="M36668">
            <v>0</v>
          </cell>
          <cell r="N36668" t="str">
            <v>0</v>
          </cell>
          <cell r="O36668">
            <v>0</v>
          </cell>
          <cell r="P36668" t="str">
            <v>Nguyễn Diệu Thùy</v>
          </cell>
          <cell r="Q36668" t="str">
            <v>BH-03F Xuất Bảo Hành</v>
          </cell>
        </row>
        <row r="36669">
          <cell r="D36669" t="str">
            <v>HCM-PX-2409-04029</v>
          </cell>
          <cell r="E36669" t="str">
            <v>CÔNG TY CỔ PHẦN THƯƠNG MẠI VÀ CÔNG NGHỆ HẢI ÂU AT</v>
          </cell>
          <cell r="F36669" t="str">
            <v>Số 14, Đường D18, KDC DV Tân Bình, Khu phố Tân Thắng, Phường Tân Bình, Thành phố Dĩ An, Tỉnh Bình Dương, Việt Nam</v>
          </cell>
          <cell r="G36669" t="str">
            <v/>
          </cell>
          <cell r="H36669" t="str">
            <v>Nguyễn Ngọc Bằng</v>
          </cell>
          <cell r="I36669">
            <v>0</v>
          </cell>
          <cell r="J36669">
            <v>0</v>
          </cell>
          <cell r="K36669">
            <v>0</v>
          </cell>
          <cell r="L36669">
            <v>0</v>
          </cell>
          <cell r="M36669">
            <v>2090000</v>
          </cell>
          <cell r="N36669" t="str">
            <v>0</v>
          </cell>
          <cell r="O36669">
            <v>2299000</v>
          </cell>
          <cell r="P36669" t="str">
            <v>Lê Thị Huyền Trang</v>
          </cell>
          <cell r="Q36669" t="str">
            <v>BH-03A Bán Hàng</v>
          </cell>
        </row>
        <row r="36670">
          <cell r="D36670" t="str">
            <v>HCM-PX-2409-04034</v>
          </cell>
          <cell r="E36670" t="str">
            <v>CÔNG TY TNHH TM KỸ THUẬT QUANG THẮNG</v>
          </cell>
          <cell r="F36670" t="str">
            <v>Số 50 Đường Chu Văn An, Phường Tân An, Thành phố Buôn Ma Thuột, Tỉnh Đắk Lắk, Việt Nam</v>
          </cell>
          <cell r="G36670" t="str">
            <v/>
          </cell>
          <cell r="H36670" t="str">
            <v>Trần Văn Thiên Nam</v>
          </cell>
          <cell r="I36670">
            <v>0</v>
          </cell>
          <cell r="J36670">
            <v>0</v>
          </cell>
          <cell r="K36670">
            <v>0</v>
          </cell>
          <cell r="L36670">
            <v>0</v>
          </cell>
          <cell r="M36670">
            <v>11541000</v>
          </cell>
          <cell r="N36670" t="str">
            <v>0</v>
          </cell>
          <cell r="O36670">
            <v>12695100</v>
          </cell>
          <cell r="P36670" t="str">
            <v>Lê Thị Huyền Trang</v>
          </cell>
          <cell r="Q36670" t="str">
            <v>BH-03A Bán Hàng</v>
          </cell>
        </row>
        <row r="36671">
          <cell r="D36671" t="str">
            <v>HCM-PX-2409-04035</v>
          </cell>
          <cell r="E36671" t="str">
            <v>CÔNG TY TNHH KỸ THUẬT LN</v>
          </cell>
          <cell r="F36671" t="str">
            <v>47/18 Đường Ao Đôi, Khu phố 10, Phường Bình Trị Đông A, Quận Bình Tân, Thành phố Hồ Chí Minh, Việt Nam</v>
          </cell>
          <cell r="G36671" t="str">
            <v/>
          </cell>
          <cell r="H36671" t="str">
            <v>Lê Quốc Dũng</v>
          </cell>
          <cell r="I36671">
            <v>0</v>
          </cell>
          <cell r="J36671">
            <v>0</v>
          </cell>
          <cell r="K36671">
            <v>0</v>
          </cell>
          <cell r="L36671">
            <v>0</v>
          </cell>
          <cell r="M36671">
            <v>4000000</v>
          </cell>
          <cell r="N36671" t="str">
            <v>0</v>
          </cell>
          <cell r="O36671">
            <v>4400000</v>
          </cell>
          <cell r="P36671" t="str">
            <v>Lê Thị Huyền Trang</v>
          </cell>
          <cell r="Q36671" t="str">
            <v>BH-03A Bán Hàng</v>
          </cell>
        </row>
        <row r="36672">
          <cell r="D36672" t="str">
            <v>HCM-PX-2409-04036</v>
          </cell>
          <cell r="E36672" t="str">
            <v>CÔNG TY TNHH XUẤT NHẬP KHẨU ĐIỆN MÁY ĐẠI PHONG</v>
          </cell>
          <cell r="F36672" t="str">
            <v>36C/14 Đường 16, Khu phố 1, Phường Linh Trung, Thành phố Thủ Đức, Thành phố Hồ Chí Minh, Việt Nam</v>
          </cell>
          <cell r="G36672" t="str">
            <v/>
          </cell>
          <cell r="H36672" t="str">
            <v>Nguyễn Hà Thái</v>
          </cell>
          <cell r="I36672">
            <v>0</v>
          </cell>
          <cell r="J36672">
            <v>0</v>
          </cell>
          <cell r="K36672">
            <v>0</v>
          </cell>
          <cell r="L36672">
            <v>0</v>
          </cell>
          <cell r="M36672">
            <v>9000000</v>
          </cell>
          <cell r="N36672" t="str">
            <v>0</v>
          </cell>
          <cell r="O36672">
            <v>9900000</v>
          </cell>
          <cell r="P36672" t="str">
            <v>Trần Thị Quí</v>
          </cell>
          <cell r="Q36672" t="str">
            <v>BH-03A Bán Hàng</v>
          </cell>
        </row>
        <row r="36673">
          <cell r="D36673" t="str">
            <v>HCM-PX-2409-04038</v>
          </cell>
          <cell r="E36673" t="str">
            <v>CÔNG TY TNHH THƯƠNG MẠI - DỊCH VỤ ĐIỆN CHÂU Á</v>
          </cell>
          <cell r="F36673" t="str">
            <v>16 - 18 Trần Tướng Công, Phường 10, Quận 5, Thành phố Hồ Chí Minh, Việt Nam</v>
          </cell>
          <cell r="G36673" t="str">
            <v/>
          </cell>
          <cell r="H36673" t="str">
            <v>Lai Hoàn Bảo</v>
          </cell>
          <cell r="I36673">
            <v>0</v>
          </cell>
          <cell r="J36673">
            <v>0</v>
          </cell>
          <cell r="K36673">
            <v>0</v>
          </cell>
          <cell r="L36673">
            <v>0</v>
          </cell>
          <cell r="M36673">
            <v>2068000</v>
          </cell>
          <cell r="N36673" t="str">
            <v>0</v>
          </cell>
          <cell r="O36673">
            <v>2274800</v>
          </cell>
          <cell r="P36673" t="str">
            <v>Lê Thị Huyền Trang</v>
          </cell>
          <cell r="Q36673" t="str">
            <v>BH-03A Bán Hàng</v>
          </cell>
        </row>
        <row r="36674">
          <cell r="D36674" t="str">
            <v>HNI-PX-2409-01054</v>
          </cell>
          <cell r="E36674" t="str">
            <v>CÔNG TY CỔ PHẦN CÔNG NGHỆ VÀ THIẾT BỊ TỰ ĐỘNG DKN</v>
          </cell>
          <cell r="F36674" t="str">
            <v>Số 10 Ngách 88/1 Tổ Dân Phố Hòa Bình, Phường Dương Nội, Quận Hà Đông, Thành phố Hà Nội, Việt Nam</v>
          </cell>
          <cell r="G36674" t="str">
            <v/>
          </cell>
          <cell r="H36674" t="str">
            <v>Nguyễn Hữu Phước</v>
          </cell>
          <cell r="I36674">
            <v>0</v>
          </cell>
          <cell r="J36674">
            <v>0</v>
          </cell>
          <cell r="K36674">
            <v>0</v>
          </cell>
          <cell r="L36674">
            <v>0</v>
          </cell>
          <cell r="M36674">
            <v>15778000</v>
          </cell>
          <cell r="N36674" t="str">
            <v>0</v>
          </cell>
          <cell r="O36674">
            <v>17355800</v>
          </cell>
          <cell r="P36674" t="str">
            <v>Bùi Thị Phương Anh</v>
          </cell>
          <cell r="Q36674" t="str">
            <v>BH-03A Bán Hàng</v>
          </cell>
        </row>
        <row r="36675">
          <cell r="D36675" t="str">
            <v>HCM-PX-2409-04043</v>
          </cell>
          <cell r="E36675" t="str">
            <v>CÔNG TY TNHH PHƯƠNG LAI</v>
          </cell>
          <cell r="F36675" t="str">
            <v>232 Đường số 18, Phường Bình Hưng Hòa, Quận Bình Tân, Thành phố Hồ Chí Minh, Việt Nam</v>
          </cell>
          <cell r="G36675" t="str">
            <v/>
          </cell>
          <cell r="H36675" t="str">
            <v>Nguyễn Quốc Duy</v>
          </cell>
          <cell r="I36675">
            <v>0</v>
          </cell>
          <cell r="J36675">
            <v>0</v>
          </cell>
          <cell r="K36675">
            <v>0</v>
          </cell>
          <cell r="L36675">
            <v>0</v>
          </cell>
          <cell r="M36675">
            <v>8014000</v>
          </cell>
          <cell r="N36675" t="str">
            <v>0</v>
          </cell>
          <cell r="O36675">
            <v>8815400</v>
          </cell>
          <cell r="P36675" t="str">
            <v>Lê Thị Huyền Trang</v>
          </cell>
          <cell r="Q36675" t="str">
            <v>BH-03A Bán Hàng</v>
          </cell>
        </row>
        <row r="36676">
          <cell r="D36676" t="str">
            <v>HCM-PX-2409-04044</v>
          </cell>
          <cell r="E36676" t="str">
            <v>CÔNG TY TNHH THƯƠNG MẠI DỊCH VỤ BNT</v>
          </cell>
          <cell r="F36676" t="str">
            <v>1073/63B Đường Cách Mạng Tháng Tám, Phường 7, Quận Tân Bình, Thành phố Hồ Chí Minh, Phường 07, Quận Tân Bình, Thành phố Hồ Chí Minh, Việt Nam</v>
          </cell>
          <cell r="G36676" t="str">
            <v/>
          </cell>
          <cell r="H36676" t="str">
            <v>Nguyễn Tấn Tài</v>
          </cell>
          <cell r="I36676">
            <v>0</v>
          </cell>
          <cell r="J36676">
            <v>0</v>
          </cell>
          <cell r="K36676">
            <v>0</v>
          </cell>
          <cell r="L36676">
            <v>0</v>
          </cell>
          <cell r="M36676">
            <v>4376400</v>
          </cell>
          <cell r="N36676" t="str">
            <v>0</v>
          </cell>
          <cell r="O36676">
            <v>4814040</v>
          </cell>
          <cell r="P36676" t="str">
            <v>Lê Thị Huyền Trang</v>
          </cell>
          <cell r="Q36676" t="str">
            <v>BH-03A Bán Hàng</v>
          </cell>
        </row>
        <row r="36677">
          <cell r="D36677" t="str">
            <v>HCM-PX-2409-04045</v>
          </cell>
          <cell r="E36677" t="str">
            <v>HCM bán cho CTH</v>
          </cell>
          <cell r="F36677" t="str">
            <v>45 - 47 Bùi Quang Trinh, Phường Phú Thứ, Quận Cái Răng, Thành phố Cần Thơ, Việt Nam</v>
          </cell>
          <cell r="G36677" t="str">
            <v/>
          </cell>
          <cell r="H36677" t="str">
            <v>Sale HCM Nội Bộ</v>
          </cell>
          <cell r="I36677">
            <v>0</v>
          </cell>
          <cell r="J36677">
            <v>0</v>
          </cell>
          <cell r="K36677">
            <v>0</v>
          </cell>
          <cell r="L36677">
            <v>0</v>
          </cell>
          <cell r="M36677">
            <v>0</v>
          </cell>
          <cell r="N36677" t="str">
            <v>0</v>
          </cell>
          <cell r="O36677">
            <v>0</v>
          </cell>
          <cell r="P36677" t="str">
            <v>Mai Quỳnh Giao</v>
          </cell>
          <cell r="Q36677" t="str">
            <v>BH-16C Xuất Bán Chi Nhánh (Không Sắp Xe)</v>
          </cell>
        </row>
        <row r="36678">
          <cell r="D36678" t="str">
            <v>CTH-PX-2409-00492</v>
          </cell>
          <cell r="E36678" t="str">
            <v>CÔNG TY TNHH PHÚ QÚI ÁNH</v>
          </cell>
          <cell r="F36678" t="str">
            <v>Số 326 Khu vực Thới Thạnh 1, Phường Thới Thuận, Quận Thốt Nốt, Thành phố Cần Thơ, Việt Nam</v>
          </cell>
          <cell r="G36678" t="str">
            <v/>
          </cell>
          <cell r="H36678" t="str">
            <v>Tạ Thanh Tuấn</v>
          </cell>
          <cell r="I36678">
            <v>0</v>
          </cell>
          <cell r="J36678">
            <v>27000</v>
          </cell>
          <cell r="K36678">
            <v>0</v>
          </cell>
          <cell r="L36678">
            <v>0</v>
          </cell>
          <cell r="M36678">
            <v>3200000</v>
          </cell>
          <cell r="N36678" t="str">
            <v>0</v>
          </cell>
          <cell r="O36678">
            <v>3520000</v>
          </cell>
          <cell r="P36678" t="str">
            <v>Lâm Tuyết Trinh</v>
          </cell>
          <cell r="Q36678" t="str">
            <v>BH-03A Bán Hàng</v>
          </cell>
        </row>
        <row r="36679">
          <cell r="D36679" t="str">
            <v>HCM-PX-2409-04049</v>
          </cell>
          <cell r="E36679" t="str">
            <v>CÔNG TY TNHH THANG MÁY - KỸ THUẬT ĐIỆN HISA</v>
          </cell>
          <cell r="F36679" t="str">
            <v>Số 74 Đường 511, Ấp Bàu Chứa, Xã Nhuận Đức, Huyện Củ Chi, Thành phố Hồ Chí Minh, Việt Nam</v>
          </cell>
          <cell r="G36679" t="str">
            <v/>
          </cell>
          <cell r="H36679" t="str">
            <v>Sale Cty Thang Máy</v>
          </cell>
          <cell r="I36679">
            <v>0</v>
          </cell>
          <cell r="J36679">
            <v>0</v>
          </cell>
          <cell r="K36679">
            <v>0</v>
          </cell>
          <cell r="L36679">
            <v>0</v>
          </cell>
          <cell r="M36679">
            <v>0</v>
          </cell>
          <cell r="N36679" t="str">
            <v>0</v>
          </cell>
          <cell r="O36679">
            <v>0</v>
          </cell>
          <cell r="P36679" t="str">
            <v>Mai Quỳnh Giao</v>
          </cell>
          <cell r="Q36679" t="str">
            <v>BH-03F Xuất Bảo Hành</v>
          </cell>
        </row>
        <row r="36680">
          <cell r="D36680" t="str">
            <v>HCM-PX-2409-04050</v>
          </cell>
          <cell r="E36680" t="str">
            <v>CÔNG TY TNHH ĐIỆN CÔNG NGHIỆP PHÚC AN KHANG</v>
          </cell>
          <cell r="F36680" t="str">
            <v>25/3D, Khu phố 1, Phường Bửu Long, Thành phố Biên Hòa, Tỉnh Đồng Nai, Việt Nam</v>
          </cell>
          <cell r="G36680" t="str">
            <v/>
          </cell>
          <cell r="H36680" t="str">
            <v>Quách Gia Khang</v>
          </cell>
          <cell r="I36680">
            <v>0</v>
          </cell>
          <cell r="J36680">
            <v>0</v>
          </cell>
          <cell r="K36680">
            <v>0</v>
          </cell>
          <cell r="L36680">
            <v>0</v>
          </cell>
          <cell r="M36680">
            <v>141000</v>
          </cell>
          <cell r="N36680" t="str">
            <v>0</v>
          </cell>
          <cell r="O36680">
            <v>155100</v>
          </cell>
          <cell r="P36680" t="str">
            <v>Nguyễn Ngọc Anh Thư</v>
          </cell>
          <cell r="Q36680" t="str">
            <v>BH-03A Bán Hàng</v>
          </cell>
        </row>
        <row r="36681">
          <cell r="D36681" t="str">
            <v>HCM-PX-2409-04051</v>
          </cell>
          <cell r="E36681" t="str">
            <v>CÔNG TY TNHH THANG MÁY - KỸ THUẬT ĐIỆN HISA</v>
          </cell>
          <cell r="F36681" t="str">
            <v>Số 74 Đường 511, Ấp Bàu Chứa, Xã Nhuận Đức, Huyện Củ Chi, Thành phố Hồ Chí Minh, Việt Nam</v>
          </cell>
          <cell r="G36681" t="str">
            <v/>
          </cell>
          <cell r="H36681" t="str">
            <v>Sale Cty Thang Máy</v>
          </cell>
          <cell r="I36681">
            <v>0</v>
          </cell>
          <cell r="J36681">
            <v>0</v>
          </cell>
          <cell r="K36681">
            <v>0</v>
          </cell>
          <cell r="L36681">
            <v>0</v>
          </cell>
          <cell r="M36681">
            <v>0</v>
          </cell>
          <cell r="N36681" t="str">
            <v>0</v>
          </cell>
          <cell r="O36681">
            <v>0</v>
          </cell>
          <cell r="P36681" t="str">
            <v>Mai Quỳnh Giao</v>
          </cell>
          <cell r="Q36681" t="str">
            <v>BH-03F Xuất Bảo Hành</v>
          </cell>
        </row>
        <row r="36682">
          <cell r="D36682" t="str">
            <v>HCM-PX-2409-04053</v>
          </cell>
          <cell r="E36682" t="str">
            <v>NGÔ QUANG LỘC</v>
          </cell>
          <cell r="F36682" t="str">
            <v>Chung Cư Bàu Cát 2, Phường 10, Quận Tân Bình, Thành phố Hồ Chí Minh, Việt Nam</v>
          </cell>
          <cell r="G36682" t="str">
            <v/>
          </cell>
          <cell r="H36682" t="str">
            <v>Nguyễn Ngọc Bằng</v>
          </cell>
          <cell r="I36682">
            <v>0</v>
          </cell>
          <cell r="J36682">
            <v>0</v>
          </cell>
          <cell r="K36682">
            <v>0</v>
          </cell>
          <cell r="L36682">
            <v>0</v>
          </cell>
          <cell r="M36682">
            <v>6204000</v>
          </cell>
          <cell r="N36682" t="str">
            <v>0</v>
          </cell>
          <cell r="O36682">
            <v>6824400</v>
          </cell>
          <cell r="P36682" t="str">
            <v>Mai Quỳnh Giao</v>
          </cell>
          <cell r="Q36682" t="str">
            <v>BH-03A Bán Hàng</v>
          </cell>
        </row>
        <row r="36683">
          <cell r="D36683" t="str">
            <v>HCM-PX-2409-04055</v>
          </cell>
          <cell r="E36683" t="str">
            <v>CÔNG TY TNHH MAIHI VIỆT NAM</v>
          </cell>
          <cell r="F36683" t="str">
            <v>Số 542 Lê Hồng Phong, Phường Phước Hải, Thành phố Nha Trang, Tỉnh Khánh Hòa, Việt Nam</v>
          </cell>
          <cell r="G36683" t="str">
            <v/>
          </cell>
          <cell r="H36683" t="str">
            <v>Nguyễn Phú Quốc</v>
          </cell>
          <cell r="I36683">
            <v>0</v>
          </cell>
          <cell r="J36683">
            <v>0</v>
          </cell>
          <cell r="K36683">
            <v>0</v>
          </cell>
          <cell r="L36683">
            <v>0</v>
          </cell>
          <cell r="M36683">
            <v>19667000</v>
          </cell>
          <cell r="N36683" t="str">
            <v>0</v>
          </cell>
          <cell r="O36683">
            <v>21633700</v>
          </cell>
          <cell r="P36683" t="str">
            <v>Trần Thị Quí</v>
          </cell>
          <cell r="Q36683" t="str">
            <v>BH-03A Bán Hàng</v>
          </cell>
        </row>
        <row r="36684">
          <cell r="D36684" t="str">
            <v>HCM-PX-2409-04058</v>
          </cell>
          <cell r="E36684" t="str">
            <v>CÔNG TY TNHH MAIHI VIỆT NAM</v>
          </cell>
          <cell r="F36684" t="str">
            <v>Số 542 Lê Hồng Phong, Phường Phước Hải, Thành phố Nha Trang, Tỉnh Khánh Hòa, Việt Nam</v>
          </cell>
          <cell r="G36684" t="str">
            <v/>
          </cell>
          <cell r="H36684" t="str">
            <v>Nguyễn Phú Quốc</v>
          </cell>
          <cell r="I36684">
            <v>0</v>
          </cell>
          <cell r="J36684">
            <v>0</v>
          </cell>
          <cell r="K36684">
            <v>0</v>
          </cell>
          <cell r="L36684">
            <v>0</v>
          </cell>
          <cell r="M36684">
            <v>28000000</v>
          </cell>
          <cell r="N36684" t="str">
            <v>0</v>
          </cell>
          <cell r="O36684">
            <v>30240000</v>
          </cell>
          <cell r="P36684" t="str">
            <v>Trần Thị Quí</v>
          </cell>
          <cell r="Q36684" t="str">
            <v>BH-03A Bán Hàng</v>
          </cell>
        </row>
        <row r="36685">
          <cell r="D36685" t="str">
            <v>HCM-PX-2409-04058</v>
          </cell>
          <cell r="E36685" t="str">
            <v>CÔNG TY TNHH MAIHI VIỆT NAM</v>
          </cell>
          <cell r="F36685" t="str">
            <v>Số 542 Lê Hồng Phong, Phường Phước Hải, Thành phố Nha Trang, Tỉnh Khánh Hòa, Việt Nam</v>
          </cell>
          <cell r="G36685" t="str">
            <v/>
          </cell>
          <cell r="H36685" t="str">
            <v>Nguyễn Phú Quốc</v>
          </cell>
          <cell r="I36685">
            <v>0</v>
          </cell>
          <cell r="J36685">
            <v>0</v>
          </cell>
          <cell r="K36685">
            <v>0</v>
          </cell>
          <cell r="L36685">
            <v>0</v>
          </cell>
          <cell r="M36685">
            <v>0</v>
          </cell>
          <cell r="N36685" t="str">
            <v>0</v>
          </cell>
          <cell r="O36685">
            <v>30240000</v>
          </cell>
          <cell r="P36685" t="str">
            <v>Trần Thị Quí</v>
          </cell>
          <cell r="Q36685" t="str">
            <v>BH-03A Bán Hàng</v>
          </cell>
        </row>
        <row r="36686">
          <cell r="D36686" t="str">
            <v>HCM-PX-2409-04059</v>
          </cell>
          <cell r="E36686" t="str">
            <v>HCM bán cho HN</v>
          </cell>
          <cell r="F36686" t="str">
            <v>Lô 05 -10A Khu Công nghiệp Hoàng Mai, Phường Hoàng Văn Thụ, Quận Hoàng Mai, Thành phố Hà Nội, Việt Nam</v>
          </cell>
          <cell r="G36686" t="str">
            <v/>
          </cell>
          <cell r="H36686" t="str">
            <v>Sale HCM Nội Bộ</v>
          </cell>
          <cell r="I36686">
            <v>0</v>
          </cell>
          <cell r="J36686">
            <v>0</v>
          </cell>
          <cell r="K36686">
            <v>0</v>
          </cell>
          <cell r="L36686">
            <v>0</v>
          </cell>
          <cell r="M36686">
            <v>0</v>
          </cell>
          <cell r="N36686" t="str">
            <v>0</v>
          </cell>
          <cell r="O36686">
            <v>0</v>
          </cell>
          <cell r="P36686" t="str">
            <v>Mai Quỳnh Giao</v>
          </cell>
          <cell r="Q36686" t="str">
            <v>BH-16A Xuất Bán Chi Nhánh</v>
          </cell>
        </row>
        <row r="36687">
          <cell r="D36687" t="str">
            <v>HNI-PX-2409-01057</v>
          </cell>
          <cell r="E36687" t="str">
            <v>CÔNG TY TNHH ĐẦU TƯ TM VÀ SX THANG MÁY XT VIỆT NAM</v>
          </cell>
          <cell r="F36687" t="str">
            <v>Số 11, phố Thanh Lân, Phường Thanh Trì, Quận Hoàng Mai, Hà Nội, Việt Nam</v>
          </cell>
          <cell r="G36687" t="str">
            <v/>
          </cell>
          <cell r="H36687" t="str">
            <v>Sale Hà Nội TM</v>
          </cell>
          <cell r="I36687">
            <v>0</v>
          </cell>
          <cell r="J36687">
            <v>0</v>
          </cell>
          <cell r="K36687">
            <v>0</v>
          </cell>
          <cell r="L36687">
            <v>0</v>
          </cell>
          <cell r="M36687">
            <v>1400000</v>
          </cell>
          <cell r="N36687" t="str">
            <v>0</v>
          </cell>
          <cell r="O36687">
            <v>1400000</v>
          </cell>
          <cell r="P36687" t="str">
            <v>Bùi Thị Phương Anh</v>
          </cell>
          <cell r="Q36687" t="str">
            <v>BH-03A Bán Hàng</v>
          </cell>
        </row>
        <row r="36688">
          <cell r="D36688" t="str">
            <v>HCM-PX-2409-04063</v>
          </cell>
          <cell r="E36688" t="str">
            <v>CÔNG TY TNHH ĐỨC TIẾN (CƠ SỞ TRƯƠNG NGUYỄN ANH THƯ)</v>
          </cell>
          <cell r="F36688" t="str">
            <v>Xưởng 1:541 QL1A, P. Bình Hưng Hòa, Q. Bình Tân, TP HCM, Việt Nam</v>
          </cell>
          <cell r="G36688" t="str">
            <v/>
          </cell>
          <cell r="H36688" t="str">
            <v>Lê Quốc Dũng</v>
          </cell>
          <cell r="I36688">
            <v>0</v>
          </cell>
          <cell r="J36688">
            <v>0</v>
          </cell>
          <cell r="K36688">
            <v>0</v>
          </cell>
          <cell r="L36688">
            <v>0</v>
          </cell>
          <cell r="M36688">
            <v>7774000</v>
          </cell>
          <cell r="N36688" t="str">
            <v>0</v>
          </cell>
          <cell r="O36688">
            <v>7774000</v>
          </cell>
          <cell r="P36688" t="str">
            <v>Lê Thị Huyền Trang</v>
          </cell>
          <cell r="Q36688" t="str">
            <v>BH-03A Bán Hàng</v>
          </cell>
        </row>
        <row r="36689">
          <cell r="D36689" t="str">
            <v>HCM-PX-2409-04064</v>
          </cell>
          <cell r="E36689" t="str">
            <v>CÔNG TY TNHH SX THƯƠNG MẠI CƠ KHÍ AN PHÚC</v>
          </cell>
          <cell r="F36689" t="str">
            <v>121 Lê Niệm, P. Phú Thạnh, Quận Tân Phú, Việt Nam</v>
          </cell>
          <cell r="G36689" t="str">
            <v/>
          </cell>
          <cell r="H36689" t="str">
            <v>Trần Bảo Quốc</v>
          </cell>
          <cell r="I36689">
            <v>0</v>
          </cell>
          <cell r="J36689">
            <v>0</v>
          </cell>
          <cell r="K36689">
            <v>0</v>
          </cell>
          <cell r="L36689">
            <v>0</v>
          </cell>
          <cell r="M36689">
            <v>1800000</v>
          </cell>
          <cell r="N36689" t="str">
            <v>0</v>
          </cell>
          <cell r="O36689">
            <v>1800000</v>
          </cell>
          <cell r="P36689" t="str">
            <v>Mai Quỳnh Giao</v>
          </cell>
          <cell r="Q36689" t="str">
            <v>BH-03A Bán Hàng</v>
          </cell>
        </row>
        <row r="36690">
          <cell r="D36690" t="str">
            <v>HCM-PX-2409-04068</v>
          </cell>
          <cell r="E36690" t="str">
            <v>CÔNG TY TNHH MỘT THÀNH VIÊN TRƯỜNG PHÚ LỘC</v>
          </cell>
          <cell r="F36690" t="str">
            <v>Số 305, Tổ 9, Khu 4, Ấp Chợ, Xã Trung An, Thành phố Mỹ Tho, Tỉnh Tiền Giang, Việt Nam</v>
          </cell>
          <cell r="G36690" t="str">
            <v/>
          </cell>
          <cell r="H36690" t="str">
            <v>Lê Quốc Dũng</v>
          </cell>
          <cell r="I36690">
            <v>0</v>
          </cell>
          <cell r="J36690">
            <v>103000</v>
          </cell>
          <cell r="K36690">
            <v>0</v>
          </cell>
          <cell r="L36690">
            <v>0</v>
          </cell>
          <cell r="M36690">
            <v>11822000</v>
          </cell>
          <cell r="N36690" t="str">
            <v>0</v>
          </cell>
          <cell r="O36690">
            <v>13004200</v>
          </cell>
          <cell r="P36690" t="str">
            <v>Lê Thị Huyền Trang</v>
          </cell>
          <cell r="Q36690" t="str">
            <v>BH-03A Bán Hàng</v>
          </cell>
        </row>
        <row r="36691">
          <cell r="D36691" t="str">
            <v>HCM-PX-2409-04069</v>
          </cell>
          <cell r="E36691" t="str">
            <v>CÔNG TY TNHH KỸ THUẬT ITECH VIỆT NAM</v>
          </cell>
          <cell r="F36691" t="str">
            <v>30/22D Huỳnh Thị Đồng, Khu phố 6, Thị trấn Nhà Bè, Huyện Nhà Bè, Thành phố Hồ Chí Minh, Việt Nam</v>
          </cell>
          <cell r="G36691" t="str">
            <v/>
          </cell>
          <cell r="H36691" t="str">
            <v>Nguyễn Quốc Duy</v>
          </cell>
          <cell r="I36691">
            <v>0</v>
          </cell>
          <cell r="J36691">
            <v>0</v>
          </cell>
          <cell r="K36691">
            <v>0</v>
          </cell>
          <cell r="L36691">
            <v>0</v>
          </cell>
          <cell r="M36691">
            <v>17679000</v>
          </cell>
          <cell r="N36691" t="str">
            <v>0</v>
          </cell>
          <cell r="O36691">
            <v>19446900</v>
          </cell>
          <cell r="P36691" t="str">
            <v>Mai Quỳnh Giao</v>
          </cell>
          <cell r="Q36691" t="str">
            <v>BH-03A Bán Hàng</v>
          </cell>
        </row>
        <row r="36692">
          <cell r="D36692" t="str">
            <v>HNI-PX-2409-01058</v>
          </cell>
          <cell r="E36692" t="str">
            <v>CÔNG TY TNHH HỆ THỐNG TỰ ĐỘNG HÓA</v>
          </cell>
          <cell r="F36692" t="str">
            <v>Phòng 202 – K12, Khu đô thị Việt Hưng, Phường Giang Biên, Quận Long Biên, Thành phố Hà Nội, Việt Nam</v>
          </cell>
          <cell r="G36692" t="str">
            <v/>
          </cell>
          <cell r="H36692" t="str">
            <v>Trần Văn Tuyền</v>
          </cell>
          <cell r="I36692">
            <v>0</v>
          </cell>
          <cell r="J36692">
            <v>0</v>
          </cell>
          <cell r="K36692">
            <v>0</v>
          </cell>
          <cell r="L36692">
            <v>0</v>
          </cell>
          <cell r="M36692">
            <v>16267000</v>
          </cell>
          <cell r="N36692" t="str">
            <v>0</v>
          </cell>
          <cell r="O36692">
            <v>18411800</v>
          </cell>
          <cell r="P36692" t="str">
            <v>Nguyễn Diệu Thùy</v>
          </cell>
          <cell r="Q36692" t="str">
            <v>BH-03A Bán Hàng</v>
          </cell>
        </row>
        <row r="36693">
          <cell r="D36693" t="str">
            <v>HNI-PX-2409-01058</v>
          </cell>
          <cell r="E36693" t="str">
            <v>CÔNG TY TNHH HỆ THỐNG TỰ ĐỘNG HÓA</v>
          </cell>
          <cell r="F36693" t="str">
            <v>Phòng 202 – K12, Khu đô thị Việt Hưng, Phường Giang Biên, Quận Long Biên, Thành phố Hà Nội, Việt Nam</v>
          </cell>
          <cell r="G36693" t="str">
            <v/>
          </cell>
          <cell r="H36693" t="str">
            <v>Trần Văn Tuyền</v>
          </cell>
          <cell r="I36693">
            <v>0</v>
          </cell>
          <cell r="J36693">
            <v>0</v>
          </cell>
          <cell r="K36693">
            <v>0</v>
          </cell>
          <cell r="L36693">
            <v>0</v>
          </cell>
          <cell r="M36693">
            <v>471000</v>
          </cell>
          <cell r="N36693" t="str">
            <v>0</v>
          </cell>
          <cell r="O36693">
            <v>18411800</v>
          </cell>
          <cell r="P36693" t="str">
            <v>Nguyễn Diệu Thùy</v>
          </cell>
          <cell r="Q36693" t="str">
            <v>BH-03A Bán Hàng</v>
          </cell>
        </row>
        <row r="36694">
          <cell r="D36694" t="str">
            <v>HCM-PX-2409-04070</v>
          </cell>
          <cell r="E36694" t="str">
            <v>CÔNG TY TNHH TRIỆU HOÀNG PHÁT</v>
          </cell>
          <cell r="F36694" t="str">
            <v>105/37 Hoàng Hoa Thám, Phường 6, Quận Bình Thạnh, Thành phố Hồ Chí Minh, Việt Nam</v>
          </cell>
          <cell r="G36694" t="str">
            <v/>
          </cell>
          <cell r="H36694" t="str">
            <v>Trần Bảo Quốc</v>
          </cell>
          <cell r="I36694">
            <v>0</v>
          </cell>
          <cell r="J36694">
            <v>0</v>
          </cell>
          <cell r="K36694">
            <v>0</v>
          </cell>
          <cell r="L36694">
            <v>0</v>
          </cell>
          <cell r="M36694">
            <v>0</v>
          </cell>
          <cell r="N36694" t="str">
            <v>0</v>
          </cell>
          <cell r="O36694">
            <v>0</v>
          </cell>
          <cell r="P36694" t="str">
            <v>Lê Thị Huyền Trang</v>
          </cell>
          <cell r="Q36694" t="str">
            <v>BH-03F Xuất Bảo Hành</v>
          </cell>
        </row>
        <row r="36695">
          <cell r="D36695" t="str">
            <v>HCM-PX-2409-04072</v>
          </cell>
          <cell r="E36695" t="str">
            <v>CÔNG TY CỔ PHẦN TƯ VẤN ĐẦU TƯ VÀ CHUYỂN GIAO CÔNG NGHỆ ĐIỆN MẶT TRỜI NINH THUẬN</v>
          </cell>
          <cell r="F36695" t="str">
            <v>Số 568 Đường 21 tháng 8, Phường Bảo An, Thành phố Phan Rang-Tháp Chàm, Tỉnh Ninh Thuận, Việt Nam</v>
          </cell>
          <cell r="G36695" t="str">
            <v/>
          </cell>
          <cell r="H36695" t="str">
            <v>Nguyễn Phú Quốc</v>
          </cell>
          <cell r="I36695">
            <v>0</v>
          </cell>
          <cell r="J36695">
            <v>0</v>
          </cell>
          <cell r="K36695">
            <v>0</v>
          </cell>
          <cell r="L36695">
            <v>0</v>
          </cell>
          <cell r="M36695">
            <v>0</v>
          </cell>
          <cell r="N36695" t="str">
            <v>0</v>
          </cell>
          <cell r="O36695">
            <v>0</v>
          </cell>
          <cell r="P36695" t="str">
            <v>Nguyễn Ngọc Anh Thư</v>
          </cell>
          <cell r="Q36695" t="str">
            <v>BH-03F Xuất Bảo Hành</v>
          </cell>
        </row>
        <row r="36696">
          <cell r="D36696" t="str">
            <v>HCM-PX-2409-04073</v>
          </cell>
          <cell r="E36696" t="str">
            <v>HCM bán cho HN</v>
          </cell>
          <cell r="F36696" t="str">
            <v>Lô 05 -10A Khu Công nghiệp Hoàng Mai, Phường Hoàng Văn Thụ, Quận Hoàng Mai, Thành phố Hà Nội, Việt Nam</v>
          </cell>
          <cell r="G36696" t="str">
            <v/>
          </cell>
          <cell r="H36696" t="str">
            <v>Sale HCM Nội Bộ</v>
          </cell>
          <cell r="I36696">
            <v>0</v>
          </cell>
          <cell r="J36696">
            <v>0</v>
          </cell>
          <cell r="K36696">
            <v>0</v>
          </cell>
          <cell r="L36696">
            <v>0</v>
          </cell>
          <cell r="M36696">
            <v>0</v>
          </cell>
          <cell r="N36696" t="str">
            <v>0</v>
          </cell>
          <cell r="O36696">
            <v>0</v>
          </cell>
          <cell r="P36696" t="str">
            <v>Mai Quỳnh Giao</v>
          </cell>
          <cell r="Q36696" t="str">
            <v>BH-16C Xuất Bán Chi Nhánh (Không Sắp Xe)</v>
          </cell>
        </row>
        <row r="36697">
          <cell r="D36697" t="str">
            <v>HCM-PX-2409-04074</v>
          </cell>
          <cell r="E36697" t="str">
            <v>CÔNG TY TNHH TRIỆU HOÀNG PHÁT</v>
          </cell>
          <cell r="F36697" t="str">
            <v>105/37 Hoàng Hoa Thám, Phường 6, Quận Bình Thạnh, Thành phố Hồ Chí Minh, Việt Nam</v>
          </cell>
          <cell r="G36697" t="str">
            <v/>
          </cell>
          <cell r="H36697" t="str">
            <v>Trần Bảo Quốc</v>
          </cell>
          <cell r="I36697">
            <v>0</v>
          </cell>
          <cell r="J36697">
            <v>0</v>
          </cell>
          <cell r="K36697">
            <v>0</v>
          </cell>
          <cell r="L36697">
            <v>0</v>
          </cell>
          <cell r="M36697">
            <v>0</v>
          </cell>
          <cell r="N36697" t="str">
            <v>0</v>
          </cell>
          <cell r="O36697">
            <v>0</v>
          </cell>
          <cell r="P36697" t="str">
            <v>Lê Thị Huyền Trang</v>
          </cell>
          <cell r="Q36697" t="str">
            <v>BH-03F Xuất Bảo Hành</v>
          </cell>
        </row>
        <row r="36698">
          <cell r="D36698" t="str">
            <v>HCM-PX-2409-04075</v>
          </cell>
          <cell r="E36698" t="str">
            <v>CÔNG TY TNHH THANG MÁY - KỸ THUẬT ĐIỆN HISA</v>
          </cell>
          <cell r="F36698" t="str">
            <v>Số 74 Đường 511, Ấp Bàu Chứa, Xã Nhuận Đức, Huyện Củ Chi, Thành phố Hồ Chí Minh, Việt Nam</v>
          </cell>
          <cell r="G36698" t="str">
            <v/>
          </cell>
          <cell r="H36698" t="str">
            <v>Sale Cty Thang Máy</v>
          </cell>
          <cell r="I36698">
            <v>0</v>
          </cell>
          <cell r="J36698">
            <v>0</v>
          </cell>
          <cell r="K36698">
            <v>0</v>
          </cell>
          <cell r="L36698">
            <v>0</v>
          </cell>
          <cell r="M36698">
            <v>0</v>
          </cell>
          <cell r="N36698" t="str">
            <v>0</v>
          </cell>
          <cell r="O36698">
            <v>0</v>
          </cell>
          <cell r="P36698" t="str">
            <v>Mai Quỳnh Giao</v>
          </cell>
          <cell r="Q36698" t="str">
            <v>BH-03F Xuất Bảo Hành</v>
          </cell>
        </row>
        <row r="36699">
          <cell r="D36699" t="str">
            <v>HNI-PX-2409-01059</v>
          </cell>
          <cell r="E36699" t="str">
            <v>CÔNG TY CỔ PHẦN CÔNG NGHỆ VÀ THIẾT BỊ TỰ ĐỘNG DKN</v>
          </cell>
          <cell r="F36699" t="str">
            <v>Số 10 Ngách 88/1 Tổ Dân Phố Hòa Bình, Phường Dương Nội, Quận Hà Đông, Thành phố Hà Nội, Việt Nam</v>
          </cell>
          <cell r="G36699" t="str">
            <v/>
          </cell>
          <cell r="H36699" t="str">
            <v>Nguyễn Hữu Phước</v>
          </cell>
          <cell r="I36699">
            <v>0</v>
          </cell>
          <cell r="J36699">
            <v>0</v>
          </cell>
          <cell r="K36699">
            <v>0</v>
          </cell>
          <cell r="L36699">
            <v>0</v>
          </cell>
          <cell r="M36699">
            <v>0</v>
          </cell>
          <cell r="N36699" t="str">
            <v>0</v>
          </cell>
          <cell r="O36699">
            <v>0</v>
          </cell>
          <cell r="P36699" t="str">
            <v>Bùi Thị Phương Anh</v>
          </cell>
          <cell r="Q36699" t="str">
            <v>BH-03A Bán Hàng</v>
          </cell>
        </row>
        <row r="36700">
          <cell r="D36700" t="str">
            <v>HNI-PX-2409-01059</v>
          </cell>
          <cell r="E36700" t="str">
            <v>CÔNG TY CỔ PHẦN CÔNG NGHỆ VÀ THIẾT BỊ TỰ ĐỘNG DKN</v>
          </cell>
          <cell r="F36700" t="str">
            <v>Số 10 Ngách 88/1 Tổ Dân Phố Hòa Bình, Phường Dương Nội, Quận Hà Đông, Thành phố Hà Nội, Việt Nam</v>
          </cell>
          <cell r="G36700" t="str">
            <v/>
          </cell>
          <cell r="H36700" t="str">
            <v>Nguyễn Hữu Phước</v>
          </cell>
          <cell r="I36700">
            <v>0</v>
          </cell>
          <cell r="J36700">
            <v>0</v>
          </cell>
          <cell r="K36700">
            <v>0</v>
          </cell>
          <cell r="L36700">
            <v>0</v>
          </cell>
          <cell r="M36700">
            <v>0</v>
          </cell>
          <cell r="N36700" t="str">
            <v>0</v>
          </cell>
          <cell r="O36700">
            <v>0</v>
          </cell>
          <cell r="P36700" t="str">
            <v>Bùi Thị Phương Anh</v>
          </cell>
          <cell r="Q36700" t="str">
            <v>BH-03A Bán Hàng</v>
          </cell>
        </row>
        <row r="36701">
          <cell r="D36701" t="str">
            <v>HCM-PX-2409-04076</v>
          </cell>
          <cell r="E36701" t="str">
            <v>CÔNG TY TNHH KỸ THUẬT CƠ KHÍ KHANG LÂM</v>
          </cell>
          <cell r="F36701" t="str">
            <v>Ấp Bình Hữu 1, Xã Đức Hòa Thượng, Huyện Đức Hoà, Tỉnh Long An, Việt Nam</v>
          </cell>
          <cell r="G36701" t="str">
            <v/>
          </cell>
          <cell r="H36701" t="str">
            <v>Nguyễn Vũ Đăng</v>
          </cell>
          <cell r="I36701">
            <v>0</v>
          </cell>
          <cell r="J36701">
            <v>0</v>
          </cell>
          <cell r="K36701">
            <v>0</v>
          </cell>
          <cell r="L36701">
            <v>0</v>
          </cell>
          <cell r="M36701">
            <v>4500000</v>
          </cell>
          <cell r="N36701" t="str">
            <v>0</v>
          </cell>
          <cell r="O36701">
            <v>5500000</v>
          </cell>
          <cell r="P36701" t="str">
            <v>Lê Thị Huyền Trang</v>
          </cell>
          <cell r="Q36701" t="str">
            <v>BH-03A Bán Hàng</v>
          </cell>
        </row>
        <row r="36702">
          <cell r="D36702" t="str">
            <v>HCM-PX-2409-04076</v>
          </cell>
          <cell r="E36702" t="str">
            <v>CÔNG TY TNHH KỸ THUẬT CƠ KHÍ KHANG LÂM</v>
          </cell>
          <cell r="F36702" t="str">
            <v>Ấp Bình Hữu 1, Xã Đức Hòa Thượng, Huyện Đức Hoà, Tỉnh Long An, Việt Nam</v>
          </cell>
          <cell r="G36702" t="str">
            <v/>
          </cell>
          <cell r="H36702" t="str">
            <v>Nguyễn Vũ Đăng</v>
          </cell>
          <cell r="I36702">
            <v>0</v>
          </cell>
          <cell r="J36702">
            <v>0</v>
          </cell>
          <cell r="K36702">
            <v>0</v>
          </cell>
          <cell r="L36702">
            <v>0</v>
          </cell>
          <cell r="M36702">
            <v>500000</v>
          </cell>
          <cell r="N36702" t="str">
            <v>0</v>
          </cell>
          <cell r="O36702">
            <v>5500000</v>
          </cell>
          <cell r="P36702" t="str">
            <v>Lê Thị Huyền Trang</v>
          </cell>
          <cell r="Q36702" t="str">
            <v>BH-03A Bán Hàng</v>
          </cell>
        </row>
        <row r="36703">
          <cell r="D36703" t="str">
            <v>HCM-PX-2409-04079</v>
          </cell>
          <cell r="E36703" t="str">
            <v>CÔNG TY TRÁCH NHIỆM HỮU HẠN CÔNG NGHỆ VÀ THANG MÁY BÁCH KHOA</v>
          </cell>
          <cell r="F36703" t="str">
            <v>E3, Đường A2 (khu nhà ở Tín Phong), Phường Tân Thới Nhất, Quận 12, Thành phố Hồ Chí Minh, Việt Nam</v>
          </cell>
          <cell r="G36703" t="str">
            <v/>
          </cell>
          <cell r="H36703" t="str">
            <v>Hồ Hoàng Anh</v>
          </cell>
          <cell r="I36703">
            <v>0</v>
          </cell>
          <cell r="J36703">
            <v>0</v>
          </cell>
          <cell r="K36703">
            <v>0</v>
          </cell>
          <cell r="L36703">
            <v>0</v>
          </cell>
          <cell r="M36703">
            <v>26800000</v>
          </cell>
          <cell r="N36703" t="str">
            <v>0</v>
          </cell>
          <cell r="O36703">
            <v>30550000</v>
          </cell>
          <cell r="P36703" t="str">
            <v>Lê Thị Huyền Trang</v>
          </cell>
          <cell r="Q36703" t="str">
            <v>BH-03A Bán Hàng</v>
          </cell>
        </row>
        <row r="36704">
          <cell r="D36704" t="str">
            <v>HCM-PX-2409-04079</v>
          </cell>
          <cell r="E36704" t="str">
            <v>CÔNG TY TRÁCH NHIỆM HỮU HẠN CÔNG NGHỆ VÀ THANG MÁY BÁCH KHOA</v>
          </cell>
          <cell r="F36704" t="str">
            <v>E3, Đường A2 (khu nhà ở Tín Phong), Phường Tân Thới Nhất, Quận 12, Thành phố Hồ Chí Minh, Việt Nam</v>
          </cell>
          <cell r="G36704" t="str">
            <v/>
          </cell>
          <cell r="H36704" t="str">
            <v>Hồ Hoàng Anh</v>
          </cell>
          <cell r="I36704">
            <v>0</v>
          </cell>
          <cell r="J36704">
            <v>0</v>
          </cell>
          <cell r="K36704">
            <v>0</v>
          </cell>
          <cell r="L36704">
            <v>0</v>
          </cell>
          <cell r="M36704">
            <v>3750000</v>
          </cell>
          <cell r="N36704" t="str">
            <v>0</v>
          </cell>
          <cell r="O36704">
            <v>30550000</v>
          </cell>
          <cell r="P36704" t="str">
            <v>Lê Thị Huyền Trang</v>
          </cell>
          <cell r="Q36704" t="str">
            <v>BH-03A Bán Hàng</v>
          </cell>
        </row>
        <row r="36705">
          <cell r="D36705" t="str">
            <v>HCM-PX-2409-04079</v>
          </cell>
          <cell r="E36705" t="str">
            <v>CÔNG TY TRÁCH NHIỆM HỮU HẠN CÔNG NGHỆ VÀ THANG MÁY BÁCH KHOA</v>
          </cell>
          <cell r="F36705" t="str">
            <v>E3, Đường A2 (khu nhà ở Tín Phong), Phường Tân Thới Nhất, Quận 12, Thành phố Hồ Chí Minh, Việt Nam</v>
          </cell>
          <cell r="G36705" t="str">
            <v/>
          </cell>
          <cell r="H36705" t="str">
            <v>Hồ Hoàng Anh</v>
          </cell>
          <cell r="I36705">
            <v>0</v>
          </cell>
          <cell r="J36705">
            <v>0</v>
          </cell>
          <cell r="K36705">
            <v>0</v>
          </cell>
          <cell r="L36705">
            <v>0</v>
          </cell>
          <cell r="M36705">
            <v>0</v>
          </cell>
          <cell r="N36705" t="str">
            <v>0</v>
          </cell>
          <cell r="O36705">
            <v>30550000</v>
          </cell>
          <cell r="P36705" t="str">
            <v>Lê Thị Huyền Trang</v>
          </cell>
          <cell r="Q36705" t="str">
            <v>BH-03A Bán Hàng</v>
          </cell>
        </row>
        <row r="36706">
          <cell r="D36706" t="str">
            <v>HNI-PX-2409-01064</v>
          </cell>
          <cell r="E36706" t="str">
            <v>HNI bán cho HCM</v>
          </cell>
          <cell r="F36706" t="str">
            <v>B163, Khu phố 3, Nguyễn Văn Quá, P.Đông Hưng Thuận, Q.12, TP.HCM, Việt Nam</v>
          </cell>
          <cell r="G36706" t="str">
            <v/>
          </cell>
          <cell r="H36706" t="str">
            <v>Sale Hà Nội nội bộ</v>
          </cell>
          <cell r="I36706">
            <v>0</v>
          </cell>
          <cell r="J36706">
            <v>0</v>
          </cell>
          <cell r="K36706">
            <v>0</v>
          </cell>
          <cell r="L36706">
            <v>0</v>
          </cell>
          <cell r="M36706">
            <v>0</v>
          </cell>
          <cell r="N36706" t="str">
            <v>0</v>
          </cell>
          <cell r="O36706">
            <v>0</v>
          </cell>
          <cell r="P36706" t="str">
            <v>Trần Thị Thanh Phương</v>
          </cell>
          <cell r="Q36706" t="str">
            <v>BH-16A Xuất Bán Chi Nhánh</v>
          </cell>
        </row>
        <row r="36707">
          <cell r="D36707" t="str">
            <v>HCM-PX-2409-04083</v>
          </cell>
          <cell r="E36707" t="str">
            <v>CÔNG TY TNHH AMAZEN</v>
          </cell>
          <cell r="F36707" t="str">
            <v>86/5/3 Đường số 27, Phường 6, Quận Gò Vấp, Thành phố Hồ Chí Minh, Việt Nam</v>
          </cell>
          <cell r="G36707" t="str">
            <v/>
          </cell>
          <cell r="H36707" t="str">
            <v>Lai Hoàn Bảo</v>
          </cell>
          <cell r="I36707">
            <v>0</v>
          </cell>
          <cell r="J36707">
            <v>0</v>
          </cell>
          <cell r="K36707">
            <v>0</v>
          </cell>
          <cell r="L36707">
            <v>0</v>
          </cell>
          <cell r="M36707">
            <v>2421000</v>
          </cell>
          <cell r="N36707" t="str">
            <v>0</v>
          </cell>
          <cell r="O36707">
            <v>2663100</v>
          </cell>
          <cell r="P36707" t="str">
            <v>Lê Thị Huyền Trang</v>
          </cell>
          <cell r="Q36707" t="str">
            <v>BH-03A Bán Hàng</v>
          </cell>
        </row>
        <row r="36708">
          <cell r="D36708" t="str">
            <v>HNI-PX-2409-01065</v>
          </cell>
          <cell r="E36708" t="str">
            <v>ANH TRƯỜNG - BẢO TRÌ HƯNG YÊN</v>
          </cell>
          <cell r="F36708" t="str">
            <v>Km7,quốc lộ 39 ,Thị Trấn Yên Mỹ,Hưng Yên, Việt Nam</v>
          </cell>
          <cell r="G36708" t="str">
            <v/>
          </cell>
          <cell r="H36708" t="str">
            <v>Phạm Văn Trường</v>
          </cell>
          <cell r="I36708">
            <v>0</v>
          </cell>
          <cell r="J36708">
            <v>0</v>
          </cell>
          <cell r="K36708">
            <v>0</v>
          </cell>
          <cell r="L36708">
            <v>0</v>
          </cell>
          <cell r="M36708">
            <v>10089000</v>
          </cell>
          <cell r="N36708" t="str">
            <v>0</v>
          </cell>
          <cell r="O36708">
            <v>11097900</v>
          </cell>
          <cell r="P36708" t="str">
            <v>Trần Thị Thanh Phương</v>
          </cell>
          <cell r="Q36708" t="str">
            <v>BH-03A Bán Hàng</v>
          </cell>
        </row>
        <row r="36709">
          <cell r="D36709" t="str">
            <v>HNI-PX-2409-01068</v>
          </cell>
          <cell r="E36709" t="str">
            <v>CÔNG TY TNHH KỸ THUẬT VÀ CÔNG NGHỆ TỰ ĐỘNG HÓA THÀNH CÔNG</v>
          </cell>
          <cell r="F36709" t="str">
            <v>Số nhà 37 ngách 7 ngõ 254 phố Minh Khai, Phường Mai Động, Quận Hoàng Mai, Thành phố Hà Nội, Việt Nam</v>
          </cell>
          <cell r="G36709" t="str">
            <v/>
          </cell>
          <cell r="H36709" t="str">
            <v>Bùi Xuân Cảnh</v>
          </cell>
          <cell r="I36709">
            <v>0</v>
          </cell>
          <cell r="J36709">
            <v>0</v>
          </cell>
          <cell r="K36709">
            <v>0</v>
          </cell>
          <cell r="L36709">
            <v>0</v>
          </cell>
          <cell r="M36709">
            <v>250000</v>
          </cell>
          <cell r="N36709" t="str">
            <v>0</v>
          </cell>
          <cell r="O36709">
            <v>250000</v>
          </cell>
          <cell r="P36709" t="str">
            <v>Bùi Thị Phương Anh</v>
          </cell>
          <cell r="Q36709" t="str">
            <v>BH-03A Bán Hàng</v>
          </cell>
        </row>
        <row r="36710">
          <cell r="D36710" t="str">
            <v>HCM-PX-2409-04090</v>
          </cell>
          <cell r="E36710" t="str">
            <v>CÔNG TY CỔ PHẦN NĂNG LƯỢNG TÁI TẠO DVA</v>
          </cell>
          <cell r="F36710" t="str">
            <v>Khu xử lý chất thải tập trung Tóc Tiên, Xã Tóc Tiên, Thị xã Phú Mỹ, Tỉnh Bà Rịa - Vũng Tàu, Việt Nam</v>
          </cell>
          <cell r="G36710" t="str">
            <v/>
          </cell>
          <cell r="H36710" t="str">
            <v>Phạm Văn Thành</v>
          </cell>
          <cell r="I36710">
            <v>0</v>
          </cell>
          <cell r="J36710">
            <v>0</v>
          </cell>
          <cell r="K36710">
            <v>0</v>
          </cell>
          <cell r="L36710">
            <v>0</v>
          </cell>
          <cell r="M36710">
            <v>0</v>
          </cell>
          <cell r="N36710" t="str">
            <v>0</v>
          </cell>
          <cell r="O36710">
            <v>0</v>
          </cell>
          <cell r="P36710" t="str">
            <v>Nguyễn Ngọc Anh Thư</v>
          </cell>
          <cell r="Q36710" t="str">
            <v>BH-03F Xuất Bảo Hành</v>
          </cell>
        </row>
        <row r="36711">
          <cell r="D36711" t="str">
            <v>HCM-PX-2409-04091</v>
          </cell>
          <cell r="E36711" t="str">
            <v>CÔNG TY TNHH SẢN XUẤT THƯƠNG MẠI PHÚC TOÀN THỊNH LONG AN</v>
          </cell>
          <cell r="F36711" t="str">
            <v>Lô E2-1&amp;E2-2 Đường số 1, KCN Đức Hòa 3 - Anh Hồng, Xã Đức Lập Hạ, Huyện Đức Hoà, Tỉnh Long An, Việt Nam</v>
          </cell>
          <cell r="G36711" t="str">
            <v/>
          </cell>
          <cell r="H36711" t="str">
            <v>Lê Quốc Dũng</v>
          </cell>
          <cell r="I36711">
            <v>0</v>
          </cell>
          <cell r="J36711">
            <v>0</v>
          </cell>
          <cell r="K36711">
            <v>0</v>
          </cell>
          <cell r="L36711">
            <v>0</v>
          </cell>
          <cell r="M36711">
            <v>0</v>
          </cell>
          <cell r="N36711" t="str">
            <v>0</v>
          </cell>
          <cell r="O36711">
            <v>0</v>
          </cell>
          <cell r="P36711" t="str">
            <v>Nguyễn Ngọc Anh Thư</v>
          </cell>
          <cell r="Q36711" t="str">
            <v>BH-03F Xuất Bảo Hành</v>
          </cell>
        </row>
        <row r="36712">
          <cell r="D36712" t="str">
            <v>HNI-PX-2409-01069</v>
          </cell>
          <cell r="E36712" t="str">
            <v>CÔNG TY TNHH CÔNG NGHỆ NCB VIỆT NAM</v>
          </cell>
          <cell r="F36712" t="str">
            <v>Số nhà 16, Ngõ 143, Đường Xuân Phương, Phường Phương Canh, Quận Nam Từ Liêm, Thành phố Hà Nội, Việt Nam</v>
          </cell>
          <cell r="G36712" t="str">
            <v/>
          </cell>
          <cell r="H36712" t="str">
            <v>Lê Văn Chương</v>
          </cell>
          <cell r="I36712">
            <v>0</v>
          </cell>
          <cell r="J36712">
            <v>0</v>
          </cell>
          <cell r="K36712">
            <v>0</v>
          </cell>
          <cell r="L36712">
            <v>0</v>
          </cell>
          <cell r="M36712">
            <v>34336530</v>
          </cell>
          <cell r="N36712" t="str">
            <v>0</v>
          </cell>
          <cell r="O36712">
            <v>40613100</v>
          </cell>
          <cell r="P36712" t="str">
            <v>Bùi Thị Phương Anh</v>
          </cell>
          <cell r="Q36712" t="str">
            <v>BH-03A Bán Hàng</v>
          </cell>
        </row>
        <row r="36713">
          <cell r="D36713" t="str">
            <v>HNI-PX-2409-01069</v>
          </cell>
          <cell r="E36713" t="str">
            <v>CÔNG TY TNHH CÔNG NGHỆ NCB VIỆT NAM</v>
          </cell>
          <cell r="F36713" t="str">
            <v>Số nhà 16, Ngõ 143, Đường Xuân Phương, Phường Phương Canh, Quận Nam Từ Liêm, Thành phố Hà Nội, Việt Nam</v>
          </cell>
          <cell r="G36713" t="str">
            <v/>
          </cell>
          <cell r="H36713" t="str">
            <v>Lê Văn Chương</v>
          </cell>
          <cell r="I36713">
            <v>0</v>
          </cell>
          <cell r="J36713">
            <v>0</v>
          </cell>
          <cell r="K36713">
            <v>0</v>
          </cell>
          <cell r="L36713">
            <v>0</v>
          </cell>
          <cell r="M36713">
            <v>2584470</v>
          </cell>
          <cell r="N36713" t="str">
            <v>0</v>
          </cell>
          <cell r="O36713">
            <v>40613100</v>
          </cell>
          <cell r="P36713" t="str">
            <v>Bùi Thị Phương Anh</v>
          </cell>
          <cell r="Q36713" t="str">
            <v>BH-03A Bán Hàng</v>
          </cell>
        </row>
        <row r="36714">
          <cell r="D36714" t="str">
            <v>HCM-PX-2409-04093</v>
          </cell>
          <cell r="E36714" t="str">
            <v>CÔNG TY CỔ PHẦN THANG MÁY HIỆP ĐỨC</v>
          </cell>
          <cell r="F36714" t="str">
            <v>32/10 Nguyễn Huy Lượng, Phường 14, Quận Bình Thạnh, Thành phố Hồ Chí Minh, Việt Nam</v>
          </cell>
          <cell r="G36714" t="str">
            <v/>
          </cell>
          <cell r="H36714" t="str">
            <v>Hồ Hoàng Anh</v>
          </cell>
          <cell r="I36714">
            <v>0</v>
          </cell>
          <cell r="J36714">
            <v>0</v>
          </cell>
          <cell r="K36714">
            <v>0</v>
          </cell>
          <cell r="L36714">
            <v>0</v>
          </cell>
          <cell r="M36714">
            <v>360000</v>
          </cell>
          <cell r="N36714" t="str">
            <v>0</v>
          </cell>
          <cell r="O36714">
            <v>360000</v>
          </cell>
          <cell r="P36714" t="str">
            <v>Lê Thị Huyền Trang</v>
          </cell>
          <cell r="Q36714" t="str">
            <v>BH-03A Bán Hàng</v>
          </cell>
        </row>
        <row r="36715">
          <cell r="D36715" t="str">
            <v>HNI-PX-2409-01072</v>
          </cell>
          <cell r="E36715" t="str">
            <v>CÔNG TY TNHH CHỈ MAY TUẤN HỒNG</v>
          </cell>
          <cell r="F36715" t="str">
            <v>Lô CN1B, cụm công nghiệp Quất Động mở rộng, Xã Nguyễn Trãi, Huyện Thường Tín, Thành phố Hà Nội, Việt Nam</v>
          </cell>
          <cell r="G36715" t="str">
            <v/>
          </cell>
          <cell r="H36715" t="str">
            <v>Nguyễn Văn Linh</v>
          </cell>
          <cell r="I36715">
            <v>0</v>
          </cell>
          <cell r="J36715">
            <v>0</v>
          </cell>
          <cell r="K36715">
            <v>0</v>
          </cell>
          <cell r="L36715">
            <v>0</v>
          </cell>
          <cell r="M36715">
            <v>5540000</v>
          </cell>
          <cell r="N36715" t="str">
            <v>0</v>
          </cell>
          <cell r="O36715">
            <v>6226000</v>
          </cell>
          <cell r="P36715" t="str">
            <v>Nguyễn Diệu Thùy</v>
          </cell>
          <cell r="Q36715" t="str">
            <v>BH-03A Bán Hàng</v>
          </cell>
        </row>
        <row r="36716">
          <cell r="D36716" t="str">
            <v>HNI-PX-2409-01072</v>
          </cell>
          <cell r="E36716" t="str">
            <v>CÔNG TY TNHH CHỈ MAY TUẤN HỒNG</v>
          </cell>
          <cell r="F36716" t="str">
            <v>Lô CN1B, cụm công nghiệp Quất Động mở rộng, Xã Nguyễn Trãi, Huyện Thường Tín, Thành phố Hà Nội, Việt Nam</v>
          </cell>
          <cell r="G36716" t="str">
            <v/>
          </cell>
          <cell r="H36716" t="str">
            <v>Nguyễn Văn Linh</v>
          </cell>
          <cell r="I36716">
            <v>0</v>
          </cell>
          <cell r="J36716">
            <v>0</v>
          </cell>
          <cell r="K36716">
            <v>0</v>
          </cell>
          <cell r="L36716">
            <v>0</v>
          </cell>
          <cell r="M36716">
            <v>120000</v>
          </cell>
          <cell r="N36716" t="str">
            <v>0</v>
          </cell>
          <cell r="O36716">
            <v>6226000</v>
          </cell>
          <cell r="P36716" t="str">
            <v>Nguyễn Diệu Thùy</v>
          </cell>
          <cell r="Q36716" t="str">
            <v>BH-03A Bán Hàng</v>
          </cell>
        </row>
        <row r="36717">
          <cell r="D36717" t="str">
            <v>HNI-PX-2409-01074</v>
          </cell>
          <cell r="E36717" t="str">
            <v>CÔNG TY TNHH XÂY LẮP BẢO TRÌ ĐIỆN CÔNG NGHIỆP PHAN NGUYÊN</v>
          </cell>
          <cell r="F36717" t="str">
            <v>Số 13 ngõ 1 đường Phú Trung 1, Phường Phú Sơn, Thành phố Thanh Hóa, Tỉnh Thanh Hóa, Việt Nam</v>
          </cell>
          <cell r="G36717" t="str">
            <v/>
          </cell>
          <cell r="H36717" t="str">
            <v>Nguyễn Văn Linh</v>
          </cell>
          <cell r="I36717">
            <v>0</v>
          </cell>
          <cell r="J36717">
            <v>0</v>
          </cell>
          <cell r="K36717">
            <v>0</v>
          </cell>
          <cell r="L36717">
            <v>0</v>
          </cell>
          <cell r="M36717">
            <v>47850120</v>
          </cell>
          <cell r="N36717" t="str">
            <v>0</v>
          </cell>
          <cell r="O36717">
            <v>52635132</v>
          </cell>
          <cell r="P36717" t="str">
            <v>Bùi Thị Phương Anh</v>
          </cell>
          <cell r="Q36717" t="str">
            <v>BH-03A Bán Hàng</v>
          </cell>
        </row>
        <row r="36718">
          <cell r="D36718" t="str">
            <v>HNI-PX-2409-01074</v>
          </cell>
          <cell r="E36718" t="str">
            <v>CÔNG TY TNHH XÂY LẮP BẢO TRÌ ĐIỆN CÔNG NGHIỆP PHAN NGUYÊN</v>
          </cell>
          <cell r="F36718" t="str">
            <v>Số 13 ngõ 1 đường Phú Trung 1, Phường Phú Sơn, Thành phố Thanh Hóa, Tỉnh Thanh Hóa, Việt Nam</v>
          </cell>
          <cell r="G36718" t="str">
            <v/>
          </cell>
          <cell r="H36718" t="str">
            <v>Nguyễn Văn Linh</v>
          </cell>
          <cell r="I36718">
            <v>0</v>
          </cell>
          <cell r="J36718">
            <v>0</v>
          </cell>
          <cell r="K36718">
            <v>0</v>
          </cell>
          <cell r="L36718">
            <v>0</v>
          </cell>
          <cell r="M36718">
            <v>0</v>
          </cell>
          <cell r="N36718" t="str">
            <v>0</v>
          </cell>
          <cell r="O36718">
            <v>52635132</v>
          </cell>
          <cell r="P36718" t="str">
            <v>Bùi Thị Phương Anh</v>
          </cell>
          <cell r="Q36718" t="str">
            <v>BH-03A Bán Hàng</v>
          </cell>
        </row>
        <row r="36719">
          <cell r="D36719" t="str">
            <v>HCM-PX-2409-04097</v>
          </cell>
          <cell r="E36719" t="str">
            <v>CÔNG TY TNHH KỸ THUẬT PHÚC ĐẠT |AT</v>
          </cell>
          <cell r="F36719" t="str">
            <v>109 Tô Ký, Khu phố 5, Phường Tân Chánh Hiệp, Quận 12, Thành phố Hồ Chí Minh, Việt Nam</v>
          </cell>
          <cell r="G36719" t="str">
            <v/>
          </cell>
          <cell r="H36719" t="str">
            <v>Tô Thành Đạo</v>
          </cell>
          <cell r="I36719">
            <v>0</v>
          </cell>
          <cell r="J36719">
            <v>0</v>
          </cell>
          <cell r="K36719">
            <v>0</v>
          </cell>
          <cell r="L36719">
            <v>0</v>
          </cell>
          <cell r="M36719">
            <v>0</v>
          </cell>
          <cell r="N36719" t="str">
            <v>0</v>
          </cell>
          <cell r="O36719">
            <v>0</v>
          </cell>
          <cell r="P36719" t="str">
            <v>Nguyễn Ngọc Anh Thư</v>
          </cell>
          <cell r="Q36719" t="str">
            <v>BH-03F Xuất Bảo Hành</v>
          </cell>
        </row>
        <row r="36720">
          <cell r="D36720" t="str">
            <v>HCM-PX-2409-04098</v>
          </cell>
          <cell r="E36720" t="str">
            <v>CÔNG TY TNHH THƯƠNG MẠI VÀ DỊCH VỤ KỸ THUẬT NGỌC PHÁT</v>
          </cell>
          <cell r="F36720" t="str">
            <v>70 Lê Văn Mầm, Khu phố Đông Thành, Phường Tân Đông Hiệp, Thành phố Dĩ An, Tỉnh Bình Dương, Việt Nam</v>
          </cell>
          <cell r="G36720" t="str">
            <v/>
          </cell>
          <cell r="H36720" t="str">
            <v>Phạm Hoàng Linh</v>
          </cell>
          <cell r="I36720">
            <v>0</v>
          </cell>
          <cell r="J36720">
            <v>0</v>
          </cell>
          <cell r="K36720">
            <v>0</v>
          </cell>
          <cell r="L36720">
            <v>0</v>
          </cell>
          <cell r="M36720">
            <v>0</v>
          </cell>
          <cell r="N36720" t="str">
            <v>0</v>
          </cell>
          <cell r="O36720">
            <v>0</v>
          </cell>
          <cell r="P36720" t="str">
            <v>Nguyễn Ngọc Anh Thư</v>
          </cell>
          <cell r="Q36720" t="str">
            <v>BH-03F Xuất Bảo Hành</v>
          </cell>
        </row>
        <row r="36721">
          <cell r="D36721" t="str">
            <v>HCM-PX-2409-04099</v>
          </cell>
          <cell r="E36721" t="str">
            <v>CÔNG TY TNHH ĐIỆN LẠNH ĐK</v>
          </cell>
          <cell r="F36721" t="str">
            <v>66 Nguyễn Thái Học, Phường Vạn Thạnh, Thành phố Nha Trang, Tỉnh Khánh Hòa, Việt Nam</v>
          </cell>
          <cell r="G36721" t="str">
            <v/>
          </cell>
          <cell r="H36721" t="str">
            <v>Nguyễn Phú Quốc</v>
          </cell>
          <cell r="I36721">
            <v>0</v>
          </cell>
          <cell r="J36721">
            <v>0</v>
          </cell>
          <cell r="K36721">
            <v>0</v>
          </cell>
          <cell r="L36721">
            <v>0</v>
          </cell>
          <cell r="M36721">
            <v>0</v>
          </cell>
          <cell r="N36721" t="str">
            <v>0</v>
          </cell>
          <cell r="O36721">
            <v>0</v>
          </cell>
          <cell r="P36721" t="str">
            <v>Nguyễn Ngọc Anh Thư</v>
          </cell>
          <cell r="Q36721" t="str">
            <v>BH-03F Xuất Bảo Hành</v>
          </cell>
        </row>
        <row r="36722">
          <cell r="D36722" t="str">
            <v>HCM-PX-2409-04100</v>
          </cell>
          <cell r="E36722" t="str">
            <v>CÔNG TY TNHH KỸ THUẬT TỰ ĐỘNG QT</v>
          </cell>
          <cell r="F36722" t="str">
            <v>738 Trường Chinh, Phường 15, Quận Tân Bình, Thành phố Hồ Chí Minh, Việt Nam</v>
          </cell>
          <cell r="G36722" t="str">
            <v/>
          </cell>
          <cell r="H36722" t="str">
            <v>Nguyễn Hoàng Quân</v>
          </cell>
          <cell r="I36722">
            <v>0</v>
          </cell>
          <cell r="J36722">
            <v>0</v>
          </cell>
          <cell r="K36722">
            <v>0</v>
          </cell>
          <cell r="L36722">
            <v>0</v>
          </cell>
          <cell r="M36722">
            <v>0</v>
          </cell>
          <cell r="N36722" t="str">
            <v>0</v>
          </cell>
          <cell r="O36722">
            <v>0</v>
          </cell>
          <cell r="P36722" t="str">
            <v>Nguyễn Ngọc Anh Thư</v>
          </cell>
          <cell r="Q36722" t="str">
            <v>BH-03F Xuất Bảo Hành</v>
          </cell>
        </row>
        <row r="36723">
          <cell r="D36723" t="str">
            <v>HCM-PX-2409-04101</v>
          </cell>
          <cell r="E36723" t="str">
            <v>HOÀNG MINH TÂN</v>
          </cell>
          <cell r="F36723" t="str">
            <v>175/7 Số 1, Phường 11, Quận Gò Vấp, Thành phố Hồ Chí Minh, Việt Nam</v>
          </cell>
          <cell r="G36723" t="str">
            <v/>
          </cell>
          <cell r="H36723" t="str">
            <v>Lê Công Tuấn</v>
          </cell>
          <cell r="I36723">
            <v>0</v>
          </cell>
          <cell r="J36723">
            <v>0</v>
          </cell>
          <cell r="K36723">
            <v>0</v>
          </cell>
          <cell r="L36723">
            <v>0</v>
          </cell>
          <cell r="M36723">
            <v>0</v>
          </cell>
          <cell r="N36723" t="str">
            <v>0</v>
          </cell>
          <cell r="O36723">
            <v>0</v>
          </cell>
          <cell r="P36723" t="str">
            <v>Nguyễn Ngọc Anh Thư</v>
          </cell>
          <cell r="Q36723" t="str">
            <v>BH-03F Xuất Bảo Hành</v>
          </cell>
        </row>
        <row r="36724">
          <cell r="D36724" t="str">
            <v>HCM-PX-2410-00001</v>
          </cell>
          <cell r="E36724" t="str">
            <v>CÔNG TY TNHH CƠ KHÍ VÀ DỊCH VỤ KỸ THUẬT LIÊN MINH</v>
          </cell>
          <cell r="F36724" t="str">
            <v>61 Trần Thị Điệu, Khu Phố 2, Phường Phước Long B, Thành phố Thủ Đức, Thành phố Hồ Chí Minh, Việt Nam</v>
          </cell>
          <cell r="G36724" t="str">
            <v/>
          </cell>
          <cell r="H36724" t="str">
            <v>Lai Hoàn Bảo</v>
          </cell>
          <cell r="I36724">
            <v>0</v>
          </cell>
          <cell r="J36724">
            <v>0</v>
          </cell>
          <cell r="K36724">
            <v>0</v>
          </cell>
          <cell r="L36724">
            <v>0</v>
          </cell>
          <cell r="M36724">
            <v>21393000</v>
          </cell>
          <cell r="N36724" t="str">
            <v>0</v>
          </cell>
          <cell r="O36724">
            <v>23532300</v>
          </cell>
          <cell r="P36724" t="str">
            <v>Mai Quỳnh Giao</v>
          </cell>
          <cell r="Q36724" t="str">
            <v>BH-03A Bán Hàng</v>
          </cell>
        </row>
        <row r="36725">
          <cell r="D36725" t="str">
            <v>HCM-PX-2410-00002</v>
          </cell>
          <cell r="E36725" t="str">
            <v>CÔNG TY TNHH CƠ KHÍ VÀ DỊCH VỤ KỸ THUẬT LIÊN MINH</v>
          </cell>
          <cell r="F36725" t="str">
            <v>61 Trần Thị Điệu, Khu Phố 2, Phường Phước Long B, Thành phố Thủ Đức, Thành phố Hồ Chí Minh, Việt Nam</v>
          </cell>
          <cell r="G36725" t="str">
            <v/>
          </cell>
          <cell r="H36725" t="str">
            <v>Lai Hoàn Bảo</v>
          </cell>
          <cell r="I36725">
            <v>0</v>
          </cell>
          <cell r="J36725">
            <v>0</v>
          </cell>
          <cell r="K36725">
            <v>0</v>
          </cell>
          <cell r="L36725">
            <v>0</v>
          </cell>
          <cell r="M36725">
            <v>12103000</v>
          </cell>
          <cell r="N36725" t="str">
            <v>0</v>
          </cell>
          <cell r="O36725">
            <v>13071240</v>
          </cell>
          <cell r="P36725" t="str">
            <v>Mai Quỳnh Giao</v>
          </cell>
          <cell r="Q36725" t="str">
            <v>BH-03A Bán Hàng</v>
          </cell>
        </row>
        <row r="36726">
          <cell r="D36726" t="str">
            <v>HCM-PX-2410-00003</v>
          </cell>
          <cell r="E36726" t="str">
            <v>CÔNG TY TNHH TM DV THIẾT BỊ ĐIỆN MẠNH TÙNG</v>
          </cell>
          <cell r="F36726" t="str">
            <v>30/17A Đường Tam Bình, KP8, Phường Hiệp Bình Chánh, Thành phố Thủ Đức, Thành phố Hồ Chí Minh, Việt Nam</v>
          </cell>
          <cell r="G36726" t="str">
            <v/>
          </cell>
          <cell r="H36726" t="str">
            <v>Nguyễn Tấn Tài</v>
          </cell>
          <cell r="I36726">
            <v>0</v>
          </cell>
          <cell r="J36726">
            <v>0</v>
          </cell>
          <cell r="K36726">
            <v>0</v>
          </cell>
          <cell r="L36726">
            <v>0</v>
          </cell>
          <cell r="M36726">
            <v>1575000</v>
          </cell>
          <cell r="N36726" t="str">
            <v>0</v>
          </cell>
          <cell r="O36726">
            <v>1732500</v>
          </cell>
          <cell r="P36726" t="str">
            <v>Lê Thị Huyền Trang</v>
          </cell>
          <cell r="Q36726" t="str">
            <v>BH-03A Bán Hàng</v>
          </cell>
        </row>
        <row r="36727">
          <cell r="D36727" t="str">
            <v>HNI-PX-2410-00002</v>
          </cell>
          <cell r="E36727" t="str">
            <v>CÔNG TY CỔ PHẦN THANG MÁY MIỀN TRUNG</v>
          </cell>
          <cell r="F36727" t="str">
            <v>Lô 29 Trần Hưng Đạo, Phường Nam Ngạn, Thành phố Thanh Hoá, Tỉnh Thanh Hoá, Việt Nam, Phường Nam Ngạn, Thành phố Thanh Hóa, Tỉnh Thanh Hóa, Việt Nam</v>
          </cell>
          <cell r="G36727" t="str">
            <v/>
          </cell>
          <cell r="H36727" t="str">
            <v>Sale Hà Nội TM</v>
          </cell>
          <cell r="I36727">
            <v>0</v>
          </cell>
          <cell r="J36727">
            <v>0</v>
          </cell>
          <cell r="K36727">
            <v>0</v>
          </cell>
          <cell r="L36727">
            <v>0</v>
          </cell>
          <cell r="M36727">
            <v>4400000</v>
          </cell>
          <cell r="N36727" t="str">
            <v>0</v>
          </cell>
          <cell r="O36727">
            <v>4400000</v>
          </cell>
          <cell r="P36727" t="str">
            <v>Bùi Thị Phương Anh</v>
          </cell>
          <cell r="Q36727" t="str">
            <v>BH-03A Bán Hàng</v>
          </cell>
        </row>
        <row r="36728">
          <cell r="D36728" t="str">
            <v>CTH-PX-2410-00002</v>
          </cell>
          <cell r="E36728" t="str">
            <v>CỬA HÀNG ĐIỆN CƠ MINH PHÁT(ĐIỆN CƠ THƠ)</v>
          </cell>
          <cell r="F36728" t="str">
            <v>TX Tân Châu, An Giang, Việt Nam</v>
          </cell>
          <cell r="G36728" t="str">
            <v/>
          </cell>
          <cell r="H36728" t="str">
            <v>Phạm Ngọc Anh Giang</v>
          </cell>
          <cell r="I36728">
            <v>0</v>
          </cell>
          <cell r="J36728">
            <v>0</v>
          </cell>
          <cell r="K36728">
            <v>0</v>
          </cell>
          <cell r="L36728">
            <v>0</v>
          </cell>
          <cell r="M36728">
            <v>4787000</v>
          </cell>
          <cell r="N36728" t="str">
            <v>0</v>
          </cell>
          <cell r="O36728">
            <v>4787000</v>
          </cell>
          <cell r="P36728" t="str">
            <v>Lâm Tuyết Trinh</v>
          </cell>
          <cell r="Q36728" t="str">
            <v>BH-03A Bán Hàng</v>
          </cell>
        </row>
        <row r="36729">
          <cell r="D36729" t="str">
            <v>HCM-PX-2410-00007</v>
          </cell>
          <cell r="E36729" t="str">
            <v>HCM bán cho CTH</v>
          </cell>
          <cell r="F36729" t="str">
            <v>45 - 47 Bùi Quang Trinh, Phường Phú Thứ, Quận Cái Răng, Thành phố Cần Thơ, Việt Nam</v>
          </cell>
          <cell r="G36729" t="str">
            <v/>
          </cell>
          <cell r="H36729" t="str">
            <v>Sale HCM Nội Bộ</v>
          </cell>
          <cell r="I36729">
            <v>0</v>
          </cell>
          <cell r="J36729">
            <v>0</v>
          </cell>
          <cell r="K36729">
            <v>0</v>
          </cell>
          <cell r="L36729">
            <v>0</v>
          </cell>
          <cell r="M36729">
            <v>0</v>
          </cell>
          <cell r="N36729" t="str">
            <v>0</v>
          </cell>
          <cell r="O36729">
            <v>0</v>
          </cell>
          <cell r="P36729" t="str">
            <v>Mai Quỳnh Giao</v>
          </cell>
          <cell r="Q36729" t="str">
            <v>BH-16C Xuất Bán Chi Nhánh (Không Sắp Xe)</v>
          </cell>
        </row>
        <row r="36730">
          <cell r="D36730" t="str">
            <v>HCM-PX-2410-00009</v>
          </cell>
          <cell r="E36730" t="str">
            <v>CÔNG TY TNHH THIẾT BỊ ĐĂNG HÙNG</v>
          </cell>
          <cell r="F36730" t="str">
            <v>210/65 An Dương Vương, Phường 16, Quận 8, Thành phố Hồ Chí Minh, Việt Nam</v>
          </cell>
          <cell r="G36730" t="str">
            <v/>
          </cell>
          <cell r="H36730" t="str">
            <v>Nguyễn Ngọc Bằng</v>
          </cell>
          <cell r="I36730">
            <v>0</v>
          </cell>
          <cell r="J36730">
            <v>0</v>
          </cell>
          <cell r="K36730">
            <v>0</v>
          </cell>
          <cell r="L36730">
            <v>0</v>
          </cell>
          <cell r="M36730">
            <v>2450000</v>
          </cell>
          <cell r="N36730" t="str">
            <v>0</v>
          </cell>
          <cell r="O36730">
            <v>2695000</v>
          </cell>
          <cell r="P36730" t="str">
            <v>Nguyễn Ngọc Bảo Châu</v>
          </cell>
          <cell r="Q36730" t="str">
            <v>BH-03A Bán Hàng</v>
          </cell>
        </row>
        <row r="36731">
          <cell r="D36731" t="str">
            <v>HCM-PX-2410-00010</v>
          </cell>
          <cell r="E36731" t="str">
            <v>CÔNG TY TNHH TM DV SX KT CƠ KHÍ ANPHA</v>
          </cell>
          <cell r="F36731" t="str">
            <v>F18, Khu biệt thự Tuyết Anh , Tỉnh lộ 8, Xã Bình Mỹ, Huyện Củ Chi, Thành phố Hồ Chí Minh, Việt Nam</v>
          </cell>
          <cell r="G36731" t="str">
            <v/>
          </cell>
          <cell r="H36731" t="str">
            <v>Lê Công Tuấn</v>
          </cell>
          <cell r="I36731">
            <v>0</v>
          </cell>
          <cell r="J36731">
            <v>0</v>
          </cell>
          <cell r="K36731">
            <v>0</v>
          </cell>
          <cell r="L36731">
            <v>0</v>
          </cell>
          <cell r="M36731">
            <v>39940000</v>
          </cell>
          <cell r="N36731" t="str">
            <v>0</v>
          </cell>
          <cell r="O36731">
            <v>43934000</v>
          </cell>
          <cell r="P36731" t="str">
            <v>Mai Quỳnh Giao</v>
          </cell>
          <cell r="Q36731" t="str">
            <v>BH-03A Bán Hàng</v>
          </cell>
        </row>
        <row r="36732">
          <cell r="D36732" t="str">
            <v>HCM-PX-2410-00011</v>
          </cell>
          <cell r="E36732" t="str">
            <v>CÔNG TY TNHH THƯƠNG MẠI DỊCH VỤ KỸ THUẬT ĐIỆN - TỰ ĐỘNG HÓA SQM</v>
          </cell>
          <cell r="F36732" t="str">
            <v>745/84/11 Quang Trung, Phường 12, Quận Gò Vấp, Thành phố Hồ Chí Minh, Việt Nam</v>
          </cell>
          <cell r="G36732" t="str">
            <v/>
          </cell>
          <cell r="H36732" t="str">
            <v>Nguyễn Tấn Tài</v>
          </cell>
          <cell r="I36732">
            <v>0</v>
          </cell>
          <cell r="J36732">
            <v>100000</v>
          </cell>
          <cell r="K36732">
            <v>0</v>
          </cell>
          <cell r="L36732">
            <v>0</v>
          </cell>
          <cell r="M36732">
            <v>20174280</v>
          </cell>
          <cell r="N36732" t="str">
            <v>0</v>
          </cell>
          <cell r="O36732">
            <v>22191708</v>
          </cell>
          <cell r="P36732" t="str">
            <v>Mai Quỳnh Giao</v>
          </cell>
          <cell r="Q36732" t="str">
            <v>BH-03A Bán Hàng</v>
          </cell>
        </row>
        <row r="36733">
          <cell r="D36733" t="str">
            <v>HCM-PX-2410-00022</v>
          </cell>
          <cell r="E36733" t="str">
            <v>CÔNG TY TNHH MÔI TRƯỜNG VINTECH</v>
          </cell>
          <cell r="F36733" t="str">
            <v>78/60/26 Đường số 11, Phường 11, Quận Gò Vấp, Thành phố Hồ Chí Minh, Việt Nam</v>
          </cell>
          <cell r="G36733" t="str">
            <v/>
          </cell>
          <cell r="H36733" t="str">
            <v>Nguyễn Ngọc Bằng</v>
          </cell>
          <cell r="I36733">
            <v>0</v>
          </cell>
          <cell r="J36733">
            <v>0</v>
          </cell>
          <cell r="K36733">
            <v>0</v>
          </cell>
          <cell r="L36733">
            <v>0</v>
          </cell>
          <cell r="M36733">
            <v>2780000</v>
          </cell>
          <cell r="N36733" t="str">
            <v>0</v>
          </cell>
          <cell r="O36733">
            <v>3058000</v>
          </cell>
          <cell r="P36733" t="str">
            <v>Mai Quỳnh Giao</v>
          </cell>
          <cell r="Q36733" t="str">
            <v>BH-03A Bán Hàng</v>
          </cell>
        </row>
        <row r="36734">
          <cell r="D36734" t="str">
            <v>HCM-PX-2410-00023</v>
          </cell>
          <cell r="E36734" t="str">
            <v>CÔNG TY TRÁCH NHIỆM HỮU HẠN CÔNG NGHỆ VÀ THANG MÁY BÁCH KHOA</v>
          </cell>
          <cell r="F36734" t="str">
            <v>E3, Đường A2 (khu nhà ở Tín Phong), Phường Tân Thới Nhất, Quận 12, Thành phố Hồ Chí Minh, Việt Nam</v>
          </cell>
          <cell r="G36734" t="str">
            <v/>
          </cell>
          <cell r="H36734" t="str">
            <v>Hồ Hoàng Anh</v>
          </cell>
          <cell r="I36734">
            <v>0</v>
          </cell>
          <cell r="J36734">
            <v>0</v>
          </cell>
          <cell r="K36734">
            <v>0</v>
          </cell>
          <cell r="L36734">
            <v>0</v>
          </cell>
          <cell r="M36734">
            <v>0</v>
          </cell>
          <cell r="N36734" t="str">
            <v>0</v>
          </cell>
          <cell r="O36734">
            <v>0</v>
          </cell>
          <cell r="P36734" t="str">
            <v>Lê Thị Huyền Trang</v>
          </cell>
          <cell r="Q36734" t="str">
            <v>BH-03A Bán Hàng</v>
          </cell>
        </row>
        <row r="36735">
          <cell r="D36735" t="str">
            <v>CTH-PX-2410-00003</v>
          </cell>
          <cell r="E36735" t="str">
            <v>CÔNG TY TNHH CẤP NƯỚC HÀ THANH</v>
          </cell>
          <cell r="F36735" t="str">
            <v>Quốc lộ 30, ấp Nhứt, Xã An Phong, Huyện Thanh Bình, Tỉnh Đồng Tháp, Việt Nam</v>
          </cell>
          <cell r="G36735" t="str">
            <v/>
          </cell>
          <cell r="H36735" t="str">
            <v>Tô Văn Tình</v>
          </cell>
          <cell r="I36735">
            <v>0</v>
          </cell>
          <cell r="J36735">
            <v>0</v>
          </cell>
          <cell r="K36735">
            <v>0</v>
          </cell>
          <cell r="L36735">
            <v>0</v>
          </cell>
          <cell r="M36735">
            <v>9472000</v>
          </cell>
          <cell r="N36735" t="str">
            <v>0</v>
          </cell>
          <cell r="O36735">
            <v>10419200</v>
          </cell>
          <cell r="P36735" t="str">
            <v>Lâm Tuyết Trinh</v>
          </cell>
          <cell r="Q36735" t="str">
            <v>BH-03A Bán Hàng</v>
          </cell>
        </row>
        <row r="36736">
          <cell r="D36736" t="str">
            <v>CTH-PX-2410-00004</v>
          </cell>
          <cell r="E36736" t="str">
            <v>CỬA HÀNG ĐIỆN CƠ HUY CHƯƠNG</v>
          </cell>
          <cell r="F36736" t="str">
            <v>Tổ 1, ấp Tân Hòa, Xã Nhuận Đông, Việt Nam</v>
          </cell>
          <cell r="G36736" t="str">
            <v/>
          </cell>
          <cell r="H36736" t="str">
            <v>Đoàn Thanh Liêm</v>
          </cell>
          <cell r="I36736">
            <v>0</v>
          </cell>
          <cell r="J36736">
            <v>0</v>
          </cell>
          <cell r="K36736">
            <v>0</v>
          </cell>
          <cell r="L36736">
            <v>0</v>
          </cell>
          <cell r="M36736">
            <v>51180110</v>
          </cell>
          <cell r="N36736" t="str">
            <v>0</v>
          </cell>
          <cell r="O36736">
            <v>51180110</v>
          </cell>
          <cell r="P36736" t="str">
            <v>Lâm Tuyết Trinh</v>
          </cell>
          <cell r="Q36736" t="str">
            <v>BH-03A Bán Hàng</v>
          </cell>
        </row>
        <row r="36737">
          <cell r="D36737" t="str">
            <v>HCM-PX-2410-00024</v>
          </cell>
          <cell r="E36737" t="str">
            <v>CÔNG TY TNHH FUMAKILLA VIỆT NAM</v>
          </cell>
          <cell r="F36737" t="str">
            <v>Số 07, Đường 15A, KCN Biên Hòa 2, Phường An Bình, Thành phố Biên Hòa, Tỉnh Đồng Nai, Việt Nam</v>
          </cell>
          <cell r="G36737" t="str">
            <v/>
          </cell>
          <cell r="H36737" t="str">
            <v>Lê Quốc Dũng</v>
          </cell>
          <cell r="I36737">
            <v>0</v>
          </cell>
          <cell r="J36737">
            <v>0</v>
          </cell>
          <cell r="K36737">
            <v>0</v>
          </cell>
          <cell r="L36737">
            <v>0</v>
          </cell>
          <cell r="M36737">
            <v>16680000</v>
          </cell>
          <cell r="N36737" t="str">
            <v>0</v>
          </cell>
          <cell r="O36737">
            <v>18348000</v>
          </cell>
          <cell r="P36737" t="str">
            <v>Lê Thị Huyền Trang</v>
          </cell>
          <cell r="Q36737" t="str">
            <v>BH-03A Bán Hàng</v>
          </cell>
        </row>
        <row r="36738">
          <cell r="D36738" t="str">
            <v>CTH-PX-2410-00006</v>
          </cell>
          <cell r="E36738" t="str">
            <v>Công Ty TNHH Xây Dựng Điện Huỳnh Phát</v>
          </cell>
          <cell r="F36738" t="str">
            <v>Khóm 4, Phường 1, TX Duyên Hải, Tỉnh Trà Vinh, Phường 1, Thị xã Duyên Hải, Tỉnh Trà Vinh, Việt Nam</v>
          </cell>
          <cell r="G36738" t="str">
            <v/>
          </cell>
          <cell r="H36738" t="str">
            <v>Đoàn Thanh Liêm</v>
          </cell>
          <cell r="I36738">
            <v>0</v>
          </cell>
          <cell r="J36738">
            <v>0</v>
          </cell>
          <cell r="K36738">
            <v>0</v>
          </cell>
          <cell r="L36738">
            <v>0</v>
          </cell>
          <cell r="M36738">
            <v>8565000</v>
          </cell>
          <cell r="N36738" t="str">
            <v>0</v>
          </cell>
          <cell r="O36738">
            <v>8565000</v>
          </cell>
          <cell r="P36738" t="str">
            <v>Lâm Tuyết Trinh</v>
          </cell>
          <cell r="Q36738" t="str">
            <v>BH-03A Bán Hàng</v>
          </cell>
        </row>
        <row r="36739">
          <cell r="D36739" t="str">
            <v>HCM-PX-2410-00026</v>
          </cell>
          <cell r="E36739" t="str">
            <v>CÔNG TY TNHH XÂY DỰNG CƠ KHÍ CHẾ TẠO MÁY MIỀN NAM</v>
          </cell>
          <cell r="F36739" t="str">
            <v>70/5  Ấp 1, Xã Xuân Thới Sơn, Huyện Hóc Môn, Thành phố Hồ Chí Minh, Việt Nam</v>
          </cell>
          <cell r="G36739" t="str">
            <v/>
          </cell>
          <cell r="H36739" t="str">
            <v>Lê Vũ Minh Hải</v>
          </cell>
          <cell r="I36739">
            <v>0</v>
          </cell>
          <cell r="J36739">
            <v>0</v>
          </cell>
          <cell r="K36739">
            <v>0</v>
          </cell>
          <cell r="L36739">
            <v>0</v>
          </cell>
          <cell r="M36739">
            <v>0</v>
          </cell>
          <cell r="N36739" t="str">
            <v>0</v>
          </cell>
          <cell r="O36739">
            <v>0</v>
          </cell>
          <cell r="P36739" t="str">
            <v>Nguyễn Ngọc Anh Thư</v>
          </cell>
          <cell r="Q36739" t="str">
            <v>BH-03F Xuất Bảo Hành</v>
          </cell>
        </row>
        <row r="36740">
          <cell r="D36740" t="str">
            <v>HNI-PX-2410-00006</v>
          </cell>
          <cell r="E36740" t="str">
            <v>CÔNG TY CỔ PHẦN TỰ ĐỘNG HÓA VÀ XÂY LẮP ĐIỆN SNT</v>
          </cell>
          <cell r="F36740" t="str">
            <v>Số 26, đường Bùi Huy Bích, Xã Hưng Lộc, Thành phố Vinh, Tỉnh Nghệ An, Việt Nam</v>
          </cell>
          <cell r="G36740" t="str">
            <v/>
          </cell>
          <cell r="H36740" t="str">
            <v>Sale Hà Nội</v>
          </cell>
          <cell r="I36740">
            <v>0</v>
          </cell>
          <cell r="J36740">
            <v>0</v>
          </cell>
          <cell r="K36740">
            <v>0</v>
          </cell>
          <cell r="L36740">
            <v>0</v>
          </cell>
          <cell r="M36740">
            <v>13028400</v>
          </cell>
          <cell r="N36740" t="str">
            <v>0</v>
          </cell>
          <cell r="O36740">
            <v>14331240</v>
          </cell>
          <cell r="P36740" t="str">
            <v>Nguyễn Diệu Thùy</v>
          </cell>
          <cell r="Q36740" t="str">
            <v>BH-03A Bán Hàng</v>
          </cell>
        </row>
        <row r="36741">
          <cell r="D36741" t="str">
            <v>HCM-PX-2410-00027</v>
          </cell>
          <cell r="E36741" t="str">
            <v>CÔNG TY TNHH PHƯƠNG VŨ</v>
          </cell>
          <cell r="F36741" t="str">
            <v>83 Triệu Nữ Vương, Phường Hải Châu II, Quận Hải Châu, Thành phố Đà Nẵng, Việt Nam</v>
          </cell>
          <cell r="G36741" t="str">
            <v/>
          </cell>
          <cell r="H36741" t="str">
            <v>Trần Văn Thiên Nam</v>
          </cell>
          <cell r="I36741">
            <v>0</v>
          </cell>
          <cell r="J36741">
            <v>0</v>
          </cell>
          <cell r="K36741">
            <v>0</v>
          </cell>
          <cell r="L36741">
            <v>0</v>
          </cell>
          <cell r="M36741">
            <v>0</v>
          </cell>
          <cell r="N36741" t="str">
            <v>0</v>
          </cell>
          <cell r="O36741">
            <v>0</v>
          </cell>
          <cell r="P36741" t="str">
            <v>Nguyễn Ngọc Anh Thư</v>
          </cell>
          <cell r="Q36741" t="str">
            <v>BH-03F Xuất Bảo Hành</v>
          </cell>
        </row>
        <row r="36742">
          <cell r="D36742" t="str">
            <v>HCM-PX-2410-00028</v>
          </cell>
          <cell r="E36742" t="str">
            <v>CÔNG TY CỔ PHẦN THƯƠNG MẠI VÀ CÔNG NGHỆ HẢI ÂU AT</v>
          </cell>
          <cell r="F36742" t="str">
            <v>Số 14, Đường D18, KDC DV Tân Bình, Khu phố Tân Thắng, Phường Tân Bình, Thành phố Dĩ An, Tỉnh Bình Dương, Việt Nam</v>
          </cell>
          <cell r="G36742" t="str">
            <v/>
          </cell>
          <cell r="H36742" t="str">
            <v>Nguyễn Ngọc Bằng</v>
          </cell>
          <cell r="I36742">
            <v>0</v>
          </cell>
          <cell r="J36742">
            <v>0</v>
          </cell>
          <cell r="K36742">
            <v>0</v>
          </cell>
          <cell r="L36742">
            <v>0</v>
          </cell>
          <cell r="M36742">
            <v>0</v>
          </cell>
          <cell r="N36742" t="str">
            <v>0</v>
          </cell>
          <cell r="O36742">
            <v>0</v>
          </cell>
          <cell r="P36742" t="str">
            <v>Nguyễn Ngọc Anh Thư</v>
          </cell>
          <cell r="Q36742" t="str">
            <v>BH-03F Xuất Bảo Hành</v>
          </cell>
        </row>
        <row r="36743">
          <cell r="D36743" t="str">
            <v>HCM-PX-2410-00029</v>
          </cell>
          <cell r="E36743" t="str">
            <v>CÔNG TY TNHH KỸ THUẬT TỰ ĐỘNG HÓA SÀI GÒN</v>
          </cell>
          <cell r="F36743" t="str">
            <v>Số 130/9A Đường ĐHT2, Phường Đông Hưng Thuận, Quận 12, Thành phố Hồ Chí Minh, Việt Nam</v>
          </cell>
          <cell r="G36743" t="str">
            <v/>
          </cell>
          <cell r="H36743" t="str">
            <v>Lai Hoàn Bảo</v>
          </cell>
          <cell r="I36743">
            <v>0</v>
          </cell>
          <cell r="J36743">
            <v>0</v>
          </cell>
          <cell r="K36743">
            <v>0</v>
          </cell>
          <cell r="L36743">
            <v>0</v>
          </cell>
          <cell r="M36743">
            <v>0</v>
          </cell>
          <cell r="N36743" t="str">
            <v>0</v>
          </cell>
          <cell r="O36743">
            <v>0</v>
          </cell>
          <cell r="P36743" t="str">
            <v>Nguyễn Ngọc Anh Thư</v>
          </cell>
          <cell r="Q36743" t="str">
            <v>BH-03F Xuất Bảo Hành</v>
          </cell>
        </row>
        <row r="36744">
          <cell r="D36744" t="str">
            <v>HCM-PX-2410-00030</v>
          </cell>
          <cell r="E36744" t="str">
            <v>CHI NHÁNH CÔNG TY CỔ PHẦN CHĂN NUÔI DUY CƯỜNG</v>
          </cell>
          <cell r="F36744" t="str">
            <v>Địa chỉ: Trung Tâm giáo dục quốc phòng và An Ninh Tỉnh Đồng Nai, Việt Nam</v>
          </cell>
          <cell r="G36744" t="str">
            <v/>
          </cell>
          <cell r="H36744" t="str">
            <v>Nguyễn Ngọc Bằng</v>
          </cell>
          <cell r="I36744">
            <v>0</v>
          </cell>
          <cell r="J36744">
            <v>0</v>
          </cell>
          <cell r="K36744">
            <v>0</v>
          </cell>
          <cell r="L36744">
            <v>0</v>
          </cell>
          <cell r="M36744">
            <v>0</v>
          </cell>
          <cell r="N36744" t="str">
            <v>0</v>
          </cell>
          <cell r="O36744">
            <v>0</v>
          </cell>
          <cell r="P36744" t="str">
            <v>Nguyễn Ngọc Anh Thư</v>
          </cell>
          <cell r="Q36744" t="str">
            <v>BH-03F Xuất Bảo Hành</v>
          </cell>
        </row>
        <row r="36745">
          <cell r="D36745" t="str">
            <v>HNI-PX-2410-00007</v>
          </cell>
          <cell r="E36745" t="str">
            <v>CÔNG TY CỔ PHẦN TỰ ĐỘNG HÓA VÀ XÂY LẮP ĐIỆN SNT</v>
          </cell>
          <cell r="F36745" t="str">
            <v>Số 26, đường Bùi Huy Bích, Xã Hưng Lộc, Thành phố Vinh, Tỉnh Nghệ An, Việt Nam</v>
          </cell>
          <cell r="G36745" t="str">
            <v/>
          </cell>
          <cell r="H36745" t="str">
            <v>Sale Hà Nội</v>
          </cell>
          <cell r="I36745">
            <v>0</v>
          </cell>
          <cell r="J36745">
            <v>0</v>
          </cell>
          <cell r="K36745">
            <v>0</v>
          </cell>
          <cell r="L36745">
            <v>0</v>
          </cell>
          <cell r="M36745">
            <v>13771940</v>
          </cell>
          <cell r="N36745" t="str">
            <v>0</v>
          </cell>
          <cell r="O36745">
            <v>15149134</v>
          </cell>
          <cell r="P36745" t="str">
            <v>Nguyễn Diệu Thùy</v>
          </cell>
          <cell r="Q36745" t="str">
            <v>BH-03A Bán Hàng</v>
          </cell>
        </row>
        <row r="36746">
          <cell r="D36746" t="str">
            <v>HNI-PX-2410-00008</v>
          </cell>
          <cell r="E36746" t="str">
            <v>CÔNG TY CỔ PHẦN TỰ ĐỘNG HÓA VÀ XÂY LẮP ĐIỆN SNT</v>
          </cell>
          <cell r="F36746" t="str">
            <v>Số 26, đường Bùi Huy Bích, Xã Hưng Lộc, Thành phố Vinh, Tỉnh Nghệ An, Việt Nam</v>
          </cell>
          <cell r="G36746" t="str">
            <v/>
          </cell>
          <cell r="H36746" t="str">
            <v>Sale Hà Nội</v>
          </cell>
          <cell r="I36746">
            <v>0</v>
          </cell>
          <cell r="J36746">
            <v>0</v>
          </cell>
          <cell r="K36746">
            <v>0</v>
          </cell>
          <cell r="L36746">
            <v>0</v>
          </cell>
          <cell r="M36746">
            <v>31799950</v>
          </cell>
          <cell r="N36746" t="str">
            <v>0</v>
          </cell>
          <cell r="O36746">
            <v>34979945</v>
          </cell>
          <cell r="P36746" t="str">
            <v>Nguyễn Diệu Thùy</v>
          </cell>
          <cell r="Q36746" t="str">
            <v>BH-03A Bán Hàng</v>
          </cell>
        </row>
        <row r="36747">
          <cell r="D36747" t="str">
            <v>HCM-PX-2410-00036</v>
          </cell>
          <cell r="E36747" t="str">
            <v>CÔNG TY TNHH THƯƠNG MẠI VÀ DỊCH VỤ THANG MÁY AN NGUYÊN</v>
          </cell>
          <cell r="F36747" t="str">
            <v>138/15/4 Y Ngông, Phường Tân Tiến, Thành phố Buôn Ma Thuột, Tỉnh Đắk Lắk, Việt Nam</v>
          </cell>
          <cell r="G36747" t="str">
            <v/>
          </cell>
          <cell r="H36747" t="str">
            <v>Hồ Nhật Anh</v>
          </cell>
          <cell r="I36747">
            <v>0</v>
          </cell>
          <cell r="J36747">
            <v>0</v>
          </cell>
          <cell r="K36747">
            <v>0</v>
          </cell>
          <cell r="L36747">
            <v>0</v>
          </cell>
          <cell r="M36747">
            <v>2200000</v>
          </cell>
          <cell r="N36747" t="str">
            <v>0</v>
          </cell>
          <cell r="O36747">
            <v>2420000</v>
          </cell>
          <cell r="P36747" t="str">
            <v>Lê Thị Huyền Trang</v>
          </cell>
          <cell r="Q36747" t="str">
            <v>BH-03A Bán Hàng</v>
          </cell>
        </row>
        <row r="36748">
          <cell r="D36748" t="str">
            <v>HCM-PX-2410-00039</v>
          </cell>
          <cell r="E36748" t="str">
            <v>CÔNG TY TNHH THƯƠNG MẠI DỊCH VỤ VẬT TƯ- KỸ THUẬT ĐIỆN TRẦN GIA</v>
          </cell>
          <cell r="F36748" t="str">
            <v>Số 49D/2 Khu phố Thạnh Lợi, Phường An Thạnh, Thành phố Thuận An, Tỉnh Bình Dương, Việt Nam</v>
          </cell>
          <cell r="G36748" t="str">
            <v/>
          </cell>
          <cell r="H36748" t="str">
            <v>Lê Quốc Dũng</v>
          </cell>
          <cell r="I36748">
            <v>0</v>
          </cell>
          <cell r="J36748">
            <v>0</v>
          </cell>
          <cell r="K36748">
            <v>0</v>
          </cell>
          <cell r="L36748">
            <v>0</v>
          </cell>
          <cell r="M36748">
            <v>4140000</v>
          </cell>
          <cell r="N36748" t="str">
            <v>0</v>
          </cell>
          <cell r="O36748">
            <v>4471200</v>
          </cell>
          <cell r="P36748" t="str">
            <v>Lê Thị Huyền Trang</v>
          </cell>
          <cell r="Q36748" t="str">
            <v>BH-03A Bán Hàng</v>
          </cell>
        </row>
        <row r="36749">
          <cell r="D36749" t="str">
            <v>HCM-PX-2410-00040</v>
          </cell>
          <cell r="E36749" t="str">
            <v>CÔNG TY TNHH THIẾT BỊ CÔNG NGHIỆP ASIAN</v>
          </cell>
          <cell r="F36749" t="str">
            <v>78C/16/31 Đường Bưng Ông Thoàn, Khu phố 1, Phường Phú Hữu, Thành phố Thủ Đức, Thành phố Hồ Chí Minh, Việt Nam</v>
          </cell>
          <cell r="G36749" t="str">
            <v/>
          </cell>
          <cell r="H36749" t="str">
            <v>Phạm Minh Tuấn</v>
          </cell>
          <cell r="I36749">
            <v>0</v>
          </cell>
          <cell r="J36749">
            <v>0</v>
          </cell>
          <cell r="K36749">
            <v>0</v>
          </cell>
          <cell r="L36749">
            <v>0</v>
          </cell>
          <cell r="M36749">
            <v>9120000</v>
          </cell>
          <cell r="N36749" t="str">
            <v>0</v>
          </cell>
          <cell r="O36749">
            <v>10032000</v>
          </cell>
          <cell r="P36749" t="str">
            <v>Lê Thị Huyền Trang</v>
          </cell>
          <cell r="Q36749" t="str">
            <v>BH-03A Bán Hàng</v>
          </cell>
        </row>
        <row r="36750">
          <cell r="D36750" t="str">
            <v>HCM-PX-2410-00041</v>
          </cell>
          <cell r="E36750" t="str">
            <v>CÔNG TY TNHH THANG MÁY &amp; KỸ THUẬT ĐIỆN FUJI DELTA</v>
          </cell>
          <cell r="F36750" t="str">
            <v>Tầng 3, tòa nhà Sada Office, 5 Cao Thắng - Phường Thanh Bình - Quận Hải Châu - Đà Nẵng, Việt Nam</v>
          </cell>
          <cell r="G36750" t="str">
            <v/>
          </cell>
          <cell r="H36750" t="str">
            <v>Hồ Nhật Anh</v>
          </cell>
          <cell r="I36750">
            <v>0</v>
          </cell>
          <cell r="J36750">
            <v>0</v>
          </cell>
          <cell r="K36750">
            <v>0</v>
          </cell>
          <cell r="L36750">
            <v>0</v>
          </cell>
          <cell r="M36750">
            <v>0</v>
          </cell>
          <cell r="N36750" t="str">
            <v>0</v>
          </cell>
          <cell r="O36750">
            <v>0</v>
          </cell>
          <cell r="P36750" t="str">
            <v>Lê Thị Huyền Trang</v>
          </cell>
          <cell r="Q36750" t="str">
            <v>BH-03F Xuất Bảo Hành</v>
          </cell>
        </row>
        <row r="36751">
          <cell r="D36751" t="str">
            <v>HCM-PX-2410-00042</v>
          </cell>
          <cell r="E36751" t="str">
            <v>HCM bán cho HN</v>
          </cell>
          <cell r="F36751" t="str">
            <v>Lô 05 -10A Khu Công nghiệp Hoàng Mai, Phường Hoàng Văn Thụ, Quận Hoàng Mai, Thành phố Hà Nội, Việt Nam</v>
          </cell>
          <cell r="G36751" t="str">
            <v/>
          </cell>
          <cell r="H36751" t="str">
            <v>Sale HCM Nội Bộ</v>
          </cell>
          <cell r="I36751">
            <v>0</v>
          </cell>
          <cell r="J36751">
            <v>0</v>
          </cell>
          <cell r="K36751">
            <v>0</v>
          </cell>
          <cell r="L36751">
            <v>0</v>
          </cell>
          <cell r="M36751">
            <v>0</v>
          </cell>
          <cell r="N36751" t="str">
            <v>0</v>
          </cell>
          <cell r="O36751">
            <v>0</v>
          </cell>
          <cell r="P36751" t="str">
            <v>Mai Quỳnh Giao</v>
          </cell>
          <cell r="Q36751" t="str">
            <v>BH-16C Xuất Bán Chi Nhánh (Không Sắp Xe)</v>
          </cell>
        </row>
        <row r="36752">
          <cell r="D36752" t="str">
            <v>HNI-PX-2410-00010</v>
          </cell>
          <cell r="E36752" t="str">
            <v>CÔNG TY CỔ PHẦN CƠ ĐIỆN HAECO</v>
          </cell>
          <cell r="F36752" t="str">
            <v>Số 35, ngõ 195/46 đường Vũ Xuân Thiều, Phường Phúc Lợi, Quận Long Biên, Thành phố Hà Nội, Việt Nam</v>
          </cell>
          <cell r="G36752" t="str">
            <v/>
          </cell>
          <cell r="H36752" t="str">
            <v>Nguyễn Hữu Phước</v>
          </cell>
          <cell r="I36752">
            <v>0</v>
          </cell>
          <cell r="J36752">
            <v>0</v>
          </cell>
          <cell r="K36752">
            <v>0</v>
          </cell>
          <cell r="L36752">
            <v>0</v>
          </cell>
          <cell r="M36752">
            <v>25850000</v>
          </cell>
          <cell r="N36752" t="str">
            <v>0</v>
          </cell>
          <cell r="O36752">
            <v>28435000</v>
          </cell>
          <cell r="P36752" t="str">
            <v>Trần Thị Thanh Phương</v>
          </cell>
          <cell r="Q36752" t="str">
            <v>BH-03A Bán Hàng</v>
          </cell>
        </row>
        <row r="36753">
          <cell r="D36753" t="str">
            <v>HCM-PX-2410-00043</v>
          </cell>
          <cell r="E36753" t="str">
            <v>CÔNG TY TNHH AMAZEN</v>
          </cell>
          <cell r="F36753" t="str">
            <v>86/5/3 Đường số 27, Phường 6, Quận Gò Vấp, Thành phố Hồ Chí Minh, Việt Nam</v>
          </cell>
          <cell r="G36753" t="str">
            <v/>
          </cell>
          <cell r="H36753" t="str">
            <v>Lai Hoàn Bảo</v>
          </cell>
          <cell r="I36753">
            <v>0</v>
          </cell>
          <cell r="J36753">
            <v>0</v>
          </cell>
          <cell r="K36753">
            <v>0</v>
          </cell>
          <cell r="L36753">
            <v>0</v>
          </cell>
          <cell r="M36753">
            <v>0</v>
          </cell>
          <cell r="N36753" t="str">
            <v>0</v>
          </cell>
          <cell r="O36753">
            <v>0</v>
          </cell>
          <cell r="P36753" t="str">
            <v>Mai Quỳnh Giao</v>
          </cell>
          <cell r="Q36753" t="str">
            <v>BH-03F Xuất Bảo Hành</v>
          </cell>
        </row>
        <row r="36754">
          <cell r="D36754" t="str">
            <v>HNI-PX-2410-00011</v>
          </cell>
          <cell r="E36754" t="str">
            <v>ANH KHANH TRƯỜNG THỊNH</v>
          </cell>
          <cell r="F36754" t="str">
            <v>Xã Phùng Xá, Huyện Mỹ Đức, Thành phố Hà Nội, Việt Nam</v>
          </cell>
          <cell r="G36754" t="str">
            <v/>
          </cell>
          <cell r="H36754" t="str">
            <v>Nguyễn Văn Linh</v>
          </cell>
          <cell r="I36754">
            <v>0</v>
          </cell>
          <cell r="J36754">
            <v>0</v>
          </cell>
          <cell r="K36754">
            <v>0</v>
          </cell>
          <cell r="L36754">
            <v>0</v>
          </cell>
          <cell r="M36754">
            <v>7621000</v>
          </cell>
          <cell r="N36754" t="str">
            <v>0</v>
          </cell>
          <cell r="O36754">
            <v>7621000</v>
          </cell>
          <cell r="P36754" t="str">
            <v>Trần Thị Thanh Phương</v>
          </cell>
          <cell r="Q36754" t="str">
            <v>BH-03A Bán Hàng</v>
          </cell>
        </row>
        <row r="36755">
          <cell r="D36755" t="str">
            <v>HNI-PX-2410-00012</v>
          </cell>
          <cell r="E36755" t="str">
            <v>CÔNG TY CỔ PHẦN TỰ ĐỘNG HÓA VÀ XÂY LẮP ĐIỆN SNT</v>
          </cell>
          <cell r="F36755" t="str">
            <v>Số 26, đường Bùi Huy Bích, Xã Hưng Lộc, Thành phố Vinh, Tỉnh Nghệ An, Việt Nam</v>
          </cell>
          <cell r="G36755" t="str">
            <v/>
          </cell>
          <cell r="H36755" t="str">
            <v>Sale Hà Nội</v>
          </cell>
          <cell r="I36755">
            <v>0</v>
          </cell>
          <cell r="J36755">
            <v>0</v>
          </cell>
          <cell r="K36755">
            <v>0</v>
          </cell>
          <cell r="L36755">
            <v>0</v>
          </cell>
          <cell r="M36755">
            <v>169711360</v>
          </cell>
          <cell r="N36755" t="str">
            <v>0</v>
          </cell>
          <cell r="O36755">
            <v>186682496</v>
          </cell>
          <cell r="P36755" t="str">
            <v>Nguyễn Diệu Thùy</v>
          </cell>
          <cell r="Q36755" t="str">
            <v>BH-03A Bán Hàng</v>
          </cell>
        </row>
        <row r="36756">
          <cell r="D36756" t="str">
            <v>CTH-PX-2410-00010</v>
          </cell>
          <cell r="E36756" t="str">
            <v>CỬA HÀNG ĐIỆN CÔNG NGHIỆP QUANG KHỞI</v>
          </cell>
          <cell r="F36756" t="str">
            <v>155 Trần Phú, Khóm 5, Phường 1, Thành phố Sa Đéc, Tỉnh Đồng Tháp, Việt Nam</v>
          </cell>
          <cell r="G36756" t="str">
            <v/>
          </cell>
          <cell r="H36756" t="str">
            <v>Tô Văn Tình</v>
          </cell>
          <cell r="I36756">
            <v>0</v>
          </cell>
          <cell r="J36756">
            <v>0</v>
          </cell>
          <cell r="K36756">
            <v>0</v>
          </cell>
          <cell r="L36756">
            <v>0</v>
          </cell>
          <cell r="M36756">
            <v>0</v>
          </cell>
          <cell r="N36756" t="str">
            <v>0</v>
          </cell>
          <cell r="O36756">
            <v>0</v>
          </cell>
          <cell r="P36756" t="str">
            <v>Lâm Tuyết Trinh</v>
          </cell>
          <cell r="Q36756" t="str">
            <v>BH-03F Xuất Bảo Hành</v>
          </cell>
        </row>
        <row r="36757">
          <cell r="D36757" t="str">
            <v>CTH-PX-2410-00011</v>
          </cell>
          <cell r="E36757" t="str">
            <v>CÔNG TY TNHH MTV Y SƠN</v>
          </cell>
          <cell r="F36757" t="str">
            <v>Số 160 Đường Võ Tấn Đức, Khóm 2, Thị Trấn Tam Bình, Huyện Tam Bình, Tỉnh Vĩnh Long, Việt Nam</v>
          </cell>
          <cell r="G36757" t="str">
            <v/>
          </cell>
          <cell r="H36757" t="str">
            <v>Sale Cần Thơ SL</v>
          </cell>
          <cell r="I36757">
            <v>0</v>
          </cell>
          <cell r="J36757">
            <v>0</v>
          </cell>
          <cell r="K36757">
            <v>0</v>
          </cell>
          <cell r="L36757">
            <v>0</v>
          </cell>
          <cell r="M36757">
            <v>0</v>
          </cell>
          <cell r="N36757" t="str">
            <v>0</v>
          </cell>
          <cell r="O36757">
            <v>0</v>
          </cell>
          <cell r="P36757" t="str">
            <v>Lâm Tuyết Trinh</v>
          </cell>
          <cell r="Q36757" t="str">
            <v>BH-03F Xuất Bảo Hành</v>
          </cell>
        </row>
        <row r="36758">
          <cell r="D36758" t="str">
            <v>CTH-PX-2410-00012</v>
          </cell>
          <cell r="E36758" t="str">
            <v>CÔNG TY TNHH MTV Y SƠN</v>
          </cell>
          <cell r="F36758" t="str">
            <v>Số 160 Đường Võ Tấn Đức, Khóm 2, Thị Trấn Tam Bình, Huyện Tam Bình, Tỉnh Vĩnh Long, Việt Nam</v>
          </cell>
          <cell r="G36758" t="str">
            <v/>
          </cell>
          <cell r="H36758" t="str">
            <v>Sale Cần Thơ SL</v>
          </cell>
          <cell r="I36758">
            <v>0</v>
          </cell>
          <cell r="J36758">
            <v>0</v>
          </cell>
          <cell r="K36758">
            <v>0</v>
          </cell>
          <cell r="L36758">
            <v>0</v>
          </cell>
          <cell r="M36758">
            <v>0</v>
          </cell>
          <cell r="N36758" t="str">
            <v>0</v>
          </cell>
          <cell r="O36758">
            <v>0</v>
          </cell>
          <cell r="P36758" t="str">
            <v>Lâm Tuyết Trinh</v>
          </cell>
          <cell r="Q36758" t="str">
            <v>BH-03F Xuất Bảo Hành</v>
          </cell>
        </row>
        <row r="36759">
          <cell r="D36759" t="str">
            <v>HNI-PX-2410-00013</v>
          </cell>
          <cell r="E36759" t="str">
            <v>CÔNG TY CỔ PHẦN CƠ ĐIỆN TỬ ASO | AT</v>
          </cell>
          <cell r="F36759" t="str">
            <v>Xóm Tân Thành 2, xã Tân Quang, thành phố Sông Công, tỉnh Thái Nguyên, Việt Nam</v>
          </cell>
          <cell r="G36759" t="str">
            <v/>
          </cell>
          <cell r="H36759" t="str">
            <v>Bùi Xuân Cảnh</v>
          </cell>
          <cell r="I36759">
            <v>0</v>
          </cell>
          <cell r="J36759">
            <v>0</v>
          </cell>
          <cell r="K36759">
            <v>0</v>
          </cell>
          <cell r="L36759">
            <v>0</v>
          </cell>
          <cell r="M36759">
            <v>25387910</v>
          </cell>
          <cell r="N36759" t="str">
            <v>0</v>
          </cell>
          <cell r="O36759">
            <v>27926701</v>
          </cell>
          <cell r="P36759" t="str">
            <v>Bùi Thị Phương Anh</v>
          </cell>
          <cell r="Q36759" t="str">
            <v>BH-03A Bán Hàng</v>
          </cell>
        </row>
        <row r="36760">
          <cell r="D36760" t="str">
            <v>HCM-PX-2410-00048</v>
          </cell>
          <cell r="E36760" t="str">
            <v>NGUYỄN HOÀNG TÚ</v>
          </cell>
          <cell r="F36760" t="str">
            <v>Vòng Xoay An Lạc, Bình Tân, Việt Nam</v>
          </cell>
          <cell r="G36760" t="str">
            <v/>
          </cell>
          <cell r="H36760" t="str">
            <v>Nguyễn Vũ Đăng</v>
          </cell>
          <cell r="I36760">
            <v>0</v>
          </cell>
          <cell r="J36760">
            <v>0</v>
          </cell>
          <cell r="K36760">
            <v>0</v>
          </cell>
          <cell r="L36760">
            <v>0</v>
          </cell>
          <cell r="M36760">
            <v>2600000</v>
          </cell>
          <cell r="N36760" t="str">
            <v>0</v>
          </cell>
          <cell r="O36760">
            <v>2600000</v>
          </cell>
          <cell r="P36760" t="str">
            <v>Lê Thị Huyền Trang</v>
          </cell>
          <cell r="Q36760" t="str">
            <v>BH-03A Bán Hàng</v>
          </cell>
        </row>
        <row r="36761">
          <cell r="D36761" t="str">
            <v>HCM-PX-2410-00049</v>
          </cell>
          <cell r="E36761" t="str">
            <v>CÔNG TY TNHH MTV CƠ KHÍ THƯƠNG MẠI DỊCH VỤ VĨNH KHOA</v>
          </cell>
          <cell r="F36761" t="str">
            <v>A15/19 Quốc Lộ 50, Ấp 1, Xã Bình Hưng, Huyện Bình Chánh, Thành phố Hồ Chí Minh, Việt Nam</v>
          </cell>
          <cell r="G36761" t="str">
            <v/>
          </cell>
          <cell r="H36761" t="str">
            <v>Tô Thành Đạo</v>
          </cell>
          <cell r="I36761">
            <v>0</v>
          </cell>
          <cell r="J36761">
            <v>0</v>
          </cell>
          <cell r="K36761">
            <v>0</v>
          </cell>
          <cell r="L36761">
            <v>0</v>
          </cell>
          <cell r="M36761">
            <v>14500000</v>
          </cell>
          <cell r="N36761" t="str">
            <v>0</v>
          </cell>
          <cell r="O36761">
            <v>14500000</v>
          </cell>
          <cell r="P36761" t="str">
            <v>Lê Thị Huyền Trang</v>
          </cell>
          <cell r="Q36761" t="str">
            <v>BH-03A Bán Hàng</v>
          </cell>
        </row>
        <row r="36762">
          <cell r="D36762" t="str">
            <v>HCM-PX-2410-00051</v>
          </cell>
          <cell r="E36762" t="str">
            <v>CÔNG TY TNHH ANH PHÁT</v>
          </cell>
          <cell r="F36762" t="str">
            <v>60 Vũ Huy Tân, Phường 03, Quận Bình Thạnh, Thành phố Hồ Chí Minh, Việt Nam</v>
          </cell>
          <cell r="G36762" t="str">
            <v/>
          </cell>
          <cell r="H36762" t="str">
            <v>Tô Thành Đạo</v>
          </cell>
          <cell r="I36762">
            <v>0</v>
          </cell>
          <cell r="J36762">
            <v>0</v>
          </cell>
          <cell r="K36762">
            <v>0</v>
          </cell>
          <cell r="L36762">
            <v>0</v>
          </cell>
          <cell r="M36762">
            <v>5394900</v>
          </cell>
          <cell r="N36762" t="str">
            <v>0</v>
          </cell>
          <cell r="O36762">
            <v>5934390</v>
          </cell>
          <cell r="P36762" t="str">
            <v>Mai Quỳnh Giao</v>
          </cell>
          <cell r="Q36762" t="str">
            <v>BH-03A Bán Hàng</v>
          </cell>
        </row>
        <row r="36763">
          <cell r="D36763" t="str">
            <v>HCM-PX-2410-00052</v>
          </cell>
          <cell r="E36763" t="str">
            <v>CỬA HÀNG ĐIỆN CÔNG NGHIỆP TRƯỜNG</v>
          </cell>
          <cell r="F36763" t="str">
            <v>Số 156H/1, Khu phố 1A, Phường An Phú, Thành phố Thuận An, Tỉnh Bình Dương, Việt Nam</v>
          </cell>
          <cell r="G36763" t="str">
            <v/>
          </cell>
          <cell r="H36763" t="str">
            <v>Lai Hoàn Bảo</v>
          </cell>
          <cell r="I36763">
            <v>0</v>
          </cell>
          <cell r="J36763">
            <v>0</v>
          </cell>
          <cell r="K36763">
            <v>0</v>
          </cell>
          <cell r="L36763">
            <v>0</v>
          </cell>
          <cell r="M36763">
            <v>3000000</v>
          </cell>
          <cell r="N36763" t="str">
            <v>0</v>
          </cell>
          <cell r="O36763">
            <v>3000000</v>
          </cell>
          <cell r="P36763" t="str">
            <v>Mai Quỳnh Giao</v>
          </cell>
          <cell r="Q36763" t="str">
            <v>BH-03E Xuất Sửa Chữa</v>
          </cell>
        </row>
        <row r="36764">
          <cell r="D36764" t="str">
            <v>HCM-PX-2410-00053</v>
          </cell>
          <cell r="E36764" t="str">
            <v>CÔNG TY TNHH MỘT THÀNH VIÊN THƯƠNG MẠI DỊCH VỤ SẢN XUẤT CƠ KHÍ HÙNG TUẤN</v>
          </cell>
          <cell r="F36764" t="str">
            <v>105 Đường Đông Minh, Khu phố Tây A, Phường Đông Hòa, Thành phố Dĩ An, Tỉnh Bình Dương, Việt Nam</v>
          </cell>
          <cell r="G36764" t="str">
            <v/>
          </cell>
          <cell r="H36764" t="str">
            <v>Lê Quốc Dũng</v>
          </cell>
          <cell r="I36764">
            <v>0</v>
          </cell>
          <cell r="J36764">
            <v>0</v>
          </cell>
          <cell r="K36764">
            <v>0</v>
          </cell>
          <cell r="L36764">
            <v>0</v>
          </cell>
          <cell r="M36764">
            <v>0</v>
          </cell>
          <cell r="N36764" t="str">
            <v>0</v>
          </cell>
          <cell r="O36764">
            <v>0</v>
          </cell>
          <cell r="P36764" t="str">
            <v>Trần Thị Quí</v>
          </cell>
          <cell r="Q36764" t="str">
            <v>BH-03F Xuất Bảo Hành</v>
          </cell>
        </row>
        <row r="36765">
          <cell r="D36765" t="str">
            <v>HCM-PX-2410-00054</v>
          </cell>
          <cell r="E36765" t="str">
            <v>CÔNG TY TNHH MỘT THÀNH VIÊN THƯƠNG MẠI DỊCH VỤ SẢN XUẤT CƠ KHÍ HÙNG TUẤN</v>
          </cell>
          <cell r="F36765" t="str">
            <v>105 Đường Đông Minh, Khu phố Tây A, Phường Đông Hòa, Thành phố Dĩ An, Tỉnh Bình Dương, Việt Nam</v>
          </cell>
          <cell r="G36765" t="str">
            <v/>
          </cell>
          <cell r="H36765" t="str">
            <v>Lê Quốc Dũng</v>
          </cell>
          <cell r="I36765">
            <v>0</v>
          </cell>
          <cell r="J36765">
            <v>0</v>
          </cell>
          <cell r="K36765">
            <v>0</v>
          </cell>
          <cell r="L36765">
            <v>0</v>
          </cell>
          <cell r="M36765">
            <v>0</v>
          </cell>
          <cell r="N36765" t="str">
            <v>0</v>
          </cell>
          <cell r="O36765">
            <v>0</v>
          </cell>
          <cell r="P36765" t="str">
            <v>Trần Thị Quí</v>
          </cell>
          <cell r="Q36765" t="str">
            <v>BH-03F Xuất Bảo Hành</v>
          </cell>
        </row>
        <row r="36766">
          <cell r="D36766" t="str">
            <v>HCM-PX-2410-00055</v>
          </cell>
          <cell r="E36766" t="str">
            <v>CÔNG TY TNHH TM DV THIẾT BỊ ĐIỆN PHÁT ĐẠT</v>
          </cell>
          <cell r="F36766" t="str">
            <v>49/59 Đường Số 3, KP13, P. Bình Hưng Hòa A, Q. Bình Tân, TP. HCM, Việt Nam</v>
          </cell>
          <cell r="G36766" t="str">
            <v/>
          </cell>
          <cell r="H36766" t="str">
            <v>Phạm Hoàng Linh</v>
          </cell>
          <cell r="I36766">
            <v>0</v>
          </cell>
          <cell r="J36766">
            <v>0</v>
          </cell>
          <cell r="K36766">
            <v>0</v>
          </cell>
          <cell r="L36766">
            <v>0</v>
          </cell>
          <cell r="M36766">
            <v>1900000</v>
          </cell>
          <cell r="N36766" t="str">
            <v>0</v>
          </cell>
          <cell r="O36766">
            <v>1900000</v>
          </cell>
          <cell r="P36766" t="str">
            <v>Lê Thị Huyền Trang</v>
          </cell>
          <cell r="Q36766" t="str">
            <v>BH-03E Xuất Sửa Chữa</v>
          </cell>
        </row>
        <row r="36767">
          <cell r="D36767" t="str">
            <v>HCM-PX-2410-00057</v>
          </cell>
          <cell r="E36767" t="str">
            <v>CÔNG TY TNHH PHƯƠNG LAI</v>
          </cell>
          <cell r="F36767" t="str">
            <v>232 Đường số 18, Phường Bình Hưng Hòa, Quận Bình Tân, Thành phố Hồ Chí Minh, Việt Nam</v>
          </cell>
          <cell r="G36767" t="str">
            <v/>
          </cell>
          <cell r="H36767" t="str">
            <v>Nguyễn Quốc Duy</v>
          </cell>
          <cell r="I36767">
            <v>0</v>
          </cell>
          <cell r="J36767">
            <v>0</v>
          </cell>
          <cell r="K36767">
            <v>0</v>
          </cell>
          <cell r="L36767">
            <v>0</v>
          </cell>
          <cell r="M36767">
            <v>10904000</v>
          </cell>
          <cell r="N36767" t="str">
            <v>0</v>
          </cell>
          <cell r="O36767">
            <v>11994400</v>
          </cell>
          <cell r="P36767" t="str">
            <v>Lê Thị Huyền Trang</v>
          </cell>
          <cell r="Q36767" t="str">
            <v>BH-03A Bán Hàng</v>
          </cell>
        </row>
        <row r="36768">
          <cell r="D36768" t="str">
            <v>HNI-PX-2410-00015</v>
          </cell>
          <cell r="E36768" t="str">
            <v>CÔNG TY CỔ PHẦN CƠ ĐIỆN TỬ ASO | AT</v>
          </cell>
          <cell r="F36768" t="str">
            <v>Xóm Tân Thành 2, xã Tân Quang, thành phố Sông Công, tỉnh Thái Nguyên, Việt Nam</v>
          </cell>
          <cell r="G36768" t="str">
            <v/>
          </cell>
          <cell r="H36768" t="str">
            <v>Bùi Xuân Cảnh</v>
          </cell>
          <cell r="I36768">
            <v>0</v>
          </cell>
          <cell r="J36768">
            <v>0</v>
          </cell>
          <cell r="K36768">
            <v>0</v>
          </cell>
          <cell r="L36768">
            <v>0</v>
          </cell>
          <cell r="M36768">
            <v>11510560</v>
          </cell>
          <cell r="N36768" t="str">
            <v>0</v>
          </cell>
          <cell r="O36768">
            <v>12661616</v>
          </cell>
          <cell r="P36768" t="str">
            <v>Bùi Thị Phương Anh</v>
          </cell>
          <cell r="Q36768" t="str">
            <v>BH-03A Bán Hàng</v>
          </cell>
        </row>
        <row r="36769">
          <cell r="D36769" t="str">
            <v>HCM-PX-2410-00060</v>
          </cell>
          <cell r="E36769" t="str">
            <v>CÔNG TY TNHH SẢN XUẤT THƯƠNG MẠI DỊCH VỤ PHƯƠNG ÂN</v>
          </cell>
          <cell r="F36769" t="str">
            <v>49/4C Phạm Văn Sáng, Xã Xuân Thới Thượng, Huyện Hóc Môn, TP HCM, Việt Nam</v>
          </cell>
          <cell r="G36769" t="str">
            <v/>
          </cell>
          <cell r="H36769" t="str">
            <v>Phạm Văn Thành</v>
          </cell>
          <cell r="I36769">
            <v>0</v>
          </cell>
          <cell r="J36769">
            <v>30000</v>
          </cell>
          <cell r="K36769">
            <v>0</v>
          </cell>
          <cell r="L36769">
            <v>0</v>
          </cell>
          <cell r="M36769">
            <v>6300000</v>
          </cell>
          <cell r="N36769" t="str">
            <v>0</v>
          </cell>
          <cell r="O36769">
            <v>6300000</v>
          </cell>
          <cell r="P36769" t="str">
            <v>Lê Thị Huyền Trang</v>
          </cell>
          <cell r="Q36769" t="str">
            <v>BH-03A Bán Hàng</v>
          </cell>
        </row>
        <row r="36770">
          <cell r="D36770" t="str">
            <v>HCM-PX-2410-00061</v>
          </cell>
          <cell r="E36770" t="str">
            <v>CÔNG TY TNHH SẢN XUẤT THƯƠNG MẠI DỊCH VỤ KÍNH TÂN BÌNH</v>
          </cell>
          <cell r="F36770" t="str">
            <v>Lô D3, đường số 2, khu công nghiệp Tân Đô, Thị trấn Đức Hòa, Huyện Đức Hòa, Tỉnh Long An, Việt Nam</v>
          </cell>
          <cell r="G36770" t="str">
            <v/>
          </cell>
          <cell r="H36770" t="str">
            <v>Tô Thành Đạo</v>
          </cell>
          <cell r="I36770">
            <v>0</v>
          </cell>
          <cell r="J36770">
            <v>0</v>
          </cell>
          <cell r="K36770">
            <v>0</v>
          </cell>
          <cell r="L36770">
            <v>0</v>
          </cell>
          <cell r="M36770">
            <v>2750000</v>
          </cell>
          <cell r="N36770" t="str">
            <v>0</v>
          </cell>
          <cell r="O36770">
            <v>2750000</v>
          </cell>
          <cell r="P36770" t="str">
            <v>Mai Quỳnh Giao</v>
          </cell>
          <cell r="Q36770" t="str">
            <v>BH-03A Bán Hàng</v>
          </cell>
        </row>
        <row r="36771">
          <cell r="D36771" t="str">
            <v>HNI-PX-2410-00017</v>
          </cell>
          <cell r="E36771" t="str">
            <v>CÔNG TY CỔ PHẦN TỰ ĐỘNG HÓA VÀ XÂY LẮP ĐIỆN SNT</v>
          </cell>
          <cell r="F36771" t="str">
            <v>Số 26, đường Bùi Huy Bích, Xã Hưng Lộc, Thành phố Vinh, Tỉnh Nghệ An, Việt Nam</v>
          </cell>
          <cell r="G36771" t="str">
            <v/>
          </cell>
          <cell r="H36771" t="str">
            <v>Sale Hà Nội</v>
          </cell>
          <cell r="I36771">
            <v>0</v>
          </cell>
          <cell r="J36771">
            <v>0</v>
          </cell>
          <cell r="K36771">
            <v>0</v>
          </cell>
          <cell r="L36771">
            <v>0</v>
          </cell>
          <cell r="M36771">
            <v>177903000</v>
          </cell>
          <cell r="N36771" t="str">
            <v>0</v>
          </cell>
          <cell r="O36771">
            <v>195693300</v>
          </cell>
          <cell r="P36771" t="str">
            <v>Nguyễn Diệu Thùy</v>
          </cell>
          <cell r="Q36771" t="str">
            <v>BH-03A Bán Hàng</v>
          </cell>
        </row>
        <row r="36772">
          <cell r="D36772" t="str">
            <v>HNI-PX-2410-00018</v>
          </cell>
          <cell r="E36772" t="str">
            <v>ANH HÙNG BẢO TRÌ ĐÔNG ANH</v>
          </cell>
          <cell r="F36772" t="str">
            <v>Khu Đoài, xã Việt Hùng, huyện Đông Anh, Hà Nội, Việt Nam</v>
          </cell>
          <cell r="G36772" t="str">
            <v/>
          </cell>
          <cell r="H36772" t="str">
            <v>Nguyễn Hữu Phước</v>
          </cell>
          <cell r="I36772">
            <v>0</v>
          </cell>
          <cell r="J36772">
            <v>0</v>
          </cell>
          <cell r="K36772">
            <v>0</v>
          </cell>
          <cell r="L36772">
            <v>0</v>
          </cell>
          <cell r="M36772">
            <v>37159720</v>
          </cell>
          <cell r="N36772" t="str">
            <v>0</v>
          </cell>
          <cell r="O36772">
            <v>37159720</v>
          </cell>
          <cell r="P36772" t="str">
            <v>Nguyễn Diệu Thùy</v>
          </cell>
          <cell r="Q36772" t="str">
            <v>BH-03A Bán Hàng</v>
          </cell>
        </row>
        <row r="36773">
          <cell r="D36773" t="str">
            <v>HCM-PX-2410-00069</v>
          </cell>
          <cell r="E36773" t="str">
            <v>NGÔ QUANG LỘC</v>
          </cell>
          <cell r="F36773" t="str">
            <v>Chung Cư Bàu Cát 2, Phường 10, Quận Tân Bình, Thành phố Hồ Chí Minh, Việt Nam</v>
          </cell>
          <cell r="G36773" t="str">
            <v/>
          </cell>
          <cell r="H36773" t="str">
            <v>Nguyễn Ngọc Bằng</v>
          </cell>
          <cell r="I36773">
            <v>0</v>
          </cell>
          <cell r="J36773">
            <v>0</v>
          </cell>
          <cell r="K36773">
            <v>0</v>
          </cell>
          <cell r="L36773">
            <v>0</v>
          </cell>
          <cell r="M36773">
            <v>8366000</v>
          </cell>
          <cell r="N36773" t="str">
            <v>0</v>
          </cell>
          <cell r="O36773">
            <v>9202600</v>
          </cell>
          <cell r="P36773" t="str">
            <v>Lê Thị Huyền Trang</v>
          </cell>
          <cell r="Q36773" t="str">
            <v>BH-03A Bán Hàng</v>
          </cell>
        </row>
        <row r="36774">
          <cell r="D36774" t="str">
            <v>HCM-PX-2410-00070</v>
          </cell>
          <cell r="E36774" t="str">
            <v>CÔNG TY TNHH TRIỆU HOÀNG PHÁT</v>
          </cell>
          <cell r="F36774" t="str">
            <v>105/37 Hoàng Hoa Thám, Phường 6, Quận Bình Thạnh, Thành phố Hồ Chí Minh, Việt Nam</v>
          </cell>
          <cell r="G36774" t="str">
            <v/>
          </cell>
          <cell r="H36774" t="str">
            <v>Trần Bảo Quốc</v>
          </cell>
          <cell r="I36774">
            <v>0</v>
          </cell>
          <cell r="J36774">
            <v>0</v>
          </cell>
          <cell r="K36774">
            <v>0</v>
          </cell>
          <cell r="L36774">
            <v>0</v>
          </cell>
          <cell r="M36774">
            <v>0</v>
          </cell>
          <cell r="N36774" t="str">
            <v>0</v>
          </cell>
          <cell r="O36774">
            <v>0</v>
          </cell>
          <cell r="P36774" t="str">
            <v>Lê Thị Huyền Trang</v>
          </cell>
          <cell r="Q36774" t="str">
            <v>BH-03F Xuất Bảo Hành</v>
          </cell>
        </row>
        <row r="36775">
          <cell r="D36775" t="str">
            <v>HCM-PX-2410-00073</v>
          </cell>
          <cell r="E36775" t="str">
            <v>CÔNG TY TNHH MTV THẢO LUY</v>
          </cell>
          <cell r="F36775" t="str">
            <v>Số 1Bis Nguyễn Thành Ý, Phường Đa Kao, Quận 1, Thành phố Hồ Chí Minh, Việt Nam</v>
          </cell>
          <cell r="G36775" t="str">
            <v/>
          </cell>
          <cell r="H36775" t="str">
            <v>Quách Gia Khang</v>
          </cell>
          <cell r="I36775">
            <v>0</v>
          </cell>
          <cell r="J36775">
            <v>0</v>
          </cell>
          <cell r="K36775">
            <v>0</v>
          </cell>
          <cell r="L36775">
            <v>0</v>
          </cell>
          <cell r="M36775">
            <v>0</v>
          </cell>
          <cell r="N36775" t="str">
            <v>0</v>
          </cell>
          <cell r="O36775">
            <v>0</v>
          </cell>
          <cell r="P36775" t="str">
            <v>Nguyễn Ngọc Anh Thư</v>
          </cell>
          <cell r="Q36775" t="str">
            <v>BH-03F Xuất Bảo Hành</v>
          </cell>
        </row>
        <row r="36776">
          <cell r="D36776" t="str">
            <v>HCM-PX-2410-00075</v>
          </cell>
          <cell r="E36776" t="str">
            <v>CÔNG TY CỔ PHẦN NĂNG LƯỢNG TINH HOA|SL</v>
          </cell>
          <cell r="F36776" t="str">
            <v>44 Đường số 3, Ấp 5, Xã Phong Phú, Huyện Bình Chánh, Tp. HCM|SL, Việt Nam</v>
          </cell>
          <cell r="G36776" t="str">
            <v/>
          </cell>
          <cell r="H36776" t="str">
            <v>Nguyễn Hà Thái</v>
          </cell>
          <cell r="I36776">
            <v>0</v>
          </cell>
          <cell r="J36776">
            <v>0</v>
          </cell>
          <cell r="K36776">
            <v>0</v>
          </cell>
          <cell r="L36776">
            <v>0</v>
          </cell>
          <cell r="M36776">
            <v>20877000</v>
          </cell>
          <cell r="N36776" t="str">
            <v>0</v>
          </cell>
          <cell r="O36776">
            <v>22964700</v>
          </cell>
          <cell r="P36776" t="str">
            <v>Trần Thị Quí</v>
          </cell>
          <cell r="Q36776" t="str">
            <v>BH-03A Bán Hàng</v>
          </cell>
        </row>
        <row r="36777">
          <cell r="D36777" t="str">
            <v>HCM-PX-2410-00076</v>
          </cell>
          <cell r="E36777" t="str">
            <v>CÔNG TY CỔ PHẦN NĂNG LƯỢNG TINH HOA|SL</v>
          </cell>
          <cell r="F36777" t="str">
            <v>44 Đường số 3, Ấp 5, Xã Phong Phú, Huyện Bình Chánh, Tp. HCM|SL, Việt Nam</v>
          </cell>
          <cell r="G36777" t="str">
            <v/>
          </cell>
          <cell r="H36777" t="str">
            <v>Nguyễn Hà Thái</v>
          </cell>
          <cell r="I36777">
            <v>0</v>
          </cell>
          <cell r="J36777">
            <v>0</v>
          </cell>
          <cell r="K36777">
            <v>0</v>
          </cell>
          <cell r="L36777">
            <v>0</v>
          </cell>
          <cell r="M36777">
            <v>15540000</v>
          </cell>
          <cell r="N36777" t="str">
            <v>0</v>
          </cell>
          <cell r="O36777">
            <v>16783200</v>
          </cell>
          <cell r="P36777" t="str">
            <v>Trần Thị Quí</v>
          </cell>
          <cell r="Q36777" t="str">
            <v>BH-03A Bán Hàng</v>
          </cell>
        </row>
        <row r="36778">
          <cell r="D36778" t="str">
            <v>HCM-PX-2410-00077</v>
          </cell>
          <cell r="E36778" t="str">
            <v>CÔNG TY TNHH CÔNG NGHỆ HOÀNG SANG</v>
          </cell>
          <cell r="F36778" t="str">
            <v>252/36 Phạm Văn Chiêu, Phường 9, Quận Gò Vấp, Thành phố Hồ Chí Minh, Việt Nam</v>
          </cell>
          <cell r="G36778" t="str">
            <v/>
          </cell>
          <cell r="H36778" t="str">
            <v>Lê Công Tuấn</v>
          </cell>
          <cell r="I36778">
            <v>0</v>
          </cell>
          <cell r="J36778">
            <v>0</v>
          </cell>
          <cell r="K36778">
            <v>0</v>
          </cell>
          <cell r="L36778">
            <v>0</v>
          </cell>
          <cell r="M36778">
            <v>2134000</v>
          </cell>
          <cell r="N36778" t="str">
            <v>0</v>
          </cell>
          <cell r="O36778">
            <v>2134000</v>
          </cell>
          <cell r="P36778" t="str">
            <v>Lê Thị Huyền Trang</v>
          </cell>
          <cell r="Q36778" t="str">
            <v>BH-03A Bán Hàng</v>
          </cell>
        </row>
        <row r="36779">
          <cell r="D36779" t="str">
            <v>HCM-PX-2410-00078</v>
          </cell>
          <cell r="E36779" t="str">
            <v>CÔNG TY TNHH F&amp;E</v>
          </cell>
          <cell r="F36779" t="str">
            <v>67B Calmette, Phường Nguyễn Thái Bình, Quận 1, Thành phố Hồ Chí Minh, Việt Nam</v>
          </cell>
          <cell r="G36779" t="str">
            <v/>
          </cell>
          <cell r="H36779" t="str">
            <v>Tô Thành Đạo</v>
          </cell>
          <cell r="I36779">
            <v>0</v>
          </cell>
          <cell r="J36779">
            <v>0</v>
          </cell>
          <cell r="K36779">
            <v>0</v>
          </cell>
          <cell r="L36779">
            <v>0</v>
          </cell>
          <cell r="M36779">
            <v>5000000</v>
          </cell>
          <cell r="N36779" t="str">
            <v>0</v>
          </cell>
          <cell r="O36779">
            <v>5500000</v>
          </cell>
          <cell r="P36779" t="str">
            <v>Mai Quỳnh Giao</v>
          </cell>
          <cell r="Q36779" t="str">
            <v>BH-03A Bán Hàng</v>
          </cell>
        </row>
        <row r="36780">
          <cell r="D36780" t="str">
            <v>HCM-PX-2410-00082</v>
          </cell>
          <cell r="E36780" t="str">
            <v>CHI NHÁNH CÔNG TRÌNH VIETTEL KHÁNH HÒA - TỔNG CÔNG TY CỔ PHẦN CÔNG TRÌNH VIETTEL | VCC KHA</v>
          </cell>
          <cell r="F36780" t="str">
            <v>Tầng 2, Tòa nhà Viettel Khánh Hòa, Số 9 Võ Thị Sáu, Phường Vĩnh Nguyên, Thành phố Nha Trang, Tỉnh Khánh Hòa, Việt Nam</v>
          </cell>
          <cell r="G36780" t="str">
            <v/>
          </cell>
          <cell r="H36780" t="str">
            <v>Nguyễn Phú Quốc</v>
          </cell>
          <cell r="I36780">
            <v>0</v>
          </cell>
          <cell r="J36780">
            <v>0</v>
          </cell>
          <cell r="K36780">
            <v>0</v>
          </cell>
          <cell r="L36780">
            <v>0</v>
          </cell>
          <cell r="M36780">
            <v>87184500</v>
          </cell>
          <cell r="N36780" t="str">
            <v>0</v>
          </cell>
          <cell r="O36780">
            <v>95902950</v>
          </cell>
          <cell r="P36780" t="str">
            <v>Trần Thị Quí</v>
          </cell>
          <cell r="Q36780" t="str">
            <v>BH-03A Bán Hàng</v>
          </cell>
        </row>
        <row r="36781">
          <cell r="D36781" t="str">
            <v>HCM-PX-2410-00083</v>
          </cell>
          <cell r="E36781" t="str">
            <v>CƠ SỞ NHƯ TÚ</v>
          </cell>
          <cell r="F36781" t="str">
            <v>Ấp Chánh, Xã Long Hiệp, Huyện Bến Lức, Long An, Việt Nam</v>
          </cell>
          <cell r="G36781" t="str">
            <v/>
          </cell>
          <cell r="H36781" t="str">
            <v>Đoàn Trần Bửu Đăng</v>
          </cell>
          <cell r="I36781">
            <v>0</v>
          </cell>
          <cell r="J36781">
            <v>0</v>
          </cell>
          <cell r="K36781">
            <v>0</v>
          </cell>
          <cell r="L36781">
            <v>0</v>
          </cell>
          <cell r="M36781">
            <v>5700000</v>
          </cell>
          <cell r="N36781" t="str">
            <v>0</v>
          </cell>
          <cell r="O36781">
            <v>5700000</v>
          </cell>
          <cell r="P36781" t="str">
            <v>Mai Quỳnh Giao</v>
          </cell>
          <cell r="Q36781" t="str">
            <v>BH-03A Bán Hàng</v>
          </cell>
        </row>
        <row r="36782">
          <cell r="D36782" t="str">
            <v>HCM-PX-2410-00085</v>
          </cell>
          <cell r="E36782" t="str">
            <v>HCM bán cho HN</v>
          </cell>
          <cell r="F36782" t="str">
            <v>Lô 05 -10A Khu Công nghiệp Hoàng Mai, Phường Hoàng Văn Thụ, Quận Hoàng Mai, Thành phố Hà Nội, Việt Nam</v>
          </cell>
          <cell r="G36782" t="str">
            <v/>
          </cell>
          <cell r="H36782" t="str">
            <v>Sale HCM Nội Bộ</v>
          </cell>
          <cell r="I36782">
            <v>0</v>
          </cell>
          <cell r="J36782">
            <v>0</v>
          </cell>
          <cell r="K36782">
            <v>0</v>
          </cell>
          <cell r="L36782">
            <v>0</v>
          </cell>
          <cell r="M36782">
            <v>0</v>
          </cell>
          <cell r="N36782" t="str">
            <v>0</v>
          </cell>
          <cell r="O36782">
            <v>0</v>
          </cell>
          <cell r="P36782" t="str">
            <v>Lê Thị Huyền Trang</v>
          </cell>
          <cell r="Q36782" t="str">
            <v>BH-16C Xuất Bán Chi Nhánh (Không Sắp Xe)</v>
          </cell>
        </row>
        <row r="36783">
          <cell r="D36783" t="str">
            <v>HCM-PX-2410-00087</v>
          </cell>
          <cell r="E36783" t="str">
            <v>CÔNG TY TNHH GIA CÔNG CƠ KHÍ CHẾ TẠO MÁY LÊ NGUYỄN</v>
          </cell>
          <cell r="F36783" t="str">
            <v>B12/10E Đường Đê Bao 2-3, Ấp 2, Xã Vĩnh Lộc B, Huyện Bình Chánh, Thành phố Hồ Chí Minh, Việt Nam</v>
          </cell>
          <cell r="G36783" t="str">
            <v/>
          </cell>
          <cell r="H36783" t="str">
            <v>Tô Thành Đạo</v>
          </cell>
          <cell r="I36783">
            <v>0</v>
          </cell>
          <cell r="J36783">
            <v>0</v>
          </cell>
          <cell r="K36783">
            <v>0</v>
          </cell>
          <cell r="L36783">
            <v>0</v>
          </cell>
          <cell r="M36783">
            <v>750000</v>
          </cell>
          <cell r="N36783" t="str">
            <v>0</v>
          </cell>
          <cell r="O36783">
            <v>750000</v>
          </cell>
          <cell r="P36783" t="str">
            <v>Lê Thị Huyền Trang</v>
          </cell>
          <cell r="Q36783" t="str">
            <v>BH-03A Bán Hàng</v>
          </cell>
        </row>
        <row r="36784">
          <cell r="D36784" t="str">
            <v>HCM-PX-2410-00089</v>
          </cell>
          <cell r="E36784" t="str">
            <v>CÔNG TY TNHH ĐẦU TƯ THƯƠNG MẠI XÂY DỰNG PHÚC THỊNH</v>
          </cell>
          <cell r="F36784" t="str">
            <v>281/42 Lê Văn Sỹ, Phường 01, Quận Tân Bình, Thành phố Hồ Chí Minh, Việt Nam</v>
          </cell>
          <cell r="G36784" t="str">
            <v/>
          </cell>
          <cell r="H36784" t="str">
            <v>Lê Vũ Minh Hải</v>
          </cell>
          <cell r="I36784">
            <v>0</v>
          </cell>
          <cell r="J36784">
            <v>0</v>
          </cell>
          <cell r="K36784">
            <v>0</v>
          </cell>
          <cell r="L36784">
            <v>0</v>
          </cell>
          <cell r="M36784">
            <v>8143300</v>
          </cell>
          <cell r="N36784" t="str">
            <v>0</v>
          </cell>
          <cell r="O36784">
            <v>8143300</v>
          </cell>
          <cell r="P36784" t="str">
            <v>Lê Thị Huyền Trang</v>
          </cell>
          <cell r="Q36784" t="str">
            <v>BH-03A Bán Hàng</v>
          </cell>
        </row>
        <row r="36785">
          <cell r="D36785" t="str">
            <v>HNI-PX-2410-00021</v>
          </cell>
          <cell r="E36785" t="str">
            <v>CÔNG TY CỔ PHẦN KỸ THUẬT DTECH</v>
          </cell>
          <cell r="F36785" t="str">
            <v>Nhà số 3, Tổ 68, Đường Tân Mai, Phường Tương Mai, Quận Hoàng Mai, Thành phố Hà Nội, Việt Nam</v>
          </cell>
          <cell r="G36785" t="str">
            <v/>
          </cell>
          <cell r="H36785" t="str">
            <v>Nguyễn Hữu Phước</v>
          </cell>
          <cell r="I36785">
            <v>0</v>
          </cell>
          <cell r="J36785">
            <v>0</v>
          </cell>
          <cell r="K36785">
            <v>0</v>
          </cell>
          <cell r="L36785">
            <v>0</v>
          </cell>
          <cell r="M36785">
            <v>6959400</v>
          </cell>
          <cell r="N36785" t="str">
            <v>0</v>
          </cell>
          <cell r="O36785">
            <v>7655340</v>
          </cell>
          <cell r="P36785" t="str">
            <v>Nguyễn Diệu Thùy</v>
          </cell>
          <cell r="Q36785" t="str">
            <v>BH-03A Bán Hàng</v>
          </cell>
        </row>
        <row r="36786">
          <cell r="D36786" t="str">
            <v>HCM-PX-2410-00091</v>
          </cell>
          <cell r="E36786" t="str">
            <v>CÔNG TY TNHH PHÁT TRIỂN THƯƠNG MẠI - KỸ THUẬT MIỀN NAM</v>
          </cell>
          <cell r="F36786" t="str">
            <v>Số 210/10 tổ 10, đường Cây Da, khu phố Tân phú 1, Phường Tân Bình, Thành phố Dĩ An, Tỉnh Bình Dương, Việt Nam</v>
          </cell>
          <cell r="G36786" t="str">
            <v/>
          </cell>
          <cell r="H36786" t="str">
            <v>Tô Thành Đạo</v>
          </cell>
          <cell r="I36786">
            <v>0</v>
          </cell>
          <cell r="J36786">
            <v>0</v>
          </cell>
          <cell r="K36786">
            <v>0</v>
          </cell>
          <cell r="L36786">
            <v>0</v>
          </cell>
          <cell r="M36786">
            <v>2500000</v>
          </cell>
          <cell r="N36786" t="str">
            <v>0</v>
          </cell>
          <cell r="O36786">
            <v>2750000</v>
          </cell>
          <cell r="P36786" t="str">
            <v>Mai Quỳnh Giao</v>
          </cell>
          <cell r="Q36786" t="str">
            <v>BH-03A Bán Hàng</v>
          </cell>
        </row>
        <row r="36787">
          <cell r="D36787" t="str">
            <v>HCM-PX-2410-00095</v>
          </cell>
          <cell r="E36787" t="str">
            <v>HCM bán cho CTH</v>
          </cell>
          <cell r="F36787" t="str">
            <v>45 - 47 Bùi Quang Trinh, Phường Phú Thứ, Quận Cái Răng, Thành phố Cần Thơ, Việt Nam</v>
          </cell>
          <cell r="G36787" t="str">
            <v/>
          </cell>
          <cell r="H36787" t="str">
            <v>Sale HCM Nội Bộ</v>
          </cell>
          <cell r="I36787">
            <v>0</v>
          </cell>
          <cell r="J36787">
            <v>0</v>
          </cell>
          <cell r="K36787">
            <v>0</v>
          </cell>
          <cell r="L36787">
            <v>0</v>
          </cell>
          <cell r="M36787">
            <v>0</v>
          </cell>
          <cell r="N36787" t="str">
            <v>0</v>
          </cell>
          <cell r="O36787">
            <v>0</v>
          </cell>
          <cell r="P36787" t="str">
            <v>Nguyễn Ngọc Anh Thư</v>
          </cell>
          <cell r="Q36787" t="str">
            <v>BH-16C Xuất Bán Chi Nhánh (Không Sắp Xe)</v>
          </cell>
        </row>
        <row r="36788">
          <cell r="D36788" t="str">
            <v>HCM-PX-2410-00099</v>
          </cell>
          <cell r="E36788" t="str">
            <v>CÔNG TY TNHH SX - TM - DV THIẾT BỊ ĐIỆN VẠN LỢI</v>
          </cell>
          <cell r="F36788" t="str">
            <v>346B Hồng Bàng, Phường 12, Quận 5, Thành phố Hồ Chí Minh, Việt Nam</v>
          </cell>
          <cell r="G36788" t="str">
            <v/>
          </cell>
          <cell r="H36788" t="str">
            <v>Lê Vũ Minh Hải</v>
          </cell>
          <cell r="I36788">
            <v>0</v>
          </cell>
          <cell r="J36788">
            <v>0</v>
          </cell>
          <cell r="K36788">
            <v>0</v>
          </cell>
          <cell r="L36788">
            <v>0</v>
          </cell>
          <cell r="M36788">
            <v>3850000</v>
          </cell>
          <cell r="N36788" t="str">
            <v>0</v>
          </cell>
          <cell r="O36788">
            <v>3850000</v>
          </cell>
          <cell r="P36788" t="str">
            <v>Lê Thị Huyền Trang</v>
          </cell>
          <cell r="Q36788" t="str">
            <v>BH-03A Bán Hàng</v>
          </cell>
        </row>
        <row r="36789">
          <cell r="D36789" t="str">
            <v>HCM-PX-2410-00100</v>
          </cell>
          <cell r="E36789" t="str">
            <v>CÔNG TY TNHH MTV NTSOLAR</v>
          </cell>
          <cell r="F36789" t="str">
            <v>thôn Tân Bình 2, Xã Đắk Hòa, Huyện Đắk Song, Tỉnh Đắk Nông, Việt Nam</v>
          </cell>
          <cell r="G36789" t="str">
            <v/>
          </cell>
          <cell r="H36789" t="str">
            <v>Nguyễn Phú Quốc</v>
          </cell>
          <cell r="I36789">
            <v>0</v>
          </cell>
          <cell r="J36789">
            <v>0</v>
          </cell>
          <cell r="K36789">
            <v>0</v>
          </cell>
          <cell r="L36789">
            <v>0</v>
          </cell>
          <cell r="M36789">
            <v>12272000</v>
          </cell>
          <cell r="N36789" t="str">
            <v>0</v>
          </cell>
          <cell r="O36789">
            <v>13499200</v>
          </cell>
          <cell r="P36789" t="str">
            <v>Trần Thị Quí</v>
          </cell>
          <cell r="Q36789" t="str">
            <v>BH-03A Bán Hàng</v>
          </cell>
        </row>
        <row r="36790">
          <cell r="D36790" t="str">
            <v>HCM-PX-2410-00101</v>
          </cell>
          <cell r="E36790" t="str">
            <v>ANH LÊ QUANG TRUNG</v>
          </cell>
          <cell r="F36790" t="str">
            <v>K2/43B Hẻm 64 Đường Nguyễn Tri Phương, Ấp Tân Bản, Phường Bửu Hòa, Thành phố Biên Hòa, Tỉnh Đồng Nai, Việt Nam</v>
          </cell>
          <cell r="G36790" t="str">
            <v/>
          </cell>
          <cell r="H36790" t="str">
            <v>Lê Quốc Dũng</v>
          </cell>
          <cell r="I36790">
            <v>0</v>
          </cell>
          <cell r="J36790">
            <v>0</v>
          </cell>
          <cell r="K36790">
            <v>0</v>
          </cell>
          <cell r="L36790">
            <v>0</v>
          </cell>
          <cell r="M36790">
            <v>2859000</v>
          </cell>
          <cell r="N36790" t="str">
            <v>0</v>
          </cell>
          <cell r="O36790">
            <v>2859000</v>
          </cell>
          <cell r="P36790" t="str">
            <v>Lê Thị Huyền Trang</v>
          </cell>
          <cell r="Q36790" t="str">
            <v>BH-03A Bán Hàng</v>
          </cell>
        </row>
        <row r="36791">
          <cell r="D36791" t="str">
            <v>HCM-PX-2410-00102</v>
          </cell>
          <cell r="E36791" t="str">
            <v>CÔNG TY TNHH ĐIỆN TỰ ĐỘNG TTC</v>
          </cell>
          <cell r="F36791" t="str">
            <v>62 Đường Số 20, Phường Bình Hưng Hòa, Quận Bình Tân, Thành phố Hồ Chí Minh, Việt Nam</v>
          </cell>
          <cell r="G36791" t="str">
            <v/>
          </cell>
          <cell r="H36791" t="str">
            <v>Nguyễn Tiến Dũng 1</v>
          </cell>
          <cell r="I36791">
            <v>0</v>
          </cell>
          <cell r="J36791">
            <v>0</v>
          </cell>
          <cell r="K36791">
            <v>0</v>
          </cell>
          <cell r="L36791">
            <v>0</v>
          </cell>
          <cell r="M36791">
            <v>12100000</v>
          </cell>
          <cell r="N36791" t="str">
            <v>0</v>
          </cell>
          <cell r="O36791">
            <v>13310000</v>
          </cell>
          <cell r="P36791" t="str">
            <v>Lê Thị Huyền Trang</v>
          </cell>
          <cell r="Q36791" t="str">
            <v>BH-03A Bán Hàng</v>
          </cell>
        </row>
        <row r="36792">
          <cell r="D36792" t="str">
            <v>HCM-PX-2410-00103</v>
          </cell>
          <cell r="E36792" t="str">
            <v>CÔNG TY TNHH ĐIỆN TỰ ĐỘNG V-TECH</v>
          </cell>
          <cell r="F36792" t="str">
            <v>88/11 Đường số 13, Khu phố 19, Phường Bình Hưng Hòa, Quận Bình Tân, Thành phố Hồ Chí Minh, Việt Nam</v>
          </cell>
          <cell r="G36792" t="str">
            <v/>
          </cell>
          <cell r="H36792" t="str">
            <v>Nguyễn Tiến Dũng 1</v>
          </cell>
          <cell r="I36792">
            <v>0</v>
          </cell>
          <cell r="J36792">
            <v>0</v>
          </cell>
          <cell r="K36792">
            <v>0</v>
          </cell>
          <cell r="L36792">
            <v>0</v>
          </cell>
          <cell r="M36792">
            <v>40000</v>
          </cell>
          <cell r="N36792" t="str">
            <v>0</v>
          </cell>
          <cell r="O36792">
            <v>40000</v>
          </cell>
          <cell r="P36792" t="str">
            <v>Lê Thị Huyền Trang</v>
          </cell>
          <cell r="Q36792" t="str">
            <v>BH-03A Bán Hàng</v>
          </cell>
        </row>
        <row r="36793">
          <cell r="D36793" t="str">
            <v>HCM-PX-2410-00104</v>
          </cell>
          <cell r="E36793" t="str">
            <v>CÔNG TY TNHH DAKIA GROUP | UPS</v>
          </cell>
          <cell r="F36793" t="str">
            <v>50/17 Đường Số 9, Phường 9, Quận Gò Vấp, Thành phố Hồ Chí Minh, Việt Nam</v>
          </cell>
          <cell r="G36793" t="str">
            <v/>
          </cell>
          <cell r="H36793" t="str">
            <v>Phạm Việt Hằng</v>
          </cell>
          <cell r="I36793">
            <v>0</v>
          </cell>
          <cell r="J36793">
            <v>0</v>
          </cell>
          <cell r="K36793">
            <v>0</v>
          </cell>
          <cell r="L36793">
            <v>0</v>
          </cell>
          <cell r="M36793">
            <v>18979000</v>
          </cell>
          <cell r="N36793" t="str">
            <v>0</v>
          </cell>
          <cell r="O36793">
            <v>20876900</v>
          </cell>
          <cell r="P36793" t="str">
            <v>Mai Quỳnh Giao</v>
          </cell>
          <cell r="Q36793" t="str">
            <v>BH-03A Bán Hàng</v>
          </cell>
        </row>
        <row r="36794">
          <cell r="D36794" t="str">
            <v>CTH-PX-2410-00014</v>
          </cell>
          <cell r="E36794" t="str">
            <v>CÔNG TY TNHH NĂNG LƯỢNG ĐIỆN SOLAR VIỆT KIÊN GIANG</v>
          </cell>
          <cell r="F36794" t="str">
            <v>Lô P35 - Căn 60, đường 3 tháng 2, Khu đô thị Phú Cường, Phường An Hòa, Thành phố Rạch Giá, Tỉnh Kiên Giang, Việt Nam</v>
          </cell>
          <cell r="G36794" t="str">
            <v/>
          </cell>
          <cell r="H36794" t="str">
            <v>Sale Cần Thơ SL</v>
          </cell>
          <cell r="I36794">
            <v>0</v>
          </cell>
          <cell r="J36794">
            <v>0</v>
          </cell>
          <cell r="K36794">
            <v>0</v>
          </cell>
          <cell r="L36794">
            <v>0</v>
          </cell>
          <cell r="M36794">
            <v>13543000</v>
          </cell>
          <cell r="N36794" t="str">
            <v>0</v>
          </cell>
          <cell r="O36794">
            <v>14897300</v>
          </cell>
          <cell r="P36794" t="str">
            <v>Lâm Tuyết Trinh</v>
          </cell>
          <cell r="Q36794" t="str">
            <v>BH-03A Bán Hàng</v>
          </cell>
        </row>
        <row r="36795">
          <cell r="D36795" t="str">
            <v>HNI-PX-2410-00022</v>
          </cell>
          <cell r="E36795" t="str">
            <v>HNI bán cho HCM</v>
          </cell>
          <cell r="F36795" t="str">
            <v>B163, Khu phố 3, Nguyễn Văn Quá, P.Đông Hưng Thuận, Q.12, TP.HCM, Việt Nam</v>
          </cell>
          <cell r="G36795" t="str">
            <v/>
          </cell>
          <cell r="H36795" t="str">
            <v>Sale Hà Nội nội bộ</v>
          </cell>
          <cell r="I36795">
            <v>0</v>
          </cell>
          <cell r="J36795">
            <v>0</v>
          </cell>
          <cell r="K36795">
            <v>0</v>
          </cell>
          <cell r="L36795">
            <v>0</v>
          </cell>
          <cell r="M36795">
            <v>0</v>
          </cell>
          <cell r="N36795" t="str">
            <v>0</v>
          </cell>
          <cell r="O36795">
            <v>0</v>
          </cell>
          <cell r="P36795" t="str">
            <v>Nguyễn Diệu Thùy</v>
          </cell>
          <cell r="Q36795" t="str">
            <v>BH-16C Xuất Bán Chi Nhánh (Không Sắp Xe)</v>
          </cell>
        </row>
        <row r="36796">
          <cell r="D36796" t="str">
            <v>HCM-PX-2410-00110</v>
          </cell>
          <cell r="E36796" t="str">
            <v>CÔNG TY TNHH KỸ THUẬT CÔNG NGHỆ OMEGA</v>
          </cell>
          <cell r="F36796" t="str">
            <v>23/70 Tân Thới Nhất 18, Phường Tân Thới Nhất, Quận 12, Thành phố Hồ Chí Minh, Việt Nam</v>
          </cell>
          <cell r="G36796" t="str">
            <v/>
          </cell>
          <cell r="H36796" t="str">
            <v>Lê Quốc Dũng</v>
          </cell>
          <cell r="I36796">
            <v>0</v>
          </cell>
          <cell r="J36796">
            <v>0</v>
          </cell>
          <cell r="K36796">
            <v>0</v>
          </cell>
          <cell r="L36796">
            <v>0</v>
          </cell>
          <cell r="M36796">
            <v>294000</v>
          </cell>
          <cell r="N36796" t="str">
            <v>0</v>
          </cell>
          <cell r="O36796">
            <v>317520</v>
          </cell>
          <cell r="P36796" t="str">
            <v>Lê Thị Huyền Trang</v>
          </cell>
          <cell r="Q36796" t="str">
            <v>BH-03A Bán Hàng</v>
          </cell>
        </row>
        <row r="36797">
          <cell r="D36797" t="str">
            <v>HCM-PX-2410-00111</v>
          </cell>
          <cell r="E36797" t="str">
            <v>CHI NHÁNH CÔNG TRÌNH VIETTEL PHÚ YÊN - TỔNG CÔNG TY CỔ PHẦN CÔNG TRÌNH VIETTEL |VCC PHÚ YÊN</v>
          </cell>
          <cell r="F36797" t="str">
            <v>Tầng 3, tòa nhà Viettel, đường Hùng Vương, Phường 9, TP Tuy Hoà, Tỉnh Phú Yên - VCC PYN, Việt Nam</v>
          </cell>
          <cell r="G36797" t="str">
            <v/>
          </cell>
          <cell r="H36797" t="str">
            <v>Nguyễn Phú Quốc</v>
          </cell>
          <cell r="I36797">
            <v>0</v>
          </cell>
          <cell r="J36797">
            <v>0</v>
          </cell>
          <cell r="K36797">
            <v>0</v>
          </cell>
          <cell r="L36797">
            <v>0</v>
          </cell>
          <cell r="M36797">
            <v>0</v>
          </cell>
          <cell r="N36797" t="str">
            <v>0</v>
          </cell>
          <cell r="O36797">
            <v>0</v>
          </cell>
          <cell r="P36797" t="str">
            <v>Nguyễn Ngọc Anh Thư</v>
          </cell>
          <cell r="Q36797" t="str">
            <v>BH-03F Xuất Bảo Hành</v>
          </cell>
        </row>
        <row r="36798">
          <cell r="D36798" t="str">
            <v>HCM-PX-2410-00112</v>
          </cell>
          <cell r="E36798" t="str">
            <v>CÔNG TY TNHH ĐIỆN CÔNG NGHIỆP ĐỨC QUÂN</v>
          </cell>
          <cell r="F36798" t="str">
            <v>7A51 Ấp 7, Xã Phạm Văn Hai, Huyện Bình Chánh, Thành phố Hồ Chí Minh, Việt Nam</v>
          </cell>
          <cell r="G36798" t="str">
            <v/>
          </cell>
          <cell r="H36798" t="str">
            <v>Tô Thành Đạo</v>
          </cell>
          <cell r="I36798">
            <v>0</v>
          </cell>
          <cell r="J36798">
            <v>0</v>
          </cell>
          <cell r="K36798">
            <v>0</v>
          </cell>
          <cell r="L36798">
            <v>0</v>
          </cell>
          <cell r="M36798">
            <v>0</v>
          </cell>
          <cell r="N36798" t="str">
            <v>0</v>
          </cell>
          <cell r="O36798">
            <v>0</v>
          </cell>
          <cell r="P36798" t="str">
            <v>Mai Quỳnh Giao</v>
          </cell>
          <cell r="Q36798" t="str">
            <v>BH-03F Xuất Bảo Hành</v>
          </cell>
        </row>
        <row r="36799">
          <cell r="D36799" t="str">
            <v>HCM-PX-2410-00113</v>
          </cell>
          <cell r="E36799" t="str">
            <v>CÔNG TY CỔ PHẦN THƯƠNG MẠI VÀ CÔNG NGHỆ HẢI ÂU AT</v>
          </cell>
          <cell r="F36799" t="str">
            <v>Số 14, Đường D18, KDC DV Tân Bình, Khu phố Tân Thắng, Phường Tân Bình, Thành phố Dĩ An, Tỉnh Bình Dương, Việt Nam</v>
          </cell>
          <cell r="G36799" t="str">
            <v/>
          </cell>
          <cell r="H36799" t="str">
            <v>Nguyễn Ngọc Bằng</v>
          </cell>
          <cell r="I36799">
            <v>0</v>
          </cell>
          <cell r="J36799">
            <v>0</v>
          </cell>
          <cell r="K36799">
            <v>0</v>
          </cell>
          <cell r="L36799">
            <v>0</v>
          </cell>
          <cell r="M36799">
            <v>0</v>
          </cell>
          <cell r="N36799" t="str">
            <v>0</v>
          </cell>
          <cell r="O36799">
            <v>0</v>
          </cell>
          <cell r="P36799" t="str">
            <v>Nguyễn Ngọc Anh Thư</v>
          </cell>
          <cell r="Q36799" t="str">
            <v>BH-03F Xuất Bảo Hành</v>
          </cell>
        </row>
        <row r="36800">
          <cell r="D36800" t="str">
            <v>HCM-PX-2410-00115</v>
          </cell>
          <cell r="E36800" t="str">
            <v>CÔNG TY TNHH TRIỆU HOÀNG PHÁT</v>
          </cell>
          <cell r="F36800" t="str">
            <v>105/37 Hoàng Hoa Thám, Phường 6, Quận Bình Thạnh, Thành phố Hồ Chí Minh, Việt Nam</v>
          </cell>
          <cell r="G36800" t="str">
            <v/>
          </cell>
          <cell r="H36800" t="str">
            <v>Trần Bảo Quốc</v>
          </cell>
          <cell r="I36800">
            <v>0</v>
          </cell>
          <cell r="J36800">
            <v>0</v>
          </cell>
          <cell r="K36800">
            <v>0</v>
          </cell>
          <cell r="L36800">
            <v>0</v>
          </cell>
          <cell r="M36800">
            <v>50693440</v>
          </cell>
          <cell r="N36800" t="str">
            <v>0</v>
          </cell>
          <cell r="O36800">
            <v>55762784</v>
          </cell>
          <cell r="P36800" t="str">
            <v>Lê Thị Huyền Trang</v>
          </cell>
          <cell r="Q36800" t="str">
            <v>BH-03A Bán Hàng</v>
          </cell>
        </row>
        <row r="36801">
          <cell r="D36801" t="str">
            <v>HCM-PX-2410-00119</v>
          </cell>
          <cell r="E36801" t="str">
            <v>CÔNG TY TNHH CÔNG NGHỆ TỰ ĐỘNG THĂNG TIẾN</v>
          </cell>
          <cell r="F36801" t="str">
            <v>Số 10/46, Tổ 46, Khu 5, Phường Định Hòa, Thành phố Thủ Dầu Một, Tỉnh Bình Dương, Việt Nam</v>
          </cell>
          <cell r="G36801" t="str">
            <v/>
          </cell>
          <cell r="H36801" t="str">
            <v>Lê Quốc Dũng</v>
          </cell>
          <cell r="I36801">
            <v>0</v>
          </cell>
          <cell r="J36801">
            <v>0</v>
          </cell>
          <cell r="K36801">
            <v>0</v>
          </cell>
          <cell r="L36801">
            <v>0</v>
          </cell>
          <cell r="M36801">
            <v>24677110</v>
          </cell>
          <cell r="N36801" t="str">
            <v>0</v>
          </cell>
          <cell r="O36801">
            <v>24677110</v>
          </cell>
          <cell r="P36801" t="str">
            <v>Lê Thị Huyền Trang</v>
          </cell>
          <cell r="Q36801" t="str">
            <v>BH-03A Bán Hàng</v>
          </cell>
        </row>
        <row r="36802">
          <cell r="D36802" t="str">
            <v>HCM-PX-2410-00125</v>
          </cell>
          <cell r="E36802" t="str">
            <v>ANH NGUYỄN ĐỨC DUY- QUẬN BÌNH TÂN</v>
          </cell>
          <cell r="F36802" t="str">
            <v>143/22 liên Khu 4-5,Bình Hưng Hòa, Quận Bình Tân, TPHCM, Việt Nam</v>
          </cell>
          <cell r="G36802" t="str">
            <v/>
          </cell>
          <cell r="H36802" t="str">
            <v>Lê Quốc Dũng</v>
          </cell>
          <cell r="I36802">
            <v>0</v>
          </cell>
          <cell r="J36802">
            <v>0</v>
          </cell>
          <cell r="K36802">
            <v>0</v>
          </cell>
          <cell r="L36802">
            <v>0</v>
          </cell>
          <cell r="M36802">
            <v>3997000</v>
          </cell>
          <cell r="N36802" t="str">
            <v>0</v>
          </cell>
          <cell r="O36802">
            <v>3997000</v>
          </cell>
          <cell r="P36802" t="str">
            <v>Lê Thị Huyền Trang</v>
          </cell>
          <cell r="Q36802" t="str">
            <v>BH-03A Bán Hàng</v>
          </cell>
        </row>
        <row r="36803">
          <cell r="D36803" t="str">
            <v>HNI-PX-2410-00026</v>
          </cell>
          <cell r="E36803" t="str">
            <v>CÔNG TY TRÁCH NHIỆM HỮU HẠN DỊCH VỤ VÀ THƯƠNG MẠI THL VIỆT NAM</v>
          </cell>
          <cell r="F36803" t="str">
            <v>Số 3, ngách 65, ngõ 89, phố Tứ Liên, Phường Tứ Liên, Quận Tây Hồ, Thành phố Hà Nội, Việt Nam, Phường Tứ Liên, Quận Tây Hồ, Thành phố Hà Nội, Việt Nam</v>
          </cell>
          <cell r="G36803" t="str">
            <v/>
          </cell>
          <cell r="H36803" t="str">
            <v>Sale Hà Nội TM</v>
          </cell>
          <cell r="I36803">
            <v>0</v>
          </cell>
          <cell r="J36803">
            <v>0</v>
          </cell>
          <cell r="K36803">
            <v>0</v>
          </cell>
          <cell r="L36803">
            <v>0</v>
          </cell>
          <cell r="M36803">
            <v>1000000</v>
          </cell>
          <cell r="N36803" t="str">
            <v>0</v>
          </cell>
          <cell r="O36803">
            <v>1000000</v>
          </cell>
          <cell r="P36803" t="str">
            <v>Bùi Thị Phương Anh</v>
          </cell>
          <cell r="Q36803" t="str">
            <v>BH-03A Bán Hàng</v>
          </cell>
        </row>
        <row r="36804">
          <cell r="D36804" t="str">
            <v>HCM-PX-2410-00127</v>
          </cell>
          <cell r="E36804" t="str">
            <v>ANH TRƯỜNG THÀNH</v>
          </cell>
          <cell r="F36804" t="str">
            <v>008 lo a chung cư 336/24 Nguyễn Văn Luông Phường 12, Quận 6, TPHCM, Việt Nam</v>
          </cell>
          <cell r="G36804" t="str">
            <v/>
          </cell>
          <cell r="H36804" t="str">
            <v>Nguyễn Tấn Tài</v>
          </cell>
          <cell r="I36804">
            <v>0</v>
          </cell>
          <cell r="J36804">
            <v>0</v>
          </cell>
          <cell r="K36804">
            <v>0</v>
          </cell>
          <cell r="L36804">
            <v>0</v>
          </cell>
          <cell r="M36804">
            <v>2246000</v>
          </cell>
          <cell r="N36804" t="str">
            <v>0</v>
          </cell>
          <cell r="O36804">
            <v>2246000</v>
          </cell>
          <cell r="P36804" t="str">
            <v>Mai Quỳnh Giao</v>
          </cell>
          <cell r="Q36804" t="str">
            <v>BH-03A Bán Hàng</v>
          </cell>
        </row>
        <row r="36805">
          <cell r="D36805" t="str">
            <v>HCM-PX-2410-00128</v>
          </cell>
          <cell r="E36805" t="str">
            <v>HCM bán cho CTH</v>
          </cell>
          <cell r="F36805" t="str">
            <v>45 - 47 Bùi Quang Trinh, Phường Phú Thứ, Quận Cái Răng, Thành phố Cần Thơ, Việt Nam</v>
          </cell>
          <cell r="G36805" t="str">
            <v/>
          </cell>
          <cell r="H36805" t="str">
            <v>Sale HCM Nội Bộ</v>
          </cell>
          <cell r="I36805">
            <v>0</v>
          </cell>
          <cell r="J36805">
            <v>0</v>
          </cell>
          <cell r="K36805">
            <v>0</v>
          </cell>
          <cell r="L36805">
            <v>0</v>
          </cell>
          <cell r="M36805">
            <v>0</v>
          </cell>
          <cell r="N36805" t="str">
            <v>0</v>
          </cell>
          <cell r="O36805">
            <v>0</v>
          </cell>
          <cell r="P36805" t="str">
            <v>Trần Thị Quí</v>
          </cell>
          <cell r="Q36805" t="str">
            <v>BH-16C Xuất Bán Chi Nhánh (Không Sắp Xe)</v>
          </cell>
        </row>
        <row r="36806">
          <cell r="D36806" t="str">
            <v>HCM-PX-2410-00131</v>
          </cell>
          <cell r="E36806" t="str">
            <v>CÔNG TY TNHH THƯƠNG MẠI - XÂY DỰNG ĐIỆN THĂNG HOA</v>
          </cell>
          <cell r="F36806" t="str">
            <v>26 Hà Huy Giáp, Phường Thạnh Lộc, Quận 12, Thành phố Hồ Chí Minh, Việt Nam</v>
          </cell>
          <cell r="G36806" t="str">
            <v/>
          </cell>
          <cell r="H36806" t="str">
            <v>Nguyễn Quốc Duy</v>
          </cell>
          <cell r="I36806">
            <v>0</v>
          </cell>
          <cell r="J36806">
            <v>0</v>
          </cell>
          <cell r="K36806">
            <v>0</v>
          </cell>
          <cell r="L36806">
            <v>0</v>
          </cell>
          <cell r="M36806">
            <v>14265000</v>
          </cell>
          <cell r="N36806" t="str">
            <v>0</v>
          </cell>
          <cell r="O36806">
            <v>15691500</v>
          </cell>
          <cell r="P36806" t="str">
            <v>Lê Thị Huyền Trang</v>
          </cell>
          <cell r="Q36806" t="str">
            <v>BH-03A Bán Hàng</v>
          </cell>
        </row>
        <row r="36807">
          <cell r="D36807" t="str">
            <v>HCM-PX-2410-00132</v>
          </cell>
          <cell r="E36807" t="str">
            <v>HCM bán cho HN</v>
          </cell>
          <cell r="F36807" t="str">
            <v>Lô 05 -10A Khu Công nghiệp Hoàng Mai, Phường Hoàng Văn Thụ, Quận Hoàng Mai, Thành phố Hà Nội, Việt Nam</v>
          </cell>
          <cell r="G36807" t="str">
            <v/>
          </cell>
          <cell r="H36807" t="str">
            <v>Sale HCM Nội Bộ</v>
          </cell>
          <cell r="I36807">
            <v>0</v>
          </cell>
          <cell r="J36807">
            <v>0</v>
          </cell>
          <cell r="K36807">
            <v>0</v>
          </cell>
          <cell r="L36807">
            <v>0</v>
          </cell>
          <cell r="M36807">
            <v>0</v>
          </cell>
          <cell r="N36807" t="str">
            <v>0</v>
          </cell>
          <cell r="O36807">
            <v>0</v>
          </cell>
          <cell r="P36807" t="str">
            <v>Mai Quỳnh Giao</v>
          </cell>
          <cell r="Q36807" t="str">
            <v>BH-16A Xuất Bán Chi Nhánh</v>
          </cell>
        </row>
        <row r="36808">
          <cell r="D36808" t="str">
            <v>HCM-PX-2410-00133</v>
          </cell>
          <cell r="E36808" t="str">
            <v>HUỲNH VĂN HOÀNG</v>
          </cell>
          <cell r="F36808" t="str">
            <v>Số 63, Bình Long, Bình Hưng Hòa A, Bình Tân, TP HCM, Việt Nam</v>
          </cell>
          <cell r="G36808" t="str">
            <v/>
          </cell>
          <cell r="H36808" t="str">
            <v>Phạm Hoàng Linh</v>
          </cell>
          <cell r="I36808">
            <v>0</v>
          </cell>
          <cell r="J36808">
            <v>0</v>
          </cell>
          <cell r="K36808">
            <v>0</v>
          </cell>
          <cell r="L36808">
            <v>0</v>
          </cell>
          <cell r="M36808">
            <v>5676000</v>
          </cell>
          <cell r="N36808" t="str">
            <v>0</v>
          </cell>
          <cell r="O36808">
            <v>5676000</v>
          </cell>
          <cell r="P36808" t="str">
            <v>Nguyễn Ngọc Bảo Châu</v>
          </cell>
          <cell r="Q36808" t="str">
            <v>BH-03A Bán Hàng</v>
          </cell>
        </row>
        <row r="36809">
          <cell r="D36809" t="str">
            <v>HCM-PX-2410-00134</v>
          </cell>
          <cell r="E36809" t="str">
            <v>CÔNG TY CỔ PHẦN THỰC PHẨM CÁNH ĐỒNG VIỆT</v>
          </cell>
          <cell r="F36809" t="str">
            <v>Quốc Lộ 1A, Khu Công Nghiệp Thành Hải, Xã Thành Hải, Thành phố Phan Rang-Tháp Chàm, Tỉnh Ninh Thuận, Việt Nam</v>
          </cell>
          <cell r="G36809" t="str">
            <v/>
          </cell>
          <cell r="H36809" t="str">
            <v>Nguyễn Quốc Duy</v>
          </cell>
          <cell r="I36809">
            <v>0</v>
          </cell>
          <cell r="J36809">
            <v>0</v>
          </cell>
          <cell r="K36809">
            <v>0</v>
          </cell>
          <cell r="L36809">
            <v>0</v>
          </cell>
          <cell r="M36809">
            <v>6200000</v>
          </cell>
          <cell r="N36809" t="str">
            <v>0</v>
          </cell>
          <cell r="O36809">
            <v>6820000</v>
          </cell>
          <cell r="P36809" t="str">
            <v>Lê Thị Huyền Trang</v>
          </cell>
          <cell r="Q36809" t="str">
            <v>BH-03A Bán Hàng</v>
          </cell>
        </row>
        <row r="36810">
          <cell r="D36810" t="str">
            <v>HNI-PX-2410-00029</v>
          </cell>
          <cell r="E36810" t="str">
            <v>HNI bán cho HCM</v>
          </cell>
          <cell r="F36810" t="str">
            <v>B163, Khu phố 3, Nguyễn Văn Quá, P.Đông Hưng Thuận, Q.12, TP.HCM, Việt Nam</v>
          </cell>
          <cell r="G36810" t="str">
            <v/>
          </cell>
          <cell r="H36810" t="str">
            <v>Sale Hà Nội nội bộ</v>
          </cell>
          <cell r="I36810">
            <v>0</v>
          </cell>
          <cell r="J36810">
            <v>0</v>
          </cell>
          <cell r="K36810">
            <v>0</v>
          </cell>
          <cell r="L36810">
            <v>0</v>
          </cell>
          <cell r="M36810">
            <v>0</v>
          </cell>
          <cell r="N36810" t="str">
            <v>0</v>
          </cell>
          <cell r="O36810">
            <v>0</v>
          </cell>
          <cell r="P36810" t="str">
            <v>Nguyễn Diệu Thùy</v>
          </cell>
          <cell r="Q36810" t="str">
            <v>BH-16C Xuất Bán Chi Nhánh (Không Sắp Xe)</v>
          </cell>
        </row>
        <row r="36811">
          <cell r="D36811" t="str">
            <v>HCM-PX-2410-00135</v>
          </cell>
          <cell r="E36811" t="str">
            <v>CÔNG TY TNHH KỸ THUẬT CƠ KHÍ Á CHÂU</v>
          </cell>
          <cell r="F36811" t="str">
            <v>32/6/11 Đường số 9, KP.5, Phường Linh Xuân, Quận Thủ Đức, Thành phố Hồ Chí Minh, Việt Nam</v>
          </cell>
          <cell r="G36811" t="str">
            <v/>
          </cell>
          <cell r="H36811" t="str">
            <v>Phạm Hoàng Linh</v>
          </cell>
          <cell r="I36811">
            <v>0</v>
          </cell>
          <cell r="J36811">
            <v>0</v>
          </cell>
          <cell r="K36811">
            <v>0</v>
          </cell>
          <cell r="L36811">
            <v>0</v>
          </cell>
          <cell r="M36811">
            <v>8272000</v>
          </cell>
          <cell r="N36811" t="str">
            <v>0</v>
          </cell>
          <cell r="O36811">
            <v>9099200</v>
          </cell>
          <cell r="P36811" t="str">
            <v>Nguyễn Ngọc Bảo Châu</v>
          </cell>
          <cell r="Q36811" t="str">
            <v>BH-03A Bán Hàng</v>
          </cell>
        </row>
        <row r="36812">
          <cell r="D36812" t="str">
            <v>HNI-PX-2410-00030</v>
          </cell>
          <cell r="E36812" t="str">
            <v>ANH QUYỀN BẢO TRÌ TÂY MỖ</v>
          </cell>
          <cell r="F36812" t="str">
            <v>Số nhà 4 ngõ 67/40 phố Cầu Cốc, Tây Mỗ , Nam Từ Liêm, Hà Nội, Phường Tây Mỗ, Quận Nam Từ Liêm, Thành phố Hà Nội, Việt Nam</v>
          </cell>
          <cell r="G36812" t="str">
            <v/>
          </cell>
          <cell r="H36812" t="str">
            <v>Nguyễn Văn Linh</v>
          </cell>
          <cell r="I36812">
            <v>0</v>
          </cell>
          <cell r="J36812">
            <v>0</v>
          </cell>
          <cell r="K36812">
            <v>0</v>
          </cell>
          <cell r="L36812">
            <v>0</v>
          </cell>
          <cell r="M36812">
            <v>6200000</v>
          </cell>
          <cell r="N36812" t="str">
            <v>0</v>
          </cell>
          <cell r="O36812">
            <v>6200000</v>
          </cell>
          <cell r="P36812" t="str">
            <v>Nguyễn Diệu Thùy</v>
          </cell>
          <cell r="Q36812" t="str">
            <v>BH-03A Bán Hàng</v>
          </cell>
        </row>
        <row r="36813">
          <cell r="D36813" t="str">
            <v>HCM-PX-2410-00136</v>
          </cell>
          <cell r="E36813" t="str">
            <v>CÔNG TY TNHH KỸ THUẬT CƠ KHÍ Á CHÂU</v>
          </cell>
          <cell r="F36813" t="str">
            <v>32/6/11 Đường số 9, KP.5, Phường Linh Xuân, Quận Thủ Đức, Thành phố Hồ Chí Minh, Việt Nam</v>
          </cell>
          <cell r="G36813" t="str">
            <v/>
          </cell>
          <cell r="H36813" t="str">
            <v>Phạm Hoàng Linh</v>
          </cell>
          <cell r="I36813">
            <v>0</v>
          </cell>
          <cell r="J36813">
            <v>0</v>
          </cell>
          <cell r="K36813">
            <v>0</v>
          </cell>
          <cell r="L36813">
            <v>0</v>
          </cell>
          <cell r="M36813">
            <v>14046000</v>
          </cell>
          <cell r="N36813" t="str">
            <v>0</v>
          </cell>
          <cell r="O36813">
            <v>15450600</v>
          </cell>
          <cell r="P36813" t="str">
            <v>Nguyễn Ngọc Bảo Châu</v>
          </cell>
          <cell r="Q36813" t="str">
            <v>BH-03A Bán Hàng</v>
          </cell>
        </row>
        <row r="36814">
          <cell r="D36814" t="str">
            <v>HNI-PX-2410-00032</v>
          </cell>
          <cell r="E36814" t="str">
            <v>CÔNG TY CỔ PHẦN CÔNG NGHỆ VÀ THƯƠNG MẠI T2A</v>
          </cell>
          <cell r="F36814" t="str">
            <v>Nhà số 9 ngách 78 ngõ 183A Lĩnh Nam, tổ 21, Phường Vĩnh Hưng, Quận Hoàng Mai, Thành phố Hà Nội, Việt, Việt Nam</v>
          </cell>
          <cell r="G36814" t="str">
            <v/>
          </cell>
          <cell r="H36814" t="str">
            <v>Nguyễn Văn Linh</v>
          </cell>
          <cell r="I36814">
            <v>0</v>
          </cell>
          <cell r="J36814">
            <v>0</v>
          </cell>
          <cell r="K36814">
            <v>0</v>
          </cell>
          <cell r="L36814">
            <v>0</v>
          </cell>
          <cell r="M36814">
            <v>20767830</v>
          </cell>
          <cell r="N36814" t="str">
            <v>0</v>
          </cell>
          <cell r="O36814">
            <v>22844613</v>
          </cell>
          <cell r="P36814" t="str">
            <v>Nguyễn Diệu Thùy</v>
          </cell>
          <cell r="Q36814" t="str">
            <v>BH-03A Bán Hàng</v>
          </cell>
        </row>
        <row r="36815">
          <cell r="D36815" t="str">
            <v>HCM-PX-2410-00139</v>
          </cell>
          <cell r="E36815" t="str">
            <v>CÔNG TY TNHH THANG MÁY - KỸ THUẬT ĐIỆN HISA</v>
          </cell>
          <cell r="F36815" t="str">
            <v>Số 74 Đường 511, Ấp Bàu Chứa, Xã Nhuận Đức, Huyện Củ Chi, Thành phố Hồ Chí Minh, Việt Nam</v>
          </cell>
          <cell r="G36815" t="str">
            <v/>
          </cell>
          <cell r="H36815" t="str">
            <v>Sale Cty Thang Máy</v>
          </cell>
          <cell r="I36815">
            <v>0</v>
          </cell>
          <cell r="J36815">
            <v>0</v>
          </cell>
          <cell r="K36815">
            <v>0</v>
          </cell>
          <cell r="L36815">
            <v>0</v>
          </cell>
          <cell r="M36815">
            <v>0</v>
          </cell>
          <cell r="N36815" t="str">
            <v>0</v>
          </cell>
          <cell r="O36815">
            <v>0</v>
          </cell>
          <cell r="P36815" t="str">
            <v>Nguyễn Ngọc Bảo Châu</v>
          </cell>
          <cell r="Q36815" t="str">
            <v>BH-03F Xuất Bảo Hành</v>
          </cell>
        </row>
        <row r="36816">
          <cell r="D36816" t="str">
            <v>CTH-PX-2410-00018</v>
          </cell>
          <cell r="E36816" t="str">
            <v>CƠ SỞ CHẢ LỤA HOÀNG CÁNH</v>
          </cell>
          <cell r="F36816" t="str">
            <v>QL80 Thạnh Đông A, Tân Hiệp, Kiên Giang, Việt Nam</v>
          </cell>
          <cell r="G36816" t="str">
            <v/>
          </cell>
          <cell r="H36816" t="str">
            <v>Tô Văn Tình</v>
          </cell>
          <cell r="I36816">
            <v>0</v>
          </cell>
          <cell r="J36816">
            <v>0</v>
          </cell>
          <cell r="K36816">
            <v>0</v>
          </cell>
          <cell r="L36816">
            <v>0</v>
          </cell>
          <cell r="M36816">
            <v>8575000</v>
          </cell>
          <cell r="N36816" t="str">
            <v>0</v>
          </cell>
          <cell r="O36816">
            <v>8575000</v>
          </cell>
          <cell r="P36816" t="str">
            <v>Lâm Tuyết Trinh</v>
          </cell>
          <cell r="Q36816" t="str">
            <v>BH-03A Bán Hàng</v>
          </cell>
        </row>
        <row r="36817">
          <cell r="D36817" t="str">
            <v>HCM-PX-2410-00143</v>
          </cell>
          <cell r="E36817" t="str">
            <v>CÔNG TY CỔ PHẦN THƯƠNG MẠI VÀ CÔNG NGHỆ HẢI ÂU AT</v>
          </cell>
          <cell r="F36817" t="str">
            <v>Số 14, Đường D18, KDC DV Tân Bình, Khu phố Tân Thắng, Phường Tân Bình, Thành phố Dĩ An, Tỉnh Bình Dương, Việt Nam</v>
          </cell>
          <cell r="G36817" t="str">
            <v/>
          </cell>
          <cell r="H36817" t="str">
            <v>Nguyễn Ngọc Bằng</v>
          </cell>
          <cell r="I36817">
            <v>0</v>
          </cell>
          <cell r="J36817">
            <v>0</v>
          </cell>
          <cell r="K36817">
            <v>0</v>
          </cell>
          <cell r="L36817">
            <v>0</v>
          </cell>
          <cell r="M36817">
            <v>3518000</v>
          </cell>
          <cell r="N36817" t="str">
            <v>0</v>
          </cell>
          <cell r="O36817">
            <v>3518000</v>
          </cell>
          <cell r="P36817" t="str">
            <v>Lê Thị Huyền Trang</v>
          </cell>
          <cell r="Q36817" t="str">
            <v>BH-03A Bán Hàng</v>
          </cell>
        </row>
        <row r="36818">
          <cell r="D36818" t="str">
            <v>HCM-PX-2410-00144</v>
          </cell>
          <cell r="E36818" t="str">
            <v>CÔNG TY TNHH MTV XÂY DỰNG - KỸ THUẬT - PHÁT TRIỂN CÔNG NGHỆ NGUYÊN KHẢI HOÀN</v>
          </cell>
          <cell r="F36818" t="str">
            <v>353 Phan Đình Phùng, Phường Chánh Lộ, Thành phố Quảng Ngãi, Tỉnh Quảng Ngãi, Việt Nam</v>
          </cell>
          <cell r="G36818" t="str">
            <v/>
          </cell>
          <cell r="H36818" t="str">
            <v>Nguyễn Văn Hoàn</v>
          </cell>
          <cell r="I36818">
            <v>0</v>
          </cell>
          <cell r="J36818">
            <v>0</v>
          </cell>
          <cell r="K36818">
            <v>0</v>
          </cell>
          <cell r="L36818">
            <v>0</v>
          </cell>
          <cell r="M36818">
            <v>22832000</v>
          </cell>
          <cell r="N36818" t="str">
            <v>0</v>
          </cell>
          <cell r="O36818">
            <v>25115200</v>
          </cell>
          <cell r="P36818" t="str">
            <v>Nguyễn Ngọc Anh Thư</v>
          </cell>
          <cell r="Q36818" t="str">
            <v>BH-03A Bán Hàng</v>
          </cell>
        </row>
        <row r="36819">
          <cell r="D36819" t="str">
            <v>HNI-PX-2410-00037</v>
          </cell>
          <cell r="E36819" t="str">
            <v>CÔNG TY TNHH THƯƠNG MẠI VÀ ĐẦU TƯ XÂY DỰNG MINH HƯNG</v>
          </cell>
          <cell r="F36819" t="str">
            <v>Xóm Trung Phong, xã Xuân Hòa, Thị trấn Nam Đàn, Huyện Nam Đàn, Tỉnh Nghệ An, Việt Nam</v>
          </cell>
          <cell r="G36819" t="str">
            <v/>
          </cell>
          <cell r="H36819" t="str">
            <v>Hà Văn Ký</v>
          </cell>
          <cell r="I36819">
            <v>0</v>
          </cell>
          <cell r="J36819">
            <v>0</v>
          </cell>
          <cell r="K36819">
            <v>0</v>
          </cell>
          <cell r="L36819">
            <v>0</v>
          </cell>
          <cell r="M36819">
            <v>0</v>
          </cell>
          <cell r="N36819" t="str">
            <v>0</v>
          </cell>
          <cell r="O36819">
            <v>0</v>
          </cell>
          <cell r="P36819" t="str">
            <v>Trần Thị Thanh Phương</v>
          </cell>
          <cell r="Q36819" t="str">
            <v>BH-03D Xuất Hàng Biếu Tặng, Tài Trợ</v>
          </cell>
        </row>
        <row r="36820">
          <cell r="D36820" t="str">
            <v>HCM-PX-2410-00146</v>
          </cell>
          <cell r="E36820" t="str">
            <v>HCM bán cho HN</v>
          </cell>
          <cell r="F36820" t="str">
            <v>Lô 05 -10A Khu Công nghiệp Hoàng Mai, Phường Hoàng Văn Thụ, Quận Hoàng Mai, Thành phố Hà Nội, Việt Nam</v>
          </cell>
          <cell r="G36820" t="str">
            <v/>
          </cell>
          <cell r="H36820" t="str">
            <v>Sale HCM Nội Bộ</v>
          </cell>
          <cell r="I36820">
            <v>0</v>
          </cell>
          <cell r="J36820">
            <v>0</v>
          </cell>
          <cell r="K36820">
            <v>0</v>
          </cell>
          <cell r="L36820">
            <v>0</v>
          </cell>
          <cell r="M36820">
            <v>0</v>
          </cell>
          <cell r="N36820" t="str">
            <v>0</v>
          </cell>
          <cell r="O36820">
            <v>0</v>
          </cell>
          <cell r="P36820" t="str">
            <v>Lê Thị Huyền Trang</v>
          </cell>
          <cell r="Q36820" t="str">
            <v>BH-16C Xuất Bán Chi Nhánh (Không Sắp Xe)</v>
          </cell>
        </row>
        <row r="36821">
          <cell r="D36821" t="str">
            <v>HNI-PX-2410-00038</v>
          </cell>
          <cell r="E36821" t="str">
            <v>CÔNG TY TNHH THANG MÁY SD VIỆT NAM</v>
          </cell>
          <cell r="F36821" t="str">
            <v>Nhà số 33 nghách 172/141 Giáp nhị Thịnh Liệt Hoàng Mai, Hà Nội, Việt Nam</v>
          </cell>
          <cell r="G36821" t="str">
            <v/>
          </cell>
          <cell r="H36821" t="str">
            <v>Sale Hà Nội TM</v>
          </cell>
          <cell r="I36821">
            <v>0</v>
          </cell>
          <cell r="J36821">
            <v>0</v>
          </cell>
          <cell r="K36821">
            <v>0</v>
          </cell>
          <cell r="L36821">
            <v>0</v>
          </cell>
          <cell r="M36821">
            <v>3170000</v>
          </cell>
          <cell r="N36821" t="str">
            <v>0</v>
          </cell>
          <cell r="O36821">
            <v>3170000</v>
          </cell>
          <cell r="P36821" t="str">
            <v>Nguyễn Diệu Thùy</v>
          </cell>
          <cell r="Q36821" t="str">
            <v>BH-03A Bán Hàng</v>
          </cell>
        </row>
        <row r="36822">
          <cell r="D36822" t="str">
            <v>HCM-PX-2410-00147</v>
          </cell>
          <cell r="E36822" t="str">
            <v>CÔNG TY CP BÊ TÔNG LY TÂM THỦ ĐỨC</v>
          </cell>
          <cell r="F36822" t="str">
            <v>356A Xa Lộ Hà Nội, Phường Phước Long A, Thành phố Thủ Đức, Thành phố Hồ Chí Minh, Việt Nam</v>
          </cell>
          <cell r="G36822" t="str">
            <v/>
          </cell>
          <cell r="H36822" t="str">
            <v>Đoàn Trần Bửu Đăng</v>
          </cell>
          <cell r="I36822">
            <v>0</v>
          </cell>
          <cell r="J36822">
            <v>0</v>
          </cell>
          <cell r="K36822">
            <v>0</v>
          </cell>
          <cell r="L36822">
            <v>0</v>
          </cell>
          <cell r="M36822">
            <v>7403000</v>
          </cell>
          <cell r="N36822" t="str">
            <v>0</v>
          </cell>
          <cell r="O36822">
            <v>8143300</v>
          </cell>
          <cell r="P36822" t="str">
            <v>Nguyễn Ngọc Bảo Châu</v>
          </cell>
          <cell r="Q36822" t="str">
            <v>BH-03A Bán Hàng</v>
          </cell>
        </row>
        <row r="36823">
          <cell r="D36823" t="str">
            <v>HNI-PX-2410-00039</v>
          </cell>
          <cell r="E36823" t="str">
            <v>VIENTIANE BAMBOO INDUSTRIAL  FACTORY SOLE CO.,LTD</v>
          </cell>
          <cell r="F36823" t="str">
            <v>Long Biên, Hà Nội, Việt Nam</v>
          </cell>
          <cell r="G36823" t="str">
            <v/>
          </cell>
          <cell r="H36823" t="str">
            <v>Nguyễn Hữu Phước</v>
          </cell>
          <cell r="I36823">
            <v>0</v>
          </cell>
          <cell r="J36823">
            <v>0</v>
          </cell>
          <cell r="K36823">
            <v>0</v>
          </cell>
          <cell r="L36823">
            <v>0</v>
          </cell>
          <cell r="M36823">
            <v>12300000</v>
          </cell>
          <cell r="N36823" t="str">
            <v>0</v>
          </cell>
          <cell r="O36823">
            <v>12300000</v>
          </cell>
          <cell r="P36823" t="str">
            <v>Trần Thị Thanh Phương</v>
          </cell>
          <cell r="Q36823" t="str">
            <v>BH-03A Bán Hàng</v>
          </cell>
        </row>
        <row r="36824">
          <cell r="D36824" t="str">
            <v>HCM-PX-2410-00148</v>
          </cell>
          <cell r="E36824" t="str">
            <v>ANH NGUYỄN HOÀNG TRUNG</v>
          </cell>
          <cell r="F36824" t="str">
            <v>03C đường 835B Ấp Phú Ân, xã Phước Lý, Cần Giuộc, Long An, Việt Nam</v>
          </cell>
          <cell r="G36824" t="str">
            <v/>
          </cell>
          <cell r="H36824" t="str">
            <v>Nguyễn Tấn Tài</v>
          </cell>
          <cell r="I36824">
            <v>0</v>
          </cell>
          <cell r="J36824">
            <v>0</v>
          </cell>
          <cell r="K36824">
            <v>0</v>
          </cell>
          <cell r="L36824">
            <v>0</v>
          </cell>
          <cell r="M36824">
            <v>300000</v>
          </cell>
          <cell r="N36824" t="str">
            <v>0</v>
          </cell>
          <cell r="O36824">
            <v>300000</v>
          </cell>
          <cell r="P36824" t="str">
            <v>Nguyễn Ngọc Bảo Châu</v>
          </cell>
          <cell r="Q36824" t="str">
            <v>BH-03E Xuất Sửa Chữa</v>
          </cell>
        </row>
        <row r="36825">
          <cell r="D36825" t="str">
            <v>HCM-PX-2410-00149</v>
          </cell>
          <cell r="E36825" t="str">
            <v>HCM bán cho CTH</v>
          </cell>
          <cell r="F36825" t="str">
            <v>45 - 47 Bùi Quang Trinh, Phường Phú Thứ, Quận Cái Răng, Thành phố Cần Thơ, Việt Nam</v>
          </cell>
          <cell r="G36825" t="str">
            <v/>
          </cell>
          <cell r="H36825" t="str">
            <v>Sale HCM Nội Bộ</v>
          </cell>
          <cell r="I36825">
            <v>0</v>
          </cell>
          <cell r="J36825">
            <v>0</v>
          </cell>
          <cell r="K36825">
            <v>0</v>
          </cell>
          <cell r="L36825">
            <v>0</v>
          </cell>
          <cell r="M36825">
            <v>0</v>
          </cell>
          <cell r="N36825" t="str">
            <v>0</v>
          </cell>
          <cell r="O36825">
            <v>0</v>
          </cell>
          <cell r="P36825" t="str">
            <v>Nguyễn Ngọc Anh Thư</v>
          </cell>
          <cell r="Q36825" t="str">
            <v>BH-16C Xuất Bán Chi Nhánh (Không Sắp Xe)</v>
          </cell>
        </row>
        <row r="36826">
          <cell r="D36826" t="str">
            <v>HNI-PX-2410-00040</v>
          </cell>
          <cell r="E36826" t="str">
            <v>CÔNG TY CỔ PHẦN PHÚ LÂM</v>
          </cell>
          <cell r="F36826" t="str">
            <v>Thôn Tam Tảo, Xã Phú Lâm, Huyện Tiên Du, Tỉnh Bắc Ninh, Xã Phú Lâm, Huyện Tiên Du, Tỉnh Bắc Ninh, Việt Nam</v>
          </cell>
          <cell r="G36826" t="str">
            <v/>
          </cell>
          <cell r="H36826" t="str">
            <v>Lê Văn Chương</v>
          </cell>
          <cell r="I36826">
            <v>0</v>
          </cell>
          <cell r="J36826">
            <v>0</v>
          </cell>
          <cell r="K36826">
            <v>0</v>
          </cell>
          <cell r="L36826">
            <v>0</v>
          </cell>
          <cell r="M36826">
            <v>26451000</v>
          </cell>
          <cell r="N36826" t="str">
            <v>0</v>
          </cell>
          <cell r="O36826">
            <v>29096100</v>
          </cell>
          <cell r="P36826" t="str">
            <v>Trần Thị Thanh Phương</v>
          </cell>
          <cell r="Q36826" t="str">
            <v>BH-03A Bán Hàng</v>
          </cell>
        </row>
        <row r="36827">
          <cell r="D36827" t="str">
            <v>HCM-PX-2410-00151</v>
          </cell>
          <cell r="E36827" t="str">
            <v>CÔNG TY TRÁCH NHIỆM HỮU HẠN THANG MÁY DRAGON</v>
          </cell>
          <cell r="F36827" t="str">
            <v>Số 55/3, đại lộ Bình Dương, khu phố 3, Phường Tân Định, Thị xã Bến Cát, Tỉnh Bình Dương, Việt Nam</v>
          </cell>
          <cell r="G36827" t="str">
            <v/>
          </cell>
          <cell r="H36827" t="str">
            <v>Lương Hoàng Hiệp</v>
          </cell>
          <cell r="I36827">
            <v>0</v>
          </cell>
          <cell r="J36827">
            <v>0</v>
          </cell>
          <cell r="K36827">
            <v>0</v>
          </cell>
          <cell r="L36827">
            <v>0</v>
          </cell>
          <cell r="M36827">
            <v>4155400</v>
          </cell>
          <cell r="N36827" t="str">
            <v>0</v>
          </cell>
          <cell r="O36827">
            <v>4155400</v>
          </cell>
          <cell r="P36827" t="str">
            <v>Mai Quỳnh Giao</v>
          </cell>
          <cell r="Q36827" t="str">
            <v>BH-03A Bán Hàng</v>
          </cell>
        </row>
        <row r="36828">
          <cell r="D36828" t="str">
            <v>HCM-PX-2410-00152</v>
          </cell>
          <cell r="E36828" t="str">
            <v>CÔNG TY TNHH CÔNG NGHỆ THIÊN HƯNG</v>
          </cell>
          <cell r="F36828" t="str">
            <v>Số 184A, Khu phố 1A, Phường An Phú, Thành phố Thuận An, Tỉnh Bình Dương, Việt Nam</v>
          </cell>
          <cell r="G36828" t="str">
            <v/>
          </cell>
          <cell r="H36828" t="str">
            <v>Lai Hoàn Bảo</v>
          </cell>
          <cell r="I36828">
            <v>0</v>
          </cell>
          <cell r="J36828">
            <v>0</v>
          </cell>
          <cell r="K36828">
            <v>0</v>
          </cell>
          <cell r="L36828">
            <v>0</v>
          </cell>
          <cell r="M36828">
            <v>13038000</v>
          </cell>
          <cell r="N36828" t="str">
            <v>0</v>
          </cell>
          <cell r="O36828">
            <v>14341800</v>
          </cell>
          <cell r="P36828" t="str">
            <v>Lê Thị Huyền Trang</v>
          </cell>
          <cell r="Q36828" t="str">
            <v>BH-03A Bán Hàng</v>
          </cell>
        </row>
        <row r="36829">
          <cell r="D36829" t="str">
            <v>HNI-PX-2410-00041</v>
          </cell>
          <cell r="E36829" t="str">
            <v>CÔNG TY TNHH TM&amp;DV TIẾN QUÂN</v>
          </cell>
          <cell r="F36829" t="str">
            <v>Nguyệt Viên 1, Xã Hoằng Quang, Thành phố Thanh Hóa, Tỉnh Thanh Hóa, Việt Nam</v>
          </cell>
          <cell r="G36829" t="str">
            <v/>
          </cell>
          <cell r="H36829" t="str">
            <v>Nguyễn Văn Linh</v>
          </cell>
          <cell r="I36829">
            <v>0</v>
          </cell>
          <cell r="J36829">
            <v>0</v>
          </cell>
          <cell r="K36829">
            <v>0</v>
          </cell>
          <cell r="L36829">
            <v>0</v>
          </cell>
          <cell r="M36829">
            <v>219371400</v>
          </cell>
          <cell r="N36829" t="str">
            <v>0</v>
          </cell>
          <cell r="O36829">
            <v>241308540</v>
          </cell>
          <cell r="P36829" t="str">
            <v>Trần Thị Thanh Phương</v>
          </cell>
          <cell r="Q36829" t="str">
            <v>BH-03A Bán Hàng</v>
          </cell>
        </row>
        <row r="36830">
          <cell r="D36830" t="str">
            <v>HNI-PX-2410-00042</v>
          </cell>
          <cell r="E36830" t="str">
            <v>HNI bán cho HCM</v>
          </cell>
          <cell r="F36830" t="str">
            <v>B163, Khu phố 3, Nguyễn Văn Quá, P.Đông Hưng Thuận, Q.12, TP.HCM, Việt Nam</v>
          </cell>
          <cell r="G36830" t="str">
            <v/>
          </cell>
          <cell r="H36830" t="str">
            <v>Sale Hà Nội nội bộ</v>
          </cell>
          <cell r="I36830">
            <v>0</v>
          </cell>
          <cell r="J36830">
            <v>0</v>
          </cell>
          <cell r="K36830">
            <v>0</v>
          </cell>
          <cell r="L36830">
            <v>0</v>
          </cell>
          <cell r="M36830">
            <v>0</v>
          </cell>
          <cell r="N36830" t="str">
            <v>0</v>
          </cell>
          <cell r="O36830">
            <v>0</v>
          </cell>
          <cell r="P36830" t="str">
            <v>Nguyễn Diệu Thùy</v>
          </cell>
          <cell r="Q36830" t="str">
            <v>BH-16C Xuất Bán Chi Nhánh (Không Sắp Xe)</v>
          </cell>
        </row>
        <row r="36831">
          <cell r="D36831" t="str">
            <v>HNI-PX-2410-00043</v>
          </cell>
          <cell r="E36831" t="str">
            <v>CÔNG TY TNHH THƯƠNG MẠI VÀ ĐẦU TƯ XÂY DỰNG MINH HƯNG</v>
          </cell>
          <cell r="F36831" t="str">
            <v>Xóm Trung Phong, xã Xuân Hòa, Thị trấn Nam Đàn, Huyện Nam Đàn, Tỉnh Nghệ An, Việt Nam</v>
          </cell>
          <cell r="G36831" t="str">
            <v/>
          </cell>
          <cell r="H36831" t="str">
            <v>Hà Văn Ký</v>
          </cell>
          <cell r="I36831">
            <v>0</v>
          </cell>
          <cell r="J36831">
            <v>0</v>
          </cell>
          <cell r="K36831">
            <v>0</v>
          </cell>
          <cell r="L36831">
            <v>0</v>
          </cell>
          <cell r="M36831">
            <v>46620000</v>
          </cell>
          <cell r="N36831" t="str">
            <v>0</v>
          </cell>
          <cell r="O36831">
            <v>50349600</v>
          </cell>
          <cell r="P36831" t="str">
            <v>Trần Thị Thanh Phương</v>
          </cell>
          <cell r="Q36831" t="str">
            <v>BH-03A Bán Hàng</v>
          </cell>
        </row>
        <row r="36832">
          <cell r="D36832" t="str">
            <v>HNI-PX-2410-00045</v>
          </cell>
          <cell r="E36832" t="str">
            <v>CÔNG TY CỔ PHẦN CÔNG NGHỆ VÀ THƯƠNG MẠI T2A</v>
          </cell>
          <cell r="F36832" t="str">
            <v>Nhà số 9 ngách 78 ngõ 183A Lĩnh Nam, tổ 21, Phường Vĩnh Hưng, Quận Hoàng Mai, Thành phố Hà Nội, Việt, Việt Nam</v>
          </cell>
          <cell r="G36832" t="str">
            <v/>
          </cell>
          <cell r="H36832" t="str">
            <v>Nguyễn Văn Linh</v>
          </cell>
          <cell r="I36832">
            <v>0</v>
          </cell>
          <cell r="J36832">
            <v>0</v>
          </cell>
          <cell r="K36832">
            <v>0</v>
          </cell>
          <cell r="L36832">
            <v>0</v>
          </cell>
          <cell r="M36832">
            <v>2585000</v>
          </cell>
          <cell r="N36832" t="str">
            <v>0</v>
          </cell>
          <cell r="O36832">
            <v>2843500</v>
          </cell>
          <cell r="P36832" t="str">
            <v>Nguyễn Diệu Thùy</v>
          </cell>
          <cell r="Q36832" t="str">
            <v>BH-03A Bán Hàng</v>
          </cell>
        </row>
        <row r="36833">
          <cell r="D36833" t="str">
            <v>CTH-PX-2410-00022</v>
          </cell>
          <cell r="E36833" t="str">
            <v>CÔNG TY TNHH HTC AGCOM</v>
          </cell>
          <cell r="F36833" t="str">
            <v>Số 114, QL 91, Ấp Bình Hòa, Thị trấn Cái Dầu, Huyện Châu Phú, Tỉnh An Giang, Việt Nam</v>
          </cell>
          <cell r="G36833" t="str">
            <v/>
          </cell>
          <cell r="H36833" t="str">
            <v>Sale Cần Thơ SL</v>
          </cell>
          <cell r="I36833">
            <v>0</v>
          </cell>
          <cell r="J36833">
            <v>0</v>
          </cell>
          <cell r="K36833">
            <v>0</v>
          </cell>
          <cell r="L36833">
            <v>0</v>
          </cell>
          <cell r="M36833">
            <v>21684000</v>
          </cell>
          <cell r="N36833" t="str">
            <v>0</v>
          </cell>
          <cell r="O36833">
            <v>23852400</v>
          </cell>
          <cell r="P36833" t="str">
            <v>Lâm Tuyết Trinh</v>
          </cell>
          <cell r="Q36833" t="str">
            <v>BH-03A Bán Hàng</v>
          </cell>
        </row>
        <row r="36834">
          <cell r="D36834" t="str">
            <v>CTH-PX-2410-00023</v>
          </cell>
          <cell r="E36834" t="str">
            <v>CÔNG TY TNHH HTC AGCOM</v>
          </cell>
          <cell r="F36834" t="str">
            <v>Số 114, QL 91, Ấp Bình Hòa, Thị trấn Cái Dầu, Huyện Châu Phú, Tỉnh An Giang, Việt Nam</v>
          </cell>
          <cell r="G36834" t="str">
            <v/>
          </cell>
          <cell r="H36834" t="str">
            <v>Sale Cần Thơ SL</v>
          </cell>
          <cell r="I36834">
            <v>0</v>
          </cell>
          <cell r="J36834">
            <v>0</v>
          </cell>
          <cell r="K36834">
            <v>0</v>
          </cell>
          <cell r="L36834">
            <v>0</v>
          </cell>
          <cell r="M36834">
            <v>24321000</v>
          </cell>
          <cell r="N36834" t="str">
            <v>0</v>
          </cell>
          <cell r="O36834">
            <v>26266680</v>
          </cell>
          <cell r="P36834" t="str">
            <v>Lâm Tuyết Trinh</v>
          </cell>
          <cell r="Q36834" t="str">
            <v>BH-03A Bán Hàng</v>
          </cell>
        </row>
        <row r="36835">
          <cell r="D36835" t="str">
            <v>HNI-PX-2410-00046</v>
          </cell>
          <cell r="E36835" t="str">
            <v>CƠ ĐIỆN LẠNH ANH TUẤN BA VÌ</v>
          </cell>
          <cell r="F36835" t="str">
            <v>Ba Trại, Ba Vì, Hà Nội, Việt Nam</v>
          </cell>
          <cell r="G36835" t="str">
            <v/>
          </cell>
          <cell r="H36835" t="str">
            <v>Nguyễn Văn Linh</v>
          </cell>
          <cell r="I36835">
            <v>0</v>
          </cell>
          <cell r="J36835">
            <v>0</v>
          </cell>
          <cell r="K36835">
            <v>0</v>
          </cell>
          <cell r="L36835">
            <v>0</v>
          </cell>
          <cell r="M36835">
            <v>0</v>
          </cell>
          <cell r="N36835" t="str">
            <v>0</v>
          </cell>
          <cell r="O36835">
            <v>0</v>
          </cell>
          <cell r="P36835" t="str">
            <v>Bùi Thị Phương Anh</v>
          </cell>
          <cell r="Q36835" t="str">
            <v>BH-03F Xuất Bảo Hành</v>
          </cell>
        </row>
        <row r="36836">
          <cell r="D36836" t="str">
            <v>HNI-PX-2410-00048</v>
          </cell>
          <cell r="E36836" t="str">
            <v>CÔNG TY CỔ PHẦN THIẾT BỊ CÔNG NGHIỆP TKN</v>
          </cell>
          <cell r="F36836" t="str">
            <v>Số 09, ngõ 34, đường Nguyễn Viết Xuân, Phố Vạn Hưng, Phường Bích Đào, Thành phố Ninh Bình, Tỉnh Ninh Bình, Việt Nam</v>
          </cell>
          <cell r="G36836" t="str">
            <v/>
          </cell>
          <cell r="H36836" t="str">
            <v>Lê Văn Chương</v>
          </cell>
          <cell r="I36836">
            <v>0</v>
          </cell>
          <cell r="J36836">
            <v>0</v>
          </cell>
          <cell r="K36836">
            <v>0</v>
          </cell>
          <cell r="L36836">
            <v>0</v>
          </cell>
          <cell r="M36836">
            <v>32586270</v>
          </cell>
          <cell r="N36836" t="str">
            <v>0</v>
          </cell>
          <cell r="O36836">
            <v>35844897</v>
          </cell>
          <cell r="P36836" t="str">
            <v>Bùi Thị Phương Anh</v>
          </cell>
          <cell r="Q36836" t="str">
            <v>BH-03A Bán Hàng</v>
          </cell>
        </row>
        <row r="36837">
          <cell r="D36837" t="str">
            <v>HCM-PX-2410-00161</v>
          </cell>
          <cell r="E36837" t="str">
            <v>CÔNG TY TNHH ĐIỆN TỰ ĐỘNG TTC</v>
          </cell>
          <cell r="F36837" t="str">
            <v>62 Đường Số 20, Phường Bình Hưng Hòa, Quận Bình Tân, Thành phố Hồ Chí Minh, Việt Nam</v>
          </cell>
          <cell r="G36837" t="str">
            <v/>
          </cell>
          <cell r="H36837" t="str">
            <v>Nguyễn Tiến Dũng 1</v>
          </cell>
          <cell r="I36837">
            <v>0</v>
          </cell>
          <cell r="J36837">
            <v>0</v>
          </cell>
          <cell r="K36837">
            <v>0</v>
          </cell>
          <cell r="L36837">
            <v>0</v>
          </cell>
          <cell r="M36837">
            <v>12200000</v>
          </cell>
          <cell r="N36837" t="str">
            <v>0</v>
          </cell>
          <cell r="O36837">
            <v>13420000</v>
          </cell>
          <cell r="P36837" t="str">
            <v>Lê Thị Huyền Trang</v>
          </cell>
          <cell r="Q36837" t="str">
            <v>BH-03A Bán Hàng</v>
          </cell>
        </row>
        <row r="36838">
          <cell r="D36838" t="str">
            <v>HCM-PX-2410-00162</v>
          </cell>
          <cell r="E36838" t="str">
            <v>CAO VĂN KHIÊM</v>
          </cell>
          <cell r="F36838" t="str">
            <v>134/18 Nguyễn Thị Thập, Phường Bình Thuận, Quận 7, Thành phố Hồ Chí Minh, Việt Nam</v>
          </cell>
          <cell r="G36838" t="str">
            <v/>
          </cell>
          <cell r="H36838" t="str">
            <v>Hồ Hoàng Anh</v>
          </cell>
          <cell r="I36838">
            <v>0</v>
          </cell>
          <cell r="J36838">
            <v>0</v>
          </cell>
          <cell r="K36838">
            <v>0</v>
          </cell>
          <cell r="L36838">
            <v>0</v>
          </cell>
          <cell r="M36838">
            <v>600000</v>
          </cell>
          <cell r="N36838" t="str">
            <v>0</v>
          </cell>
          <cell r="O36838">
            <v>600000</v>
          </cell>
          <cell r="P36838" t="str">
            <v>Mai Quỳnh Giao</v>
          </cell>
          <cell r="Q36838" t="str">
            <v>BH-03A Bán Hàng</v>
          </cell>
        </row>
        <row r="36839">
          <cell r="D36839" t="str">
            <v>HNI-PX-2410-00050</v>
          </cell>
          <cell r="E36839" t="str">
            <v>CÔNG TY TNHH THIẾT BỊ SỐ HD - 0967061</v>
          </cell>
          <cell r="F36839" t="str">
            <v>098 Phố Hàm Nghi, Phường Kim Tân, Thành phố Lào Cai, Tỉnh Lào Cai, Việt Nam</v>
          </cell>
          <cell r="G36839" t="str">
            <v/>
          </cell>
          <cell r="H36839" t="str">
            <v>Dương Đức Hùng</v>
          </cell>
          <cell r="I36839">
            <v>0</v>
          </cell>
          <cell r="J36839">
            <v>0</v>
          </cell>
          <cell r="K36839">
            <v>0</v>
          </cell>
          <cell r="L36839">
            <v>0</v>
          </cell>
          <cell r="M36839">
            <v>0</v>
          </cell>
          <cell r="N36839" t="str">
            <v>0</v>
          </cell>
          <cell r="O36839">
            <v>0</v>
          </cell>
          <cell r="P36839" t="str">
            <v>Bùi Thị Phương Anh</v>
          </cell>
          <cell r="Q36839" t="str">
            <v>BH-03F Xuất Bảo Hành</v>
          </cell>
        </row>
        <row r="36840">
          <cell r="D36840" t="str">
            <v>HCM-PX-2410-00163</v>
          </cell>
          <cell r="E36840" t="str">
            <v>HCM bán cho CTH</v>
          </cell>
          <cell r="F36840" t="str">
            <v>45 - 47 Bùi Quang Trinh, Phường Phú Thứ, Quận Cái Răng, Thành phố Cần Thơ, Việt Nam</v>
          </cell>
          <cell r="G36840" t="str">
            <v/>
          </cell>
          <cell r="H36840" t="str">
            <v>Sale HCM Nội Bộ</v>
          </cell>
          <cell r="I36840">
            <v>0</v>
          </cell>
          <cell r="J36840">
            <v>0</v>
          </cell>
          <cell r="K36840">
            <v>0</v>
          </cell>
          <cell r="L36840">
            <v>0</v>
          </cell>
          <cell r="M36840">
            <v>0</v>
          </cell>
          <cell r="N36840" t="str">
            <v>0</v>
          </cell>
          <cell r="O36840">
            <v>0</v>
          </cell>
          <cell r="P36840" t="str">
            <v>Nguyễn Ngọc Bảo Châu</v>
          </cell>
          <cell r="Q36840" t="str">
            <v>BH-16C Xuất Bán Chi Nhánh (Không Sắp Xe)</v>
          </cell>
        </row>
        <row r="36841">
          <cell r="D36841" t="str">
            <v>HNI-PX-2410-00051</v>
          </cell>
          <cell r="E36841" t="str">
            <v>ANH QUYỀN BẢO TRÌ TÂY MỖ</v>
          </cell>
          <cell r="F36841" t="str">
            <v>Số nhà 4 ngõ 67/40 phố Cầu Cốc, Tây Mỗ , Nam Từ Liêm, Hà Nội, Phường Tây Mỗ, Quận Nam Từ Liêm, Thành phố Hà Nội, Việt Nam</v>
          </cell>
          <cell r="G36841" t="str">
            <v/>
          </cell>
          <cell r="H36841" t="str">
            <v>Nguyễn Văn Linh</v>
          </cell>
          <cell r="I36841">
            <v>0</v>
          </cell>
          <cell r="J36841">
            <v>0</v>
          </cell>
          <cell r="K36841">
            <v>0</v>
          </cell>
          <cell r="L36841">
            <v>0</v>
          </cell>
          <cell r="M36841">
            <v>0</v>
          </cell>
          <cell r="N36841" t="str">
            <v>0</v>
          </cell>
          <cell r="O36841">
            <v>0</v>
          </cell>
          <cell r="P36841" t="str">
            <v>Nguyễn Diệu Thùy</v>
          </cell>
          <cell r="Q36841" t="str">
            <v>BH-03A Bán Hàng</v>
          </cell>
        </row>
        <row r="36842">
          <cell r="D36842" t="str">
            <v>DTE-PX-2410-00001</v>
          </cell>
          <cell r="E36842" t="str">
            <v>DTE bán cho HCM</v>
          </cell>
          <cell r="F36842" t="str">
            <v>B163, Khu phố 3, Nguyễn Văn Quá, P.Đông Hưng Thuận, Q.12, TP.HCM, Việt Nam</v>
          </cell>
          <cell r="G36842" t="str">
            <v/>
          </cell>
          <cell r="H36842" t="str">
            <v>Sale DTE nội bộ</v>
          </cell>
          <cell r="I36842">
            <v>0</v>
          </cell>
          <cell r="J36842">
            <v>0</v>
          </cell>
          <cell r="K36842">
            <v>0</v>
          </cell>
          <cell r="L36842">
            <v>0</v>
          </cell>
          <cell r="M36842">
            <v>0</v>
          </cell>
          <cell r="N36842" t="str">
            <v>0</v>
          </cell>
          <cell r="O36842">
            <v>0</v>
          </cell>
          <cell r="P36842" t="str">
            <v>Nguyễn Ngọc Bảo Châu</v>
          </cell>
          <cell r="Q36842" t="str">
            <v>BH-16C Xuất Bán Chi Nhánh (Không Sắp Xe)</v>
          </cell>
        </row>
        <row r="36843">
          <cell r="D36843" t="str">
            <v>HCM-PX-2410-00167</v>
          </cell>
          <cell r="E36843" t="str">
            <v>CÔNG TY TNHH ĐIỆN TỰ ĐỘNG V-TECH</v>
          </cell>
          <cell r="F36843" t="str">
            <v>88/11 Đường số 13, Khu phố 19, Phường Bình Hưng Hòa, Quận Bình Tân, Thành phố Hồ Chí Minh, Việt Nam</v>
          </cell>
          <cell r="G36843" t="str">
            <v/>
          </cell>
          <cell r="H36843" t="str">
            <v>Nguyễn Tiến Dũng 1</v>
          </cell>
          <cell r="I36843">
            <v>0</v>
          </cell>
          <cell r="J36843">
            <v>0</v>
          </cell>
          <cell r="K36843">
            <v>0</v>
          </cell>
          <cell r="L36843">
            <v>0</v>
          </cell>
          <cell r="M36843">
            <v>2172000</v>
          </cell>
          <cell r="N36843" t="str">
            <v>0</v>
          </cell>
          <cell r="O36843">
            <v>2172000</v>
          </cell>
          <cell r="P36843" t="str">
            <v>Lê Thị Huyền Trang</v>
          </cell>
          <cell r="Q36843" t="str">
            <v>BH-03A Bán Hàng</v>
          </cell>
        </row>
        <row r="36844">
          <cell r="D36844" t="str">
            <v>CTH-PX-2410-00024</v>
          </cell>
          <cell r="E36844" t="str">
            <v>CỬA HÀNG ĐIỆN HOÀNG BẾN TRE</v>
          </cell>
          <cell r="F36844" t="str">
            <v>Phan Ngọc Tòng, P.2, TP Bến Tre, Việt Nam</v>
          </cell>
          <cell r="G36844" t="str">
            <v/>
          </cell>
          <cell r="H36844" t="str">
            <v>Phạm Ngọc Anh Giang</v>
          </cell>
          <cell r="I36844">
            <v>0</v>
          </cell>
          <cell r="J36844">
            <v>24000</v>
          </cell>
          <cell r="K36844">
            <v>0</v>
          </cell>
          <cell r="L36844">
            <v>0</v>
          </cell>
          <cell r="M36844">
            <v>7924000</v>
          </cell>
          <cell r="N36844" t="str">
            <v>0</v>
          </cell>
          <cell r="O36844">
            <v>7924000</v>
          </cell>
          <cell r="P36844" t="str">
            <v>Lâm Tuyết Trinh</v>
          </cell>
          <cell r="Q36844" t="str">
            <v>BH-03A Bán Hàng</v>
          </cell>
        </row>
        <row r="36845">
          <cell r="D36845" t="str">
            <v>HCM-PX-2410-00168</v>
          </cell>
          <cell r="E36845" t="str">
            <v>HCM bán cho CTH</v>
          </cell>
          <cell r="F36845" t="str">
            <v>45 - 47 Bùi Quang Trinh, Phường Phú Thứ, Quận Cái Răng, Thành phố Cần Thơ, Việt Nam</v>
          </cell>
          <cell r="G36845" t="str">
            <v/>
          </cell>
          <cell r="H36845" t="str">
            <v>Sale HCM Nội Bộ</v>
          </cell>
          <cell r="I36845">
            <v>0</v>
          </cell>
          <cell r="J36845">
            <v>0</v>
          </cell>
          <cell r="K36845">
            <v>0</v>
          </cell>
          <cell r="L36845">
            <v>0</v>
          </cell>
          <cell r="M36845">
            <v>0</v>
          </cell>
          <cell r="N36845" t="str">
            <v>0</v>
          </cell>
          <cell r="O36845">
            <v>0</v>
          </cell>
          <cell r="P36845" t="str">
            <v>Nguyễn Ngọc Bảo Châu</v>
          </cell>
          <cell r="Q36845" t="str">
            <v>BH-16C Xuất Bán Chi Nhánh (Không Sắp Xe)</v>
          </cell>
        </row>
        <row r="36846">
          <cell r="D36846" t="str">
            <v>HCM-PX-2410-00169</v>
          </cell>
          <cell r="E36846" t="str">
            <v>HCM bán cho CTH</v>
          </cell>
          <cell r="F36846" t="str">
            <v>45 - 47 Bùi Quang Trinh, Phường Phú Thứ, Quận Cái Răng, Thành phố Cần Thơ, Việt Nam</v>
          </cell>
          <cell r="G36846" t="str">
            <v/>
          </cell>
          <cell r="H36846" t="str">
            <v>Sale HCM Nội Bộ</v>
          </cell>
          <cell r="I36846">
            <v>0</v>
          </cell>
          <cell r="J36846">
            <v>0</v>
          </cell>
          <cell r="K36846">
            <v>0</v>
          </cell>
          <cell r="L36846">
            <v>0</v>
          </cell>
          <cell r="M36846">
            <v>0</v>
          </cell>
          <cell r="N36846" t="str">
            <v>0</v>
          </cell>
          <cell r="O36846">
            <v>0</v>
          </cell>
          <cell r="P36846" t="str">
            <v>Nguyễn Ngọc Bảo Châu</v>
          </cell>
          <cell r="Q36846" t="str">
            <v>BH-16C Xuất Bán Chi Nhánh (Không Sắp Xe)</v>
          </cell>
        </row>
        <row r="36847">
          <cell r="D36847" t="str">
            <v>HCM-PX-2410-00170</v>
          </cell>
          <cell r="E36847" t="str">
            <v>CÔNG TY TNHH KỸ THUẬT TỰ ĐỘNG CDA</v>
          </cell>
          <cell r="F36847" t="str">
            <v>12 Đường Tân Thới Nhất 20, Khu phố 3, Phường Tân Thới Nhất, Quận 12, Thành phố Hồ Chí Minh, Việt Nam</v>
          </cell>
          <cell r="G36847" t="str">
            <v/>
          </cell>
          <cell r="H36847" t="str">
            <v>Trần Bảo Quốc</v>
          </cell>
          <cell r="I36847">
            <v>0</v>
          </cell>
          <cell r="J36847">
            <v>0</v>
          </cell>
          <cell r="K36847">
            <v>0</v>
          </cell>
          <cell r="L36847">
            <v>0</v>
          </cell>
          <cell r="M36847">
            <v>10087140</v>
          </cell>
          <cell r="N36847" t="str">
            <v>0</v>
          </cell>
          <cell r="O36847">
            <v>11095854</v>
          </cell>
          <cell r="P36847" t="str">
            <v>Lê Thị Huyền Trang</v>
          </cell>
          <cell r="Q36847" t="str">
            <v>BH-03A Bán Hàng</v>
          </cell>
        </row>
        <row r="36848">
          <cell r="D36848" t="str">
            <v>HCM-PX-2410-00171</v>
          </cell>
          <cell r="E36848" t="str">
            <v>CÔNG TY TNHH MTV XÂY DỰNG - KỸ THUẬT - PHÁT TRIỂN CÔNG NGHỆ NGUYÊN KHẢI HOÀN</v>
          </cell>
          <cell r="F36848" t="str">
            <v>353 Phan Đình Phùng, Phường Chánh Lộ, Thành phố Quảng Ngãi, Tỉnh Quảng Ngãi, Việt Nam</v>
          </cell>
          <cell r="G36848" t="str">
            <v/>
          </cell>
          <cell r="H36848" t="str">
            <v>Nguyễn Duy Linh</v>
          </cell>
          <cell r="I36848">
            <v>0</v>
          </cell>
          <cell r="J36848">
            <v>0</v>
          </cell>
          <cell r="K36848">
            <v>0</v>
          </cell>
          <cell r="L36848">
            <v>0</v>
          </cell>
          <cell r="M36848">
            <v>0</v>
          </cell>
          <cell r="N36848" t="str">
            <v>0</v>
          </cell>
          <cell r="O36848">
            <v>0</v>
          </cell>
          <cell r="P36848" t="str">
            <v>Trần Thị Quí</v>
          </cell>
          <cell r="Q36848" t="str">
            <v>BH-03F Xuất Bảo Hành</v>
          </cell>
        </row>
        <row r="36849">
          <cell r="D36849" t="str">
            <v>HNI-PX-2410-00053</v>
          </cell>
          <cell r="E36849" t="str">
            <v>CÔNG TY TNHH HỆ THỐNG TỰ ĐỘNG HÓA</v>
          </cell>
          <cell r="F36849" t="str">
            <v>Phòng 202 – K12, Khu đô thị Việt Hưng, Phường Giang Biên, Quận Long Biên, Thành phố Hà Nội, Việt Nam</v>
          </cell>
          <cell r="G36849" t="str">
            <v/>
          </cell>
          <cell r="H36849" t="str">
            <v>Trần Văn Tuyền</v>
          </cell>
          <cell r="I36849">
            <v>0</v>
          </cell>
          <cell r="J36849">
            <v>0</v>
          </cell>
          <cell r="K36849">
            <v>0</v>
          </cell>
          <cell r="L36849">
            <v>0</v>
          </cell>
          <cell r="M36849">
            <v>11751000</v>
          </cell>
          <cell r="N36849" t="str">
            <v>0</v>
          </cell>
          <cell r="O36849">
            <v>12926100</v>
          </cell>
          <cell r="P36849" t="str">
            <v>Bùi Thị Phương Anh</v>
          </cell>
          <cell r="Q36849" t="str">
            <v>BH-03A Bán Hàng</v>
          </cell>
        </row>
        <row r="36850">
          <cell r="D36850" t="str">
            <v>CTH-PX-2410-00028</v>
          </cell>
          <cell r="E36850" t="str">
            <v>CÔNG TY TNHH MỘT THÀNH VIÊN THỦY SẢN TRƯỜNG PHÚC</v>
          </cell>
          <cell r="F36850" t="str">
            <v>Ấp Canh Điền, Xã Long Điền Tây, Huyện Đông Hải, Tỉnh Bạc Liêu, Việt Nam, Việt Nam</v>
          </cell>
          <cell r="G36850" t="str">
            <v/>
          </cell>
          <cell r="H36850" t="str">
            <v>Tạ Thanh Tuấn</v>
          </cell>
          <cell r="I36850">
            <v>0</v>
          </cell>
          <cell r="J36850">
            <v>0</v>
          </cell>
          <cell r="K36850">
            <v>0</v>
          </cell>
          <cell r="L36850">
            <v>0</v>
          </cell>
          <cell r="M36850">
            <v>500000</v>
          </cell>
          <cell r="N36850" t="str">
            <v>0</v>
          </cell>
          <cell r="O36850">
            <v>500000</v>
          </cell>
          <cell r="P36850" t="str">
            <v>Lâm Tuyết Trinh</v>
          </cell>
          <cell r="Q36850" t="str">
            <v>BH-03A Bán Hàng</v>
          </cell>
        </row>
        <row r="36851">
          <cell r="D36851" t="str">
            <v>HCM-PX-2410-00178</v>
          </cell>
          <cell r="E36851" t="str">
            <v>CÔNG TY TNHH THƯƠNG MẠI ĐẠI TÂN THÀNH</v>
          </cell>
          <cell r="F36851" t="str">
            <v>121 Tạ Uyên, Phường 15, Quận 5, TP. HCM, Việt Nam</v>
          </cell>
          <cell r="G36851" t="str">
            <v/>
          </cell>
          <cell r="H36851" t="str">
            <v>Nguyễn Hoàng Quân</v>
          </cell>
          <cell r="I36851">
            <v>0</v>
          </cell>
          <cell r="J36851">
            <v>0</v>
          </cell>
          <cell r="K36851">
            <v>0</v>
          </cell>
          <cell r="L36851">
            <v>0</v>
          </cell>
          <cell r="M36851">
            <v>13750000</v>
          </cell>
          <cell r="N36851" t="str">
            <v>0</v>
          </cell>
          <cell r="O36851">
            <v>13750000</v>
          </cell>
          <cell r="P36851" t="str">
            <v>Mai Quỳnh Giao</v>
          </cell>
          <cell r="Q36851" t="str">
            <v>BH-03A Bán Hàng</v>
          </cell>
        </row>
        <row r="36852">
          <cell r="D36852" t="str">
            <v>HCM-PX-2410-00181</v>
          </cell>
          <cell r="E36852" t="str">
            <v>CÔNG TY CỔ PHẦN ĐẠI HOÀNG KIM BÌNH PHƯỚC</v>
          </cell>
          <cell r="F36852" t="str">
            <v>Đường liên thôn Phước Hòa Phước Tân, Thôn Phước Tân, Xã Bình Tân, Huyện Phú Riềng, Tỉnh Bình Phước, Việt Nam</v>
          </cell>
          <cell r="G36852" t="str">
            <v/>
          </cell>
          <cell r="H36852" t="str">
            <v>Nguyễn Ngọc Bằng</v>
          </cell>
          <cell r="I36852">
            <v>0</v>
          </cell>
          <cell r="J36852">
            <v>0</v>
          </cell>
          <cell r="K36852">
            <v>0</v>
          </cell>
          <cell r="L36852">
            <v>0</v>
          </cell>
          <cell r="M36852">
            <v>38680000</v>
          </cell>
          <cell r="N36852" t="str">
            <v>0</v>
          </cell>
          <cell r="O36852">
            <v>42548000</v>
          </cell>
          <cell r="P36852" t="str">
            <v>Lê Thị Huyền Trang</v>
          </cell>
          <cell r="Q36852" t="str">
            <v>BH-03A Bán Hàng</v>
          </cell>
        </row>
        <row r="36853">
          <cell r="D36853" t="str">
            <v>HCM-PX-2410-00182</v>
          </cell>
          <cell r="E36853" t="str">
            <v>CÔNG TY TNHH THỰC PHẨM GIA TRUYỀN | AT</v>
          </cell>
          <cell r="F36853" t="str">
            <v>362/10 đường Vườn Lài, Khu phố 2, Phường An Phú Đông, Quận 12, TP HCM, Việt Nam</v>
          </cell>
          <cell r="G36853" t="str">
            <v/>
          </cell>
          <cell r="H36853" t="str">
            <v>Nguyễn Quốc Duy</v>
          </cell>
          <cell r="I36853">
            <v>0</v>
          </cell>
          <cell r="J36853">
            <v>0</v>
          </cell>
          <cell r="K36853">
            <v>0</v>
          </cell>
          <cell r="L36853">
            <v>0</v>
          </cell>
          <cell r="M36853">
            <v>28821000</v>
          </cell>
          <cell r="N36853" t="str">
            <v>0</v>
          </cell>
          <cell r="O36853">
            <v>28821000</v>
          </cell>
          <cell r="P36853" t="str">
            <v>Nguyễn Ngọc Bảo Châu</v>
          </cell>
          <cell r="Q36853" t="str">
            <v>BH-03A Bán Hàng</v>
          </cell>
        </row>
        <row r="36854">
          <cell r="D36854" t="str">
            <v>HCM-PX-2410-00183</v>
          </cell>
          <cell r="E36854" t="str">
            <v>CÔNG TY TNHH CÔNG NGHỆ THIÊN HƯNG</v>
          </cell>
          <cell r="F36854" t="str">
            <v>Số 184A, Khu phố 1A, Phường An Phú, Thành phố Thuận An, Tỉnh Bình Dương, Việt Nam</v>
          </cell>
          <cell r="G36854" t="str">
            <v/>
          </cell>
          <cell r="H36854" t="str">
            <v>Lai Hoàn Bảo</v>
          </cell>
          <cell r="I36854">
            <v>0</v>
          </cell>
          <cell r="J36854">
            <v>0</v>
          </cell>
          <cell r="K36854">
            <v>0</v>
          </cell>
          <cell r="L36854">
            <v>0</v>
          </cell>
          <cell r="M36854">
            <v>165000</v>
          </cell>
          <cell r="N36854" t="str">
            <v>0</v>
          </cell>
          <cell r="O36854">
            <v>181500</v>
          </cell>
          <cell r="P36854" t="str">
            <v>Lê Thị Huyền Trang</v>
          </cell>
          <cell r="Q36854" t="str">
            <v>BH-03A Bán Hàng</v>
          </cell>
        </row>
        <row r="36855">
          <cell r="D36855" t="str">
            <v>HCM-PX-2410-00184</v>
          </cell>
          <cell r="E36855" t="str">
            <v>CÔNG TY TNHH CÔNG NGHỆ THABI</v>
          </cell>
          <cell r="F36855" t="str">
            <v>Văn phòng 01.03 Khối văn phòng, Cao ốc Thái An, số 2290 QL1A, Phường Trung Mỹ Tây, Quận 12, Thành phố Hồ Chí Minh, Việt Nam</v>
          </cell>
          <cell r="G36855" t="str">
            <v/>
          </cell>
          <cell r="H36855" t="str">
            <v>Tô Thành Đạo</v>
          </cell>
          <cell r="I36855">
            <v>0</v>
          </cell>
          <cell r="J36855">
            <v>0</v>
          </cell>
          <cell r="K36855">
            <v>0</v>
          </cell>
          <cell r="L36855">
            <v>0</v>
          </cell>
          <cell r="M36855">
            <v>1750000</v>
          </cell>
          <cell r="N36855" t="str">
            <v>0</v>
          </cell>
          <cell r="O36855">
            <v>1925000</v>
          </cell>
          <cell r="P36855" t="str">
            <v>Lê Thị Huyền Trang</v>
          </cell>
          <cell r="Q36855" t="str">
            <v>BH-03A Bán Hàng</v>
          </cell>
        </row>
        <row r="36856">
          <cell r="D36856" t="str">
            <v>HCM-PX-2410-00185</v>
          </cell>
          <cell r="E36856" t="str">
            <v>ANH TÁM LÀM NHANG BÌNH CHÁNH</v>
          </cell>
          <cell r="F36856" t="str">
            <v>2A56 - TL10, Phạm Văn Hai, Bình Chánh, Việt Nam</v>
          </cell>
          <cell r="G36856" t="str">
            <v/>
          </cell>
          <cell r="H36856" t="str">
            <v>Lê Quốc Dũng</v>
          </cell>
          <cell r="I36856">
            <v>0</v>
          </cell>
          <cell r="J36856">
            <v>0</v>
          </cell>
          <cell r="K36856">
            <v>0</v>
          </cell>
          <cell r="L36856">
            <v>0</v>
          </cell>
          <cell r="M36856">
            <v>4750000</v>
          </cell>
          <cell r="N36856" t="str">
            <v>0</v>
          </cell>
          <cell r="O36856">
            <v>4750000</v>
          </cell>
          <cell r="P36856" t="str">
            <v>Lê Thị Huyền Trang</v>
          </cell>
          <cell r="Q36856" t="str">
            <v>BH-03A Bán Hàng</v>
          </cell>
        </row>
        <row r="36857">
          <cell r="D36857" t="str">
            <v>HCM-PX-2410-00188</v>
          </cell>
          <cell r="E36857" t="str">
            <v>CÔNG TY TNHH KỸ THUẬT TỰ ĐỘNG HÓA SÀI GÒN</v>
          </cell>
          <cell r="F36857" t="str">
            <v>Số 130/9A Đường ĐHT2, Phường Đông Hưng Thuận, Quận 12, Thành phố Hồ Chí Minh, Việt Nam</v>
          </cell>
          <cell r="G36857" t="str">
            <v/>
          </cell>
          <cell r="H36857" t="str">
            <v>Lai Hoàn Bảo</v>
          </cell>
          <cell r="I36857">
            <v>0</v>
          </cell>
          <cell r="J36857">
            <v>0</v>
          </cell>
          <cell r="K36857">
            <v>0</v>
          </cell>
          <cell r="L36857">
            <v>0</v>
          </cell>
          <cell r="M36857">
            <v>6628000</v>
          </cell>
          <cell r="N36857" t="str">
            <v>0</v>
          </cell>
          <cell r="O36857">
            <v>7290800</v>
          </cell>
          <cell r="P36857" t="str">
            <v>Nguyễn Ngọc Bảo Châu</v>
          </cell>
          <cell r="Q36857" t="str">
            <v>BH-03A Bán Hàng</v>
          </cell>
        </row>
        <row r="36858">
          <cell r="D36858" t="str">
            <v>HCM-PX-2410-00192</v>
          </cell>
          <cell r="E36858" t="str">
            <v>HCM bán cho CTH</v>
          </cell>
          <cell r="F36858" t="str">
            <v>45 - 47 Bùi Quang Trinh, Phường Phú Thứ, Quận Cái Răng, Thành phố Cần Thơ, Việt Nam</v>
          </cell>
          <cell r="G36858" t="str">
            <v/>
          </cell>
          <cell r="H36858" t="str">
            <v>Sale HCM Nội Bộ</v>
          </cell>
          <cell r="I36858">
            <v>0</v>
          </cell>
          <cell r="J36858">
            <v>0</v>
          </cell>
          <cell r="K36858">
            <v>0</v>
          </cell>
          <cell r="L36858">
            <v>0</v>
          </cell>
          <cell r="M36858">
            <v>0</v>
          </cell>
          <cell r="N36858" t="str">
            <v>0</v>
          </cell>
          <cell r="O36858">
            <v>0</v>
          </cell>
          <cell r="P36858" t="str">
            <v>Nguyễn Ngọc Bảo Châu</v>
          </cell>
          <cell r="Q36858" t="str">
            <v>BH-16C Xuất Bán Chi Nhánh (Không Sắp Xe)</v>
          </cell>
        </row>
        <row r="36859">
          <cell r="D36859" t="str">
            <v>HCM-PX-2410-00193</v>
          </cell>
          <cell r="E36859" t="str">
            <v>CÔNG TY TRÁCH NHIỆM HỮU HẠN KỸ THUẬT TỰ ĐỘNG VÀ THANG MÁY SƠN HÀ | EL</v>
          </cell>
          <cell r="F36859" t="str">
            <v>85 Nguyễn Văn Tố, Phường Tân Thành, Quận Tân Phú, Thành phố Hồ Chí Minh, Việt Nam</v>
          </cell>
          <cell r="G36859" t="str">
            <v/>
          </cell>
          <cell r="H36859" t="str">
            <v>Hồ Hoàng Anh</v>
          </cell>
          <cell r="I36859">
            <v>0</v>
          </cell>
          <cell r="J36859">
            <v>0</v>
          </cell>
          <cell r="K36859">
            <v>0</v>
          </cell>
          <cell r="L36859">
            <v>0</v>
          </cell>
          <cell r="M36859">
            <v>3400000</v>
          </cell>
          <cell r="N36859" t="str">
            <v>0</v>
          </cell>
          <cell r="O36859">
            <v>3740000</v>
          </cell>
          <cell r="P36859" t="str">
            <v>Lê Thị Huyền Trang</v>
          </cell>
          <cell r="Q36859" t="str">
            <v>BH-03A Bán Hàng</v>
          </cell>
        </row>
        <row r="36860">
          <cell r="D36860" t="str">
            <v>HCM-PX-2410-00195</v>
          </cell>
          <cell r="E36860" t="str">
            <v>CÔNG TY TNHH ĐẦU TƯ PHÁT TRIỂN THƯƠNG MẠI XÂY DỰNG THIÊN LONG</v>
          </cell>
          <cell r="F36860" t="str">
            <v>384 Đường Bình Mỹ, Xã Bình Mỹ, Huyện Củ Chi, Thành phố Hồ Chí Minh, Việt Nam</v>
          </cell>
          <cell r="G36860" t="str">
            <v/>
          </cell>
          <cell r="H36860" t="str">
            <v>Lê Vũ Minh Hải</v>
          </cell>
          <cell r="I36860">
            <v>0</v>
          </cell>
          <cell r="J36860">
            <v>0</v>
          </cell>
          <cell r="K36860">
            <v>0</v>
          </cell>
          <cell r="L36860">
            <v>0</v>
          </cell>
          <cell r="M36860">
            <v>0</v>
          </cell>
          <cell r="N36860" t="str">
            <v>0</v>
          </cell>
          <cell r="O36860">
            <v>0</v>
          </cell>
          <cell r="P36860" t="str">
            <v>Mai Quỳnh Giao</v>
          </cell>
          <cell r="Q36860" t="str">
            <v>BH-03F Xuất Bảo Hành</v>
          </cell>
        </row>
        <row r="36861">
          <cell r="D36861" t="str">
            <v>HCM-PX-2410-00196</v>
          </cell>
          <cell r="E36861" t="str">
            <v>CÔNG TY TNHH KỸ THUẬT ĐIỆN THUẬN KHANG</v>
          </cell>
          <cell r="F36861" t="str">
            <v>14/13 Đường số 14, Khu phố 2, Phường Hiệp Bình Chánh, Thành phố Thủ Đức, Thành phố Hồ Chí Minh, Việt Nam</v>
          </cell>
          <cell r="G36861" t="str">
            <v/>
          </cell>
          <cell r="H36861" t="str">
            <v>Nguyễn Quốc Duy</v>
          </cell>
          <cell r="I36861">
            <v>0</v>
          </cell>
          <cell r="J36861">
            <v>0</v>
          </cell>
          <cell r="K36861">
            <v>0</v>
          </cell>
          <cell r="L36861">
            <v>0</v>
          </cell>
          <cell r="M36861">
            <v>6400000</v>
          </cell>
          <cell r="N36861" t="str">
            <v>0</v>
          </cell>
          <cell r="O36861">
            <v>7040000</v>
          </cell>
          <cell r="P36861" t="str">
            <v>Lê Thị Huyền Trang</v>
          </cell>
          <cell r="Q36861" t="str">
            <v>BH-03A Bán Hàng</v>
          </cell>
        </row>
        <row r="36862">
          <cell r="D36862" t="str">
            <v>HCM-PX-2410-00198</v>
          </cell>
          <cell r="E36862" t="str">
            <v>CÔNG TY TNHH MATDO VIỆT NAM</v>
          </cell>
          <cell r="F36862" t="str">
            <v>41/10D/4 Đường Gò Cát, Phường Phú Hữu, Thành phố Thủ Đức, Thành phố Hồ Chí Minh, Việt Nam</v>
          </cell>
          <cell r="G36862" t="str">
            <v/>
          </cell>
          <cell r="H36862" t="str">
            <v>Nguyễn Hà Thái</v>
          </cell>
          <cell r="I36862">
            <v>0</v>
          </cell>
          <cell r="J36862">
            <v>0</v>
          </cell>
          <cell r="K36862">
            <v>0</v>
          </cell>
          <cell r="L36862">
            <v>0</v>
          </cell>
          <cell r="M36862">
            <v>556000</v>
          </cell>
          <cell r="N36862" t="str">
            <v>0</v>
          </cell>
          <cell r="O36862">
            <v>611600</v>
          </cell>
          <cell r="P36862" t="str">
            <v>Trần Thị Quí</v>
          </cell>
          <cell r="Q36862" t="str">
            <v>BH-03A Bán Hàng</v>
          </cell>
        </row>
        <row r="36863">
          <cell r="D36863" t="str">
            <v>HCM-PX-2410-00204</v>
          </cell>
          <cell r="E36863" t="str">
            <v>HCM bán cho CTH</v>
          </cell>
          <cell r="F36863" t="str">
            <v>45 - 47 Bùi Quang Trinh, Phường Phú Thứ, Quận Cái Răng, Thành phố Cần Thơ, Việt Nam</v>
          </cell>
          <cell r="G36863" t="str">
            <v/>
          </cell>
          <cell r="H36863" t="str">
            <v>Sale HCM Nội Bộ</v>
          </cell>
          <cell r="I36863">
            <v>0</v>
          </cell>
          <cell r="J36863">
            <v>0</v>
          </cell>
          <cell r="K36863">
            <v>0</v>
          </cell>
          <cell r="L36863">
            <v>0</v>
          </cell>
          <cell r="M36863">
            <v>0</v>
          </cell>
          <cell r="N36863" t="str">
            <v>0</v>
          </cell>
          <cell r="O36863">
            <v>0</v>
          </cell>
          <cell r="P36863" t="str">
            <v>Trần Thị Quí</v>
          </cell>
          <cell r="Q36863" t="str">
            <v>BH-16C Xuất Bán Chi Nhánh (Không Sắp Xe)</v>
          </cell>
        </row>
        <row r="36864">
          <cell r="D36864" t="str">
            <v>HCM-PX-2410-00205</v>
          </cell>
          <cell r="E36864" t="str">
            <v>CÔNG TY TNHH THƯƠNG MẠI - DỊCH VỤ ĐIỆN CHÂU Á</v>
          </cell>
          <cell r="F36864" t="str">
            <v>16 - 18 Trần Tướng Công, Phường 10, Quận 5, Thành phố Hồ Chí Minh, Việt Nam</v>
          </cell>
          <cell r="G36864" t="str">
            <v/>
          </cell>
          <cell r="H36864" t="str">
            <v>Lai Hoàn Bảo</v>
          </cell>
          <cell r="I36864">
            <v>0</v>
          </cell>
          <cell r="J36864">
            <v>0</v>
          </cell>
          <cell r="K36864">
            <v>0</v>
          </cell>
          <cell r="L36864">
            <v>0</v>
          </cell>
          <cell r="M36864">
            <v>5170000</v>
          </cell>
          <cell r="N36864" t="str">
            <v>0</v>
          </cell>
          <cell r="O36864">
            <v>5687000</v>
          </cell>
          <cell r="P36864" t="str">
            <v>Mai Quỳnh Giao</v>
          </cell>
          <cell r="Q36864" t="str">
            <v>BH-03A Bán Hàng</v>
          </cell>
        </row>
        <row r="36865">
          <cell r="D36865" t="str">
            <v>HCM-PX-2410-00213</v>
          </cell>
          <cell r="E36865" t="str">
            <v>CÔNG TY TNHH ĐIỆN CÔNG NGHIỆP ĐỨC QUÂN</v>
          </cell>
          <cell r="F36865" t="str">
            <v>7A51 Ấp 7, Xã Phạm Văn Hai, Huyện Bình Chánh, Thành phố Hồ Chí Minh, Việt Nam</v>
          </cell>
          <cell r="G36865" t="str">
            <v/>
          </cell>
          <cell r="H36865" t="str">
            <v>Tô Thành Đạo</v>
          </cell>
          <cell r="I36865">
            <v>0</v>
          </cell>
          <cell r="J36865">
            <v>0</v>
          </cell>
          <cell r="K36865">
            <v>0</v>
          </cell>
          <cell r="L36865">
            <v>0</v>
          </cell>
          <cell r="M36865">
            <v>337440000</v>
          </cell>
          <cell r="N36865" t="str">
            <v>0</v>
          </cell>
          <cell r="O36865">
            <v>371184000</v>
          </cell>
          <cell r="P36865" t="str">
            <v>Lê Thị Huyền Trang</v>
          </cell>
          <cell r="Q36865" t="str">
            <v>BH-03A Bán Hàng</v>
          </cell>
        </row>
        <row r="36866">
          <cell r="D36866" t="str">
            <v>HCM-PX-2410-00277</v>
          </cell>
          <cell r="E36866" t="str">
            <v>CÔNG TY TNHH BÁCH KHOA Á CHÂU</v>
          </cell>
          <cell r="F36866" t="str">
            <v>Số 10, ấp 2, Xã Nhựt Chánh, Huyện Bến Lức, Tỉnh Long An, Việt Nam</v>
          </cell>
          <cell r="G36866" t="str">
            <v/>
          </cell>
          <cell r="H36866" t="str">
            <v>Nguyễn Vũ Đăng</v>
          </cell>
          <cell r="I36866">
            <v>0</v>
          </cell>
          <cell r="J36866">
            <v>0</v>
          </cell>
          <cell r="K36866">
            <v>0</v>
          </cell>
          <cell r="L36866">
            <v>0</v>
          </cell>
          <cell r="M36866">
            <v>31734360</v>
          </cell>
          <cell r="N36866" t="str">
            <v>0</v>
          </cell>
          <cell r="O36866">
            <v>34907796</v>
          </cell>
          <cell r="P36866" t="str">
            <v>Lê Thị Huyền Trang</v>
          </cell>
          <cell r="Q36866" t="str">
            <v>BH-03A Bán Hàng</v>
          </cell>
        </row>
        <row r="36867">
          <cell r="D36867" t="str">
            <v>HNI-PN-2410-00001</v>
          </cell>
          <cell r="E36867" t="str">
            <v>CÔNG TY TNHH CÔNG NGHỆ PHÁT TRIỂN T&amp;H</v>
          </cell>
          <cell r="F36867" t="str">
            <v>Thôn Yên Lịch, Xã Dân Tiến, Huyện Khoái Châu , Tỉnh Hưng Yên, Việt Nam, Xã Dân Tiến, Huyện Khoái Châu, Tỉnh Hưng Yên, Việt Nam</v>
          </cell>
          <cell r="G36867" t="str">
            <v/>
          </cell>
          <cell r="H36867" t="str">
            <v>Nguyễn Minh Quang 1</v>
          </cell>
          <cell r="I36867">
            <v>0</v>
          </cell>
          <cell r="J36867">
            <v>0</v>
          </cell>
          <cell r="K36867">
            <v>0</v>
          </cell>
          <cell r="L36867">
            <v>0</v>
          </cell>
          <cell r="M36867">
            <v>0</v>
          </cell>
          <cell r="N36867" t="str">
            <v>0</v>
          </cell>
          <cell r="O36867">
            <v>0</v>
          </cell>
          <cell r="P36867" t="str">
            <v/>
          </cell>
          <cell r="Q36867" t="str">
            <v>BH-14C Nhập Lại Hàng Ký Gửi</v>
          </cell>
        </row>
        <row r="36868">
          <cell r="D36868" t="str">
            <v>HNI-PN-2410-00001</v>
          </cell>
          <cell r="E36868" t="str">
            <v>CÔNG TY TNHH CÔNG NGHỆ PHÁT TRIỂN T&amp;H</v>
          </cell>
          <cell r="F36868" t="str">
            <v>Thôn Yên Lịch, Xã Dân Tiến, Huyện Khoái Châu , Tỉnh Hưng Yên, Việt Nam, Xã Dân Tiến, Huyện Khoái Châu, Tỉnh Hưng Yên, Việt Nam</v>
          </cell>
          <cell r="G36868" t="str">
            <v/>
          </cell>
          <cell r="H36868" t="str">
            <v>Nguyễn Minh Quang 1</v>
          </cell>
          <cell r="I36868">
            <v>0</v>
          </cell>
          <cell r="J36868">
            <v>0</v>
          </cell>
          <cell r="K36868">
            <v>0</v>
          </cell>
          <cell r="L36868">
            <v>0</v>
          </cell>
          <cell r="M36868">
            <v>0</v>
          </cell>
          <cell r="N36868" t="str">
            <v>0</v>
          </cell>
          <cell r="O36868">
            <v>0</v>
          </cell>
          <cell r="P36868" t="str">
            <v/>
          </cell>
          <cell r="Q36868" t="str">
            <v>BH-14C Nhập Lại Hàng Ký Gửi</v>
          </cell>
        </row>
        <row r="36869">
          <cell r="D36869" t="str">
            <v>HNI-PN-2410-00001</v>
          </cell>
          <cell r="E36869" t="str">
            <v>CÔNG TY TNHH CÔNG NGHỆ PHÁT TRIỂN T&amp;H</v>
          </cell>
          <cell r="F36869" t="str">
            <v>Thôn Yên Lịch, Xã Dân Tiến, Huyện Khoái Châu , Tỉnh Hưng Yên, Việt Nam, Xã Dân Tiến, Huyện Khoái Châu, Tỉnh Hưng Yên, Việt Nam</v>
          </cell>
          <cell r="G36869" t="str">
            <v/>
          </cell>
          <cell r="H36869" t="str">
            <v>Nguyễn Minh Quang 1</v>
          </cell>
          <cell r="I36869">
            <v>0</v>
          </cell>
          <cell r="J36869">
            <v>0</v>
          </cell>
          <cell r="K36869">
            <v>0</v>
          </cell>
          <cell r="L36869">
            <v>0</v>
          </cell>
          <cell r="M36869">
            <v>0</v>
          </cell>
          <cell r="N36869" t="str">
            <v>0</v>
          </cell>
          <cell r="O36869">
            <v>0</v>
          </cell>
          <cell r="P36869" t="str">
            <v/>
          </cell>
          <cell r="Q36869" t="str">
            <v>BH-14C Nhập Lại Hàng Ký Gửi</v>
          </cell>
        </row>
        <row r="36870">
          <cell r="D36870" t="str">
            <v>HNI-PN-2410-00001</v>
          </cell>
          <cell r="E36870" t="str">
            <v>CÔNG TY TNHH CÔNG NGHỆ PHÁT TRIỂN T&amp;H</v>
          </cell>
          <cell r="F36870" t="str">
            <v>Thôn Yên Lịch, Xã Dân Tiến, Huyện Khoái Châu , Tỉnh Hưng Yên, Việt Nam, Xã Dân Tiến, Huyện Khoái Châu, Tỉnh Hưng Yên, Việt Nam</v>
          </cell>
          <cell r="G36870" t="str">
            <v/>
          </cell>
          <cell r="H36870" t="str">
            <v>Nguyễn Minh Quang 1</v>
          </cell>
          <cell r="I36870">
            <v>0</v>
          </cell>
          <cell r="J36870">
            <v>0</v>
          </cell>
          <cell r="K36870">
            <v>0</v>
          </cell>
          <cell r="L36870">
            <v>0</v>
          </cell>
          <cell r="M36870">
            <v>0</v>
          </cell>
          <cell r="N36870" t="str">
            <v>0</v>
          </cell>
          <cell r="O36870">
            <v>0</v>
          </cell>
          <cell r="P36870" t="str">
            <v/>
          </cell>
          <cell r="Q36870" t="str">
            <v>BH-14C Nhập Lại Hàng Ký Gửi</v>
          </cell>
        </row>
        <row r="36871">
          <cell r="D36871" t="str">
            <v>HNI-PN-2410-00001</v>
          </cell>
          <cell r="E36871" t="str">
            <v>CÔNG TY TNHH CÔNG NGHỆ PHÁT TRIỂN T&amp;H</v>
          </cell>
          <cell r="F36871" t="str">
            <v>Thôn Yên Lịch, Xã Dân Tiến, Huyện Khoái Châu , Tỉnh Hưng Yên, Việt Nam, Xã Dân Tiến, Huyện Khoái Châu, Tỉnh Hưng Yên, Việt Nam</v>
          </cell>
          <cell r="G36871" t="str">
            <v/>
          </cell>
          <cell r="H36871" t="str">
            <v>Nguyễn Minh Quang 1</v>
          </cell>
          <cell r="I36871">
            <v>0</v>
          </cell>
          <cell r="J36871">
            <v>0</v>
          </cell>
          <cell r="K36871">
            <v>0</v>
          </cell>
          <cell r="L36871">
            <v>0</v>
          </cell>
          <cell r="M36871">
            <v>0</v>
          </cell>
          <cell r="N36871" t="str">
            <v>0</v>
          </cell>
          <cell r="O36871">
            <v>0</v>
          </cell>
          <cell r="P36871" t="str">
            <v/>
          </cell>
          <cell r="Q36871" t="str">
            <v>BH-14C Nhập Lại Hàng Ký Gửi</v>
          </cell>
        </row>
        <row r="36872">
          <cell r="D36872" t="str">
            <v>HNI-PN-2410-00001</v>
          </cell>
          <cell r="E36872" t="str">
            <v>CÔNG TY TNHH CÔNG NGHỆ PHÁT TRIỂN T&amp;H</v>
          </cell>
          <cell r="F36872" t="str">
            <v>Thôn Yên Lịch, Xã Dân Tiến, Huyện Khoái Châu , Tỉnh Hưng Yên, Việt Nam, Xã Dân Tiến, Huyện Khoái Châu, Tỉnh Hưng Yên, Việt Nam</v>
          </cell>
          <cell r="G36872" t="str">
            <v/>
          </cell>
          <cell r="H36872" t="str">
            <v>Nguyễn Minh Quang 1</v>
          </cell>
          <cell r="I36872">
            <v>0</v>
          </cell>
          <cell r="J36872">
            <v>0</v>
          </cell>
          <cell r="K36872">
            <v>0</v>
          </cell>
          <cell r="L36872">
            <v>0</v>
          </cell>
          <cell r="M36872">
            <v>0</v>
          </cell>
          <cell r="N36872" t="str">
            <v>0</v>
          </cell>
          <cell r="O36872">
            <v>0</v>
          </cell>
          <cell r="P36872" t="str">
            <v/>
          </cell>
          <cell r="Q36872" t="str">
            <v>BH-14C Nhập Lại Hàng Ký Gửi</v>
          </cell>
        </row>
        <row r="36873">
          <cell r="D36873" t="str">
            <v>HNI-PN-2410-00001</v>
          </cell>
          <cell r="E36873" t="str">
            <v>CÔNG TY TNHH CÔNG NGHỆ PHÁT TRIỂN T&amp;H</v>
          </cell>
          <cell r="F36873" t="str">
            <v>Thôn Yên Lịch, Xã Dân Tiến, Huyện Khoái Châu , Tỉnh Hưng Yên, Việt Nam, Xã Dân Tiến, Huyện Khoái Châu, Tỉnh Hưng Yên, Việt Nam</v>
          </cell>
          <cell r="G36873" t="str">
            <v/>
          </cell>
          <cell r="H36873" t="str">
            <v>Nguyễn Minh Quang 1</v>
          </cell>
          <cell r="I36873">
            <v>0</v>
          </cell>
          <cell r="J36873">
            <v>0</v>
          </cell>
          <cell r="K36873">
            <v>0</v>
          </cell>
          <cell r="L36873">
            <v>0</v>
          </cell>
          <cell r="M36873">
            <v>0</v>
          </cell>
          <cell r="N36873" t="str">
            <v>0</v>
          </cell>
          <cell r="O36873">
            <v>0</v>
          </cell>
          <cell r="P36873" t="str">
            <v/>
          </cell>
          <cell r="Q36873" t="str">
            <v>BH-14C Nhập Lại Hàng Ký Gửi</v>
          </cell>
        </row>
        <row r="36874">
          <cell r="D36874" t="str">
            <v>HNI-PN-2410-00001</v>
          </cell>
          <cell r="E36874" t="str">
            <v>CÔNG TY TNHH CÔNG NGHỆ PHÁT TRIỂN T&amp;H</v>
          </cell>
          <cell r="F36874" t="str">
            <v>Thôn Yên Lịch, Xã Dân Tiến, Huyện Khoái Châu , Tỉnh Hưng Yên, Việt Nam, Xã Dân Tiến, Huyện Khoái Châu, Tỉnh Hưng Yên, Việt Nam</v>
          </cell>
          <cell r="G36874" t="str">
            <v/>
          </cell>
          <cell r="H36874" t="str">
            <v>Nguyễn Minh Quang 1</v>
          </cell>
          <cell r="I36874">
            <v>0</v>
          </cell>
          <cell r="J36874">
            <v>0</v>
          </cell>
          <cell r="K36874">
            <v>0</v>
          </cell>
          <cell r="L36874">
            <v>0</v>
          </cell>
          <cell r="M36874">
            <v>0</v>
          </cell>
          <cell r="N36874" t="str">
            <v>0</v>
          </cell>
          <cell r="O36874">
            <v>0</v>
          </cell>
          <cell r="P36874" t="str">
            <v/>
          </cell>
          <cell r="Q36874" t="str">
            <v>BH-14C Nhập Lại Hàng Ký Gửi</v>
          </cell>
        </row>
        <row r="36875">
          <cell r="D36875" t="str">
            <v>HCM-PX-2410-01254</v>
          </cell>
          <cell r="E36875" t="str">
            <v>CÔNG TY TNHH THIẾT BỊ ĐIỆN VÀ CÔNG NGHIỆP BÌNH DƯƠNG</v>
          </cell>
          <cell r="F36875" t="str">
            <v>Số 209 Đường số 110B, Khu 2, Phường Phú Tân, Thành phố Thủ Dầu Một, Tỉnh Bình Dương, Việt Nam</v>
          </cell>
          <cell r="G36875" t="str">
            <v/>
          </cell>
          <cell r="H36875" t="str">
            <v>Nguyễn Ngọc Bằng</v>
          </cell>
          <cell r="I36875">
            <v>0</v>
          </cell>
          <cell r="J36875">
            <v>0</v>
          </cell>
          <cell r="K36875">
            <v>0</v>
          </cell>
          <cell r="L36875">
            <v>0</v>
          </cell>
          <cell r="M36875">
            <v>4673625</v>
          </cell>
          <cell r="N36875" t="str">
            <v>0</v>
          </cell>
          <cell r="O36875">
            <v>5140988</v>
          </cell>
          <cell r="P36875" t="str">
            <v>Nguyễn Ngọc Bảo Châu</v>
          </cell>
          <cell r="Q36875" t="str">
            <v>BH-03A Bán Hàng</v>
          </cell>
        </row>
        <row r="36876">
          <cell r="D36876" t="str">
            <v>HCM-PX-2410-01255</v>
          </cell>
          <cell r="E36876" t="str">
            <v>CÔNG TY TNHH CHẾ TẠO MÁY THUẬN PHÁT</v>
          </cell>
          <cell r="F36876" t="str">
            <v>23/36/11 Đường Nguyễn Hữu Tiến, Phường Tây Thạnh, Quận Tân Phú, Thành phố Hồ Chí Minh, Việt Nam</v>
          </cell>
          <cell r="G36876" t="str">
            <v/>
          </cell>
          <cell r="H36876" t="str">
            <v>Lê Quốc Dũng</v>
          </cell>
          <cell r="I36876">
            <v>0</v>
          </cell>
          <cell r="J36876">
            <v>0</v>
          </cell>
          <cell r="K36876">
            <v>0</v>
          </cell>
          <cell r="L36876">
            <v>0</v>
          </cell>
          <cell r="M36876">
            <v>3518200</v>
          </cell>
          <cell r="N36876" t="str">
            <v>0</v>
          </cell>
          <cell r="O36876">
            <v>3870020</v>
          </cell>
          <cell r="P36876" t="str">
            <v>Lê Thị Huyền Trang</v>
          </cell>
          <cell r="Q36876" t="str">
            <v>BH-03A Bán Hàng</v>
          </cell>
        </row>
        <row r="36877">
          <cell r="D36877" t="str">
            <v>HCM-PX-2410-01257</v>
          </cell>
          <cell r="E36877" t="str">
            <v>ANH NGUYỄN HỒNG THANH</v>
          </cell>
          <cell r="F36877" t="str">
            <v>Cafe Cối Xay - Hẻm 255 Liên Khu 4-5, Bình Hưng Hòa B, Bình Tân, TP HCM, Việt Nam</v>
          </cell>
          <cell r="G36877" t="str">
            <v/>
          </cell>
          <cell r="H36877" t="str">
            <v>Nguyễn Quốc Duy</v>
          </cell>
          <cell r="I36877">
            <v>0</v>
          </cell>
          <cell r="J36877">
            <v>0</v>
          </cell>
          <cell r="K36877">
            <v>0</v>
          </cell>
          <cell r="L36877">
            <v>0</v>
          </cell>
          <cell r="M36877">
            <v>5330000</v>
          </cell>
          <cell r="N36877" t="str">
            <v>0</v>
          </cell>
          <cell r="O36877">
            <v>5330000</v>
          </cell>
          <cell r="P36877" t="str">
            <v>Lê Thị Huyền Trang</v>
          </cell>
          <cell r="Q36877" t="str">
            <v>BH-03A Bán Hàng</v>
          </cell>
        </row>
        <row r="36878">
          <cell r="D36878" t="str">
            <v>HCM-PX-2410-01258</v>
          </cell>
          <cell r="E36878" t="str">
            <v>CÔNG TY TNHH AMAZEN</v>
          </cell>
          <cell r="F36878" t="str">
            <v>86/5/3 Đường số 27, Phường 6, Quận Gò Vấp, Thành phố Hồ Chí Minh, Việt Nam</v>
          </cell>
          <cell r="G36878" t="str">
            <v/>
          </cell>
          <cell r="H36878" t="str">
            <v>Lai Hoàn Bảo</v>
          </cell>
          <cell r="I36878">
            <v>0</v>
          </cell>
          <cell r="J36878">
            <v>0</v>
          </cell>
          <cell r="K36878">
            <v>0</v>
          </cell>
          <cell r="L36878">
            <v>0</v>
          </cell>
          <cell r="M36878">
            <v>13536000</v>
          </cell>
          <cell r="N36878" t="str">
            <v>0</v>
          </cell>
          <cell r="O36878">
            <v>14889600</v>
          </cell>
          <cell r="P36878" t="str">
            <v>Lê Thị Huyền Trang</v>
          </cell>
          <cell r="Q36878" t="str">
            <v>BH-03A Bán Hàng</v>
          </cell>
        </row>
        <row r="36879">
          <cell r="D36879" t="str">
            <v>HNI-PX-2410-00371</v>
          </cell>
          <cell r="E36879" t="str">
            <v>HNI bán cho HCM</v>
          </cell>
          <cell r="F36879" t="str">
            <v>B163, Khu phố 3, Nguyễn Văn Quá, P.Đông Hưng Thuận, Q.12, TP.HCM, Việt Nam</v>
          </cell>
          <cell r="G36879" t="str">
            <v/>
          </cell>
          <cell r="H36879" t="str">
            <v>Sale Hà Nội nội bộ</v>
          </cell>
          <cell r="I36879">
            <v>0</v>
          </cell>
          <cell r="J36879">
            <v>0</v>
          </cell>
          <cell r="K36879">
            <v>0</v>
          </cell>
          <cell r="L36879">
            <v>0</v>
          </cell>
          <cell r="M36879">
            <v>0</v>
          </cell>
          <cell r="N36879" t="str">
            <v>0</v>
          </cell>
          <cell r="O36879">
            <v>0</v>
          </cell>
          <cell r="P36879" t="str">
            <v>Bùi Thị Phương Anh</v>
          </cell>
          <cell r="Q36879" t="str">
            <v>BH-16C Xuất Bán Chi Nhánh (Không Sắp Xe)</v>
          </cell>
        </row>
        <row r="36880">
          <cell r="D36880" t="str">
            <v>HCM-PX-2410-01262</v>
          </cell>
          <cell r="E36880" t="str">
            <v>CÔNG TY TNHH NĂNG LƯỢNG MÁI NHÀ XANH VIỆT NAM</v>
          </cell>
          <cell r="F36880" t="str">
            <v>25 Nguyễn Cơ Thạch, Phường An Lợi Đông, Thành phố Thủ Đức, Thành phố Hồ Chí Minh, Việt Nam</v>
          </cell>
          <cell r="G36880" t="str">
            <v/>
          </cell>
          <cell r="H36880" t="str">
            <v>Bùi Hoàng Anh</v>
          </cell>
          <cell r="I36880">
            <v>0</v>
          </cell>
          <cell r="J36880">
            <v>0</v>
          </cell>
          <cell r="K36880">
            <v>0</v>
          </cell>
          <cell r="L36880">
            <v>0</v>
          </cell>
          <cell r="M36880">
            <v>221000000</v>
          </cell>
          <cell r="N36880" t="str">
            <v>0</v>
          </cell>
          <cell r="O36880">
            <v>243100000</v>
          </cell>
          <cell r="P36880" t="str">
            <v>Nguyễn Ngọc Anh Thư</v>
          </cell>
          <cell r="Q36880" t="str">
            <v>BH-03A Bán Hàng</v>
          </cell>
        </row>
        <row r="36881">
          <cell r="D36881" t="str">
            <v>HCM-PX-2410-01263</v>
          </cell>
          <cell r="E36881" t="str">
            <v>CÔNG TY TNHH KỸ THUẬT CÔNG NGHỆ OMEGA</v>
          </cell>
          <cell r="F36881" t="str">
            <v>23/70 Tân Thới Nhất 18, Phường Tân Thới Nhất, Quận 12, Thành phố Hồ Chí Minh, Việt Nam</v>
          </cell>
          <cell r="G36881" t="str">
            <v/>
          </cell>
          <cell r="H36881" t="str">
            <v>Lê Quốc Dũng</v>
          </cell>
          <cell r="I36881">
            <v>0</v>
          </cell>
          <cell r="J36881">
            <v>0</v>
          </cell>
          <cell r="K36881">
            <v>0</v>
          </cell>
          <cell r="L36881">
            <v>0</v>
          </cell>
          <cell r="M36881">
            <v>3030000</v>
          </cell>
          <cell r="N36881" t="str">
            <v>0</v>
          </cell>
          <cell r="O36881">
            <v>3272400</v>
          </cell>
          <cell r="P36881" t="str">
            <v>Lê Thị Huyền Trang</v>
          </cell>
          <cell r="Q36881" t="str">
            <v>BH-03A Bán Hàng</v>
          </cell>
        </row>
        <row r="36882">
          <cell r="D36882" t="str">
            <v>HCM-PX-2410-01264</v>
          </cell>
          <cell r="E36882" t="str">
            <v>HCM bán cho CTH</v>
          </cell>
          <cell r="F36882" t="str">
            <v>45 - 47 Bùi Quang Trinh, Phường Phú Thứ, Quận Cái Răng, Thành phố Cần Thơ, Việt Nam</v>
          </cell>
          <cell r="G36882" t="str">
            <v/>
          </cell>
          <cell r="H36882" t="str">
            <v>Sale HCM Nội Bộ</v>
          </cell>
          <cell r="I36882">
            <v>0</v>
          </cell>
          <cell r="J36882">
            <v>0</v>
          </cell>
          <cell r="K36882">
            <v>0</v>
          </cell>
          <cell r="L36882">
            <v>0</v>
          </cell>
          <cell r="M36882">
            <v>0</v>
          </cell>
          <cell r="N36882" t="str">
            <v>0</v>
          </cell>
          <cell r="O36882">
            <v>0</v>
          </cell>
          <cell r="P36882" t="str">
            <v>Nguyễn Ngọc Anh Thư</v>
          </cell>
          <cell r="Q36882" t="str">
            <v>BH-16C Xuất Bán Chi Nhánh (Không Sắp Xe)</v>
          </cell>
        </row>
        <row r="36883">
          <cell r="D36883" t="str">
            <v>HCM-PX-2410-01267</v>
          </cell>
          <cell r="E36883" t="str">
            <v>CÔNG TY TNHH DANASOLAR</v>
          </cell>
          <cell r="F36883" t="str">
            <v>88 Ngô Huy Diễn, Phường Hoà Xuân, Quận Cẩm Lệ, Thành phố Đà Nẵng, Việt Nam</v>
          </cell>
          <cell r="G36883" t="str">
            <v/>
          </cell>
          <cell r="H36883" t="str">
            <v>Bùi Liên Lực</v>
          </cell>
          <cell r="I36883">
            <v>0</v>
          </cell>
          <cell r="J36883">
            <v>0</v>
          </cell>
          <cell r="K36883">
            <v>0</v>
          </cell>
          <cell r="L36883">
            <v>0</v>
          </cell>
          <cell r="M36883">
            <v>0</v>
          </cell>
          <cell r="N36883" t="str">
            <v>0</v>
          </cell>
          <cell r="O36883">
            <v>0</v>
          </cell>
          <cell r="P36883" t="str">
            <v>Nguyễn Ngọc Anh Thư</v>
          </cell>
          <cell r="Q36883" t="str">
            <v>BH-03F Xuất Bảo Hành</v>
          </cell>
        </row>
        <row r="36884">
          <cell r="D36884" t="str">
            <v>HNI-PX-2410-00374</v>
          </cell>
          <cell r="E36884" t="str">
            <v>CÔNG TY TNHH CÔNG NGHỆ TỰ ĐỘNG HÓA HOÀNG GIA</v>
          </cell>
          <cell r="F36884" t="str">
            <v>Số 30 tổ 24 khu 3, Phường Vĩnh Niệm, Quận Lê Chân, Thành phố Hải Phòng, Việt Nam</v>
          </cell>
          <cell r="G36884" t="str">
            <v/>
          </cell>
          <cell r="H36884" t="str">
            <v>Sale Hà Nội 4B</v>
          </cell>
          <cell r="I36884">
            <v>0</v>
          </cell>
          <cell r="J36884">
            <v>0</v>
          </cell>
          <cell r="K36884">
            <v>0</v>
          </cell>
          <cell r="L36884">
            <v>0</v>
          </cell>
          <cell r="M36884">
            <v>0</v>
          </cell>
          <cell r="N36884" t="str">
            <v>0</v>
          </cell>
          <cell r="O36884">
            <v>0</v>
          </cell>
          <cell r="P36884" t="str">
            <v>Nguyễn Diệu Thùy</v>
          </cell>
          <cell r="Q36884" t="str">
            <v>BH-03F Xuất Bảo Hành</v>
          </cell>
        </row>
        <row r="36885">
          <cell r="D36885" t="str">
            <v>HCM-PX-2410-01270</v>
          </cell>
          <cell r="E36885" t="str">
            <v>CÔNG TY TNHH XÂY DỰNG VÀ CÔNG NGHỆ NƯỚC VĨNH TÚC</v>
          </cell>
          <cell r="F36885" t="str">
            <v>A5A Cao Ốc Phú Thọ Thuận Việt, 319 Lý Thường Kiệt, Phường 15, Quận 11, Thành phố Hồ Chí Minh, Việt Nam</v>
          </cell>
          <cell r="G36885" t="str">
            <v/>
          </cell>
          <cell r="H36885" t="str">
            <v>Phạm Văn Thành</v>
          </cell>
          <cell r="I36885">
            <v>0</v>
          </cell>
          <cell r="J36885">
            <v>0</v>
          </cell>
          <cell r="K36885">
            <v>0</v>
          </cell>
          <cell r="L36885">
            <v>0</v>
          </cell>
          <cell r="M36885">
            <v>1200000</v>
          </cell>
          <cell r="N36885" t="str">
            <v>0</v>
          </cell>
          <cell r="O36885">
            <v>1200000</v>
          </cell>
          <cell r="P36885" t="str">
            <v>Mai Quỳnh Giao</v>
          </cell>
          <cell r="Q36885" t="str">
            <v>BH-03E Xuất Sửa Chữa</v>
          </cell>
        </row>
        <row r="36886">
          <cell r="D36886" t="str">
            <v>HNI-PX-2410-00375</v>
          </cell>
          <cell r="E36886" t="str">
            <v>CHI NHÁNH CÔNG TRÌNH VIETTEL NGHỆ AN - TỔNG CÔNG TY CỔ PHẦN CÔNG TRÌNH VIETTEL</v>
          </cell>
          <cell r="F36886" t="str">
            <v>Tòa nhà Viettel Nghệ An, Đại lộ Lê nin, Phường Hà Huy Tập, Thành phố Vinh, Tỉnh Nghệ An, Việt Nam</v>
          </cell>
          <cell r="G36886" t="str">
            <v/>
          </cell>
          <cell r="H36886" t="str">
            <v>Hà Văn Ký</v>
          </cell>
          <cell r="I36886">
            <v>0</v>
          </cell>
          <cell r="J36886">
            <v>0</v>
          </cell>
          <cell r="K36886">
            <v>0</v>
          </cell>
          <cell r="L36886">
            <v>0</v>
          </cell>
          <cell r="M36886">
            <v>19667000</v>
          </cell>
          <cell r="N36886" t="str">
            <v>0</v>
          </cell>
          <cell r="O36886">
            <v>21633700</v>
          </cell>
          <cell r="P36886" t="str">
            <v>Trần Thị Thanh Phương</v>
          </cell>
          <cell r="Q36886" t="str">
            <v>BH-03A Bán Hàng</v>
          </cell>
        </row>
        <row r="36887">
          <cell r="D36887" t="str">
            <v>HNI-PX-2410-00376</v>
          </cell>
          <cell r="E36887" t="str">
            <v>CHI NHÁNH CÔNG TRÌNH VIETTEL NGHỆ AN - TỔNG CÔNG TY CỔ PHẦN CÔNG TRÌNH VIETTEL</v>
          </cell>
          <cell r="F36887" t="str">
            <v>Tòa nhà Viettel Nghệ An, Đại lộ Lê nin, Phường Hà Huy Tập, Thành phố Vinh, Tỉnh Nghệ An, Việt Nam</v>
          </cell>
          <cell r="G36887" t="str">
            <v/>
          </cell>
          <cell r="H36887" t="str">
            <v>Hà Văn Ký</v>
          </cell>
          <cell r="I36887">
            <v>0</v>
          </cell>
          <cell r="J36887">
            <v>0</v>
          </cell>
          <cell r="K36887">
            <v>0</v>
          </cell>
          <cell r="L36887">
            <v>0</v>
          </cell>
          <cell r="M36887">
            <v>16170000</v>
          </cell>
          <cell r="N36887" t="str">
            <v>0</v>
          </cell>
          <cell r="O36887">
            <v>17463600</v>
          </cell>
          <cell r="P36887" t="str">
            <v>Trần Thị Thanh Phương</v>
          </cell>
          <cell r="Q36887" t="str">
            <v>BH-03A Bán Hàng</v>
          </cell>
        </row>
        <row r="36888">
          <cell r="D36888" t="str">
            <v>HCM-PX-2410-01271</v>
          </cell>
          <cell r="E36888" t="str">
            <v>CÔNG TY TNHH KỸ THUẬT ĐIỆN AZE</v>
          </cell>
          <cell r="F36888" t="str">
            <v>227/19, Đường Nguyễn Trọng Tuyển, Phường 08, Quận Phú Nhuận, Thành phố Hồ Chí Minh, Việt Nam</v>
          </cell>
          <cell r="G36888" t="str">
            <v/>
          </cell>
          <cell r="H36888" t="str">
            <v>Nguyễn Ngọc Bằng</v>
          </cell>
          <cell r="I36888">
            <v>0</v>
          </cell>
          <cell r="J36888">
            <v>0</v>
          </cell>
          <cell r="K36888">
            <v>0</v>
          </cell>
          <cell r="L36888">
            <v>0</v>
          </cell>
          <cell r="M36888">
            <v>6530020</v>
          </cell>
          <cell r="N36888" t="str">
            <v>0</v>
          </cell>
          <cell r="O36888">
            <v>7183022</v>
          </cell>
          <cell r="P36888" t="str">
            <v>Lê Thị Huyền Trang</v>
          </cell>
          <cell r="Q36888" t="str">
            <v>BH-03A Bán Hàng</v>
          </cell>
        </row>
        <row r="36889">
          <cell r="D36889" t="str">
            <v>HCM-PX-2410-01275</v>
          </cell>
          <cell r="E36889" t="str">
            <v>CÔNG TY CỔ PHẦN THỦY SẢN TRƯỜNG GIANG</v>
          </cell>
          <cell r="F36889" t="str">
            <v>Lô IV-8, Khu A1, Khu công nghiệp Sa Đéc, Phường An Hòa, Thành phố Sa Đéc, Tỉnh Đồng Tháp, Việt Nam</v>
          </cell>
          <cell r="G36889" t="str">
            <v/>
          </cell>
          <cell r="H36889" t="str">
            <v>Nguyễn Hoàng Quân</v>
          </cell>
          <cell r="I36889">
            <v>0</v>
          </cell>
          <cell r="J36889">
            <v>0</v>
          </cell>
          <cell r="K36889">
            <v>0</v>
          </cell>
          <cell r="L36889">
            <v>0</v>
          </cell>
          <cell r="M36889">
            <v>4200000</v>
          </cell>
          <cell r="N36889" t="str">
            <v>0</v>
          </cell>
          <cell r="O36889">
            <v>4200000</v>
          </cell>
          <cell r="P36889" t="str">
            <v>Mai Quỳnh Giao</v>
          </cell>
          <cell r="Q36889" t="str">
            <v>BH-03A Bán Hàng</v>
          </cell>
        </row>
        <row r="36890">
          <cell r="D36890" t="str">
            <v>HCM-PX-2410-01276</v>
          </cell>
          <cell r="E36890" t="str">
            <v>DOANH NGHIỆP TƯ NHÂN DIỆP MINH NHỨT</v>
          </cell>
          <cell r="F36890" t="str">
            <v>Số ô 1/91, ấp Trường Phú, Xã Trường Đông, Huyện Hoà Thành, Tỉnh Tây Ninh, Việt Nam</v>
          </cell>
          <cell r="G36890" t="str">
            <v/>
          </cell>
          <cell r="H36890" t="str">
            <v>Nguyễn Vũ Đăng</v>
          </cell>
          <cell r="I36890">
            <v>0</v>
          </cell>
          <cell r="J36890">
            <v>0</v>
          </cell>
          <cell r="K36890">
            <v>0</v>
          </cell>
          <cell r="L36890">
            <v>0</v>
          </cell>
          <cell r="M36890">
            <v>3700000</v>
          </cell>
          <cell r="N36890" t="str">
            <v>0</v>
          </cell>
          <cell r="O36890">
            <v>3700000</v>
          </cell>
          <cell r="P36890" t="str">
            <v>Lê Thị Huyền Trang</v>
          </cell>
          <cell r="Q36890" t="str">
            <v>BH-03A Bán Hàng</v>
          </cell>
        </row>
        <row r="36891">
          <cell r="D36891" t="str">
            <v>HCM-PX-2410-01277</v>
          </cell>
          <cell r="E36891" t="str">
            <v>CÔNG TY TNHH KỸ THUẬT PHÚC AN</v>
          </cell>
          <cell r="F36891" t="str">
            <v>79 Lê Thị Tính, Phường An Khê, Quận Thanh Khê, Thành phố Đà Nẵng, Việt Nam</v>
          </cell>
          <cell r="G36891" t="str">
            <v/>
          </cell>
          <cell r="H36891" t="str">
            <v>Trần Văn Thiên Nam</v>
          </cell>
          <cell r="I36891">
            <v>0</v>
          </cell>
          <cell r="J36891">
            <v>0</v>
          </cell>
          <cell r="K36891">
            <v>0</v>
          </cell>
          <cell r="L36891">
            <v>0</v>
          </cell>
          <cell r="M36891">
            <v>24227560</v>
          </cell>
          <cell r="N36891" t="str">
            <v>0</v>
          </cell>
          <cell r="O36891">
            <v>26650316</v>
          </cell>
          <cell r="P36891" t="str">
            <v>Nguyễn Ngọc Bảo Châu</v>
          </cell>
          <cell r="Q36891" t="str">
            <v>BH-03A Bán Hàng</v>
          </cell>
        </row>
        <row r="36892">
          <cell r="D36892" t="str">
            <v>HCM-PX-2410-01278</v>
          </cell>
          <cell r="E36892" t="str">
            <v>CÔNG TY TNHH TRIỆU HOÀNG PHÁT</v>
          </cell>
          <cell r="F36892" t="str">
            <v>105/37 Hoàng Hoa Thám, Phường 6, Quận Bình Thạnh, Thành phố Hồ Chí Minh, Việt Nam</v>
          </cell>
          <cell r="G36892" t="str">
            <v/>
          </cell>
          <cell r="H36892" t="str">
            <v>Trần Bảo Quốc</v>
          </cell>
          <cell r="I36892">
            <v>0</v>
          </cell>
          <cell r="J36892">
            <v>0</v>
          </cell>
          <cell r="K36892">
            <v>0</v>
          </cell>
          <cell r="L36892">
            <v>0</v>
          </cell>
          <cell r="M36892">
            <v>1500000</v>
          </cell>
          <cell r="N36892" t="str">
            <v>0</v>
          </cell>
          <cell r="O36892">
            <v>1500000</v>
          </cell>
          <cell r="P36892" t="str">
            <v>Mai Quỳnh Giao</v>
          </cell>
          <cell r="Q36892" t="str">
            <v>BH-03E Xuất Sửa Chữa</v>
          </cell>
        </row>
        <row r="36893">
          <cell r="D36893" t="str">
            <v>HCM-PX-2410-01282</v>
          </cell>
          <cell r="E36893" t="str">
            <v>CÔNG TY TNHH PHƯƠNG LAI</v>
          </cell>
          <cell r="F36893" t="str">
            <v>232 Đường số 18, Phường Bình Hưng Hòa, Quận Bình Tân, Thành phố Hồ Chí Minh, Việt Nam</v>
          </cell>
          <cell r="G36893" t="str">
            <v/>
          </cell>
          <cell r="H36893" t="str">
            <v>Nguyễn Quốc Duy</v>
          </cell>
          <cell r="I36893">
            <v>0</v>
          </cell>
          <cell r="J36893">
            <v>38000</v>
          </cell>
          <cell r="K36893">
            <v>0</v>
          </cell>
          <cell r="L36893">
            <v>0</v>
          </cell>
          <cell r="M36893">
            <v>17202000</v>
          </cell>
          <cell r="N36893" t="str">
            <v>0</v>
          </cell>
          <cell r="O36893">
            <v>18922200</v>
          </cell>
          <cell r="P36893" t="str">
            <v>Nguyễn Ngọc Bảo Châu</v>
          </cell>
          <cell r="Q36893" t="str">
            <v>BH-03A Bán Hàng</v>
          </cell>
        </row>
        <row r="36894">
          <cell r="D36894" t="str">
            <v>CTH-PX-2410-00145</v>
          </cell>
          <cell r="E36894" t="str">
            <v>CÔNG TY TRÁCH NHIỆM HỮU HẠN THƯƠNG MẠI DỊCH VỤ KỸ THUẬT HÙNG PHÁT TECH</v>
          </cell>
          <cell r="F36894" t="str">
            <v>128 Ấp Tân Hưng, Xã Mỹ Lâm, Huyện Hòn Đất, Tỉnh Kiên Giang, Việt Nam</v>
          </cell>
          <cell r="G36894" t="str">
            <v/>
          </cell>
          <cell r="H36894" t="str">
            <v>Sale Cần Thơ SL</v>
          </cell>
          <cell r="I36894">
            <v>0</v>
          </cell>
          <cell r="J36894">
            <v>0</v>
          </cell>
          <cell r="K36894">
            <v>0</v>
          </cell>
          <cell r="L36894">
            <v>0</v>
          </cell>
          <cell r="M36894">
            <v>2253900</v>
          </cell>
          <cell r="N36894" t="str">
            <v>0</v>
          </cell>
          <cell r="O36894">
            <v>2479290</v>
          </cell>
          <cell r="P36894" t="str">
            <v>Lâm Tuyết Trinh</v>
          </cell>
          <cell r="Q36894" t="str">
            <v>BH-03A Bán Hàng</v>
          </cell>
        </row>
        <row r="36895">
          <cell r="D36895" t="str">
            <v>HCM-PX-2410-01286</v>
          </cell>
          <cell r="E36895" t="str">
            <v>ANH NGUYỄN CẢNH TÂN</v>
          </cell>
          <cell r="F36895" t="str">
            <v>Việt Nam</v>
          </cell>
          <cell r="G36895" t="str">
            <v/>
          </cell>
          <cell r="H36895" t="str">
            <v>Nguyễn Vũ Đăng</v>
          </cell>
          <cell r="I36895">
            <v>0</v>
          </cell>
          <cell r="J36895">
            <v>0</v>
          </cell>
          <cell r="K36895">
            <v>0</v>
          </cell>
          <cell r="L36895">
            <v>0</v>
          </cell>
          <cell r="M36895">
            <v>23674840</v>
          </cell>
          <cell r="N36895" t="str">
            <v>0</v>
          </cell>
          <cell r="O36895">
            <v>23674840</v>
          </cell>
          <cell r="P36895" t="str">
            <v>Lê Thị Huyền Trang</v>
          </cell>
          <cell r="Q36895" t="str">
            <v>BH-03A Bán Hàng</v>
          </cell>
        </row>
        <row r="36896">
          <cell r="D36896" t="str">
            <v>HCM-PX-2410-01288</v>
          </cell>
          <cell r="E36896" t="str">
            <v>CÔNG TY CỔ PHẦN THƯƠNG MẠI VÀ CÔNG NGHỆ HẢI ÂU | EL</v>
          </cell>
          <cell r="F36896" t="str">
            <v>Số 14, Đường D18, KDC DV Tân Bình, Khu phố Tân Thắng, Phường Tân Bình, Thành phố Dĩ An, Tỉnh Bình Dương, Việt Nam</v>
          </cell>
          <cell r="G36896" t="str">
            <v/>
          </cell>
          <cell r="H36896" t="str">
            <v>Hồ Hoàng Anh</v>
          </cell>
          <cell r="I36896">
            <v>0</v>
          </cell>
          <cell r="J36896">
            <v>0</v>
          </cell>
          <cell r="K36896">
            <v>0</v>
          </cell>
          <cell r="L36896">
            <v>0</v>
          </cell>
          <cell r="M36896">
            <v>8800000</v>
          </cell>
          <cell r="N36896" t="str">
            <v>0</v>
          </cell>
          <cell r="O36896">
            <v>9680000</v>
          </cell>
          <cell r="P36896" t="str">
            <v>Lê Thị Huyền Trang</v>
          </cell>
          <cell r="Q36896" t="str">
            <v>BH-03A Bán Hàng</v>
          </cell>
        </row>
        <row r="36897">
          <cell r="D36897" t="str">
            <v>HCM-PX-2410-01290</v>
          </cell>
          <cell r="E36897" t="str">
            <v>CÔNG TY TNHH PHƯƠNG LAI</v>
          </cell>
          <cell r="F36897" t="str">
            <v>232 Đường số 18, Phường Bình Hưng Hòa, Quận Bình Tân, Thành phố Hồ Chí Minh, Việt Nam</v>
          </cell>
          <cell r="G36897" t="str">
            <v/>
          </cell>
          <cell r="H36897" t="str">
            <v>Nguyễn Quốc Duy</v>
          </cell>
          <cell r="I36897">
            <v>0</v>
          </cell>
          <cell r="J36897">
            <v>0</v>
          </cell>
          <cell r="K36897">
            <v>0</v>
          </cell>
          <cell r="L36897">
            <v>0</v>
          </cell>
          <cell r="M36897">
            <v>2935000</v>
          </cell>
          <cell r="N36897" t="str">
            <v>0</v>
          </cell>
          <cell r="O36897">
            <v>3228500</v>
          </cell>
          <cell r="P36897" t="str">
            <v>Mai Quỳnh Giao</v>
          </cell>
          <cell r="Q36897" t="str">
            <v>BH-03A Bán Hàng</v>
          </cell>
        </row>
        <row r="36898">
          <cell r="D36898" t="str">
            <v>HCM-PX-2410-01291</v>
          </cell>
          <cell r="E36898" t="str">
            <v>CÔNG TY TNHH CƠ KHÍ - XÂY DỰNG - THANG MÁY ĐỒNG TÂM</v>
          </cell>
          <cell r="F36898" t="str">
            <v>964/10 Tân Kỳ Tân Quý, Khu phố 5, Phường Bình Hưng Hòa, Quận Bình Tân, Thành phố Hồ Chí Minh, Việt Nam</v>
          </cell>
          <cell r="G36898" t="str">
            <v/>
          </cell>
          <cell r="H36898" t="str">
            <v>Hồ Hoàng Anh</v>
          </cell>
          <cell r="I36898">
            <v>0</v>
          </cell>
          <cell r="J36898">
            <v>15000</v>
          </cell>
          <cell r="K36898">
            <v>0</v>
          </cell>
          <cell r="L36898">
            <v>0</v>
          </cell>
          <cell r="M36898">
            <v>3610000</v>
          </cell>
          <cell r="N36898" t="str">
            <v>0</v>
          </cell>
          <cell r="O36898">
            <v>3610000</v>
          </cell>
          <cell r="P36898" t="str">
            <v>Lê Thị Huyền Trang</v>
          </cell>
          <cell r="Q36898" t="str">
            <v>BH-03A Bán Hàng</v>
          </cell>
        </row>
        <row r="36899">
          <cell r="D36899" t="str">
            <v>HCM-PX-2410-01292</v>
          </cell>
          <cell r="E36899" t="str">
            <v>CÔNG TY TNHH PHƯƠNG LAI</v>
          </cell>
          <cell r="F36899" t="str">
            <v>232 Đường số 18, Phường Bình Hưng Hòa, Quận Bình Tân, Thành phố Hồ Chí Minh, Việt Nam</v>
          </cell>
          <cell r="G36899" t="str">
            <v/>
          </cell>
          <cell r="H36899" t="str">
            <v>Nguyễn Quốc Duy</v>
          </cell>
          <cell r="I36899">
            <v>0</v>
          </cell>
          <cell r="J36899">
            <v>22000</v>
          </cell>
          <cell r="K36899">
            <v>0</v>
          </cell>
          <cell r="L36899">
            <v>0</v>
          </cell>
          <cell r="M36899">
            <v>10200000</v>
          </cell>
          <cell r="N36899" t="str">
            <v>0</v>
          </cell>
          <cell r="O36899">
            <v>11220000</v>
          </cell>
          <cell r="P36899" t="str">
            <v>Lê Thị Huyền Trang</v>
          </cell>
          <cell r="Q36899" t="str">
            <v>BH-03A Bán Hàng</v>
          </cell>
        </row>
        <row r="36900">
          <cell r="D36900" t="str">
            <v>HCM-PX-2410-01293</v>
          </cell>
          <cell r="E36900" t="str">
            <v>CÔNG TY TNHH KỸ THUẬT ĐIỆN TOÀN DIỆN | AT</v>
          </cell>
          <cell r="F36900" t="str">
            <v>A17C Ấp Dân Thắng 2, Xã Tân Thới Nhì, Huyện Hóc Môn, Thành phố Hồ Chí Minh, Việt Nam</v>
          </cell>
          <cell r="G36900" t="str">
            <v/>
          </cell>
          <cell r="H36900" t="str">
            <v>Phạm Hoàng Linh</v>
          </cell>
          <cell r="I36900">
            <v>0</v>
          </cell>
          <cell r="J36900">
            <v>0</v>
          </cell>
          <cell r="K36900">
            <v>0</v>
          </cell>
          <cell r="L36900">
            <v>0</v>
          </cell>
          <cell r="M36900">
            <v>3408000</v>
          </cell>
          <cell r="N36900" t="str">
            <v>0</v>
          </cell>
          <cell r="O36900">
            <v>3748800</v>
          </cell>
          <cell r="P36900" t="str">
            <v>Nguyễn Ngọc Bảo Châu</v>
          </cell>
          <cell r="Q36900" t="str">
            <v>BH-03A Bán Hàng</v>
          </cell>
        </row>
        <row r="36901">
          <cell r="D36901" t="str">
            <v>CTH-PX-2410-00148</v>
          </cell>
          <cell r="E36901" t="str">
            <v>TRẦN VĂN THOẠI</v>
          </cell>
          <cell r="F36901" t="str">
            <v>Khóm Cái Nai, Thị Trấn Năm Căn, Huyện Năm Căn, Tỉnh Cà Mau, Việt Nam</v>
          </cell>
          <cell r="G36901" t="str">
            <v/>
          </cell>
          <cell r="H36901" t="str">
            <v>Sale Cần Thơ SL</v>
          </cell>
          <cell r="I36901">
            <v>0</v>
          </cell>
          <cell r="J36901">
            <v>0</v>
          </cell>
          <cell r="K36901">
            <v>0</v>
          </cell>
          <cell r="L36901">
            <v>0</v>
          </cell>
          <cell r="M36901">
            <v>0</v>
          </cell>
          <cell r="N36901" t="str">
            <v>0</v>
          </cell>
          <cell r="O36901">
            <v>0</v>
          </cell>
          <cell r="P36901" t="str">
            <v>Lâm Tuyết Trinh</v>
          </cell>
          <cell r="Q36901" t="str">
            <v>BH-03F Xuất Bảo Hành</v>
          </cell>
        </row>
        <row r="36902">
          <cell r="D36902" t="str">
            <v>HCM-PX-2410-01294</v>
          </cell>
          <cell r="E36902" t="str">
            <v>DƯƠNG VĂN VŨ LÊ MINH XUÂN</v>
          </cell>
          <cell r="F36902" t="str">
            <v>C1/25 Ấp 3, đường Lê Đình Chi, xã Lê Minh Xuân, huyện Bình Chánh, TP HCM, Việt Nam</v>
          </cell>
          <cell r="G36902" t="str">
            <v/>
          </cell>
          <cell r="H36902" t="str">
            <v>Tô Thành Đạo</v>
          </cell>
          <cell r="I36902">
            <v>0</v>
          </cell>
          <cell r="J36902">
            <v>0</v>
          </cell>
          <cell r="K36902">
            <v>0</v>
          </cell>
          <cell r="L36902">
            <v>0</v>
          </cell>
          <cell r="M36902">
            <v>6800000</v>
          </cell>
          <cell r="N36902" t="str">
            <v>0</v>
          </cell>
          <cell r="O36902">
            <v>6800000</v>
          </cell>
          <cell r="P36902" t="str">
            <v>Mai Quỳnh Giao</v>
          </cell>
          <cell r="Q36902" t="str">
            <v>BH-03A Bán Hàng</v>
          </cell>
        </row>
        <row r="36903">
          <cell r="D36903" t="str">
            <v>HCM-PX-2410-01295</v>
          </cell>
          <cell r="E36903" t="str">
            <v>CÔNG TY TNHH CƠ KHÍ - XÂY DỰNG - THANG MÁY ĐỒNG TÂM</v>
          </cell>
          <cell r="F36903" t="str">
            <v>964/10 Tân Kỳ Tân Quý, Khu phố 5, Phường Bình Hưng Hòa, Quận Bình Tân, Thành phố Hồ Chí Minh, Việt Nam</v>
          </cell>
          <cell r="G36903" t="str">
            <v/>
          </cell>
          <cell r="H36903" t="str">
            <v>Hồ Hoàng Anh</v>
          </cell>
          <cell r="I36903">
            <v>0</v>
          </cell>
          <cell r="J36903">
            <v>145000</v>
          </cell>
          <cell r="K36903">
            <v>0</v>
          </cell>
          <cell r="L36903">
            <v>0</v>
          </cell>
          <cell r="M36903">
            <v>34780000</v>
          </cell>
          <cell r="N36903" t="str">
            <v>0</v>
          </cell>
          <cell r="O36903">
            <v>34780000</v>
          </cell>
          <cell r="P36903" t="str">
            <v>Lê Thị Huyền Trang</v>
          </cell>
          <cell r="Q36903" t="str">
            <v>BH-03A Bán Hàng</v>
          </cell>
        </row>
        <row r="36904">
          <cell r="D36904" t="str">
            <v>HCM-PX-2410-01296</v>
          </cell>
          <cell r="E36904" t="str">
            <v>CÔNG TY TNHH NĂNG LƯỢNG MÁI NHÀ XANH VIỆT NAM</v>
          </cell>
          <cell r="F36904" t="str">
            <v>25 Nguyễn Cơ Thạch, Phường An Lợi Đông, Thành phố Thủ Đức, Thành phố Hồ Chí Minh, Việt Nam</v>
          </cell>
          <cell r="G36904" t="str">
            <v/>
          </cell>
          <cell r="H36904" t="str">
            <v>Bùi Hoàng Anh</v>
          </cell>
          <cell r="I36904">
            <v>0</v>
          </cell>
          <cell r="J36904">
            <v>0</v>
          </cell>
          <cell r="K36904">
            <v>0</v>
          </cell>
          <cell r="L36904">
            <v>0</v>
          </cell>
          <cell r="M36904">
            <v>221000000</v>
          </cell>
          <cell r="N36904" t="str">
            <v>0</v>
          </cell>
          <cell r="O36904">
            <v>243100000</v>
          </cell>
          <cell r="P36904" t="str">
            <v>Nguyễn Ngọc Anh Thư</v>
          </cell>
          <cell r="Q36904" t="str">
            <v>BH-03A Bán Hàng</v>
          </cell>
        </row>
        <row r="36905">
          <cell r="D36905" t="str">
            <v>HNI-PX-2410-00379</v>
          </cell>
          <cell r="E36905" t="str">
            <v>CÔNG TY CỔ PHẦN ĐẦU TƯ PHÁT TRIỂN HẠ TẦNG THÀNH CÔNG</v>
          </cell>
          <cell r="F36905" t="str">
            <v>Số nhà 469 đường Nguyễn Đức Thuận, Thị trấn Trâu Quỳ, Huyện Gia Lâm, Thành phố Hà Nội, Việt Nam</v>
          </cell>
          <cell r="G36905" t="str">
            <v/>
          </cell>
          <cell r="H36905" t="str">
            <v>Sale Hà Nội TM</v>
          </cell>
          <cell r="I36905">
            <v>0</v>
          </cell>
          <cell r="J36905">
            <v>0</v>
          </cell>
          <cell r="K36905">
            <v>0</v>
          </cell>
          <cell r="L36905">
            <v>0</v>
          </cell>
          <cell r="M36905">
            <v>660000</v>
          </cell>
          <cell r="N36905" t="str">
            <v>0</v>
          </cell>
          <cell r="O36905">
            <v>726000</v>
          </cell>
          <cell r="P36905" t="str">
            <v>Bùi Thị Phương Anh</v>
          </cell>
          <cell r="Q36905" t="str">
            <v>BH-03A Bán Hàng</v>
          </cell>
        </row>
        <row r="36906">
          <cell r="D36906" t="str">
            <v>HCM-PX-2410-01300</v>
          </cell>
          <cell r="E36906" t="str">
            <v>CÔNG TY TNHH VIỆT NAM SOLAR</v>
          </cell>
          <cell r="F36906" t="str">
            <v>56A Hồ Bá Phấn, Khu phố 4, Phường Phước Long A, Thành phố Thủ Đức, Thành phố Hồ Chí Minh, Việt Nam</v>
          </cell>
          <cell r="G36906" t="str">
            <v/>
          </cell>
          <cell r="H36906" t="str">
            <v>Nguyễn Hà Thái</v>
          </cell>
          <cell r="I36906">
            <v>0</v>
          </cell>
          <cell r="J36906">
            <v>0</v>
          </cell>
          <cell r="K36906">
            <v>0</v>
          </cell>
          <cell r="L36906">
            <v>0</v>
          </cell>
          <cell r="M36906">
            <v>2076000</v>
          </cell>
          <cell r="N36906" t="str">
            <v>0</v>
          </cell>
          <cell r="O36906">
            <v>2283600</v>
          </cell>
          <cell r="P36906" t="str">
            <v>Nguyễn Ngọc Anh Thư</v>
          </cell>
          <cell r="Q36906" t="str">
            <v>BH-03A Bán Hàng</v>
          </cell>
        </row>
        <row r="36907">
          <cell r="D36907" t="str">
            <v>HCM-PX-2410-01301</v>
          </cell>
          <cell r="E36907" t="str">
            <v>TỔNG CÔNG TY CỔ PHẦN CÔNG TRÌNH VIETTEL</v>
          </cell>
          <cell r="F36907" t="str">
            <v>Số 1 Giang Văn Minh, Phường Kim Mã, Quận Ba Đình, Thành phố Hà Nội, Việt Nam</v>
          </cell>
          <cell r="G36907" t="str">
            <v/>
          </cell>
          <cell r="H36907" t="str">
            <v>Vũ Duy Hưng</v>
          </cell>
          <cell r="I36907">
            <v>0</v>
          </cell>
          <cell r="J36907">
            <v>0</v>
          </cell>
          <cell r="K36907">
            <v>0</v>
          </cell>
          <cell r="L36907">
            <v>0</v>
          </cell>
          <cell r="M36907">
            <v>8140000</v>
          </cell>
          <cell r="N36907" t="str">
            <v>0</v>
          </cell>
          <cell r="O36907">
            <v>8954000</v>
          </cell>
          <cell r="P36907" t="str">
            <v>Nguyễn Ngọc Anh Thư</v>
          </cell>
          <cell r="Q36907" t="str">
            <v>BH-03A Bán Hàng</v>
          </cell>
        </row>
        <row r="36908">
          <cell r="D36908" t="str">
            <v>HCM-PX-2410-01302</v>
          </cell>
          <cell r="E36908" t="str">
            <v>TỔNG CÔNG TY CỔ PHẦN CÔNG TRÌNH VIETTEL</v>
          </cell>
          <cell r="F36908" t="str">
            <v>Số 1 Giang Văn Minh, Phường Kim Mã, Quận Ba Đình, Thành phố Hà Nội, Việt Nam</v>
          </cell>
          <cell r="G36908" t="str">
            <v/>
          </cell>
          <cell r="H36908" t="str">
            <v>Vũ Duy Hưng</v>
          </cell>
          <cell r="I36908">
            <v>0</v>
          </cell>
          <cell r="J36908">
            <v>0</v>
          </cell>
          <cell r="K36908">
            <v>0</v>
          </cell>
          <cell r="L36908">
            <v>0</v>
          </cell>
          <cell r="M36908">
            <v>88914000</v>
          </cell>
          <cell r="N36908" t="str">
            <v>0</v>
          </cell>
          <cell r="O36908">
            <v>97805400</v>
          </cell>
          <cell r="P36908" t="str">
            <v>Nguyễn Ngọc Anh Thư</v>
          </cell>
          <cell r="Q36908" t="str">
            <v>BH-03A Bán Hàng</v>
          </cell>
        </row>
        <row r="36909">
          <cell r="D36909" t="str">
            <v>HCM-PX-2410-01306</v>
          </cell>
          <cell r="E36909" t="str">
            <v>CÔNG TY TNHH SX-TM KT ĐIỆN ĐẠI QUANG</v>
          </cell>
          <cell r="F36909" t="str">
            <v>B11-21, KDC Trần Anh, Ấp Mới 2, Xã Mỹ Hạnh Nam, Huyện Đức Hòa, Tỉnh Long An, Việt Nam</v>
          </cell>
          <cell r="G36909" t="str">
            <v/>
          </cell>
          <cell r="H36909" t="str">
            <v>Nguyễn Hoàng Quân</v>
          </cell>
          <cell r="I36909">
            <v>0</v>
          </cell>
          <cell r="J36909">
            <v>0</v>
          </cell>
          <cell r="K36909">
            <v>0</v>
          </cell>
          <cell r="L36909">
            <v>0</v>
          </cell>
          <cell r="M36909">
            <v>0</v>
          </cell>
          <cell r="N36909" t="str">
            <v>0</v>
          </cell>
          <cell r="O36909">
            <v>0</v>
          </cell>
          <cell r="P36909" t="str">
            <v>Mai Quỳnh Giao</v>
          </cell>
          <cell r="Q36909" t="str">
            <v>BH-03F Xuất Bảo Hành</v>
          </cell>
        </row>
        <row r="36910">
          <cell r="D36910" t="str">
            <v>HCM-PX-2410-01307</v>
          </cell>
          <cell r="E36910" t="str">
            <v>CÔNG TY TNHH FUMAKILLA VIỆT NAM</v>
          </cell>
          <cell r="F36910" t="str">
            <v>Số 07, Đường 15A, KCN Biên Hòa 2, Phường An Bình, Thành phố Biên Hòa, Tỉnh Đồng Nai, Việt Nam</v>
          </cell>
          <cell r="G36910" t="str">
            <v/>
          </cell>
          <cell r="H36910" t="str">
            <v>Lê Quốc Dũng</v>
          </cell>
          <cell r="I36910">
            <v>0</v>
          </cell>
          <cell r="J36910">
            <v>207000</v>
          </cell>
          <cell r="K36910">
            <v>0</v>
          </cell>
          <cell r="L36910">
            <v>0</v>
          </cell>
          <cell r="M36910">
            <v>13465000</v>
          </cell>
          <cell r="N36910" t="str">
            <v>0</v>
          </cell>
          <cell r="O36910">
            <v>14811500</v>
          </cell>
          <cell r="P36910" t="str">
            <v>Lê Thị Huyền Trang</v>
          </cell>
          <cell r="Q36910" t="str">
            <v>BH-03A Bán Hàng</v>
          </cell>
        </row>
        <row r="36911">
          <cell r="D36911" t="str">
            <v>HCM-PX-2410-01308</v>
          </cell>
          <cell r="E36911" t="str">
            <v>CÔNG TY TNHH DỆT LIÊN CHÂU</v>
          </cell>
          <cell r="F36911" t="str">
            <v>Lô CN7, Đường N5, KCN Sóng Thần 3, Phường Phú Tân, Thành phố Thủ Dầu Một, Tỉnh Bình Dương, Việt Nam</v>
          </cell>
          <cell r="G36911" t="str">
            <v/>
          </cell>
          <cell r="H36911" t="str">
            <v>Nguyễn Ngọc Bằng</v>
          </cell>
          <cell r="I36911">
            <v>0</v>
          </cell>
          <cell r="J36911">
            <v>0</v>
          </cell>
          <cell r="K36911">
            <v>0</v>
          </cell>
          <cell r="L36911">
            <v>0</v>
          </cell>
          <cell r="M36911">
            <v>0</v>
          </cell>
          <cell r="N36911" t="str">
            <v>0</v>
          </cell>
          <cell r="O36911">
            <v>0</v>
          </cell>
          <cell r="P36911" t="str">
            <v>Mai Quỳnh Giao</v>
          </cell>
          <cell r="Q36911" t="str">
            <v>BH-03F Xuất Bảo Hành</v>
          </cell>
        </row>
        <row r="36912">
          <cell r="D36912" t="str">
            <v>HCM-PX-2410-01309</v>
          </cell>
          <cell r="E36912" t="str">
            <v>CÔNG TY TNHH CME GREEN ONE</v>
          </cell>
          <cell r="F36912" t="str">
            <v>Lầu 46, Bitexco Financial Tower, Số 2 Hải Triều, Phường Bến Nghé, Quận 1, Thành phố Hồ Chí Minh, Việt Nam</v>
          </cell>
          <cell r="G36912" t="str">
            <v/>
          </cell>
          <cell r="H36912" t="str">
            <v>Lê Phương Đông</v>
          </cell>
          <cell r="I36912">
            <v>0</v>
          </cell>
          <cell r="J36912">
            <v>0</v>
          </cell>
          <cell r="K36912">
            <v>0</v>
          </cell>
          <cell r="L36912">
            <v>0</v>
          </cell>
          <cell r="M36912">
            <v>1000</v>
          </cell>
          <cell r="N36912" t="str">
            <v>0</v>
          </cell>
          <cell r="O36912">
            <v>1100</v>
          </cell>
          <cell r="P36912" t="str">
            <v>Trần Thị Quí</v>
          </cell>
          <cell r="Q36912" t="str">
            <v>BH-03C Bán Hàng Theo Dự Án</v>
          </cell>
        </row>
        <row r="36913">
          <cell r="D36913" t="str">
            <v>HCM-PX-2410-01310</v>
          </cell>
          <cell r="E36913" t="str">
            <v>CÔNG TY TNHH BAO BÌ VIỆT HÒA</v>
          </cell>
          <cell r="F36913" t="str">
            <v>290/17b Ấp 1, Xã Nhị Bình, H Hóc Môn, TP HCM, Việt Nam</v>
          </cell>
          <cell r="G36913" t="str">
            <v/>
          </cell>
          <cell r="H36913" t="str">
            <v>Tô Thành Đạo</v>
          </cell>
          <cell r="I36913">
            <v>0</v>
          </cell>
          <cell r="J36913">
            <v>0</v>
          </cell>
          <cell r="K36913">
            <v>0</v>
          </cell>
          <cell r="L36913">
            <v>0</v>
          </cell>
          <cell r="M36913">
            <v>0</v>
          </cell>
          <cell r="N36913" t="str">
            <v>0</v>
          </cell>
          <cell r="O36913">
            <v>0</v>
          </cell>
          <cell r="P36913" t="str">
            <v>Mai Quỳnh Giao</v>
          </cell>
          <cell r="Q36913" t="str">
            <v>BH-03F Xuất Bảo Hành</v>
          </cell>
        </row>
        <row r="36914">
          <cell r="D36914" t="str">
            <v>HCM-PX-2410-01311</v>
          </cell>
          <cell r="E36914" t="str">
            <v>TỔNG CÔNG TY CỔ PHẦN CÔNG TRÌNH VIETTEL</v>
          </cell>
          <cell r="F36914" t="str">
            <v>Số 1 Giang Văn Minh, Phường Kim Mã, Quận Ba Đình, Thành phố Hà Nội, Việt Nam</v>
          </cell>
          <cell r="G36914" t="str">
            <v/>
          </cell>
          <cell r="H36914" t="str">
            <v>Vũ Duy Hưng</v>
          </cell>
          <cell r="I36914">
            <v>0</v>
          </cell>
          <cell r="J36914">
            <v>0</v>
          </cell>
          <cell r="K36914">
            <v>0</v>
          </cell>
          <cell r="L36914">
            <v>0</v>
          </cell>
          <cell r="M36914">
            <v>9300000</v>
          </cell>
          <cell r="N36914" t="str">
            <v>0</v>
          </cell>
          <cell r="O36914">
            <v>10044000</v>
          </cell>
          <cell r="P36914" t="str">
            <v>Nguyễn Ngọc Anh Thư</v>
          </cell>
          <cell r="Q36914" t="str">
            <v>BH-03A Bán Hàng</v>
          </cell>
        </row>
        <row r="36915">
          <cell r="D36915" t="str">
            <v>HCM-PX-2410-01312</v>
          </cell>
          <cell r="E36915" t="str">
            <v>TỔNG CÔNG TY CỔ PHẦN CÔNG TRÌNH VIETTEL</v>
          </cell>
          <cell r="F36915" t="str">
            <v>Số 1 Giang Văn Minh, Phường Kim Mã, Quận Ba Đình, Thành phố Hà Nội, Việt Nam</v>
          </cell>
          <cell r="G36915" t="str">
            <v/>
          </cell>
          <cell r="H36915" t="str">
            <v>Vũ Duy Hưng</v>
          </cell>
          <cell r="I36915">
            <v>0</v>
          </cell>
          <cell r="J36915">
            <v>0</v>
          </cell>
          <cell r="K36915">
            <v>0</v>
          </cell>
          <cell r="L36915">
            <v>0</v>
          </cell>
          <cell r="M36915">
            <v>20925000</v>
          </cell>
          <cell r="N36915" t="str">
            <v>0</v>
          </cell>
          <cell r="O36915">
            <v>22599000</v>
          </cell>
          <cell r="P36915" t="str">
            <v>Nguyễn Ngọc Anh Thư</v>
          </cell>
          <cell r="Q36915" t="str">
            <v>BH-03A Bán Hàng</v>
          </cell>
        </row>
        <row r="36916">
          <cell r="D36916" t="str">
            <v>HCM-PX-2410-01314</v>
          </cell>
          <cell r="E36916" t="str">
            <v>CÔNG TY TNHH CƠ KHÍ INOX ĐÔNG HƯNG</v>
          </cell>
          <cell r="F36916" t="str">
            <v>1635 Quốc lộ 1A, P. Tân Thới Hiệp, Quận 12, TP.HCM, Việt Nam</v>
          </cell>
          <cell r="G36916" t="str">
            <v/>
          </cell>
          <cell r="H36916" t="str">
            <v>Nguyễn Vũ Đăng</v>
          </cell>
          <cell r="I36916">
            <v>0</v>
          </cell>
          <cell r="J36916">
            <v>0</v>
          </cell>
          <cell r="K36916">
            <v>0</v>
          </cell>
          <cell r="L36916">
            <v>0</v>
          </cell>
          <cell r="M36916">
            <v>0</v>
          </cell>
          <cell r="N36916" t="str">
            <v>0</v>
          </cell>
          <cell r="O36916">
            <v>0</v>
          </cell>
          <cell r="P36916" t="str">
            <v>Mai Quỳnh Giao</v>
          </cell>
          <cell r="Q36916" t="str">
            <v>BH-03F Xuất Bảo Hành</v>
          </cell>
        </row>
        <row r="36917">
          <cell r="D36917" t="str">
            <v>HCM-PX-2410-01315</v>
          </cell>
          <cell r="E36917" t="str">
            <v>CÔNG TY TNHH HUYNH ĐỆ SÀI GÒN VIỆT PHÁT</v>
          </cell>
          <cell r="F36917" t="str">
            <v>Lô 6-7-8-9 Đường Số A, Khu Lê Minh Xuân, Bình Chánh, TP HCM, Việt Nam</v>
          </cell>
          <cell r="G36917" t="str">
            <v/>
          </cell>
          <cell r="H36917" t="str">
            <v>Nguyễn Vũ Đăng</v>
          </cell>
          <cell r="I36917">
            <v>0</v>
          </cell>
          <cell r="J36917">
            <v>0</v>
          </cell>
          <cell r="K36917">
            <v>0</v>
          </cell>
          <cell r="L36917">
            <v>0</v>
          </cell>
          <cell r="M36917">
            <v>0</v>
          </cell>
          <cell r="N36917" t="str">
            <v>0</v>
          </cell>
          <cell r="O36917">
            <v>0</v>
          </cell>
          <cell r="P36917" t="str">
            <v>Mai Quỳnh Giao</v>
          </cell>
          <cell r="Q36917" t="str">
            <v>BH-03F Xuất Bảo Hành</v>
          </cell>
        </row>
        <row r="36918">
          <cell r="D36918" t="str">
            <v>HCM-PX-2410-01319</v>
          </cell>
          <cell r="E36918" t="str">
            <v>CỬA HÀNG HIỀN PHÁT</v>
          </cell>
          <cell r="F36918" t="str">
            <v>87 Nguyễn Thi, Phường 13, Quận 5, TP HCM, Việt Nam</v>
          </cell>
          <cell r="G36918" t="str">
            <v/>
          </cell>
          <cell r="H36918" t="str">
            <v>Nguyễn Hoàng Quân</v>
          </cell>
          <cell r="I36918">
            <v>0</v>
          </cell>
          <cell r="J36918">
            <v>0</v>
          </cell>
          <cell r="K36918">
            <v>0</v>
          </cell>
          <cell r="L36918">
            <v>0</v>
          </cell>
          <cell r="M36918">
            <v>5900000</v>
          </cell>
          <cell r="N36918" t="str">
            <v>0</v>
          </cell>
          <cell r="O36918">
            <v>5900000</v>
          </cell>
          <cell r="P36918" t="str">
            <v>Lê Thị Huyền Trang</v>
          </cell>
          <cell r="Q36918" t="str">
            <v>BH-03A Bán Hàng</v>
          </cell>
        </row>
        <row r="36919">
          <cell r="D36919" t="str">
            <v>HCM-PX-2410-01320</v>
          </cell>
          <cell r="E36919" t="str">
            <v>CÔNG TY TNHH TM DV KỸ THUẬT ĐIỆN BẢO THÀNH</v>
          </cell>
          <cell r="F36919" t="str">
            <v>73/13 Huỳnh Văn Bánh, Phường 17, Quận Phú Nhuận, Thành phố Hồ Chí Minh, Việt Nam</v>
          </cell>
          <cell r="G36919" t="str">
            <v/>
          </cell>
          <cell r="H36919" t="str">
            <v>Nguyễn Quốc Duy</v>
          </cell>
          <cell r="I36919">
            <v>0</v>
          </cell>
          <cell r="J36919">
            <v>0</v>
          </cell>
          <cell r="K36919">
            <v>0</v>
          </cell>
          <cell r="L36919">
            <v>0</v>
          </cell>
          <cell r="M36919">
            <v>13772000</v>
          </cell>
          <cell r="N36919" t="str">
            <v>0</v>
          </cell>
          <cell r="O36919">
            <v>15149200</v>
          </cell>
          <cell r="P36919" t="str">
            <v>Nguyễn Ngọc Bảo Châu</v>
          </cell>
          <cell r="Q36919" t="str">
            <v>BH-03A Bán Hàng</v>
          </cell>
        </row>
        <row r="36920">
          <cell r="D36920" t="str">
            <v>HCM-PX-2410-01321</v>
          </cell>
          <cell r="E36920" t="str">
            <v>CÔNG TY TNHH ÁNH VY</v>
          </cell>
          <cell r="F36920" t="str">
            <v>Số 196 Bùi Văn Hòa, Tổ 2, Khu phố 11, Phường An Bình, Thành phố Biên Hòa, Tỉnh Đồng Nai, Việt Nam</v>
          </cell>
          <cell r="G36920" t="str">
            <v/>
          </cell>
          <cell r="H36920" t="str">
            <v>Lê Quốc Dũng</v>
          </cell>
          <cell r="I36920">
            <v>0</v>
          </cell>
          <cell r="J36920">
            <v>0</v>
          </cell>
          <cell r="K36920">
            <v>0</v>
          </cell>
          <cell r="L36920">
            <v>0</v>
          </cell>
          <cell r="M36920">
            <v>17719000</v>
          </cell>
          <cell r="N36920" t="str">
            <v>0</v>
          </cell>
          <cell r="O36920">
            <v>19490900</v>
          </cell>
          <cell r="P36920" t="str">
            <v>Lê Thị Huyền Trang</v>
          </cell>
          <cell r="Q36920" t="str">
            <v>BH-03A Bán Hàng</v>
          </cell>
        </row>
        <row r="36921">
          <cell r="D36921" t="str">
            <v>HCM-PX-2410-01322</v>
          </cell>
          <cell r="E36921" t="str">
            <v>CÔNG TY TNHH SẢN XUẤT THƯƠNG MẠI DỊCH VỤ PHƯƠNG ÂN</v>
          </cell>
          <cell r="F36921" t="str">
            <v>49/4C Phạm Văn Sáng, Xã Xuân Thới Thượng, Huyện Hóc Môn, Thành phố Hồ Chí Minh, Việt Nam</v>
          </cell>
          <cell r="G36921" t="str">
            <v/>
          </cell>
          <cell r="H36921" t="str">
            <v>Phạm Văn Thành</v>
          </cell>
          <cell r="I36921">
            <v>0</v>
          </cell>
          <cell r="J36921">
            <v>0</v>
          </cell>
          <cell r="K36921">
            <v>0</v>
          </cell>
          <cell r="L36921">
            <v>0</v>
          </cell>
          <cell r="M36921">
            <v>5520000</v>
          </cell>
          <cell r="N36921" t="str">
            <v>0</v>
          </cell>
          <cell r="O36921">
            <v>5520000</v>
          </cell>
          <cell r="P36921" t="str">
            <v>Lê Thị Huyền Trang</v>
          </cell>
          <cell r="Q36921" t="str">
            <v>BH-03A Bán Hàng</v>
          </cell>
        </row>
        <row r="36922">
          <cell r="D36922" t="str">
            <v>HCM-PX-2410-01329</v>
          </cell>
          <cell r="E36922" t="str">
            <v>HCM bán cho CTH</v>
          </cell>
          <cell r="F36922" t="str">
            <v>45 - 47 Bùi Quang Trinh, Phường Phú Thứ, Quận Cái Răng, Thành phố Cần Thơ, Việt Nam</v>
          </cell>
          <cell r="G36922" t="str">
            <v/>
          </cell>
          <cell r="H36922" t="str">
            <v>Sale HCM Nội Bộ</v>
          </cell>
          <cell r="I36922">
            <v>0</v>
          </cell>
          <cell r="J36922">
            <v>0</v>
          </cell>
          <cell r="K36922">
            <v>0</v>
          </cell>
          <cell r="L36922">
            <v>0</v>
          </cell>
          <cell r="M36922">
            <v>0</v>
          </cell>
          <cell r="N36922" t="str">
            <v>0</v>
          </cell>
          <cell r="O36922">
            <v>0</v>
          </cell>
          <cell r="P36922" t="str">
            <v>Lê Thị Huyền Trang</v>
          </cell>
          <cell r="Q36922" t="str">
            <v>BH-16C Xuất Bán Chi Nhánh (Không Sắp Xe)</v>
          </cell>
        </row>
        <row r="36923">
          <cell r="D36923" t="str">
            <v>CTH-PX-2410-00150</v>
          </cell>
          <cell r="E36923" t="str">
            <v>CÔNG TY TNHH KỸ THUẬT SÔNG TIỀN</v>
          </cell>
          <cell r="F36923" t="str">
            <v>72 Trần Văn Sắc, KDC Diệu Hiền, Phường Phú Thứ, Quận Cái Răng, Thành phố Cần Thơ, Việt Nam</v>
          </cell>
          <cell r="G36923" t="str">
            <v/>
          </cell>
          <cell r="H36923" t="str">
            <v>Sale Cần Thơ AT</v>
          </cell>
          <cell r="I36923">
            <v>0</v>
          </cell>
          <cell r="J36923">
            <v>0</v>
          </cell>
          <cell r="K36923">
            <v>0</v>
          </cell>
          <cell r="L36923">
            <v>0</v>
          </cell>
          <cell r="M36923">
            <v>206551850</v>
          </cell>
          <cell r="N36923" t="str">
            <v>0</v>
          </cell>
          <cell r="O36923">
            <v>227207035</v>
          </cell>
          <cell r="P36923" t="str">
            <v>Lâm Tuyết Trinh</v>
          </cell>
          <cell r="Q36923" t="str">
            <v>BH-03A Bán Hàng</v>
          </cell>
        </row>
        <row r="36924">
          <cell r="D36924" t="str">
            <v>HCM-PX-2410-01333</v>
          </cell>
          <cell r="E36924" t="str">
            <v>CÔNG TY TNHH DỊCH VỤ KỸ THUẬT SEWTECH</v>
          </cell>
          <cell r="F36924" t="str">
            <v>70 Đường Số 3, Khu phố 4, Khu Dân Cư Vĩnh Lộc, Phường Bình Hưng Hòa B, Quận Bình Tân, Thành phố Hồ Chí Minh, Việt Nam</v>
          </cell>
          <cell r="G36924" t="str">
            <v/>
          </cell>
          <cell r="H36924" t="str">
            <v>Phạm Hoàng Linh</v>
          </cell>
          <cell r="I36924">
            <v>0</v>
          </cell>
          <cell r="J36924">
            <v>0</v>
          </cell>
          <cell r="K36924">
            <v>0</v>
          </cell>
          <cell r="L36924">
            <v>0</v>
          </cell>
          <cell r="M36924">
            <v>9511160</v>
          </cell>
          <cell r="N36924" t="str">
            <v>0</v>
          </cell>
          <cell r="O36924">
            <v>10462276</v>
          </cell>
          <cell r="P36924" t="str">
            <v>Mai Quỳnh Giao</v>
          </cell>
          <cell r="Q36924" t="str">
            <v>BH-03A Bán Hàng</v>
          </cell>
        </row>
        <row r="36925">
          <cell r="D36925" t="str">
            <v>HCM-PX-2410-01334</v>
          </cell>
          <cell r="E36925" t="str">
            <v>CTY TNHH BAO BÌ 3T</v>
          </cell>
          <cell r="F36925" t="str">
            <v>Đường Liên Ấp 2-6, Vĩnh Lộc A, Bình Chánh, HCM, Việt Nam</v>
          </cell>
          <cell r="G36925" t="str">
            <v/>
          </cell>
          <cell r="H36925" t="str">
            <v>Nguyễn Vũ Đăng</v>
          </cell>
          <cell r="I36925">
            <v>0</v>
          </cell>
          <cell r="J36925">
            <v>0</v>
          </cell>
          <cell r="K36925">
            <v>0</v>
          </cell>
          <cell r="L36925">
            <v>0</v>
          </cell>
          <cell r="M36925">
            <v>800000</v>
          </cell>
          <cell r="N36925" t="str">
            <v>0</v>
          </cell>
          <cell r="O36925">
            <v>800000</v>
          </cell>
          <cell r="P36925" t="str">
            <v>Mai Quỳnh Giao</v>
          </cell>
          <cell r="Q36925" t="str">
            <v>BH-03E Xuất Sửa Chữa</v>
          </cell>
        </row>
        <row r="36926">
          <cell r="D36926" t="str">
            <v>HCM-PX-2410-01336</v>
          </cell>
          <cell r="E36926" t="str">
            <v>CÔNG TY TNHH THƯƠNG MẠI KỸ THUẬT ACTECH</v>
          </cell>
          <cell r="F36926" t="str">
            <v>Lô 1476 Khu B2-41, KĐT Xanh Bàu Tràm Lakeside, Phường Hoà Hiệp Nam, Quận Liên Chiểu, Thành phố Đà Nẵng, Việt Nam</v>
          </cell>
          <cell r="G36926" t="str">
            <v/>
          </cell>
          <cell r="H36926" t="str">
            <v>Trần Văn Thiên Nam</v>
          </cell>
          <cell r="I36926">
            <v>0</v>
          </cell>
          <cell r="J36926">
            <v>0</v>
          </cell>
          <cell r="K36926">
            <v>0</v>
          </cell>
          <cell r="L36926">
            <v>0</v>
          </cell>
          <cell r="M36926">
            <v>11581450</v>
          </cell>
          <cell r="N36926" t="str">
            <v>0</v>
          </cell>
          <cell r="O36926">
            <v>12739595</v>
          </cell>
          <cell r="P36926" t="str">
            <v>Lê Thị Huyền Trang</v>
          </cell>
          <cell r="Q36926" t="str">
            <v>BH-03A Bán Hàng</v>
          </cell>
        </row>
        <row r="36927">
          <cell r="D36927" t="str">
            <v>HNI-PX-2410-00381</v>
          </cell>
          <cell r="E36927" t="str">
            <v>CHI NHÁNH CÔNG TRÌNH VIETTEL HÀ NỘI - TỔNG CÔNG TY CỔ PHẦN CÔNG TRÌNH VIETTEL</v>
          </cell>
          <cell r="F36927" t="str">
            <v>Tầng 5, tháp B, tòa nhà Central Point, số 219 Trung Kính, Phường Yên Hòa, Quận Cầu Giấy, Thành phố Hà Nội, Việt Nam</v>
          </cell>
          <cell r="G36927" t="str">
            <v/>
          </cell>
          <cell r="H36927" t="str">
            <v>Nguyễn Anh Mười</v>
          </cell>
          <cell r="I36927">
            <v>0</v>
          </cell>
          <cell r="J36927">
            <v>0</v>
          </cell>
          <cell r="K36927">
            <v>0</v>
          </cell>
          <cell r="L36927">
            <v>0</v>
          </cell>
          <cell r="M36927">
            <v>4602000</v>
          </cell>
          <cell r="N36927" t="str">
            <v>0</v>
          </cell>
          <cell r="O36927">
            <v>5062200</v>
          </cell>
          <cell r="P36927" t="str">
            <v>Bùi Thị Phương Anh</v>
          </cell>
          <cell r="Q36927" t="str">
            <v>BH-03A Bán Hàng</v>
          </cell>
        </row>
        <row r="36928">
          <cell r="D36928" t="str">
            <v>HCM-PX-2410-01339</v>
          </cell>
          <cell r="E36928" t="str">
            <v>CÔNG TY CỔ PHẦN THƯƠNG MẠI VÀ CÔNG NGHỆ HẢI ÂU AT</v>
          </cell>
          <cell r="F36928" t="str">
            <v>Số 14, Đường D18, KDC DV Tân Bình, Khu phố Tân Thắng, Phường Tân Bình, Thành phố Dĩ An, Tỉnh Bình Dương, Việt Nam</v>
          </cell>
          <cell r="G36928" t="str">
            <v/>
          </cell>
          <cell r="H36928" t="str">
            <v>Nguyễn Ngọc Bằng</v>
          </cell>
          <cell r="I36928">
            <v>0</v>
          </cell>
          <cell r="J36928">
            <v>0</v>
          </cell>
          <cell r="K36928">
            <v>0</v>
          </cell>
          <cell r="L36928">
            <v>0</v>
          </cell>
          <cell r="M36928">
            <v>25695600</v>
          </cell>
          <cell r="N36928" t="str">
            <v>0</v>
          </cell>
          <cell r="O36928">
            <v>25695600</v>
          </cell>
          <cell r="P36928" t="str">
            <v>Lê Thị Huyền Trang</v>
          </cell>
          <cell r="Q36928" t="str">
            <v>BH-03A Bán Hàng</v>
          </cell>
        </row>
        <row r="36929">
          <cell r="D36929" t="str">
            <v>HNI-PX-2410-00384</v>
          </cell>
          <cell r="E36929" t="str">
            <v>CHI NHÁNH CÔNG TRÌNH VIETTEL HÀ NỘI - TỔNG CÔNG TY CỔ PHẦN CÔNG TRÌNH VIETTEL</v>
          </cell>
          <cell r="F36929" t="str">
            <v>Tầng 5, tháp B, tòa nhà Central Point, số 219 Trung Kính, Phường Yên Hòa, Quận Cầu Giấy, Thành phố Hà Nội, Việt Nam</v>
          </cell>
          <cell r="G36929" t="str">
            <v/>
          </cell>
          <cell r="H36929" t="str">
            <v>Nguyễn Anh Mười</v>
          </cell>
          <cell r="I36929">
            <v>0</v>
          </cell>
          <cell r="J36929">
            <v>0</v>
          </cell>
          <cell r="K36929">
            <v>0</v>
          </cell>
          <cell r="L36929">
            <v>0</v>
          </cell>
          <cell r="M36929">
            <v>4602000</v>
          </cell>
          <cell r="N36929" t="str">
            <v>0</v>
          </cell>
          <cell r="O36929">
            <v>5062200</v>
          </cell>
          <cell r="P36929" t="str">
            <v>Bùi Thị Phương Anh</v>
          </cell>
          <cell r="Q36929" t="str">
            <v>BH-03A Bán Hàng</v>
          </cell>
        </row>
        <row r="36930">
          <cell r="D36930" t="str">
            <v>HCM-PX-2410-01347</v>
          </cell>
          <cell r="E36930" t="str">
            <v>CHI NHÁNH CÔNG TRÌNH VIETTEL KHÁNH HÒA - TỔNG CÔNG TY CỔ PHẦN CÔNG TRÌNH VIETTEL | VCC KHA</v>
          </cell>
          <cell r="F36930" t="str">
            <v>Tầng 2, Tòa nhà Viettel Khánh Hòa, Số 9 Võ Thị Sáu, Phường Vĩnh Nguyên, Thành phố Nha Trang, Tỉnh Khánh Hòa, Việt Nam</v>
          </cell>
          <cell r="G36930" t="str">
            <v/>
          </cell>
          <cell r="H36930" t="str">
            <v>Nguyễn Phú Quốc</v>
          </cell>
          <cell r="I36930">
            <v>0</v>
          </cell>
          <cell r="J36930">
            <v>0</v>
          </cell>
          <cell r="K36930">
            <v>0</v>
          </cell>
          <cell r="L36930">
            <v>0</v>
          </cell>
          <cell r="M36930">
            <v>23933000</v>
          </cell>
          <cell r="N36930" t="str">
            <v>0</v>
          </cell>
          <cell r="O36930">
            <v>26326300</v>
          </cell>
          <cell r="P36930" t="str">
            <v>Trần Thị Quí</v>
          </cell>
          <cell r="Q36930" t="str">
            <v>BH-03A Bán Hàng</v>
          </cell>
        </row>
        <row r="36931">
          <cell r="D36931" t="str">
            <v>HCM-PX-2410-01352</v>
          </cell>
          <cell r="E36931" t="str">
            <v>HCM bán cho CTH</v>
          </cell>
          <cell r="F36931" t="str">
            <v>45 - 47 Bùi Quang Trinh, Phường Phú Thứ, Quận Cái Răng, Thành phố Cần Thơ, Việt Nam</v>
          </cell>
          <cell r="G36931" t="str">
            <v/>
          </cell>
          <cell r="H36931" t="str">
            <v>Sale HCM Nội Bộ</v>
          </cell>
          <cell r="I36931">
            <v>0</v>
          </cell>
          <cell r="J36931">
            <v>0</v>
          </cell>
          <cell r="K36931">
            <v>0</v>
          </cell>
          <cell r="L36931">
            <v>0</v>
          </cell>
          <cell r="M36931">
            <v>0</v>
          </cell>
          <cell r="N36931" t="str">
            <v>0</v>
          </cell>
          <cell r="O36931">
            <v>0</v>
          </cell>
          <cell r="P36931" t="str">
            <v>Nguyễn Ngọc Anh Thư</v>
          </cell>
          <cell r="Q36931" t="str">
            <v>BH-16C Xuất Bán Chi Nhánh (Không Sắp Xe)</v>
          </cell>
        </row>
        <row r="36932">
          <cell r="D36932" t="str">
            <v>HCM-PX-2410-01354</v>
          </cell>
          <cell r="E36932" t="str">
            <v>HCM bán cho CTH</v>
          </cell>
          <cell r="F36932" t="str">
            <v>45 - 47 Bùi Quang Trinh, Phường Phú Thứ, Quận Cái Răng, Thành phố Cần Thơ, Việt Nam</v>
          </cell>
          <cell r="G36932" t="str">
            <v/>
          </cell>
          <cell r="H36932" t="str">
            <v>Sale HCM Nội Bộ</v>
          </cell>
          <cell r="I36932">
            <v>0</v>
          </cell>
          <cell r="J36932">
            <v>0</v>
          </cell>
          <cell r="K36932">
            <v>0</v>
          </cell>
          <cell r="L36932">
            <v>0</v>
          </cell>
          <cell r="M36932">
            <v>0</v>
          </cell>
          <cell r="N36932" t="str">
            <v>0</v>
          </cell>
          <cell r="O36932">
            <v>0</v>
          </cell>
          <cell r="P36932" t="str">
            <v>Nguyễn Ngọc Anh Thư</v>
          </cell>
          <cell r="Q36932" t="str">
            <v>BH-16C Xuất Bán Chi Nhánh (Không Sắp Xe)</v>
          </cell>
        </row>
        <row r="36933">
          <cell r="D36933" t="str">
            <v>HCM-PX-2410-01355</v>
          </cell>
          <cell r="E36933" t="str">
            <v>CÔNG TY CỔ PHẦN THIẾT BỊ BẾN THÀNH</v>
          </cell>
          <cell r="F36933" t="str">
            <v>7A Trương Minh Giảng, Phường Hiệp Phú, Thành phố Thủ Đức, Thành phố Hồ Chí Minh, Việt Nam</v>
          </cell>
          <cell r="G36933" t="str">
            <v/>
          </cell>
          <cell r="H36933" t="str">
            <v>Nguyễn Tấn Tài</v>
          </cell>
          <cell r="I36933">
            <v>0</v>
          </cell>
          <cell r="J36933">
            <v>0</v>
          </cell>
          <cell r="K36933">
            <v>0</v>
          </cell>
          <cell r="L36933">
            <v>0</v>
          </cell>
          <cell r="M36933">
            <v>200000</v>
          </cell>
          <cell r="N36933" t="str">
            <v>0</v>
          </cell>
          <cell r="O36933">
            <v>220000</v>
          </cell>
          <cell r="P36933" t="str">
            <v>Lê Thị Huyền Trang</v>
          </cell>
          <cell r="Q36933" t="str">
            <v>BH-03A Bán Hàng</v>
          </cell>
        </row>
        <row r="36934">
          <cell r="D36934" t="str">
            <v>HCM-PX-2410-01358</v>
          </cell>
          <cell r="E36934" t="str">
            <v>CÔNG TY TNHH MÁY VÀ THIẾT BỊ NHỰA MẠNH DŨNG</v>
          </cell>
          <cell r="F36934" t="str">
            <v>Nhà A34, lô HH04 phố Lưu Khánh Đàm, khu đô thị Việt Hưng, Phường Giang Biên, Quận Long Biên, Thành phố Hà Nội, Việt Nam</v>
          </cell>
          <cell r="G36934" t="str">
            <v/>
          </cell>
          <cell r="H36934" t="str">
            <v>Phạm Hoàng Linh</v>
          </cell>
          <cell r="I36934">
            <v>0</v>
          </cell>
          <cell r="J36934">
            <v>0</v>
          </cell>
          <cell r="K36934">
            <v>0</v>
          </cell>
          <cell r="L36934">
            <v>0</v>
          </cell>
          <cell r="M36934">
            <v>3630000</v>
          </cell>
          <cell r="N36934" t="str">
            <v>0</v>
          </cell>
          <cell r="O36934">
            <v>3630000</v>
          </cell>
          <cell r="P36934" t="str">
            <v>Lê Thị Huyền Trang</v>
          </cell>
          <cell r="Q36934" t="str">
            <v>BH-03A Bán Hàng</v>
          </cell>
        </row>
        <row r="36935">
          <cell r="D36935" t="str">
            <v>HCM-PX-2410-01359</v>
          </cell>
          <cell r="E36935" t="str">
            <v>CỬA HÀNG VĨNH PHÁT</v>
          </cell>
          <cell r="F36935" t="str">
            <v>118 Tạ Uyên, Phường 4, Quận 11, TP HCM, Việt Nam</v>
          </cell>
          <cell r="G36935" t="str">
            <v/>
          </cell>
          <cell r="H36935" t="str">
            <v>Nguyễn Hoàng Quân</v>
          </cell>
          <cell r="I36935">
            <v>0</v>
          </cell>
          <cell r="J36935">
            <v>0</v>
          </cell>
          <cell r="K36935">
            <v>0</v>
          </cell>
          <cell r="L36935">
            <v>0</v>
          </cell>
          <cell r="M36935">
            <v>2900000</v>
          </cell>
          <cell r="N36935" t="str">
            <v>0</v>
          </cell>
          <cell r="O36935">
            <v>2900000</v>
          </cell>
          <cell r="P36935" t="str">
            <v>Mai Quỳnh Giao</v>
          </cell>
          <cell r="Q36935" t="str">
            <v>BH-03A Bán Hàng</v>
          </cell>
        </row>
        <row r="36936">
          <cell r="D36936" t="str">
            <v>HCM-PX-2410-01360</v>
          </cell>
          <cell r="E36936" t="str">
            <v>CÔNG TY TNHH KỸ THUẬT GREENTECH VINA</v>
          </cell>
          <cell r="F36936" t="str">
            <v>1737/36B Quốc Lộ 1, Khu phố 2A, Phường Tân Thới Hiệp, Quận 12, Thành phố Hồ Chí Minh, Việt Nam</v>
          </cell>
          <cell r="G36936" t="str">
            <v/>
          </cell>
          <cell r="H36936" t="str">
            <v>Nguyễn Hoàng Quân</v>
          </cell>
          <cell r="I36936">
            <v>0</v>
          </cell>
          <cell r="J36936">
            <v>0</v>
          </cell>
          <cell r="K36936">
            <v>0</v>
          </cell>
          <cell r="L36936">
            <v>0</v>
          </cell>
          <cell r="M36936">
            <v>250000</v>
          </cell>
          <cell r="N36936" t="str">
            <v>0</v>
          </cell>
          <cell r="O36936">
            <v>250000</v>
          </cell>
          <cell r="P36936" t="str">
            <v>Nguyễn Ngọc Bảo Châu</v>
          </cell>
          <cell r="Q36936" t="str">
            <v>BH-03A Bán Hàng</v>
          </cell>
        </row>
        <row r="36937">
          <cell r="D36937" t="str">
            <v>HCM-PX-2410-01361</v>
          </cell>
          <cell r="E36937" t="str">
            <v>CÔNG TY CP THIẾT BỊ KĨ THUẬT ỨNG DỤNG KIẾN THỨC TỰ ĐỘNG VINH NAM</v>
          </cell>
          <cell r="F36937" t="str">
            <v>54Bis Nguyễn Bỉnh Khiêm, Phường Đa Kao, Quận 1, Thành phố Hồ Chí Minh, Việt Nam</v>
          </cell>
          <cell r="G36937" t="str">
            <v/>
          </cell>
          <cell r="H36937" t="str">
            <v>Nguyễn Hoàng Quân</v>
          </cell>
          <cell r="I36937">
            <v>0</v>
          </cell>
          <cell r="J36937">
            <v>0</v>
          </cell>
          <cell r="K36937">
            <v>0</v>
          </cell>
          <cell r="L36937">
            <v>0</v>
          </cell>
          <cell r="M36937">
            <v>24193000</v>
          </cell>
          <cell r="N36937" t="str">
            <v>0</v>
          </cell>
          <cell r="O36937">
            <v>24193000</v>
          </cell>
          <cell r="P36937" t="str">
            <v>Nguyễn Ngọc Bảo Châu</v>
          </cell>
          <cell r="Q36937" t="str">
            <v>BH-03A Bán Hàng</v>
          </cell>
        </row>
        <row r="36938">
          <cell r="D36938" t="str">
            <v>HCM-PX-2410-01362</v>
          </cell>
          <cell r="E36938" t="str">
            <v>CÔNG TY CP XNK VÀ ĐẦU TƯ TÂN THÁI SƠN</v>
          </cell>
          <cell r="F36938" t="str">
            <v>82-84 Nguyễn Xí, Phường 26, Bình Thạnh, TP HCM, Việt Nam</v>
          </cell>
          <cell r="G36938" t="str">
            <v/>
          </cell>
          <cell r="H36938" t="str">
            <v>Tô Thành Đạo</v>
          </cell>
          <cell r="I36938">
            <v>0</v>
          </cell>
          <cell r="J36938">
            <v>0</v>
          </cell>
          <cell r="K36938">
            <v>0</v>
          </cell>
          <cell r="L36938">
            <v>0</v>
          </cell>
          <cell r="M36938">
            <v>9744000</v>
          </cell>
          <cell r="N36938" t="str">
            <v>0</v>
          </cell>
          <cell r="O36938">
            <v>9744000</v>
          </cell>
          <cell r="P36938" t="str">
            <v>Mai Quỳnh Giao</v>
          </cell>
          <cell r="Q36938" t="str">
            <v>BH-03A Bán Hàng</v>
          </cell>
        </row>
        <row r="36939">
          <cell r="D36939" t="str">
            <v>HCM-PX-2410-01364</v>
          </cell>
          <cell r="E36939" t="str">
            <v>CÔNG TY TNHH MỘT THÀNH VIÊN ĐIỆN CƠ KHÍ THÀNH KHOA</v>
          </cell>
          <cell r="F36939" t="str">
            <v>Số 10 đường Tân Phước Khánh 36, khu phố Khánh Long, Phường Tân Phước Khánh, Thành phố Tân Uyên, Tỉnh Bình Dương, Việt Nam</v>
          </cell>
          <cell r="G36939" t="str">
            <v/>
          </cell>
          <cell r="H36939" t="str">
            <v>Phạm Văn Thành</v>
          </cell>
          <cell r="I36939">
            <v>0</v>
          </cell>
          <cell r="J36939">
            <v>0</v>
          </cell>
          <cell r="K36939">
            <v>0</v>
          </cell>
          <cell r="L36939">
            <v>0</v>
          </cell>
          <cell r="M36939">
            <v>2450000</v>
          </cell>
          <cell r="N36939" t="str">
            <v>0</v>
          </cell>
          <cell r="O36939">
            <v>2695000</v>
          </cell>
          <cell r="P36939" t="str">
            <v>Lê Thị Huyền Trang</v>
          </cell>
          <cell r="Q36939" t="str">
            <v>BH-03A Bán Hàng</v>
          </cell>
        </row>
        <row r="36940">
          <cell r="D36940" t="str">
            <v>HCM-PX-2410-01366</v>
          </cell>
          <cell r="E36940" t="str">
            <v>CÔNG TY TNHH TM DV SX CƠ KHÍ GIA HUY</v>
          </cell>
          <cell r="F36940" t="str">
            <v>381/23 Tân Hòa Đông, Phường Bình Trị Đông, Quận Bình Tân, Thành phố Hồ Chí Minh, Việt Nam</v>
          </cell>
          <cell r="G36940" t="str">
            <v/>
          </cell>
          <cell r="H36940" t="str">
            <v>Phạm Minh Tuấn</v>
          </cell>
          <cell r="I36940">
            <v>0</v>
          </cell>
          <cell r="J36940">
            <v>0</v>
          </cell>
          <cell r="K36940">
            <v>0</v>
          </cell>
          <cell r="L36940">
            <v>0</v>
          </cell>
          <cell r="M36940">
            <v>9400000</v>
          </cell>
          <cell r="N36940" t="str">
            <v>0</v>
          </cell>
          <cell r="O36940">
            <v>9400000</v>
          </cell>
          <cell r="P36940" t="str">
            <v>Lê Thị Huyền Trang</v>
          </cell>
          <cell r="Q36940" t="str">
            <v>BH-03A Bán Hàng</v>
          </cell>
        </row>
        <row r="36941">
          <cell r="D36941" t="str">
            <v>HCM-PX-2410-01367</v>
          </cell>
          <cell r="E36941" t="str">
            <v>NGUYỄN ANH DŨNG - 6878</v>
          </cell>
          <cell r="F36941" t="str">
            <v>TP Nha Tranh, Tỉnh Khánh Hòa, Việt Nam</v>
          </cell>
          <cell r="G36941" t="str">
            <v/>
          </cell>
          <cell r="H36941" t="str">
            <v>Nguyễn Phú Quốc</v>
          </cell>
          <cell r="I36941">
            <v>0</v>
          </cell>
          <cell r="J36941">
            <v>0</v>
          </cell>
          <cell r="K36941">
            <v>0</v>
          </cell>
          <cell r="L36941">
            <v>0</v>
          </cell>
          <cell r="M36941">
            <v>18887000</v>
          </cell>
          <cell r="N36941" t="str">
            <v>0</v>
          </cell>
          <cell r="O36941">
            <v>20775700</v>
          </cell>
          <cell r="P36941" t="str">
            <v>Trần Thị Quí</v>
          </cell>
          <cell r="Q36941" t="str">
            <v>BH-03A Bán Hàng</v>
          </cell>
        </row>
        <row r="36942">
          <cell r="D36942" t="str">
            <v>HCM-PX-2410-01369</v>
          </cell>
          <cell r="E36942" t="str">
            <v>CÔNG TY TNHH KỸ THUẬT TỰ ĐỘNG TOÀN TÂM</v>
          </cell>
          <cell r="F36942" t="str">
            <v>Lô A24 Đặng Thái Thuyến, Phường Nhơn Bình, Thành phố Quy Nhơn, Tỉnh Bình Định, Việt Nam</v>
          </cell>
          <cell r="G36942" t="str">
            <v/>
          </cell>
          <cell r="H36942" t="str">
            <v>Trần Văn Thiên Nam</v>
          </cell>
          <cell r="I36942">
            <v>0</v>
          </cell>
          <cell r="J36942">
            <v>0</v>
          </cell>
          <cell r="K36942">
            <v>0</v>
          </cell>
          <cell r="L36942">
            <v>0</v>
          </cell>
          <cell r="M36942">
            <v>50200500</v>
          </cell>
          <cell r="N36942" t="str">
            <v>0</v>
          </cell>
          <cell r="O36942">
            <v>55220550</v>
          </cell>
          <cell r="P36942" t="str">
            <v>Lê Thị Huyền Trang</v>
          </cell>
          <cell r="Q36942" t="str">
            <v>BH-03A Bán Hàng</v>
          </cell>
        </row>
        <row r="36943">
          <cell r="D36943" t="str">
            <v>HCM-PX-2410-01372</v>
          </cell>
          <cell r="E36943" t="str">
            <v>NGUYỄN ANH DŨNG - 6878</v>
          </cell>
          <cell r="F36943" t="str">
            <v>TP Nha Tranh, Tỉnh Khánh Hòa, Việt Nam</v>
          </cell>
          <cell r="G36943" t="str">
            <v/>
          </cell>
          <cell r="H36943" t="str">
            <v>Nguyễn Phú Quốc</v>
          </cell>
          <cell r="I36943">
            <v>0</v>
          </cell>
          <cell r="J36943">
            <v>0</v>
          </cell>
          <cell r="K36943">
            <v>0</v>
          </cell>
          <cell r="L36943">
            <v>0</v>
          </cell>
          <cell r="M36943">
            <v>14000000</v>
          </cell>
          <cell r="N36943" t="str">
            <v>0</v>
          </cell>
          <cell r="O36943">
            <v>15120000</v>
          </cell>
          <cell r="P36943" t="str">
            <v>Trần Thị Quí</v>
          </cell>
          <cell r="Q36943" t="str">
            <v>BH-03A Bán Hàng</v>
          </cell>
        </row>
        <row r="36944">
          <cell r="D36944" t="str">
            <v>HNI-PX-2410-00387</v>
          </cell>
          <cell r="E36944" t="str">
            <v>CHI NHÁNH CÔNG TRÌNH VIETTEL NGHỆ AN - TỔNG CÔNG TY CỔ PHẦN CÔNG TRÌNH VIETTEL</v>
          </cell>
          <cell r="F36944" t="str">
            <v>Tòa nhà Viettel Nghệ An, Đại lộ Lê nin, Phường Hà Huy Tập, Thành phố Vinh, Tỉnh Nghệ An, Việt Nam</v>
          </cell>
          <cell r="G36944" t="str">
            <v/>
          </cell>
          <cell r="H36944" t="str">
            <v>Hà Văn Ký</v>
          </cell>
          <cell r="I36944">
            <v>0</v>
          </cell>
          <cell r="J36944">
            <v>0</v>
          </cell>
          <cell r="K36944">
            <v>0</v>
          </cell>
          <cell r="L36944">
            <v>0</v>
          </cell>
          <cell r="M36944">
            <v>0</v>
          </cell>
          <cell r="N36944" t="str">
            <v>0</v>
          </cell>
          <cell r="O36944">
            <v>0</v>
          </cell>
          <cell r="P36944" t="str">
            <v>Trần Thị Thanh Phương</v>
          </cell>
          <cell r="Q36944" t="str">
            <v>BH-03D Xuất Hàng Biếu Tặng, Tài Trợ</v>
          </cell>
        </row>
        <row r="36945">
          <cell r="D36945" t="str">
            <v>HCM-PX-2410-01373</v>
          </cell>
          <cell r="E36945" t="str">
            <v>CÔNG TY TNHH KỸ THUẬT PHÚC ĐẠT</v>
          </cell>
          <cell r="F36945" t="str">
            <v>109 Tô Ký, Khu phố 5, Phường Tân Chánh Hiệp, Quận 12, Thành phố Hồ Chí Minh, Việt Nam</v>
          </cell>
          <cell r="G36945" t="str">
            <v/>
          </cell>
          <cell r="H36945" t="str">
            <v>Vũ Duy Hưng</v>
          </cell>
          <cell r="I36945">
            <v>0</v>
          </cell>
          <cell r="J36945">
            <v>0</v>
          </cell>
          <cell r="K36945">
            <v>0</v>
          </cell>
          <cell r="L36945">
            <v>0</v>
          </cell>
          <cell r="M36945">
            <v>0</v>
          </cell>
          <cell r="N36945" t="str">
            <v>0</v>
          </cell>
          <cell r="O36945">
            <v>0</v>
          </cell>
          <cell r="P36945" t="str">
            <v>Nguyễn Ngọc Anh Thư</v>
          </cell>
          <cell r="Q36945" t="str">
            <v>BH-03F Xuất Bảo Hành</v>
          </cell>
        </row>
        <row r="36946">
          <cell r="D36946" t="str">
            <v>CTH-PX-2410-00154</v>
          </cell>
          <cell r="E36946" t="str">
            <v>CÔNG TY TNHH THẢO LONG VÂN</v>
          </cell>
          <cell r="F36946" t="str">
            <v>Lô 14 Nền 59, Khu dân cư Nam Ba Hòn, Thị Trấn Kiên Lương, Huyện Kiên Lương, Tỉnh Kiên Giang, Việt Nam</v>
          </cell>
          <cell r="G36946" t="str">
            <v/>
          </cell>
          <cell r="H36946" t="str">
            <v>Sale Cần Thơ SL</v>
          </cell>
          <cell r="I36946">
            <v>0</v>
          </cell>
          <cell r="J36946">
            <v>0</v>
          </cell>
          <cell r="K36946">
            <v>0</v>
          </cell>
          <cell r="L36946">
            <v>0</v>
          </cell>
          <cell r="M36946">
            <v>53772000</v>
          </cell>
          <cell r="N36946" t="str">
            <v>0</v>
          </cell>
          <cell r="O36946">
            <v>59149200</v>
          </cell>
          <cell r="P36946" t="str">
            <v>Lâm Tuyết Trinh</v>
          </cell>
          <cell r="Q36946" t="str">
            <v>BH-03A Bán Hàng</v>
          </cell>
        </row>
        <row r="36947">
          <cell r="D36947" t="str">
            <v>HCM-PX-2410-01374</v>
          </cell>
          <cell r="E36947" t="str">
            <v>CÔNG TY CỔ PHẦN ĐẦU TƯ GIC</v>
          </cell>
          <cell r="F36947" t="str">
            <v>101 Hoa Lan, Phường 02, Quận Phú Nhuận, Thành phố Hồ Chí Minh, Việt Nam</v>
          </cell>
          <cell r="G36947" t="str">
            <v/>
          </cell>
          <cell r="H36947" t="str">
            <v>Vũ Duy Hưng</v>
          </cell>
          <cell r="I36947">
            <v>0</v>
          </cell>
          <cell r="J36947">
            <v>0</v>
          </cell>
          <cell r="K36947">
            <v>0</v>
          </cell>
          <cell r="L36947">
            <v>0</v>
          </cell>
          <cell r="M36947">
            <v>0</v>
          </cell>
          <cell r="N36947" t="str">
            <v>0</v>
          </cell>
          <cell r="O36947">
            <v>0</v>
          </cell>
          <cell r="P36947" t="str">
            <v>Nguyễn Ngọc Anh Thư</v>
          </cell>
          <cell r="Q36947" t="str">
            <v>BH-03F Xuất Bảo Hành</v>
          </cell>
        </row>
        <row r="36948">
          <cell r="D36948" t="str">
            <v>HCM-PX-2410-01375</v>
          </cell>
          <cell r="E36948" t="str">
            <v>CÔNG TY TNHH THƯƠNG MẠI DỊCH VỤ VẠN HƯNG BÌNH THUẬN</v>
          </cell>
          <cell r="F36948" t="str">
            <v>Số 116/12, đường Tuyên Quang, Khu phố 4, Phường Phú Thủy, Thành phố Phan Thiết, Tỉnh Bình Thuận, Việt Nam</v>
          </cell>
          <cell r="G36948" t="str">
            <v/>
          </cell>
          <cell r="H36948" t="str">
            <v>Vũ Duy Hưng</v>
          </cell>
          <cell r="I36948">
            <v>0</v>
          </cell>
          <cell r="J36948">
            <v>0</v>
          </cell>
          <cell r="K36948">
            <v>0</v>
          </cell>
          <cell r="L36948">
            <v>0</v>
          </cell>
          <cell r="M36948">
            <v>0</v>
          </cell>
          <cell r="N36948" t="str">
            <v>0</v>
          </cell>
          <cell r="O36948">
            <v>0</v>
          </cell>
          <cell r="P36948" t="str">
            <v>Nguyễn Ngọc Anh Thư</v>
          </cell>
          <cell r="Q36948" t="str">
            <v>BH-03F Xuất Bảo Hành</v>
          </cell>
        </row>
        <row r="36949">
          <cell r="D36949" t="str">
            <v>HCM-PX-2410-01376</v>
          </cell>
          <cell r="E36949" t="str">
            <v>CÔNG TY TNHH SẢN XUẤT THƯƠNG MẠI DỊCH VỤ CƠ KHÍ QUANG SANG</v>
          </cell>
          <cell r="F36949" t="str">
            <v>12D/13V ấp 4A Đường Lê Thị Dung, Xã Vĩnh Lộc A, Huyện Bình Chánh, TP Hồ Chí Minh, Việt Nam</v>
          </cell>
          <cell r="G36949" t="str">
            <v/>
          </cell>
          <cell r="H36949" t="str">
            <v>Tô Thành Đạo</v>
          </cell>
          <cell r="I36949">
            <v>0</v>
          </cell>
          <cell r="J36949">
            <v>0</v>
          </cell>
          <cell r="K36949">
            <v>0</v>
          </cell>
          <cell r="L36949">
            <v>0</v>
          </cell>
          <cell r="M36949">
            <v>5770000</v>
          </cell>
          <cell r="N36949" t="str">
            <v>0</v>
          </cell>
          <cell r="O36949">
            <v>5770000</v>
          </cell>
          <cell r="P36949" t="str">
            <v>Mai Quỳnh Giao</v>
          </cell>
          <cell r="Q36949" t="str">
            <v>BH-03A Bán Hàng</v>
          </cell>
        </row>
        <row r="36950">
          <cell r="D36950" t="str">
            <v>HNI-PX-2410-00388</v>
          </cell>
          <cell r="E36950" t="str">
            <v>CÔNG TY CỔ PHẦN CƠ KHÍ VÀ KỸ THUẬT ĐÔNG NAM</v>
          </cell>
          <cell r="F36950" t="str">
            <v>Số 68, Liền kề 23, Khu đô thị Vân Canh, Xã Vân Canh, Huyện Hoài Đức, Thành phố Hà Nội, Việt Nam</v>
          </cell>
          <cell r="G36950" t="str">
            <v/>
          </cell>
          <cell r="H36950" t="str">
            <v>Nguyễn Hữu Phước</v>
          </cell>
          <cell r="I36950">
            <v>0</v>
          </cell>
          <cell r="J36950">
            <v>0</v>
          </cell>
          <cell r="K36950">
            <v>0</v>
          </cell>
          <cell r="L36950">
            <v>0</v>
          </cell>
          <cell r="M36950">
            <v>14169000</v>
          </cell>
          <cell r="N36950" t="str">
            <v>0</v>
          </cell>
          <cell r="O36950">
            <v>15585900</v>
          </cell>
          <cell r="P36950" t="str">
            <v>Trần Thị Thanh Phương</v>
          </cell>
          <cell r="Q36950" t="str">
            <v>BH-03A Bán Hàng</v>
          </cell>
        </row>
        <row r="36951">
          <cell r="D36951" t="str">
            <v>HCM-PX-2410-01377</v>
          </cell>
          <cell r="E36951" t="str">
            <v>CÔNG TY TNHH CÔNG NGHỆ NĂNG LƯỢNG SOLAR MIỀN NAM</v>
          </cell>
          <cell r="F36951" t="str">
            <v>Thôn 6, Xã Đoàn Kết, Huyện Bù Đăng, Tỉnh Bình Phước, Việt Nam</v>
          </cell>
          <cell r="G36951" t="str">
            <v/>
          </cell>
          <cell r="H36951" t="str">
            <v>Nguyễn Hà Thái</v>
          </cell>
          <cell r="I36951">
            <v>0</v>
          </cell>
          <cell r="J36951">
            <v>0</v>
          </cell>
          <cell r="K36951">
            <v>0</v>
          </cell>
          <cell r="L36951">
            <v>0</v>
          </cell>
          <cell r="M36951">
            <v>11483000</v>
          </cell>
          <cell r="N36951" t="str">
            <v>0</v>
          </cell>
          <cell r="O36951">
            <v>12631300</v>
          </cell>
          <cell r="P36951" t="str">
            <v>Trần Thị Quí</v>
          </cell>
          <cell r="Q36951" t="str">
            <v>BH-03A Bán Hàng</v>
          </cell>
        </row>
        <row r="36952">
          <cell r="D36952" t="str">
            <v>CTH-PX-2410-00155</v>
          </cell>
          <cell r="E36952" t="str">
            <v>CÔNG TY TNHH THẢO LONG VÂN</v>
          </cell>
          <cell r="F36952" t="str">
            <v>Lô 14 Nền 59, Khu dân cư Nam Ba Hòn, Thị Trấn Kiên Lương, Huyện Kiên Lương, Tỉnh Kiên Giang, Việt Nam</v>
          </cell>
          <cell r="G36952" t="str">
            <v/>
          </cell>
          <cell r="H36952" t="str">
            <v>Sale Cần Thơ SL</v>
          </cell>
          <cell r="I36952">
            <v>0</v>
          </cell>
          <cell r="J36952">
            <v>0</v>
          </cell>
          <cell r="K36952">
            <v>0</v>
          </cell>
          <cell r="L36952">
            <v>0</v>
          </cell>
          <cell r="M36952">
            <v>7837328</v>
          </cell>
          <cell r="N36952" t="str">
            <v>0</v>
          </cell>
          <cell r="O36952">
            <v>8621061</v>
          </cell>
          <cell r="P36952" t="str">
            <v>Lâm Tuyết Trinh</v>
          </cell>
          <cell r="Q36952" t="str">
            <v>BH-03A Bán Hàng</v>
          </cell>
        </row>
        <row r="36953">
          <cell r="D36953" t="str">
            <v>CTH-PX-2410-00156</v>
          </cell>
          <cell r="E36953" t="str">
            <v>CÔNG TY TNHH THẢO LONG VÂN</v>
          </cell>
          <cell r="F36953" t="str">
            <v>Lô 14 Nền 59, Khu dân cư Nam Ba Hòn, Thị Trấn Kiên Lương, Huyện Kiên Lương, Tỉnh Kiên Giang, Việt Nam</v>
          </cell>
          <cell r="G36953" t="str">
            <v/>
          </cell>
          <cell r="H36953" t="str">
            <v>Sale Cần Thơ SL</v>
          </cell>
          <cell r="I36953">
            <v>0</v>
          </cell>
          <cell r="J36953">
            <v>0</v>
          </cell>
          <cell r="K36953">
            <v>0</v>
          </cell>
          <cell r="L36953">
            <v>0</v>
          </cell>
          <cell r="M36953">
            <v>1352000</v>
          </cell>
          <cell r="N36953" t="str">
            <v>0</v>
          </cell>
          <cell r="O36953">
            <v>1460160</v>
          </cell>
          <cell r="P36953" t="str">
            <v>Lâm Tuyết Trinh</v>
          </cell>
          <cell r="Q36953" t="str">
            <v>BH-03A Bán Hàng</v>
          </cell>
        </row>
        <row r="36954">
          <cell r="D36954" t="str">
            <v>CTH-PX-2410-00157</v>
          </cell>
          <cell r="E36954" t="str">
            <v>CÔNG TY CỔ PHẦN CƠ KHÍ AN GIANG</v>
          </cell>
          <cell r="F36954" t="str">
            <v>Số 839 Trần Hưng Đạo, Tổ 13, Khóm Bình Thới 1, Phường Bình Khánh, Thành phố Long Xuyên, Tỉnh An Giang, Việt Nam</v>
          </cell>
          <cell r="G36954" t="str">
            <v/>
          </cell>
          <cell r="H36954" t="str">
            <v>Sale Cần Thơ SL</v>
          </cell>
          <cell r="I36954">
            <v>0</v>
          </cell>
          <cell r="J36954">
            <v>0</v>
          </cell>
          <cell r="K36954">
            <v>0</v>
          </cell>
          <cell r="L36954">
            <v>0</v>
          </cell>
          <cell r="M36954">
            <v>8340000</v>
          </cell>
          <cell r="N36954" t="str">
            <v>0</v>
          </cell>
          <cell r="O36954">
            <v>9174000</v>
          </cell>
          <cell r="P36954" t="str">
            <v>Lâm Tuyết Trinh</v>
          </cell>
          <cell r="Q36954" t="str">
            <v>BH-03A Bán Hàng</v>
          </cell>
        </row>
        <row r="36955">
          <cell r="D36955" t="str">
            <v>HCM-PX-2410-01378</v>
          </cell>
          <cell r="E36955" t="str">
            <v>CÔNG TY TNHH ĐẦU TƯ THƯƠNG MẠI DỊCH VỤ XUẤT NHẬP KHẨU THANH THIÊN PHÚ</v>
          </cell>
          <cell r="F36955" t="str">
            <v>20 Đường số 29, Khu phố 2, Phường Cát Lái, Thành phố Thủ Đức, Thành phố Hồ Chí Minh, Việt Nam</v>
          </cell>
          <cell r="G36955" t="str">
            <v/>
          </cell>
          <cell r="H36955" t="str">
            <v>Đoàn Trần Bửu Đăng</v>
          </cell>
          <cell r="I36955">
            <v>0</v>
          </cell>
          <cell r="J36955">
            <v>0</v>
          </cell>
          <cell r="K36955">
            <v>0</v>
          </cell>
          <cell r="L36955">
            <v>0</v>
          </cell>
          <cell r="M36955">
            <v>47170000</v>
          </cell>
          <cell r="N36955" t="str">
            <v>0</v>
          </cell>
          <cell r="O36955">
            <v>51887000</v>
          </cell>
          <cell r="P36955" t="str">
            <v>Nguyễn Ngọc Bảo Châu</v>
          </cell>
          <cell r="Q36955" t="str">
            <v>BH-03A Bán Hàng</v>
          </cell>
        </row>
        <row r="36956">
          <cell r="D36956" t="str">
            <v>HCM-PX-2410-01380</v>
          </cell>
          <cell r="E36956" t="str">
            <v>CÔNG TY TNHH KỸ THUẬT CÔNG NGHỆ BÁCH VIỆT</v>
          </cell>
          <cell r="F36956" t="str">
            <v>2/7 Đường Điện Cao Thế, Phường Tân Sơn Nhì, Quận Tân Phú, Thành phố Hồ Chí Minh, Việt Nam</v>
          </cell>
          <cell r="G36956" t="str">
            <v/>
          </cell>
          <cell r="H36956" t="str">
            <v>Phạm Văn Thành</v>
          </cell>
          <cell r="I36956">
            <v>0</v>
          </cell>
          <cell r="J36956">
            <v>0</v>
          </cell>
          <cell r="K36956">
            <v>0</v>
          </cell>
          <cell r="L36956">
            <v>0</v>
          </cell>
          <cell r="M36956">
            <v>595938000</v>
          </cell>
          <cell r="N36956" t="str">
            <v>0</v>
          </cell>
          <cell r="O36956">
            <v>655531800</v>
          </cell>
          <cell r="P36956" t="str">
            <v>Nguyễn Ngọc Bảo Châu</v>
          </cell>
          <cell r="Q36956" t="str">
            <v>BH-03A Bán Hàng</v>
          </cell>
        </row>
        <row r="36957">
          <cell r="D36957" t="str">
            <v>HCM-PX-2410-01385</v>
          </cell>
          <cell r="E36957" t="str">
            <v>CÔNG TY TNHH THƯƠNG MẠI KỸ THUẬT ACTECH</v>
          </cell>
          <cell r="F36957" t="str">
            <v>Lô 1476 Khu B2-41, KĐT Xanh Bàu Tràm Lakeside, Phường Hoà Hiệp Nam, Quận Liên Chiểu, Thành phố Đà Nẵng, Việt Nam</v>
          </cell>
          <cell r="G36957" t="str">
            <v/>
          </cell>
          <cell r="H36957" t="str">
            <v>Trần Văn Thiên Nam</v>
          </cell>
          <cell r="I36957">
            <v>0</v>
          </cell>
          <cell r="J36957">
            <v>0</v>
          </cell>
          <cell r="K36957">
            <v>0</v>
          </cell>
          <cell r="L36957">
            <v>0</v>
          </cell>
          <cell r="M36957">
            <v>113000</v>
          </cell>
          <cell r="N36957" t="str">
            <v>0</v>
          </cell>
          <cell r="O36957">
            <v>124300</v>
          </cell>
          <cell r="P36957" t="str">
            <v>Lê Thị Huyền Trang</v>
          </cell>
          <cell r="Q36957" t="str">
            <v>BH-03A Bán Hàng</v>
          </cell>
        </row>
        <row r="36958">
          <cell r="D36958" t="str">
            <v>HCM-PX-2410-01386</v>
          </cell>
          <cell r="E36958" t="str">
            <v>CÔNG TY TNHH ĐÔNG NAM</v>
          </cell>
          <cell r="F36958" t="str">
            <v>Đường ĐT 743, Khu phố Chiêu Liêu, Phường Tân Đông Hiệp, Thành phố Dĩ An, Tỉnh Bình Dương, Việt Nam</v>
          </cell>
          <cell r="G36958" t="str">
            <v/>
          </cell>
          <cell r="H36958" t="str">
            <v>Phạm Minh Tuấn</v>
          </cell>
          <cell r="I36958">
            <v>0</v>
          </cell>
          <cell r="J36958">
            <v>0</v>
          </cell>
          <cell r="K36958">
            <v>0</v>
          </cell>
          <cell r="L36958">
            <v>0</v>
          </cell>
          <cell r="M36958">
            <v>5100000</v>
          </cell>
          <cell r="N36958" t="str">
            <v>0</v>
          </cell>
          <cell r="O36958">
            <v>5610000</v>
          </cell>
          <cell r="P36958" t="str">
            <v>Mai Quỳnh Giao</v>
          </cell>
          <cell r="Q36958" t="str">
            <v>BH-03A Bán Hàng</v>
          </cell>
        </row>
        <row r="36959">
          <cell r="D36959" t="str">
            <v>HCM-PX-2410-01387</v>
          </cell>
          <cell r="E36959" t="str">
            <v>CÔNG TY TNHH ĐẦU TƯ THƯƠNG MẠI DỊCH VỤ XUẤT NHẬP KHẨU THANH THIÊN PHÚ</v>
          </cell>
          <cell r="F36959" t="str">
            <v>20 Đường số 29, Khu phố 2, Phường Cát Lái, Thành phố Thủ Đức, Thành phố Hồ Chí Minh, Việt Nam</v>
          </cell>
          <cell r="G36959" t="str">
            <v/>
          </cell>
          <cell r="H36959" t="str">
            <v>Đoàn Trần Bửu Đăng</v>
          </cell>
          <cell r="I36959">
            <v>0</v>
          </cell>
          <cell r="J36959">
            <v>0</v>
          </cell>
          <cell r="K36959">
            <v>0</v>
          </cell>
          <cell r="L36959">
            <v>0</v>
          </cell>
          <cell r="M36959">
            <v>21104380</v>
          </cell>
          <cell r="N36959" t="str">
            <v>0</v>
          </cell>
          <cell r="O36959">
            <v>23214818</v>
          </cell>
          <cell r="P36959" t="str">
            <v>Mai Quỳnh Giao</v>
          </cell>
          <cell r="Q36959" t="str">
            <v>BH-03A Bán Hàng</v>
          </cell>
        </row>
        <row r="36960">
          <cell r="D36960" t="str">
            <v>HCM-PX-2410-01388</v>
          </cell>
          <cell r="E36960" t="str">
            <v>CÔNG TY TNHH SẢN XUẤT VÀ THƯƠNG MẠI HƯNG PHÁT THỊNH</v>
          </cell>
          <cell r="F36960" t="str">
            <v>Số 248 đường 21/8, Phường Phước Mỹ, Thành phố Phan Rang-Tháp Chàm, Tỉnh Ninh Thuận, Việt Nam</v>
          </cell>
          <cell r="G36960" t="str">
            <v/>
          </cell>
          <cell r="H36960" t="str">
            <v>Nguyễn Phú Quốc</v>
          </cell>
          <cell r="I36960">
            <v>0</v>
          </cell>
          <cell r="J36960">
            <v>0</v>
          </cell>
          <cell r="K36960">
            <v>0</v>
          </cell>
          <cell r="L36960">
            <v>0</v>
          </cell>
          <cell r="M36960">
            <v>0</v>
          </cell>
          <cell r="N36960" t="str">
            <v>0</v>
          </cell>
          <cell r="O36960">
            <v>0</v>
          </cell>
          <cell r="P36960" t="str">
            <v>Nguyễn Ngọc Anh Thư</v>
          </cell>
          <cell r="Q36960" t="str">
            <v>BH-03F Xuất Bảo Hành</v>
          </cell>
        </row>
        <row r="36961">
          <cell r="D36961" t="str">
            <v>HCM-PX-2410-01389</v>
          </cell>
          <cell r="E36961" t="str">
            <v>CÔNG TY CỔ PHẦN NGHIÊN CỨU - ỨNG DỤNG HỆ THỐNG TỰ ĐỘNG HÓA SÀI GÒN</v>
          </cell>
          <cell r="F36961" t="str">
            <v>Lầu 1, Toà nhà Tani Office, 475D Lê Trọng Tấn, Phường Sơn Kỳ, Quận Tân phú, Thành phố Hồ Chí Minh, Việt Nam</v>
          </cell>
          <cell r="G36961" t="str">
            <v/>
          </cell>
          <cell r="H36961" t="str">
            <v>Lê Quốc Dũng</v>
          </cell>
          <cell r="I36961">
            <v>0</v>
          </cell>
          <cell r="J36961">
            <v>0</v>
          </cell>
          <cell r="K36961">
            <v>0</v>
          </cell>
          <cell r="L36961">
            <v>0</v>
          </cell>
          <cell r="M36961">
            <v>4130000</v>
          </cell>
          <cell r="N36961" t="str">
            <v>0</v>
          </cell>
          <cell r="O36961">
            <v>4543000</v>
          </cell>
          <cell r="P36961" t="str">
            <v>Lê Thị Huyền Trang</v>
          </cell>
          <cell r="Q36961" t="str">
            <v>BH-03A Bán Hàng</v>
          </cell>
        </row>
        <row r="36962">
          <cell r="D36962" t="str">
            <v>HCM-PX-2410-01390</v>
          </cell>
          <cell r="E36962" t="str">
            <v>HUỲNH VĂN HOÀNG</v>
          </cell>
          <cell r="F36962" t="str">
            <v>Số 63, Bình Long, Bình Hưng Hòa A, Bình Tân, TP HCM, Việt Nam</v>
          </cell>
          <cell r="G36962" t="str">
            <v/>
          </cell>
          <cell r="H36962" t="str">
            <v>Phạm Hoàng Linh</v>
          </cell>
          <cell r="I36962">
            <v>0</v>
          </cell>
          <cell r="J36962">
            <v>0</v>
          </cell>
          <cell r="K36962">
            <v>0</v>
          </cell>
          <cell r="L36962">
            <v>0</v>
          </cell>
          <cell r="M36962">
            <v>2468000</v>
          </cell>
          <cell r="N36962" t="str">
            <v>0</v>
          </cell>
          <cell r="O36962">
            <v>2468000</v>
          </cell>
          <cell r="P36962" t="str">
            <v>Nguyễn Ngọc Bảo Châu</v>
          </cell>
          <cell r="Q36962" t="str">
            <v>BH-03A Bán Hàng</v>
          </cell>
        </row>
        <row r="36963">
          <cell r="D36963" t="str">
            <v>HNI-PX-2410-00391</v>
          </cell>
          <cell r="E36963" t="str">
            <v>CÔNG TY TNHH DỆT NHUỘM JASAN</v>
          </cell>
          <cell r="F36963" t="str">
            <v>Khu công nghiệp dệt may Phố Nối B,, Xã Liêu Xá, Huyện Yên Mỹ, Tỉnh Hưng Yên, Việt Nam</v>
          </cell>
          <cell r="G36963" t="str">
            <v/>
          </cell>
          <cell r="H36963" t="str">
            <v>Phạm Quang Thành</v>
          </cell>
          <cell r="I36963">
            <v>0</v>
          </cell>
          <cell r="J36963">
            <v>0</v>
          </cell>
          <cell r="K36963">
            <v>0</v>
          </cell>
          <cell r="L36963">
            <v>0</v>
          </cell>
          <cell r="M36963">
            <v>18980000</v>
          </cell>
          <cell r="N36963" t="str">
            <v>0</v>
          </cell>
          <cell r="O36963">
            <v>20498400</v>
          </cell>
          <cell r="P36963" t="str">
            <v>Nguyễn Diệu Thùy</v>
          </cell>
          <cell r="Q36963" t="str">
            <v>BH-03E Xuất Sửa Chữa</v>
          </cell>
        </row>
        <row r="36964">
          <cell r="D36964" t="str">
            <v>HNI-PX-2410-00392</v>
          </cell>
          <cell r="E36964" t="str">
            <v>CÔNG TY CỔ PHẦN MÁY VÀ THIẾT BỊ THUỶ LỰC</v>
          </cell>
          <cell r="F36964" t="str">
            <v>Số 28/199, tổ 27, đường Long Biên, Phường Ngọc Lâm, Quận Long Biên, Thành phố Hà Nội, Việt Nam</v>
          </cell>
          <cell r="G36964" t="str">
            <v/>
          </cell>
          <cell r="H36964" t="str">
            <v>Nguyễn Anh Mười</v>
          </cell>
          <cell r="I36964">
            <v>0</v>
          </cell>
          <cell r="J36964">
            <v>0</v>
          </cell>
          <cell r="K36964">
            <v>0</v>
          </cell>
          <cell r="L36964">
            <v>0</v>
          </cell>
          <cell r="M36964">
            <v>180000</v>
          </cell>
          <cell r="N36964" t="str">
            <v>0</v>
          </cell>
          <cell r="O36964">
            <v>198000</v>
          </cell>
          <cell r="P36964" t="str">
            <v>Nguyễn Diệu Thùy</v>
          </cell>
          <cell r="Q36964" t="str">
            <v>BH-03A Bán Hàng</v>
          </cell>
        </row>
        <row r="36965">
          <cell r="D36965" t="str">
            <v>HCM-PX-2410-01396</v>
          </cell>
          <cell r="E36965" t="str">
            <v>DNTN AN HÒA</v>
          </cell>
          <cell r="F36965" t="str">
            <v>D11/1E, Quách Điêu, Ấp 4, Vĩnh Lộc A, Bình Chánh, TP HCM, Việt Nam</v>
          </cell>
          <cell r="G36965" t="str">
            <v/>
          </cell>
          <cell r="H36965" t="str">
            <v>Phạm Hoàng Linh</v>
          </cell>
          <cell r="I36965">
            <v>0</v>
          </cell>
          <cell r="J36965">
            <v>0</v>
          </cell>
          <cell r="K36965">
            <v>0</v>
          </cell>
          <cell r="L36965">
            <v>0</v>
          </cell>
          <cell r="M36965">
            <v>0</v>
          </cell>
          <cell r="N36965" t="str">
            <v>0</v>
          </cell>
          <cell r="O36965">
            <v>0</v>
          </cell>
          <cell r="P36965" t="str">
            <v>Mai Quỳnh Giao</v>
          </cell>
          <cell r="Q36965" t="str">
            <v>BH-03F Xuất Bảo Hành</v>
          </cell>
        </row>
        <row r="36966">
          <cell r="D36966" t="str">
            <v>HCM-PX-2410-01397</v>
          </cell>
          <cell r="E36966" t="str">
            <v>HCM bán cho CTH</v>
          </cell>
          <cell r="F36966" t="str">
            <v>45 - 47 Bùi Quang Trinh, Phường Phú Thứ, Quận Cái Răng, Thành phố Cần Thơ, Việt Nam</v>
          </cell>
          <cell r="G36966" t="str">
            <v/>
          </cell>
          <cell r="H36966" t="str">
            <v>Sale HCM Nội Bộ</v>
          </cell>
          <cell r="I36966">
            <v>0</v>
          </cell>
          <cell r="J36966">
            <v>0</v>
          </cell>
          <cell r="K36966">
            <v>0</v>
          </cell>
          <cell r="L36966">
            <v>0</v>
          </cell>
          <cell r="M36966">
            <v>0</v>
          </cell>
          <cell r="N36966" t="str">
            <v>0</v>
          </cell>
          <cell r="O36966">
            <v>0</v>
          </cell>
          <cell r="P36966" t="str">
            <v>Mai Quỳnh Giao</v>
          </cell>
          <cell r="Q36966" t="str">
            <v>BH-16C Xuất Bán Chi Nhánh (Không Sắp Xe)</v>
          </cell>
        </row>
        <row r="36967">
          <cell r="D36967" t="str">
            <v>HCM-PX-2410-01398</v>
          </cell>
          <cell r="E36967" t="str">
            <v>CÔNG TY TNHH SẢN XUẤT - THƯƠNG MẠI LONG PHÚC HƯNG</v>
          </cell>
          <cell r="F36967" t="str">
            <v>405/24/29 Đường Trường Chinh, Phường 14, Quận Tân Bình, Thành phố Hồ Chí Minh, Việt Nam</v>
          </cell>
          <cell r="G36967" t="str">
            <v/>
          </cell>
          <cell r="H36967" t="str">
            <v>Lê Quốc Dũng</v>
          </cell>
          <cell r="I36967">
            <v>0</v>
          </cell>
          <cell r="J36967">
            <v>0</v>
          </cell>
          <cell r="K36967">
            <v>0</v>
          </cell>
          <cell r="L36967">
            <v>0</v>
          </cell>
          <cell r="M36967">
            <v>1900000</v>
          </cell>
          <cell r="N36967" t="str">
            <v>0</v>
          </cell>
          <cell r="O36967">
            <v>2090000</v>
          </cell>
          <cell r="P36967" t="str">
            <v>Lê Thị Huyền Trang</v>
          </cell>
          <cell r="Q36967" t="str">
            <v>BH-03A Bán Hàng</v>
          </cell>
        </row>
        <row r="36968">
          <cell r="D36968" t="str">
            <v>CTH-PX-2410-00159</v>
          </cell>
          <cell r="E36968" t="str">
            <v>CỬA HÀNG ĐIỆN HOÀNG BẾN TRE</v>
          </cell>
          <cell r="F36968" t="str">
            <v>Phan Ngọc Tòng, P.2, TP Bến Tre, Việt Nam</v>
          </cell>
          <cell r="G36968" t="str">
            <v/>
          </cell>
          <cell r="H36968" t="str">
            <v>Phạm Ngọc Anh Giang</v>
          </cell>
          <cell r="I36968">
            <v>0</v>
          </cell>
          <cell r="J36968">
            <v>0</v>
          </cell>
          <cell r="K36968">
            <v>0</v>
          </cell>
          <cell r="L36968">
            <v>0</v>
          </cell>
          <cell r="M36968">
            <v>12715000</v>
          </cell>
          <cell r="N36968" t="str">
            <v>0</v>
          </cell>
          <cell r="O36968">
            <v>12715000</v>
          </cell>
          <cell r="P36968" t="str">
            <v>Lâm Tuyết Trinh</v>
          </cell>
          <cell r="Q36968" t="str">
            <v>BH-03A Bán Hàng</v>
          </cell>
        </row>
        <row r="36969">
          <cell r="D36969" t="str">
            <v>CTH-PX-2410-00160</v>
          </cell>
          <cell r="E36969" t="str">
            <v>TỔNG CÔNG TY CỔ PHẦN CÔNG TRÌNH VIETTEL- CHI NHÁNH CÔNG TRÌNH VIETTEL ĐỒNG THÁP | VCC ĐỒNG THÁP</v>
          </cell>
          <cell r="F36969" t="str">
            <v>Số 267, Ngô Thời Nhậm , Phường 1, Thành phố Cao Lãnh, Tỉnh Đồng Tháp| VCC ĐỒNG THÁP, Việt Nam</v>
          </cell>
          <cell r="G36969" t="str">
            <v/>
          </cell>
          <cell r="H36969" t="str">
            <v>Sale Cần Thơ SL</v>
          </cell>
          <cell r="I36969">
            <v>0</v>
          </cell>
          <cell r="J36969">
            <v>0</v>
          </cell>
          <cell r="K36969">
            <v>0</v>
          </cell>
          <cell r="L36969">
            <v>0</v>
          </cell>
          <cell r="M36969">
            <v>0</v>
          </cell>
          <cell r="N36969" t="str">
            <v>0</v>
          </cell>
          <cell r="O36969">
            <v>0</v>
          </cell>
          <cell r="P36969" t="str">
            <v>Lâm Tuyết Trinh</v>
          </cell>
          <cell r="Q36969" t="str">
            <v>BH-03F Xuất Bảo Hành</v>
          </cell>
        </row>
        <row r="36970">
          <cell r="D36970" t="str">
            <v>HCM-PX-2410-01402</v>
          </cell>
          <cell r="E36970" t="str">
            <v>CÔNG TY TNHH MỘT THÀNH VIÊN SẢN XUẤT THƯƠNG MẠI ĐÔNG DUY</v>
          </cell>
          <cell r="F36970" t="str">
            <v>53 Đường số 9, Ấp Tân Định, Xã Tân Thông Hội, Huyện Củ Chi, Thành phố Hồ Chí Minh, Việt Nam</v>
          </cell>
          <cell r="G36970" t="str">
            <v/>
          </cell>
          <cell r="H36970" t="str">
            <v>Nguyễn Vũ Đăng</v>
          </cell>
          <cell r="I36970">
            <v>0</v>
          </cell>
          <cell r="J36970">
            <v>0</v>
          </cell>
          <cell r="K36970">
            <v>0</v>
          </cell>
          <cell r="L36970">
            <v>0</v>
          </cell>
          <cell r="M36970">
            <v>11700000</v>
          </cell>
          <cell r="N36970" t="str">
            <v>0</v>
          </cell>
          <cell r="O36970">
            <v>12870000</v>
          </cell>
          <cell r="P36970" t="str">
            <v>Lê Thị Huyền Trang</v>
          </cell>
          <cell r="Q36970" t="str">
            <v>BH-03A Bán Hàng</v>
          </cell>
        </row>
        <row r="36971">
          <cell r="D36971" t="str">
            <v>HNI-PX-2410-00395</v>
          </cell>
          <cell r="E36971" t="str">
            <v>CÔNG TY TNHH CƠ, ĐIỆN - TỰ ĐỘNG HÓA KAMTECH</v>
          </cell>
          <cell r="F36971" t="str">
            <v>Số 33, ngách 47/4, đường Nhân Hòa, Phường Thanh Xuân Trung, Quận Thanh Xuân, Thành phố Hà Nội, Việt Nam</v>
          </cell>
          <cell r="G36971" t="str">
            <v/>
          </cell>
          <cell r="H36971" t="str">
            <v>Trần Văn Tuyền</v>
          </cell>
          <cell r="I36971">
            <v>0</v>
          </cell>
          <cell r="J36971">
            <v>0</v>
          </cell>
          <cell r="K36971">
            <v>0</v>
          </cell>
          <cell r="L36971">
            <v>0</v>
          </cell>
          <cell r="M36971">
            <v>7098000</v>
          </cell>
          <cell r="N36971" t="str">
            <v>0</v>
          </cell>
          <cell r="O36971">
            <v>7807800</v>
          </cell>
          <cell r="P36971" t="str">
            <v>Nguyễn Diệu Thùy</v>
          </cell>
          <cell r="Q36971" t="str">
            <v>BH-03A Bán Hàng</v>
          </cell>
        </row>
        <row r="36972">
          <cell r="D36972" t="str">
            <v>HCM-PX-2410-01405</v>
          </cell>
          <cell r="E36972" t="str">
            <v>TRẦN HỮU QUÝ</v>
          </cell>
          <cell r="F36972" t="str">
            <v>108 Nguyễn Phước Lan , P. Hòa Xuân,  Q. Cẩm Lệ , Đà Nẵng, Phường Hòa Xuân, Quận Cẩm Lệ, Thành phố Đà Nẵng, Việt Nam</v>
          </cell>
          <cell r="G36972" t="str">
            <v/>
          </cell>
          <cell r="H36972" t="str">
            <v>Hồ Hoàng Anh</v>
          </cell>
          <cell r="I36972">
            <v>0</v>
          </cell>
          <cell r="J36972">
            <v>0</v>
          </cell>
          <cell r="K36972">
            <v>0</v>
          </cell>
          <cell r="L36972">
            <v>0</v>
          </cell>
          <cell r="M36972">
            <v>2200000</v>
          </cell>
          <cell r="N36972" t="str">
            <v>0</v>
          </cell>
          <cell r="O36972">
            <v>2200000</v>
          </cell>
          <cell r="P36972" t="str">
            <v>Mai Quỳnh Giao</v>
          </cell>
          <cell r="Q36972" t="str">
            <v>BH-03A Bán Hàng</v>
          </cell>
        </row>
        <row r="36973">
          <cell r="D36973" t="str">
            <v>HCM-PX-2410-01406</v>
          </cell>
          <cell r="E36973" t="str">
            <v>CÔNG TY TNHH THANG MÁY - KỸ THUẬT ĐIỆN HISA</v>
          </cell>
          <cell r="F36973" t="str">
            <v>Số 74 Đường 511, Ấp Bàu Chứa, Xã Nhuận Đức, Huyện Củ Chi, Thành phố Hồ Chí Minh, Việt Nam</v>
          </cell>
          <cell r="G36973" t="str">
            <v/>
          </cell>
          <cell r="H36973" t="str">
            <v>Sale Cty Thang Máy</v>
          </cell>
          <cell r="I36973">
            <v>0</v>
          </cell>
          <cell r="J36973">
            <v>0</v>
          </cell>
          <cell r="K36973">
            <v>0</v>
          </cell>
          <cell r="L36973">
            <v>0</v>
          </cell>
          <cell r="M36973">
            <v>0</v>
          </cell>
          <cell r="N36973" t="str">
            <v>0</v>
          </cell>
          <cell r="O36973">
            <v>0</v>
          </cell>
          <cell r="P36973" t="str">
            <v>Nguyễn Ngọc Bảo Châu</v>
          </cell>
          <cell r="Q36973" t="str">
            <v>BH-03F Xuất Bảo Hành</v>
          </cell>
        </row>
        <row r="36974">
          <cell r="D36974" t="str">
            <v>HCM-PX-2410-01407</v>
          </cell>
          <cell r="E36974" t="str">
            <v>CÔNG TY CỔ PHẦN CÔNG NGHỆ ĐIỀU KHIỂN TỰ ĐỘNG THANG MÁY PHỤNG HOÀNG</v>
          </cell>
          <cell r="F36974" t="str">
            <v>B8/4A Ấp 2, Võ Văn Vân, xã Vĩnh Lộc, Bình Chánh, TP HCM, Việt Nam</v>
          </cell>
          <cell r="G36974" t="str">
            <v/>
          </cell>
          <cell r="H36974" t="str">
            <v>Hồ Hoàng Anh</v>
          </cell>
          <cell r="I36974">
            <v>0</v>
          </cell>
          <cell r="J36974">
            <v>0</v>
          </cell>
          <cell r="K36974">
            <v>0</v>
          </cell>
          <cell r="L36974">
            <v>0</v>
          </cell>
          <cell r="M36974">
            <v>29210000</v>
          </cell>
          <cell r="N36974" t="str">
            <v>0</v>
          </cell>
          <cell r="O36974">
            <v>29210000</v>
          </cell>
          <cell r="P36974" t="str">
            <v>Mai Quỳnh Giao</v>
          </cell>
          <cell r="Q36974" t="str">
            <v>BH-03A Bán Hàng</v>
          </cell>
        </row>
        <row r="36975">
          <cell r="D36975" t="str">
            <v>HCM-PX-2410-01409</v>
          </cell>
          <cell r="E36975" t="str">
            <v>CÔNG TY TNHH DỊCH VỤ THANG MÁY THIÊN MINH</v>
          </cell>
          <cell r="F36975" t="str">
            <v>Số 03 Nơ Trang Long, Phường Nguyễn Văn Cừ, Thành phố Quy Nhơn, Tỉnh Bình Định, Việt Nam</v>
          </cell>
          <cell r="G36975" t="str">
            <v/>
          </cell>
          <cell r="H36975" t="str">
            <v>Hồ Nhật Anh</v>
          </cell>
          <cell r="I36975">
            <v>0</v>
          </cell>
          <cell r="J36975">
            <v>0</v>
          </cell>
          <cell r="K36975">
            <v>0</v>
          </cell>
          <cell r="L36975">
            <v>0</v>
          </cell>
          <cell r="M36975">
            <v>1700000</v>
          </cell>
          <cell r="N36975" t="str">
            <v>0</v>
          </cell>
          <cell r="O36975">
            <v>1870000</v>
          </cell>
          <cell r="P36975" t="str">
            <v>Nguyễn Ngọc Bảo Châu</v>
          </cell>
          <cell r="Q36975" t="str">
            <v>BH-03A Bán Hàng</v>
          </cell>
        </row>
        <row r="36976">
          <cell r="D36976" t="str">
            <v>HCM-PX-2410-01410</v>
          </cell>
          <cell r="E36976" t="str">
            <v>CÔNG TY TNHH THƯƠNG MẠI SẢN XUẤT CƠ KHÍ KIẾM PHÁT</v>
          </cell>
          <cell r="F36976" t="str">
            <v>A5/16 Đường 1A, Ấp 1, Xã Vĩnh Lộc B, Huyện Bình Chánh, Thành phố Hồ Chí Minh, Việt Nam</v>
          </cell>
          <cell r="G36976" t="str">
            <v/>
          </cell>
          <cell r="H36976" t="str">
            <v>Nguyễn Vũ Đăng</v>
          </cell>
          <cell r="I36976">
            <v>0</v>
          </cell>
          <cell r="J36976">
            <v>0</v>
          </cell>
          <cell r="K36976">
            <v>0</v>
          </cell>
          <cell r="L36976">
            <v>0</v>
          </cell>
          <cell r="M36976">
            <v>12500000</v>
          </cell>
          <cell r="N36976" t="str">
            <v>0</v>
          </cell>
          <cell r="O36976">
            <v>13750000</v>
          </cell>
          <cell r="P36976" t="str">
            <v>Lê Thị Huyền Trang</v>
          </cell>
          <cell r="Q36976" t="str">
            <v>BH-03A Bán Hàng</v>
          </cell>
        </row>
        <row r="36977">
          <cell r="D36977" t="str">
            <v>HNI-PX-2410-00396</v>
          </cell>
          <cell r="E36977" t="str">
            <v>CÔNG TY CỔ PHẦN SẢN XUẤT VÀ THƯƠNG MẠI THIẾT BỊ ĐIỆN TIẾN DUY</v>
          </cell>
          <cell r="F36977" t="str">
            <v>Số 100, ngõ 224 đường Hoàng Mai, Phường Hoàng Văn Thụ, Quận Hoàng Mai, Thành phố Hà Nội, Việt Nam</v>
          </cell>
          <cell r="G36977" t="str">
            <v/>
          </cell>
          <cell r="H36977" t="str">
            <v>Ngô Võ Đại Thắng</v>
          </cell>
          <cell r="I36977">
            <v>0</v>
          </cell>
          <cell r="J36977">
            <v>0</v>
          </cell>
          <cell r="K36977">
            <v>0</v>
          </cell>
          <cell r="L36977">
            <v>0</v>
          </cell>
          <cell r="M36977">
            <v>3736320</v>
          </cell>
          <cell r="N36977" t="str">
            <v>0</v>
          </cell>
          <cell r="O36977">
            <v>4109952</v>
          </cell>
          <cell r="P36977" t="str">
            <v>Trần Thị Thanh Phương</v>
          </cell>
          <cell r="Q36977" t="str">
            <v>BH-03A Bán Hàng</v>
          </cell>
        </row>
        <row r="36978">
          <cell r="D36978" t="str">
            <v>CTH-PX-2410-00163</v>
          </cell>
          <cell r="E36978" t="str">
            <v>CÔNG TY TRÁCH NHIỆM HỮU HẠN THƯƠNG MẠI DỊCH VỤ KỸ THUẬT HÙNG PHÁT TECH</v>
          </cell>
          <cell r="F36978" t="str">
            <v>128 Ấp Tân Hưng, Xã Mỹ Lâm, Huyện Hòn Đất, Tỉnh Kiên Giang, Việt Nam</v>
          </cell>
          <cell r="G36978" t="str">
            <v/>
          </cell>
          <cell r="H36978" t="str">
            <v>Sale Cần Thơ SL</v>
          </cell>
          <cell r="I36978">
            <v>0</v>
          </cell>
          <cell r="J36978">
            <v>0</v>
          </cell>
          <cell r="K36978">
            <v>0</v>
          </cell>
          <cell r="L36978">
            <v>0</v>
          </cell>
          <cell r="M36978">
            <v>0</v>
          </cell>
          <cell r="N36978" t="str">
            <v>0</v>
          </cell>
          <cell r="O36978">
            <v>0</v>
          </cell>
          <cell r="P36978" t="str">
            <v>Lâm Tuyết Trinh</v>
          </cell>
          <cell r="Q36978" t="str">
            <v>BH-03F Xuất Bảo Hành</v>
          </cell>
        </row>
        <row r="36979">
          <cell r="D36979" t="str">
            <v>CTH-PX-2410-00164</v>
          </cell>
          <cell r="E36979" t="str">
            <v>TRẦN VĂN KÍA</v>
          </cell>
          <cell r="F36979" t="str">
            <v>Khu phố 3, Thị Trấn Thứ Ba, Huyện An Biên, Tỉnh Kiên Giang, Việt Nam</v>
          </cell>
          <cell r="G36979" t="str">
            <v/>
          </cell>
          <cell r="H36979" t="str">
            <v>Sale Cần Thơ SL</v>
          </cell>
          <cell r="I36979">
            <v>0</v>
          </cell>
          <cell r="J36979">
            <v>0</v>
          </cell>
          <cell r="K36979">
            <v>0</v>
          </cell>
          <cell r="L36979">
            <v>0</v>
          </cell>
          <cell r="M36979">
            <v>0</v>
          </cell>
          <cell r="N36979" t="str">
            <v>0</v>
          </cell>
          <cell r="O36979">
            <v>0</v>
          </cell>
          <cell r="P36979" t="str">
            <v>Lâm Tuyết Trinh</v>
          </cell>
          <cell r="Q36979" t="str">
            <v>BH-03F Xuất Bảo Hành</v>
          </cell>
        </row>
        <row r="36980">
          <cell r="D36980" t="str">
            <v>HCM-PX-2410-01413</v>
          </cell>
          <cell r="E36980" t="str">
            <v>CÔNG TY TNHH THANG MÁY - KỸ THUẬT ĐIỆN HISA</v>
          </cell>
          <cell r="F36980" t="str">
            <v>Số 74 Đường 511, Ấp Bàu Chứa, Xã Nhuận Đức, Huyện Củ Chi, Thành phố Hồ Chí Minh, Việt Nam</v>
          </cell>
          <cell r="G36980" t="str">
            <v/>
          </cell>
          <cell r="H36980" t="str">
            <v>Sale Cty Thang Máy</v>
          </cell>
          <cell r="I36980">
            <v>0</v>
          </cell>
          <cell r="J36980">
            <v>0</v>
          </cell>
          <cell r="K36980">
            <v>0</v>
          </cell>
          <cell r="L36980">
            <v>0</v>
          </cell>
          <cell r="M36980">
            <v>0</v>
          </cell>
          <cell r="N36980" t="str">
            <v>0</v>
          </cell>
          <cell r="O36980">
            <v>0</v>
          </cell>
          <cell r="P36980" t="str">
            <v>Nguyễn Ngọc Bảo Châu</v>
          </cell>
          <cell r="Q36980" t="str">
            <v>BH-03F Xuất Bảo Hành</v>
          </cell>
        </row>
        <row r="36981">
          <cell r="D36981" t="str">
            <v>HCM-PX-2410-01415</v>
          </cell>
          <cell r="E36981" t="str">
            <v>CÔNG TY TNHH THANG MÁY VIỆT NHẬT</v>
          </cell>
          <cell r="F36981" t="str">
            <v>Số 93 Phạm Ngọc Thạch, Phường Phú Trinh, Thành phố Phan Thiết, Tỉnh Bình Thuận, Việt Nam</v>
          </cell>
          <cell r="G36981" t="str">
            <v/>
          </cell>
          <cell r="H36981" t="str">
            <v>Hồ Nhật Anh</v>
          </cell>
          <cell r="I36981">
            <v>0</v>
          </cell>
          <cell r="J36981">
            <v>0</v>
          </cell>
          <cell r="K36981">
            <v>0</v>
          </cell>
          <cell r="L36981">
            <v>0</v>
          </cell>
          <cell r="M36981">
            <v>0</v>
          </cell>
          <cell r="N36981" t="str">
            <v>0</v>
          </cell>
          <cell r="O36981">
            <v>0</v>
          </cell>
          <cell r="P36981" t="str">
            <v>Mai Quỳnh Giao</v>
          </cell>
          <cell r="Q36981" t="str">
            <v>BH-03F Xuất Bảo Hành</v>
          </cell>
        </row>
        <row r="36982">
          <cell r="D36982" t="str">
            <v>HNI-PX-2410-00400</v>
          </cell>
          <cell r="E36982" t="str">
            <v>ĐIỆN MÁY XUÂN TRƯỜNG</v>
          </cell>
          <cell r="F36982" t="str">
            <v>53 Trường Chinh, Phương Mai, Đống Đa, Hà Nội, Việt Nam</v>
          </cell>
          <cell r="G36982" t="str">
            <v/>
          </cell>
          <cell r="H36982" t="str">
            <v>Trần Văn Tuyền</v>
          </cell>
          <cell r="I36982">
            <v>0</v>
          </cell>
          <cell r="J36982">
            <v>0</v>
          </cell>
          <cell r="K36982">
            <v>0</v>
          </cell>
          <cell r="L36982">
            <v>0</v>
          </cell>
          <cell r="M36982">
            <v>47311400</v>
          </cell>
          <cell r="N36982" t="str">
            <v>0</v>
          </cell>
          <cell r="O36982">
            <v>47311400</v>
          </cell>
          <cell r="P36982" t="str">
            <v>Bùi Thị Phương Anh</v>
          </cell>
          <cell r="Q36982" t="str">
            <v>BH-03A Bán Hàng</v>
          </cell>
        </row>
        <row r="36983">
          <cell r="D36983" t="str">
            <v>HCM-PX-2410-01416</v>
          </cell>
          <cell r="E36983" t="str">
            <v>CÔNG TY TNHH SẢN XUẤT BAO BÌ NHỰA HƯNG THỊNH PHÁT</v>
          </cell>
          <cell r="F36983" t="str">
            <v>A7/29 ấp 1, Xã Vĩnh Lộc B, Huyện Bình Chánh, Thành phố Hồ Chí Minh, Việt Nam</v>
          </cell>
          <cell r="G36983" t="str">
            <v/>
          </cell>
          <cell r="H36983" t="str">
            <v>Tô Thành Đạo</v>
          </cell>
          <cell r="I36983">
            <v>0</v>
          </cell>
          <cell r="J36983">
            <v>0</v>
          </cell>
          <cell r="K36983">
            <v>0</v>
          </cell>
          <cell r="L36983">
            <v>0</v>
          </cell>
          <cell r="M36983">
            <v>1900000</v>
          </cell>
          <cell r="N36983" t="str">
            <v>0</v>
          </cell>
          <cell r="O36983">
            <v>1900000</v>
          </cell>
          <cell r="P36983" t="str">
            <v>Lê Thị Huyền Trang</v>
          </cell>
          <cell r="Q36983" t="str">
            <v>BH-03A Bán Hàng</v>
          </cell>
        </row>
        <row r="36984">
          <cell r="D36984" t="str">
            <v>HCM-PX-2410-01417</v>
          </cell>
          <cell r="E36984" t="str">
            <v>CÔNG TY TNHH FUMAKILLA VIỆT NAM</v>
          </cell>
          <cell r="F36984" t="str">
            <v>Số 07, Đường 15A, KCN Biên Hòa 2, Phường An Bình, Thành phố Biên Hòa, Tỉnh Đồng Nai, Việt Nam</v>
          </cell>
          <cell r="G36984" t="str">
            <v/>
          </cell>
          <cell r="H36984" t="str">
            <v>Lê Quốc Dũng</v>
          </cell>
          <cell r="I36984">
            <v>0</v>
          </cell>
          <cell r="J36984">
            <v>0</v>
          </cell>
          <cell r="K36984">
            <v>0</v>
          </cell>
          <cell r="L36984">
            <v>0</v>
          </cell>
          <cell r="M36984">
            <v>0</v>
          </cell>
          <cell r="N36984" t="str">
            <v>0</v>
          </cell>
          <cell r="O36984">
            <v>0</v>
          </cell>
          <cell r="P36984" t="str">
            <v>Mai Quỳnh Giao</v>
          </cell>
          <cell r="Q36984" t="str">
            <v>BH-03F Xuất Bảo Hành</v>
          </cell>
        </row>
        <row r="36985">
          <cell r="D36985" t="str">
            <v>HCM-PX-2410-01419</v>
          </cell>
          <cell r="E36985" t="str">
            <v>CÔNG TY TNHH TMDV VIỆT NAM XANH</v>
          </cell>
          <cell r="F36985" t="str">
            <v>33 Hà Ra, Nha Trang , Khánh Hòa, Việt Nam</v>
          </cell>
          <cell r="G36985" t="str">
            <v/>
          </cell>
          <cell r="H36985" t="str">
            <v>Nguyễn Phú Quốc</v>
          </cell>
          <cell r="I36985">
            <v>0</v>
          </cell>
          <cell r="J36985">
            <v>0</v>
          </cell>
          <cell r="K36985">
            <v>0</v>
          </cell>
          <cell r="L36985">
            <v>0</v>
          </cell>
          <cell r="M36985">
            <v>1118100</v>
          </cell>
          <cell r="N36985" t="str">
            <v>0</v>
          </cell>
          <cell r="O36985">
            <v>1207548</v>
          </cell>
          <cell r="P36985" t="str">
            <v>Trần Thị Quí</v>
          </cell>
          <cell r="Q36985" t="str">
            <v>BH-03A Bán Hàng</v>
          </cell>
        </row>
        <row r="36986">
          <cell r="D36986" t="str">
            <v>HNI-PX-2410-00401</v>
          </cell>
          <cell r="E36986" t="str">
            <v>CÔNG TY CỔ PHẦN SẢN XUẤT VÀ THƯƠNG MẠI THIẾT BỊ ĐIỆN TIẾN DUY</v>
          </cell>
          <cell r="F36986" t="str">
            <v>Số 100, ngõ 224 đường Hoàng Mai, Phường Hoàng Văn Thụ, Quận Hoàng Mai, Thành phố Hà Nội, Việt Nam</v>
          </cell>
          <cell r="G36986" t="str">
            <v/>
          </cell>
          <cell r="H36986" t="str">
            <v>Nguyễn Hữu Phước</v>
          </cell>
          <cell r="I36986">
            <v>0</v>
          </cell>
          <cell r="J36986">
            <v>0</v>
          </cell>
          <cell r="K36986">
            <v>0</v>
          </cell>
          <cell r="L36986">
            <v>0</v>
          </cell>
          <cell r="M36986">
            <v>19620210</v>
          </cell>
          <cell r="N36986" t="str">
            <v>0</v>
          </cell>
          <cell r="O36986">
            <v>21582231</v>
          </cell>
          <cell r="P36986" t="str">
            <v>Nguyễn Diệu Thùy</v>
          </cell>
          <cell r="Q36986" t="str">
            <v>BH-03A Bán Hàng</v>
          </cell>
        </row>
        <row r="36987">
          <cell r="D36987" t="str">
            <v>HCM-PX-2410-01420</v>
          </cell>
          <cell r="E36987" t="str">
            <v>CÔNG TY TNHH TMDV VIỆT NAM XANH</v>
          </cell>
          <cell r="F36987" t="str">
            <v>33 Hà Ra, Nha Trang , Khánh Hòa, Việt Nam</v>
          </cell>
          <cell r="G36987" t="str">
            <v/>
          </cell>
          <cell r="H36987" t="str">
            <v>Nguyễn Phú Quốc</v>
          </cell>
          <cell r="I36987">
            <v>0</v>
          </cell>
          <cell r="J36987">
            <v>0</v>
          </cell>
          <cell r="K36987">
            <v>0</v>
          </cell>
          <cell r="L36987">
            <v>0</v>
          </cell>
          <cell r="M36987">
            <v>5169000</v>
          </cell>
          <cell r="N36987" t="str">
            <v>0</v>
          </cell>
          <cell r="O36987">
            <v>5685900</v>
          </cell>
          <cell r="P36987" t="str">
            <v>Trần Thị Quí</v>
          </cell>
          <cell r="Q36987" t="str">
            <v>BH-03A Bán Hàng</v>
          </cell>
        </row>
        <row r="36988">
          <cell r="D36988" t="str">
            <v>HCM-PX-2410-01421</v>
          </cell>
          <cell r="E36988" t="str">
            <v>CÔNG TY TNHH TMDV VIỆT NAM XANH</v>
          </cell>
          <cell r="F36988" t="str">
            <v>33 Hà Ra, Nha Trang , Khánh Hòa, Việt Nam</v>
          </cell>
          <cell r="G36988" t="str">
            <v/>
          </cell>
          <cell r="H36988" t="str">
            <v>Nguyễn Phú Quốc</v>
          </cell>
          <cell r="I36988">
            <v>0</v>
          </cell>
          <cell r="J36988">
            <v>0</v>
          </cell>
          <cell r="K36988">
            <v>0</v>
          </cell>
          <cell r="L36988">
            <v>0</v>
          </cell>
          <cell r="M36988">
            <v>23598000</v>
          </cell>
          <cell r="N36988" t="str">
            <v>0</v>
          </cell>
          <cell r="O36988">
            <v>25957800</v>
          </cell>
          <cell r="P36988" t="str">
            <v>Trần Thị Quí</v>
          </cell>
          <cell r="Q36988" t="str">
            <v>BH-03A Bán Hàng</v>
          </cell>
        </row>
        <row r="36989">
          <cell r="D36989" t="str">
            <v>HNI-PX-2410-00404</v>
          </cell>
          <cell r="E36989" t="str">
            <v>CÔNG TY CỔ PHẦN TỰ ĐỘNG HÓA VÀ XÂY LẮP ĐIỆN SNT</v>
          </cell>
          <cell r="F36989" t="str">
            <v>Số 26, đường Bùi Huy Bích, Xã Hưng Lộc, Thành phố Vinh, Tỉnh Nghệ An, Việt Nam</v>
          </cell>
          <cell r="G36989" t="str">
            <v/>
          </cell>
          <cell r="H36989" t="str">
            <v>Sale Hà Nội</v>
          </cell>
          <cell r="I36989">
            <v>0</v>
          </cell>
          <cell r="J36989">
            <v>0</v>
          </cell>
          <cell r="K36989">
            <v>0</v>
          </cell>
          <cell r="L36989">
            <v>0</v>
          </cell>
          <cell r="M36989">
            <v>66070720</v>
          </cell>
          <cell r="N36989" t="str">
            <v>0</v>
          </cell>
          <cell r="O36989">
            <v>72677792</v>
          </cell>
          <cell r="P36989" t="str">
            <v>Bùi Thị Phương Anh</v>
          </cell>
          <cell r="Q36989" t="str">
            <v>BH-03A Bán Hàng</v>
          </cell>
        </row>
        <row r="36990">
          <cell r="D36990" t="str">
            <v>HNI-PX-2410-00406</v>
          </cell>
          <cell r="E36990" t="str">
            <v>CÔNG TY CỔ PHẦN TỰ ĐỘNG HÓA VÀ XÂY LẮP ĐIỆN SNT</v>
          </cell>
          <cell r="F36990" t="str">
            <v>Số 26, đường Bùi Huy Bích, Xã Hưng Lộc, Thành phố Vinh, Tỉnh Nghệ An, Việt Nam</v>
          </cell>
          <cell r="G36990" t="str">
            <v/>
          </cell>
          <cell r="H36990" t="str">
            <v>Sale Hà Nội</v>
          </cell>
          <cell r="I36990">
            <v>0</v>
          </cell>
          <cell r="J36990">
            <v>0</v>
          </cell>
          <cell r="K36990">
            <v>0</v>
          </cell>
          <cell r="L36990">
            <v>0</v>
          </cell>
          <cell r="M36990">
            <v>0</v>
          </cell>
          <cell r="N36990" t="str">
            <v>0</v>
          </cell>
          <cell r="O36990">
            <v>0</v>
          </cell>
          <cell r="P36990" t="str">
            <v>Nguyễn Diệu Thùy</v>
          </cell>
          <cell r="Q36990" t="str">
            <v>BH-03F Xuất Bảo Hành</v>
          </cell>
        </row>
        <row r="36991">
          <cell r="D36991" t="str">
            <v>HNI-PX-2410-00408</v>
          </cell>
          <cell r="E36991" t="str">
            <v>CÔNG TY TNHH CƠ KHÍ CHẾ TẠO MÁY NHẬT VINH</v>
          </cell>
          <cell r="F36991" t="str">
            <v>Số 40, Ngách 90/1, Đường Khuyến Lương, Tổ 9, Phường Trần Phú, Quận Hoàng Mai, Thành phố Hà Nội, Việt Nam</v>
          </cell>
          <cell r="G36991" t="str">
            <v/>
          </cell>
          <cell r="H36991" t="str">
            <v>Phạm Duy Minh</v>
          </cell>
          <cell r="I36991">
            <v>0</v>
          </cell>
          <cell r="J36991">
            <v>0</v>
          </cell>
          <cell r="K36991">
            <v>0</v>
          </cell>
          <cell r="L36991">
            <v>0</v>
          </cell>
          <cell r="M36991">
            <v>31587450</v>
          </cell>
          <cell r="N36991" t="str">
            <v>0</v>
          </cell>
          <cell r="O36991">
            <v>34746195</v>
          </cell>
          <cell r="P36991" t="str">
            <v>Bùi Thị Phương Anh</v>
          </cell>
          <cell r="Q36991" t="str">
            <v>BH-03A Bán Hàng</v>
          </cell>
        </row>
        <row r="36992">
          <cell r="D36992" t="str">
            <v>HNI-PX-2410-00409</v>
          </cell>
          <cell r="E36992" t="str">
            <v>CÔNG TY TNHH ĐẦU TƯ VÀ THƯƠNG MẠI TÂN MINH HOÀNG</v>
          </cell>
          <cell r="F36992" t="str">
            <v>Số 1, ngõ 329, đường Cầu Giấy, phường Dịch Vọng, quận Cầu Giấy, Thành phố Hà Nội, Việt Nam</v>
          </cell>
          <cell r="G36992" t="str">
            <v/>
          </cell>
          <cell r="H36992" t="str">
            <v>Hà Văn Ký</v>
          </cell>
          <cell r="I36992">
            <v>0</v>
          </cell>
          <cell r="J36992">
            <v>0</v>
          </cell>
          <cell r="K36992">
            <v>0</v>
          </cell>
          <cell r="L36992">
            <v>0</v>
          </cell>
          <cell r="M36992">
            <v>6212000</v>
          </cell>
          <cell r="N36992" t="str">
            <v>0</v>
          </cell>
          <cell r="O36992">
            <v>6833200</v>
          </cell>
          <cell r="P36992" t="str">
            <v>Trần Thị Thanh Phương</v>
          </cell>
          <cell r="Q36992" t="str">
            <v>BH-03A Bán Hàng</v>
          </cell>
        </row>
        <row r="36993">
          <cell r="D36993" t="str">
            <v>HNI-PX-2410-00410</v>
          </cell>
          <cell r="E36993" t="str">
            <v>CÔNG TY TNHH CƠ KHÍ CHẾ TẠO MÁY NHẬT VINH</v>
          </cell>
          <cell r="F36993" t="str">
            <v>Số 40, Ngách 90/1, Đường Khuyến Lương, Tổ 9, Phường Trần Phú, Quận Hoàng Mai, Thành phố Hà Nội, Việt Nam</v>
          </cell>
          <cell r="G36993" t="str">
            <v/>
          </cell>
          <cell r="H36993" t="str">
            <v>Phạm Duy Minh</v>
          </cell>
          <cell r="I36993">
            <v>0</v>
          </cell>
          <cell r="J36993">
            <v>0</v>
          </cell>
          <cell r="K36993">
            <v>0</v>
          </cell>
          <cell r="L36993">
            <v>0</v>
          </cell>
          <cell r="M36993">
            <v>0</v>
          </cell>
          <cell r="N36993" t="str">
            <v>0</v>
          </cell>
          <cell r="O36993">
            <v>0</v>
          </cell>
          <cell r="P36993" t="str">
            <v>Bùi Thị Phương Anh</v>
          </cell>
          <cell r="Q36993" t="str">
            <v>BH-03A Bán Hàng</v>
          </cell>
        </row>
        <row r="36994">
          <cell r="D36994" t="str">
            <v>HNI-PX-2410-00411</v>
          </cell>
          <cell r="E36994" t="str">
            <v>CÔNG TY CỔ PHẦN TỰ ĐỘNG HÓA VÀ XÂY LẮP ĐIỆN SNT</v>
          </cell>
          <cell r="F36994" t="str">
            <v>Số 26, đường Bùi Huy Bích, Xã Hưng Lộc, Thành phố Vinh, Tỉnh Nghệ An, Việt Nam</v>
          </cell>
          <cell r="G36994" t="str">
            <v/>
          </cell>
          <cell r="H36994" t="str">
            <v>Sale Hà Nội</v>
          </cell>
          <cell r="I36994">
            <v>0</v>
          </cell>
          <cell r="J36994">
            <v>0</v>
          </cell>
          <cell r="K36994">
            <v>0</v>
          </cell>
          <cell r="L36994">
            <v>0</v>
          </cell>
          <cell r="M36994">
            <v>39006160</v>
          </cell>
          <cell r="N36994" t="str">
            <v>0</v>
          </cell>
          <cell r="O36994">
            <v>42906776</v>
          </cell>
          <cell r="P36994" t="str">
            <v>Bùi Thị Phương Anh</v>
          </cell>
          <cell r="Q36994" t="str">
            <v>BH-03A Bán Hàng</v>
          </cell>
        </row>
        <row r="36995">
          <cell r="D36995" t="str">
            <v>CTH-PX-2410-00166</v>
          </cell>
          <cell r="E36995" t="str">
            <v>CÔNG TY TNHH KỸ THUẬT ĐIỀU KHIỂN TỰ ĐỘNG SĐ</v>
          </cell>
          <cell r="F36995" t="str">
            <v>Số 265 Khóm Tân Huề, Phường Tân Quy Đông, Thành phố Sa Đéc, Tỉnh Đồng Tháp, Việt Nam</v>
          </cell>
          <cell r="G36995" t="str">
            <v/>
          </cell>
          <cell r="H36995" t="str">
            <v>Đoàn Thanh Liêm</v>
          </cell>
          <cell r="I36995">
            <v>0</v>
          </cell>
          <cell r="J36995">
            <v>0</v>
          </cell>
          <cell r="K36995">
            <v>0</v>
          </cell>
          <cell r="L36995">
            <v>0</v>
          </cell>
          <cell r="M36995">
            <v>4654000</v>
          </cell>
          <cell r="N36995" t="str">
            <v>0</v>
          </cell>
          <cell r="O36995">
            <v>5119400</v>
          </cell>
          <cell r="P36995" t="str">
            <v>Lâm Tuyết Trinh</v>
          </cell>
          <cell r="Q36995" t="str">
            <v>BH-03A Bán Hàng</v>
          </cell>
        </row>
        <row r="36996">
          <cell r="D36996" t="str">
            <v>HCM-PX-2410-01423</v>
          </cell>
          <cell r="E36996" t="str">
            <v>CÔNG TY TNHH THIẾT BỊ ĐIỆN XUÂN ĐẠT</v>
          </cell>
          <cell r="F36996" t="str">
            <v>85 Nguyễn Văn Tố, Phường Tân Thành, Quận Tân Phú, Thành phố Hồ Chí Minh, Việt Nam</v>
          </cell>
          <cell r="G36996" t="str">
            <v/>
          </cell>
          <cell r="H36996" t="str">
            <v>Lê Vũ Minh Hải</v>
          </cell>
          <cell r="I36996">
            <v>0</v>
          </cell>
          <cell r="J36996">
            <v>0</v>
          </cell>
          <cell r="K36996">
            <v>0</v>
          </cell>
          <cell r="L36996">
            <v>0</v>
          </cell>
          <cell r="M36996">
            <v>5405000</v>
          </cell>
          <cell r="N36996" t="str">
            <v>0</v>
          </cell>
          <cell r="O36996">
            <v>5945500</v>
          </cell>
          <cell r="P36996" t="str">
            <v>Lê Thị Huyền Trang</v>
          </cell>
          <cell r="Q36996" t="str">
            <v>BH-03A Bán Hàng</v>
          </cell>
        </row>
        <row r="36997">
          <cell r="D36997" t="str">
            <v>HNI-PX-2410-00413</v>
          </cell>
          <cell r="E36997" t="str">
            <v>CÔNG TY CỔ PHẦN ĐẦU TƯ VÀ THƯƠNG MẠI KIM HƯNG PHÚ</v>
          </cell>
          <cell r="F36997" t="str">
            <v>Nhà 20, ngõ 8, phố Hoa Lư, Phường Lê Đại Hành, Quận Hai Bà Trưng, Thành phố Hà Nội, Việt Nam</v>
          </cell>
          <cell r="G36997" t="str">
            <v/>
          </cell>
          <cell r="H36997" t="str">
            <v>Nguyễn Hữu Phước</v>
          </cell>
          <cell r="I36997">
            <v>0</v>
          </cell>
          <cell r="J36997">
            <v>0</v>
          </cell>
          <cell r="K36997">
            <v>0</v>
          </cell>
          <cell r="L36997">
            <v>0</v>
          </cell>
          <cell r="M36997">
            <v>188059650</v>
          </cell>
          <cell r="N36997" t="str">
            <v>0</v>
          </cell>
          <cell r="O36997">
            <v>206865615</v>
          </cell>
          <cell r="P36997" t="str">
            <v>Nguyễn Diệu Thùy</v>
          </cell>
          <cell r="Q36997" t="str">
            <v>BH-03A Bán Hàng</v>
          </cell>
        </row>
        <row r="36998">
          <cell r="D36998" t="str">
            <v>HCM-PX-2410-01425</v>
          </cell>
          <cell r="E36998" t="str">
            <v>HCM bán cho CTH</v>
          </cell>
          <cell r="F36998" t="str">
            <v>45 - 47 Bùi Quang Trinh, Phường Phú Thứ, Quận Cái Răng, Thành phố Cần Thơ, Việt Nam</v>
          </cell>
          <cell r="G36998" t="str">
            <v/>
          </cell>
          <cell r="H36998" t="str">
            <v>Sale HCM Nội Bộ</v>
          </cell>
          <cell r="I36998">
            <v>0</v>
          </cell>
          <cell r="J36998">
            <v>0</v>
          </cell>
          <cell r="K36998">
            <v>0</v>
          </cell>
          <cell r="L36998">
            <v>0</v>
          </cell>
          <cell r="M36998">
            <v>0</v>
          </cell>
          <cell r="N36998" t="str">
            <v>0</v>
          </cell>
          <cell r="O36998">
            <v>0</v>
          </cell>
          <cell r="P36998" t="str">
            <v>Nguyễn Ngọc Anh Thư</v>
          </cell>
          <cell r="Q36998" t="str">
            <v>BH-16C Xuất Bán Chi Nhánh (Không Sắp Xe)</v>
          </cell>
        </row>
        <row r="36999">
          <cell r="D36999" t="str">
            <v>HCM-PX-2410-01428</v>
          </cell>
          <cell r="E36999" t="str">
            <v>CÔNG TY TNHH SẢN XUẤT THƯƠNG MẠI DỊCH VỤ VIETKING SOLAR</v>
          </cell>
          <cell r="F36999" t="str">
            <v>50 Lê Duẩn, Phường Cam Lộc, Thành phố Cam Ranh, Tỉnh Khánh Hòa, Việt Nam</v>
          </cell>
          <cell r="G36999" t="str">
            <v/>
          </cell>
          <cell r="H36999" t="str">
            <v>Nguyễn Phú Quốc</v>
          </cell>
          <cell r="I36999">
            <v>0</v>
          </cell>
          <cell r="J36999">
            <v>0</v>
          </cell>
          <cell r="K36999">
            <v>0</v>
          </cell>
          <cell r="L36999">
            <v>0</v>
          </cell>
          <cell r="M36999">
            <v>0</v>
          </cell>
          <cell r="N36999" t="str">
            <v>0</v>
          </cell>
          <cell r="O36999">
            <v>0</v>
          </cell>
          <cell r="P36999" t="str">
            <v>Nguyễn Ngọc Anh Thư</v>
          </cell>
          <cell r="Q36999" t="str">
            <v>BH-03F Xuất Bảo Hành</v>
          </cell>
        </row>
        <row r="37000">
          <cell r="D37000" t="str">
            <v>CTH-PX-2410-00168</v>
          </cell>
          <cell r="E37000" t="str">
            <v>DNTN PHƯƠNG TÚ</v>
          </cell>
          <cell r="F37000" t="str">
            <v>Tổ 10, ấp Khánh Bình, Xã Khánh Hòa, Huyện Châu Phú, An Giang, Việt Nam</v>
          </cell>
          <cell r="G37000" t="str">
            <v/>
          </cell>
          <cell r="H37000" t="str">
            <v>Phạm Ngọc Anh Giang</v>
          </cell>
          <cell r="I37000">
            <v>0</v>
          </cell>
          <cell r="J37000">
            <v>0</v>
          </cell>
          <cell r="K37000">
            <v>0</v>
          </cell>
          <cell r="L37000">
            <v>0</v>
          </cell>
          <cell r="M37000">
            <v>0</v>
          </cell>
          <cell r="N37000" t="str">
            <v>0</v>
          </cell>
          <cell r="O37000">
            <v>0</v>
          </cell>
          <cell r="P37000" t="str">
            <v>Lâm Tuyết Trinh</v>
          </cell>
          <cell r="Q37000" t="str">
            <v>BH-03F Xuất Bảo Hành</v>
          </cell>
        </row>
        <row r="37001">
          <cell r="D37001" t="str">
            <v>HCM-PX-2410-01432</v>
          </cell>
          <cell r="E37001" t="str">
            <v>CHI NHÁNH CÔNG TRÌNH VIETTEL ĐẮK LẮK - TỔNG CÔNG TY CỔ PHẦN CÔNG TRÌNH VIETTEL | VCC DLK</v>
          </cell>
          <cell r="F37001" t="str">
            <v>Số 48 Lý Tự Trọng, Phường Tân An, Thành phố Buôn Ma Thuột, Tỉnh Đắk Lắk, Việt Nam</v>
          </cell>
          <cell r="G37001" t="str">
            <v/>
          </cell>
          <cell r="H37001" t="str">
            <v>Nguyễn Phú Quốc</v>
          </cell>
          <cell r="I37001">
            <v>0</v>
          </cell>
          <cell r="J37001">
            <v>0</v>
          </cell>
          <cell r="K37001">
            <v>0</v>
          </cell>
          <cell r="L37001">
            <v>0</v>
          </cell>
          <cell r="M37001">
            <v>5069000</v>
          </cell>
          <cell r="N37001" t="str">
            <v>0</v>
          </cell>
          <cell r="O37001">
            <v>5575900</v>
          </cell>
          <cell r="P37001" t="str">
            <v>Trần Thị Quí</v>
          </cell>
          <cell r="Q37001" t="str">
            <v>BH-03A Bán Hàng</v>
          </cell>
        </row>
        <row r="37002">
          <cell r="D37002" t="str">
            <v>HCM-PX-2410-01434</v>
          </cell>
          <cell r="E37002" t="str">
            <v>CÔNG TY CỔ PHẦN THANG MÁY THUẬN AN</v>
          </cell>
          <cell r="F37002" t="str">
            <v>B15/6A Đường Liên ấp 1-2-3, ấp 2, Xã Vĩnh Lộc B, Huyện Bình Chánh, Thành phố Hồ Chí Minh, Việt Nam</v>
          </cell>
          <cell r="G37002" t="str">
            <v/>
          </cell>
          <cell r="H37002" t="str">
            <v>Hồ Hoàng Anh</v>
          </cell>
          <cell r="I37002">
            <v>0</v>
          </cell>
          <cell r="J37002">
            <v>0</v>
          </cell>
          <cell r="K37002">
            <v>0</v>
          </cell>
          <cell r="L37002">
            <v>0</v>
          </cell>
          <cell r="M37002">
            <v>3100000</v>
          </cell>
          <cell r="N37002" t="str">
            <v>0</v>
          </cell>
          <cell r="O37002">
            <v>3100000</v>
          </cell>
          <cell r="P37002" t="str">
            <v>Lê Thị Huyền Trang</v>
          </cell>
          <cell r="Q37002" t="str">
            <v>BH-03A Bán Hàng</v>
          </cell>
        </row>
        <row r="37003">
          <cell r="D37003" t="str">
            <v>HCM-PX-2410-01436</v>
          </cell>
          <cell r="E37003" t="str">
            <v>CÔNG TY TNHH THANG MÁY EXPRESS NHA TRANG</v>
          </cell>
          <cell r="F37003" t="str">
            <v>63 Gò Chùa, Phú Trung, Xã Vĩnh Thạnh, Thành phố Nha Trang, Tỉnh Khánh Hòa, Việt Nam</v>
          </cell>
          <cell r="G37003" t="str">
            <v/>
          </cell>
          <cell r="H37003" t="str">
            <v>Hồ Nhật Anh</v>
          </cell>
          <cell r="I37003">
            <v>0</v>
          </cell>
          <cell r="J37003">
            <v>0</v>
          </cell>
          <cell r="K37003">
            <v>0</v>
          </cell>
          <cell r="L37003">
            <v>0</v>
          </cell>
          <cell r="M37003">
            <v>0</v>
          </cell>
          <cell r="N37003" t="str">
            <v>0</v>
          </cell>
          <cell r="O37003">
            <v>0</v>
          </cell>
          <cell r="P37003" t="str">
            <v>Mai Quỳnh Giao</v>
          </cell>
          <cell r="Q37003" t="str">
            <v>BH-03F Xuất Bảo Hành</v>
          </cell>
        </row>
        <row r="37004">
          <cell r="D37004" t="str">
            <v>HCM-PX-2410-01437</v>
          </cell>
          <cell r="E37004" t="str">
            <v>CÔNG TY CƠ KHÍ CHẾ TẠO MÁY ĐẠI PHÁT</v>
          </cell>
          <cell r="F37004" t="str">
            <v>67/43/58 Nguyễn Thị Tú, KP3, P. Bình Hưng Hoà, Q. Bình Tân, HCM, Việt Nam</v>
          </cell>
          <cell r="G37004" t="str">
            <v/>
          </cell>
          <cell r="H37004" t="str">
            <v>Tô Thành Đạo</v>
          </cell>
          <cell r="I37004">
            <v>0</v>
          </cell>
          <cell r="J37004">
            <v>0</v>
          </cell>
          <cell r="K37004">
            <v>0</v>
          </cell>
          <cell r="L37004">
            <v>0</v>
          </cell>
          <cell r="M37004">
            <v>16700000</v>
          </cell>
          <cell r="N37004" t="str">
            <v>0</v>
          </cell>
          <cell r="O37004">
            <v>16700000</v>
          </cell>
          <cell r="P37004" t="str">
            <v>Mai Quỳnh Giao</v>
          </cell>
          <cell r="Q37004" t="str">
            <v>BH-03A Bán Hàng</v>
          </cell>
        </row>
        <row r="37005">
          <cell r="D37005" t="str">
            <v>CTH-PX-2410-00170</v>
          </cell>
          <cell r="E37005" t="str">
            <v>ĐIỆN CƠ VẠN</v>
          </cell>
          <cell r="F37005" t="str">
            <v>Thị Trấn Chợ Mới, An Giang, Việt Nam</v>
          </cell>
          <cell r="G37005" t="str">
            <v/>
          </cell>
          <cell r="H37005" t="str">
            <v>Phạm Ngọc Anh Giang</v>
          </cell>
          <cell r="I37005">
            <v>0</v>
          </cell>
          <cell r="J37005">
            <v>0</v>
          </cell>
          <cell r="K37005">
            <v>0</v>
          </cell>
          <cell r="L37005">
            <v>0</v>
          </cell>
          <cell r="M37005">
            <v>1783000</v>
          </cell>
          <cell r="N37005" t="str">
            <v>0</v>
          </cell>
          <cell r="O37005">
            <v>1783000</v>
          </cell>
          <cell r="P37005" t="str">
            <v>Lâm Tuyết Trinh</v>
          </cell>
          <cell r="Q37005" t="str">
            <v>BH-03A Bán Hàng</v>
          </cell>
        </row>
        <row r="37006">
          <cell r="D37006" t="str">
            <v>HNI-PX-2410-00414</v>
          </cell>
          <cell r="E37006" t="str">
            <v>ANH LINH MÁY GIẶT</v>
          </cell>
          <cell r="F37006" t="str">
            <v>Cầu Đuống, Quận Long Biên, thành phố Hà Nội, Việt Nam</v>
          </cell>
          <cell r="G37006" t="str">
            <v/>
          </cell>
          <cell r="H37006" t="str">
            <v>Trần Văn Tuyền</v>
          </cell>
          <cell r="I37006">
            <v>0</v>
          </cell>
          <cell r="J37006">
            <v>0</v>
          </cell>
          <cell r="K37006">
            <v>0</v>
          </cell>
          <cell r="L37006">
            <v>0</v>
          </cell>
          <cell r="M37006">
            <v>0</v>
          </cell>
          <cell r="N37006" t="str">
            <v>0</v>
          </cell>
          <cell r="O37006">
            <v>0</v>
          </cell>
          <cell r="P37006" t="str">
            <v>Nguyễn Diệu Thùy</v>
          </cell>
          <cell r="Q37006" t="str">
            <v>BH-03F Xuất Bảo Hành</v>
          </cell>
        </row>
        <row r="37007">
          <cell r="D37007" t="str">
            <v>HCM-PX-2410-01442</v>
          </cell>
          <cell r="E37007" t="str">
            <v>HỘ KINH DOANH XE ĐIỆN VIỆT NHẬT</v>
          </cell>
          <cell r="F37007" t="str">
            <v>Số 492 Đường 21/8, Phường Bảo An, Thành phố Phan Rang-Tháp Chàm, Tỉnh Ninh Thuận, Việt Nam</v>
          </cell>
          <cell r="G37007" t="str">
            <v/>
          </cell>
          <cell r="H37007" t="str">
            <v>Nguyễn Phú Quốc</v>
          </cell>
          <cell r="I37007">
            <v>0</v>
          </cell>
          <cell r="J37007">
            <v>0</v>
          </cell>
          <cell r="K37007">
            <v>0</v>
          </cell>
          <cell r="L37007">
            <v>0</v>
          </cell>
          <cell r="M37007">
            <v>313500</v>
          </cell>
          <cell r="N37007" t="str">
            <v>0</v>
          </cell>
          <cell r="O37007">
            <v>344850</v>
          </cell>
          <cell r="P37007" t="str">
            <v>Trần Thị Quí</v>
          </cell>
          <cell r="Q37007" t="str">
            <v>BH-03A Bán Hàng</v>
          </cell>
        </row>
        <row r="37008">
          <cell r="D37008" t="str">
            <v>HCM-PX-2410-01443</v>
          </cell>
          <cell r="E37008" t="str">
            <v>CÔNG TY TNHH SX TM DV HOÀNG PHÚC LONG</v>
          </cell>
          <cell r="F37008" t="str">
            <v>Đường số 6, KCN Hoàng Gia, Đức Hòa, Long An, Việt Nam</v>
          </cell>
          <cell r="G37008" t="str">
            <v/>
          </cell>
          <cell r="H37008" t="str">
            <v>Tô Thành Đạo</v>
          </cell>
          <cell r="I37008">
            <v>0</v>
          </cell>
          <cell r="J37008">
            <v>0</v>
          </cell>
          <cell r="K37008">
            <v>0</v>
          </cell>
          <cell r="L37008">
            <v>0</v>
          </cell>
          <cell r="M37008">
            <v>17500000</v>
          </cell>
          <cell r="N37008" t="str">
            <v>0</v>
          </cell>
          <cell r="O37008">
            <v>17500000</v>
          </cell>
          <cell r="P37008" t="str">
            <v>Mai Quỳnh Giao</v>
          </cell>
          <cell r="Q37008" t="str">
            <v>BH-03A Bán Hàng</v>
          </cell>
        </row>
        <row r="37009">
          <cell r="D37009" t="str">
            <v>HCM-PX-2410-01444</v>
          </cell>
          <cell r="E37009" t="str">
            <v>CỬA HÀNG VĨNH PHÁT</v>
          </cell>
          <cell r="F37009" t="str">
            <v>118 Tạ Uyên, Phường 4, Quận 11, TP HCM, Việt Nam</v>
          </cell>
          <cell r="G37009" t="str">
            <v/>
          </cell>
          <cell r="H37009" t="str">
            <v>Nguyễn Hoàng Quân</v>
          </cell>
          <cell r="I37009">
            <v>0</v>
          </cell>
          <cell r="J37009">
            <v>0</v>
          </cell>
          <cell r="K37009">
            <v>0</v>
          </cell>
          <cell r="L37009">
            <v>0</v>
          </cell>
          <cell r="M37009">
            <v>3500000</v>
          </cell>
          <cell r="N37009" t="str">
            <v>0</v>
          </cell>
          <cell r="O37009">
            <v>3500000</v>
          </cell>
          <cell r="P37009" t="str">
            <v>Mai Quỳnh Giao</v>
          </cell>
          <cell r="Q37009" t="str">
            <v>BH-03A Bán Hàng</v>
          </cell>
        </row>
        <row r="37010">
          <cell r="D37010" t="str">
            <v>HCM-PX-2410-01445</v>
          </cell>
          <cell r="E37010" t="str">
            <v>CÔNG TY TNHH TM-DV VIỄN THÔNG KỸ THUẬT CÔNG NGHỆ PHÁT TRIỂN TRỌNG BẰNG</v>
          </cell>
          <cell r="F37010" t="str">
            <v>Số 198A ấp Chánh, Xã Đức Lập Thượng, Huyện Đức Hoà, Tỉnh Long An, Việt Nam</v>
          </cell>
          <cell r="G37010" t="str">
            <v/>
          </cell>
          <cell r="H37010" t="str">
            <v>Quách Gia Khang</v>
          </cell>
          <cell r="I37010">
            <v>0</v>
          </cell>
          <cell r="J37010">
            <v>0</v>
          </cell>
          <cell r="K37010">
            <v>0</v>
          </cell>
          <cell r="L37010">
            <v>0</v>
          </cell>
          <cell r="M37010">
            <v>211500</v>
          </cell>
          <cell r="N37010" t="str">
            <v>0</v>
          </cell>
          <cell r="O37010">
            <v>232650</v>
          </cell>
          <cell r="P37010" t="str">
            <v>Nguyễn Ngọc Anh Thư</v>
          </cell>
          <cell r="Q37010" t="str">
            <v>BH-03A Bán Hàng</v>
          </cell>
        </row>
        <row r="37011">
          <cell r="D37011" t="str">
            <v>HCM-PX-2410-01446</v>
          </cell>
          <cell r="E37011" t="str">
            <v>CÔNG TY TNHH TM-DV VIỄN THÔNG KỸ THUẬT CÔNG NGHỆ PHÁT TRIỂN TRỌNG BẰNG</v>
          </cell>
          <cell r="F37011" t="str">
            <v>Số 198A ấp Chánh, Xã Đức Lập Thượng, Huyện Đức Hoà, Tỉnh Long An, Việt Nam</v>
          </cell>
          <cell r="G37011" t="str">
            <v/>
          </cell>
          <cell r="H37011" t="str">
            <v>Quách Gia Khang</v>
          </cell>
          <cell r="I37011">
            <v>0</v>
          </cell>
          <cell r="J37011">
            <v>0</v>
          </cell>
          <cell r="K37011">
            <v>0</v>
          </cell>
          <cell r="L37011">
            <v>0</v>
          </cell>
          <cell r="M37011">
            <v>966500</v>
          </cell>
          <cell r="N37011" t="str">
            <v>0</v>
          </cell>
          <cell r="O37011">
            <v>966500</v>
          </cell>
          <cell r="P37011" t="str">
            <v>Nguyễn Ngọc Anh Thư</v>
          </cell>
          <cell r="Q37011" t="str">
            <v>BH-03A Bán Hàng</v>
          </cell>
        </row>
        <row r="37012">
          <cell r="D37012" t="str">
            <v>HCM-PX-2410-01448</v>
          </cell>
          <cell r="E37012" t="str">
            <v>CÔNG TY TNHH TM DV THIẾT BỊ ĐIỆN MẠNH TÙNG</v>
          </cell>
          <cell r="F37012" t="str">
            <v>30/17A Đường Tam Bình, KP8, Phường Hiệp Bình Chánh, Thành phố Thủ Đức, Thành phố Hồ Chí Minh, Việt Nam</v>
          </cell>
          <cell r="G37012" t="str">
            <v/>
          </cell>
          <cell r="H37012" t="str">
            <v>Nguyễn Tấn Tài</v>
          </cell>
          <cell r="I37012">
            <v>0</v>
          </cell>
          <cell r="J37012">
            <v>90000</v>
          </cell>
          <cell r="K37012">
            <v>0</v>
          </cell>
          <cell r="L37012">
            <v>0</v>
          </cell>
          <cell r="M37012">
            <v>6698000</v>
          </cell>
          <cell r="N37012" t="str">
            <v>0</v>
          </cell>
          <cell r="O37012">
            <v>7367800</v>
          </cell>
          <cell r="P37012" t="str">
            <v>Nguyễn Ngọc Bảo Châu</v>
          </cell>
          <cell r="Q37012" t="str">
            <v>BH-03A Bán Hàng</v>
          </cell>
        </row>
        <row r="37013">
          <cell r="D37013" t="str">
            <v>HCM-PX-2410-01450</v>
          </cell>
          <cell r="E37013" t="str">
            <v>CÔNG TY TNHH CÔNG NGHỆ TỰ ĐỘNG THĂNG TIẾN</v>
          </cell>
          <cell r="F37013" t="str">
            <v>Số 10/46, Tổ 46, Khu 5, Phường Định Hòa, Thành phố Thủ Dầu Một, Tỉnh Bình Dương, Việt Nam</v>
          </cell>
          <cell r="G37013" t="str">
            <v/>
          </cell>
          <cell r="H37013" t="str">
            <v>Lê Quốc Dũng</v>
          </cell>
          <cell r="I37013">
            <v>0</v>
          </cell>
          <cell r="J37013">
            <v>0</v>
          </cell>
          <cell r="K37013">
            <v>0</v>
          </cell>
          <cell r="L37013">
            <v>0</v>
          </cell>
          <cell r="M37013">
            <v>6300000</v>
          </cell>
          <cell r="N37013" t="str">
            <v>0</v>
          </cell>
          <cell r="O37013">
            <v>6930000</v>
          </cell>
          <cell r="P37013" t="str">
            <v>Lê Thị Huyền Trang</v>
          </cell>
          <cell r="Q37013" t="str">
            <v>BH-03A Bán Hàng</v>
          </cell>
        </row>
        <row r="37014">
          <cell r="D37014" t="str">
            <v>HCM-PX-2410-01452</v>
          </cell>
          <cell r="E37014" t="str">
            <v>CÔNG TY TNHH THƯƠNG MẠI DỊCH VỤ ĐIỆN TỬ MINH KHÔI</v>
          </cell>
          <cell r="F37014" t="str">
            <v>17/9D Ấp Đông 1, Xã Thới Tam Thôn, Huyện Hóc Môn, Thành phố Hồ Chí Minh, Việt Nam</v>
          </cell>
          <cell r="G37014" t="str">
            <v/>
          </cell>
          <cell r="H37014" t="str">
            <v>Phạm Việt Hằng</v>
          </cell>
          <cell r="I37014">
            <v>0</v>
          </cell>
          <cell r="J37014">
            <v>0</v>
          </cell>
          <cell r="K37014">
            <v>0</v>
          </cell>
          <cell r="L37014">
            <v>0</v>
          </cell>
          <cell r="M37014">
            <v>12000000</v>
          </cell>
          <cell r="N37014" t="str">
            <v>0</v>
          </cell>
          <cell r="O37014">
            <v>13200000</v>
          </cell>
          <cell r="P37014" t="str">
            <v>Nguyễn Ngọc Bảo Châu</v>
          </cell>
          <cell r="Q37014" t="str">
            <v>BH-03A Bán Hàng</v>
          </cell>
        </row>
        <row r="37015">
          <cell r="D37015" t="str">
            <v>HCM-PX-2410-01453</v>
          </cell>
          <cell r="E37015" t="str">
            <v>CÔNG TY CỔ PHẦN TEKJOY</v>
          </cell>
          <cell r="F37015" t="str">
            <v>Tầng 8, Phúc Tấn Nguyên Office Building Số 400 Đường Nguyễn Thị Thập, Phường Tân Quy, Quận 7, Thành phố Hồ Chí Minh, Việt Nam</v>
          </cell>
          <cell r="G37015" t="str">
            <v/>
          </cell>
          <cell r="H37015" t="str">
            <v>Nguyễn Hà Thái</v>
          </cell>
          <cell r="I37015">
            <v>0</v>
          </cell>
          <cell r="J37015">
            <v>0</v>
          </cell>
          <cell r="K37015">
            <v>0</v>
          </cell>
          <cell r="L37015">
            <v>0</v>
          </cell>
          <cell r="M37015">
            <v>0</v>
          </cell>
          <cell r="N37015" t="str">
            <v>0</v>
          </cell>
          <cell r="O37015">
            <v>0</v>
          </cell>
          <cell r="P37015" t="str">
            <v>Nguyễn Ngọc Anh Thư</v>
          </cell>
          <cell r="Q37015" t="str">
            <v>BH-03F Xuất Bảo Hành</v>
          </cell>
        </row>
        <row r="37016">
          <cell r="D37016" t="str">
            <v>HCM-PN-2410-00022</v>
          </cell>
          <cell r="E37016" t="str">
            <v>CÔNG TY TNHH KỸ THUẬT TỰ ĐỘNG TOÀN TÂM</v>
          </cell>
          <cell r="F37016" t="str">
            <v>Lô A24 Đặng Thái Thuyến, Phường Nhơn Bình, Thành phố Quy Nhơn, Tỉnh Bình Định, Việt Nam</v>
          </cell>
          <cell r="G37016" t="str">
            <v/>
          </cell>
          <cell r="H37016" t="str">
            <v>Trần Văn Thiên Nam</v>
          </cell>
          <cell r="I37016">
            <v>0</v>
          </cell>
          <cell r="J37016">
            <v>0</v>
          </cell>
          <cell r="K37016">
            <v>0</v>
          </cell>
          <cell r="L37016">
            <v>0</v>
          </cell>
          <cell r="M37016">
            <v>0</v>
          </cell>
          <cell r="N37016" t="str">
            <v>0</v>
          </cell>
          <cell r="O37016">
            <v>0</v>
          </cell>
          <cell r="P37016" t="str">
            <v/>
          </cell>
          <cell r="Q37016" t="str">
            <v>BH-14C Nhập Lại Hàng Ký Gửi</v>
          </cell>
        </row>
        <row r="37017">
          <cell r="D37017" t="str">
            <v>HCM-PN-2410-00022</v>
          </cell>
          <cell r="E37017" t="str">
            <v>CÔNG TY TNHH KỸ THUẬT TỰ ĐỘNG TOÀN TÂM</v>
          </cell>
          <cell r="F37017" t="str">
            <v>Lô A24 Đặng Thái Thuyến, Phường Nhơn Bình, Thành phố Quy Nhơn, Tỉnh Bình Định, Việt Nam</v>
          </cell>
          <cell r="G37017" t="str">
            <v/>
          </cell>
          <cell r="H37017" t="str">
            <v>Trần Văn Thiên Nam</v>
          </cell>
          <cell r="I37017">
            <v>0</v>
          </cell>
          <cell r="J37017">
            <v>0</v>
          </cell>
          <cell r="K37017">
            <v>0</v>
          </cell>
          <cell r="L37017">
            <v>0</v>
          </cell>
          <cell r="M37017">
            <v>0</v>
          </cell>
          <cell r="N37017" t="str">
            <v>0</v>
          </cell>
          <cell r="O37017">
            <v>0</v>
          </cell>
          <cell r="P37017" t="str">
            <v/>
          </cell>
          <cell r="Q37017" t="str">
            <v>BH-14C Nhập Lại Hàng Ký Gửi</v>
          </cell>
        </row>
        <row r="37018">
          <cell r="D37018" t="str">
            <v>HCM-PN-2410-00023</v>
          </cell>
          <cell r="E37018" t="str">
            <v>CÔNG TY TNHH KỸ THUẬT PHÚC AN</v>
          </cell>
          <cell r="F37018" t="str">
            <v>79 Lê Thị Tính, Phường An Khê, Quận Thanh Khê, Thành phố Đà Nẵng, Việt Nam</v>
          </cell>
          <cell r="G37018" t="str">
            <v/>
          </cell>
          <cell r="H37018" t="str">
            <v>Trần Văn Thiên Nam</v>
          </cell>
          <cell r="I37018">
            <v>0</v>
          </cell>
          <cell r="J37018">
            <v>0</v>
          </cell>
          <cell r="K37018">
            <v>0</v>
          </cell>
          <cell r="L37018">
            <v>0</v>
          </cell>
          <cell r="M37018">
            <v>0</v>
          </cell>
          <cell r="N37018" t="str">
            <v>0</v>
          </cell>
          <cell r="O37018">
            <v>0</v>
          </cell>
          <cell r="P37018" t="str">
            <v/>
          </cell>
          <cell r="Q37018" t="str">
            <v>BH-14C Nhập Lại Hàng Ký Gửi</v>
          </cell>
        </row>
        <row r="37019">
          <cell r="D37019" t="str">
            <v>HCM-PN-2410-00023</v>
          </cell>
          <cell r="E37019" t="str">
            <v>CÔNG TY TNHH KỸ THUẬT PHÚC AN</v>
          </cell>
          <cell r="F37019" t="str">
            <v>79 Lê Thị Tính, Phường An Khê, Quận Thanh Khê, Thành phố Đà Nẵng, Việt Nam</v>
          </cell>
          <cell r="G37019" t="str">
            <v/>
          </cell>
          <cell r="H37019" t="str">
            <v>Trần Văn Thiên Nam</v>
          </cell>
          <cell r="I37019">
            <v>0</v>
          </cell>
          <cell r="J37019">
            <v>0</v>
          </cell>
          <cell r="K37019">
            <v>0</v>
          </cell>
          <cell r="L37019">
            <v>0</v>
          </cell>
          <cell r="M37019">
            <v>0</v>
          </cell>
          <cell r="N37019" t="str">
            <v>0</v>
          </cell>
          <cell r="O37019">
            <v>0</v>
          </cell>
          <cell r="P37019" t="str">
            <v/>
          </cell>
          <cell r="Q37019" t="str">
            <v>BH-14C Nhập Lại Hàng Ký Gửi</v>
          </cell>
        </row>
        <row r="37020">
          <cell r="D37020" t="str">
            <v>HCM-PN-2410-00023</v>
          </cell>
          <cell r="E37020" t="str">
            <v>CÔNG TY TNHH KỸ THUẬT PHÚC AN</v>
          </cell>
          <cell r="F37020" t="str">
            <v>79 Lê Thị Tính, Phường An Khê, Quận Thanh Khê, Thành phố Đà Nẵng, Việt Nam</v>
          </cell>
          <cell r="G37020" t="str">
            <v/>
          </cell>
          <cell r="H37020" t="str">
            <v>Trần Văn Thiên Nam</v>
          </cell>
          <cell r="I37020">
            <v>0</v>
          </cell>
          <cell r="J37020">
            <v>0</v>
          </cell>
          <cell r="K37020">
            <v>0</v>
          </cell>
          <cell r="L37020">
            <v>0</v>
          </cell>
          <cell r="M37020">
            <v>0</v>
          </cell>
          <cell r="N37020" t="str">
            <v>0</v>
          </cell>
          <cell r="O37020">
            <v>0</v>
          </cell>
          <cell r="P37020" t="str">
            <v/>
          </cell>
          <cell r="Q37020" t="str">
            <v>BH-14C Nhập Lại Hàng Ký Gửi</v>
          </cell>
        </row>
        <row r="37021">
          <cell r="D37021" t="str">
            <v>HCM-PN-2410-00023</v>
          </cell>
          <cell r="E37021" t="str">
            <v>CÔNG TY TNHH KỸ THUẬT PHÚC AN</v>
          </cell>
          <cell r="F37021" t="str">
            <v>79 Lê Thị Tính, Phường An Khê, Quận Thanh Khê, Thành phố Đà Nẵng, Việt Nam</v>
          </cell>
          <cell r="G37021" t="str">
            <v/>
          </cell>
          <cell r="H37021" t="str">
            <v>Trần Văn Thiên Nam</v>
          </cell>
          <cell r="I37021">
            <v>0</v>
          </cell>
          <cell r="J37021">
            <v>0</v>
          </cell>
          <cell r="K37021">
            <v>0</v>
          </cell>
          <cell r="L37021">
            <v>0</v>
          </cell>
          <cell r="M37021">
            <v>0</v>
          </cell>
          <cell r="N37021" t="str">
            <v>0</v>
          </cell>
          <cell r="O37021">
            <v>0</v>
          </cell>
          <cell r="P37021" t="str">
            <v/>
          </cell>
          <cell r="Q37021" t="str">
            <v>BH-14C Nhập Lại Hàng Ký Gửi</v>
          </cell>
        </row>
        <row r="37022">
          <cell r="D37022" t="str">
            <v>HCM-PX-2410-01045</v>
          </cell>
          <cell r="E37022" t="str">
            <v>DNTN TRUNG HIẾU</v>
          </cell>
          <cell r="F37022" t="str">
            <v>4/151 Khu phố 4, Phường Mỹ Phước, Thị Xã Bến Cát, Tỉnh Bình Dương, Việt Nam</v>
          </cell>
          <cell r="G37022" t="str">
            <v/>
          </cell>
          <cell r="H37022" t="str">
            <v>Nguyễn Ngọc Bằng</v>
          </cell>
          <cell r="I37022">
            <v>0</v>
          </cell>
          <cell r="J37022">
            <v>0</v>
          </cell>
          <cell r="K37022">
            <v>0</v>
          </cell>
          <cell r="L37022">
            <v>0</v>
          </cell>
          <cell r="M37022">
            <v>1670000</v>
          </cell>
          <cell r="N37022" t="str">
            <v>0</v>
          </cell>
          <cell r="O37022">
            <v>1837000</v>
          </cell>
          <cell r="P37022" t="str">
            <v>Mai Quỳnh Giao</v>
          </cell>
          <cell r="Q37022" t="str">
            <v>BH-03A Bán Hàng</v>
          </cell>
        </row>
        <row r="37023">
          <cell r="D37023" t="str">
            <v>HCM-PX-2410-01046</v>
          </cell>
          <cell r="E37023" t="str">
            <v>CÔNG TY TNHH GIẢI PHÁP TỰ ĐỘNG VÀ THIẾT BỊ ĐIỀU KHIỂN</v>
          </cell>
          <cell r="F37023" t="str">
            <v>59/4F Mỹ Hòa 3, Xã Tân Xuân, Huyện Hóc Môn, Thành phố Hồ Chí Minh, Việt Nam</v>
          </cell>
          <cell r="G37023" t="str">
            <v/>
          </cell>
          <cell r="H37023" t="str">
            <v>Đoàn Trần Bửu Đăng</v>
          </cell>
          <cell r="I37023">
            <v>0</v>
          </cell>
          <cell r="J37023">
            <v>0</v>
          </cell>
          <cell r="K37023">
            <v>0</v>
          </cell>
          <cell r="L37023">
            <v>0</v>
          </cell>
          <cell r="M37023">
            <v>3894000</v>
          </cell>
          <cell r="N37023" t="str">
            <v>0</v>
          </cell>
          <cell r="O37023">
            <v>4283400</v>
          </cell>
          <cell r="P37023" t="str">
            <v>Lê Thị Huyền Trang</v>
          </cell>
          <cell r="Q37023" t="str">
            <v>BH-03A Bán Hàng</v>
          </cell>
        </row>
        <row r="37024">
          <cell r="D37024" t="str">
            <v>HCM-PX-2410-01047</v>
          </cell>
          <cell r="E37024" t="str">
            <v>CÔNG TY TNHH THƯƠNG MẠI ĐẠI TÂN THÀNH</v>
          </cell>
          <cell r="F37024" t="str">
            <v>121 Tạ Uyên, Phường 15, Quận 5, TP. HCM, Việt Nam</v>
          </cell>
          <cell r="G37024" t="str">
            <v/>
          </cell>
          <cell r="H37024" t="str">
            <v>Nguyễn Hoàng Quân</v>
          </cell>
          <cell r="I37024">
            <v>0</v>
          </cell>
          <cell r="J37024">
            <v>0</v>
          </cell>
          <cell r="K37024">
            <v>0</v>
          </cell>
          <cell r="L37024">
            <v>0</v>
          </cell>
          <cell r="M37024">
            <v>3400000</v>
          </cell>
          <cell r="N37024" t="str">
            <v>0</v>
          </cell>
          <cell r="O37024">
            <v>3400000</v>
          </cell>
          <cell r="P37024" t="str">
            <v>Nguyễn Ngọc Bảo Châu</v>
          </cell>
          <cell r="Q37024" t="str">
            <v>BH-03A Bán Hàng</v>
          </cell>
        </row>
        <row r="37025">
          <cell r="D37025" t="str">
            <v>HCM-PX-2410-01050</v>
          </cell>
          <cell r="E37025" t="str">
            <v>CÔNG TY TNHH TỔNG HỢP THÔNG ĐẠT</v>
          </cell>
          <cell r="F37025" t="str">
            <v>Tổ dân phố Diêm Bắc 1, Phường Đức Ninh Đông, Phường Hải Thành, Thành Phố Đồng Hới, Tỉnh Quảng Bình, Việt Nam</v>
          </cell>
          <cell r="G37025" t="str">
            <v/>
          </cell>
          <cell r="H37025" t="str">
            <v>Phạm Hoàng Linh</v>
          </cell>
          <cell r="I37025">
            <v>0</v>
          </cell>
          <cell r="J37025">
            <v>0</v>
          </cell>
          <cell r="K37025">
            <v>0</v>
          </cell>
          <cell r="L37025">
            <v>0</v>
          </cell>
          <cell r="M37025">
            <v>21124608</v>
          </cell>
          <cell r="N37025" t="str">
            <v>0</v>
          </cell>
          <cell r="O37025">
            <v>23237069</v>
          </cell>
          <cell r="P37025" t="str">
            <v>Lê Thị Huyền Trang</v>
          </cell>
          <cell r="Q37025" t="str">
            <v>BH-03A Bán Hàng</v>
          </cell>
        </row>
        <row r="37026">
          <cell r="D37026" t="str">
            <v>HCM-PX-2410-01052</v>
          </cell>
          <cell r="E37026" t="str">
            <v>CÔNG TY TNHH SẢN XUẤT THƯƠNG MẠI DỊCH VỤ ND TECH</v>
          </cell>
          <cell r="F37026" t="str">
            <v>228/20 Thống Nhất, Phường 10, Quận Gò Vấp, Thành phố Hồ Chí Minh, Việt Nam</v>
          </cell>
          <cell r="G37026" t="str">
            <v/>
          </cell>
          <cell r="H37026" t="str">
            <v>Phạm Hoàng Linh</v>
          </cell>
          <cell r="I37026">
            <v>0</v>
          </cell>
          <cell r="J37026">
            <v>0</v>
          </cell>
          <cell r="K37026">
            <v>0</v>
          </cell>
          <cell r="L37026">
            <v>0</v>
          </cell>
          <cell r="M37026">
            <v>5990000</v>
          </cell>
          <cell r="N37026" t="str">
            <v>0</v>
          </cell>
          <cell r="O37026">
            <v>6589000</v>
          </cell>
          <cell r="P37026" t="str">
            <v>Nguyễn Ngọc Bảo Châu</v>
          </cell>
          <cell r="Q37026" t="str">
            <v>BH-03A Bán Hàng</v>
          </cell>
        </row>
        <row r="37027">
          <cell r="D37027" t="str">
            <v>HNI-PX-2410-00309</v>
          </cell>
          <cell r="E37027" t="str">
            <v>CÔNG TY TRÁCH NHIỆM HỮU HẠN DỊCH VỤ VÀ THƯƠNG MẠI THL VIỆT NAM</v>
          </cell>
          <cell r="F37027" t="str">
            <v>Số 3, ngách 65, ngõ 89, phố Tứ Liên, Phường Tứ Liên, Quận Tây Hồ, Thành phố Hà Nội, Việt Nam, Phường Tứ Liên, Quận Tây Hồ, Thành phố Hà Nội, Việt Nam</v>
          </cell>
          <cell r="G37027" t="str">
            <v/>
          </cell>
          <cell r="H37027" t="str">
            <v>Sale Hà Nội TM</v>
          </cell>
          <cell r="I37027">
            <v>0</v>
          </cell>
          <cell r="J37027">
            <v>0</v>
          </cell>
          <cell r="K37027">
            <v>0</v>
          </cell>
          <cell r="L37027">
            <v>0</v>
          </cell>
          <cell r="M37027">
            <v>2800000</v>
          </cell>
          <cell r="N37027" t="str">
            <v>0</v>
          </cell>
          <cell r="O37027">
            <v>2800000</v>
          </cell>
          <cell r="P37027" t="str">
            <v>Bùi Thị Phương Anh</v>
          </cell>
          <cell r="Q37027" t="str">
            <v>BH-03A Bán Hàng</v>
          </cell>
        </row>
        <row r="37028">
          <cell r="D37028" t="str">
            <v>HNI-PX-2410-00310</v>
          </cell>
          <cell r="E37028" t="str">
            <v>CÔNG TY TNHH CƠ ĐIỆN VÀ THƯƠNG MẠI VIMAX</v>
          </cell>
          <cell r="F37028" t="str">
            <v>Lô số 49G Khu công nghiệp Quang Minh, Thị trấn Quang Minh, Huyện Mê Linh, Thành phố Hà Nội, Việt Nam</v>
          </cell>
          <cell r="G37028" t="str">
            <v/>
          </cell>
          <cell r="H37028" t="str">
            <v>Lê Văn Chương</v>
          </cell>
          <cell r="I37028">
            <v>0</v>
          </cell>
          <cell r="J37028">
            <v>0</v>
          </cell>
          <cell r="K37028">
            <v>0</v>
          </cell>
          <cell r="L37028">
            <v>0</v>
          </cell>
          <cell r="M37028">
            <v>41727240</v>
          </cell>
          <cell r="N37028" t="str">
            <v>0</v>
          </cell>
          <cell r="O37028">
            <v>45899964</v>
          </cell>
          <cell r="P37028" t="str">
            <v>Trần Thị Thanh Phương</v>
          </cell>
          <cell r="Q37028" t="str">
            <v>BH-03A Bán Hàng</v>
          </cell>
        </row>
        <row r="37029">
          <cell r="D37029" t="str">
            <v>HCM-PX-2410-01053</v>
          </cell>
          <cell r="E37029" t="str">
            <v>CÔNG TY TNHH THIẾT BỊ CÔNG NGHIỆP VIỆT TIẾN PHÁT</v>
          </cell>
          <cell r="F37029" t="str">
            <v>Số 362/12, Khu phố Tân Hòa, Phường Đông Hòa, Thành phố Dĩ An, Tỉnh Bình Dương, Việt Nam</v>
          </cell>
          <cell r="G37029" t="str">
            <v/>
          </cell>
          <cell r="H37029" t="str">
            <v>Nguyễn Vũ Đăng</v>
          </cell>
          <cell r="I37029">
            <v>0</v>
          </cell>
          <cell r="J37029">
            <v>0</v>
          </cell>
          <cell r="K37029">
            <v>0</v>
          </cell>
          <cell r="L37029">
            <v>0</v>
          </cell>
          <cell r="M37029">
            <v>2696000</v>
          </cell>
          <cell r="N37029" t="str">
            <v>0</v>
          </cell>
          <cell r="O37029">
            <v>2965600</v>
          </cell>
          <cell r="P37029" t="str">
            <v>Lê Thị Huyền Trang</v>
          </cell>
          <cell r="Q37029" t="str">
            <v>BH-03A Bán Hàng</v>
          </cell>
        </row>
        <row r="37030">
          <cell r="D37030" t="str">
            <v>HCM-PX-2410-01054</v>
          </cell>
          <cell r="E37030" t="str">
            <v>CÔNG TY TNHH GIẢI PHÁP CÔNG NGHỆ RAMCO</v>
          </cell>
          <cell r="F37030" t="str">
            <v>90/2 đường số 6, KP 17, Phường Bình Hưng Hoà A, Quận Bình Tân, Thành phố Hồ Chí Minh, Việt Nam</v>
          </cell>
          <cell r="G37030" t="str">
            <v/>
          </cell>
          <cell r="H37030" t="str">
            <v>Nguyễn Quốc Duy</v>
          </cell>
          <cell r="I37030">
            <v>0</v>
          </cell>
          <cell r="J37030">
            <v>0</v>
          </cell>
          <cell r="K37030">
            <v>0</v>
          </cell>
          <cell r="L37030">
            <v>0</v>
          </cell>
          <cell r="M37030">
            <v>272000</v>
          </cell>
          <cell r="N37030" t="str">
            <v>0</v>
          </cell>
          <cell r="O37030">
            <v>293760</v>
          </cell>
          <cell r="P37030" t="str">
            <v>Lê Thị Huyền Trang</v>
          </cell>
          <cell r="Q37030" t="str">
            <v>BH-03A Bán Hàng</v>
          </cell>
        </row>
        <row r="37031">
          <cell r="D37031" t="str">
            <v>HNI-PX-2410-00311</v>
          </cell>
          <cell r="E37031" t="str">
            <v>CÔNG TY TNHH CÔNG NGHỆ TRÍ NHẤT</v>
          </cell>
          <cell r="F37031" t="str">
            <v>Số 356 đường Nguyễn Văn Linh, Phường An Tảo, Thành phố Hưng yên, tỉnh Hưng Yên, Việt Nam</v>
          </cell>
          <cell r="G37031" t="str">
            <v/>
          </cell>
          <cell r="H37031" t="str">
            <v>Nguyễn Minh Quang 1</v>
          </cell>
          <cell r="I37031">
            <v>0</v>
          </cell>
          <cell r="J37031">
            <v>0</v>
          </cell>
          <cell r="K37031">
            <v>0</v>
          </cell>
          <cell r="L37031">
            <v>0</v>
          </cell>
          <cell r="M37031">
            <v>0</v>
          </cell>
          <cell r="N37031" t="str">
            <v>0</v>
          </cell>
          <cell r="O37031">
            <v>0</v>
          </cell>
          <cell r="P37031" t="str">
            <v>Bùi Thị Phương Anh</v>
          </cell>
          <cell r="Q37031" t="str">
            <v>BH-03F Xuất Bảo Hành</v>
          </cell>
        </row>
        <row r="37032">
          <cell r="D37032" t="str">
            <v>HCM-PX-2410-01059</v>
          </cell>
          <cell r="E37032" t="str">
            <v>CÔNG TY TNHH CÔNG NGHỆ HƯNG LỢI</v>
          </cell>
          <cell r="F37032" t="str">
            <v>Số 24 Lưu Văn Lang, Phường Quang Trung, Thành phố Quy Nhơn, Tỉnh Bình Định, Việt Nam</v>
          </cell>
          <cell r="G37032" t="str">
            <v/>
          </cell>
          <cell r="H37032" t="str">
            <v>Nguyễn Duy Linh</v>
          </cell>
          <cell r="I37032">
            <v>0</v>
          </cell>
          <cell r="J37032">
            <v>0</v>
          </cell>
          <cell r="K37032">
            <v>0</v>
          </cell>
          <cell r="L37032">
            <v>0</v>
          </cell>
          <cell r="M37032">
            <v>50945000</v>
          </cell>
          <cell r="N37032" t="str">
            <v>0</v>
          </cell>
          <cell r="O37032">
            <v>56039500</v>
          </cell>
          <cell r="P37032" t="str">
            <v>Nguyễn Ngọc Anh Thư</v>
          </cell>
          <cell r="Q37032" t="str">
            <v>BH-03A Bán Hàng</v>
          </cell>
        </row>
        <row r="37033">
          <cell r="D37033" t="str">
            <v>HCM-PX-2410-01061</v>
          </cell>
          <cell r="E37033" t="str">
            <v>CÔNG TY TNHH TRIỆU HOÀNG PHÁT</v>
          </cell>
          <cell r="F37033" t="str">
            <v>105/37 Hoàng Hoa Thám, Phường 6, Quận Bình Thạnh, Thành phố Hồ Chí Minh, Việt Nam</v>
          </cell>
          <cell r="G37033" t="str">
            <v/>
          </cell>
          <cell r="H37033" t="str">
            <v>Trần Bảo Quốc</v>
          </cell>
          <cell r="I37033">
            <v>0</v>
          </cell>
          <cell r="J37033">
            <v>0</v>
          </cell>
          <cell r="K37033">
            <v>0</v>
          </cell>
          <cell r="L37033">
            <v>0</v>
          </cell>
          <cell r="M37033">
            <v>216941050</v>
          </cell>
          <cell r="N37033" t="str">
            <v>0</v>
          </cell>
          <cell r="O37033">
            <v>238635155</v>
          </cell>
          <cell r="P37033" t="str">
            <v>Lê Thị Huyền Trang</v>
          </cell>
          <cell r="Q37033" t="str">
            <v>BH-03A Bán Hàng</v>
          </cell>
        </row>
        <row r="37034">
          <cell r="D37034" t="str">
            <v>HCM-PX-2410-01063</v>
          </cell>
          <cell r="E37034" t="str">
            <v>CÔNG TY TNHH CÔNG NGHỆ HƯNG LỢI</v>
          </cell>
          <cell r="F37034" t="str">
            <v>Số 24 Lưu Văn Lang, Phường Quang Trung, Thành phố Quy Nhơn, Tỉnh Bình Định, Việt Nam</v>
          </cell>
          <cell r="G37034" t="str">
            <v/>
          </cell>
          <cell r="H37034" t="str">
            <v>Nguyễn Duy Linh</v>
          </cell>
          <cell r="I37034">
            <v>0</v>
          </cell>
          <cell r="J37034">
            <v>0</v>
          </cell>
          <cell r="K37034">
            <v>0</v>
          </cell>
          <cell r="L37034">
            <v>0</v>
          </cell>
          <cell r="M37034">
            <v>37440000</v>
          </cell>
          <cell r="N37034" t="str">
            <v>0</v>
          </cell>
          <cell r="O37034">
            <v>41184000</v>
          </cell>
          <cell r="P37034" t="str">
            <v>Nguyễn Ngọc Anh Thư</v>
          </cell>
          <cell r="Q37034" t="str">
            <v>BH-03A Bán Hàng</v>
          </cell>
        </row>
        <row r="37035">
          <cell r="D37035" t="str">
            <v>HCM-PX-2410-01064</v>
          </cell>
          <cell r="E37035" t="str">
            <v>ANH NGUYỄN VĂN HIẾU</v>
          </cell>
          <cell r="F37035" t="str">
            <v>322/2 Đông Hưng Thuận 02, Phường Đông Hưng Thuận, Quận 12, TP HCM, Việt Nam</v>
          </cell>
          <cell r="G37035" t="str">
            <v/>
          </cell>
          <cell r="H37035" t="str">
            <v>Nguyễn Vũ Đăng</v>
          </cell>
          <cell r="I37035">
            <v>0</v>
          </cell>
          <cell r="J37035">
            <v>0</v>
          </cell>
          <cell r="K37035">
            <v>0</v>
          </cell>
          <cell r="L37035">
            <v>0</v>
          </cell>
          <cell r="M37035">
            <v>6100000</v>
          </cell>
          <cell r="N37035" t="str">
            <v>0</v>
          </cell>
          <cell r="O37035">
            <v>6100000</v>
          </cell>
          <cell r="P37035" t="str">
            <v>Lê Thị Huyền Trang</v>
          </cell>
          <cell r="Q37035" t="str">
            <v>BH-03A Bán Hàng</v>
          </cell>
        </row>
        <row r="37036">
          <cell r="D37036" t="str">
            <v>CTH-PX-2410-00127</v>
          </cell>
          <cell r="E37036" t="str">
            <v>CÔNG TY TNHH BAO BÌ PHÚ MỸ THUẬN</v>
          </cell>
          <cell r="F37036" t="str">
            <v>Số 1 Nguyễn Thông, Phường An Thới, Quận Bình Thuỷ, Thành phố Cần Thơ, Việt Nam</v>
          </cell>
          <cell r="G37036" t="str">
            <v/>
          </cell>
          <cell r="H37036" t="str">
            <v>Tô Văn Tình</v>
          </cell>
          <cell r="I37036">
            <v>0</v>
          </cell>
          <cell r="J37036">
            <v>0</v>
          </cell>
          <cell r="K37036">
            <v>0</v>
          </cell>
          <cell r="L37036">
            <v>0</v>
          </cell>
          <cell r="M37036">
            <v>5370000</v>
          </cell>
          <cell r="N37036" t="str">
            <v>0</v>
          </cell>
          <cell r="O37036">
            <v>5370000</v>
          </cell>
          <cell r="P37036" t="str">
            <v>Lâm Tuyết Trinh</v>
          </cell>
          <cell r="Q37036" t="str">
            <v>BH-03A Bán Hàng</v>
          </cell>
        </row>
        <row r="37037">
          <cell r="D37037" t="str">
            <v>HCM-PX-2410-01065</v>
          </cell>
          <cell r="E37037" t="str">
            <v>CÔNG TY TNHH TRIỆU HOÀNG PHÁT</v>
          </cell>
          <cell r="F37037" t="str">
            <v>105/37 Hoàng Hoa Thám, Phường 6, Quận Bình Thạnh, Thành phố Hồ Chí Minh, Việt Nam</v>
          </cell>
          <cell r="G37037" t="str">
            <v/>
          </cell>
          <cell r="H37037" t="str">
            <v>Trần Bảo Quốc</v>
          </cell>
          <cell r="I37037">
            <v>0</v>
          </cell>
          <cell r="J37037">
            <v>0</v>
          </cell>
          <cell r="K37037">
            <v>0</v>
          </cell>
          <cell r="L37037">
            <v>0</v>
          </cell>
          <cell r="M37037">
            <v>0</v>
          </cell>
          <cell r="N37037" t="str">
            <v>0</v>
          </cell>
          <cell r="O37037">
            <v>0</v>
          </cell>
          <cell r="P37037" t="str">
            <v>Lê Thị Huyền Trang</v>
          </cell>
          <cell r="Q37037" t="str">
            <v>BH-03F Xuất Bảo Hành</v>
          </cell>
        </row>
        <row r="37038">
          <cell r="D37038" t="str">
            <v>HCM-PX-2410-01066</v>
          </cell>
          <cell r="E37038" t="str">
            <v>ĐIỆN CƠ LINH XUYÊN</v>
          </cell>
          <cell r="F37038" t="str">
            <v>Đường Đinh Đức Thiện qua Ngã 4 Phước Lý đi kho lạnh Hoàng Lai là thấy cơ sở của KH, Việt Nam</v>
          </cell>
          <cell r="G37038" t="str">
            <v/>
          </cell>
          <cell r="H37038" t="str">
            <v>Nguyễn Hoàng Quân</v>
          </cell>
          <cell r="I37038">
            <v>0</v>
          </cell>
          <cell r="J37038">
            <v>0</v>
          </cell>
          <cell r="K37038">
            <v>0</v>
          </cell>
          <cell r="L37038">
            <v>0</v>
          </cell>
          <cell r="M37038">
            <v>0</v>
          </cell>
          <cell r="N37038" t="str">
            <v>0</v>
          </cell>
          <cell r="O37038">
            <v>0</v>
          </cell>
          <cell r="P37038" t="str">
            <v>Mai Quỳnh Giao</v>
          </cell>
          <cell r="Q37038" t="str">
            <v>BH-03F Xuất Bảo Hành</v>
          </cell>
        </row>
        <row r="37039">
          <cell r="D37039" t="str">
            <v>HCM-PX-2410-01067</v>
          </cell>
          <cell r="E37039" t="str">
            <v>CÔNG TY TNHH SẢN XUẤT THƯƠNG MẠI PHÚC TOÀN THỊNH LONG AN</v>
          </cell>
          <cell r="F37039" t="str">
            <v>Lô E2-1&amp;E2-2 Đường số 1, KCN Đức Hòa 3 - Anh Hồng, Xã Đức Lập Hạ, Huyện Đức Hoà, Tỉnh Long An, Việt Nam</v>
          </cell>
          <cell r="G37039" t="str">
            <v/>
          </cell>
          <cell r="H37039" t="str">
            <v>Lê Quốc Dũng</v>
          </cell>
          <cell r="I37039">
            <v>0</v>
          </cell>
          <cell r="J37039">
            <v>0</v>
          </cell>
          <cell r="K37039">
            <v>0</v>
          </cell>
          <cell r="L37039">
            <v>0</v>
          </cell>
          <cell r="M37039">
            <v>2500000</v>
          </cell>
          <cell r="N37039" t="str">
            <v>0</v>
          </cell>
          <cell r="O37039">
            <v>2500000</v>
          </cell>
          <cell r="P37039" t="str">
            <v>Mai Quỳnh Giao</v>
          </cell>
          <cell r="Q37039" t="str">
            <v>BH-03E Xuất Sửa Chữa</v>
          </cell>
        </row>
        <row r="37040">
          <cell r="D37040" t="str">
            <v>HCM-PX-2410-01068</v>
          </cell>
          <cell r="E37040" t="str">
            <v>CÔNG TY DỆT NHUỘM THÀNH PHÁT</v>
          </cell>
          <cell r="F37040" t="str">
            <v>Lô F281, Đường D7, KCN Lê Minh Xuân 3, Việt Nam</v>
          </cell>
          <cell r="G37040" t="str">
            <v/>
          </cell>
          <cell r="H37040" t="str">
            <v>Nguyễn Quốc Duy</v>
          </cell>
          <cell r="I37040">
            <v>0</v>
          </cell>
          <cell r="J37040">
            <v>0</v>
          </cell>
          <cell r="K37040">
            <v>0</v>
          </cell>
          <cell r="L37040">
            <v>0</v>
          </cell>
          <cell r="M37040">
            <v>5750000</v>
          </cell>
          <cell r="N37040" t="str">
            <v>0</v>
          </cell>
          <cell r="O37040">
            <v>5750000</v>
          </cell>
          <cell r="P37040" t="str">
            <v>Nguyễn Ngọc Bảo Châu</v>
          </cell>
          <cell r="Q37040" t="str">
            <v>BH-03A Bán Hàng</v>
          </cell>
        </row>
        <row r="37041">
          <cell r="D37041" t="str">
            <v>HCM-PX-2410-01072</v>
          </cell>
          <cell r="E37041" t="str">
            <v>CÔNG TY TNHH TĐH HƯNG PHÁT</v>
          </cell>
          <cell r="F37041" t="str">
            <v>KCN Mỹ Tho, Tiền Giang, Việt Nam</v>
          </cell>
          <cell r="G37041" t="str">
            <v/>
          </cell>
          <cell r="H37041" t="str">
            <v>Nguyễn Vũ Đăng</v>
          </cell>
          <cell r="I37041">
            <v>0</v>
          </cell>
          <cell r="J37041">
            <v>0</v>
          </cell>
          <cell r="K37041">
            <v>0</v>
          </cell>
          <cell r="L37041">
            <v>0</v>
          </cell>
          <cell r="M37041">
            <v>7158000</v>
          </cell>
          <cell r="N37041" t="str">
            <v>0</v>
          </cell>
          <cell r="O37041">
            <v>7158000</v>
          </cell>
          <cell r="P37041" t="str">
            <v>Lê Thị Huyền Trang</v>
          </cell>
          <cell r="Q37041" t="str">
            <v>BH-03A Bán Hàng</v>
          </cell>
        </row>
        <row r="37042">
          <cell r="D37042" t="str">
            <v>HCM-PX-2410-01073</v>
          </cell>
          <cell r="E37042" t="str">
            <v>CÔNG TY TNHH CME GREEN ONE</v>
          </cell>
          <cell r="F37042" t="str">
            <v>Lầu 46, Bitexco Financial Tower, Số 2 Hải Triều, Phường Bến Nghé, Quận 1, Thành phố Hồ Chí Minh, Việt Nam</v>
          </cell>
          <cell r="G37042" t="str">
            <v/>
          </cell>
          <cell r="H37042" t="str">
            <v>Lê Phương Đông</v>
          </cell>
          <cell r="I37042">
            <v>0</v>
          </cell>
          <cell r="J37042">
            <v>0</v>
          </cell>
          <cell r="K37042">
            <v>0</v>
          </cell>
          <cell r="L37042">
            <v>0</v>
          </cell>
          <cell r="M37042">
            <v>60000</v>
          </cell>
          <cell r="N37042" t="str">
            <v>0</v>
          </cell>
          <cell r="O37042">
            <v>66000</v>
          </cell>
          <cell r="P37042" t="str">
            <v>Nguyễn Ngọc Anh Thư</v>
          </cell>
          <cell r="Q37042" t="str">
            <v>BH-03C Bán Hàng Theo Dự Án</v>
          </cell>
        </row>
        <row r="37043">
          <cell r="D37043" t="str">
            <v>HCM-PX-2410-01075</v>
          </cell>
          <cell r="E37043" t="str">
            <v>CÔNG TY TNHH SẢN XUẤT THƯƠNG MẠI DỊCH VỤ CHƯƠNG HOÀNG</v>
          </cell>
          <cell r="F37043" t="str">
            <v>G11/17 Láng Le Bàu Cò, ấp 7, Xã Lê Minh Xuân, Huyện Bình Chánh, Thành phố Hồ Chí Minh, Việt Nam</v>
          </cell>
          <cell r="G37043" t="str">
            <v/>
          </cell>
          <cell r="H37043" t="str">
            <v>Lê Vũ Minh Hải</v>
          </cell>
          <cell r="I37043">
            <v>0</v>
          </cell>
          <cell r="J37043">
            <v>0</v>
          </cell>
          <cell r="K37043">
            <v>0</v>
          </cell>
          <cell r="L37043">
            <v>0</v>
          </cell>
          <cell r="M37043">
            <v>72970000</v>
          </cell>
          <cell r="N37043" t="str">
            <v>0</v>
          </cell>
          <cell r="O37043">
            <v>80267000</v>
          </cell>
          <cell r="P37043" t="str">
            <v>Nguyễn Ngọc Bảo Châu</v>
          </cell>
          <cell r="Q37043" t="str">
            <v>BH-03A Bán Hàng</v>
          </cell>
        </row>
        <row r="37044">
          <cell r="D37044" t="str">
            <v>HCM-PX-2410-01077</v>
          </cell>
          <cell r="E37044" t="str">
            <v>HCM bán cho HN</v>
          </cell>
          <cell r="F37044" t="str">
            <v>Lô 05 -10A Khu Công nghiệp Hoàng Mai, Phường Hoàng Văn Thụ, Quận Hoàng Mai, Thành phố Hà Nội, Việt Nam</v>
          </cell>
          <cell r="G37044" t="str">
            <v/>
          </cell>
          <cell r="H37044" t="str">
            <v>Sale HCM Nội Bộ</v>
          </cell>
          <cell r="I37044">
            <v>0</v>
          </cell>
          <cell r="J37044">
            <v>0</v>
          </cell>
          <cell r="K37044">
            <v>0</v>
          </cell>
          <cell r="L37044">
            <v>0</v>
          </cell>
          <cell r="M37044">
            <v>0</v>
          </cell>
          <cell r="N37044" t="str">
            <v>0</v>
          </cell>
          <cell r="O37044">
            <v>0</v>
          </cell>
          <cell r="P37044" t="str">
            <v>Mai Quỳnh Giao</v>
          </cell>
          <cell r="Q37044" t="str">
            <v>BH-16C Xuất Bán Chi Nhánh (Không Sắp Xe)</v>
          </cell>
        </row>
        <row r="37045">
          <cell r="D37045" t="str">
            <v>HNI-PX-2410-00315</v>
          </cell>
          <cell r="E37045" t="str">
            <v>TỔNG CÔNG TY CỔ PHẦN CÔNG TRÌNH VIETTEL | B2B HÀ NỘI</v>
          </cell>
          <cell r="F37045" t="str">
            <v>Số 1 Giang Văn Minh, Phường Kim Mã, Quận Ba Đình, Thành phố Hà Nội., Việt Nam</v>
          </cell>
          <cell r="G37045" t="str">
            <v/>
          </cell>
          <cell r="H37045" t="str">
            <v>Sale Hà Nội SL</v>
          </cell>
          <cell r="I37045">
            <v>0</v>
          </cell>
          <cell r="J37045">
            <v>0</v>
          </cell>
          <cell r="K37045">
            <v>0</v>
          </cell>
          <cell r="L37045">
            <v>0</v>
          </cell>
          <cell r="M37045">
            <v>25789000</v>
          </cell>
          <cell r="N37045" t="str">
            <v>0</v>
          </cell>
          <cell r="O37045">
            <v>28367900</v>
          </cell>
          <cell r="P37045" t="str">
            <v>Trần Thị Thanh Phương</v>
          </cell>
          <cell r="Q37045" t="str">
            <v>BH-03A Bán Hàng</v>
          </cell>
        </row>
        <row r="37046">
          <cell r="D37046" t="str">
            <v>HNI-PX-2410-00316</v>
          </cell>
          <cell r="E37046" t="str">
            <v>CÔNG TY TRÁCH NHIỆM HỮU HẠN DỊCH VỤ VÀ THƯƠNG MẠI THL VIỆT NAM</v>
          </cell>
          <cell r="F37046" t="str">
            <v>Số 3, ngách 65, ngõ 89, phố Tứ Liên, Phường Tứ Liên, Quận Tây Hồ, Thành phố Hà Nội, Việt Nam, Phường Tứ Liên, Quận Tây Hồ, Thành phố Hà Nội, Việt Nam</v>
          </cell>
          <cell r="G37046" t="str">
            <v/>
          </cell>
          <cell r="H37046" t="str">
            <v>Sale Hà Nội TM</v>
          </cell>
          <cell r="I37046">
            <v>0</v>
          </cell>
          <cell r="J37046">
            <v>0</v>
          </cell>
          <cell r="K37046">
            <v>0</v>
          </cell>
          <cell r="L37046">
            <v>0</v>
          </cell>
          <cell r="M37046">
            <v>1400000</v>
          </cell>
          <cell r="N37046" t="str">
            <v>0</v>
          </cell>
          <cell r="O37046">
            <v>1400000</v>
          </cell>
          <cell r="P37046" t="str">
            <v>Bùi Thị Phương Anh</v>
          </cell>
          <cell r="Q37046" t="str">
            <v>BH-03A Bán Hàng</v>
          </cell>
        </row>
        <row r="37047">
          <cell r="D37047" t="str">
            <v>HCM-PX-2410-01080</v>
          </cell>
          <cell r="E37047" t="str">
            <v>CÔNG TY TNHH CƠ ĐIỆN KHÔI NGUYỄN</v>
          </cell>
          <cell r="F37047" t="str">
            <v>05B Đường số 1A, Khu phố 4, Phường An Lạc A, Quận Bình Tân, Thành phố Hồ Chí Minh, Việt Nam</v>
          </cell>
          <cell r="G37047" t="str">
            <v/>
          </cell>
          <cell r="H37047" t="str">
            <v>Nguyễn Vũ Đăng</v>
          </cell>
          <cell r="I37047">
            <v>0</v>
          </cell>
          <cell r="J37047">
            <v>0</v>
          </cell>
          <cell r="K37047">
            <v>0</v>
          </cell>
          <cell r="L37047">
            <v>0</v>
          </cell>
          <cell r="M37047">
            <v>22109555</v>
          </cell>
          <cell r="N37047" t="str">
            <v>0</v>
          </cell>
          <cell r="O37047">
            <v>24320511</v>
          </cell>
          <cell r="P37047" t="str">
            <v>Lê Thị Huyền Trang</v>
          </cell>
          <cell r="Q37047" t="str">
            <v>BH-03A Bán Hàng</v>
          </cell>
        </row>
        <row r="37048">
          <cell r="D37048" t="str">
            <v>HCM-PX-2410-01081</v>
          </cell>
          <cell r="E37048" t="str">
            <v>CỬA HÀNG ĐIỆN CÔNG NGHIỆP NHIÊN</v>
          </cell>
          <cell r="F37048" t="str">
            <v>271, Quốc Lộ 51, Xã Tam Phước, Thành Phố Biên Hòa, Đồng Nai, Việt Nam</v>
          </cell>
          <cell r="G37048" t="str">
            <v/>
          </cell>
          <cell r="H37048" t="str">
            <v>Lê Quốc Dũng</v>
          </cell>
          <cell r="I37048">
            <v>0</v>
          </cell>
          <cell r="J37048">
            <v>0</v>
          </cell>
          <cell r="K37048">
            <v>0</v>
          </cell>
          <cell r="L37048">
            <v>0</v>
          </cell>
          <cell r="M37048">
            <v>920000</v>
          </cell>
          <cell r="N37048" t="str">
            <v>0</v>
          </cell>
          <cell r="O37048">
            <v>920000</v>
          </cell>
          <cell r="P37048" t="str">
            <v>Lê Thị Huyền Trang</v>
          </cell>
          <cell r="Q37048" t="str">
            <v>BH-03A Bán Hàng</v>
          </cell>
        </row>
        <row r="37049">
          <cell r="D37049" t="str">
            <v>HCM-PX-2410-01082</v>
          </cell>
          <cell r="E37049" t="str">
            <v>CÔNG TY TNHH SẢN XUẤT THƯƠNG MẠI DỊCH VỤ ND TECH</v>
          </cell>
          <cell r="F37049" t="str">
            <v>228/20 Thống Nhất, Phường 10, Quận Gò Vấp, Thành phố Hồ Chí Minh, Việt Nam</v>
          </cell>
          <cell r="G37049" t="str">
            <v/>
          </cell>
          <cell r="H37049" t="str">
            <v>Phạm Hoàng Linh</v>
          </cell>
          <cell r="I37049">
            <v>0</v>
          </cell>
          <cell r="J37049">
            <v>0</v>
          </cell>
          <cell r="K37049">
            <v>0</v>
          </cell>
          <cell r="L37049">
            <v>0</v>
          </cell>
          <cell r="M37049">
            <v>2495000</v>
          </cell>
          <cell r="N37049" t="str">
            <v>0</v>
          </cell>
          <cell r="O37049">
            <v>2694600</v>
          </cell>
          <cell r="P37049" t="str">
            <v>Nguyễn Ngọc Bảo Châu</v>
          </cell>
          <cell r="Q37049" t="str">
            <v>BH-03A Bán Hàng</v>
          </cell>
        </row>
        <row r="37050">
          <cell r="D37050" t="str">
            <v>HCM-PX-2410-01083</v>
          </cell>
          <cell r="E37050" t="str">
            <v>CÔNG TY TNHH SẢN XUẤT THƯƠNG MẠI DỊCH VỤ ND TECH</v>
          </cell>
          <cell r="F37050" t="str">
            <v>228/20 Thống Nhất, Phường 10, Quận Gò Vấp, Thành phố Hồ Chí Minh, Việt Nam</v>
          </cell>
          <cell r="G37050" t="str">
            <v/>
          </cell>
          <cell r="H37050" t="str">
            <v>Phạm Hoàng Linh</v>
          </cell>
          <cell r="I37050">
            <v>0</v>
          </cell>
          <cell r="J37050">
            <v>0</v>
          </cell>
          <cell r="K37050">
            <v>0</v>
          </cell>
          <cell r="L37050">
            <v>0</v>
          </cell>
          <cell r="M37050">
            <v>3495000</v>
          </cell>
          <cell r="N37050" t="str">
            <v>0</v>
          </cell>
          <cell r="O37050">
            <v>3844500</v>
          </cell>
          <cell r="P37050" t="str">
            <v>Nguyễn Ngọc Bảo Châu</v>
          </cell>
          <cell r="Q37050" t="str">
            <v>BH-03A Bán Hàng</v>
          </cell>
        </row>
        <row r="37051">
          <cell r="D37051" t="str">
            <v>HNI-PX-2410-00321</v>
          </cell>
          <cell r="E37051" t="str">
            <v>CTY CỔ PHẦN THƯƠNG MẠI THIẾT BỊ ĐIỆN TD NAM VIỆT</v>
          </cell>
          <cell r="F37051" t="str">
            <v>Đội 3, ngõ Chùa Thắm, Xã Tả Thanh Oai, Huyện Thanh Trì, Thành phố Hà Nội, Việt Nam</v>
          </cell>
          <cell r="G37051" t="str">
            <v/>
          </cell>
          <cell r="H37051" t="str">
            <v>Trần Văn Tuyền</v>
          </cell>
          <cell r="I37051">
            <v>0</v>
          </cell>
          <cell r="J37051">
            <v>0</v>
          </cell>
          <cell r="K37051">
            <v>0</v>
          </cell>
          <cell r="L37051">
            <v>0</v>
          </cell>
          <cell r="M37051">
            <v>3283000</v>
          </cell>
          <cell r="N37051" t="str">
            <v>0</v>
          </cell>
          <cell r="O37051">
            <v>3283000</v>
          </cell>
          <cell r="P37051" t="str">
            <v>Nguyễn Diệu Thùy</v>
          </cell>
          <cell r="Q37051" t="str">
            <v>BH-03A Bán Hàng</v>
          </cell>
        </row>
        <row r="37052">
          <cell r="D37052" t="str">
            <v>HNI-PX-2410-00322</v>
          </cell>
          <cell r="E37052" t="str">
            <v>CÔNG TY TNHH GIẢI PHÁP NĂNG LƯỢNG NGHỆ +</v>
          </cell>
          <cell r="F37052" t="str">
            <v>Tầng 4, Số 168, Lý Thái Tông, Phường Hoà Minh, Quận Liên Chiểu, Thành phố Đà Nẵng, Việt Nam</v>
          </cell>
          <cell r="G37052" t="str">
            <v/>
          </cell>
          <cell r="H37052" t="str">
            <v>Ninh Văn Thanh</v>
          </cell>
          <cell r="I37052">
            <v>0</v>
          </cell>
          <cell r="J37052">
            <v>0</v>
          </cell>
          <cell r="K37052">
            <v>0</v>
          </cell>
          <cell r="L37052">
            <v>0</v>
          </cell>
          <cell r="M37052">
            <v>0</v>
          </cell>
          <cell r="N37052" t="str">
            <v>0</v>
          </cell>
          <cell r="O37052">
            <v>0</v>
          </cell>
          <cell r="P37052" t="str">
            <v>Bùi Thị Phương Anh</v>
          </cell>
          <cell r="Q37052" t="str">
            <v>BH-03F Xuất Bảo Hành</v>
          </cell>
        </row>
        <row r="37053">
          <cell r="D37053" t="str">
            <v>HNI-PX-2410-00323</v>
          </cell>
          <cell r="E37053" t="str">
            <v>CÔNG TY CỔ PHẦN CÔNG NGHỆ PTECH VIỆT NAM</v>
          </cell>
          <cell r="F37053" t="str">
            <v>Thôn Thọ Am, Xã Liên Ninh, Huyện Thanh Trì, Thành phố Hà Nội, Việt Nam</v>
          </cell>
          <cell r="G37053" t="str">
            <v/>
          </cell>
          <cell r="H37053" t="str">
            <v>Nguyễn Văn Linh</v>
          </cell>
          <cell r="I37053">
            <v>0</v>
          </cell>
          <cell r="J37053">
            <v>0</v>
          </cell>
          <cell r="K37053">
            <v>0</v>
          </cell>
          <cell r="L37053">
            <v>0</v>
          </cell>
          <cell r="M37053">
            <v>450000</v>
          </cell>
          <cell r="N37053" t="str">
            <v>0</v>
          </cell>
          <cell r="O37053">
            <v>450000</v>
          </cell>
          <cell r="P37053" t="str">
            <v>Nguyễn Diệu Thùy</v>
          </cell>
          <cell r="Q37053" t="str">
            <v>BH-03A Bán Hàng</v>
          </cell>
        </row>
        <row r="37054">
          <cell r="D37054" t="str">
            <v>HNI-PX-2410-00324</v>
          </cell>
          <cell r="E37054" t="str">
            <v>ANH QUANG SE PHÚC THỌ</v>
          </cell>
          <cell r="F37054" t="str">
            <v>Thành phố Hà Nội, Việt Nam</v>
          </cell>
          <cell r="G37054" t="str">
            <v/>
          </cell>
          <cell r="H37054" t="str">
            <v>Nguyễn Hữu Phước</v>
          </cell>
          <cell r="I37054">
            <v>0</v>
          </cell>
          <cell r="J37054">
            <v>0</v>
          </cell>
          <cell r="K37054">
            <v>0</v>
          </cell>
          <cell r="L37054">
            <v>0</v>
          </cell>
          <cell r="M37054">
            <v>4517000</v>
          </cell>
          <cell r="N37054" t="str">
            <v>0</v>
          </cell>
          <cell r="O37054">
            <v>4517000</v>
          </cell>
          <cell r="P37054" t="str">
            <v>Bùi Thị Phương Anh</v>
          </cell>
          <cell r="Q37054" t="str">
            <v>BH-03A Bán Hàng</v>
          </cell>
        </row>
        <row r="37055">
          <cell r="D37055" t="str">
            <v>HCM-PX-2410-01085</v>
          </cell>
          <cell r="E37055" t="str">
            <v>CÔNG TY TNHH THANG MÁY HS</v>
          </cell>
          <cell r="F37055" t="str">
            <v>1089/9B Tỉnh lộ 43, Khu phố 2, Phường Bình Chiểu, Thành phố Thủ Đức, Thành phố Hồ Chí Minh, Việt Nam</v>
          </cell>
          <cell r="G37055" t="str">
            <v/>
          </cell>
          <cell r="H37055" t="str">
            <v>Lương Hoàng Hiệp</v>
          </cell>
          <cell r="I37055">
            <v>0</v>
          </cell>
          <cell r="J37055">
            <v>0</v>
          </cell>
          <cell r="K37055">
            <v>0</v>
          </cell>
          <cell r="L37055">
            <v>0</v>
          </cell>
          <cell r="M37055">
            <v>2200000</v>
          </cell>
          <cell r="N37055" t="str">
            <v>0</v>
          </cell>
          <cell r="O37055">
            <v>2420000</v>
          </cell>
          <cell r="P37055" t="str">
            <v>Mai Quỳnh Giao</v>
          </cell>
          <cell r="Q37055" t="str">
            <v>BH-03A Bán Hàng</v>
          </cell>
        </row>
        <row r="37056">
          <cell r="D37056" t="str">
            <v>HCM-PX-2410-01087</v>
          </cell>
          <cell r="E37056" t="str">
            <v>CÔNG TY CỔ PHẦN THƯƠNG MẠI DỊCH VỤ PHÂN PHỐI HOÀNG BIỂN</v>
          </cell>
          <cell r="F37056" t="str">
            <v>Tầng 12, Hải Âu Building, 39B Trường Sơn, Phường 4, Quận Tân Bình, Thành phố Hồ Chí Minh, Việt Nam</v>
          </cell>
          <cell r="G37056" t="str">
            <v/>
          </cell>
          <cell r="H37056" t="str">
            <v>Sale HCM UPS</v>
          </cell>
          <cell r="I37056">
            <v>0</v>
          </cell>
          <cell r="J37056">
            <v>0</v>
          </cell>
          <cell r="K37056">
            <v>0</v>
          </cell>
          <cell r="L37056">
            <v>0</v>
          </cell>
          <cell r="M37056">
            <v>17698000</v>
          </cell>
          <cell r="N37056" t="str">
            <v>0</v>
          </cell>
          <cell r="O37056">
            <v>19467800</v>
          </cell>
          <cell r="P37056" t="str">
            <v>Nguyễn Ngọc Bảo Châu</v>
          </cell>
          <cell r="Q37056" t="str">
            <v>BH-03A Bán Hàng</v>
          </cell>
        </row>
        <row r="37057">
          <cell r="D37057" t="str">
            <v>CTH-PX-2410-00130</v>
          </cell>
          <cell r="E37057" t="str">
            <v>ANH VINH ĐIỆN CƠ</v>
          </cell>
          <cell r="F37057" t="str">
            <v>Lính chú Trần Văn Công, Gửi hàng chành xe Huỳnh Đạt 78 Hùng Vương, Quận 5 về Vĩnh Long, Việt Nam</v>
          </cell>
          <cell r="G37057" t="str">
            <v/>
          </cell>
          <cell r="H37057" t="str">
            <v>Đoàn Thanh Liêm</v>
          </cell>
          <cell r="I37057">
            <v>0</v>
          </cell>
          <cell r="J37057">
            <v>0</v>
          </cell>
          <cell r="K37057">
            <v>0</v>
          </cell>
          <cell r="L37057">
            <v>0</v>
          </cell>
          <cell r="M37057">
            <v>3150000</v>
          </cell>
          <cell r="N37057" t="str">
            <v>0</v>
          </cell>
          <cell r="O37057">
            <v>3150000</v>
          </cell>
          <cell r="P37057" t="str">
            <v>Lâm Tuyết Trinh</v>
          </cell>
          <cell r="Q37057" t="str">
            <v>BH-03A Bán Hàng</v>
          </cell>
        </row>
        <row r="37058">
          <cell r="D37058" t="str">
            <v>HCM-PX-2410-01088</v>
          </cell>
          <cell r="E37058" t="str">
            <v>HCM bán cho HN</v>
          </cell>
          <cell r="F37058" t="str">
            <v>Lô 05 -10A Khu Công nghiệp Hoàng Mai, Phường Hoàng Văn Thụ, Quận Hoàng Mai, Thành phố Hà Nội, Việt Nam</v>
          </cell>
          <cell r="G37058" t="str">
            <v/>
          </cell>
          <cell r="H37058" t="str">
            <v>Sale HCM Nội Bộ</v>
          </cell>
          <cell r="I37058">
            <v>0</v>
          </cell>
          <cell r="J37058">
            <v>0</v>
          </cell>
          <cell r="K37058">
            <v>0</v>
          </cell>
          <cell r="L37058">
            <v>0</v>
          </cell>
          <cell r="M37058">
            <v>0</v>
          </cell>
          <cell r="N37058" t="str">
            <v>0</v>
          </cell>
          <cell r="O37058">
            <v>0</v>
          </cell>
          <cell r="P37058" t="str">
            <v>Nguyễn Ngọc Anh Thư</v>
          </cell>
          <cell r="Q37058" t="str">
            <v>BH-16C Xuất Bán Chi Nhánh (Không Sắp Xe)</v>
          </cell>
        </row>
        <row r="37059">
          <cell r="D37059" t="str">
            <v>HCM-PX-2410-01090</v>
          </cell>
          <cell r="E37059" t="str">
            <v>CÔNG TY TNHH SẢN XUẤT THƯƠNG MẠI DỊCH VỤ HẢI LỢI |AT</v>
          </cell>
          <cell r="F37059" t="str">
            <v>Ấp Bình Tiền 2, Xã Đức Hòa Hạ, Huyện Đức Hoà, Tỉnh Long An, Việt Nam</v>
          </cell>
          <cell r="G37059" t="str">
            <v/>
          </cell>
          <cell r="H37059" t="str">
            <v>Tô Thành Đạo</v>
          </cell>
          <cell r="I37059">
            <v>0</v>
          </cell>
          <cell r="J37059">
            <v>0</v>
          </cell>
          <cell r="K37059">
            <v>0</v>
          </cell>
          <cell r="L37059">
            <v>0</v>
          </cell>
          <cell r="M37059">
            <v>7800000</v>
          </cell>
          <cell r="N37059" t="str">
            <v>0</v>
          </cell>
          <cell r="O37059">
            <v>7800000</v>
          </cell>
          <cell r="P37059" t="str">
            <v>Mai Quỳnh Giao</v>
          </cell>
          <cell r="Q37059" t="str">
            <v>BH-03A Bán Hàng</v>
          </cell>
        </row>
        <row r="37060">
          <cell r="D37060" t="str">
            <v>HCM-PX-2410-01091</v>
          </cell>
          <cell r="E37060" t="str">
            <v>HCM bán cho CTH</v>
          </cell>
          <cell r="F37060" t="str">
            <v>45 - 47 Bùi Quang Trinh, Phường Phú Thứ, Quận Cái Răng, Thành phố Cần Thơ, Việt Nam</v>
          </cell>
          <cell r="G37060" t="str">
            <v/>
          </cell>
          <cell r="H37060" t="str">
            <v>Sale HCM Nội Bộ</v>
          </cell>
          <cell r="I37060">
            <v>0</v>
          </cell>
          <cell r="J37060">
            <v>0</v>
          </cell>
          <cell r="K37060">
            <v>0</v>
          </cell>
          <cell r="L37060">
            <v>0</v>
          </cell>
          <cell r="M37060">
            <v>0</v>
          </cell>
          <cell r="N37060" t="str">
            <v>0</v>
          </cell>
          <cell r="O37060">
            <v>0</v>
          </cell>
          <cell r="P37060" t="str">
            <v>Lê Thị Huyền Trang</v>
          </cell>
          <cell r="Q37060" t="str">
            <v>BH-16C Xuất Bán Chi Nhánh (Không Sắp Xe)</v>
          </cell>
        </row>
        <row r="37061">
          <cell r="D37061" t="str">
            <v>HCM-PX-2410-01092</v>
          </cell>
          <cell r="E37061" t="str">
            <v>CÔNG TY TNHH KỸ THUẬT ĐIỆN U.T.P</v>
          </cell>
          <cell r="F37061" t="str">
            <v>32/37 Bùi Đình Túy, Phường 12, Quận Bình Thạnh, Thành phố Hồ Chí Minh, Việt Nam</v>
          </cell>
          <cell r="G37061" t="str">
            <v/>
          </cell>
          <cell r="H37061" t="str">
            <v>Nguyễn Vũ Đăng</v>
          </cell>
          <cell r="I37061">
            <v>0</v>
          </cell>
          <cell r="J37061">
            <v>0</v>
          </cell>
          <cell r="K37061">
            <v>0</v>
          </cell>
          <cell r="L37061">
            <v>0</v>
          </cell>
          <cell r="M37061">
            <v>4700000</v>
          </cell>
          <cell r="N37061" t="str">
            <v>0</v>
          </cell>
          <cell r="O37061">
            <v>5170000</v>
          </cell>
          <cell r="P37061" t="str">
            <v>Lê Thị Huyền Trang</v>
          </cell>
          <cell r="Q37061" t="str">
            <v>BH-03A Bán Hàng</v>
          </cell>
        </row>
        <row r="37062">
          <cell r="D37062" t="str">
            <v>HNI-PX-2410-00325</v>
          </cell>
          <cell r="E37062" t="str">
            <v>HNI bán cho HCM</v>
          </cell>
          <cell r="F37062" t="str">
            <v>B163, Khu phố 3, Nguyễn Văn Quá, P.Đông Hưng Thuận, Q.12, TP.HCM, Việt Nam</v>
          </cell>
          <cell r="G37062" t="str">
            <v/>
          </cell>
          <cell r="H37062" t="str">
            <v>Sale Hà Nội nội bộ</v>
          </cell>
          <cell r="I37062">
            <v>0</v>
          </cell>
          <cell r="J37062">
            <v>0</v>
          </cell>
          <cell r="K37062">
            <v>0</v>
          </cell>
          <cell r="L37062">
            <v>0</v>
          </cell>
          <cell r="M37062">
            <v>0</v>
          </cell>
          <cell r="N37062" t="str">
            <v>0</v>
          </cell>
          <cell r="O37062">
            <v>0</v>
          </cell>
          <cell r="P37062" t="str">
            <v>Bùi Thị Phương Anh</v>
          </cell>
          <cell r="Q37062" t="str">
            <v>BH-16C Xuất Bán Chi Nhánh (Không Sắp Xe)</v>
          </cell>
        </row>
        <row r="37063">
          <cell r="D37063" t="str">
            <v>CTH-PX-2410-00131</v>
          </cell>
          <cell r="E37063" t="str">
            <v>CƠ SỞ CƠ KHÍ ĐỨC</v>
          </cell>
          <cell r="F37063" t="str">
            <v>Hùng Vương, TP. Bến Tre, Việt Nam</v>
          </cell>
          <cell r="G37063" t="str">
            <v/>
          </cell>
          <cell r="H37063" t="str">
            <v>Phạm Ngọc Anh Giang</v>
          </cell>
          <cell r="I37063">
            <v>0</v>
          </cell>
          <cell r="J37063">
            <v>0</v>
          </cell>
          <cell r="K37063">
            <v>0</v>
          </cell>
          <cell r="L37063">
            <v>0</v>
          </cell>
          <cell r="M37063">
            <v>2760000</v>
          </cell>
          <cell r="N37063" t="str">
            <v>0</v>
          </cell>
          <cell r="O37063">
            <v>2760000</v>
          </cell>
          <cell r="P37063" t="str">
            <v>Lâm Tuyết Trinh</v>
          </cell>
          <cell r="Q37063" t="str">
            <v>BH-03A Bán Hàng</v>
          </cell>
        </row>
        <row r="37064">
          <cell r="D37064" t="str">
            <v>HCM-PX-2410-01095</v>
          </cell>
          <cell r="E37064" t="str">
            <v>CÔNG TY TNHH TỰ ĐỘNG HÓA LÊ MƯỜI</v>
          </cell>
          <cell r="F37064" t="str">
            <v>395/32 Đường Tân Thới Hiệp 21, Phường Tân Thới Hiệp, Quận 12, Thành phố Hồ Chí Minh, Việt Nam</v>
          </cell>
          <cell r="G37064" t="str">
            <v/>
          </cell>
          <cell r="H37064" t="str">
            <v>Tô Thành Đạo</v>
          </cell>
          <cell r="I37064">
            <v>0</v>
          </cell>
          <cell r="J37064">
            <v>0</v>
          </cell>
          <cell r="K37064">
            <v>0</v>
          </cell>
          <cell r="L37064">
            <v>0</v>
          </cell>
          <cell r="M37064">
            <v>7500000</v>
          </cell>
          <cell r="N37064" t="str">
            <v>0</v>
          </cell>
          <cell r="O37064">
            <v>7500000</v>
          </cell>
          <cell r="P37064" t="str">
            <v>Nguyễn Ngọc Bảo Châu</v>
          </cell>
          <cell r="Q37064" t="str">
            <v>BH-03A Bán Hàng</v>
          </cell>
        </row>
        <row r="37065">
          <cell r="D37065" t="str">
            <v>HCM-PX-2410-01097</v>
          </cell>
          <cell r="E37065" t="str">
            <v>CÔNG TY TNHH DỊCH VỤ KỸ THUẬT SEWTECH</v>
          </cell>
          <cell r="F37065" t="str">
            <v>70 Đường Số 3, Khu phố 4, Khu Dân Cư Vĩnh Lộc, Phường Bình Hưng Hòa B, Quận Bình Tân, Thành phố Hồ Chí Minh, Việt Nam</v>
          </cell>
          <cell r="G37065" t="str">
            <v/>
          </cell>
          <cell r="H37065" t="str">
            <v>Phạm Hoàng Linh</v>
          </cell>
          <cell r="I37065">
            <v>0</v>
          </cell>
          <cell r="J37065">
            <v>0</v>
          </cell>
          <cell r="K37065">
            <v>0</v>
          </cell>
          <cell r="L37065">
            <v>0</v>
          </cell>
          <cell r="M37065">
            <v>17719000</v>
          </cell>
          <cell r="N37065" t="str">
            <v>0</v>
          </cell>
          <cell r="O37065">
            <v>19490900</v>
          </cell>
          <cell r="P37065" t="str">
            <v>Nguyễn Ngọc Bảo Châu</v>
          </cell>
          <cell r="Q37065" t="str">
            <v>BH-03A Bán Hàng</v>
          </cell>
        </row>
        <row r="37066">
          <cell r="D37066" t="str">
            <v>HNI-PX-2410-00326</v>
          </cell>
          <cell r="E37066" t="str">
            <v>CÔNG TY TNHH BIOMASS FUEL VIỆT NAM</v>
          </cell>
          <cell r="F37066" t="str">
            <v>Số 05, đường số 2, KCN VSIP Nghệ An, Xã Hưng Tây, Huyện Hưng Nguyên, Tỉnh Nghệ An, Việt Nam</v>
          </cell>
          <cell r="G37066" t="str">
            <v/>
          </cell>
          <cell r="H37066" t="str">
            <v>Ngô Võ Đại Thắng</v>
          </cell>
          <cell r="I37066">
            <v>0</v>
          </cell>
          <cell r="J37066">
            <v>0</v>
          </cell>
          <cell r="K37066">
            <v>0</v>
          </cell>
          <cell r="L37066">
            <v>0</v>
          </cell>
          <cell r="M37066">
            <v>18710000</v>
          </cell>
          <cell r="N37066" t="str">
            <v>0</v>
          </cell>
          <cell r="O37066">
            <v>20581000</v>
          </cell>
          <cell r="P37066" t="str">
            <v>Nguyễn Diệu Thùy</v>
          </cell>
          <cell r="Q37066" t="str">
            <v>BH-03A Bán Hàng</v>
          </cell>
        </row>
        <row r="37067">
          <cell r="D37067" t="str">
            <v>HCM-PX-2410-01099</v>
          </cell>
          <cell r="E37067" t="str">
            <v>CÔNG TY TNHH THIẾT BỊ ĐIỆN XUÂN ĐẠT</v>
          </cell>
          <cell r="F37067" t="str">
            <v>85 Nguyễn Văn Tố, Phường Tân Thành, Quận Tân Phú, Thành phố Hồ Chí Minh, Việt Nam</v>
          </cell>
          <cell r="G37067" t="str">
            <v/>
          </cell>
          <cell r="H37067" t="str">
            <v>Lê Vũ Minh Hải</v>
          </cell>
          <cell r="I37067">
            <v>0</v>
          </cell>
          <cell r="J37067">
            <v>0</v>
          </cell>
          <cell r="K37067">
            <v>0</v>
          </cell>
          <cell r="L37067">
            <v>0</v>
          </cell>
          <cell r="M37067">
            <v>33715920</v>
          </cell>
          <cell r="N37067" t="str">
            <v>0</v>
          </cell>
          <cell r="O37067">
            <v>37087512</v>
          </cell>
          <cell r="P37067" t="str">
            <v>Lê Thị Huyền Trang</v>
          </cell>
          <cell r="Q37067" t="str">
            <v>BH-03A Bán Hàng</v>
          </cell>
        </row>
        <row r="37068">
          <cell r="D37068" t="str">
            <v>CTH-PX-2410-00133</v>
          </cell>
          <cell r="E37068" t="str">
            <v>CƠ SỞ CƠ KHÍ ĐỨC</v>
          </cell>
          <cell r="F37068" t="str">
            <v>Hùng Vương, TP. Bến Tre, Việt Nam</v>
          </cell>
          <cell r="G37068" t="str">
            <v/>
          </cell>
          <cell r="H37068" t="str">
            <v>Phạm Ngọc Anh Giang</v>
          </cell>
          <cell r="I37068">
            <v>0</v>
          </cell>
          <cell r="J37068">
            <v>0</v>
          </cell>
          <cell r="K37068">
            <v>0</v>
          </cell>
          <cell r="L37068">
            <v>0</v>
          </cell>
          <cell r="M37068">
            <v>53157940</v>
          </cell>
          <cell r="N37068" t="str">
            <v>0</v>
          </cell>
          <cell r="O37068">
            <v>58473734</v>
          </cell>
          <cell r="P37068" t="str">
            <v>Lâm Tuyết Trinh</v>
          </cell>
          <cell r="Q37068" t="str">
            <v>BH-03A Bán Hàng</v>
          </cell>
        </row>
        <row r="37069">
          <cell r="D37069" t="str">
            <v>HNI-PX-2410-00327</v>
          </cell>
          <cell r="E37069" t="str">
            <v>CHI NHÁNH CÔNG TRÌNH VIETTEL BẮC NINH - TỔNG CÔNG TY CỔ PHẦN CÔNG TRÌNH VIETTEL</v>
          </cell>
          <cell r="F37069" t="str">
            <v>Phố Vũ, Phường Đại Phúc, Thành phố Bắc Ninh, Tỉnh Bắc Ninh, Việt Nam</v>
          </cell>
          <cell r="G37069" t="str">
            <v/>
          </cell>
          <cell r="H37069" t="str">
            <v>Dương Đức Hùng</v>
          </cell>
          <cell r="I37069">
            <v>0</v>
          </cell>
          <cell r="J37069">
            <v>0</v>
          </cell>
          <cell r="K37069">
            <v>0</v>
          </cell>
          <cell r="L37069">
            <v>0</v>
          </cell>
          <cell r="M37069">
            <v>60910560</v>
          </cell>
          <cell r="N37069" t="str">
            <v>0</v>
          </cell>
          <cell r="O37069">
            <v>67001616</v>
          </cell>
          <cell r="P37069" t="str">
            <v>Bùi Thị Phương Anh</v>
          </cell>
          <cell r="Q37069" t="str">
            <v>BH-03A Bán Hàng</v>
          </cell>
        </row>
        <row r="37070">
          <cell r="D37070" t="str">
            <v>HCM-PX-2410-01103</v>
          </cell>
          <cell r="E37070" t="str">
            <v>CÔNG TY TNHH TM-DV VIỄN THÔNG KỸ THUẬT CÔNG NGHỆ PHÁT TRIỂN TRỌNG BẰNG</v>
          </cell>
          <cell r="F37070" t="str">
            <v>Số 198A ấp Chánh, Xã Đức Lập Thượng, Huyện Đức Hòa, Tỉnh Long An, Việt Nam</v>
          </cell>
          <cell r="G37070" t="str">
            <v/>
          </cell>
          <cell r="H37070" t="str">
            <v>Quách Gia Khang</v>
          </cell>
          <cell r="I37070">
            <v>0</v>
          </cell>
          <cell r="J37070">
            <v>0</v>
          </cell>
          <cell r="K37070">
            <v>0</v>
          </cell>
          <cell r="L37070">
            <v>0</v>
          </cell>
          <cell r="M37070">
            <v>19075356</v>
          </cell>
          <cell r="N37070" t="str">
            <v>0</v>
          </cell>
          <cell r="O37070">
            <v>20982892</v>
          </cell>
          <cell r="P37070" t="str">
            <v>Trần Thị Quí</v>
          </cell>
          <cell r="Q37070" t="str">
            <v>BH-03A Bán Hàng</v>
          </cell>
        </row>
        <row r="37071">
          <cell r="D37071" t="str">
            <v>HCM-PX-2410-01104</v>
          </cell>
          <cell r="E37071" t="str">
            <v>CÔNG TY TNHH SẢN XUẤT THƯƠNG MẠI LONG HẢI PHÁT</v>
          </cell>
          <cell r="F37071" t="str">
            <v>Khu Bàu Đế, Ấp Thanh Hóa, Xã Hố Nai 3, Huyện Trảng Bom, Tỉnh Đồng Nai, Việt Nam</v>
          </cell>
          <cell r="G37071" t="str">
            <v/>
          </cell>
          <cell r="H37071" t="str">
            <v>Lê Quốc Dũng</v>
          </cell>
          <cell r="I37071">
            <v>0</v>
          </cell>
          <cell r="J37071">
            <v>0</v>
          </cell>
          <cell r="K37071">
            <v>0</v>
          </cell>
          <cell r="L37071">
            <v>0</v>
          </cell>
          <cell r="M37071">
            <v>44300000</v>
          </cell>
          <cell r="N37071" t="str">
            <v>0</v>
          </cell>
          <cell r="O37071">
            <v>48730000</v>
          </cell>
          <cell r="P37071" t="str">
            <v>Lê Thị Huyền Trang</v>
          </cell>
          <cell r="Q37071" t="str">
            <v>BH-03A Bán Hàng</v>
          </cell>
        </row>
        <row r="37072">
          <cell r="D37072" t="str">
            <v>HNI-PX-2410-00328</v>
          </cell>
          <cell r="E37072" t="str">
            <v>CHI NHÁNH CÔNG TRÌNH VIETTEL NGHỆ AN - TỔNG CÔNG TY CỔ PHẦN CÔNG TRÌNH VIETTEL</v>
          </cell>
          <cell r="F37072" t="str">
            <v>Tòa nhà Viettel Nghệ An, Đại lộ Lê nin, Phường Hà Huy Tập, Thành phố Vinh, Tỉnh Nghệ An, Việt Nam</v>
          </cell>
          <cell r="G37072" t="str">
            <v/>
          </cell>
          <cell r="H37072" t="str">
            <v>Hà Văn Ký</v>
          </cell>
          <cell r="I37072">
            <v>0</v>
          </cell>
          <cell r="J37072">
            <v>0</v>
          </cell>
          <cell r="K37072">
            <v>0</v>
          </cell>
          <cell r="L37072">
            <v>0</v>
          </cell>
          <cell r="M37072">
            <v>0</v>
          </cell>
          <cell r="N37072" t="str">
            <v>0</v>
          </cell>
          <cell r="O37072">
            <v>0</v>
          </cell>
          <cell r="P37072" t="str">
            <v>Trần Thị Thanh Phương</v>
          </cell>
          <cell r="Q37072" t="str">
            <v>BH-03D Xuất Hàng Biếu Tặng, Tài Trợ</v>
          </cell>
        </row>
        <row r="37073">
          <cell r="D37073" t="str">
            <v>HCM-PX-2410-01105</v>
          </cell>
          <cell r="E37073" t="str">
            <v>CÔNG TY TNHH TM-DV VIỄN THÔNG KỸ THUẬT CÔNG NGHỆ PHÁT TRIỂN TRỌNG BẰNG</v>
          </cell>
          <cell r="F37073" t="str">
            <v>Số 198A ấp Chánh, Xã Đức Lập Thượng, Huyện Đức Hòa, Tỉnh Long An, Việt Nam</v>
          </cell>
          <cell r="G37073" t="str">
            <v/>
          </cell>
          <cell r="H37073" t="str">
            <v>Quách Gia Khang</v>
          </cell>
          <cell r="I37073">
            <v>0</v>
          </cell>
          <cell r="J37073">
            <v>0</v>
          </cell>
          <cell r="K37073">
            <v>0</v>
          </cell>
          <cell r="L37073">
            <v>0</v>
          </cell>
          <cell r="M37073">
            <v>13696000</v>
          </cell>
          <cell r="N37073" t="str">
            <v>0</v>
          </cell>
          <cell r="O37073">
            <v>15065600</v>
          </cell>
          <cell r="P37073" t="str">
            <v>Nguyễn Ngọc Anh Thư</v>
          </cell>
          <cell r="Q37073" t="str">
            <v>BH-03A Bán Hàng</v>
          </cell>
        </row>
        <row r="37074">
          <cell r="D37074" t="str">
            <v>HCM-PX-2410-01110</v>
          </cell>
          <cell r="E37074" t="str">
            <v>CÔNG TY TNHH KỸ THUẬT TỰ ĐỘNG CDA</v>
          </cell>
          <cell r="F37074" t="str">
            <v>12 Đường Tân Thới Nhất 20, Khu phố 3, Phường Tân Thới Nhất, Quận 12, Thành phố Hồ Chí Minh, Việt Nam</v>
          </cell>
          <cell r="G37074" t="str">
            <v/>
          </cell>
          <cell r="H37074" t="str">
            <v>Trần Bảo Quốc</v>
          </cell>
          <cell r="I37074">
            <v>0</v>
          </cell>
          <cell r="J37074">
            <v>0</v>
          </cell>
          <cell r="K37074">
            <v>0</v>
          </cell>
          <cell r="L37074">
            <v>0</v>
          </cell>
          <cell r="M37074">
            <v>3063480</v>
          </cell>
          <cell r="N37074" t="str">
            <v>0</v>
          </cell>
          <cell r="O37074">
            <v>3369828</v>
          </cell>
          <cell r="P37074" t="str">
            <v>Lê Thị Huyền Trang</v>
          </cell>
          <cell r="Q37074" t="str">
            <v>BH-03A Bán Hàng</v>
          </cell>
        </row>
        <row r="37075">
          <cell r="D37075" t="str">
            <v>HCM-PX-2410-01111</v>
          </cell>
          <cell r="E37075" t="str">
            <v>CÔNG TY TNHH MỘT THÀNH VIÊN THANG MÁY CÔNG NGHỆ CAO (TECHPRO)</v>
          </cell>
          <cell r="F37075" t="str">
            <v>Số nhà 103 Đường Trần Phú, Phường Hải Châu I, Quận Hải Châu, Thành phố Đà Nẵng, Việt Nam</v>
          </cell>
          <cell r="G37075" t="str">
            <v/>
          </cell>
          <cell r="H37075" t="str">
            <v>Hồ Nhật Anh</v>
          </cell>
          <cell r="I37075">
            <v>0</v>
          </cell>
          <cell r="J37075">
            <v>0</v>
          </cell>
          <cell r="K37075">
            <v>0</v>
          </cell>
          <cell r="L37075">
            <v>0</v>
          </cell>
          <cell r="M37075">
            <v>0</v>
          </cell>
          <cell r="N37075" t="str">
            <v>0</v>
          </cell>
          <cell r="O37075">
            <v>0</v>
          </cell>
          <cell r="P37075" t="str">
            <v>Mai Quỳnh Giao</v>
          </cell>
          <cell r="Q37075" t="str">
            <v>BH-03F Xuất Bảo Hành</v>
          </cell>
        </row>
        <row r="37076">
          <cell r="D37076" t="str">
            <v>HCM-PX-2410-01112</v>
          </cell>
          <cell r="E37076" t="str">
            <v>CÔNG TY TNHH THƯƠNG MẠI KỸ THUẬT ACTECH</v>
          </cell>
          <cell r="F37076" t="str">
            <v>Lô 1476 Khu B2-41, KĐT Xanh Bàu Tràm Lakeside, Phường Hoà Hiệp Nam, Quận Liên Chiểu, Thành phố Đà Nẵng, Việt Nam</v>
          </cell>
          <cell r="G37076" t="str">
            <v/>
          </cell>
          <cell r="H37076" t="str">
            <v>Trần Văn Thiên Nam</v>
          </cell>
          <cell r="I37076">
            <v>0</v>
          </cell>
          <cell r="J37076">
            <v>0</v>
          </cell>
          <cell r="K37076">
            <v>0</v>
          </cell>
          <cell r="L37076">
            <v>0</v>
          </cell>
          <cell r="M37076">
            <v>0</v>
          </cell>
          <cell r="N37076" t="str">
            <v>0</v>
          </cell>
          <cell r="O37076">
            <v>0</v>
          </cell>
          <cell r="P37076" t="str">
            <v>Mai Quỳnh Giao</v>
          </cell>
          <cell r="Q37076" t="str">
            <v>BH-03F Xuất Bảo Hành</v>
          </cell>
        </row>
        <row r="37077">
          <cell r="D37077" t="str">
            <v>HCM-PX-2410-01114</v>
          </cell>
          <cell r="E37077" t="str">
            <v>HCM bán cho HN</v>
          </cell>
          <cell r="F37077" t="str">
            <v>Lô 05 -10A Khu Công nghiệp Hoàng Mai, Phường Hoàng Văn Thụ, Quận Hoàng Mai, Thành phố Hà Nội, Việt Nam</v>
          </cell>
          <cell r="G37077" t="str">
            <v/>
          </cell>
          <cell r="H37077" t="str">
            <v>Sale HCM Nội Bộ</v>
          </cell>
          <cell r="I37077">
            <v>0</v>
          </cell>
          <cell r="J37077">
            <v>0</v>
          </cell>
          <cell r="K37077">
            <v>0</v>
          </cell>
          <cell r="L37077">
            <v>0</v>
          </cell>
          <cell r="M37077">
            <v>0</v>
          </cell>
          <cell r="N37077" t="str">
            <v>0</v>
          </cell>
          <cell r="O37077">
            <v>0</v>
          </cell>
          <cell r="P37077" t="str">
            <v>Mai Quỳnh Giao</v>
          </cell>
          <cell r="Q37077" t="str">
            <v>BH-16C Xuất Bán Chi Nhánh (Không Sắp Xe)</v>
          </cell>
        </row>
        <row r="37078">
          <cell r="D37078" t="str">
            <v>HCM-PX-2410-01115</v>
          </cell>
          <cell r="E37078" t="str">
            <v>CÔNG TY TNHH SẢN XUẤT THƯƠNG MẠI DỊCH VỤ ND TECH</v>
          </cell>
          <cell r="F37078" t="str">
            <v>228/20 Thống Nhất, Phường 10, Quận Gò Vấp, Thành phố Hồ Chí Minh, Việt Nam</v>
          </cell>
          <cell r="G37078" t="str">
            <v/>
          </cell>
          <cell r="H37078" t="str">
            <v>Phạm Hoàng Linh</v>
          </cell>
          <cell r="I37078">
            <v>0</v>
          </cell>
          <cell r="J37078">
            <v>0</v>
          </cell>
          <cell r="K37078">
            <v>0</v>
          </cell>
          <cell r="L37078">
            <v>0</v>
          </cell>
          <cell r="M37078">
            <v>0</v>
          </cell>
          <cell r="N37078" t="str">
            <v>0</v>
          </cell>
          <cell r="O37078">
            <v>0</v>
          </cell>
          <cell r="P37078" t="str">
            <v>Nguyễn Ngọc Bảo Châu</v>
          </cell>
          <cell r="Q37078" t="str">
            <v>BH-03A Bán Hàng</v>
          </cell>
        </row>
        <row r="37079">
          <cell r="D37079" t="str">
            <v>HCM-PX-2410-01116</v>
          </cell>
          <cell r="E37079" t="str">
            <v>CÔNG TY TNHH THƯƠNG MẠI DỊCH VỤ ĐIỆN HUY NGỌC</v>
          </cell>
          <cell r="F37079" t="str">
            <v>268, tổ 5A, khu phố 4,, Phường Long Bình, Thành phố Biên Hòa, Tỉnh Đồng Nai, Việt Nam</v>
          </cell>
          <cell r="G37079" t="str">
            <v/>
          </cell>
          <cell r="H37079" t="str">
            <v>Lê Quốc Dũng</v>
          </cell>
          <cell r="I37079">
            <v>0</v>
          </cell>
          <cell r="J37079">
            <v>0</v>
          </cell>
          <cell r="K37079">
            <v>0</v>
          </cell>
          <cell r="L37079">
            <v>0</v>
          </cell>
          <cell r="M37079">
            <v>25929820</v>
          </cell>
          <cell r="N37079" t="str">
            <v>0</v>
          </cell>
          <cell r="O37079">
            <v>28522802</v>
          </cell>
          <cell r="P37079" t="str">
            <v>Lê Thị Huyền Trang</v>
          </cell>
          <cell r="Q37079" t="str">
            <v>BH-03A Bán Hàng</v>
          </cell>
        </row>
        <row r="37080">
          <cell r="D37080" t="str">
            <v>HNI-PX-2410-00330</v>
          </cell>
          <cell r="E37080" t="str">
            <v>CÔNG TY TNHH CÔNG NGHỆ TỰ ĐỘNG HÓA HOÀNG GIA</v>
          </cell>
          <cell r="F37080" t="str">
            <v>Số 30 tổ 24 khu 3, Phường Vĩnh Niệm, Quận Lê Chân, Thành phố Hải Phòng, Việt Nam</v>
          </cell>
          <cell r="G37080" t="str">
            <v/>
          </cell>
          <cell r="H37080" t="str">
            <v>Sale Hà Nội 4B</v>
          </cell>
          <cell r="I37080">
            <v>0</v>
          </cell>
          <cell r="J37080">
            <v>0</v>
          </cell>
          <cell r="K37080">
            <v>0</v>
          </cell>
          <cell r="L37080">
            <v>0</v>
          </cell>
          <cell r="M37080">
            <v>282763840</v>
          </cell>
          <cell r="N37080" t="str">
            <v>0</v>
          </cell>
          <cell r="O37080">
            <v>311040224</v>
          </cell>
          <cell r="P37080" t="str">
            <v>Nguyễn Diệu Thùy</v>
          </cell>
          <cell r="Q37080" t="str">
            <v>BH-03A Bán Hàng</v>
          </cell>
        </row>
        <row r="37081">
          <cell r="D37081" t="str">
            <v>HCM-PX-2410-01125</v>
          </cell>
          <cell r="E37081" t="str">
            <v>CÔNG TY TNHH KỸ THUẬT PHÚC ĐẠT |AT</v>
          </cell>
          <cell r="F37081" t="str">
            <v>109 Tô Ký, Khu phố 5, Phường Tân Chánh Hiệp, Quận 12, Thành phố Hồ Chí Minh, Việt Nam</v>
          </cell>
          <cell r="G37081" t="str">
            <v/>
          </cell>
          <cell r="H37081" t="str">
            <v>Tô Thành Đạo</v>
          </cell>
          <cell r="I37081">
            <v>0</v>
          </cell>
          <cell r="J37081">
            <v>0</v>
          </cell>
          <cell r="K37081">
            <v>0</v>
          </cell>
          <cell r="L37081">
            <v>0</v>
          </cell>
          <cell r="M37081">
            <v>0</v>
          </cell>
          <cell r="N37081" t="str">
            <v>0</v>
          </cell>
          <cell r="O37081">
            <v>0</v>
          </cell>
          <cell r="P37081" t="str">
            <v>Mai Quỳnh Giao</v>
          </cell>
          <cell r="Q37081" t="str">
            <v>BH-03F Xuất Bảo Hành</v>
          </cell>
        </row>
        <row r="37082">
          <cell r="D37082" t="str">
            <v>HCM-PX-2410-01127</v>
          </cell>
          <cell r="E37082" t="str">
            <v>CÔNG TY TNHH KỸ THUẬT PHÚC ĐẠT |AT</v>
          </cell>
          <cell r="F37082" t="str">
            <v>109 Tô Ký, Khu phố 5, Phường Tân Chánh Hiệp, Quận 12, Thành phố Hồ Chí Minh, Việt Nam</v>
          </cell>
          <cell r="G37082" t="str">
            <v/>
          </cell>
          <cell r="H37082" t="str">
            <v>Tô Thành Đạo</v>
          </cell>
          <cell r="I37082">
            <v>0</v>
          </cell>
          <cell r="J37082">
            <v>0</v>
          </cell>
          <cell r="K37082">
            <v>0</v>
          </cell>
          <cell r="L37082">
            <v>0</v>
          </cell>
          <cell r="M37082">
            <v>0</v>
          </cell>
          <cell r="N37082" t="str">
            <v>0</v>
          </cell>
          <cell r="O37082">
            <v>0</v>
          </cell>
          <cell r="P37082" t="str">
            <v>Mai Quỳnh Giao</v>
          </cell>
          <cell r="Q37082" t="str">
            <v>BH-03F Xuất Bảo Hành</v>
          </cell>
        </row>
        <row r="37083">
          <cell r="D37083" t="str">
            <v>HCM-PX-2410-01128</v>
          </cell>
          <cell r="E37083" t="str">
            <v>CÔNG TY TNHH KỸ THUẬT ĐIỆN CÔNG NGHIỆP HUY VIỆT | SL</v>
          </cell>
          <cell r="F37083" t="str">
            <v>20A Nguyễn Công Hoan, Phường Hoà An, Quận Cẩm Lệ, Thành phố Đà Nẵng, Việt Nam, Việt Nam</v>
          </cell>
          <cell r="G37083" t="str">
            <v/>
          </cell>
          <cell r="H37083" t="str">
            <v>Bùi Liên Lực</v>
          </cell>
          <cell r="I37083">
            <v>0</v>
          </cell>
          <cell r="J37083">
            <v>0</v>
          </cell>
          <cell r="K37083">
            <v>0</v>
          </cell>
          <cell r="L37083">
            <v>0</v>
          </cell>
          <cell r="M37083">
            <v>1589319</v>
          </cell>
          <cell r="N37083" t="str">
            <v>0</v>
          </cell>
          <cell r="O37083">
            <v>1748251</v>
          </cell>
          <cell r="P37083" t="str">
            <v>Nguyễn Ngọc Anh Thư</v>
          </cell>
          <cell r="Q37083" t="str">
            <v>BH-03A Bán Hàng</v>
          </cell>
        </row>
        <row r="37084">
          <cell r="D37084" t="str">
            <v>HCM-PX-2410-01129</v>
          </cell>
          <cell r="E37084" t="str">
            <v>CÔNG TY TRÁCH NHIỆM HỮU HẠN THƯƠNG MẠI VÀ XÂY DỰNG YÊN NINH</v>
          </cell>
          <cell r="F37084" t="str">
            <v>Thôn Khánh Hội, Xã Tri Hải, Huyện Ninh Hải, Tỉnh Ninh Thuận, Việt Nam</v>
          </cell>
          <cell r="G37084" t="str">
            <v/>
          </cell>
          <cell r="H37084" t="str">
            <v>Nguyễn Phú Quốc</v>
          </cell>
          <cell r="I37084">
            <v>0</v>
          </cell>
          <cell r="J37084">
            <v>0</v>
          </cell>
          <cell r="K37084">
            <v>0</v>
          </cell>
          <cell r="L37084">
            <v>0</v>
          </cell>
          <cell r="M37084">
            <v>0</v>
          </cell>
          <cell r="N37084" t="str">
            <v>0</v>
          </cell>
          <cell r="O37084">
            <v>0</v>
          </cell>
          <cell r="P37084" t="str">
            <v>Nguyễn Ngọc Anh Thư</v>
          </cell>
          <cell r="Q37084" t="str">
            <v>BH-03F Xuất Bảo Hành</v>
          </cell>
        </row>
        <row r="37085">
          <cell r="D37085" t="str">
            <v>HCM-PX-2410-01130</v>
          </cell>
          <cell r="E37085" t="str">
            <v>CÔNG TY TNHH MỘT THÀNH VIÊN THANG MÁY CÔNG NGHỆ CAO (TECHPRO)</v>
          </cell>
          <cell r="F37085" t="str">
            <v>Số nhà 103 Đường Trần Phú, Phường Hải Châu I, Quận Hải Châu, Thành phố Đà Nẵng, Việt Nam</v>
          </cell>
          <cell r="G37085" t="str">
            <v/>
          </cell>
          <cell r="H37085" t="str">
            <v>Hồ Nhật Anh</v>
          </cell>
          <cell r="I37085">
            <v>0</v>
          </cell>
          <cell r="J37085">
            <v>0</v>
          </cell>
          <cell r="K37085">
            <v>0</v>
          </cell>
          <cell r="L37085">
            <v>0</v>
          </cell>
          <cell r="M37085">
            <v>0</v>
          </cell>
          <cell r="N37085" t="str">
            <v>0</v>
          </cell>
          <cell r="O37085">
            <v>0</v>
          </cell>
          <cell r="P37085" t="str">
            <v>Mai Quỳnh Giao</v>
          </cell>
          <cell r="Q37085" t="str">
            <v>BH-03F Xuất Bảo Hành</v>
          </cell>
        </row>
        <row r="37086">
          <cell r="D37086" t="str">
            <v>HNI-PX-2410-00332</v>
          </cell>
          <cell r="E37086" t="str">
            <v>CHI NHÁNH CÔNG TRÌNH  VIETTEL THÁI NGUYÊN- TỔNG CÔNG TY CỔ PHẦN CÔNG TRÌNH VIETTEL|VCC THÁI NGU</v>
          </cell>
          <cell r="F37086" t="str">
            <v>Số 4, đường Hoàng Văn Thụ, phường Hoàng Văn Thụ, Thành phố Thái Nguyên, tỉnh Tỉnh Thái Nguyên, Việt Nam</v>
          </cell>
          <cell r="G37086" t="str">
            <v/>
          </cell>
          <cell r="H37086" t="str">
            <v>Dương Đức Hùng</v>
          </cell>
          <cell r="I37086">
            <v>0</v>
          </cell>
          <cell r="J37086">
            <v>0</v>
          </cell>
          <cell r="K37086">
            <v>0</v>
          </cell>
          <cell r="L37086">
            <v>0</v>
          </cell>
          <cell r="M37086">
            <v>0</v>
          </cell>
          <cell r="N37086" t="str">
            <v>0</v>
          </cell>
          <cell r="O37086">
            <v>0</v>
          </cell>
          <cell r="P37086" t="str">
            <v>Bùi Thị Phương Anh</v>
          </cell>
          <cell r="Q37086" t="str">
            <v>BH-03F Xuất Bảo Hành</v>
          </cell>
        </row>
        <row r="37087">
          <cell r="D37087" t="str">
            <v>HCM-PX-2410-01132</v>
          </cell>
          <cell r="E37087" t="str">
            <v>TRẦN HỮU PHÁP</v>
          </cell>
          <cell r="F37087" t="str">
            <v>20 ẤP 1 ĐƯỜNG 824, Xã Lương Bình, Huyện Bến Lức, Tỉnh Long An, Việt Nam</v>
          </cell>
          <cell r="G37087" t="str">
            <v/>
          </cell>
          <cell r="H37087" t="str">
            <v>Nguyễn Vũ Đăng</v>
          </cell>
          <cell r="I37087">
            <v>0</v>
          </cell>
          <cell r="J37087">
            <v>0</v>
          </cell>
          <cell r="K37087">
            <v>0</v>
          </cell>
          <cell r="L37087">
            <v>0</v>
          </cell>
          <cell r="M37087">
            <v>2600000</v>
          </cell>
          <cell r="N37087" t="str">
            <v>0</v>
          </cell>
          <cell r="O37087">
            <v>2600000</v>
          </cell>
          <cell r="P37087" t="str">
            <v>Lê Thị Huyền Trang</v>
          </cell>
          <cell r="Q37087" t="str">
            <v>BH-03A Bán Hàng</v>
          </cell>
        </row>
        <row r="37088">
          <cell r="D37088" t="str">
            <v>CTH-PX-2410-00135</v>
          </cell>
          <cell r="E37088" t="str">
            <v>CÔNG TY TNHH SOLAR PHÚ GIA</v>
          </cell>
          <cell r="F37088" t="str">
            <v>Thửa đất số 160, Tờ bản đồ số 40, Tổ 9, Ấp Cây Thông Trong, Xã Cửa Dương, Thành phố Phú Quốc, Tỉnh Kiên Giang, Việt Nam</v>
          </cell>
          <cell r="G37088" t="str">
            <v/>
          </cell>
          <cell r="H37088" t="str">
            <v>Sale Cần Thơ SL</v>
          </cell>
          <cell r="I37088">
            <v>0</v>
          </cell>
          <cell r="J37088">
            <v>0</v>
          </cell>
          <cell r="K37088">
            <v>0</v>
          </cell>
          <cell r="L37088">
            <v>0</v>
          </cell>
          <cell r="M37088">
            <v>129350000</v>
          </cell>
          <cell r="N37088" t="str">
            <v>0</v>
          </cell>
          <cell r="O37088">
            <v>142285000</v>
          </cell>
          <cell r="P37088" t="str">
            <v>Lâm Tuyết Trinh</v>
          </cell>
          <cell r="Q37088" t="str">
            <v>BH-03A Bán Hàng</v>
          </cell>
        </row>
        <row r="37089">
          <cell r="D37089" t="str">
            <v>HCM-PX-2410-01133</v>
          </cell>
          <cell r="E37089" t="str">
            <v>CÔNG TY TNHH THƯƠNG MẠI DỊCH VỤ KỸ THUẬT ĐIỆN - TỰ ĐỘNG HÓA SQM</v>
          </cell>
          <cell r="F37089" t="str">
            <v>745/84/11 Quang Trung, Phường 12, Quận Gò Vấp, Thành phố Hồ Chí Minh, Việt Nam</v>
          </cell>
          <cell r="G37089" t="str">
            <v/>
          </cell>
          <cell r="H37089" t="str">
            <v>Nguyễn Tấn Tài</v>
          </cell>
          <cell r="I37089">
            <v>0</v>
          </cell>
          <cell r="J37089">
            <v>0</v>
          </cell>
          <cell r="K37089">
            <v>0</v>
          </cell>
          <cell r="L37089">
            <v>0</v>
          </cell>
          <cell r="M37089">
            <v>31457100</v>
          </cell>
          <cell r="N37089" t="str">
            <v>0</v>
          </cell>
          <cell r="O37089">
            <v>34602810</v>
          </cell>
          <cell r="P37089" t="str">
            <v>Mai Quỳnh Giao</v>
          </cell>
          <cell r="Q37089" t="str">
            <v>BH-03A Bán Hàng</v>
          </cell>
        </row>
        <row r="37090">
          <cell r="D37090" t="str">
            <v>HCM-PX-2410-01134</v>
          </cell>
          <cell r="E37090" t="str">
            <v>CÔNG TY TNHH THANG MÁY - KỸ THUẬT ĐIỆN HISA</v>
          </cell>
          <cell r="F37090" t="str">
            <v>Số 74 Đường 511, Ấp Bàu Chứa, Xã Nhuận Đức, Huyện Củ Chi, Thành phố Hồ Chí Minh, Việt Nam</v>
          </cell>
          <cell r="G37090" t="str">
            <v/>
          </cell>
          <cell r="H37090" t="str">
            <v>Sale Cty Thang Máy</v>
          </cell>
          <cell r="I37090">
            <v>0</v>
          </cell>
          <cell r="J37090">
            <v>0</v>
          </cell>
          <cell r="K37090">
            <v>0</v>
          </cell>
          <cell r="L37090">
            <v>0</v>
          </cell>
          <cell r="M37090">
            <v>279100000</v>
          </cell>
          <cell r="N37090" t="str">
            <v>0</v>
          </cell>
          <cell r="O37090">
            <v>307010000</v>
          </cell>
          <cell r="P37090" t="str">
            <v>Nguyễn Ngọc Bảo Châu</v>
          </cell>
          <cell r="Q37090" t="str">
            <v>BH-03A Bán Hàng</v>
          </cell>
        </row>
        <row r="37091">
          <cell r="D37091" t="str">
            <v>HCM-PX-2410-01136</v>
          </cell>
          <cell r="E37091" t="str">
            <v>HỘ KINH DOANH XE ĐIỆN VIỆT NHẬT</v>
          </cell>
          <cell r="F37091" t="str">
            <v>Số 492 Đường 21/8, Phường Bảo An, Thành phố Phan Rang-Tháp Chàm, Tỉnh Ninh Thuận, Việt Nam</v>
          </cell>
          <cell r="G37091" t="str">
            <v/>
          </cell>
          <cell r="H37091" t="str">
            <v>Nguyễn Phú Quốc</v>
          </cell>
          <cell r="I37091">
            <v>0</v>
          </cell>
          <cell r="J37091">
            <v>0</v>
          </cell>
          <cell r="K37091">
            <v>0</v>
          </cell>
          <cell r="L37091">
            <v>0</v>
          </cell>
          <cell r="M37091">
            <v>4400000</v>
          </cell>
          <cell r="N37091" t="str">
            <v>0</v>
          </cell>
          <cell r="O37091">
            <v>4840000</v>
          </cell>
          <cell r="P37091" t="str">
            <v>Nguyễn Ngọc Anh Thư</v>
          </cell>
          <cell r="Q37091" t="str">
            <v>BH-03A Bán Hàng</v>
          </cell>
        </row>
        <row r="37092">
          <cell r="D37092" t="str">
            <v>HCM-PX-2410-01137</v>
          </cell>
          <cell r="E37092" t="str">
            <v>CÔNG TY TNHH THƯƠNG MẠI DỊCH VỤ KỸ THUẬT ĐIỆN - TỰ ĐỘNG HÓA SQM</v>
          </cell>
          <cell r="F37092" t="str">
            <v>745/84/11 Quang Trung, Phường 12, Quận Gò Vấp, Thành phố Hồ Chí Minh, Việt Nam</v>
          </cell>
          <cell r="G37092" t="str">
            <v/>
          </cell>
          <cell r="H37092" t="str">
            <v>Nguyễn Tấn Tài</v>
          </cell>
          <cell r="I37092">
            <v>0</v>
          </cell>
          <cell r="J37092">
            <v>0</v>
          </cell>
          <cell r="K37092">
            <v>0</v>
          </cell>
          <cell r="L37092">
            <v>0</v>
          </cell>
          <cell r="M37092">
            <v>32373750</v>
          </cell>
          <cell r="N37092" t="str">
            <v>0</v>
          </cell>
          <cell r="O37092">
            <v>35611125</v>
          </cell>
          <cell r="P37092" t="str">
            <v>Mai Quỳnh Giao</v>
          </cell>
          <cell r="Q37092" t="str">
            <v>BH-03A Bán Hàng</v>
          </cell>
        </row>
        <row r="37093">
          <cell r="D37093" t="str">
            <v>HCM-PX-2410-01138</v>
          </cell>
          <cell r="E37093" t="str">
            <v>HỘ KINH DOANH XE ĐIỆN VIỆT NHẬT</v>
          </cell>
          <cell r="F37093" t="str">
            <v>Số 492 Đường 21/8, Phường Bảo An, Thành phố Phan Rang-Tháp Chàm, Tỉnh Ninh Thuận, Việt Nam</v>
          </cell>
          <cell r="G37093" t="str">
            <v/>
          </cell>
          <cell r="H37093" t="str">
            <v>Nguyễn Phú Quốc</v>
          </cell>
          <cell r="I37093">
            <v>0</v>
          </cell>
          <cell r="J37093">
            <v>0</v>
          </cell>
          <cell r="K37093">
            <v>0</v>
          </cell>
          <cell r="L37093">
            <v>0</v>
          </cell>
          <cell r="M37093">
            <v>2809900</v>
          </cell>
          <cell r="N37093" t="str">
            <v>0</v>
          </cell>
          <cell r="O37093">
            <v>3090890</v>
          </cell>
          <cell r="P37093" t="str">
            <v>Nguyễn Ngọc Anh Thư</v>
          </cell>
          <cell r="Q37093" t="str">
            <v>BH-03A Bán Hàng</v>
          </cell>
        </row>
        <row r="37094">
          <cell r="D37094" t="str">
            <v>HNI-PX-2410-00335</v>
          </cell>
          <cell r="E37094" t="str">
            <v>ANH THÀNH THƯƠNG MẠI LONG BIÊN</v>
          </cell>
          <cell r="F37094" t="str">
            <v>Anh Thành 0914668756, Long Biên , Hà Nội, Việt Nam</v>
          </cell>
          <cell r="G37094" t="str">
            <v/>
          </cell>
          <cell r="H37094" t="str">
            <v>Nguyễn Hữu Phước</v>
          </cell>
          <cell r="I37094">
            <v>0</v>
          </cell>
          <cell r="J37094">
            <v>0</v>
          </cell>
          <cell r="K37094">
            <v>0</v>
          </cell>
          <cell r="L37094">
            <v>0</v>
          </cell>
          <cell r="M37094">
            <v>2543000</v>
          </cell>
          <cell r="N37094" t="str">
            <v>0</v>
          </cell>
          <cell r="O37094">
            <v>2543000</v>
          </cell>
          <cell r="P37094" t="str">
            <v>Bùi Thị Phương Anh</v>
          </cell>
          <cell r="Q37094" t="str">
            <v>BH-03A Bán Hàng</v>
          </cell>
        </row>
        <row r="37095">
          <cell r="D37095" t="str">
            <v>HNI-PX-2410-00336</v>
          </cell>
          <cell r="E37095" t="str">
            <v>CÔNG TY TRÁCH NHIỆM HỮU HẠN DỊCH VỤ VÀ THƯƠNG MẠI THL VIỆT NAM</v>
          </cell>
          <cell r="F37095" t="str">
            <v>Số 3, ngách 65, ngõ 89, phố Tứ Liên, Phường Tứ Liên, Quận Tây Hồ, Thành phố Hà Nội, Việt Nam, Phường Tứ Liên, Quận Tây Hồ, Thành phố Hà Nội, Việt Nam</v>
          </cell>
          <cell r="G37095" t="str">
            <v/>
          </cell>
          <cell r="H37095" t="str">
            <v>Sale Hà Nội TM</v>
          </cell>
          <cell r="I37095">
            <v>0</v>
          </cell>
          <cell r="J37095">
            <v>0</v>
          </cell>
          <cell r="K37095">
            <v>0</v>
          </cell>
          <cell r="L37095">
            <v>0</v>
          </cell>
          <cell r="M37095">
            <v>380000</v>
          </cell>
          <cell r="N37095" t="str">
            <v>0</v>
          </cell>
          <cell r="O37095">
            <v>380000</v>
          </cell>
          <cell r="P37095" t="str">
            <v>Nguyễn Diệu Thùy</v>
          </cell>
          <cell r="Q37095" t="str">
            <v>BH-03A Bán Hàng</v>
          </cell>
        </row>
        <row r="37096">
          <cell r="D37096" t="str">
            <v>HCM-PX-2410-01142</v>
          </cell>
          <cell r="E37096" t="str">
            <v>CÔNG TY TNHH ĐIỆN TỰ ĐỘNG V-TECH</v>
          </cell>
          <cell r="F37096" t="str">
            <v>88/11 Đường số 13, Khu phố 19, Phường Bình Hưng Hòa, Quận Bình Tân, Thành phố Hồ Chí Minh, Việt Nam</v>
          </cell>
          <cell r="G37096" t="str">
            <v/>
          </cell>
          <cell r="H37096" t="str">
            <v>Nguyễn Tiến Dũng 1</v>
          </cell>
          <cell r="I37096">
            <v>0</v>
          </cell>
          <cell r="J37096">
            <v>0</v>
          </cell>
          <cell r="K37096">
            <v>0</v>
          </cell>
          <cell r="L37096">
            <v>0</v>
          </cell>
          <cell r="M37096">
            <v>4200000</v>
          </cell>
          <cell r="N37096" t="str">
            <v>0</v>
          </cell>
          <cell r="O37096">
            <v>4620000</v>
          </cell>
          <cell r="P37096" t="str">
            <v>Lê Thị Huyền Trang</v>
          </cell>
          <cell r="Q37096" t="str">
            <v>BH-03A Bán Hàng</v>
          </cell>
        </row>
        <row r="37097">
          <cell r="D37097" t="str">
            <v>HCM-PX-2410-01143</v>
          </cell>
          <cell r="E37097" t="str">
            <v>CÔNG TY TNHH THƯƠNG MẠI DỊCH VỤ KỸ THUẬT BÌNH LONG</v>
          </cell>
          <cell r="F37097" t="str">
            <v>Số 47, Trừ Văn Thố, Khu phố Phú Bình, Phường An Lộc, Thị xã Bình Long, Tỉnh Bình Phước, Việt Nam</v>
          </cell>
          <cell r="G37097" t="str">
            <v/>
          </cell>
          <cell r="H37097" t="str">
            <v>Vũ Duy Hưng</v>
          </cell>
          <cell r="I37097">
            <v>0</v>
          </cell>
          <cell r="J37097">
            <v>0</v>
          </cell>
          <cell r="K37097">
            <v>0</v>
          </cell>
          <cell r="L37097">
            <v>0</v>
          </cell>
          <cell r="M37097">
            <v>0</v>
          </cell>
          <cell r="N37097" t="str">
            <v>0</v>
          </cell>
          <cell r="O37097">
            <v>0</v>
          </cell>
          <cell r="P37097" t="str">
            <v>Nguyễn Ngọc Anh Thư</v>
          </cell>
          <cell r="Q37097" t="str">
            <v>BH-03F Xuất Bảo Hành</v>
          </cell>
        </row>
        <row r="37098">
          <cell r="D37098" t="str">
            <v>HCM-PX-2410-01144</v>
          </cell>
          <cell r="E37098" t="str">
            <v>CÔNG TY CỔ PHẦN TƯ VẤN ĐẦU TƯ VÀ CHUYỂN GIAO CÔNG NGHỆ ĐIỆN MẶT TRỜI NINH THUẬN</v>
          </cell>
          <cell r="F37098" t="str">
            <v>Số 568 Đường 21 tháng 8, Phường Bảo An, Thành phố Phan Rang-Tháp Chàm, Tỉnh Ninh Thuận, Việt Nam</v>
          </cell>
          <cell r="G37098" t="str">
            <v/>
          </cell>
          <cell r="H37098" t="str">
            <v>Nguyễn Phú Quốc</v>
          </cell>
          <cell r="I37098">
            <v>0</v>
          </cell>
          <cell r="J37098">
            <v>0</v>
          </cell>
          <cell r="K37098">
            <v>0</v>
          </cell>
          <cell r="L37098">
            <v>0</v>
          </cell>
          <cell r="M37098">
            <v>0</v>
          </cell>
          <cell r="N37098" t="str">
            <v>0</v>
          </cell>
          <cell r="O37098">
            <v>0</v>
          </cell>
          <cell r="P37098" t="str">
            <v>Nguyễn Ngọc Anh Thư</v>
          </cell>
          <cell r="Q37098" t="str">
            <v>BH-03F Xuất Bảo Hành</v>
          </cell>
        </row>
        <row r="37099">
          <cell r="D37099" t="str">
            <v>HCM-PX-2410-01146</v>
          </cell>
          <cell r="E37099" t="str">
            <v>CỬA HÀNG THIẾT BỊ ĐIỆN NGỌC PHÁT</v>
          </cell>
          <cell r="F37099" t="str">
            <v>373/224 Lý Thường Kiệt, Phường 08, Quận Tân Bình, Thành phố Hồ Chí Minh, Việt Nam</v>
          </cell>
          <cell r="G37099" t="str">
            <v/>
          </cell>
          <cell r="H37099" t="str">
            <v>Nguyễn Hoàng Quân</v>
          </cell>
          <cell r="I37099">
            <v>0</v>
          </cell>
          <cell r="J37099">
            <v>0</v>
          </cell>
          <cell r="K37099">
            <v>0</v>
          </cell>
          <cell r="L37099">
            <v>0</v>
          </cell>
          <cell r="M37099">
            <v>750000</v>
          </cell>
          <cell r="N37099" t="str">
            <v>0</v>
          </cell>
          <cell r="O37099">
            <v>750000</v>
          </cell>
          <cell r="P37099" t="str">
            <v>Lê Thị Huyền Trang</v>
          </cell>
          <cell r="Q37099" t="str">
            <v>BH-03A Bán Hàng</v>
          </cell>
        </row>
        <row r="37100">
          <cell r="D37100" t="str">
            <v>HNI-PX-2410-00338</v>
          </cell>
          <cell r="E37100" t="str">
            <v>HNI bán cho HCM</v>
          </cell>
          <cell r="F37100" t="str">
            <v>B163, Khu phố 3, Nguyễn Văn Quá, P.Đông Hưng Thuận, Q.12, TP.HCM, Việt Nam</v>
          </cell>
          <cell r="G37100" t="str">
            <v/>
          </cell>
          <cell r="H37100" t="str">
            <v>Sale Hà Nội nội bộ</v>
          </cell>
          <cell r="I37100">
            <v>0</v>
          </cell>
          <cell r="J37100">
            <v>0</v>
          </cell>
          <cell r="K37100">
            <v>0</v>
          </cell>
          <cell r="L37100">
            <v>0</v>
          </cell>
          <cell r="M37100">
            <v>0</v>
          </cell>
          <cell r="N37100" t="str">
            <v>0</v>
          </cell>
          <cell r="O37100">
            <v>0</v>
          </cell>
          <cell r="P37100" t="str">
            <v>Nguyễn Diệu Thùy</v>
          </cell>
          <cell r="Q37100" t="str">
            <v>BH-16C Xuất Bán Chi Nhánh (Không Sắp Xe)</v>
          </cell>
        </row>
        <row r="37101">
          <cell r="D37101" t="str">
            <v>HNI-PX-2410-00339</v>
          </cell>
          <cell r="E37101" t="str">
            <v>CÔNG TY CỔ PHẦN MÁY VÀ THIẾT BỊ THUỶ LỰC</v>
          </cell>
          <cell r="F37101" t="str">
            <v>Số 28/199, tổ 27, đường Long Biên, Phường Ngọc Lâm, Quận Long Biên, Thành phố Hà Nội, Việt Nam</v>
          </cell>
          <cell r="G37101" t="str">
            <v/>
          </cell>
          <cell r="H37101" t="str">
            <v>Nguyễn Anh Mười</v>
          </cell>
          <cell r="I37101">
            <v>0</v>
          </cell>
          <cell r="J37101">
            <v>0</v>
          </cell>
          <cell r="K37101">
            <v>0</v>
          </cell>
          <cell r="L37101">
            <v>0</v>
          </cell>
          <cell r="M37101">
            <v>525000</v>
          </cell>
          <cell r="N37101" t="str">
            <v>0</v>
          </cell>
          <cell r="O37101">
            <v>577500</v>
          </cell>
          <cell r="P37101" t="str">
            <v>Bùi Thị Phương Anh</v>
          </cell>
          <cell r="Q37101" t="str">
            <v>BH-03A Bán Hàng</v>
          </cell>
        </row>
        <row r="37102">
          <cell r="D37102" t="str">
            <v>HNI-PX-2410-00340</v>
          </cell>
          <cell r="E37102" t="str">
            <v>HNI bán cho HCM</v>
          </cell>
          <cell r="F37102" t="str">
            <v>B163, Khu phố 3, Nguyễn Văn Quá, P.Đông Hưng Thuận, Q.12, TP.HCM, Việt Nam</v>
          </cell>
          <cell r="G37102" t="str">
            <v/>
          </cell>
          <cell r="H37102" t="str">
            <v>Sale Hà Nội nội bộ</v>
          </cell>
          <cell r="I37102">
            <v>0</v>
          </cell>
          <cell r="J37102">
            <v>0</v>
          </cell>
          <cell r="K37102">
            <v>0</v>
          </cell>
          <cell r="L37102">
            <v>0</v>
          </cell>
          <cell r="M37102">
            <v>0</v>
          </cell>
          <cell r="N37102" t="str">
            <v>0</v>
          </cell>
          <cell r="O37102">
            <v>0</v>
          </cell>
          <cell r="P37102" t="str">
            <v>Bùi Thị Phương Anh</v>
          </cell>
          <cell r="Q37102" t="str">
            <v>BH-16C Xuất Bán Chi Nhánh (Không Sắp Xe)</v>
          </cell>
        </row>
        <row r="37103">
          <cell r="D37103" t="str">
            <v>HCM-PX-2410-01147</v>
          </cell>
          <cell r="E37103" t="str">
            <v>CÔNG TY TNHH TRIỆU HOÀNG PHÁT</v>
          </cell>
          <cell r="F37103" t="str">
            <v>26/10 Đường TTN 18, Khu Phố 4, Phường Tân Thới Nhất, Quận 12, Thành phố Hồ Chí Minh, Việt Nam</v>
          </cell>
          <cell r="G37103" t="str">
            <v/>
          </cell>
          <cell r="H37103" t="str">
            <v>Trần Bảo Quốc</v>
          </cell>
          <cell r="I37103">
            <v>0</v>
          </cell>
          <cell r="J37103">
            <v>0</v>
          </cell>
          <cell r="K37103">
            <v>0</v>
          </cell>
          <cell r="L37103">
            <v>0</v>
          </cell>
          <cell r="M37103">
            <v>65110416</v>
          </cell>
          <cell r="N37103" t="str">
            <v>0</v>
          </cell>
          <cell r="O37103">
            <v>71621458</v>
          </cell>
          <cell r="P37103" t="str">
            <v>Lê Thị Huyền Trang</v>
          </cell>
          <cell r="Q37103" t="str">
            <v>BH-03A Bán Hàng</v>
          </cell>
        </row>
        <row r="37104">
          <cell r="D37104" t="str">
            <v>HCM-PX-2410-01148</v>
          </cell>
          <cell r="E37104" t="str">
            <v>CÔNG TY TNHH THANG MÁY ĐỨC TRÍ</v>
          </cell>
          <cell r="F37104" t="str">
            <v>Thửa đất số 411, Tờ bản đồ số 6, Khu phố 4, Phường Tân Định, Thị xã Bến Cát, Tỉnh Bình Dương, Việt Nam</v>
          </cell>
          <cell r="G37104" t="str">
            <v/>
          </cell>
          <cell r="H37104" t="str">
            <v>Lương Hoàng Hiệp</v>
          </cell>
          <cell r="I37104">
            <v>0</v>
          </cell>
          <cell r="J37104">
            <v>0</v>
          </cell>
          <cell r="K37104">
            <v>0</v>
          </cell>
          <cell r="L37104">
            <v>0</v>
          </cell>
          <cell r="M37104">
            <v>1780000</v>
          </cell>
          <cell r="N37104" t="str">
            <v>0</v>
          </cell>
          <cell r="O37104">
            <v>1780000</v>
          </cell>
          <cell r="P37104" t="str">
            <v>Mai Quỳnh Giao</v>
          </cell>
          <cell r="Q37104" t="str">
            <v>BH-03A Bán Hàng</v>
          </cell>
        </row>
        <row r="37105">
          <cell r="D37105" t="str">
            <v>HCM-PX-2410-01149</v>
          </cell>
          <cell r="E37105" t="str">
            <v>ĐIỆN CƠ ĐỨC TUYỀN</v>
          </cell>
          <cell r="F37105" t="str">
            <v>171 KP1, Tam Bình, Phường Tam Phú, Thành phố Thủ Đức, Thành phố Hồ Chí Minh, Việt Nam</v>
          </cell>
          <cell r="G37105" t="str">
            <v/>
          </cell>
          <cell r="H37105" t="str">
            <v>Lê Vũ Minh Hải</v>
          </cell>
          <cell r="I37105">
            <v>0</v>
          </cell>
          <cell r="J37105">
            <v>0</v>
          </cell>
          <cell r="K37105">
            <v>0</v>
          </cell>
          <cell r="L37105">
            <v>0</v>
          </cell>
          <cell r="M37105">
            <v>3850000</v>
          </cell>
          <cell r="N37105" t="str">
            <v>0</v>
          </cell>
          <cell r="O37105">
            <v>3850000</v>
          </cell>
          <cell r="P37105" t="str">
            <v>Lê Thị Huyền Trang</v>
          </cell>
          <cell r="Q37105" t="str">
            <v>BH-03A Bán Hàng</v>
          </cell>
        </row>
        <row r="37106">
          <cell r="D37106" t="str">
            <v>HCM-PX-2410-01150</v>
          </cell>
          <cell r="E37106" t="str">
            <v>CÔNG TY TNHH TRIỆU HOÀNG PHÁT</v>
          </cell>
          <cell r="F37106" t="str">
            <v>26/10 Đường TTN 18, Khu Phố 4, Phường Tân Thới Nhất, Quận 12, Thành phố Hồ Chí Minh, Việt Nam</v>
          </cell>
          <cell r="G37106" t="str">
            <v/>
          </cell>
          <cell r="H37106" t="str">
            <v>Trần Bảo Quốc</v>
          </cell>
          <cell r="I37106">
            <v>0</v>
          </cell>
          <cell r="J37106">
            <v>0</v>
          </cell>
          <cell r="K37106">
            <v>0</v>
          </cell>
          <cell r="L37106">
            <v>0</v>
          </cell>
          <cell r="M37106">
            <v>5185670</v>
          </cell>
          <cell r="N37106" t="str">
            <v>0</v>
          </cell>
          <cell r="O37106">
            <v>5704237</v>
          </cell>
          <cell r="P37106" t="str">
            <v>Lê Thị Huyền Trang</v>
          </cell>
          <cell r="Q37106" t="str">
            <v>BH-03A Bán Hàng</v>
          </cell>
        </row>
        <row r="37107">
          <cell r="D37107" t="str">
            <v>HCM-PX-2410-01156</v>
          </cell>
          <cell r="E37107" t="str">
            <v>CÔNG TY TNHH THANG MÁY - KỸ THUẬT ĐIỆN HISA</v>
          </cell>
          <cell r="F37107" t="str">
            <v>Số 74 Đường 511, Ấp Bàu Chứa, Xã Nhuận Đức, Huyện Củ Chi, Thành phố Hồ Chí Minh, Việt Nam</v>
          </cell>
          <cell r="G37107" t="str">
            <v/>
          </cell>
          <cell r="H37107" t="str">
            <v>Sale HCM Thang máy</v>
          </cell>
          <cell r="I37107">
            <v>0</v>
          </cell>
          <cell r="J37107">
            <v>0</v>
          </cell>
          <cell r="K37107">
            <v>0</v>
          </cell>
          <cell r="L37107">
            <v>0</v>
          </cell>
          <cell r="M37107">
            <v>143900000</v>
          </cell>
          <cell r="N37107" t="str">
            <v>0</v>
          </cell>
          <cell r="O37107">
            <v>158290000</v>
          </cell>
          <cell r="P37107" t="str">
            <v>Nguyễn Ngọc Bảo Châu</v>
          </cell>
          <cell r="Q37107" t="str">
            <v>BH-03A Bán Hàng</v>
          </cell>
        </row>
        <row r="37108">
          <cell r="D37108" t="str">
            <v>HCM-PX-2410-01158</v>
          </cell>
          <cell r="E37108" t="str">
            <v>CÔNG TY TNHH PHC PHÚ QUỐC</v>
          </cell>
          <cell r="F37108" t="str">
            <v>Số 16A Đường Nguyễn Chí Thanh, Khu phố 11, Phường Dương Đông, Thành phố Phú Quốc, Tỉnh Kiên Giang, Việt Nam</v>
          </cell>
          <cell r="G37108" t="str">
            <v/>
          </cell>
          <cell r="H37108" t="str">
            <v>Sale HCM UPS</v>
          </cell>
          <cell r="I37108">
            <v>0</v>
          </cell>
          <cell r="J37108">
            <v>63000</v>
          </cell>
          <cell r="K37108">
            <v>0</v>
          </cell>
          <cell r="L37108">
            <v>0</v>
          </cell>
          <cell r="M37108">
            <v>9900000</v>
          </cell>
          <cell r="N37108" t="str">
            <v>0</v>
          </cell>
          <cell r="O37108">
            <v>10890000</v>
          </cell>
          <cell r="P37108" t="str">
            <v>Nguyễn Ngọc Bảo Châu</v>
          </cell>
          <cell r="Q37108" t="str">
            <v>BH-03A Bán Hàng</v>
          </cell>
        </row>
        <row r="37109">
          <cell r="D37109" t="str">
            <v>HCM-PX-2410-01159</v>
          </cell>
          <cell r="E37109" t="str">
            <v>CÔNG TY TNHH PHƯƠNG LAI</v>
          </cell>
          <cell r="F37109" t="str">
            <v>232 Đường số 18, Phường Bình Hưng Hòa, Quận Bình Tân, Thành phố Hồ Chí Minh, Việt Nam</v>
          </cell>
          <cell r="G37109" t="str">
            <v/>
          </cell>
          <cell r="H37109" t="str">
            <v>Nguyễn Quốc Duy</v>
          </cell>
          <cell r="I37109">
            <v>0</v>
          </cell>
          <cell r="J37109">
            <v>87000</v>
          </cell>
          <cell r="K37109">
            <v>0</v>
          </cell>
          <cell r="L37109">
            <v>0</v>
          </cell>
          <cell r="M37109">
            <v>13396000</v>
          </cell>
          <cell r="N37109" t="str">
            <v>0</v>
          </cell>
          <cell r="O37109">
            <v>14735600</v>
          </cell>
          <cell r="P37109" t="str">
            <v>Nguyễn Ngọc Bảo Châu</v>
          </cell>
          <cell r="Q37109" t="str">
            <v>BH-03A Bán Hàng</v>
          </cell>
        </row>
        <row r="37110">
          <cell r="D37110" t="str">
            <v>HCM-PX-2410-01160</v>
          </cell>
          <cell r="E37110" t="str">
            <v>CÔNG TY TNHH KỸ THUẬT THANG MÁY TOÀN THẮNG</v>
          </cell>
          <cell r="F37110" t="str">
            <v>276/17/40 Mã Lò, Khu phố 6, Phường Bình Trị Đông A, Quận Bình Tân, Thành phố Hồ Chí Minh, Việt Nam</v>
          </cell>
          <cell r="G37110" t="str">
            <v/>
          </cell>
          <cell r="H37110" t="str">
            <v>Hồ Hoàng Anh</v>
          </cell>
          <cell r="I37110">
            <v>0</v>
          </cell>
          <cell r="J37110">
            <v>0</v>
          </cell>
          <cell r="K37110">
            <v>0</v>
          </cell>
          <cell r="L37110">
            <v>0</v>
          </cell>
          <cell r="M37110">
            <v>4720000</v>
          </cell>
          <cell r="N37110" t="str">
            <v>0</v>
          </cell>
          <cell r="O37110">
            <v>4720000</v>
          </cell>
          <cell r="P37110" t="str">
            <v>Lê Thị Huyền Trang</v>
          </cell>
          <cell r="Q37110" t="str">
            <v>BH-03A Bán Hàng</v>
          </cell>
        </row>
        <row r="37111">
          <cell r="D37111" t="str">
            <v>HCM-PX-2410-01161</v>
          </cell>
          <cell r="E37111" t="str">
            <v>CÔNG TY TNHH MTV TMDVSX TÂM NGUYÊN</v>
          </cell>
          <cell r="F37111" t="str">
            <v>135/7A Dương Công Khi, ấp 1, Xã xuân thới thượng, Huyện Hoc Môn, TPHCM, Thị trấn Hóc Môn, Huyện Hóc Môn, Thành phố Hồ Chí Minh, Việt Nam</v>
          </cell>
          <cell r="G37111" t="str">
            <v/>
          </cell>
          <cell r="H37111" t="str">
            <v>Phạm Văn Thành</v>
          </cell>
          <cell r="I37111">
            <v>0</v>
          </cell>
          <cell r="J37111">
            <v>0</v>
          </cell>
          <cell r="K37111">
            <v>0</v>
          </cell>
          <cell r="L37111">
            <v>0</v>
          </cell>
          <cell r="M37111">
            <v>1260000</v>
          </cell>
          <cell r="N37111" t="str">
            <v>0</v>
          </cell>
          <cell r="O37111">
            <v>1260000</v>
          </cell>
          <cell r="P37111" t="str">
            <v>Lê Thị Huyền Trang</v>
          </cell>
          <cell r="Q37111" t="str">
            <v>BH-03A Bán Hàng</v>
          </cell>
        </row>
        <row r="37112">
          <cell r="D37112" t="str">
            <v>HCM-PX-2410-01162</v>
          </cell>
          <cell r="E37112" t="str">
            <v>CÔNG TY TNHH KỸ NGHỆ PHÚ MỸ</v>
          </cell>
          <cell r="F37112" t="str">
            <v>561 Kinh Dương Vương, Phường  An Lạc, Quận Bình Tân, Thành phố Hồ Chí Minh, Việt Nam</v>
          </cell>
          <cell r="G37112" t="str">
            <v/>
          </cell>
          <cell r="H37112" t="str">
            <v>Lương Hoàng Hiệp</v>
          </cell>
          <cell r="I37112">
            <v>0</v>
          </cell>
          <cell r="J37112">
            <v>0</v>
          </cell>
          <cell r="K37112">
            <v>0</v>
          </cell>
          <cell r="L37112">
            <v>0</v>
          </cell>
          <cell r="M37112">
            <v>1000000</v>
          </cell>
          <cell r="N37112" t="str">
            <v>0</v>
          </cell>
          <cell r="O37112">
            <v>1000000</v>
          </cell>
          <cell r="P37112" t="str">
            <v>Mai Quỳnh Giao</v>
          </cell>
          <cell r="Q37112" t="str">
            <v>BH-03A Bán Hàng</v>
          </cell>
        </row>
        <row r="37113">
          <cell r="D37113" t="str">
            <v>HCM-PX-2410-01166</v>
          </cell>
          <cell r="E37113" t="str">
            <v>CÔNG TY TNHH THIẾT BỊ CÔNG NGHIỆP ASIAN</v>
          </cell>
          <cell r="F37113" t="str">
            <v>78C/16/31 Đường Bưng Ông Thoàn, Khu phố 1, Phường Phú Hữu, Thành phố Thủ Đức, Thành phố Hồ Chí Minh, Việt Nam</v>
          </cell>
          <cell r="G37113" t="str">
            <v/>
          </cell>
          <cell r="H37113" t="str">
            <v>Phạm Minh Tuấn</v>
          </cell>
          <cell r="I37113">
            <v>0</v>
          </cell>
          <cell r="J37113">
            <v>0</v>
          </cell>
          <cell r="K37113">
            <v>0</v>
          </cell>
          <cell r="L37113">
            <v>0</v>
          </cell>
          <cell r="M37113">
            <v>3550000</v>
          </cell>
          <cell r="N37113" t="str">
            <v>0</v>
          </cell>
          <cell r="O37113">
            <v>3905000</v>
          </cell>
          <cell r="P37113" t="str">
            <v>Nguyễn Ngọc Bảo Châu</v>
          </cell>
          <cell r="Q37113" t="str">
            <v>BH-03A Bán Hàng</v>
          </cell>
        </row>
        <row r="37114">
          <cell r="D37114" t="str">
            <v>HCM-PX-2410-01167</v>
          </cell>
          <cell r="E37114" t="str">
            <v>CÔNG TY TNHH KỸ THUẬT TỰ ĐỘNG HÓA SÀI GÒN</v>
          </cell>
          <cell r="F37114" t="str">
            <v>Số 130/9A Đường ĐHT2, Phường Đông Hưng Thuận, Quận 12, Thành phố Hồ Chí Minh, Việt Nam</v>
          </cell>
          <cell r="G37114" t="str">
            <v/>
          </cell>
          <cell r="H37114" t="str">
            <v>Lai Hoàn Bảo</v>
          </cell>
          <cell r="I37114">
            <v>0</v>
          </cell>
          <cell r="J37114">
            <v>0</v>
          </cell>
          <cell r="K37114">
            <v>0</v>
          </cell>
          <cell r="L37114">
            <v>0</v>
          </cell>
          <cell r="M37114">
            <v>3480000</v>
          </cell>
          <cell r="N37114" t="str">
            <v>0</v>
          </cell>
          <cell r="O37114">
            <v>3480000</v>
          </cell>
          <cell r="P37114" t="str">
            <v>Lê Thị Huyền Trang</v>
          </cell>
          <cell r="Q37114" t="str">
            <v>BH-03A Bán Hàng</v>
          </cell>
        </row>
        <row r="37115">
          <cell r="D37115" t="str">
            <v>HCM-PX-2410-01168</v>
          </cell>
          <cell r="E37115" t="str">
            <v>CÔNG TY TNHH THANG MÁY - KỸ THUẬT ĐIỆN HISA</v>
          </cell>
          <cell r="F37115" t="str">
            <v>Số 74 Đường 511, Ấp Bàu Chứa, Xã Nhuận Đức, Huyện Củ Chi, Thành phố Hồ Chí Minh, Việt Nam</v>
          </cell>
          <cell r="G37115" t="str">
            <v/>
          </cell>
          <cell r="H37115" t="str">
            <v>Sale Cty Thang Máy</v>
          </cell>
          <cell r="I37115">
            <v>0</v>
          </cell>
          <cell r="J37115">
            <v>0</v>
          </cell>
          <cell r="K37115">
            <v>0</v>
          </cell>
          <cell r="L37115">
            <v>0</v>
          </cell>
          <cell r="M37115">
            <v>15960000</v>
          </cell>
          <cell r="N37115" t="str">
            <v>0</v>
          </cell>
          <cell r="O37115">
            <v>17556000</v>
          </cell>
          <cell r="P37115" t="str">
            <v>Nguyễn Ngọc Bảo Châu</v>
          </cell>
          <cell r="Q37115" t="str">
            <v>BH-03A Bán Hàng</v>
          </cell>
        </row>
        <row r="37116">
          <cell r="D37116" t="str">
            <v>HCM-PX-2410-01173</v>
          </cell>
          <cell r="E37116" t="str">
            <v>HỘ KINH DOANH SẢN XUẤT THƯƠNG MẠI VÀ DỊCH VỤ TỔNG HỢP THIÊN ĐẠT-NGUYỄN THỊ THANH HUYỀN</v>
          </cell>
          <cell r="F37116" t="str">
            <v>Số 13/13 Nguyễn Công Trứ, Phường 4, Thành phố Tuy Hoà, Tỉnh Phú Yên, Việt Nam</v>
          </cell>
          <cell r="G37116" t="str">
            <v/>
          </cell>
          <cell r="H37116" t="str">
            <v>Nguyễn Phú Quốc</v>
          </cell>
          <cell r="I37116">
            <v>0</v>
          </cell>
          <cell r="J37116">
            <v>0</v>
          </cell>
          <cell r="K37116">
            <v>0</v>
          </cell>
          <cell r="L37116">
            <v>0</v>
          </cell>
          <cell r="M37116">
            <v>25550000</v>
          </cell>
          <cell r="N37116" t="str">
            <v>0</v>
          </cell>
          <cell r="O37116">
            <v>28105000</v>
          </cell>
          <cell r="P37116" t="str">
            <v>Nguyễn Ngọc Anh Thư</v>
          </cell>
          <cell r="Q37116" t="str">
            <v>BH-03A Bán Hàng</v>
          </cell>
        </row>
        <row r="37117">
          <cell r="D37117" t="str">
            <v>HCM-PX-2410-01174</v>
          </cell>
          <cell r="E37117" t="str">
            <v>CÔNG TY TNHH MTV TMDVSX TÂM NGUYÊN</v>
          </cell>
          <cell r="F37117" t="str">
            <v>135/7A Dương Công Khi, ấp 1, Xã xuân thới thượng, Huyện Hoc Môn, TPHCM, Thị trấn Hóc Môn, Huyện Hóc Môn, Thành phố Hồ Chí Minh, Việt Nam</v>
          </cell>
          <cell r="G37117" t="str">
            <v/>
          </cell>
          <cell r="H37117" t="str">
            <v>Phạm Văn Thành</v>
          </cell>
          <cell r="I37117">
            <v>0</v>
          </cell>
          <cell r="J37117">
            <v>0</v>
          </cell>
          <cell r="K37117">
            <v>0</v>
          </cell>
          <cell r="L37117">
            <v>0</v>
          </cell>
          <cell r="M37117">
            <v>4050000</v>
          </cell>
          <cell r="N37117" t="str">
            <v>0</v>
          </cell>
          <cell r="O37117">
            <v>4050000</v>
          </cell>
          <cell r="P37117" t="str">
            <v>Lê Thị Huyền Trang</v>
          </cell>
          <cell r="Q37117" t="str">
            <v>BH-03A Bán Hàng</v>
          </cell>
        </row>
        <row r="37118">
          <cell r="D37118" t="str">
            <v>HCM-PX-2410-01176</v>
          </cell>
          <cell r="E37118" t="str">
            <v>CÔNG TY TNHH SẢN XUẤT THƯƠNG MẠI CÀ PHÊ QUỐC THIỆN</v>
          </cell>
          <cell r="F37118" t="str">
            <v>30/13 Đường Kênh 1, Khu phố 5, Phường Tân Tạo A, Quận Bình Tân, Thành phố Hồ Chí Minh, Việt Nam</v>
          </cell>
          <cell r="G37118" t="str">
            <v/>
          </cell>
          <cell r="H37118" t="str">
            <v>Lai Hoàn Bảo</v>
          </cell>
          <cell r="I37118">
            <v>0</v>
          </cell>
          <cell r="J37118">
            <v>0</v>
          </cell>
          <cell r="K37118">
            <v>0</v>
          </cell>
          <cell r="L37118">
            <v>0</v>
          </cell>
          <cell r="M37118">
            <v>19350000</v>
          </cell>
          <cell r="N37118" t="str">
            <v>0</v>
          </cell>
          <cell r="O37118">
            <v>19350000</v>
          </cell>
          <cell r="P37118" t="str">
            <v>Nguyễn Ngọc Bảo Châu</v>
          </cell>
          <cell r="Q37118" t="str">
            <v>BH-03A Bán Hàng</v>
          </cell>
        </row>
        <row r="37119">
          <cell r="D37119" t="str">
            <v>HCM-PX-2410-01177</v>
          </cell>
          <cell r="E37119" t="str">
            <v>CÔNG TY TNHH THƯƠNG MẠI DỊCH VỤ KỸ THUẬT ĐIỆN - TỰ ĐỘNG HÓA SQM</v>
          </cell>
          <cell r="F37119" t="str">
            <v>745/84/11 Quang Trung, Phường 12, Quận Gò Vấp, Thành phố Hồ Chí Minh, Việt Nam</v>
          </cell>
          <cell r="G37119" t="str">
            <v/>
          </cell>
          <cell r="H37119" t="str">
            <v>Nguyễn Tấn Tài</v>
          </cell>
          <cell r="I37119">
            <v>0</v>
          </cell>
          <cell r="J37119">
            <v>0</v>
          </cell>
          <cell r="K37119">
            <v>0</v>
          </cell>
          <cell r="L37119">
            <v>0</v>
          </cell>
          <cell r="M37119">
            <v>32373750</v>
          </cell>
          <cell r="N37119" t="str">
            <v>0</v>
          </cell>
          <cell r="O37119">
            <v>35611125</v>
          </cell>
          <cell r="P37119" t="str">
            <v>Mai Quỳnh Giao</v>
          </cell>
          <cell r="Q37119" t="str">
            <v>BH-03A Bán Hàng</v>
          </cell>
        </row>
        <row r="37120">
          <cell r="D37120" t="str">
            <v>HCM-PX-2410-01178</v>
          </cell>
          <cell r="E37120" t="str">
            <v>CÔNG TY TNHH KỸ THUẬT ĐIỆN U.T.P</v>
          </cell>
          <cell r="F37120" t="str">
            <v>32/37 Bùi Đình Túy, Phường 12, Quận Bình Thạnh, Thành phố Hồ Chí Minh, Việt Nam</v>
          </cell>
          <cell r="G37120" t="str">
            <v/>
          </cell>
          <cell r="H37120" t="str">
            <v>Nguyễn Vũ Đăng</v>
          </cell>
          <cell r="I37120">
            <v>0</v>
          </cell>
          <cell r="J37120">
            <v>0</v>
          </cell>
          <cell r="K37120">
            <v>0</v>
          </cell>
          <cell r="L37120">
            <v>0</v>
          </cell>
          <cell r="M37120">
            <v>9400000</v>
          </cell>
          <cell r="N37120" t="str">
            <v>0</v>
          </cell>
          <cell r="O37120">
            <v>10340000</v>
          </cell>
          <cell r="P37120" t="str">
            <v>Lê Thị Huyền Trang</v>
          </cell>
          <cell r="Q37120" t="str">
            <v>BH-03A Bán Hàng</v>
          </cell>
        </row>
        <row r="37121">
          <cell r="D37121" t="str">
            <v>HCM-PX-2410-01182</v>
          </cell>
          <cell r="E37121" t="str">
            <v>HCM bán cho CTH</v>
          </cell>
          <cell r="F37121" t="str">
            <v>45 - 47 Bùi Quang Trinh, Phường Phú Thứ, Quận Cái Răng, Thành phố Cần Thơ, Việt Nam</v>
          </cell>
          <cell r="G37121" t="str">
            <v/>
          </cell>
          <cell r="H37121" t="str">
            <v>Sale HCM Nội Bộ</v>
          </cell>
          <cell r="I37121">
            <v>0</v>
          </cell>
          <cell r="J37121">
            <v>0</v>
          </cell>
          <cell r="K37121">
            <v>0</v>
          </cell>
          <cell r="L37121">
            <v>0</v>
          </cell>
          <cell r="M37121">
            <v>0</v>
          </cell>
          <cell r="N37121" t="str">
            <v>0</v>
          </cell>
          <cell r="O37121">
            <v>0</v>
          </cell>
          <cell r="P37121" t="str">
            <v>Nguyễn Ngọc Anh Thư</v>
          </cell>
          <cell r="Q37121" t="str">
            <v>BH-16C Xuất Bán Chi Nhánh (Không Sắp Xe)</v>
          </cell>
        </row>
        <row r="37122">
          <cell r="D37122" t="str">
            <v>HCM-PX-2410-01183</v>
          </cell>
          <cell r="E37122" t="str">
            <v>CÔNG TY TNHH KỸ THUẬT ITECH VIỆT NAM</v>
          </cell>
          <cell r="F37122" t="str">
            <v>30/22D Huỳnh Thị Đồng, Khu phố 6, Thị trấn Nhà Bè, Huyện Nhà Bè, Thành phố Hồ Chí Minh, Việt Nam</v>
          </cell>
          <cell r="G37122" t="str">
            <v/>
          </cell>
          <cell r="H37122" t="str">
            <v>Nguyễn Quốc Duy</v>
          </cell>
          <cell r="I37122">
            <v>0</v>
          </cell>
          <cell r="J37122">
            <v>443000</v>
          </cell>
          <cell r="K37122">
            <v>0</v>
          </cell>
          <cell r="L37122">
            <v>0</v>
          </cell>
          <cell r="M37122">
            <v>28627760</v>
          </cell>
          <cell r="N37122" t="str">
            <v>0</v>
          </cell>
          <cell r="O37122">
            <v>31490536</v>
          </cell>
          <cell r="P37122" t="str">
            <v>Nguyễn Ngọc Bảo Châu</v>
          </cell>
          <cell r="Q37122" t="str">
            <v>BH-03A Bán Hàng</v>
          </cell>
        </row>
        <row r="37123">
          <cell r="D37123" t="str">
            <v>HCM-PX-2410-01184</v>
          </cell>
          <cell r="E37123" t="str">
            <v>CÔNG TY TNHH MỘT THÀNH VIÊN THƯƠNG MẠI DỊCH VỤ XÂY DỰNG CƠ KHÍ TÂN PHÁT</v>
          </cell>
          <cell r="F37123" t="str">
            <v>217 Đường Hà Duy Phiên, Xã Bình Mỹ, Huyện Củ Chi, TP HCM, Việt Nam</v>
          </cell>
          <cell r="G37123" t="str">
            <v/>
          </cell>
          <cell r="H37123" t="str">
            <v>Tô Thành Đạo</v>
          </cell>
          <cell r="I37123">
            <v>0</v>
          </cell>
          <cell r="J37123">
            <v>250000</v>
          </cell>
          <cell r="K37123">
            <v>0</v>
          </cell>
          <cell r="L37123">
            <v>0</v>
          </cell>
          <cell r="M37123">
            <v>23700000</v>
          </cell>
          <cell r="N37123" t="str">
            <v>0</v>
          </cell>
          <cell r="O37123">
            <v>23700000</v>
          </cell>
          <cell r="P37123" t="str">
            <v>Nguyễn Ngọc Bảo Châu</v>
          </cell>
          <cell r="Q37123" t="str">
            <v>BH-03A Bán Hàng</v>
          </cell>
        </row>
        <row r="37124">
          <cell r="D37124" t="str">
            <v>HCM-PX-2410-01185</v>
          </cell>
          <cell r="E37124" t="str">
            <v>CÔNG TY TNHH THƯƠNG MẠI DỊCH VỤ KỸ THUẬT ĐIỆN - TỰ ĐỘNG HÓA SQM</v>
          </cell>
          <cell r="F37124" t="str">
            <v>745/84/11 Quang Trung, Phường 12, Quận Gò Vấp, Thành phố Hồ Chí Minh, Việt Nam</v>
          </cell>
          <cell r="G37124" t="str">
            <v/>
          </cell>
          <cell r="H37124" t="str">
            <v>Nguyễn Tấn Tài</v>
          </cell>
          <cell r="I37124">
            <v>0</v>
          </cell>
          <cell r="J37124">
            <v>0</v>
          </cell>
          <cell r="K37124">
            <v>0</v>
          </cell>
          <cell r="L37124">
            <v>0</v>
          </cell>
          <cell r="M37124">
            <v>31457100</v>
          </cell>
          <cell r="N37124" t="str">
            <v>0</v>
          </cell>
          <cell r="O37124">
            <v>34602810</v>
          </cell>
          <cell r="P37124" t="str">
            <v>Mai Quỳnh Giao</v>
          </cell>
          <cell r="Q37124" t="str">
            <v>BH-03A Bán Hàng</v>
          </cell>
        </row>
        <row r="37125">
          <cell r="D37125" t="str">
            <v>HCM-PX-2410-01188</v>
          </cell>
          <cell r="E37125" t="str">
            <v>TỔNG CÔNG TY CỔ PHẦN CÔNG TRÌNH VIETTEL</v>
          </cell>
          <cell r="F37125" t="str">
            <v>Số 1 Giang Văn Minh, Phường Kim Mã, Quận Ba Đình, Thành phố Hà Nội, Việt Nam</v>
          </cell>
          <cell r="G37125" t="str">
            <v/>
          </cell>
          <cell r="H37125" t="str">
            <v>Vũ Duy Hưng</v>
          </cell>
          <cell r="I37125">
            <v>0</v>
          </cell>
          <cell r="J37125">
            <v>0</v>
          </cell>
          <cell r="K37125">
            <v>0</v>
          </cell>
          <cell r="L37125">
            <v>0</v>
          </cell>
          <cell r="M37125">
            <v>4070000</v>
          </cell>
          <cell r="N37125" t="str">
            <v>0</v>
          </cell>
          <cell r="O37125">
            <v>4477000</v>
          </cell>
          <cell r="P37125" t="str">
            <v>Nguyễn Ngọc Anh Thư</v>
          </cell>
          <cell r="Q37125" t="str">
            <v>BH-03A Bán Hàng</v>
          </cell>
        </row>
        <row r="37126">
          <cell r="D37126" t="str">
            <v>HCM-PX-2410-01189</v>
          </cell>
          <cell r="E37126" t="str">
            <v>CÔNG TY TNHH AMAZEN</v>
          </cell>
          <cell r="F37126" t="str">
            <v>86/5/3 Đường số 27, Phường 6, Quận Gò Vấp, Thành phố Hồ Chí Minh, Việt Nam</v>
          </cell>
          <cell r="G37126" t="str">
            <v/>
          </cell>
          <cell r="H37126" t="str">
            <v>Lai Hoàn Bảo</v>
          </cell>
          <cell r="I37126">
            <v>0</v>
          </cell>
          <cell r="J37126">
            <v>0</v>
          </cell>
          <cell r="K37126">
            <v>0</v>
          </cell>
          <cell r="L37126">
            <v>0</v>
          </cell>
          <cell r="M37126">
            <v>3408000</v>
          </cell>
          <cell r="N37126" t="str">
            <v>0</v>
          </cell>
          <cell r="O37126">
            <v>3748800</v>
          </cell>
          <cell r="P37126" t="str">
            <v>Lê Thị Huyền Trang</v>
          </cell>
          <cell r="Q37126" t="str">
            <v>BH-03A Bán Hàng</v>
          </cell>
        </row>
        <row r="37127">
          <cell r="D37127" t="str">
            <v>HCM-PX-2410-01190</v>
          </cell>
          <cell r="E37127" t="str">
            <v>CÔNG TY TNHH KỸ THUẬT CÔNG NGHỆ BÁCH VIỆT</v>
          </cell>
          <cell r="F37127" t="str">
            <v>2/7 Đường Điện Cao Thế, Phường Tân Sơn Nhì, Quận Tân Phú, Thành phố Hồ Chí Minh, Việt Nam</v>
          </cell>
          <cell r="G37127" t="str">
            <v/>
          </cell>
          <cell r="H37127" t="str">
            <v>Phạm Văn Thành</v>
          </cell>
          <cell r="I37127">
            <v>0</v>
          </cell>
          <cell r="J37127">
            <v>0</v>
          </cell>
          <cell r="K37127">
            <v>0</v>
          </cell>
          <cell r="L37127">
            <v>0</v>
          </cell>
          <cell r="M37127">
            <v>3600000</v>
          </cell>
          <cell r="N37127" t="str">
            <v>0</v>
          </cell>
          <cell r="O37127">
            <v>3960000</v>
          </cell>
          <cell r="P37127" t="str">
            <v>Lê Thị Huyền Trang</v>
          </cell>
          <cell r="Q37127" t="str">
            <v>BH-03A Bán Hàng</v>
          </cell>
        </row>
        <row r="37128">
          <cell r="D37128" t="str">
            <v>HCM-PX-2410-01191</v>
          </cell>
          <cell r="E37128" t="str">
            <v>TỔNG CÔNG TY CỔ PHẦN CÔNG TRÌNH VIETTEL</v>
          </cell>
          <cell r="F37128" t="str">
            <v>Số 1 Giang Văn Minh, Phường Kim Mã, Quận Ba Đình, Thành phố Hà Nội, Việt Nam</v>
          </cell>
          <cell r="G37128" t="str">
            <v/>
          </cell>
          <cell r="H37128" t="str">
            <v>Vũ Duy Hưng</v>
          </cell>
          <cell r="I37128">
            <v>0</v>
          </cell>
          <cell r="J37128">
            <v>0</v>
          </cell>
          <cell r="K37128">
            <v>0</v>
          </cell>
          <cell r="L37128">
            <v>0</v>
          </cell>
          <cell r="M37128">
            <v>97054000</v>
          </cell>
          <cell r="N37128" t="str">
            <v>0</v>
          </cell>
          <cell r="O37128">
            <v>106759400</v>
          </cell>
          <cell r="P37128" t="str">
            <v>Nguyễn Ngọc Anh Thư</v>
          </cell>
          <cell r="Q37128" t="str">
            <v>BH-03A Bán Hàng</v>
          </cell>
        </row>
        <row r="37129">
          <cell r="D37129" t="str">
            <v>HNI-PX-2410-00344</v>
          </cell>
          <cell r="E37129" t="str">
            <v>HỆ THỐNG TÂN THÁI SƠN TOÀN QUỐC</v>
          </cell>
          <cell r="F37129" t="str">
            <v>Trường tiểu học Yên Xá, Tân Triều, Thanh Trì, Hà Nội, Việt Nam</v>
          </cell>
          <cell r="G37129" t="str">
            <v/>
          </cell>
          <cell r="H37129" t="str">
            <v>Nguyễn Văn Linh</v>
          </cell>
          <cell r="I37129">
            <v>0</v>
          </cell>
          <cell r="J37129">
            <v>0</v>
          </cell>
          <cell r="K37129">
            <v>0</v>
          </cell>
          <cell r="L37129">
            <v>0</v>
          </cell>
          <cell r="M37129">
            <v>37075000</v>
          </cell>
          <cell r="N37129" t="str">
            <v>0</v>
          </cell>
          <cell r="O37129">
            <v>37075000</v>
          </cell>
          <cell r="P37129" t="str">
            <v>Trần Thị Thanh Phương</v>
          </cell>
          <cell r="Q37129" t="str">
            <v>BH-03A Bán Hàng</v>
          </cell>
        </row>
        <row r="37130">
          <cell r="D37130" t="str">
            <v>HNI-PX-2410-00345</v>
          </cell>
          <cell r="E37130" t="str">
            <v>CÔNG TY TNHH CÔNG NGHỆ TỰ ĐỘNG HÓA HOÀNG GIA</v>
          </cell>
          <cell r="F37130" t="str">
            <v>Số 30 tổ 24 khu 3, Phường Vĩnh Niệm, Quận Lê Chân, Thành phố Hải Phòng, Việt Nam</v>
          </cell>
          <cell r="G37130" t="str">
            <v/>
          </cell>
          <cell r="H37130" t="str">
            <v>Sale Hà Nội 4B</v>
          </cell>
          <cell r="I37130">
            <v>0</v>
          </cell>
          <cell r="J37130">
            <v>0</v>
          </cell>
          <cell r="K37130">
            <v>0</v>
          </cell>
          <cell r="L37130">
            <v>0</v>
          </cell>
          <cell r="M37130">
            <v>75803370</v>
          </cell>
          <cell r="N37130" t="str">
            <v>0</v>
          </cell>
          <cell r="O37130">
            <v>83383707</v>
          </cell>
          <cell r="P37130" t="str">
            <v>Nguyễn Diệu Thùy</v>
          </cell>
          <cell r="Q37130" t="str">
            <v>BH-03A Bán Hàng</v>
          </cell>
        </row>
        <row r="37131">
          <cell r="D37131" t="str">
            <v>HCM-PX-2410-01195</v>
          </cell>
          <cell r="E37131" t="str">
            <v>CÔNG TY TNHH THƯƠNG MẠI VÀ DỊCH VỤ CÔNG NGHỆ MỚI GP</v>
          </cell>
          <cell r="F37131" t="str">
            <v>390/9 đường HT13, Phường Hiệp Thành, Quận 12, Thành phố Hồ Chí Minh, Việt Nam</v>
          </cell>
          <cell r="G37131" t="str">
            <v/>
          </cell>
          <cell r="H37131" t="str">
            <v>Nguyễn Tấn Tài</v>
          </cell>
          <cell r="I37131">
            <v>0</v>
          </cell>
          <cell r="J37131">
            <v>0</v>
          </cell>
          <cell r="K37131">
            <v>0</v>
          </cell>
          <cell r="L37131">
            <v>0</v>
          </cell>
          <cell r="M37131">
            <v>10810000</v>
          </cell>
          <cell r="N37131" t="str">
            <v>0</v>
          </cell>
          <cell r="O37131">
            <v>11891000</v>
          </cell>
          <cell r="P37131" t="str">
            <v>Mai Quỳnh Giao</v>
          </cell>
          <cell r="Q37131" t="str">
            <v>BH-03A Bán Hàng</v>
          </cell>
        </row>
        <row r="37132">
          <cell r="D37132" t="str">
            <v>HCM-PX-2410-01197</v>
          </cell>
          <cell r="E37132" t="str">
            <v>TRÀ HÙNG NHI</v>
          </cell>
          <cell r="F37132" t="str">
            <v>4/1 Nguyễn Bình, Phú Xuân, Nhà Bè, TP HCM, Việt Nam</v>
          </cell>
          <cell r="G37132" t="str">
            <v/>
          </cell>
          <cell r="H37132" t="str">
            <v>Nguyễn Ngọc Bằng</v>
          </cell>
          <cell r="I37132">
            <v>0</v>
          </cell>
          <cell r="J37132">
            <v>0</v>
          </cell>
          <cell r="K37132">
            <v>0</v>
          </cell>
          <cell r="L37132">
            <v>0</v>
          </cell>
          <cell r="M37132">
            <v>8175000</v>
          </cell>
          <cell r="N37132" t="str">
            <v>0</v>
          </cell>
          <cell r="O37132">
            <v>8175000</v>
          </cell>
          <cell r="P37132" t="str">
            <v>Nguyễn Ngọc Bảo Châu</v>
          </cell>
          <cell r="Q37132" t="str">
            <v>BH-03A Bán Hàng</v>
          </cell>
        </row>
        <row r="37133">
          <cell r="D37133" t="str">
            <v>HCM-PX-2410-01198</v>
          </cell>
          <cell r="E37133" t="str">
            <v>HCM bán cho HN</v>
          </cell>
          <cell r="F37133" t="str">
            <v>Lô 05 -10A Khu Công nghiệp Hoàng Mai, Phường Hoàng Văn Thụ, Quận Hoàng Mai, Thành phố Hà Nội, Việt Nam</v>
          </cell>
          <cell r="G37133" t="str">
            <v/>
          </cell>
          <cell r="H37133" t="str">
            <v>Sale HCM Nội Bộ</v>
          </cell>
          <cell r="I37133">
            <v>0</v>
          </cell>
          <cell r="J37133">
            <v>0</v>
          </cell>
          <cell r="K37133">
            <v>0</v>
          </cell>
          <cell r="L37133">
            <v>0</v>
          </cell>
          <cell r="M37133">
            <v>0</v>
          </cell>
          <cell r="N37133" t="str">
            <v>0</v>
          </cell>
          <cell r="O37133">
            <v>0</v>
          </cell>
          <cell r="P37133" t="str">
            <v>Mai Quỳnh Giao</v>
          </cell>
          <cell r="Q37133" t="str">
            <v>BH-16C Xuất Bán Chi Nhánh (Không Sắp Xe)</v>
          </cell>
        </row>
        <row r="37134">
          <cell r="D37134" t="str">
            <v>HCM-PX-2410-01202</v>
          </cell>
          <cell r="E37134" t="str">
            <v>CÔNG TY TNHH KỸ THUẬT NHẬT THIÊN KIM</v>
          </cell>
          <cell r="F37134" t="str">
            <v>261/15/2A Đình Phong Phú, Phường Tăng Nhơn Phú B, Thành phố Thủ Đức, Thành phố Hồ Chí Minh, Việt Nam</v>
          </cell>
          <cell r="G37134" t="str">
            <v/>
          </cell>
          <cell r="H37134" t="str">
            <v>Nguyễn Tấn Tài</v>
          </cell>
          <cell r="I37134">
            <v>0</v>
          </cell>
          <cell r="J37134">
            <v>0</v>
          </cell>
          <cell r="K37134">
            <v>0</v>
          </cell>
          <cell r="L37134">
            <v>0</v>
          </cell>
          <cell r="M37134">
            <v>3540480</v>
          </cell>
          <cell r="N37134" t="str">
            <v>0</v>
          </cell>
          <cell r="O37134">
            <v>3894528</v>
          </cell>
          <cell r="P37134" t="str">
            <v>Nguyễn Ngọc Bảo Châu</v>
          </cell>
          <cell r="Q37134" t="str">
            <v>BH-03A Bán Hàng</v>
          </cell>
        </row>
        <row r="37135">
          <cell r="D37135" t="str">
            <v>HCM-PX-2410-01203</v>
          </cell>
          <cell r="E37135" t="str">
            <v>CÔNG TY TNHH TM-DV TỰ ĐỘNG HOÁ LAM HÙNG BÁCH</v>
          </cell>
          <cell r="F37135" t="str">
            <v>82/33/3 Đường 138, Phường Tân Phú, Thành phố Thủ Đức, Thành phố Hồ Chí Minh, Việt Nam</v>
          </cell>
          <cell r="G37135" t="str">
            <v/>
          </cell>
          <cell r="H37135" t="str">
            <v>Phạm Văn Thành</v>
          </cell>
          <cell r="I37135">
            <v>0</v>
          </cell>
          <cell r="J37135">
            <v>0</v>
          </cell>
          <cell r="K37135">
            <v>0</v>
          </cell>
          <cell r="L37135">
            <v>0</v>
          </cell>
          <cell r="M37135">
            <v>2705000</v>
          </cell>
          <cell r="N37135" t="str">
            <v>0</v>
          </cell>
          <cell r="O37135">
            <v>2975500</v>
          </cell>
          <cell r="P37135" t="str">
            <v>Lê Thị Huyền Trang</v>
          </cell>
          <cell r="Q37135" t="str">
            <v>BH-03A Bán Hàng</v>
          </cell>
        </row>
        <row r="37136">
          <cell r="D37136" t="str">
            <v>HCM-PX-2410-01205</v>
          </cell>
          <cell r="E37136" t="str">
            <v>HCM bán cho HN</v>
          </cell>
          <cell r="F37136" t="str">
            <v>Lô 05 -10A Khu Công nghiệp Hoàng Mai, Phường Hoàng Văn Thụ, Quận Hoàng Mai, Thành phố Hà Nội, Việt Nam</v>
          </cell>
          <cell r="G37136" t="str">
            <v/>
          </cell>
          <cell r="H37136" t="str">
            <v>Sale HCM Nội Bộ</v>
          </cell>
          <cell r="I37136">
            <v>0</v>
          </cell>
          <cell r="J37136">
            <v>0</v>
          </cell>
          <cell r="K37136">
            <v>0</v>
          </cell>
          <cell r="L37136">
            <v>0</v>
          </cell>
          <cell r="M37136">
            <v>0</v>
          </cell>
          <cell r="N37136" t="str">
            <v>0</v>
          </cell>
          <cell r="O37136">
            <v>0</v>
          </cell>
          <cell r="P37136" t="str">
            <v>Mai Quỳnh Giao</v>
          </cell>
          <cell r="Q37136" t="str">
            <v>BH-16C Xuất Bán Chi Nhánh (Không Sắp Xe)</v>
          </cell>
        </row>
        <row r="37137">
          <cell r="D37137" t="str">
            <v>CTH-PX-2410-00138</v>
          </cell>
          <cell r="E37137" t="str">
            <v>CÔNG TY TNHH THIẾT BỊ VÀ ỨNG DỤNG NĂNG LƯỢNG XANH</v>
          </cell>
          <cell r="F37137" t="str">
            <v>249 Võ Văn Kiệt, Phường An Thới, Quận Bình Thuỷ, Thành phố Cần Thơ, Việt Nam</v>
          </cell>
          <cell r="G37137" t="str">
            <v/>
          </cell>
          <cell r="H37137" t="str">
            <v>Lâm Xuân Nhạc</v>
          </cell>
          <cell r="I37137">
            <v>0</v>
          </cell>
          <cell r="J37137">
            <v>0</v>
          </cell>
          <cell r="K37137">
            <v>0</v>
          </cell>
          <cell r="L37137">
            <v>0</v>
          </cell>
          <cell r="M37137">
            <v>25260000</v>
          </cell>
          <cell r="N37137" t="str">
            <v>0</v>
          </cell>
          <cell r="O37137">
            <v>27786000</v>
          </cell>
          <cell r="P37137" t="str">
            <v>Lâm Tuyết Trinh</v>
          </cell>
          <cell r="Q37137" t="str">
            <v>BH-03A Bán Hàng</v>
          </cell>
        </row>
        <row r="37138">
          <cell r="D37138" t="str">
            <v>CTH-PX-2410-00139</v>
          </cell>
          <cell r="E37138" t="str">
            <v>CÔNG TY TNHH THIẾT BỊ VÀ ỨNG DỤNG NĂNG LƯỢNG XANH</v>
          </cell>
          <cell r="F37138" t="str">
            <v>249 Võ Văn Kiệt, Phường An Thới, Quận Bình Thuỷ, Thành phố Cần Thơ, Việt Nam</v>
          </cell>
          <cell r="G37138" t="str">
            <v/>
          </cell>
          <cell r="H37138" t="str">
            <v>Lâm Xuân Nhạc</v>
          </cell>
          <cell r="I37138">
            <v>0</v>
          </cell>
          <cell r="J37138">
            <v>0</v>
          </cell>
          <cell r="K37138">
            <v>0</v>
          </cell>
          <cell r="L37138">
            <v>0</v>
          </cell>
          <cell r="M37138">
            <v>37890000</v>
          </cell>
          <cell r="N37138" t="str">
            <v>0</v>
          </cell>
          <cell r="O37138">
            <v>41679000</v>
          </cell>
          <cell r="P37138" t="str">
            <v>Lâm Tuyết Trinh</v>
          </cell>
          <cell r="Q37138" t="str">
            <v>BH-03A Bán Hàng</v>
          </cell>
        </row>
        <row r="37139">
          <cell r="D37139" t="str">
            <v>HCM-PX-2410-01208</v>
          </cell>
          <cell r="E37139" t="str">
            <v>CÔNG TY CỔ PHẦN ĐẠI HOÀNG KIM BÌNH PHƯỚC</v>
          </cell>
          <cell r="F37139" t="str">
            <v>Đường liên thôn Phước Hòa Phước Tân, Thôn Phước Tân, Xã Bình Tân, Huyện Phú Riềng, Tỉnh Bình Phước, Việt Nam</v>
          </cell>
          <cell r="G37139" t="str">
            <v/>
          </cell>
          <cell r="H37139" t="str">
            <v>Nguyễn Ngọc Bằng</v>
          </cell>
          <cell r="I37139">
            <v>0</v>
          </cell>
          <cell r="J37139">
            <v>0</v>
          </cell>
          <cell r="K37139">
            <v>0</v>
          </cell>
          <cell r="L37139">
            <v>0</v>
          </cell>
          <cell r="M37139">
            <v>95156750</v>
          </cell>
          <cell r="N37139" t="str">
            <v>0</v>
          </cell>
          <cell r="O37139">
            <v>104672425</v>
          </cell>
          <cell r="P37139" t="str">
            <v>Mai Quỳnh Giao</v>
          </cell>
          <cell r="Q37139" t="str">
            <v>BH-03A Bán Hàng</v>
          </cell>
        </row>
        <row r="37140">
          <cell r="D37140" t="str">
            <v>HCM-PX-2410-01211</v>
          </cell>
          <cell r="E37140" t="str">
            <v>CỬA HÀNG VĨNH PHÁT</v>
          </cell>
          <cell r="F37140" t="str">
            <v>118 Tạ Uyên, Phường 4, Quận 11, TP HCM, Việt Nam</v>
          </cell>
          <cell r="G37140" t="str">
            <v/>
          </cell>
          <cell r="H37140" t="str">
            <v>Nguyễn Hoàng Quân</v>
          </cell>
          <cell r="I37140">
            <v>0</v>
          </cell>
          <cell r="J37140">
            <v>0</v>
          </cell>
          <cell r="K37140">
            <v>0</v>
          </cell>
          <cell r="L37140">
            <v>0</v>
          </cell>
          <cell r="M37140">
            <v>1760000</v>
          </cell>
          <cell r="N37140" t="str">
            <v>0</v>
          </cell>
          <cell r="O37140">
            <v>1760000</v>
          </cell>
          <cell r="P37140" t="str">
            <v>Nguyễn Ngọc Bảo Châu</v>
          </cell>
          <cell r="Q37140" t="str">
            <v>BH-03A Bán Hàng</v>
          </cell>
        </row>
        <row r="37141">
          <cell r="D37141" t="str">
            <v>HCM-PX-2410-01212</v>
          </cell>
          <cell r="E37141" t="str">
            <v>CÔNG TY TNHH THƯƠNG MẠI SẢN XUẤT DỊCH VỤ CƠ KHÍ TÂN TÂN THÀNH</v>
          </cell>
          <cell r="F37141" t="str">
            <v>Số 135, lô 2, ấp 1, Xã Mỹ Yên, Huyện Bến Lức, Long An, Việt Nam</v>
          </cell>
          <cell r="G37141" t="str">
            <v/>
          </cell>
          <cell r="H37141" t="str">
            <v>Nguyễn Vũ Đăng</v>
          </cell>
          <cell r="I37141">
            <v>0</v>
          </cell>
          <cell r="J37141">
            <v>0</v>
          </cell>
          <cell r="K37141">
            <v>0</v>
          </cell>
          <cell r="L37141">
            <v>0</v>
          </cell>
          <cell r="M37141">
            <v>5247000</v>
          </cell>
          <cell r="N37141" t="str">
            <v>0</v>
          </cell>
          <cell r="O37141">
            <v>5771700</v>
          </cell>
          <cell r="P37141" t="str">
            <v>Lê Thị Huyền Trang</v>
          </cell>
          <cell r="Q37141" t="str">
            <v>BH-03A Bán Hàng</v>
          </cell>
        </row>
        <row r="37142">
          <cell r="D37142" t="str">
            <v>HCM-PX-2410-01213</v>
          </cell>
          <cell r="E37142" t="str">
            <v>TỔNG CÔNG TY CỔ PHẦN CÔNG TRÌNH VIETTEL</v>
          </cell>
          <cell r="F37142" t="str">
            <v>Số 1 Giang Văn Minh, Phường Kim Mã, Quận Ba Đình, Thành phố Hà Nội, Việt Nam</v>
          </cell>
          <cell r="G37142" t="str">
            <v/>
          </cell>
          <cell r="H37142" t="str">
            <v>Vũ Duy Hưng</v>
          </cell>
          <cell r="I37142">
            <v>0</v>
          </cell>
          <cell r="J37142">
            <v>0</v>
          </cell>
          <cell r="K37142">
            <v>0</v>
          </cell>
          <cell r="L37142">
            <v>0</v>
          </cell>
          <cell r="M37142">
            <v>4650000</v>
          </cell>
          <cell r="N37142" t="str">
            <v>0</v>
          </cell>
          <cell r="O37142">
            <v>5022000</v>
          </cell>
          <cell r="P37142" t="str">
            <v>Nguyễn Ngọc Anh Thư</v>
          </cell>
          <cell r="Q37142" t="str">
            <v>BH-03A Bán Hàng</v>
          </cell>
        </row>
        <row r="37143">
          <cell r="D37143" t="str">
            <v>HCM-PX-2410-01214</v>
          </cell>
          <cell r="E37143" t="str">
            <v>HCM bán cho CTH</v>
          </cell>
          <cell r="F37143" t="str">
            <v>45 - 47 Bùi Quang Trinh, Phường Phú Thứ, Quận Cái Răng, Thành phố Cần Thơ, Việt Nam</v>
          </cell>
          <cell r="G37143" t="str">
            <v/>
          </cell>
          <cell r="H37143" t="str">
            <v>Sale HCM Nội Bộ</v>
          </cell>
          <cell r="I37143">
            <v>0</v>
          </cell>
          <cell r="J37143">
            <v>0</v>
          </cell>
          <cell r="K37143">
            <v>0</v>
          </cell>
          <cell r="L37143">
            <v>0</v>
          </cell>
          <cell r="M37143">
            <v>0</v>
          </cell>
          <cell r="N37143" t="str">
            <v>0</v>
          </cell>
          <cell r="O37143">
            <v>0</v>
          </cell>
          <cell r="P37143" t="str">
            <v>Nguyễn Ngọc Anh Thư</v>
          </cell>
          <cell r="Q37143" t="str">
            <v>BH-16C Xuất Bán Chi Nhánh (Không Sắp Xe)</v>
          </cell>
        </row>
        <row r="37144">
          <cell r="D37144" t="str">
            <v>HCM-PX-2410-01215</v>
          </cell>
          <cell r="E37144" t="str">
            <v>CÔNG TY TNHH THƯƠNG MẠI DỊCH VỤ KỸ THUẬT MINH QUYÊN</v>
          </cell>
          <cell r="F37144" t="str">
            <v>210/20/2C Đường số 11, Khu Phố 8, Phường Trường Thọ, Thành phố Thủ Đức, Thành phố Hồ Chí Minh, Việt Nam</v>
          </cell>
          <cell r="G37144" t="str">
            <v/>
          </cell>
          <cell r="H37144" t="str">
            <v>Nguyễn Hoàng Quân</v>
          </cell>
          <cell r="I37144">
            <v>0</v>
          </cell>
          <cell r="J37144">
            <v>0</v>
          </cell>
          <cell r="K37144">
            <v>0</v>
          </cell>
          <cell r="L37144">
            <v>0</v>
          </cell>
          <cell r="M37144">
            <v>14665230</v>
          </cell>
          <cell r="N37144" t="str">
            <v>0</v>
          </cell>
          <cell r="O37144">
            <v>16131753</v>
          </cell>
          <cell r="P37144" t="str">
            <v>Nguyễn Ngọc Bảo Châu</v>
          </cell>
          <cell r="Q37144" t="str">
            <v>BH-03A Bán Hàng</v>
          </cell>
        </row>
        <row r="37145">
          <cell r="D37145" t="str">
            <v>HCM-PX-2410-01216</v>
          </cell>
          <cell r="E37145" t="str">
            <v>HCM bán cho CTH</v>
          </cell>
          <cell r="F37145" t="str">
            <v>45 - 47 Bùi Quang Trinh, Phường Phú Thứ, Quận Cái Răng, Thành phố Cần Thơ, Việt Nam</v>
          </cell>
          <cell r="G37145" t="str">
            <v/>
          </cell>
          <cell r="H37145" t="str">
            <v>Sale HCM Nội Bộ</v>
          </cell>
          <cell r="I37145">
            <v>0</v>
          </cell>
          <cell r="J37145">
            <v>0</v>
          </cell>
          <cell r="K37145">
            <v>0</v>
          </cell>
          <cell r="L37145">
            <v>0</v>
          </cell>
          <cell r="M37145">
            <v>0</v>
          </cell>
          <cell r="N37145" t="str">
            <v>0</v>
          </cell>
          <cell r="O37145">
            <v>0</v>
          </cell>
          <cell r="P37145" t="str">
            <v>Nguyễn Ngọc Anh Thư</v>
          </cell>
          <cell r="Q37145" t="str">
            <v>BH-16C Xuất Bán Chi Nhánh (Không Sắp Xe)</v>
          </cell>
        </row>
        <row r="37146">
          <cell r="D37146" t="str">
            <v>HNI-PX-2410-00348</v>
          </cell>
          <cell r="E37146" t="str">
            <v>CÔNG TY CỔ PHẦN THIẾT BỊ ĐIỆN HOÀNG PHƯƠNG</v>
          </cell>
          <cell r="F37146" t="str">
            <v>Số 30, ngách 1, ngõ 84, phố Võ Thị Sáu, Phường Thanh Nhàn, Quận Hai Bà Trưng, Thành phố Hà Nội, Việt Nam</v>
          </cell>
          <cell r="G37146" t="str">
            <v/>
          </cell>
          <cell r="H37146" t="str">
            <v>Trần Văn Tuyền</v>
          </cell>
          <cell r="I37146">
            <v>0</v>
          </cell>
          <cell r="J37146">
            <v>0</v>
          </cell>
          <cell r="K37146">
            <v>0</v>
          </cell>
          <cell r="L37146">
            <v>0</v>
          </cell>
          <cell r="M37146">
            <v>11156400</v>
          </cell>
          <cell r="N37146" t="str">
            <v>0</v>
          </cell>
          <cell r="O37146">
            <v>12048912</v>
          </cell>
          <cell r="P37146" t="str">
            <v>Nguyễn Diệu Thùy</v>
          </cell>
          <cell r="Q37146" t="str">
            <v>BH-03A Bán Hàng</v>
          </cell>
        </row>
        <row r="37147">
          <cell r="D37147" t="str">
            <v>HNI-PX-2410-00349</v>
          </cell>
          <cell r="E37147" t="str">
            <v>ANH NGUYỄN BÁ THẮNG</v>
          </cell>
          <cell r="F37147" t="str">
            <v>Phường Bãi Cháy, Thành phố Hạ Long, Tỉnh Quảng Ninh, Việt Nam</v>
          </cell>
          <cell r="G37147" t="str">
            <v/>
          </cell>
          <cell r="H37147" t="str">
            <v>Sale Hà Nội TM</v>
          </cell>
          <cell r="I37147">
            <v>0</v>
          </cell>
          <cell r="J37147">
            <v>0</v>
          </cell>
          <cell r="K37147">
            <v>0</v>
          </cell>
          <cell r="L37147">
            <v>0</v>
          </cell>
          <cell r="M37147">
            <v>2200000</v>
          </cell>
          <cell r="N37147" t="str">
            <v>0</v>
          </cell>
          <cell r="O37147">
            <v>2200000</v>
          </cell>
          <cell r="P37147" t="str">
            <v>Bùi Thị Phương Anh</v>
          </cell>
          <cell r="Q37147" t="str">
            <v>BH-03A Bán Hàng</v>
          </cell>
        </row>
        <row r="37148">
          <cell r="D37148" t="str">
            <v>CTH-PX-2410-00140</v>
          </cell>
          <cell r="E37148" t="str">
            <v>CÔNG TY TNHH THIẾT BỊ ĐIỆN TRƯỜNG ĐẠT</v>
          </cell>
          <cell r="F37148" t="str">
            <v>Số 52A Phan Huy Chú, Phường An Khánh, Quận Ninh Kiều, Thành phố Cần Thơ, Việt Nam</v>
          </cell>
          <cell r="G37148" t="str">
            <v/>
          </cell>
          <cell r="H37148" t="str">
            <v>Sale Cần Thơ SL</v>
          </cell>
          <cell r="I37148">
            <v>0</v>
          </cell>
          <cell r="J37148">
            <v>0</v>
          </cell>
          <cell r="K37148">
            <v>0</v>
          </cell>
          <cell r="L37148">
            <v>0</v>
          </cell>
          <cell r="M37148">
            <v>2526000</v>
          </cell>
          <cell r="N37148" t="str">
            <v>0</v>
          </cell>
          <cell r="O37148">
            <v>2778600</v>
          </cell>
          <cell r="P37148" t="str">
            <v>Lâm Tuyết Trinh</v>
          </cell>
          <cell r="Q37148" t="str">
            <v>BH-03A Bán Hàng</v>
          </cell>
        </row>
        <row r="37149">
          <cell r="D37149" t="str">
            <v>CTH-PX-2410-00141</v>
          </cell>
          <cell r="E37149" t="str">
            <v>CÔNG TY TNHH THIẾT BỊ ĐIỆN TRƯỜNG ĐẠT</v>
          </cell>
          <cell r="F37149" t="str">
            <v>Số 52A Phan Huy Chú, Phường An Khánh, Quận Ninh Kiều, Thành phố Cần Thơ, Việt Nam</v>
          </cell>
          <cell r="G37149" t="str">
            <v/>
          </cell>
          <cell r="H37149" t="str">
            <v>Sale Cần Thơ SL</v>
          </cell>
          <cell r="I37149">
            <v>0</v>
          </cell>
          <cell r="J37149">
            <v>0</v>
          </cell>
          <cell r="K37149">
            <v>0</v>
          </cell>
          <cell r="L37149">
            <v>0</v>
          </cell>
          <cell r="M37149">
            <v>43522990</v>
          </cell>
          <cell r="N37149" t="str">
            <v>0</v>
          </cell>
          <cell r="O37149">
            <v>47875289</v>
          </cell>
          <cell r="P37149" t="str">
            <v>Lâm Tuyết Trinh</v>
          </cell>
          <cell r="Q37149" t="str">
            <v>BH-03A Bán Hàng</v>
          </cell>
        </row>
        <row r="37150">
          <cell r="D37150" t="str">
            <v>HNI-PX-2410-00351</v>
          </cell>
          <cell r="E37150" t="str">
            <v>CÔNG TY TNHH ĐIỆN TỰ ĐỘNG HÓA HỮU VỤ</v>
          </cell>
          <cell r="F37150" t="str">
            <v>Tầng 3, Số nhà 51 Đường 3.3 Khu đô thị Gamuda Garden, Phường Trần Phú, Quận Hoàng Mai, Thành phố Hà Nội, Việt Nam</v>
          </cell>
          <cell r="G37150" t="str">
            <v/>
          </cell>
          <cell r="H37150" t="str">
            <v>Trần Văn Tuyền</v>
          </cell>
          <cell r="I37150">
            <v>0</v>
          </cell>
          <cell r="J37150">
            <v>0</v>
          </cell>
          <cell r="K37150">
            <v>0</v>
          </cell>
          <cell r="L37150">
            <v>0</v>
          </cell>
          <cell r="M37150">
            <v>17202000</v>
          </cell>
          <cell r="N37150" t="str">
            <v>0</v>
          </cell>
          <cell r="O37150">
            <v>18922200</v>
          </cell>
          <cell r="P37150" t="str">
            <v>Nguyễn Diệu Thùy</v>
          </cell>
          <cell r="Q37150" t="str">
            <v>BH-03A Bán Hàng</v>
          </cell>
        </row>
        <row r="37151">
          <cell r="D37151" t="str">
            <v>HNI-PX-2410-00352</v>
          </cell>
          <cell r="E37151" t="str">
            <v>TỰ ĐỘNG HÓA TUẤN SƠN</v>
          </cell>
          <cell r="F37151" t="str">
            <v>Số nhà 123 Đường Văn Tiến Dũng. Phố Nghĩa Sơn 1. Phường Tào Xuyên . Tp Thanh Hoá, Phường Tào Xuyên, Thành phố Thanh Hóa, Tỉnh Thanh Hóa, Việt Nam</v>
          </cell>
          <cell r="G37151" t="str">
            <v/>
          </cell>
          <cell r="H37151" t="str">
            <v>Nguyễn Xuân Phúc</v>
          </cell>
          <cell r="I37151">
            <v>0</v>
          </cell>
          <cell r="J37151">
            <v>0</v>
          </cell>
          <cell r="K37151">
            <v>0</v>
          </cell>
          <cell r="L37151">
            <v>0</v>
          </cell>
          <cell r="M37151">
            <v>11000000</v>
          </cell>
          <cell r="N37151" t="str">
            <v>0</v>
          </cell>
          <cell r="O37151">
            <v>11000000</v>
          </cell>
          <cell r="P37151" t="str">
            <v>Nguyễn Diệu Thùy</v>
          </cell>
          <cell r="Q37151" t="str">
            <v>BH-03A Bán Hàng</v>
          </cell>
        </row>
        <row r="37152">
          <cell r="D37152" t="str">
            <v>HCM-PX-2410-01222</v>
          </cell>
          <cell r="E37152" t="str">
            <v>HCM bán cho CTH</v>
          </cell>
          <cell r="F37152" t="str">
            <v>45 - 47 Bùi Quang Trinh, Phường Phú Thứ, Quận Cái Răng, Thành phố Cần Thơ, Việt Nam</v>
          </cell>
          <cell r="G37152" t="str">
            <v/>
          </cell>
          <cell r="H37152" t="str">
            <v>Sale HCM Nội Bộ</v>
          </cell>
          <cell r="I37152">
            <v>0</v>
          </cell>
          <cell r="J37152">
            <v>0</v>
          </cell>
          <cell r="K37152">
            <v>0</v>
          </cell>
          <cell r="L37152">
            <v>0</v>
          </cell>
          <cell r="M37152">
            <v>0</v>
          </cell>
          <cell r="N37152" t="str">
            <v>0</v>
          </cell>
          <cell r="O37152">
            <v>0</v>
          </cell>
          <cell r="P37152" t="str">
            <v>Nguyễn Ngọc Anh Thư</v>
          </cell>
          <cell r="Q37152" t="str">
            <v>BH-16C Xuất Bán Chi Nhánh (Không Sắp Xe)</v>
          </cell>
        </row>
        <row r="37153">
          <cell r="D37153" t="str">
            <v>HCM-PX-2410-01223</v>
          </cell>
          <cell r="E37153" t="str">
            <v>CÔNG TY TNHH TM-DV VIỄN THÔNG KỸ THUẬT CÔNG NGHỆ PHÁT TRIỂN TRỌNG BẰNG</v>
          </cell>
          <cell r="F37153" t="str">
            <v>Số 198A ấp Chánh, Xã Đức Lập Thượng, Huyện Đức Hoà, Tỉnh Long An, Việt Nam</v>
          </cell>
          <cell r="G37153" t="str">
            <v/>
          </cell>
          <cell r="H37153" t="str">
            <v>Quách Gia Khang</v>
          </cell>
          <cell r="I37153">
            <v>0</v>
          </cell>
          <cell r="J37153">
            <v>0</v>
          </cell>
          <cell r="K37153">
            <v>0</v>
          </cell>
          <cell r="L37153">
            <v>0</v>
          </cell>
          <cell r="M37153">
            <v>1387400</v>
          </cell>
          <cell r="N37153" t="str">
            <v>0</v>
          </cell>
          <cell r="O37153">
            <v>1387400</v>
          </cell>
          <cell r="P37153" t="str">
            <v>Nguyễn Ngọc Anh Thư</v>
          </cell>
          <cell r="Q37153" t="str">
            <v>BH-03A Bán Hàng</v>
          </cell>
        </row>
        <row r="37154">
          <cell r="D37154" t="str">
            <v>HNI-PX-2410-00354</v>
          </cell>
          <cell r="E37154" t="str">
            <v>CÔNG TY TNHH PHÁT TRIỂN CÔNG NGHỆ VÀ THƯƠNG MẠI NAM ANH</v>
          </cell>
          <cell r="F37154" t="str">
            <v>Số nhà 17 ngõ 564/32/89 đường Nguyễn Văn Cừ, Phường Gia Thuỵ, Quận Long Biên, Hà Nội., Việt Nam</v>
          </cell>
          <cell r="G37154" t="str">
            <v/>
          </cell>
          <cell r="H37154" t="str">
            <v>Nguyễn Anh Mười</v>
          </cell>
          <cell r="I37154">
            <v>0</v>
          </cell>
          <cell r="J37154">
            <v>0</v>
          </cell>
          <cell r="K37154">
            <v>0</v>
          </cell>
          <cell r="L37154">
            <v>0</v>
          </cell>
          <cell r="M37154">
            <v>0</v>
          </cell>
          <cell r="N37154" t="str">
            <v>0</v>
          </cell>
          <cell r="O37154">
            <v>0</v>
          </cell>
          <cell r="P37154" t="str">
            <v>Bùi Thị Phương Anh</v>
          </cell>
          <cell r="Q37154" t="str">
            <v>BH-03F Xuất Bảo Hành</v>
          </cell>
        </row>
        <row r="37155">
          <cell r="D37155" t="str">
            <v>HNI-PX-2410-00355</v>
          </cell>
          <cell r="E37155" t="str">
            <v>HNI bán cho HCM</v>
          </cell>
          <cell r="F37155" t="str">
            <v>B163, Khu phố 3, Nguyễn Văn Quá, P.Đông Hưng Thuận, Q.12, TP.HCM, Việt Nam</v>
          </cell>
          <cell r="G37155" t="str">
            <v/>
          </cell>
          <cell r="H37155" t="str">
            <v>Sale Hà Nội nội bộ</v>
          </cell>
          <cell r="I37155">
            <v>0</v>
          </cell>
          <cell r="J37155">
            <v>0</v>
          </cell>
          <cell r="K37155">
            <v>0</v>
          </cell>
          <cell r="L37155">
            <v>0</v>
          </cell>
          <cell r="M37155">
            <v>0</v>
          </cell>
          <cell r="N37155" t="str">
            <v>0</v>
          </cell>
          <cell r="O37155">
            <v>0</v>
          </cell>
          <cell r="P37155" t="str">
            <v>Bùi Thị Phương Anh</v>
          </cell>
          <cell r="Q37155" t="str">
            <v>BH-16C Xuất Bán Chi Nhánh (Không Sắp Xe)</v>
          </cell>
        </row>
        <row r="37156">
          <cell r="D37156" t="str">
            <v>HCM-PX-2410-01224</v>
          </cell>
          <cell r="E37156" t="str">
            <v>CÔNG TY TNHH TM DV KỸ THUẬT TRUNG NAM</v>
          </cell>
          <cell r="F37156" t="str">
            <v>20 Đường Số 2, Phường Tân Thành, Quận Tân Phú, Thành phố Hồ Chí Minh, Việt Nam</v>
          </cell>
          <cell r="G37156" t="str">
            <v/>
          </cell>
          <cell r="H37156" t="str">
            <v>Phạm Hoàng Linh</v>
          </cell>
          <cell r="I37156">
            <v>0</v>
          </cell>
          <cell r="J37156">
            <v>0</v>
          </cell>
          <cell r="K37156">
            <v>0</v>
          </cell>
          <cell r="L37156">
            <v>0</v>
          </cell>
          <cell r="M37156">
            <v>7800000</v>
          </cell>
          <cell r="N37156" t="str">
            <v>0</v>
          </cell>
          <cell r="O37156">
            <v>8580000</v>
          </cell>
          <cell r="P37156" t="str">
            <v>Lê Thị Huyền Trang</v>
          </cell>
          <cell r="Q37156" t="str">
            <v>BH-03A Bán Hàng</v>
          </cell>
        </row>
        <row r="37157">
          <cell r="D37157" t="str">
            <v>HCM-PX-2410-01225</v>
          </cell>
          <cell r="E37157" t="str">
            <v>HCM bán cho HN</v>
          </cell>
          <cell r="F37157" t="str">
            <v>Lô 05 -10A Khu Công nghiệp Hoàng Mai, Phường Hoàng Văn Thụ, Quận Hoàng Mai, Thành phố Hà Nội, Việt Nam</v>
          </cell>
          <cell r="G37157" t="str">
            <v/>
          </cell>
          <cell r="H37157" t="str">
            <v>Sale HCM Nội Bộ</v>
          </cell>
          <cell r="I37157">
            <v>0</v>
          </cell>
          <cell r="J37157">
            <v>0</v>
          </cell>
          <cell r="K37157">
            <v>0</v>
          </cell>
          <cell r="L37157">
            <v>0</v>
          </cell>
          <cell r="M37157">
            <v>0</v>
          </cell>
          <cell r="N37157" t="str">
            <v>0</v>
          </cell>
          <cell r="O37157">
            <v>0</v>
          </cell>
          <cell r="P37157" t="str">
            <v>Mai Quỳnh Giao</v>
          </cell>
          <cell r="Q37157" t="str">
            <v>BH-16C Xuất Bán Chi Nhánh (Không Sắp Xe)</v>
          </cell>
        </row>
        <row r="37158">
          <cell r="D37158" t="str">
            <v>HNI-PX-2410-00357</v>
          </cell>
          <cell r="E37158" t="str">
            <v>CÔNG TY TNHH CƠ KHÍ CHẾ TẠO MÁY NHẬT VINH</v>
          </cell>
          <cell r="F37158" t="str">
            <v>Số 40, Ngách 90/1, Đường Khuyến Lương, Tổ 9, Phường Trần Phú, Quận Hoàng Mai, Thành phố Hà Nội, Việt Nam</v>
          </cell>
          <cell r="G37158" t="str">
            <v/>
          </cell>
          <cell r="H37158" t="str">
            <v>Phạm Duy Minh</v>
          </cell>
          <cell r="I37158">
            <v>0</v>
          </cell>
          <cell r="J37158">
            <v>0</v>
          </cell>
          <cell r="K37158">
            <v>0</v>
          </cell>
          <cell r="L37158">
            <v>0</v>
          </cell>
          <cell r="M37158">
            <v>0</v>
          </cell>
          <cell r="N37158" t="str">
            <v>0</v>
          </cell>
          <cell r="O37158">
            <v>0</v>
          </cell>
          <cell r="P37158" t="str">
            <v>Nguyễn Diệu Thùy</v>
          </cell>
          <cell r="Q37158" t="str">
            <v>BH-03F Xuất Bảo Hành</v>
          </cell>
        </row>
        <row r="37159">
          <cell r="D37159" t="str">
            <v>HNI-PX-2410-00361</v>
          </cell>
          <cell r="E37159" t="str">
            <v>CÔNG TY TNHH CÔNG NGHỆ TỰ ĐỘNG HÓA HOÀNG GIA</v>
          </cell>
          <cell r="F37159" t="str">
            <v>Số 30 tổ 24 khu 3, Phường Vĩnh Niệm, Quận Lê Chân, Thành phố Hải Phòng, Việt Nam</v>
          </cell>
          <cell r="G37159" t="str">
            <v/>
          </cell>
          <cell r="H37159" t="str">
            <v>Sale Hà Nội 4B</v>
          </cell>
          <cell r="I37159">
            <v>0</v>
          </cell>
          <cell r="J37159">
            <v>0</v>
          </cell>
          <cell r="K37159">
            <v>0</v>
          </cell>
          <cell r="L37159">
            <v>0</v>
          </cell>
          <cell r="M37159">
            <v>4418000</v>
          </cell>
          <cell r="N37159" t="str">
            <v>0</v>
          </cell>
          <cell r="O37159">
            <v>4859800</v>
          </cell>
          <cell r="P37159" t="str">
            <v>Trần Thị Thanh Phương</v>
          </cell>
          <cell r="Q37159" t="str">
            <v>BH-03A Bán Hàng</v>
          </cell>
        </row>
        <row r="37160">
          <cell r="D37160" t="str">
            <v>HNI-PX-2410-00362</v>
          </cell>
          <cell r="E37160" t="str">
            <v>CÔNG TY TNHH THƯƠNG MẠI KỸ THUẬT TỰ ĐỘNG HÓA THÀNH ĐẠT</v>
          </cell>
          <cell r="F37160" t="str">
            <v>Số nhà 35, Thôn 7, Xã Trung Châu, Huyện Đan Phượng, Thành phố Hà Nội, Việt Nam</v>
          </cell>
          <cell r="G37160" t="str">
            <v/>
          </cell>
          <cell r="H37160" t="str">
            <v>Bùi Xuân Cảnh</v>
          </cell>
          <cell r="I37160">
            <v>0</v>
          </cell>
          <cell r="J37160">
            <v>0</v>
          </cell>
          <cell r="K37160">
            <v>0</v>
          </cell>
          <cell r="L37160">
            <v>0</v>
          </cell>
          <cell r="M37160">
            <v>1158300</v>
          </cell>
          <cell r="N37160" t="str">
            <v>0</v>
          </cell>
          <cell r="O37160">
            <v>1274130</v>
          </cell>
          <cell r="P37160" t="str">
            <v>Bùi Thị Phương Anh</v>
          </cell>
          <cell r="Q37160" t="str">
            <v>BH-03A Bán Hàng</v>
          </cell>
        </row>
        <row r="37161">
          <cell r="D37161" t="str">
            <v>HCM-PX-2410-01227</v>
          </cell>
          <cell r="E37161" t="str">
            <v>CÔNG TY TNHH KỸ THUẬT TỰ ĐỘNG TOÀN TÂM</v>
          </cell>
          <cell r="F37161" t="str">
            <v>Lô A24 Đặng Thái Thuyến, Phường Nhơn Bình, Thành phố Quy Nhơn, Tỉnh Bình Định, Việt Nam</v>
          </cell>
          <cell r="G37161" t="str">
            <v/>
          </cell>
          <cell r="H37161" t="str">
            <v>Trần Văn Thiên Nam</v>
          </cell>
          <cell r="I37161">
            <v>0</v>
          </cell>
          <cell r="J37161">
            <v>0</v>
          </cell>
          <cell r="K37161">
            <v>0</v>
          </cell>
          <cell r="L37161">
            <v>0</v>
          </cell>
          <cell r="M37161">
            <v>0</v>
          </cell>
          <cell r="N37161" t="str">
            <v>0</v>
          </cell>
          <cell r="O37161">
            <v>0</v>
          </cell>
          <cell r="P37161" t="str">
            <v>Lê Thị Huyền Trang</v>
          </cell>
          <cell r="Q37161" t="str">
            <v>BH-03F Xuất Bảo Hành</v>
          </cell>
        </row>
        <row r="37162">
          <cell r="D37162" t="str">
            <v>HNI-PX-2410-00363</v>
          </cell>
          <cell r="E37162" t="str">
            <v>CÔNG TY TNHH THƯƠNG MẠI XUẤT NHẬP KHẨU AN KHANG XANH</v>
          </cell>
          <cell r="F37162" t="str">
            <v>Khu Dân cư Dịch Vụ Yên Lãng, Xã Yên Trung, Huyện Yên Phong, Tỉnh Bắc Ninh, Việt Nam</v>
          </cell>
          <cell r="G37162" t="str">
            <v/>
          </cell>
          <cell r="H37162" t="str">
            <v>Nguyễn Anh Mười</v>
          </cell>
          <cell r="I37162">
            <v>0</v>
          </cell>
          <cell r="J37162">
            <v>0</v>
          </cell>
          <cell r="K37162">
            <v>0</v>
          </cell>
          <cell r="L37162">
            <v>0</v>
          </cell>
          <cell r="M37162">
            <v>11538000</v>
          </cell>
          <cell r="N37162" t="str">
            <v>0</v>
          </cell>
          <cell r="O37162">
            <v>12691800</v>
          </cell>
          <cell r="P37162" t="str">
            <v>Trần Thị Thanh Phương</v>
          </cell>
          <cell r="Q37162" t="str">
            <v>BH-03A Bán Hàng</v>
          </cell>
        </row>
        <row r="37163">
          <cell r="D37163" t="str">
            <v>HCM-PX-2410-01228</v>
          </cell>
          <cell r="E37163" t="str">
            <v>CÔNG TY TNHH TM CÔNG NGHỆ THANG MÁY CITY</v>
          </cell>
          <cell r="F37163" t="str">
            <v>STH40.41, Đường 26, Khu đô thị mới Lê Hồng Phong I, Phường Phước Hải, Thành phố Nha Trang, Tỉnh Khánh Hòa, Việt Nam</v>
          </cell>
          <cell r="G37163" t="str">
            <v/>
          </cell>
          <cell r="H37163" t="str">
            <v>Hồ Nhật Anh</v>
          </cell>
          <cell r="I37163">
            <v>0</v>
          </cell>
          <cell r="J37163">
            <v>0</v>
          </cell>
          <cell r="K37163">
            <v>0</v>
          </cell>
          <cell r="L37163">
            <v>0</v>
          </cell>
          <cell r="M37163">
            <v>500000</v>
          </cell>
          <cell r="N37163" t="str">
            <v>0</v>
          </cell>
          <cell r="O37163">
            <v>500000</v>
          </cell>
          <cell r="P37163" t="str">
            <v>Mai Quỳnh Giao</v>
          </cell>
          <cell r="Q37163" t="str">
            <v>BH-03E Xuất Sửa Chữa</v>
          </cell>
        </row>
        <row r="37164">
          <cell r="D37164" t="str">
            <v>HNI-PX-2410-00365</v>
          </cell>
          <cell r="E37164" t="str">
            <v>CÔNG TY TNHH CÔNG NGHỆ TỰ ĐỘNG HÓA HOÀNG GIA</v>
          </cell>
          <cell r="F37164" t="str">
            <v>Số 30 tổ 24 khu 3, Phường Vĩnh Niệm, Quận Lê Chân, Thành phố Hải Phòng, Việt Nam</v>
          </cell>
          <cell r="G37164" t="str">
            <v/>
          </cell>
          <cell r="H37164" t="str">
            <v>Sale Hà Nội 4B</v>
          </cell>
          <cell r="I37164">
            <v>0</v>
          </cell>
          <cell r="J37164">
            <v>0</v>
          </cell>
          <cell r="K37164">
            <v>0</v>
          </cell>
          <cell r="L37164">
            <v>0</v>
          </cell>
          <cell r="M37164">
            <v>0</v>
          </cell>
          <cell r="N37164" t="str">
            <v>0</v>
          </cell>
          <cell r="O37164">
            <v>0</v>
          </cell>
          <cell r="P37164" t="str">
            <v>Nguyễn Diệu Thùy</v>
          </cell>
          <cell r="Q37164" t="str">
            <v>BH-03F Xuất Bảo Hành</v>
          </cell>
        </row>
        <row r="37165">
          <cell r="D37165" t="str">
            <v>HCM-PX-2410-01232</v>
          </cell>
          <cell r="E37165" t="str">
            <v>CÔNG TY TNHH THANG MÁY FA VI</v>
          </cell>
          <cell r="F37165" t="str">
            <v>Lô 02-B1 Xuân Thủy, Phường Khuê Trung, Quận Cẩm Lệ, Thành phố Đà Nẵng, Việt Nam</v>
          </cell>
          <cell r="G37165" t="str">
            <v/>
          </cell>
          <cell r="H37165" t="str">
            <v>Hồ Nhật Anh</v>
          </cell>
          <cell r="I37165">
            <v>0</v>
          </cell>
          <cell r="J37165">
            <v>0</v>
          </cell>
          <cell r="K37165">
            <v>0</v>
          </cell>
          <cell r="L37165">
            <v>0</v>
          </cell>
          <cell r="M37165">
            <v>2200000</v>
          </cell>
          <cell r="N37165" t="str">
            <v>0</v>
          </cell>
          <cell r="O37165">
            <v>2420000</v>
          </cell>
          <cell r="P37165" t="str">
            <v>Mai Quỳnh Giao</v>
          </cell>
          <cell r="Q37165" t="str">
            <v>BH-03A Bán Hàng</v>
          </cell>
        </row>
        <row r="37166">
          <cell r="D37166" t="str">
            <v>HNI-PX-2410-00368</v>
          </cell>
          <cell r="E37166" t="str">
            <v>CÔNG TY TNHH KỸ THUẬT QUỐC TẾ ĐẠI ĐOÀN KẾT</v>
          </cell>
          <cell r="F37166" t="str">
            <v>Số nhà 25B4, tổ 7, khu 918, Phường Phúc Đồng, Quận Long Biên, Thành phố Hà Nội, Việt Nam</v>
          </cell>
          <cell r="G37166" t="str">
            <v/>
          </cell>
          <cell r="H37166" t="str">
            <v>Nguyễn Anh Mười</v>
          </cell>
          <cell r="I37166">
            <v>0</v>
          </cell>
          <cell r="J37166">
            <v>0</v>
          </cell>
          <cell r="K37166">
            <v>0</v>
          </cell>
          <cell r="L37166">
            <v>0</v>
          </cell>
          <cell r="M37166">
            <v>8410000</v>
          </cell>
          <cell r="N37166" t="str">
            <v>0</v>
          </cell>
          <cell r="O37166">
            <v>9251000</v>
          </cell>
          <cell r="P37166" t="str">
            <v>Bùi Thị Phương Anh</v>
          </cell>
          <cell r="Q37166" t="str">
            <v>BH-03A Bán Hàng</v>
          </cell>
        </row>
        <row r="37167">
          <cell r="D37167" t="str">
            <v>HCM-PX-2410-01233</v>
          </cell>
          <cell r="E37167" t="str">
            <v>HCM bán cho CTH</v>
          </cell>
          <cell r="F37167" t="str">
            <v>45 - 47 Bùi Quang Trinh, Phường Phú Thứ, Quận Cái Răng, Thành phố Cần Thơ, Việt Nam</v>
          </cell>
          <cell r="G37167" t="str">
            <v/>
          </cell>
          <cell r="H37167" t="str">
            <v>Sale HCM Nội Bộ</v>
          </cell>
          <cell r="I37167">
            <v>0</v>
          </cell>
          <cell r="J37167">
            <v>0</v>
          </cell>
          <cell r="K37167">
            <v>0</v>
          </cell>
          <cell r="L37167">
            <v>0</v>
          </cell>
          <cell r="M37167">
            <v>0</v>
          </cell>
          <cell r="N37167" t="str">
            <v>0</v>
          </cell>
          <cell r="O37167">
            <v>0</v>
          </cell>
          <cell r="P37167" t="str">
            <v>Lê Thị Huyền Trang</v>
          </cell>
          <cell r="Q37167" t="str">
            <v>BH-16C Xuất Bán Chi Nhánh (Không Sắp Xe)</v>
          </cell>
        </row>
        <row r="37168">
          <cell r="D37168" t="str">
            <v>HNI-PX-2410-00369</v>
          </cell>
          <cell r="E37168" t="str">
            <v>CÔNG TY TNHH KỸ THUẬT QUỐC TẾ ĐẠI ĐOÀN KẾT</v>
          </cell>
          <cell r="F37168" t="str">
            <v>Số nhà 25B4, tổ 7, khu 918, Phường Phúc Đồng, Quận Long Biên, Thành phố Hà Nội, Việt Nam</v>
          </cell>
          <cell r="G37168" t="str">
            <v/>
          </cell>
          <cell r="H37168" t="str">
            <v>Nguyễn Anh Mười</v>
          </cell>
          <cell r="I37168">
            <v>0</v>
          </cell>
          <cell r="J37168">
            <v>0</v>
          </cell>
          <cell r="K37168">
            <v>0</v>
          </cell>
          <cell r="L37168">
            <v>0</v>
          </cell>
          <cell r="M37168">
            <v>16820000</v>
          </cell>
          <cell r="N37168" t="str">
            <v>0</v>
          </cell>
          <cell r="O37168">
            <v>18502000</v>
          </cell>
          <cell r="P37168" t="str">
            <v>Bùi Thị Phương Anh</v>
          </cell>
          <cell r="Q37168" t="str">
            <v>BH-03A Bán Hàng</v>
          </cell>
        </row>
        <row r="37169">
          <cell r="D37169" t="str">
            <v>CTH-PX-2410-00143</v>
          </cell>
          <cell r="E37169" t="str">
            <v>CÔNG TY TNHH KỸ THUẬT SÔNG TIỀN</v>
          </cell>
          <cell r="F37169" t="str">
            <v>72 Trần Văn Sắc, KDC Diệu Hiền, Phường Phú Thứ, Quận Cái Răng, Thành phố Cần Thơ, Việt Nam</v>
          </cell>
          <cell r="G37169" t="str">
            <v/>
          </cell>
          <cell r="H37169" t="str">
            <v>Sale Cần Thơ AT</v>
          </cell>
          <cell r="I37169">
            <v>0</v>
          </cell>
          <cell r="J37169">
            <v>0</v>
          </cell>
          <cell r="K37169">
            <v>0</v>
          </cell>
          <cell r="L37169">
            <v>0</v>
          </cell>
          <cell r="M37169">
            <v>7766215</v>
          </cell>
          <cell r="N37169" t="str">
            <v>0</v>
          </cell>
          <cell r="O37169">
            <v>8542837</v>
          </cell>
          <cell r="P37169" t="str">
            <v>Lâm Tuyết Trinh</v>
          </cell>
          <cell r="Q37169" t="str">
            <v>BH-03A Bán Hàng</v>
          </cell>
        </row>
        <row r="37170">
          <cell r="D37170" t="str">
            <v>HCM-PX-2410-01234</v>
          </cell>
          <cell r="E37170" t="str">
            <v>CÔNG TY TNHH KỸ THUẬT TỰ ĐỘNG SKY</v>
          </cell>
          <cell r="F37170" t="str">
            <v>56 Đường 1A Khu dân cư Vĩnh Lộc, Phường Bình Hưng Hòa B, Quận Bình Tân, Thành phố Hồ Chí Minh, Việt Nam</v>
          </cell>
          <cell r="G37170" t="str">
            <v/>
          </cell>
          <cell r="H37170" t="str">
            <v>Lai Hoàn Bảo</v>
          </cell>
          <cell r="I37170">
            <v>0</v>
          </cell>
          <cell r="J37170">
            <v>0</v>
          </cell>
          <cell r="K37170">
            <v>0</v>
          </cell>
          <cell r="L37170">
            <v>0</v>
          </cell>
          <cell r="M37170">
            <v>2139000</v>
          </cell>
          <cell r="N37170" t="str">
            <v>0</v>
          </cell>
          <cell r="O37170">
            <v>2352900</v>
          </cell>
          <cell r="P37170" t="str">
            <v>Lê Thị Huyền Trang</v>
          </cell>
          <cell r="Q37170" t="str">
            <v>BH-03A Bán Hàng</v>
          </cell>
        </row>
        <row r="37171">
          <cell r="D37171" t="str">
            <v>HCM-PX-2410-01235</v>
          </cell>
          <cell r="E37171" t="str">
            <v>CÔNG TY TNHH THƯƠNG MẠI DỊCH VỤ KỸ THUẬT PHÁT TRIỂN PHÁP TRÍ</v>
          </cell>
          <cell r="F37171" t="str">
            <v>294/18K Xô Viết Nghệ Tĩnh, Phường 21, Quận Bình Thạnh, Thành phố Hồ Chí Minh, Việt Nam</v>
          </cell>
          <cell r="G37171" t="str">
            <v/>
          </cell>
          <cell r="H37171" t="str">
            <v>Nguyễn Tiến Dũng 1</v>
          </cell>
          <cell r="I37171">
            <v>0</v>
          </cell>
          <cell r="J37171">
            <v>0</v>
          </cell>
          <cell r="K37171">
            <v>0</v>
          </cell>
          <cell r="L37171">
            <v>0</v>
          </cell>
          <cell r="M37171">
            <v>6400000</v>
          </cell>
          <cell r="N37171" t="str">
            <v>0</v>
          </cell>
          <cell r="O37171">
            <v>7040000</v>
          </cell>
          <cell r="P37171" t="str">
            <v>Lê Thị Huyền Trang</v>
          </cell>
          <cell r="Q37171" t="str">
            <v>BH-03A Bán Hàng</v>
          </cell>
        </row>
        <row r="37172">
          <cell r="D37172" t="str">
            <v>HCM-PX-2410-01241</v>
          </cell>
          <cell r="E37172" t="str">
            <v>CẨU TRỤC NAM PHÁT</v>
          </cell>
          <cell r="F37172" t="str">
            <v>KCN Vĩnh Lộc, Vĩnh Lộc A, Bình Chánh, TP HCM, Việt Nam</v>
          </cell>
          <cell r="G37172" t="str">
            <v/>
          </cell>
          <cell r="H37172" t="str">
            <v>Phạm Minh Tuấn</v>
          </cell>
          <cell r="I37172">
            <v>0</v>
          </cell>
          <cell r="J37172">
            <v>0</v>
          </cell>
          <cell r="K37172">
            <v>0</v>
          </cell>
          <cell r="L37172">
            <v>0</v>
          </cell>
          <cell r="M37172">
            <v>10800000</v>
          </cell>
          <cell r="N37172" t="str">
            <v>0</v>
          </cell>
          <cell r="O37172">
            <v>10800000</v>
          </cell>
          <cell r="P37172" t="str">
            <v>Lê Thị Huyền Trang</v>
          </cell>
          <cell r="Q37172" t="str">
            <v>BH-03A Bán Hàng</v>
          </cell>
        </row>
        <row r="37173">
          <cell r="D37173" t="str">
            <v>HCM-PX-2410-01243</v>
          </cell>
          <cell r="E37173" t="str">
            <v>CÔNG TY TNHH THƯƠNG MẠI VÀ DỊCH VỤ CÔNG NGHỆ MỚI GP</v>
          </cell>
          <cell r="F37173" t="str">
            <v>390/9 đường HT13, Phường Hiệp Thành, Quận 12, Thành phố Hồ Chí Minh, Việt Nam</v>
          </cell>
          <cell r="G37173" t="str">
            <v/>
          </cell>
          <cell r="H37173" t="str">
            <v>Nguyễn Tấn Tài</v>
          </cell>
          <cell r="I37173">
            <v>0</v>
          </cell>
          <cell r="J37173">
            <v>0</v>
          </cell>
          <cell r="K37173">
            <v>0</v>
          </cell>
          <cell r="L37173">
            <v>0</v>
          </cell>
          <cell r="M37173">
            <v>2585000</v>
          </cell>
          <cell r="N37173" t="str">
            <v>0</v>
          </cell>
          <cell r="O37173">
            <v>2843500</v>
          </cell>
          <cell r="P37173" t="str">
            <v>Nguyễn Ngọc Bảo Châu</v>
          </cell>
          <cell r="Q37173" t="str">
            <v>BH-03A Bán Hàng</v>
          </cell>
        </row>
        <row r="37174">
          <cell r="D37174" t="str">
            <v>HCM-PX-2410-01244</v>
          </cell>
          <cell r="E37174" t="str">
            <v>CÔNG TY TNHH TỰ ĐỘNG HÓA XÂY DỰNG ĐIỆN HTV|SL</v>
          </cell>
          <cell r="F37174" t="str">
            <v>Số 13, Quốc lộ 14, Phường Tân Thiện, Thành phố Đồng Xoài, Tỉnh Bình Phước, Việt Nam</v>
          </cell>
          <cell r="G37174" t="str">
            <v/>
          </cell>
          <cell r="H37174" t="str">
            <v>Nguyễn Hà Thái</v>
          </cell>
          <cell r="I37174">
            <v>0</v>
          </cell>
          <cell r="J37174">
            <v>0</v>
          </cell>
          <cell r="K37174">
            <v>0</v>
          </cell>
          <cell r="L37174">
            <v>0</v>
          </cell>
          <cell r="M37174">
            <v>2925000</v>
          </cell>
          <cell r="N37174" t="str">
            <v>0</v>
          </cell>
          <cell r="O37174">
            <v>3217500</v>
          </cell>
          <cell r="P37174" t="str">
            <v>Nguyễn Ngọc Anh Thư</v>
          </cell>
          <cell r="Q37174" t="str">
            <v>BH-03A Bán Hàng</v>
          </cell>
        </row>
        <row r="37175">
          <cell r="D37175" t="str">
            <v>HCM-PX-2410-01245</v>
          </cell>
          <cell r="E37175" t="str">
            <v>CÔNG TY TNHH TỰ ĐỘNG HÓA XÂY DỰNG ĐIỆN HTV|SL</v>
          </cell>
          <cell r="F37175" t="str">
            <v>Số 13, Quốc lộ 14, Phường Tân Thiện, Thành phố Đồng Xoài, Tỉnh Bình Phước, Việt Nam</v>
          </cell>
          <cell r="G37175" t="str">
            <v/>
          </cell>
          <cell r="H37175" t="str">
            <v>Nguyễn Hà Thái</v>
          </cell>
          <cell r="I37175">
            <v>0</v>
          </cell>
          <cell r="J37175">
            <v>0</v>
          </cell>
          <cell r="K37175">
            <v>0</v>
          </cell>
          <cell r="L37175">
            <v>0</v>
          </cell>
          <cell r="M37175">
            <v>2977000</v>
          </cell>
          <cell r="N37175" t="str">
            <v>0</v>
          </cell>
          <cell r="O37175">
            <v>3274700</v>
          </cell>
          <cell r="P37175" t="str">
            <v>Nguyễn Ngọc Anh Thư</v>
          </cell>
          <cell r="Q37175" t="str">
            <v>BH-03A Bán Hàng</v>
          </cell>
        </row>
        <row r="37176">
          <cell r="D37176" t="str">
            <v>HNI-PX-2410-00370</v>
          </cell>
          <cell r="E37176" t="str">
            <v>HNI bán cho HCM</v>
          </cell>
          <cell r="F37176" t="str">
            <v>B163, Khu phố 3, Nguyễn Văn Quá, P.Đông Hưng Thuận, Q.12, TP.HCM, Việt Nam</v>
          </cell>
          <cell r="G37176" t="str">
            <v/>
          </cell>
          <cell r="H37176" t="str">
            <v>Sale Hà Nội nội bộ</v>
          </cell>
          <cell r="I37176">
            <v>0</v>
          </cell>
          <cell r="J37176">
            <v>0</v>
          </cell>
          <cell r="K37176">
            <v>0</v>
          </cell>
          <cell r="L37176">
            <v>0</v>
          </cell>
          <cell r="M37176">
            <v>0</v>
          </cell>
          <cell r="N37176" t="str">
            <v>0</v>
          </cell>
          <cell r="O37176">
            <v>0</v>
          </cell>
          <cell r="P37176" t="str">
            <v>Bùi Thị Phương Anh</v>
          </cell>
          <cell r="Q37176" t="str">
            <v>BH-16C Xuất Bán Chi Nhánh (Không Sắp Xe)</v>
          </cell>
        </row>
        <row r="37177">
          <cell r="D37177" t="str">
            <v>HCM-PX-2410-01248</v>
          </cell>
          <cell r="E37177" t="str">
            <v>CÔNG TY TNHH KỸ THUẬT PHÚC AN</v>
          </cell>
          <cell r="F37177" t="str">
            <v>79 Lê Thị Tính, Phường An Khê, Quận Thanh Khê, Thành phố Đà Nẵng, Việt Nam</v>
          </cell>
          <cell r="G37177" t="str">
            <v/>
          </cell>
          <cell r="H37177" t="str">
            <v>Trần Văn Thiên Nam</v>
          </cell>
          <cell r="I37177">
            <v>0</v>
          </cell>
          <cell r="J37177">
            <v>0</v>
          </cell>
          <cell r="K37177">
            <v>0</v>
          </cell>
          <cell r="L37177">
            <v>0</v>
          </cell>
          <cell r="M37177">
            <v>10810000</v>
          </cell>
          <cell r="N37177" t="str">
            <v>0</v>
          </cell>
          <cell r="O37177">
            <v>11891000</v>
          </cell>
          <cell r="P37177" t="str">
            <v>Nguyễn Ngọc Bảo Châu</v>
          </cell>
          <cell r="Q37177" t="str">
            <v>BH-03A Bán Hàng</v>
          </cell>
        </row>
        <row r="37178">
          <cell r="D37178" t="str">
            <v>HCM-PX-2410-01252</v>
          </cell>
          <cell r="E37178" t="str">
            <v>CÔNG TY TNHH CÔNG NGHỆ THABI</v>
          </cell>
          <cell r="F37178" t="str">
            <v>Văn phòng 01.03 Khối văn phòng, Cao ốc Thái An, số 2290 QL1A, Phường Trung Mỹ Tây, Quận 12, Thành phố Hồ Chí Minh, Việt Nam</v>
          </cell>
          <cell r="G37178" t="str">
            <v/>
          </cell>
          <cell r="H37178" t="str">
            <v>Tô Thành Đạo</v>
          </cell>
          <cell r="I37178">
            <v>0</v>
          </cell>
          <cell r="J37178">
            <v>0</v>
          </cell>
          <cell r="K37178">
            <v>0</v>
          </cell>
          <cell r="L37178">
            <v>0</v>
          </cell>
          <cell r="M37178">
            <v>0</v>
          </cell>
          <cell r="N37178" t="str">
            <v>0</v>
          </cell>
          <cell r="O37178">
            <v>0</v>
          </cell>
          <cell r="P37178" t="str">
            <v>Lê Thị Huyền Trang</v>
          </cell>
          <cell r="Q37178" t="str">
            <v>BH-03F Xuất Bảo Hành</v>
          </cell>
        </row>
        <row r="37179">
          <cell r="D37179" t="str">
            <v>HCM-PX-2410-01253</v>
          </cell>
          <cell r="E37179" t="str">
            <v>CÔNG TY TNHH TRIỆU HOÀNG PHÁT</v>
          </cell>
          <cell r="F37179" t="str">
            <v>105/37 Hoàng Hoa Thám, Phường 6, Quận Bình Thạnh, Thành phố Hồ Chí Minh, Việt Nam</v>
          </cell>
          <cell r="G37179" t="str">
            <v/>
          </cell>
          <cell r="H37179" t="str">
            <v>Trần Bảo Quốc</v>
          </cell>
          <cell r="I37179">
            <v>0</v>
          </cell>
          <cell r="J37179">
            <v>0</v>
          </cell>
          <cell r="K37179">
            <v>0</v>
          </cell>
          <cell r="L37179">
            <v>0</v>
          </cell>
          <cell r="M37179">
            <v>0</v>
          </cell>
          <cell r="N37179" t="str">
            <v>0</v>
          </cell>
          <cell r="O37179">
            <v>0</v>
          </cell>
          <cell r="P37179" t="str">
            <v>Lê Thị Huyền Trang</v>
          </cell>
          <cell r="Q37179" t="str">
            <v>BH-03F Xuất Bảo Hành</v>
          </cell>
        </row>
        <row r="37180">
          <cell r="D37180" t="str">
            <v>HCM-PX-2410-01283</v>
          </cell>
          <cell r="E37180" t="str">
            <v>HCM bán cho HN</v>
          </cell>
          <cell r="F37180" t="str">
            <v>Lô 05 -10A Khu Công nghiệp Hoàng Mai, Phường Hoàng Văn Thụ, Quận Hoàng Mai, Thành phố Hà Nội, Việt Nam</v>
          </cell>
          <cell r="G37180" t="str">
            <v/>
          </cell>
          <cell r="H37180" t="str">
            <v>Sale HCM Nội Bộ</v>
          </cell>
          <cell r="I37180">
            <v>0</v>
          </cell>
          <cell r="J37180">
            <v>180000</v>
          </cell>
          <cell r="K37180">
            <v>0</v>
          </cell>
          <cell r="L37180">
            <v>20000</v>
          </cell>
          <cell r="M37180">
            <v>0</v>
          </cell>
          <cell r="N37180" t="str">
            <v>0</v>
          </cell>
          <cell r="O37180">
            <v>0</v>
          </cell>
          <cell r="P37180" t="str">
            <v>Nguyễn Ngọc Bảo Châu</v>
          </cell>
          <cell r="Q37180" t="str">
            <v>BH-16A Xuất Bán Chi Nhánh</v>
          </cell>
        </row>
        <row r="37181">
          <cell r="D37181" t="str">
            <v>HCM-PX-2410-01342</v>
          </cell>
          <cell r="E37181" t="str">
            <v>CÔNG TY TNHH THANG MÁY - KỸ THUẬT ĐIỆN HISA</v>
          </cell>
          <cell r="F37181" t="str">
            <v>Số 74 Đường 511, Ấp Bàu Chứa, Xã Nhuận Đức, Huyện Củ Chi, Thành phố Hồ Chí Minh, Việt Nam</v>
          </cell>
          <cell r="G37181" t="str">
            <v/>
          </cell>
          <cell r="H37181" t="str">
            <v>Sale HCM Thang máy</v>
          </cell>
          <cell r="I37181">
            <v>0</v>
          </cell>
          <cell r="J37181">
            <v>0</v>
          </cell>
          <cell r="K37181">
            <v>0</v>
          </cell>
          <cell r="L37181">
            <v>0</v>
          </cell>
          <cell r="M37181">
            <v>8770250</v>
          </cell>
          <cell r="N37181" t="str">
            <v>0</v>
          </cell>
          <cell r="O37181">
            <v>9647275</v>
          </cell>
          <cell r="P37181" t="str">
            <v>Nguyễn Ngọc Bảo Châu</v>
          </cell>
          <cell r="Q37181" t="str">
            <v>BH-03A Bán Hàng</v>
          </cell>
        </row>
        <row r="37182">
          <cell r="D37182" t="str">
            <v>HNI-PX-2410-00386</v>
          </cell>
          <cell r="E37182" t="str">
            <v>CHI NHÁNH CÔNG TRÌNH  VIETTEL THÁI NGUYÊN- TỔNG CÔNG TY CỔ PHẦN CÔNG TRÌNH VIETTEL|VCC THÁI NGU</v>
          </cell>
          <cell r="F37182" t="str">
            <v>Số 4, đường Hoàng Văn Thụ, phường Hoàng Văn Thụ, Thành phố Thái Nguyên, tỉnh Tỉnh Thái Nguyên, Việt Nam</v>
          </cell>
          <cell r="G37182" t="str">
            <v/>
          </cell>
          <cell r="H37182" t="str">
            <v>Dương Đức Hùng</v>
          </cell>
          <cell r="I37182">
            <v>0</v>
          </cell>
          <cell r="J37182">
            <v>0</v>
          </cell>
          <cell r="K37182">
            <v>0</v>
          </cell>
          <cell r="L37182">
            <v>0</v>
          </cell>
          <cell r="M37182">
            <v>0</v>
          </cell>
          <cell r="N37182" t="str">
            <v>0</v>
          </cell>
          <cell r="O37182">
            <v>0</v>
          </cell>
          <cell r="P37182" t="str">
            <v>Bùi Thị Phương Anh</v>
          </cell>
          <cell r="Q37182" t="str">
            <v>BH-03F Xuất Bảo Hành</v>
          </cell>
        </row>
        <row r="37183">
          <cell r="D37183" t="str">
            <v>HCM-PX-2410-00823</v>
          </cell>
          <cell r="E37183" t="str">
            <v>CÔNG TY TNHH CÔNG NGHỆ THIÊN HƯNG</v>
          </cell>
          <cell r="F37183" t="str">
            <v>Số 184A, Khu phố 1A, Phường An Phú, Thành phố Thuận An, Tỉnh Bình Dương, Việt Nam</v>
          </cell>
          <cell r="G37183" t="str">
            <v/>
          </cell>
          <cell r="H37183" t="str">
            <v>Lai Hoàn Bảo</v>
          </cell>
          <cell r="I37183">
            <v>0</v>
          </cell>
          <cell r="J37183">
            <v>0</v>
          </cell>
          <cell r="K37183">
            <v>0</v>
          </cell>
          <cell r="L37183">
            <v>0</v>
          </cell>
          <cell r="M37183">
            <v>10293000</v>
          </cell>
          <cell r="N37183" t="str">
            <v>0</v>
          </cell>
          <cell r="O37183">
            <v>11322300</v>
          </cell>
          <cell r="P37183" t="str">
            <v>Mai Quỳnh Giao</v>
          </cell>
          <cell r="Q37183" t="str">
            <v>BH-03A Bán Hàng</v>
          </cell>
        </row>
        <row r="37184">
          <cell r="D37184" t="str">
            <v>CTH-PX-2410-00111</v>
          </cell>
          <cell r="E37184" t="str">
            <v>VÕ MINH THUYẾT</v>
          </cell>
          <cell r="F37184" t="str">
            <v>VÕ MINH THUYẾT, Cần Thơ, Việt Nam</v>
          </cell>
          <cell r="G37184" t="str">
            <v/>
          </cell>
          <cell r="H37184" t="str">
            <v>Tô Văn Tình</v>
          </cell>
          <cell r="I37184">
            <v>0</v>
          </cell>
          <cell r="J37184">
            <v>0</v>
          </cell>
          <cell r="K37184">
            <v>0</v>
          </cell>
          <cell r="L37184">
            <v>0</v>
          </cell>
          <cell r="M37184">
            <v>2813000</v>
          </cell>
          <cell r="N37184" t="str">
            <v>0</v>
          </cell>
          <cell r="O37184">
            <v>2813000</v>
          </cell>
          <cell r="P37184" t="str">
            <v>Lâm Tuyết Trinh</v>
          </cell>
          <cell r="Q37184" t="str">
            <v>BH-03A Bán Hàng</v>
          </cell>
        </row>
        <row r="37185">
          <cell r="D37185" t="str">
            <v>CTH-PX-2410-00113</v>
          </cell>
          <cell r="E37185" t="str">
            <v>MÃ THANH TRUNG</v>
          </cell>
          <cell r="F37185" t="str">
            <v>TP.Rạch Giá, Kiên Giang, Việt Nam</v>
          </cell>
          <cell r="G37185" t="str">
            <v/>
          </cell>
          <cell r="H37185" t="str">
            <v>Tô Văn Tình</v>
          </cell>
          <cell r="I37185">
            <v>0</v>
          </cell>
          <cell r="J37185">
            <v>0</v>
          </cell>
          <cell r="K37185">
            <v>0</v>
          </cell>
          <cell r="L37185">
            <v>0</v>
          </cell>
          <cell r="M37185">
            <v>1753000</v>
          </cell>
          <cell r="N37185" t="str">
            <v>0</v>
          </cell>
          <cell r="O37185">
            <v>1753000</v>
          </cell>
          <cell r="P37185" t="str">
            <v>Lâm Tuyết Trinh</v>
          </cell>
          <cell r="Q37185" t="str">
            <v>BH-03A Bán Hàng</v>
          </cell>
        </row>
        <row r="37186">
          <cell r="D37186" t="str">
            <v>HNI-PX-2410-00259</v>
          </cell>
          <cell r="E37186" t="str">
            <v>CÔNG TY TNHH SẢN XUẤT VÀ CÔNG NGHỆ HỒNG THẮNG</v>
          </cell>
          <cell r="F37186" t="str">
            <v>TDP An Long, Thị trấn Hùng Sơn, Huyện Đại Từ, Thái Nguyên, Việt Nam</v>
          </cell>
          <cell r="G37186" t="str">
            <v/>
          </cell>
          <cell r="H37186" t="str">
            <v>Lê Văn Chương</v>
          </cell>
          <cell r="I37186">
            <v>0</v>
          </cell>
          <cell r="J37186">
            <v>0</v>
          </cell>
          <cell r="K37186">
            <v>0</v>
          </cell>
          <cell r="L37186">
            <v>0</v>
          </cell>
          <cell r="M37186">
            <v>3244000</v>
          </cell>
          <cell r="N37186" t="str">
            <v>0</v>
          </cell>
          <cell r="O37186">
            <v>3244000</v>
          </cell>
          <cell r="P37186" t="str">
            <v>Nguyễn Diệu Thùy</v>
          </cell>
          <cell r="Q37186" t="str">
            <v>BH-03A Bán Hàng</v>
          </cell>
        </row>
        <row r="37187">
          <cell r="D37187" t="str">
            <v>HCM-PX-2410-00832</v>
          </cell>
          <cell r="E37187" t="str">
            <v>CÔNG TY CỔ PHẦN VOLGA VN</v>
          </cell>
          <cell r="F37187" t="str">
            <v>E8-1, Đường D7, Khu Công Nghiệp Lê Minh Xuân 3, Xã Lê Minh Xuân, Huyện Bình Chánh, Thành phố Hồ Chí Minh, Việt Nam</v>
          </cell>
          <cell r="G37187" t="str">
            <v/>
          </cell>
          <cell r="H37187" t="str">
            <v>Tô Thành Đạo</v>
          </cell>
          <cell r="I37187">
            <v>0</v>
          </cell>
          <cell r="J37187">
            <v>0</v>
          </cell>
          <cell r="K37187">
            <v>0</v>
          </cell>
          <cell r="L37187">
            <v>0</v>
          </cell>
          <cell r="M37187">
            <v>4000000</v>
          </cell>
          <cell r="N37187" t="str">
            <v>0</v>
          </cell>
          <cell r="O37187">
            <v>4000000</v>
          </cell>
          <cell r="P37187" t="str">
            <v>Mai Quỳnh Giao</v>
          </cell>
          <cell r="Q37187" t="str">
            <v>BH-03A Bán Hàng</v>
          </cell>
        </row>
        <row r="37188">
          <cell r="D37188" t="str">
            <v>HCM-PX-2410-00834</v>
          </cell>
          <cell r="E37188" t="str">
            <v>CÔNG TY CỔ PHẦN THIẾT BỊ NÂNG CHUYỂN Á CHÂU</v>
          </cell>
          <cell r="F37188" t="str">
            <v>352/23 Bình Lợi, Phường 13, Quận Bình Thạnh, Thành phố Hồ Chí Minh, Việt Nam</v>
          </cell>
          <cell r="G37188" t="str">
            <v/>
          </cell>
          <cell r="H37188" t="str">
            <v>Lương Hoàng Hiệp</v>
          </cell>
          <cell r="I37188">
            <v>0</v>
          </cell>
          <cell r="J37188">
            <v>0</v>
          </cell>
          <cell r="K37188">
            <v>0</v>
          </cell>
          <cell r="L37188">
            <v>0</v>
          </cell>
          <cell r="M37188">
            <v>22000000</v>
          </cell>
          <cell r="N37188" t="str">
            <v>0</v>
          </cell>
          <cell r="O37188">
            <v>24200000</v>
          </cell>
          <cell r="P37188" t="str">
            <v>Lê Thị Huyền Trang</v>
          </cell>
          <cell r="Q37188" t="str">
            <v>BH-03A Bán Hàng</v>
          </cell>
        </row>
        <row r="37189">
          <cell r="D37189" t="str">
            <v>HNI-PX-2410-00260</v>
          </cell>
          <cell r="E37189" t="str">
            <v>ANH TRUNG MÁY CHÀ SÀN</v>
          </cell>
          <cell r="F37189" t="str">
            <v>Tam Trinh, Phường Hoàng Văn Thụ, Quận Hoàng Mai, Thành phố Hà Nội, Việt Nam</v>
          </cell>
          <cell r="G37189" t="str">
            <v/>
          </cell>
          <cell r="H37189" t="str">
            <v>Lê Văn Chương</v>
          </cell>
          <cell r="I37189">
            <v>0</v>
          </cell>
          <cell r="J37189">
            <v>0</v>
          </cell>
          <cell r="K37189">
            <v>0</v>
          </cell>
          <cell r="L37189">
            <v>0</v>
          </cell>
          <cell r="M37189">
            <v>18600000</v>
          </cell>
          <cell r="N37189" t="str">
            <v>0</v>
          </cell>
          <cell r="O37189">
            <v>18600000</v>
          </cell>
          <cell r="P37189" t="str">
            <v>Bùi Thị Phương Anh</v>
          </cell>
          <cell r="Q37189" t="str">
            <v>BH-03A Bán Hàng</v>
          </cell>
        </row>
        <row r="37190">
          <cell r="D37190" t="str">
            <v>HCM-PX-2410-00835</v>
          </cell>
          <cell r="E37190" t="str">
            <v>DOANH NGHIỆP TƯ NHÂN SẢN XUẤT - THƯƠNG MẠI - CƠ KHÍ TÂN TIẾN</v>
          </cell>
          <cell r="F37190" t="str">
            <v>38/4B Ấp Trung Lân, Xã Bà Điểm, Huyện Hóc Môn, Thành phố Hồ Chí Minh, Việt Nam</v>
          </cell>
          <cell r="G37190" t="str">
            <v/>
          </cell>
          <cell r="H37190" t="str">
            <v>Nguyễn Hoàng Quân</v>
          </cell>
          <cell r="I37190">
            <v>0</v>
          </cell>
          <cell r="J37190">
            <v>0</v>
          </cell>
          <cell r="K37190">
            <v>0</v>
          </cell>
          <cell r="L37190">
            <v>0</v>
          </cell>
          <cell r="M37190">
            <v>5823500</v>
          </cell>
          <cell r="N37190" t="str">
            <v>0</v>
          </cell>
          <cell r="O37190">
            <v>6405850</v>
          </cell>
          <cell r="P37190" t="str">
            <v>Nguyễn Ngọc Bảo Châu</v>
          </cell>
          <cell r="Q37190" t="str">
            <v>BH-03A Bán Hàng</v>
          </cell>
        </row>
        <row r="37191">
          <cell r="D37191" t="str">
            <v>HCM-PX-2410-00838</v>
          </cell>
          <cell r="E37191" t="str">
            <v>CÔNG TY TNHH KỸ THUẬT CƠ KHÍ KHANG LÂM</v>
          </cell>
          <cell r="F37191" t="str">
            <v>Ấp Bình Hữu 1, Xã Đức Hòa Thượng, Huyện Đức Hoà, Tỉnh Long An, Việt Nam</v>
          </cell>
          <cell r="G37191" t="str">
            <v/>
          </cell>
          <cell r="H37191" t="str">
            <v>Nguyễn Vũ Đăng</v>
          </cell>
          <cell r="I37191">
            <v>0</v>
          </cell>
          <cell r="J37191">
            <v>0</v>
          </cell>
          <cell r="K37191">
            <v>0</v>
          </cell>
          <cell r="L37191">
            <v>0</v>
          </cell>
          <cell r="M37191">
            <v>5000000</v>
          </cell>
          <cell r="N37191" t="str">
            <v>0</v>
          </cell>
          <cell r="O37191">
            <v>5500000</v>
          </cell>
          <cell r="P37191" t="str">
            <v>Lê Thị Huyền Trang</v>
          </cell>
          <cell r="Q37191" t="str">
            <v>BH-03A Bán Hàng</v>
          </cell>
        </row>
        <row r="37192">
          <cell r="D37192" t="str">
            <v>HCM-PX-2410-00839</v>
          </cell>
          <cell r="E37192" t="str">
            <v>ANH QUÂN CẨU TRỤC BÌNH TÂN</v>
          </cell>
          <cell r="F37192" t="str">
            <v>756 Quốc Lộ 1A, Phường Bình Hưng Hòa,Quận Bình Tân, Tp.Hồ Chí Minh, Việt Nam</v>
          </cell>
          <cell r="G37192" t="str">
            <v/>
          </cell>
          <cell r="H37192" t="str">
            <v>Nguyễn Quốc Duy</v>
          </cell>
          <cell r="I37192">
            <v>0</v>
          </cell>
          <cell r="J37192">
            <v>0</v>
          </cell>
          <cell r="K37192">
            <v>0</v>
          </cell>
          <cell r="L37192">
            <v>0</v>
          </cell>
          <cell r="M37192">
            <v>5600000</v>
          </cell>
          <cell r="N37192" t="str">
            <v>0</v>
          </cell>
          <cell r="O37192">
            <v>5600000</v>
          </cell>
          <cell r="P37192" t="str">
            <v>Nguyễn Ngọc Bảo Châu</v>
          </cell>
          <cell r="Q37192" t="str">
            <v>BH-03A Bán Hàng</v>
          </cell>
        </row>
        <row r="37193">
          <cell r="D37193" t="str">
            <v>HCM-PX-2410-00841</v>
          </cell>
          <cell r="E37193" t="str">
            <v>CHI NHÁNH CÔNG TRÌNH VIETTEL HỒ CHÍ MINH - TỔNG CÔNG TY CỔ PHẦN CÔNG TRÌNH VIETTEL| VCC HỒ CHÍ MINH</v>
          </cell>
          <cell r="F37193" t="str">
            <v>161-163 Trần Quốc Thảo, Phường 09, Quận 3, Thành phố Hồ Chí Minh, Việt Nam</v>
          </cell>
          <cell r="G37193" t="str">
            <v/>
          </cell>
          <cell r="H37193" t="str">
            <v>Nguyễn Hà Thái</v>
          </cell>
          <cell r="I37193">
            <v>0</v>
          </cell>
          <cell r="J37193">
            <v>0</v>
          </cell>
          <cell r="K37193">
            <v>0</v>
          </cell>
          <cell r="L37193">
            <v>0</v>
          </cell>
          <cell r="M37193">
            <v>789000</v>
          </cell>
          <cell r="N37193" t="str">
            <v>0</v>
          </cell>
          <cell r="O37193">
            <v>867900</v>
          </cell>
          <cell r="P37193" t="str">
            <v>Nguyễn Ngọc Anh Thư</v>
          </cell>
          <cell r="Q37193" t="str">
            <v>BH-03A Bán Hàng</v>
          </cell>
        </row>
        <row r="37194">
          <cell r="D37194" t="str">
            <v>HCM-PX-2410-00842</v>
          </cell>
          <cell r="E37194" t="str">
            <v>CÔNG TY TNHH THƯƠNG MẠI NHÂN LỢI</v>
          </cell>
          <cell r="F37194" t="str">
            <v>322/7 Tô Ngọc Vân, Phường Thạnh Xuân, Quận 12, Thành phố Hồ Chí Minh, Việt Nam</v>
          </cell>
          <cell r="G37194" t="str">
            <v/>
          </cell>
          <cell r="H37194" t="str">
            <v>Quách Gia Khang</v>
          </cell>
          <cell r="I37194">
            <v>0</v>
          </cell>
          <cell r="J37194">
            <v>0</v>
          </cell>
          <cell r="K37194">
            <v>0</v>
          </cell>
          <cell r="L37194">
            <v>0</v>
          </cell>
          <cell r="M37194">
            <v>24995550</v>
          </cell>
          <cell r="N37194" t="str">
            <v>0</v>
          </cell>
          <cell r="O37194">
            <v>27495105</v>
          </cell>
          <cell r="P37194" t="str">
            <v>Trần Thị Quí</v>
          </cell>
          <cell r="Q37194" t="str">
            <v>BH-03A Bán Hàng</v>
          </cell>
        </row>
        <row r="37195">
          <cell r="D37195" t="str">
            <v>HCM-PX-2410-00843</v>
          </cell>
          <cell r="E37195" t="str">
            <v>LÊ HUY NHẬT</v>
          </cell>
          <cell r="F37195" t="str">
            <v>85-87, CMT8, phường Bến Nghé, quận 1, Thành phố Hồ Chí Minh, Việt Nam</v>
          </cell>
          <cell r="G37195" t="str">
            <v/>
          </cell>
          <cell r="H37195" t="str">
            <v>Lương Hoàng Hiệp</v>
          </cell>
          <cell r="I37195">
            <v>0</v>
          </cell>
          <cell r="J37195">
            <v>0</v>
          </cell>
          <cell r="K37195">
            <v>0</v>
          </cell>
          <cell r="L37195">
            <v>0</v>
          </cell>
          <cell r="M37195">
            <v>1600000</v>
          </cell>
          <cell r="N37195" t="str">
            <v>0</v>
          </cell>
          <cell r="O37195">
            <v>1600000</v>
          </cell>
          <cell r="P37195" t="str">
            <v>Lê Thị Huyền Trang</v>
          </cell>
          <cell r="Q37195" t="str">
            <v>BH-03A Bán Hàng</v>
          </cell>
        </row>
        <row r="37196">
          <cell r="D37196" t="str">
            <v>HCM-PX-2410-00844</v>
          </cell>
          <cell r="E37196" t="str">
            <v>CÔNG TY TNHH PHƯƠNG LAI</v>
          </cell>
          <cell r="F37196" t="str">
            <v>232 Đường số 18, Phường Bình Hưng Hòa, Quận Bình Tân, Thành phố Hồ Chí Minh, Việt Nam</v>
          </cell>
          <cell r="G37196" t="str">
            <v/>
          </cell>
          <cell r="H37196" t="str">
            <v>Nguyễn Quốc Duy</v>
          </cell>
          <cell r="I37196">
            <v>0</v>
          </cell>
          <cell r="J37196">
            <v>0</v>
          </cell>
          <cell r="K37196">
            <v>0</v>
          </cell>
          <cell r="L37196">
            <v>0</v>
          </cell>
          <cell r="M37196">
            <v>4738000</v>
          </cell>
          <cell r="N37196" t="str">
            <v>0</v>
          </cell>
          <cell r="O37196">
            <v>4738000</v>
          </cell>
          <cell r="P37196" t="str">
            <v>Nguyễn Ngọc Bảo Châu</v>
          </cell>
          <cell r="Q37196" t="str">
            <v>BH-03A Bán Hàng</v>
          </cell>
        </row>
        <row r="37197">
          <cell r="D37197" t="str">
            <v>HCM-PX-2410-00846</v>
          </cell>
          <cell r="E37197" t="str">
            <v>CÔNG TY TNHH TÍN NGHĨA AUTOMATION</v>
          </cell>
          <cell r="F37197" t="str">
            <v>30 Duy Tân, Phường 8, Quận Tân Bình, Thành phố Hồ Chí Minh, Việt Nam</v>
          </cell>
          <cell r="G37197" t="str">
            <v/>
          </cell>
          <cell r="H37197" t="str">
            <v>Nguyễn Vũ Đăng</v>
          </cell>
          <cell r="I37197">
            <v>0</v>
          </cell>
          <cell r="J37197">
            <v>0</v>
          </cell>
          <cell r="K37197">
            <v>0</v>
          </cell>
          <cell r="L37197">
            <v>0</v>
          </cell>
          <cell r="M37197">
            <v>32018560</v>
          </cell>
          <cell r="N37197" t="str">
            <v>0</v>
          </cell>
          <cell r="O37197">
            <v>35220416</v>
          </cell>
          <cell r="P37197" t="str">
            <v>Lê Thị Huyền Trang</v>
          </cell>
          <cell r="Q37197" t="str">
            <v>BH-03A Bán Hàng</v>
          </cell>
        </row>
        <row r="37198">
          <cell r="D37198" t="str">
            <v>HNI-PX-2410-00262</v>
          </cell>
          <cell r="E37198" t="str">
            <v>HNI bán cho HCM</v>
          </cell>
          <cell r="F37198" t="str">
            <v>B163, Khu phố 3, Nguyễn Văn Quá, P.Đông Hưng Thuận, Q.12, TP.HCM, Việt Nam</v>
          </cell>
          <cell r="G37198" t="str">
            <v/>
          </cell>
          <cell r="H37198" t="str">
            <v>Sale Hà Nội nội bộ</v>
          </cell>
          <cell r="I37198">
            <v>0</v>
          </cell>
          <cell r="J37198">
            <v>0</v>
          </cell>
          <cell r="K37198">
            <v>0</v>
          </cell>
          <cell r="L37198">
            <v>0</v>
          </cell>
          <cell r="M37198">
            <v>0</v>
          </cell>
          <cell r="N37198" t="str">
            <v>0</v>
          </cell>
          <cell r="O37198">
            <v>0</v>
          </cell>
          <cell r="P37198" t="str">
            <v>Nguyễn Diệu Thùy</v>
          </cell>
          <cell r="Q37198" t="str">
            <v>BH-16C Xuất Bán Chi Nhánh (Không Sắp Xe)</v>
          </cell>
        </row>
        <row r="37199">
          <cell r="D37199" t="str">
            <v>HCM-PX-2410-00848</v>
          </cell>
          <cell r="E37199" t="str">
            <v>CÔNG TY TNHH DỆT NHUỘM HƯNG PHÁT ĐẠT</v>
          </cell>
          <cell r="F37199" t="str">
            <v>HC 03, Đường số 3, Khu công nghiệp Xuyên Á, Xã Mỹ Hạnh Bắc, Huyện Đức Hòa, Tỉnh Long An, Việt Nam</v>
          </cell>
          <cell r="G37199" t="str">
            <v/>
          </cell>
          <cell r="H37199" t="str">
            <v>Phạm Văn Thành</v>
          </cell>
          <cell r="I37199">
            <v>0</v>
          </cell>
          <cell r="J37199">
            <v>0</v>
          </cell>
          <cell r="K37199">
            <v>0</v>
          </cell>
          <cell r="L37199">
            <v>0</v>
          </cell>
          <cell r="M37199">
            <v>3880000</v>
          </cell>
          <cell r="N37199" t="str">
            <v>0</v>
          </cell>
          <cell r="O37199">
            <v>3880000</v>
          </cell>
          <cell r="P37199" t="str">
            <v>Mai Quỳnh Giao</v>
          </cell>
          <cell r="Q37199" t="str">
            <v>BH-03A Bán Hàng</v>
          </cell>
        </row>
        <row r="37200">
          <cell r="D37200" t="str">
            <v>HNI-PX-2410-00263</v>
          </cell>
          <cell r="E37200" t="str">
            <v>CÔNG TY TNHH SẢN XUẤT VÀ CÔNG NGHỆ HỒNG THẮNG</v>
          </cell>
          <cell r="F37200" t="str">
            <v>TDP An Long, Thị trấn Hùng Sơn, Huyện Đại Từ, Thái Nguyên, Việt Nam</v>
          </cell>
          <cell r="G37200" t="str">
            <v/>
          </cell>
          <cell r="H37200" t="str">
            <v>Lê Văn Chương</v>
          </cell>
          <cell r="I37200">
            <v>0</v>
          </cell>
          <cell r="J37200">
            <v>0</v>
          </cell>
          <cell r="K37200">
            <v>0</v>
          </cell>
          <cell r="L37200">
            <v>0</v>
          </cell>
          <cell r="M37200">
            <v>3244000</v>
          </cell>
          <cell r="N37200" t="str">
            <v>0</v>
          </cell>
          <cell r="O37200">
            <v>3568400</v>
          </cell>
          <cell r="P37200" t="str">
            <v>Nguyễn Diệu Thùy</v>
          </cell>
          <cell r="Q37200" t="str">
            <v>BH-03A Bán Hàng</v>
          </cell>
        </row>
        <row r="37201">
          <cell r="D37201" t="str">
            <v>HCM-PX-2410-00849</v>
          </cell>
          <cell r="E37201" t="str">
            <v>CÔNG TY TNHH LẮP ĐẶT CƠ ĐIỆN VĨNH PHÚC | SLDA</v>
          </cell>
          <cell r="F37201" t="str">
            <v>A5/8 Đường 429, Khu phố 2, Phường Tăng Nhơn Phú A, Thành phố Thủ Đức, Thành phố Hồ Chí Minh, Việt Nam</v>
          </cell>
          <cell r="G37201" t="str">
            <v/>
          </cell>
          <cell r="H37201" t="str">
            <v>Bùi Hoàng Anh</v>
          </cell>
          <cell r="I37201">
            <v>0</v>
          </cell>
          <cell r="J37201">
            <v>0</v>
          </cell>
          <cell r="K37201">
            <v>0</v>
          </cell>
          <cell r="L37201">
            <v>0</v>
          </cell>
          <cell r="M37201">
            <v>16361400</v>
          </cell>
          <cell r="N37201" t="str">
            <v>0</v>
          </cell>
          <cell r="O37201">
            <v>17997540</v>
          </cell>
          <cell r="P37201" t="str">
            <v>Nguyễn Ngọc Anh Thư</v>
          </cell>
          <cell r="Q37201" t="str">
            <v>BH-03A Bán Hàng</v>
          </cell>
        </row>
        <row r="37202">
          <cell r="D37202" t="str">
            <v>HCM-PX-2410-00850</v>
          </cell>
          <cell r="E37202" t="str">
            <v>CÔNG TY TNHH LẮP ĐẶT CƠ ĐIỆN VĨNH PHÚC | SLDA</v>
          </cell>
          <cell r="F37202" t="str">
            <v>A5/8 Đường 429, Khu phố 2, Phường Tăng Nhơn Phú A, Thành phố Thủ Đức, Thành phố Hồ Chí Minh, Việt Nam</v>
          </cell>
          <cell r="G37202" t="str">
            <v/>
          </cell>
          <cell r="H37202" t="str">
            <v>Bùi Hoàng Anh</v>
          </cell>
          <cell r="I37202">
            <v>0</v>
          </cell>
          <cell r="J37202">
            <v>0</v>
          </cell>
          <cell r="K37202">
            <v>0</v>
          </cell>
          <cell r="L37202">
            <v>0</v>
          </cell>
          <cell r="M37202">
            <v>416341865</v>
          </cell>
          <cell r="N37202" t="str">
            <v>0</v>
          </cell>
          <cell r="O37202">
            <v>457976052</v>
          </cell>
          <cell r="P37202" t="str">
            <v>Nguyễn Ngọc Anh Thư</v>
          </cell>
          <cell r="Q37202" t="str">
            <v>BH-03A Bán Hàng</v>
          </cell>
        </row>
        <row r="37203">
          <cell r="D37203" t="str">
            <v>HCM-PX-2410-00856</v>
          </cell>
          <cell r="E37203" t="str">
            <v>ANH NGUYỄN CẢNH TÂN</v>
          </cell>
          <cell r="F37203" t="str">
            <v>Việt Nam</v>
          </cell>
          <cell r="G37203" t="str">
            <v/>
          </cell>
          <cell r="H37203" t="str">
            <v>Nguyễn Vũ Đăng</v>
          </cell>
          <cell r="I37203">
            <v>0</v>
          </cell>
          <cell r="J37203">
            <v>0</v>
          </cell>
          <cell r="K37203">
            <v>0</v>
          </cell>
          <cell r="L37203">
            <v>0</v>
          </cell>
          <cell r="M37203">
            <v>5651000</v>
          </cell>
          <cell r="N37203" t="str">
            <v>0</v>
          </cell>
          <cell r="O37203">
            <v>5651000</v>
          </cell>
          <cell r="P37203" t="str">
            <v>Lê Thị Huyền Trang</v>
          </cell>
          <cell r="Q37203" t="str">
            <v>BH-03A Bán Hàng</v>
          </cell>
        </row>
        <row r="37204">
          <cell r="D37204" t="str">
            <v>HCM-PX-2410-00857</v>
          </cell>
          <cell r="E37204" t="str">
            <v>CÔNG TY TNHH KỸ THUẬT CƠ KHÍ KHANG LÂM</v>
          </cell>
          <cell r="F37204" t="str">
            <v>Ấp Bình Hữu 1, Xã Đức Hòa Thượng, Huyện Đức Hoà, Tỉnh Long An, Việt Nam</v>
          </cell>
          <cell r="G37204" t="str">
            <v/>
          </cell>
          <cell r="H37204" t="str">
            <v>Nguyễn Vũ Đăng</v>
          </cell>
          <cell r="I37204">
            <v>0</v>
          </cell>
          <cell r="J37204">
            <v>0</v>
          </cell>
          <cell r="K37204">
            <v>0</v>
          </cell>
          <cell r="L37204">
            <v>0</v>
          </cell>
          <cell r="M37204">
            <v>130000</v>
          </cell>
          <cell r="N37204" t="str">
            <v>0</v>
          </cell>
          <cell r="O37204">
            <v>143000</v>
          </cell>
          <cell r="P37204" t="str">
            <v>Lê Thị Huyền Trang</v>
          </cell>
          <cell r="Q37204" t="str">
            <v>BH-03A Bán Hàng</v>
          </cell>
        </row>
        <row r="37205">
          <cell r="D37205" t="str">
            <v>HCM-PX-2410-00861</v>
          </cell>
          <cell r="E37205" t="str">
            <v>CÔNG TY TNHH THANG MÁY SÀI GÒN TECH</v>
          </cell>
          <cell r="F37205" t="str">
            <v>G10/24B Ấp 7, Xã Lê Minh Xuân, Huyện Bình Chánh, Thành phố Hồ Chí Minh, Việt Nam</v>
          </cell>
          <cell r="G37205" t="str">
            <v/>
          </cell>
          <cell r="H37205" t="str">
            <v>Hồ Hoàng Anh</v>
          </cell>
          <cell r="I37205">
            <v>0</v>
          </cell>
          <cell r="J37205">
            <v>0</v>
          </cell>
          <cell r="K37205">
            <v>0</v>
          </cell>
          <cell r="L37205">
            <v>0</v>
          </cell>
          <cell r="M37205">
            <v>3610000</v>
          </cell>
          <cell r="N37205" t="str">
            <v>0</v>
          </cell>
          <cell r="O37205">
            <v>3971000</v>
          </cell>
          <cell r="P37205" t="str">
            <v>Lê Thị Huyền Trang</v>
          </cell>
          <cell r="Q37205" t="str">
            <v>BH-03A Bán Hàng</v>
          </cell>
        </row>
        <row r="37206">
          <cell r="D37206" t="str">
            <v>HCM-PX-2410-00862</v>
          </cell>
          <cell r="E37206" t="str">
            <v>CÔNG TY TNHH VẬT TƯ NHÀ MÁY VIỆT NAM</v>
          </cell>
          <cell r="F37206" t="str">
            <v>7 Đường số 9, Khu phố 6, Phường Hiệp Bình Chánh, Thành phố Thủ Đức, Thành phố Hồ Chí Minh, Việt Nam</v>
          </cell>
          <cell r="G37206" t="str">
            <v/>
          </cell>
          <cell r="H37206" t="str">
            <v>Tô Thành Đạo</v>
          </cell>
          <cell r="I37206">
            <v>0</v>
          </cell>
          <cell r="J37206">
            <v>0</v>
          </cell>
          <cell r="K37206">
            <v>0</v>
          </cell>
          <cell r="L37206">
            <v>0</v>
          </cell>
          <cell r="M37206">
            <v>19072000</v>
          </cell>
          <cell r="N37206" t="str">
            <v>0</v>
          </cell>
          <cell r="O37206">
            <v>20979200</v>
          </cell>
          <cell r="P37206" t="str">
            <v>Nguyễn Ngọc Bảo Châu</v>
          </cell>
          <cell r="Q37206" t="str">
            <v>BH-03A Bán Hàng</v>
          </cell>
        </row>
        <row r="37207">
          <cell r="D37207" t="str">
            <v>HCM-PX-2410-00863</v>
          </cell>
          <cell r="E37207" t="str">
            <v>CÔNG TY TNHH CÔNG NGHỆ HƯNG LỢI</v>
          </cell>
          <cell r="F37207" t="str">
            <v>Số 24 Lưu Văn Lang, Phường Quang Trung, Thành phố Quy Nhơn, Tỉnh Bình Định, Việt Nam</v>
          </cell>
          <cell r="G37207" t="str">
            <v/>
          </cell>
          <cell r="H37207" t="str">
            <v>Nguyễn Duy Linh</v>
          </cell>
          <cell r="I37207">
            <v>0</v>
          </cell>
          <cell r="J37207">
            <v>0</v>
          </cell>
          <cell r="K37207">
            <v>0</v>
          </cell>
          <cell r="L37207">
            <v>0</v>
          </cell>
          <cell r="M37207">
            <v>19259000</v>
          </cell>
          <cell r="N37207" t="str">
            <v>0</v>
          </cell>
          <cell r="O37207">
            <v>21184900</v>
          </cell>
          <cell r="P37207" t="str">
            <v>Nguyễn Ngọc Anh Thư</v>
          </cell>
          <cell r="Q37207" t="str">
            <v>BH-03A Bán Hàng</v>
          </cell>
        </row>
        <row r="37208">
          <cell r="D37208" t="str">
            <v>HNI-PX-2410-00266</v>
          </cell>
          <cell r="E37208" t="str">
            <v>HNI bán cho HCM</v>
          </cell>
          <cell r="F37208" t="str">
            <v>B163, Khu phố 3, Nguyễn Văn Quá, P.Đông Hưng Thuận, Q.12, TP.HCM, Việt Nam</v>
          </cell>
          <cell r="G37208" t="str">
            <v/>
          </cell>
          <cell r="H37208" t="str">
            <v>Sale Hà Nội nội bộ</v>
          </cell>
          <cell r="I37208">
            <v>0</v>
          </cell>
          <cell r="J37208">
            <v>0</v>
          </cell>
          <cell r="K37208">
            <v>0</v>
          </cell>
          <cell r="L37208">
            <v>0</v>
          </cell>
          <cell r="M37208">
            <v>0</v>
          </cell>
          <cell r="N37208" t="str">
            <v>0</v>
          </cell>
          <cell r="O37208">
            <v>0</v>
          </cell>
          <cell r="P37208" t="str">
            <v>Trần Thị Thanh Phương</v>
          </cell>
          <cell r="Q37208" t="str">
            <v>BH-16C Xuất Bán Chi Nhánh (Không Sắp Xe)</v>
          </cell>
        </row>
        <row r="37209">
          <cell r="D37209" t="str">
            <v>HNI-PX-2410-00267</v>
          </cell>
          <cell r="E37209" t="str">
            <v>CÔNG TY TNHH SẢN XUẤT VÀ CÔNG NGHỆ HỒNG THẮNG</v>
          </cell>
          <cell r="F37209" t="str">
            <v>TDP An Long, Thị trấn Hùng Sơn, Huyện Đại Từ, Thái Nguyên, Việt Nam</v>
          </cell>
          <cell r="G37209" t="str">
            <v/>
          </cell>
          <cell r="H37209" t="str">
            <v>Lê Văn Chương</v>
          </cell>
          <cell r="I37209">
            <v>0</v>
          </cell>
          <cell r="J37209">
            <v>0</v>
          </cell>
          <cell r="K37209">
            <v>0</v>
          </cell>
          <cell r="L37209">
            <v>0</v>
          </cell>
          <cell r="M37209">
            <v>0</v>
          </cell>
          <cell r="N37209" t="str">
            <v>0</v>
          </cell>
          <cell r="O37209">
            <v>0</v>
          </cell>
          <cell r="P37209" t="str">
            <v>Nguyễn Diệu Thùy</v>
          </cell>
          <cell r="Q37209" t="str">
            <v>BH-03F Xuất Bảo Hành</v>
          </cell>
        </row>
        <row r="37210">
          <cell r="D37210" t="str">
            <v>HNI-PX-2410-00268</v>
          </cell>
          <cell r="E37210" t="str">
            <v>CÔNG TY TNHH SẢN XUẤT VÀ CÔNG NGHỆ HỒNG THẮNG</v>
          </cell>
          <cell r="F37210" t="str">
            <v>TDP An Long, Thị trấn Hùng Sơn, Huyện Đại Từ, Thái Nguyên, Việt Nam</v>
          </cell>
          <cell r="G37210" t="str">
            <v/>
          </cell>
          <cell r="H37210" t="str">
            <v>Lê Văn Chương</v>
          </cell>
          <cell r="I37210">
            <v>0</v>
          </cell>
          <cell r="J37210">
            <v>0</v>
          </cell>
          <cell r="K37210">
            <v>0</v>
          </cell>
          <cell r="L37210">
            <v>0</v>
          </cell>
          <cell r="M37210">
            <v>0</v>
          </cell>
          <cell r="N37210" t="str">
            <v>0</v>
          </cell>
          <cell r="O37210">
            <v>0</v>
          </cell>
          <cell r="P37210" t="str">
            <v>Nguyễn Diệu Thùy</v>
          </cell>
          <cell r="Q37210" t="str">
            <v>BH-03F Xuất Bảo Hành</v>
          </cell>
        </row>
        <row r="37211">
          <cell r="D37211" t="str">
            <v>HCM-PX-2410-00867</v>
          </cell>
          <cell r="E37211" t="str">
            <v>HCM bán cho HN</v>
          </cell>
          <cell r="F37211" t="str">
            <v>Lô 05 -10A Khu Công nghiệp Hoàng Mai, Phường Hoàng Văn Thụ, Quận Hoàng Mai, Thành phố Hà Nội, Việt Nam</v>
          </cell>
          <cell r="G37211" t="str">
            <v/>
          </cell>
          <cell r="H37211" t="str">
            <v>Sale HCM Nội Bộ</v>
          </cell>
          <cell r="I37211">
            <v>0</v>
          </cell>
          <cell r="J37211">
            <v>0</v>
          </cell>
          <cell r="K37211">
            <v>0</v>
          </cell>
          <cell r="L37211">
            <v>0</v>
          </cell>
          <cell r="M37211">
            <v>0</v>
          </cell>
          <cell r="N37211" t="str">
            <v>0</v>
          </cell>
          <cell r="O37211">
            <v>0</v>
          </cell>
          <cell r="P37211" t="str">
            <v>Mai Quỳnh Giao</v>
          </cell>
          <cell r="Q37211" t="str">
            <v>BH-16C Xuất Bán Chi Nhánh (Không Sắp Xe)</v>
          </cell>
        </row>
        <row r="37212">
          <cell r="D37212" t="str">
            <v>HCM-PX-2410-00870</v>
          </cell>
          <cell r="E37212" t="str">
            <v>CÔNG TY TNHH THANG MÁY HS</v>
          </cell>
          <cell r="F37212" t="str">
            <v>1089/9B Tỉnh lộ 43, Khu phố 2, Phường Bình Chiểu, Thành phố Thủ Đức, Thành phố Hồ Chí Minh, Việt Nam</v>
          </cell>
          <cell r="G37212" t="str">
            <v/>
          </cell>
          <cell r="H37212" t="str">
            <v>Lương Hoàng Hiệp</v>
          </cell>
          <cell r="I37212">
            <v>0</v>
          </cell>
          <cell r="J37212">
            <v>0</v>
          </cell>
          <cell r="K37212">
            <v>0</v>
          </cell>
          <cell r="L37212">
            <v>0</v>
          </cell>
          <cell r="M37212">
            <v>1330000</v>
          </cell>
          <cell r="N37212" t="str">
            <v>0</v>
          </cell>
          <cell r="O37212">
            <v>1463000</v>
          </cell>
          <cell r="P37212" t="str">
            <v>Mai Quỳnh Giao</v>
          </cell>
          <cell r="Q37212" t="str">
            <v>BH-03A Bán Hàng</v>
          </cell>
        </row>
        <row r="37213">
          <cell r="D37213" t="str">
            <v>HNI-PX-2410-00271</v>
          </cell>
          <cell r="E37213" t="str">
            <v>CÔNG TY CỔ PHẦN ĐÀO TẠO QUỐC TẾ HEC VIỆT NAM</v>
          </cell>
          <cell r="F37213" t="str">
            <v>Nhà A1, Dãy TT1 Bắc Linh Đàm, Phường Đại Kim, Quận Hoàng Mai, Hà Nội, Việt Nam</v>
          </cell>
          <cell r="G37213" t="str">
            <v/>
          </cell>
          <cell r="H37213" t="str">
            <v>Trần Văn Tuyền</v>
          </cell>
          <cell r="I37213">
            <v>0</v>
          </cell>
          <cell r="J37213">
            <v>0</v>
          </cell>
          <cell r="K37213">
            <v>0</v>
          </cell>
          <cell r="L37213">
            <v>0</v>
          </cell>
          <cell r="M37213">
            <v>2616000</v>
          </cell>
          <cell r="N37213" t="str">
            <v>0</v>
          </cell>
          <cell r="O37213">
            <v>2616000</v>
          </cell>
          <cell r="P37213" t="str">
            <v>Bùi Thị Phương Anh</v>
          </cell>
          <cell r="Q37213" t="str">
            <v>BH-03A Bán Hàng</v>
          </cell>
        </row>
        <row r="37214">
          <cell r="D37214" t="str">
            <v>HCM-PX-2410-00875</v>
          </cell>
          <cell r="E37214" t="str">
            <v>CÔNG TY TNHH CƠ KHÍ ANH BẢO</v>
          </cell>
          <cell r="F37214" t="str">
            <v>91 Võ Thị Nhúa, Ấp Giữa, Xã Tân Phú Trung, Huyện Củ Chi, Thành phố Hồ Chí Minh, Việt Nam</v>
          </cell>
          <cell r="G37214" t="str">
            <v/>
          </cell>
          <cell r="H37214" t="str">
            <v>Lê Quốc Dũng</v>
          </cell>
          <cell r="I37214">
            <v>0</v>
          </cell>
          <cell r="J37214">
            <v>0</v>
          </cell>
          <cell r="K37214">
            <v>0</v>
          </cell>
          <cell r="L37214">
            <v>0</v>
          </cell>
          <cell r="M37214">
            <v>2550000</v>
          </cell>
          <cell r="N37214" t="str">
            <v>0</v>
          </cell>
          <cell r="O37214">
            <v>2550000</v>
          </cell>
          <cell r="P37214" t="str">
            <v>Lê Thị Huyền Trang</v>
          </cell>
          <cell r="Q37214" t="str">
            <v>BH-03A Bán Hàng</v>
          </cell>
        </row>
        <row r="37215">
          <cell r="D37215" t="str">
            <v>CTH-PX-2410-00116</v>
          </cell>
          <cell r="E37215" t="str">
            <v>CÔNG TY TNHH MỘT THÀNH VIÊN ĐẦU TƯ GIẢI PHÁP NĂNG LƯỢNG MẶT TRỜI GIA PHÚC</v>
          </cell>
          <cell r="F37215" t="str">
            <v>Số 93/79, Đường Lý Thường Kiệt, Khóm 4, Phường 6, Thành phố Cà Mau, Tỉnh Cà Mau, Việt Nam</v>
          </cell>
          <cell r="G37215" t="str">
            <v/>
          </cell>
          <cell r="H37215" t="str">
            <v>Sale Cần Thơ SL</v>
          </cell>
          <cell r="I37215">
            <v>0</v>
          </cell>
          <cell r="J37215">
            <v>0</v>
          </cell>
          <cell r="K37215">
            <v>0</v>
          </cell>
          <cell r="L37215">
            <v>0</v>
          </cell>
          <cell r="M37215">
            <v>0</v>
          </cell>
          <cell r="N37215" t="str">
            <v>0</v>
          </cell>
          <cell r="O37215">
            <v>0</v>
          </cell>
          <cell r="P37215" t="str">
            <v>Lâm Tuyết Trinh</v>
          </cell>
          <cell r="Q37215" t="str">
            <v>BH-03F Xuất Bảo Hành</v>
          </cell>
        </row>
        <row r="37216">
          <cell r="D37216" t="str">
            <v>HCM-PX-2410-00879</v>
          </cell>
          <cell r="E37216" t="str">
            <v>CÔNG TY TNHH DANH ĐẶNG</v>
          </cell>
          <cell r="F37216" t="str">
            <v>86D Đường số 29, Phường Bình Trị Đông B, Quận Bình Tân, Thành phố Hồ Chí Minh, Việt Nam</v>
          </cell>
          <cell r="G37216" t="str">
            <v/>
          </cell>
          <cell r="H37216" t="str">
            <v>Lai Hoàn Bảo</v>
          </cell>
          <cell r="I37216">
            <v>0</v>
          </cell>
          <cell r="J37216">
            <v>0</v>
          </cell>
          <cell r="K37216">
            <v>0</v>
          </cell>
          <cell r="L37216">
            <v>0</v>
          </cell>
          <cell r="M37216">
            <v>5240000</v>
          </cell>
          <cell r="N37216" t="str">
            <v>0</v>
          </cell>
          <cell r="O37216">
            <v>5764000</v>
          </cell>
          <cell r="P37216" t="str">
            <v>Lê Thị Huyền Trang</v>
          </cell>
          <cell r="Q37216" t="str">
            <v>BH-03A Bán Hàng</v>
          </cell>
        </row>
        <row r="37217">
          <cell r="D37217" t="str">
            <v>HNI-PX-2410-00272</v>
          </cell>
          <cell r="E37217" t="str">
            <v>CÔNG TY TNHH THANG MÁY OKVINA</v>
          </cell>
          <cell r="F37217" t="str">
            <v>Km 22, Đại lộ Thăng Long, Cụm Công nghiệp Ngọc Liệp, Xã Ngọc Liệp, Huyện Quốc Oai, Thành phố Hà Nội, Việt Nam</v>
          </cell>
          <cell r="G37217" t="str">
            <v/>
          </cell>
          <cell r="H37217" t="str">
            <v>Sale Hà Nội TM</v>
          </cell>
          <cell r="I37217">
            <v>0</v>
          </cell>
          <cell r="J37217">
            <v>0</v>
          </cell>
          <cell r="K37217">
            <v>0</v>
          </cell>
          <cell r="L37217">
            <v>0</v>
          </cell>
          <cell r="M37217">
            <v>13200000</v>
          </cell>
          <cell r="N37217" t="str">
            <v>0</v>
          </cell>
          <cell r="O37217">
            <v>14520000</v>
          </cell>
          <cell r="P37217" t="str">
            <v>Bùi Thị Phương Anh</v>
          </cell>
          <cell r="Q37217" t="str">
            <v>BH-03A Bán Hàng</v>
          </cell>
        </row>
        <row r="37218">
          <cell r="D37218" t="str">
            <v>HCM-PX-2410-00882</v>
          </cell>
          <cell r="E37218" t="str">
            <v>ANH NGUYỄN ĐỨC DUY- QUẬN BÌNH TÂN</v>
          </cell>
          <cell r="F37218" t="str">
            <v>143/22 liên Khu 4-5,Bình Hưng Hòa, Quận Bình Tân, TPHCM, Việt Nam</v>
          </cell>
          <cell r="G37218" t="str">
            <v/>
          </cell>
          <cell r="H37218" t="str">
            <v>Lê Quốc Dũng</v>
          </cell>
          <cell r="I37218">
            <v>0</v>
          </cell>
          <cell r="J37218">
            <v>16000</v>
          </cell>
          <cell r="K37218">
            <v>0</v>
          </cell>
          <cell r="L37218">
            <v>0</v>
          </cell>
          <cell r="M37218">
            <v>4649000</v>
          </cell>
          <cell r="N37218" t="str">
            <v>0</v>
          </cell>
          <cell r="O37218">
            <v>4649000</v>
          </cell>
          <cell r="P37218" t="str">
            <v>Lê Thị Huyền Trang</v>
          </cell>
          <cell r="Q37218" t="str">
            <v>BH-03A Bán Hàng</v>
          </cell>
        </row>
        <row r="37219">
          <cell r="D37219" t="str">
            <v>HCM-PX-2410-00883</v>
          </cell>
          <cell r="E37219" t="str">
            <v>CÔNG TY TNHH TM DV KỸ THUẬT ĐIỆN THUẬN PHÁT</v>
          </cell>
          <cell r="F37219" t="str">
            <v>Số 40/4/2 Hồ Văn Long, Phường Bình Hưng Hòa B, Quận Bình Tân, Thành phố Hồ Chí Minh, Việt Nam</v>
          </cell>
          <cell r="G37219" t="str">
            <v/>
          </cell>
          <cell r="H37219" t="str">
            <v>Lai Hoàn Bảo</v>
          </cell>
          <cell r="I37219">
            <v>0</v>
          </cell>
          <cell r="J37219">
            <v>81000</v>
          </cell>
          <cell r="K37219">
            <v>0</v>
          </cell>
          <cell r="L37219">
            <v>0</v>
          </cell>
          <cell r="M37219">
            <v>21932400</v>
          </cell>
          <cell r="N37219" t="str">
            <v>0</v>
          </cell>
          <cell r="O37219">
            <v>24125640</v>
          </cell>
          <cell r="P37219" t="str">
            <v>Lê Thị Huyền Trang</v>
          </cell>
          <cell r="Q37219" t="str">
            <v>BH-03A Bán Hàng</v>
          </cell>
        </row>
        <row r="37220">
          <cell r="D37220" t="str">
            <v>HCM-PX-2410-00884</v>
          </cell>
          <cell r="E37220" t="str">
            <v>CỬA HÀNG ĐIỆN CÔNG NGHIỆP NHIÊN</v>
          </cell>
          <cell r="F37220" t="str">
            <v>271, Quốc Lộ 51, Xã Tam Phước, Thành Phố Biên Hòa, Đồng Nai, Việt Nam</v>
          </cell>
          <cell r="G37220" t="str">
            <v/>
          </cell>
          <cell r="H37220" t="str">
            <v>Lê Quốc Dũng</v>
          </cell>
          <cell r="I37220">
            <v>0</v>
          </cell>
          <cell r="J37220">
            <v>0</v>
          </cell>
          <cell r="K37220">
            <v>0</v>
          </cell>
          <cell r="L37220">
            <v>0</v>
          </cell>
          <cell r="M37220">
            <v>540000</v>
          </cell>
          <cell r="N37220" t="str">
            <v>0</v>
          </cell>
          <cell r="O37220">
            <v>540000</v>
          </cell>
          <cell r="P37220" t="str">
            <v>Lê Thị Huyền Trang</v>
          </cell>
          <cell r="Q37220" t="str">
            <v>BH-03A Bán Hàng</v>
          </cell>
        </row>
        <row r="37221">
          <cell r="D37221" t="str">
            <v>HNI-PX-2410-00274</v>
          </cell>
          <cell r="E37221" t="str">
            <v>CÔNG TY CỔ PHẦN CÔNG NGHỆ VÀ THƯƠNG MẠI T2A</v>
          </cell>
          <cell r="F37221" t="str">
            <v>Nhà số 9 ngách 78 ngõ 183A Lĩnh Nam, tổ 21, Phường Vĩnh Hưng, Quận Hoàng Mai, Thành phố Hà Nội, Việt, Việt Nam</v>
          </cell>
          <cell r="G37221" t="str">
            <v/>
          </cell>
          <cell r="H37221" t="str">
            <v>Nguyễn Văn Linh</v>
          </cell>
          <cell r="I37221">
            <v>0</v>
          </cell>
          <cell r="J37221">
            <v>0</v>
          </cell>
          <cell r="K37221">
            <v>0</v>
          </cell>
          <cell r="L37221">
            <v>0</v>
          </cell>
          <cell r="M37221">
            <v>2350000</v>
          </cell>
          <cell r="N37221" t="str">
            <v>0</v>
          </cell>
          <cell r="O37221">
            <v>2585000</v>
          </cell>
          <cell r="P37221" t="str">
            <v>Nguyễn Diệu Thùy</v>
          </cell>
          <cell r="Q37221" t="str">
            <v>BH-03A Bán Hàng</v>
          </cell>
        </row>
        <row r="37222">
          <cell r="D37222" t="str">
            <v>HCM-PX-2410-00890</v>
          </cell>
          <cell r="E37222" t="str">
            <v>CÔNG TY TNHH THƯƠNG MẠI DỊCH VỤ KỸ THUẬT TQK</v>
          </cell>
          <cell r="F37222" t="str">
            <v>405/39/36, Thống Nhất, Phường 11, Quận Gò Vấp, Thành phố Hồ Chí Minh, Việt Nam</v>
          </cell>
          <cell r="G37222" t="str">
            <v/>
          </cell>
          <cell r="H37222" t="str">
            <v>Đoàn Trần Bửu Đăng</v>
          </cell>
          <cell r="I37222">
            <v>0</v>
          </cell>
          <cell r="J37222">
            <v>0</v>
          </cell>
          <cell r="K37222">
            <v>0</v>
          </cell>
          <cell r="L37222">
            <v>0</v>
          </cell>
          <cell r="M37222">
            <v>2303000</v>
          </cell>
          <cell r="N37222" t="str">
            <v>0</v>
          </cell>
          <cell r="O37222">
            <v>2533300</v>
          </cell>
          <cell r="P37222" t="str">
            <v>Nguyễn Ngọc Bảo Châu</v>
          </cell>
          <cell r="Q37222" t="str">
            <v>BH-03A Bán Hàng</v>
          </cell>
        </row>
        <row r="37223">
          <cell r="D37223" t="str">
            <v>HCM-PX-2410-00892</v>
          </cell>
          <cell r="E37223" t="str">
            <v>CÔNG TY TNHH TÍN NGHĨA AUTOMATION</v>
          </cell>
          <cell r="F37223" t="str">
            <v>30 Duy Tân, Phường 8, Quận Tân Bình, Thành phố Hồ Chí Minh, Việt Nam</v>
          </cell>
          <cell r="G37223" t="str">
            <v/>
          </cell>
          <cell r="H37223" t="str">
            <v>Nguyễn Vũ Đăng</v>
          </cell>
          <cell r="I37223">
            <v>0</v>
          </cell>
          <cell r="J37223">
            <v>0</v>
          </cell>
          <cell r="K37223">
            <v>0</v>
          </cell>
          <cell r="L37223">
            <v>0</v>
          </cell>
          <cell r="M37223">
            <v>920000</v>
          </cell>
          <cell r="N37223" t="str">
            <v>0</v>
          </cell>
          <cell r="O37223">
            <v>1012000</v>
          </cell>
          <cell r="P37223" t="str">
            <v>Lê Thị Huyền Trang</v>
          </cell>
          <cell r="Q37223" t="str">
            <v>BH-03A Bán Hàng</v>
          </cell>
        </row>
        <row r="37224">
          <cell r="D37224" t="str">
            <v>HCM-PX-2410-00893</v>
          </cell>
          <cell r="E37224" t="str">
            <v>CÔNG TY CỔ PHẦN KIM KHÍ 3P</v>
          </cell>
          <cell r="F37224" t="str">
            <v>B20/424A, Ấp 2, Xã Tân Nhựt, Huyện Bình Chánh, Thành Phố Hồ Chí Minh, Xã Tân Nhựt, Huyện Bình Chánh, Thành phố Hồ Chí Minh, Việt Nam</v>
          </cell>
          <cell r="G37224" t="str">
            <v/>
          </cell>
          <cell r="H37224" t="str">
            <v>Nguyễn Tấn Tài</v>
          </cell>
          <cell r="I37224">
            <v>0</v>
          </cell>
          <cell r="J37224">
            <v>0</v>
          </cell>
          <cell r="K37224">
            <v>0</v>
          </cell>
          <cell r="L37224">
            <v>0</v>
          </cell>
          <cell r="M37224">
            <v>24221000</v>
          </cell>
          <cell r="N37224" t="str">
            <v>0</v>
          </cell>
          <cell r="O37224">
            <v>26643100</v>
          </cell>
          <cell r="P37224" t="str">
            <v>Mai Quỳnh Giao</v>
          </cell>
          <cell r="Q37224" t="str">
            <v>BH-03A Bán Hàng</v>
          </cell>
        </row>
        <row r="37225">
          <cell r="D37225" t="str">
            <v>HCM-PX-2410-00895</v>
          </cell>
          <cell r="E37225" t="str">
            <v>CÔNG TY TNHH CÔNG NGHỆ THIÊN HƯNG</v>
          </cell>
          <cell r="F37225" t="str">
            <v>Số 184A, Khu phố 1A, Phường An Phú, Thành phố Thuận An, Tỉnh Bình Dương, Việt Nam</v>
          </cell>
          <cell r="G37225" t="str">
            <v/>
          </cell>
          <cell r="H37225" t="str">
            <v>Lai Hoàn Bảo</v>
          </cell>
          <cell r="I37225">
            <v>0</v>
          </cell>
          <cell r="J37225">
            <v>0</v>
          </cell>
          <cell r="K37225">
            <v>0</v>
          </cell>
          <cell r="L37225">
            <v>0</v>
          </cell>
          <cell r="M37225">
            <v>12921000</v>
          </cell>
          <cell r="N37225" t="str">
            <v>0</v>
          </cell>
          <cell r="O37225">
            <v>14213100</v>
          </cell>
          <cell r="P37225" t="str">
            <v>Mai Quỳnh Giao</v>
          </cell>
          <cell r="Q37225" t="str">
            <v>BH-03A Bán Hàng</v>
          </cell>
        </row>
        <row r="37226">
          <cell r="D37226" t="str">
            <v>HNI-PX-2410-00276</v>
          </cell>
          <cell r="E37226" t="str">
            <v>ANH KHANH TRƯỜNG THỊNH</v>
          </cell>
          <cell r="F37226" t="str">
            <v>Xã Phùng Xá, Huyện Mỹ Đức, Thành phố Hà Nội, Việt Nam</v>
          </cell>
          <cell r="G37226" t="str">
            <v/>
          </cell>
          <cell r="H37226" t="str">
            <v>Nguyễn Văn Linh</v>
          </cell>
          <cell r="I37226">
            <v>0</v>
          </cell>
          <cell r="J37226">
            <v>0</v>
          </cell>
          <cell r="K37226">
            <v>0</v>
          </cell>
          <cell r="L37226">
            <v>0</v>
          </cell>
          <cell r="M37226">
            <v>23161000</v>
          </cell>
          <cell r="N37226" t="str">
            <v>0</v>
          </cell>
          <cell r="O37226">
            <v>23161000</v>
          </cell>
          <cell r="P37226" t="str">
            <v>Bùi Thị Phương Anh</v>
          </cell>
          <cell r="Q37226" t="str">
            <v>BH-03A Bán Hàng</v>
          </cell>
        </row>
        <row r="37227">
          <cell r="D37227" t="str">
            <v>HCM-PX-2410-00898</v>
          </cell>
          <cell r="E37227" t="str">
            <v>CÔNG TY TNHH VẬT TƯ NHÀ MÁY VIỆT NAM</v>
          </cell>
          <cell r="F37227" t="str">
            <v>7 Đường số 9, Khu phố 6, Phường Hiệp Bình Chánh, Thành phố Thủ Đức, Thành phố Hồ Chí Minh, Việt Nam</v>
          </cell>
          <cell r="G37227" t="str">
            <v/>
          </cell>
          <cell r="H37227" t="str">
            <v>Tô Thành Đạo</v>
          </cell>
          <cell r="I37227">
            <v>0</v>
          </cell>
          <cell r="J37227">
            <v>0</v>
          </cell>
          <cell r="K37227">
            <v>0</v>
          </cell>
          <cell r="L37227">
            <v>0</v>
          </cell>
          <cell r="M37227">
            <v>5040000</v>
          </cell>
          <cell r="N37227" t="str">
            <v>0</v>
          </cell>
          <cell r="O37227">
            <v>5443200</v>
          </cell>
          <cell r="P37227" t="str">
            <v>Nguyễn Ngọc Bảo Châu</v>
          </cell>
          <cell r="Q37227" t="str">
            <v>BH-03A Bán Hàng</v>
          </cell>
        </row>
        <row r="37228">
          <cell r="D37228" t="str">
            <v>HCM-PX-2410-00899</v>
          </cell>
          <cell r="E37228" t="str">
            <v>CÔNG TY TNHH VẬT TƯ NHÀ MÁY VIỆT NAM</v>
          </cell>
          <cell r="F37228" t="str">
            <v>7 Đường số 9, Khu phố 6, Phường Hiệp Bình Chánh, Thành phố Thủ Đức, Thành phố Hồ Chí Minh, Việt Nam</v>
          </cell>
          <cell r="G37228" t="str">
            <v/>
          </cell>
          <cell r="H37228" t="str">
            <v>Tô Thành Đạo</v>
          </cell>
          <cell r="I37228">
            <v>0</v>
          </cell>
          <cell r="J37228">
            <v>0</v>
          </cell>
          <cell r="K37228">
            <v>0</v>
          </cell>
          <cell r="L37228">
            <v>0</v>
          </cell>
          <cell r="M37228">
            <v>14032000</v>
          </cell>
          <cell r="N37228" t="str">
            <v>0</v>
          </cell>
          <cell r="O37228">
            <v>15435200</v>
          </cell>
          <cell r="P37228" t="str">
            <v>Nguyễn Ngọc Bảo Châu</v>
          </cell>
          <cell r="Q37228" t="str">
            <v>BH-03A Bán Hàng</v>
          </cell>
        </row>
        <row r="37229">
          <cell r="D37229" t="str">
            <v>HCM-PX-2410-00900</v>
          </cell>
          <cell r="E37229" t="str">
            <v>HOÀNG VĂN VINH</v>
          </cell>
          <cell r="F37229" t="str">
            <v>158 Tạ Uyên, Phường 6, Quận 11, TP HCM, Việt Nam</v>
          </cell>
          <cell r="G37229" t="str">
            <v/>
          </cell>
          <cell r="H37229" t="str">
            <v>Nguyễn Ngọc Bằng</v>
          </cell>
          <cell r="I37229">
            <v>0</v>
          </cell>
          <cell r="J37229">
            <v>0</v>
          </cell>
          <cell r="K37229">
            <v>0</v>
          </cell>
          <cell r="L37229">
            <v>0</v>
          </cell>
          <cell r="M37229">
            <v>2665000</v>
          </cell>
          <cell r="N37229" t="str">
            <v>0</v>
          </cell>
          <cell r="O37229">
            <v>2665000</v>
          </cell>
          <cell r="P37229" t="str">
            <v>Lê Thị Huyền Trang</v>
          </cell>
          <cell r="Q37229" t="str">
            <v>BH-03A Bán Hàng</v>
          </cell>
        </row>
        <row r="37230">
          <cell r="D37230" t="str">
            <v>HNI-PX-2410-00277</v>
          </cell>
          <cell r="E37230" t="str">
            <v>CÔNG TY TNHH THƯƠNG MẠI VÀ KỸ THUẬT ĐIỆN - TỰ ĐỘNG HÓA TDK</v>
          </cell>
          <cell r="F37230" t="str">
            <v>Số 02, ngõ 347/04/17, Đường Nguyễn Thái Học, Tổ dân phố Hồng Yên, Phường Hồng Hà, Thành phố Yên Bái, Tỉnh Yên Bái, Việt Nam</v>
          </cell>
          <cell r="G37230" t="str">
            <v/>
          </cell>
          <cell r="H37230" t="str">
            <v>Nguyễn Hữu Phước</v>
          </cell>
          <cell r="I37230">
            <v>0</v>
          </cell>
          <cell r="J37230">
            <v>0</v>
          </cell>
          <cell r="K37230">
            <v>0</v>
          </cell>
          <cell r="L37230">
            <v>0</v>
          </cell>
          <cell r="M37230">
            <v>0</v>
          </cell>
          <cell r="N37230" t="str">
            <v>0</v>
          </cell>
          <cell r="O37230">
            <v>0</v>
          </cell>
          <cell r="P37230" t="str">
            <v>Nguyễn Diệu Thùy</v>
          </cell>
          <cell r="Q37230" t="str">
            <v>BH-03A Bán Hàng</v>
          </cell>
        </row>
        <row r="37231">
          <cell r="D37231" t="str">
            <v>HCM-PX-2410-00903</v>
          </cell>
          <cell r="E37231" t="str">
            <v>CÔNG TY TNHH DAIM VIỆT NAM</v>
          </cell>
          <cell r="F37231" t="str">
            <v>Lô C8 đường N3, Khu công nghiệp Nam Tân Uyên, Phường Khánh Bình, Thành phố Tân Uyên, Tỉnh Bình Dương, Việt Nam</v>
          </cell>
          <cell r="G37231" t="str">
            <v/>
          </cell>
          <cell r="H37231" t="str">
            <v>Nguyễn Vũ Đăng</v>
          </cell>
          <cell r="I37231">
            <v>0</v>
          </cell>
          <cell r="J37231">
            <v>0</v>
          </cell>
          <cell r="K37231">
            <v>0</v>
          </cell>
          <cell r="L37231">
            <v>0</v>
          </cell>
          <cell r="M37231">
            <v>7000000</v>
          </cell>
          <cell r="N37231" t="str">
            <v>0</v>
          </cell>
          <cell r="O37231">
            <v>7700000</v>
          </cell>
          <cell r="P37231" t="str">
            <v>Lê Thị Huyền Trang</v>
          </cell>
          <cell r="Q37231" t="str">
            <v>BH-03A Bán Hàng</v>
          </cell>
        </row>
        <row r="37232">
          <cell r="D37232" t="str">
            <v>CTH-PX-2410-00118</v>
          </cell>
          <cell r="E37232" t="str">
            <v>CÔNG TY TNHH ĐẦU TƯ SẢN XUẤT THƯƠNG MẠI ANH CHÂU</v>
          </cell>
          <cell r="F37232" t="str">
            <v>KV 4, đường 3/2, Phường Châu Văn Liêm, Quận Ô Môn, Thành phố Cần Thơ, Việt Nam, CanTho, Việt Nam</v>
          </cell>
          <cell r="G37232" t="str">
            <v/>
          </cell>
          <cell r="H37232" t="str">
            <v>Đoàn Thanh Liêm</v>
          </cell>
          <cell r="I37232">
            <v>0</v>
          </cell>
          <cell r="J37232">
            <v>0</v>
          </cell>
          <cell r="K37232">
            <v>0</v>
          </cell>
          <cell r="L37232">
            <v>0</v>
          </cell>
          <cell r="M37232">
            <v>4301000</v>
          </cell>
          <cell r="N37232" t="str">
            <v>0</v>
          </cell>
          <cell r="O37232">
            <v>4731100</v>
          </cell>
          <cell r="P37232" t="str">
            <v>Lâm Tuyết Trinh</v>
          </cell>
          <cell r="Q37232" t="str">
            <v>BH-03A Bán Hàng</v>
          </cell>
        </row>
        <row r="37233">
          <cell r="D37233" t="str">
            <v>HCM-PX-2410-00904</v>
          </cell>
          <cell r="E37233" t="str">
            <v>CÔNG TY TNHH MỘT THÀNH VIÊN ĐIỆN ĐIỆN CƯỜNG</v>
          </cell>
          <cell r="F37233" t="str">
            <v>Thửa đất số 533,534, tờ bản đồ số 38, Đường DT747B, Khu phố Long Bình, Phường Khánh Bình, Thành phố Tân Uyên, Tỉnh Bình Dương, Việt Nam</v>
          </cell>
          <cell r="G37233" t="str">
            <v/>
          </cell>
          <cell r="H37233" t="str">
            <v>Lai Hoàn Bảo</v>
          </cell>
          <cell r="I37233">
            <v>0</v>
          </cell>
          <cell r="J37233">
            <v>0</v>
          </cell>
          <cell r="K37233">
            <v>0</v>
          </cell>
          <cell r="L37233">
            <v>0</v>
          </cell>
          <cell r="M37233">
            <v>16415000</v>
          </cell>
          <cell r="N37233" t="str">
            <v>0</v>
          </cell>
          <cell r="O37233">
            <v>16415000</v>
          </cell>
          <cell r="P37233" t="str">
            <v>Mai Quỳnh Giao</v>
          </cell>
          <cell r="Q37233" t="str">
            <v>BH-03A Bán Hàng</v>
          </cell>
        </row>
        <row r="37234">
          <cell r="D37234" t="str">
            <v>HCM-PX-2410-00906</v>
          </cell>
          <cell r="E37234" t="str">
            <v>CÔNG TY TNHH TM DV TÂN HÒA KY</v>
          </cell>
          <cell r="F37234" t="str">
            <v>78 Tạ Uyên, Phường 12, Quận 5, Thành phố Hồ Chí Minh, Việt Nam</v>
          </cell>
          <cell r="G37234" t="str">
            <v/>
          </cell>
          <cell r="H37234" t="str">
            <v>Nguyễn Hoàng Quân</v>
          </cell>
          <cell r="I37234">
            <v>0</v>
          </cell>
          <cell r="J37234">
            <v>0</v>
          </cell>
          <cell r="K37234">
            <v>0</v>
          </cell>
          <cell r="L37234">
            <v>0</v>
          </cell>
          <cell r="M37234">
            <v>3999500</v>
          </cell>
          <cell r="N37234" t="str">
            <v>0</v>
          </cell>
          <cell r="O37234">
            <v>4399450</v>
          </cell>
          <cell r="P37234" t="str">
            <v>Nguyễn Ngọc Bảo Châu</v>
          </cell>
          <cell r="Q37234" t="str">
            <v>BH-03A Bán Hàng</v>
          </cell>
        </row>
        <row r="37235">
          <cell r="D37235" t="str">
            <v>HCM-PX-2410-00907</v>
          </cell>
          <cell r="E37235" t="str">
            <v>CÔNG TY TNHH SẢN XUẤT THƯƠNG MẠI DỊCH VỤ XUẤT NHẬP KHẨU CƠ KHÍ TNT</v>
          </cell>
          <cell r="F37235" t="str">
            <v>Số 284 Đường Huỳnh Thị Hai, Phường Tân Chánh Hiệp, Quận 12, Thành phố Hồ Chí Minh, Việt Nam, Phường Tân Chánh Hiệp, Quận 12, Thành phố Hồ Chí Minh, Việt Nam</v>
          </cell>
          <cell r="G37235" t="str">
            <v/>
          </cell>
          <cell r="H37235" t="str">
            <v>Tô Thành Đạo</v>
          </cell>
          <cell r="I37235">
            <v>0</v>
          </cell>
          <cell r="J37235">
            <v>0</v>
          </cell>
          <cell r="K37235">
            <v>0</v>
          </cell>
          <cell r="L37235">
            <v>0</v>
          </cell>
          <cell r="M37235">
            <v>17200000</v>
          </cell>
          <cell r="N37235" t="str">
            <v>0</v>
          </cell>
          <cell r="O37235">
            <v>17200000</v>
          </cell>
          <cell r="P37235" t="str">
            <v>Mai Quỳnh Giao</v>
          </cell>
          <cell r="Q37235" t="str">
            <v>BH-03A Bán Hàng</v>
          </cell>
        </row>
        <row r="37236">
          <cell r="D37236" t="str">
            <v>HCM-PX-2410-00908</v>
          </cell>
          <cell r="E37236" t="str">
            <v>CÔNG TY TNHH THƯƠNG MẠI DỊCH VỤ KỸ THUẬT ĐIỆN - TỰ ĐỘNG HÓA SQM</v>
          </cell>
          <cell r="F37236" t="str">
            <v>745/84/11 Quang Trung, Phường 12, Quận Gò Vấp, Thành phố Hồ Chí Minh, Việt Nam</v>
          </cell>
          <cell r="G37236" t="str">
            <v/>
          </cell>
          <cell r="H37236" t="str">
            <v>Nguyễn Tấn Tài</v>
          </cell>
          <cell r="I37236">
            <v>0</v>
          </cell>
          <cell r="J37236">
            <v>0</v>
          </cell>
          <cell r="K37236">
            <v>0</v>
          </cell>
          <cell r="L37236">
            <v>0</v>
          </cell>
          <cell r="M37236">
            <v>10088460</v>
          </cell>
          <cell r="N37236" t="str">
            <v>0</v>
          </cell>
          <cell r="O37236">
            <v>11097306</v>
          </cell>
          <cell r="P37236" t="str">
            <v>Mai Quỳnh Giao</v>
          </cell>
          <cell r="Q37236" t="str">
            <v>BH-03A Bán Hàng</v>
          </cell>
        </row>
        <row r="37237">
          <cell r="D37237" t="str">
            <v>HCM-PX-2410-00909</v>
          </cell>
          <cell r="E37237" t="str">
            <v>HCM bán cho CTH</v>
          </cell>
          <cell r="F37237" t="str">
            <v>45 - 47 Bùi Quang Trinh, Phường Phú Thứ, Quận Cái Răng, Thành phố Cần Thơ, Việt Nam</v>
          </cell>
          <cell r="G37237" t="str">
            <v/>
          </cell>
          <cell r="H37237" t="str">
            <v>Sale HCM Nội Bộ</v>
          </cell>
          <cell r="I37237">
            <v>0</v>
          </cell>
          <cell r="J37237">
            <v>0</v>
          </cell>
          <cell r="K37237">
            <v>0</v>
          </cell>
          <cell r="L37237">
            <v>0</v>
          </cell>
          <cell r="M37237">
            <v>0</v>
          </cell>
          <cell r="N37237" t="str">
            <v>0</v>
          </cell>
          <cell r="O37237">
            <v>0</v>
          </cell>
          <cell r="P37237" t="str">
            <v>Mai Quỳnh Giao</v>
          </cell>
          <cell r="Q37237" t="str">
            <v>BH-16C Xuất Bán Chi Nhánh (Không Sắp Xe)</v>
          </cell>
        </row>
        <row r="37238">
          <cell r="D37238" t="str">
            <v>HCM-PX-2410-00910</v>
          </cell>
          <cell r="E37238" t="str">
            <v>CÔNG TY TNHH KỸ THUẬT TỰ ĐỘNG CDA | SL</v>
          </cell>
          <cell r="F37238" t="str">
            <v>Số 64 Lô J3-M, Đường DD7 Khu dân cư An Sương, Phường Tân Hưng Thuận, Quận 12, Thành phố Hồ Chí Minh, Việt Nam</v>
          </cell>
          <cell r="G37238" t="str">
            <v/>
          </cell>
          <cell r="H37238" t="str">
            <v>Nguyễn Hà Thái</v>
          </cell>
          <cell r="I37238">
            <v>0</v>
          </cell>
          <cell r="J37238">
            <v>0</v>
          </cell>
          <cell r="K37238">
            <v>0</v>
          </cell>
          <cell r="L37238">
            <v>0</v>
          </cell>
          <cell r="M37238">
            <v>5069000</v>
          </cell>
          <cell r="N37238" t="str">
            <v>0</v>
          </cell>
          <cell r="O37238">
            <v>5575900</v>
          </cell>
          <cell r="P37238" t="str">
            <v>Trần Thị Quí</v>
          </cell>
          <cell r="Q37238" t="str">
            <v>BH-03A Bán Hàng</v>
          </cell>
        </row>
        <row r="37239">
          <cell r="D37239" t="str">
            <v>HCM-PX-2410-00911</v>
          </cell>
          <cell r="E37239" t="str">
            <v>CÔNG TY CỔ PHẦN THƯƠNG MẠI VÀ CÔNG NGHỆ HẢI ÂU AT</v>
          </cell>
          <cell r="F37239" t="str">
            <v>Số 14, Đường D18, KDC DV Tân Bình, Khu phố Tân Thắng, Phường Tân Bình, Thành phố Dĩ An, Tỉnh Bình Dương, Việt Nam</v>
          </cell>
          <cell r="G37239" t="str">
            <v/>
          </cell>
          <cell r="H37239" t="str">
            <v>Nguyễn Ngọc Bằng</v>
          </cell>
          <cell r="I37239">
            <v>0</v>
          </cell>
          <cell r="J37239">
            <v>0</v>
          </cell>
          <cell r="K37239">
            <v>0</v>
          </cell>
          <cell r="L37239">
            <v>0</v>
          </cell>
          <cell r="M37239">
            <v>11004000</v>
          </cell>
          <cell r="N37239" t="str">
            <v>0</v>
          </cell>
          <cell r="O37239">
            <v>11004000</v>
          </cell>
          <cell r="P37239" t="str">
            <v>Mai Quỳnh Giao</v>
          </cell>
          <cell r="Q37239" t="str">
            <v>BH-03A Bán Hàng</v>
          </cell>
        </row>
        <row r="37240">
          <cell r="D37240" t="str">
            <v>DTE-PX-2410-00004</v>
          </cell>
          <cell r="E37240" t="str">
            <v>DTE bán cho HCM</v>
          </cell>
          <cell r="F37240" t="str">
            <v>B163, Khu phố 3, Nguyễn Văn Quá, P.Đông Hưng Thuận, Q.12, TP.HCM, Việt Nam</v>
          </cell>
          <cell r="G37240" t="str">
            <v/>
          </cell>
          <cell r="H37240" t="str">
            <v>Sale DTE nội bộ</v>
          </cell>
          <cell r="I37240">
            <v>0</v>
          </cell>
          <cell r="J37240">
            <v>0</v>
          </cell>
          <cell r="K37240">
            <v>0</v>
          </cell>
          <cell r="L37240">
            <v>0</v>
          </cell>
          <cell r="M37240">
            <v>0</v>
          </cell>
          <cell r="N37240" t="str">
            <v>0</v>
          </cell>
          <cell r="O37240">
            <v>0</v>
          </cell>
          <cell r="P37240" t="str">
            <v>Nguyễn Ngọc Bảo Châu</v>
          </cell>
          <cell r="Q37240" t="str">
            <v>BH-16C Xuất Bán Chi Nhánh (Không Sắp Xe)</v>
          </cell>
        </row>
        <row r="37241">
          <cell r="D37241" t="str">
            <v>HCM-PX-2410-00913</v>
          </cell>
          <cell r="E37241" t="str">
            <v>CÔNG TY TNHH HOME ROASTER</v>
          </cell>
          <cell r="F37241" t="str">
            <v>88 Phan Thị Niên, Vĩnh Hoà, Nha Trang,Tỉnh Khánh Hòa, Việt Nam</v>
          </cell>
          <cell r="G37241" t="str">
            <v/>
          </cell>
          <cell r="H37241" t="str">
            <v>Trần Văn Thiên Nam</v>
          </cell>
          <cell r="I37241">
            <v>0</v>
          </cell>
          <cell r="J37241">
            <v>0</v>
          </cell>
          <cell r="K37241">
            <v>0</v>
          </cell>
          <cell r="L37241">
            <v>0</v>
          </cell>
          <cell r="M37241">
            <v>0</v>
          </cell>
          <cell r="N37241" t="str">
            <v>0</v>
          </cell>
          <cell r="O37241">
            <v>0</v>
          </cell>
          <cell r="P37241" t="str">
            <v>Mai Quỳnh Giao</v>
          </cell>
          <cell r="Q37241" t="str">
            <v>BH-03A Bán Hàng</v>
          </cell>
        </row>
        <row r="37242">
          <cell r="D37242" t="str">
            <v>HCM-PX-2410-00914</v>
          </cell>
          <cell r="E37242" t="str">
            <v>ANH HÙNG BÌNH DƯƠNG</v>
          </cell>
          <cell r="F37242" t="str">
            <v>Khu Khánh Bình,Tân Uyên, Bình Dương, Việt Nam</v>
          </cell>
          <cell r="G37242" t="str">
            <v/>
          </cell>
          <cell r="H37242" t="str">
            <v>Nguyễn Ngọc Bằng</v>
          </cell>
          <cell r="I37242">
            <v>0</v>
          </cell>
          <cell r="J37242">
            <v>0</v>
          </cell>
          <cell r="K37242">
            <v>0</v>
          </cell>
          <cell r="L37242">
            <v>0</v>
          </cell>
          <cell r="M37242">
            <v>5487000</v>
          </cell>
          <cell r="N37242" t="str">
            <v>0</v>
          </cell>
          <cell r="O37242">
            <v>5487000</v>
          </cell>
          <cell r="P37242" t="str">
            <v>Lê Thị Huyền Trang</v>
          </cell>
          <cell r="Q37242" t="str">
            <v>BH-03A Bán Hàng</v>
          </cell>
        </row>
        <row r="37243">
          <cell r="D37243" t="str">
            <v>HCM-PX-2410-00920</v>
          </cell>
          <cell r="E37243" t="str">
            <v>CHI NHÁNH CÔNG TRÌNH VIETTEL KHÁNH HÒA - TỔNG CÔNG TY CỔ PHẦN CÔNG TRÌNH VIETTEL | VCC KHA</v>
          </cell>
          <cell r="F37243" t="str">
            <v>Tầng 2, Tòa nhà Viettel Khánh Hòa, Số 9 Võ Thị Sáu, Phường Vĩnh Nguyên, Thành phố Nha Trang, Tỉnh Khánh Hòa, Việt Nam</v>
          </cell>
          <cell r="G37243" t="str">
            <v/>
          </cell>
          <cell r="H37243" t="str">
            <v>Nguyễn Phú Quốc</v>
          </cell>
          <cell r="I37243">
            <v>0</v>
          </cell>
          <cell r="J37243">
            <v>0</v>
          </cell>
          <cell r="K37243">
            <v>0</v>
          </cell>
          <cell r="L37243">
            <v>0</v>
          </cell>
          <cell r="M37243">
            <v>27352000</v>
          </cell>
          <cell r="N37243" t="str">
            <v>0</v>
          </cell>
          <cell r="O37243">
            <v>30087200</v>
          </cell>
          <cell r="P37243" t="str">
            <v>Trần Thị Quí</v>
          </cell>
          <cell r="Q37243" t="str">
            <v>BH-03A Bán Hàng</v>
          </cell>
        </row>
        <row r="37244">
          <cell r="D37244" t="str">
            <v>CTH-PX-2410-00120</v>
          </cell>
          <cell r="E37244" t="str">
            <v>ANH TRỊNH THÀNH ĐƯỢC</v>
          </cell>
          <cell r="F37244" t="str">
            <v>Số 10 Trần Đại Nghĩa, KCN Lê Minh Xuân, Bình Chánh, TP HCM, Việt Nam</v>
          </cell>
          <cell r="G37244" t="str">
            <v/>
          </cell>
          <cell r="H37244" t="str">
            <v>Tô Văn Tình</v>
          </cell>
          <cell r="I37244">
            <v>0</v>
          </cell>
          <cell r="J37244">
            <v>0</v>
          </cell>
          <cell r="K37244">
            <v>0</v>
          </cell>
          <cell r="L37244">
            <v>0</v>
          </cell>
          <cell r="M37244">
            <v>41866500</v>
          </cell>
          <cell r="N37244" t="str">
            <v>0</v>
          </cell>
          <cell r="O37244">
            <v>41866500</v>
          </cell>
          <cell r="P37244" t="str">
            <v>Lâm Tuyết Trinh</v>
          </cell>
          <cell r="Q37244" t="str">
            <v>BH-03A Bán Hàng</v>
          </cell>
        </row>
        <row r="37245">
          <cell r="D37245" t="str">
            <v>HNI-PX-2410-00281</v>
          </cell>
          <cell r="E37245" t="str">
            <v>CÔNG TY TNHH THANG MÁY OKVINA</v>
          </cell>
          <cell r="F37245" t="str">
            <v>Km 22, Đại lộ Thăng Long, Cụm Công nghiệp Ngọc Liệp, Xã Ngọc Liệp, Huyện Quốc Oai, Thành phố Hà Nội, Việt Nam</v>
          </cell>
          <cell r="G37245" t="str">
            <v/>
          </cell>
          <cell r="H37245" t="str">
            <v>Sale Hà Nội TM</v>
          </cell>
          <cell r="I37245">
            <v>0</v>
          </cell>
          <cell r="J37245">
            <v>0</v>
          </cell>
          <cell r="K37245">
            <v>0</v>
          </cell>
          <cell r="L37245">
            <v>0</v>
          </cell>
          <cell r="M37245">
            <v>13200000</v>
          </cell>
          <cell r="N37245" t="str">
            <v>0</v>
          </cell>
          <cell r="O37245">
            <v>14520000</v>
          </cell>
          <cell r="P37245" t="str">
            <v>Bùi Thị Phương Anh</v>
          </cell>
          <cell r="Q37245" t="str">
            <v>BH-03A Bán Hàng</v>
          </cell>
        </row>
        <row r="37246">
          <cell r="D37246" t="str">
            <v>HCM-PX-2410-00922</v>
          </cell>
          <cell r="E37246" t="str">
            <v>CÔNG TY TNHH KỸ THUẬT ĐIỆN CÔNG NGHIỆP HUY VIỆT | SL</v>
          </cell>
          <cell r="F37246" t="str">
            <v>20A Nguyễn Công Hoan, Phường Hoà An, Quận Cẩm Lệ, Thành phố Đà Nẵng, Việt Nam, Việt Nam</v>
          </cell>
          <cell r="G37246" t="str">
            <v/>
          </cell>
          <cell r="H37246" t="str">
            <v>Bùi Liên Lực</v>
          </cell>
          <cell r="I37246">
            <v>0</v>
          </cell>
          <cell r="J37246">
            <v>0</v>
          </cell>
          <cell r="K37246">
            <v>0</v>
          </cell>
          <cell r="L37246">
            <v>0</v>
          </cell>
          <cell r="M37246">
            <v>19666000</v>
          </cell>
          <cell r="N37246" t="str">
            <v>0</v>
          </cell>
          <cell r="O37246">
            <v>21632600</v>
          </cell>
          <cell r="P37246" t="str">
            <v>Nguyễn Ngọc Anh Thư</v>
          </cell>
          <cell r="Q37246" t="str">
            <v>BH-03A Bán Hàng</v>
          </cell>
        </row>
        <row r="37247">
          <cell r="D37247" t="str">
            <v>HNI-PX-2410-00282</v>
          </cell>
          <cell r="E37247" t="str">
            <v>CÔNG TY CỔ PHẦN SẢN XUẤT VÀ THƯƠNG MẠI THIẾT BỊ ĐIỆN TIẾN DUY</v>
          </cell>
          <cell r="F37247" t="str">
            <v>Số 100, ngõ 224 đường Hoàng Mai, Phường Hoàng Văn Thụ, Quận Hoàng Mai, Thành phố Hà Nội, Việt Nam</v>
          </cell>
          <cell r="G37247" t="str">
            <v/>
          </cell>
          <cell r="H37247" t="str">
            <v>Nguyễn Hữu Phước</v>
          </cell>
          <cell r="I37247">
            <v>0</v>
          </cell>
          <cell r="J37247">
            <v>0</v>
          </cell>
          <cell r="K37247">
            <v>0</v>
          </cell>
          <cell r="L37247">
            <v>0</v>
          </cell>
          <cell r="M37247">
            <v>46721280</v>
          </cell>
          <cell r="N37247" t="str">
            <v>0</v>
          </cell>
          <cell r="O37247">
            <v>51393408</v>
          </cell>
          <cell r="P37247" t="str">
            <v>Bùi Thị Phương Anh</v>
          </cell>
          <cell r="Q37247" t="str">
            <v>BH-03A Bán Hàng</v>
          </cell>
        </row>
        <row r="37248">
          <cell r="D37248" t="str">
            <v>HCM-PX-2410-00923</v>
          </cell>
          <cell r="E37248" t="str">
            <v>CÔNG TY TNHH KỸ THUẬT ĐIỆN CÔNG NGHIỆP HUY VIỆT | SL</v>
          </cell>
          <cell r="F37248" t="str">
            <v>20A Nguyễn Công Hoan, Phường Hoà An, Quận Cẩm Lệ, Thành phố Đà Nẵng, Việt Nam, Việt Nam</v>
          </cell>
          <cell r="G37248" t="str">
            <v/>
          </cell>
          <cell r="H37248" t="str">
            <v>Bùi Liên Lực</v>
          </cell>
          <cell r="I37248">
            <v>0</v>
          </cell>
          <cell r="J37248">
            <v>0</v>
          </cell>
          <cell r="K37248">
            <v>0</v>
          </cell>
          <cell r="L37248">
            <v>0</v>
          </cell>
          <cell r="M37248">
            <v>19071828</v>
          </cell>
          <cell r="N37248" t="str">
            <v>0</v>
          </cell>
          <cell r="O37248">
            <v>20979011</v>
          </cell>
          <cell r="P37248" t="str">
            <v>Nguyễn Ngọc Anh Thư</v>
          </cell>
          <cell r="Q37248" t="str">
            <v>BH-03A Bán Hàng</v>
          </cell>
        </row>
        <row r="37249">
          <cell r="D37249" t="str">
            <v>HCM-PX-2410-00924</v>
          </cell>
          <cell r="E37249" t="str">
            <v>CÔNG TY CỔ PHẦN KỸ THUẬT CƠ ĐIỆN QUANG PHÁT</v>
          </cell>
          <cell r="F37249" t="str">
            <v>Số 10 Đường 4, Khu phố 4, Phường Tam Phú, Thành phố Thủ Đức, Thành phố Hồ Chí Minh, Việt Nam</v>
          </cell>
          <cell r="G37249" t="str">
            <v/>
          </cell>
          <cell r="H37249" t="str">
            <v>Nguyễn Quốc Duy</v>
          </cell>
          <cell r="I37249">
            <v>0</v>
          </cell>
          <cell r="J37249">
            <v>0</v>
          </cell>
          <cell r="K37249">
            <v>0</v>
          </cell>
          <cell r="L37249">
            <v>0</v>
          </cell>
          <cell r="M37249">
            <v>100000</v>
          </cell>
          <cell r="N37249" t="str">
            <v>0</v>
          </cell>
          <cell r="O37249">
            <v>100000</v>
          </cell>
          <cell r="P37249" t="str">
            <v>Nguyễn Ngọc Bảo Châu</v>
          </cell>
          <cell r="Q37249" t="str">
            <v>BH-03A Bán Hàng</v>
          </cell>
        </row>
        <row r="37250">
          <cell r="D37250" t="str">
            <v>HCM-PX-2410-00925</v>
          </cell>
          <cell r="E37250" t="str">
            <v>CÔNG TY TNHH ĐIỆN CÔNG NGHIỆP TTP</v>
          </cell>
          <cell r="F37250" t="str">
            <v>Thửa đất số 1371, Tờ bản đồ số 63, Đường Quốc Lộ 13, Khu phố 4, Phường Mỹ Phước, Thị xã Bến Cát, Tỉnh Bình Dương, Việt Nam</v>
          </cell>
          <cell r="G37250" t="str">
            <v/>
          </cell>
          <cell r="H37250" t="str">
            <v>Phạm Minh Tuấn</v>
          </cell>
          <cell r="I37250">
            <v>0</v>
          </cell>
          <cell r="J37250">
            <v>0</v>
          </cell>
          <cell r="K37250">
            <v>0</v>
          </cell>
          <cell r="L37250">
            <v>0</v>
          </cell>
          <cell r="M37250">
            <v>3250000</v>
          </cell>
          <cell r="N37250" t="str">
            <v>0</v>
          </cell>
          <cell r="O37250">
            <v>3575000</v>
          </cell>
          <cell r="P37250" t="str">
            <v>Mai Quỳnh Giao</v>
          </cell>
          <cell r="Q37250" t="str">
            <v>BH-03A Bán Hàng</v>
          </cell>
        </row>
        <row r="37251">
          <cell r="D37251" t="str">
            <v>HCM-PX-2410-00926</v>
          </cell>
          <cell r="E37251" t="str">
            <v>CÔNG TY TNHH D-FAST VIỆT NAM</v>
          </cell>
          <cell r="F37251" t="str">
            <v>Số 179/72, Tổ 42, Khu phố 9, Phường Tân Phong, Thành phố Biên Hòa, Tỉnh Đồng Nai, Việt Nam</v>
          </cell>
          <cell r="G37251" t="str">
            <v/>
          </cell>
          <cell r="H37251" t="str">
            <v>Nguyễn Hoàng Quân</v>
          </cell>
          <cell r="I37251">
            <v>0</v>
          </cell>
          <cell r="J37251">
            <v>0</v>
          </cell>
          <cell r="K37251">
            <v>0</v>
          </cell>
          <cell r="L37251">
            <v>0</v>
          </cell>
          <cell r="M37251">
            <v>6650000</v>
          </cell>
          <cell r="N37251" t="str">
            <v>0</v>
          </cell>
          <cell r="O37251">
            <v>7315000</v>
          </cell>
          <cell r="P37251" t="str">
            <v>Nguyễn Ngọc Bảo Châu</v>
          </cell>
          <cell r="Q37251" t="str">
            <v>BH-03A Bán Hàng</v>
          </cell>
        </row>
        <row r="37252">
          <cell r="D37252" t="str">
            <v>HNI-PX-2410-00283</v>
          </cell>
          <cell r="E37252" t="str">
            <v>CÔNG TY TNHH THANG MÁY HƯNG LONG</v>
          </cell>
          <cell r="F37252" t="str">
            <v>Số 157, đường Thanh Bình, Phường Thanh Bình, Thành phố Hải Dương, Tỉnh Hải Dương, Việt Nam</v>
          </cell>
          <cell r="G37252" t="str">
            <v/>
          </cell>
          <cell r="H37252" t="str">
            <v>Sale Hà Nội TM</v>
          </cell>
          <cell r="I37252">
            <v>0</v>
          </cell>
          <cell r="J37252">
            <v>0</v>
          </cell>
          <cell r="K37252">
            <v>0</v>
          </cell>
          <cell r="L37252">
            <v>0</v>
          </cell>
          <cell r="M37252">
            <v>0</v>
          </cell>
          <cell r="N37252" t="str">
            <v>0</v>
          </cell>
          <cell r="O37252">
            <v>0</v>
          </cell>
          <cell r="P37252" t="str">
            <v>Nguyễn Diệu Thùy</v>
          </cell>
          <cell r="Q37252" t="str">
            <v>BH-03F Xuất Bảo Hành</v>
          </cell>
        </row>
        <row r="37253">
          <cell r="D37253" t="str">
            <v>HCM-PX-2410-00931</v>
          </cell>
          <cell r="E37253" t="str">
            <v>CÔNG TY TNHH MITSUBA M-TECH VIỆT NAM</v>
          </cell>
          <cell r="F37253" t="str">
            <v>NM1: KCN AMATA, Biên Hòa, Đồng Nai NM2: KCN Long Bình, Biên Hòa, Đồng Nai, Việt Nam</v>
          </cell>
          <cell r="G37253" t="str">
            <v/>
          </cell>
          <cell r="H37253" t="str">
            <v>Lê Quốc Dũng</v>
          </cell>
          <cell r="I37253">
            <v>0</v>
          </cell>
          <cell r="J37253">
            <v>0</v>
          </cell>
          <cell r="K37253">
            <v>0</v>
          </cell>
          <cell r="L37253">
            <v>0</v>
          </cell>
          <cell r="M37253">
            <v>6070000</v>
          </cell>
          <cell r="N37253" t="str">
            <v>0</v>
          </cell>
          <cell r="O37253">
            <v>6070000</v>
          </cell>
          <cell r="P37253" t="str">
            <v>Lê Thị Huyền Trang</v>
          </cell>
          <cell r="Q37253" t="str">
            <v>BH-03A Bán Hàng</v>
          </cell>
        </row>
        <row r="37254">
          <cell r="D37254" t="str">
            <v>HCM-PX-2410-00941</v>
          </cell>
          <cell r="E37254" t="str">
            <v>CÔNG TY TNHH THANG MÁY - KỸ THUẬT ĐIỆN HISA</v>
          </cell>
          <cell r="F37254" t="str">
            <v>Số 74 Đường 511, Ấp Bàu Chứa, Xã Nhuận Đức, Huyện Củ Chi, Thành phố Hồ Chí Minh, Việt Nam</v>
          </cell>
          <cell r="G37254" t="str">
            <v/>
          </cell>
          <cell r="H37254" t="str">
            <v>Sale HCM Thang máy</v>
          </cell>
          <cell r="I37254">
            <v>0</v>
          </cell>
          <cell r="J37254">
            <v>0</v>
          </cell>
          <cell r="K37254">
            <v>0</v>
          </cell>
          <cell r="L37254">
            <v>0</v>
          </cell>
          <cell r="M37254">
            <v>222800000</v>
          </cell>
          <cell r="N37254" t="str">
            <v>0</v>
          </cell>
          <cell r="O37254">
            <v>245080000</v>
          </cell>
          <cell r="P37254" t="str">
            <v>Nguyễn Ngọc Bảo Châu</v>
          </cell>
          <cell r="Q37254" t="str">
            <v>BH-03A Bán Hàng</v>
          </cell>
        </row>
        <row r="37255">
          <cell r="D37255" t="str">
            <v>HCM-PX-2410-00944</v>
          </cell>
          <cell r="E37255" t="str">
            <v>CÔNG TY TNHH SẢN XUẤT VÀ TM THỰC PHẨM TÂN VĨNH PHÁT</v>
          </cell>
          <cell r="F37255" t="str">
            <v>31B khu B đường d4, KCN An Hạ, Xã Phạm Văn Hai, Bình Chánh, TP HCM, Việt Nam</v>
          </cell>
          <cell r="G37255" t="str">
            <v/>
          </cell>
          <cell r="H37255" t="str">
            <v>Nguyễn Quốc Duy</v>
          </cell>
          <cell r="I37255">
            <v>0</v>
          </cell>
          <cell r="J37255">
            <v>0</v>
          </cell>
          <cell r="K37255">
            <v>0</v>
          </cell>
          <cell r="L37255">
            <v>0</v>
          </cell>
          <cell r="M37255">
            <v>1500000</v>
          </cell>
          <cell r="N37255" t="str">
            <v>0</v>
          </cell>
          <cell r="O37255">
            <v>1500000</v>
          </cell>
          <cell r="P37255" t="str">
            <v>Nguyễn Ngọc Bảo Châu</v>
          </cell>
          <cell r="Q37255" t="str">
            <v>BH-03A Bán Hàng</v>
          </cell>
        </row>
        <row r="37256">
          <cell r="D37256" t="str">
            <v>HCM-PX-2410-00947</v>
          </cell>
          <cell r="E37256" t="str">
            <v>CÔNG TY TNHH THANG MÁY - KỸ THUẬT ĐIỆN HISA</v>
          </cell>
          <cell r="F37256" t="str">
            <v>Số 74 Đường 511, Ấp Bàu Chứa, Xã Nhuận Đức, Huyện Củ Chi, Thành phố Hồ Chí Minh, Việt Nam</v>
          </cell>
          <cell r="G37256" t="str">
            <v/>
          </cell>
          <cell r="H37256" t="str">
            <v>Sale HCM Thang máy</v>
          </cell>
          <cell r="I37256">
            <v>0</v>
          </cell>
          <cell r="J37256">
            <v>0</v>
          </cell>
          <cell r="K37256">
            <v>0</v>
          </cell>
          <cell r="L37256">
            <v>0</v>
          </cell>
          <cell r="M37256">
            <v>81200000</v>
          </cell>
          <cell r="N37256" t="str">
            <v>0</v>
          </cell>
          <cell r="O37256">
            <v>89320000</v>
          </cell>
          <cell r="P37256" t="str">
            <v>Nguyễn Ngọc Bảo Châu</v>
          </cell>
          <cell r="Q37256" t="str">
            <v>BH-03A Bán Hàng</v>
          </cell>
        </row>
        <row r="37257">
          <cell r="D37257" t="str">
            <v>HCM-PX-2410-00948</v>
          </cell>
          <cell r="E37257" t="str">
            <v>CÔNG TY TNHH KỸ THUẬT TỰ ĐỘNG CDA</v>
          </cell>
          <cell r="F37257" t="str">
            <v>12 Đường Tân Thới Nhất 20, Khu phố 3, Phường Tân Thới Nhất, Quận 12, Thành phố Hồ Chí Minh, Việt Nam</v>
          </cell>
          <cell r="G37257" t="str">
            <v/>
          </cell>
          <cell r="H37257" t="str">
            <v>Trần Bảo Quốc</v>
          </cell>
          <cell r="I37257">
            <v>0</v>
          </cell>
          <cell r="J37257">
            <v>0</v>
          </cell>
          <cell r="K37257">
            <v>0</v>
          </cell>
          <cell r="L37257">
            <v>0</v>
          </cell>
          <cell r="M37257">
            <v>267166936</v>
          </cell>
          <cell r="N37257" t="str">
            <v>0</v>
          </cell>
          <cell r="O37257">
            <v>293883630</v>
          </cell>
          <cell r="P37257" t="str">
            <v>Lê Thị Huyền Trang</v>
          </cell>
          <cell r="Q37257" t="str">
            <v>BH-03A Bán Hàng</v>
          </cell>
        </row>
        <row r="37258">
          <cell r="D37258" t="str">
            <v>HCM-PX-2410-00949</v>
          </cell>
          <cell r="E37258" t="str">
            <v>CÔNG TY TNHH THANG MÁY - KỸ THUẬT ĐIỆN HISA</v>
          </cell>
          <cell r="F37258" t="str">
            <v>Số 74 Đường 511, Ấp Bàu Chứa, Xã Nhuận Đức, Huyện Củ Chi, Thành phố Hồ Chí Minh, Việt Nam</v>
          </cell>
          <cell r="G37258" t="str">
            <v/>
          </cell>
          <cell r="H37258" t="str">
            <v>Sale Cty Thang Máy</v>
          </cell>
          <cell r="I37258">
            <v>0</v>
          </cell>
          <cell r="J37258">
            <v>0</v>
          </cell>
          <cell r="K37258">
            <v>0</v>
          </cell>
          <cell r="L37258">
            <v>0</v>
          </cell>
          <cell r="M37258">
            <v>431000000</v>
          </cell>
          <cell r="N37258" t="str">
            <v>0</v>
          </cell>
          <cell r="O37258">
            <v>474100000</v>
          </cell>
          <cell r="P37258" t="str">
            <v>Nguyễn Ngọc Bảo Châu</v>
          </cell>
          <cell r="Q37258" t="str">
            <v>BH-03A Bán Hàng</v>
          </cell>
        </row>
        <row r="37259">
          <cell r="D37259" t="str">
            <v>HCM-PX-2410-00950</v>
          </cell>
          <cell r="E37259" t="str">
            <v>CÔNG TY TNHH THANG MÁY - KỸ THUẬT ĐIỆN HISA</v>
          </cell>
          <cell r="F37259" t="str">
            <v>Số 74 Đường 511, Ấp Bàu Chứa, Xã Nhuận Đức, Huyện Củ Chi, Thành phố Hồ Chí Minh, Việt Nam</v>
          </cell>
          <cell r="G37259" t="str">
            <v/>
          </cell>
          <cell r="H37259" t="str">
            <v>Sale Cty Thang Máy</v>
          </cell>
          <cell r="I37259">
            <v>0</v>
          </cell>
          <cell r="J37259">
            <v>0</v>
          </cell>
          <cell r="K37259">
            <v>0</v>
          </cell>
          <cell r="L37259">
            <v>0</v>
          </cell>
          <cell r="M37259">
            <v>230000000</v>
          </cell>
          <cell r="N37259" t="str">
            <v>0</v>
          </cell>
          <cell r="O37259">
            <v>253000000</v>
          </cell>
          <cell r="P37259" t="str">
            <v>Nguyễn Ngọc Bảo Châu</v>
          </cell>
          <cell r="Q37259" t="str">
            <v>BH-03A Bán Hàng</v>
          </cell>
        </row>
        <row r="37260">
          <cell r="D37260" t="str">
            <v>HCM-PX-2410-00951</v>
          </cell>
          <cell r="E37260" t="str">
            <v>CÔNG TY TNHH KENTEK VIỆT NAM</v>
          </cell>
          <cell r="F37260" t="str">
            <v>07 Đuờng Cô Giang,  Khu phố 1, Phường Hiệp Phú, Thành phố Thủ Đức, Thành phố Hồ Chí Minh, Việt Nam</v>
          </cell>
          <cell r="G37260" t="str">
            <v/>
          </cell>
          <cell r="H37260" t="str">
            <v>Nguyễn Tiến Dũng 1</v>
          </cell>
          <cell r="I37260">
            <v>0</v>
          </cell>
          <cell r="J37260">
            <v>0</v>
          </cell>
          <cell r="K37260">
            <v>0</v>
          </cell>
          <cell r="L37260">
            <v>0</v>
          </cell>
          <cell r="M37260">
            <v>2450000</v>
          </cell>
          <cell r="N37260" t="str">
            <v>0</v>
          </cell>
          <cell r="O37260">
            <v>2695000</v>
          </cell>
          <cell r="P37260" t="str">
            <v>Mai Quỳnh Giao</v>
          </cell>
          <cell r="Q37260" t="str">
            <v>BH-03A Bán Hàng</v>
          </cell>
        </row>
        <row r="37261">
          <cell r="D37261" t="str">
            <v>HCM-PX-2410-00952</v>
          </cell>
          <cell r="E37261" t="str">
            <v>ANH NGUYỄN CẢNH TÂN</v>
          </cell>
          <cell r="F37261" t="str">
            <v>Việt Nam</v>
          </cell>
          <cell r="G37261" t="str">
            <v/>
          </cell>
          <cell r="H37261" t="str">
            <v>Nguyễn Vũ Đăng</v>
          </cell>
          <cell r="I37261">
            <v>0</v>
          </cell>
          <cell r="J37261">
            <v>0</v>
          </cell>
          <cell r="K37261">
            <v>0</v>
          </cell>
          <cell r="L37261">
            <v>0</v>
          </cell>
          <cell r="M37261">
            <v>4936000</v>
          </cell>
          <cell r="N37261" t="str">
            <v>0</v>
          </cell>
          <cell r="O37261">
            <v>4936000</v>
          </cell>
          <cell r="P37261" t="str">
            <v>Lê Thị Huyền Trang</v>
          </cell>
          <cell r="Q37261" t="str">
            <v>BH-03A Bán Hàng</v>
          </cell>
        </row>
        <row r="37262">
          <cell r="D37262" t="str">
            <v>HCM-PX-2410-00953</v>
          </cell>
          <cell r="E37262" t="str">
            <v>CÔNG TY TNHH ĐẦU TƯ ITS</v>
          </cell>
          <cell r="F37262" t="str">
            <v>Số V3-41, Đường V3, Khu dự án dân cư và công viên Phước Thiện, Phường Long Bình, Thành phố Thủ Đức, Thành phố Hồ Chí Minh, Việt Nam</v>
          </cell>
          <cell r="G37262" t="str">
            <v/>
          </cell>
          <cell r="H37262" t="str">
            <v>Nguyễn Vũ Đăng</v>
          </cell>
          <cell r="I37262">
            <v>0</v>
          </cell>
          <cell r="J37262">
            <v>0</v>
          </cell>
          <cell r="K37262">
            <v>0</v>
          </cell>
          <cell r="L37262">
            <v>0</v>
          </cell>
          <cell r="M37262">
            <v>6909000</v>
          </cell>
          <cell r="N37262" t="str">
            <v>0</v>
          </cell>
          <cell r="O37262">
            <v>7599900</v>
          </cell>
          <cell r="P37262" t="str">
            <v>Lê Thị Huyền Trang</v>
          </cell>
          <cell r="Q37262" t="str">
            <v>BH-03A Bán Hàng</v>
          </cell>
        </row>
        <row r="37263">
          <cell r="D37263" t="str">
            <v>HCM-PX-2410-00954</v>
          </cell>
          <cell r="E37263" t="str">
            <v>NGUYỄN TẤN PHONG</v>
          </cell>
          <cell r="F37263" t="str">
            <v>154 Phan Văn Hớn, Xã Xuân Thới Thượng, Huyện Hóc Môn, Thành phố Hồ Chí Minh, Việt Nam</v>
          </cell>
          <cell r="G37263" t="str">
            <v/>
          </cell>
          <cell r="H37263" t="str">
            <v>Đoàn Trần Bửu Đăng</v>
          </cell>
          <cell r="I37263">
            <v>0</v>
          </cell>
          <cell r="J37263">
            <v>0</v>
          </cell>
          <cell r="K37263">
            <v>0</v>
          </cell>
          <cell r="L37263">
            <v>0</v>
          </cell>
          <cell r="M37263">
            <v>2303000</v>
          </cell>
          <cell r="N37263" t="str">
            <v>0</v>
          </cell>
          <cell r="O37263">
            <v>2303000</v>
          </cell>
          <cell r="P37263" t="str">
            <v>Lê Thị Huyền Trang</v>
          </cell>
          <cell r="Q37263" t="str">
            <v>BH-03A Bán Hàng</v>
          </cell>
        </row>
        <row r="37264">
          <cell r="D37264" t="str">
            <v>HCM-PX-2410-00956</v>
          </cell>
          <cell r="E37264" t="str">
            <v>CÔNG TY TNHH SX TM DỊCH VỤ ÁNH ĐỒNG</v>
          </cell>
          <cell r="F37264" t="str">
            <v>29 Đường D15, KCN Tân Bình, P. Tây Thạnh, Tân Phú, HCM, Việt Nam</v>
          </cell>
          <cell r="G37264" t="str">
            <v/>
          </cell>
          <cell r="H37264" t="str">
            <v>Lê Quốc Dũng</v>
          </cell>
          <cell r="I37264">
            <v>0</v>
          </cell>
          <cell r="J37264">
            <v>0</v>
          </cell>
          <cell r="K37264">
            <v>0</v>
          </cell>
          <cell r="L37264">
            <v>0</v>
          </cell>
          <cell r="M37264">
            <v>17105700</v>
          </cell>
          <cell r="N37264" t="str">
            <v>0</v>
          </cell>
          <cell r="O37264">
            <v>18816270</v>
          </cell>
          <cell r="P37264" t="str">
            <v>Lê Thị Huyền Trang</v>
          </cell>
          <cell r="Q37264" t="str">
            <v>BH-03A Bán Hàng</v>
          </cell>
        </row>
        <row r="37265">
          <cell r="D37265" t="str">
            <v>HNI-PX-2410-00286</v>
          </cell>
          <cell r="E37265" t="str">
            <v>NGUYỄN VĂN ĐÁT</v>
          </cell>
          <cell r="F37265" t="str">
            <v>159 đường thanh bình, Phường Thanh Bình, Thành phố Hải Dương, Tỉnh Hải Dương, Việt Nam</v>
          </cell>
          <cell r="G37265" t="str">
            <v/>
          </cell>
          <cell r="H37265" t="str">
            <v>Sale Hà Nội TM</v>
          </cell>
          <cell r="I37265">
            <v>0</v>
          </cell>
          <cell r="J37265">
            <v>0</v>
          </cell>
          <cell r="K37265">
            <v>0</v>
          </cell>
          <cell r="L37265">
            <v>0</v>
          </cell>
          <cell r="M37265">
            <v>4400000</v>
          </cell>
          <cell r="N37265" t="str">
            <v>0</v>
          </cell>
          <cell r="O37265">
            <v>4400000</v>
          </cell>
          <cell r="P37265" t="str">
            <v>Trần Thị Thanh Phương</v>
          </cell>
          <cell r="Q37265" t="str">
            <v>BH-03A Bán Hàng</v>
          </cell>
        </row>
        <row r="37266">
          <cell r="D37266" t="str">
            <v>HCM-PX-2410-00957</v>
          </cell>
          <cell r="E37266" t="str">
            <v>CÔNG TY CỔ PHẦN THƯƠNG MẠI VÀ CÔNG NGHỆ HẢI ÂU AT</v>
          </cell>
          <cell r="F37266" t="str">
            <v>Số 14, Đường D18, KDC DV Tân Bình, Khu phố Tân Thắng, Phường Tân Bình, Thành phố Dĩ An, Tỉnh Bình Dương, Việt Nam</v>
          </cell>
          <cell r="G37266" t="str">
            <v/>
          </cell>
          <cell r="H37266" t="str">
            <v>Nguyễn Ngọc Bằng</v>
          </cell>
          <cell r="I37266">
            <v>0</v>
          </cell>
          <cell r="J37266">
            <v>0</v>
          </cell>
          <cell r="K37266">
            <v>0</v>
          </cell>
          <cell r="L37266">
            <v>0</v>
          </cell>
          <cell r="M37266">
            <v>10480000</v>
          </cell>
          <cell r="N37266" t="str">
            <v>0</v>
          </cell>
          <cell r="O37266">
            <v>11528000</v>
          </cell>
          <cell r="P37266" t="str">
            <v>Nguyễn Ngọc Bảo Châu</v>
          </cell>
          <cell r="Q37266" t="str">
            <v>BH-03A Bán Hàng</v>
          </cell>
        </row>
        <row r="37267">
          <cell r="D37267" t="str">
            <v>HCM-PX-2410-00961</v>
          </cell>
          <cell r="E37267" t="str">
            <v>ANH NGUYỄN CẢNH TÂN</v>
          </cell>
          <cell r="F37267" t="str">
            <v>Việt Nam</v>
          </cell>
          <cell r="G37267" t="str">
            <v/>
          </cell>
          <cell r="H37267" t="str">
            <v>Nguyễn Vũ Đăng</v>
          </cell>
          <cell r="I37267">
            <v>0</v>
          </cell>
          <cell r="J37267">
            <v>0</v>
          </cell>
          <cell r="K37267">
            <v>0</v>
          </cell>
          <cell r="L37267">
            <v>0</v>
          </cell>
          <cell r="M37267">
            <v>0</v>
          </cell>
          <cell r="N37267" t="str">
            <v>0</v>
          </cell>
          <cell r="O37267">
            <v>0</v>
          </cell>
          <cell r="P37267" t="str">
            <v>Lê Thị Huyền Trang</v>
          </cell>
          <cell r="Q37267" t="str">
            <v>BH-03F Xuất Bảo Hành</v>
          </cell>
        </row>
        <row r="37268">
          <cell r="D37268" t="str">
            <v>HCM-PX-2410-00963</v>
          </cell>
          <cell r="E37268" t="str">
            <v>CÔNG TY TNHH TM-DV THANH SƠN HÓA NÔNG</v>
          </cell>
          <cell r="F37268" t="str">
            <v>‪829 TRẦN XUÂN SOẠN , PHƯỜNG TÂN HƯNG , QUẬN 7 , THÀNH PHỐ HỒ CHÍ MINH , VIỆT NAM, Việt Nam</v>
          </cell>
          <cell r="G37268" t="str">
            <v/>
          </cell>
          <cell r="H37268" t="str">
            <v>Lê Vũ Minh Hải</v>
          </cell>
          <cell r="I37268">
            <v>0</v>
          </cell>
          <cell r="J37268">
            <v>0</v>
          </cell>
          <cell r="K37268">
            <v>0</v>
          </cell>
          <cell r="L37268">
            <v>0</v>
          </cell>
          <cell r="M37268">
            <v>3200000</v>
          </cell>
          <cell r="N37268" t="str">
            <v>0</v>
          </cell>
          <cell r="O37268">
            <v>3520000</v>
          </cell>
          <cell r="P37268" t="str">
            <v>Mai Quỳnh Giao</v>
          </cell>
          <cell r="Q37268" t="str">
            <v>BH-03E Xuất Sửa Chữa</v>
          </cell>
        </row>
        <row r="37269">
          <cell r="D37269" t="str">
            <v>HCM-PX-2410-00965</v>
          </cell>
          <cell r="E37269" t="str">
            <v>PHẠM TẤN TÙNG</v>
          </cell>
          <cell r="F37269" t="str">
            <v>121 Hòn Hèo - Mỹ Lệ, Phường Ninh Đa, Thị xã Ninh Hòa, Tỉnh Khánh Hòa, Việt Nam</v>
          </cell>
          <cell r="G37269" t="str">
            <v/>
          </cell>
          <cell r="H37269" t="str">
            <v>Nguyễn Phú Quốc</v>
          </cell>
          <cell r="I37269">
            <v>0</v>
          </cell>
          <cell r="J37269">
            <v>0</v>
          </cell>
          <cell r="K37269">
            <v>0</v>
          </cell>
          <cell r="L37269">
            <v>0</v>
          </cell>
          <cell r="M37269">
            <v>300000</v>
          </cell>
          <cell r="N37269" t="str">
            <v>0</v>
          </cell>
          <cell r="O37269">
            <v>330000</v>
          </cell>
          <cell r="P37269" t="str">
            <v>Trần Thị Quí</v>
          </cell>
          <cell r="Q37269" t="str">
            <v>BH-03A Bán Hàng</v>
          </cell>
        </row>
        <row r="37270">
          <cell r="D37270" t="str">
            <v>HNI-PX-2410-00288</v>
          </cell>
          <cell r="E37270" t="str">
            <v>HNI bán cho HCM</v>
          </cell>
          <cell r="F37270" t="str">
            <v>B163, Khu phố 3, Nguyễn Văn Quá, P.Đông Hưng Thuận, Q.12, TP.HCM, Việt Nam</v>
          </cell>
          <cell r="G37270" t="str">
            <v/>
          </cell>
          <cell r="H37270" t="str">
            <v>Sale Hà Nội nội bộ</v>
          </cell>
          <cell r="I37270">
            <v>0</v>
          </cell>
          <cell r="J37270">
            <v>0</v>
          </cell>
          <cell r="K37270">
            <v>0</v>
          </cell>
          <cell r="L37270">
            <v>0</v>
          </cell>
          <cell r="M37270">
            <v>0</v>
          </cell>
          <cell r="N37270" t="str">
            <v>0</v>
          </cell>
          <cell r="O37270">
            <v>0</v>
          </cell>
          <cell r="P37270" t="str">
            <v>Nguyễn Diệu Thùy</v>
          </cell>
          <cell r="Q37270" t="str">
            <v>BH-16C Xuất Bán Chi Nhánh (Không Sắp Xe)</v>
          </cell>
        </row>
        <row r="37271">
          <cell r="D37271" t="str">
            <v>HCM-PX-2410-00966</v>
          </cell>
          <cell r="E37271" t="str">
            <v>CÔNG TY TNHH TM DV KỸ THUẬT ĐIỆN THUẬN PHÁT</v>
          </cell>
          <cell r="F37271" t="str">
            <v>Số 40/4/2 Hồ Văn Long, Phường Bình Hưng Hòa B, Quận Bình Tân, Thành phố Hồ Chí Minh, Việt Nam</v>
          </cell>
          <cell r="G37271" t="str">
            <v/>
          </cell>
          <cell r="H37271" t="str">
            <v>Lai Hoàn Bảo</v>
          </cell>
          <cell r="I37271">
            <v>0</v>
          </cell>
          <cell r="J37271">
            <v>0</v>
          </cell>
          <cell r="K37271">
            <v>0</v>
          </cell>
          <cell r="L37271">
            <v>0</v>
          </cell>
          <cell r="M37271">
            <v>0</v>
          </cell>
          <cell r="N37271" t="str">
            <v>0</v>
          </cell>
          <cell r="O37271">
            <v>0</v>
          </cell>
          <cell r="P37271" t="str">
            <v>Mai Quỳnh Giao</v>
          </cell>
          <cell r="Q37271" t="str">
            <v>BH-03F Xuất Bảo Hành</v>
          </cell>
        </row>
        <row r="37272">
          <cell r="D37272" t="str">
            <v>HCM-PX-2410-00968</v>
          </cell>
          <cell r="E37272" t="str">
            <v>CÔNG TY TNHH TM DV KỸ THUẬT ĐIỆN THUẬN PHÁT</v>
          </cell>
          <cell r="F37272" t="str">
            <v>Số 40/4/2 Hồ Văn Long, Phường Bình Hưng Hòa B, Quận Bình Tân, Thành phố Hồ Chí Minh, Việt Nam</v>
          </cell>
          <cell r="G37272" t="str">
            <v/>
          </cell>
          <cell r="H37272" t="str">
            <v>Lai Hoàn Bảo</v>
          </cell>
          <cell r="I37272">
            <v>0</v>
          </cell>
          <cell r="J37272">
            <v>0</v>
          </cell>
          <cell r="K37272">
            <v>0</v>
          </cell>
          <cell r="L37272">
            <v>0</v>
          </cell>
          <cell r="M37272">
            <v>0</v>
          </cell>
          <cell r="N37272" t="str">
            <v>0</v>
          </cell>
          <cell r="O37272">
            <v>0</v>
          </cell>
          <cell r="P37272" t="str">
            <v>Mai Quỳnh Giao</v>
          </cell>
          <cell r="Q37272" t="str">
            <v>BH-03F Xuất Bảo Hành</v>
          </cell>
        </row>
        <row r="37273">
          <cell r="D37273" t="str">
            <v>HCM-PX-2410-00969</v>
          </cell>
          <cell r="E37273" t="str">
            <v>CÔNG TY TNHH KỸ NGHỆ GIA ĐỊNH</v>
          </cell>
          <cell r="F37273" t="str">
            <v>41/6 Đường 20 KP 8, Phường Bình Hưng Hòa A, Quận Bình Tân, Thành phố Hồ Chí Minh, Việt Nam</v>
          </cell>
          <cell r="G37273" t="str">
            <v/>
          </cell>
          <cell r="H37273" t="str">
            <v>Lương Hoàng Hiệp</v>
          </cell>
          <cell r="I37273">
            <v>0</v>
          </cell>
          <cell r="J37273">
            <v>250000</v>
          </cell>
          <cell r="K37273">
            <v>0</v>
          </cell>
          <cell r="L37273">
            <v>0</v>
          </cell>
          <cell r="M37273">
            <v>24552000</v>
          </cell>
          <cell r="N37273" t="str">
            <v>0</v>
          </cell>
          <cell r="O37273">
            <v>27007200</v>
          </cell>
          <cell r="P37273" t="str">
            <v>Mai Quỳnh Giao</v>
          </cell>
          <cell r="Q37273" t="str">
            <v>BH-03A Bán Hàng</v>
          </cell>
        </row>
        <row r="37274">
          <cell r="D37274" t="str">
            <v>HCM-PX-2410-00970</v>
          </cell>
          <cell r="E37274" t="str">
            <v>CÔNG TY TNHH KỸ NGHỆ GIA ĐỊNH</v>
          </cell>
          <cell r="F37274" t="str">
            <v>41/6 Đường 20 KP 8, Phường Bình Hưng Hòa A, Quận Bình Tân, Thành phố Hồ Chí Minh, Việt Nam</v>
          </cell>
          <cell r="G37274" t="str">
            <v/>
          </cell>
          <cell r="H37274" t="str">
            <v>Lương Hoàng Hiệp</v>
          </cell>
          <cell r="I37274">
            <v>0</v>
          </cell>
          <cell r="J37274">
            <v>0</v>
          </cell>
          <cell r="K37274">
            <v>0</v>
          </cell>
          <cell r="L37274">
            <v>0</v>
          </cell>
          <cell r="M37274">
            <v>3370000</v>
          </cell>
          <cell r="N37274" t="str">
            <v>0</v>
          </cell>
          <cell r="O37274">
            <v>3707000</v>
          </cell>
          <cell r="P37274" t="str">
            <v>Mai Quỳnh Giao</v>
          </cell>
          <cell r="Q37274" t="str">
            <v>BH-03A Bán Hàng</v>
          </cell>
        </row>
        <row r="37275">
          <cell r="D37275" t="str">
            <v>HCM-PX-2410-00971</v>
          </cell>
          <cell r="E37275" t="str">
            <v>CÔNG TY TNHH ĐIỆN TỰ ĐỘNG HÓA VÀ TRÍ TUỆ NHÂN TẠO LQ</v>
          </cell>
          <cell r="F37275" t="str">
            <v>9A, Đường 79, Phường Phước Long B, Thành phố Thủ Đức, Thành phố Hồ Chí Minh, Việt Nam</v>
          </cell>
          <cell r="G37275" t="str">
            <v/>
          </cell>
          <cell r="H37275" t="str">
            <v>Lai Hoàn Bảo</v>
          </cell>
          <cell r="I37275">
            <v>0</v>
          </cell>
          <cell r="J37275">
            <v>0</v>
          </cell>
          <cell r="K37275">
            <v>0</v>
          </cell>
          <cell r="L37275">
            <v>0</v>
          </cell>
          <cell r="M37275">
            <v>11468000</v>
          </cell>
          <cell r="N37275" t="str">
            <v>0</v>
          </cell>
          <cell r="O37275">
            <v>12614800</v>
          </cell>
          <cell r="P37275" t="str">
            <v>Mai Quỳnh Giao</v>
          </cell>
          <cell r="Q37275" t="str">
            <v>BH-03A Bán Hàng</v>
          </cell>
        </row>
        <row r="37276">
          <cell r="D37276" t="str">
            <v>CTH-PX-2410-00121</v>
          </cell>
          <cell r="E37276" t="str">
            <v>CÔNG TY TNHH REDPOWER VIỆT NAM</v>
          </cell>
          <cell r="F37276" t="str">
            <v>Số 97, Đường 923, Phường Phước Thới, Quận Ô Môn, Thành phố Cần Thơ, Việt Nam</v>
          </cell>
          <cell r="G37276" t="str">
            <v/>
          </cell>
          <cell r="H37276" t="str">
            <v>Sale Cần Thơ SL</v>
          </cell>
          <cell r="I37276">
            <v>0</v>
          </cell>
          <cell r="J37276">
            <v>0</v>
          </cell>
          <cell r="K37276">
            <v>0</v>
          </cell>
          <cell r="L37276">
            <v>0</v>
          </cell>
          <cell r="M37276">
            <v>0</v>
          </cell>
          <cell r="N37276" t="str">
            <v>0</v>
          </cell>
          <cell r="O37276">
            <v>0</v>
          </cell>
          <cell r="P37276" t="str">
            <v>Lâm Tuyết Trinh</v>
          </cell>
          <cell r="Q37276" t="str">
            <v>BH-03F Xuất Bảo Hành</v>
          </cell>
        </row>
        <row r="37277">
          <cell r="D37277" t="str">
            <v>HCM-PX-2410-00974</v>
          </cell>
          <cell r="E37277" t="str">
            <v>CÔNG TY TNHH THƯƠNG MẠI KỸ THUẬT ACTECH</v>
          </cell>
          <cell r="F37277" t="str">
            <v>Lô 1476 Khu B2-41, KĐT Xanh Bàu Tràm Lakeside, Phường Hoà Hiệp Nam, Quận Liên Chiểu, Thành phố Đà Nẵng, Việt Nam</v>
          </cell>
          <cell r="G37277" t="str">
            <v/>
          </cell>
          <cell r="H37277" t="str">
            <v>Trần Văn Thiên Nam</v>
          </cell>
          <cell r="I37277">
            <v>0</v>
          </cell>
          <cell r="J37277">
            <v>0</v>
          </cell>
          <cell r="K37277">
            <v>0</v>
          </cell>
          <cell r="L37277">
            <v>0</v>
          </cell>
          <cell r="M37277">
            <v>7192000</v>
          </cell>
          <cell r="N37277" t="str">
            <v>0</v>
          </cell>
          <cell r="O37277">
            <v>7911200</v>
          </cell>
          <cell r="P37277" t="str">
            <v>Lê Thị Huyền Trang</v>
          </cell>
          <cell r="Q37277" t="str">
            <v>BH-03A Bán Hàng</v>
          </cell>
        </row>
        <row r="37278">
          <cell r="D37278" t="str">
            <v>HCM-PX-2410-00975</v>
          </cell>
          <cell r="E37278" t="str">
            <v>CÔNG TY TNHH KỸ THUẬT ĐIỆN CÔNG NGHIỆP HUY VIỆT | SL</v>
          </cell>
          <cell r="F37278" t="str">
            <v>20A Nguyễn Công Hoan, Phường Hoà An, Quận Cẩm Lệ, Thành phố Đà Nẵng, Việt Nam, Việt Nam</v>
          </cell>
          <cell r="G37278" t="str">
            <v/>
          </cell>
          <cell r="H37278" t="str">
            <v>Bùi Liên Lực</v>
          </cell>
          <cell r="I37278">
            <v>0</v>
          </cell>
          <cell r="J37278">
            <v>0</v>
          </cell>
          <cell r="K37278">
            <v>0</v>
          </cell>
          <cell r="L37278">
            <v>0</v>
          </cell>
          <cell r="M37278">
            <v>15540000</v>
          </cell>
          <cell r="N37278" t="str">
            <v>0</v>
          </cell>
          <cell r="O37278">
            <v>16783200</v>
          </cell>
          <cell r="P37278" t="str">
            <v>Nguyễn Ngọc Anh Thư</v>
          </cell>
          <cell r="Q37278" t="str">
            <v>BH-03A Bán Hàng</v>
          </cell>
        </row>
        <row r="37279">
          <cell r="D37279" t="str">
            <v>HCM-PX-2410-00976</v>
          </cell>
          <cell r="E37279" t="str">
            <v>CÔNG TY TNHH THANG MÁY FUJIV</v>
          </cell>
          <cell r="F37279" t="str">
            <v>B11B/25V, Ấp 2 Xã Vĩnh Lộc B, Huyện Bình Chánh, TP Hồ Chí Minh, Việt Nam</v>
          </cell>
          <cell r="G37279" t="str">
            <v/>
          </cell>
          <cell r="H37279" t="str">
            <v>Hồ Hoàng Anh</v>
          </cell>
          <cell r="I37279">
            <v>0</v>
          </cell>
          <cell r="J37279">
            <v>0</v>
          </cell>
          <cell r="K37279">
            <v>0</v>
          </cell>
          <cell r="L37279">
            <v>0</v>
          </cell>
          <cell r="M37279">
            <v>3000000</v>
          </cell>
          <cell r="N37279" t="str">
            <v>0</v>
          </cell>
          <cell r="O37279">
            <v>3000000</v>
          </cell>
          <cell r="P37279" t="str">
            <v>Lê Thị Huyền Trang</v>
          </cell>
          <cell r="Q37279" t="str">
            <v>BH-03A Bán Hàng</v>
          </cell>
        </row>
        <row r="37280">
          <cell r="D37280" t="str">
            <v>HCM-PX-2410-00977</v>
          </cell>
          <cell r="E37280" t="str">
            <v>CÔNG TY TNHH THANG MÁY FUJIV</v>
          </cell>
          <cell r="F37280" t="str">
            <v>B11B/25V, Ấp 2 Xã Vĩnh Lộc B, Huyện Bình Chánh, TP Hồ Chí Minh, Việt Nam</v>
          </cell>
          <cell r="G37280" t="str">
            <v/>
          </cell>
          <cell r="H37280" t="str">
            <v>Hồ Hoàng Anh</v>
          </cell>
          <cell r="I37280">
            <v>0</v>
          </cell>
          <cell r="J37280">
            <v>0</v>
          </cell>
          <cell r="K37280">
            <v>0</v>
          </cell>
          <cell r="L37280">
            <v>0</v>
          </cell>
          <cell r="M37280">
            <v>2100000</v>
          </cell>
          <cell r="N37280" t="str">
            <v>0</v>
          </cell>
          <cell r="O37280">
            <v>2100000</v>
          </cell>
          <cell r="P37280" t="str">
            <v>Lê Thị Huyền Trang</v>
          </cell>
          <cell r="Q37280" t="str">
            <v>BH-03A Bán Hàng</v>
          </cell>
        </row>
        <row r="37281">
          <cell r="D37281" t="str">
            <v>HNI-PX-2410-00290</v>
          </cell>
          <cell r="E37281" t="str">
            <v>CÔNG TY CỔ PHẦN THIẾT BỊ ĐIỆN VÀ TỰ ĐỘNG HÓA QMA VIỆT NAM</v>
          </cell>
          <cell r="F37281" t="str">
            <v>Số 9, ngách 27, ngõ 788 đường Kim Giang, Xã Thanh Liệt, Huyện Thanh Trì, Thành phố Hà Nội, Việt Nam</v>
          </cell>
          <cell r="G37281" t="str">
            <v/>
          </cell>
          <cell r="H37281" t="str">
            <v>Phạm Văn Trường</v>
          </cell>
          <cell r="I37281">
            <v>0</v>
          </cell>
          <cell r="J37281">
            <v>0</v>
          </cell>
          <cell r="K37281">
            <v>0</v>
          </cell>
          <cell r="L37281">
            <v>0</v>
          </cell>
          <cell r="M37281">
            <v>3244000</v>
          </cell>
          <cell r="N37281" t="str">
            <v>0</v>
          </cell>
          <cell r="O37281">
            <v>3568400</v>
          </cell>
          <cell r="P37281" t="str">
            <v>Bùi Thị Phương Anh</v>
          </cell>
          <cell r="Q37281" t="str">
            <v>BH-03A Bán Hàng</v>
          </cell>
        </row>
        <row r="37282">
          <cell r="D37282" t="str">
            <v>HCM-PX-2410-00983</v>
          </cell>
          <cell r="E37282" t="str">
            <v>MÁY XAY GIÒ CHẢ VĨNH LỘC</v>
          </cell>
          <cell r="F37282" t="str">
            <v>F10/119 Thới Hòa, Ấp 5, Vĩnh Lộc A, Bình Chánh, TP HCM, Việt Nam</v>
          </cell>
          <cell r="G37282" t="str">
            <v/>
          </cell>
          <cell r="H37282" t="str">
            <v>Lê Quốc Dũng</v>
          </cell>
          <cell r="I37282">
            <v>0</v>
          </cell>
          <cell r="J37282">
            <v>0</v>
          </cell>
          <cell r="K37282">
            <v>0</v>
          </cell>
          <cell r="L37282">
            <v>0</v>
          </cell>
          <cell r="M37282">
            <v>0</v>
          </cell>
          <cell r="N37282" t="str">
            <v>0</v>
          </cell>
          <cell r="O37282">
            <v>0</v>
          </cell>
          <cell r="P37282" t="str">
            <v>Mai Quỳnh Giao</v>
          </cell>
          <cell r="Q37282" t="str">
            <v>BH-03F Xuất Bảo Hành</v>
          </cell>
        </row>
        <row r="37283">
          <cell r="D37283" t="str">
            <v>HCM-PX-2410-00984</v>
          </cell>
          <cell r="E37283" t="str">
            <v>ANH LÊ MINH TÂM</v>
          </cell>
          <cell r="F37283" t="str">
            <v>386/56B Lê Văn Sỹ, P14, Q3, TPHCM, Việt Nam</v>
          </cell>
          <cell r="G37283" t="str">
            <v/>
          </cell>
          <cell r="H37283" t="str">
            <v>Lê Quốc Dũng</v>
          </cell>
          <cell r="I37283">
            <v>0</v>
          </cell>
          <cell r="J37283">
            <v>0</v>
          </cell>
          <cell r="K37283">
            <v>0</v>
          </cell>
          <cell r="L37283">
            <v>0</v>
          </cell>
          <cell r="M37283">
            <v>1753000</v>
          </cell>
          <cell r="N37283" t="str">
            <v>0</v>
          </cell>
          <cell r="O37283">
            <v>1753000</v>
          </cell>
          <cell r="P37283" t="str">
            <v>Lê Thị Huyền Trang</v>
          </cell>
          <cell r="Q37283" t="str">
            <v>BH-03A Bán Hàng</v>
          </cell>
        </row>
        <row r="37284">
          <cell r="D37284" t="str">
            <v>HCM-PX-2410-00985</v>
          </cell>
          <cell r="E37284" t="str">
            <v>CÔNG TY TNHH KỸ THUẬT VIỆT LONG | EL</v>
          </cell>
          <cell r="F37284" t="str">
            <v>254/98/9F2 Âu Cơ, Phường 9, Quận Tân Bình, Thành phố Hồ Chí Minh, Việt Nam, Việt Nam</v>
          </cell>
          <cell r="G37284" t="str">
            <v/>
          </cell>
          <cell r="H37284" t="str">
            <v>Hồ Hoàng Anh</v>
          </cell>
          <cell r="I37284">
            <v>0</v>
          </cell>
          <cell r="J37284">
            <v>52000</v>
          </cell>
          <cell r="K37284">
            <v>0</v>
          </cell>
          <cell r="L37284">
            <v>0</v>
          </cell>
          <cell r="M37284">
            <v>10500000</v>
          </cell>
          <cell r="N37284" t="str">
            <v>0</v>
          </cell>
          <cell r="O37284">
            <v>10500000</v>
          </cell>
          <cell r="P37284" t="str">
            <v>Lê Thị Huyền Trang</v>
          </cell>
          <cell r="Q37284" t="str">
            <v>BH-03A Bán Hàng</v>
          </cell>
        </row>
        <row r="37285">
          <cell r="D37285" t="str">
            <v>HCM-PX-2410-00989</v>
          </cell>
          <cell r="E37285" t="str">
            <v>CÔNG TY CỔ PHẦN HÀNG TIÊU DÙNG BIÊN HOÀ (BHC)</v>
          </cell>
          <cell r="F37285" t="str">
            <v>Khu công nghiệp Biên Hòa 1, Phường An Bình, Thành phố Biên Hoà, Tỉnh Đồng Nai, Việt Nam, Việt Nam</v>
          </cell>
          <cell r="G37285" t="str">
            <v/>
          </cell>
          <cell r="H37285" t="str">
            <v>Nguyễn Quốc Duy</v>
          </cell>
          <cell r="I37285">
            <v>0</v>
          </cell>
          <cell r="J37285">
            <v>0</v>
          </cell>
          <cell r="K37285">
            <v>0</v>
          </cell>
          <cell r="L37285">
            <v>0</v>
          </cell>
          <cell r="M37285">
            <v>1000000</v>
          </cell>
          <cell r="N37285" t="str">
            <v>0</v>
          </cell>
          <cell r="O37285">
            <v>1000000</v>
          </cell>
          <cell r="P37285" t="str">
            <v>Nguyễn Ngọc Bảo Châu</v>
          </cell>
          <cell r="Q37285" t="str">
            <v>BH-03A Bán Hàng</v>
          </cell>
        </row>
        <row r="37286">
          <cell r="D37286" t="str">
            <v>HCM-PX-2410-00990</v>
          </cell>
          <cell r="E37286" t="str">
            <v>CÔNG TY CỔ PHẦN PHÁT TRIỂN THƯƠNG MẠI DỊCH VỤ QUANG THANH</v>
          </cell>
          <cell r="F37286" t="str">
            <v>Số 2B Đinh Bộ Lĩnh, Phường 15, Quận Bình Thạnh, Thành phố Hồ Chí Minh, Việt Nam</v>
          </cell>
          <cell r="G37286" t="str">
            <v/>
          </cell>
          <cell r="H37286" t="str">
            <v>Vũ Duy Hưng</v>
          </cell>
          <cell r="I37286">
            <v>0</v>
          </cell>
          <cell r="J37286">
            <v>0</v>
          </cell>
          <cell r="K37286">
            <v>0</v>
          </cell>
          <cell r="L37286">
            <v>0</v>
          </cell>
          <cell r="M37286">
            <v>536000</v>
          </cell>
          <cell r="N37286" t="str">
            <v>0</v>
          </cell>
          <cell r="O37286">
            <v>589600</v>
          </cell>
          <cell r="P37286" t="str">
            <v>Nguyễn Ngọc Anh Thư</v>
          </cell>
          <cell r="Q37286" t="str">
            <v>BH-03A Bán Hàng</v>
          </cell>
        </row>
        <row r="37287">
          <cell r="D37287" t="str">
            <v>HCM-PX-2410-00991</v>
          </cell>
          <cell r="E37287" t="str">
            <v>CÔNG TY CỔ PHẦN PHÁT TRIỂN THƯƠNG MẠI DỊCH VỤ QUANG THANH</v>
          </cell>
          <cell r="F37287" t="str">
            <v>Số 2B Đinh Bộ Lĩnh, Phường 15, Quận Bình Thạnh, Thành phố Hồ Chí Minh, Việt Nam</v>
          </cell>
          <cell r="G37287" t="str">
            <v/>
          </cell>
          <cell r="H37287" t="str">
            <v>Vũ Duy Hưng</v>
          </cell>
          <cell r="I37287">
            <v>0</v>
          </cell>
          <cell r="J37287">
            <v>0</v>
          </cell>
          <cell r="K37287">
            <v>0</v>
          </cell>
          <cell r="L37287">
            <v>0</v>
          </cell>
          <cell r="M37287">
            <v>1276000</v>
          </cell>
          <cell r="N37287" t="str">
            <v>0</v>
          </cell>
          <cell r="O37287">
            <v>1378080</v>
          </cell>
          <cell r="P37287" t="str">
            <v>Nguyễn Ngọc Anh Thư</v>
          </cell>
          <cell r="Q37287" t="str">
            <v>BH-03A Bán Hàng</v>
          </cell>
        </row>
        <row r="37288">
          <cell r="D37288" t="str">
            <v>HCM-PX-2410-00992</v>
          </cell>
          <cell r="E37288" t="str">
            <v>CÔNG TY CỔ PHẦN PHÁT TRIỂN THƯƠNG MẠI DỊCH VỤ QUANG THANH</v>
          </cell>
          <cell r="F37288" t="str">
            <v>Số 2B Đinh Bộ Lĩnh, Phường 15, Quận Bình Thạnh, Thành phố Hồ Chí Minh, Việt Nam</v>
          </cell>
          <cell r="G37288" t="str">
            <v/>
          </cell>
          <cell r="H37288" t="str">
            <v>Vũ Duy Hưng</v>
          </cell>
          <cell r="I37288">
            <v>0</v>
          </cell>
          <cell r="J37288">
            <v>0</v>
          </cell>
          <cell r="K37288">
            <v>0</v>
          </cell>
          <cell r="L37288">
            <v>0</v>
          </cell>
          <cell r="M37288">
            <v>32297000</v>
          </cell>
          <cell r="N37288" t="str">
            <v>0</v>
          </cell>
          <cell r="O37288">
            <v>35526700</v>
          </cell>
          <cell r="P37288" t="str">
            <v>Nguyễn Ngọc Anh Thư</v>
          </cell>
          <cell r="Q37288" t="str">
            <v>BH-03A Bán Hàng</v>
          </cell>
        </row>
        <row r="37289">
          <cell r="D37289" t="str">
            <v>HCM-PX-2410-00993</v>
          </cell>
          <cell r="E37289" t="str">
            <v>HCM bán cho CTH</v>
          </cell>
          <cell r="F37289" t="str">
            <v>45 - 47 Bùi Quang Trinh, Phường Phú Thứ, Quận Cái Răng, Thành phố Cần Thơ, Việt Nam</v>
          </cell>
          <cell r="G37289" t="str">
            <v/>
          </cell>
          <cell r="H37289" t="str">
            <v>Sale HCM Nội Bộ</v>
          </cell>
          <cell r="I37289">
            <v>0</v>
          </cell>
          <cell r="J37289">
            <v>0</v>
          </cell>
          <cell r="K37289">
            <v>0</v>
          </cell>
          <cell r="L37289">
            <v>0</v>
          </cell>
          <cell r="M37289">
            <v>0</v>
          </cell>
          <cell r="N37289" t="str">
            <v>0</v>
          </cell>
          <cell r="O37289">
            <v>0</v>
          </cell>
          <cell r="P37289" t="str">
            <v>Nguyễn Ngọc Bảo Châu</v>
          </cell>
          <cell r="Q37289" t="str">
            <v>BH-16C Xuất Bán Chi Nhánh (Không Sắp Xe)</v>
          </cell>
        </row>
        <row r="37290">
          <cell r="D37290" t="str">
            <v>HNI-PX-2410-00293</v>
          </cell>
          <cell r="E37290" t="str">
            <v>HNI bán cho HCM</v>
          </cell>
          <cell r="F37290" t="str">
            <v>B163, Khu phố 3, Nguyễn Văn Quá, P.Đông Hưng Thuận, Q.12, TP.HCM, Việt Nam</v>
          </cell>
          <cell r="G37290" t="str">
            <v/>
          </cell>
          <cell r="H37290" t="str">
            <v>Sale Hà Nội nội bộ</v>
          </cell>
          <cell r="I37290">
            <v>0</v>
          </cell>
          <cell r="J37290">
            <v>0</v>
          </cell>
          <cell r="K37290">
            <v>0</v>
          </cell>
          <cell r="L37290">
            <v>0</v>
          </cell>
          <cell r="M37290">
            <v>0</v>
          </cell>
          <cell r="N37290" t="str">
            <v>0</v>
          </cell>
          <cell r="O37290">
            <v>0</v>
          </cell>
          <cell r="P37290" t="str">
            <v>Nguyễn Diệu Thùy</v>
          </cell>
          <cell r="Q37290" t="str">
            <v>BH-16C Xuất Bán Chi Nhánh (Không Sắp Xe)</v>
          </cell>
        </row>
        <row r="37291">
          <cell r="D37291" t="str">
            <v>CTH-PX-2410-00124</v>
          </cell>
          <cell r="E37291" t="str">
            <v>HIỆU BUÔN QUANG ĐIỆN -DNTN AN THÁI</v>
          </cell>
          <cell r="F37291" t="str">
            <v>43 Hà Huy Tập, P.3, TP Bạc Liêu, tỉnh Bạc Liêu --MST : 1900111184, Việt Nam</v>
          </cell>
          <cell r="G37291" t="str">
            <v/>
          </cell>
          <cell r="H37291" t="str">
            <v>Tô Văn Tình</v>
          </cell>
          <cell r="I37291">
            <v>0</v>
          </cell>
          <cell r="J37291">
            <v>0</v>
          </cell>
          <cell r="K37291">
            <v>0</v>
          </cell>
          <cell r="L37291">
            <v>0</v>
          </cell>
          <cell r="M37291">
            <v>3400000</v>
          </cell>
          <cell r="N37291" t="str">
            <v>0</v>
          </cell>
          <cell r="O37291">
            <v>3400000</v>
          </cell>
          <cell r="P37291" t="str">
            <v>Lâm Tuyết Trinh</v>
          </cell>
          <cell r="Q37291" t="str">
            <v>BH-03A Bán Hàng</v>
          </cell>
        </row>
        <row r="37292">
          <cell r="D37292" t="str">
            <v>HCM-PX-2410-00999</v>
          </cell>
          <cell r="E37292" t="str">
            <v>CHI NHÁNH CÔNG TRÌNH VIETTEL ĐẮK LẮK - TỔNG CÔNG TY CỔ PHẦN CÔNG TRÌNH VIETTEL | VCC DLK</v>
          </cell>
          <cell r="F37292" t="str">
            <v>Số 48 Lý Tự Trọng, Phường Tân An, Thành phố Buôn Ma Thuột, Tỉnh Đắk Lắk, Việt Nam</v>
          </cell>
          <cell r="G37292" t="str">
            <v/>
          </cell>
          <cell r="H37292" t="str">
            <v>Nguyễn Phú Quốc</v>
          </cell>
          <cell r="I37292">
            <v>0</v>
          </cell>
          <cell r="J37292">
            <v>0</v>
          </cell>
          <cell r="K37292">
            <v>0</v>
          </cell>
          <cell r="L37292">
            <v>0</v>
          </cell>
          <cell r="M37292">
            <v>5069000</v>
          </cell>
          <cell r="N37292" t="str">
            <v>0</v>
          </cell>
          <cell r="O37292">
            <v>5575900</v>
          </cell>
          <cell r="P37292" t="str">
            <v>Trần Thị Quí</v>
          </cell>
          <cell r="Q37292" t="str">
            <v>BH-03A Bán Hàng</v>
          </cell>
        </row>
        <row r="37293">
          <cell r="D37293" t="str">
            <v>HCM-PX-2410-01001</v>
          </cell>
          <cell r="E37293" t="str">
            <v>HCM bán cho CTH</v>
          </cell>
          <cell r="F37293" t="str">
            <v>45 - 47 Bùi Quang Trinh, Phường Phú Thứ, Quận Cái Răng, Thành phố Cần Thơ, Việt Nam</v>
          </cell>
          <cell r="G37293" t="str">
            <v/>
          </cell>
          <cell r="H37293" t="str">
            <v>Sale HCM Nội Bộ</v>
          </cell>
          <cell r="I37293">
            <v>0</v>
          </cell>
          <cell r="J37293">
            <v>0</v>
          </cell>
          <cell r="K37293">
            <v>0</v>
          </cell>
          <cell r="L37293">
            <v>0</v>
          </cell>
          <cell r="M37293">
            <v>0</v>
          </cell>
          <cell r="N37293" t="str">
            <v>0</v>
          </cell>
          <cell r="O37293">
            <v>0</v>
          </cell>
          <cell r="P37293" t="str">
            <v>Nguyễn Ngọc Bảo Châu</v>
          </cell>
          <cell r="Q37293" t="str">
            <v>BH-16C Xuất Bán Chi Nhánh (Không Sắp Xe)</v>
          </cell>
        </row>
        <row r="37294">
          <cell r="D37294" t="str">
            <v>HNI-PX-2410-00294</v>
          </cell>
          <cell r="E37294" t="str">
            <v>CÔNG TY CỔ PHẦN TỰ ĐỘNG HÓA VÀ XÂY LẮP ĐIỆN SNT</v>
          </cell>
          <cell r="F37294" t="str">
            <v>Số 26, đường Bùi Huy Bích, Xã Hưng Lộc, Thành phố Vinh, Tỉnh Nghệ An, Việt Nam</v>
          </cell>
          <cell r="G37294" t="str">
            <v/>
          </cell>
          <cell r="H37294" t="str">
            <v>Sale Hà Nội</v>
          </cell>
          <cell r="I37294">
            <v>0</v>
          </cell>
          <cell r="J37294">
            <v>0</v>
          </cell>
          <cell r="K37294">
            <v>0</v>
          </cell>
          <cell r="L37294">
            <v>0</v>
          </cell>
          <cell r="M37294">
            <v>113758000</v>
          </cell>
          <cell r="N37294" t="str">
            <v>0</v>
          </cell>
          <cell r="O37294">
            <v>125133800</v>
          </cell>
          <cell r="P37294" t="str">
            <v>Bùi Thị Phương Anh</v>
          </cell>
          <cell r="Q37294" t="str">
            <v>BH-03A Bán Hàng</v>
          </cell>
        </row>
        <row r="37295">
          <cell r="D37295" t="str">
            <v>CTH-PX-2410-00125</v>
          </cell>
          <cell r="E37295" t="str">
            <v>CỬA HÀNG THIẾT BỊ CƠ ĐIỆN THUẬN THÀNH</v>
          </cell>
          <cell r="F37295" t="str">
            <v>8/23b Mậu Thân, phường 3, Thành Phố Vĩnh Long., Việt Nam</v>
          </cell>
          <cell r="G37295" t="str">
            <v/>
          </cell>
          <cell r="H37295" t="str">
            <v>Phạm Ngọc Anh Giang</v>
          </cell>
          <cell r="I37295">
            <v>0</v>
          </cell>
          <cell r="J37295">
            <v>0</v>
          </cell>
          <cell r="K37295">
            <v>0</v>
          </cell>
          <cell r="L37295">
            <v>0</v>
          </cell>
          <cell r="M37295">
            <v>2444000</v>
          </cell>
          <cell r="N37295" t="str">
            <v>0</v>
          </cell>
          <cell r="O37295">
            <v>2444000</v>
          </cell>
          <cell r="P37295" t="str">
            <v>Lâm Tuyết Trinh</v>
          </cell>
          <cell r="Q37295" t="str">
            <v>BH-03A Bán Hàng</v>
          </cell>
        </row>
        <row r="37296">
          <cell r="D37296" t="str">
            <v>HCM-PX-2410-01002</v>
          </cell>
          <cell r="E37296" t="str">
            <v>CÔNG TY TNHH SẢN XUẤT THƯƠNG MẠI DỊCH VỤ CƠ KHÍ LỰC THỊNH</v>
          </cell>
          <cell r="F37296" t="str">
            <v>445A ấp Đức Hạnh 2,, Phường 5, Thành phố Tân An, Tỉnh Long An, Việt Nam</v>
          </cell>
          <cell r="G37296" t="str">
            <v/>
          </cell>
          <cell r="H37296" t="str">
            <v>Đoàn Trần Bửu Đăng</v>
          </cell>
          <cell r="I37296">
            <v>0</v>
          </cell>
          <cell r="J37296">
            <v>0</v>
          </cell>
          <cell r="K37296">
            <v>0</v>
          </cell>
          <cell r="L37296">
            <v>0</v>
          </cell>
          <cell r="M37296">
            <v>1848000</v>
          </cell>
          <cell r="N37296" t="str">
            <v>0</v>
          </cell>
          <cell r="O37296">
            <v>1848000</v>
          </cell>
          <cell r="P37296" t="str">
            <v>Nguyễn Ngọc Bảo Châu</v>
          </cell>
          <cell r="Q37296" t="str">
            <v>BH-03A Bán Hàng</v>
          </cell>
        </row>
        <row r="37297">
          <cell r="D37297" t="str">
            <v>HCM-PX-2410-01003</v>
          </cell>
          <cell r="E37297" t="str">
            <v>CÔNG TY TNHH THƯƠNG MẠI DỊCH VỤ HOÀNH TÂN PHÁT</v>
          </cell>
          <cell r="F37297" t="str">
            <v>Số 196 Đường Lê Duẩn, Phường Tân Thành, Thành phố Buôn Ma Thuột, Tỉnh Đắk Lắk, Việt Nam</v>
          </cell>
          <cell r="G37297" t="str">
            <v/>
          </cell>
          <cell r="H37297" t="str">
            <v>Nguyễn Phú Quốc</v>
          </cell>
          <cell r="I37297">
            <v>0</v>
          </cell>
          <cell r="J37297">
            <v>0</v>
          </cell>
          <cell r="K37297">
            <v>0</v>
          </cell>
          <cell r="L37297">
            <v>0</v>
          </cell>
          <cell r="M37297">
            <v>0</v>
          </cell>
          <cell r="N37297" t="str">
            <v>0</v>
          </cell>
          <cell r="O37297">
            <v>0</v>
          </cell>
          <cell r="P37297" t="str">
            <v>Trần Thị Quí</v>
          </cell>
          <cell r="Q37297" t="str">
            <v>BH-03F Xuất Bảo Hành</v>
          </cell>
        </row>
        <row r="37298">
          <cell r="D37298" t="str">
            <v>HCM-PX-2410-01004</v>
          </cell>
          <cell r="E37298" t="str">
            <v>ANH NGUYỄN CẢNH TÂN</v>
          </cell>
          <cell r="F37298" t="str">
            <v>Việt Nam</v>
          </cell>
          <cell r="G37298" t="str">
            <v/>
          </cell>
          <cell r="H37298" t="str">
            <v>Nguyễn Vũ Đăng</v>
          </cell>
          <cell r="I37298">
            <v>0</v>
          </cell>
          <cell r="J37298">
            <v>0</v>
          </cell>
          <cell r="K37298">
            <v>0</v>
          </cell>
          <cell r="L37298">
            <v>0</v>
          </cell>
          <cell r="M37298">
            <v>8415000</v>
          </cell>
          <cell r="N37298" t="str">
            <v>0</v>
          </cell>
          <cell r="O37298">
            <v>8415000</v>
          </cell>
          <cell r="P37298" t="str">
            <v>Lê Thị Huyền Trang</v>
          </cell>
          <cell r="Q37298" t="str">
            <v>BH-03A Bán Hàng</v>
          </cell>
        </row>
        <row r="37299">
          <cell r="D37299" t="str">
            <v>HNI-PX-2410-00297</v>
          </cell>
          <cell r="E37299" t="str">
            <v>ANH NGHIÊM HỮU KHOA</v>
          </cell>
          <cell r="F37299" t="str">
            <v>Số 196/143 Đồng Hoà, Phường Đồng Hoà, Quận Kiến An, Thành phố Hải Phòng, Việt Nam</v>
          </cell>
          <cell r="G37299" t="str">
            <v/>
          </cell>
          <cell r="H37299" t="str">
            <v>Ngô Võ Đại Thắng</v>
          </cell>
          <cell r="I37299">
            <v>0</v>
          </cell>
          <cell r="J37299">
            <v>0</v>
          </cell>
          <cell r="K37299">
            <v>0</v>
          </cell>
          <cell r="L37299">
            <v>0</v>
          </cell>
          <cell r="M37299">
            <v>3181818</v>
          </cell>
          <cell r="N37299" t="str">
            <v>0</v>
          </cell>
          <cell r="O37299">
            <v>3500000</v>
          </cell>
          <cell r="P37299" t="str">
            <v>Nguyễn Diệu Thùy</v>
          </cell>
          <cell r="Q37299" t="str">
            <v>BH-03A Bán Hàng</v>
          </cell>
        </row>
        <row r="37300">
          <cell r="D37300" t="str">
            <v>HNI-PX-2410-00299</v>
          </cell>
          <cell r="E37300" t="str">
            <v>CÔNG TY CỔ PHẦN TỰ ĐỘNG HÓA VÀ XÂY LẮP ĐIỆN SNT</v>
          </cell>
          <cell r="F37300" t="str">
            <v>Số 26, đường Bùi Huy Bích, Xã Hưng Lộc, Thành phố Vinh, Tỉnh Nghệ An, Việt Nam</v>
          </cell>
          <cell r="G37300" t="str">
            <v/>
          </cell>
          <cell r="H37300" t="str">
            <v>Sale Hà Nội</v>
          </cell>
          <cell r="I37300">
            <v>0</v>
          </cell>
          <cell r="J37300">
            <v>0</v>
          </cell>
          <cell r="K37300">
            <v>0</v>
          </cell>
          <cell r="L37300">
            <v>0</v>
          </cell>
          <cell r="M37300">
            <v>0</v>
          </cell>
          <cell r="N37300" t="str">
            <v>0</v>
          </cell>
          <cell r="O37300">
            <v>0</v>
          </cell>
          <cell r="P37300" t="str">
            <v>Nguyễn Diệu Thùy</v>
          </cell>
          <cell r="Q37300" t="str">
            <v>BH-03F Xuất Bảo Hành</v>
          </cell>
        </row>
        <row r="37301">
          <cell r="D37301" t="str">
            <v>HNI-PX-2410-00300</v>
          </cell>
          <cell r="E37301" t="str">
            <v>ANH TRUNG MÁY CHÀ SÀN</v>
          </cell>
          <cell r="F37301" t="str">
            <v>Tam Trinh, Phường Hoàng Văn Thụ, Quận Hoàng Mai, Thành phố Hà Nội, Việt Nam</v>
          </cell>
          <cell r="G37301" t="str">
            <v/>
          </cell>
          <cell r="H37301" t="str">
            <v>Lê Văn Chương</v>
          </cell>
          <cell r="I37301">
            <v>0</v>
          </cell>
          <cell r="J37301">
            <v>0</v>
          </cell>
          <cell r="K37301">
            <v>0</v>
          </cell>
          <cell r="L37301">
            <v>0</v>
          </cell>
          <cell r="M37301">
            <v>6195000</v>
          </cell>
          <cell r="N37301" t="str">
            <v>0</v>
          </cell>
          <cell r="O37301">
            <v>6195000</v>
          </cell>
          <cell r="P37301" t="str">
            <v>Trần Thị Thanh Phương</v>
          </cell>
          <cell r="Q37301" t="str">
            <v>BH-03A Bán Hàng</v>
          </cell>
        </row>
        <row r="37302">
          <cell r="D37302" t="str">
            <v>DTE-PX-2410-00005</v>
          </cell>
          <cell r="E37302" t="str">
            <v>DTE bán cho HCM</v>
          </cell>
          <cell r="F37302" t="str">
            <v>B163, Khu phố 3, Nguyễn Văn Quá, P.Đông Hưng Thuận, Q.12, TP.HCM, Việt Nam</v>
          </cell>
          <cell r="G37302" t="str">
            <v/>
          </cell>
          <cell r="H37302" t="str">
            <v>Sale DTE nội bộ</v>
          </cell>
          <cell r="I37302">
            <v>0</v>
          </cell>
          <cell r="J37302">
            <v>0</v>
          </cell>
          <cell r="K37302">
            <v>0</v>
          </cell>
          <cell r="L37302">
            <v>0</v>
          </cell>
          <cell r="M37302">
            <v>0</v>
          </cell>
          <cell r="N37302" t="str">
            <v>0</v>
          </cell>
          <cell r="O37302">
            <v>0</v>
          </cell>
          <cell r="P37302" t="str">
            <v>Nguyễn Ngọc Bảo Châu</v>
          </cell>
          <cell r="Q37302" t="str">
            <v>BH-16C Xuất Bán Chi Nhánh (Không Sắp Xe)</v>
          </cell>
        </row>
        <row r="37303">
          <cell r="D37303" t="str">
            <v>HCM-PX-2410-01007</v>
          </cell>
          <cell r="E37303" t="str">
            <v>CÔNG TY TNHH THƯƠNG MẠI DỊCH VỤ KỸ THUẬT ALPHA</v>
          </cell>
          <cell r="F37303" t="str">
            <v>Số 53, Đường N5, Khu phố 2, Thị trấn Dầu Tiếng, Huyện Dầu Tiếng, Tỉnh Bình Dương, Việt Nam</v>
          </cell>
          <cell r="G37303" t="str">
            <v/>
          </cell>
          <cell r="H37303" t="str">
            <v>Lai Hoàn Bảo</v>
          </cell>
          <cell r="I37303">
            <v>0</v>
          </cell>
          <cell r="J37303">
            <v>0</v>
          </cell>
          <cell r="K37303">
            <v>0</v>
          </cell>
          <cell r="L37303">
            <v>0</v>
          </cell>
          <cell r="M37303">
            <v>98909930</v>
          </cell>
          <cell r="N37303" t="str">
            <v>0</v>
          </cell>
          <cell r="O37303">
            <v>108800923</v>
          </cell>
          <cell r="P37303" t="str">
            <v>Mai Quỳnh Giao</v>
          </cell>
          <cell r="Q37303" t="str">
            <v>BH-03A Bán Hàng</v>
          </cell>
        </row>
        <row r="37304">
          <cell r="D37304" t="str">
            <v>HCM-PX-2410-01009</v>
          </cell>
          <cell r="E37304" t="str">
            <v>ĐIỆN CƠ LINH XUYÊN</v>
          </cell>
          <cell r="F37304" t="str">
            <v>Đường Đinh Đức Thiện qua Ngã 4 Phước Lý đi kho lạnh Hoàng Lai là thấy cơ sở của KH, Việt Nam</v>
          </cell>
          <cell r="G37304" t="str">
            <v/>
          </cell>
          <cell r="H37304" t="str">
            <v>Nguyễn Hoàng Quân</v>
          </cell>
          <cell r="I37304">
            <v>0</v>
          </cell>
          <cell r="J37304">
            <v>0</v>
          </cell>
          <cell r="K37304">
            <v>0</v>
          </cell>
          <cell r="L37304">
            <v>0</v>
          </cell>
          <cell r="M37304">
            <v>4250000</v>
          </cell>
          <cell r="N37304" t="str">
            <v>0</v>
          </cell>
          <cell r="O37304">
            <v>4250000</v>
          </cell>
          <cell r="P37304" t="str">
            <v>Nguyễn Ngọc Bảo Châu</v>
          </cell>
          <cell r="Q37304" t="str">
            <v>BH-03A Bán Hàng</v>
          </cell>
        </row>
        <row r="37305">
          <cell r="D37305" t="str">
            <v>HCM-PX-2410-01010</v>
          </cell>
          <cell r="E37305" t="str">
            <v>CÔNG TY TNHH PHƯƠNG LAI</v>
          </cell>
          <cell r="F37305" t="str">
            <v>232 Đường số 18, Phường Bình Hưng Hòa, Quận Bình Tân, Thành phố Hồ Chí Minh, Việt Nam</v>
          </cell>
          <cell r="G37305" t="str">
            <v/>
          </cell>
          <cell r="H37305" t="str">
            <v>Nguyễn Quốc Duy</v>
          </cell>
          <cell r="I37305">
            <v>0</v>
          </cell>
          <cell r="J37305">
            <v>13000</v>
          </cell>
          <cell r="K37305">
            <v>0</v>
          </cell>
          <cell r="L37305">
            <v>0</v>
          </cell>
          <cell r="M37305">
            <v>3480000</v>
          </cell>
          <cell r="N37305" t="str">
            <v>0</v>
          </cell>
          <cell r="O37305">
            <v>3480000</v>
          </cell>
          <cell r="P37305" t="str">
            <v>Mai Quỳnh Giao</v>
          </cell>
          <cell r="Q37305" t="str">
            <v>BH-03A Bán Hàng</v>
          </cell>
        </row>
        <row r="37306">
          <cell r="D37306" t="str">
            <v>HCM-PX-2410-01011</v>
          </cell>
          <cell r="E37306" t="str">
            <v>CÔNG TY TNHH TM DV THIẾT BỊ ĐIỆN MẠNH TÙNG</v>
          </cell>
          <cell r="F37306" t="str">
            <v>30/17A Đường Tam Bình, KP8, Phường Hiệp Bình Chánh, Thành phố Thủ Đức, Thành phố Hồ Chí Minh, Việt Nam</v>
          </cell>
          <cell r="G37306" t="str">
            <v/>
          </cell>
          <cell r="H37306" t="str">
            <v>Nguyễn Tấn Tài</v>
          </cell>
          <cell r="I37306">
            <v>0</v>
          </cell>
          <cell r="J37306">
            <v>0</v>
          </cell>
          <cell r="K37306">
            <v>0</v>
          </cell>
          <cell r="L37306">
            <v>0</v>
          </cell>
          <cell r="M37306">
            <v>2448000</v>
          </cell>
          <cell r="N37306" t="str">
            <v>0</v>
          </cell>
          <cell r="O37306">
            <v>2692800</v>
          </cell>
          <cell r="P37306" t="str">
            <v>Nguyễn Ngọc Bảo Châu</v>
          </cell>
          <cell r="Q37306" t="str">
            <v>BH-03A Bán Hàng</v>
          </cell>
        </row>
        <row r="37307">
          <cell r="D37307" t="str">
            <v>HNI-PX-2410-00302</v>
          </cell>
          <cell r="E37307" t="str">
            <v>CHÚ NGÔ Ý HÀ TĨNH</v>
          </cell>
          <cell r="F37307" t="str">
            <v>Phan Đình Phùng, Thành phố Hà Tĩnh, Tỉnh Hà Tĩnh, Việt Nam</v>
          </cell>
          <cell r="G37307" t="str">
            <v/>
          </cell>
          <cell r="H37307" t="str">
            <v>Phạm Duy Minh</v>
          </cell>
          <cell r="I37307">
            <v>0</v>
          </cell>
          <cell r="J37307">
            <v>0</v>
          </cell>
          <cell r="K37307">
            <v>0</v>
          </cell>
          <cell r="L37307">
            <v>0</v>
          </cell>
          <cell r="M37307">
            <v>1753000</v>
          </cell>
          <cell r="N37307" t="str">
            <v>0</v>
          </cell>
          <cell r="O37307">
            <v>1753000</v>
          </cell>
          <cell r="P37307" t="str">
            <v>Bùi Thị Phương Anh</v>
          </cell>
          <cell r="Q37307" t="str">
            <v>BH-03A Bán Hàng</v>
          </cell>
        </row>
        <row r="37308">
          <cell r="D37308" t="str">
            <v>HCM-PX-2410-01016</v>
          </cell>
          <cell r="E37308" t="str">
            <v>CÔNG TY TNHH TRIỆU HOÀNG PHÁT</v>
          </cell>
          <cell r="F37308" t="str">
            <v>105/37 Hoàng Hoa Thám, Phường 6, Quận Bình Thạnh, Thành phố Hồ Chí Minh, Việt Nam</v>
          </cell>
          <cell r="G37308" t="str">
            <v/>
          </cell>
          <cell r="H37308" t="str">
            <v>Trần Bảo Quốc</v>
          </cell>
          <cell r="I37308">
            <v>0</v>
          </cell>
          <cell r="J37308">
            <v>0</v>
          </cell>
          <cell r="K37308">
            <v>0</v>
          </cell>
          <cell r="L37308">
            <v>0</v>
          </cell>
          <cell r="M37308">
            <v>5944000</v>
          </cell>
          <cell r="N37308" t="str">
            <v>0</v>
          </cell>
          <cell r="O37308">
            <v>6538400</v>
          </cell>
          <cell r="P37308" t="str">
            <v>Lê Thị Huyền Trang</v>
          </cell>
          <cell r="Q37308" t="str">
            <v>BH-03A Bán Hàng</v>
          </cell>
        </row>
        <row r="37309">
          <cell r="D37309" t="str">
            <v>HCM-PX-2410-01017</v>
          </cell>
          <cell r="E37309" t="str">
            <v>CÔNG TY TNHH KỸ THUẬT ĐIỆN- THIẾT BỊ KỸ THUẬT BÌNH ĐỊNH</v>
          </cell>
          <cell r="F37309" t="str">
            <v>Số 28/11 Trần Quốc Toản, Phường Đống Đa, Thành phố Quy Nhơn, Tỉnh Bình Định, Việt Nam</v>
          </cell>
          <cell r="G37309" t="str">
            <v/>
          </cell>
          <cell r="H37309" t="str">
            <v>Trần Văn Thiên Nam</v>
          </cell>
          <cell r="I37309">
            <v>0</v>
          </cell>
          <cell r="J37309">
            <v>7000</v>
          </cell>
          <cell r="K37309">
            <v>50000</v>
          </cell>
          <cell r="L37309">
            <v>0</v>
          </cell>
          <cell r="M37309">
            <v>0</v>
          </cell>
          <cell r="N37309" t="str">
            <v>0</v>
          </cell>
          <cell r="O37309">
            <v>0</v>
          </cell>
          <cell r="P37309" t="str">
            <v>Nguyễn Ngọc Bảo Châu</v>
          </cell>
          <cell r="Q37309" t="str">
            <v>BH-03F Xuất Bảo Hành</v>
          </cell>
        </row>
        <row r="37310">
          <cell r="D37310" t="str">
            <v>HCM-PX-2410-01018</v>
          </cell>
          <cell r="E37310" t="str">
            <v>CÔNG TY TNHH TỰ ĐỘNG HÓA XÂY DỰNG ĐIỆN HTV</v>
          </cell>
          <cell r="F37310" t="str">
            <v>Số 13, Quốc lộ 14, Phường Tân Thiện, Thành phố Đồng Xoài, Tỉnh Bình Phước, Việt Nam</v>
          </cell>
          <cell r="G37310" t="str">
            <v/>
          </cell>
          <cell r="H37310" t="str">
            <v>Nguyễn Hoàng Quân</v>
          </cell>
          <cell r="I37310">
            <v>0</v>
          </cell>
          <cell r="J37310">
            <v>40000</v>
          </cell>
          <cell r="K37310">
            <v>0</v>
          </cell>
          <cell r="L37310">
            <v>0</v>
          </cell>
          <cell r="M37310">
            <v>12314000</v>
          </cell>
          <cell r="N37310" t="str">
            <v>0</v>
          </cell>
          <cell r="O37310">
            <v>13545400</v>
          </cell>
          <cell r="P37310" t="str">
            <v>Nguyễn Ngọc Bảo Châu</v>
          </cell>
          <cell r="Q37310" t="str">
            <v>BH-03A Bán Hàng</v>
          </cell>
        </row>
        <row r="37311">
          <cell r="D37311" t="str">
            <v>HCM-PX-2410-01019</v>
          </cell>
          <cell r="E37311" t="str">
            <v>CÔNG TY TNHH KỸ THUẬT PHÚC ĐẠT |AT</v>
          </cell>
          <cell r="F37311" t="str">
            <v>109 Tô Ký, Khu phố 5, Phường Tân Chánh Hiệp, Quận 12, Thành phố Hồ Chí Minh, Việt Nam</v>
          </cell>
          <cell r="G37311" t="str">
            <v/>
          </cell>
          <cell r="H37311" t="str">
            <v>Tô Thành Đạo</v>
          </cell>
          <cell r="I37311">
            <v>0</v>
          </cell>
          <cell r="J37311">
            <v>0</v>
          </cell>
          <cell r="K37311">
            <v>0</v>
          </cell>
          <cell r="L37311">
            <v>0</v>
          </cell>
          <cell r="M37311">
            <v>74712310</v>
          </cell>
          <cell r="N37311" t="str">
            <v>0</v>
          </cell>
          <cell r="O37311">
            <v>74712310</v>
          </cell>
          <cell r="P37311" t="str">
            <v>Mai Quỳnh Giao</v>
          </cell>
          <cell r="Q37311" t="str">
            <v>BH-03A Bán Hàng</v>
          </cell>
        </row>
        <row r="37312">
          <cell r="D37312" t="str">
            <v>HCM-PX-2410-01020</v>
          </cell>
          <cell r="E37312" t="str">
            <v>HCM bán cho HN</v>
          </cell>
          <cell r="F37312" t="str">
            <v>Lô 05 -10A Khu Công nghiệp Hoàng Mai, Phường Hoàng Văn Thụ, Quận Hoàng Mai, Thành phố Hà Nội, Việt Nam</v>
          </cell>
          <cell r="G37312" t="str">
            <v/>
          </cell>
          <cell r="H37312" t="str">
            <v>Sale HCM Nội Bộ</v>
          </cell>
          <cell r="I37312">
            <v>0</v>
          </cell>
          <cell r="J37312">
            <v>0</v>
          </cell>
          <cell r="K37312">
            <v>0</v>
          </cell>
          <cell r="L37312">
            <v>0</v>
          </cell>
          <cell r="M37312">
            <v>0</v>
          </cell>
          <cell r="N37312" t="str">
            <v>0</v>
          </cell>
          <cell r="O37312">
            <v>0</v>
          </cell>
          <cell r="P37312" t="str">
            <v>Mai Quỳnh Giao</v>
          </cell>
          <cell r="Q37312" t="str">
            <v>BH-16C Xuất Bán Chi Nhánh (Không Sắp Xe)</v>
          </cell>
        </row>
        <row r="37313">
          <cell r="D37313" t="str">
            <v>HCM-PX-2410-01023</v>
          </cell>
          <cell r="E37313" t="str">
            <v>CÔNG TY TNHH TRIỆU HOÀNG PHÁT</v>
          </cell>
          <cell r="F37313" t="str">
            <v>105/37 Hoàng Hoa Thám, Phường 6, Quận Bình Thạnh, Thành phố Hồ Chí Minh, Việt Nam</v>
          </cell>
          <cell r="G37313" t="str">
            <v/>
          </cell>
          <cell r="H37313" t="str">
            <v>Trần Bảo Quốc</v>
          </cell>
          <cell r="I37313">
            <v>0</v>
          </cell>
          <cell r="J37313">
            <v>0</v>
          </cell>
          <cell r="K37313">
            <v>0</v>
          </cell>
          <cell r="L37313">
            <v>0</v>
          </cell>
          <cell r="M37313">
            <v>7332000</v>
          </cell>
          <cell r="N37313" t="str">
            <v>0</v>
          </cell>
          <cell r="O37313">
            <v>8065200</v>
          </cell>
          <cell r="P37313" t="str">
            <v>Lê Thị Huyền Trang</v>
          </cell>
          <cell r="Q37313" t="str">
            <v>BH-03A Bán Hàng</v>
          </cell>
        </row>
        <row r="37314">
          <cell r="D37314" t="str">
            <v>HNI-PX-2410-00304</v>
          </cell>
          <cell r="E37314" t="str">
            <v>CÔNG TY TNHH THƯƠNG MẠI HỢP PHÁT</v>
          </cell>
          <cell r="F37314" t="str">
            <v>Số 104, ngõ 259, phố Vọng, tổ 70, Phường Đồng Tâm, Quận Hai Bà Trưng, Thành phố Hà Nội, Việt Nam</v>
          </cell>
          <cell r="G37314" t="str">
            <v/>
          </cell>
          <cell r="H37314" t="str">
            <v>Trần Văn Tuyền</v>
          </cell>
          <cell r="I37314">
            <v>0</v>
          </cell>
          <cell r="J37314">
            <v>0</v>
          </cell>
          <cell r="K37314">
            <v>0</v>
          </cell>
          <cell r="L37314">
            <v>0</v>
          </cell>
          <cell r="M37314">
            <v>15020000</v>
          </cell>
          <cell r="N37314" t="str">
            <v>0</v>
          </cell>
          <cell r="O37314">
            <v>16221600</v>
          </cell>
          <cell r="P37314" t="str">
            <v>Nguyễn Diệu Thùy</v>
          </cell>
          <cell r="Q37314" t="str">
            <v>BH-03A Bán Hàng</v>
          </cell>
        </row>
        <row r="37315">
          <cell r="D37315" t="str">
            <v>HNI-PX-2410-00305</v>
          </cell>
          <cell r="E37315" t="str">
            <v>HNI bán cho HCM</v>
          </cell>
          <cell r="F37315" t="str">
            <v>B163, Khu phố 3, Nguyễn Văn Quá, P.Đông Hưng Thuận, Q.12, TP.HCM, Việt Nam</v>
          </cell>
          <cell r="G37315" t="str">
            <v/>
          </cell>
          <cell r="H37315" t="str">
            <v>Sale Hà Nội nội bộ</v>
          </cell>
          <cell r="I37315">
            <v>0</v>
          </cell>
          <cell r="J37315">
            <v>0</v>
          </cell>
          <cell r="K37315">
            <v>0</v>
          </cell>
          <cell r="L37315">
            <v>0</v>
          </cell>
          <cell r="M37315">
            <v>0</v>
          </cell>
          <cell r="N37315" t="str">
            <v>0</v>
          </cell>
          <cell r="O37315">
            <v>0</v>
          </cell>
          <cell r="P37315" t="str">
            <v>Trần Thị Thanh Phương</v>
          </cell>
          <cell r="Q37315" t="str">
            <v>BH-16C Xuất Bán Chi Nhánh (Không Sắp Xe)</v>
          </cell>
        </row>
        <row r="37316">
          <cell r="D37316" t="str">
            <v>HCM-PX-2410-01024</v>
          </cell>
          <cell r="E37316" t="str">
            <v>CÔNG TY TNHH KỸ THUẬT PHÚC ĐẠT |AT</v>
          </cell>
          <cell r="F37316" t="str">
            <v>109 Tô Ký, Khu phố 5, Phường Tân Chánh Hiệp, Quận 12, Thành phố Hồ Chí Minh, Việt Nam</v>
          </cell>
          <cell r="G37316" t="str">
            <v/>
          </cell>
          <cell r="H37316" t="str">
            <v>Tô Thành Đạo</v>
          </cell>
          <cell r="I37316">
            <v>0</v>
          </cell>
          <cell r="J37316">
            <v>0</v>
          </cell>
          <cell r="K37316">
            <v>0</v>
          </cell>
          <cell r="L37316">
            <v>0</v>
          </cell>
          <cell r="M37316">
            <v>22597120</v>
          </cell>
          <cell r="N37316" t="str">
            <v>0</v>
          </cell>
          <cell r="O37316">
            <v>22597120</v>
          </cell>
          <cell r="P37316" t="str">
            <v>Mai Quỳnh Giao</v>
          </cell>
          <cell r="Q37316" t="str">
            <v>BH-03A Bán Hàng</v>
          </cell>
        </row>
        <row r="37317">
          <cell r="D37317" t="str">
            <v>HCM-PX-2410-01029</v>
          </cell>
          <cell r="E37317" t="str">
            <v>CÔNG TY TNHH SẢN XUẤT THƯƠNG MẠI DỊCH VỤ BÍCH TRANG</v>
          </cell>
          <cell r="F37317" t="str">
            <v>Chợ Xuân Thới Thượng, H. Hóc Môn, TP. HCM, Việt Nam</v>
          </cell>
          <cell r="G37317" t="str">
            <v/>
          </cell>
          <cell r="H37317" t="str">
            <v>Lê Công Tuấn</v>
          </cell>
          <cell r="I37317">
            <v>0</v>
          </cell>
          <cell r="J37317">
            <v>0</v>
          </cell>
          <cell r="K37317">
            <v>0</v>
          </cell>
          <cell r="L37317">
            <v>0</v>
          </cell>
          <cell r="M37317">
            <v>2884000</v>
          </cell>
          <cell r="N37317" t="str">
            <v>0</v>
          </cell>
          <cell r="O37317">
            <v>2884000</v>
          </cell>
          <cell r="P37317" t="str">
            <v>Lê Thị Huyền Trang</v>
          </cell>
          <cell r="Q37317" t="str">
            <v>BH-03A Bán Hàng</v>
          </cell>
        </row>
        <row r="37318">
          <cell r="D37318" t="str">
            <v>HCM-PX-2410-01032</v>
          </cell>
          <cell r="E37318" t="str">
            <v>CÔNG TY TNHH SX XUẤT NHẬP KHẨU NACADIVI</v>
          </cell>
          <cell r="F37318" t="str">
            <v>2A Nguyễn Chích, Phường Phú Thạnh, Quận Tân Phú, Thành phố Hồ Chí Minh, Việt Nam</v>
          </cell>
          <cell r="G37318" t="str">
            <v/>
          </cell>
          <cell r="H37318" t="str">
            <v>Quách Gia Khang</v>
          </cell>
          <cell r="I37318">
            <v>0</v>
          </cell>
          <cell r="J37318">
            <v>0</v>
          </cell>
          <cell r="K37318">
            <v>0</v>
          </cell>
          <cell r="L37318">
            <v>0</v>
          </cell>
          <cell r="M37318">
            <v>6179000</v>
          </cell>
          <cell r="N37318" t="str">
            <v>0</v>
          </cell>
          <cell r="O37318">
            <v>6796900</v>
          </cell>
          <cell r="P37318" t="str">
            <v>Nguyễn Ngọc Anh Thư</v>
          </cell>
          <cell r="Q37318" t="str">
            <v>BH-03A Bán Hàng</v>
          </cell>
        </row>
        <row r="37319">
          <cell r="D37319" t="str">
            <v>HCM-PX-2410-01033</v>
          </cell>
          <cell r="E37319" t="str">
            <v>CÔNG TY CỔ PHẦN SẢN XUẤT THƯƠNG MẠI DỊCH VỤ TƯ VẤN AN LẠC</v>
          </cell>
          <cell r="F37319" t="str">
            <v>30/4 đường Bông Sao, Phường 05, Quận 8, Thành phố Hồ Chí Minh, Việt Nam</v>
          </cell>
          <cell r="G37319" t="str">
            <v/>
          </cell>
          <cell r="H37319" t="str">
            <v>Lê Công Tuấn</v>
          </cell>
          <cell r="I37319">
            <v>0</v>
          </cell>
          <cell r="J37319">
            <v>0</v>
          </cell>
          <cell r="K37319">
            <v>0</v>
          </cell>
          <cell r="L37319">
            <v>0</v>
          </cell>
          <cell r="M37319">
            <v>39216000</v>
          </cell>
          <cell r="N37319" t="str">
            <v>0</v>
          </cell>
          <cell r="O37319">
            <v>43137600</v>
          </cell>
          <cell r="P37319" t="str">
            <v>Lê Thị Huyền Trang</v>
          </cell>
          <cell r="Q37319" t="str">
            <v>BH-03A Bán Hàng</v>
          </cell>
        </row>
        <row r="37320">
          <cell r="D37320" t="str">
            <v>HNI-PX-2410-00307</v>
          </cell>
          <cell r="E37320" t="str">
            <v>CÔNG TY CỔ PHẦN THƯƠNG MẠI VÀ SẢN XUẤT ELCO</v>
          </cell>
          <cell r="F37320" t="str">
            <v>Thửa đất số TT4-3, Khu đấu giá quyền sử dụng đất Tứ Hiệp-Ngũ Hiệp, Xã Tứ Hiệp, Huyện Thanh Trì, Thành phố Hà Nội, Việt Nam</v>
          </cell>
          <cell r="G37320" t="str">
            <v/>
          </cell>
          <cell r="H37320" t="str">
            <v>Trần Văn Tuyền</v>
          </cell>
          <cell r="I37320">
            <v>0</v>
          </cell>
          <cell r="J37320">
            <v>0</v>
          </cell>
          <cell r="K37320">
            <v>0</v>
          </cell>
          <cell r="L37320">
            <v>0</v>
          </cell>
          <cell r="M37320">
            <v>0</v>
          </cell>
          <cell r="N37320" t="str">
            <v>0</v>
          </cell>
          <cell r="O37320">
            <v>0</v>
          </cell>
          <cell r="P37320" t="str">
            <v>Nguyễn Diệu Thùy</v>
          </cell>
          <cell r="Q37320" t="str">
            <v>BH-03F Xuất Bảo Hành</v>
          </cell>
        </row>
        <row r="37321">
          <cell r="D37321" t="str">
            <v>HCM-PX-2410-01037</v>
          </cell>
          <cell r="E37321" t="str">
            <v>CÔNG TY TNHH KỸ THUẬT PHÚC AN</v>
          </cell>
          <cell r="F37321" t="str">
            <v>79 Lê Thị Tính, Phường An Khê, Quận Thanh Khê, Thành phố Đà Nẵng, Việt Nam</v>
          </cell>
          <cell r="G37321" t="str">
            <v/>
          </cell>
          <cell r="H37321" t="str">
            <v>Trần Văn Thiên Nam</v>
          </cell>
          <cell r="I37321">
            <v>0</v>
          </cell>
          <cell r="J37321">
            <v>0</v>
          </cell>
          <cell r="K37321">
            <v>0</v>
          </cell>
          <cell r="L37321">
            <v>0</v>
          </cell>
          <cell r="M37321">
            <v>24722000</v>
          </cell>
          <cell r="N37321" t="str">
            <v>0</v>
          </cell>
          <cell r="O37321">
            <v>27194200</v>
          </cell>
          <cell r="P37321" t="str">
            <v>Nguyễn Ngọc Bảo Châu</v>
          </cell>
          <cell r="Q37321" t="str">
            <v>BH-03A Bán Hàng</v>
          </cell>
        </row>
        <row r="37322">
          <cell r="D37322" t="str">
            <v>HCM-PX-2410-01038</v>
          </cell>
          <cell r="E37322" t="str">
            <v>CƠ SỞ QUỐC TUẤN</v>
          </cell>
          <cell r="F37322" t="str">
            <v>Ấp Chánh, Xã Long Hiệp, Huyện Bến Lức, Long An, Việt Nam</v>
          </cell>
          <cell r="G37322" t="str">
            <v/>
          </cell>
          <cell r="H37322" t="str">
            <v>Đoàn Trần Bửu Đăng</v>
          </cell>
          <cell r="I37322">
            <v>0</v>
          </cell>
          <cell r="J37322">
            <v>0</v>
          </cell>
          <cell r="K37322">
            <v>0</v>
          </cell>
          <cell r="L37322">
            <v>0</v>
          </cell>
          <cell r="M37322">
            <v>2150000</v>
          </cell>
          <cell r="N37322" t="str">
            <v>0</v>
          </cell>
          <cell r="O37322">
            <v>2150000</v>
          </cell>
          <cell r="P37322" t="str">
            <v>Nguyễn Ngọc Bảo Châu</v>
          </cell>
          <cell r="Q37322" t="str">
            <v>BH-03A Bán Hàng</v>
          </cell>
        </row>
        <row r="37323">
          <cell r="D37323" t="str">
            <v>HCM-PX-2410-01048</v>
          </cell>
          <cell r="E37323" t="str">
            <v>CÔNG TY TNHH THƯƠNG MẠI DỊCH VỤ NGUYÊN ĐÔ LIFT</v>
          </cell>
          <cell r="F37323" t="str">
            <v>C3-4 khu lưu trú công nhân, 195/25 Quốc lộ 1, Phường Bình Chiểu, Quận Thủ Đức, Thành phố Hồ Chí Minh, Việt Nam</v>
          </cell>
          <cell r="G37323" t="str">
            <v/>
          </cell>
          <cell r="H37323" t="str">
            <v>Hồ Hoàng Anh</v>
          </cell>
          <cell r="I37323">
            <v>0</v>
          </cell>
          <cell r="J37323">
            <v>0</v>
          </cell>
          <cell r="K37323">
            <v>0</v>
          </cell>
          <cell r="L37323">
            <v>0</v>
          </cell>
          <cell r="M37323">
            <v>1300000</v>
          </cell>
          <cell r="N37323" t="str">
            <v>0</v>
          </cell>
          <cell r="O37323">
            <v>1300000</v>
          </cell>
          <cell r="P37323" t="str">
            <v>Mai Quỳnh Giao</v>
          </cell>
          <cell r="Q37323" t="str">
            <v>BH-03A Bán Hàng</v>
          </cell>
        </row>
        <row r="37324">
          <cell r="D37324" t="str">
            <v>HCM-PX-2410-01084</v>
          </cell>
          <cell r="E37324" t="str">
            <v>ANH HÙNG BÌNH DƯƠNG</v>
          </cell>
          <cell r="F37324" t="str">
            <v>Khu Khánh Bình,Tân Uyên, Bình Dương, Việt Nam</v>
          </cell>
          <cell r="G37324" t="str">
            <v/>
          </cell>
          <cell r="H37324" t="str">
            <v>Nguyễn Ngọc Bằng</v>
          </cell>
          <cell r="I37324">
            <v>0</v>
          </cell>
          <cell r="J37324">
            <v>0</v>
          </cell>
          <cell r="K37324">
            <v>0</v>
          </cell>
          <cell r="L37324">
            <v>0</v>
          </cell>
          <cell r="M37324">
            <v>4991000</v>
          </cell>
          <cell r="N37324" t="str">
            <v>0</v>
          </cell>
          <cell r="O37324">
            <v>4991000</v>
          </cell>
          <cell r="P37324" t="str">
            <v>Lê Thị Huyền Trang</v>
          </cell>
          <cell r="Q37324" t="str">
            <v>BH-03A Bán Hàng</v>
          </cell>
        </row>
        <row r="37325">
          <cell r="D37325" t="str">
            <v>HCM-PX-2410-00709</v>
          </cell>
          <cell r="E37325" t="str">
            <v>CHI NHÁNH CÔNG TY TNHH GIA TƯỜNG TỈNH BÌNH DƯƠNG</v>
          </cell>
          <cell r="F37325" t="str">
            <v>Kho C2, lô D, tổng kho Sóng Thần - Công ty XNK Ngũ Cốc, khu công nghiệp Sóng Thần I, Phường Dĩ An, Thành phố Dĩ An, Tỉnh Bình Dương, Việt Nam</v>
          </cell>
          <cell r="G37325" t="str">
            <v/>
          </cell>
          <cell r="H37325" t="str">
            <v>Lê Quốc Dũng</v>
          </cell>
          <cell r="I37325">
            <v>0</v>
          </cell>
          <cell r="J37325">
            <v>0</v>
          </cell>
          <cell r="K37325">
            <v>0</v>
          </cell>
          <cell r="L37325">
            <v>0</v>
          </cell>
          <cell r="M37325">
            <v>2250000</v>
          </cell>
          <cell r="N37325" t="str">
            <v>0</v>
          </cell>
          <cell r="O37325">
            <v>2475000</v>
          </cell>
          <cell r="P37325" t="str">
            <v>Lê Thị Huyền Trang</v>
          </cell>
          <cell r="Q37325" t="str">
            <v>BH-03A Bán Hàng</v>
          </cell>
        </row>
        <row r="37326">
          <cell r="D37326" t="str">
            <v>HCM-PX-2410-00712</v>
          </cell>
          <cell r="E37326" t="str">
            <v>CÔNG TY TNHH ĐẦU TƯ VÀ PHÁT TRIỂN NĂNG LƯỢNG XANH PT</v>
          </cell>
          <cell r="F37326" t="str">
            <v>Số 03 đường 05, Phường Long Bình, Thành phố Thủ Đức, Thành phố Hồ Chí Minh, Việt Nam</v>
          </cell>
          <cell r="G37326" t="str">
            <v/>
          </cell>
          <cell r="H37326" t="str">
            <v>Vũ Duy Hưng</v>
          </cell>
          <cell r="I37326">
            <v>0</v>
          </cell>
          <cell r="J37326">
            <v>0</v>
          </cell>
          <cell r="K37326">
            <v>0</v>
          </cell>
          <cell r="L37326">
            <v>0</v>
          </cell>
          <cell r="M37326">
            <v>9000000</v>
          </cell>
          <cell r="N37326" t="str">
            <v>0</v>
          </cell>
          <cell r="O37326">
            <v>9900000</v>
          </cell>
          <cell r="P37326" t="str">
            <v>Nguyễn Ngọc Anh Thư</v>
          </cell>
          <cell r="Q37326" t="str">
            <v>BH-03A Bán Hàng</v>
          </cell>
        </row>
        <row r="37327">
          <cell r="D37327" t="str">
            <v>HNI-PX-2410-00224</v>
          </cell>
          <cell r="E37327" t="str">
            <v>CÔNG TY CỔ PHẦN TỰ ĐỘNG HÓA VÀ XÂY LẮP ĐIỆN SNT</v>
          </cell>
          <cell r="F37327" t="str">
            <v>Số 26, đường Bùi Huy Bích, Xã Hưng Lộc, Thành phố Vinh, Tỉnh Nghệ An, Việt Nam</v>
          </cell>
          <cell r="G37327" t="str">
            <v/>
          </cell>
          <cell r="H37327" t="str">
            <v>Sale Hà Nội</v>
          </cell>
          <cell r="I37327">
            <v>0</v>
          </cell>
          <cell r="J37327">
            <v>0</v>
          </cell>
          <cell r="K37327">
            <v>0</v>
          </cell>
          <cell r="L37327">
            <v>0</v>
          </cell>
          <cell r="M37327">
            <v>36034180</v>
          </cell>
          <cell r="N37327" t="str">
            <v>0</v>
          </cell>
          <cell r="O37327">
            <v>39637598</v>
          </cell>
          <cell r="P37327" t="str">
            <v>Nguyễn Diệu Thùy</v>
          </cell>
          <cell r="Q37327" t="str">
            <v>BH-03A Bán Hàng</v>
          </cell>
        </row>
        <row r="37328">
          <cell r="D37328" t="str">
            <v>HNI-PX-2410-00225</v>
          </cell>
          <cell r="E37328" t="str">
            <v>CÔNG TY CỔ PHẦN TỰ ĐỘNG HÓA VÀ XÂY LẮP ĐIỆN SNT</v>
          </cell>
          <cell r="F37328" t="str">
            <v>Số 26, đường Bùi Huy Bích, Xã Hưng Lộc, Thành phố Vinh, Tỉnh Nghệ An, Việt Nam</v>
          </cell>
          <cell r="G37328" t="str">
            <v/>
          </cell>
          <cell r="H37328" t="str">
            <v>Sale Hà Nội</v>
          </cell>
          <cell r="I37328">
            <v>0</v>
          </cell>
          <cell r="J37328">
            <v>0</v>
          </cell>
          <cell r="K37328">
            <v>0</v>
          </cell>
          <cell r="L37328">
            <v>0</v>
          </cell>
          <cell r="M37328">
            <v>315771820</v>
          </cell>
          <cell r="N37328" t="str">
            <v>0</v>
          </cell>
          <cell r="O37328">
            <v>347349002</v>
          </cell>
          <cell r="P37328" t="str">
            <v>Nguyễn Diệu Thùy</v>
          </cell>
          <cell r="Q37328" t="str">
            <v>BH-03A Bán Hàng</v>
          </cell>
        </row>
        <row r="37329">
          <cell r="D37329" t="str">
            <v>HNI-PX-2410-00226</v>
          </cell>
          <cell r="E37329" t="str">
            <v>ANH TƯỚNG YÊN BÁI</v>
          </cell>
          <cell r="F37329" t="str">
            <v>Yên Bình, Yên Bái, Việt Nam</v>
          </cell>
          <cell r="G37329" t="str">
            <v/>
          </cell>
          <cell r="H37329" t="str">
            <v>Nguyễn Hữu Phước</v>
          </cell>
          <cell r="I37329">
            <v>0</v>
          </cell>
          <cell r="J37329">
            <v>0</v>
          </cell>
          <cell r="K37329">
            <v>0</v>
          </cell>
          <cell r="L37329">
            <v>0</v>
          </cell>
          <cell r="M37329">
            <v>1800000</v>
          </cell>
          <cell r="N37329" t="str">
            <v>0</v>
          </cell>
          <cell r="O37329">
            <v>1800000</v>
          </cell>
          <cell r="P37329" t="str">
            <v>Trần Thị Thanh Phương</v>
          </cell>
          <cell r="Q37329" t="str">
            <v>BH-03A Bán Hàng</v>
          </cell>
        </row>
        <row r="37330">
          <cell r="D37330" t="str">
            <v>HCM-PX-2410-00715</v>
          </cell>
          <cell r="E37330" t="str">
            <v>CÔNG TY TNHH THƯƠNG MẠI DỊCH VỤ KỸ THUẬT VITECH</v>
          </cell>
          <cell r="F37330" t="str">
            <v>164 Đường TL15, Phường Thạnh Lộc, Quận 12, TP Hồ Chí Minh, Việt Nam</v>
          </cell>
          <cell r="G37330" t="str">
            <v/>
          </cell>
          <cell r="H37330" t="str">
            <v>Lương Hoàng Hiệp</v>
          </cell>
          <cell r="I37330">
            <v>0</v>
          </cell>
          <cell r="J37330">
            <v>0</v>
          </cell>
          <cell r="K37330">
            <v>0</v>
          </cell>
          <cell r="L37330">
            <v>0</v>
          </cell>
          <cell r="M37330">
            <v>32015000</v>
          </cell>
          <cell r="N37330" t="str">
            <v>0</v>
          </cell>
          <cell r="O37330">
            <v>32015000</v>
          </cell>
          <cell r="P37330" t="str">
            <v>Mai Quỳnh Giao</v>
          </cell>
          <cell r="Q37330" t="str">
            <v>BH-03A Bán Hàng</v>
          </cell>
        </row>
        <row r="37331">
          <cell r="D37331" t="str">
            <v>HNI-PX-2410-00227</v>
          </cell>
          <cell r="E37331" t="str">
            <v>CÔNG TY TNHH CƠ KHÍ TUẤN HƯNG</v>
          </cell>
          <cell r="F37331" t="str">
            <v>Thôn Ấp Tó, Xã Uy Nỗ, Huyện Đông Anh, Thành phố Hà Nội, Việt Nam</v>
          </cell>
          <cell r="G37331" t="str">
            <v/>
          </cell>
          <cell r="H37331" t="str">
            <v>Sale Hà Nội TM</v>
          </cell>
          <cell r="I37331">
            <v>0</v>
          </cell>
          <cell r="J37331">
            <v>0</v>
          </cell>
          <cell r="K37331">
            <v>0</v>
          </cell>
          <cell r="L37331">
            <v>0</v>
          </cell>
          <cell r="M37331">
            <v>1600000</v>
          </cell>
          <cell r="N37331" t="str">
            <v>0</v>
          </cell>
          <cell r="O37331">
            <v>1600000</v>
          </cell>
          <cell r="P37331" t="str">
            <v>Trần Thị Thanh Phương</v>
          </cell>
          <cell r="Q37331" t="str">
            <v>BH-03A Bán Hàng</v>
          </cell>
        </row>
        <row r="37332">
          <cell r="D37332" t="str">
            <v>HCM-PX-2410-00718</v>
          </cell>
          <cell r="E37332" t="str">
            <v>CÔNG TY TNHH CƠ KHÍ CHẾ TẠO THẮNG LỢI</v>
          </cell>
          <cell r="F37332" t="str">
            <v>Số 31/8 đường Tản Đà, Khu phố Bình Hòa 2, Phường Tân Phước Khánh, Thành phố Tân Uyên, Tỉnh Bình Dương, Việt Nam</v>
          </cell>
          <cell r="G37332" t="str">
            <v/>
          </cell>
          <cell r="H37332" t="str">
            <v>Nguyễn Hoàng Quân</v>
          </cell>
          <cell r="I37332">
            <v>0</v>
          </cell>
          <cell r="J37332">
            <v>0</v>
          </cell>
          <cell r="K37332">
            <v>0</v>
          </cell>
          <cell r="L37332">
            <v>0</v>
          </cell>
          <cell r="M37332">
            <v>5000000</v>
          </cell>
          <cell r="N37332" t="str">
            <v>0</v>
          </cell>
          <cell r="O37332">
            <v>5500000</v>
          </cell>
          <cell r="P37332" t="str">
            <v>Mai Quỳnh Giao</v>
          </cell>
          <cell r="Q37332" t="str">
            <v>BH-03A Bán Hàng</v>
          </cell>
        </row>
        <row r="37333">
          <cell r="D37333" t="str">
            <v>HCM-PX-2410-00721</v>
          </cell>
          <cell r="E37333" t="str">
            <v>CÔNG TY TNHH VÕ THANH</v>
          </cell>
          <cell r="F37333" t="str">
            <v>2A Đường ĐHT 21, Phường Đông Hưng Thuận, Quận 12, TP HCM, Việt Nam</v>
          </cell>
          <cell r="G37333" t="str">
            <v/>
          </cell>
          <cell r="H37333" t="str">
            <v>Nguyễn Quốc Duy</v>
          </cell>
          <cell r="I37333">
            <v>0</v>
          </cell>
          <cell r="J37333">
            <v>0</v>
          </cell>
          <cell r="K37333">
            <v>0</v>
          </cell>
          <cell r="L37333">
            <v>0</v>
          </cell>
          <cell r="M37333">
            <v>2850000</v>
          </cell>
          <cell r="N37333" t="str">
            <v>0</v>
          </cell>
          <cell r="O37333">
            <v>2850000</v>
          </cell>
          <cell r="P37333" t="str">
            <v>Nguyễn Ngọc Bảo Châu</v>
          </cell>
          <cell r="Q37333" t="str">
            <v>BH-03A Bán Hàng</v>
          </cell>
        </row>
        <row r="37334">
          <cell r="D37334" t="str">
            <v>HCM-PX-2410-00722</v>
          </cell>
          <cell r="E37334" t="str">
            <v>CHI NHÁNH CÔNG TRÌNH VIETTEL HỒ CHÍ MINH - TỔNG CÔNG TY CỔ PHẦN CÔNG TRÌNH VIETTEL| VCC HỒ CHÍ MINH</v>
          </cell>
          <cell r="F37334" t="str">
            <v>161-163 Trần Quốc Thảo, Phường 09, Quận 3, Thành phố Hồ Chí Minh, Việt Nam</v>
          </cell>
          <cell r="G37334" t="str">
            <v/>
          </cell>
          <cell r="H37334" t="str">
            <v>Nguyễn Hà Thái</v>
          </cell>
          <cell r="I37334">
            <v>0</v>
          </cell>
          <cell r="J37334">
            <v>0</v>
          </cell>
          <cell r="K37334">
            <v>0</v>
          </cell>
          <cell r="L37334">
            <v>0</v>
          </cell>
          <cell r="M37334">
            <v>22842720</v>
          </cell>
          <cell r="N37334" t="str">
            <v>0</v>
          </cell>
          <cell r="O37334">
            <v>25126992</v>
          </cell>
          <cell r="P37334" t="str">
            <v>Nguyễn Ngọc Anh Thư</v>
          </cell>
          <cell r="Q37334" t="str">
            <v>BH-03A Bán Hàng</v>
          </cell>
        </row>
        <row r="37335">
          <cell r="D37335" t="str">
            <v>HNI-PX-2410-00231</v>
          </cell>
          <cell r="E37335" t="str">
            <v>LÊ QUANG TRUNG HÀ NỘI</v>
          </cell>
          <cell r="F37335" t="str">
            <v>Làng Phù Đổng,, Xã Phù Đổng, Huyện Gia Lâm, Thành phố Hà Nội, Việt Nam</v>
          </cell>
          <cell r="G37335" t="str">
            <v/>
          </cell>
          <cell r="H37335" t="str">
            <v>Lê Văn Chương</v>
          </cell>
          <cell r="I37335">
            <v>0</v>
          </cell>
          <cell r="J37335">
            <v>0</v>
          </cell>
          <cell r="K37335">
            <v>0</v>
          </cell>
          <cell r="L37335">
            <v>0</v>
          </cell>
          <cell r="M37335">
            <v>1753000</v>
          </cell>
          <cell r="N37335" t="str">
            <v>0</v>
          </cell>
          <cell r="O37335">
            <v>1753000</v>
          </cell>
          <cell r="P37335" t="str">
            <v>Nguyễn Diệu Thùy</v>
          </cell>
          <cell r="Q37335" t="str">
            <v>BH-03A Bán Hàng</v>
          </cell>
        </row>
        <row r="37336">
          <cell r="D37336" t="str">
            <v>HCM-PX-2410-00723</v>
          </cell>
          <cell r="E37336" t="str">
            <v>CÔNG TY TNHH THIẾT BỊ TỰ ĐỘNG THANG MÁY FUJI</v>
          </cell>
          <cell r="F37336" t="str">
            <v>H37 Nguyễn Phúc Nguyên, Phường Phú Thủy, Thành phố Phan Thiết, Tỉnh Bình Thuận, Việt Nam</v>
          </cell>
          <cell r="G37336" t="str">
            <v/>
          </cell>
          <cell r="H37336" t="str">
            <v>Hồ Nhật Anh</v>
          </cell>
          <cell r="I37336">
            <v>0</v>
          </cell>
          <cell r="J37336">
            <v>0</v>
          </cell>
          <cell r="K37336">
            <v>0</v>
          </cell>
          <cell r="L37336">
            <v>0</v>
          </cell>
          <cell r="M37336">
            <v>900000</v>
          </cell>
          <cell r="N37336" t="str">
            <v>0</v>
          </cell>
          <cell r="O37336">
            <v>900000</v>
          </cell>
          <cell r="P37336" t="str">
            <v>Nguyễn Ngọc Bảo Châu</v>
          </cell>
          <cell r="Q37336" t="str">
            <v>BH-03A Bán Hàng</v>
          </cell>
        </row>
        <row r="37337">
          <cell r="D37337" t="str">
            <v>HCM-PX-2410-00725</v>
          </cell>
          <cell r="E37337" t="str">
            <v>CÔNG TY TNHH MỘT THÀNH VIÊN THƯƠNG MẠI DỊCH VỤ VIỄN THÔNG TIN HỌC NAM SƠN</v>
          </cell>
          <cell r="F37337" t="str">
            <v>65/3 Quốc lộ 22,  ấp Dân Thắng 1, Xã Tân Thới Nhì, Huyện Hóc Môn, Thành phố Hồ Chí Minh, Việt Nam</v>
          </cell>
          <cell r="G37337" t="str">
            <v/>
          </cell>
          <cell r="H37337" t="str">
            <v>Quách Gia Khang</v>
          </cell>
          <cell r="I37337">
            <v>0</v>
          </cell>
          <cell r="J37337">
            <v>0</v>
          </cell>
          <cell r="K37337">
            <v>0</v>
          </cell>
          <cell r="L37337">
            <v>0</v>
          </cell>
          <cell r="M37337">
            <v>57214800</v>
          </cell>
          <cell r="N37337" t="str">
            <v>0</v>
          </cell>
          <cell r="O37337">
            <v>62936280</v>
          </cell>
          <cell r="P37337" t="str">
            <v>Nguyễn Ngọc Anh Thư</v>
          </cell>
          <cell r="Q37337" t="str">
            <v>BH-03A Bán Hàng</v>
          </cell>
        </row>
        <row r="37338">
          <cell r="D37338" t="str">
            <v>HCM-PX-2410-00727</v>
          </cell>
          <cell r="E37338" t="str">
            <v>CÔNG TY TNHH CƠ KHÍ TẤN PHÁT NEW</v>
          </cell>
          <cell r="F37338" t="str">
            <v>17 Bùi Tư Toàn, Phường  An Lạc, Quận Bình Tân, Thành phố Hồ Chí Minh, Việt Nam</v>
          </cell>
          <cell r="G37338" t="str">
            <v/>
          </cell>
          <cell r="H37338" t="str">
            <v>Tô Thành Đạo</v>
          </cell>
          <cell r="I37338">
            <v>0</v>
          </cell>
          <cell r="J37338">
            <v>0</v>
          </cell>
          <cell r="K37338">
            <v>0</v>
          </cell>
          <cell r="L37338">
            <v>0</v>
          </cell>
          <cell r="M37338">
            <v>206660000</v>
          </cell>
          <cell r="N37338" t="str">
            <v>0</v>
          </cell>
          <cell r="O37338">
            <v>227326000</v>
          </cell>
          <cell r="P37338" t="str">
            <v>Nguyễn Ngọc Bảo Châu</v>
          </cell>
          <cell r="Q37338" t="str">
            <v>BH-03A Bán Hàng</v>
          </cell>
        </row>
        <row r="37339">
          <cell r="D37339" t="str">
            <v>HNI-PX-2410-00232</v>
          </cell>
          <cell r="E37339" t="str">
            <v>CÔNG TY CỔ PHẦN XÂY LẮP VÀ THIẾT BỊ CÔNG NGHIỆP MEKAMIC | AT</v>
          </cell>
          <cell r="F37339" t="str">
            <v>Lô F1, Cụm Công nghiệp Thị Trấn Phùng , Thị Trấn Phùng, Huyện Đan Phượng, Hà Nội | AT, Việt Nam</v>
          </cell>
          <cell r="G37339" t="str">
            <v/>
          </cell>
          <cell r="H37339" t="str">
            <v>Trần Văn Tuyền</v>
          </cell>
          <cell r="I37339">
            <v>0</v>
          </cell>
          <cell r="J37339">
            <v>0</v>
          </cell>
          <cell r="K37339">
            <v>0</v>
          </cell>
          <cell r="L37339">
            <v>0</v>
          </cell>
          <cell r="M37339">
            <v>2740000</v>
          </cell>
          <cell r="N37339" t="str">
            <v>0</v>
          </cell>
          <cell r="O37339">
            <v>3014000</v>
          </cell>
          <cell r="P37339" t="str">
            <v>Nguyễn Diệu Thùy</v>
          </cell>
          <cell r="Q37339" t="str">
            <v>BH-03A Bán Hàng</v>
          </cell>
        </row>
        <row r="37340">
          <cell r="D37340" t="str">
            <v>HNI-PX-2410-00233</v>
          </cell>
          <cell r="E37340" t="str">
            <v>CÔNG TY CỔ PHẦN TỰ ĐỘNG HÓA TTD</v>
          </cell>
          <cell r="F37340" t="str">
            <v>Số nhà 79 đường Mạc Đĩnh Chi, Phường Hội Hợp, Thành phố Vĩnh Yên, Tỉnh Vĩnh Phúc, Việt Nam</v>
          </cell>
          <cell r="G37340" t="str">
            <v/>
          </cell>
          <cell r="H37340" t="str">
            <v>Lê Văn Chương</v>
          </cell>
          <cell r="I37340">
            <v>0</v>
          </cell>
          <cell r="J37340">
            <v>0</v>
          </cell>
          <cell r="K37340">
            <v>0</v>
          </cell>
          <cell r="L37340">
            <v>0</v>
          </cell>
          <cell r="M37340">
            <v>11978000</v>
          </cell>
          <cell r="N37340" t="str">
            <v>0</v>
          </cell>
          <cell r="O37340">
            <v>13175800</v>
          </cell>
          <cell r="P37340" t="str">
            <v>Trần Thị Thanh Phương</v>
          </cell>
          <cell r="Q37340" t="str">
            <v>BH-03A Bán Hàng</v>
          </cell>
        </row>
        <row r="37341">
          <cell r="D37341" t="str">
            <v>HNI-PX-2410-00235</v>
          </cell>
          <cell r="E37341" t="str">
            <v>CÔNG TY TNHH HẢI HÀ- KOTOBUKI</v>
          </cell>
          <cell r="F37341" t="str">
            <v>Số nhà 25, phố Trương Định, P. Trương Định, Phường Trương Định, Quận Hai Bà Trưng, Thành phố Hà Nội, Việt Nam</v>
          </cell>
          <cell r="G37341" t="str">
            <v/>
          </cell>
          <cell r="H37341" t="str">
            <v>Lê Văn Chương</v>
          </cell>
          <cell r="I37341">
            <v>0</v>
          </cell>
          <cell r="J37341">
            <v>0</v>
          </cell>
          <cell r="K37341">
            <v>0</v>
          </cell>
          <cell r="L37341">
            <v>0</v>
          </cell>
          <cell r="M37341">
            <v>3340000</v>
          </cell>
          <cell r="N37341" t="str">
            <v>0</v>
          </cell>
          <cell r="O37341">
            <v>3674000</v>
          </cell>
          <cell r="P37341" t="str">
            <v>Nguyễn Diệu Thùy</v>
          </cell>
          <cell r="Q37341" t="str">
            <v>BH-03A Bán Hàng</v>
          </cell>
        </row>
        <row r="37342">
          <cell r="D37342" t="str">
            <v>HCM-PX-2410-00729</v>
          </cell>
          <cell r="E37342" t="str">
            <v>HCM bán cho HN</v>
          </cell>
          <cell r="F37342" t="str">
            <v>Lô 05 -10A Khu Công nghiệp Hoàng Mai, Phường Hoàng Văn Thụ, Quận Hoàng Mai, Thành phố Hà Nội, Việt Nam</v>
          </cell>
          <cell r="G37342" t="str">
            <v/>
          </cell>
          <cell r="H37342" t="str">
            <v>Sale HCM Nội Bộ</v>
          </cell>
          <cell r="I37342">
            <v>0</v>
          </cell>
          <cell r="J37342">
            <v>0</v>
          </cell>
          <cell r="K37342">
            <v>0</v>
          </cell>
          <cell r="L37342">
            <v>0</v>
          </cell>
          <cell r="M37342">
            <v>0</v>
          </cell>
          <cell r="N37342" t="str">
            <v>0</v>
          </cell>
          <cell r="O37342">
            <v>0</v>
          </cell>
          <cell r="P37342" t="str">
            <v>Mai Quỳnh Giao</v>
          </cell>
          <cell r="Q37342" t="str">
            <v>BH-16A Xuất Bán Chi Nhánh</v>
          </cell>
        </row>
        <row r="37343">
          <cell r="D37343" t="str">
            <v>HCM-PX-2410-00730</v>
          </cell>
          <cell r="E37343" t="str">
            <v>CÔNG TY TNHH TM DV SX CƠ KHÍ GIA HUY</v>
          </cell>
          <cell r="F37343" t="str">
            <v>381/23 Tân Hòa Đông, Phường Bình Trị Đông, Quận Bình Tân, Thành phố Hồ Chí Minh, Việt Nam</v>
          </cell>
          <cell r="G37343" t="str">
            <v/>
          </cell>
          <cell r="H37343" t="str">
            <v>Phạm Minh Tuấn</v>
          </cell>
          <cell r="I37343">
            <v>0</v>
          </cell>
          <cell r="J37343">
            <v>0</v>
          </cell>
          <cell r="K37343">
            <v>0</v>
          </cell>
          <cell r="L37343">
            <v>0</v>
          </cell>
          <cell r="M37343">
            <v>6450000</v>
          </cell>
          <cell r="N37343" t="str">
            <v>0</v>
          </cell>
          <cell r="O37343">
            <v>6450000</v>
          </cell>
          <cell r="P37343" t="str">
            <v>Mai Quỳnh Giao</v>
          </cell>
          <cell r="Q37343" t="str">
            <v>BH-03A Bán Hàng</v>
          </cell>
        </row>
        <row r="37344">
          <cell r="D37344" t="str">
            <v>HCM-PX-2410-00731</v>
          </cell>
          <cell r="E37344" t="str">
            <v>CÔNG TY TNHH KỸ THUẬT GREENTECH VINA</v>
          </cell>
          <cell r="F37344" t="str">
            <v>1737/36B Quốc Lộ 1, Khu phố 2A, Phường Tân Thới Hiệp, Quận 12, Thành phố Hồ Chí Minh, Việt Nam</v>
          </cell>
          <cell r="G37344" t="str">
            <v/>
          </cell>
          <cell r="H37344" t="str">
            <v>Nguyễn Hoàng Quân</v>
          </cell>
          <cell r="I37344">
            <v>0</v>
          </cell>
          <cell r="J37344">
            <v>0</v>
          </cell>
          <cell r="K37344">
            <v>0</v>
          </cell>
          <cell r="L37344">
            <v>0</v>
          </cell>
          <cell r="M37344">
            <v>8312000</v>
          </cell>
          <cell r="N37344" t="str">
            <v>0</v>
          </cell>
          <cell r="O37344">
            <v>9143200</v>
          </cell>
          <cell r="P37344" t="str">
            <v>Nguyễn Ngọc Bảo Châu</v>
          </cell>
          <cell r="Q37344" t="str">
            <v>BH-03A Bán Hàng</v>
          </cell>
        </row>
        <row r="37345">
          <cell r="D37345" t="str">
            <v>HCM-PX-2410-00732</v>
          </cell>
          <cell r="E37345" t="str">
            <v>CÔNG TY TNHH KỸ THUẬT ITECH VIỆT NAM</v>
          </cell>
          <cell r="F37345" t="str">
            <v>30/22D Huỳnh Thị Đồng, Khu phố 6, Thị trấn Nhà Bè, Huyện Nhà Bè, Thành phố Hồ Chí Minh, Việt Nam</v>
          </cell>
          <cell r="G37345" t="str">
            <v/>
          </cell>
          <cell r="H37345" t="str">
            <v>Nguyễn Quốc Duy</v>
          </cell>
          <cell r="I37345">
            <v>0</v>
          </cell>
          <cell r="J37345">
            <v>0</v>
          </cell>
          <cell r="K37345">
            <v>0</v>
          </cell>
          <cell r="L37345">
            <v>0</v>
          </cell>
          <cell r="M37345">
            <v>9732000</v>
          </cell>
          <cell r="N37345" t="str">
            <v>0</v>
          </cell>
          <cell r="O37345">
            <v>10705200</v>
          </cell>
          <cell r="P37345" t="str">
            <v>Nguyễn Ngọc Bảo Châu</v>
          </cell>
          <cell r="Q37345" t="str">
            <v>BH-03A Bán Hàng</v>
          </cell>
        </row>
        <row r="37346">
          <cell r="D37346" t="str">
            <v>HNI-PX-2410-00236</v>
          </cell>
          <cell r="E37346" t="str">
            <v>CÔNG TY CỔ PHẦN XÂY LẮP VÀ THIẾT BỊ CÔNG NGHIỆP MEKAMIC | AT</v>
          </cell>
          <cell r="F37346" t="str">
            <v>Lô F1, Cụm Công nghiệp Thị Trấn Phùng , Thị Trấn Phùng, Huyện Đan Phượng, Hà Nội | AT, Việt Nam</v>
          </cell>
          <cell r="G37346" t="str">
            <v/>
          </cell>
          <cell r="H37346" t="str">
            <v>Trần Văn Tuyền</v>
          </cell>
          <cell r="I37346">
            <v>0</v>
          </cell>
          <cell r="J37346">
            <v>0</v>
          </cell>
          <cell r="K37346">
            <v>0</v>
          </cell>
          <cell r="L37346">
            <v>0</v>
          </cell>
          <cell r="M37346">
            <v>103526355</v>
          </cell>
          <cell r="N37346" t="str">
            <v>0</v>
          </cell>
          <cell r="O37346">
            <v>113878991</v>
          </cell>
          <cell r="P37346" t="str">
            <v>Nguyễn Diệu Thùy</v>
          </cell>
          <cell r="Q37346" t="str">
            <v>BH-03A Bán Hàng</v>
          </cell>
        </row>
        <row r="37347">
          <cell r="D37347" t="str">
            <v>HCM-PX-2410-00735</v>
          </cell>
          <cell r="E37347" t="str">
            <v>CÔNG TY TNHH THƯƠNG MẠI &amp; DỊCH VỤ LONG NGỌC ANH</v>
          </cell>
          <cell r="F37347" t="str">
            <v>12/4C Đường số 53, Phường 14, Quận Gò Vấp, Thành phố Hồ Chí Minh, Việt Nam</v>
          </cell>
          <cell r="G37347" t="str">
            <v/>
          </cell>
          <cell r="H37347" t="str">
            <v>Nguyễn Ngọc Bằng</v>
          </cell>
          <cell r="I37347">
            <v>0</v>
          </cell>
          <cell r="J37347">
            <v>0</v>
          </cell>
          <cell r="K37347">
            <v>0</v>
          </cell>
          <cell r="L37347">
            <v>0</v>
          </cell>
          <cell r="M37347">
            <v>4050000</v>
          </cell>
          <cell r="N37347" t="str">
            <v>0</v>
          </cell>
          <cell r="O37347">
            <v>4455000</v>
          </cell>
          <cell r="P37347" t="str">
            <v>Nguyễn Ngọc Bảo Châu</v>
          </cell>
          <cell r="Q37347" t="str">
            <v>BH-03A Bán Hàng</v>
          </cell>
        </row>
        <row r="37348">
          <cell r="D37348" t="str">
            <v>HCM-PX-2410-00737</v>
          </cell>
          <cell r="E37348" t="str">
            <v>HCM bán cho CTH</v>
          </cell>
          <cell r="F37348" t="str">
            <v>45 - 47 Bùi Quang Trinh, Phường Phú Thứ, Quận Cái Răng, Thành phố Cần Thơ, Việt Nam</v>
          </cell>
          <cell r="G37348" t="str">
            <v/>
          </cell>
          <cell r="H37348" t="str">
            <v>Sale HCM Nội Bộ</v>
          </cell>
          <cell r="I37348">
            <v>0</v>
          </cell>
          <cell r="J37348">
            <v>0</v>
          </cell>
          <cell r="K37348">
            <v>0</v>
          </cell>
          <cell r="L37348">
            <v>0</v>
          </cell>
          <cell r="M37348">
            <v>0</v>
          </cell>
          <cell r="N37348" t="str">
            <v>0</v>
          </cell>
          <cell r="O37348">
            <v>0</v>
          </cell>
          <cell r="P37348" t="str">
            <v>Nguyễn Ngọc Anh Thư</v>
          </cell>
          <cell r="Q37348" t="str">
            <v>BH-16C Xuất Bán Chi Nhánh (Không Sắp Xe)</v>
          </cell>
        </row>
        <row r="37349">
          <cell r="D37349" t="str">
            <v>HCM-PX-2410-00738</v>
          </cell>
          <cell r="E37349" t="str">
            <v>CÔNG TY TNHH THANG MÁY SÀI GÒN TECH</v>
          </cell>
          <cell r="F37349" t="str">
            <v>G10/24B Ấp 7, Xã Lê Minh Xuân, Huyện Bình Chánh, Thành phố Hồ Chí Minh, Việt Nam</v>
          </cell>
          <cell r="G37349" t="str">
            <v/>
          </cell>
          <cell r="H37349" t="str">
            <v>Hồ Hoàng Anh</v>
          </cell>
          <cell r="I37349">
            <v>0</v>
          </cell>
          <cell r="J37349">
            <v>230000</v>
          </cell>
          <cell r="K37349">
            <v>0</v>
          </cell>
          <cell r="L37349">
            <v>0</v>
          </cell>
          <cell r="M37349">
            <v>33300000</v>
          </cell>
          <cell r="N37349" t="str">
            <v>0</v>
          </cell>
          <cell r="O37349">
            <v>33300000</v>
          </cell>
          <cell r="P37349" t="str">
            <v>Mai Quỳnh Giao</v>
          </cell>
          <cell r="Q37349" t="str">
            <v>BH-03A Bán Hàng</v>
          </cell>
        </row>
        <row r="37350">
          <cell r="D37350" t="str">
            <v>HCM-PX-2410-00740</v>
          </cell>
          <cell r="E37350" t="str">
            <v>CÔNG TY TNHH CẦU TRỤC VÀ THANG MÁY ĐỆ NHẤT</v>
          </cell>
          <cell r="F37350" t="str">
            <v>27/38/6 Nguyễn Văn Săng, Phường Tân Sơn Nhì, Quận Tân Phú, Thành phố Hồ Chí Minh, Việt Nam</v>
          </cell>
          <cell r="G37350" t="str">
            <v/>
          </cell>
          <cell r="H37350" t="str">
            <v>Nguyễn Hoàng Quân</v>
          </cell>
          <cell r="I37350">
            <v>0</v>
          </cell>
          <cell r="J37350">
            <v>0</v>
          </cell>
          <cell r="K37350">
            <v>0</v>
          </cell>
          <cell r="L37350">
            <v>0</v>
          </cell>
          <cell r="M37350">
            <v>11120000</v>
          </cell>
          <cell r="N37350" t="str">
            <v>0</v>
          </cell>
          <cell r="O37350">
            <v>12232000</v>
          </cell>
          <cell r="P37350" t="str">
            <v>Nguyễn Ngọc Bảo Châu</v>
          </cell>
          <cell r="Q37350" t="str">
            <v>BH-03A Bán Hàng</v>
          </cell>
        </row>
        <row r="37351">
          <cell r="D37351" t="str">
            <v>HCM-PX-2410-00745</v>
          </cell>
          <cell r="E37351" t="str">
            <v>CÔNG TY TNHH TRIỆU HOÀNG PHÁT</v>
          </cell>
          <cell r="F37351" t="str">
            <v>105/37 Hoàng Hoa Thám, Phường 6, Quận Bình Thạnh, Thành phố Hồ Chí Minh, Việt Nam</v>
          </cell>
          <cell r="G37351" t="str">
            <v/>
          </cell>
          <cell r="H37351" t="str">
            <v>Trần Bảo Quốc</v>
          </cell>
          <cell r="I37351">
            <v>0</v>
          </cell>
          <cell r="J37351">
            <v>0</v>
          </cell>
          <cell r="K37351">
            <v>0</v>
          </cell>
          <cell r="L37351">
            <v>0</v>
          </cell>
          <cell r="M37351">
            <v>2444000</v>
          </cell>
          <cell r="N37351" t="str">
            <v>0</v>
          </cell>
          <cell r="O37351">
            <v>2688400</v>
          </cell>
          <cell r="P37351" t="str">
            <v>Nguyễn Ngọc Bảo Châu</v>
          </cell>
          <cell r="Q37351" t="str">
            <v>BH-03A Bán Hàng</v>
          </cell>
        </row>
        <row r="37352">
          <cell r="D37352" t="str">
            <v>HCM-PX-2410-00746</v>
          </cell>
          <cell r="E37352" t="str">
            <v>CÔNG TY TNHH PHÁT TRIỂN CÔNG NGHỆ TPT</v>
          </cell>
          <cell r="F37352" t="str">
            <v>118/22, đường HT35, Phường Hiệp Thành, Quận 12, Thành phố Hồ Chí Minh, Việt Nam</v>
          </cell>
          <cell r="G37352" t="str">
            <v/>
          </cell>
          <cell r="H37352" t="str">
            <v>Nguyễn Hà Thái</v>
          </cell>
          <cell r="I37352">
            <v>0</v>
          </cell>
          <cell r="J37352">
            <v>0</v>
          </cell>
          <cell r="K37352">
            <v>0</v>
          </cell>
          <cell r="L37352">
            <v>0</v>
          </cell>
          <cell r="M37352">
            <v>26186555</v>
          </cell>
          <cell r="N37352" t="str">
            <v>0</v>
          </cell>
          <cell r="O37352">
            <v>28805211</v>
          </cell>
          <cell r="P37352" t="str">
            <v>Nguyễn Ngọc Anh Thư</v>
          </cell>
          <cell r="Q37352" t="str">
            <v>BH-03A Bán Hàng</v>
          </cell>
        </row>
        <row r="37353">
          <cell r="D37353" t="str">
            <v>HCM-PX-2410-00747</v>
          </cell>
          <cell r="E37353" t="str">
            <v>ANH TUẤN BÌNH TÂN</v>
          </cell>
          <cell r="F37353" t="str">
            <v>687/29 Kinh Dương Vương, P. An Lạc, Q. Bình Tân, TP HCM, Việt Nam</v>
          </cell>
          <cell r="G37353" t="str">
            <v/>
          </cell>
          <cell r="H37353" t="str">
            <v>Nguyễn Vũ Đăng</v>
          </cell>
          <cell r="I37353">
            <v>0</v>
          </cell>
          <cell r="J37353">
            <v>0</v>
          </cell>
          <cell r="K37353">
            <v>0</v>
          </cell>
          <cell r="L37353">
            <v>0</v>
          </cell>
          <cell r="M37353">
            <v>13920000</v>
          </cell>
          <cell r="N37353" t="str">
            <v>0</v>
          </cell>
          <cell r="O37353">
            <v>13920000</v>
          </cell>
          <cell r="P37353" t="str">
            <v>Nguyễn Ngọc Bảo Châu</v>
          </cell>
          <cell r="Q37353" t="str">
            <v>BH-03A Bán Hàng</v>
          </cell>
        </row>
        <row r="37354">
          <cell r="D37354" t="str">
            <v>HNI-PX-2410-00238</v>
          </cell>
          <cell r="E37354" t="str">
            <v>BÙI ĐỨC TÚ BẢO TRÌ</v>
          </cell>
          <cell r="F37354" t="str">
            <v>Chùa Tổng, Xã La Phù, Huyện Hoài Đức, Thành phố Hà Nội, Việt Nam</v>
          </cell>
          <cell r="G37354" t="str">
            <v/>
          </cell>
          <cell r="H37354" t="str">
            <v>Lê Văn Chương</v>
          </cell>
          <cell r="I37354">
            <v>0</v>
          </cell>
          <cell r="J37354">
            <v>0</v>
          </cell>
          <cell r="K37354">
            <v>0</v>
          </cell>
          <cell r="L37354">
            <v>0</v>
          </cell>
          <cell r="M37354">
            <v>3850000</v>
          </cell>
          <cell r="N37354" t="str">
            <v>0</v>
          </cell>
          <cell r="O37354">
            <v>3850000</v>
          </cell>
          <cell r="P37354" t="str">
            <v>Nguyễn Diệu Thùy</v>
          </cell>
          <cell r="Q37354" t="str">
            <v>BH-03A Bán Hàng</v>
          </cell>
        </row>
        <row r="37355">
          <cell r="D37355" t="str">
            <v>HNI-PX-2410-00239</v>
          </cell>
          <cell r="E37355" t="str">
            <v>CÔNG TY TNHH THƯƠNG MẠI VÀ KỸ THUẬT ĐIỆN - TỰ ĐỘNG HÓA TDK</v>
          </cell>
          <cell r="F37355" t="str">
            <v>Số 02, ngõ 347/04/17, Đường Nguyễn Thái Học, Tổ dân phố Hồng Yên, Phường Hồng Hà, Thành phố Yên Bái, Tỉnh Yên Bái, Việt Nam</v>
          </cell>
          <cell r="G37355" t="str">
            <v/>
          </cell>
          <cell r="H37355" t="str">
            <v>Nguyễn Hữu Phước</v>
          </cell>
          <cell r="I37355">
            <v>0</v>
          </cell>
          <cell r="J37355">
            <v>0</v>
          </cell>
          <cell r="K37355">
            <v>0</v>
          </cell>
          <cell r="L37355">
            <v>0</v>
          </cell>
          <cell r="M37355">
            <v>99151200</v>
          </cell>
          <cell r="N37355" t="str">
            <v>0</v>
          </cell>
          <cell r="O37355">
            <v>109066320</v>
          </cell>
          <cell r="P37355" t="str">
            <v>Nguyễn Diệu Thùy</v>
          </cell>
          <cell r="Q37355" t="str">
            <v>BH-03A Bán Hàng</v>
          </cell>
        </row>
        <row r="37356">
          <cell r="D37356" t="str">
            <v>HCM-PX-2410-00750</v>
          </cell>
          <cell r="E37356" t="str">
            <v>LÊ PHƯỚC SƠN</v>
          </cell>
          <cell r="F37356" t="str">
            <v>54 Hải Hồ, Phường Thanh Bình, Quận Hải Châu, Thành phố Đà Nẵng, Việt Nam</v>
          </cell>
          <cell r="G37356" t="str">
            <v/>
          </cell>
          <cell r="H37356" t="str">
            <v>Sale Dat Store AUT</v>
          </cell>
          <cell r="I37356">
            <v>0</v>
          </cell>
          <cell r="J37356">
            <v>105488</v>
          </cell>
          <cell r="K37356">
            <v>0</v>
          </cell>
          <cell r="L37356">
            <v>0</v>
          </cell>
          <cell r="M37356">
            <v>4702716</v>
          </cell>
          <cell r="N37356" t="str">
            <v>0</v>
          </cell>
          <cell r="O37356">
            <v>5172988</v>
          </cell>
          <cell r="P37356" t="str">
            <v>Mai Quỳnh Giao</v>
          </cell>
          <cell r="Q37356" t="str">
            <v>BH-03A Bán Hàng</v>
          </cell>
        </row>
        <row r="37357">
          <cell r="D37357" t="str">
            <v>HCM-PX-2410-00751</v>
          </cell>
          <cell r="E37357" t="str">
            <v>CÔNG TY TNHH THƯƠNG MẠI DỊCH VỤ XÂY DỰNG CÔNG NGHIỆP PHƯƠNG ĐÔNG</v>
          </cell>
          <cell r="F37357" t="str">
            <v>số nhà 22 lô 1-07, đường D4S, khu dân cư OASIS, Phường Thới Hòa, Thành phố Bến Cát, Tỉnh Bình Dương, Việt Nam</v>
          </cell>
          <cell r="G37357" t="str">
            <v/>
          </cell>
          <cell r="H37357" t="str">
            <v>Đoàn Trần Bửu Đăng</v>
          </cell>
          <cell r="I37357">
            <v>0</v>
          </cell>
          <cell r="J37357">
            <v>0</v>
          </cell>
          <cell r="K37357">
            <v>0</v>
          </cell>
          <cell r="L37357">
            <v>0</v>
          </cell>
          <cell r="M37357">
            <v>1669000</v>
          </cell>
          <cell r="N37357" t="str">
            <v>0</v>
          </cell>
          <cell r="O37357">
            <v>1835900</v>
          </cell>
          <cell r="P37357" t="str">
            <v>Nguyễn Ngọc Bảo Châu</v>
          </cell>
          <cell r="Q37357" t="str">
            <v>BH-03A Bán Hàng</v>
          </cell>
        </row>
        <row r="37358">
          <cell r="D37358" t="str">
            <v>CTH-PX-2410-00105</v>
          </cell>
          <cell r="E37358" t="str">
            <v>NGUYỄN DƯƠNG</v>
          </cell>
          <cell r="F37358" t="str">
            <v>313 Ấp Đông Thành, Xã Thạnh Đông A, Huyện Tân Hiệp, Tỉnh Kiên Giang, Việt Nam</v>
          </cell>
          <cell r="G37358" t="str">
            <v/>
          </cell>
          <cell r="H37358" t="str">
            <v>Sale Cần Thơ SL</v>
          </cell>
          <cell r="I37358">
            <v>0</v>
          </cell>
          <cell r="J37358">
            <v>0</v>
          </cell>
          <cell r="K37358">
            <v>0</v>
          </cell>
          <cell r="L37358">
            <v>0</v>
          </cell>
          <cell r="M37358">
            <v>6848000</v>
          </cell>
          <cell r="N37358" t="str">
            <v>0</v>
          </cell>
          <cell r="O37358">
            <v>7532800</v>
          </cell>
          <cell r="P37358" t="str">
            <v>Lâm Tuyết Trinh</v>
          </cell>
          <cell r="Q37358" t="str">
            <v>BH-03A Bán Hàng</v>
          </cell>
        </row>
        <row r="37359">
          <cell r="D37359" t="str">
            <v>HNI-PX-2410-00241</v>
          </cell>
          <cell r="E37359" t="str">
            <v>Anh Thắng bảo trì Thanh Trì</v>
          </cell>
          <cell r="F37359" t="str">
            <v>Thanh Trì, Hà Nội, Thị trấn Văn Điển, Huyện Thanh Trì, Thành phố Hà Nội, Việt Nam</v>
          </cell>
          <cell r="G37359" t="str">
            <v/>
          </cell>
          <cell r="H37359" t="str">
            <v>Nguyễn Văn Linh</v>
          </cell>
          <cell r="I37359">
            <v>0</v>
          </cell>
          <cell r="J37359">
            <v>0</v>
          </cell>
          <cell r="K37359">
            <v>0</v>
          </cell>
          <cell r="L37359">
            <v>0</v>
          </cell>
          <cell r="M37359">
            <v>2550000</v>
          </cell>
          <cell r="N37359" t="str">
            <v>0</v>
          </cell>
          <cell r="O37359">
            <v>2550000</v>
          </cell>
          <cell r="P37359" t="str">
            <v>Trần Thị Thanh Phương</v>
          </cell>
          <cell r="Q37359" t="str">
            <v>BH-03A Bán Hàng</v>
          </cell>
        </row>
        <row r="37360">
          <cell r="D37360" t="str">
            <v>HCM-PX-2410-00754</v>
          </cell>
          <cell r="E37360" t="str">
            <v>CÔNG TY TNHH THIẾT BỊ TỰ ĐỘNG THANG MÁY ALPHA</v>
          </cell>
          <cell r="F37360" t="str">
            <v>50 Trung Mỹ Tây 6, Xã Trung Chánh, Huyện Hóc Môn, Thành phố Hồ Chí Minh, Việt Nam</v>
          </cell>
          <cell r="G37360" t="str">
            <v/>
          </cell>
          <cell r="H37360" t="str">
            <v>Hồ Hoàng Anh</v>
          </cell>
          <cell r="I37360">
            <v>0</v>
          </cell>
          <cell r="J37360">
            <v>0</v>
          </cell>
          <cell r="K37360">
            <v>0</v>
          </cell>
          <cell r="L37360">
            <v>0</v>
          </cell>
          <cell r="M37360">
            <v>450000</v>
          </cell>
          <cell r="N37360" t="str">
            <v>0</v>
          </cell>
          <cell r="O37360">
            <v>450000</v>
          </cell>
          <cell r="P37360" t="str">
            <v>Mai Quỳnh Giao</v>
          </cell>
          <cell r="Q37360" t="str">
            <v>BH-03A Bán Hàng</v>
          </cell>
        </row>
        <row r="37361">
          <cell r="D37361" t="str">
            <v>HCM-PX-2410-00755</v>
          </cell>
          <cell r="E37361" t="str">
            <v>CÔNG TY TNHH THANG MÁY LỢI PHÁT</v>
          </cell>
          <cell r="F37361" t="str">
            <v>170/43C Bến Vân Đồn, Phường 6, Quận 4, Thành phố Hồ Chí Minh, Việt Nam</v>
          </cell>
          <cell r="G37361" t="str">
            <v/>
          </cell>
          <cell r="H37361" t="str">
            <v>Hồ Hoàng Anh</v>
          </cell>
          <cell r="I37361">
            <v>0</v>
          </cell>
          <cell r="J37361">
            <v>0</v>
          </cell>
          <cell r="K37361">
            <v>0</v>
          </cell>
          <cell r="L37361">
            <v>0</v>
          </cell>
          <cell r="M37361">
            <v>27560000</v>
          </cell>
          <cell r="N37361" t="str">
            <v>0</v>
          </cell>
          <cell r="O37361">
            <v>27560000</v>
          </cell>
          <cell r="P37361" t="str">
            <v>Mai Quỳnh Giao</v>
          </cell>
          <cell r="Q37361" t="str">
            <v>BH-03A Bán Hàng</v>
          </cell>
        </row>
        <row r="37362">
          <cell r="D37362" t="str">
            <v>HCM-PX-2410-00757</v>
          </cell>
          <cell r="E37362" t="str">
            <v>CÔNG TY TNHH TRIỆU HOÀNG PHÁT</v>
          </cell>
          <cell r="F37362" t="str">
            <v>105/37 Hoàng Hoa Thám, Phường 6, Quận Bình Thạnh, Thành phố Hồ Chí Minh, Việt Nam</v>
          </cell>
          <cell r="G37362" t="str">
            <v/>
          </cell>
          <cell r="H37362" t="str">
            <v>Trần Bảo Quốc</v>
          </cell>
          <cell r="I37362">
            <v>0</v>
          </cell>
          <cell r="J37362">
            <v>0</v>
          </cell>
          <cell r="K37362">
            <v>0</v>
          </cell>
          <cell r="L37362">
            <v>0</v>
          </cell>
          <cell r="M37362">
            <v>2444000</v>
          </cell>
          <cell r="N37362" t="str">
            <v>0</v>
          </cell>
          <cell r="O37362">
            <v>2688400</v>
          </cell>
          <cell r="P37362" t="str">
            <v>Nguyễn Ngọc Bảo Châu</v>
          </cell>
          <cell r="Q37362" t="str">
            <v>BH-03A Bán Hàng</v>
          </cell>
        </row>
        <row r="37363">
          <cell r="D37363" t="str">
            <v>HCM-PX-2410-00758</v>
          </cell>
          <cell r="E37363" t="str">
            <v>CÔNG TY TNHH MỘT THÀNH VIÊN THƯƠNG MẠI DỊCH VỤ VIỄN THÔNG TIN HỌC NAM SƠN</v>
          </cell>
          <cell r="F37363" t="str">
            <v>65/3 Quốc lộ 22,  ấp Dân Thắng 1, Xã Tân Thới Nhì, Huyện Hóc Môn, Thành phố Hồ Chí Minh, Việt Nam</v>
          </cell>
          <cell r="G37363" t="str">
            <v/>
          </cell>
          <cell r="H37363" t="str">
            <v>Quách Gia Khang</v>
          </cell>
          <cell r="I37363">
            <v>0</v>
          </cell>
          <cell r="J37363">
            <v>0</v>
          </cell>
          <cell r="K37363">
            <v>0</v>
          </cell>
          <cell r="L37363">
            <v>0</v>
          </cell>
          <cell r="M37363">
            <v>23598000</v>
          </cell>
          <cell r="N37363" t="str">
            <v>0</v>
          </cell>
          <cell r="O37363">
            <v>25957800</v>
          </cell>
          <cell r="P37363" t="str">
            <v>Nguyễn Ngọc Anh Thư</v>
          </cell>
          <cell r="Q37363" t="str">
            <v>BH-03A Bán Hàng</v>
          </cell>
        </row>
        <row r="37364">
          <cell r="D37364" t="str">
            <v>HNI-PX-2410-00242</v>
          </cell>
          <cell r="E37364" t="str">
            <v>CÔNG TY CỔ PHẦN TỰ ĐỘNG HÓA VÀ XÂY LẮP ĐIỆN SNT</v>
          </cell>
          <cell r="F37364" t="str">
            <v>Số 26, đường Bùi Huy Bích, Xã Hưng Lộc, Thành phố Vinh, Tỉnh Nghệ An, Việt Nam</v>
          </cell>
          <cell r="G37364" t="str">
            <v/>
          </cell>
          <cell r="H37364" t="str">
            <v>Sale Hà Nội</v>
          </cell>
          <cell r="I37364">
            <v>0</v>
          </cell>
          <cell r="J37364">
            <v>200000</v>
          </cell>
          <cell r="K37364">
            <v>500000</v>
          </cell>
          <cell r="L37364">
            <v>50000</v>
          </cell>
          <cell r="M37364">
            <v>39427360</v>
          </cell>
          <cell r="N37364" t="str">
            <v>0</v>
          </cell>
          <cell r="O37364">
            <v>43370096</v>
          </cell>
          <cell r="P37364" t="str">
            <v>Nguyễn Diệu Thùy</v>
          </cell>
          <cell r="Q37364" t="str">
            <v>BH-03A Bán Hàng</v>
          </cell>
        </row>
        <row r="37365">
          <cell r="D37365" t="str">
            <v>HCM-PX-2410-00763</v>
          </cell>
          <cell r="E37365" t="str">
            <v>CÔNG TY TNHH VIỆT NAM SOLAR</v>
          </cell>
          <cell r="F37365" t="str">
            <v>56A Hồ Bá Phấn, Khu phố 4, Phường Phước Long A, Thành phố Thủ Đức, Thành phố Hồ Chí Minh, Việt Nam</v>
          </cell>
          <cell r="G37365" t="str">
            <v/>
          </cell>
          <cell r="H37365" t="str">
            <v>Nguyễn Hà Thái</v>
          </cell>
          <cell r="I37365">
            <v>0</v>
          </cell>
          <cell r="J37365">
            <v>0</v>
          </cell>
          <cell r="K37365">
            <v>0</v>
          </cell>
          <cell r="L37365">
            <v>0</v>
          </cell>
          <cell r="M37365">
            <v>23470000</v>
          </cell>
          <cell r="N37365" t="str">
            <v>0</v>
          </cell>
          <cell r="O37365">
            <v>25347600</v>
          </cell>
          <cell r="P37365" t="str">
            <v>Trần Thị Quí</v>
          </cell>
          <cell r="Q37365" t="str">
            <v>BH-03A Bán Hàng</v>
          </cell>
        </row>
        <row r="37366">
          <cell r="D37366" t="str">
            <v>HCM-PX-2410-00764</v>
          </cell>
          <cell r="E37366" t="str">
            <v>CÔNG TY TNHH VIỆT NAM SOLAR</v>
          </cell>
          <cell r="F37366" t="str">
            <v>56A Hồ Bá Phấn, Khu phố 4, Phường Phước Long A, Thành phố Thủ Đức, Thành phố Hồ Chí Minh, Việt Nam</v>
          </cell>
          <cell r="G37366" t="str">
            <v/>
          </cell>
          <cell r="H37366" t="str">
            <v>Nguyễn Hà Thái</v>
          </cell>
          <cell r="I37366">
            <v>0</v>
          </cell>
          <cell r="J37366">
            <v>0</v>
          </cell>
          <cell r="K37366">
            <v>0</v>
          </cell>
          <cell r="L37366">
            <v>0</v>
          </cell>
          <cell r="M37366">
            <v>50000</v>
          </cell>
          <cell r="N37366" t="str">
            <v>0</v>
          </cell>
          <cell r="O37366">
            <v>55000</v>
          </cell>
          <cell r="P37366" t="str">
            <v>Nguyễn Ngọc Anh Thư</v>
          </cell>
          <cell r="Q37366" t="str">
            <v>BH-03A Bán Hàng</v>
          </cell>
        </row>
        <row r="37367">
          <cell r="D37367" t="str">
            <v>HCM-PX-2410-00766</v>
          </cell>
          <cell r="E37367" t="str">
            <v>CÔNG TY TNHH THƯƠNG MẠI DỊCH VỤ KỸ THUẬT KSM</v>
          </cell>
          <cell r="F37367" t="str">
            <v>93/5C Đường Đông Nam, Phường Vĩnh Hải, Thành phố Nha Trang, Tỉnh Khánh Hòa, Việt Nam</v>
          </cell>
          <cell r="G37367" t="str">
            <v/>
          </cell>
          <cell r="H37367" t="str">
            <v>Nguyễn Phú Quốc</v>
          </cell>
          <cell r="I37367">
            <v>0</v>
          </cell>
          <cell r="J37367">
            <v>0</v>
          </cell>
          <cell r="K37367">
            <v>0</v>
          </cell>
          <cell r="L37367">
            <v>0</v>
          </cell>
          <cell r="M37367">
            <v>44575000</v>
          </cell>
          <cell r="N37367" t="str">
            <v>0</v>
          </cell>
          <cell r="O37367">
            <v>49032500</v>
          </cell>
          <cell r="P37367" t="str">
            <v>Trần Thị Quí</v>
          </cell>
          <cell r="Q37367" t="str">
            <v>BH-03A Bán Hàng</v>
          </cell>
        </row>
        <row r="37368">
          <cell r="D37368" t="str">
            <v>HCM-PX-2410-00768</v>
          </cell>
          <cell r="E37368" t="str">
            <v>CÔNG TY CỔ PHẦN PHÁT TRIỂN KỸ THUẬT NĂNG LƯỢNG XANH QUẢNG NGÃI</v>
          </cell>
          <cell r="F37368" t="str">
            <v>Tầng 2, Số 241 Lê Lợi, Phường Chánh Lộ, Thành phố Quảng Ngãi, Tỉnh Quảng Ngãi, Việt Nam</v>
          </cell>
          <cell r="G37368" t="str">
            <v/>
          </cell>
          <cell r="H37368" t="str">
            <v>Nguyễn Duy Linh</v>
          </cell>
          <cell r="I37368">
            <v>0</v>
          </cell>
          <cell r="J37368">
            <v>0</v>
          </cell>
          <cell r="K37368">
            <v>0</v>
          </cell>
          <cell r="L37368">
            <v>0</v>
          </cell>
          <cell r="M37368">
            <v>5451000</v>
          </cell>
          <cell r="N37368" t="str">
            <v>0</v>
          </cell>
          <cell r="O37368">
            <v>5996100</v>
          </cell>
          <cell r="P37368" t="str">
            <v>Nguyễn Ngọc Anh Thư</v>
          </cell>
          <cell r="Q37368" t="str">
            <v>BH-03A Bán Hàng</v>
          </cell>
        </row>
        <row r="37369">
          <cell r="D37369" t="str">
            <v>HCM-PX-2410-00771</v>
          </cell>
          <cell r="E37369" t="str">
            <v>CÔNG TY TNHH TMDV VIỆT NAM XANH</v>
          </cell>
          <cell r="F37369" t="str">
            <v>33 Hà Ra, Nha Trang , Khánh Hòa, Việt Nam</v>
          </cell>
          <cell r="G37369" t="str">
            <v/>
          </cell>
          <cell r="H37369" t="str">
            <v>Nguyễn Phú Quốc</v>
          </cell>
          <cell r="I37369">
            <v>0</v>
          </cell>
          <cell r="J37369">
            <v>0</v>
          </cell>
          <cell r="K37369">
            <v>0</v>
          </cell>
          <cell r="L37369">
            <v>0</v>
          </cell>
          <cell r="M37369">
            <v>14000000</v>
          </cell>
          <cell r="N37369" t="str">
            <v>0</v>
          </cell>
          <cell r="O37369">
            <v>15120000</v>
          </cell>
          <cell r="P37369" t="str">
            <v>Trần Thị Quí</v>
          </cell>
          <cell r="Q37369" t="str">
            <v>BH-03A Bán Hàng</v>
          </cell>
        </row>
        <row r="37370">
          <cell r="D37370" t="str">
            <v>HCM-PX-2410-00772</v>
          </cell>
          <cell r="E37370" t="str">
            <v>CTY TNHH CƠ KHÍ CÔNG NGHIỆP SÀI GÒN</v>
          </cell>
          <cell r="F37370" t="str">
            <v>Lô 12A Đường Số 9, Khu công nghiệp Tân Tạo, Phường Tân Tạo A, Quận Bình Tân, Thành phố Hồ Chí Minh, Việt Nam</v>
          </cell>
          <cell r="G37370" t="str">
            <v/>
          </cell>
          <cell r="H37370" t="str">
            <v>Nguyễn Vũ Đăng</v>
          </cell>
          <cell r="I37370">
            <v>0</v>
          </cell>
          <cell r="J37370">
            <v>0</v>
          </cell>
          <cell r="K37370">
            <v>0</v>
          </cell>
          <cell r="L37370">
            <v>0</v>
          </cell>
          <cell r="M37370">
            <v>0</v>
          </cell>
          <cell r="N37370" t="str">
            <v>0</v>
          </cell>
          <cell r="O37370">
            <v>0</v>
          </cell>
          <cell r="P37370" t="str">
            <v>Mai Quỳnh Giao</v>
          </cell>
          <cell r="Q37370" t="str">
            <v>BH-03F Xuất Bảo Hành</v>
          </cell>
        </row>
        <row r="37371">
          <cell r="D37371" t="str">
            <v>HCM-PX-2410-00774</v>
          </cell>
          <cell r="E37371" t="str">
            <v>ANH LÊ MINH CƯỜNG BÌNH MỸ</v>
          </cell>
          <cell r="F37371" t="str">
            <v>313 Võ Văn Bích, xã Bình Mỹ, Củ Chi, HCM, Việt Nam</v>
          </cell>
          <cell r="G37371" t="str">
            <v/>
          </cell>
          <cell r="H37371" t="str">
            <v>Nguyễn Hoàng Quân</v>
          </cell>
          <cell r="I37371">
            <v>0</v>
          </cell>
          <cell r="J37371">
            <v>0</v>
          </cell>
          <cell r="K37371">
            <v>0</v>
          </cell>
          <cell r="L37371">
            <v>0</v>
          </cell>
          <cell r="M37371">
            <v>0</v>
          </cell>
          <cell r="N37371" t="str">
            <v>0</v>
          </cell>
          <cell r="O37371">
            <v>0</v>
          </cell>
          <cell r="P37371" t="str">
            <v>Mai Quỳnh Giao</v>
          </cell>
          <cell r="Q37371" t="str">
            <v>BH-03F Xuất Bảo Hành</v>
          </cell>
        </row>
        <row r="37372">
          <cell r="D37372" t="str">
            <v>HCM-PX-2410-00775</v>
          </cell>
          <cell r="E37372" t="str">
            <v>ANH KHOA - BẢO TRÌ NGOÀI</v>
          </cell>
          <cell r="F37372" t="str">
            <v>Chợ Xóm Củi, sạp dừa Phước Thiên, đường Xóm Củi, Q.8 (vừa qua cầu Chà), Việt Nam</v>
          </cell>
          <cell r="G37372" t="str">
            <v/>
          </cell>
          <cell r="H37372" t="str">
            <v>Nguyễn Quốc Duy</v>
          </cell>
          <cell r="I37372">
            <v>0</v>
          </cell>
          <cell r="J37372">
            <v>0</v>
          </cell>
          <cell r="K37372">
            <v>0</v>
          </cell>
          <cell r="L37372">
            <v>0</v>
          </cell>
          <cell r="M37372">
            <v>0</v>
          </cell>
          <cell r="N37372" t="str">
            <v>0</v>
          </cell>
          <cell r="O37372">
            <v>0</v>
          </cell>
          <cell r="P37372" t="str">
            <v>Mai Quỳnh Giao</v>
          </cell>
          <cell r="Q37372" t="str">
            <v>BH-03F Xuất Bảo Hành</v>
          </cell>
        </row>
        <row r="37373">
          <cell r="D37373" t="str">
            <v>HCM-PX-2410-00776</v>
          </cell>
          <cell r="E37373" t="str">
            <v>CÔNG TY TNHH TM DV &amp; PHÁT TRIỂN CÔNG NGHỆ LTT</v>
          </cell>
          <cell r="F37373" t="str">
            <v>45 Dương Quảng Hàm, Phường Phước Long, Thành phố Nha Trang, Tỉnh Khánh Hòa, Việt Nam</v>
          </cell>
          <cell r="G37373" t="str">
            <v/>
          </cell>
          <cell r="H37373" t="str">
            <v>Nguyễn Phú Quốc</v>
          </cell>
          <cell r="I37373">
            <v>0</v>
          </cell>
          <cell r="J37373">
            <v>0</v>
          </cell>
          <cell r="K37373">
            <v>0</v>
          </cell>
          <cell r="L37373">
            <v>0</v>
          </cell>
          <cell r="M37373">
            <v>800000</v>
          </cell>
          <cell r="N37373" t="str">
            <v>0</v>
          </cell>
          <cell r="O37373">
            <v>880000</v>
          </cell>
          <cell r="P37373" t="str">
            <v>Nguyễn Ngọc Anh Thư</v>
          </cell>
          <cell r="Q37373" t="str">
            <v>BH-03E Xuất Sửa Chữa</v>
          </cell>
        </row>
        <row r="37374">
          <cell r="D37374" t="str">
            <v>HNI-PX-2410-00245</v>
          </cell>
          <cell r="E37374" t="str">
            <v>CÔNG TY TNHH TỰ ĐỘNG HOÁ VÀ THIẾT BỊ GIÁO DỤC ĐÔNG DƯƠNG</v>
          </cell>
          <cell r="F37374" t="str">
            <v>Số 73 lô TT3D Khu đô thị Phùng Khoang, Phường Trung Văn, Quận Nam Từ Liêm, Thành phố Hà Nội, Việt Nam</v>
          </cell>
          <cell r="G37374" t="str">
            <v/>
          </cell>
          <cell r="H37374" t="str">
            <v>Nguyễn Văn Linh</v>
          </cell>
          <cell r="I37374">
            <v>0</v>
          </cell>
          <cell r="J37374">
            <v>0</v>
          </cell>
          <cell r="K37374">
            <v>0</v>
          </cell>
          <cell r="L37374">
            <v>0</v>
          </cell>
          <cell r="M37374">
            <v>6392000</v>
          </cell>
          <cell r="N37374" t="str">
            <v>0</v>
          </cell>
          <cell r="O37374">
            <v>7031200</v>
          </cell>
          <cell r="P37374" t="str">
            <v>Nguyễn Diệu Thùy</v>
          </cell>
          <cell r="Q37374" t="str">
            <v>BH-03A Bán Hàng</v>
          </cell>
        </row>
        <row r="37375">
          <cell r="D37375" t="str">
            <v>HCM-PX-2410-00779</v>
          </cell>
          <cell r="E37375" t="str">
            <v>CÔNG TY TNHH THƯƠNG MẠI DỊCH VỤ THANG MÁY THIÊN PHONG</v>
          </cell>
          <cell r="F37375" t="str">
            <v>338/1A An Dương Vương, Phường 04, Quận 5, Thành phố Hồ Chí Minh, Việt Nam</v>
          </cell>
          <cell r="G37375" t="str">
            <v/>
          </cell>
          <cell r="H37375" t="str">
            <v>Lương Hoàng Hiệp</v>
          </cell>
          <cell r="I37375">
            <v>0</v>
          </cell>
          <cell r="J37375">
            <v>0</v>
          </cell>
          <cell r="K37375">
            <v>0</v>
          </cell>
          <cell r="L37375">
            <v>0</v>
          </cell>
          <cell r="M37375">
            <v>0</v>
          </cell>
          <cell r="N37375" t="str">
            <v>0</v>
          </cell>
          <cell r="O37375">
            <v>0</v>
          </cell>
          <cell r="P37375" t="str">
            <v>Mai Quỳnh Giao</v>
          </cell>
          <cell r="Q37375" t="str">
            <v>BH-03F Xuất Bảo Hành</v>
          </cell>
        </row>
        <row r="37376">
          <cell r="D37376" t="str">
            <v>HCM-PX-2410-00782</v>
          </cell>
          <cell r="E37376" t="str">
            <v>CÔNG TY TNHH TM MẠNH TIẾN ĐẠT</v>
          </cell>
          <cell r="F37376" t="str">
            <v>832 Quốc Lộ 1A, Phường Bình Trị Đông A, Quận Bình Tân, Thành phố Hồ Chí Minh, Việt Nam</v>
          </cell>
          <cell r="G37376" t="str">
            <v/>
          </cell>
          <cell r="H37376" t="str">
            <v>Lê Quốc Dũng</v>
          </cell>
          <cell r="I37376">
            <v>0</v>
          </cell>
          <cell r="J37376">
            <v>0</v>
          </cell>
          <cell r="K37376">
            <v>0</v>
          </cell>
          <cell r="L37376">
            <v>0</v>
          </cell>
          <cell r="M37376">
            <v>2990000</v>
          </cell>
          <cell r="N37376" t="str">
            <v>0</v>
          </cell>
          <cell r="O37376">
            <v>2990000</v>
          </cell>
          <cell r="P37376" t="str">
            <v>Nguyễn Ngọc Bảo Châu</v>
          </cell>
          <cell r="Q37376" t="str">
            <v>BH-03A Bán Hàng</v>
          </cell>
        </row>
        <row r="37377">
          <cell r="D37377" t="str">
            <v>HCM-PX-2410-00783</v>
          </cell>
          <cell r="E37377" t="str">
            <v>CÔNG TY TNHH TM KỸ THUẬT QUANG THẮNG</v>
          </cell>
          <cell r="F37377" t="str">
            <v>Số 50 Đường Chu Văn An, Phường Tân An, Thành phố Buôn Ma Thuột, Tỉnh Đắk Lắk, Việt Nam</v>
          </cell>
          <cell r="G37377" t="str">
            <v/>
          </cell>
          <cell r="H37377" t="str">
            <v>Trần Văn Thiên Nam</v>
          </cell>
          <cell r="I37377">
            <v>0</v>
          </cell>
          <cell r="J37377">
            <v>0</v>
          </cell>
          <cell r="K37377">
            <v>0</v>
          </cell>
          <cell r="L37377">
            <v>0</v>
          </cell>
          <cell r="M37377">
            <v>9732000</v>
          </cell>
          <cell r="N37377" t="str">
            <v>0</v>
          </cell>
          <cell r="O37377">
            <v>10705200</v>
          </cell>
          <cell r="P37377" t="str">
            <v>Nguyễn Ngọc Bảo Châu</v>
          </cell>
          <cell r="Q37377" t="str">
            <v>BH-03A Bán Hàng</v>
          </cell>
        </row>
        <row r="37378">
          <cell r="D37378" t="str">
            <v>HCM-PX-2410-00784</v>
          </cell>
          <cell r="E37378" t="str">
            <v>CƠ SỞ ĐIỆN CƠ HOÀNG LƯU</v>
          </cell>
          <cell r="F37378" t="str">
            <v>Việt Nam</v>
          </cell>
          <cell r="G37378" t="str">
            <v/>
          </cell>
          <cell r="H37378" t="str">
            <v>Nguyễn Quốc Duy</v>
          </cell>
          <cell r="I37378">
            <v>0</v>
          </cell>
          <cell r="J37378">
            <v>0</v>
          </cell>
          <cell r="K37378">
            <v>0</v>
          </cell>
          <cell r="L37378">
            <v>0</v>
          </cell>
          <cell r="M37378">
            <v>0</v>
          </cell>
          <cell r="N37378" t="str">
            <v>0</v>
          </cell>
          <cell r="O37378">
            <v>0</v>
          </cell>
          <cell r="P37378" t="str">
            <v>Mai Quỳnh Giao</v>
          </cell>
          <cell r="Q37378" t="str">
            <v>BH-03F Xuất Bảo Hành</v>
          </cell>
        </row>
        <row r="37379">
          <cell r="D37379" t="str">
            <v>HNI-PX-2410-00246</v>
          </cell>
          <cell r="E37379" t="str">
            <v>HNI bán cho HCM</v>
          </cell>
          <cell r="F37379" t="str">
            <v>B163, Khu phố 3, Nguyễn Văn Quá, P.Đông Hưng Thuận, Q.12, TP.HCM, Việt Nam</v>
          </cell>
          <cell r="G37379" t="str">
            <v/>
          </cell>
          <cell r="H37379" t="str">
            <v>Sale Hà Nội nội bộ</v>
          </cell>
          <cell r="I37379">
            <v>0</v>
          </cell>
          <cell r="J37379">
            <v>0</v>
          </cell>
          <cell r="K37379">
            <v>0</v>
          </cell>
          <cell r="L37379">
            <v>0</v>
          </cell>
          <cell r="M37379">
            <v>0</v>
          </cell>
          <cell r="N37379" t="str">
            <v>0</v>
          </cell>
          <cell r="O37379">
            <v>0</v>
          </cell>
          <cell r="P37379" t="str">
            <v>Nguyễn Diệu Thùy</v>
          </cell>
          <cell r="Q37379" t="str">
            <v>BH-16C Xuất Bán Chi Nhánh (Không Sắp Xe)</v>
          </cell>
        </row>
        <row r="37380">
          <cell r="D37380" t="str">
            <v>HCM-PX-2410-00787</v>
          </cell>
          <cell r="E37380" t="str">
            <v>CÔNG TY TNHH KỸ THUẬT VÀ THƯƠNG MẠI PHÚ ĐỊNH</v>
          </cell>
          <cell r="F37380" t="str">
            <v>Số 498/6, Đường Nguyễn Thị Định, Phường Thạnh Mỹ Lợi, Thành phố Thủ Đức, Thành phố Hồ Chí Minh, Việt Nam</v>
          </cell>
          <cell r="G37380" t="str">
            <v/>
          </cell>
          <cell r="H37380" t="str">
            <v>Quách Gia Khang</v>
          </cell>
          <cell r="I37380">
            <v>0</v>
          </cell>
          <cell r="J37380">
            <v>0</v>
          </cell>
          <cell r="K37380">
            <v>0</v>
          </cell>
          <cell r="L37380">
            <v>0</v>
          </cell>
          <cell r="M37380">
            <v>3688000</v>
          </cell>
          <cell r="N37380" t="str">
            <v>0</v>
          </cell>
          <cell r="O37380">
            <v>3983040</v>
          </cell>
          <cell r="P37380" t="str">
            <v>Nguyễn Ngọc Anh Thư</v>
          </cell>
          <cell r="Q37380" t="str">
            <v>BH-03A Bán Hàng</v>
          </cell>
        </row>
        <row r="37381">
          <cell r="D37381" t="str">
            <v>HCM-PX-2410-00788</v>
          </cell>
          <cell r="E37381" t="str">
            <v>CÔNG TY TNHH SX TM NAM BÌNH</v>
          </cell>
          <cell r="F37381" t="str">
            <v>138/10/3 Nguyễn Súy, Phường Tân Quý, Quận Tân Phú, Thành phố Hồ Chí Minh, Việt Nam</v>
          </cell>
          <cell r="G37381" t="str">
            <v/>
          </cell>
          <cell r="H37381" t="str">
            <v>Lê Quốc Dũng</v>
          </cell>
          <cell r="I37381">
            <v>0</v>
          </cell>
          <cell r="J37381">
            <v>0</v>
          </cell>
          <cell r="K37381">
            <v>0</v>
          </cell>
          <cell r="L37381">
            <v>0</v>
          </cell>
          <cell r="M37381">
            <v>7930000</v>
          </cell>
          <cell r="N37381" t="str">
            <v>0</v>
          </cell>
          <cell r="O37381">
            <v>8723000</v>
          </cell>
          <cell r="P37381" t="str">
            <v>Nguyễn Ngọc Bảo Châu</v>
          </cell>
          <cell r="Q37381" t="str">
            <v>BH-03A Bán Hàng</v>
          </cell>
        </row>
        <row r="37382">
          <cell r="D37382" t="str">
            <v>HNI-PX-2410-00248</v>
          </cell>
          <cell r="E37382" t="str">
            <v>CÔNG TY TNHH HỆ THỐNG TỰ ĐỘNG HÓA</v>
          </cell>
          <cell r="F37382" t="str">
            <v>Phòng 202 – K12, Khu đô thị Việt Hưng, Phường Giang Biên, Quận Long Biên, Thành phố Hà Nội, Việt Nam</v>
          </cell>
          <cell r="G37382" t="str">
            <v/>
          </cell>
          <cell r="H37382" t="str">
            <v>Trần Văn Tuyền</v>
          </cell>
          <cell r="I37382">
            <v>0</v>
          </cell>
          <cell r="J37382">
            <v>0</v>
          </cell>
          <cell r="K37382">
            <v>0</v>
          </cell>
          <cell r="L37382">
            <v>0</v>
          </cell>
          <cell r="M37382">
            <v>6526215</v>
          </cell>
          <cell r="N37382" t="str">
            <v>0</v>
          </cell>
          <cell r="O37382">
            <v>7178837</v>
          </cell>
          <cell r="P37382" t="str">
            <v>Trần Thị Thanh Phương</v>
          </cell>
          <cell r="Q37382" t="str">
            <v>BH-03A Bán Hàng</v>
          </cell>
        </row>
        <row r="37383">
          <cell r="D37383" t="str">
            <v>HCM-PX-2410-00792</v>
          </cell>
          <cell r="E37383" t="str">
            <v>CÔNG TY TNHH VIỆT NAM SOLAR</v>
          </cell>
          <cell r="F37383" t="str">
            <v>56A Hồ Bá Phấn, Khu phố 4, Phường Phước Long A, Thành phố Thủ Đức, Thành phố Hồ Chí Minh, Việt Nam</v>
          </cell>
          <cell r="G37383" t="str">
            <v/>
          </cell>
          <cell r="H37383" t="str">
            <v>Nguyễn Hà Thái</v>
          </cell>
          <cell r="I37383">
            <v>0</v>
          </cell>
          <cell r="J37383">
            <v>0</v>
          </cell>
          <cell r="K37383">
            <v>0</v>
          </cell>
          <cell r="L37383">
            <v>0</v>
          </cell>
          <cell r="M37383">
            <v>7866000</v>
          </cell>
          <cell r="N37383" t="str">
            <v>0</v>
          </cell>
          <cell r="O37383">
            <v>8652600</v>
          </cell>
          <cell r="P37383" t="str">
            <v>Nguyễn Ngọc Anh Thư</v>
          </cell>
          <cell r="Q37383" t="str">
            <v>BH-03A Bán Hàng</v>
          </cell>
        </row>
        <row r="37384">
          <cell r="D37384" t="str">
            <v>HCM-PX-2410-00794</v>
          </cell>
          <cell r="E37384" t="str">
            <v>CÔNG TY TNHH CƠ KHÍ THANG MÁY PHÚ SĨ | EL</v>
          </cell>
          <cell r="F37384" t="str">
            <v>308/4D Lê Văn Quới, Phường Bình Hưng Hòa A, Quận Bình Tân, Thành phố Hồ Chí Minh, Việt Nam</v>
          </cell>
          <cell r="G37384" t="str">
            <v/>
          </cell>
          <cell r="H37384" t="str">
            <v>Hồ Hoàng Anh</v>
          </cell>
          <cell r="I37384">
            <v>0</v>
          </cell>
          <cell r="J37384">
            <v>0</v>
          </cell>
          <cell r="K37384">
            <v>0</v>
          </cell>
          <cell r="L37384">
            <v>0</v>
          </cell>
          <cell r="M37384">
            <v>28260000</v>
          </cell>
          <cell r="N37384" t="str">
            <v>0</v>
          </cell>
          <cell r="O37384">
            <v>28260000</v>
          </cell>
          <cell r="P37384" t="str">
            <v>Mai Quỳnh Giao</v>
          </cell>
          <cell r="Q37384" t="str">
            <v>BH-03A Bán Hàng</v>
          </cell>
        </row>
        <row r="37385">
          <cell r="D37385" t="str">
            <v>HCM-PX-2410-00795</v>
          </cell>
          <cell r="E37385" t="str">
            <v>CÔNG TY TNHH CƠ KHÍ THANG MÁY PHÚ SĨ | EL</v>
          </cell>
          <cell r="F37385" t="str">
            <v>308/4D Lê Văn Quới, Phường Bình Hưng Hòa A, Quận Bình Tân, Thành phố Hồ Chí Minh, Việt Nam</v>
          </cell>
          <cell r="G37385" t="str">
            <v/>
          </cell>
          <cell r="H37385" t="str">
            <v>Hồ Hoàng Anh</v>
          </cell>
          <cell r="I37385">
            <v>0</v>
          </cell>
          <cell r="J37385">
            <v>0</v>
          </cell>
          <cell r="K37385">
            <v>0</v>
          </cell>
          <cell r="L37385">
            <v>0</v>
          </cell>
          <cell r="M37385">
            <v>3610000</v>
          </cell>
          <cell r="N37385" t="str">
            <v>0</v>
          </cell>
          <cell r="O37385">
            <v>3610000</v>
          </cell>
          <cell r="P37385" t="str">
            <v>Mai Quỳnh Giao</v>
          </cell>
          <cell r="Q37385" t="str">
            <v>BH-03A Bán Hàng</v>
          </cell>
        </row>
        <row r="37386">
          <cell r="D37386" t="str">
            <v>HCM-PX-2410-00799</v>
          </cell>
          <cell r="E37386" t="str">
            <v>CÔNG TY TRÁCH NHIỆM HỮU HẠN CÔNG NGHỆ VÀ THANG MÁY BÁCH KHOA</v>
          </cell>
          <cell r="F37386" t="str">
            <v>E3, Đường A2 (khu nhà ở Tín Phong), Phường Tân Thới Nhất, Quận 12, Thành phố Hồ Chí Minh, Việt Nam</v>
          </cell>
          <cell r="G37386" t="str">
            <v/>
          </cell>
          <cell r="H37386" t="str">
            <v>Hồ Hoàng Anh</v>
          </cell>
          <cell r="I37386">
            <v>0</v>
          </cell>
          <cell r="J37386">
            <v>0</v>
          </cell>
          <cell r="K37386">
            <v>0</v>
          </cell>
          <cell r="L37386">
            <v>0</v>
          </cell>
          <cell r="M37386">
            <v>380000</v>
          </cell>
          <cell r="N37386" t="str">
            <v>0</v>
          </cell>
          <cell r="O37386">
            <v>380000</v>
          </cell>
          <cell r="P37386" t="str">
            <v>Mai Quỳnh Giao</v>
          </cell>
          <cell r="Q37386" t="str">
            <v>BH-03A Bán Hàng</v>
          </cell>
        </row>
        <row r="37387">
          <cell r="D37387" t="str">
            <v>HCM-PX-2410-00800</v>
          </cell>
          <cell r="E37387" t="str">
            <v>CÔNG TY TNHH KỸ THUẬT TỰ ĐỘNG A.S.C VIỆT NAM</v>
          </cell>
          <cell r="F37387" t="str">
            <v>237/65/41 Phạm Văn Chiêu, Phường 14, Quận Gò Vấp, Thành phố Hồ Chí Minh, Việt Nam</v>
          </cell>
          <cell r="G37387" t="str">
            <v/>
          </cell>
          <cell r="H37387" t="str">
            <v>Phạm Minh Tuấn</v>
          </cell>
          <cell r="I37387">
            <v>0</v>
          </cell>
          <cell r="J37387">
            <v>0</v>
          </cell>
          <cell r="K37387">
            <v>0</v>
          </cell>
          <cell r="L37387">
            <v>0</v>
          </cell>
          <cell r="M37387">
            <v>5000000</v>
          </cell>
          <cell r="N37387" t="str">
            <v>0</v>
          </cell>
          <cell r="O37387">
            <v>5500000</v>
          </cell>
          <cell r="P37387" t="str">
            <v>Nguyễn Ngọc Bảo Châu</v>
          </cell>
          <cell r="Q37387" t="str">
            <v>BH-03A Bán Hàng</v>
          </cell>
        </row>
        <row r="37388">
          <cell r="D37388" t="str">
            <v>HCM-PX-2410-00801</v>
          </cell>
          <cell r="E37388" t="str">
            <v>CỬA HÀNG ĐIỆN CƠ THẠNH</v>
          </cell>
          <cell r="F37388" t="str">
            <v>5 Phạm Phú Thứ, P11, Q Tân Bình, TP HCM, Việt Nam</v>
          </cell>
          <cell r="G37388" t="str">
            <v/>
          </cell>
          <cell r="H37388" t="str">
            <v>Lê Quốc Dũng</v>
          </cell>
          <cell r="I37388">
            <v>0</v>
          </cell>
          <cell r="J37388">
            <v>0</v>
          </cell>
          <cell r="K37388">
            <v>0</v>
          </cell>
          <cell r="L37388">
            <v>0</v>
          </cell>
          <cell r="M37388">
            <v>2720000</v>
          </cell>
          <cell r="N37388" t="str">
            <v>0</v>
          </cell>
          <cell r="O37388">
            <v>2720000</v>
          </cell>
          <cell r="P37388" t="str">
            <v>Nguyễn Ngọc Bảo Châu</v>
          </cell>
          <cell r="Q37388" t="str">
            <v>BH-03A Bán Hàng</v>
          </cell>
        </row>
        <row r="37389">
          <cell r="D37389" t="str">
            <v>HCM-PX-2410-00802</v>
          </cell>
          <cell r="E37389" t="str">
            <v>CÔNG TY TNHH CHẾ TẠO MÁY AN PHÁT</v>
          </cell>
          <cell r="F37389" t="str">
            <v>D13/12D Ấp 4, Xã Vĩnh Lộc B, Huyện Bình Chánh, Thành phố Hồ Chí Minh, Việt Nam</v>
          </cell>
          <cell r="G37389" t="str">
            <v/>
          </cell>
          <cell r="H37389" t="str">
            <v>Lê Quốc Dũng</v>
          </cell>
          <cell r="I37389">
            <v>0</v>
          </cell>
          <cell r="J37389">
            <v>0</v>
          </cell>
          <cell r="K37389">
            <v>0</v>
          </cell>
          <cell r="L37389">
            <v>0</v>
          </cell>
          <cell r="M37389">
            <v>14053000</v>
          </cell>
          <cell r="N37389" t="str">
            <v>0</v>
          </cell>
          <cell r="O37389">
            <v>15458300</v>
          </cell>
          <cell r="P37389" t="str">
            <v>Mai Quỳnh Giao</v>
          </cell>
          <cell r="Q37389" t="str">
            <v>BH-03A Bán Hàng</v>
          </cell>
        </row>
        <row r="37390">
          <cell r="D37390" t="str">
            <v>HNI-PX-2410-00250</v>
          </cell>
          <cell r="E37390" t="str">
            <v>CÔNG TY TNHH CÔNG NGHỆ TỰ ĐỘNG HÓA HOÀNG GIA</v>
          </cell>
          <cell r="F37390" t="str">
            <v>Số 30 tổ 24 khu 3, Phường Vĩnh Niệm, Quận Lê Chân, Thành phố Hải Phòng, Việt Nam</v>
          </cell>
          <cell r="G37390" t="str">
            <v/>
          </cell>
          <cell r="H37390" t="str">
            <v>Sale Hà Nội 4B</v>
          </cell>
          <cell r="I37390">
            <v>0</v>
          </cell>
          <cell r="J37390">
            <v>0</v>
          </cell>
          <cell r="K37390">
            <v>0</v>
          </cell>
          <cell r="L37390">
            <v>0</v>
          </cell>
          <cell r="M37390">
            <v>4418000</v>
          </cell>
          <cell r="N37390" t="str">
            <v>0</v>
          </cell>
          <cell r="O37390">
            <v>4859800</v>
          </cell>
          <cell r="P37390" t="str">
            <v>Trần Thị Thanh Phương</v>
          </cell>
          <cell r="Q37390" t="str">
            <v>BH-03A Bán Hàng</v>
          </cell>
        </row>
        <row r="37391">
          <cell r="D37391" t="str">
            <v>HNI-PX-2410-00251</v>
          </cell>
          <cell r="E37391" t="str">
            <v>CÔNG TY TNHH CÔNG NGHỆ TỰ ĐỘNG HÓA HOÀNG GIA</v>
          </cell>
          <cell r="F37391" t="str">
            <v>Số 30 tổ 24 khu 3, Phường Vĩnh Niệm, Quận Lê Chân, Thành phố Hải Phòng, Việt Nam</v>
          </cell>
          <cell r="G37391" t="str">
            <v/>
          </cell>
          <cell r="H37391" t="str">
            <v>Sale Hà Nội 4B</v>
          </cell>
          <cell r="I37391">
            <v>0</v>
          </cell>
          <cell r="J37391">
            <v>0</v>
          </cell>
          <cell r="K37391">
            <v>0</v>
          </cell>
          <cell r="L37391">
            <v>0</v>
          </cell>
          <cell r="M37391">
            <v>0</v>
          </cell>
          <cell r="N37391" t="str">
            <v>0</v>
          </cell>
          <cell r="O37391">
            <v>0</v>
          </cell>
          <cell r="P37391" t="str">
            <v>Nguyễn Diệu Thùy</v>
          </cell>
          <cell r="Q37391" t="str">
            <v>BH-03F Xuất Bảo Hành</v>
          </cell>
        </row>
        <row r="37392">
          <cell r="D37392" t="str">
            <v>HNI-PX-2410-00252</v>
          </cell>
          <cell r="E37392" t="str">
            <v>CÔNG TY TNHH CÔNG NGHỆ TỰ ĐỘNG HÓA HOÀNG GIA</v>
          </cell>
          <cell r="F37392" t="str">
            <v>Số 30 tổ 24 khu 3, Phường Vĩnh Niệm, Quận Lê Chân, Thành phố Hải Phòng, Việt Nam</v>
          </cell>
          <cell r="G37392" t="str">
            <v/>
          </cell>
          <cell r="H37392" t="str">
            <v>Sale Hà Nội 4B</v>
          </cell>
          <cell r="I37392">
            <v>0</v>
          </cell>
          <cell r="J37392">
            <v>0</v>
          </cell>
          <cell r="K37392">
            <v>0</v>
          </cell>
          <cell r="L37392">
            <v>0</v>
          </cell>
          <cell r="M37392">
            <v>0</v>
          </cell>
          <cell r="N37392" t="str">
            <v>0</v>
          </cell>
          <cell r="O37392">
            <v>0</v>
          </cell>
          <cell r="P37392" t="str">
            <v>Nguyễn Diệu Thùy</v>
          </cell>
          <cell r="Q37392" t="str">
            <v>BH-03F Xuất Bảo Hành</v>
          </cell>
        </row>
        <row r="37393">
          <cell r="D37393" t="str">
            <v>HCM-PX-2410-00805</v>
          </cell>
          <cell r="E37393" t="str">
            <v>HCM bán cho HN</v>
          </cell>
          <cell r="F37393" t="str">
            <v>Lô 05 -10A Khu Công nghiệp Hoàng Mai, Phường Hoàng Văn Thụ, Quận Hoàng Mai, Thành phố Hà Nội, Việt Nam</v>
          </cell>
          <cell r="G37393" t="str">
            <v/>
          </cell>
          <cell r="H37393" t="str">
            <v>Sale HCM Nội Bộ</v>
          </cell>
          <cell r="I37393">
            <v>0</v>
          </cell>
          <cell r="J37393">
            <v>0</v>
          </cell>
          <cell r="K37393">
            <v>0</v>
          </cell>
          <cell r="L37393">
            <v>0</v>
          </cell>
          <cell r="M37393">
            <v>0</v>
          </cell>
          <cell r="N37393" t="str">
            <v>0</v>
          </cell>
          <cell r="O37393">
            <v>0</v>
          </cell>
          <cell r="P37393" t="str">
            <v>Nguyễn Ngọc Bảo Châu</v>
          </cell>
          <cell r="Q37393" t="str">
            <v>BH-16C Xuất Bán Chi Nhánh (Không Sắp Xe)</v>
          </cell>
        </row>
        <row r="37394">
          <cell r="D37394" t="str">
            <v>HNI-PX-2410-00253</v>
          </cell>
          <cell r="E37394" t="str">
            <v>CÔNG TY TNHH CÔNG NGHỆ TỰ ĐỘNG HÓA HOÀNG GIA</v>
          </cell>
          <cell r="F37394" t="str">
            <v>Số 30 tổ 24 khu 3, Phường Vĩnh Niệm, Quận Lê Chân, Thành phố Hải Phòng, Việt Nam</v>
          </cell>
          <cell r="G37394" t="str">
            <v/>
          </cell>
          <cell r="H37394" t="str">
            <v>Sale Hà Nội 4B</v>
          </cell>
          <cell r="I37394">
            <v>0</v>
          </cell>
          <cell r="J37394">
            <v>0</v>
          </cell>
          <cell r="K37394">
            <v>0</v>
          </cell>
          <cell r="L37394">
            <v>0</v>
          </cell>
          <cell r="M37394">
            <v>80505000</v>
          </cell>
          <cell r="N37394" t="str">
            <v>0</v>
          </cell>
          <cell r="O37394">
            <v>88555500</v>
          </cell>
          <cell r="P37394" t="str">
            <v>Trần Thị Thanh Phương</v>
          </cell>
          <cell r="Q37394" t="str">
            <v>BH-03A Bán Hàng</v>
          </cell>
        </row>
        <row r="37395">
          <cell r="D37395" t="str">
            <v>HCM-PX-2410-00806</v>
          </cell>
          <cell r="E37395" t="str">
            <v>CÔNG TY TNHH MỘT THÀNH VIÊN CÔNG NGHỆ ÁNH DƯƠNG</v>
          </cell>
          <cell r="F37395" t="str">
            <v>Số 01 Bùi Thị Xuân, Phường Lê Hồng Phong, Thành phố Quy Nhơn, Tỉnh Bình Định, Việt Nam</v>
          </cell>
          <cell r="G37395" t="str">
            <v/>
          </cell>
          <cell r="H37395" t="str">
            <v>Nguyễn Duy Linh</v>
          </cell>
          <cell r="I37395">
            <v>0</v>
          </cell>
          <cell r="J37395">
            <v>0</v>
          </cell>
          <cell r="K37395">
            <v>0</v>
          </cell>
          <cell r="L37395">
            <v>0</v>
          </cell>
          <cell r="M37395">
            <v>12413000</v>
          </cell>
          <cell r="N37395" t="str">
            <v>0</v>
          </cell>
          <cell r="O37395">
            <v>13654300</v>
          </cell>
          <cell r="P37395" t="str">
            <v>Nguyễn Ngọc Anh Thư</v>
          </cell>
          <cell r="Q37395" t="str">
            <v>BH-03A Bán Hàng</v>
          </cell>
        </row>
        <row r="37396">
          <cell r="D37396" t="str">
            <v>HCM-PX-2410-00807</v>
          </cell>
          <cell r="E37396" t="str">
            <v>CÔNG TY TNHH MỘT THÀNH VIÊN CÔNG NGHỆ ÁNH DƯƠNG</v>
          </cell>
          <cell r="F37396" t="str">
            <v>Số 01 Bùi Thị Xuân, Phường Lê Hồng Phong, Thành phố Quy Nhơn, Tỉnh Bình Định, Việt Nam</v>
          </cell>
          <cell r="G37396" t="str">
            <v/>
          </cell>
          <cell r="H37396" t="str">
            <v>Nguyễn Duy Linh</v>
          </cell>
          <cell r="I37396">
            <v>0</v>
          </cell>
          <cell r="J37396">
            <v>0</v>
          </cell>
          <cell r="K37396">
            <v>0</v>
          </cell>
          <cell r="L37396">
            <v>0</v>
          </cell>
          <cell r="M37396">
            <v>1352000</v>
          </cell>
          <cell r="N37396" t="str">
            <v>0</v>
          </cell>
          <cell r="O37396">
            <v>1460160</v>
          </cell>
          <cell r="P37396" t="str">
            <v>Nguyễn Ngọc Anh Thư</v>
          </cell>
          <cell r="Q37396" t="str">
            <v>BH-03A Bán Hàng</v>
          </cell>
        </row>
        <row r="37397">
          <cell r="D37397" t="str">
            <v>CTH-PX-2410-00107</v>
          </cell>
          <cell r="E37397" t="str">
            <v>ĐIỆN CƠ VẠN</v>
          </cell>
          <cell r="F37397" t="str">
            <v>Thị Trấn Chợ Mới, An Giang, Việt Nam</v>
          </cell>
          <cell r="G37397" t="str">
            <v/>
          </cell>
          <cell r="H37397" t="str">
            <v>Phạm Ngọc Anh Giang</v>
          </cell>
          <cell r="I37397">
            <v>0</v>
          </cell>
          <cell r="J37397">
            <v>0</v>
          </cell>
          <cell r="K37397">
            <v>0</v>
          </cell>
          <cell r="L37397">
            <v>0</v>
          </cell>
          <cell r="M37397">
            <v>1783000</v>
          </cell>
          <cell r="N37397" t="str">
            <v>0</v>
          </cell>
          <cell r="O37397">
            <v>1783000</v>
          </cell>
          <cell r="P37397" t="str">
            <v>Lâm Tuyết Trinh</v>
          </cell>
          <cell r="Q37397" t="str">
            <v>BH-03A Bán Hàng</v>
          </cell>
        </row>
        <row r="37398">
          <cell r="D37398" t="str">
            <v>DTE-PX-2410-00002</v>
          </cell>
          <cell r="E37398" t="str">
            <v>DTE bán cho HCM</v>
          </cell>
          <cell r="F37398" t="str">
            <v>B163, Khu phố 3, Nguyễn Văn Quá, P.Đông Hưng Thuận, Q.12, TP.HCM, Việt Nam</v>
          </cell>
          <cell r="G37398" t="str">
            <v/>
          </cell>
          <cell r="H37398" t="str">
            <v>Sale DTE nội bộ</v>
          </cell>
          <cell r="I37398">
            <v>0</v>
          </cell>
          <cell r="J37398">
            <v>0</v>
          </cell>
          <cell r="K37398">
            <v>0</v>
          </cell>
          <cell r="L37398">
            <v>0</v>
          </cell>
          <cell r="M37398">
            <v>0</v>
          </cell>
          <cell r="N37398" t="str">
            <v>0</v>
          </cell>
          <cell r="O37398">
            <v>0</v>
          </cell>
          <cell r="P37398" t="str">
            <v>Nguyễn Ngọc Bảo Châu</v>
          </cell>
          <cell r="Q37398" t="str">
            <v>BH-16C Xuất Bán Chi Nhánh (Không Sắp Xe)</v>
          </cell>
        </row>
        <row r="37399">
          <cell r="D37399" t="str">
            <v>DTE-PX-2410-00003</v>
          </cell>
          <cell r="E37399" t="str">
            <v>DTE bán cho HCM</v>
          </cell>
          <cell r="F37399" t="str">
            <v>B163, Khu phố 3, Nguyễn Văn Quá, P.Đông Hưng Thuận, Q.12, TP.HCM, Việt Nam</v>
          </cell>
          <cell r="G37399" t="str">
            <v/>
          </cell>
          <cell r="H37399" t="str">
            <v>Sale DTE nội bộ</v>
          </cell>
          <cell r="I37399">
            <v>0</v>
          </cell>
          <cell r="J37399">
            <v>0</v>
          </cell>
          <cell r="K37399">
            <v>0</v>
          </cell>
          <cell r="L37399">
            <v>0</v>
          </cell>
          <cell r="M37399">
            <v>0</v>
          </cell>
          <cell r="N37399" t="str">
            <v>0</v>
          </cell>
          <cell r="O37399">
            <v>0</v>
          </cell>
          <cell r="P37399" t="str">
            <v>Nguyễn Ngọc Bảo Châu</v>
          </cell>
          <cell r="Q37399" t="str">
            <v>BH-16C Xuất Bán Chi Nhánh (Không Sắp Xe)</v>
          </cell>
        </row>
        <row r="37400">
          <cell r="D37400" t="str">
            <v>HNI-PX-2410-00254</v>
          </cell>
          <cell r="E37400" t="str">
            <v>CÔNG TY TNHH CÔNG NGHỆ TỰ ĐỘNG HÓA HOÀNG GIA</v>
          </cell>
          <cell r="F37400" t="str">
            <v>Số 30 tổ 24 khu 3, Phường Vĩnh Niệm, Quận Lê Chân, Thành phố Hải Phòng, Việt Nam</v>
          </cell>
          <cell r="G37400" t="str">
            <v/>
          </cell>
          <cell r="H37400" t="str">
            <v>Sale Hà Nội 4B</v>
          </cell>
          <cell r="I37400">
            <v>0</v>
          </cell>
          <cell r="J37400">
            <v>0</v>
          </cell>
          <cell r="K37400">
            <v>0</v>
          </cell>
          <cell r="L37400">
            <v>0</v>
          </cell>
          <cell r="M37400">
            <v>13626000</v>
          </cell>
          <cell r="N37400" t="str">
            <v>0</v>
          </cell>
          <cell r="O37400">
            <v>14988600</v>
          </cell>
          <cell r="P37400" t="str">
            <v>Trần Thị Thanh Phương</v>
          </cell>
          <cell r="Q37400" t="str">
            <v>BH-03A Bán Hàng</v>
          </cell>
        </row>
        <row r="37401">
          <cell r="D37401" t="str">
            <v>HNI-PX-2410-00255</v>
          </cell>
          <cell r="E37401" t="str">
            <v>CÔNG TY TNHH CÔNG NGHỆ TỰ ĐỘNG HÓA HOÀNG GIA</v>
          </cell>
          <cell r="F37401" t="str">
            <v>Số 30 tổ 24 khu 3, Phường Vĩnh Niệm, Quận Lê Chân, Thành phố Hải Phòng, Việt Nam</v>
          </cell>
          <cell r="G37401" t="str">
            <v/>
          </cell>
          <cell r="H37401" t="str">
            <v>Sale Hà Nội 4B</v>
          </cell>
          <cell r="I37401">
            <v>0</v>
          </cell>
          <cell r="J37401">
            <v>0</v>
          </cell>
          <cell r="K37401">
            <v>0</v>
          </cell>
          <cell r="L37401">
            <v>0</v>
          </cell>
          <cell r="M37401">
            <v>0</v>
          </cell>
          <cell r="N37401" t="str">
            <v>0</v>
          </cell>
          <cell r="O37401">
            <v>0</v>
          </cell>
          <cell r="P37401" t="str">
            <v>Nguyễn Diệu Thùy</v>
          </cell>
          <cell r="Q37401" t="str">
            <v>BH-03F Xuất Bảo Hành</v>
          </cell>
        </row>
        <row r="37402">
          <cell r="D37402" t="str">
            <v>HCM-PX-2410-00810</v>
          </cell>
          <cell r="E37402" t="str">
            <v>CÔNG TY TNHH TRIỆU HOÀNG PHÁT</v>
          </cell>
          <cell r="F37402" t="str">
            <v>105/37 Hoàng Hoa Thám, Phường 6, Quận Bình Thạnh, Thành phố Hồ Chí Minh, Việt Nam</v>
          </cell>
          <cell r="G37402" t="str">
            <v/>
          </cell>
          <cell r="H37402" t="str">
            <v>Trần Bảo Quốc</v>
          </cell>
          <cell r="I37402">
            <v>0</v>
          </cell>
          <cell r="J37402">
            <v>0</v>
          </cell>
          <cell r="K37402">
            <v>0</v>
          </cell>
          <cell r="L37402">
            <v>0</v>
          </cell>
          <cell r="M37402">
            <v>3752000</v>
          </cell>
          <cell r="N37402" t="str">
            <v>0</v>
          </cell>
          <cell r="O37402">
            <v>4127200</v>
          </cell>
          <cell r="P37402" t="str">
            <v>Nguyễn Ngọc Bảo Châu</v>
          </cell>
          <cell r="Q37402" t="str">
            <v>BH-03A Bán Hàng</v>
          </cell>
        </row>
        <row r="37403">
          <cell r="D37403" t="str">
            <v>CTH-PX-2410-00109</v>
          </cell>
          <cell r="E37403" t="str">
            <v>CỬA HÀNG HOÀNG SANG</v>
          </cell>
          <cell r="F37403" t="str">
            <v>Tổ 14,Ấp Thủy Thuận, Xã An Phước, Huyện Mang Thít, Tỉnh Vĩnh Long, Việt Nam</v>
          </cell>
          <cell r="G37403" t="str">
            <v/>
          </cell>
          <cell r="H37403" t="str">
            <v>Đoàn Thanh Liêm</v>
          </cell>
          <cell r="I37403">
            <v>0</v>
          </cell>
          <cell r="J37403">
            <v>0</v>
          </cell>
          <cell r="K37403">
            <v>0</v>
          </cell>
          <cell r="L37403">
            <v>0</v>
          </cell>
          <cell r="M37403">
            <v>5626000</v>
          </cell>
          <cell r="N37403" t="str">
            <v>0</v>
          </cell>
          <cell r="O37403">
            <v>5626000</v>
          </cell>
          <cell r="P37403" t="str">
            <v>Lâm Tuyết Trinh</v>
          </cell>
          <cell r="Q37403" t="str">
            <v>BH-03A Bán Hàng</v>
          </cell>
        </row>
        <row r="37404">
          <cell r="D37404" t="str">
            <v>HNI-PX-2410-00256</v>
          </cell>
          <cell r="E37404" t="str">
            <v>CHI NHÁNH CÔNG TRÌNH VIETTEL NGHỆ AN - TỔNG CÔNG TY CỔ PHẦN CÔNG TRÌNH VIETTEL</v>
          </cell>
          <cell r="F37404" t="str">
            <v>Tòa nhà Viettel Nghệ An, Đại lộ Lê nin, Phường Hà Huy Tập, Thành phố Vinh, Tỉnh Nghệ An, Việt Nam</v>
          </cell>
          <cell r="G37404" t="str">
            <v/>
          </cell>
          <cell r="H37404" t="str">
            <v>Hà Văn Ký</v>
          </cell>
          <cell r="I37404">
            <v>0</v>
          </cell>
          <cell r="J37404">
            <v>0</v>
          </cell>
          <cell r="K37404">
            <v>0</v>
          </cell>
          <cell r="L37404">
            <v>0</v>
          </cell>
          <cell r="M37404">
            <v>394647360</v>
          </cell>
          <cell r="N37404" t="str">
            <v>0</v>
          </cell>
          <cell r="O37404">
            <v>434112096</v>
          </cell>
          <cell r="P37404" t="str">
            <v>Trần Thị Thanh Phương</v>
          </cell>
          <cell r="Q37404" t="str">
            <v>BH-03A Bán Hàng</v>
          </cell>
        </row>
        <row r="37405">
          <cell r="D37405" t="str">
            <v>HCM-PX-2410-00813</v>
          </cell>
          <cell r="E37405" t="str">
            <v>CÔNG TY TRÁCH NHIỆM HỮU HẠN THANG MÁY DRAGON</v>
          </cell>
          <cell r="F37405" t="str">
            <v>Số 55/3, đại lộ Bình Dương, khu phố 3, Phường Tân Định, Thị xã Bến Cát, Tỉnh Bình Dương, Việt Nam</v>
          </cell>
          <cell r="G37405" t="str">
            <v/>
          </cell>
          <cell r="H37405" t="str">
            <v>Lương Hoàng Hiệp</v>
          </cell>
          <cell r="I37405">
            <v>0</v>
          </cell>
          <cell r="J37405">
            <v>0</v>
          </cell>
          <cell r="K37405">
            <v>0</v>
          </cell>
          <cell r="L37405">
            <v>0</v>
          </cell>
          <cell r="M37405">
            <v>760000</v>
          </cell>
          <cell r="N37405" t="str">
            <v>0</v>
          </cell>
          <cell r="O37405">
            <v>760000</v>
          </cell>
          <cell r="P37405" t="str">
            <v>Mai Quỳnh Giao</v>
          </cell>
          <cell r="Q37405" t="str">
            <v>BH-03A Bán Hàng</v>
          </cell>
        </row>
        <row r="37406">
          <cell r="D37406" t="str">
            <v>HCM-PX-2410-00815</v>
          </cell>
          <cell r="E37406" t="str">
            <v>CÔNG TY TNHH HOME ROASTER</v>
          </cell>
          <cell r="F37406" t="str">
            <v>88 Phan Thị Niên, Vĩnh Hoà, Nha Trang,Tỉnh Khánh Hòa, Việt Nam</v>
          </cell>
          <cell r="G37406" t="str">
            <v/>
          </cell>
          <cell r="H37406" t="str">
            <v>Trần Văn Thiên Nam</v>
          </cell>
          <cell r="I37406">
            <v>0</v>
          </cell>
          <cell r="J37406">
            <v>35000</v>
          </cell>
          <cell r="K37406">
            <v>45000</v>
          </cell>
          <cell r="L37406">
            <v>0</v>
          </cell>
          <cell r="M37406">
            <v>3638000</v>
          </cell>
          <cell r="N37406" t="str">
            <v>0</v>
          </cell>
          <cell r="O37406">
            <v>4001800</v>
          </cell>
          <cell r="P37406" t="str">
            <v>Mai Quỳnh Giao</v>
          </cell>
          <cell r="Q37406" t="str">
            <v>BH-03A Bán Hàng</v>
          </cell>
        </row>
        <row r="37407">
          <cell r="D37407" t="str">
            <v>HCM-PX-2410-00816</v>
          </cell>
          <cell r="E37407" t="str">
            <v>TỔNG CÔNG TY CỔ PHẦN CÔNG TRÌNH VIETTEL</v>
          </cell>
          <cell r="F37407" t="str">
            <v>Số 1 Giang Văn Minh, Phường Kim Mã, Quận Ba Đình, Thành phố Hà Nội, Việt Nam</v>
          </cell>
          <cell r="G37407" t="str">
            <v/>
          </cell>
          <cell r="H37407" t="str">
            <v>Nguyễn Hà Thái</v>
          </cell>
          <cell r="I37407">
            <v>0</v>
          </cell>
          <cell r="J37407">
            <v>0</v>
          </cell>
          <cell r="K37407">
            <v>0</v>
          </cell>
          <cell r="L37407">
            <v>0</v>
          </cell>
          <cell r="M37407">
            <v>43731000</v>
          </cell>
          <cell r="N37407" t="str">
            <v>0</v>
          </cell>
          <cell r="O37407">
            <v>48104100</v>
          </cell>
          <cell r="P37407" t="str">
            <v>Trần Thị Quí</v>
          </cell>
          <cell r="Q37407" t="str">
            <v>BH-03A Bán Hàng</v>
          </cell>
        </row>
        <row r="37408">
          <cell r="D37408" t="str">
            <v>HCM-PX-2410-00817</v>
          </cell>
          <cell r="E37408" t="str">
            <v>TỔNG CÔNG TY CỔ PHẦN CÔNG TRÌNH VIETTEL</v>
          </cell>
          <cell r="F37408" t="str">
            <v>Số 1 Giang Văn Minh, Phường Kim Mã, Quận Ba Đình, Thành phố Hà Nội, Việt Nam</v>
          </cell>
          <cell r="G37408" t="str">
            <v/>
          </cell>
          <cell r="H37408" t="str">
            <v>Nguyễn Hà Thái</v>
          </cell>
          <cell r="I37408">
            <v>0</v>
          </cell>
          <cell r="J37408">
            <v>0</v>
          </cell>
          <cell r="K37408">
            <v>0</v>
          </cell>
          <cell r="L37408">
            <v>0</v>
          </cell>
          <cell r="M37408">
            <v>1250000</v>
          </cell>
          <cell r="N37408" t="str">
            <v>0</v>
          </cell>
          <cell r="O37408">
            <v>1350000</v>
          </cell>
          <cell r="P37408" t="str">
            <v>Trần Thị Quí</v>
          </cell>
          <cell r="Q37408" t="str">
            <v>BH-03A Bán Hàng</v>
          </cell>
        </row>
        <row r="37409">
          <cell r="D37409" t="str">
            <v>HCM-PX-2410-00819</v>
          </cell>
          <cell r="E37409" t="str">
            <v>CÔNG TY TNHH KỸ NGHỆ NGÂN NGUYỄN</v>
          </cell>
          <cell r="F37409" t="str">
            <v>B11B/25V, ấp 2A, Xã Vĩnh Lộc B, Huyện Bình Chánh, TP Hồ Chí Minh, Việt Nam</v>
          </cell>
          <cell r="G37409" t="str">
            <v/>
          </cell>
          <cell r="H37409" t="str">
            <v>Hồ Hoàng Anh</v>
          </cell>
          <cell r="I37409">
            <v>0</v>
          </cell>
          <cell r="J37409">
            <v>0</v>
          </cell>
          <cell r="K37409">
            <v>0</v>
          </cell>
          <cell r="L37409">
            <v>0</v>
          </cell>
          <cell r="M37409">
            <v>8330000</v>
          </cell>
          <cell r="N37409" t="str">
            <v>0</v>
          </cell>
          <cell r="O37409">
            <v>9163000</v>
          </cell>
          <cell r="P37409" t="str">
            <v>Nguyễn Ngọc Bảo Châu</v>
          </cell>
          <cell r="Q37409" t="str">
            <v>BH-03A Bán Hàng</v>
          </cell>
        </row>
        <row r="37410">
          <cell r="D37410" t="str">
            <v>HCM-PX-2410-00821</v>
          </cell>
          <cell r="E37410" t="str">
            <v>CƠ SỞ NGUYỄN TẢO</v>
          </cell>
          <cell r="F37410" t="str">
            <v>108/4 KP10, Tân Biên, Biên Hòa, Đồng Nai.(đối diện BV Thống Nhất), Việt Nam</v>
          </cell>
          <cell r="G37410" t="str">
            <v/>
          </cell>
          <cell r="H37410" t="str">
            <v>Lê Quốc Dũng</v>
          </cell>
          <cell r="I37410">
            <v>0</v>
          </cell>
          <cell r="J37410">
            <v>0</v>
          </cell>
          <cell r="K37410">
            <v>0</v>
          </cell>
          <cell r="L37410">
            <v>0</v>
          </cell>
          <cell r="M37410">
            <v>2850000</v>
          </cell>
          <cell r="N37410" t="str">
            <v>0</v>
          </cell>
          <cell r="O37410">
            <v>2850000</v>
          </cell>
          <cell r="P37410" t="str">
            <v>Mai Quỳnh Giao</v>
          </cell>
          <cell r="Q37410" t="str">
            <v>BH-03A Bán Hàng</v>
          </cell>
        </row>
        <row r="37411">
          <cell r="D37411" t="str">
            <v>HCM-PX-2410-00829</v>
          </cell>
          <cell r="E37411" t="str">
            <v>CÔNG TY TNHH TM DV TÂN HÒA KY</v>
          </cell>
          <cell r="F37411" t="str">
            <v>78 Tạ Uyên, Phường 12, Quận 5, Thành phố Hồ Chí Minh, Việt Nam</v>
          </cell>
          <cell r="G37411" t="str">
            <v/>
          </cell>
          <cell r="H37411" t="str">
            <v>Nguyễn Hoàng Quân</v>
          </cell>
          <cell r="I37411">
            <v>0</v>
          </cell>
          <cell r="J37411">
            <v>0</v>
          </cell>
          <cell r="K37411">
            <v>0</v>
          </cell>
          <cell r="L37411">
            <v>0</v>
          </cell>
          <cell r="M37411">
            <v>3999500</v>
          </cell>
          <cell r="N37411" t="str">
            <v>0</v>
          </cell>
          <cell r="O37411">
            <v>4399450</v>
          </cell>
          <cell r="P37411" t="str">
            <v>Nguyễn Ngọc Bảo Châu</v>
          </cell>
          <cell r="Q37411" t="str">
            <v>BH-03A Bán Hàng</v>
          </cell>
        </row>
        <row r="37412">
          <cell r="D37412" t="str">
            <v>HCM-PX-2410-00917</v>
          </cell>
          <cell r="E37412" t="str">
            <v>HCM bán cho CTH</v>
          </cell>
          <cell r="F37412" t="str">
            <v>45 - 47 Bùi Quang Trinh, Phường Phú Thứ, Quận Cái Răng, Thành phố Cần Thơ, Việt Nam</v>
          </cell>
          <cell r="G37412" t="str">
            <v/>
          </cell>
          <cell r="H37412" t="str">
            <v>Sale HCM Nội Bộ</v>
          </cell>
          <cell r="I37412">
            <v>0</v>
          </cell>
          <cell r="J37412">
            <v>0</v>
          </cell>
          <cell r="K37412">
            <v>0</v>
          </cell>
          <cell r="L37412">
            <v>0</v>
          </cell>
          <cell r="M37412">
            <v>0</v>
          </cell>
          <cell r="N37412" t="str">
            <v>0</v>
          </cell>
          <cell r="O37412">
            <v>0</v>
          </cell>
          <cell r="P37412" t="str">
            <v>Nguyễn Ngọc Anh Thư</v>
          </cell>
          <cell r="Q37412" t="str">
            <v>BH-16C Xuất Bán Chi Nhánh (Không Sắp Xe)</v>
          </cell>
        </row>
        <row r="37413">
          <cell r="D37413" t="str">
            <v>HCM-PN-2410-00004</v>
          </cell>
          <cell r="E37413" t="str">
            <v>CÔNG TY TNHH TM DV TÂN HÒA KY</v>
          </cell>
          <cell r="F37413" t="str">
            <v>78 Tạ Uyên, Phường 12, Quận 5, Thành phố Hồ Chí Minh, Việt Nam</v>
          </cell>
          <cell r="G37413" t="str">
            <v/>
          </cell>
          <cell r="H37413" t="str">
            <v>Nguyễn Hoàng Quân</v>
          </cell>
          <cell r="I37413">
            <v>0</v>
          </cell>
          <cell r="J37413">
            <v>0</v>
          </cell>
          <cell r="K37413">
            <v>0</v>
          </cell>
          <cell r="L37413">
            <v>0</v>
          </cell>
          <cell r="M37413">
            <v>0</v>
          </cell>
          <cell r="N37413" t="str">
            <v>0</v>
          </cell>
          <cell r="O37413">
            <v>0</v>
          </cell>
          <cell r="P37413" t="str">
            <v/>
          </cell>
          <cell r="Q37413" t="str">
            <v>BH-14C Nhập Lại Hàng Ký Gửi</v>
          </cell>
        </row>
        <row r="37414">
          <cell r="D37414" t="str">
            <v>HCM-PN-2410-00004</v>
          </cell>
          <cell r="E37414" t="str">
            <v>CÔNG TY TNHH TM DV TÂN HÒA KY</v>
          </cell>
          <cell r="F37414" t="str">
            <v>78 Tạ Uyên, Phường 12, Quận 5, Thành phố Hồ Chí Minh, Việt Nam</v>
          </cell>
          <cell r="G37414" t="str">
            <v/>
          </cell>
          <cell r="H37414" t="str">
            <v>Nguyễn Hoàng Quân</v>
          </cell>
          <cell r="I37414">
            <v>0</v>
          </cell>
          <cell r="J37414">
            <v>0</v>
          </cell>
          <cell r="K37414">
            <v>0</v>
          </cell>
          <cell r="L37414">
            <v>0</v>
          </cell>
          <cell r="M37414">
            <v>0</v>
          </cell>
          <cell r="N37414" t="str">
            <v>0</v>
          </cell>
          <cell r="O37414">
            <v>0</v>
          </cell>
          <cell r="P37414" t="str">
            <v/>
          </cell>
          <cell r="Q37414" t="str">
            <v>BH-14C Nhập Lại Hàng Ký Gửi</v>
          </cell>
        </row>
        <row r="37415">
          <cell r="D37415" t="str">
            <v>HCM-PN-2410-00004</v>
          </cell>
          <cell r="E37415" t="str">
            <v>CÔNG TY TNHH TM DV TÂN HÒA KY</v>
          </cell>
          <cell r="F37415" t="str">
            <v>78 Tạ Uyên, Phường 12, Quận 5, Thành phố Hồ Chí Minh, Việt Nam</v>
          </cell>
          <cell r="G37415" t="str">
            <v/>
          </cell>
          <cell r="H37415" t="str">
            <v>Nguyễn Hoàng Quân</v>
          </cell>
          <cell r="I37415">
            <v>0</v>
          </cell>
          <cell r="J37415">
            <v>0</v>
          </cell>
          <cell r="K37415">
            <v>0</v>
          </cell>
          <cell r="L37415">
            <v>0</v>
          </cell>
          <cell r="M37415">
            <v>0</v>
          </cell>
          <cell r="N37415" t="str">
            <v>0</v>
          </cell>
          <cell r="O37415">
            <v>0</v>
          </cell>
          <cell r="P37415" t="str">
            <v/>
          </cell>
          <cell r="Q37415" t="str">
            <v>BH-14C Nhập Lại Hàng Ký Gửi</v>
          </cell>
        </row>
        <row r="37416">
          <cell r="D37416" t="str">
            <v>HCM-PN-2410-00004</v>
          </cell>
          <cell r="E37416" t="str">
            <v>CÔNG TY TNHH TM DV TÂN HÒA KY</v>
          </cell>
          <cell r="F37416" t="str">
            <v>78 Tạ Uyên, Phường 12, Quận 5, Thành phố Hồ Chí Minh, Việt Nam</v>
          </cell>
          <cell r="G37416" t="str">
            <v/>
          </cell>
          <cell r="H37416" t="str">
            <v>Nguyễn Hoàng Quân</v>
          </cell>
          <cell r="I37416">
            <v>0</v>
          </cell>
          <cell r="J37416">
            <v>0</v>
          </cell>
          <cell r="K37416">
            <v>0</v>
          </cell>
          <cell r="L37416">
            <v>0</v>
          </cell>
          <cell r="M37416">
            <v>0</v>
          </cell>
          <cell r="N37416" t="str">
            <v>0</v>
          </cell>
          <cell r="O37416">
            <v>0</v>
          </cell>
          <cell r="P37416" t="str">
            <v/>
          </cell>
          <cell r="Q37416" t="str">
            <v>BH-14C Nhập Lại Hàng Ký Gửi</v>
          </cell>
        </row>
        <row r="37417">
          <cell r="D37417" t="str">
            <v>HCM-PN-2410-00004</v>
          </cell>
          <cell r="E37417" t="str">
            <v>CÔNG TY TNHH TM DV TÂN HÒA KY</v>
          </cell>
          <cell r="F37417" t="str">
            <v>78 Tạ Uyên, Phường 12, Quận 5, Thành phố Hồ Chí Minh, Việt Nam</v>
          </cell>
          <cell r="G37417" t="str">
            <v/>
          </cell>
          <cell r="H37417" t="str">
            <v>Nguyễn Hoàng Quân</v>
          </cell>
          <cell r="I37417">
            <v>0</v>
          </cell>
          <cell r="J37417">
            <v>0</v>
          </cell>
          <cell r="K37417">
            <v>0</v>
          </cell>
          <cell r="L37417">
            <v>0</v>
          </cell>
          <cell r="M37417">
            <v>0</v>
          </cell>
          <cell r="N37417" t="str">
            <v>0</v>
          </cell>
          <cell r="O37417">
            <v>0</v>
          </cell>
          <cell r="P37417" t="str">
            <v/>
          </cell>
          <cell r="Q37417" t="str">
            <v>BH-14C Nhập Lại Hàng Ký Gửi</v>
          </cell>
        </row>
        <row r="37418">
          <cell r="D37418" t="str">
            <v>HCM-PN-2410-00004</v>
          </cell>
          <cell r="E37418" t="str">
            <v>CÔNG TY TNHH TM DV TÂN HÒA KY</v>
          </cell>
          <cell r="F37418" t="str">
            <v>78 Tạ Uyên, Phường 12, Quận 5, Thành phố Hồ Chí Minh, Việt Nam</v>
          </cell>
          <cell r="G37418" t="str">
            <v/>
          </cell>
          <cell r="H37418" t="str">
            <v>Nguyễn Hoàng Quân</v>
          </cell>
          <cell r="I37418">
            <v>0</v>
          </cell>
          <cell r="J37418">
            <v>0</v>
          </cell>
          <cell r="K37418">
            <v>0</v>
          </cell>
          <cell r="L37418">
            <v>0</v>
          </cell>
          <cell r="M37418">
            <v>0</v>
          </cell>
          <cell r="N37418" t="str">
            <v>0</v>
          </cell>
          <cell r="O37418">
            <v>0</v>
          </cell>
          <cell r="P37418" t="str">
            <v/>
          </cell>
          <cell r="Q37418" t="str">
            <v>BH-14C Nhập Lại Hàng Ký Gửi</v>
          </cell>
        </row>
        <row r="37419">
          <cell r="D37419" t="str">
            <v>HCM-PN-2410-00004</v>
          </cell>
          <cell r="E37419" t="str">
            <v>CÔNG TY TNHH TM DV TÂN HÒA KY</v>
          </cell>
          <cell r="F37419" t="str">
            <v>78 Tạ Uyên, Phường 12, Quận 5, Thành phố Hồ Chí Minh, Việt Nam</v>
          </cell>
          <cell r="G37419" t="str">
            <v/>
          </cell>
          <cell r="H37419" t="str">
            <v>Nguyễn Hoàng Quân</v>
          </cell>
          <cell r="I37419">
            <v>0</v>
          </cell>
          <cell r="J37419">
            <v>0</v>
          </cell>
          <cell r="K37419">
            <v>0</v>
          </cell>
          <cell r="L37419">
            <v>0</v>
          </cell>
          <cell r="M37419">
            <v>0</v>
          </cell>
          <cell r="N37419" t="str">
            <v>0</v>
          </cell>
          <cell r="O37419">
            <v>0</v>
          </cell>
          <cell r="P37419" t="str">
            <v/>
          </cell>
          <cell r="Q37419" t="str">
            <v>BH-14C Nhập Lại Hàng Ký Gửi</v>
          </cell>
        </row>
        <row r="37420">
          <cell r="D37420" t="str">
            <v>HCM-PN-2410-00004</v>
          </cell>
          <cell r="E37420" t="str">
            <v>CÔNG TY TNHH TM DV TÂN HÒA KY</v>
          </cell>
          <cell r="F37420" t="str">
            <v>78 Tạ Uyên, Phường 12, Quận 5, Thành phố Hồ Chí Minh, Việt Nam</v>
          </cell>
          <cell r="G37420" t="str">
            <v/>
          </cell>
          <cell r="H37420" t="str">
            <v>Nguyễn Hoàng Quân</v>
          </cell>
          <cell r="I37420">
            <v>0</v>
          </cell>
          <cell r="J37420">
            <v>0</v>
          </cell>
          <cell r="K37420">
            <v>0</v>
          </cell>
          <cell r="L37420">
            <v>0</v>
          </cell>
          <cell r="M37420">
            <v>0</v>
          </cell>
          <cell r="N37420" t="str">
            <v>0</v>
          </cell>
          <cell r="O37420">
            <v>0</v>
          </cell>
          <cell r="P37420" t="str">
            <v/>
          </cell>
          <cell r="Q37420" t="str">
            <v>BH-14C Nhập Lại Hàng Ký Gửi</v>
          </cell>
        </row>
        <row r="37421">
          <cell r="D37421" t="str">
            <v>HCM-PN-2410-00004</v>
          </cell>
          <cell r="E37421" t="str">
            <v>CÔNG TY TNHH TM DV TÂN HÒA KY</v>
          </cell>
          <cell r="F37421" t="str">
            <v>78 Tạ Uyên, Phường 12, Quận 5, Thành phố Hồ Chí Minh, Việt Nam</v>
          </cell>
          <cell r="G37421" t="str">
            <v/>
          </cell>
          <cell r="H37421" t="str">
            <v>Nguyễn Hoàng Quân</v>
          </cell>
          <cell r="I37421">
            <v>0</v>
          </cell>
          <cell r="J37421">
            <v>0</v>
          </cell>
          <cell r="K37421">
            <v>0</v>
          </cell>
          <cell r="L37421">
            <v>0</v>
          </cell>
          <cell r="M37421">
            <v>0</v>
          </cell>
          <cell r="N37421" t="str">
            <v>0</v>
          </cell>
          <cell r="O37421">
            <v>0</v>
          </cell>
          <cell r="P37421" t="str">
            <v/>
          </cell>
          <cell r="Q37421" t="str">
            <v>BH-14C Nhập Lại Hàng Ký Gửi</v>
          </cell>
        </row>
        <row r="37422">
          <cell r="D37422" t="str">
            <v>HCM-PN-2410-00009</v>
          </cell>
          <cell r="E37422" t="str">
            <v>CÔNG TY TNHH TM DV TÂN HÒA KY</v>
          </cell>
          <cell r="F37422" t="str">
            <v>78 Tạ Uyên, Phường 12, Quận 5, Thành phố Hồ Chí Minh, Việt Nam</v>
          </cell>
          <cell r="G37422" t="str">
            <v/>
          </cell>
          <cell r="H37422" t="str">
            <v>Nguyễn Hoàng Quân</v>
          </cell>
          <cell r="I37422">
            <v>0</v>
          </cell>
          <cell r="J37422">
            <v>0</v>
          </cell>
          <cell r="K37422">
            <v>0</v>
          </cell>
          <cell r="L37422">
            <v>0</v>
          </cell>
          <cell r="M37422">
            <v>0</v>
          </cell>
          <cell r="N37422" t="str">
            <v>0</v>
          </cell>
          <cell r="O37422">
            <v>0</v>
          </cell>
          <cell r="P37422" t="str">
            <v/>
          </cell>
          <cell r="Q37422" t="str">
            <v>BH-14C Nhập Lại Hàng Ký Gửi</v>
          </cell>
        </row>
        <row r="37423">
          <cell r="D37423" t="str">
            <v>HCM-PN-2410-00009</v>
          </cell>
          <cell r="E37423" t="str">
            <v>CÔNG TY TNHH TM DV TÂN HÒA KY</v>
          </cell>
          <cell r="F37423" t="str">
            <v>78 Tạ Uyên, Phường 12, Quận 5, Thành phố Hồ Chí Minh, Việt Nam</v>
          </cell>
          <cell r="G37423" t="str">
            <v/>
          </cell>
          <cell r="H37423" t="str">
            <v>Nguyễn Hoàng Quân</v>
          </cell>
          <cell r="I37423">
            <v>0</v>
          </cell>
          <cell r="J37423">
            <v>0</v>
          </cell>
          <cell r="K37423">
            <v>0</v>
          </cell>
          <cell r="L37423">
            <v>0</v>
          </cell>
          <cell r="M37423">
            <v>0</v>
          </cell>
          <cell r="N37423" t="str">
            <v>0</v>
          </cell>
          <cell r="O37423">
            <v>0</v>
          </cell>
          <cell r="P37423" t="str">
            <v/>
          </cell>
          <cell r="Q37423" t="str">
            <v>BH-14C Nhập Lại Hàng Ký Gửi</v>
          </cell>
        </row>
        <row r="37424">
          <cell r="D37424" t="str">
            <v>HCM-PN-2410-00009</v>
          </cell>
          <cell r="E37424" t="str">
            <v>CÔNG TY TNHH TM DV TÂN HÒA KY</v>
          </cell>
          <cell r="F37424" t="str">
            <v>78 Tạ Uyên, Phường 12, Quận 5, Thành phố Hồ Chí Minh, Việt Nam</v>
          </cell>
          <cell r="G37424" t="str">
            <v/>
          </cell>
          <cell r="H37424" t="str">
            <v>Nguyễn Hoàng Quân</v>
          </cell>
          <cell r="I37424">
            <v>0</v>
          </cell>
          <cell r="J37424">
            <v>0</v>
          </cell>
          <cell r="K37424">
            <v>0</v>
          </cell>
          <cell r="L37424">
            <v>0</v>
          </cell>
          <cell r="M37424">
            <v>0</v>
          </cell>
          <cell r="N37424" t="str">
            <v>0</v>
          </cell>
          <cell r="O37424">
            <v>0</v>
          </cell>
          <cell r="P37424" t="str">
            <v/>
          </cell>
          <cell r="Q37424" t="str">
            <v>BH-14C Nhập Lại Hàng Ký Gửi</v>
          </cell>
        </row>
        <row r="37425">
          <cell r="D37425" t="str">
            <v>HCM-PN-2410-00009</v>
          </cell>
          <cell r="E37425" t="str">
            <v>CÔNG TY TNHH TM DV TÂN HÒA KY</v>
          </cell>
          <cell r="F37425" t="str">
            <v>78 Tạ Uyên, Phường 12, Quận 5, Thành phố Hồ Chí Minh, Việt Nam</v>
          </cell>
          <cell r="G37425" t="str">
            <v/>
          </cell>
          <cell r="H37425" t="str">
            <v>Nguyễn Hoàng Quân</v>
          </cell>
          <cell r="I37425">
            <v>0</v>
          </cell>
          <cell r="J37425">
            <v>0</v>
          </cell>
          <cell r="K37425">
            <v>0</v>
          </cell>
          <cell r="L37425">
            <v>0</v>
          </cell>
          <cell r="M37425">
            <v>0</v>
          </cell>
          <cell r="N37425" t="str">
            <v>0</v>
          </cell>
          <cell r="O37425">
            <v>0</v>
          </cell>
          <cell r="P37425" t="str">
            <v/>
          </cell>
          <cell r="Q37425" t="str">
            <v>BH-14C Nhập Lại Hàng Ký Gửi</v>
          </cell>
        </row>
        <row r="37426">
          <cell r="D37426" t="str">
            <v>HCM-PN-2410-00009</v>
          </cell>
          <cell r="E37426" t="str">
            <v>CÔNG TY TNHH TM DV TÂN HÒA KY</v>
          </cell>
          <cell r="F37426" t="str">
            <v>78 Tạ Uyên, Phường 12, Quận 5, Thành phố Hồ Chí Minh, Việt Nam</v>
          </cell>
          <cell r="G37426" t="str">
            <v/>
          </cell>
          <cell r="H37426" t="str">
            <v>Nguyễn Hoàng Quân</v>
          </cell>
          <cell r="I37426">
            <v>0</v>
          </cell>
          <cell r="J37426">
            <v>0</v>
          </cell>
          <cell r="K37426">
            <v>0</v>
          </cell>
          <cell r="L37426">
            <v>0</v>
          </cell>
          <cell r="M37426">
            <v>0</v>
          </cell>
          <cell r="N37426" t="str">
            <v>0</v>
          </cell>
          <cell r="O37426">
            <v>0</v>
          </cell>
          <cell r="P37426" t="str">
            <v/>
          </cell>
          <cell r="Q37426" t="str">
            <v>BH-14C Nhập Lại Hàng Ký Gửi</v>
          </cell>
        </row>
        <row r="37427">
          <cell r="D37427" t="str">
            <v>HCM-PN-2410-00010</v>
          </cell>
          <cell r="E37427" t="str">
            <v>CÔNG TY TNHH TM DV TÂN HÒA KY</v>
          </cell>
          <cell r="F37427" t="str">
            <v>78 Tạ Uyên, Phường 12, Quận 5, Thành phố Hồ Chí Minh, Việt Nam</v>
          </cell>
          <cell r="G37427" t="str">
            <v/>
          </cell>
          <cell r="H37427" t="str">
            <v>Nguyễn Hoàng Quân</v>
          </cell>
          <cell r="I37427">
            <v>0</v>
          </cell>
          <cell r="J37427">
            <v>0</v>
          </cell>
          <cell r="K37427">
            <v>0</v>
          </cell>
          <cell r="L37427">
            <v>0</v>
          </cell>
          <cell r="M37427">
            <v>0</v>
          </cell>
          <cell r="N37427" t="str">
            <v>0</v>
          </cell>
          <cell r="O37427">
            <v>0</v>
          </cell>
          <cell r="P37427" t="str">
            <v/>
          </cell>
          <cell r="Q37427" t="str">
            <v>BH-14C Nhập Lại Hàng Ký Gửi</v>
          </cell>
        </row>
        <row r="37428">
          <cell r="D37428" t="str">
            <v>HCM-PN-2410-00004</v>
          </cell>
          <cell r="E37428" t="str">
            <v>CÔNG TY TNHH TM DV TÂN HÒA KY</v>
          </cell>
          <cell r="F37428" t="str">
            <v>78 Tạ Uyên, Phường 12, Quận 5, Thành phố Hồ Chí Minh, Việt Nam</v>
          </cell>
          <cell r="G37428" t="str">
            <v/>
          </cell>
          <cell r="H37428" t="str">
            <v>Nguyễn Hoàng Quân</v>
          </cell>
          <cell r="I37428">
            <v>0</v>
          </cell>
          <cell r="J37428">
            <v>0</v>
          </cell>
          <cell r="K37428">
            <v>0</v>
          </cell>
          <cell r="L37428">
            <v>0</v>
          </cell>
          <cell r="M37428">
            <v>0</v>
          </cell>
          <cell r="N37428" t="str">
            <v>0</v>
          </cell>
          <cell r="O37428">
            <v>0</v>
          </cell>
          <cell r="P37428" t="str">
            <v/>
          </cell>
          <cell r="Q37428" t="str">
            <v>BH-14C Nhập Lại Hàng Ký Gửi</v>
          </cell>
        </row>
        <row r="37429">
          <cell r="D37429" t="str">
            <v>HCM-PN-2410-00004</v>
          </cell>
          <cell r="E37429" t="str">
            <v>CÔNG TY TNHH TM DV TÂN HÒA KY</v>
          </cell>
          <cell r="F37429" t="str">
            <v>78 Tạ Uyên, Phường 12, Quận 5, Thành phố Hồ Chí Minh, Việt Nam</v>
          </cell>
          <cell r="G37429" t="str">
            <v/>
          </cell>
          <cell r="H37429" t="str">
            <v>Nguyễn Hoàng Quân</v>
          </cell>
          <cell r="I37429">
            <v>0</v>
          </cell>
          <cell r="J37429">
            <v>0</v>
          </cell>
          <cell r="K37429">
            <v>0</v>
          </cell>
          <cell r="L37429">
            <v>0</v>
          </cell>
          <cell r="M37429">
            <v>0</v>
          </cell>
          <cell r="N37429" t="str">
            <v>0</v>
          </cell>
          <cell r="O37429">
            <v>0</v>
          </cell>
          <cell r="P37429" t="str">
            <v/>
          </cell>
          <cell r="Q37429" t="str">
            <v>BH-14C Nhập Lại Hàng Ký Gửi</v>
          </cell>
        </row>
        <row r="37430">
          <cell r="D37430" t="str">
            <v>HCM-PN-2410-00004</v>
          </cell>
          <cell r="E37430" t="str">
            <v>CÔNG TY TNHH TM DV TÂN HÒA KY</v>
          </cell>
          <cell r="F37430" t="str">
            <v>78 Tạ Uyên, Phường 12, Quận 5, Thành phố Hồ Chí Minh, Việt Nam</v>
          </cell>
          <cell r="G37430" t="str">
            <v/>
          </cell>
          <cell r="H37430" t="str">
            <v>Nguyễn Hoàng Quân</v>
          </cell>
          <cell r="I37430">
            <v>0</v>
          </cell>
          <cell r="J37430">
            <v>0</v>
          </cell>
          <cell r="K37430">
            <v>0</v>
          </cell>
          <cell r="L37430">
            <v>0</v>
          </cell>
          <cell r="M37430">
            <v>0</v>
          </cell>
          <cell r="N37430" t="str">
            <v>0</v>
          </cell>
          <cell r="O37430">
            <v>0</v>
          </cell>
          <cell r="P37430" t="str">
            <v/>
          </cell>
          <cell r="Q37430" t="str">
            <v>BH-14C Nhập Lại Hàng Ký Gửi</v>
          </cell>
        </row>
        <row r="37431">
          <cell r="D37431" t="str">
            <v>HCM-PN-2410-00004</v>
          </cell>
          <cell r="E37431" t="str">
            <v>CÔNG TY TNHH TM DV TÂN HÒA KY</v>
          </cell>
          <cell r="F37431" t="str">
            <v>78 Tạ Uyên, Phường 12, Quận 5, Thành phố Hồ Chí Minh, Việt Nam</v>
          </cell>
          <cell r="G37431" t="str">
            <v/>
          </cell>
          <cell r="H37431" t="str">
            <v>Nguyễn Hoàng Quân</v>
          </cell>
          <cell r="I37431">
            <v>0</v>
          </cell>
          <cell r="J37431">
            <v>0</v>
          </cell>
          <cell r="K37431">
            <v>0</v>
          </cell>
          <cell r="L37431">
            <v>0</v>
          </cell>
          <cell r="M37431">
            <v>0</v>
          </cell>
          <cell r="N37431" t="str">
            <v>0</v>
          </cell>
          <cell r="O37431">
            <v>0</v>
          </cell>
          <cell r="P37431" t="str">
            <v/>
          </cell>
          <cell r="Q37431" t="str">
            <v>BH-14C Nhập Lại Hàng Ký Gửi</v>
          </cell>
        </row>
        <row r="37432">
          <cell r="D37432" t="str">
            <v>HCM-PN-2410-00004</v>
          </cell>
          <cell r="E37432" t="str">
            <v>CÔNG TY TNHH TM DV TÂN HÒA KY</v>
          </cell>
          <cell r="F37432" t="str">
            <v>78 Tạ Uyên, Phường 12, Quận 5, Thành phố Hồ Chí Minh, Việt Nam</v>
          </cell>
          <cell r="G37432" t="str">
            <v/>
          </cell>
          <cell r="H37432" t="str">
            <v>Nguyễn Hoàng Quân</v>
          </cell>
          <cell r="I37432">
            <v>0</v>
          </cell>
          <cell r="J37432">
            <v>0</v>
          </cell>
          <cell r="K37432">
            <v>0</v>
          </cell>
          <cell r="L37432">
            <v>0</v>
          </cell>
          <cell r="M37432">
            <v>0</v>
          </cell>
          <cell r="N37432" t="str">
            <v>0</v>
          </cell>
          <cell r="O37432">
            <v>0</v>
          </cell>
          <cell r="P37432" t="str">
            <v/>
          </cell>
          <cell r="Q37432" t="str">
            <v>BH-14C Nhập Lại Hàng Ký Gửi</v>
          </cell>
        </row>
        <row r="37433">
          <cell r="D37433" t="str">
            <v>HCM-PN-2410-00004</v>
          </cell>
          <cell r="E37433" t="str">
            <v>CÔNG TY TNHH TM DV TÂN HÒA KY</v>
          </cell>
          <cell r="F37433" t="str">
            <v>78 Tạ Uyên, Phường 12, Quận 5, Thành phố Hồ Chí Minh, Việt Nam</v>
          </cell>
          <cell r="G37433" t="str">
            <v/>
          </cell>
          <cell r="H37433" t="str">
            <v>Nguyễn Hoàng Quân</v>
          </cell>
          <cell r="I37433">
            <v>0</v>
          </cell>
          <cell r="J37433">
            <v>0</v>
          </cell>
          <cell r="K37433">
            <v>0</v>
          </cell>
          <cell r="L37433">
            <v>0</v>
          </cell>
          <cell r="M37433">
            <v>0</v>
          </cell>
          <cell r="N37433" t="str">
            <v>0</v>
          </cell>
          <cell r="O37433">
            <v>0</v>
          </cell>
          <cell r="P37433" t="str">
            <v/>
          </cell>
          <cell r="Q37433" t="str">
            <v>BH-14C Nhập Lại Hàng Ký Gửi</v>
          </cell>
        </row>
        <row r="37434">
          <cell r="D37434" t="str">
            <v>HCM-PN-2410-00004</v>
          </cell>
          <cell r="E37434" t="str">
            <v>CÔNG TY TNHH TM DV TÂN HÒA KY</v>
          </cell>
          <cell r="F37434" t="str">
            <v>78 Tạ Uyên, Phường 12, Quận 5, Thành phố Hồ Chí Minh, Việt Nam</v>
          </cell>
          <cell r="G37434" t="str">
            <v/>
          </cell>
          <cell r="H37434" t="str">
            <v>Nguyễn Hoàng Quân</v>
          </cell>
          <cell r="I37434">
            <v>0</v>
          </cell>
          <cell r="J37434">
            <v>0</v>
          </cell>
          <cell r="K37434">
            <v>0</v>
          </cell>
          <cell r="L37434">
            <v>0</v>
          </cell>
          <cell r="M37434">
            <v>0</v>
          </cell>
          <cell r="N37434" t="str">
            <v>0</v>
          </cell>
          <cell r="O37434">
            <v>0</v>
          </cell>
          <cell r="P37434" t="str">
            <v/>
          </cell>
          <cell r="Q37434" t="str">
            <v>BH-14C Nhập Lại Hàng Ký Gửi</v>
          </cell>
        </row>
        <row r="37435">
          <cell r="D37435" t="str">
            <v>HCM-PN-2410-00004</v>
          </cell>
          <cell r="E37435" t="str">
            <v>CÔNG TY TNHH TM DV TÂN HÒA KY</v>
          </cell>
          <cell r="F37435" t="str">
            <v>78 Tạ Uyên, Phường 12, Quận 5, Thành phố Hồ Chí Minh, Việt Nam</v>
          </cell>
          <cell r="G37435" t="str">
            <v/>
          </cell>
          <cell r="H37435" t="str">
            <v>Nguyễn Hoàng Quân</v>
          </cell>
          <cell r="I37435">
            <v>0</v>
          </cell>
          <cell r="J37435">
            <v>0</v>
          </cell>
          <cell r="K37435">
            <v>0</v>
          </cell>
          <cell r="L37435">
            <v>0</v>
          </cell>
          <cell r="M37435">
            <v>0</v>
          </cell>
          <cell r="N37435" t="str">
            <v>0</v>
          </cell>
          <cell r="O37435">
            <v>0</v>
          </cell>
          <cell r="P37435" t="str">
            <v/>
          </cell>
          <cell r="Q37435" t="str">
            <v>BH-14C Nhập Lại Hàng Ký Gửi</v>
          </cell>
        </row>
        <row r="37436">
          <cell r="D37436" t="str">
            <v>HCM-PN-2410-00004</v>
          </cell>
          <cell r="E37436" t="str">
            <v>CÔNG TY TNHH TM DV TÂN HÒA KY</v>
          </cell>
          <cell r="F37436" t="str">
            <v>78 Tạ Uyên, Phường 12, Quận 5, Thành phố Hồ Chí Minh, Việt Nam</v>
          </cell>
          <cell r="G37436" t="str">
            <v/>
          </cell>
          <cell r="H37436" t="str">
            <v>Nguyễn Hoàng Quân</v>
          </cell>
          <cell r="I37436">
            <v>0</v>
          </cell>
          <cell r="J37436">
            <v>0</v>
          </cell>
          <cell r="K37436">
            <v>0</v>
          </cell>
          <cell r="L37436">
            <v>0</v>
          </cell>
          <cell r="M37436">
            <v>0</v>
          </cell>
          <cell r="N37436" t="str">
            <v>0</v>
          </cell>
          <cell r="O37436">
            <v>0</v>
          </cell>
          <cell r="P37436" t="str">
            <v/>
          </cell>
          <cell r="Q37436" t="str">
            <v>BH-14C Nhập Lại Hàng Ký Gửi</v>
          </cell>
        </row>
        <row r="37437">
          <cell r="D37437" t="str">
            <v>HCM-PN-2410-00010</v>
          </cell>
          <cell r="E37437" t="str">
            <v>CÔNG TY TNHH TM DV TÂN HÒA KY</v>
          </cell>
          <cell r="F37437" t="str">
            <v>78 Tạ Uyên, Phường 12, Quận 5, Thành phố Hồ Chí Minh, Việt Nam</v>
          </cell>
          <cell r="G37437" t="str">
            <v/>
          </cell>
          <cell r="H37437" t="str">
            <v>Nguyễn Hoàng Quân</v>
          </cell>
          <cell r="I37437">
            <v>0</v>
          </cell>
          <cell r="J37437">
            <v>0</v>
          </cell>
          <cell r="K37437">
            <v>0</v>
          </cell>
          <cell r="L37437">
            <v>0</v>
          </cell>
          <cell r="M37437">
            <v>0</v>
          </cell>
          <cell r="N37437" t="str">
            <v>0</v>
          </cell>
          <cell r="O37437">
            <v>0</v>
          </cell>
          <cell r="P37437" t="str">
            <v/>
          </cell>
          <cell r="Q37437" t="str">
            <v>BH-14C Nhập Lại Hàng Ký Gửi</v>
          </cell>
        </row>
        <row r="37438">
          <cell r="D37438" t="str">
            <v>HCM-PN-2410-00009</v>
          </cell>
          <cell r="E37438" t="str">
            <v>CÔNG TY TNHH TM DV TÂN HÒA KY</v>
          </cell>
          <cell r="F37438" t="str">
            <v>78 Tạ Uyên, Phường 12, Quận 5, Thành phố Hồ Chí Minh, Việt Nam</v>
          </cell>
          <cell r="G37438" t="str">
            <v/>
          </cell>
          <cell r="H37438" t="str">
            <v>Nguyễn Hoàng Quân</v>
          </cell>
          <cell r="I37438">
            <v>0</v>
          </cell>
          <cell r="J37438">
            <v>0</v>
          </cell>
          <cell r="K37438">
            <v>0</v>
          </cell>
          <cell r="L37438">
            <v>0</v>
          </cell>
          <cell r="M37438">
            <v>0</v>
          </cell>
          <cell r="N37438" t="str">
            <v>0</v>
          </cell>
          <cell r="O37438">
            <v>0</v>
          </cell>
          <cell r="P37438" t="str">
            <v/>
          </cell>
          <cell r="Q37438" t="str">
            <v>BH-14C Nhập Lại Hàng Ký Gửi</v>
          </cell>
        </row>
        <row r="37439">
          <cell r="D37439" t="str">
            <v>HCM-PN-2410-00009</v>
          </cell>
          <cell r="E37439" t="str">
            <v>CÔNG TY TNHH TM DV TÂN HÒA KY</v>
          </cell>
          <cell r="F37439" t="str">
            <v>78 Tạ Uyên, Phường 12, Quận 5, Thành phố Hồ Chí Minh, Việt Nam</v>
          </cell>
          <cell r="G37439" t="str">
            <v/>
          </cell>
          <cell r="H37439" t="str">
            <v>Nguyễn Hoàng Quân</v>
          </cell>
          <cell r="I37439">
            <v>0</v>
          </cell>
          <cell r="J37439">
            <v>0</v>
          </cell>
          <cell r="K37439">
            <v>0</v>
          </cell>
          <cell r="L37439">
            <v>0</v>
          </cell>
          <cell r="M37439">
            <v>0</v>
          </cell>
          <cell r="N37439" t="str">
            <v>0</v>
          </cell>
          <cell r="O37439">
            <v>0</v>
          </cell>
          <cell r="P37439" t="str">
            <v/>
          </cell>
          <cell r="Q37439" t="str">
            <v>BH-14C Nhập Lại Hàng Ký Gửi</v>
          </cell>
        </row>
        <row r="37440">
          <cell r="D37440" t="str">
            <v>HCM-PN-2410-00009</v>
          </cell>
          <cell r="E37440" t="str">
            <v>CÔNG TY TNHH TM DV TÂN HÒA KY</v>
          </cell>
          <cell r="F37440" t="str">
            <v>78 Tạ Uyên, Phường 12, Quận 5, Thành phố Hồ Chí Minh, Việt Nam</v>
          </cell>
          <cell r="G37440" t="str">
            <v/>
          </cell>
          <cell r="H37440" t="str">
            <v>Nguyễn Hoàng Quân</v>
          </cell>
          <cell r="I37440">
            <v>0</v>
          </cell>
          <cell r="J37440">
            <v>0</v>
          </cell>
          <cell r="K37440">
            <v>0</v>
          </cell>
          <cell r="L37440">
            <v>0</v>
          </cell>
          <cell r="M37440">
            <v>0</v>
          </cell>
          <cell r="N37440" t="str">
            <v>0</v>
          </cell>
          <cell r="O37440">
            <v>0</v>
          </cell>
          <cell r="P37440" t="str">
            <v/>
          </cell>
          <cell r="Q37440" t="str">
            <v>BH-14C Nhập Lại Hàng Ký Gửi</v>
          </cell>
        </row>
        <row r="37441">
          <cell r="D37441" t="str">
            <v>HCM-PN-2410-00009</v>
          </cell>
          <cell r="E37441" t="str">
            <v>CÔNG TY TNHH TM DV TÂN HÒA KY</v>
          </cell>
          <cell r="F37441" t="str">
            <v>78 Tạ Uyên, Phường 12, Quận 5, Thành phố Hồ Chí Minh, Việt Nam</v>
          </cell>
          <cell r="G37441" t="str">
            <v/>
          </cell>
          <cell r="H37441" t="str">
            <v>Nguyễn Hoàng Quân</v>
          </cell>
          <cell r="I37441">
            <v>0</v>
          </cell>
          <cell r="J37441">
            <v>0</v>
          </cell>
          <cell r="K37441">
            <v>0</v>
          </cell>
          <cell r="L37441">
            <v>0</v>
          </cell>
          <cell r="M37441">
            <v>0</v>
          </cell>
          <cell r="N37441" t="str">
            <v>0</v>
          </cell>
          <cell r="O37441">
            <v>0</v>
          </cell>
          <cell r="P37441" t="str">
            <v/>
          </cell>
          <cell r="Q37441" t="str">
            <v>BH-14C Nhập Lại Hàng Ký Gửi</v>
          </cell>
        </row>
        <row r="37442">
          <cell r="D37442" t="str">
            <v>HCM-PN-2410-00009</v>
          </cell>
          <cell r="E37442" t="str">
            <v>CÔNG TY TNHH TM DV TÂN HÒA KY</v>
          </cell>
          <cell r="F37442" t="str">
            <v>78 Tạ Uyên, Phường 12, Quận 5, Thành phố Hồ Chí Minh, Việt Nam</v>
          </cell>
          <cell r="G37442" t="str">
            <v/>
          </cell>
          <cell r="H37442" t="str">
            <v>Nguyễn Hoàng Quân</v>
          </cell>
          <cell r="I37442">
            <v>0</v>
          </cell>
          <cell r="J37442">
            <v>0</v>
          </cell>
          <cell r="K37442">
            <v>0</v>
          </cell>
          <cell r="L37442">
            <v>0</v>
          </cell>
          <cell r="M37442">
            <v>0</v>
          </cell>
          <cell r="N37442" t="str">
            <v>0</v>
          </cell>
          <cell r="O37442">
            <v>0</v>
          </cell>
          <cell r="P37442" t="str">
            <v/>
          </cell>
          <cell r="Q37442" t="str">
            <v>BH-14C Nhập Lại Hàng Ký Gửi</v>
          </cell>
        </row>
        <row r="37443">
          <cell r="D37443" t="str">
            <v>HNI-PX-2410-00177</v>
          </cell>
          <cell r="E37443" t="str">
            <v>CÔNG TY CỔ PHẦN DỊCH VỤ CÔNG NGHIỆP VIỆT PHÁT</v>
          </cell>
          <cell r="F37443" t="str">
            <v>Số 60/66 đường Trung Hành, Phường Đông Hải 1, Quận Hải An, Thành phố Hải Phòng, Việt Nam</v>
          </cell>
          <cell r="G37443" t="str">
            <v/>
          </cell>
          <cell r="H37443" t="str">
            <v>Nguyễn Hữu Phước</v>
          </cell>
          <cell r="I37443">
            <v>0</v>
          </cell>
          <cell r="J37443">
            <v>0</v>
          </cell>
          <cell r="K37443">
            <v>0</v>
          </cell>
          <cell r="L37443">
            <v>0</v>
          </cell>
          <cell r="M37443">
            <v>17050000</v>
          </cell>
          <cell r="N37443" t="str">
            <v>0</v>
          </cell>
          <cell r="O37443">
            <v>18755000</v>
          </cell>
          <cell r="P37443" t="str">
            <v>Nguyễn Diệu Thùy</v>
          </cell>
          <cell r="Q37443" t="str">
            <v>BH-03A Bán Hàng</v>
          </cell>
        </row>
        <row r="37444">
          <cell r="D37444" t="str">
            <v>HNI-PX-2410-00178</v>
          </cell>
          <cell r="E37444" t="str">
            <v>CÔNG TY CỔ PHẦN CITIGO POWER VIỆT NAM</v>
          </cell>
          <cell r="F37444" t="str">
            <v>Số 23, LK 6C-C17, KĐT Mỗ Lao, Phường Mộ Lao, Quận Hà Đông, Thành Phố Hà Nội, Việt Nam</v>
          </cell>
          <cell r="G37444" t="str">
            <v/>
          </cell>
          <cell r="H37444" t="str">
            <v>Phạm Việt Hằng</v>
          </cell>
          <cell r="I37444">
            <v>0</v>
          </cell>
          <cell r="J37444">
            <v>0</v>
          </cell>
          <cell r="K37444">
            <v>0</v>
          </cell>
          <cell r="L37444">
            <v>0</v>
          </cell>
          <cell r="M37444">
            <v>133194000</v>
          </cell>
          <cell r="N37444" t="str">
            <v>0</v>
          </cell>
          <cell r="O37444">
            <v>146513400</v>
          </cell>
          <cell r="P37444" t="str">
            <v>Trần Thị Thanh Phương</v>
          </cell>
          <cell r="Q37444" t="str">
            <v>BH-03A Bán Hàng</v>
          </cell>
        </row>
        <row r="37445">
          <cell r="D37445" t="str">
            <v>HCM-PX-2410-00564</v>
          </cell>
          <cell r="E37445" t="str">
            <v>CÔNG TY TNHH THIẾT BỊ ĐIỆN DÂN SINH</v>
          </cell>
          <cell r="F37445" t="str">
            <v>96 - 98 Ký Con, Phường Nguyễn Thái Bình, Quận 1, Thành phố Hồ Chí Minh, Việt Nam</v>
          </cell>
          <cell r="G37445" t="str">
            <v/>
          </cell>
          <cell r="H37445" t="str">
            <v>Lai Hoàn Bảo</v>
          </cell>
          <cell r="I37445">
            <v>0</v>
          </cell>
          <cell r="J37445">
            <v>0</v>
          </cell>
          <cell r="K37445">
            <v>0</v>
          </cell>
          <cell r="L37445">
            <v>0</v>
          </cell>
          <cell r="M37445">
            <v>6566000</v>
          </cell>
          <cell r="N37445" t="str">
            <v>0</v>
          </cell>
          <cell r="O37445">
            <v>6566000</v>
          </cell>
          <cell r="P37445" t="str">
            <v>Lê Thị Huyền Trang</v>
          </cell>
          <cell r="Q37445" t="str">
            <v>BH-03A Bán Hàng</v>
          </cell>
        </row>
        <row r="37446">
          <cell r="D37446" t="str">
            <v>HCM-PX-2410-00565</v>
          </cell>
          <cell r="E37446" t="str">
            <v>CÔNG TY TNHH TM-DV KỸ THUẬT ĐIỆN HUỲNH LAI</v>
          </cell>
          <cell r="F37446" t="str">
            <v>129 Ký Con, Phường Nguyễn Thái Bình, Quận 1, TP Hồ Chí Minh, Việt Nam</v>
          </cell>
          <cell r="G37446" t="str">
            <v/>
          </cell>
          <cell r="H37446" t="str">
            <v>Lai Hoàn Bảo</v>
          </cell>
          <cell r="I37446">
            <v>0</v>
          </cell>
          <cell r="J37446">
            <v>0</v>
          </cell>
          <cell r="K37446">
            <v>0</v>
          </cell>
          <cell r="L37446">
            <v>0</v>
          </cell>
          <cell r="M37446">
            <v>7755000</v>
          </cell>
          <cell r="N37446" t="str">
            <v>0</v>
          </cell>
          <cell r="O37446">
            <v>8530500</v>
          </cell>
          <cell r="P37446" t="str">
            <v>Lê Thị Huyền Trang</v>
          </cell>
          <cell r="Q37446" t="str">
            <v>BH-03A Bán Hàng</v>
          </cell>
        </row>
        <row r="37447">
          <cell r="D37447" t="str">
            <v>HCM-PX-2410-00566</v>
          </cell>
          <cell r="E37447" t="str">
            <v>CÔNG TY TNHH SX - TM - XD - CƠ KHÍ TIỀN LINH</v>
          </cell>
          <cell r="F37447" t="str">
            <v>439/86A Hồ Học Lãm, Phường An Lạc, Quận Bình Tân, Thành phố Hồ Chí Minh, Việt Nam</v>
          </cell>
          <cell r="G37447" t="str">
            <v/>
          </cell>
          <cell r="H37447" t="str">
            <v>Lê Quốc Dũng</v>
          </cell>
          <cell r="I37447">
            <v>0</v>
          </cell>
          <cell r="J37447">
            <v>0</v>
          </cell>
          <cell r="K37447">
            <v>0</v>
          </cell>
          <cell r="L37447">
            <v>0</v>
          </cell>
          <cell r="M37447">
            <v>4077000</v>
          </cell>
          <cell r="N37447" t="str">
            <v>0</v>
          </cell>
          <cell r="O37447">
            <v>4077000</v>
          </cell>
          <cell r="P37447" t="str">
            <v>Lê Thị Huyền Trang</v>
          </cell>
          <cell r="Q37447" t="str">
            <v>BH-03A Bán Hàng</v>
          </cell>
        </row>
        <row r="37448">
          <cell r="D37448" t="str">
            <v>HCM-PX-2410-00567</v>
          </cell>
          <cell r="E37448" t="str">
            <v>CÔNG TY CỔ PHẦN THƯƠNG MẠI VÀ CÔNG NGHỆ HẢI ÂU AT</v>
          </cell>
          <cell r="F37448" t="str">
            <v>Số 14, Đường D18, KDC DV Tân Bình, Khu phố Tân Thắng, Phường Tân Bình, Thành phố Dĩ An, Tỉnh Bình Dương, Việt Nam</v>
          </cell>
          <cell r="G37448" t="str">
            <v/>
          </cell>
          <cell r="H37448" t="str">
            <v>Nguyễn Ngọc Bằng</v>
          </cell>
          <cell r="I37448">
            <v>0</v>
          </cell>
          <cell r="J37448">
            <v>0</v>
          </cell>
          <cell r="K37448">
            <v>0</v>
          </cell>
          <cell r="L37448">
            <v>0</v>
          </cell>
          <cell r="M37448">
            <v>1440000</v>
          </cell>
          <cell r="N37448" t="str">
            <v>0</v>
          </cell>
          <cell r="O37448">
            <v>1584000</v>
          </cell>
          <cell r="P37448" t="str">
            <v>Mai Quỳnh Giao</v>
          </cell>
          <cell r="Q37448" t="str">
            <v>BH-03A Bán Hàng</v>
          </cell>
        </row>
        <row r="37449">
          <cell r="D37449" t="str">
            <v>HCM-PX-2410-00568</v>
          </cell>
          <cell r="E37449" t="str">
            <v>CÔNG TY TNHH KỸ THUẬT CÔNG NGHIỆP TNT</v>
          </cell>
          <cell r="F37449" t="str">
            <v>134 Gò Dưa, Phường Tam Bình, Thành phố Thủ Đức, Thành phố Hồ Chí Minh, Việt Nam</v>
          </cell>
          <cell r="G37449" t="str">
            <v/>
          </cell>
          <cell r="H37449" t="str">
            <v>Nguyễn Vũ Đăng</v>
          </cell>
          <cell r="I37449">
            <v>0</v>
          </cell>
          <cell r="J37449">
            <v>0</v>
          </cell>
          <cell r="K37449">
            <v>0</v>
          </cell>
          <cell r="L37449">
            <v>0</v>
          </cell>
          <cell r="M37449">
            <v>2421000</v>
          </cell>
          <cell r="N37449" t="str">
            <v>0</v>
          </cell>
          <cell r="O37449">
            <v>2663100</v>
          </cell>
          <cell r="P37449" t="str">
            <v>Lê Thị Huyền Trang</v>
          </cell>
          <cell r="Q37449" t="str">
            <v>BH-03A Bán Hàng</v>
          </cell>
        </row>
        <row r="37450">
          <cell r="D37450" t="str">
            <v>HCM-PX-2410-00569</v>
          </cell>
          <cell r="E37450" t="str">
            <v>CÔNG TY TNHH SẢN XUẤT THƯƠNG MẠI DỊCH VỤ CÂN ĐIỆN TỬ SAO VIỆT</v>
          </cell>
          <cell r="F37450" t="str">
            <v>386 Nguyễn Trọng Tuyền, Phường 02, Quận Tân Bình, Thành phố Hồ Chí Minh, Việt Nam</v>
          </cell>
          <cell r="G37450" t="str">
            <v/>
          </cell>
          <cell r="H37450" t="str">
            <v>Nguyễn Vũ Đăng</v>
          </cell>
          <cell r="I37450">
            <v>0</v>
          </cell>
          <cell r="J37450">
            <v>0</v>
          </cell>
          <cell r="K37450">
            <v>0</v>
          </cell>
          <cell r="L37450">
            <v>0</v>
          </cell>
          <cell r="M37450">
            <v>2679000</v>
          </cell>
          <cell r="N37450" t="str">
            <v>0</v>
          </cell>
          <cell r="O37450">
            <v>2946900</v>
          </cell>
          <cell r="P37450" t="str">
            <v>Lê Thị Huyền Trang</v>
          </cell>
          <cell r="Q37450" t="str">
            <v>BH-03A Bán Hàng</v>
          </cell>
        </row>
        <row r="37451">
          <cell r="D37451" t="str">
            <v>HNI-PX-2410-00180</v>
          </cell>
          <cell r="E37451" t="str">
            <v>CÔNG TY TNHH ĐẦU TƯ VÀ THƯƠNG MẠI TÂN MINH HOÀNG</v>
          </cell>
          <cell r="F37451" t="str">
            <v>Số 1, ngõ 329, đường Cầu Giấy, phường Dịch Vọng, quận Cầu Giấy, Thành phố Hà Nội, Việt Nam</v>
          </cell>
          <cell r="G37451" t="str">
            <v/>
          </cell>
          <cell r="H37451" t="str">
            <v>Hà Văn Ký</v>
          </cell>
          <cell r="I37451">
            <v>0</v>
          </cell>
          <cell r="J37451">
            <v>0</v>
          </cell>
          <cell r="K37451">
            <v>0</v>
          </cell>
          <cell r="L37451">
            <v>0</v>
          </cell>
          <cell r="M37451">
            <v>2378712</v>
          </cell>
          <cell r="N37451" t="str">
            <v>0</v>
          </cell>
          <cell r="O37451">
            <v>2616583</v>
          </cell>
          <cell r="P37451" t="str">
            <v>Nguyễn Diệu Thùy</v>
          </cell>
          <cell r="Q37451" t="str">
            <v>BH-03A Bán Hàng</v>
          </cell>
        </row>
        <row r="37452">
          <cell r="D37452" t="str">
            <v>HCM-PX-2410-00574</v>
          </cell>
          <cell r="E37452" t="str">
            <v>CÔNG TY TNHH ĐẦU TƯ ITS</v>
          </cell>
          <cell r="F37452" t="str">
            <v>Số V3-41, Đường V3, Khu dự án dân cư và công viên Phước Thiện, Phường Long Bình, Thành phố Thủ Đức, Thành phố Hồ Chí Minh, Việt Nam</v>
          </cell>
          <cell r="G37452" t="str">
            <v/>
          </cell>
          <cell r="H37452" t="str">
            <v>Nguyễn Vũ Đăng</v>
          </cell>
          <cell r="I37452">
            <v>0</v>
          </cell>
          <cell r="J37452">
            <v>0</v>
          </cell>
          <cell r="K37452">
            <v>0</v>
          </cell>
          <cell r="L37452">
            <v>0</v>
          </cell>
          <cell r="M37452">
            <v>40624920</v>
          </cell>
          <cell r="N37452" t="str">
            <v>0</v>
          </cell>
          <cell r="O37452">
            <v>44687412</v>
          </cell>
          <cell r="P37452" t="str">
            <v>Lê Thị Huyền Trang</v>
          </cell>
          <cell r="Q37452" t="str">
            <v>BH-03A Bán Hàng</v>
          </cell>
        </row>
        <row r="37453">
          <cell r="D37453" t="str">
            <v>HCM-PX-2410-00576</v>
          </cell>
          <cell r="E37453" t="str">
            <v>CÔNG TY TNHH DAKIA GROUP | UPS</v>
          </cell>
          <cell r="F37453" t="str">
            <v>50/17 Đường Số 9, Phường 9, Quận Gò Vấp, Thành phố Hồ Chí Minh, Việt Nam</v>
          </cell>
          <cell r="G37453" t="str">
            <v/>
          </cell>
          <cell r="H37453" t="str">
            <v>Phạm Việt Hằng</v>
          </cell>
          <cell r="I37453">
            <v>0</v>
          </cell>
          <cell r="J37453">
            <v>0</v>
          </cell>
          <cell r="K37453">
            <v>0</v>
          </cell>
          <cell r="L37453">
            <v>0</v>
          </cell>
          <cell r="M37453">
            <v>0</v>
          </cell>
          <cell r="N37453" t="str">
            <v>0</v>
          </cell>
          <cell r="O37453">
            <v>0</v>
          </cell>
          <cell r="P37453" t="str">
            <v>Mai Quỳnh Giao</v>
          </cell>
          <cell r="Q37453" t="str">
            <v>BH-03F Xuất Bảo Hành</v>
          </cell>
        </row>
        <row r="37454">
          <cell r="D37454" t="str">
            <v>HCM-PX-2410-00578</v>
          </cell>
          <cell r="E37454" t="str">
            <v>CÔNG TY TNHH MTV THƯƠNG MẠI KỸ THUẬT HẢI TRIỀU</v>
          </cell>
          <cell r="F37454" t="str">
            <v>18/8 Đường Số 8, Khu phố 26, Phường Bình Hưng Hòa A, Quận Bình Tân, Thành phố Hồ Chí Minh, Việt Nam</v>
          </cell>
          <cell r="G37454" t="str">
            <v/>
          </cell>
          <cell r="H37454" t="str">
            <v>Lê Quốc Dũng</v>
          </cell>
          <cell r="I37454">
            <v>0</v>
          </cell>
          <cell r="J37454">
            <v>0</v>
          </cell>
          <cell r="K37454">
            <v>0</v>
          </cell>
          <cell r="L37454">
            <v>0</v>
          </cell>
          <cell r="M37454">
            <v>1968000</v>
          </cell>
          <cell r="N37454" t="str">
            <v>0</v>
          </cell>
          <cell r="O37454">
            <v>2164800</v>
          </cell>
          <cell r="P37454" t="str">
            <v>Lê Thị Huyền Trang</v>
          </cell>
          <cell r="Q37454" t="str">
            <v>BH-03A Bán Hàng</v>
          </cell>
        </row>
        <row r="37455">
          <cell r="D37455" t="str">
            <v>HCM-PX-2410-00579</v>
          </cell>
          <cell r="E37455" t="str">
            <v>CÔNG TY CỔ PHẦN THƯƠNG MẠI VÀ CÔNG NGHỆ HẢI ÂU AT</v>
          </cell>
          <cell r="F37455" t="str">
            <v>Số 14, Đường D18, KDC DV Tân Bình, Khu phố Tân Thắng, Phường Tân Bình, Thành phố Dĩ An, Tỉnh Bình Dương, Việt Nam</v>
          </cell>
          <cell r="G37455" t="str">
            <v/>
          </cell>
          <cell r="H37455" t="str">
            <v>Nguyễn Ngọc Bằng</v>
          </cell>
          <cell r="I37455">
            <v>0</v>
          </cell>
          <cell r="J37455">
            <v>0</v>
          </cell>
          <cell r="K37455">
            <v>0</v>
          </cell>
          <cell r="L37455">
            <v>0</v>
          </cell>
          <cell r="M37455">
            <v>4192100</v>
          </cell>
          <cell r="N37455" t="str">
            <v>0</v>
          </cell>
          <cell r="O37455">
            <v>4611310</v>
          </cell>
          <cell r="P37455" t="str">
            <v>Mai Quỳnh Giao</v>
          </cell>
          <cell r="Q37455" t="str">
            <v>BH-03A Bán Hàng</v>
          </cell>
        </row>
        <row r="37456">
          <cell r="D37456" t="str">
            <v>HCM-PX-2410-00581</v>
          </cell>
          <cell r="E37456" t="str">
            <v>CÔNG TY TRÁCH NHIỆM HỮU HẠN M.D.K</v>
          </cell>
          <cell r="F37456" t="str">
            <v>Lô 7 và 8 Khu C1, Khu Công nghiệp Tân Thới Hiệp, Phường Hiệp Thành, Quận 12, Thành phố Hồ Chí Minh, Việt Nam</v>
          </cell>
          <cell r="G37456" t="str">
            <v/>
          </cell>
          <cell r="H37456" t="str">
            <v>Nguyễn Vũ Đăng</v>
          </cell>
          <cell r="I37456">
            <v>0</v>
          </cell>
          <cell r="J37456">
            <v>0</v>
          </cell>
          <cell r="K37456">
            <v>0</v>
          </cell>
          <cell r="L37456">
            <v>0</v>
          </cell>
          <cell r="M37456">
            <v>9848000</v>
          </cell>
          <cell r="N37456" t="str">
            <v>0</v>
          </cell>
          <cell r="O37456">
            <v>10832800</v>
          </cell>
          <cell r="P37456" t="str">
            <v>Lê Thị Huyền Trang</v>
          </cell>
          <cell r="Q37456" t="str">
            <v>BH-03A Bán Hàng</v>
          </cell>
        </row>
        <row r="37457">
          <cell r="D37457" t="str">
            <v>HCM-PX-2410-00582</v>
          </cell>
          <cell r="E37457" t="str">
            <v>CÔNG TY TNHH TRIỆU HOÀNG PHÁT</v>
          </cell>
          <cell r="F37457" t="str">
            <v>105/37 Hoàng Hoa Thám, Phường 6, Quận Bình Thạnh, Thành phố Hồ Chí Minh, Việt Nam</v>
          </cell>
          <cell r="G37457" t="str">
            <v/>
          </cell>
          <cell r="H37457" t="str">
            <v>Trần Bảo Quốc</v>
          </cell>
          <cell r="I37457">
            <v>0</v>
          </cell>
          <cell r="J37457">
            <v>0</v>
          </cell>
          <cell r="K37457">
            <v>0</v>
          </cell>
          <cell r="L37457">
            <v>0</v>
          </cell>
          <cell r="M37457">
            <v>387000</v>
          </cell>
          <cell r="N37457" t="str">
            <v>0</v>
          </cell>
          <cell r="O37457">
            <v>425700</v>
          </cell>
          <cell r="P37457" t="str">
            <v>Lê Thị Huyền Trang</v>
          </cell>
          <cell r="Q37457" t="str">
            <v>BH-03A Bán Hàng</v>
          </cell>
        </row>
        <row r="37458">
          <cell r="D37458" t="str">
            <v>HNI-PX-2410-00183</v>
          </cell>
          <cell r="E37458" t="str">
            <v>MÁY GIẶT TOÀN THẮNG</v>
          </cell>
          <cell r="F37458" t="str">
            <v>SN 23 ngõ 1035 Tam Trinh, Phường Yên Sở, Quận Hoàng Mai, Thành phố Hà Nội, Việt Nam</v>
          </cell>
          <cell r="G37458" t="str">
            <v/>
          </cell>
          <cell r="H37458" t="str">
            <v>Nguyễn Văn Linh</v>
          </cell>
          <cell r="I37458">
            <v>0</v>
          </cell>
          <cell r="J37458">
            <v>0</v>
          </cell>
          <cell r="K37458">
            <v>0</v>
          </cell>
          <cell r="L37458">
            <v>0</v>
          </cell>
          <cell r="M37458">
            <v>4837000</v>
          </cell>
          <cell r="N37458" t="str">
            <v>0</v>
          </cell>
          <cell r="O37458">
            <v>4837000</v>
          </cell>
          <cell r="P37458" t="str">
            <v>Nguyễn Diệu Thùy</v>
          </cell>
          <cell r="Q37458" t="str">
            <v>BH-03A Bán Hàng</v>
          </cell>
        </row>
        <row r="37459">
          <cell r="D37459" t="str">
            <v>HCM-PX-2410-00583</v>
          </cell>
          <cell r="E37459" t="str">
            <v>HCM bán cho HN</v>
          </cell>
          <cell r="F37459" t="str">
            <v>Lô 05 -10A Khu Công nghiệp Hoàng Mai, Phường Hoàng Văn Thụ, Quận Hoàng Mai, Thành phố Hà Nội, Việt Nam</v>
          </cell>
          <cell r="G37459" t="str">
            <v/>
          </cell>
          <cell r="H37459" t="str">
            <v>Sale HCM Nội Bộ</v>
          </cell>
          <cell r="I37459">
            <v>0</v>
          </cell>
          <cell r="J37459">
            <v>0</v>
          </cell>
          <cell r="K37459">
            <v>0</v>
          </cell>
          <cell r="L37459">
            <v>0</v>
          </cell>
          <cell r="M37459">
            <v>0</v>
          </cell>
          <cell r="N37459" t="str">
            <v>0</v>
          </cell>
          <cell r="O37459">
            <v>0</v>
          </cell>
          <cell r="P37459" t="str">
            <v>Mai Quỳnh Giao</v>
          </cell>
          <cell r="Q37459" t="str">
            <v>BH-16C Xuất Bán Chi Nhánh (Không Sắp Xe)</v>
          </cell>
        </row>
        <row r="37460">
          <cell r="D37460" t="str">
            <v>HCM-PX-2410-00584</v>
          </cell>
          <cell r="E37460" t="str">
            <v>CÔNG TY TNHH DỊCH VỤ KỸ THUẬT SEWTECH</v>
          </cell>
          <cell r="F37460" t="str">
            <v>70 Đường Số 3, Khu phố 4, Khu Dân Cư Vĩnh Lộc, Phường Bình Hưng Hòa B, Quận Bình Tân, Thành phố Hồ Chí Minh, Việt Nam</v>
          </cell>
          <cell r="G37460" t="str">
            <v/>
          </cell>
          <cell r="H37460" t="str">
            <v>Phạm Hoàng Linh</v>
          </cell>
          <cell r="I37460">
            <v>0</v>
          </cell>
          <cell r="J37460">
            <v>0</v>
          </cell>
          <cell r="K37460">
            <v>0</v>
          </cell>
          <cell r="L37460">
            <v>0</v>
          </cell>
          <cell r="M37460">
            <v>24135440</v>
          </cell>
          <cell r="N37460" t="str">
            <v>0</v>
          </cell>
          <cell r="O37460">
            <v>26548984</v>
          </cell>
          <cell r="P37460" t="str">
            <v>Nguyễn Ngọc Bảo Châu</v>
          </cell>
          <cell r="Q37460" t="str">
            <v>BH-03A Bán Hàng</v>
          </cell>
        </row>
        <row r="37461">
          <cell r="D37461" t="str">
            <v>HNI-PX-2410-00185</v>
          </cell>
          <cell r="E37461" t="str">
            <v>CÔNG TY TNHH DẦU THỰC VẬT DABACO</v>
          </cell>
          <cell r="F37461" t="str">
            <v>Cụm công nghiệp Tân Chi, xã Tân Chi, huyện Tiên Du, tỉnh Bắc Ninh, Xã Tân Chi, Huyện Tiên Du, Tỉnh Bắc Ninh, Việt Nam</v>
          </cell>
          <cell r="G37461" t="str">
            <v/>
          </cell>
          <cell r="H37461" t="str">
            <v>Bùi Xuân Cảnh</v>
          </cell>
          <cell r="I37461">
            <v>0</v>
          </cell>
          <cell r="J37461">
            <v>0</v>
          </cell>
          <cell r="K37461">
            <v>0</v>
          </cell>
          <cell r="L37461">
            <v>0</v>
          </cell>
          <cell r="M37461">
            <v>9200000</v>
          </cell>
          <cell r="N37461" t="str">
            <v>0</v>
          </cell>
          <cell r="O37461">
            <v>10120000</v>
          </cell>
          <cell r="P37461" t="str">
            <v>Trần Thị Thanh Phương</v>
          </cell>
          <cell r="Q37461" t="str">
            <v>BH-03A Bán Hàng</v>
          </cell>
        </row>
        <row r="37462">
          <cell r="D37462" t="str">
            <v>HNI-PX-2410-00186</v>
          </cell>
          <cell r="E37462" t="str">
            <v>CÔNG TY CỔ PHẦN POSO VIỆT NAM</v>
          </cell>
          <cell r="F37462" t="str">
            <v>Số 49 phố Khuất Duy Tiến, Phường Thanh Xuân Bắc, Quận Thanh Xuân, Thành phố Hà Nội, Việt Nam</v>
          </cell>
          <cell r="G37462" t="str">
            <v/>
          </cell>
          <cell r="H37462" t="str">
            <v>Hà Văn Ký</v>
          </cell>
          <cell r="I37462">
            <v>0</v>
          </cell>
          <cell r="J37462">
            <v>0</v>
          </cell>
          <cell r="K37462">
            <v>0</v>
          </cell>
          <cell r="L37462">
            <v>0</v>
          </cell>
          <cell r="M37462">
            <v>50000</v>
          </cell>
          <cell r="N37462" t="str">
            <v>0</v>
          </cell>
          <cell r="O37462">
            <v>55000</v>
          </cell>
          <cell r="P37462" t="str">
            <v>Trần Thị Thanh Phương</v>
          </cell>
          <cell r="Q37462" t="str">
            <v>BH-03A Bán Hàng</v>
          </cell>
        </row>
        <row r="37463">
          <cell r="D37463" t="str">
            <v>HNI-PX-2410-00187</v>
          </cell>
          <cell r="E37463" t="str">
            <v>CÔNG TY CỔ PHẦN POSO VIỆT NAM</v>
          </cell>
          <cell r="F37463" t="str">
            <v>Số 49 phố Khuất Duy Tiến, Phường Thanh Xuân Bắc, Quận Thanh Xuân, Thành phố Hà Nội, Việt Nam</v>
          </cell>
          <cell r="G37463" t="str">
            <v/>
          </cell>
          <cell r="H37463" t="str">
            <v>Hà Văn Ký</v>
          </cell>
          <cell r="I37463">
            <v>0</v>
          </cell>
          <cell r="J37463">
            <v>0</v>
          </cell>
          <cell r="K37463">
            <v>0</v>
          </cell>
          <cell r="L37463">
            <v>0</v>
          </cell>
          <cell r="M37463">
            <v>22984000</v>
          </cell>
          <cell r="N37463" t="str">
            <v>0</v>
          </cell>
          <cell r="O37463">
            <v>24822720</v>
          </cell>
          <cell r="P37463" t="str">
            <v>Trần Thị Thanh Phương</v>
          </cell>
          <cell r="Q37463" t="str">
            <v>BH-03A Bán Hàng</v>
          </cell>
        </row>
        <row r="37464">
          <cell r="D37464" t="str">
            <v>HNI-PX-2410-00188</v>
          </cell>
          <cell r="E37464" t="str">
            <v>CÔNG TY CỔ PHẦN POSO VIỆT NAM</v>
          </cell>
          <cell r="F37464" t="str">
            <v>Số 49 phố Khuất Duy Tiến, Phường Thanh Xuân Bắc, Quận Thanh Xuân, Thành phố Hà Nội, Việt Nam</v>
          </cell>
          <cell r="G37464" t="str">
            <v/>
          </cell>
          <cell r="H37464" t="str">
            <v>Hà Văn Ký</v>
          </cell>
          <cell r="I37464">
            <v>0</v>
          </cell>
          <cell r="J37464">
            <v>0</v>
          </cell>
          <cell r="K37464">
            <v>0</v>
          </cell>
          <cell r="L37464">
            <v>0</v>
          </cell>
          <cell r="M37464">
            <v>17870000</v>
          </cell>
          <cell r="N37464" t="str">
            <v>0</v>
          </cell>
          <cell r="O37464">
            <v>19299600</v>
          </cell>
          <cell r="P37464" t="str">
            <v>Trần Thị Thanh Phương</v>
          </cell>
          <cell r="Q37464" t="str">
            <v>BH-03A Bán Hàng</v>
          </cell>
        </row>
        <row r="37465">
          <cell r="D37465" t="str">
            <v>HNI-PX-2410-00189</v>
          </cell>
          <cell r="E37465" t="str">
            <v>CÔNG TY CỔ PHẦN TỰ ĐỘNG HÓA VÀ XÂY LẮP ĐIỆN SNT</v>
          </cell>
          <cell r="F37465" t="str">
            <v>Số 26, đường Bùi Huy Bích, Xã Hưng Lộc, Thành phố Vinh, Tỉnh Nghệ An, Việt Nam</v>
          </cell>
          <cell r="G37465" t="str">
            <v/>
          </cell>
          <cell r="H37465" t="str">
            <v>Sale Hà Nội</v>
          </cell>
          <cell r="I37465">
            <v>0</v>
          </cell>
          <cell r="J37465">
            <v>0</v>
          </cell>
          <cell r="K37465">
            <v>0</v>
          </cell>
          <cell r="L37465">
            <v>0</v>
          </cell>
          <cell r="M37465">
            <v>157885910</v>
          </cell>
          <cell r="N37465" t="str">
            <v>0</v>
          </cell>
          <cell r="O37465">
            <v>173674501</v>
          </cell>
          <cell r="P37465" t="str">
            <v>Nguyễn Diệu Thùy</v>
          </cell>
          <cell r="Q37465" t="str">
            <v>BH-03A Bán Hàng</v>
          </cell>
        </row>
        <row r="37466">
          <cell r="D37466" t="str">
            <v>HCM-PX-2410-00589</v>
          </cell>
          <cell r="E37466" t="str">
            <v>CÔNG TY TNHH KỸ THUẬT PHÚC AN | UPS</v>
          </cell>
          <cell r="F37466" t="str">
            <v>79 Lê Thị Tính, Phường An Khê, Quận Thanh Khê, Thành phố Đà Nẵng, Việt Nam</v>
          </cell>
          <cell r="G37466" t="str">
            <v/>
          </cell>
          <cell r="H37466" t="str">
            <v>Sale HCM UPS</v>
          </cell>
          <cell r="I37466">
            <v>0</v>
          </cell>
          <cell r="J37466">
            <v>200000</v>
          </cell>
          <cell r="K37466">
            <v>0</v>
          </cell>
          <cell r="L37466">
            <v>0</v>
          </cell>
          <cell r="M37466">
            <v>18677000</v>
          </cell>
          <cell r="N37466" t="str">
            <v>0</v>
          </cell>
          <cell r="O37466">
            <v>20544700</v>
          </cell>
          <cell r="P37466" t="str">
            <v>Nguyễn Ngọc Bảo Châu</v>
          </cell>
          <cell r="Q37466" t="str">
            <v>BH-03A Bán Hàng</v>
          </cell>
        </row>
        <row r="37467">
          <cell r="D37467" t="str">
            <v>HNI-PX-2410-00191</v>
          </cell>
          <cell r="E37467" t="str">
            <v>CÔNG TY TRÁCH NHIỆM HỮU HẠN DỊCH VỤ VÀ THƯƠNG MẠI THL VIỆT NAM</v>
          </cell>
          <cell r="F37467" t="str">
            <v>Số 3, ngách 65, ngõ 89, phố Tứ Liên, Phường Tứ Liên, Quận Tây Hồ, Thành phố Hà Nội, Việt Nam, Phường Tứ Liên, Quận Tây Hồ, Thành phố Hà Nội, Việt Nam</v>
          </cell>
          <cell r="G37467" t="str">
            <v/>
          </cell>
          <cell r="H37467" t="str">
            <v>Sale Hà Nội TM</v>
          </cell>
          <cell r="I37467">
            <v>0</v>
          </cell>
          <cell r="J37467">
            <v>0</v>
          </cell>
          <cell r="K37467">
            <v>0</v>
          </cell>
          <cell r="L37467">
            <v>0</v>
          </cell>
          <cell r="M37467">
            <v>1400000</v>
          </cell>
          <cell r="N37467" t="str">
            <v>0</v>
          </cell>
          <cell r="O37467">
            <v>1400000</v>
          </cell>
          <cell r="P37467" t="str">
            <v>Trần Thị Thanh Phương</v>
          </cell>
          <cell r="Q37467" t="str">
            <v>BH-03A Bán Hàng</v>
          </cell>
        </row>
        <row r="37468">
          <cell r="D37468" t="str">
            <v>HCM-PX-2410-00590</v>
          </cell>
          <cell r="E37468" t="str">
            <v>CÔNG TY TNHH DAIM VIỆT NAM</v>
          </cell>
          <cell r="F37468" t="str">
            <v>Lô C8 đường N3, Khu công nghiệp Nam Tân Uyên, Phường Khánh Bình, Thành phố Tân Uyên, Tỉnh Bình Dương, Việt Nam</v>
          </cell>
          <cell r="G37468" t="str">
            <v/>
          </cell>
          <cell r="H37468" t="str">
            <v>Nguyễn Vũ Đăng</v>
          </cell>
          <cell r="I37468">
            <v>0</v>
          </cell>
          <cell r="J37468">
            <v>0</v>
          </cell>
          <cell r="K37468">
            <v>0</v>
          </cell>
          <cell r="L37468">
            <v>0</v>
          </cell>
          <cell r="M37468">
            <v>6000000</v>
          </cell>
          <cell r="N37468" t="str">
            <v>0</v>
          </cell>
          <cell r="O37468">
            <v>6600000</v>
          </cell>
          <cell r="P37468" t="str">
            <v>Lê Thị Huyền Trang</v>
          </cell>
          <cell r="Q37468" t="str">
            <v>BH-03A Bán Hàng</v>
          </cell>
        </row>
        <row r="37469">
          <cell r="D37469" t="str">
            <v>HCM-PX-2410-00591</v>
          </cell>
          <cell r="E37469" t="str">
            <v>CÔNG TY TNHH CƠ ĐIỆN AN THÀNH PHÁT</v>
          </cell>
          <cell r="F37469" t="str">
            <v>72A/1 Đường Liên Thôn 1, Khu phố 9, Thị trấn Bến Lức, Huyện Bến Lức, Tỉnh Long An, Việt Nam</v>
          </cell>
          <cell r="G37469" t="str">
            <v/>
          </cell>
          <cell r="H37469" t="str">
            <v>Phạm Hoàng Linh</v>
          </cell>
          <cell r="I37469">
            <v>0</v>
          </cell>
          <cell r="J37469">
            <v>0</v>
          </cell>
          <cell r="K37469">
            <v>0</v>
          </cell>
          <cell r="L37469">
            <v>0</v>
          </cell>
          <cell r="M37469">
            <v>3925000</v>
          </cell>
          <cell r="N37469" t="str">
            <v>0</v>
          </cell>
          <cell r="O37469">
            <v>4317500</v>
          </cell>
          <cell r="P37469" t="str">
            <v>Lê Thị Huyền Trang</v>
          </cell>
          <cell r="Q37469" t="str">
            <v>BH-03A Bán Hàng</v>
          </cell>
        </row>
        <row r="37470">
          <cell r="D37470" t="str">
            <v>HCM-PX-2410-00594</v>
          </cell>
          <cell r="E37470" t="str">
            <v>DNTN AN HÒA</v>
          </cell>
          <cell r="F37470" t="str">
            <v>D11/1E, Quách Điêu, Ấp 4, Vĩnh Lộc A, Bình Chánh, TP HCM, Việt Nam</v>
          </cell>
          <cell r="G37470" t="str">
            <v/>
          </cell>
          <cell r="H37470" t="str">
            <v>Phạm Hoàng Linh</v>
          </cell>
          <cell r="I37470">
            <v>0</v>
          </cell>
          <cell r="J37470">
            <v>0</v>
          </cell>
          <cell r="K37470">
            <v>0</v>
          </cell>
          <cell r="L37470">
            <v>0</v>
          </cell>
          <cell r="M37470">
            <v>0</v>
          </cell>
          <cell r="N37470" t="str">
            <v>0</v>
          </cell>
          <cell r="O37470">
            <v>0</v>
          </cell>
          <cell r="P37470" t="str">
            <v>Mai Quỳnh Giao</v>
          </cell>
          <cell r="Q37470" t="str">
            <v>BH-03F Xuất Bảo Hành</v>
          </cell>
        </row>
        <row r="37471">
          <cell r="D37471" t="str">
            <v>HNI-PX-2410-00193</v>
          </cell>
          <cell r="E37471" t="str">
            <v>CÔNG TY CỔ PHẦN THIẾT BỊ CÔNG NGHIỆP TKN</v>
          </cell>
          <cell r="F37471" t="str">
            <v>Số 09, ngõ 34, đường Nguyễn Viết Xuân, Phố Vạn Hưng, Phường Bích Đào, Thành phố Ninh Bình, Tỉnh Ninh Bình, Việt Nam</v>
          </cell>
          <cell r="G37471" t="str">
            <v/>
          </cell>
          <cell r="H37471" t="str">
            <v>Lê Văn Chương</v>
          </cell>
          <cell r="I37471">
            <v>0</v>
          </cell>
          <cell r="J37471">
            <v>0</v>
          </cell>
          <cell r="K37471">
            <v>0</v>
          </cell>
          <cell r="L37471">
            <v>0</v>
          </cell>
          <cell r="M37471">
            <v>3549000</v>
          </cell>
          <cell r="N37471" t="str">
            <v>0</v>
          </cell>
          <cell r="O37471">
            <v>3903900</v>
          </cell>
          <cell r="P37471" t="str">
            <v>Nguyễn Diệu Thùy</v>
          </cell>
          <cell r="Q37471" t="str">
            <v>BH-03A Bán Hàng</v>
          </cell>
        </row>
        <row r="37472">
          <cell r="D37472" t="str">
            <v>HCM-PX-2410-00599</v>
          </cell>
          <cell r="E37472" t="str">
            <v>CÔNG TY TNHH TỰ ĐỘNG HÓA PHƯƠNG NHI</v>
          </cell>
          <cell r="F37472" t="str">
            <v>Số 24, Đường số 8, Phường Tam Phú, Thành phố Thủ Đức, Thành phố Hồ Chí Minh, Việt Nam</v>
          </cell>
          <cell r="G37472" t="str">
            <v/>
          </cell>
          <cell r="H37472" t="str">
            <v>Phạm Minh Tuấn</v>
          </cell>
          <cell r="I37472">
            <v>0</v>
          </cell>
          <cell r="J37472">
            <v>0</v>
          </cell>
          <cell r="K37472">
            <v>0</v>
          </cell>
          <cell r="L37472">
            <v>0</v>
          </cell>
          <cell r="M37472">
            <v>8800000</v>
          </cell>
          <cell r="N37472" t="str">
            <v>0</v>
          </cell>
          <cell r="O37472">
            <v>9680000</v>
          </cell>
          <cell r="P37472" t="str">
            <v>Nguyễn Ngọc Bảo Châu</v>
          </cell>
          <cell r="Q37472" t="str">
            <v>BH-03A Bán Hàng</v>
          </cell>
        </row>
        <row r="37473">
          <cell r="D37473" t="str">
            <v>HCM-PX-2410-00601</v>
          </cell>
          <cell r="E37473" t="str">
            <v>CÔNG TY TRÁCH NHIỆM HỮU HẠN CƠ KHÍ TỰ ĐỘNG HÓA ĐỒNG TÂM</v>
          </cell>
          <cell r="F37473" t="str">
            <v>Số 10/8D, Ấp 1, Xã Xuân Thới Thượng, Huyện Hóc Môn, Thành phố Hồ Chí Minh, Việt Nam</v>
          </cell>
          <cell r="G37473" t="str">
            <v/>
          </cell>
          <cell r="H37473" t="str">
            <v>Lê Quốc Dũng</v>
          </cell>
          <cell r="I37473">
            <v>0</v>
          </cell>
          <cell r="J37473">
            <v>0</v>
          </cell>
          <cell r="K37473">
            <v>0</v>
          </cell>
          <cell r="L37473">
            <v>0</v>
          </cell>
          <cell r="M37473">
            <v>0</v>
          </cell>
          <cell r="N37473" t="str">
            <v>0</v>
          </cell>
          <cell r="O37473">
            <v>0</v>
          </cell>
          <cell r="P37473" t="str">
            <v>Lê Thị Huyền Trang</v>
          </cell>
          <cell r="Q37473" t="str">
            <v>BH-03F Xuất Bảo Hành</v>
          </cell>
        </row>
        <row r="37474">
          <cell r="D37474" t="str">
            <v>HCM-PX-2410-00602</v>
          </cell>
          <cell r="E37474" t="str">
            <v>ANH NĂM LÀM NHANG</v>
          </cell>
          <cell r="F37474" t="str">
            <v>1090 TL 10, KP6, P. Tân Tạo, TPHCM, Việt Nam</v>
          </cell>
          <cell r="G37474" t="str">
            <v/>
          </cell>
          <cell r="H37474" t="str">
            <v>Lê Quốc Dũng</v>
          </cell>
          <cell r="I37474">
            <v>0</v>
          </cell>
          <cell r="J37474">
            <v>0</v>
          </cell>
          <cell r="K37474">
            <v>0</v>
          </cell>
          <cell r="L37474">
            <v>0</v>
          </cell>
          <cell r="M37474">
            <v>0</v>
          </cell>
          <cell r="N37474" t="str">
            <v>0</v>
          </cell>
          <cell r="O37474">
            <v>0</v>
          </cell>
          <cell r="P37474" t="str">
            <v>Lê Thị Huyền Trang</v>
          </cell>
          <cell r="Q37474" t="str">
            <v>BH-03F Xuất Bảo Hành</v>
          </cell>
        </row>
        <row r="37475">
          <cell r="D37475" t="str">
            <v>HCM-PX-2410-00604</v>
          </cell>
          <cell r="E37475" t="str">
            <v>CÔNG TY TNHH CƠ NHIỆT TOÀN PHÁT</v>
          </cell>
          <cell r="F37475" t="str">
            <v>61/6 Tổ 14, Ấp Tiền Lân, Xã Bà Điểm, Huyện Hóc Môn, Thành phố Hồ Chí Minh, Việt Nam</v>
          </cell>
          <cell r="G37475" t="str">
            <v/>
          </cell>
          <cell r="H37475" t="str">
            <v>Nguyễn Hoàng Quân</v>
          </cell>
          <cell r="I37475">
            <v>0</v>
          </cell>
          <cell r="J37475">
            <v>0</v>
          </cell>
          <cell r="K37475">
            <v>0</v>
          </cell>
          <cell r="L37475">
            <v>0</v>
          </cell>
          <cell r="M37475">
            <v>4275000</v>
          </cell>
          <cell r="N37475" t="str">
            <v>0</v>
          </cell>
          <cell r="O37475">
            <v>4702500</v>
          </cell>
          <cell r="P37475" t="str">
            <v>Nguyễn Ngọc Bảo Châu</v>
          </cell>
          <cell r="Q37475" t="str">
            <v>BH-03A Bán Hàng</v>
          </cell>
        </row>
        <row r="37476">
          <cell r="D37476" t="str">
            <v>HCM-PX-2410-00605</v>
          </cell>
          <cell r="E37476" t="str">
            <v>CÔNG TY TNHH THƯƠNG MẠI DỊCH VỤ VÀ THIẾT BỊ CÔNG NGHIỆP THANH QUỐC</v>
          </cell>
          <cell r="F37476" t="str">
            <v>112/10C Ấp Tân Thới 2, Xã Tân Hiệp, Huyện Hóc Môn, Thành phố Hồ Chí Minh, Việt Nam</v>
          </cell>
          <cell r="G37476" t="str">
            <v/>
          </cell>
          <cell r="H37476" t="str">
            <v>Đoàn Trần Bửu Đăng</v>
          </cell>
          <cell r="I37476">
            <v>0</v>
          </cell>
          <cell r="J37476">
            <v>60000</v>
          </cell>
          <cell r="K37476">
            <v>0</v>
          </cell>
          <cell r="L37476">
            <v>0</v>
          </cell>
          <cell r="M37476">
            <v>15500000</v>
          </cell>
          <cell r="N37476" t="str">
            <v>0</v>
          </cell>
          <cell r="O37476">
            <v>17050000</v>
          </cell>
          <cell r="P37476" t="str">
            <v>Lê Thị Huyền Trang</v>
          </cell>
          <cell r="Q37476" t="str">
            <v>BH-03A Bán Hàng</v>
          </cell>
        </row>
        <row r="37477">
          <cell r="D37477" t="str">
            <v>HCM-PX-2410-00608</v>
          </cell>
          <cell r="E37477" t="str">
            <v>ANH TUẤN THÀNH THÁI</v>
          </cell>
          <cell r="F37477" t="str">
            <v>C30 Thành Thái, Phường 14, Quận 10, TP HCM, Việt Nam</v>
          </cell>
          <cell r="G37477" t="str">
            <v/>
          </cell>
          <cell r="H37477" t="str">
            <v>Tô Thành Đạo</v>
          </cell>
          <cell r="I37477">
            <v>0</v>
          </cell>
          <cell r="J37477">
            <v>0</v>
          </cell>
          <cell r="K37477">
            <v>0</v>
          </cell>
          <cell r="L37477">
            <v>0</v>
          </cell>
          <cell r="M37477">
            <v>3700000</v>
          </cell>
          <cell r="N37477" t="str">
            <v>0</v>
          </cell>
          <cell r="O37477">
            <v>3700000</v>
          </cell>
          <cell r="P37477" t="str">
            <v>Mai Quỳnh Giao</v>
          </cell>
          <cell r="Q37477" t="str">
            <v>BH-03A Bán Hàng</v>
          </cell>
        </row>
        <row r="37478">
          <cell r="D37478" t="str">
            <v>HCM-PX-2410-00610</v>
          </cell>
          <cell r="E37478" t="str">
            <v>CÔNG TY TNHH LIÊN DOANH STELLAPHARM – CHI NHÁNH 1</v>
          </cell>
          <cell r="F37478" t="str">
            <v>40 Đại lộ Tự Do, Khu công nghiệp Việt Nam - Singapore, Phường An Phú, Thành phố Thuận An, Tỉnh Bình Dương, Việt Nam</v>
          </cell>
          <cell r="G37478" t="str">
            <v/>
          </cell>
          <cell r="H37478" t="str">
            <v>Nguyễn Ngọc Bằng</v>
          </cell>
          <cell r="I37478">
            <v>0</v>
          </cell>
          <cell r="J37478">
            <v>0</v>
          </cell>
          <cell r="K37478">
            <v>0</v>
          </cell>
          <cell r="L37478">
            <v>0</v>
          </cell>
          <cell r="M37478">
            <v>42315000</v>
          </cell>
          <cell r="N37478" t="str">
            <v>0</v>
          </cell>
          <cell r="O37478">
            <v>46546500</v>
          </cell>
          <cell r="P37478" t="str">
            <v>Lê Thị Huyền Trang</v>
          </cell>
          <cell r="Q37478" t="str">
            <v>BH-03A Bán Hàng</v>
          </cell>
        </row>
        <row r="37479">
          <cell r="D37479" t="str">
            <v>HCM-PX-2410-00614</v>
          </cell>
          <cell r="E37479" t="str">
            <v>CÔNG TY TNHH DỆT LIÊN CHÂU</v>
          </cell>
          <cell r="F37479" t="str">
            <v>Lô CN7, Đường N5, KCN Sóng Thần 3, Phường Phú Tân, Thành phố Thủ Dầu Một, Tỉnh Bình Dương, Việt Nam</v>
          </cell>
          <cell r="G37479" t="str">
            <v/>
          </cell>
          <cell r="H37479" t="str">
            <v>Nguyễn Ngọc Bằng</v>
          </cell>
          <cell r="I37479">
            <v>0</v>
          </cell>
          <cell r="J37479">
            <v>0</v>
          </cell>
          <cell r="K37479">
            <v>0</v>
          </cell>
          <cell r="L37479">
            <v>0</v>
          </cell>
          <cell r="M37479">
            <v>6460000</v>
          </cell>
          <cell r="N37479" t="str">
            <v>0</v>
          </cell>
          <cell r="O37479">
            <v>7106000</v>
          </cell>
          <cell r="P37479" t="str">
            <v>Nguyễn Ngọc Bảo Châu</v>
          </cell>
          <cell r="Q37479" t="str">
            <v>BH-03A Bán Hàng</v>
          </cell>
        </row>
        <row r="37480">
          <cell r="D37480" t="str">
            <v>HNI-PX-2410-00196</v>
          </cell>
          <cell r="E37480" t="str">
            <v>CÔNG TY CỔ PHẦN CÔNG NGHỆ VÀ THƯƠNG MẠI T-TECH</v>
          </cell>
          <cell r="F37480" t="str">
            <v>Số 1/A10, TT 8/3,, Phường Quỳnh Mai, Quận Hai Bà Trưng, Thành phố Hà Nội, Việt Nam</v>
          </cell>
          <cell r="G37480" t="str">
            <v/>
          </cell>
          <cell r="H37480" t="str">
            <v>Nguyễn Văn Linh</v>
          </cell>
          <cell r="I37480">
            <v>0</v>
          </cell>
          <cell r="J37480">
            <v>0</v>
          </cell>
          <cell r="K37480">
            <v>0</v>
          </cell>
          <cell r="L37480">
            <v>0</v>
          </cell>
          <cell r="M37480">
            <v>46267720</v>
          </cell>
          <cell r="N37480" t="str">
            <v>0</v>
          </cell>
          <cell r="O37480">
            <v>50894492</v>
          </cell>
          <cell r="P37480" t="str">
            <v>Nguyễn Diệu Thùy</v>
          </cell>
          <cell r="Q37480" t="str">
            <v>BH-03A Bán Hàng</v>
          </cell>
        </row>
        <row r="37481">
          <cell r="D37481" t="str">
            <v>HNI-PX-2410-00197</v>
          </cell>
          <cell r="E37481" t="str">
            <v>CÔNG TY CP THƯƠNG MẠI NGỌC DẬU</v>
          </cell>
          <cell r="F37481" t="str">
            <v>Hàng Đồng, Điện Biên, Tp. Thanh Hoá, Thanh Hoá, Việt Nam</v>
          </cell>
          <cell r="G37481" t="str">
            <v/>
          </cell>
          <cell r="H37481" t="str">
            <v>Trần Văn Tuyền</v>
          </cell>
          <cell r="I37481">
            <v>0</v>
          </cell>
          <cell r="J37481">
            <v>0</v>
          </cell>
          <cell r="K37481">
            <v>0</v>
          </cell>
          <cell r="L37481">
            <v>0</v>
          </cell>
          <cell r="M37481">
            <v>5528000</v>
          </cell>
          <cell r="N37481" t="str">
            <v>0</v>
          </cell>
          <cell r="O37481">
            <v>5528000</v>
          </cell>
          <cell r="P37481" t="str">
            <v>Trần Thị Thanh Phương</v>
          </cell>
          <cell r="Q37481" t="str">
            <v>BH-03A Bán Hàng</v>
          </cell>
        </row>
        <row r="37482">
          <cell r="D37482" t="str">
            <v>HCM-PX-2410-00617</v>
          </cell>
          <cell r="E37482" t="str">
            <v>CÔNG TY CỔ PHẦN KỸ NGHỆ THANG MÁY HƯNG THỊNH PHÁT | EL</v>
          </cell>
          <cell r="F37482" t="str">
            <v>145B Phan Văn Khỏe, Phường 02, Quận 6, Thành phố Hồ Chí Minh, Việt Nam</v>
          </cell>
          <cell r="G37482" t="str">
            <v/>
          </cell>
          <cell r="H37482" t="str">
            <v>Hồ Hoàng Anh</v>
          </cell>
          <cell r="I37482">
            <v>0</v>
          </cell>
          <cell r="J37482">
            <v>0</v>
          </cell>
          <cell r="K37482">
            <v>0</v>
          </cell>
          <cell r="L37482">
            <v>0</v>
          </cell>
          <cell r="M37482">
            <v>20000000</v>
          </cell>
          <cell r="N37482" t="str">
            <v>0</v>
          </cell>
          <cell r="O37482">
            <v>20000000</v>
          </cell>
          <cell r="P37482" t="str">
            <v>Lê Thị Huyền Trang</v>
          </cell>
          <cell r="Q37482" t="str">
            <v>BH-03A Bán Hàng</v>
          </cell>
        </row>
        <row r="37483">
          <cell r="D37483" t="str">
            <v>HCM-PX-2410-00621</v>
          </cell>
          <cell r="E37483" t="str">
            <v>CÔNG TY TNHH MTV CƠ KHÍ XÂY DỰNG HOÀNG THIỆN</v>
          </cell>
          <cell r="F37483" t="str">
            <v>504/56/100 Kinh Dương Vương, Phường Bình Trị Đông B, Quận Bình Tân, Thành phố Hồ Chí Minh, Việt Nam</v>
          </cell>
          <cell r="G37483" t="str">
            <v/>
          </cell>
          <cell r="H37483" t="str">
            <v>Phạm Hoàng Linh</v>
          </cell>
          <cell r="I37483">
            <v>0</v>
          </cell>
          <cell r="J37483">
            <v>0</v>
          </cell>
          <cell r="K37483">
            <v>0</v>
          </cell>
          <cell r="L37483">
            <v>0</v>
          </cell>
          <cell r="M37483">
            <v>2543000</v>
          </cell>
          <cell r="N37483" t="str">
            <v>0</v>
          </cell>
          <cell r="O37483">
            <v>2543000</v>
          </cell>
          <cell r="P37483" t="str">
            <v>Nguyễn Ngọc Bảo Châu</v>
          </cell>
          <cell r="Q37483" t="str">
            <v>BH-03A Bán Hàng</v>
          </cell>
        </row>
        <row r="37484">
          <cell r="D37484" t="str">
            <v>HCM-PX-2410-00622</v>
          </cell>
          <cell r="E37484" t="str">
            <v>CÔNG TY TNHH HOÀI AN</v>
          </cell>
          <cell r="F37484" t="str">
            <v>18 A2, Đường Số 1, Khu Dân Cư Hiệp Thành 2, Phường Hiệp Thành, Thành phố Thủ Dầu Một, Tỉnh Bình Dương, Việt Nam</v>
          </cell>
          <cell r="G37484" t="str">
            <v/>
          </cell>
          <cell r="H37484" t="str">
            <v>Nguyễn Ngọc Bằng</v>
          </cell>
          <cell r="I37484">
            <v>0</v>
          </cell>
          <cell r="J37484">
            <v>0</v>
          </cell>
          <cell r="K37484">
            <v>0</v>
          </cell>
          <cell r="L37484">
            <v>0</v>
          </cell>
          <cell r="M37484">
            <v>10600000</v>
          </cell>
          <cell r="N37484" t="str">
            <v>0</v>
          </cell>
          <cell r="O37484">
            <v>11660000</v>
          </cell>
          <cell r="P37484" t="str">
            <v>Nguyễn Ngọc Bảo Châu</v>
          </cell>
          <cell r="Q37484" t="str">
            <v>BH-03A Bán Hàng</v>
          </cell>
        </row>
        <row r="37485">
          <cell r="D37485" t="str">
            <v>HCM-PX-2410-00625</v>
          </cell>
          <cell r="E37485" t="str">
            <v>CÔNG TY TNHH ĐIỆN GIA DỤNG HOÀNH KIẾN ĐẠT - LONG AN</v>
          </cell>
          <cell r="F37485" t="str">
            <v>KCN Hải Sơn, Ấp Bình Tiền 2, Xã Đức Hòa Hạ, Huyện Đức Hòa, Tỉnh Long An, Việt Nam</v>
          </cell>
          <cell r="G37485" t="str">
            <v/>
          </cell>
          <cell r="H37485" t="str">
            <v>Đoàn Trần Bửu Đăng</v>
          </cell>
          <cell r="I37485">
            <v>0</v>
          </cell>
          <cell r="J37485">
            <v>0</v>
          </cell>
          <cell r="K37485">
            <v>0</v>
          </cell>
          <cell r="L37485">
            <v>0</v>
          </cell>
          <cell r="M37485">
            <v>250000</v>
          </cell>
          <cell r="N37485" t="str">
            <v>0</v>
          </cell>
          <cell r="O37485">
            <v>250000</v>
          </cell>
          <cell r="P37485" t="str">
            <v>Nguyễn Ngọc Bảo Châu</v>
          </cell>
          <cell r="Q37485" t="str">
            <v>BH-03A Bán Hàng</v>
          </cell>
        </row>
        <row r="37486">
          <cell r="D37486" t="str">
            <v>HCM-PX-2410-00626</v>
          </cell>
          <cell r="E37486" t="str">
            <v>HCM bán cho CTH</v>
          </cell>
          <cell r="F37486" t="str">
            <v>45 - 47 Bùi Quang Trinh, Phường Phú Thứ, Quận Cái Răng, Thành phố Cần Thơ, Việt Nam</v>
          </cell>
          <cell r="G37486" t="str">
            <v/>
          </cell>
          <cell r="H37486" t="str">
            <v>Sale HCM Nội Bộ</v>
          </cell>
          <cell r="I37486">
            <v>0</v>
          </cell>
          <cell r="J37486">
            <v>0</v>
          </cell>
          <cell r="K37486">
            <v>0</v>
          </cell>
          <cell r="L37486">
            <v>0</v>
          </cell>
          <cell r="M37486">
            <v>0</v>
          </cell>
          <cell r="N37486" t="str">
            <v>0</v>
          </cell>
          <cell r="O37486">
            <v>0</v>
          </cell>
          <cell r="P37486" t="str">
            <v>Mai Quỳnh Giao</v>
          </cell>
          <cell r="Q37486" t="str">
            <v>BH-16C Xuất Bán Chi Nhánh (Không Sắp Xe)</v>
          </cell>
        </row>
        <row r="37487">
          <cell r="D37487" t="str">
            <v>HCM-PX-2410-00628</v>
          </cell>
          <cell r="E37487" t="str">
            <v>CÔNG TY CỔ PHẦN NĂNG LƯỢNG TÁI TẠO DVA</v>
          </cell>
          <cell r="F37487" t="str">
            <v>Khu xử lý chất thải tập trung Tóc Tiên, Xã Tóc Tiên, Thị xã Phú Mỹ, Tỉnh Bà Rịa - Vũng Tàu, Việt Nam</v>
          </cell>
          <cell r="G37487" t="str">
            <v/>
          </cell>
          <cell r="H37487" t="str">
            <v>Phạm Văn Thành</v>
          </cell>
          <cell r="I37487">
            <v>0</v>
          </cell>
          <cell r="J37487">
            <v>0</v>
          </cell>
          <cell r="K37487">
            <v>0</v>
          </cell>
          <cell r="L37487">
            <v>0</v>
          </cell>
          <cell r="M37487">
            <v>11780000</v>
          </cell>
          <cell r="N37487" t="str">
            <v>0</v>
          </cell>
          <cell r="O37487">
            <v>12958000</v>
          </cell>
          <cell r="P37487" t="str">
            <v>Lê Thị Huyền Trang</v>
          </cell>
          <cell r="Q37487" t="str">
            <v>BH-03A Bán Hàng</v>
          </cell>
        </row>
        <row r="37488">
          <cell r="D37488" t="str">
            <v>HCM-PX-2410-00631</v>
          </cell>
          <cell r="E37488" t="str">
            <v>CÔNG TY TNHH ĐIỆN TỰ ĐỘNG V-TECH</v>
          </cell>
          <cell r="F37488" t="str">
            <v>88/11 Đường số 13, Khu phố 19, Phường Bình Hưng Hòa, Quận Bình Tân, Thành phố Hồ Chí Minh, Việt Nam</v>
          </cell>
          <cell r="G37488" t="str">
            <v/>
          </cell>
          <cell r="H37488" t="str">
            <v>Nguyễn Tiến Dũng 1</v>
          </cell>
          <cell r="I37488">
            <v>0</v>
          </cell>
          <cell r="J37488">
            <v>0</v>
          </cell>
          <cell r="K37488">
            <v>0</v>
          </cell>
          <cell r="L37488">
            <v>0</v>
          </cell>
          <cell r="M37488">
            <v>0</v>
          </cell>
          <cell r="N37488" t="str">
            <v>0</v>
          </cell>
          <cell r="O37488">
            <v>0</v>
          </cell>
          <cell r="P37488" t="str">
            <v>Mai Quỳnh Giao</v>
          </cell>
          <cell r="Q37488" t="str">
            <v>BH-03F Xuất Bảo Hành</v>
          </cell>
        </row>
        <row r="37489">
          <cell r="D37489" t="str">
            <v>CTH-PX-2410-00092</v>
          </cell>
          <cell r="E37489" t="str">
            <v>CƠ ĐIỆN LẠNH TRƯỜNG THÀNH</v>
          </cell>
          <cell r="F37489" t="str">
            <v>589, Tỉnh Lộ 884, Xã Đông Sơn, Tỉnh Bến Tre, Việt Nam</v>
          </cell>
          <cell r="G37489" t="str">
            <v/>
          </cell>
          <cell r="H37489" t="str">
            <v>Phạm Ngọc Anh Giang</v>
          </cell>
          <cell r="I37489">
            <v>0</v>
          </cell>
          <cell r="J37489">
            <v>0</v>
          </cell>
          <cell r="K37489">
            <v>0</v>
          </cell>
          <cell r="L37489">
            <v>0</v>
          </cell>
          <cell r="M37489">
            <v>4122000</v>
          </cell>
          <cell r="N37489" t="str">
            <v>0</v>
          </cell>
          <cell r="O37489">
            <v>4122000</v>
          </cell>
          <cell r="P37489" t="str">
            <v>Lâm Tuyết Trinh</v>
          </cell>
          <cell r="Q37489" t="str">
            <v>BH-03A Bán Hàng</v>
          </cell>
        </row>
        <row r="37490">
          <cell r="D37490" t="str">
            <v>HCM-PX-2410-00633</v>
          </cell>
          <cell r="E37490" t="str">
            <v>CÔNG TY TNHH THANG MÁY GIA THÀNH</v>
          </cell>
          <cell r="F37490" t="str">
            <v>96 Đinh Tiên Hoàng, Phường 1, Quận Bình Thạnh, TP HCM, Việt Nam</v>
          </cell>
          <cell r="G37490" t="str">
            <v/>
          </cell>
          <cell r="H37490" t="str">
            <v>Lương Hoàng Hiệp</v>
          </cell>
          <cell r="I37490">
            <v>0</v>
          </cell>
          <cell r="J37490">
            <v>0</v>
          </cell>
          <cell r="K37490">
            <v>0</v>
          </cell>
          <cell r="L37490">
            <v>0</v>
          </cell>
          <cell r="M37490">
            <v>2200000</v>
          </cell>
          <cell r="N37490" t="str">
            <v>0</v>
          </cell>
          <cell r="O37490">
            <v>2200000</v>
          </cell>
          <cell r="P37490" t="str">
            <v>Lê Thị Huyền Trang</v>
          </cell>
          <cell r="Q37490" t="str">
            <v>BH-03A Bán Hàng</v>
          </cell>
        </row>
        <row r="37491">
          <cell r="D37491" t="str">
            <v>HCM-PX-2410-00634</v>
          </cell>
          <cell r="E37491" t="str">
            <v>CỬA HÀNG ĐIỆN CÔNG NGHIỆP TRƯỜNG</v>
          </cell>
          <cell r="F37491" t="str">
            <v>Số 156H/1, Khu phố 1A, Phường An Phú, Thành phố Thuận An, Tỉnh Bình Dương, Việt Nam</v>
          </cell>
          <cell r="G37491" t="str">
            <v/>
          </cell>
          <cell r="H37491" t="str">
            <v>Lai Hoàn Bảo</v>
          </cell>
          <cell r="I37491">
            <v>0</v>
          </cell>
          <cell r="J37491">
            <v>0</v>
          </cell>
          <cell r="K37491">
            <v>0</v>
          </cell>
          <cell r="L37491">
            <v>0</v>
          </cell>
          <cell r="M37491">
            <v>2715000</v>
          </cell>
          <cell r="N37491" t="str">
            <v>0</v>
          </cell>
          <cell r="O37491">
            <v>2715000</v>
          </cell>
          <cell r="P37491" t="str">
            <v>Lê Thị Huyền Trang</v>
          </cell>
          <cell r="Q37491" t="str">
            <v>BH-03A Bán Hàng</v>
          </cell>
        </row>
        <row r="37492">
          <cell r="D37492" t="str">
            <v>HCM-PX-2410-00636</v>
          </cell>
          <cell r="E37492" t="str">
            <v>ANH TUẤN THÀNH THÁI</v>
          </cell>
          <cell r="F37492" t="str">
            <v>C30 Thành Thái, Phường 14, Quận 10, TP HCM, Việt Nam</v>
          </cell>
          <cell r="G37492" t="str">
            <v/>
          </cell>
          <cell r="H37492" t="str">
            <v>Tô Thành Đạo</v>
          </cell>
          <cell r="I37492">
            <v>0</v>
          </cell>
          <cell r="J37492">
            <v>0</v>
          </cell>
          <cell r="K37492">
            <v>0</v>
          </cell>
          <cell r="L37492">
            <v>0</v>
          </cell>
          <cell r="M37492">
            <v>200000</v>
          </cell>
          <cell r="N37492" t="str">
            <v>0</v>
          </cell>
          <cell r="O37492">
            <v>200000</v>
          </cell>
          <cell r="P37492" t="str">
            <v>Nguyễn Ngọc Bảo Châu</v>
          </cell>
          <cell r="Q37492" t="str">
            <v>BH-03A Bán Hàng</v>
          </cell>
        </row>
        <row r="37493">
          <cell r="D37493" t="str">
            <v>HCM-PX-2410-00638</v>
          </cell>
          <cell r="E37493" t="str">
            <v>CÔNG TY TNHH CHẾ TẠO MÁY TUẤN CƯỜNG</v>
          </cell>
          <cell r="F37493" t="str">
            <v>243/7/4 Mã Lò, Khu phố 10, Phường Bình Trị Đông A, Quận Bình Tân, Thành phố Hồ Chí Minh, Việt Nam</v>
          </cell>
          <cell r="G37493" t="str">
            <v/>
          </cell>
          <cell r="H37493" t="str">
            <v>Lê Quốc Dũng</v>
          </cell>
          <cell r="I37493">
            <v>0</v>
          </cell>
          <cell r="J37493">
            <v>0</v>
          </cell>
          <cell r="K37493">
            <v>0</v>
          </cell>
          <cell r="L37493">
            <v>0</v>
          </cell>
          <cell r="M37493">
            <v>150000</v>
          </cell>
          <cell r="N37493" t="str">
            <v>0</v>
          </cell>
          <cell r="O37493">
            <v>150000</v>
          </cell>
          <cell r="P37493" t="str">
            <v>Lê Thị Huyền Trang</v>
          </cell>
          <cell r="Q37493" t="str">
            <v>BH-03A Bán Hàng</v>
          </cell>
        </row>
        <row r="37494">
          <cell r="D37494" t="str">
            <v>HCM-PX-2410-00639</v>
          </cell>
          <cell r="E37494" t="str">
            <v>CÔNG TY TNHH ĐIỆN LẠNH SAIGON</v>
          </cell>
          <cell r="F37494" t="str">
            <v>144 Nguyễn Văn Cừ, Phường Nguyễn Cư Trinh, Quận 1, Thành phố Hồ Chí Minh, Việt Nam</v>
          </cell>
          <cell r="G37494" t="str">
            <v/>
          </cell>
          <cell r="H37494" t="str">
            <v>Nguyễn Vũ Đăng</v>
          </cell>
          <cell r="I37494">
            <v>0</v>
          </cell>
          <cell r="J37494">
            <v>0</v>
          </cell>
          <cell r="K37494">
            <v>0</v>
          </cell>
          <cell r="L37494">
            <v>0</v>
          </cell>
          <cell r="M37494">
            <v>0</v>
          </cell>
          <cell r="N37494" t="str">
            <v>0</v>
          </cell>
          <cell r="O37494">
            <v>0</v>
          </cell>
          <cell r="P37494" t="str">
            <v>Lê Thị Huyền Trang</v>
          </cell>
          <cell r="Q37494" t="str">
            <v>BH-03F Xuất Bảo Hành</v>
          </cell>
        </row>
        <row r="37495">
          <cell r="D37495" t="str">
            <v>HCM-PX-2410-00640</v>
          </cell>
          <cell r="E37495" t="str">
            <v>CÔNG TY TNHH MỘT THÀNH VIÊN THƯƠNG MẠI CẦU TRỤC THANG MÁY DUY HƯNG</v>
          </cell>
          <cell r="F37495" t="str">
            <v>17/10B Ấp Hưng Lân, Xã Bà Điểm, Huyện Hóc Môn, Thành phố Hồ Chí Minh, Việt Nam</v>
          </cell>
          <cell r="G37495" t="str">
            <v/>
          </cell>
          <cell r="H37495" t="str">
            <v>Lê Quốc Dũng</v>
          </cell>
          <cell r="I37495">
            <v>0</v>
          </cell>
          <cell r="J37495">
            <v>40000</v>
          </cell>
          <cell r="K37495">
            <v>0</v>
          </cell>
          <cell r="L37495">
            <v>0</v>
          </cell>
          <cell r="M37495">
            <v>2859000</v>
          </cell>
          <cell r="N37495" t="str">
            <v>0</v>
          </cell>
          <cell r="O37495">
            <v>2859000</v>
          </cell>
          <cell r="P37495" t="str">
            <v>Lê Thị Huyền Trang</v>
          </cell>
          <cell r="Q37495" t="str">
            <v>BH-03A Bán Hàng</v>
          </cell>
        </row>
        <row r="37496">
          <cell r="D37496" t="str">
            <v>HCM-PX-2410-00644</v>
          </cell>
          <cell r="E37496" t="str">
            <v>CÔNG TY CP XNK VÀ ĐẦU TƯ TÂN THÁI SƠN</v>
          </cell>
          <cell r="F37496" t="str">
            <v>82-84 Nguyễn Xí, Phường 26, Bình Thạnh, TP HCM, Việt Nam</v>
          </cell>
          <cell r="G37496" t="str">
            <v/>
          </cell>
          <cell r="H37496" t="str">
            <v>Tô Thành Đạo</v>
          </cell>
          <cell r="I37496">
            <v>0</v>
          </cell>
          <cell r="J37496">
            <v>0</v>
          </cell>
          <cell r="K37496">
            <v>0</v>
          </cell>
          <cell r="L37496">
            <v>0</v>
          </cell>
          <cell r="M37496">
            <v>8744000</v>
          </cell>
          <cell r="N37496" t="str">
            <v>0</v>
          </cell>
          <cell r="O37496">
            <v>8744000</v>
          </cell>
          <cell r="P37496" t="str">
            <v>Mai Quỳnh Giao</v>
          </cell>
          <cell r="Q37496" t="str">
            <v>BH-03A Bán Hàng</v>
          </cell>
        </row>
        <row r="37497">
          <cell r="D37497" t="str">
            <v>HCM-PX-2410-00645</v>
          </cell>
          <cell r="E37497" t="str">
            <v>CÔNG TY TNHH THƯƠNG MẠI DỊCH VỤ KỸ THUẬT ĐIỆN - TỰ ĐỘNG HÓA SQM</v>
          </cell>
          <cell r="F37497" t="str">
            <v>745/84/11 Quang Trung, Phường 12, Quận Gò Vấp, Thành phố Hồ Chí Minh, Việt Nam</v>
          </cell>
          <cell r="G37497" t="str">
            <v/>
          </cell>
          <cell r="H37497" t="str">
            <v>Nguyễn Tấn Tài</v>
          </cell>
          <cell r="I37497">
            <v>0</v>
          </cell>
          <cell r="J37497">
            <v>0</v>
          </cell>
          <cell r="K37497">
            <v>0</v>
          </cell>
          <cell r="L37497">
            <v>0</v>
          </cell>
          <cell r="M37497">
            <v>4512000</v>
          </cell>
          <cell r="N37497" t="str">
            <v>0</v>
          </cell>
          <cell r="O37497">
            <v>4963200</v>
          </cell>
          <cell r="P37497" t="str">
            <v>Nguyễn Ngọc Bảo Châu</v>
          </cell>
          <cell r="Q37497" t="str">
            <v>BH-03A Bán Hàng</v>
          </cell>
        </row>
        <row r="37498">
          <cell r="D37498" t="str">
            <v>HNI-PX-2410-00201</v>
          </cell>
          <cell r="E37498" t="str">
            <v>CÔNG TY TNHH CƠ KHÍ CHẾ TẠO MINH TIẾN</v>
          </cell>
          <cell r="F37498" t="str">
            <v>Số 156 Yên Phúc, Phường Biên Giang, Quận Hà Đông, Thành phố Hà Nội, Việt Nam</v>
          </cell>
          <cell r="G37498" t="str">
            <v/>
          </cell>
          <cell r="H37498" t="str">
            <v>Nguyễn Hữu Phước</v>
          </cell>
          <cell r="I37498">
            <v>0</v>
          </cell>
          <cell r="J37498">
            <v>0</v>
          </cell>
          <cell r="K37498">
            <v>0</v>
          </cell>
          <cell r="L37498">
            <v>0</v>
          </cell>
          <cell r="M37498">
            <v>3727000</v>
          </cell>
          <cell r="N37498" t="str">
            <v>0</v>
          </cell>
          <cell r="O37498">
            <v>3727000</v>
          </cell>
          <cell r="P37498" t="str">
            <v>Nguyễn Diệu Thùy</v>
          </cell>
          <cell r="Q37498" t="str">
            <v>BH-03A Bán Hàng</v>
          </cell>
        </row>
        <row r="37499">
          <cell r="D37499" t="str">
            <v>HCM-PX-2410-00647</v>
          </cell>
          <cell r="E37499" t="str">
            <v>CÔNG TY TNHH KỸ THUẬT THANG MÁY VĨNH THUẬN PHÁT</v>
          </cell>
          <cell r="F37499" t="str">
            <v>Tổ 3, KV3, Phường Nhơn Phú, Thành phố Quy Nhơn, Tỉnh Bình Định, Việt Nam</v>
          </cell>
          <cell r="G37499" t="str">
            <v/>
          </cell>
          <cell r="H37499" t="str">
            <v>Hồ Nhật Anh</v>
          </cell>
          <cell r="I37499">
            <v>0</v>
          </cell>
          <cell r="J37499">
            <v>0</v>
          </cell>
          <cell r="K37499">
            <v>0</v>
          </cell>
          <cell r="L37499">
            <v>0</v>
          </cell>
          <cell r="M37499">
            <v>4130000</v>
          </cell>
          <cell r="N37499" t="str">
            <v>0</v>
          </cell>
          <cell r="O37499">
            <v>4130000</v>
          </cell>
          <cell r="P37499" t="str">
            <v>Mai Quỳnh Giao</v>
          </cell>
          <cell r="Q37499" t="str">
            <v>BH-03A Bán Hàng</v>
          </cell>
        </row>
        <row r="37500">
          <cell r="D37500" t="str">
            <v>HNI-PX-2410-00202</v>
          </cell>
          <cell r="E37500" t="str">
            <v>CHI NHÁNH CÔNG TRÌNH VIETTEL NGHỆ AN - TỔNG CÔNG TY CỔ PHẦN CÔNG TRÌNH VIETTEL</v>
          </cell>
          <cell r="F37500" t="str">
            <v>Tòa nhà Viettel Nghệ An, Đại lộ Lê nin, Phường Hà Huy Tập, Thành phố Vinh, Tỉnh Nghệ An, Việt Nam</v>
          </cell>
          <cell r="G37500" t="str">
            <v/>
          </cell>
          <cell r="H37500" t="str">
            <v>Hà Văn Ký</v>
          </cell>
          <cell r="I37500">
            <v>0</v>
          </cell>
          <cell r="J37500">
            <v>0</v>
          </cell>
          <cell r="K37500">
            <v>0</v>
          </cell>
          <cell r="L37500">
            <v>0</v>
          </cell>
          <cell r="M37500">
            <v>32340000</v>
          </cell>
          <cell r="N37500" t="str">
            <v>0</v>
          </cell>
          <cell r="O37500">
            <v>34927200</v>
          </cell>
          <cell r="P37500" t="str">
            <v>Trần Thị Thanh Phương</v>
          </cell>
          <cell r="Q37500" t="str">
            <v>BH-03A Bán Hàng</v>
          </cell>
        </row>
        <row r="37501">
          <cell r="D37501" t="str">
            <v>HCM-PX-2410-00648</v>
          </cell>
          <cell r="E37501" t="str">
            <v>HCM bán cho HN</v>
          </cell>
          <cell r="F37501" t="str">
            <v>Lô 05 -10A Khu Công nghiệp Hoàng Mai, Phường Hoàng Văn Thụ, Quận Hoàng Mai, Thành phố Hà Nội, Việt Nam</v>
          </cell>
          <cell r="G37501" t="str">
            <v/>
          </cell>
          <cell r="H37501" t="str">
            <v>Sale HCM Nội Bộ</v>
          </cell>
          <cell r="I37501">
            <v>0</v>
          </cell>
          <cell r="J37501">
            <v>0</v>
          </cell>
          <cell r="K37501">
            <v>0</v>
          </cell>
          <cell r="L37501">
            <v>0</v>
          </cell>
          <cell r="M37501">
            <v>0</v>
          </cell>
          <cell r="N37501" t="str">
            <v>0</v>
          </cell>
          <cell r="O37501">
            <v>0</v>
          </cell>
          <cell r="P37501" t="str">
            <v>Nguyễn Ngọc Bảo Châu</v>
          </cell>
          <cell r="Q37501" t="str">
            <v>BH-16C Xuất Bán Chi Nhánh (Không Sắp Xe)</v>
          </cell>
        </row>
        <row r="37502">
          <cell r="D37502" t="str">
            <v>HCM-PX-2410-00649</v>
          </cell>
          <cell r="E37502" t="str">
            <v>CÔNG TY TNHH THIẾT BỊ TỰ ĐỘNG HÓA PHÚC THỊNH</v>
          </cell>
          <cell r="F37502" t="str">
            <v>108 Trần Đình Xu, Phường Nguyễn Cư Trinh, Quận 1, Thành phố Hồ Chí Minh, Việt Nam</v>
          </cell>
          <cell r="G37502" t="str">
            <v/>
          </cell>
          <cell r="H37502" t="str">
            <v>Tô Thành Đạo</v>
          </cell>
          <cell r="I37502">
            <v>0</v>
          </cell>
          <cell r="J37502">
            <v>0</v>
          </cell>
          <cell r="K37502">
            <v>0</v>
          </cell>
          <cell r="L37502">
            <v>0</v>
          </cell>
          <cell r="M37502">
            <v>3500000</v>
          </cell>
          <cell r="N37502" t="str">
            <v>0</v>
          </cell>
          <cell r="O37502">
            <v>3850000</v>
          </cell>
          <cell r="P37502" t="str">
            <v>Nguyễn Ngọc Bảo Châu</v>
          </cell>
          <cell r="Q37502" t="str">
            <v>BH-03A Bán Hàng</v>
          </cell>
        </row>
        <row r="37503">
          <cell r="D37503" t="str">
            <v>HNI-PX-2410-00203</v>
          </cell>
          <cell r="E37503" t="str">
            <v>CÔNG TY CỔ PHẦN KỸ THUẬT DTECH</v>
          </cell>
          <cell r="F37503" t="str">
            <v>Nhà số 3, Tổ 68, Đường Tân Mai, Phường Tương Mai, Quận Hoàng Mai, Thành phố Hà Nội, Việt Nam</v>
          </cell>
          <cell r="G37503" t="str">
            <v/>
          </cell>
          <cell r="H37503" t="str">
            <v>Nguyễn Hữu Phước</v>
          </cell>
          <cell r="I37503">
            <v>0</v>
          </cell>
          <cell r="J37503">
            <v>0</v>
          </cell>
          <cell r="K37503">
            <v>0</v>
          </cell>
          <cell r="L37503">
            <v>0</v>
          </cell>
          <cell r="M37503">
            <v>2080000</v>
          </cell>
          <cell r="N37503" t="str">
            <v>0</v>
          </cell>
          <cell r="O37503">
            <v>2288000</v>
          </cell>
          <cell r="P37503" t="str">
            <v>Nguyễn Diệu Thùy</v>
          </cell>
          <cell r="Q37503" t="str">
            <v>BH-03A Bán Hàng</v>
          </cell>
        </row>
        <row r="37504">
          <cell r="D37504" t="str">
            <v>HCM-PX-2410-00652</v>
          </cell>
          <cell r="E37504" t="str">
            <v>CÔNG TY TNHH CƠ KHÍ THANG MÁY PHÚ SĨ | EL</v>
          </cell>
          <cell r="F37504" t="str">
            <v>308/4D Lê Văn Quới, Phường Bình Hưng Hòa A, Quận Bình Tân, Thành phố Hồ Chí Minh, Việt Nam</v>
          </cell>
          <cell r="G37504" t="str">
            <v/>
          </cell>
          <cell r="H37504" t="str">
            <v>Hồ Hoàng Anh</v>
          </cell>
          <cell r="I37504">
            <v>0</v>
          </cell>
          <cell r="J37504">
            <v>0</v>
          </cell>
          <cell r="K37504">
            <v>0</v>
          </cell>
          <cell r="L37504">
            <v>0</v>
          </cell>
          <cell r="M37504">
            <v>1300000</v>
          </cell>
          <cell r="N37504" t="str">
            <v>0</v>
          </cell>
          <cell r="O37504">
            <v>1300000</v>
          </cell>
          <cell r="P37504" t="str">
            <v>Lê Thị Huyền Trang</v>
          </cell>
          <cell r="Q37504" t="str">
            <v>BH-03A Bán Hàng</v>
          </cell>
        </row>
        <row r="37505">
          <cell r="D37505" t="str">
            <v>HCM-PX-2410-00653</v>
          </cell>
          <cell r="E37505" t="str">
            <v>CÔNG TY TNHH THANG MÁY LỢI PHÁT</v>
          </cell>
          <cell r="F37505" t="str">
            <v>170/43C Bến Vân Đồn, Phường 6, Quận 4, Thành phố Hồ Chí Minh, Việt Nam</v>
          </cell>
          <cell r="G37505" t="str">
            <v/>
          </cell>
          <cell r="H37505" t="str">
            <v>Hồ Hoàng Anh</v>
          </cell>
          <cell r="I37505">
            <v>0</v>
          </cell>
          <cell r="J37505">
            <v>0</v>
          </cell>
          <cell r="K37505">
            <v>0</v>
          </cell>
          <cell r="L37505">
            <v>0</v>
          </cell>
          <cell r="M37505">
            <v>1300000</v>
          </cell>
          <cell r="N37505" t="str">
            <v>0</v>
          </cell>
          <cell r="O37505">
            <v>1300000</v>
          </cell>
          <cell r="P37505" t="str">
            <v>Lê Thị Huyền Trang</v>
          </cell>
          <cell r="Q37505" t="str">
            <v>BH-03A Bán Hàng</v>
          </cell>
        </row>
        <row r="37506">
          <cell r="D37506" t="str">
            <v>HCM-PX-2410-00654</v>
          </cell>
          <cell r="E37506" t="str">
            <v>CÔNG TY TNHH TRIỆU HOÀNG PHÁT</v>
          </cell>
          <cell r="F37506" t="str">
            <v>105/37 Hoàng Hoa Thám, Phường 6, Quận Bình Thạnh, Thành phố Hồ Chí Minh, Việt Nam</v>
          </cell>
          <cell r="G37506" t="str">
            <v/>
          </cell>
          <cell r="H37506" t="str">
            <v>Trần Bảo Quốc</v>
          </cell>
          <cell r="I37506">
            <v>0</v>
          </cell>
          <cell r="J37506">
            <v>0</v>
          </cell>
          <cell r="K37506">
            <v>0</v>
          </cell>
          <cell r="L37506">
            <v>0</v>
          </cell>
          <cell r="M37506">
            <v>14454000</v>
          </cell>
          <cell r="N37506" t="str">
            <v>0</v>
          </cell>
          <cell r="O37506">
            <v>15899400</v>
          </cell>
          <cell r="P37506" t="str">
            <v>Lê Thị Huyền Trang</v>
          </cell>
          <cell r="Q37506" t="str">
            <v>BH-03A Bán Hàng</v>
          </cell>
        </row>
        <row r="37507">
          <cell r="D37507" t="str">
            <v>HCM-PX-2410-00655</v>
          </cell>
          <cell r="E37507" t="str">
            <v>CỬA HÀNG ĐIỆN CƯỜNG HÒA LÂN (TDM)</v>
          </cell>
          <cell r="F37507" t="str">
            <v>1291 Huỳnh Văn Lũy, Khu Phố 8,, Phường Phú Mỹ, Thành phố Thủ Dầu Một, Tỉnh Bình Dương, Việt Nam</v>
          </cell>
          <cell r="G37507" t="str">
            <v/>
          </cell>
          <cell r="H37507" t="str">
            <v>Lai Hoàn Bảo</v>
          </cell>
          <cell r="I37507">
            <v>0</v>
          </cell>
          <cell r="J37507">
            <v>0</v>
          </cell>
          <cell r="K37507">
            <v>0</v>
          </cell>
          <cell r="L37507">
            <v>0</v>
          </cell>
          <cell r="M37507">
            <v>12936000</v>
          </cell>
          <cell r="N37507" t="str">
            <v>0</v>
          </cell>
          <cell r="O37507">
            <v>12936000</v>
          </cell>
          <cell r="P37507" t="str">
            <v>Lê Thị Huyền Trang</v>
          </cell>
          <cell r="Q37507" t="str">
            <v>BH-03A Bán Hàng</v>
          </cell>
        </row>
        <row r="37508">
          <cell r="D37508" t="str">
            <v>HCM-PX-2410-00661</v>
          </cell>
          <cell r="E37508" t="str">
            <v>CÔNG TY TNHH ĐIỆN CÔNG NGHIỆP ĐỨC QUÂN</v>
          </cell>
          <cell r="F37508" t="str">
            <v>7A51 Ấp 7, Xã Phạm Văn Hai, Huyện Bình Chánh, Thành phố Hồ Chí Minh, Việt Nam</v>
          </cell>
          <cell r="G37508" t="str">
            <v/>
          </cell>
          <cell r="H37508" t="str">
            <v>Tô Thành Đạo</v>
          </cell>
          <cell r="I37508">
            <v>0</v>
          </cell>
          <cell r="J37508">
            <v>0</v>
          </cell>
          <cell r="K37508">
            <v>0</v>
          </cell>
          <cell r="L37508">
            <v>0</v>
          </cell>
          <cell r="M37508">
            <v>144590000</v>
          </cell>
          <cell r="N37508" t="str">
            <v>0</v>
          </cell>
          <cell r="O37508">
            <v>159049000</v>
          </cell>
          <cell r="P37508" t="str">
            <v>Nguyễn Ngọc Bảo Châu</v>
          </cell>
          <cell r="Q37508" t="str">
            <v>BH-03A Bán Hàng</v>
          </cell>
        </row>
        <row r="37509">
          <cell r="D37509" t="str">
            <v>HCM-PX-2410-00663</v>
          </cell>
          <cell r="E37509" t="str">
            <v>CÔNG TY TNHH TM-DV TỰ ĐỘNG HOÁ LAM HÙNG BÁCH</v>
          </cell>
          <cell r="F37509" t="str">
            <v>82/33/3 Đường 138, Phường Tân Phú, Thành phố Thủ Đức, Thành phố Hồ Chí Minh, Việt Nam</v>
          </cell>
          <cell r="G37509" t="str">
            <v/>
          </cell>
          <cell r="H37509" t="str">
            <v>Phạm Văn Thành</v>
          </cell>
          <cell r="I37509">
            <v>0</v>
          </cell>
          <cell r="J37509">
            <v>0</v>
          </cell>
          <cell r="K37509">
            <v>0</v>
          </cell>
          <cell r="L37509">
            <v>0</v>
          </cell>
          <cell r="M37509">
            <v>2140000</v>
          </cell>
          <cell r="N37509" t="str">
            <v>0</v>
          </cell>
          <cell r="O37509">
            <v>2354000</v>
          </cell>
          <cell r="P37509" t="str">
            <v>Mai Quỳnh Giao</v>
          </cell>
          <cell r="Q37509" t="str">
            <v>BH-03A Bán Hàng</v>
          </cell>
        </row>
        <row r="37510">
          <cell r="D37510" t="str">
            <v>HCM-PX-2410-00664</v>
          </cell>
          <cell r="E37510" t="str">
            <v>CÔNG TY TNHH MỘT THÀNH VIÊN NAM TIẾN</v>
          </cell>
          <cell r="F37510" t="str">
            <v>84-86 Hoàng Văn Thụ, Phường Diên Hồng, Thành phố Pleiku, Tỉnh Gia Lai, Việt Nam</v>
          </cell>
          <cell r="G37510" t="str">
            <v/>
          </cell>
          <cell r="H37510" t="str">
            <v>Nguyễn Duy Linh</v>
          </cell>
          <cell r="I37510">
            <v>0</v>
          </cell>
          <cell r="J37510">
            <v>0</v>
          </cell>
          <cell r="K37510">
            <v>0</v>
          </cell>
          <cell r="L37510">
            <v>0</v>
          </cell>
          <cell r="M37510">
            <v>0</v>
          </cell>
          <cell r="N37510" t="str">
            <v>0</v>
          </cell>
          <cell r="O37510">
            <v>0</v>
          </cell>
          <cell r="P37510" t="str">
            <v>Nguyễn Ngọc Anh Thư</v>
          </cell>
          <cell r="Q37510" t="str">
            <v>BH-03F Xuất Bảo Hành</v>
          </cell>
        </row>
        <row r="37511">
          <cell r="D37511" t="str">
            <v>CTH-PX-2410-00094</v>
          </cell>
          <cell r="E37511" t="str">
            <v>CHI NHÁNH CÔNG TRÌNH VIETTEL BẠC LIÊU - TỔNG CÔNG TY CỔ PHẦN CÔNG TRÌNH VIETTEL</v>
          </cell>
          <cell r="F37511" t="str">
            <v>Số 02, QL1A, Phường 7, Thành phố Bạc Liêu, Tỉnh Bạc Liêu, Việt Nam</v>
          </cell>
          <cell r="G37511" t="str">
            <v/>
          </cell>
          <cell r="H37511" t="str">
            <v>Sale Cần Thơ SL</v>
          </cell>
          <cell r="I37511">
            <v>0</v>
          </cell>
          <cell r="J37511">
            <v>0</v>
          </cell>
          <cell r="K37511">
            <v>0</v>
          </cell>
          <cell r="L37511">
            <v>0</v>
          </cell>
          <cell r="M37511">
            <v>0</v>
          </cell>
          <cell r="N37511" t="str">
            <v>0</v>
          </cell>
          <cell r="O37511">
            <v>0</v>
          </cell>
          <cell r="P37511" t="str">
            <v>Lâm Tuyết Trinh</v>
          </cell>
          <cell r="Q37511" t="str">
            <v>BH-03F Xuất Bảo Hành</v>
          </cell>
        </row>
        <row r="37512">
          <cell r="D37512" t="str">
            <v>HCM-PX-2410-00665</v>
          </cell>
          <cell r="E37512" t="str">
            <v>CÔNG TY TNHH MỘT THÀNH VIÊN THƯƠNG MẠI KỸ THUẬT VÀ CÔNG NGHỆ QSE</v>
          </cell>
          <cell r="F37512" t="str">
            <v>Số 22 Tố Hữu, Phường Trần Phú, Thành phố Quảng Ngãi, Tỉnh Quảng Ngãi, Việt Nam</v>
          </cell>
          <cell r="G37512" t="str">
            <v/>
          </cell>
          <cell r="H37512" t="str">
            <v>Nguyễn Duy Linh</v>
          </cell>
          <cell r="I37512">
            <v>0</v>
          </cell>
          <cell r="J37512">
            <v>0</v>
          </cell>
          <cell r="K37512">
            <v>0</v>
          </cell>
          <cell r="L37512">
            <v>0</v>
          </cell>
          <cell r="M37512">
            <v>0</v>
          </cell>
          <cell r="N37512" t="str">
            <v>0</v>
          </cell>
          <cell r="O37512">
            <v>0</v>
          </cell>
          <cell r="P37512" t="str">
            <v>Nguyễn Ngọc Anh Thư</v>
          </cell>
          <cell r="Q37512" t="str">
            <v>BH-03F Xuất Bảo Hành</v>
          </cell>
        </row>
        <row r="37513">
          <cell r="D37513" t="str">
            <v>CTH-PX-2410-00095</v>
          </cell>
          <cell r="E37513" t="str">
            <v>CÔNG TY CỔ PHẦN CƠ KHÍ AN GIANG</v>
          </cell>
          <cell r="F37513" t="str">
            <v>Số 839 Trần Hưng Đạo, Tổ 13, Khóm Bình Thới 1, Phường Bình Khánh, Thành phố Long Xuyên, Tỉnh An Giang, Việt Nam</v>
          </cell>
          <cell r="G37513" t="str">
            <v/>
          </cell>
          <cell r="H37513" t="str">
            <v>Sale Cần Thơ SL</v>
          </cell>
          <cell r="I37513">
            <v>0</v>
          </cell>
          <cell r="J37513">
            <v>0</v>
          </cell>
          <cell r="K37513">
            <v>0</v>
          </cell>
          <cell r="L37513">
            <v>0</v>
          </cell>
          <cell r="M37513">
            <v>0</v>
          </cell>
          <cell r="N37513" t="str">
            <v>0</v>
          </cell>
          <cell r="O37513">
            <v>0</v>
          </cell>
          <cell r="P37513" t="str">
            <v>Lâm Tuyết Trinh</v>
          </cell>
          <cell r="Q37513" t="str">
            <v>BH-03F Xuất Bảo Hành</v>
          </cell>
        </row>
        <row r="37514">
          <cell r="D37514" t="str">
            <v>HCM-PX-2410-00666</v>
          </cell>
          <cell r="E37514" t="str">
            <v>CÔNG TY CỔ PHẦN KỸ THUẬT CƠ ĐIỆN QUANG PHÁT</v>
          </cell>
          <cell r="F37514" t="str">
            <v>Số 10 Đường 4, Khu phố 4, Phường Tam Phú, Thành phố Thủ Đức, Thành phố Hồ Chí Minh, Việt Nam</v>
          </cell>
          <cell r="G37514" t="str">
            <v/>
          </cell>
          <cell r="H37514" t="str">
            <v>Nguyễn Quốc Duy</v>
          </cell>
          <cell r="I37514">
            <v>0</v>
          </cell>
          <cell r="J37514">
            <v>0</v>
          </cell>
          <cell r="K37514">
            <v>0</v>
          </cell>
          <cell r="L37514">
            <v>0</v>
          </cell>
          <cell r="M37514">
            <v>19021000</v>
          </cell>
          <cell r="N37514" t="str">
            <v>0</v>
          </cell>
          <cell r="O37514">
            <v>20923100</v>
          </cell>
          <cell r="P37514" t="str">
            <v>Mai Quỳnh Giao</v>
          </cell>
          <cell r="Q37514" t="str">
            <v>BH-03A Bán Hàng</v>
          </cell>
        </row>
        <row r="37515">
          <cell r="D37515" t="str">
            <v>HCM-PX-2410-00670</v>
          </cell>
          <cell r="E37515" t="str">
            <v>CÔNG TY TNHH KỸ THUẬT CÔNG NGHỆ OMEGA</v>
          </cell>
          <cell r="F37515" t="str">
            <v>23/70 Tân Thới Nhất 18, Phường Tân Thới Nhất, Quận 12, Thành phố Hồ Chí Minh, Việt Nam</v>
          </cell>
          <cell r="G37515" t="str">
            <v/>
          </cell>
          <cell r="H37515" t="str">
            <v>Lê Quốc Dũng</v>
          </cell>
          <cell r="I37515">
            <v>0</v>
          </cell>
          <cell r="J37515">
            <v>0</v>
          </cell>
          <cell r="K37515">
            <v>0</v>
          </cell>
          <cell r="L37515">
            <v>0</v>
          </cell>
          <cell r="M37515">
            <v>592000</v>
          </cell>
          <cell r="N37515" t="str">
            <v>0</v>
          </cell>
          <cell r="O37515">
            <v>639360</v>
          </cell>
          <cell r="P37515" t="str">
            <v>Lê Thị Huyền Trang</v>
          </cell>
          <cell r="Q37515" t="str">
            <v>BH-03A Bán Hàng</v>
          </cell>
        </row>
        <row r="37516">
          <cell r="D37516" t="str">
            <v>HCM-PX-2410-00671</v>
          </cell>
          <cell r="E37516" t="str">
            <v>CÔNG TY TNHH SẢN XUẤT THƯƠNG MẠI HIWIN</v>
          </cell>
          <cell r="F37516" t="str">
            <v>Số 683, Đường Phan Đăng Lưu, Khu phố 8, Phường Tương Bình Hiệp, Thành phố Thủ Dầu Một, Tỉnh Bình Dương, Việt Nam</v>
          </cell>
          <cell r="G37516" t="str">
            <v/>
          </cell>
          <cell r="H37516" t="str">
            <v>Nguyễn Hoàng Quân</v>
          </cell>
          <cell r="I37516">
            <v>0</v>
          </cell>
          <cell r="J37516">
            <v>0</v>
          </cell>
          <cell r="K37516">
            <v>0</v>
          </cell>
          <cell r="L37516">
            <v>0</v>
          </cell>
          <cell r="M37516">
            <v>2400000</v>
          </cell>
          <cell r="N37516" t="str">
            <v>0</v>
          </cell>
          <cell r="O37516">
            <v>2640000</v>
          </cell>
          <cell r="P37516" t="str">
            <v>Mai Quỳnh Giao</v>
          </cell>
          <cell r="Q37516" t="str">
            <v>BH-03A Bán Hàng</v>
          </cell>
        </row>
        <row r="37517">
          <cell r="D37517" t="str">
            <v>HCM-PX-2410-00672</v>
          </cell>
          <cell r="E37517" t="str">
            <v>CÔNG TY CỔ PHẦN THANG MÁY VÀ CƠ KHÍ BÁCH KHOA</v>
          </cell>
          <cell r="F37517" t="str">
            <v>81/1 Đường An Phú Đông 25, Khu phố 3, Phường An Phú Đông, Quận 12, Thành phố Hồ Chí Minh, Việt Nam</v>
          </cell>
          <cell r="G37517" t="str">
            <v/>
          </cell>
          <cell r="H37517" t="str">
            <v>Lương Hoàng Hiệp</v>
          </cell>
          <cell r="I37517">
            <v>0</v>
          </cell>
          <cell r="J37517">
            <v>0</v>
          </cell>
          <cell r="K37517">
            <v>0</v>
          </cell>
          <cell r="L37517">
            <v>0</v>
          </cell>
          <cell r="M37517">
            <v>0</v>
          </cell>
          <cell r="N37517" t="str">
            <v>0</v>
          </cell>
          <cell r="O37517">
            <v>0</v>
          </cell>
          <cell r="P37517" t="str">
            <v>Lê Thị Huyền Trang</v>
          </cell>
          <cell r="Q37517" t="str">
            <v>BH-03F Xuất Bảo Hành</v>
          </cell>
        </row>
        <row r="37518">
          <cell r="D37518" t="str">
            <v>HNI-PX-2410-00206</v>
          </cell>
          <cell r="E37518" t="str">
            <v>CÔNG TY TRÁCH NHIỆM HỮU HẠN DỊCH VỤ VÀ THƯƠNG MẠI THL VIỆT NAM</v>
          </cell>
          <cell r="F37518" t="str">
            <v>Số 3, ngách 65, ngõ 89, phố Tứ Liên, Phường Tứ Liên, Quận Tây Hồ, Thành phố Hà Nội, Việt Nam, Phường Tứ Liên, Quận Tây Hồ, Thành phố Hà Nội, Việt Nam</v>
          </cell>
          <cell r="G37518" t="str">
            <v/>
          </cell>
          <cell r="H37518" t="str">
            <v>Sale Hà Nội TM</v>
          </cell>
          <cell r="I37518">
            <v>0</v>
          </cell>
          <cell r="J37518">
            <v>0</v>
          </cell>
          <cell r="K37518">
            <v>0</v>
          </cell>
          <cell r="L37518">
            <v>0</v>
          </cell>
          <cell r="M37518">
            <v>380000</v>
          </cell>
          <cell r="N37518" t="str">
            <v>0</v>
          </cell>
          <cell r="O37518">
            <v>380000</v>
          </cell>
          <cell r="P37518" t="str">
            <v>Trần Thị Thanh Phương</v>
          </cell>
          <cell r="Q37518" t="str">
            <v>BH-03A Bán Hàng</v>
          </cell>
        </row>
        <row r="37519">
          <cell r="D37519" t="str">
            <v>HCM-PX-2410-00674</v>
          </cell>
          <cell r="E37519" t="str">
            <v>CÔNG TY CỔ PHẦN CN TM TÂN PHÚ CƯỜNG</v>
          </cell>
          <cell r="F37519" t="str">
            <v>464/78 Nguyễn Văn Quá, KP4, Phường Đông Hưng Thuận, Quận12, TP HCM, Việt Nam</v>
          </cell>
          <cell r="G37519" t="str">
            <v/>
          </cell>
          <cell r="H37519" t="str">
            <v>Nguyễn Quốc Duy</v>
          </cell>
          <cell r="I37519">
            <v>0</v>
          </cell>
          <cell r="J37519">
            <v>0</v>
          </cell>
          <cell r="K37519">
            <v>0</v>
          </cell>
          <cell r="L37519">
            <v>0</v>
          </cell>
          <cell r="M37519">
            <v>60000</v>
          </cell>
          <cell r="N37519" t="str">
            <v>0</v>
          </cell>
          <cell r="O37519">
            <v>60000</v>
          </cell>
          <cell r="P37519" t="str">
            <v>Nguyễn Ngọc Bảo Châu</v>
          </cell>
          <cell r="Q37519" t="str">
            <v>BH-03A Bán Hàng</v>
          </cell>
        </row>
        <row r="37520">
          <cell r="D37520" t="str">
            <v>HNI-PX-2410-00209</v>
          </cell>
          <cell r="E37520" t="str">
            <v>CÔNG TY TNHH THIẾT BỊ ĐIỆN VÀ ĐO LƯỜNG TÂN AN</v>
          </cell>
          <cell r="F37520" t="str">
            <v>Số nhà 14, ngõ 50 đường Phú Vinh, Xã An Khánh, Huyện Hoài Đức, Thành phố Hà Nội, Việt Nam</v>
          </cell>
          <cell r="G37520" t="str">
            <v/>
          </cell>
          <cell r="H37520" t="str">
            <v>Trần Văn Tuyền</v>
          </cell>
          <cell r="I37520">
            <v>0</v>
          </cell>
          <cell r="J37520">
            <v>0</v>
          </cell>
          <cell r="K37520">
            <v>0</v>
          </cell>
          <cell r="L37520">
            <v>0</v>
          </cell>
          <cell r="M37520">
            <v>6606215</v>
          </cell>
          <cell r="N37520" t="str">
            <v>0</v>
          </cell>
          <cell r="O37520">
            <v>7266837</v>
          </cell>
          <cell r="P37520" t="str">
            <v>Nguyễn Diệu Thùy</v>
          </cell>
          <cell r="Q37520" t="str">
            <v>BH-03A Bán Hàng</v>
          </cell>
        </row>
        <row r="37521">
          <cell r="D37521" t="str">
            <v>HNI-PX-2410-00210</v>
          </cell>
          <cell r="E37521" t="str">
            <v>CÔNG TY CỔ PHẦN THƯƠNG MẠI VÀ SẢN XUẤT ELCO</v>
          </cell>
          <cell r="F37521" t="str">
            <v>Thửa đất số TT4-3, Khu đấu giá quyền sử dụng đất Tứ Hiệp-Ngũ Hiệp, Xã Tứ Hiệp, Huyện Thanh Trì, Thành phố Hà Nội, Việt Nam</v>
          </cell>
          <cell r="G37521" t="str">
            <v/>
          </cell>
          <cell r="H37521" t="str">
            <v>Trần Văn Tuyền</v>
          </cell>
          <cell r="I37521">
            <v>0</v>
          </cell>
          <cell r="J37521">
            <v>0</v>
          </cell>
          <cell r="K37521">
            <v>0</v>
          </cell>
          <cell r="L37521">
            <v>0</v>
          </cell>
          <cell r="M37521">
            <v>5100000</v>
          </cell>
          <cell r="N37521" t="str">
            <v>0</v>
          </cell>
          <cell r="O37521">
            <v>5610000</v>
          </cell>
          <cell r="P37521" t="str">
            <v>Nguyễn Diệu Thùy</v>
          </cell>
          <cell r="Q37521" t="str">
            <v>BH-03A Bán Hàng</v>
          </cell>
        </row>
        <row r="37522">
          <cell r="D37522" t="str">
            <v>HNI-PX-2410-00211</v>
          </cell>
          <cell r="E37522" t="str">
            <v>CHỊ HUỆ</v>
          </cell>
          <cell r="F37522" t="str">
            <v>949188337, Việt Nam</v>
          </cell>
          <cell r="G37522" t="str">
            <v/>
          </cell>
          <cell r="H37522" t="str">
            <v>Nguyễn Văn Linh</v>
          </cell>
          <cell r="I37522">
            <v>0</v>
          </cell>
          <cell r="J37522">
            <v>0</v>
          </cell>
          <cell r="K37522">
            <v>0</v>
          </cell>
          <cell r="L37522">
            <v>0</v>
          </cell>
          <cell r="M37522">
            <v>2543000</v>
          </cell>
          <cell r="N37522" t="str">
            <v>0</v>
          </cell>
          <cell r="O37522">
            <v>2543000</v>
          </cell>
          <cell r="P37522" t="str">
            <v>Nguyễn Diệu Thùy</v>
          </cell>
          <cell r="Q37522" t="str">
            <v>BH-03A Bán Hàng</v>
          </cell>
        </row>
        <row r="37523">
          <cell r="D37523" t="str">
            <v>HCM-PX-2410-00676</v>
          </cell>
          <cell r="E37523" t="str">
            <v>ANH NGUYỄN CẢNH TÂN</v>
          </cell>
          <cell r="F37523" t="str">
            <v>Việt Nam</v>
          </cell>
          <cell r="G37523" t="str">
            <v/>
          </cell>
          <cell r="H37523" t="str">
            <v>Nguyễn Vũ Đăng</v>
          </cell>
          <cell r="I37523">
            <v>0</v>
          </cell>
          <cell r="J37523">
            <v>0</v>
          </cell>
          <cell r="K37523">
            <v>0</v>
          </cell>
          <cell r="L37523">
            <v>0</v>
          </cell>
          <cell r="M37523">
            <v>4936000</v>
          </cell>
          <cell r="N37523" t="str">
            <v>0</v>
          </cell>
          <cell r="O37523">
            <v>4936000</v>
          </cell>
          <cell r="P37523" t="str">
            <v>Lê Thị Huyền Trang</v>
          </cell>
          <cell r="Q37523" t="str">
            <v>BH-03A Bán Hàng</v>
          </cell>
        </row>
        <row r="37524">
          <cell r="D37524" t="str">
            <v>CTH-PX-2410-00098</v>
          </cell>
          <cell r="E37524" t="str">
            <v>PHAN MINH TRƯỜNG</v>
          </cell>
          <cell r="F37524" t="str">
            <v>QL91 P. Mỹ Thạnh, Long Xuyên, An Giang, Việt Nam</v>
          </cell>
          <cell r="G37524" t="str">
            <v/>
          </cell>
          <cell r="H37524" t="str">
            <v>Phạm Ngọc Anh Giang</v>
          </cell>
          <cell r="I37524">
            <v>0</v>
          </cell>
          <cell r="J37524">
            <v>0</v>
          </cell>
          <cell r="K37524">
            <v>0</v>
          </cell>
          <cell r="L37524">
            <v>0</v>
          </cell>
          <cell r="M37524">
            <v>2444000</v>
          </cell>
          <cell r="N37524" t="str">
            <v>0</v>
          </cell>
          <cell r="O37524">
            <v>2688400</v>
          </cell>
          <cell r="P37524" t="str">
            <v>Lâm Tuyết Trinh</v>
          </cell>
          <cell r="Q37524" t="str">
            <v>BH-03A Bán Hàng</v>
          </cell>
        </row>
        <row r="37525">
          <cell r="D37525" t="str">
            <v>HNI-PX-2410-00214</v>
          </cell>
          <cell r="E37525" t="str">
            <v>CHI NHÁNH CÔNG TRÌNH VIETTEL HÀ NỘI - TỔNG CÔNG TY CỔ PHẦN CÔNG TRÌNH VIETTEL</v>
          </cell>
          <cell r="F37525" t="str">
            <v>Tầng 5, tháp B, tòa nhà Central Point, số 219 Trung Kính, Phường Yên Hòa, Quận Cầu Giấy, Thành phố Hà Nội, Việt Nam</v>
          </cell>
          <cell r="G37525" t="str">
            <v/>
          </cell>
          <cell r="H37525" t="str">
            <v>Nguyễn Anh Mười</v>
          </cell>
          <cell r="I37525">
            <v>0</v>
          </cell>
          <cell r="J37525">
            <v>0</v>
          </cell>
          <cell r="K37525">
            <v>0</v>
          </cell>
          <cell r="L37525">
            <v>0</v>
          </cell>
          <cell r="M37525">
            <v>0</v>
          </cell>
          <cell r="N37525" t="str">
            <v>0</v>
          </cell>
          <cell r="O37525">
            <v>0</v>
          </cell>
          <cell r="P37525" t="str">
            <v>Nguyễn Diệu Thùy</v>
          </cell>
          <cell r="Q37525" t="str">
            <v>BH-03F Xuất Bảo Hành</v>
          </cell>
        </row>
        <row r="37526">
          <cell r="D37526" t="str">
            <v>HCM-PX-2410-00681</v>
          </cell>
          <cell r="E37526" t="str">
            <v>HCM bán cho HN</v>
          </cell>
          <cell r="F37526" t="str">
            <v>Lô 05 -10A Khu Công nghiệp Hoàng Mai, Phường Hoàng Văn Thụ, Quận Hoàng Mai, Thành phố Hà Nội, Việt Nam</v>
          </cell>
          <cell r="G37526" t="str">
            <v/>
          </cell>
          <cell r="H37526" t="str">
            <v>Sale HCM Nội Bộ</v>
          </cell>
          <cell r="I37526">
            <v>0</v>
          </cell>
          <cell r="J37526">
            <v>0</v>
          </cell>
          <cell r="K37526">
            <v>0</v>
          </cell>
          <cell r="L37526">
            <v>0</v>
          </cell>
          <cell r="M37526">
            <v>0</v>
          </cell>
          <cell r="N37526" t="str">
            <v>0</v>
          </cell>
          <cell r="O37526">
            <v>0</v>
          </cell>
          <cell r="P37526" t="str">
            <v>Mai Quỳnh Giao</v>
          </cell>
          <cell r="Q37526" t="str">
            <v>BH-16C Xuất Bán Chi Nhánh (Không Sắp Xe)</v>
          </cell>
        </row>
        <row r="37527">
          <cell r="D37527" t="str">
            <v>HCM-PX-2410-00682</v>
          </cell>
          <cell r="E37527" t="str">
            <v>CÔNG TY TNHH MTV TM SX THIẾT BỊ CN PHÚC NGUYÊN HƯNG</v>
          </cell>
          <cell r="F37527" t="str">
            <v>77/1 Phạm Đăng Giảng, Phường Bình Hưng Hòa, Quận Bình Tân, Thành phố Hồ Chí Minh, Việt Nam</v>
          </cell>
          <cell r="G37527" t="str">
            <v/>
          </cell>
          <cell r="H37527" t="str">
            <v>Phạm Minh Tuấn</v>
          </cell>
          <cell r="I37527">
            <v>0</v>
          </cell>
          <cell r="J37527">
            <v>0</v>
          </cell>
          <cell r="K37527">
            <v>0</v>
          </cell>
          <cell r="L37527">
            <v>0</v>
          </cell>
          <cell r="M37527">
            <v>0</v>
          </cell>
          <cell r="N37527" t="str">
            <v>0</v>
          </cell>
          <cell r="O37527">
            <v>0</v>
          </cell>
          <cell r="P37527" t="str">
            <v>Lê Thị Huyền Trang</v>
          </cell>
          <cell r="Q37527" t="str">
            <v>BH-03F Xuất Bảo Hành</v>
          </cell>
        </row>
        <row r="37528">
          <cell r="D37528" t="str">
            <v>HCM-PX-2410-00684</v>
          </cell>
          <cell r="E37528" t="str">
            <v>CÔNG TY TNHH MTV TM SX THIẾT BỊ CN PHÚC NGUYÊN HƯNG</v>
          </cell>
          <cell r="F37528" t="str">
            <v>77/1 Phạm Đăng Giảng, Phường Bình Hưng Hòa, Quận Bình Tân, Thành phố Hồ Chí Minh, Việt Nam</v>
          </cell>
          <cell r="G37528" t="str">
            <v/>
          </cell>
          <cell r="H37528" t="str">
            <v>Phạm Minh Tuấn</v>
          </cell>
          <cell r="I37528">
            <v>0</v>
          </cell>
          <cell r="J37528">
            <v>0</v>
          </cell>
          <cell r="K37528">
            <v>0</v>
          </cell>
          <cell r="L37528">
            <v>0</v>
          </cell>
          <cell r="M37528">
            <v>9000000</v>
          </cell>
          <cell r="N37528" t="str">
            <v>0</v>
          </cell>
          <cell r="O37528">
            <v>9000000</v>
          </cell>
          <cell r="P37528" t="str">
            <v>Lê Thị Huyền Trang</v>
          </cell>
          <cell r="Q37528" t="str">
            <v>BH-03A Bán Hàng</v>
          </cell>
        </row>
        <row r="37529">
          <cell r="D37529" t="str">
            <v>HCM-PX-2410-00686</v>
          </cell>
          <cell r="E37529" t="str">
            <v>CÔNG TY CỔ PHẦN THỦY SẢN TRƯỜNG GIANG</v>
          </cell>
          <cell r="F37529" t="str">
            <v>Lô IV-8, Khu A1, Khu công nghiệp Sa Đéc, Phường An Hòa, Thành phố Sa Đéc, Tỉnh Đồng Tháp, Việt Nam</v>
          </cell>
          <cell r="G37529" t="str">
            <v/>
          </cell>
          <cell r="H37529" t="str">
            <v>Nguyễn Hoàng Quân</v>
          </cell>
          <cell r="I37529">
            <v>0</v>
          </cell>
          <cell r="J37529">
            <v>0</v>
          </cell>
          <cell r="K37529">
            <v>0</v>
          </cell>
          <cell r="L37529">
            <v>0</v>
          </cell>
          <cell r="M37529">
            <v>32980000</v>
          </cell>
          <cell r="N37529" t="str">
            <v>0</v>
          </cell>
          <cell r="O37529">
            <v>36278000</v>
          </cell>
          <cell r="P37529" t="str">
            <v>Lê Thị Huyền Trang</v>
          </cell>
          <cell r="Q37529" t="str">
            <v>BH-03A Bán Hàng</v>
          </cell>
        </row>
        <row r="37530">
          <cell r="D37530" t="str">
            <v>HNI-PX-2410-00216</v>
          </cell>
          <cell r="E37530" t="str">
            <v>CÔNG TY CỔ PHẦN CÔNG NGHỆ VÀ THƯƠNG MẠI T2A</v>
          </cell>
          <cell r="F37530" t="str">
            <v>Nhà số 9 ngách 78 ngõ 183A Lĩnh Nam, tổ 21, Phường Vĩnh Hưng, Quận Hoàng Mai, Thành phố Hà Nội, Việt, Việt Nam</v>
          </cell>
          <cell r="G37530" t="str">
            <v/>
          </cell>
          <cell r="H37530" t="str">
            <v>Nguyễn Văn Linh</v>
          </cell>
          <cell r="I37530">
            <v>0</v>
          </cell>
          <cell r="J37530">
            <v>0</v>
          </cell>
          <cell r="K37530">
            <v>0</v>
          </cell>
          <cell r="L37530">
            <v>0</v>
          </cell>
          <cell r="M37530">
            <v>4866000</v>
          </cell>
          <cell r="N37530" t="str">
            <v>0</v>
          </cell>
          <cell r="O37530">
            <v>5352600</v>
          </cell>
          <cell r="P37530" t="str">
            <v>Nguyễn Diệu Thùy</v>
          </cell>
          <cell r="Q37530" t="str">
            <v>BH-03A Bán Hàng</v>
          </cell>
        </row>
        <row r="37531">
          <cell r="D37531" t="str">
            <v>HNI-PX-2410-00217</v>
          </cell>
          <cell r="E37531" t="str">
            <v>TRƯƠNG TRỌNG VỸ</v>
          </cell>
          <cell r="F37531" t="str">
            <v>Anh Vỹ 0979684015, Hoàng Mai, Hà Nội, Phường Thanh Trì, Quận Hoàng Mai, Thành phố Hà Nội, Việt Nam</v>
          </cell>
          <cell r="G37531" t="str">
            <v/>
          </cell>
          <cell r="H37531" t="str">
            <v>Nguyễn Văn Linh</v>
          </cell>
          <cell r="I37531">
            <v>0</v>
          </cell>
          <cell r="J37531">
            <v>0</v>
          </cell>
          <cell r="K37531">
            <v>0</v>
          </cell>
          <cell r="L37531">
            <v>0</v>
          </cell>
          <cell r="M37531">
            <v>5100000</v>
          </cell>
          <cell r="N37531" t="str">
            <v>0</v>
          </cell>
          <cell r="O37531">
            <v>5100000</v>
          </cell>
          <cell r="P37531" t="str">
            <v>Nguyễn Diệu Thùy</v>
          </cell>
          <cell r="Q37531" t="str">
            <v>BH-03A Bán Hàng</v>
          </cell>
        </row>
        <row r="37532">
          <cell r="D37532" t="str">
            <v>CTH-PX-2410-00101</v>
          </cell>
          <cell r="E37532" t="str">
            <v>CÔNG TY TNHH BAO BÌ NGUYÊN HÂN</v>
          </cell>
          <cell r="F37532" t="str">
            <v>Tổ 10, Ấp 5, Xã Thạnh Tân, Huyện Tân Phước, Tỉnh Tiền Giang,, Việt Nam</v>
          </cell>
          <cell r="G37532" t="str">
            <v/>
          </cell>
          <cell r="H37532" t="str">
            <v>Tạ Thanh Tuấn</v>
          </cell>
          <cell r="I37532">
            <v>0</v>
          </cell>
          <cell r="J37532">
            <v>0</v>
          </cell>
          <cell r="K37532">
            <v>0</v>
          </cell>
          <cell r="L37532">
            <v>0</v>
          </cell>
          <cell r="M37532">
            <v>0</v>
          </cell>
          <cell r="N37532" t="str">
            <v>0</v>
          </cell>
          <cell r="O37532">
            <v>0</v>
          </cell>
          <cell r="P37532" t="str">
            <v>Lâm Tuyết Trinh</v>
          </cell>
          <cell r="Q37532" t="str">
            <v>BH-03F Xuất Bảo Hành</v>
          </cell>
        </row>
        <row r="37533">
          <cell r="D37533" t="str">
            <v>CTH-PX-2410-00102</v>
          </cell>
          <cell r="E37533" t="str">
            <v>CÔNG TY TNHH BAO BÌ NGUYÊN HÂN</v>
          </cell>
          <cell r="F37533" t="str">
            <v>Tổ 10, Ấp 5, Xã Thạnh Tân, Huyện Tân Phước, Tỉnh Tiền Giang,, Việt Nam</v>
          </cell>
          <cell r="G37533" t="str">
            <v/>
          </cell>
          <cell r="H37533" t="str">
            <v>Tạ Thanh Tuấn</v>
          </cell>
          <cell r="I37533">
            <v>0</v>
          </cell>
          <cell r="J37533">
            <v>0</v>
          </cell>
          <cell r="K37533">
            <v>0</v>
          </cell>
          <cell r="L37533">
            <v>0</v>
          </cell>
          <cell r="M37533">
            <v>0</v>
          </cell>
          <cell r="N37533" t="str">
            <v>0</v>
          </cell>
          <cell r="O37533">
            <v>0</v>
          </cell>
          <cell r="P37533" t="str">
            <v>Lâm Tuyết Trinh</v>
          </cell>
          <cell r="Q37533" t="str">
            <v>BH-03F Xuất Bảo Hành</v>
          </cell>
        </row>
        <row r="37534">
          <cell r="D37534" t="str">
            <v>CTH-PX-2410-00103</v>
          </cell>
          <cell r="E37534" t="str">
            <v>CÔNG TY TNHH THIẾT BỊ ĐIỆN TRƯỜNG ĐẠT</v>
          </cell>
          <cell r="F37534" t="str">
            <v>Số 52A Phan Huy Chú, Phường An Khánh, Quận Ninh Kiều, Thành phố Cần Thơ, Việt Nam</v>
          </cell>
          <cell r="G37534" t="str">
            <v/>
          </cell>
          <cell r="H37534" t="str">
            <v>Sale Cần Thơ SL</v>
          </cell>
          <cell r="I37534">
            <v>0</v>
          </cell>
          <cell r="J37534">
            <v>0</v>
          </cell>
          <cell r="K37534">
            <v>0</v>
          </cell>
          <cell r="L37534">
            <v>0</v>
          </cell>
          <cell r="M37534">
            <v>0</v>
          </cell>
          <cell r="N37534" t="str">
            <v>0</v>
          </cell>
          <cell r="O37534">
            <v>0</v>
          </cell>
          <cell r="P37534" t="str">
            <v>Lâm Tuyết Trinh</v>
          </cell>
          <cell r="Q37534" t="str">
            <v>BH-03F Xuất Bảo Hành</v>
          </cell>
        </row>
        <row r="37535">
          <cell r="D37535" t="str">
            <v>HCM-PX-2410-00695</v>
          </cell>
          <cell r="E37535" t="str">
            <v>CÔNG TY TNHH SẢN XUẤT THƯƠNG MẠI HIWIN</v>
          </cell>
          <cell r="F37535" t="str">
            <v>Số 683, Đường Phan Đăng Lưu, Khu phố 8, Phường Tương Bình Hiệp, Thành phố Thủ Dầu Một, Tỉnh Bình Dương, Việt Nam</v>
          </cell>
          <cell r="G37535" t="str">
            <v/>
          </cell>
          <cell r="H37535" t="str">
            <v>Nguyễn Hoàng Quân</v>
          </cell>
          <cell r="I37535">
            <v>0</v>
          </cell>
          <cell r="J37535">
            <v>0</v>
          </cell>
          <cell r="K37535">
            <v>0</v>
          </cell>
          <cell r="L37535">
            <v>0</v>
          </cell>
          <cell r="M37535">
            <v>2800000</v>
          </cell>
          <cell r="N37535" t="str">
            <v>0</v>
          </cell>
          <cell r="O37535">
            <v>3080000</v>
          </cell>
          <cell r="P37535" t="str">
            <v>Mai Quỳnh Giao</v>
          </cell>
          <cell r="Q37535" t="str">
            <v>BH-03A Bán Hàng</v>
          </cell>
        </row>
        <row r="37536">
          <cell r="D37536" t="str">
            <v>HNI-PX-2410-00219</v>
          </cell>
          <cell r="E37536" t="str">
            <v>ANH THỨC HÀ ĐÔNG</v>
          </cell>
          <cell r="F37536" t="str">
            <v>Thửa Đất Số No11-LK445, Khu Đất Dịch Vụ Lk29, Lk30, Lk31, Phường Dương Nội, Quận Hà Đông, Thành phố Hà Nội, Việt Nam</v>
          </cell>
          <cell r="G37536" t="str">
            <v/>
          </cell>
          <cell r="H37536" t="str">
            <v>Nguyễn Văn Linh</v>
          </cell>
          <cell r="I37536">
            <v>0</v>
          </cell>
          <cell r="J37536">
            <v>0</v>
          </cell>
          <cell r="K37536">
            <v>0</v>
          </cell>
          <cell r="L37536">
            <v>0</v>
          </cell>
          <cell r="M37536">
            <v>213440000</v>
          </cell>
          <cell r="N37536" t="str">
            <v>0</v>
          </cell>
          <cell r="O37536">
            <v>234784000</v>
          </cell>
          <cell r="P37536" t="str">
            <v>Nguyễn Diệu Thùy</v>
          </cell>
          <cell r="Q37536" t="str">
            <v>BH-03A Bán Hàng</v>
          </cell>
        </row>
        <row r="37537">
          <cell r="D37537" t="str">
            <v>HCM-PX-2410-00696</v>
          </cell>
          <cell r="E37537" t="str">
            <v>CÔNG TY TNHH TÂN CƯỜNG HOA</v>
          </cell>
          <cell r="F37537" t="str">
            <v>9/6 An Dương Vương, Phường 16, Quận 8, Thành phố Hồ Chí Minh, Việt Nam</v>
          </cell>
          <cell r="G37537" t="str">
            <v/>
          </cell>
          <cell r="H37537" t="str">
            <v>Phạm Văn Thành</v>
          </cell>
          <cell r="I37537">
            <v>0</v>
          </cell>
          <cell r="J37537">
            <v>0</v>
          </cell>
          <cell r="K37537">
            <v>0</v>
          </cell>
          <cell r="L37537">
            <v>0</v>
          </cell>
          <cell r="M37537">
            <v>11190000</v>
          </cell>
          <cell r="N37537" t="str">
            <v>0</v>
          </cell>
          <cell r="O37537">
            <v>11190000</v>
          </cell>
          <cell r="P37537" t="str">
            <v>Mai Quỳnh Giao</v>
          </cell>
          <cell r="Q37537" t="str">
            <v>BH-03A Bán Hàng</v>
          </cell>
        </row>
        <row r="37538">
          <cell r="D37538" t="str">
            <v>HCM-PX-2410-00697</v>
          </cell>
          <cell r="E37538" t="str">
            <v>CÔNG TY TNHH KỸ THUẬT CƠ KHÍ CÔNG NGHIỆP MIỀN NAM</v>
          </cell>
          <cell r="F37538" t="str">
            <v>196/58 Vườn Lài, Phường Tân Thành, Quận Tân Phú, Thành phố Hồ Chí Minh, Việt Nam</v>
          </cell>
          <cell r="G37538" t="str">
            <v/>
          </cell>
          <cell r="H37538" t="str">
            <v>Phạm Minh Tuấn</v>
          </cell>
          <cell r="I37538">
            <v>0</v>
          </cell>
          <cell r="J37538">
            <v>0</v>
          </cell>
          <cell r="K37538">
            <v>0</v>
          </cell>
          <cell r="L37538">
            <v>0</v>
          </cell>
          <cell r="M37538">
            <v>2656000</v>
          </cell>
          <cell r="N37538" t="str">
            <v>0</v>
          </cell>
          <cell r="O37538">
            <v>2921600</v>
          </cell>
          <cell r="P37538" t="str">
            <v>Lê Thị Huyền Trang</v>
          </cell>
          <cell r="Q37538" t="str">
            <v>BH-03A Bán Hàng</v>
          </cell>
        </row>
        <row r="37539">
          <cell r="D37539" t="str">
            <v>HCM-PX-2410-00701</v>
          </cell>
          <cell r="E37539" t="str">
            <v>CÔNG TY TNHH AN THIÊN</v>
          </cell>
          <cell r="F37539" t="str">
            <v>24/9 Đỗ Văn Dậy, Ấp Tân Hòa, Xã Tân Hiệp, Huyện Hóc Môn, TP HCM, Việt Nam</v>
          </cell>
          <cell r="G37539" t="str">
            <v/>
          </cell>
          <cell r="H37539" t="str">
            <v>Trần Bảo Quốc</v>
          </cell>
          <cell r="I37539">
            <v>0</v>
          </cell>
          <cell r="J37539">
            <v>0</v>
          </cell>
          <cell r="K37539">
            <v>0</v>
          </cell>
          <cell r="L37539">
            <v>0</v>
          </cell>
          <cell r="M37539">
            <v>0</v>
          </cell>
          <cell r="N37539" t="str">
            <v>0</v>
          </cell>
          <cell r="O37539">
            <v>0</v>
          </cell>
          <cell r="P37539" t="str">
            <v>Lê Thị Huyền Trang</v>
          </cell>
          <cell r="Q37539" t="str">
            <v>BH-03F Xuất Bảo Hành</v>
          </cell>
        </row>
        <row r="37540">
          <cell r="D37540" t="str">
            <v>HNI-PX-2410-00221</v>
          </cell>
          <cell r="E37540" t="str">
            <v>CÔNG TY CỔ PHẦN ABC VIỆT NAM</v>
          </cell>
          <cell r="F37540" t="str">
            <v>Số 12 đường Điện Biên Phủ, Phường Điện Biên, Quận Ba Đình, Thành phố Hà Nội, Việt Nam</v>
          </cell>
          <cell r="G37540" t="str">
            <v/>
          </cell>
          <cell r="H37540" t="str">
            <v>Phạm Văn Trường</v>
          </cell>
          <cell r="I37540">
            <v>0</v>
          </cell>
          <cell r="J37540">
            <v>0</v>
          </cell>
          <cell r="K37540">
            <v>0</v>
          </cell>
          <cell r="L37540">
            <v>0</v>
          </cell>
          <cell r="M37540">
            <v>41818182</v>
          </cell>
          <cell r="N37540" t="str">
            <v>0</v>
          </cell>
          <cell r="O37540">
            <v>46000000</v>
          </cell>
          <cell r="P37540" t="str">
            <v>Nguyễn Diệu Thùy</v>
          </cell>
          <cell r="Q37540" t="str">
            <v>BH-03A Bán Hàng</v>
          </cell>
        </row>
        <row r="37541">
          <cell r="D37541" t="str">
            <v>HCM-PX-2410-00728</v>
          </cell>
          <cell r="E37541" t="str">
            <v>HCM bán cho HN</v>
          </cell>
          <cell r="F37541" t="str">
            <v>Lô 05 -10A Khu Công nghiệp Hoàng Mai, Phường Hoàng Văn Thụ, Quận Hoàng Mai, Thành phố Hà Nội, Việt Nam</v>
          </cell>
          <cell r="G37541" t="str">
            <v/>
          </cell>
          <cell r="H37541" t="str">
            <v>Sale HCM Nội Bộ</v>
          </cell>
          <cell r="I37541">
            <v>0</v>
          </cell>
          <cell r="J37541">
            <v>0</v>
          </cell>
          <cell r="K37541">
            <v>0</v>
          </cell>
          <cell r="L37541">
            <v>0</v>
          </cell>
          <cell r="M37541">
            <v>0</v>
          </cell>
          <cell r="N37541" t="str">
            <v>0</v>
          </cell>
          <cell r="O37541">
            <v>0</v>
          </cell>
          <cell r="P37541" t="str">
            <v>Trần Thị Quí</v>
          </cell>
          <cell r="Q37541" t="str">
            <v>BH-16A Xuất Bán Chi Nhánh</v>
          </cell>
        </row>
        <row r="37542">
          <cell r="D37542" t="str">
            <v>HCM-PX-2410-00739</v>
          </cell>
          <cell r="E37542" t="str">
            <v>CÔNG TY TNHH MỘT THÀNH VIÊN THƯƠNG MẠI KỸ THUẬT VÀ CÔNG NGHỆ QSE</v>
          </cell>
          <cell r="F37542" t="str">
            <v>Số 22 Tố Hữu, Phường Trần Phú, Thành phố Quảng Ngãi, Tỉnh Quảng Ngãi, Việt Nam</v>
          </cell>
          <cell r="G37542" t="str">
            <v/>
          </cell>
          <cell r="H37542" t="str">
            <v>Nguyễn Duy Linh</v>
          </cell>
          <cell r="I37542">
            <v>0</v>
          </cell>
          <cell r="J37542">
            <v>0</v>
          </cell>
          <cell r="K37542">
            <v>0</v>
          </cell>
          <cell r="L37542">
            <v>0</v>
          </cell>
          <cell r="M37542">
            <v>24268500</v>
          </cell>
          <cell r="N37542" t="str">
            <v>0</v>
          </cell>
          <cell r="O37542">
            <v>26695350</v>
          </cell>
          <cell r="P37542" t="str">
            <v>Nguyễn Ngọc Anh Thư</v>
          </cell>
          <cell r="Q37542" t="str">
            <v>BH-03A Bán Hàng</v>
          </cell>
        </row>
        <row r="37543">
          <cell r="D37543" t="str">
            <v>HCM-PX-2410-00765</v>
          </cell>
          <cell r="E37543" t="str">
            <v>CHI NHÁNH CÔNG TRÌNH VIETTEL GIA LAI - TỔNG CÔNG TY CỔ PHẦN CÔNG TRÌNH VIETTEL | VCC GLI</v>
          </cell>
          <cell r="F37543" t="str">
            <v>87-89 Nguyễn Tất Thành, Phường Hoa Lư, Thành phố Pleiku, Tỉnh Gia Lai, Việt Nam</v>
          </cell>
          <cell r="G37543" t="str">
            <v/>
          </cell>
          <cell r="H37543" t="str">
            <v>Nguyễn Duy Linh</v>
          </cell>
          <cell r="I37543">
            <v>0</v>
          </cell>
          <cell r="J37543">
            <v>0</v>
          </cell>
          <cell r="K37543">
            <v>0</v>
          </cell>
          <cell r="L37543">
            <v>0</v>
          </cell>
          <cell r="M37543">
            <v>533000</v>
          </cell>
          <cell r="N37543" t="str">
            <v>0</v>
          </cell>
          <cell r="O37543">
            <v>586300</v>
          </cell>
          <cell r="P37543" t="str">
            <v>Nguyễn Ngọc Anh Thư</v>
          </cell>
          <cell r="Q37543" t="str">
            <v>BH-03A Bán Hàng</v>
          </cell>
        </row>
        <row r="37544">
          <cell r="D37544" t="str">
            <v>HCM-PX-2410-00769</v>
          </cell>
          <cell r="E37544" t="str">
            <v>CÔNG TY TNHH CÔNG NGHỆ HƯNG LỢI</v>
          </cell>
          <cell r="F37544" t="str">
            <v>Số 24 Lưu Văn Lang, Phường Quang Trung, Thành phố Quy Nhơn, Tỉnh Bình Định, Việt Nam</v>
          </cell>
          <cell r="G37544" t="str">
            <v/>
          </cell>
          <cell r="H37544" t="str">
            <v>Nguyễn Duy Linh</v>
          </cell>
          <cell r="I37544">
            <v>0</v>
          </cell>
          <cell r="J37544">
            <v>0</v>
          </cell>
          <cell r="K37544">
            <v>0</v>
          </cell>
          <cell r="L37544">
            <v>0</v>
          </cell>
          <cell r="M37544">
            <v>6330000</v>
          </cell>
          <cell r="N37544" t="str">
            <v>0</v>
          </cell>
          <cell r="O37544">
            <v>6963000</v>
          </cell>
          <cell r="P37544" t="str">
            <v>Nguyễn Ngọc Anh Thư</v>
          </cell>
          <cell r="Q37544" t="str">
            <v>BH-03A Bán Hàng</v>
          </cell>
        </row>
        <row r="37545">
          <cell r="D37545" t="str">
            <v>HCM-PX-2410-00770</v>
          </cell>
          <cell r="E37545" t="str">
            <v>CÔNG TY TNHH DANASOLAR</v>
          </cell>
          <cell r="F37545" t="str">
            <v>88 Ngô Huy Diễn, Phường Hoà Xuân, Quận Cẩm Lệ, Thành phố Đà Nẵng, Việt Nam</v>
          </cell>
          <cell r="G37545" t="str">
            <v/>
          </cell>
          <cell r="H37545" t="str">
            <v>Bùi Liên Lực</v>
          </cell>
          <cell r="I37545">
            <v>0</v>
          </cell>
          <cell r="J37545">
            <v>0</v>
          </cell>
          <cell r="K37545">
            <v>0</v>
          </cell>
          <cell r="L37545">
            <v>0</v>
          </cell>
          <cell r="M37545">
            <v>20877000</v>
          </cell>
          <cell r="N37545" t="str">
            <v>0</v>
          </cell>
          <cell r="O37545">
            <v>22964700</v>
          </cell>
          <cell r="P37545" t="str">
            <v>Nguyễn Ngọc Anh Thư</v>
          </cell>
          <cell r="Q37545" t="str">
            <v>BH-03A Bán Hàng</v>
          </cell>
        </row>
        <row r="37546">
          <cell r="D37546" t="str">
            <v>HCM-PX-2410-00777</v>
          </cell>
          <cell r="E37546" t="str">
            <v>CÔNG TY TNHH KỸ THUẬT CÔNG NGHỆ MINH HOÀNG</v>
          </cell>
          <cell r="F37546" t="str">
            <v>Số 670/87/34  Đoàn Văn Bơ, Phường 16, Quận 4, Thành phố Hồ Chí Minh, Việt Nam</v>
          </cell>
          <cell r="G37546" t="str">
            <v/>
          </cell>
          <cell r="H37546" t="str">
            <v>Vũ Duy Hưng</v>
          </cell>
          <cell r="I37546">
            <v>0</v>
          </cell>
          <cell r="J37546">
            <v>85000</v>
          </cell>
          <cell r="K37546">
            <v>0</v>
          </cell>
          <cell r="L37546">
            <v>0</v>
          </cell>
          <cell r="M37546">
            <v>0</v>
          </cell>
          <cell r="N37546" t="str">
            <v>0</v>
          </cell>
          <cell r="O37546">
            <v>0</v>
          </cell>
          <cell r="P37546" t="str">
            <v>Nguyễn Ngọc Anh Thư</v>
          </cell>
          <cell r="Q37546" t="str">
            <v>BH-03F Xuất Bảo Hành</v>
          </cell>
        </row>
        <row r="37547">
          <cell r="D37547" t="str">
            <v>HCM-PX-2410-00780</v>
          </cell>
          <cell r="E37547" t="str">
            <v>CÔNG TY TNHH KỸ THUẬT CÔNG NGHỆ MINH HOÀNG</v>
          </cell>
          <cell r="F37547" t="str">
            <v>Số 670/87/34  Đoàn Văn Bơ, Phường 16, Quận 4, Thành phố Hồ Chí Minh, Việt Nam</v>
          </cell>
          <cell r="G37547" t="str">
            <v/>
          </cell>
          <cell r="H37547" t="str">
            <v>Vũ Duy Hưng</v>
          </cell>
          <cell r="I37547">
            <v>0</v>
          </cell>
          <cell r="J37547">
            <v>84344</v>
          </cell>
          <cell r="K37547">
            <v>0</v>
          </cell>
          <cell r="L37547">
            <v>0</v>
          </cell>
          <cell r="M37547">
            <v>0</v>
          </cell>
          <cell r="N37547" t="str">
            <v>0</v>
          </cell>
          <cell r="O37547">
            <v>0</v>
          </cell>
          <cell r="P37547" t="str">
            <v>Nguyễn Ngọc Anh Thư</v>
          </cell>
          <cell r="Q37547" t="str">
            <v>BH-03F Xuất Bảo Hành</v>
          </cell>
        </row>
        <row r="37548">
          <cell r="D37548" t="str">
            <v>HCM-PX-2410-00905</v>
          </cell>
          <cell r="E37548" t="str">
            <v>CÔNG TY TNHH TM DV TÂN HÒA KY</v>
          </cell>
          <cell r="F37548" t="str">
            <v>78 Tạ Uyên, Phường 12, Quận 5, Thành phố Hồ Chí Minh, Việt Nam</v>
          </cell>
          <cell r="G37548" t="str">
            <v/>
          </cell>
          <cell r="H37548" t="str">
            <v>Nguyễn Hoàng Quân</v>
          </cell>
          <cell r="I37548">
            <v>0</v>
          </cell>
          <cell r="J37548">
            <v>0</v>
          </cell>
          <cell r="K37548">
            <v>0</v>
          </cell>
          <cell r="L37548">
            <v>0</v>
          </cell>
          <cell r="M37548">
            <v>12380000</v>
          </cell>
          <cell r="N37548" t="str">
            <v>0</v>
          </cell>
          <cell r="O37548">
            <v>12380000</v>
          </cell>
          <cell r="P37548" t="str">
            <v>Nguyễn Ngọc Bảo Châu</v>
          </cell>
          <cell r="Q37548" t="str">
            <v>BH-03A Bán Hàng</v>
          </cell>
        </row>
        <row r="37549">
          <cell r="D37549" t="str">
            <v>HCM-PN-2410-00003</v>
          </cell>
          <cell r="E37549" t="str">
            <v>CÔNG TY TNHH KỸ THUẬT TỰ ĐỘNG TOÀN TÂM</v>
          </cell>
          <cell r="F37549" t="str">
            <v>Lô A24 Đặng Thái Thuyến, Phường Nhơn Bình, Thành phố Quy Nhơn, Tỉnh Bình Định, Việt Nam</v>
          </cell>
          <cell r="G37549" t="str">
            <v/>
          </cell>
          <cell r="H37549" t="str">
            <v>Trần Văn Thiên Nam</v>
          </cell>
          <cell r="I37549">
            <v>0</v>
          </cell>
          <cell r="J37549">
            <v>0</v>
          </cell>
          <cell r="K37549">
            <v>0</v>
          </cell>
          <cell r="L37549">
            <v>0</v>
          </cell>
          <cell r="M37549">
            <v>0</v>
          </cell>
          <cell r="N37549" t="str">
            <v>0</v>
          </cell>
          <cell r="O37549">
            <v>0</v>
          </cell>
          <cell r="P37549" t="str">
            <v/>
          </cell>
          <cell r="Q37549" t="str">
            <v>BH-14C Nhập Lại Hàng Ký Gửi</v>
          </cell>
        </row>
        <row r="37550">
          <cell r="D37550" t="str">
            <v>HCM-PN-2410-00003</v>
          </cell>
          <cell r="E37550" t="str">
            <v>CÔNG TY TNHH KỸ THUẬT TỰ ĐỘNG TOÀN TÂM</v>
          </cell>
          <cell r="F37550" t="str">
            <v>Lô A24 Đặng Thái Thuyến, Phường Nhơn Bình, Thành phố Quy Nhơn, Tỉnh Bình Định, Việt Nam</v>
          </cell>
          <cell r="G37550" t="str">
            <v/>
          </cell>
          <cell r="H37550" t="str">
            <v>Trần Văn Thiên Nam</v>
          </cell>
          <cell r="I37550">
            <v>0</v>
          </cell>
          <cell r="J37550">
            <v>0</v>
          </cell>
          <cell r="K37550">
            <v>0</v>
          </cell>
          <cell r="L37550">
            <v>0</v>
          </cell>
          <cell r="M37550">
            <v>0</v>
          </cell>
          <cell r="N37550" t="str">
            <v>0</v>
          </cell>
          <cell r="O37550">
            <v>0</v>
          </cell>
          <cell r="P37550" t="str">
            <v/>
          </cell>
          <cell r="Q37550" t="str">
            <v>BH-14C Nhập Lại Hàng Ký Gửi</v>
          </cell>
        </row>
        <row r="37551">
          <cell r="D37551" t="str">
            <v>HCM-PX-2410-00391</v>
          </cell>
          <cell r="E37551" t="str">
            <v>HCM bán cho CTH</v>
          </cell>
          <cell r="F37551" t="str">
            <v>45 - 47 Bùi Quang Trinh, Phường Phú Thứ, Quận Cái Răng, Thành phố Cần Thơ, Việt Nam</v>
          </cell>
          <cell r="G37551" t="str">
            <v/>
          </cell>
          <cell r="H37551" t="str">
            <v>Sale HCM Nội Bộ</v>
          </cell>
          <cell r="I37551">
            <v>0</v>
          </cell>
          <cell r="J37551">
            <v>0</v>
          </cell>
          <cell r="K37551">
            <v>0</v>
          </cell>
          <cell r="L37551">
            <v>0</v>
          </cell>
          <cell r="M37551">
            <v>0</v>
          </cell>
          <cell r="N37551" t="str">
            <v>0</v>
          </cell>
          <cell r="O37551">
            <v>0</v>
          </cell>
          <cell r="P37551" t="str">
            <v>Nguyễn Ngọc Bảo Châu</v>
          </cell>
          <cell r="Q37551" t="str">
            <v>BH-16C Xuất Bán Chi Nhánh (Không Sắp Xe)</v>
          </cell>
        </row>
        <row r="37552">
          <cell r="D37552" t="str">
            <v>HNI-PX-2410-00128</v>
          </cell>
          <cell r="E37552" t="str">
            <v>CÔNG TY TNHH CÔNG NGHỆ THANG MÁY HƯNG PHÁT</v>
          </cell>
          <cell r="F37552" t="str">
            <v>Số 8, ngõ 9, đường Dương Quảng Hàm, Phường Quan Hoa, Quận Cầu Giấy, Hà Nội, Việt Nam</v>
          </cell>
          <cell r="G37552" t="str">
            <v/>
          </cell>
          <cell r="H37552" t="str">
            <v>Sale Hà Nội TM</v>
          </cell>
          <cell r="I37552">
            <v>0</v>
          </cell>
          <cell r="J37552">
            <v>0</v>
          </cell>
          <cell r="K37552">
            <v>0</v>
          </cell>
          <cell r="L37552">
            <v>0</v>
          </cell>
          <cell r="M37552">
            <v>24892000</v>
          </cell>
          <cell r="N37552" t="str">
            <v>0</v>
          </cell>
          <cell r="O37552">
            <v>24892000</v>
          </cell>
          <cell r="P37552" t="str">
            <v>Bùi Thị Phương Anh</v>
          </cell>
          <cell r="Q37552" t="str">
            <v>BH-03A Bán Hàng</v>
          </cell>
        </row>
        <row r="37553">
          <cell r="D37553" t="str">
            <v>CTH-PX-2410-00052</v>
          </cell>
          <cell r="E37553" t="str">
            <v>Lê Thu Trúc</v>
          </cell>
          <cell r="F37553" t="str">
            <v>QL 91B, Phường Thới An Đông, Quận Bình Thuỷ, Thành phố Cần Thơ, Việt Nam</v>
          </cell>
          <cell r="G37553" t="str">
            <v/>
          </cell>
          <cell r="H37553" t="str">
            <v>Tô Văn Tình</v>
          </cell>
          <cell r="I37553">
            <v>0</v>
          </cell>
          <cell r="J37553">
            <v>0</v>
          </cell>
          <cell r="K37553">
            <v>0</v>
          </cell>
          <cell r="L37553">
            <v>0</v>
          </cell>
          <cell r="M37553">
            <v>2246000</v>
          </cell>
          <cell r="N37553" t="str">
            <v>0</v>
          </cell>
          <cell r="O37553">
            <v>2246000</v>
          </cell>
          <cell r="P37553" t="str">
            <v>Nguyễn Thị Bửu Trân</v>
          </cell>
          <cell r="Q37553" t="str">
            <v>BH-03A Bán Hàng</v>
          </cell>
        </row>
        <row r="37554">
          <cell r="D37554" t="str">
            <v>HNI-PX-2410-00129</v>
          </cell>
          <cell r="E37554" t="str">
            <v>CÔNG TY TNHH CÔNG NGHỆ THANG MÁY HƯNG PHÁT</v>
          </cell>
          <cell r="F37554" t="str">
            <v>Số 8, ngõ 9, đường Dương Quảng Hàm, Phường Quan Hoa, Quận Cầu Giấy, Hà Nội, Việt Nam</v>
          </cell>
          <cell r="G37554" t="str">
            <v/>
          </cell>
          <cell r="H37554" t="str">
            <v>Sale Hà Nội TM</v>
          </cell>
          <cell r="I37554">
            <v>0</v>
          </cell>
          <cell r="J37554">
            <v>0</v>
          </cell>
          <cell r="K37554">
            <v>0</v>
          </cell>
          <cell r="L37554">
            <v>0</v>
          </cell>
          <cell r="M37554">
            <v>6650000</v>
          </cell>
          <cell r="N37554" t="str">
            <v>0</v>
          </cell>
          <cell r="O37554">
            <v>6650000</v>
          </cell>
          <cell r="P37554" t="str">
            <v>Bùi Thị Phương Anh</v>
          </cell>
          <cell r="Q37554" t="str">
            <v>BH-03A Bán Hàng</v>
          </cell>
        </row>
        <row r="37555">
          <cell r="D37555" t="str">
            <v>HCM-PX-2410-00396</v>
          </cell>
          <cell r="E37555" t="str">
            <v>CÔNG TY TNHH MAY MẶC LANGHAM</v>
          </cell>
          <cell r="F37555" t="str">
            <v>Lô số 21, Đường số 6, Khu công nghiệp Trảng Bàng, Phường An Tịnh, Thị xã Trảng Bàng, Tỉnh Tây Ninh, Phường An Tịnh, Thị xã Trảng Bàng, Tỉnh Tây Ninh, Việt Nam</v>
          </cell>
          <cell r="G37555" t="str">
            <v/>
          </cell>
          <cell r="H37555" t="str">
            <v>Phạm Hoàng Linh</v>
          </cell>
          <cell r="I37555">
            <v>0</v>
          </cell>
          <cell r="J37555">
            <v>0</v>
          </cell>
          <cell r="K37555">
            <v>0</v>
          </cell>
          <cell r="L37555">
            <v>0</v>
          </cell>
          <cell r="M37555">
            <v>4560000</v>
          </cell>
          <cell r="N37555" t="str">
            <v>0</v>
          </cell>
          <cell r="O37555">
            <v>5016000</v>
          </cell>
          <cell r="P37555" t="str">
            <v>Mai Quỳnh Giao</v>
          </cell>
          <cell r="Q37555" t="str">
            <v>BH-03A Bán Hàng</v>
          </cell>
        </row>
        <row r="37556">
          <cell r="D37556" t="str">
            <v>HCM-PX-2410-00398</v>
          </cell>
          <cell r="E37556" t="str">
            <v>CÔNG TY TNHH CƠ KHÍ FMC</v>
          </cell>
          <cell r="F37556" t="str">
            <v>Số 14 Đường 23B, Phường Bình Trị Đông B, Quận Bình Tân, Thành phố Hồ Chí Minh, Việt Nam</v>
          </cell>
          <cell r="G37556" t="str">
            <v/>
          </cell>
          <cell r="H37556" t="str">
            <v>Lê Vũ Minh Hải</v>
          </cell>
          <cell r="I37556">
            <v>0</v>
          </cell>
          <cell r="J37556">
            <v>0</v>
          </cell>
          <cell r="K37556">
            <v>0</v>
          </cell>
          <cell r="L37556">
            <v>0</v>
          </cell>
          <cell r="M37556">
            <v>1906000</v>
          </cell>
          <cell r="N37556" t="str">
            <v>0</v>
          </cell>
          <cell r="O37556">
            <v>2096600</v>
          </cell>
          <cell r="P37556" t="str">
            <v>Mai Quỳnh Giao</v>
          </cell>
          <cell r="Q37556" t="str">
            <v>BH-03A Bán Hàng</v>
          </cell>
        </row>
        <row r="37557">
          <cell r="D37557" t="str">
            <v>HCM-PX-2410-00400</v>
          </cell>
          <cell r="E37557" t="str">
            <v>CỬA HÀNG THIẾT BỊ NÂNG TẤN PHÁT</v>
          </cell>
          <cell r="F37557" t="str">
            <v>239 Quốc Lộ 1A, Quận 12, Hồ Chí Minh, Việt Nam</v>
          </cell>
          <cell r="G37557" t="str">
            <v/>
          </cell>
          <cell r="H37557" t="str">
            <v>Nguyễn Ngọc Bằng</v>
          </cell>
          <cell r="I37557">
            <v>0</v>
          </cell>
          <cell r="J37557">
            <v>0</v>
          </cell>
          <cell r="K37557">
            <v>0</v>
          </cell>
          <cell r="L37557">
            <v>0</v>
          </cell>
          <cell r="M37557">
            <v>5720000</v>
          </cell>
          <cell r="N37557" t="str">
            <v>0</v>
          </cell>
          <cell r="O37557">
            <v>5720000</v>
          </cell>
          <cell r="P37557" t="str">
            <v>Nguyễn Ngọc Bảo Châu</v>
          </cell>
          <cell r="Q37557" t="str">
            <v>BH-03A Bán Hàng</v>
          </cell>
        </row>
        <row r="37558">
          <cell r="D37558" t="str">
            <v>HCM-PX-2410-00404</v>
          </cell>
          <cell r="E37558" t="str">
            <v>CÔNG TY CỔ PHẦN THANG MÁY VÀ CƠ KHÍ BÁCH KHOA</v>
          </cell>
          <cell r="F37558" t="str">
            <v>81/1 Đường An Phú Đông 25, Khu phố 3, Phường An Phú Đông, Quận 12, Thành phố Hồ Chí Minh, Việt Nam</v>
          </cell>
          <cell r="G37558" t="str">
            <v/>
          </cell>
          <cell r="H37558" t="str">
            <v>Lương Hoàng Hiệp</v>
          </cell>
          <cell r="I37558">
            <v>0</v>
          </cell>
          <cell r="J37558">
            <v>0</v>
          </cell>
          <cell r="K37558">
            <v>0</v>
          </cell>
          <cell r="L37558">
            <v>0</v>
          </cell>
          <cell r="M37558">
            <v>2200000</v>
          </cell>
          <cell r="N37558" t="str">
            <v>0</v>
          </cell>
          <cell r="O37558">
            <v>2420000</v>
          </cell>
          <cell r="P37558" t="str">
            <v>Nguyễn Ngọc Bảo Châu</v>
          </cell>
          <cell r="Q37558" t="str">
            <v>BH-03A Bán Hàng</v>
          </cell>
        </row>
        <row r="37559">
          <cell r="D37559" t="str">
            <v>HCM-PX-2410-00405</v>
          </cell>
          <cell r="E37559" t="str">
            <v>CỬA HÀNG HIỀN PHÁT</v>
          </cell>
          <cell r="F37559" t="str">
            <v>87 Nguyễn Thi, Phường 13, Quận 5, TP HCM, Việt Nam</v>
          </cell>
          <cell r="G37559" t="str">
            <v/>
          </cell>
          <cell r="H37559" t="str">
            <v>Nguyễn Hoàng Quân</v>
          </cell>
          <cell r="I37559">
            <v>0</v>
          </cell>
          <cell r="J37559">
            <v>0</v>
          </cell>
          <cell r="K37559">
            <v>0</v>
          </cell>
          <cell r="L37559">
            <v>0</v>
          </cell>
          <cell r="M37559">
            <v>1760000</v>
          </cell>
          <cell r="N37559" t="str">
            <v>0</v>
          </cell>
          <cell r="O37559">
            <v>1936000</v>
          </cell>
          <cell r="P37559" t="str">
            <v>Mai Quỳnh Giao</v>
          </cell>
          <cell r="Q37559" t="str">
            <v>BH-03A Bán Hàng</v>
          </cell>
        </row>
        <row r="37560">
          <cell r="D37560" t="str">
            <v>HCM-PX-2410-00406</v>
          </cell>
          <cell r="E37560" t="str">
            <v>CÔNG TY TNHH CƠ ĐIỆN TỰ ĐỘNG THIÊN NAM</v>
          </cell>
          <cell r="F37560" t="str">
            <v>31, Đường 24, KP11, P.Bình Hưng Hòa. A, Q.Bình Tân, TP HCM, Việt Nam</v>
          </cell>
          <cell r="G37560" t="str">
            <v/>
          </cell>
          <cell r="H37560" t="str">
            <v>Lê Quốc Dũng</v>
          </cell>
          <cell r="I37560">
            <v>0</v>
          </cell>
          <cell r="J37560">
            <v>0</v>
          </cell>
          <cell r="K37560">
            <v>0</v>
          </cell>
          <cell r="L37560">
            <v>0</v>
          </cell>
          <cell r="M37560">
            <v>9054000</v>
          </cell>
          <cell r="N37560" t="str">
            <v>0</v>
          </cell>
          <cell r="O37560">
            <v>9054000</v>
          </cell>
          <cell r="P37560" t="str">
            <v>Lê Thị Huyền Trang</v>
          </cell>
          <cell r="Q37560" t="str">
            <v>BH-03A Bán Hàng</v>
          </cell>
        </row>
        <row r="37561">
          <cell r="D37561" t="str">
            <v>HCM-PX-2410-00407</v>
          </cell>
          <cell r="E37561" t="str">
            <v>CÔNG TY TNHH SẢN XUẤT KINH DOANH TIẾN HIẾU</v>
          </cell>
          <cell r="F37561" t="str">
            <v>Số 164F/2, Khu phố 1B, Phường An Phú, Thị xã Thuận An, Tỉnh Bình Dương, Việt Nam</v>
          </cell>
          <cell r="G37561" t="str">
            <v/>
          </cell>
          <cell r="H37561" t="str">
            <v>Nguyễn Hoàng Quân</v>
          </cell>
          <cell r="I37561">
            <v>0</v>
          </cell>
          <cell r="J37561">
            <v>0</v>
          </cell>
          <cell r="K37561">
            <v>0</v>
          </cell>
          <cell r="L37561">
            <v>0</v>
          </cell>
          <cell r="M37561">
            <v>5700000</v>
          </cell>
          <cell r="N37561" t="str">
            <v>0</v>
          </cell>
          <cell r="O37561">
            <v>6270000</v>
          </cell>
          <cell r="P37561" t="str">
            <v>Mai Quỳnh Giao</v>
          </cell>
          <cell r="Q37561" t="str">
            <v>BH-03A Bán Hàng</v>
          </cell>
        </row>
        <row r="37562">
          <cell r="D37562" t="str">
            <v>HNI-PX-2410-00131</v>
          </cell>
          <cell r="E37562" t="str">
            <v>CÔNG TY CỔ PHẦN CITIGO POWER VIỆT NAM</v>
          </cell>
          <cell r="F37562" t="str">
            <v>Số 23, LK 6C-C17, KĐT Mỗ Lao, Phường Mộ Lao, Quận Hà Đông, Thành Phố Hà Nội, Việt Nam</v>
          </cell>
          <cell r="G37562" t="str">
            <v/>
          </cell>
          <cell r="H37562" t="str">
            <v>Phạm Việt Hằng</v>
          </cell>
          <cell r="I37562">
            <v>0</v>
          </cell>
          <cell r="J37562">
            <v>0</v>
          </cell>
          <cell r="K37562">
            <v>0</v>
          </cell>
          <cell r="L37562">
            <v>0</v>
          </cell>
          <cell r="M37562">
            <v>14600000</v>
          </cell>
          <cell r="N37562" t="str">
            <v>0</v>
          </cell>
          <cell r="O37562">
            <v>16060000</v>
          </cell>
          <cell r="P37562" t="str">
            <v>Nguyễn Diệu Thùy</v>
          </cell>
          <cell r="Q37562" t="str">
            <v>BH-03A Bán Hàng</v>
          </cell>
        </row>
        <row r="37563">
          <cell r="D37563" t="str">
            <v>HNI-PX-2410-00132</v>
          </cell>
          <cell r="E37563" t="str">
            <v>CÔNG TY CỔ PHẦN DỊCH VỤ KỸ THUẬT BẢO AN</v>
          </cell>
          <cell r="F37563" t="str">
            <v>Số 3A phố Lý Tự Trọng, Phường Minh Khai, Quận Hồng Bàng, Thành phố Hải Phòng, Việt Nam</v>
          </cell>
          <cell r="G37563" t="str">
            <v/>
          </cell>
          <cell r="H37563" t="str">
            <v>Bùi Xuân Cảnh</v>
          </cell>
          <cell r="I37563">
            <v>0</v>
          </cell>
          <cell r="J37563">
            <v>0</v>
          </cell>
          <cell r="K37563">
            <v>0</v>
          </cell>
          <cell r="L37563">
            <v>0</v>
          </cell>
          <cell r="M37563">
            <v>1358000</v>
          </cell>
          <cell r="N37563" t="str">
            <v>0</v>
          </cell>
          <cell r="O37563">
            <v>1466640</v>
          </cell>
          <cell r="P37563" t="str">
            <v>Bùi Thị Phương Anh</v>
          </cell>
          <cell r="Q37563" t="str">
            <v>BH-03A Bán Hàng</v>
          </cell>
        </row>
        <row r="37564">
          <cell r="D37564" t="str">
            <v>HCM-PX-2410-00414</v>
          </cell>
          <cell r="E37564" t="str">
            <v>CÔNG TY TNHH THIẾT BỊ ĐIỆN VÀ CÔNG NGHIỆP BÌNH DƯƠNG</v>
          </cell>
          <cell r="F37564" t="str">
            <v>Số 209 Đường số 110B, Khu 2, Phường Phú Tân, Thành phố Thủ Dầu Một, Tỉnh Bình Dương, Việt Nam</v>
          </cell>
          <cell r="G37564" t="str">
            <v/>
          </cell>
          <cell r="H37564" t="str">
            <v>Nguyễn Ngọc Bằng</v>
          </cell>
          <cell r="I37564">
            <v>0</v>
          </cell>
          <cell r="J37564">
            <v>0</v>
          </cell>
          <cell r="K37564">
            <v>0</v>
          </cell>
          <cell r="L37564">
            <v>0</v>
          </cell>
          <cell r="M37564">
            <v>2540000</v>
          </cell>
          <cell r="N37564" t="str">
            <v>0</v>
          </cell>
          <cell r="O37564">
            <v>2794000</v>
          </cell>
          <cell r="P37564" t="str">
            <v>Nguyễn Ngọc Bảo Châu</v>
          </cell>
          <cell r="Q37564" t="str">
            <v>BH-03A Bán Hàng</v>
          </cell>
        </row>
        <row r="37565">
          <cell r="D37565" t="str">
            <v>HCM-PX-2410-00415</v>
          </cell>
          <cell r="E37565" t="str">
            <v>CÔNG TY TNHH DỊCH VỤ THƯƠNG MẠI THANG MÁY FUJI VIỆT NAM</v>
          </cell>
          <cell r="F37565" t="str">
            <v>Việt Nam</v>
          </cell>
          <cell r="G37565" t="str">
            <v/>
          </cell>
          <cell r="H37565" t="str">
            <v>Hồ Hoàng Anh</v>
          </cell>
          <cell r="I37565">
            <v>0</v>
          </cell>
          <cell r="J37565">
            <v>0</v>
          </cell>
          <cell r="K37565">
            <v>0</v>
          </cell>
          <cell r="L37565">
            <v>0</v>
          </cell>
          <cell r="M37565">
            <v>0</v>
          </cell>
          <cell r="N37565" t="str">
            <v>0</v>
          </cell>
          <cell r="O37565">
            <v>0</v>
          </cell>
          <cell r="P37565" t="str">
            <v>Mai Quỳnh Giao</v>
          </cell>
          <cell r="Q37565" t="str">
            <v>BH-03F Xuất Bảo Hành</v>
          </cell>
        </row>
        <row r="37566">
          <cell r="D37566" t="str">
            <v>HCM-PX-2410-00416</v>
          </cell>
          <cell r="E37566" t="str">
            <v>CÔNG TY TNHH THƯƠNG MẠI KỸ THUẬT HỮU DUY</v>
          </cell>
          <cell r="F37566" t="str">
            <v>Số 125 Đường Phú Châu, Khu phố 1, Phường Tam Bình, Thành phố Thủ Đức, Thành phố Hồ Chí Minh, Việt Nam</v>
          </cell>
          <cell r="G37566" t="str">
            <v/>
          </cell>
          <cell r="H37566" t="str">
            <v>Lê Vũ Minh Hải</v>
          </cell>
          <cell r="I37566">
            <v>0</v>
          </cell>
          <cell r="J37566">
            <v>0</v>
          </cell>
          <cell r="K37566">
            <v>0</v>
          </cell>
          <cell r="L37566">
            <v>0</v>
          </cell>
          <cell r="M37566">
            <v>4700000</v>
          </cell>
          <cell r="N37566" t="str">
            <v>0</v>
          </cell>
          <cell r="O37566">
            <v>5170000</v>
          </cell>
          <cell r="P37566" t="str">
            <v>Nguyễn Ngọc Bảo Châu</v>
          </cell>
          <cell r="Q37566" t="str">
            <v>BH-03A Bán Hàng</v>
          </cell>
        </row>
        <row r="37567">
          <cell r="D37567" t="str">
            <v>HCM-PX-2410-00417</v>
          </cell>
          <cell r="E37567" t="str">
            <v>CÔNG TY TNHH SX TM KỸ THUẬT CƠ ĐIỆN THÀNH HƯNG</v>
          </cell>
          <cell r="F37567" t="str">
            <v>A228/4 Tổ 22, Ấp 1B, xã Vĩnh Lộc B, H. Bình Chánh, TP HCM, Việt Nam</v>
          </cell>
          <cell r="G37567" t="str">
            <v/>
          </cell>
          <cell r="H37567" t="str">
            <v>Tô Thành Đạo</v>
          </cell>
          <cell r="I37567">
            <v>0</v>
          </cell>
          <cell r="J37567">
            <v>0</v>
          </cell>
          <cell r="K37567">
            <v>0</v>
          </cell>
          <cell r="L37567">
            <v>0</v>
          </cell>
          <cell r="M37567">
            <v>3150000</v>
          </cell>
          <cell r="N37567" t="str">
            <v>0</v>
          </cell>
          <cell r="O37567">
            <v>3150000</v>
          </cell>
          <cell r="P37567" t="str">
            <v>Nguyễn Ngọc Bảo Châu</v>
          </cell>
          <cell r="Q37567" t="str">
            <v>BH-03A Bán Hàng</v>
          </cell>
        </row>
        <row r="37568">
          <cell r="D37568" t="str">
            <v>HCM-PX-2410-00418</v>
          </cell>
          <cell r="E37568" t="str">
            <v>HCM bán cho CTH</v>
          </cell>
          <cell r="F37568" t="str">
            <v>45 - 47 Bùi Quang Trinh, Phường Phú Thứ, Quận Cái Răng, Thành phố Cần Thơ, Việt Nam</v>
          </cell>
          <cell r="G37568" t="str">
            <v/>
          </cell>
          <cell r="H37568" t="str">
            <v>Sale HCM Nội Bộ</v>
          </cell>
          <cell r="I37568">
            <v>0</v>
          </cell>
          <cell r="J37568">
            <v>0</v>
          </cell>
          <cell r="K37568">
            <v>0</v>
          </cell>
          <cell r="L37568">
            <v>0</v>
          </cell>
          <cell r="M37568">
            <v>0</v>
          </cell>
          <cell r="N37568" t="str">
            <v>0</v>
          </cell>
          <cell r="O37568">
            <v>0</v>
          </cell>
          <cell r="P37568" t="str">
            <v>Nguyễn Ngọc Bảo Châu</v>
          </cell>
          <cell r="Q37568" t="str">
            <v>BH-16C Xuất Bán Chi Nhánh (Không Sắp Xe)</v>
          </cell>
        </row>
        <row r="37569">
          <cell r="D37569" t="str">
            <v>HNI-PX-2410-00134</v>
          </cell>
          <cell r="E37569" t="str">
            <v>CÔNG TY CỔ PHẦN VIỄN THÔNG ĐẦU TƯ VÀ THƯƠNG MẠI QUỐC TẾ</v>
          </cell>
          <cell r="F37569" t="str">
            <v>Số 38 - BT3, khu bán đảo Linh Đàm,, Phường Hoàng Liệt, Quận Hoàng Mai, Thành phố Hà Nội, Việt Nam</v>
          </cell>
          <cell r="G37569" t="str">
            <v/>
          </cell>
          <cell r="H37569" t="str">
            <v>Phạm Việt Hằng</v>
          </cell>
          <cell r="I37569">
            <v>0</v>
          </cell>
          <cell r="J37569">
            <v>0</v>
          </cell>
          <cell r="K37569">
            <v>0</v>
          </cell>
          <cell r="L37569">
            <v>0</v>
          </cell>
          <cell r="M37569">
            <v>9394100</v>
          </cell>
          <cell r="N37569" t="str">
            <v>0</v>
          </cell>
          <cell r="O37569">
            <v>10145628</v>
          </cell>
          <cell r="P37569" t="str">
            <v>Nguyễn Diệu Thùy</v>
          </cell>
          <cell r="Q37569" t="str">
            <v>BH-03A Bán Hàng</v>
          </cell>
        </row>
        <row r="37570">
          <cell r="D37570" t="str">
            <v>HNI-PX-2410-00135</v>
          </cell>
          <cell r="E37570" t="str">
            <v>CÔNG TY CỔ PHẦN VIỄN THÔNG ĐẦU TƯ VÀ THƯƠNG MẠI QUỐC TẾ</v>
          </cell>
          <cell r="F37570" t="str">
            <v>Số 38 - BT3, khu bán đảo Linh Đàm,, Phường Hoàng Liệt, Quận Hoàng Mai, Thành phố Hà Nội, Việt Nam</v>
          </cell>
          <cell r="G37570" t="str">
            <v/>
          </cell>
          <cell r="H37570" t="str">
            <v>Phạm Việt Hằng</v>
          </cell>
          <cell r="I37570">
            <v>0</v>
          </cell>
          <cell r="J37570">
            <v>0</v>
          </cell>
          <cell r="K37570">
            <v>0</v>
          </cell>
          <cell r="L37570">
            <v>0</v>
          </cell>
          <cell r="M37570">
            <v>8800000</v>
          </cell>
          <cell r="N37570" t="str">
            <v>0</v>
          </cell>
          <cell r="O37570">
            <v>9680000</v>
          </cell>
          <cell r="P37570" t="str">
            <v>Nguyễn Diệu Thùy</v>
          </cell>
          <cell r="Q37570" t="str">
            <v>BH-03A Bán Hàng</v>
          </cell>
        </row>
        <row r="37571">
          <cell r="D37571" t="str">
            <v>HCM-PX-2410-00431</v>
          </cell>
          <cell r="E37571" t="str">
            <v>ANH NGUYỄN ĐỨC DUY- QUẬN BÌNH TÂN</v>
          </cell>
          <cell r="F37571" t="str">
            <v>143/22 liên Khu 4-5,Bình Hưng Hòa, Quận Bình Tân, TPHCM, Việt Nam</v>
          </cell>
          <cell r="G37571" t="str">
            <v/>
          </cell>
          <cell r="H37571" t="str">
            <v>Lê Quốc Dũng</v>
          </cell>
          <cell r="I37571">
            <v>0</v>
          </cell>
          <cell r="J37571">
            <v>71000</v>
          </cell>
          <cell r="K37571">
            <v>0</v>
          </cell>
          <cell r="L37571">
            <v>0</v>
          </cell>
          <cell r="M37571">
            <v>18838580</v>
          </cell>
          <cell r="N37571" t="str">
            <v>0</v>
          </cell>
          <cell r="O37571">
            <v>18838580</v>
          </cell>
          <cell r="P37571" t="str">
            <v>Lê Thị Huyền Trang</v>
          </cell>
          <cell r="Q37571" t="str">
            <v>BH-03A Bán Hàng</v>
          </cell>
        </row>
        <row r="37572">
          <cell r="D37572" t="str">
            <v>HCM-PX-2410-00434</v>
          </cell>
          <cell r="E37572" t="str">
            <v>HCM bán cho CTH</v>
          </cell>
          <cell r="F37572" t="str">
            <v>45 - 47 Bùi Quang Trinh, Phường Phú Thứ, Quận Cái Răng, Thành phố Cần Thơ, Việt Nam</v>
          </cell>
          <cell r="G37572" t="str">
            <v/>
          </cell>
          <cell r="H37572" t="str">
            <v>Sale HCM Nội Bộ</v>
          </cell>
          <cell r="I37572">
            <v>0</v>
          </cell>
          <cell r="J37572">
            <v>0</v>
          </cell>
          <cell r="K37572">
            <v>0</v>
          </cell>
          <cell r="L37572">
            <v>0</v>
          </cell>
          <cell r="M37572">
            <v>0</v>
          </cell>
          <cell r="N37572" t="str">
            <v>0</v>
          </cell>
          <cell r="O37572">
            <v>0</v>
          </cell>
          <cell r="P37572" t="str">
            <v>Nguyễn Ngọc Bảo Châu</v>
          </cell>
          <cell r="Q37572" t="str">
            <v>BH-16C Xuất Bán Chi Nhánh (Không Sắp Xe)</v>
          </cell>
        </row>
        <row r="37573">
          <cell r="D37573" t="str">
            <v>HCM-PX-2410-00435</v>
          </cell>
          <cell r="E37573" t="str">
            <v>HCM bán cho HN</v>
          </cell>
          <cell r="F37573" t="str">
            <v>Lô 05 -10A Khu Công nghiệp Hoàng Mai, Phường Hoàng Văn Thụ, Quận Hoàng Mai, Thành phố Hà Nội, Việt Nam</v>
          </cell>
          <cell r="G37573" t="str">
            <v/>
          </cell>
          <cell r="H37573" t="str">
            <v>Sale HCM Nội Bộ</v>
          </cell>
          <cell r="I37573">
            <v>0</v>
          </cell>
          <cell r="J37573">
            <v>0</v>
          </cell>
          <cell r="K37573">
            <v>0</v>
          </cell>
          <cell r="L37573">
            <v>0</v>
          </cell>
          <cell r="M37573">
            <v>0</v>
          </cell>
          <cell r="N37573" t="str">
            <v>0</v>
          </cell>
          <cell r="O37573">
            <v>0</v>
          </cell>
          <cell r="P37573" t="str">
            <v>Trần Thị Quí</v>
          </cell>
          <cell r="Q37573" t="str">
            <v>BH-16A Xuất Bán Chi Nhánh</v>
          </cell>
        </row>
        <row r="37574">
          <cell r="D37574" t="str">
            <v>CTH-PX-2410-00054</v>
          </cell>
          <cell r="E37574" t="str">
            <v>CƠ KHÍ PHÚC KHANG</v>
          </cell>
          <cell r="F37574" t="str">
            <v>KV Hưng Thạnh 2, P. Trung Kiên, Q. Thốt Nốt, Cần Thơ, Việt Nam</v>
          </cell>
          <cell r="G37574" t="str">
            <v/>
          </cell>
          <cell r="H37574" t="str">
            <v>Đoàn Thanh Liêm</v>
          </cell>
          <cell r="I37574">
            <v>0</v>
          </cell>
          <cell r="J37574">
            <v>0</v>
          </cell>
          <cell r="K37574">
            <v>0</v>
          </cell>
          <cell r="L37574">
            <v>0</v>
          </cell>
          <cell r="M37574">
            <v>2543000</v>
          </cell>
          <cell r="N37574" t="str">
            <v>0</v>
          </cell>
          <cell r="O37574">
            <v>2543000</v>
          </cell>
          <cell r="P37574" t="str">
            <v>Lâm Tuyết Trinh</v>
          </cell>
          <cell r="Q37574" t="str">
            <v>BH-03A Bán Hàng</v>
          </cell>
        </row>
        <row r="37575">
          <cell r="D37575" t="str">
            <v>CTH-PX-2410-00057</v>
          </cell>
          <cell r="E37575" t="str">
            <v>NGUYỄN VĂN QUỲNH</v>
          </cell>
          <cell r="F37575" t="str">
            <v>12, Xã Phong Thạnh Tây B, Huyện Phước Long, Tỉnh Bạc Liêu, Việt Nam</v>
          </cell>
          <cell r="G37575" t="str">
            <v/>
          </cell>
          <cell r="H37575" t="str">
            <v>Tạ Thanh Tuấn</v>
          </cell>
          <cell r="I37575">
            <v>0</v>
          </cell>
          <cell r="J37575">
            <v>0</v>
          </cell>
          <cell r="K37575">
            <v>0</v>
          </cell>
          <cell r="L37575">
            <v>0</v>
          </cell>
          <cell r="M37575">
            <v>8350000</v>
          </cell>
          <cell r="N37575" t="str">
            <v>0</v>
          </cell>
          <cell r="O37575">
            <v>8350000</v>
          </cell>
          <cell r="P37575" t="str">
            <v>Lâm Tuyết Trinh</v>
          </cell>
          <cell r="Q37575" t="str">
            <v>BH-03A Bán Hàng</v>
          </cell>
        </row>
        <row r="37576">
          <cell r="D37576" t="str">
            <v>CTH-PX-2410-00058</v>
          </cell>
          <cell r="E37576" t="str">
            <v>CÔNG TY CỔ PHẦN TÔM MIỀN NAM</v>
          </cell>
          <cell r="F37576" t="str">
            <v>Ấp Khúc Tréo B,, Xã Phong Tân, Thị xã Giá Rai, Tỉnh Bạc Liêu, Việt Nam</v>
          </cell>
          <cell r="G37576" t="str">
            <v/>
          </cell>
          <cell r="H37576" t="str">
            <v>Tạ Thanh Tuấn</v>
          </cell>
          <cell r="I37576">
            <v>0</v>
          </cell>
          <cell r="J37576">
            <v>0</v>
          </cell>
          <cell r="K37576">
            <v>0</v>
          </cell>
          <cell r="L37576">
            <v>0</v>
          </cell>
          <cell r="M37576">
            <v>1670000</v>
          </cell>
          <cell r="N37576" t="str">
            <v>0</v>
          </cell>
          <cell r="O37576">
            <v>1837000</v>
          </cell>
          <cell r="P37576" t="str">
            <v>Lâm Tuyết Trinh</v>
          </cell>
          <cell r="Q37576" t="str">
            <v>BH-03A Bán Hàng</v>
          </cell>
        </row>
        <row r="37577">
          <cell r="D37577" t="str">
            <v>HCM-PX-2410-00436</v>
          </cell>
          <cell r="E37577" t="str">
            <v>ANH NGUYỄN THANH LIÊM - CỦ CHI</v>
          </cell>
          <cell r="F37577" t="str">
            <v>Số 33 Võ Văn Bích, Tân Thạnh Đông, Củ Chi, TP HCM, Việt Nam</v>
          </cell>
          <cell r="G37577" t="str">
            <v/>
          </cell>
          <cell r="H37577" t="str">
            <v>Nguyễn Vũ Đăng</v>
          </cell>
          <cell r="I37577">
            <v>0</v>
          </cell>
          <cell r="J37577">
            <v>0</v>
          </cell>
          <cell r="K37577">
            <v>0</v>
          </cell>
          <cell r="L37577">
            <v>0</v>
          </cell>
          <cell r="M37577">
            <v>2600000</v>
          </cell>
          <cell r="N37577" t="str">
            <v>0</v>
          </cell>
          <cell r="O37577">
            <v>2600000</v>
          </cell>
          <cell r="P37577" t="str">
            <v>Mai Quỳnh Giao</v>
          </cell>
          <cell r="Q37577" t="str">
            <v>BH-03A Bán Hàng</v>
          </cell>
        </row>
        <row r="37578">
          <cell r="D37578" t="str">
            <v>HCM-PX-2410-00437</v>
          </cell>
          <cell r="E37578" t="str">
            <v>CÔNG TY TNHH TỰ ĐỘNG HÓA LÊ MƯỜI</v>
          </cell>
          <cell r="F37578" t="str">
            <v>395/32 Đường Tân Thới Hiệp 21, Phường Tân Thới Hiệp, Quận 12, Thành phố Hồ Chí Minh, Việt Nam</v>
          </cell>
          <cell r="G37578" t="str">
            <v/>
          </cell>
          <cell r="H37578" t="str">
            <v>Tô Thành Đạo</v>
          </cell>
          <cell r="I37578">
            <v>0</v>
          </cell>
          <cell r="J37578">
            <v>0</v>
          </cell>
          <cell r="K37578">
            <v>0</v>
          </cell>
          <cell r="L37578">
            <v>0</v>
          </cell>
          <cell r="M37578">
            <v>13450000</v>
          </cell>
          <cell r="N37578" t="str">
            <v>0</v>
          </cell>
          <cell r="O37578">
            <v>13450000</v>
          </cell>
          <cell r="P37578" t="str">
            <v>Nguyễn Ngọc Bảo Châu</v>
          </cell>
          <cell r="Q37578" t="str">
            <v>BH-03A Bán Hàng</v>
          </cell>
        </row>
        <row r="37579">
          <cell r="D37579" t="str">
            <v>HNI-PX-2410-00137</v>
          </cell>
          <cell r="E37579" t="str">
            <v>HNI bán cho HCM</v>
          </cell>
          <cell r="F37579" t="str">
            <v>B163, Khu phố 3, Nguyễn Văn Quá, P.Đông Hưng Thuận, Q.12, TP.HCM, Việt Nam</v>
          </cell>
          <cell r="G37579" t="str">
            <v/>
          </cell>
          <cell r="H37579" t="str">
            <v>Sale Hà Nội nội bộ</v>
          </cell>
          <cell r="I37579">
            <v>0</v>
          </cell>
          <cell r="J37579">
            <v>0</v>
          </cell>
          <cell r="K37579">
            <v>0</v>
          </cell>
          <cell r="L37579">
            <v>0</v>
          </cell>
          <cell r="M37579">
            <v>0</v>
          </cell>
          <cell r="N37579" t="str">
            <v>0</v>
          </cell>
          <cell r="O37579">
            <v>0</v>
          </cell>
          <cell r="P37579" t="str">
            <v>Nguyễn Diệu Thùy</v>
          </cell>
          <cell r="Q37579" t="str">
            <v>BH-16C Xuất Bán Chi Nhánh (Không Sắp Xe)</v>
          </cell>
        </row>
        <row r="37580">
          <cell r="D37580" t="str">
            <v>HNI-PX-2410-00138</v>
          </cell>
          <cell r="E37580" t="str">
            <v>HNI bán cho HCM</v>
          </cell>
          <cell r="F37580" t="str">
            <v>B163, Khu phố 3, Nguyễn Văn Quá, P.Đông Hưng Thuận, Q.12, TP.HCM, Việt Nam</v>
          </cell>
          <cell r="G37580" t="str">
            <v/>
          </cell>
          <cell r="H37580" t="str">
            <v>Sale Hà Nội nội bộ</v>
          </cell>
          <cell r="I37580">
            <v>0</v>
          </cell>
          <cell r="J37580">
            <v>0</v>
          </cell>
          <cell r="K37580">
            <v>0</v>
          </cell>
          <cell r="L37580">
            <v>0</v>
          </cell>
          <cell r="M37580">
            <v>0</v>
          </cell>
          <cell r="N37580" t="str">
            <v>0</v>
          </cell>
          <cell r="O37580">
            <v>0</v>
          </cell>
          <cell r="P37580" t="str">
            <v>Bùi Thị Phương Anh</v>
          </cell>
          <cell r="Q37580" t="str">
            <v>BH-16C Xuất Bán Chi Nhánh (Không Sắp Xe)</v>
          </cell>
        </row>
        <row r="37581">
          <cell r="D37581" t="str">
            <v>HCM-PX-2410-00440</v>
          </cell>
          <cell r="E37581" t="str">
            <v>CÔNG TY TNHH MỘT THÀNH VIÊN PHẠM VŨ ANH</v>
          </cell>
          <cell r="F37581" t="str">
            <v>Số 28/4B, Quốc lộ 1A, Tổ 14, Khu 2, Ấp Thanh Hóa, Xã Hố Nai 3, Huyện Trảng Bom, Tỉnh Đồng Nai, Việt Nam</v>
          </cell>
          <cell r="G37581" t="str">
            <v/>
          </cell>
          <cell r="H37581" t="str">
            <v>Nguyễn Quốc Duy</v>
          </cell>
          <cell r="I37581">
            <v>0</v>
          </cell>
          <cell r="J37581">
            <v>0</v>
          </cell>
          <cell r="K37581">
            <v>0</v>
          </cell>
          <cell r="L37581">
            <v>0</v>
          </cell>
          <cell r="M37581">
            <v>2350000</v>
          </cell>
          <cell r="N37581" t="str">
            <v>0</v>
          </cell>
          <cell r="O37581">
            <v>2585000</v>
          </cell>
          <cell r="P37581" t="str">
            <v>Nguyễn Ngọc Bảo Châu</v>
          </cell>
          <cell r="Q37581" t="str">
            <v>BH-03A Bán Hàng</v>
          </cell>
        </row>
        <row r="37582">
          <cell r="D37582" t="str">
            <v>HCM-PX-2410-00441</v>
          </cell>
          <cell r="E37582" t="str">
            <v>CÔNG TY TNHH SẢN XUẤT THƯƠNG MẠI KỸ THUẬT Á ÂU</v>
          </cell>
          <cell r="F37582" t="str">
            <v>17-19 Hoàng Diệu, Phường 13, Quận 4, Thành phố Hồ Chí Minh, Việt Nam</v>
          </cell>
          <cell r="G37582" t="str">
            <v/>
          </cell>
          <cell r="H37582" t="str">
            <v>Nguyễn Quốc Duy</v>
          </cell>
          <cell r="I37582">
            <v>0</v>
          </cell>
          <cell r="J37582">
            <v>0</v>
          </cell>
          <cell r="K37582">
            <v>0</v>
          </cell>
          <cell r="L37582">
            <v>0</v>
          </cell>
          <cell r="M37582">
            <v>8500000</v>
          </cell>
          <cell r="N37582" t="str">
            <v>0</v>
          </cell>
          <cell r="O37582">
            <v>9350000</v>
          </cell>
          <cell r="P37582" t="str">
            <v>Lê Thị Huyền Trang</v>
          </cell>
          <cell r="Q37582" t="str">
            <v>BH-03A Bán Hàng</v>
          </cell>
        </row>
        <row r="37583">
          <cell r="D37583" t="str">
            <v>CTH-PX-2410-00059</v>
          </cell>
          <cell r="E37583" t="str">
            <v>CTH bán cho HCM</v>
          </cell>
          <cell r="F37583" t="str">
            <v>B163, Khu phố 3, Nguyễn Văn Quá, P.Đông Hưng Thuận, Q.12, TP.HCM, Việt Nam</v>
          </cell>
          <cell r="G37583" t="str">
            <v/>
          </cell>
          <cell r="H37583" t="str">
            <v>Sale Cần Thơ nội bộ</v>
          </cell>
          <cell r="I37583">
            <v>0</v>
          </cell>
          <cell r="J37583">
            <v>0</v>
          </cell>
          <cell r="K37583">
            <v>0</v>
          </cell>
          <cell r="L37583">
            <v>0</v>
          </cell>
          <cell r="M37583">
            <v>0</v>
          </cell>
          <cell r="N37583" t="str">
            <v>0</v>
          </cell>
          <cell r="O37583">
            <v>0</v>
          </cell>
          <cell r="P37583" t="str">
            <v>Lâm Tuyết Trinh</v>
          </cell>
          <cell r="Q37583" t="str">
            <v>BH-16C Xuất Bán Chi Nhánh (Không Sắp Xe)</v>
          </cell>
        </row>
        <row r="37584">
          <cell r="D37584" t="str">
            <v>CTH-PX-2410-00060</v>
          </cell>
          <cell r="E37584" t="str">
            <v>CTH bán cho HCM</v>
          </cell>
          <cell r="F37584" t="str">
            <v>B163, Khu phố 3, Nguyễn Văn Quá, P.Đông Hưng Thuận, Q.12, TP.HCM, Việt Nam</v>
          </cell>
          <cell r="G37584" t="str">
            <v/>
          </cell>
          <cell r="H37584" t="str">
            <v>Sale Cần Thơ nội bộ</v>
          </cell>
          <cell r="I37584">
            <v>0</v>
          </cell>
          <cell r="J37584">
            <v>0</v>
          </cell>
          <cell r="K37584">
            <v>0</v>
          </cell>
          <cell r="L37584">
            <v>0</v>
          </cell>
          <cell r="M37584">
            <v>0</v>
          </cell>
          <cell r="N37584" t="str">
            <v>0</v>
          </cell>
          <cell r="O37584">
            <v>0</v>
          </cell>
          <cell r="P37584" t="str">
            <v>Lâm Tuyết Trinh</v>
          </cell>
          <cell r="Q37584" t="str">
            <v>BH-16C Xuất Bán Chi Nhánh (Không Sắp Xe)</v>
          </cell>
        </row>
        <row r="37585">
          <cell r="D37585" t="str">
            <v>HCM-PX-2410-00445</v>
          </cell>
          <cell r="E37585" t="str">
            <v>CÔNG TY TNHH SẢN XUẤT THƯƠNG MẠI CÀ PHÊ QUỐC THIỆN</v>
          </cell>
          <cell r="F37585" t="str">
            <v>30/13 Đường Kênh 1, Khu phố 5, Phường Tân Tạo A, Quận Bình Tân, Thành phố Hồ Chí Minh, Việt Nam</v>
          </cell>
          <cell r="G37585" t="str">
            <v/>
          </cell>
          <cell r="H37585" t="str">
            <v>Lai Hoàn Bảo</v>
          </cell>
          <cell r="I37585">
            <v>0</v>
          </cell>
          <cell r="J37585">
            <v>0</v>
          </cell>
          <cell r="K37585">
            <v>0</v>
          </cell>
          <cell r="L37585">
            <v>0</v>
          </cell>
          <cell r="M37585">
            <v>33712000</v>
          </cell>
          <cell r="N37585" t="str">
            <v>0</v>
          </cell>
          <cell r="O37585">
            <v>33712000</v>
          </cell>
          <cell r="P37585" t="str">
            <v>Mai Quỳnh Giao</v>
          </cell>
          <cell r="Q37585" t="str">
            <v>BH-03A Bán Hàng</v>
          </cell>
        </row>
        <row r="37586">
          <cell r="D37586" t="str">
            <v>HNI-PX-2410-00140</v>
          </cell>
          <cell r="E37586" t="str">
            <v>CÔNG TY TNHH THƯƠNG MẠI HỢP PHÁT</v>
          </cell>
          <cell r="F37586" t="str">
            <v>Số 104, ngõ 259, phố Vọng, tổ 70, Phường Đồng Tâm, Quận Hai Bà Trưng, Thành phố Hà Nội, Việt Nam</v>
          </cell>
          <cell r="G37586" t="str">
            <v/>
          </cell>
          <cell r="H37586" t="str">
            <v>Trần Văn Tuyền</v>
          </cell>
          <cell r="I37586">
            <v>0</v>
          </cell>
          <cell r="J37586">
            <v>0</v>
          </cell>
          <cell r="K37586">
            <v>0</v>
          </cell>
          <cell r="L37586">
            <v>0</v>
          </cell>
          <cell r="M37586">
            <v>2960000</v>
          </cell>
          <cell r="N37586" t="str">
            <v>0</v>
          </cell>
          <cell r="O37586">
            <v>3196800</v>
          </cell>
          <cell r="P37586" t="str">
            <v>Trần Thị Thanh Phương</v>
          </cell>
          <cell r="Q37586" t="str">
            <v>BH-03A Bán Hàng</v>
          </cell>
        </row>
        <row r="37587">
          <cell r="D37587" t="str">
            <v>HNI-PX-2410-00141</v>
          </cell>
          <cell r="E37587" t="str">
            <v>CÔNG TY TNHH NĂNG LƯỢNG THÔNG MINH HOÀNG GIA</v>
          </cell>
          <cell r="F37587" t="str">
            <v>Số 60 Đồng Thiện, Phường Vĩnh Niệm, Quận Lê Chân, Thành phố Hải Phòng, Việt Nam</v>
          </cell>
          <cell r="G37587" t="str">
            <v/>
          </cell>
          <cell r="H37587" t="str">
            <v>Nguyễn Minh Quang 1</v>
          </cell>
          <cell r="I37587">
            <v>0</v>
          </cell>
          <cell r="J37587">
            <v>0</v>
          </cell>
          <cell r="K37587">
            <v>0</v>
          </cell>
          <cell r="L37587">
            <v>0</v>
          </cell>
          <cell r="M37587">
            <v>0</v>
          </cell>
          <cell r="N37587" t="str">
            <v>0</v>
          </cell>
          <cell r="O37587">
            <v>0</v>
          </cell>
          <cell r="P37587" t="str">
            <v>Bùi Thị Phương Anh</v>
          </cell>
          <cell r="Q37587" t="str">
            <v>BH-03F Xuất Bảo Hành</v>
          </cell>
        </row>
        <row r="37588">
          <cell r="D37588" t="str">
            <v>HCM-PX-2410-00446</v>
          </cell>
          <cell r="E37588" t="str">
            <v>HCM bán cho HN</v>
          </cell>
          <cell r="F37588" t="str">
            <v>Lô 05 -10A Khu Công nghiệp Hoàng Mai, Phường Hoàng Văn Thụ, Quận Hoàng Mai, Thành phố Hà Nội, Việt Nam</v>
          </cell>
          <cell r="G37588" t="str">
            <v/>
          </cell>
          <cell r="H37588" t="str">
            <v>Sale HCM Nội Bộ</v>
          </cell>
          <cell r="I37588">
            <v>0</v>
          </cell>
          <cell r="J37588">
            <v>0</v>
          </cell>
          <cell r="K37588">
            <v>0</v>
          </cell>
          <cell r="L37588">
            <v>0</v>
          </cell>
          <cell r="M37588">
            <v>0</v>
          </cell>
          <cell r="N37588" t="str">
            <v>0</v>
          </cell>
          <cell r="O37588">
            <v>0</v>
          </cell>
          <cell r="P37588" t="str">
            <v>Nguyễn Ngọc Bảo Châu</v>
          </cell>
          <cell r="Q37588" t="str">
            <v>BH-16C Xuất Bán Chi Nhánh (Không Sắp Xe)</v>
          </cell>
        </row>
        <row r="37589">
          <cell r="D37589" t="str">
            <v>HCM-PX-2410-00449</v>
          </cell>
          <cell r="E37589" t="str">
            <v>HCM bán cho CTH</v>
          </cell>
          <cell r="F37589" t="str">
            <v>45 - 47 Bùi Quang Trinh, Phường Phú Thứ, Quận Cái Răng, Thành phố Cần Thơ, Việt Nam</v>
          </cell>
          <cell r="G37589" t="str">
            <v/>
          </cell>
          <cell r="H37589" t="str">
            <v>Sale HCM Nội Bộ</v>
          </cell>
          <cell r="I37589">
            <v>0</v>
          </cell>
          <cell r="J37589">
            <v>0</v>
          </cell>
          <cell r="K37589">
            <v>0</v>
          </cell>
          <cell r="L37589">
            <v>0</v>
          </cell>
          <cell r="M37589">
            <v>0</v>
          </cell>
          <cell r="N37589" t="str">
            <v>0</v>
          </cell>
          <cell r="O37589">
            <v>0</v>
          </cell>
          <cell r="P37589" t="str">
            <v>Trần Thị Quí</v>
          </cell>
          <cell r="Q37589" t="str">
            <v>BH-16C Xuất Bán Chi Nhánh (Không Sắp Xe)</v>
          </cell>
        </row>
        <row r="37590">
          <cell r="D37590" t="str">
            <v>HCM-PX-2410-00450</v>
          </cell>
          <cell r="E37590" t="str">
            <v>CÔNG TY CỔ PHẦN PHÁT TRIỂN KỸ THUẬT NĂNG LƯỢNG XANH QUẢNG NGÃI</v>
          </cell>
          <cell r="F37590" t="str">
            <v>Tầng 2, Số 241 Lê Lợi, Phường Chánh Lộ, Thành phố Quảng Ngãi, Tỉnh Quảng Ngãi, Việt Nam</v>
          </cell>
          <cell r="G37590" t="str">
            <v/>
          </cell>
          <cell r="H37590" t="str">
            <v>Nguyễn Duy Linh</v>
          </cell>
          <cell r="I37590">
            <v>0</v>
          </cell>
          <cell r="J37590">
            <v>0</v>
          </cell>
          <cell r="K37590">
            <v>0</v>
          </cell>
          <cell r="L37590">
            <v>0</v>
          </cell>
          <cell r="M37590">
            <v>500000</v>
          </cell>
          <cell r="N37590" t="str">
            <v>0</v>
          </cell>
          <cell r="O37590">
            <v>500000</v>
          </cell>
          <cell r="P37590" t="str">
            <v>Nguyễn Ngọc Anh Thư</v>
          </cell>
          <cell r="Q37590" t="str">
            <v>BH-03E Xuất Sửa Chữa</v>
          </cell>
        </row>
        <row r="37591">
          <cell r="D37591" t="str">
            <v>HNI-PX-2410-00142</v>
          </cell>
          <cell r="E37591" t="str">
            <v>CÔNG TY TNHH GANG THÉP TUYÊN QUANG</v>
          </cell>
          <cell r="F37591" t="str">
            <v>Khu Công nghiệp Long Bình An, Phường Đội Cấn, Thành Phố Tuyên Quang, Tỉnh Tuyên Quang, Việt Nam</v>
          </cell>
          <cell r="G37591" t="str">
            <v/>
          </cell>
          <cell r="H37591" t="str">
            <v>Ngô Võ Đại Thắng</v>
          </cell>
          <cell r="I37591">
            <v>0</v>
          </cell>
          <cell r="J37591">
            <v>0</v>
          </cell>
          <cell r="K37591">
            <v>0</v>
          </cell>
          <cell r="L37591">
            <v>0</v>
          </cell>
          <cell r="M37591">
            <v>39000000</v>
          </cell>
          <cell r="N37591" t="str">
            <v>0</v>
          </cell>
          <cell r="O37591">
            <v>42900000</v>
          </cell>
          <cell r="P37591" t="str">
            <v>Bùi Thị Phương Anh</v>
          </cell>
          <cell r="Q37591" t="str">
            <v>BH-03A Bán Hàng</v>
          </cell>
        </row>
        <row r="37592">
          <cell r="D37592" t="str">
            <v>CTH-PX-2410-00062</v>
          </cell>
          <cell r="E37592" t="str">
            <v>CÔNG TY TNHH BAO BÌ NGUYÊN HÂN</v>
          </cell>
          <cell r="F37592" t="str">
            <v>Tổ 10, Ấp 5, Xã Thạnh Tân, Huyện Tân Phước, Tỉnh Tiền Giang,, Việt Nam</v>
          </cell>
          <cell r="G37592" t="str">
            <v/>
          </cell>
          <cell r="H37592" t="str">
            <v>Tạ Thanh Tuấn</v>
          </cell>
          <cell r="I37592">
            <v>0</v>
          </cell>
          <cell r="J37592">
            <v>0</v>
          </cell>
          <cell r="K37592">
            <v>0</v>
          </cell>
          <cell r="L37592">
            <v>0</v>
          </cell>
          <cell r="M37592">
            <v>18500000</v>
          </cell>
          <cell r="N37592" t="str">
            <v>0</v>
          </cell>
          <cell r="O37592">
            <v>18500000</v>
          </cell>
          <cell r="P37592" t="str">
            <v>Lâm Tuyết Trinh</v>
          </cell>
          <cell r="Q37592" t="str">
            <v>BH-03A Bán Hàng</v>
          </cell>
        </row>
        <row r="37593">
          <cell r="D37593" t="str">
            <v>CTH-PX-2410-00063</v>
          </cell>
          <cell r="E37593" t="str">
            <v>CÔNG TY TNHH BAO BÌ NGUYÊN HÂN</v>
          </cell>
          <cell r="F37593" t="str">
            <v>Tổ 10, Ấp 5, Xã Thạnh Tân, Huyện Tân Phước, Tỉnh Tiền Giang,, Việt Nam</v>
          </cell>
          <cell r="G37593" t="str">
            <v/>
          </cell>
          <cell r="H37593" t="str">
            <v>Tạ Thanh Tuấn</v>
          </cell>
          <cell r="I37593">
            <v>0</v>
          </cell>
          <cell r="J37593">
            <v>0</v>
          </cell>
          <cell r="K37593">
            <v>0</v>
          </cell>
          <cell r="L37593">
            <v>0</v>
          </cell>
          <cell r="M37593">
            <v>0</v>
          </cell>
          <cell r="N37593" t="str">
            <v>0</v>
          </cell>
          <cell r="O37593">
            <v>0</v>
          </cell>
          <cell r="P37593" t="str">
            <v>Lâm Tuyết Trinh</v>
          </cell>
          <cell r="Q37593" t="str">
            <v>BH-03A Bán Hàng</v>
          </cell>
        </row>
        <row r="37594">
          <cell r="D37594" t="str">
            <v>HNI-PX-2410-00145</v>
          </cell>
          <cell r="E37594" t="str">
            <v>CÔNG TY TNHH CÔNG NGHỆ TỰ ĐỘNG HÓA HOÀNG GIA</v>
          </cell>
          <cell r="F37594" t="str">
            <v>Số 30 tổ 24 khu 3, Phường Vĩnh Niệm, Quận Lê Chân, Thành phố Hải Phòng, Việt Nam</v>
          </cell>
          <cell r="G37594" t="str">
            <v/>
          </cell>
          <cell r="H37594" t="str">
            <v>Sale Hà Nội 4B</v>
          </cell>
          <cell r="I37594">
            <v>0</v>
          </cell>
          <cell r="J37594">
            <v>0</v>
          </cell>
          <cell r="K37594">
            <v>0</v>
          </cell>
          <cell r="L37594">
            <v>0</v>
          </cell>
          <cell r="M37594">
            <v>0</v>
          </cell>
          <cell r="N37594" t="str">
            <v>0</v>
          </cell>
          <cell r="O37594">
            <v>0</v>
          </cell>
          <cell r="P37594" t="str">
            <v>Nguyễn Diệu Thùy</v>
          </cell>
          <cell r="Q37594" t="str">
            <v>BH-03F Xuất Bảo Hành</v>
          </cell>
        </row>
        <row r="37595">
          <cell r="D37595" t="str">
            <v>HNI-PX-2410-00146</v>
          </cell>
          <cell r="E37595" t="str">
            <v>CÔNG TY CP XI MĂNG &amp; XÂY DỰNG QUẢNG NINH</v>
          </cell>
          <cell r="F37595" t="str">
            <v>Khu Hợp Thành, Phường Phương Nam, thành phố Uông Bí, Tỉnh Quảng Ninh, Việt Nam</v>
          </cell>
          <cell r="G37595" t="str">
            <v/>
          </cell>
          <cell r="H37595" t="str">
            <v>Phạm Minh Tâm</v>
          </cell>
          <cell r="I37595">
            <v>0</v>
          </cell>
          <cell r="J37595">
            <v>0</v>
          </cell>
          <cell r="K37595">
            <v>0</v>
          </cell>
          <cell r="L37595">
            <v>0</v>
          </cell>
          <cell r="M37595">
            <v>0</v>
          </cell>
          <cell r="N37595" t="str">
            <v>0</v>
          </cell>
          <cell r="O37595">
            <v>0</v>
          </cell>
          <cell r="P37595" t="str">
            <v>Nguyễn Diệu Thùy</v>
          </cell>
          <cell r="Q37595" t="str">
            <v>BH-03F Xuất Bảo Hành</v>
          </cell>
        </row>
        <row r="37596">
          <cell r="D37596" t="str">
            <v>HCM-PX-2410-00452</v>
          </cell>
          <cell r="E37596" t="str">
            <v>ANH HÒA MÁY NHỰA</v>
          </cell>
          <cell r="F37596" t="str">
            <v>175 Lê Đình Cẩn, Phường Tân Tạo, Quận Bình Tân, Thành phố Hồ Chí Minh, Việt Nam</v>
          </cell>
          <cell r="G37596" t="str">
            <v/>
          </cell>
          <cell r="H37596" t="str">
            <v>Lê Vũ Minh Hải</v>
          </cell>
          <cell r="I37596">
            <v>0</v>
          </cell>
          <cell r="J37596">
            <v>0</v>
          </cell>
          <cell r="K37596">
            <v>0</v>
          </cell>
          <cell r="L37596">
            <v>0</v>
          </cell>
          <cell r="M37596">
            <v>4468000</v>
          </cell>
          <cell r="N37596" t="str">
            <v>0</v>
          </cell>
          <cell r="O37596">
            <v>4468000</v>
          </cell>
          <cell r="P37596" t="str">
            <v>Nguyễn Ngọc Bảo Châu</v>
          </cell>
          <cell r="Q37596" t="str">
            <v>BH-03A Bán Hàng</v>
          </cell>
        </row>
        <row r="37597">
          <cell r="D37597" t="str">
            <v>HNI-PX-2410-00148</v>
          </cell>
          <cell r="E37597" t="str">
            <v>CÔNG TY TNHH THƯƠNG MẠI XUẤT NHẬP KHẨU AN KHANG XANH</v>
          </cell>
          <cell r="F37597" t="str">
            <v>Khu Dân cư Dịch Vụ Yên Lãng, Xã Yên Trung, Huyện Yên Phong, Tỉnh Bắc Ninh, Việt Nam</v>
          </cell>
          <cell r="G37597" t="str">
            <v/>
          </cell>
          <cell r="H37597" t="str">
            <v>Nguyễn Anh Mười</v>
          </cell>
          <cell r="I37597">
            <v>0</v>
          </cell>
          <cell r="J37597">
            <v>0</v>
          </cell>
          <cell r="K37597">
            <v>0</v>
          </cell>
          <cell r="L37597">
            <v>0</v>
          </cell>
          <cell r="M37597">
            <v>11538000</v>
          </cell>
          <cell r="N37597" t="str">
            <v>0</v>
          </cell>
          <cell r="O37597">
            <v>12691800</v>
          </cell>
          <cell r="P37597" t="str">
            <v>Trần Thị Thanh Phương</v>
          </cell>
          <cell r="Q37597" t="str">
            <v>BH-03A Bán Hàng</v>
          </cell>
        </row>
        <row r="37598">
          <cell r="D37598" t="str">
            <v>HCM-PX-2410-00460</v>
          </cell>
          <cell r="E37598" t="str">
            <v>CÔNG TY TNHH MỘT THÀNH VIÊN THƯƠNG MẠI DỊCH VỤ VIỄN THÔNG TIN HỌC NAM SƠN</v>
          </cell>
          <cell r="F37598" t="str">
            <v>65/3 Quốc lộ 22,  ấp Dân Thắng 1, Xã Tân Thới Nhì, Huyện Hóc Môn, Thành phố Hồ Chí Minh, Việt Nam</v>
          </cell>
          <cell r="G37598" t="str">
            <v/>
          </cell>
          <cell r="H37598" t="str">
            <v>Quách Gia Khang</v>
          </cell>
          <cell r="I37598">
            <v>0</v>
          </cell>
          <cell r="J37598">
            <v>0</v>
          </cell>
          <cell r="K37598">
            <v>0</v>
          </cell>
          <cell r="L37598">
            <v>0</v>
          </cell>
          <cell r="M37598">
            <v>19380000</v>
          </cell>
          <cell r="N37598" t="str">
            <v>0</v>
          </cell>
          <cell r="O37598">
            <v>21318000</v>
          </cell>
          <cell r="P37598" t="str">
            <v>Nguyễn Ngọc Anh Thư</v>
          </cell>
          <cell r="Q37598" t="str">
            <v>BH-03A Bán Hàng</v>
          </cell>
        </row>
        <row r="37599">
          <cell r="D37599" t="str">
            <v>HCM-PX-2410-00461</v>
          </cell>
          <cell r="E37599" t="str">
            <v>CÔNG TY CP XNK VÀ ĐẦU TƯ TÂN THÁI SƠN</v>
          </cell>
          <cell r="F37599" t="str">
            <v>82-84 Nguyễn Xí, Phường 26, Bình Thạnh, TP HCM, Việt Nam</v>
          </cell>
          <cell r="G37599" t="str">
            <v/>
          </cell>
          <cell r="H37599" t="str">
            <v>Tô Thành Đạo</v>
          </cell>
          <cell r="I37599">
            <v>0</v>
          </cell>
          <cell r="J37599">
            <v>0</v>
          </cell>
          <cell r="K37599">
            <v>0</v>
          </cell>
          <cell r="L37599">
            <v>0</v>
          </cell>
          <cell r="M37599">
            <v>26525000</v>
          </cell>
          <cell r="N37599" t="str">
            <v>0</v>
          </cell>
          <cell r="O37599">
            <v>26525000</v>
          </cell>
          <cell r="P37599" t="str">
            <v>Nguyễn Ngọc Bảo Châu</v>
          </cell>
          <cell r="Q37599" t="str">
            <v>BH-03A Bán Hàng</v>
          </cell>
        </row>
        <row r="37600">
          <cell r="D37600" t="str">
            <v>HCM-PX-2410-00463</v>
          </cell>
          <cell r="E37600" t="str">
            <v>CÔNG TY TNHH MỘT THÀNH VIÊN THƯƠNG MẠI DỊCH VỤ VIỄN THÔNG TIN HỌC NAM SƠN</v>
          </cell>
          <cell r="F37600" t="str">
            <v>65/3 Quốc lộ 22,  ấp Dân Thắng 1, Xã Tân Thới Nhì, Huyện Hóc Môn, Thành phố Hồ Chí Minh, Việt Nam</v>
          </cell>
          <cell r="G37600" t="str">
            <v/>
          </cell>
          <cell r="H37600" t="str">
            <v>Quách Gia Khang</v>
          </cell>
          <cell r="I37600">
            <v>0</v>
          </cell>
          <cell r="J37600">
            <v>0</v>
          </cell>
          <cell r="K37600">
            <v>0</v>
          </cell>
          <cell r="L37600">
            <v>0</v>
          </cell>
          <cell r="M37600">
            <v>15170000</v>
          </cell>
          <cell r="N37600" t="str">
            <v>0</v>
          </cell>
          <cell r="O37600">
            <v>16383600</v>
          </cell>
          <cell r="P37600" t="str">
            <v>Nguyễn Ngọc Anh Thư</v>
          </cell>
          <cell r="Q37600" t="str">
            <v>BH-03A Bán Hàng</v>
          </cell>
        </row>
        <row r="37601">
          <cell r="D37601" t="str">
            <v>CTH-PX-2410-00066</v>
          </cell>
          <cell r="E37601" t="str">
            <v>CÔNG TY CỔ PHẦN CƠ KHÍ AN GIANG</v>
          </cell>
          <cell r="F37601" t="str">
            <v>Số 839 Trần Hưng Đạo, Tổ 13, Khóm Bình Thới 1, Phường Bình Khánh, Thành phố Long Xuyên, Tỉnh An Giang, Việt Nam</v>
          </cell>
          <cell r="G37601" t="str">
            <v/>
          </cell>
          <cell r="H37601" t="str">
            <v>Sale Cần Thơ SL</v>
          </cell>
          <cell r="I37601">
            <v>0</v>
          </cell>
          <cell r="J37601">
            <v>0</v>
          </cell>
          <cell r="K37601">
            <v>0</v>
          </cell>
          <cell r="L37601">
            <v>0</v>
          </cell>
          <cell r="M37601">
            <v>15170000</v>
          </cell>
          <cell r="N37601" t="str">
            <v>0</v>
          </cell>
          <cell r="O37601">
            <v>16383600</v>
          </cell>
          <cell r="P37601" t="str">
            <v>Lâm Tuyết Trinh</v>
          </cell>
          <cell r="Q37601" t="str">
            <v>BH-03A Bán Hàng</v>
          </cell>
        </row>
        <row r="37602">
          <cell r="D37602" t="str">
            <v>CTH-PX-2410-00067</v>
          </cell>
          <cell r="E37602" t="str">
            <v>CÔNG TY CỔ PHẦN CƠ KHÍ AN GIANG</v>
          </cell>
          <cell r="F37602" t="str">
            <v>Số 839 Trần Hưng Đạo, Tổ 13, Khóm Bình Thới 1, Phường Bình Khánh, Thành phố Long Xuyên, Tỉnh An Giang, Việt Nam</v>
          </cell>
          <cell r="G37602" t="str">
            <v/>
          </cell>
          <cell r="H37602" t="str">
            <v>Sale Cần Thơ SL</v>
          </cell>
          <cell r="I37602">
            <v>0</v>
          </cell>
          <cell r="J37602">
            <v>0</v>
          </cell>
          <cell r="K37602">
            <v>0</v>
          </cell>
          <cell r="L37602">
            <v>0</v>
          </cell>
          <cell r="M37602">
            <v>20634000</v>
          </cell>
          <cell r="N37602" t="str">
            <v>0</v>
          </cell>
          <cell r="O37602">
            <v>22697400</v>
          </cell>
          <cell r="P37602" t="str">
            <v>Lâm Tuyết Trinh</v>
          </cell>
          <cell r="Q37602" t="str">
            <v>BH-03A Bán Hàng</v>
          </cell>
        </row>
        <row r="37603">
          <cell r="D37603" t="str">
            <v>HCM-PX-2410-00464</v>
          </cell>
          <cell r="E37603" t="str">
            <v>CÔNG TY TNHH KỸ THUẬT ĐIỆN VÀ TỰ ĐỘNG HÓA COSIN</v>
          </cell>
          <cell r="F37603" t="str">
            <v>198/42 Thoại Ngọc Hầu, Phường Phú Thạnh, Quận Tân Phú, Thành phố Hồ Chí Minh, Việt Nam</v>
          </cell>
          <cell r="G37603" t="str">
            <v/>
          </cell>
          <cell r="H37603" t="str">
            <v>Lê Quốc Dũng</v>
          </cell>
          <cell r="I37603">
            <v>0</v>
          </cell>
          <cell r="J37603">
            <v>0</v>
          </cell>
          <cell r="K37603">
            <v>0</v>
          </cell>
          <cell r="L37603">
            <v>0</v>
          </cell>
          <cell r="M37603">
            <v>3538000</v>
          </cell>
          <cell r="N37603" t="str">
            <v>0</v>
          </cell>
          <cell r="O37603">
            <v>3891800</v>
          </cell>
          <cell r="P37603" t="str">
            <v>Lê Thị Huyền Trang</v>
          </cell>
          <cell r="Q37603" t="str">
            <v>BH-03A Bán Hàng</v>
          </cell>
        </row>
        <row r="37604">
          <cell r="D37604" t="str">
            <v>HCM-PX-2410-00466</v>
          </cell>
          <cell r="E37604" t="str">
            <v>CÔNG TY TNHH TM DV SX ĐẠI THIÊN LỘC</v>
          </cell>
          <cell r="F37604" t="str">
            <v>Tổ 31, Khu phố Cẩm Tân., Xã Xuân Tân, Thị xã Long Khánh, Tỉnh Đồng Nai, Việt Nam</v>
          </cell>
          <cell r="G37604" t="str">
            <v/>
          </cell>
          <cell r="H37604" t="str">
            <v>Phạm Văn Thành</v>
          </cell>
          <cell r="I37604">
            <v>0</v>
          </cell>
          <cell r="J37604">
            <v>0</v>
          </cell>
          <cell r="K37604">
            <v>0</v>
          </cell>
          <cell r="L37604">
            <v>0</v>
          </cell>
          <cell r="M37604">
            <v>3500000</v>
          </cell>
          <cell r="N37604" t="str">
            <v>0</v>
          </cell>
          <cell r="O37604">
            <v>3850000</v>
          </cell>
          <cell r="P37604" t="str">
            <v>Lê Thị Huyền Trang</v>
          </cell>
          <cell r="Q37604" t="str">
            <v>BH-03A Bán Hàng</v>
          </cell>
        </row>
        <row r="37605">
          <cell r="D37605" t="str">
            <v>HCM-PX-2410-00467</v>
          </cell>
          <cell r="E37605" t="str">
            <v>CÔNG TY TNHH ĐIỆN GIA DỤNG HOÀNH KIẾN ĐẠT - LONG AN</v>
          </cell>
          <cell r="F37605" t="str">
            <v>KCN Hải Sơn, Ấp Bình Tiền 2, Xã Đức Hòa Hạ, Huyện Đức Hòa, Tỉnh Long An, Việt Nam</v>
          </cell>
          <cell r="G37605" t="str">
            <v/>
          </cell>
          <cell r="H37605" t="str">
            <v>Phạm Văn Thành</v>
          </cell>
          <cell r="I37605">
            <v>0</v>
          </cell>
          <cell r="J37605">
            <v>0</v>
          </cell>
          <cell r="K37605">
            <v>0</v>
          </cell>
          <cell r="L37605">
            <v>0</v>
          </cell>
          <cell r="M37605">
            <v>155000</v>
          </cell>
          <cell r="N37605" t="str">
            <v>0</v>
          </cell>
          <cell r="O37605">
            <v>155000</v>
          </cell>
          <cell r="P37605" t="str">
            <v>Lê Thị Huyền Trang</v>
          </cell>
          <cell r="Q37605" t="str">
            <v>BH-03A Bán Hàng</v>
          </cell>
        </row>
        <row r="37606">
          <cell r="D37606" t="str">
            <v>HCM-PX-2410-00468</v>
          </cell>
          <cell r="E37606" t="str">
            <v>CÔNG TY TNHH SẢN XUẤT THƯƠNG MẠI KIM THÀNH HƯNG</v>
          </cell>
          <cell r="F37606" t="str">
            <v>Lô 01-HC9, Đường số 5, Khu Công Nghiệp Xuyên Á, Xã Mỹ Hạnh Bắc, Huyện Đức Hòa, Tỉnh Long An, Việt Nam</v>
          </cell>
          <cell r="G37606" t="str">
            <v/>
          </cell>
          <cell r="H37606" t="str">
            <v>Lê Quốc Dũng</v>
          </cell>
          <cell r="I37606">
            <v>0</v>
          </cell>
          <cell r="J37606">
            <v>0</v>
          </cell>
          <cell r="K37606">
            <v>0</v>
          </cell>
          <cell r="L37606">
            <v>0</v>
          </cell>
          <cell r="M37606">
            <v>11360000</v>
          </cell>
          <cell r="N37606" t="str">
            <v>0</v>
          </cell>
          <cell r="O37606">
            <v>11360000</v>
          </cell>
          <cell r="P37606" t="str">
            <v>Lê Thị Huyền Trang</v>
          </cell>
          <cell r="Q37606" t="str">
            <v>BH-03A Bán Hàng</v>
          </cell>
        </row>
        <row r="37607">
          <cell r="D37607" t="str">
            <v>HCM-PX-2410-00469</v>
          </cell>
          <cell r="E37607" t="str">
            <v>CÔNG TY TNHH KỸ THUẬT ĐIỆN VẠN VIỆT</v>
          </cell>
          <cell r="F37607" t="str">
            <v>725/10 Trường Chinh, Phường Tây Thạnh, Quận Tân Phú, Thành phố Hồ Chí Minh, Việt Nam</v>
          </cell>
          <cell r="G37607" t="str">
            <v/>
          </cell>
          <cell r="H37607" t="str">
            <v>Nguyễn Vũ Đăng</v>
          </cell>
          <cell r="I37607">
            <v>0</v>
          </cell>
          <cell r="J37607">
            <v>0</v>
          </cell>
          <cell r="K37607">
            <v>0</v>
          </cell>
          <cell r="L37607">
            <v>0</v>
          </cell>
          <cell r="M37607">
            <v>36965450</v>
          </cell>
          <cell r="N37607" t="str">
            <v>0</v>
          </cell>
          <cell r="O37607">
            <v>40661995</v>
          </cell>
          <cell r="P37607" t="str">
            <v>Lê Thị Huyền Trang</v>
          </cell>
          <cell r="Q37607" t="str">
            <v>BH-03A Bán Hàng</v>
          </cell>
        </row>
        <row r="37608">
          <cell r="D37608" t="str">
            <v>HNI-PX-2410-00149</v>
          </cell>
          <cell r="E37608" t="str">
            <v>CÔNG TY TNHH THƯƠNG MẠI HỢP PHÁT</v>
          </cell>
          <cell r="F37608" t="str">
            <v>Số 104, ngõ 259, phố Vọng, tổ 70, Phường Đồng Tâm, Quận Hai Bà Trưng, Thành phố Hà Nội, Việt Nam</v>
          </cell>
          <cell r="G37608" t="str">
            <v/>
          </cell>
          <cell r="H37608" t="str">
            <v>Trần Văn Tuyền</v>
          </cell>
          <cell r="I37608">
            <v>0</v>
          </cell>
          <cell r="J37608">
            <v>0</v>
          </cell>
          <cell r="K37608">
            <v>0</v>
          </cell>
          <cell r="L37608">
            <v>0</v>
          </cell>
          <cell r="M37608">
            <v>1524000</v>
          </cell>
          <cell r="N37608" t="str">
            <v>0</v>
          </cell>
          <cell r="O37608">
            <v>1645920</v>
          </cell>
          <cell r="P37608" t="str">
            <v>Trần Thị Thanh Phương</v>
          </cell>
          <cell r="Q37608" t="str">
            <v>BH-03A Bán Hàng</v>
          </cell>
        </row>
        <row r="37609">
          <cell r="D37609" t="str">
            <v>HNI-PX-2410-00151</v>
          </cell>
          <cell r="E37609" t="str">
            <v>CÔNG TY CỔ PHẦN CƠ ĐIỆN THIÊN NIÊN KỶ</v>
          </cell>
          <cell r="F37609" t="str">
            <v>Tổ 3, Thôn Sáp Mai, Xã Võng La, Huyện Đông Anh, Thành phố Hà Nội, Việt Nam</v>
          </cell>
          <cell r="G37609" t="str">
            <v/>
          </cell>
          <cell r="H37609" t="str">
            <v>Nguyễn Hữu Phước</v>
          </cell>
          <cell r="I37609">
            <v>0</v>
          </cell>
          <cell r="J37609">
            <v>0</v>
          </cell>
          <cell r="K37609">
            <v>0</v>
          </cell>
          <cell r="L37609">
            <v>0</v>
          </cell>
          <cell r="M37609">
            <v>67000000</v>
          </cell>
          <cell r="N37609" t="str">
            <v>0</v>
          </cell>
          <cell r="O37609">
            <v>73700000</v>
          </cell>
          <cell r="P37609" t="str">
            <v>Nguyễn Diệu Thùy</v>
          </cell>
          <cell r="Q37609" t="str">
            <v>BH-03A Bán Hàng</v>
          </cell>
        </row>
        <row r="37610">
          <cell r="D37610" t="str">
            <v>HCM-PX-2410-00472</v>
          </cell>
          <cell r="E37610" t="str">
            <v>CÔNG TY TNHH TRIỆU HOÀNG PHÁT</v>
          </cell>
          <cell r="F37610" t="str">
            <v>105/37 Hoàng Hoa Thám, Phường 6, Quận Bình Thạnh, Thành phố Hồ Chí Minh, Việt Nam</v>
          </cell>
          <cell r="G37610" t="str">
            <v/>
          </cell>
          <cell r="H37610" t="str">
            <v>Trần Bảo Quốc</v>
          </cell>
          <cell r="I37610">
            <v>0</v>
          </cell>
          <cell r="J37610">
            <v>0</v>
          </cell>
          <cell r="K37610">
            <v>0</v>
          </cell>
          <cell r="L37610">
            <v>0</v>
          </cell>
          <cell r="M37610">
            <v>0</v>
          </cell>
          <cell r="N37610" t="str">
            <v>0</v>
          </cell>
          <cell r="O37610">
            <v>0</v>
          </cell>
          <cell r="P37610" t="str">
            <v>Lê Thị Huyền Trang</v>
          </cell>
          <cell r="Q37610" t="str">
            <v>BH-03F Xuất Bảo Hành</v>
          </cell>
        </row>
        <row r="37611">
          <cell r="D37611" t="str">
            <v>HCM-PX-2410-00473</v>
          </cell>
          <cell r="E37611" t="str">
            <v>HCM bán cho CTH</v>
          </cell>
          <cell r="F37611" t="str">
            <v>45 - 47 Bùi Quang Trinh, Phường Phú Thứ, Quận Cái Răng, Thành phố Cần Thơ, Việt Nam</v>
          </cell>
          <cell r="G37611" t="str">
            <v/>
          </cell>
          <cell r="H37611" t="str">
            <v>Sale HCM Nội Bộ</v>
          </cell>
          <cell r="I37611">
            <v>0</v>
          </cell>
          <cell r="J37611">
            <v>0</v>
          </cell>
          <cell r="K37611">
            <v>0</v>
          </cell>
          <cell r="L37611">
            <v>0</v>
          </cell>
          <cell r="M37611">
            <v>0</v>
          </cell>
          <cell r="N37611" t="str">
            <v>0</v>
          </cell>
          <cell r="O37611">
            <v>0</v>
          </cell>
          <cell r="P37611" t="str">
            <v>Nguyễn Ngọc Bảo Châu</v>
          </cell>
          <cell r="Q37611" t="str">
            <v>BH-16C Xuất Bán Chi Nhánh (Không Sắp Xe)</v>
          </cell>
        </row>
        <row r="37612">
          <cell r="D37612" t="str">
            <v>HCM-PX-2410-00474</v>
          </cell>
          <cell r="E37612" t="str">
            <v>HCM bán cho CTH</v>
          </cell>
          <cell r="F37612" t="str">
            <v>45 - 47 Bùi Quang Trinh, Phường Phú Thứ, Quận Cái Răng, Thành phố Cần Thơ, Việt Nam</v>
          </cell>
          <cell r="G37612" t="str">
            <v/>
          </cell>
          <cell r="H37612" t="str">
            <v>Sale HCM Nội Bộ</v>
          </cell>
          <cell r="I37612">
            <v>0</v>
          </cell>
          <cell r="J37612">
            <v>0</v>
          </cell>
          <cell r="K37612">
            <v>0</v>
          </cell>
          <cell r="L37612">
            <v>0</v>
          </cell>
          <cell r="M37612">
            <v>0</v>
          </cell>
          <cell r="N37612" t="str">
            <v>0</v>
          </cell>
          <cell r="O37612">
            <v>0</v>
          </cell>
          <cell r="P37612" t="str">
            <v>Trần Thị Quí</v>
          </cell>
          <cell r="Q37612" t="str">
            <v>BH-16C Xuất Bán Chi Nhánh (Không Sắp Xe)</v>
          </cell>
        </row>
        <row r="37613">
          <cell r="D37613" t="str">
            <v>CTH-PX-2410-00070</v>
          </cell>
          <cell r="E37613" t="str">
            <v>CÔNG TY TNHH NĂNG LƯỢNG ĐIỆN SOLAR VIỆT KIÊN GIANG</v>
          </cell>
          <cell r="F37613" t="str">
            <v>Lô P35 - Căn 60, đường 3 tháng 2, Khu đô thị Phú Cường, Phường An Hòa, Thành phố Rạch Giá, Tỉnh Kiên Giang, Việt Nam</v>
          </cell>
          <cell r="G37613" t="str">
            <v/>
          </cell>
          <cell r="H37613" t="str">
            <v>Sale Cần Thơ SL</v>
          </cell>
          <cell r="I37613">
            <v>0</v>
          </cell>
          <cell r="J37613">
            <v>0</v>
          </cell>
          <cell r="K37613">
            <v>0</v>
          </cell>
          <cell r="L37613">
            <v>0</v>
          </cell>
          <cell r="M37613">
            <v>8340000</v>
          </cell>
          <cell r="N37613" t="str">
            <v>0</v>
          </cell>
          <cell r="O37613">
            <v>9174000</v>
          </cell>
          <cell r="P37613" t="str">
            <v>Lâm Tuyết Trinh</v>
          </cell>
          <cell r="Q37613" t="str">
            <v>BH-03A Bán Hàng</v>
          </cell>
        </row>
        <row r="37614">
          <cell r="D37614" t="str">
            <v>HCM-PX-2410-00478</v>
          </cell>
          <cell r="E37614" t="str">
            <v>Trịnh Đồng Vương</v>
          </cell>
          <cell r="F37614" t="str">
            <v>46/13 dương bạch Mai, Phường 05, Quận 8, Thành phố Hồ Chí Minh, Việt Nam</v>
          </cell>
          <cell r="G37614" t="str">
            <v/>
          </cell>
          <cell r="H37614" t="str">
            <v>Lương Hoàng Hiệp</v>
          </cell>
          <cell r="I37614">
            <v>0</v>
          </cell>
          <cell r="J37614">
            <v>0</v>
          </cell>
          <cell r="K37614">
            <v>0</v>
          </cell>
          <cell r="L37614">
            <v>0</v>
          </cell>
          <cell r="M37614">
            <v>35154000</v>
          </cell>
          <cell r="N37614" t="str">
            <v>0</v>
          </cell>
          <cell r="O37614">
            <v>35154000</v>
          </cell>
          <cell r="P37614" t="str">
            <v>Mai Quỳnh Giao</v>
          </cell>
          <cell r="Q37614" t="str">
            <v>BH-03A Bán Hàng</v>
          </cell>
        </row>
        <row r="37615">
          <cell r="D37615" t="str">
            <v>HCM-PX-2410-00479</v>
          </cell>
          <cell r="E37615" t="str">
            <v>NGUYỄN THANH TRƯỜNG</v>
          </cell>
          <cell r="F37615" t="str">
            <v>5/10 Ấp Bình Phước, Bình Hòa, Thuận An, Bình Dương, Việt Nam</v>
          </cell>
          <cell r="G37615" t="str">
            <v/>
          </cell>
          <cell r="H37615" t="str">
            <v>Lê Quốc Dũng</v>
          </cell>
          <cell r="I37615">
            <v>0</v>
          </cell>
          <cell r="J37615">
            <v>0</v>
          </cell>
          <cell r="K37615">
            <v>0</v>
          </cell>
          <cell r="L37615">
            <v>0</v>
          </cell>
          <cell r="M37615">
            <v>3800000</v>
          </cell>
          <cell r="N37615" t="str">
            <v>0</v>
          </cell>
          <cell r="O37615">
            <v>3800000</v>
          </cell>
          <cell r="P37615" t="str">
            <v>Lê Thị Huyền Trang</v>
          </cell>
          <cell r="Q37615" t="str">
            <v>BH-03E Xuất Sửa Chữa</v>
          </cell>
        </row>
        <row r="37616">
          <cell r="D37616" t="str">
            <v>HCM-PX-2410-00480</v>
          </cell>
          <cell r="E37616" t="str">
            <v>CÔNG TY TNHH THANG MÁY - KỸ THUẬT ĐIỆN HISA</v>
          </cell>
          <cell r="F37616" t="str">
            <v>Số 74 Đường 511, Ấp Bàu Chứa, Xã Nhuận Đức, Huyện Củ Chi, Thành phố Hồ Chí Minh, Việt Nam</v>
          </cell>
          <cell r="G37616" t="str">
            <v/>
          </cell>
          <cell r="H37616" t="str">
            <v>Sale Cty Thang Máy</v>
          </cell>
          <cell r="I37616">
            <v>0</v>
          </cell>
          <cell r="J37616">
            <v>0</v>
          </cell>
          <cell r="K37616">
            <v>0</v>
          </cell>
          <cell r="L37616">
            <v>0</v>
          </cell>
          <cell r="M37616">
            <v>0</v>
          </cell>
          <cell r="N37616" t="str">
            <v>0</v>
          </cell>
          <cell r="O37616">
            <v>0</v>
          </cell>
          <cell r="P37616" t="str">
            <v>Mai Quỳnh Giao</v>
          </cell>
          <cell r="Q37616" t="str">
            <v>BH-03F Xuất Bảo Hành</v>
          </cell>
        </row>
        <row r="37617">
          <cell r="D37617" t="str">
            <v>HCM-PX-2410-00481</v>
          </cell>
          <cell r="E37617" t="str">
            <v>CÔNG TY TNHH TỰ ĐỘNG HÓA DAS</v>
          </cell>
          <cell r="F37617" t="str">
            <v>12/4 Đường Số 8, Khu Dân Cư Hiệp Bình, Phường Hiệp Bình Phước, Thành phố Thủ Đức, Thành phố Hồ Chí Minh, Việt Nam</v>
          </cell>
          <cell r="G37617" t="str">
            <v/>
          </cell>
          <cell r="H37617" t="str">
            <v>Nguyễn Vũ Đăng</v>
          </cell>
          <cell r="I37617">
            <v>0</v>
          </cell>
          <cell r="J37617">
            <v>0</v>
          </cell>
          <cell r="K37617">
            <v>0</v>
          </cell>
          <cell r="L37617">
            <v>0</v>
          </cell>
          <cell r="M37617">
            <v>5500000</v>
          </cell>
          <cell r="N37617" t="str">
            <v>0</v>
          </cell>
          <cell r="O37617">
            <v>6050000</v>
          </cell>
          <cell r="P37617" t="str">
            <v>Mai Quỳnh Giao</v>
          </cell>
          <cell r="Q37617" t="str">
            <v>BH-03A Bán Hàng</v>
          </cell>
        </row>
        <row r="37618">
          <cell r="D37618" t="str">
            <v>HCM-PX-2410-00483</v>
          </cell>
          <cell r="E37618" t="str">
            <v>CÔNG TY TNHH MỘT THÀNH VIÊN DHK RETAIL</v>
          </cell>
          <cell r="F37618" t="str">
            <v>Đường ĐT741, Thôn Tân Lực, Xã Bù Nho, Huyện Phú Riềng, Tỉnh Bình Phước, Việt Nam</v>
          </cell>
          <cell r="G37618" t="str">
            <v/>
          </cell>
          <cell r="H37618" t="str">
            <v>Nguyễn Ngọc Bằng</v>
          </cell>
          <cell r="I37618">
            <v>0</v>
          </cell>
          <cell r="J37618">
            <v>92000</v>
          </cell>
          <cell r="K37618">
            <v>50000</v>
          </cell>
          <cell r="L37618">
            <v>0</v>
          </cell>
          <cell r="M37618">
            <v>25728000</v>
          </cell>
          <cell r="N37618" t="str">
            <v>0</v>
          </cell>
          <cell r="O37618">
            <v>28300800</v>
          </cell>
          <cell r="P37618" t="str">
            <v>Mai Quỳnh Giao</v>
          </cell>
          <cell r="Q37618" t="str">
            <v>BH-03A Bán Hàng</v>
          </cell>
        </row>
        <row r="37619">
          <cell r="D37619" t="str">
            <v>HCM-PX-2410-00484</v>
          </cell>
          <cell r="E37619" t="str">
            <v>CÔNG TY TNHH THANG MÁY - KỸ THUẬT ĐIỆN HISA</v>
          </cell>
          <cell r="F37619" t="str">
            <v>Số 74 Đường 511, Ấp Bàu Chứa, Xã Nhuận Đức, Huyện Củ Chi, Thành phố Hồ Chí Minh, Việt Nam</v>
          </cell>
          <cell r="G37619" t="str">
            <v/>
          </cell>
          <cell r="H37619" t="str">
            <v>Sale Cty Thang Máy</v>
          </cell>
          <cell r="I37619">
            <v>0</v>
          </cell>
          <cell r="J37619">
            <v>0</v>
          </cell>
          <cell r="K37619">
            <v>0</v>
          </cell>
          <cell r="L37619">
            <v>0</v>
          </cell>
          <cell r="M37619">
            <v>0</v>
          </cell>
          <cell r="N37619" t="str">
            <v>0</v>
          </cell>
          <cell r="O37619">
            <v>0</v>
          </cell>
          <cell r="P37619" t="str">
            <v>Nguyễn Ngọc Bảo Châu</v>
          </cell>
          <cell r="Q37619" t="str">
            <v>BH-03F Xuất Bảo Hành</v>
          </cell>
        </row>
        <row r="37620">
          <cell r="D37620" t="str">
            <v>HCM-PX-2410-00485</v>
          </cell>
          <cell r="E37620" t="str">
            <v>ANH PHAN THẾ NGUYỄN</v>
          </cell>
          <cell r="F37620" t="str">
            <v>17/16 Lưu Văn Tế, P.4, TP. Tân An, tỉnh Long An, Việt Nam</v>
          </cell>
          <cell r="G37620" t="str">
            <v/>
          </cell>
          <cell r="H37620" t="str">
            <v>Lương Hoàng Hiệp</v>
          </cell>
          <cell r="I37620">
            <v>0</v>
          </cell>
          <cell r="J37620">
            <v>0</v>
          </cell>
          <cell r="K37620">
            <v>0</v>
          </cell>
          <cell r="L37620">
            <v>0</v>
          </cell>
          <cell r="M37620">
            <v>4100000</v>
          </cell>
          <cell r="N37620" t="str">
            <v>0</v>
          </cell>
          <cell r="O37620">
            <v>4100000</v>
          </cell>
          <cell r="P37620" t="str">
            <v>Nguyễn Ngọc Bảo Châu</v>
          </cell>
          <cell r="Q37620" t="str">
            <v>BH-03A Bán Hàng</v>
          </cell>
        </row>
        <row r="37621">
          <cell r="D37621" t="str">
            <v>HCM-PX-2410-00486</v>
          </cell>
          <cell r="E37621" t="str">
            <v>CÔNG TY TNHH THANG MÁY - KỸ THUẬT ĐIỆN HISA</v>
          </cell>
          <cell r="F37621" t="str">
            <v>Số 74 Đường 511, Ấp Bàu Chứa, Xã Nhuận Đức, Huyện Củ Chi, Thành phố Hồ Chí Minh, Việt Nam</v>
          </cell>
          <cell r="G37621" t="str">
            <v/>
          </cell>
          <cell r="H37621" t="str">
            <v>Sale Cty Thang Máy</v>
          </cell>
          <cell r="I37621">
            <v>0</v>
          </cell>
          <cell r="J37621">
            <v>0</v>
          </cell>
          <cell r="K37621">
            <v>0</v>
          </cell>
          <cell r="L37621">
            <v>0</v>
          </cell>
          <cell r="M37621">
            <v>0</v>
          </cell>
          <cell r="N37621" t="str">
            <v>0</v>
          </cell>
          <cell r="O37621">
            <v>0</v>
          </cell>
          <cell r="P37621" t="str">
            <v>Mai Quỳnh Giao</v>
          </cell>
          <cell r="Q37621" t="str">
            <v>BH-03F Xuất Bảo Hành</v>
          </cell>
        </row>
        <row r="37622">
          <cell r="D37622" t="str">
            <v>HCM-PX-2410-00487</v>
          </cell>
          <cell r="E37622" t="str">
            <v>CÔNG TY TNHH THANG MÁY - KỸ THUẬT ĐIỆN HISA</v>
          </cell>
          <cell r="F37622" t="str">
            <v>Số 74 Đường 511, Ấp Bàu Chứa, Xã Nhuận Đức, Huyện Củ Chi, Thành phố Hồ Chí Minh, Việt Nam</v>
          </cell>
          <cell r="G37622" t="str">
            <v/>
          </cell>
          <cell r="H37622" t="str">
            <v>Sale Cty Thang Máy</v>
          </cell>
          <cell r="I37622">
            <v>0</v>
          </cell>
          <cell r="J37622">
            <v>0</v>
          </cell>
          <cell r="K37622">
            <v>0</v>
          </cell>
          <cell r="L37622">
            <v>0</v>
          </cell>
          <cell r="M37622">
            <v>0</v>
          </cell>
          <cell r="N37622" t="str">
            <v>0</v>
          </cell>
          <cell r="O37622">
            <v>0</v>
          </cell>
          <cell r="P37622" t="str">
            <v>Mai Quỳnh Giao</v>
          </cell>
          <cell r="Q37622" t="str">
            <v>BH-03F Xuất Bảo Hành</v>
          </cell>
        </row>
        <row r="37623">
          <cell r="D37623" t="str">
            <v>CTH-PX-2410-00073</v>
          </cell>
          <cell r="E37623" t="str">
            <v>CÔNG TY TNHH KỸ THUẬT SÔNG TIỀN</v>
          </cell>
          <cell r="F37623" t="str">
            <v>72 Trần Văn Sắc, KDC Diệu Hiền, Phường Phú Thứ, Quận Cái Răng, Thành phố Cần Thơ, Việt Nam</v>
          </cell>
          <cell r="G37623" t="str">
            <v/>
          </cell>
          <cell r="H37623" t="str">
            <v>Sale Cần Thơ AT</v>
          </cell>
          <cell r="I37623">
            <v>0</v>
          </cell>
          <cell r="J37623">
            <v>0</v>
          </cell>
          <cell r="K37623">
            <v>0</v>
          </cell>
          <cell r="L37623">
            <v>0</v>
          </cell>
          <cell r="M37623">
            <v>0</v>
          </cell>
          <cell r="N37623" t="str">
            <v>0</v>
          </cell>
          <cell r="O37623">
            <v>0</v>
          </cell>
          <cell r="P37623" t="str">
            <v>Lâm Tuyết Trinh</v>
          </cell>
          <cell r="Q37623" t="str">
            <v>BH-03F Xuất Bảo Hành</v>
          </cell>
        </row>
        <row r="37624">
          <cell r="D37624" t="str">
            <v>CTH-PX-2410-00074</v>
          </cell>
          <cell r="E37624" t="str">
            <v>CƠ SỞ SX NHỰA MAI ANH</v>
          </cell>
          <cell r="F37624" t="str">
            <v>280 Nguyễn Văn Lonh. Long Hòa, Bình Thủy, TPCT, Việt Nam</v>
          </cell>
          <cell r="G37624" t="str">
            <v/>
          </cell>
          <cell r="H37624" t="str">
            <v>Tô Văn Tình</v>
          </cell>
          <cell r="I37624">
            <v>0</v>
          </cell>
          <cell r="J37624">
            <v>0</v>
          </cell>
          <cell r="K37624">
            <v>0</v>
          </cell>
          <cell r="L37624">
            <v>0</v>
          </cell>
          <cell r="M37624">
            <v>0</v>
          </cell>
          <cell r="N37624" t="str">
            <v>0</v>
          </cell>
          <cell r="O37624">
            <v>0</v>
          </cell>
          <cell r="P37624" t="str">
            <v>Lâm Tuyết Trinh</v>
          </cell>
          <cell r="Q37624" t="str">
            <v>BH-03F Xuất Bảo Hành</v>
          </cell>
        </row>
        <row r="37625">
          <cell r="D37625" t="str">
            <v>HCM-PX-2410-00490</v>
          </cell>
          <cell r="E37625" t="str">
            <v>CÔNG TY TNHH SẢN XUẤT THƯƠNG MẠI DỊCH VỤ KÍNH TÂN BÌNH</v>
          </cell>
          <cell r="F37625" t="str">
            <v>Lô D3, đường số 2, khu công nghiệp Tân Đô, Thị trấn Đức Hòa, Huyện Đức Hòa, Tỉnh Long An, Việt Nam</v>
          </cell>
          <cell r="G37625" t="str">
            <v/>
          </cell>
          <cell r="H37625" t="str">
            <v>Tô Thành Đạo</v>
          </cell>
          <cell r="I37625">
            <v>0</v>
          </cell>
          <cell r="J37625">
            <v>0</v>
          </cell>
          <cell r="K37625">
            <v>0</v>
          </cell>
          <cell r="L37625">
            <v>0</v>
          </cell>
          <cell r="M37625">
            <v>0</v>
          </cell>
          <cell r="N37625" t="str">
            <v>0</v>
          </cell>
          <cell r="O37625">
            <v>0</v>
          </cell>
          <cell r="P37625" t="str">
            <v>Nguyễn Ngọc Bảo Châu</v>
          </cell>
          <cell r="Q37625" t="str">
            <v>BH-03F Xuất Bảo Hành</v>
          </cell>
        </row>
        <row r="37626">
          <cell r="D37626" t="str">
            <v>CTH-PX-2410-00076</v>
          </cell>
          <cell r="E37626" t="str">
            <v>CÔNG TY TNHH MỘT THÀNH VIÊN THƯƠNG MẠI DỊCH VỤ VIỄN THÔNG HUỲNH TÂM</v>
          </cell>
          <cell r="F37626" t="str">
            <v>Số 29 Đường Tham Tướng Sanh, Phường Đông Hồ, Thành phố Hà Tiên, Tỉnh Kiên Giang, Việt Nam</v>
          </cell>
          <cell r="G37626" t="str">
            <v/>
          </cell>
          <cell r="H37626" t="str">
            <v>Sale Cần Thơ SL</v>
          </cell>
          <cell r="I37626">
            <v>0</v>
          </cell>
          <cell r="J37626">
            <v>0</v>
          </cell>
          <cell r="K37626">
            <v>0</v>
          </cell>
          <cell r="L37626">
            <v>0</v>
          </cell>
          <cell r="M37626">
            <v>0</v>
          </cell>
          <cell r="N37626" t="str">
            <v>0</v>
          </cell>
          <cell r="O37626">
            <v>0</v>
          </cell>
          <cell r="P37626" t="str">
            <v>Lâm Tuyết Trinh</v>
          </cell>
          <cell r="Q37626" t="str">
            <v>BH-03F Xuất Bảo Hành</v>
          </cell>
        </row>
        <row r="37627">
          <cell r="D37627" t="str">
            <v>HNI-PX-2410-00154</v>
          </cell>
          <cell r="E37627" t="str">
            <v>CÔNG TY CỔ PHẦN TẬP ĐOÀN THÀNH LONG</v>
          </cell>
          <cell r="F37627" t="str">
            <v>Thôn Đình Dù, Xã Đình Dù, Huyện Văn Lâm, Tỉnh Hưng Yên, Việt Nam</v>
          </cell>
          <cell r="G37627" t="str">
            <v/>
          </cell>
          <cell r="H37627" t="str">
            <v>Phạm Duy Minh</v>
          </cell>
          <cell r="I37627">
            <v>0</v>
          </cell>
          <cell r="J37627">
            <v>0</v>
          </cell>
          <cell r="K37627">
            <v>0</v>
          </cell>
          <cell r="L37627">
            <v>0</v>
          </cell>
          <cell r="M37627">
            <v>3458000</v>
          </cell>
          <cell r="N37627" t="str">
            <v>0</v>
          </cell>
          <cell r="O37627">
            <v>3803800</v>
          </cell>
          <cell r="P37627" t="str">
            <v>Nguyễn Diệu Thùy</v>
          </cell>
          <cell r="Q37627" t="str">
            <v>BH-03A Bán Hàng</v>
          </cell>
        </row>
        <row r="37628">
          <cell r="D37628" t="str">
            <v>HCM-PX-2410-00500</v>
          </cell>
          <cell r="E37628" t="str">
            <v>CÔNG TY TNHH THƯƠNG MẠI NHÂN LỢI</v>
          </cell>
          <cell r="F37628" t="str">
            <v>322/7 Tô Ngọc Vân, Phường Thạnh Xuân, Quận 12, Thành phố Hồ Chí Minh, Việt Nam</v>
          </cell>
          <cell r="G37628" t="str">
            <v/>
          </cell>
          <cell r="H37628" t="str">
            <v>Quách Gia Khang</v>
          </cell>
          <cell r="I37628">
            <v>0</v>
          </cell>
          <cell r="J37628">
            <v>0</v>
          </cell>
          <cell r="K37628">
            <v>0</v>
          </cell>
          <cell r="L37628">
            <v>0</v>
          </cell>
          <cell r="M37628">
            <v>12362000</v>
          </cell>
          <cell r="N37628" t="str">
            <v>0</v>
          </cell>
          <cell r="O37628">
            <v>13598200</v>
          </cell>
          <cell r="P37628" t="str">
            <v>Nguyễn Ngọc Anh Thư</v>
          </cell>
          <cell r="Q37628" t="str">
            <v>BH-03A Bán Hàng</v>
          </cell>
        </row>
        <row r="37629">
          <cell r="D37629" t="str">
            <v>HCM-PX-2410-00501</v>
          </cell>
          <cell r="E37629" t="str">
            <v>CÔNG TY TNHH THƯƠNG MẠI NHÂN LỢI</v>
          </cell>
          <cell r="F37629" t="str">
            <v>322/7 Tô Ngọc Vân, Phường Thạnh Xuân, Quận 12, Thành phố Hồ Chí Minh, Việt Nam</v>
          </cell>
          <cell r="G37629" t="str">
            <v/>
          </cell>
          <cell r="H37629" t="str">
            <v>Quách Gia Khang</v>
          </cell>
          <cell r="I37629">
            <v>0</v>
          </cell>
          <cell r="J37629">
            <v>0</v>
          </cell>
          <cell r="K37629">
            <v>0</v>
          </cell>
          <cell r="L37629">
            <v>0</v>
          </cell>
          <cell r="M37629">
            <v>1352000</v>
          </cell>
          <cell r="N37629" t="str">
            <v>0</v>
          </cell>
          <cell r="O37629">
            <v>1460160</v>
          </cell>
          <cell r="P37629" t="str">
            <v>Nguyễn Ngọc Anh Thư</v>
          </cell>
          <cell r="Q37629" t="str">
            <v>BH-03A Bán Hàng</v>
          </cell>
        </row>
        <row r="37630">
          <cell r="D37630" t="str">
            <v>HCM-PX-2410-00504</v>
          </cell>
          <cell r="E37630" t="str">
            <v>CÔNG TY TNHH DỊCH VỤ THƯƠNG MẠI CƠ ĐIỆN LẠNH THUẬN PHÁT |SL</v>
          </cell>
          <cell r="F37630" t="str">
            <v>38/21 Nguyễn Sơn, Phường Phú Thọ Hoà, Quận Tân Phú, Thành phố Hồ Chí Minh, Việt Nam</v>
          </cell>
          <cell r="G37630" t="str">
            <v/>
          </cell>
          <cell r="H37630" t="str">
            <v>Nguyễn Hà Thái</v>
          </cell>
          <cell r="I37630">
            <v>0</v>
          </cell>
          <cell r="J37630">
            <v>0</v>
          </cell>
          <cell r="K37630">
            <v>0</v>
          </cell>
          <cell r="L37630">
            <v>0</v>
          </cell>
          <cell r="M37630">
            <v>1352000</v>
          </cell>
          <cell r="N37630" t="str">
            <v>0</v>
          </cell>
          <cell r="O37630">
            <v>1460160</v>
          </cell>
          <cell r="P37630" t="str">
            <v>Trần Thị Quí</v>
          </cell>
          <cell r="Q37630" t="str">
            <v>BH-03A Bán Hàng</v>
          </cell>
        </row>
        <row r="37631">
          <cell r="D37631" t="str">
            <v>HCM-PX-2410-00505</v>
          </cell>
          <cell r="E37631" t="str">
            <v>CÔNG TY TNHH DỊCH VỤ THƯƠNG MẠI CƠ ĐIỆN LẠNH THUẬN PHÁT |SL</v>
          </cell>
          <cell r="F37631" t="str">
            <v>38/21 Nguyễn Sơn, Phường Phú Thọ Hoà, Quận Tân Phú, Thành phố Hồ Chí Minh, Việt Nam</v>
          </cell>
          <cell r="G37631" t="str">
            <v/>
          </cell>
          <cell r="H37631" t="str">
            <v>Nguyễn Hà Thái</v>
          </cell>
          <cell r="I37631">
            <v>0</v>
          </cell>
          <cell r="J37631">
            <v>0</v>
          </cell>
          <cell r="K37631">
            <v>0</v>
          </cell>
          <cell r="L37631">
            <v>0</v>
          </cell>
          <cell r="M37631">
            <v>19390000</v>
          </cell>
          <cell r="N37631" t="str">
            <v>0</v>
          </cell>
          <cell r="O37631">
            <v>21329000</v>
          </cell>
          <cell r="P37631" t="str">
            <v>Trần Thị Quí</v>
          </cell>
          <cell r="Q37631" t="str">
            <v>BH-03A Bán Hàng</v>
          </cell>
        </row>
        <row r="37632">
          <cell r="D37632" t="str">
            <v>HCM-PX-2410-00506</v>
          </cell>
          <cell r="E37632" t="str">
            <v>CÔNG TY CỔ PHẦN ĐẦU TƯ VÀ CÔNG NGHỆ LONG THỊNH</v>
          </cell>
          <cell r="F37632" t="str">
            <v>Số 30 Đường 9, Khu dân cư Vạn Phúc, Phường Hiệp Bình Phước, Thành phố Thủ Đức, Thành phố Hồ Chí Minh, Việt Nam</v>
          </cell>
          <cell r="G37632" t="str">
            <v/>
          </cell>
          <cell r="H37632" t="str">
            <v>Hồ Hoàng Anh</v>
          </cell>
          <cell r="I37632">
            <v>0</v>
          </cell>
          <cell r="J37632">
            <v>0</v>
          </cell>
          <cell r="K37632">
            <v>0</v>
          </cell>
          <cell r="L37632">
            <v>0</v>
          </cell>
          <cell r="M37632">
            <v>0</v>
          </cell>
          <cell r="N37632" t="str">
            <v>0</v>
          </cell>
          <cell r="O37632">
            <v>0</v>
          </cell>
          <cell r="P37632" t="str">
            <v>Mai Quỳnh Giao</v>
          </cell>
          <cell r="Q37632" t="str">
            <v>BH-03F Xuất Bảo Hành</v>
          </cell>
        </row>
        <row r="37633">
          <cell r="D37633" t="str">
            <v>HCM-PX-2410-00507</v>
          </cell>
          <cell r="E37633" t="str">
            <v>CÔNG TY TNHH MỘT THÀNH VIÊN ĐỊNH CÁT</v>
          </cell>
          <cell r="F37633" t="str">
            <v>45/8H Tổ 12A, Ấp 2, Xã Xuân Thới Thượng, Huyện Hóc Môn, Thành phố Hồ Chí Minh, Việt Nam</v>
          </cell>
          <cell r="G37633" t="str">
            <v/>
          </cell>
          <cell r="H37633" t="str">
            <v>Lê Quốc Dũng</v>
          </cell>
          <cell r="I37633">
            <v>0</v>
          </cell>
          <cell r="J37633">
            <v>0</v>
          </cell>
          <cell r="K37633">
            <v>0</v>
          </cell>
          <cell r="L37633">
            <v>0</v>
          </cell>
          <cell r="M37633">
            <v>1786000</v>
          </cell>
          <cell r="N37633" t="str">
            <v>0</v>
          </cell>
          <cell r="O37633">
            <v>1964600</v>
          </cell>
          <cell r="P37633" t="str">
            <v>Lê Thị Huyền Trang</v>
          </cell>
          <cell r="Q37633" t="str">
            <v>BH-03A Bán Hàng</v>
          </cell>
        </row>
        <row r="37634">
          <cell r="D37634" t="str">
            <v>HCM-PX-2410-00509</v>
          </cell>
          <cell r="E37634" t="str">
            <v>CÔNG TY TNHH TRIỆU HOÀNG PHÁT</v>
          </cell>
          <cell r="F37634" t="str">
            <v>105/37 Hoàng Hoa Thám, Phường 6, Quận Bình Thạnh, Thành phố Hồ Chí Minh, Việt Nam</v>
          </cell>
          <cell r="G37634" t="str">
            <v/>
          </cell>
          <cell r="H37634" t="str">
            <v>Trần Bảo Quốc</v>
          </cell>
          <cell r="I37634">
            <v>0</v>
          </cell>
          <cell r="J37634">
            <v>0</v>
          </cell>
          <cell r="K37634">
            <v>0</v>
          </cell>
          <cell r="L37634">
            <v>0</v>
          </cell>
          <cell r="M37634">
            <v>1481000</v>
          </cell>
          <cell r="N37634" t="str">
            <v>0</v>
          </cell>
          <cell r="O37634">
            <v>1629100</v>
          </cell>
          <cell r="P37634" t="str">
            <v>Lê Thị Huyền Trang</v>
          </cell>
          <cell r="Q37634" t="str">
            <v>BH-03A Bán Hàng</v>
          </cell>
        </row>
        <row r="37635">
          <cell r="D37635" t="str">
            <v>HCM-PX-2410-00511</v>
          </cell>
          <cell r="E37635" t="str">
            <v>CÔNG TY TNHH VÕ THANH</v>
          </cell>
          <cell r="F37635" t="str">
            <v>2A Đường ĐHT 21, Phường Đông Hưng Thuận, Quận 12, TP HCM, Việt Nam</v>
          </cell>
          <cell r="G37635" t="str">
            <v/>
          </cell>
          <cell r="H37635" t="str">
            <v>Nguyễn Quốc Duy</v>
          </cell>
          <cell r="I37635">
            <v>0</v>
          </cell>
          <cell r="J37635">
            <v>0</v>
          </cell>
          <cell r="K37635">
            <v>0</v>
          </cell>
          <cell r="L37635">
            <v>0</v>
          </cell>
          <cell r="M37635">
            <v>2850000</v>
          </cell>
          <cell r="N37635" t="str">
            <v>0</v>
          </cell>
          <cell r="O37635">
            <v>2850000</v>
          </cell>
          <cell r="P37635" t="str">
            <v>Mai Quỳnh Giao</v>
          </cell>
          <cell r="Q37635" t="str">
            <v>BH-03A Bán Hàng</v>
          </cell>
        </row>
        <row r="37636">
          <cell r="D37636" t="str">
            <v>HCM-PX-2410-00513</v>
          </cell>
          <cell r="E37636" t="str">
            <v>BÙI KIM ĐÀI</v>
          </cell>
          <cell r="F37636" t="str">
            <v>C12/19K1, Tổ 6, Ấp 3a, Xã Vĩnh Lộc A, Huyện Bình Chánh, Thành phố Hồ Chí Minh, Việt Nam</v>
          </cell>
          <cell r="G37636" t="str">
            <v/>
          </cell>
          <cell r="H37636" t="str">
            <v>Nguyễn Ngọc Bằng</v>
          </cell>
          <cell r="I37636">
            <v>0</v>
          </cell>
          <cell r="J37636">
            <v>0</v>
          </cell>
          <cell r="K37636">
            <v>0</v>
          </cell>
          <cell r="L37636">
            <v>0</v>
          </cell>
          <cell r="M37636">
            <v>2650000</v>
          </cell>
          <cell r="N37636" t="str">
            <v>0</v>
          </cell>
          <cell r="O37636">
            <v>2915000</v>
          </cell>
          <cell r="P37636" t="str">
            <v>Lê Thị Huyền Trang</v>
          </cell>
          <cell r="Q37636" t="str">
            <v>BH-03A Bán Hàng</v>
          </cell>
        </row>
        <row r="37637">
          <cell r="D37637" t="str">
            <v>HNI-PX-2410-00155</v>
          </cell>
          <cell r="E37637" t="str">
            <v>CHI NHÁNH CÔNG TRÌNH VIETTEL NGHỆ AN - TỔNG CÔNG TY CỔ PHẦN CÔNG TRÌNH VIETTEL</v>
          </cell>
          <cell r="F37637" t="str">
            <v>Tòa nhà Viettel Nghệ An, Đại lộ Lê nin, Phường Hà Huy Tập, Thành phố Vinh, Tỉnh Nghệ An, Việt Nam</v>
          </cell>
          <cell r="G37637" t="str">
            <v/>
          </cell>
          <cell r="H37637" t="str">
            <v>Hà Văn Ký</v>
          </cell>
          <cell r="I37637">
            <v>0</v>
          </cell>
          <cell r="J37637">
            <v>0</v>
          </cell>
          <cell r="K37637">
            <v>0</v>
          </cell>
          <cell r="L37637">
            <v>0</v>
          </cell>
          <cell r="M37637">
            <v>0</v>
          </cell>
          <cell r="N37637" t="str">
            <v>0</v>
          </cell>
          <cell r="O37637">
            <v>0</v>
          </cell>
          <cell r="P37637" t="str">
            <v>Trần Thị Thanh Phương</v>
          </cell>
          <cell r="Q37637" t="str">
            <v>BH-03F Xuất Bảo Hành</v>
          </cell>
        </row>
        <row r="37638">
          <cell r="D37638" t="str">
            <v>HCM-PX-2410-00514</v>
          </cell>
          <cell r="E37638" t="str">
            <v>CÔNG TY CỔ PHẦN THIẾT BỊ BẾN THÀNH</v>
          </cell>
          <cell r="F37638" t="str">
            <v>7A Trương Minh Giảng, Phường Hiệp Phú, Thành phố Thủ Đức, Thành phố Hồ Chí Minh, Việt Nam</v>
          </cell>
          <cell r="G37638" t="str">
            <v/>
          </cell>
          <cell r="H37638" t="str">
            <v>Nguyễn Tấn Tài</v>
          </cell>
          <cell r="I37638">
            <v>0</v>
          </cell>
          <cell r="J37638">
            <v>0</v>
          </cell>
          <cell r="K37638">
            <v>0</v>
          </cell>
          <cell r="L37638">
            <v>0</v>
          </cell>
          <cell r="M37638">
            <v>19130000</v>
          </cell>
          <cell r="N37638" t="str">
            <v>0</v>
          </cell>
          <cell r="O37638">
            <v>21043000</v>
          </cell>
          <cell r="P37638" t="str">
            <v>Lê Thị Huyền Trang</v>
          </cell>
          <cell r="Q37638" t="str">
            <v>BH-03A Bán Hàng</v>
          </cell>
        </row>
        <row r="37639">
          <cell r="D37639" t="str">
            <v>CTH-PX-2410-00077</v>
          </cell>
          <cell r="E37639" t="str">
            <v>CÔNG TY TNHH MỘT THÀNH VIÊN THỦY SẢN THỦY CHUNG</v>
          </cell>
          <cell r="F37639" t="str">
            <v>Số 309, Quốc Lộ 1A, Khóm 3, Phường Láng Tròn, Thị xã Giá Rai, Tỉnh Bạc Liêu, Việt Nam</v>
          </cell>
          <cell r="G37639" t="str">
            <v/>
          </cell>
          <cell r="H37639" t="str">
            <v>Tạ Thanh Tuấn</v>
          </cell>
          <cell r="I37639">
            <v>0</v>
          </cell>
          <cell r="J37639">
            <v>0</v>
          </cell>
          <cell r="K37639">
            <v>0</v>
          </cell>
          <cell r="L37639">
            <v>0</v>
          </cell>
          <cell r="M37639">
            <v>2250000</v>
          </cell>
          <cell r="N37639" t="str">
            <v>0</v>
          </cell>
          <cell r="O37639">
            <v>2250000</v>
          </cell>
          <cell r="P37639" t="str">
            <v>Lâm Tuyết Trinh</v>
          </cell>
          <cell r="Q37639" t="str">
            <v>BH-03A Bán Hàng</v>
          </cell>
        </row>
        <row r="37640">
          <cell r="D37640" t="str">
            <v>HCM-PX-2410-00515</v>
          </cell>
          <cell r="E37640" t="str">
            <v>TỔNG CÔNG TY CỔ PHẦN CÔNG TRÌNH VIETTEL</v>
          </cell>
          <cell r="F37640" t="str">
            <v>Số 1 Giang Văn Minh, Phường Kim Mã, Quận Ba Đình, Thành phố Hà Nội, Việt Nam</v>
          </cell>
          <cell r="G37640" t="str">
            <v/>
          </cell>
          <cell r="H37640" t="str">
            <v>Nguyễn Phú Quốc</v>
          </cell>
          <cell r="I37640">
            <v>0</v>
          </cell>
          <cell r="J37640">
            <v>0</v>
          </cell>
          <cell r="K37640">
            <v>0</v>
          </cell>
          <cell r="L37640">
            <v>0</v>
          </cell>
          <cell r="M37640">
            <v>17674000</v>
          </cell>
          <cell r="N37640" t="str">
            <v>0</v>
          </cell>
          <cell r="O37640">
            <v>19441400</v>
          </cell>
          <cell r="P37640" t="str">
            <v>Trần Thị Quí</v>
          </cell>
          <cell r="Q37640" t="str">
            <v>BH-03A Bán Hàng</v>
          </cell>
        </row>
        <row r="37641">
          <cell r="D37641" t="str">
            <v>HCM-PX-2410-00516</v>
          </cell>
          <cell r="E37641" t="str">
            <v>CÔNG TY CỔ PHẦN ĐẠI HOÀNG KIM BÌNH PHƯỚC</v>
          </cell>
          <cell r="F37641" t="str">
            <v>Đường liên thôn Phước Hòa Phước Tân, Thôn Phước Tân, Xã Bình Tân, Huyện Phú Riềng, Tỉnh Bình Phước, Việt Nam</v>
          </cell>
          <cell r="G37641" t="str">
            <v/>
          </cell>
          <cell r="H37641" t="str">
            <v>Nguyễn Ngọc Bằng</v>
          </cell>
          <cell r="I37641">
            <v>0</v>
          </cell>
          <cell r="J37641">
            <v>0</v>
          </cell>
          <cell r="K37641">
            <v>0</v>
          </cell>
          <cell r="L37641">
            <v>0</v>
          </cell>
          <cell r="M37641">
            <v>90764900</v>
          </cell>
          <cell r="N37641" t="str">
            <v>0</v>
          </cell>
          <cell r="O37641">
            <v>99841390</v>
          </cell>
          <cell r="P37641" t="str">
            <v>Nguyễn Ngọc Bảo Châu</v>
          </cell>
          <cell r="Q37641" t="str">
            <v>BH-03A Bán Hàng</v>
          </cell>
        </row>
        <row r="37642">
          <cell r="D37642" t="str">
            <v>HCM-PX-2410-00521</v>
          </cell>
          <cell r="E37642" t="str">
            <v>CÔNG TY CỔ PHẦN ĐẦU TƯ ACC55</v>
          </cell>
          <cell r="F37642" t="str">
            <v>36/1A Đường số 10, Khu phố 3, Phường Linh Xuân, Thành phố Thủ Đức, Thành phố Hồ Chí Minh, Việt Nam</v>
          </cell>
          <cell r="G37642" t="str">
            <v/>
          </cell>
          <cell r="H37642" t="str">
            <v>Phạm Hoàng Linh</v>
          </cell>
          <cell r="I37642">
            <v>0</v>
          </cell>
          <cell r="J37642">
            <v>0</v>
          </cell>
          <cell r="K37642">
            <v>0</v>
          </cell>
          <cell r="L37642">
            <v>0</v>
          </cell>
          <cell r="M37642">
            <v>2715000</v>
          </cell>
          <cell r="N37642" t="str">
            <v>0</v>
          </cell>
          <cell r="O37642">
            <v>2715000</v>
          </cell>
          <cell r="P37642" t="str">
            <v>Mai Quỳnh Giao</v>
          </cell>
          <cell r="Q37642" t="str">
            <v>BH-03A Bán Hàng</v>
          </cell>
        </row>
        <row r="37643">
          <cell r="D37643" t="str">
            <v>HCM-PX-2410-00524</v>
          </cell>
          <cell r="E37643" t="str">
            <v>CÔNG TY TNHH MTV HÒN ĐẤT | SL</v>
          </cell>
          <cell r="F37643" t="str">
            <v>Số 132/6, Đại lộ Bình Dương, Tổ 5, Khu 7, P. Phú Hòa, TP. Thủ Dầu Một, Tỉnh Bình Dương, Việt Nam</v>
          </cell>
          <cell r="G37643" t="str">
            <v/>
          </cell>
          <cell r="H37643" t="str">
            <v>Vũ Duy Hưng</v>
          </cell>
          <cell r="I37643">
            <v>0</v>
          </cell>
          <cell r="J37643">
            <v>0</v>
          </cell>
          <cell r="K37643">
            <v>0</v>
          </cell>
          <cell r="L37643">
            <v>0</v>
          </cell>
          <cell r="M37643">
            <v>0</v>
          </cell>
          <cell r="N37643" t="str">
            <v>0</v>
          </cell>
          <cell r="O37643">
            <v>0</v>
          </cell>
          <cell r="P37643" t="str">
            <v>Nguyễn Ngọc Anh Thư</v>
          </cell>
          <cell r="Q37643" t="str">
            <v>BH-03F Xuất Bảo Hành</v>
          </cell>
        </row>
        <row r="37644">
          <cell r="D37644" t="str">
            <v>HCM-PX-2410-00527</v>
          </cell>
          <cell r="E37644" t="str">
            <v>CÔNG TY TNHH MTV HÒN ĐẤT | SL</v>
          </cell>
          <cell r="F37644" t="str">
            <v>Số 132/6, Đại lộ Bình Dương, Tổ 5, Khu 7, P. Phú Hòa, TP. Thủ Dầu Một, Tỉnh Bình Dương, Việt Nam</v>
          </cell>
          <cell r="G37644" t="str">
            <v/>
          </cell>
          <cell r="H37644" t="str">
            <v>Vũ Duy Hưng</v>
          </cell>
          <cell r="I37644">
            <v>0</v>
          </cell>
          <cell r="J37644">
            <v>0</v>
          </cell>
          <cell r="K37644">
            <v>0</v>
          </cell>
          <cell r="L37644">
            <v>0</v>
          </cell>
          <cell r="M37644">
            <v>0</v>
          </cell>
          <cell r="N37644" t="str">
            <v>0</v>
          </cell>
          <cell r="O37644">
            <v>0</v>
          </cell>
          <cell r="P37644" t="str">
            <v>Nguyễn Ngọc Anh Thư</v>
          </cell>
          <cell r="Q37644" t="str">
            <v>BH-03F Xuất Bảo Hành</v>
          </cell>
        </row>
        <row r="37645">
          <cell r="D37645" t="str">
            <v>HNI-PX-2410-00157</v>
          </cell>
          <cell r="E37645" t="str">
            <v>TỔNG CÔNG TY CỔ PHẦN CÔNG TRÌNH VIETTEL | B2B HÀ NỘI</v>
          </cell>
          <cell r="F37645" t="str">
            <v>Số 1 Giang Văn Minh, Phường Kim Mã, Quận Ba Đình, Thành phố Hà Nội., Việt Nam</v>
          </cell>
          <cell r="G37645" t="str">
            <v/>
          </cell>
          <cell r="H37645" t="str">
            <v>Sale Hà Nội SL</v>
          </cell>
          <cell r="I37645">
            <v>0</v>
          </cell>
          <cell r="J37645">
            <v>0</v>
          </cell>
          <cell r="K37645">
            <v>0</v>
          </cell>
          <cell r="L37645">
            <v>0</v>
          </cell>
          <cell r="M37645">
            <v>43608000</v>
          </cell>
          <cell r="N37645" t="str">
            <v>0</v>
          </cell>
          <cell r="O37645">
            <v>47096640</v>
          </cell>
          <cell r="P37645" t="str">
            <v>Trần Thị Thanh Phương</v>
          </cell>
          <cell r="Q37645" t="str">
            <v>BH-03A Bán Hàng</v>
          </cell>
        </row>
        <row r="37646">
          <cell r="D37646" t="str">
            <v>HCM-PX-2410-00529</v>
          </cell>
          <cell r="E37646" t="str">
            <v>TỔNG CÔNG TY CỔ PHẦN CÔNG TRÌNH VIETTEL</v>
          </cell>
          <cell r="F37646" t="str">
            <v>Số 1 Giang Văn Minh, Phường Kim Mã, Quận Ba Đình, Thành phố Hà Nội, Việt Nam</v>
          </cell>
          <cell r="G37646" t="str">
            <v/>
          </cell>
          <cell r="H37646" t="str">
            <v>Nguyễn Duy Linh</v>
          </cell>
          <cell r="I37646">
            <v>0</v>
          </cell>
          <cell r="J37646">
            <v>0</v>
          </cell>
          <cell r="K37646">
            <v>0</v>
          </cell>
          <cell r="L37646">
            <v>0</v>
          </cell>
          <cell r="M37646">
            <v>12026000</v>
          </cell>
          <cell r="N37646" t="str">
            <v>0</v>
          </cell>
          <cell r="O37646">
            <v>13228600</v>
          </cell>
          <cell r="P37646" t="str">
            <v>Nguyễn Ngọc Anh Thư</v>
          </cell>
          <cell r="Q37646" t="str">
            <v>BH-03A Bán Hàng</v>
          </cell>
        </row>
        <row r="37647">
          <cell r="D37647" t="str">
            <v>HCM-PX-2410-00530</v>
          </cell>
          <cell r="E37647" t="str">
            <v>HỘ KINH DOANH CỬA HÀNG ĐIỆN NĂNG LƯỢNG MẶT TRỜI - MÁI XẾP LÊ THANH</v>
          </cell>
          <cell r="F37647" t="str">
            <v>144 Trần Phú, Phường Phủ Hà, Thành phố Phan Rang-Tháp Chàm, Tỉnh Ninh Thuận, Việt Nam</v>
          </cell>
          <cell r="G37647" t="str">
            <v/>
          </cell>
          <cell r="H37647" t="str">
            <v>Nguyễn Phú Quốc</v>
          </cell>
          <cell r="I37647">
            <v>0</v>
          </cell>
          <cell r="J37647">
            <v>0</v>
          </cell>
          <cell r="K37647">
            <v>0</v>
          </cell>
          <cell r="L37647">
            <v>0</v>
          </cell>
          <cell r="M37647">
            <v>15229000</v>
          </cell>
          <cell r="N37647" t="str">
            <v>0</v>
          </cell>
          <cell r="O37647">
            <v>16751900</v>
          </cell>
          <cell r="P37647" t="str">
            <v>Trần Thị Quí</v>
          </cell>
          <cell r="Q37647" t="str">
            <v>BH-03A Bán Hàng</v>
          </cell>
        </row>
        <row r="37648">
          <cell r="D37648" t="str">
            <v>HNI-PX-2410-00158</v>
          </cell>
          <cell r="E37648" t="str">
            <v>TỔNG CÔNG TY CỔ PHẦN CÔNG TRÌNH VIETTEL | B2B HÀ NỘI</v>
          </cell>
          <cell r="F37648" t="str">
            <v>Số 1 Giang Văn Minh, Phường Kim Mã, Quận Ba Đình, Thành phố Hà Nội., Việt Nam</v>
          </cell>
          <cell r="G37648" t="str">
            <v/>
          </cell>
          <cell r="H37648" t="str">
            <v>Sale Hà Nội SL</v>
          </cell>
          <cell r="I37648">
            <v>0</v>
          </cell>
          <cell r="J37648">
            <v>0</v>
          </cell>
          <cell r="K37648">
            <v>0</v>
          </cell>
          <cell r="L37648">
            <v>0</v>
          </cell>
          <cell r="M37648">
            <v>24064000</v>
          </cell>
          <cell r="N37648" t="str">
            <v>0</v>
          </cell>
          <cell r="O37648">
            <v>26470400</v>
          </cell>
          <cell r="P37648" t="str">
            <v>Trần Thị Thanh Phương</v>
          </cell>
          <cell r="Q37648" t="str">
            <v>BH-03A Bán Hàng</v>
          </cell>
        </row>
        <row r="37649">
          <cell r="D37649" t="str">
            <v>HCM-PX-2410-00531</v>
          </cell>
          <cell r="E37649" t="str">
            <v>CÔNG TY TNHH KỸ THUẬT TỰ ĐỘNG TOÀN TÂM</v>
          </cell>
          <cell r="F37649" t="str">
            <v>Lô A24 Đặng Thái Thuyến, Phường Nhơn Bình, Thành phố Quy Nhơn, Tỉnh Bình Định, Việt Nam</v>
          </cell>
          <cell r="G37649" t="str">
            <v/>
          </cell>
          <cell r="H37649" t="str">
            <v>Trần Văn Thiên Nam</v>
          </cell>
          <cell r="I37649">
            <v>0</v>
          </cell>
          <cell r="J37649">
            <v>0</v>
          </cell>
          <cell r="K37649">
            <v>0</v>
          </cell>
          <cell r="L37649">
            <v>0</v>
          </cell>
          <cell r="M37649">
            <v>0</v>
          </cell>
          <cell r="N37649" t="str">
            <v>0</v>
          </cell>
          <cell r="O37649">
            <v>0</v>
          </cell>
          <cell r="P37649" t="str">
            <v>Mai Quỳnh Giao</v>
          </cell>
          <cell r="Q37649" t="str">
            <v>BH-03F Xuất Bảo Hành</v>
          </cell>
        </row>
        <row r="37650">
          <cell r="D37650" t="str">
            <v>CTH-PX-2410-00084</v>
          </cell>
          <cell r="E37650" t="str">
            <v>CÔNG TY CỔ PHẦN THỰC PHẨM PHẠM NGHĨA</v>
          </cell>
          <cell r="F37650" t="str">
            <v>79T, Nguyễn Văn Quy, khu vực Phú Khánh, Phường Phú Thứ, Quận Cái Răng, Thành phố Cần Thơ, Việt Nam</v>
          </cell>
          <cell r="G37650" t="str">
            <v/>
          </cell>
          <cell r="H37650" t="str">
            <v>Tạ Thanh Tuấn</v>
          </cell>
          <cell r="I37650">
            <v>0</v>
          </cell>
          <cell r="J37650">
            <v>0</v>
          </cell>
          <cell r="K37650">
            <v>0</v>
          </cell>
          <cell r="L37650">
            <v>0</v>
          </cell>
          <cell r="M37650">
            <v>500000</v>
          </cell>
          <cell r="N37650" t="str">
            <v>0</v>
          </cell>
          <cell r="O37650">
            <v>550000</v>
          </cell>
          <cell r="P37650" t="str">
            <v>Lâm Tuyết Trinh</v>
          </cell>
          <cell r="Q37650" t="str">
            <v>BH-03E Xuất Sửa Chữa</v>
          </cell>
        </row>
        <row r="37651">
          <cell r="D37651" t="str">
            <v>HCM-PX-2410-00535</v>
          </cell>
          <cell r="E37651" t="str">
            <v>CÔNG TY TNHH KỸ THUẬT ĐIỆN U.T.P</v>
          </cell>
          <cell r="F37651" t="str">
            <v>32/37 Bùi Đình Túy, Phường 12, Quận Bình Thạnh, Thành phố Hồ Chí Minh, Việt Nam</v>
          </cell>
          <cell r="G37651" t="str">
            <v/>
          </cell>
          <cell r="H37651" t="str">
            <v>Nguyễn Vũ Đăng</v>
          </cell>
          <cell r="I37651">
            <v>0</v>
          </cell>
          <cell r="J37651">
            <v>0</v>
          </cell>
          <cell r="K37651">
            <v>0</v>
          </cell>
          <cell r="L37651">
            <v>0</v>
          </cell>
          <cell r="M37651">
            <v>6628000</v>
          </cell>
          <cell r="N37651" t="str">
            <v>0</v>
          </cell>
          <cell r="O37651">
            <v>7290800</v>
          </cell>
          <cell r="P37651" t="str">
            <v>Lê Thị Huyền Trang</v>
          </cell>
          <cell r="Q37651" t="str">
            <v>BH-03A Bán Hàng</v>
          </cell>
        </row>
        <row r="37652">
          <cell r="D37652" t="str">
            <v>CTH-PX-2410-00085</v>
          </cell>
          <cell r="E37652" t="str">
            <v>CÔNG TY CP ĐẦU TƯ VÀ PHÁT TRIỂN NĂNG LƯỢNG XANH MEKONG</v>
          </cell>
          <cell r="F37652" t="str">
            <v>Số 38, Tạ Uyên, Khóm 4, Phường 9, Thành phố Cà Mau, Tỉnh Cà Mau, Việt Nam</v>
          </cell>
          <cell r="G37652" t="str">
            <v/>
          </cell>
          <cell r="H37652" t="str">
            <v>Sale Cần Thơ SL</v>
          </cell>
          <cell r="I37652">
            <v>0</v>
          </cell>
          <cell r="J37652">
            <v>0</v>
          </cell>
          <cell r="K37652">
            <v>0</v>
          </cell>
          <cell r="L37652">
            <v>0</v>
          </cell>
          <cell r="M37652">
            <v>0</v>
          </cell>
          <cell r="N37652" t="str">
            <v>0</v>
          </cell>
          <cell r="O37652">
            <v>0</v>
          </cell>
          <cell r="P37652" t="str">
            <v>Lâm Tuyết Trinh</v>
          </cell>
          <cell r="Q37652" t="str">
            <v>BH-03F Xuất Bảo Hành</v>
          </cell>
        </row>
        <row r="37653">
          <cell r="D37653" t="str">
            <v>HNI-PX-2410-00160</v>
          </cell>
          <cell r="E37653" t="str">
            <v>CÔNG TY TNHH THƯƠNG MẠI KỸ THUẬT TỰ ĐỘNG HÓA THÀNH ĐẠT</v>
          </cell>
          <cell r="F37653" t="str">
            <v>Số nhà 35, Thôn 7, Xã Trung Châu, Huyện Đan Phượng, Thành phố Hà Nội, Việt Nam</v>
          </cell>
          <cell r="G37653" t="str">
            <v/>
          </cell>
          <cell r="H37653" t="str">
            <v>Bùi Xuân Cảnh</v>
          </cell>
          <cell r="I37653">
            <v>0</v>
          </cell>
          <cell r="J37653">
            <v>0</v>
          </cell>
          <cell r="K37653">
            <v>0</v>
          </cell>
          <cell r="L37653">
            <v>0</v>
          </cell>
          <cell r="M37653">
            <v>4559000</v>
          </cell>
          <cell r="N37653" t="str">
            <v>0</v>
          </cell>
          <cell r="O37653">
            <v>5014900</v>
          </cell>
          <cell r="P37653" t="str">
            <v>Bùi Thị Phương Anh</v>
          </cell>
          <cell r="Q37653" t="str">
            <v>BH-03A Bán Hàng</v>
          </cell>
        </row>
        <row r="37654">
          <cell r="D37654" t="str">
            <v>CTH-PX-2410-00086</v>
          </cell>
          <cell r="E37654" t="str">
            <v>CÔNG TY CỔ PHẦN PHÂN BÓN &amp; HÓA CHẤT CẦN THƠ</v>
          </cell>
          <cell r="F37654" t="str">
            <v>Khu công nghiệp Trà Nóc,, Phường Trà Nóc, Quận Bình Thuỷ, Thành phố Cần Thơ, Việt Nam</v>
          </cell>
          <cell r="G37654" t="str">
            <v/>
          </cell>
          <cell r="H37654" t="str">
            <v>Tô Văn Tình</v>
          </cell>
          <cell r="I37654">
            <v>0</v>
          </cell>
          <cell r="J37654">
            <v>0</v>
          </cell>
          <cell r="K37654">
            <v>0</v>
          </cell>
          <cell r="L37654">
            <v>0</v>
          </cell>
          <cell r="M37654">
            <v>0</v>
          </cell>
          <cell r="N37654" t="str">
            <v>0</v>
          </cell>
          <cell r="O37654">
            <v>0</v>
          </cell>
          <cell r="P37654" t="str">
            <v>Lâm Tuyết Trinh</v>
          </cell>
          <cell r="Q37654" t="str">
            <v>BH-03F Xuất Bảo Hành</v>
          </cell>
        </row>
        <row r="37655">
          <cell r="D37655" t="str">
            <v>CTH-PX-2410-00087</v>
          </cell>
          <cell r="E37655" t="str">
            <v>CÔNG TY CỔ PHẦN PHÂN BÓN &amp; HÓA CHẤT CẦN THƠ</v>
          </cell>
          <cell r="F37655" t="str">
            <v>Khu công nghiệp Trà Nóc,, Phường Trà Nóc, Quận Bình Thuỷ, Thành phố Cần Thơ, Việt Nam</v>
          </cell>
          <cell r="G37655" t="str">
            <v/>
          </cell>
          <cell r="H37655" t="str">
            <v>Tô Văn Tình</v>
          </cell>
          <cell r="I37655">
            <v>0</v>
          </cell>
          <cell r="J37655">
            <v>0</v>
          </cell>
          <cell r="K37655">
            <v>0</v>
          </cell>
          <cell r="L37655">
            <v>0</v>
          </cell>
          <cell r="M37655">
            <v>4400000</v>
          </cell>
          <cell r="N37655" t="str">
            <v>0</v>
          </cell>
          <cell r="O37655">
            <v>4840000</v>
          </cell>
          <cell r="P37655" t="str">
            <v>Lâm Tuyết Trinh</v>
          </cell>
          <cell r="Q37655" t="str">
            <v>BH-03E Xuất Sửa Chữa</v>
          </cell>
        </row>
        <row r="37656">
          <cell r="D37656" t="str">
            <v>HCM-PX-2410-00537</v>
          </cell>
          <cell r="E37656" t="str">
            <v>CÔNG TY CỔ PHẦN ĐẦU TƯ VÀ CÔNG NGHỆ LONG THỊNH</v>
          </cell>
          <cell r="F37656" t="str">
            <v>Số 30 Đường 9, Khu dân cư Vạn Phúc, Phường Hiệp Bình Phước, Thành phố Thủ Đức, Thành phố Hồ Chí Minh, Việt Nam</v>
          </cell>
          <cell r="G37656" t="str">
            <v/>
          </cell>
          <cell r="H37656" t="str">
            <v>Hồ Hoàng Anh</v>
          </cell>
          <cell r="I37656">
            <v>0</v>
          </cell>
          <cell r="J37656">
            <v>0</v>
          </cell>
          <cell r="K37656">
            <v>0</v>
          </cell>
          <cell r="L37656">
            <v>0</v>
          </cell>
          <cell r="M37656">
            <v>0</v>
          </cell>
          <cell r="N37656" t="str">
            <v>0</v>
          </cell>
          <cell r="O37656">
            <v>0</v>
          </cell>
          <cell r="P37656" t="str">
            <v>Mai Quỳnh Giao</v>
          </cell>
          <cell r="Q37656" t="str">
            <v>BH-03F Xuất Bảo Hành</v>
          </cell>
        </row>
        <row r="37657">
          <cell r="D37657" t="str">
            <v>HCM-PX-2410-00538</v>
          </cell>
          <cell r="E37657" t="str">
            <v>DNTN AN HÒA</v>
          </cell>
          <cell r="F37657" t="str">
            <v>D11-1E, Quách Điêu, Ấp 4, Vĩnh Lộc A, Bình Chánh, TP HCM, Việt Nam</v>
          </cell>
          <cell r="G37657" t="str">
            <v/>
          </cell>
          <cell r="H37657" t="str">
            <v>Phạm Hoàng Linh</v>
          </cell>
          <cell r="I37657">
            <v>0</v>
          </cell>
          <cell r="J37657">
            <v>0</v>
          </cell>
          <cell r="K37657">
            <v>0</v>
          </cell>
          <cell r="L37657">
            <v>0</v>
          </cell>
          <cell r="M37657">
            <v>2000000</v>
          </cell>
          <cell r="N37657" t="str">
            <v>0</v>
          </cell>
          <cell r="O37657">
            <v>2200000</v>
          </cell>
          <cell r="P37657" t="str">
            <v>Lê Thị Huyền Trang</v>
          </cell>
          <cell r="Q37657" t="str">
            <v>BH-03E Xuất Sửa Chữa</v>
          </cell>
        </row>
        <row r="37658">
          <cell r="D37658" t="str">
            <v>HCM-PX-2410-00540</v>
          </cell>
          <cell r="E37658" t="str">
            <v>LÊ NGỌC BẢO</v>
          </cell>
          <cell r="F37658" t="str">
            <v>KCN Cầu Tràm (chợ Bình Chánh), Việt Nam</v>
          </cell>
          <cell r="G37658" t="str">
            <v/>
          </cell>
          <cell r="H37658" t="str">
            <v>Lê Vũ Minh Hải</v>
          </cell>
          <cell r="I37658">
            <v>0</v>
          </cell>
          <cell r="J37658">
            <v>0</v>
          </cell>
          <cell r="K37658">
            <v>0</v>
          </cell>
          <cell r="L37658">
            <v>0</v>
          </cell>
          <cell r="M37658">
            <v>0</v>
          </cell>
          <cell r="N37658" t="str">
            <v>0</v>
          </cell>
          <cell r="O37658">
            <v>0</v>
          </cell>
          <cell r="P37658" t="str">
            <v>Lê Thị Huyền Trang</v>
          </cell>
          <cell r="Q37658" t="str">
            <v>BH-03F Xuất Bảo Hành</v>
          </cell>
        </row>
        <row r="37659">
          <cell r="D37659" t="str">
            <v>HNI-PX-2410-00164</v>
          </cell>
          <cell r="E37659" t="str">
            <v>DƯƠNG QUANG NHẬT</v>
          </cell>
          <cell r="F37659" t="str">
            <v>Kép 3, Xã Hồng Giang, Huyện Lục Ngạn, Tỉnh Bắc Giang, Việt Nam</v>
          </cell>
          <cell r="G37659" t="str">
            <v/>
          </cell>
          <cell r="H37659" t="str">
            <v>Dương Đức Hùng</v>
          </cell>
          <cell r="I37659">
            <v>0</v>
          </cell>
          <cell r="J37659">
            <v>0</v>
          </cell>
          <cell r="K37659">
            <v>0</v>
          </cell>
          <cell r="L37659">
            <v>0</v>
          </cell>
          <cell r="M37659">
            <v>0</v>
          </cell>
          <cell r="N37659" t="str">
            <v>0</v>
          </cell>
          <cell r="O37659">
            <v>0</v>
          </cell>
          <cell r="P37659" t="str">
            <v>Bùi Thị Phương Anh</v>
          </cell>
          <cell r="Q37659" t="str">
            <v>BH-03F Xuất Bảo Hành</v>
          </cell>
        </row>
        <row r="37660">
          <cell r="D37660" t="str">
            <v>HNI-PX-2410-00166</v>
          </cell>
          <cell r="E37660" t="str">
            <v>HNI bán cho HCM</v>
          </cell>
          <cell r="F37660" t="str">
            <v>B163, Khu phố 3, Nguyễn Văn Quá, P.Đông Hưng Thuận, Q.12, TP.HCM, Việt Nam</v>
          </cell>
          <cell r="G37660" t="str">
            <v/>
          </cell>
          <cell r="H37660" t="str">
            <v>Sale Hà Nội nội bộ</v>
          </cell>
          <cell r="I37660">
            <v>0</v>
          </cell>
          <cell r="J37660">
            <v>0</v>
          </cell>
          <cell r="K37660">
            <v>0</v>
          </cell>
          <cell r="L37660">
            <v>0</v>
          </cell>
          <cell r="M37660">
            <v>0</v>
          </cell>
          <cell r="N37660" t="str">
            <v>0</v>
          </cell>
          <cell r="O37660">
            <v>0</v>
          </cell>
          <cell r="P37660" t="str">
            <v>Trần Thị Thanh Phương</v>
          </cell>
          <cell r="Q37660" t="str">
            <v>BH-16A Xuất Bán Chi Nhánh</v>
          </cell>
        </row>
        <row r="37661">
          <cell r="D37661" t="str">
            <v>HCM-PX-2410-00547</v>
          </cell>
          <cell r="E37661" t="str">
            <v>HCM bán cho CTH</v>
          </cell>
          <cell r="F37661" t="str">
            <v>45 - 47 Bùi Quang Trinh, Phường Phú Thứ, Quận Cái Răng, Thành phố Cần Thơ, Việt Nam</v>
          </cell>
          <cell r="G37661" t="str">
            <v/>
          </cell>
          <cell r="H37661" t="str">
            <v>Sale HCM Nội Bộ</v>
          </cell>
          <cell r="I37661">
            <v>0</v>
          </cell>
          <cell r="J37661">
            <v>0</v>
          </cell>
          <cell r="K37661">
            <v>0</v>
          </cell>
          <cell r="L37661">
            <v>0</v>
          </cell>
          <cell r="M37661">
            <v>0</v>
          </cell>
          <cell r="N37661" t="str">
            <v>0</v>
          </cell>
          <cell r="O37661">
            <v>0</v>
          </cell>
          <cell r="P37661" t="str">
            <v>Trần Thị Quí</v>
          </cell>
          <cell r="Q37661" t="str">
            <v>BH-16C Xuất Bán Chi Nhánh (Không Sắp Xe)</v>
          </cell>
        </row>
        <row r="37662">
          <cell r="D37662" t="str">
            <v>CTH-PX-2410-00088</v>
          </cell>
          <cell r="E37662" t="str">
            <v>DNTN NGUYỄN HOÀNG THẮNG</v>
          </cell>
          <cell r="F37662" t="str">
            <v>276/7 ấp Ngãi Thuận,xã Thân Cửu Nghĩa,huyện Châu Thành,TG, Việt Nam</v>
          </cell>
          <cell r="G37662" t="str">
            <v/>
          </cell>
          <cell r="H37662" t="str">
            <v>Phạm Ngọc Anh Giang</v>
          </cell>
          <cell r="I37662">
            <v>0</v>
          </cell>
          <cell r="J37662">
            <v>0</v>
          </cell>
          <cell r="K37662">
            <v>0</v>
          </cell>
          <cell r="L37662">
            <v>0</v>
          </cell>
          <cell r="M37662">
            <v>0</v>
          </cell>
          <cell r="N37662" t="str">
            <v>0</v>
          </cell>
          <cell r="O37662">
            <v>0</v>
          </cell>
          <cell r="P37662" t="str">
            <v>Lâm Tuyết Trinh</v>
          </cell>
          <cell r="Q37662" t="str">
            <v>BH-03F Xuất Bảo Hành</v>
          </cell>
        </row>
        <row r="37663">
          <cell r="D37663" t="str">
            <v>CTH-PX-2410-00089</v>
          </cell>
          <cell r="E37663" t="str">
            <v>ĐIỆN CƠ TRUYỀN</v>
          </cell>
          <cell r="F37663" t="str">
            <v>P1,Thị xã Cai Lậy, Tiền Giang, Việt Nam</v>
          </cell>
          <cell r="G37663" t="str">
            <v/>
          </cell>
          <cell r="H37663" t="str">
            <v>Phạm Ngọc Anh Giang</v>
          </cell>
          <cell r="I37663">
            <v>0</v>
          </cell>
          <cell r="J37663">
            <v>0</v>
          </cell>
          <cell r="K37663">
            <v>0</v>
          </cell>
          <cell r="L37663">
            <v>0</v>
          </cell>
          <cell r="M37663">
            <v>0</v>
          </cell>
          <cell r="N37663" t="str">
            <v>0</v>
          </cell>
          <cell r="O37663">
            <v>0</v>
          </cell>
          <cell r="P37663" t="str">
            <v>Lâm Tuyết Trinh</v>
          </cell>
          <cell r="Q37663" t="str">
            <v>BH-03F Xuất Bảo Hành</v>
          </cell>
        </row>
        <row r="37664">
          <cell r="D37664" t="str">
            <v>HCM-PX-2410-00549</v>
          </cell>
          <cell r="E37664" t="str">
            <v>CÔNG TY TNHH DỊCH VỤ THƯƠNG MẠI THANG MÁY FUJI VIỆT NAM</v>
          </cell>
          <cell r="F37664" t="str">
            <v>Việt Nam</v>
          </cell>
          <cell r="G37664" t="str">
            <v/>
          </cell>
          <cell r="H37664" t="str">
            <v>Hồ Hoàng Anh</v>
          </cell>
          <cell r="I37664">
            <v>0</v>
          </cell>
          <cell r="J37664">
            <v>0</v>
          </cell>
          <cell r="K37664">
            <v>0</v>
          </cell>
          <cell r="L37664">
            <v>0</v>
          </cell>
          <cell r="M37664">
            <v>39000000</v>
          </cell>
          <cell r="N37664" t="str">
            <v>0</v>
          </cell>
          <cell r="O37664">
            <v>39000000</v>
          </cell>
          <cell r="P37664" t="str">
            <v>Lê Thị Huyền Trang</v>
          </cell>
          <cell r="Q37664" t="str">
            <v>BH-03A Bán Hàng</v>
          </cell>
        </row>
        <row r="37665">
          <cell r="D37665" t="str">
            <v>HCM-PX-2410-00550</v>
          </cell>
          <cell r="E37665" t="str">
            <v>CÔNG TY TNHH NĂNG LƯỢNG XANH D&amp;T</v>
          </cell>
          <cell r="F37665" t="str">
            <v>Đường Trần Quốc Toản, Thôn 1, Thị trấn Sa Thầy, Huyện Sa Thầy, Tỉnh Kon Tum, Việt Nam</v>
          </cell>
          <cell r="G37665" t="str">
            <v/>
          </cell>
          <cell r="H37665" t="str">
            <v>Nguyễn Phi Hùng</v>
          </cell>
          <cell r="I37665">
            <v>0</v>
          </cell>
          <cell r="J37665">
            <v>0</v>
          </cell>
          <cell r="K37665">
            <v>0</v>
          </cell>
          <cell r="L37665">
            <v>0</v>
          </cell>
          <cell r="M37665">
            <v>0</v>
          </cell>
          <cell r="N37665" t="str">
            <v>0</v>
          </cell>
          <cell r="O37665">
            <v>0</v>
          </cell>
          <cell r="P37665" t="str">
            <v>Nguyễn Ngọc Anh Thư</v>
          </cell>
          <cell r="Q37665" t="str">
            <v>BH-03F Xuất Bảo Hành</v>
          </cell>
        </row>
        <row r="37666">
          <cell r="D37666" t="str">
            <v>HNI-PX-2410-00170</v>
          </cell>
          <cell r="E37666" t="str">
            <v>CHI NHÁNH CÔNG TRÌNH VIETTEL BẮC GIANG - TỔNG CÔNG TY CỔ PHẦN CÔNG TRÌNH VIETTEL</v>
          </cell>
          <cell r="F37666" t="str">
            <v>Số 4A đường Hoàng Văn Thụ, Phường Xương Giang, Thành phố Bắc Giang, Tỉnh Bắc Giang, Việt Nam</v>
          </cell>
          <cell r="G37666" t="str">
            <v/>
          </cell>
          <cell r="H37666" t="str">
            <v>Dương Đức Hùng</v>
          </cell>
          <cell r="I37666">
            <v>0</v>
          </cell>
          <cell r="J37666">
            <v>0</v>
          </cell>
          <cell r="K37666">
            <v>0</v>
          </cell>
          <cell r="L37666">
            <v>0</v>
          </cell>
          <cell r="M37666">
            <v>0</v>
          </cell>
          <cell r="N37666" t="str">
            <v>0</v>
          </cell>
          <cell r="O37666">
            <v>0</v>
          </cell>
          <cell r="P37666" t="str">
            <v>Nguyễn Diệu Thùy</v>
          </cell>
          <cell r="Q37666" t="str">
            <v>BH-03F Xuất Bảo Hành</v>
          </cell>
        </row>
        <row r="37667">
          <cell r="D37667" t="str">
            <v>HNI-PX-2410-00172</v>
          </cell>
          <cell r="E37667" t="str">
            <v>DƯƠNG QUANG NHẬT</v>
          </cell>
          <cell r="F37667" t="str">
            <v>Kép 3, Xã Hồng Giang, Huyện Lục Ngạn, Tỉnh Bắc Giang, Việt Nam</v>
          </cell>
          <cell r="G37667" t="str">
            <v/>
          </cell>
          <cell r="H37667" t="str">
            <v>Dương Đức Hùng</v>
          </cell>
          <cell r="I37667">
            <v>0</v>
          </cell>
          <cell r="J37667">
            <v>0</v>
          </cell>
          <cell r="K37667">
            <v>0</v>
          </cell>
          <cell r="L37667">
            <v>0</v>
          </cell>
          <cell r="M37667">
            <v>0</v>
          </cell>
          <cell r="N37667" t="str">
            <v>0</v>
          </cell>
          <cell r="O37667">
            <v>0</v>
          </cell>
          <cell r="P37667" t="str">
            <v>Bùi Thị Phương Anh</v>
          </cell>
          <cell r="Q37667" t="str">
            <v>BH-03F Xuất Bảo Hành</v>
          </cell>
        </row>
        <row r="37668">
          <cell r="D37668" t="str">
            <v>HCM-PX-2410-00551</v>
          </cell>
          <cell r="E37668" t="str">
            <v>CÔNG TY CỔ PHẦN PHÁT TRIỂN KỸ THUẬT NĂNG LƯỢNG XANH QUẢNG NGÃI</v>
          </cell>
          <cell r="F37668" t="str">
            <v>Tầng 2, Số 241 Lê Lợi, Phường Chánh Lộ, Thành phố Quảng Ngãi, Tỉnh Quảng Ngãi, Việt Nam</v>
          </cell>
          <cell r="G37668" t="str">
            <v/>
          </cell>
          <cell r="H37668" t="str">
            <v>Nguyễn Duy Linh</v>
          </cell>
          <cell r="I37668">
            <v>0</v>
          </cell>
          <cell r="J37668">
            <v>0</v>
          </cell>
          <cell r="K37668">
            <v>0</v>
          </cell>
          <cell r="L37668">
            <v>0</v>
          </cell>
          <cell r="M37668">
            <v>3660000</v>
          </cell>
          <cell r="N37668" t="str">
            <v>0</v>
          </cell>
          <cell r="O37668">
            <v>4026000</v>
          </cell>
          <cell r="P37668" t="str">
            <v>Nguyễn Ngọc Anh Thư</v>
          </cell>
          <cell r="Q37668" t="str">
            <v>BH-03A Bán Hàng</v>
          </cell>
        </row>
        <row r="37669">
          <cell r="D37669" t="str">
            <v>HNI-PX-2410-00173</v>
          </cell>
          <cell r="E37669" t="str">
            <v>CÔNG TY CỔ PHẦN CÔNG NGHỆ PTECH VIỆT NAM</v>
          </cell>
          <cell r="F37669" t="str">
            <v>Thôn Thọ Am, Xã Liên Ninh, Huyện Thanh Trì, Thành phố Hà Nội, Việt Nam</v>
          </cell>
          <cell r="G37669" t="str">
            <v/>
          </cell>
          <cell r="H37669" t="str">
            <v>Nguyễn Văn Linh</v>
          </cell>
          <cell r="I37669">
            <v>0</v>
          </cell>
          <cell r="J37669">
            <v>0</v>
          </cell>
          <cell r="K37669">
            <v>0</v>
          </cell>
          <cell r="L37669">
            <v>0</v>
          </cell>
          <cell r="M37669">
            <v>21295000</v>
          </cell>
          <cell r="N37669" t="str">
            <v>0</v>
          </cell>
          <cell r="O37669">
            <v>23424500</v>
          </cell>
          <cell r="P37669" t="str">
            <v>Bùi Thị Phương Anh</v>
          </cell>
          <cell r="Q37669" t="str">
            <v>BH-03A Bán Hàng</v>
          </cell>
        </row>
        <row r="37670">
          <cell r="D37670" t="str">
            <v>HCM-PX-2410-00552</v>
          </cell>
          <cell r="E37670" t="str">
            <v>HCM bán cho HN</v>
          </cell>
          <cell r="F37670" t="str">
            <v>Lô 05 -10A Khu Công nghiệp Hoàng Mai, Phường Hoàng Văn Thụ, Quận Hoàng Mai, Thành phố Hà Nội, Việt Nam</v>
          </cell>
          <cell r="G37670" t="str">
            <v/>
          </cell>
          <cell r="H37670" t="str">
            <v>Sale HCM Nội Bộ</v>
          </cell>
          <cell r="I37670">
            <v>0</v>
          </cell>
          <cell r="J37670">
            <v>0</v>
          </cell>
          <cell r="K37670">
            <v>0</v>
          </cell>
          <cell r="L37670">
            <v>0</v>
          </cell>
          <cell r="M37670">
            <v>0</v>
          </cell>
          <cell r="N37670" t="str">
            <v>0</v>
          </cell>
          <cell r="O37670">
            <v>0</v>
          </cell>
          <cell r="P37670" t="str">
            <v>Lê Thị Huyền Trang</v>
          </cell>
          <cell r="Q37670" t="str">
            <v>BH-16C Xuất Bán Chi Nhánh (Không Sắp Xe)</v>
          </cell>
        </row>
        <row r="37671">
          <cell r="D37671" t="str">
            <v>HCM-PX-2410-00555</v>
          </cell>
          <cell r="E37671" t="str">
            <v>CÔNG TY TNHH DỆT LIÊN CHÂU</v>
          </cell>
          <cell r="F37671" t="str">
            <v>Lô CN7, Đường N5, KCN Sóng Thần 3, Phường Phú Tân, Thành phố Thủ Dầu Một, Tỉnh Bình Dương, Việt Nam</v>
          </cell>
          <cell r="G37671" t="str">
            <v/>
          </cell>
          <cell r="H37671" t="str">
            <v>Nguyễn Ngọc Bằng</v>
          </cell>
          <cell r="I37671">
            <v>0</v>
          </cell>
          <cell r="J37671">
            <v>210000</v>
          </cell>
          <cell r="K37671">
            <v>0</v>
          </cell>
          <cell r="L37671">
            <v>0</v>
          </cell>
          <cell r="M37671">
            <v>6540000</v>
          </cell>
          <cell r="N37671" t="str">
            <v>0</v>
          </cell>
          <cell r="O37671">
            <v>7194000</v>
          </cell>
          <cell r="P37671" t="str">
            <v>Mai Quỳnh Giao</v>
          </cell>
          <cell r="Q37671" t="str">
            <v>BH-03A Bán Hàng</v>
          </cell>
        </row>
        <row r="37672">
          <cell r="D37672" t="str">
            <v>HCM-PX-2410-00556</v>
          </cell>
          <cell r="E37672" t="str">
            <v>HCM bán cho HN</v>
          </cell>
          <cell r="F37672" t="str">
            <v>Lô 05 -10A Khu Công nghiệp Hoàng Mai, Phường Hoàng Văn Thụ, Quận Hoàng Mai, Thành phố Hà Nội, Việt Nam</v>
          </cell>
          <cell r="G37672" t="str">
            <v/>
          </cell>
          <cell r="H37672" t="str">
            <v>Sale HCM Nội Bộ</v>
          </cell>
          <cell r="I37672">
            <v>0</v>
          </cell>
          <cell r="J37672">
            <v>0</v>
          </cell>
          <cell r="K37672">
            <v>0</v>
          </cell>
          <cell r="L37672">
            <v>0</v>
          </cell>
          <cell r="M37672">
            <v>0</v>
          </cell>
          <cell r="N37672" t="str">
            <v>0</v>
          </cell>
          <cell r="O37672">
            <v>0</v>
          </cell>
          <cell r="P37672" t="str">
            <v>Nguyễn Ngọc Bảo Châu</v>
          </cell>
          <cell r="Q37672" t="str">
            <v>BH-16A Xuất Bán Chi Nhánh</v>
          </cell>
        </row>
        <row r="37673">
          <cell r="D37673" t="str">
            <v>HCM-PX-2410-00557</v>
          </cell>
          <cell r="E37673" t="str">
            <v>CÔNG TY CƠ KHÍ CHẾ TẠO MÁY ĐẠI PHÁT</v>
          </cell>
          <cell r="F37673" t="str">
            <v>67/43/58 Nguyễn Thị Tú, KP3, P. Bình Hưng Hoà, Q. Bình Tân, HCM, Việt Nam</v>
          </cell>
          <cell r="G37673" t="str">
            <v/>
          </cell>
          <cell r="H37673" t="str">
            <v>Tô Thành Đạo</v>
          </cell>
          <cell r="I37673">
            <v>0</v>
          </cell>
          <cell r="J37673">
            <v>0</v>
          </cell>
          <cell r="K37673">
            <v>0</v>
          </cell>
          <cell r="L37673">
            <v>0</v>
          </cell>
          <cell r="M37673">
            <v>16700000</v>
          </cell>
          <cell r="N37673" t="str">
            <v>0</v>
          </cell>
          <cell r="O37673">
            <v>16700000</v>
          </cell>
          <cell r="P37673" t="str">
            <v>Nguyễn Ngọc Bảo Châu</v>
          </cell>
          <cell r="Q37673" t="str">
            <v>BH-03A Bán Hàng</v>
          </cell>
        </row>
        <row r="37674">
          <cell r="D37674" t="str">
            <v>HCM-PX-2410-00561</v>
          </cell>
          <cell r="E37674" t="str">
            <v>CÔNG TY TNHH KỸ THUẬT ITECH VIỆT NAM</v>
          </cell>
          <cell r="F37674" t="str">
            <v>30/22D Huỳnh Thị Đồng, Khu phố 6, Thị trấn Nhà Bè, Huyện Nhà Bè, Thành phố Hồ Chí Minh, Việt Nam</v>
          </cell>
          <cell r="G37674" t="str">
            <v/>
          </cell>
          <cell r="H37674" t="str">
            <v>Nguyễn Quốc Duy</v>
          </cell>
          <cell r="I37674">
            <v>0</v>
          </cell>
          <cell r="J37674">
            <v>0</v>
          </cell>
          <cell r="K37674">
            <v>0</v>
          </cell>
          <cell r="L37674">
            <v>0</v>
          </cell>
          <cell r="M37674">
            <v>8384200</v>
          </cell>
          <cell r="N37674" t="str">
            <v>0</v>
          </cell>
          <cell r="O37674">
            <v>9222620</v>
          </cell>
          <cell r="P37674" t="str">
            <v>Nguyễn Ngọc Bảo Châu</v>
          </cell>
          <cell r="Q37674" t="str">
            <v>BH-03A Bán Hàng</v>
          </cell>
        </row>
        <row r="37675">
          <cell r="D37675" t="str">
            <v>HNI-PX-2410-00174</v>
          </cell>
          <cell r="E37675" t="str">
            <v>CÔNG TY TNHH THÚY ĐẠT</v>
          </cell>
          <cell r="F37675" t="str">
            <v>Số 86A, phố Hàng Chiếu, Phường Đồng Xuân, Quận Hoàn Kiếm, Thành phố Hà Nội, Việt Nam</v>
          </cell>
          <cell r="G37675" t="str">
            <v/>
          </cell>
          <cell r="H37675" t="str">
            <v>Nguyễn Văn Linh</v>
          </cell>
          <cell r="I37675">
            <v>0</v>
          </cell>
          <cell r="J37675">
            <v>0</v>
          </cell>
          <cell r="K37675">
            <v>0</v>
          </cell>
          <cell r="L37675">
            <v>0</v>
          </cell>
          <cell r="M37675">
            <v>350000</v>
          </cell>
          <cell r="N37675" t="str">
            <v>0</v>
          </cell>
          <cell r="O37675">
            <v>350000</v>
          </cell>
          <cell r="P37675" t="str">
            <v>Nguyễn Diệu Thùy</v>
          </cell>
          <cell r="Q37675" t="str">
            <v>BH-03A Bán Hàng</v>
          </cell>
        </row>
        <row r="37676">
          <cell r="D37676" t="str">
            <v>HNI-PX-2410-00175</v>
          </cell>
          <cell r="E37676" t="str">
            <v>CÔNG TY TNHH THƯƠNG MẠI KỸ THUẬT TỰ ĐỘNG HÓA THÀNH ĐẠT</v>
          </cell>
          <cell r="F37676" t="str">
            <v>Số nhà 35, Thôn 7, Xã Trung Châu, Huyện Đan Phượng, Thành phố Hà Nội, Việt Nam</v>
          </cell>
          <cell r="G37676" t="str">
            <v/>
          </cell>
          <cell r="H37676" t="str">
            <v>Bùi Xuân Cảnh</v>
          </cell>
          <cell r="I37676">
            <v>0</v>
          </cell>
          <cell r="J37676">
            <v>0</v>
          </cell>
          <cell r="K37676">
            <v>0</v>
          </cell>
          <cell r="L37676">
            <v>0</v>
          </cell>
          <cell r="M37676">
            <v>10299320</v>
          </cell>
          <cell r="N37676" t="str">
            <v>0</v>
          </cell>
          <cell r="O37676">
            <v>11329252</v>
          </cell>
          <cell r="P37676" t="str">
            <v>Nguyễn Diệu Thùy</v>
          </cell>
          <cell r="Q37676" t="str">
            <v>BH-03A Bán Hàng</v>
          </cell>
        </row>
        <row r="37677">
          <cell r="D37677" t="str">
            <v>HNI-PX-2410-00176</v>
          </cell>
          <cell r="E37677" t="str">
            <v>HNI bán cho HCM</v>
          </cell>
          <cell r="F37677" t="str">
            <v>B163, Khu phố 3, Nguyễn Văn Quá, P.Đông Hưng Thuận, Q.12, TP.HCM, Việt Nam</v>
          </cell>
          <cell r="G37677" t="str">
            <v/>
          </cell>
          <cell r="H37677" t="str">
            <v>Sale Hà Nội nội bộ</v>
          </cell>
          <cell r="I37677">
            <v>0</v>
          </cell>
          <cell r="J37677">
            <v>0</v>
          </cell>
          <cell r="K37677">
            <v>0</v>
          </cell>
          <cell r="L37677">
            <v>0</v>
          </cell>
          <cell r="M37677">
            <v>0</v>
          </cell>
          <cell r="N37677" t="str">
            <v>0</v>
          </cell>
          <cell r="O37677">
            <v>0</v>
          </cell>
          <cell r="P37677" t="str">
            <v>Trần Thị Thanh Phương</v>
          </cell>
          <cell r="Q37677" t="str">
            <v>BH-16C Xuất Bán Chi Nhánh (Không Sắp Xe)</v>
          </cell>
        </row>
        <row r="37678">
          <cell r="D37678" t="str">
            <v>HCM-PX-2410-00572</v>
          </cell>
          <cell r="E37678" t="str">
            <v>CÔNG TY TNHH THANG MÁY - KỸ THUẬT ĐIỆN HISA</v>
          </cell>
          <cell r="F37678" t="str">
            <v>Số 74 Đường 511, Ấp Bàu Chứa, Xã Nhuận Đức, Huyện Củ Chi, Thành phố Hồ Chí Minh, Việt Nam</v>
          </cell>
          <cell r="G37678" t="str">
            <v/>
          </cell>
          <cell r="H37678" t="str">
            <v>Sale Cty Thang Máy</v>
          </cell>
          <cell r="I37678">
            <v>0</v>
          </cell>
          <cell r="J37678">
            <v>0</v>
          </cell>
          <cell r="K37678">
            <v>0</v>
          </cell>
          <cell r="L37678">
            <v>0</v>
          </cell>
          <cell r="M37678">
            <v>0</v>
          </cell>
          <cell r="N37678" t="str">
            <v>0</v>
          </cell>
          <cell r="O37678">
            <v>0</v>
          </cell>
          <cell r="P37678" t="str">
            <v>Mai Quỳnh Giao</v>
          </cell>
          <cell r="Q37678" t="str">
            <v>BH-03F Xuất Bảo Hành</v>
          </cell>
        </row>
        <row r="37679">
          <cell r="D37679" t="str">
            <v>HCM-PX-2410-00573</v>
          </cell>
          <cell r="E37679" t="str">
            <v>CÔNG TY TNHH THANG MÁY - KỸ THUẬT ĐIỆN HISA</v>
          </cell>
          <cell r="F37679" t="str">
            <v>Số 74 Đường 511, Ấp Bàu Chứa, Xã Nhuận Đức, Huyện Củ Chi, Thành phố Hồ Chí Minh, Việt Nam</v>
          </cell>
          <cell r="G37679" t="str">
            <v/>
          </cell>
          <cell r="H37679" t="str">
            <v>Sale Cty Thang Máy</v>
          </cell>
          <cell r="I37679">
            <v>0</v>
          </cell>
          <cell r="J37679">
            <v>0</v>
          </cell>
          <cell r="K37679">
            <v>0</v>
          </cell>
          <cell r="L37679">
            <v>0</v>
          </cell>
          <cell r="M37679">
            <v>0</v>
          </cell>
          <cell r="N37679" t="str">
            <v>0</v>
          </cell>
          <cell r="O37679">
            <v>0</v>
          </cell>
          <cell r="P37679" t="str">
            <v>Mai Quỳnh Giao</v>
          </cell>
          <cell r="Q37679" t="str">
            <v>BH-03F Xuất Bảo Hành</v>
          </cell>
        </row>
        <row r="37680">
          <cell r="D37680" t="str">
            <v>HCM-PX-2410-00575</v>
          </cell>
          <cell r="E37680" t="str">
            <v>CÔNG TY TNHH THANG MÁY - KỸ THUẬT ĐIỆN HISA</v>
          </cell>
          <cell r="F37680" t="str">
            <v>Số 74 Đường 511, Ấp Bàu Chứa, Xã Nhuận Đức, Huyện Củ Chi, Thành phố Hồ Chí Minh, Việt Nam</v>
          </cell>
          <cell r="G37680" t="str">
            <v/>
          </cell>
          <cell r="H37680" t="str">
            <v>Sale Cty Thang Máy</v>
          </cell>
          <cell r="I37680">
            <v>0</v>
          </cell>
          <cell r="J37680">
            <v>0</v>
          </cell>
          <cell r="K37680">
            <v>0</v>
          </cell>
          <cell r="L37680">
            <v>0</v>
          </cell>
          <cell r="M37680">
            <v>0</v>
          </cell>
          <cell r="N37680" t="str">
            <v>0</v>
          </cell>
          <cell r="O37680">
            <v>0</v>
          </cell>
          <cell r="P37680" t="str">
            <v>Mai Quỳnh Giao</v>
          </cell>
          <cell r="Q37680" t="str">
            <v>BH-03F Xuất Bảo Hành</v>
          </cell>
        </row>
        <row r="37681">
          <cell r="D37681" t="str">
            <v>HCM-PX-2410-00209</v>
          </cell>
          <cell r="E37681" t="str">
            <v>CÔNG TY TNHH DI ĐẠI HƯNG</v>
          </cell>
          <cell r="F37681" t="str">
            <v>62G An Dương Vương, Phường 16, Quận 8, Thành phố Hồ Chí Minh, Việt Nam</v>
          </cell>
          <cell r="G37681" t="str">
            <v/>
          </cell>
          <cell r="H37681" t="str">
            <v>Phạm Văn Thành</v>
          </cell>
          <cell r="I37681">
            <v>0</v>
          </cell>
          <cell r="J37681">
            <v>0</v>
          </cell>
          <cell r="K37681">
            <v>0</v>
          </cell>
          <cell r="L37681">
            <v>0</v>
          </cell>
          <cell r="M37681">
            <v>2800000</v>
          </cell>
          <cell r="N37681" t="str">
            <v>0</v>
          </cell>
          <cell r="O37681">
            <v>3080000</v>
          </cell>
          <cell r="P37681" t="str">
            <v>Lê Thị Huyền Trang</v>
          </cell>
          <cell r="Q37681" t="str">
            <v>BH-03A Bán Hàng</v>
          </cell>
        </row>
        <row r="37682">
          <cell r="D37682" t="str">
            <v>HCM-PX-2410-00210</v>
          </cell>
          <cell r="E37682" t="str">
            <v>CÔNG TY TNHH CHẾ TẠO MÁY VIMA LA</v>
          </cell>
          <cell r="F37682" t="str">
            <v>Lô R4-R5, Đường số 7, KCN Hải Sơn (GĐ 3 +4), Xã Đức Hòa Hạ, Huyện Đức Hoà, Tỉnh Long An, Việt Nam</v>
          </cell>
          <cell r="G37682" t="str">
            <v/>
          </cell>
          <cell r="H37682" t="str">
            <v>Phạm Văn Thành</v>
          </cell>
          <cell r="I37682">
            <v>0</v>
          </cell>
          <cell r="J37682">
            <v>0</v>
          </cell>
          <cell r="K37682">
            <v>0</v>
          </cell>
          <cell r="L37682">
            <v>0</v>
          </cell>
          <cell r="M37682">
            <v>1716000</v>
          </cell>
          <cell r="N37682" t="str">
            <v>0</v>
          </cell>
          <cell r="O37682">
            <v>1887600</v>
          </cell>
          <cell r="P37682" t="str">
            <v>Lê Thị Huyền Trang</v>
          </cell>
          <cell r="Q37682" t="str">
            <v>BH-03A Bán Hàng</v>
          </cell>
        </row>
        <row r="37683">
          <cell r="D37683" t="str">
            <v>HNI-PX-2410-00063</v>
          </cell>
          <cell r="E37683" t="str">
            <v>CÔNG TY CỔ PHẦN TƯ VẤN ĐẦU TƯ VÀ THƯƠNG MẠI TÂN CƯƠNG</v>
          </cell>
          <cell r="F37683" t="str">
            <v>Cụm công nghiệp thị trấn Phùng, Thị trấn Phùng, Huyện Đan Phượng, Thành phố Hà Nội, Việt Nam</v>
          </cell>
          <cell r="G37683" t="str">
            <v/>
          </cell>
          <cell r="H37683" t="str">
            <v>Trần Văn Tuyền</v>
          </cell>
          <cell r="I37683">
            <v>0</v>
          </cell>
          <cell r="J37683">
            <v>0</v>
          </cell>
          <cell r="K37683">
            <v>0</v>
          </cell>
          <cell r="L37683">
            <v>0</v>
          </cell>
          <cell r="M37683">
            <v>11938000</v>
          </cell>
          <cell r="N37683" t="str">
            <v>0</v>
          </cell>
          <cell r="O37683">
            <v>13131800</v>
          </cell>
          <cell r="P37683" t="str">
            <v>Nguyễn Diệu Thùy</v>
          </cell>
          <cell r="Q37683" t="str">
            <v>BH-03A Bán Hàng</v>
          </cell>
        </row>
        <row r="37684">
          <cell r="D37684" t="str">
            <v>HCM-PX-2410-00212</v>
          </cell>
          <cell r="E37684" t="str">
            <v>CÔNG TY TNHH KỸ THUẬT ĐIỆN THIÊN PHÚ</v>
          </cell>
          <cell r="F37684" t="str">
            <v>107/11 Đông Hưng Thuận 03, Phường Tân Hưng Thuận, Quận 12, Thành phố Hồ Chí Minh, Việt Nam</v>
          </cell>
          <cell r="G37684" t="str">
            <v/>
          </cell>
          <cell r="H37684" t="str">
            <v>Nguyễn Vũ Đăng</v>
          </cell>
          <cell r="I37684">
            <v>0</v>
          </cell>
          <cell r="J37684">
            <v>0</v>
          </cell>
          <cell r="K37684">
            <v>0</v>
          </cell>
          <cell r="L37684">
            <v>0</v>
          </cell>
          <cell r="M37684">
            <v>14880000</v>
          </cell>
          <cell r="N37684" t="str">
            <v>0</v>
          </cell>
          <cell r="O37684">
            <v>14880000</v>
          </cell>
          <cell r="P37684" t="str">
            <v>Lê Thị Huyền Trang</v>
          </cell>
          <cell r="Q37684" t="str">
            <v>BH-03A Bán Hàng</v>
          </cell>
        </row>
        <row r="37685">
          <cell r="D37685" t="str">
            <v>HNI-PX-2410-00064</v>
          </cell>
          <cell r="E37685" t="str">
            <v>CÔNG TY CỔ PHẦN  CÔNG NGHỆ AMT VIỆT NAM</v>
          </cell>
          <cell r="F37685" t="str">
            <v>Số 43/5, Ngõ 239 Lâm Du, Phường Bồ Đề, Quận Long Biên, Thành phố Hà Nội, Việt Nam</v>
          </cell>
          <cell r="G37685" t="str">
            <v/>
          </cell>
          <cell r="H37685" t="str">
            <v>Trần Văn Tuyền</v>
          </cell>
          <cell r="I37685">
            <v>0</v>
          </cell>
          <cell r="J37685">
            <v>0</v>
          </cell>
          <cell r="K37685">
            <v>0</v>
          </cell>
          <cell r="L37685">
            <v>0</v>
          </cell>
          <cell r="M37685">
            <v>48564040</v>
          </cell>
          <cell r="N37685" t="str">
            <v>0</v>
          </cell>
          <cell r="O37685">
            <v>53420444</v>
          </cell>
          <cell r="P37685" t="str">
            <v>Bùi Thị Phương Anh</v>
          </cell>
          <cell r="Q37685" t="str">
            <v>BH-03A Bán Hàng</v>
          </cell>
        </row>
        <row r="37686">
          <cell r="D37686" t="str">
            <v>HCM-PX-2410-00217</v>
          </cell>
          <cell r="E37686" t="str">
            <v>CÔNG TY TNHH KỸ THUẬT ITECH VIỆT NAM</v>
          </cell>
          <cell r="F37686" t="str">
            <v>30/22D Huỳnh Thị Đồng, Khu phố 6, Thị trấn Nhà Bè, Huyện Nhà Bè, Thành phố Hồ Chí Minh, Việt Nam</v>
          </cell>
          <cell r="G37686" t="str">
            <v/>
          </cell>
          <cell r="H37686" t="str">
            <v>Nguyễn Quốc Duy</v>
          </cell>
          <cell r="I37686">
            <v>0</v>
          </cell>
          <cell r="J37686">
            <v>0</v>
          </cell>
          <cell r="K37686">
            <v>0</v>
          </cell>
          <cell r="L37686">
            <v>0</v>
          </cell>
          <cell r="M37686">
            <v>10000000</v>
          </cell>
          <cell r="N37686" t="str">
            <v>0</v>
          </cell>
          <cell r="O37686">
            <v>11000000</v>
          </cell>
          <cell r="P37686" t="str">
            <v>Nguyễn Ngọc Bảo Châu</v>
          </cell>
          <cell r="Q37686" t="str">
            <v>BH-03A Bán Hàng</v>
          </cell>
        </row>
        <row r="37687">
          <cell r="D37687" t="str">
            <v>HCM-PX-2410-00218</v>
          </cell>
          <cell r="E37687" t="str">
            <v>ĐỖ QUỐC TUẤN</v>
          </cell>
          <cell r="F37687" t="str">
            <v>99/22/28, Huỳnh văn Nghê, P.12, Gò vấp, TP HCM, Việt Nam</v>
          </cell>
          <cell r="G37687" t="str">
            <v/>
          </cell>
          <cell r="H37687" t="str">
            <v>Nguyễn Ngọc Bằng</v>
          </cell>
          <cell r="I37687">
            <v>0</v>
          </cell>
          <cell r="J37687">
            <v>0</v>
          </cell>
          <cell r="K37687">
            <v>0</v>
          </cell>
          <cell r="L37687">
            <v>0</v>
          </cell>
          <cell r="M37687">
            <v>4430000</v>
          </cell>
          <cell r="N37687" t="str">
            <v>0</v>
          </cell>
          <cell r="O37687">
            <v>4430000</v>
          </cell>
          <cell r="P37687" t="str">
            <v>Nguyễn Ngọc Bảo Châu</v>
          </cell>
          <cell r="Q37687" t="str">
            <v>BH-03A Bán Hàng</v>
          </cell>
        </row>
        <row r="37688">
          <cell r="D37688" t="str">
            <v>HCM-PX-2410-00219</v>
          </cell>
          <cell r="E37688" t="str">
            <v>CÔNG TY TNHH TRIỆU HOÀNG PHÁT</v>
          </cell>
          <cell r="F37688" t="str">
            <v>105/37 Hoàng Hoa Thám, Phường 6, Quận Bình Thạnh, Thành phố Hồ Chí Minh, Việt Nam</v>
          </cell>
          <cell r="G37688" t="str">
            <v/>
          </cell>
          <cell r="H37688" t="str">
            <v>Trần Bảo Quốc</v>
          </cell>
          <cell r="I37688">
            <v>0</v>
          </cell>
          <cell r="J37688">
            <v>0</v>
          </cell>
          <cell r="K37688">
            <v>0</v>
          </cell>
          <cell r="L37688">
            <v>0</v>
          </cell>
          <cell r="M37688">
            <v>17927000</v>
          </cell>
          <cell r="N37688" t="str">
            <v>0</v>
          </cell>
          <cell r="O37688">
            <v>19719700</v>
          </cell>
          <cell r="P37688" t="str">
            <v>Lê Thị Huyền Trang</v>
          </cell>
          <cell r="Q37688" t="str">
            <v>BH-03A Bán Hàng</v>
          </cell>
        </row>
        <row r="37689">
          <cell r="D37689" t="str">
            <v>HNI-PX-2410-00067</v>
          </cell>
          <cell r="E37689" t="str">
            <v>CÔNG TY TNHH THƯƠNG MẠI VÀ KỸ THUẬT ĐIỆN - TỰ ĐỘNG HÓA TDK</v>
          </cell>
          <cell r="F37689" t="str">
            <v>Số 02, ngõ 347/04/17, Đường Nguyễn Thái Học, Tổ dân phố Hồng Yên, Phường Hồng Hà, Thành phố Yên Bái, Tỉnh Yên Bái, Việt Nam</v>
          </cell>
          <cell r="G37689" t="str">
            <v/>
          </cell>
          <cell r="H37689" t="str">
            <v>Nguyễn Hữu Phước</v>
          </cell>
          <cell r="I37689">
            <v>0</v>
          </cell>
          <cell r="J37689">
            <v>0</v>
          </cell>
          <cell r="K37689">
            <v>0</v>
          </cell>
          <cell r="L37689">
            <v>0</v>
          </cell>
          <cell r="M37689">
            <v>37054800</v>
          </cell>
          <cell r="N37689" t="str">
            <v>0</v>
          </cell>
          <cell r="O37689">
            <v>40760280</v>
          </cell>
          <cell r="P37689" t="str">
            <v>Nguyễn Diệu Thùy</v>
          </cell>
          <cell r="Q37689" t="str">
            <v>BH-03A Bán Hàng</v>
          </cell>
        </row>
        <row r="37690">
          <cell r="D37690" t="str">
            <v>HCM-PX-2410-00224</v>
          </cell>
          <cell r="E37690" t="str">
            <v>CÔNG TY CỔ PHẦN THƯƠNG MẠI VÀ CÔNG NGHỆ HẢI ÂU AT</v>
          </cell>
          <cell r="F37690" t="str">
            <v>Số 14, Đường D18, KDC DV Tân Bình, Khu phố Tân Thắng, Phường Tân Bình, Thành phố Dĩ An, Tỉnh Bình Dương, Việt Nam</v>
          </cell>
          <cell r="G37690" t="str">
            <v/>
          </cell>
          <cell r="H37690" t="str">
            <v>Nguyễn Ngọc Bằng</v>
          </cell>
          <cell r="I37690">
            <v>0</v>
          </cell>
          <cell r="J37690">
            <v>0</v>
          </cell>
          <cell r="K37690">
            <v>0</v>
          </cell>
          <cell r="L37690">
            <v>0</v>
          </cell>
          <cell r="M37690">
            <v>8873000</v>
          </cell>
          <cell r="N37690" t="str">
            <v>0</v>
          </cell>
          <cell r="O37690">
            <v>8873000</v>
          </cell>
          <cell r="P37690" t="str">
            <v>Lê Thị Huyền Trang</v>
          </cell>
          <cell r="Q37690" t="str">
            <v>BH-03A Bán Hàng</v>
          </cell>
        </row>
        <row r="37691">
          <cell r="D37691" t="str">
            <v>HNI-PX-2410-00068</v>
          </cell>
          <cell r="E37691" t="str">
            <v>CỬA HÀNG HIỀN TỨ</v>
          </cell>
          <cell r="F37691" t="str">
            <v>Cửa hàng Hiền Tứ Số 192 Tổ 3 Phường Chùa Hang, TP Thái Nguyên, tỉnh Thái Nguyên., Việt Nam</v>
          </cell>
          <cell r="G37691" t="str">
            <v/>
          </cell>
          <cell r="H37691" t="str">
            <v>Trần Văn Tuyền</v>
          </cell>
          <cell r="I37691">
            <v>0</v>
          </cell>
          <cell r="J37691">
            <v>0</v>
          </cell>
          <cell r="K37691">
            <v>0</v>
          </cell>
          <cell r="L37691">
            <v>0</v>
          </cell>
          <cell r="M37691">
            <v>11425000</v>
          </cell>
          <cell r="N37691" t="str">
            <v>0</v>
          </cell>
          <cell r="O37691">
            <v>11425000</v>
          </cell>
          <cell r="P37691" t="str">
            <v>Bùi Thị Phương Anh</v>
          </cell>
          <cell r="Q37691" t="str">
            <v>BH-03A Bán Hàng</v>
          </cell>
        </row>
        <row r="37692">
          <cell r="D37692" t="str">
            <v>HCM-PX-2410-00225</v>
          </cell>
          <cell r="E37692" t="str">
            <v>NGUYỄN XUÂN ĐỘ</v>
          </cell>
          <cell r="F37692" t="str">
            <v>129 Đường Dương Chí Trạch, P. Sơn Trà , Đà Nẵng, Việt Nam</v>
          </cell>
          <cell r="G37692" t="str">
            <v/>
          </cell>
          <cell r="H37692" t="str">
            <v>Trần Văn Thiên Nam</v>
          </cell>
          <cell r="I37692">
            <v>0</v>
          </cell>
          <cell r="J37692">
            <v>0</v>
          </cell>
          <cell r="K37692">
            <v>0</v>
          </cell>
          <cell r="L37692">
            <v>0</v>
          </cell>
          <cell r="M37692">
            <v>2815000</v>
          </cell>
          <cell r="N37692" t="str">
            <v>0</v>
          </cell>
          <cell r="O37692">
            <v>2815000</v>
          </cell>
          <cell r="P37692" t="str">
            <v>Lê Thị Huyền Trang</v>
          </cell>
          <cell r="Q37692" t="str">
            <v>BH-03A Bán Hàng</v>
          </cell>
        </row>
        <row r="37693">
          <cell r="D37693" t="str">
            <v>HNI-PX-2410-00069</v>
          </cell>
          <cell r="E37693" t="str">
            <v>Công Ty TNHH TM DV INCA</v>
          </cell>
          <cell r="F37693" t="str">
            <v>Số 41, Đường Đồng Lầu, Cụm công nghiệp Lại Yên, Xã Đông La, Huyện Hoài Đức, Thành phố Hà Nội, Việt Nam</v>
          </cell>
          <cell r="G37693" t="str">
            <v/>
          </cell>
          <cell r="H37693" t="str">
            <v>Phạm Văn Trường</v>
          </cell>
          <cell r="I37693">
            <v>0</v>
          </cell>
          <cell r="J37693">
            <v>0</v>
          </cell>
          <cell r="K37693">
            <v>0</v>
          </cell>
          <cell r="L37693">
            <v>0</v>
          </cell>
          <cell r="M37693">
            <v>2679000</v>
          </cell>
          <cell r="N37693" t="str">
            <v>0</v>
          </cell>
          <cell r="O37693">
            <v>2946900</v>
          </cell>
          <cell r="P37693" t="str">
            <v>Bùi Thị Phương Anh</v>
          </cell>
          <cell r="Q37693" t="str">
            <v>BH-03A Bán Hàng</v>
          </cell>
        </row>
        <row r="37694">
          <cell r="D37694" t="str">
            <v>HCM-PX-2410-00226</v>
          </cell>
          <cell r="E37694" t="str">
            <v>DNTN AN HÒA</v>
          </cell>
          <cell r="F37694" t="str">
            <v>D11-1E, Quách Điêu, Ấp 4, Vĩnh Lộc A, Bình Chánh, TP HCM, Việt Nam</v>
          </cell>
          <cell r="G37694" t="str">
            <v/>
          </cell>
          <cell r="H37694" t="str">
            <v>Phạm Hoàng Linh</v>
          </cell>
          <cell r="I37694">
            <v>0</v>
          </cell>
          <cell r="J37694">
            <v>0</v>
          </cell>
          <cell r="K37694">
            <v>0</v>
          </cell>
          <cell r="L37694">
            <v>0</v>
          </cell>
          <cell r="M37694">
            <v>2680000</v>
          </cell>
          <cell r="N37694" t="str">
            <v>0</v>
          </cell>
          <cell r="O37694">
            <v>2948000</v>
          </cell>
          <cell r="P37694" t="str">
            <v>Lê Thị Huyền Trang</v>
          </cell>
          <cell r="Q37694" t="str">
            <v>BH-03A Bán Hàng</v>
          </cell>
        </row>
        <row r="37695">
          <cell r="D37695" t="str">
            <v>HCM-PX-2410-00229</v>
          </cell>
          <cell r="E37695" t="str">
            <v>CÔNG TY CỔ PHẦN THUẬN HẢI GREEN - CHI NHÁNH LAI VUNG</v>
          </cell>
          <cell r="F37695" t="str">
            <v>Tổ 41, Ấp Tân Lợi, Xã Tân Thành, Huyện Lai Vung, Tỉnh Đồng Tháp, Việt Nam</v>
          </cell>
          <cell r="G37695" t="str">
            <v/>
          </cell>
          <cell r="H37695" t="str">
            <v>Phạm Xuân Bách</v>
          </cell>
          <cell r="I37695">
            <v>0</v>
          </cell>
          <cell r="J37695">
            <v>0</v>
          </cell>
          <cell r="K37695">
            <v>0</v>
          </cell>
          <cell r="L37695">
            <v>0</v>
          </cell>
          <cell r="M37695">
            <v>39874000</v>
          </cell>
          <cell r="N37695" t="str">
            <v>0</v>
          </cell>
          <cell r="O37695">
            <v>43861400</v>
          </cell>
          <cell r="P37695" t="str">
            <v>Nguyễn Ngọc Anh Thư</v>
          </cell>
          <cell r="Q37695" t="str">
            <v>BH-03C Bán Hàng Theo Dự Án</v>
          </cell>
        </row>
        <row r="37696">
          <cell r="D37696" t="str">
            <v>HCM-PX-2410-00231</v>
          </cell>
          <cell r="E37696" t="str">
            <v>CÔNG TY TNHH ĐẦU TƯ HOÀNG KHÁNH LINH| SLP</v>
          </cell>
          <cell r="F37696" t="str">
            <v>Số 80/20 Quang Trung, Phường Thanh Sơn, Thành phố Phan Rang-Tháp Chàm, Tỉnh Ninh Thuận, Việt Nam</v>
          </cell>
          <cell r="G37696" t="str">
            <v/>
          </cell>
          <cell r="H37696" t="str">
            <v>Nguyễn Văn Hoàn</v>
          </cell>
          <cell r="I37696">
            <v>0</v>
          </cell>
          <cell r="J37696">
            <v>0</v>
          </cell>
          <cell r="K37696">
            <v>0</v>
          </cell>
          <cell r="L37696">
            <v>0</v>
          </cell>
          <cell r="M37696">
            <v>3660000</v>
          </cell>
          <cell r="N37696" t="str">
            <v>0</v>
          </cell>
          <cell r="O37696">
            <v>4026000</v>
          </cell>
          <cell r="P37696" t="str">
            <v>Trần Thị Quí</v>
          </cell>
          <cell r="Q37696" t="str">
            <v>BH-03A Bán Hàng</v>
          </cell>
        </row>
        <row r="37697">
          <cell r="D37697" t="str">
            <v>HCM-PX-2410-00232</v>
          </cell>
          <cell r="E37697" t="str">
            <v>HCM bán cho CTH</v>
          </cell>
          <cell r="F37697" t="str">
            <v>45 - 47 Bùi Quang Trinh, Phường Phú Thứ, Quận Cái Răng, Thành phố Cần Thơ, Việt Nam</v>
          </cell>
          <cell r="G37697" t="str">
            <v/>
          </cell>
          <cell r="H37697" t="str">
            <v>Sale HCM Nội Bộ</v>
          </cell>
          <cell r="I37697">
            <v>0</v>
          </cell>
          <cell r="J37697">
            <v>0</v>
          </cell>
          <cell r="K37697">
            <v>0</v>
          </cell>
          <cell r="L37697">
            <v>0</v>
          </cell>
          <cell r="M37697">
            <v>0</v>
          </cell>
          <cell r="N37697" t="str">
            <v>0</v>
          </cell>
          <cell r="O37697">
            <v>0</v>
          </cell>
          <cell r="P37697" t="str">
            <v>Nguyễn Ngọc Bảo Châu</v>
          </cell>
          <cell r="Q37697" t="str">
            <v>BH-16C Xuất Bán Chi Nhánh (Không Sắp Xe)</v>
          </cell>
        </row>
        <row r="37698">
          <cell r="D37698" t="str">
            <v>HCM-PX-2410-00233</v>
          </cell>
          <cell r="E37698" t="str">
            <v>CÔNG TY CỔ PHẦN HÙNG VINH</v>
          </cell>
          <cell r="F37698" t="str">
            <v>Số 464 Bình Giã, Phường Nguyễn An Ninh, Thành phố Vũng Tàu, Tỉnh Bà Rịa - Vũng Tàu, Việt Nam</v>
          </cell>
          <cell r="G37698" t="str">
            <v/>
          </cell>
          <cell r="H37698" t="str">
            <v>Nguyễn Hoàng Quân</v>
          </cell>
          <cell r="I37698">
            <v>0</v>
          </cell>
          <cell r="J37698">
            <v>0</v>
          </cell>
          <cell r="K37698">
            <v>0</v>
          </cell>
          <cell r="L37698">
            <v>0</v>
          </cell>
          <cell r="M37698">
            <v>1800000</v>
          </cell>
          <cell r="N37698" t="str">
            <v>0</v>
          </cell>
          <cell r="O37698">
            <v>1980000</v>
          </cell>
          <cell r="P37698" t="str">
            <v>Mai Quỳnh Giao</v>
          </cell>
          <cell r="Q37698" t="str">
            <v>BH-03A Bán Hàng</v>
          </cell>
        </row>
        <row r="37699">
          <cell r="D37699" t="str">
            <v>HNI-PX-2410-00072</v>
          </cell>
          <cell r="E37699" t="str">
            <v>ANH PHÙNG THẾ TÙNG</v>
          </cell>
          <cell r="F37699" t="str">
            <v>HK321, KĐT Water Front, gần ngã tư Võ Nguyên Giáp và Vùi Viện, Lê Chân, Hải Phòng, Việt Nam</v>
          </cell>
          <cell r="G37699" t="str">
            <v/>
          </cell>
          <cell r="H37699" t="str">
            <v>Sale Hà Nội TM</v>
          </cell>
          <cell r="I37699">
            <v>0</v>
          </cell>
          <cell r="J37699">
            <v>0</v>
          </cell>
          <cell r="K37699">
            <v>0</v>
          </cell>
          <cell r="L37699">
            <v>0</v>
          </cell>
          <cell r="M37699">
            <v>600000</v>
          </cell>
          <cell r="N37699" t="str">
            <v>0</v>
          </cell>
          <cell r="O37699">
            <v>600000</v>
          </cell>
          <cell r="P37699" t="str">
            <v>Bùi Thị Phương Anh</v>
          </cell>
          <cell r="Q37699" t="str">
            <v>BH-03A Bán Hàng</v>
          </cell>
        </row>
        <row r="37700">
          <cell r="D37700" t="str">
            <v>HNI-PX-2410-00073</v>
          </cell>
          <cell r="E37700" t="str">
            <v>TRẦN VĂN HIỆP</v>
          </cell>
          <cell r="F37700" t="str">
            <v>Sô 99 Thiên Lôi, Phường Vĩnh Niệm, Quận Lê Chân, Thành phố Hải Phòng, Việt Nam</v>
          </cell>
          <cell r="G37700" t="str">
            <v/>
          </cell>
          <cell r="H37700" t="str">
            <v>Sale Hà Nội TM</v>
          </cell>
          <cell r="I37700">
            <v>0</v>
          </cell>
          <cell r="J37700">
            <v>0</v>
          </cell>
          <cell r="K37700">
            <v>0</v>
          </cell>
          <cell r="L37700">
            <v>0</v>
          </cell>
          <cell r="M37700">
            <v>600000</v>
          </cell>
          <cell r="N37700" t="str">
            <v>0</v>
          </cell>
          <cell r="O37700">
            <v>600000</v>
          </cell>
          <cell r="P37700" t="str">
            <v>Bùi Thị Phương Anh</v>
          </cell>
          <cell r="Q37700" t="str">
            <v>BH-03A Bán Hàng</v>
          </cell>
        </row>
        <row r="37701">
          <cell r="D37701" t="str">
            <v>HNI-PX-2410-00077</v>
          </cell>
          <cell r="E37701" t="str">
            <v>ANH TRUNG MÁY CHÀ SÀN</v>
          </cell>
          <cell r="F37701" t="str">
            <v>Tam Trinh, Phường Hoàng Văn Thụ, Quận Hoàng Mai, Thành phố Hà Nội, Việt Nam</v>
          </cell>
          <cell r="G37701" t="str">
            <v/>
          </cell>
          <cell r="H37701" t="str">
            <v>Lê Văn Chương</v>
          </cell>
          <cell r="I37701">
            <v>0</v>
          </cell>
          <cell r="J37701">
            <v>0</v>
          </cell>
          <cell r="K37701">
            <v>0</v>
          </cell>
          <cell r="L37701">
            <v>0</v>
          </cell>
          <cell r="M37701">
            <v>2468000</v>
          </cell>
          <cell r="N37701" t="str">
            <v>0</v>
          </cell>
          <cell r="O37701">
            <v>2468000</v>
          </cell>
          <cell r="P37701" t="str">
            <v>Nguyễn Diệu Thùy</v>
          </cell>
          <cell r="Q37701" t="str">
            <v>BH-03A Bán Hàng</v>
          </cell>
        </row>
        <row r="37702">
          <cell r="D37702" t="str">
            <v>HCM-PX-2410-00242</v>
          </cell>
          <cell r="E37702" t="str">
            <v>KỸ THUẬT CÔNG NGHIỆP SÀI GÒN PHÚ THỊNH</v>
          </cell>
          <cell r="F37702" t="str">
            <v>423 Trường Chinh, Tân Thới Nhất, Quận 12, HCM, Việt Nam</v>
          </cell>
          <cell r="G37702" t="str">
            <v/>
          </cell>
          <cell r="H37702" t="str">
            <v>Nguyễn Hoàng Quân</v>
          </cell>
          <cell r="I37702">
            <v>0</v>
          </cell>
          <cell r="J37702">
            <v>0</v>
          </cell>
          <cell r="K37702">
            <v>0</v>
          </cell>
          <cell r="L37702">
            <v>0</v>
          </cell>
          <cell r="M37702">
            <v>0</v>
          </cell>
          <cell r="N37702" t="str">
            <v>0</v>
          </cell>
          <cell r="O37702">
            <v>0</v>
          </cell>
          <cell r="P37702" t="str">
            <v>Mai Quỳnh Giao</v>
          </cell>
          <cell r="Q37702" t="str">
            <v>BH-03F Xuất Bảo Hành</v>
          </cell>
        </row>
        <row r="37703">
          <cell r="D37703" t="str">
            <v>HCM-PX-2410-00243</v>
          </cell>
          <cell r="E37703" t="str">
            <v>CÔNG TY TNHH THỰC PHẨM GIA TRUYỀN | AT</v>
          </cell>
          <cell r="F37703" t="str">
            <v>362/10 đường Vườn Lài, Khu phố 2, Phường An Phú Đông, Quận 12, TP HCM, Việt Nam</v>
          </cell>
          <cell r="G37703" t="str">
            <v/>
          </cell>
          <cell r="H37703" t="str">
            <v>Nguyễn Quốc Duy</v>
          </cell>
          <cell r="I37703">
            <v>0</v>
          </cell>
          <cell r="J37703">
            <v>0</v>
          </cell>
          <cell r="K37703">
            <v>0</v>
          </cell>
          <cell r="L37703">
            <v>0</v>
          </cell>
          <cell r="M37703">
            <v>21800000</v>
          </cell>
          <cell r="N37703" t="str">
            <v>0</v>
          </cell>
          <cell r="O37703">
            <v>21800000</v>
          </cell>
          <cell r="P37703" t="str">
            <v>Nguyễn Ngọc Bảo Châu</v>
          </cell>
          <cell r="Q37703" t="str">
            <v>BH-03A Bán Hàng</v>
          </cell>
        </row>
        <row r="37704">
          <cell r="D37704" t="str">
            <v>HCM-PX-2410-00244</v>
          </cell>
          <cell r="E37704" t="str">
            <v>CÔNG TY TNHH KỸ THUẬT ITECH VIỆT NAM</v>
          </cell>
          <cell r="F37704" t="str">
            <v>30/22D Huỳnh Thị Đồng, Khu phố 6, Thị trấn Nhà Bè, Huyện Nhà Bè, Thành phố Hồ Chí Minh, Việt Nam</v>
          </cell>
          <cell r="G37704" t="str">
            <v/>
          </cell>
          <cell r="H37704" t="str">
            <v>Nguyễn Quốc Duy</v>
          </cell>
          <cell r="I37704">
            <v>0</v>
          </cell>
          <cell r="J37704">
            <v>0</v>
          </cell>
          <cell r="K37704">
            <v>0</v>
          </cell>
          <cell r="L37704">
            <v>0</v>
          </cell>
          <cell r="M37704">
            <v>8785000</v>
          </cell>
          <cell r="N37704" t="str">
            <v>0</v>
          </cell>
          <cell r="O37704">
            <v>8785000</v>
          </cell>
          <cell r="P37704" t="str">
            <v>Mai Quỳnh Giao</v>
          </cell>
          <cell r="Q37704" t="str">
            <v>BH-03A Bán Hàng</v>
          </cell>
        </row>
        <row r="37705">
          <cell r="D37705" t="str">
            <v>HCM-PX-2410-00245</v>
          </cell>
          <cell r="E37705" t="str">
            <v>HCM bán cho HN</v>
          </cell>
          <cell r="F37705" t="str">
            <v>Lô 05 -10A Khu Công nghiệp Hoàng Mai, Phường Hoàng Văn Thụ, Quận Hoàng Mai, Thành phố Hà Nội, Việt Nam</v>
          </cell>
          <cell r="G37705" t="str">
            <v/>
          </cell>
          <cell r="H37705" t="str">
            <v>Sale HCM Nội Bộ</v>
          </cell>
          <cell r="I37705">
            <v>0</v>
          </cell>
          <cell r="J37705">
            <v>0</v>
          </cell>
          <cell r="K37705">
            <v>0</v>
          </cell>
          <cell r="L37705">
            <v>0</v>
          </cell>
          <cell r="M37705">
            <v>0</v>
          </cell>
          <cell r="N37705" t="str">
            <v>0</v>
          </cell>
          <cell r="O37705">
            <v>0</v>
          </cell>
          <cell r="P37705" t="str">
            <v>Trương Thị Thu Liên</v>
          </cell>
          <cell r="Q37705" t="str">
            <v>BH-16C Xuất Bán Chi Nhánh (Không Sắp Xe)</v>
          </cell>
        </row>
        <row r="37706">
          <cell r="D37706" t="str">
            <v>HCM-PX-2410-00246</v>
          </cell>
          <cell r="E37706" t="str">
            <v>CÔNG TY CỔ PHẦN BÔNG BẠCH TUYẾT</v>
          </cell>
          <cell r="F37706" t="str">
            <v>550 Âu Cơ, Phường 10, Quận Tân Bình, Thành phố Hồ Chí Minh, Việt Nam</v>
          </cell>
          <cell r="G37706" t="str">
            <v/>
          </cell>
          <cell r="H37706" t="str">
            <v>Nguyễn Vũ Đăng</v>
          </cell>
          <cell r="I37706">
            <v>0</v>
          </cell>
          <cell r="J37706">
            <v>0</v>
          </cell>
          <cell r="K37706">
            <v>0</v>
          </cell>
          <cell r="L37706">
            <v>0</v>
          </cell>
          <cell r="M37706">
            <v>12573000</v>
          </cell>
          <cell r="N37706" t="str">
            <v>0</v>
          </cell>
          <cell r="O37706">
            <v>13830300</v>
          </cell>
          <cell r="P37706" t="str">
            <v>Lê Thị Huyền Trang</v>
          </cell>
          <cell r="Q37706" t="str">
            <v>BH-03A Bán Hàng</v>
          </cell>
        </row>
        <row r="37707">
          <cell r="D37707" t="str">
            <v>HCM-PX-2410-00247</v>
          </cell>
          <cell r="E37707" t="str">
            <v>HCM bán cho CTH</v>
          </cell>
          <cell r="F37707" t="str">
            <v>45 - 47 Bùi Quang Trinh, Phường Phú Thứ, Quận Cái Răng, Thành phố Cần Thơ, Việt Nam</v>
          </cell>
          <cell r="G37707" t="str">
            <v/>
          </cell>
          <cell r="H37707" t="str">
            <v>Sale HCM Nội Bộ</v>
          </cell>
          <cell r="I37707">
            <v>0</v>
          </cell>
          <cell r="J37707">
            <v>0</v>
          </cell>
          <cell r="K37707">
            <v>0</v>
          </cell>
          <cell r="L37707">
            <v>0</v>
          </cell>
          <cell r="M37707">
            <v>0</v>
          </cell>
          <cell r="N37707" t="str">
            <v>0</v>
          </cell>
          <cell r="O37707">
            <v>0</v>
          </cell>
          <cell r="P37707" t="str">
            <v>Mai Quỳnh Giao</v>
          </cell>
          <cell r="Q37707" t="str">
            <v>BH-16C Xuất Bán Chi Nhánh (Không Sắp Xe)</v>
          </cell>
        </row>
        <row r="37708">
          <cell r="D37708" t="str">
            <v>HNI-PX-2410-00080</v>
          </cell>
          <cell r="E37708" t="str">
            <v>CÔNG TY CỔ PHẦN SẢN XUẤT VÀ THƯƠNG MẠI THIẾT BỊ ĐIỆN TIẾN DUY</v>
          </cell>
          <cell r="F37708" t="str">
            <v>Số 100, ngõ 224 đường Hoàng Mai, Phường Hoàng Văn Thụ, Quận Hoàng Mai, Thành phố Hà Nội, Việt Nam</v>
          </cell>
          <cell r="G37708" t="str">
            <v/>
          </cell>
          <cell r="H37708" t="str">
            <v>Nguyễn Hữu Phước</v>
          </cell>
          <cell r="I37708">
            <v>0</v>
          </cell>
          <cell r="J37708">
            <v>0</v>
          </cell>
          <cell r="K37708">
            <v>0</v>
          </cell>
          <cell r="L37708">
            <v>0</v>
          </cell>
          <cell r="M37708">
            <v>92284200</v>
          </cell>
          <cell r="N37708" t="str">
            <v>0</v>
          </cell>
          <cell r="O37708">
            <v>101512620</v>
          </cell>
          <cell r="P37708" t="str">
            <v>Trần Thị Thanh Phương</v>
          </cell>
          <cell r="Q37708" t="str">
            <v>BH-03A Bán Hàng</v>
          </cell>
        </row>
        <row r="37709">
          <cell r="D37709" t="str">
            <v>CTH-PX-2410-00035</v>
          </cell>
          <cell r="E37709" t="str">
            <v>ĐIỆN CƠ TRUYỀN</v>
          </cell>
          <cell r="F37709" t="str">
            <v>P1,Thị xã Cai Lậy, Tiền Giang, Việt Nam</v>
          </cell>
          <cell r="G37709" t="str">
            <v/>
          </cell>
          <cell r="H37709" t="str">
            <v>Phạm Ngọc Anh Giang</v>
          </cell>
          <cell r="I37709">
            <v>0</v>
          </cell>
          <cell r="J37709">
            <v>0</v>
          </cell>
          <cell r="K37709">
            <v>0</v>
          </cell>
          <cell r="L37709">
            <v>0</v>
          </cell>
          <cell r="M37709">
            <v>9090000</v>
          </cell>
          <cell r="N37709" t="str">
            <v>0</v>
          </cell>
          <cell r="O37709">
            <v>9090000</v>
          </cell>
          <cell r="P37709" t="str">
            <v>Lâm Tuyết Trinh</v>
          </cell>
          <cell r="Q37709" t="str">
            <v>BH-03A Bán Hàng</v>
          </cell>
        </row>
        <row r="37710">
          <cell r="D37710" t="str">
            <v>HCM-PX-2410-00252</v>
          </cell>
          <cell r="E37710" t="str">
            <v>CÔNG TY TNHH MTV TM DV SX CƠ ĐIỆN LẠNH HOÀNG HOA CÚC</v>
          </cell>
          <cell r="F37710" t="str">
            <v>23 QL13, Tổ 7, KP 7, Thị Trấn Chơn Thành, Chơn Thành, Bình Phước, Việt Nam</v>
          </cell>
          <cell r="G37710" t="str">
            <v/>
          </cell>
          <cell r="H37710" t="str">
            <v>Nguyễn Ngọc Bằng</v>
          </cell>
          <cell r="I37710">
            <v>0</v>
          </cell>
          <cell r="J37710">
            <v>0</v>
          </cell>
          <cell r="K37710">
            <v>0</v>
          </cell>
          <cell r="L37710">
            <v>0</v>
          </cell>
          <cell r="M37710">
            <v>300000</v>
          </cell>
          <cell r="N37710" t="str">
            <v>0</v>
          </cell>
          <cell r="O37710">
            <v>300000</v>
          </cell>
          <cell r="P37710" t="str">
            <v>Nguyễn Ngọc Bảo Châu</v>
          </cell>
          <cell r="Q37710" t="str">
            <v>BH-03E Xuất Sửa Chữa</v>
          </cell>
        </row>
        <row r="37711">
          <cell r="D37711" t="str">
            <v>HCM-PX-2410-00253</v>
          </cell>
          <cell r="E37711" t="str">
            <v>CÔNG TY TNHH MTV TM DV SX CƠ ĐIỆN LẠNH HOÀNG HOA CÚC</v>
          </cell>
          <cell r="F37711" t="str">
            <v>23 QL13, Tổ 7, KP 7, Thị Trấn Chơn Thành, Chơn Thành, Bình Phước, Việt Nam</v>
          </cell>
          <cell r="G37711" t="str">
            <v/>
          </cell>
          <cell r="H37711" t="str">
            <v>Nguyễn Ngọc Bằng</v>
          </cell>
          <cell r="I37711">
            <v>0</v>
          </cell>
          <cell r="J37711">
            <v>0</v>
          </cell>
          <cell r="K37711">
            <v>0</v>
          </cell>
          <cell r="L37711">
            <v>0</v>
          </cell>
          <cell r="M37711">
            <v>0</v>
          </cell>
          <cell r="N37711" t="str">
            <v>0</v>
          </cell>
          <cell r="O37711">
            <v>0</v>
          </cell>
          <cell r="P37711" t="str">
            <v>Nguyễn Ngọc Bảo Châu</v>
          </cell>
          <cell r="Q37711" t="str">
            <v>BH-03F Xuất Bảo Hành</v>
          </cell>
        </row>
        <row r="37712">
          <cell r="D37712" t="str">
            <v>HNI-PX-2410-00081</v>
          </cell>
          <cell r="E37712" t="str">
            <v>CHI NHÁNH CÔNG TRÌNH VIETTEL NGHỆ AN - TỔNG CÔNG TY CỔ PHẦN CÔNG TRÌNH VIETTEL</v>
          </cell>
          <cell r="F37712" t="str">
            <v>Tòa nhà Viettel Nghệ An, Đại lộ Lê nin, Phường Hà Huy Tập, Thành phố Vinh, Tỉnh Nghệ An, Việt Nam</v>
          </cell>
          <cell r="G37712" t="str">
            <v/>
          </cell>
          <cell r="H37712" t="str">
            <v>Hà Văn Ký</v>
          </cell>
          <cell r="I37712">
            <v>0</v>
          </cell>
          <cell r="J37712">
            <v>0</v>
          </cell>
          <cell r="K37712">
            <v>0</v>
          </cell>
          <cell r="L37712">
            <v>0</v>
          </cell>
          <cell r="M37712">
            <v>0</v>
          </cell>
          <cell r="N37712" t="str">
            <v>0</v>
          </cell>
          <cell r="O37712">
            <v>0</v>
          </cell>
          <cell r="P37712" t="str">
            <v>Nguyễn Diệu Thùy</v>
          </cell>
          <cell r="Q37712" t="str">
            <v>BH-03F Xuất Bảo Hành</v>
          </cell>
        </row>
        <row r="37713">
          <cell r="D37713" t="str">
            <v>HNI-PX-2410-00082</v>
          </cell>
          <cell r="E37713" t="str">
            <v>CÔNG TY TNHH THƯƠNG MẠI VÀ KỸ THUẬT ĐIỆN - TỰ ĐỘNG HÓA TDK</v>
          </cell>
          <cell r="F37713" t="str">
            <v>Số 02, ngõ 347/04/17, Đường Nguyễn Thái Học, Tổ dân phố Hồng Yên, Phường Hồng Hà, Thành phố Yên Bái, Tỉnh Yên Bái, Việt Nam</v>
          </cell>
          <cell r="G37713" t="str">
            <v/>
          </cell>
          <cell r="H37713" t="str">
            <v>Nguyễn Hữu Phước</v>
          </cell>
          <cell r="I37713">
            <v>0</v>
          </cell>
          <cell r="J37713">
            <v>0</v>
          </cell>
          <cell r="K37713">
            <v>0</v>
          </cell>
          <cell r="L37713">
            <v>0</v>
          </cell>
          <cell r="M37713">
            <v>57824100</v>
          </cell>
          <cell r="N37713" t="str">
            <v>0</v>
          </cell>
          <cell r="O37713">
            <v>63606510</v>
          </cell>
          <cell r="P37713" t="str">
            <v>Nguyễn Diệu Thùy</v>
          </cell>
          <cell r="Q37713" t="str">
            <v>BH-03A Bán Hàng</v>
          </cell>
        </row>
        <row r="37714">
          <cell r="D37714" t="str">
            <v>HCM-PX-2410-00257</v>
          </cell>
          <cell r="E37714" t="str">
            <v>CÔNG TY TNHH CHẾ TẠO MÁY CƠ KHÍ HOÀNG HẢO</v>
          </cell>
          <cell r="F37714" t="str">
            <v>1A157/2Y, Ấp 1, Xã Phạm Văn Hai, Huyện Bình Chánh, Thành phố Hồ Chí Minh, Việt Nam</v>
          </cell>
          <cell r="G37714" t="str">
            <v/>
          </cell>
          <cell r="H37714" t="str">
            <v>Lê Quốc Dũng</v>
          </cell>
          <cell r="I37714">
            <v>0</v>
          </cell>
          <cell r="J37714">
            <v>0</v>
          </cell>
          <cell r="K37714">
            <v>0</v>
          </cell>
          <cell r="L37714">
            <v>0</v>
          </cell>
          <cell r="M37714">
            <v>7159000</v>
          </cell>
          <cell r="N37714" t="str">
            <v>0</v>
          </cell>
          <cell r="O37714">
            <v>7874900</v>
          </cell>
          <cell r="P37714" t="str">
            <v>Lê Thị Huyền Trang</v>
          </cell>
          <cell r="Q37714" t="str">
            <v>BH-03A Bán Hàng</v>
          </cell>
        </row>
        <row r="37715">
          <cell r="D37715" t="str">
            <v>HCM-PX-2410-00258</v>
          </cell>
          <cell r="E37715" t="str">
            <v>CÔNG TY TNHH CƠ ĐIỆN TỰ ĐỘNG THIÊN NAM</v>
          </cell>
          <cell r="F37715" t="str">
            <v>31, Đường 24, KP11, P.Bình Hưng Hòa. A, Q.Bình Tân, TP HCM, Việt Nam</v>
          </cell>
          <cell r="G37715" t="str">
            <v/>
          </cell>
          <cell r="H37715" t="str">
            <v>Lê Quốc Dũng</v>
          </cell>
          <cell r="I37715">
            <v>0</v>
          </cell>
          <cell r="J37715">
            <v>0</v>
          </cell>
          <cell r="K37715">
            <v>0</v>
          </cell>
          <cell r="L37715">
            <v>0</v>
          </cell>
          <cell r="M37715">
            <v>8686000</v>
          </cell>
          <cell r="N37715" t="str">
            <v>0</v>
          </cell>
          <cell r="O37715">
            <v>8686000</v>
          </cell>
          <cell r="P37715" t="str">
            <v>Lê Thị Huyền Trang</v>
          </cell>
          <cell r="Q37715" t="str">
            <v>BH-03A Bán Hàng</v>
          </cell>
        </row>
        <row r="37716">
          <cell r="D37716" t="str">
            <v>HNI-PX-2410-00085</v>
          </cell>
          <cell r="E37716" t="str">
            <v>NGUYỄN CHÍ NHẠ</v>
          </cell>
          <cell r="F37716" t="str">
            <v>Xã Minh Khai, Huyện Hòa Đức, Hà Nôi, Việt Nam</v>
          </cell>
          <cell r="G37716" t="str">
            <v/>
          </cell>
          <cell r="H37716" t="str">
            <v>Nguyễn Văn Linh</v>
          </cell>
          <cell r="I37716">
            <v>0</v>
          </cell>
          <cell r="J37716">
            <v>0</v>
          </cell>
          <cell r="K37716">
            <v>0</v>
          </cell>
          <cell r="L37716">
            <v>0</v>
          </cell>
          <cell r="M37716">
            <v>15891000</v>
          </cell>
          <cell r="N37716" t="str">
            <v>0</v>
          </cell>
          <cell r="O37716">
            <v>15891000</v>
          </cell>
          <cell r="P37716" t="str">
            <v>Trần Thị Thanh Phương</v>
          </cell>
          <cell r="Q37716" t="str">
            <v>BH-03A Bán Hàng</v>
          </cell>
        </row>
        <row r="37717">
          <cell r="D37717" t="str">
            <v>HCM-PX-2410-00259</v>
          </cell>
          <cell r="E37717" t="str">
            <v>CÔNG TY TNHH MỘT THÀNH VIÊN THƯƠNG MẠI DỊCH VỤ VIỄN THÔNG TIN HỌC NAM SƠN</v>
          </cell>
          <cell r="F37717" t="str">
            <v>65/3 Quốc lộ 22,  ấp Dân Thắng 1, Xã Tân Thới Nhì, Huyện Hóc Môn, Thành phố Hồ Chí Minh, Việt Nam</v>
          </cell>
          <cell r="G37717" t="str">
            <v/>
          </cell>
          <cell r="H37717" t="str">
            <v>Quách Gia Khang</v>
          </cell>
          <cell r="I37717">
            <v>0</v>
          </cell>
          <cell r="J37717">
            <v>0</v>
          </cell>
          <cell r="K37717">
            <v>0</v>
          </cell>
          <cell r="L37717">
            <v>0</v>
          </cell>
          <cell r="M37717">
            <v>19441000</v>
          </cell>
          <cell r="N37717" t="str">
            <v>0</v>
          </cell>
          <cell r="O37717">
            <v>21385100</v>
          </cell>
          <cell r="P37717" t="str">
            <v>Trần Thị Quí</v>
          </cell>
          <cell r="Q37717" t="str">
            <v>BH-03A Bán Hàng</v>
          </cell>
        </row>
        <row r="37718">
          <cell r="D37718" t="str">
            <v>HCM-PX-2410-00260</v>
          </cell>
          <cell r="E37718" t="str">
            <v>CÔNG TY TNHH MỘT THÀNH VIÊN THƯƠNG MẠI DỊCH VỤ VIỄN THÔNG TIN HỌC NAM SƠN</v>
          </cell>
          <cell r="F37718" t="str">
            <v>65/3 Quốc lộ 22,  ấp Dân Thắng 1, Xã Tân Thới Nhì, Huyện Hóc Môn, Thành phố Hồ Chí Minh, Việt Nam</v>
          </cell>
          <cell r="G37718" t="str">
            <v/>
          </cell>
          <cell r="H37718" t="str">
            <v>Quách Gia Khang</v>
          </cell>
          <cell r="I37718">
            <v>0</v>
          </cell>
          <cell r="J37718">
            <v>0</v>
          </cell>
          <cell r="K37718">
            <v>0</v>
          </cell>
          <cell r="L37718">
            <v>0</v>
          </cell>
          <cell r="M37718">
            <v>1352000</v>
          </cell>
          <cell r="N37718" t="str">
            <v>0</v>
          </cell>
          <cell r="O37718">
            <v>1460160</v>
          </cell>
          <cell r="P37718" t="str">
            <v>Trần Thị Quí</v>
          </cell>
          <cell r="Q37718" t="str">
            <v>BH-03A Bán Hàng</v>
          </cell>
        </row>
        <row r="37719">
          <cell r="D37719" t="str">
            <v>HNI-PX-2410-00086</v>
          </cell>
          <cell r="E37719" t="str">
            <v>ANH KHANH TRƯỜNG THỊNH</v>
          </cell>
          <cell r="F37719" t="str">
            <v>Xã Phùng Xá, Huyện Mỹ Đức, Thành phố Hà Nội, Việt Nam</v>
          </cell>
          <cell r="G37719" t="str">
            <v/>
          </cell>
          <cell r="H37719" t="str">
            <v>Nguyễn Văn Linh</v>
          </cell>
          <cell r="I37719">
            <v>0</v>
          </cell>
          <cell r="J37719">
            <v>0</v>
          </cell>
          <cell r="K37719">
            <v>0</v>
          </cell>
          <cell r="L37719">
            <v>0</v>
          </cell>
          <cell r="M37719">
            <v>7938000</v>
          </cell>
          <cell r="N37719" t="str">
            <v>0</v>
          </cell>
          <cell r="O37719">
            <v>7938000</v>
          </cell>
          <cell r="P37719" t="str">
            <v>Bùi Thị Phương Anh</v>
          </cell>
          <cell r="Q37719" t="str">
            <v>BH-03A Bán Hàng</v>
          </cell>
        </row>
        <row r="37720">
          <cell r="D37720" t="str">
            <v>HNI-PX-2410-00087</v>
          </cell>
          <cell r="E37720" t="str">
            <v>CHI NHÁNH CÔNG TRÌNH VIETTEL QUẢNG NINH - TỔNG CÔNG TY CỔ PHẦN CÔNG TRÌNH VIETTEL -1</v>
          </cell>
          <cell r="F37720" t="str">
            <v>Số 70 đường Nguyễn Văn Cừ, Phường Hồng Hải, Thành phố Hạ Long, Tỉnh Quảng Ninh, VN, Việt Nam</v>
          </cell>
          <cell r="G37720" t="str">
            <v/>
          </cell>
          <cell r="H37720" t="str">
            <v>Nguyễn Minh Quang 1</v>
          </cell>
          <cell r="I37720">
            <v>0</v>
          </cell>
          <cell r="J37720">
            <v>0</v>
          </cell>
          <cell r="K37720">
            <v>0</v>
          </cell>
          <cell r="L37720">
            <v>0</v>
          </cell>
          <cell r="M37720">
            <v>0</v>
          </cell>
          <cell r="N37720" t="str">
            <v>0</v>
          </cell>
          <cell r="O37720">
            <v>0</v>
          </cell>
          <cell r="P37720" t="str">
            <v>Bùi Thị Phương Anh</v>
          </cell>
          <cell r="Q37720" t="str">
            <v>BH-03F Xuất Bảo Hành</v>
          </cell>
        </row>
        <row r="37721">
          <cell r="D37721" t="str">
            <v>HCM-PX-2410-00264</v>
          </cell>
          <cell r="E37721" t="str">
            <v>CÔNG TY TNHH KỸ THUẬT ITECH VIỆT NAM</v>
          </cell>
          <cell r="F37721" t="str">
            <v>30/22D Huỳnh Thị Đồng, Khu phố 6, Thị trấn Nhà Bè, Huyện Nhà Bè, Thành phố Hồ Chí Minh, Việt Nam</v>
          </cell>
          <cell r="G37721" t="str">
            <v/>
          </cell>
          <cell r="H37721" t="str">
            <v>Nguyễn Quốc Duy</v>
          </cell>
          <cell r="I37721">
            <v>0</v>
          </cell>
          <cell r="J37721">
            <v>0</v>
          </cell>
          <cell r="K37721">
            <v>0</v>
          </cell>
          <cell r="L37721">
            <v>0</v>
          </cell>
          <cell r="M37721">
            <v>5100000</v>
          </cell>
          <cell r="N37721" t="str">
            <v>0</v>
          </cell>
          <cell r="O37721">
            <v>5610000</v>
          </cell>
          <cell r="P37721" t="str">
            <v>Nguyễn Ngọc Bảo Châu</v>
          </cell>
          <cell r="Q37721" t="str">
            <v>BH-03A Bán Hàng</v>
          </cell>
        </row>
        <row r="37722">
          <cell r="D37722" t="str">
            <v>HCM-PX-2410-00265</v>
          </cell>
          <cell r="E37722" t="str">
            <v>HCM bán cho CTH</v>
          </cell>
          <cell r="F37722" t="str">
            <v>45 - 47 Bùi Quang Trinh, Phường Phú Thứ, Quận Cái Răng, Thành phố Cần Thơ, Việt Nam</v>
          </cell>
          <cell r="G37722" t="str">
            <v/>
          </cell>
          <cell r="H37722" t="str">
            <v>Sale HCM Nội Bộ</v>
          </cell>
          <cell r="I37722">
            <v>0</v>
          </cell>
          <cell r="J37722">
            <v>0</v>
          </cell>
          <cell r="K37722">
            <v>0</v>
          </cell>
          <cell r="L37722">
            <v>0</v>
          </cell>
          <cell r="M37722">
            <v>0</v>
          </cell>
          <cell r="N37722" t="str">
            <v>0</v>
          </cell>
          <cell r="O37722">
            <v>0</v>
          </cell>
          <cell r="P37722" t="str">
            <v>Trần Thị Quí</v>
          </cell>
          <cell r="Q37722" t="str">
            <v>BH-16C Xuất Bán Chi Nhánh (Không Sắp Xe)</v>
          </cell>
        </row>
        <row r="37723">
          <cell r="D37723" t="str">
            <v>HCM-PX-2410-00266</v>
          </cell>
          <cell r="E37723" t="str">
            <v>CHI NHÁNH CÔNG TRÌNH VIETTEL KHÁNH HÒA - TỔNG CÔNG TY CỔ PHẦN CÔNG TRÌNH VIETTEL | VCC KHA</v>
          </cell>
          <cell r="F37723" t="str">
            <v>Tầng 2, Tòa nhà Viettel Khánh Hòa, Số 9 Võ Thị Sáu, Phường Vĩnh Nguyên, Thành phố Nha Trang, Tỉnh Khánh Hòa, Việt Nam</v>
          </cell>
          <cell r="G37723" t="str">
            <v/>
          </cell>
          <cell r="H37723" t="str">
            <v>Nguyễn Phú Quốc</v>
          </cell>
          <cell r="I37723">
            <v>0</v>
          </cell>
          <cell r="J37723">
            <v>0</v>
          </cell>
          <cell r="K37723">
            <v>0</v>
          </cell>
          <cell r="L37723">
            <v>0</v>
          </cell>
          <cell r="M37723">
            <v>3806500</v>
          </cell>
          <cell r="N37723" t="str">
            <v>0</v>
          </cell>
          <cell r="O37723">
            <v>4187150</v>
          </cell>
          <cell r="P37723" t="str">
            <v>Trần Thị Quí</v>
          </cell>
          <cell r="Q37723" t="str">
            <v>BH-03A Bán Hàng</v>
          </cell>
        </row>
        <row r="37724">
          <cell r="D37724" t="str">
            <v>HCM-PX-2410-00267</v>
          </cell>
          <cell r="E37724" t="str">
            <v>CÔNG TY TNHH MÁY THỰC PHẨM CƠ KHÍ 96</v>
          </cell>
          <cell r="F37724" t="str">
            <v>551/73/9 Đường Lê Văn Khương, Khu phố 5, Phường Hiệp Thành, Quận 12, Thành phố Hồ Chí Minh, Việt Nam</v>
          </cell>
          <cell r="G37724" t="str">
            <v/>
          </cell>
          <cell r="H37724" t="str">
            <v>Lê Quốc Dũng</v>
          </cell>
          <cell r="I37724">
            <v>0</v>
          </cell>
          <cell r="J37724">
            <v>0</v>
          </cell>
          <cell r="K37724">
            <v>0</v>
          </cell>
          <cell r="L37724">
            <v>0</v>
          </cell>
          <cell r="M37724">
            <v>12182000</v>
          </cell>
          <cell r="N37724" t="str">
            <v>0</v>
          </cell>
          <cell r="O37724">
            <v>13400200</v>
          </cell>
          <cell r="P37724" t="str">
            <v>Lê Thị Huyền Trang</v>
          </cell>
          <cell r="Q37724" t="str">
            <v>BH-03A Bán Hàng</v>
          </cell>
        </row>
        <row r="37725">
          <cell r="D37725" t="str">
            <v>HCM-PX-2410-00268</v>
          </cell>
          <cell r="E37725" t="str">
            <v>CÔNG TY TNHH ĐẦU TƯ ITS</v>
          </cell>
          <cell r="F37725" t="str">
            <v>Số V3-41, Đường V3, Khu dự án dân cư và công viên Phước Thiện, Phường Long Bình, Thành phố Thủ Đức, Thành phố Hồ Chí Minh, Việt Nam</v>
          </cell>
          <cell r="G37725" t="str">
            <v/>
          </cell>
          <cell r="H37725" t="str">
            <v>Nguyễn Vũ Đăng</v>
          </cell>
          <cell r="I37725">
            <v>0</v>
          </cell>
          <cell r="J37725">
            <v>0</v>
          </cell>
          <cell r="K37725">
            <v>0</v>
          </cell>
          <cell r="L37725">
            <v>0</v>
          </cell>
          <cell r="M37725">
            <v>12364000</v>
          </cell>
          <cell r="N37725" t="str">
            <v>0</v>
          </cell>
          <cell r="O37725">
            <v>13600400</v>
          </cell>
          <cell r="P37725" t="str">
            <v>Lê Thị Huyền Trang</v>
          </cell>
          <cell r="Q37725" t="str">
            <v>BH-03A Bán Hàng</v>
          </cell>
        </row>
        <row r="37726">
          <cell r="D37726" t="str">
            <v>HCM-PX-2410-00269</v>
          </cell>
          <cell r="E37726" t="str">
            <v>CÔNG TY TNHH THIÊN Ý NGỌC</v>
          </cell>
          <cell r="F37726" t="str">
            <v>Số 21 đường số 8, KDC Phú Hòa 2, Phường Phú Hòa, Thành phố Thủ Dầu Một, Tỉnh Bình Dương, Việt Nam</v>
          </cell>
          <cell r="G37726" t="str">
            <v/>
          </cell>
          <cell r="H37726" t="str">
            <v>Lê Quốc Dũng</v>
          </cell>
          <cell r="I37726">
            <v>0</v>
          </cell>
          <cell r="J37726">
            <v>0</v>
          </cell>
          <cell r="K37726">
            <v>0</v>
          </cell>
          <cell r="L37726">
            <v>0</v>
          </cell>
          <cell r="M37726">
            <v>23319000</v>
          </cell>
          <cell r="N37726" t="str">
            <v>0</v>
          </cell>
          <cell r="O37726">
            <v>25650900</v>
          </cell>
          <cell r="P37726" t="str">
            <v>Lê Thị Huyền Trang</v>
          </cell>
          <cell r="Q37726" t="str">
            <v>BH-03A Bán Hàng</v>
          </cell>
        </row>
        <row r="37727">
          <cell r="D37727" t="str">
            <v>HCM-PX-2410-00275</v>
          </cell>
          <cell r="E37727" t="str">
            <v>CÔNG TY TNHH MÁY THỰC PHẨM CƠ KHÍ 96</v>
          </cell>
          <cell r="F37727" t="str">
            <v>551/73/9 Đường Lê Văn Khương, Khu phố 5, Phường Hiệp Thành, Quận 12, Thành phố Hồ Chí Minh, Việt Nam</v>
          </cell>
          <cell r="G37727" t="str">
            <v/>
          </cell>
          <cell r="H37727" t="str">
            <v>Lê Quốc Dũng</v>
          </cell>
          <cell r="I37727">
            <v>0</v>
          </cell>
          <cell r="J37727">
            <v>0</v>
          </cell>
          <cell r="K37727">
            <v>0</v>
          </cell>
          <cell r="L37727">
            <v>0</v>
          </cell>
          <cell r="M37727">
            <v>2552000</v>
          </cell>
          <cell r="N37727" t="str">
            <v>0</v>
          </cell>
          <cell r="O37727">
            <v>2807200</v>
          </cell>
          <cell r="P37727" t="str">
            <v>Lê Thị Huyền Trang</v>
          </cell>
          <cell r="Q37727" t="str">
            <v>BH-03A Bán Hàng</v>
          </cell>
        </row>
        <row r="37728">
          <cell r="D37728" t="str">
            <v>HNI-PX-2410-00089</v>
          </cell>
          <cell r="E37728" t="str">
            <v>HỆ THỐNG TÂN THÁI SƠN TOÀN QUỐC</v>
          </cell>
          <cell r="F37728" t="str">
            <v>Trường tiểu học Yên Xá, Tân Triều, Thanh Trì, Hà Nội, Việt Nam</v>
          </cell>
          <cell r="G37728" t="str">
            <v/>
          </cell>
          <cell r="H37728" t="str">
            <v>Nguyễn Văn Linh</v>
          </cell>
          <cell r="I37728">
            <v>0</v>
          </cell>
          <cell r="J37728">
            <v>0</v>
          </cell>
          <cell r="K37728">
            <v>0</v>
          </cell>
          <cell r="L37728">
            <v>0</v>
          </cell>
          <cell r="M37728">
            <v>38600000</v>
          </cell>
          <cell r="N37728" t="str">
            <v>0</v>
          </cell>
          <cell r="O37728">
            <v>38600000</v>
          </cell>
          <cell r="P37728" t="str">
            <v>Trần Thị Thanh Phương</v>
          </cell>
          <cell r="Q37728" t="str">
            <v>BH-03A Bán Hàng</v>
          </cell>
        </row>
        <row r="37729">
          <cell r="D37729" t="str">
            <v>HNI-PX-2410-00091</v>
          </cell>
          <cell r="E37729" t="str">
            <v>CÔNG TY TNHH GANG THÉP TUYÊN QUANG</v>
          </cell>
          <cell r="F37729" t="str">
            <v>Khu Công nghiệp Long Bình An, Phường Đội Cấn, Thành Phố Tuyên Quang, Tỉnh Tuyên Quang, Việt Nam</v>
          </cell>
          <cell r="G37729" t="str">
            <v/>
          </cell>
          <cell r="H37729" t="str">
            <v>Ngô Võ Đại Thắng</v>
          </cell>
          <cell r="I37729">
            <v>0</v>
          </cell>
          <cell r="J37729">
            <v>0</v>
          </cell>
          <cell r="K37729">
            <v>0</v>
          </cell>
          <cell r="L37729">
            <v>0</v>
          </cell>
          <cell r="M37729">
            <v>86969000</v>
          </cell>
          <cell r="N37729" t="str">
            <v>0</v>
          </cell>
          <cell r="O37729">
            <v>95665900</v>
          </cell>
          <cell r="P37729" t="str">
            <v>Bùi Thị Phương Anh</v>
          </cell>
          <cell r="Q37729" t="str">
            <v>BH-03A Bán Hàng</v>
          </cell>
        </row>
        <row r="37730">
          <cell r="D37730" t="str">
            <v>HCM-PX-2410-00279</v>
          </cell>
          <cell r="E37730" t="str">
            <v>HCM bán cho HN</v>
          </cell>
          <cell r="F37730" t="str">
            <v>Lô 05 -10A Khu Công nghiệp Hoàng Mai, Phường Hoàng Văn Thụ, Quận Hoàng Mai, Thành phố Hà Nội, Việt Nam</v>
          </cell>
          <cell r="G37730" t="str">
            <v/>
          </cell>
          <cell r="H37730" t="str">
            <v>Sale HCM Nội Bộ</v>
          </cell>
          <cell r="I37730">
            <v>0</v>
          </cell>
          <cell r="J37730">
            <v>0</v>
          </cell>
          <cell r="K37730">
            <v>0</v>
          </cell>
          <cell r="L37730">
            <v>0</v>
          </cell>
          <cell r="M37730">
            <v>0</v>
          </cell>
          <cell r="N37730" t="str">
            <v>0</v>
          </cell>
          <cell r="O37730">
            <v>0</v>
          </cell>
          <cell r="P37730" t="str">
            <v>Nguyễn Ngọc Bảo Châu</v>
          </cell>
          <cell r="Q37730" t="str">
            <v>BH-16C Xuất Bán Chi Nhánh (Không Sắp Xe)</v>
          </cell>
        </row>
        <row r="37731">
          <cell r="D37731" t="str">
            <v>HCM-PX-2410-00280</v>
          </cell>
          <cell r="E37731" t="str">
            <v>CÔNG TY TNHH THƯƠNG MẠI DỊCH VỤ KỸ THUẬT NẮNG VÀNG</v>
          </cell>
          <cell r="F37731" t="str">
            <v>KP Rọc Chanh A, Thị trấn Tân Hưng, Huyện Tân Hưng, Tỉnh Long An, Việt Nam</v>
          </cell>
          <cell r="G37731" t="str">
            <v/>
          </cell>
          <cell r="H37731" t="str">
            <v>Nguyễn Hà Thái</v>
          </cell>
          <cell r="I37731">
            <v>0</v>
          </cell>
          <cell r="J37731">
            <v>0</v>
          </cell>
          <cell r="K37731">
            <v>0</v>
          </cell>
          <cell r="L37731">
            <v>0</v>
          </cell>
          <cell r="M37731">
            <v>23470000</v>
          </cell>
          <cell r="N37731" t="str">
            <v>0</v>
          </cell>
          <cell r="O37731">
            <v>25347600</v>
          </cell>
          <cell r="P37731" t="str">
            <v>Trần Thị Quí</v>
          </cell>
          <cell r="Q37731" t="str">
            <v>BH-03A Bán Hàng</v>
          </cell>
        </row>
        <row r="37732">
          <cell r="D37732" t="str">
            <v>HCM-PX-2410-00281</v>
          </cell>
          <cell r="E37732" t="str">
            <v>CÔNG TY TNHH THƯƠNG MẠI DỊCH VỤ KỸ THUẬT NẮNG VÀNG</v>
          </cell>
          <cell r="F37732" t="str">
            <v>KP Rọc Chanh A, Thị trấn Tân Hưng, Huyện Tân Hưng, Tỉnh Long An, Việt Nam</v>
          </cell>
          <cell r="G37732" t="str">
            <v/>
          </cell>
          <cell r="H37732" t="str">
            <v>Nguyễn Hà Thái</v>
          </cell>
          <cell r="I37732">
            <v>0</v>
          </cell>
          <cell r="J37732">
            <v>0</v>
          </cell>
          <cell r="K37732">
            <v>0</v>
          </cell>
          <cell r="L37732">
            <v>0</v>
          </cell>
          <cell r="M37732">
            <v>19716000</v>
          </cell>
          <cell r="N37732" t="str">
            <v>0</v>
          </cell>
          <cell r="O37732">
            <v>21687600</v>
          </cell>
          <cell r="P37732" t="str">
            <v>Trần Thị Quí</v>
          </cell>
          <cell r="Q37732" t="str">
            <v>BH-03A Bán Hàng</v>
          </cell>
        </row>
        <row r="37733">
          <cell r="D37733" t="str">
            <v>HCM-PX-2410-00282</v>
          </cell>
          <cell r="E37733" t="str">
            <v>CÔNG TY CỔ PHẦN CHẾ BIẾN THỰC PHẨM HOA SEN</v>
          </cell>
          <cell r="F37733" t="str">
            <v>Lô số 29-31 Khu Công Nghiệp Tân Tạo, Đường Tân Tạo, Phường Tân Tạo A, Quận Bình Tân, Thành phố Hồ Chí Minh, Việt Nam</v>
          </cell>
          <cell r="G37733" t="str">
            <v/>
          </cell>
          <cell r="H37733" t="str">
            <v>Tô Thành Đạo</v>
          </cell>
          <cell r="I37733">
            <v>0</v>
          </cell>
          <cell r="J37733">
            <v>0</v>
          </cell>
          <cell r="K37733">
            <v>0</v>
          </cell>
          <cell r="L37733">
            <v>0</v>
          </cell>
          <cell r="M37733">
            <v>2800000</v>
          </cell>
          <cell r="N37733" t="str">
            <v>0</v>
          </cell>
          <cell r="O37733">
            <v>3080000</v>
          </cell>
          <cell r="P37733" t="str">
            <v>Nguyễn Ngọc Bảo Châu</v>
          </cell>
          <cell r="Q37733" t="str">
            <v>BH-03A Bán Hàng</v>
          </cell>
        </row>
        <row r="37734">
          <cell r="D37734" t="str">
            <v>CTH-PX-2410-00036</v>
          </cell>
          <cell r="E37734" t="str">
            <v>THÁI VĂN HIỀN</v>
          </cell>
          <cell r="F37734" t="str">
            <v>TT Năm Căn, Tỉnh Cà Mau, Việt Nam</v>
          </cell>
          <cell r="G37734" t="str">
            <v/>
          </cell>
          <cell r="H37734" t="str">
            <v>Tạ Thanh Tuấn</v>
          </cell>
          <cell r="I37734">
            <v>0</v>
          </cell>
          <cell r="J37734">
            <v>0</v>
          </cell>
          <cell r="K37734">
            <v>0</v>
          </cell>
          <cell r="L37734">
            <v>0</v>
          </cell>
          <cell r="M37734">
            <v>0</v>
          </cell>
          <cell r="N37734" t="str">
            <v>0</v>
          </cell>
          <cell r="O37734">
            <v>0</v>
          </cell>
          <cell r="P37734" t="str">
            <v>Lâm Tuyết Trinh</v>
          </cell>
          <cell r="Q37734" t="str">
            <v>BH-03F Xuất Bảo Hành</v>
          </cell>
        </row>
        <row r="37735">
          <cell r="D37735" t="str">
            <v>HCM-PX-2410-00286</v>
          </cell>
          <cell r="E37735" t="str">
            <v>CÔNG TY CỔ PHẦN PHÁT TRIỂN THƯƠNG MẠI DỊCH VỤ QUANG THANH</v>
          </cell>
          <cell r="F37735" t="str">
            <v>Số 2B Đinh Bộ Lĩnh, Phường 15, Quận Bình Thạnh, Thành phố Hồ Chí Minh, Việt Nam</v>
          </cell>
          <cell r="G37735" t="str">
            <v/>
          </cell>
          <cell r="H37735" t="str">
            <v>Vũ Duy Hưng</v>
          </cell>
          <cell r="I37735">
            <v>0</v>
          </cell>
          <cell r="J37735">
            <v>0</v>
          </cell>
          <cell r="K37735">
            <v>0</v>
          </cell>
          <cell r="L37735">
            <v>0</v>
          </cell>
          <cell r="M37735">
            <v>11706000</v>
          </cell>
          <cell r="N37735" t="str">
            <v>0</v>
          </cell>
          <cell r="O37735">
            <v>12876600</v>
          </cell>
          <cell r="P37735" t="str">
            <v>Nguyễn Ngọc Anh Thư</v>
          </cell>
          <cell r="Q37735" t="str">
            <v>BH-03A Bán Hàng</v>
          </cell>
        </row>
        <row r="37736">
          <cell r="D37736" t="str">
            <v>HNI-PX-2410-00095</v>
          </cell>
          <cell r="E37736" t="str">
            <v>CÔNG TY TNHH GANG THÉP TUYÊN QUANG</v>
          </cell>
          <cell r="F37736" t="str">
            <v>Khu Công nghiệp Long Bình An, Phường Đội Cấn, Thành Phố Tuyên Quang, Tỉnh Tuyên Quang, Việt Nam</v>
          </cell>
          <cell r="G37736" t="str">
            <v/>
          </cell>
          <cell r="H37736" t="str">
            <v>Ngô Võ Đại Thắng</v>
          </cell>
          <cell r="I37736">
            <v>0</v>
          </cell>
          <cell r="J37736">
            <v>0</v>
          </cell>
          <cell r="K37736">
            <v>0</v>
          </cell>
          <cell r="L37736">
            <v>0</v>
          </cell>
          <cell r="M37736">
            <v>60110200</v>
          </cell>
          <cell r="N37736" t="str">
            <v>0</v>
          </cell>
          <cell r="O37736">
            <v>66121220</v>
          </cell>
          <cell r="P37736" t="str">
            <v>Bùi Thị Phương Anh</v>
          </cell>
          <cell r="Q37736" t="str">
            <v>BH-03A Bán Hàng</v>
          </cell>
        </row>
        <row r="37737">
          <cell r="D37737" t="str">
            <v>HCM-PX-2410-00287</v>
          </cell>
          <cell r="E37737" t="str">
            <v>CÔNG TY TNHH THƯƠNG MẠI DỊCH VỤ VẬT TƯ- KỸ THUẬT ĐIỆN TRẦN GIA</v>
          </cell>
          <cell r="F37737" t="str">
            <v>Số 49D/2 Khu phố Thạnh Lợi, Phường An Thạnh, Thành phố Thuận An, Tỉnh Bình Dương, Việt Nam</v>
          </cell>
          <cell r="G37737" t="str">
            <v/>
          </cell>
          <cell r="H37737" t="str">
            <v>Lê Quốc Dũng</v>
          </cell>
          <cell r="I37737">
            <v>0</v>
          </cell>
          <cell r="J37737">
            <v>0</v>
          </cell>
          <cell r="K37737">
            <v>0</v>
          </cell>
          <cell r="L37737">
            <v>0</v>
          </cell>
          <cell r="M37737">
            <v>829000</v>
          </cell>
          <cell r="N37737" t="str">
            <v>0</v>
          </cell>
          <cell r="O37737">
            <v>895320</v>
          </cell>
          <cell r="P37737" t="str">
            <v>Lê Thị Huyền Trang</v>
          </cell>
          <cell r="Q37737" t="str">
            <v>BH-03A Bán Hàng</v>
          </cell>
        </row>
        <row r="37738">
          <cell r="D37738" t="str">
            <v>HCM-PX-2410-00288</v>
          </cell>
          <cell r="E37738" t="str">
            <v>CÔNG TY CỔ PHẦN PHÁT TRIỂN THƯƠNG MẠI DỊCH VỤ QUANG THANH</v>
          </cell>
          <cell r="F37738" t="str">
            <v>Số 2B Đinh Bộ Lĩnh, Phường 15, Quận Bình Thạnh, Thành phố Hồ Chí Minh, Việt Nam</v>
          </cell>
          <cell r="G37738" t="str">
            <v/>
          </cell>
          <cell r="H37738" t="str">
            <v>Vũ Duy Hưng</v>
          </cell>
          <cell r="I37738">
            <v>0</v>
          </cell>
          <cell r="J37738">
            <v>0</v>
          </cell>
          <cell r="K37738">
            <v>0</v>
          </cell>
          <cell r="L37738">
            <v>0</v>
          </cell>
          <cell r="M37738">
            <v>1276000</v>
          </cell>
          <cell r="N37738" t="str">
            <v>0</v>
          </cell>
          <cell r="O37738">
            <v>1378080</v>
          </cell>
          <cell r="P37738" t="str">
            <v>Nguyễn Ngọc Anh Thư</v>
          </cell>
          <cell r="Q37738" t="str">
            <v>BH-03A Bán Hàng</v>
          </cell>
        </row>
        <row r="37739">
          <cell r="D37739" t="str">
            <v>HCM-PX-2410-00299</v>
          </cell>
          <cell r="E37739" t="str">
            <v>NGUYỄN DUY HUY</v>
          </cell>
          <cell r="F37739" t="str">
            <v>18 Nguyễn Tri Phương, Phường Văn Hải, Thành phố Phan Rang-Tháp Chàm, Tỉnh Ninh Thuận, Việt Nam</v>
          </cell>
          <cell r="G37739" t="str">
            <v/>
          </cell>
          <cell r="H37739" t="str">
            <v>Nguyễn Phú Quốc</v>
          </cell>
          <cell r="I37739">
            <v>0</v>
          </cell>
          <cell r="J37739">
            <v>0</v>
          </cell>
          <cell r="K37739">
            <v>0</v>
          </cell>
          <cell r="L37739">
            <v>0</v>
          </cell>
          <cell r="M37739">
            <v>11757000</v>
          </cell>
          <cell r="N37739" t="str">
            <v>0</v>
          </cell>
          <cell r="O37739">
            <v>12932700</v>
          </cell>
          <cell r="P37739" t="str">
            <v>Trần Thị Quí</v>
          </cell>
          <cell r="Q37739" t="str">
            <v>BH-03A Bán Hàng</v>
          </cell>
        </row>
        <row r="37740">
          <cell r="D37740" t="str">
            <v>HCM-PX-2410-00300</v>
          </cell>
          <cell r="E37740" t="str">
            <v>NGUYỄN DUY HUY</v>
          </cell>
          <cell r="F37740" t="str">
            <v>18 Nguyễn Tri Phương, Phường Văn Hải, Thành phố Phan Rang-Tháp Chàm, Tỉnh Ninh Thuận, Việt Nam</v>
          </cell>
          <cell r="G37740" t="str">
            <v/>
          </cell>
          <cell r="H37740" t="str">
            <v>Nguyễn Phú Quốc</v>
          </cell>
          <cell r="I37740">
            <v>0</v>
          </cell>
          <cell r="J37740">
            <v>0</v>
          </cell>
          <cell r="K37740">
            <v>0</v>
          </cell>
          <cell r="L37740">
            <v>0</v>
          </cell>
          <cell r="M37740">
            <v>1276000</v>
          </cell>
          <cell r="N37740" t="str">
            <v>0</v>
          </cell>
          <cell r="O37740">
            <v>1378080</v>
          </cell>
          <cell r="P37740" t="str">
            <v>Trần Thị Quí</v>
          </cell>
          <cell r="Q37740" t="str">
            <v>BH-03A Bán Hàng</v>
          </cell>
        </row>
        <row r="37741">
          <cell r="D37741" t="str">
            <v>HCM-PX-2410-00302</v>
          </cell>
          <cell r="E37741" t="str">
            <v>CÔNG TY TNHH SẢN XUẤT THƯƠNG MẠI PHÚC TOÀN THỊNH LONG AN</v>
          </cell>
          <cell r="F37741" t="str">
            <v>Lô E2-1&amp;E2-2 Đường số 1, KCN Đức Hòa 3 - Anh Hồng, Xã Đức Lập Hạ, Huyện Đức Hoà, Tỉnh Long An, Việt Nam</v>
          </cell>
          <cell r="G37741" t="str">
            <v/>
          </cell>
          <cell r="H37741" t="str">
            <v>Lê Quốc Dũng</v>
          </cell>
          <cell r="I37741">
            <v>0</v>
          </cell>
          <cell r="J37741">
            <v>0</v>
          </cell>
          <cell r="K37741">
            <v>0</v>
          </cell>
          <cell r="L37741">
            <v>0</v>
          </cell>
          <cell r="M37741">
            <v>27237000</v>
          </cell>
          <cell r="N37741" t="str">
            <v>0</v>
          </cell>
          <cell r="O37741">
            <v>29960700</v>
          </cell>
          <cell r="P37741" t="str">
            <v>Lê Thị Huyền Trang</v>
          </cell>
          <cell r="Q37741" t="str">
            <v>BH-03A Bán Hàng</v>
          </cell>
        </row>
        <row r="37742">
          <cell r="D37742" t="str">
            <v>HCM-PX-2410-00304</v>
          </cell>
          <cell r="E37742" t="str">
            <v>CÔNG TY CỔ PHẦN PHÁT TRIỂN THƯƠNG MẠI DỊCH VỤ QUANG THANH</v>
          </cell>
          <cell r="F37742" t="str">
            <v>Số 2B Đinh Bộ Lĩnh, Phường 15, Quận Bình Thạnh, Thành phố Hồ Chí Minh, Việt Nam</v>
          </cell>
          <cell r="G37742" t="str">
            <v/>
          </cell>
          <cell r="H37742" t="str">
            <v>Vũ Duy Hưng</v>
          </cell>
          <cell r="I37742">
            <v>0</v>
          </cell>
          <cell r="J37742">
            <v>0</v>
          </cell>
          <cell r="K37742">
            <v>0</v>
          </cell>
          <cell r="L37742">
            <v>0</v>
          </cell>
          <cell r="M37742">
            <v>19666000</v>
          </cell>
          <cell r="N37742" t="str">
            <v>0</v>
          </cell>
          <cell r="O37742">
            <v>21632600</v>
          </cell>
          <cell r="P37742" t="str">
            <v>Nguyễn Ngọc Anh Thư</v>
          </cell>
          <cell r="Q37742" t="str">
            <v>BH-03A Bán Hàng</v>
          </cell>
        </row>
        <row r="37743">
          <cell r="D37743" t="str">
            <v>HCM-PX-2410-00305</v>
          </cell>
          <cell r="E37743" t="str">
            <v>CÔNG TY TNHH PHƯƠNG VŨ</v>
          </cell>
          <cell r="F37743" t="str">
            <v>83 Triệu Nữ Vương, Phường Hải Châu II, Quận Hải Châu, Thành phố Đà Nẵng, Việt Nam</v>
          </cell>
          <cell r="G37743" t="str">
            <v/>
          </cell>
          <cell r="H37743" t="str">
            <v>Trần Văn Thiên Nam</v>
          </cell>
          <cell r="I37743">
            <v>0</v>
          </cell>
          <cell r="J37743">
            <v>0</v>
          </cell>
          <cell r="K37743">
            <v>0</v>
          </cell>
          <cell r="L37743">
            <v>0</v>
          </cell>
          <cell r="M37743">
            <v>19830300</v>
          </cell>
          <cell r="N37743" t="str">
            <v>0</v>
          </cell>
          <cell r="O37743">
            <v>21813330</v>
          </cell>
          <cell r="P37743" t="str">
            <v>Lê Thị Huyền Trang</v>
          </cell>
          <cell r="Q37743" t="str">
            <v>BH-03A Bán Hàng</v>
          </cell>
        </row>
        <row r="37744">
          <cell r="D37744" t="str">
            <v>HCM-PX-2410-00306</v>
          </cell>
          <cell r="E37744" t="str">
            <v>CÔNG TY CỔ PHẦN PHÁT TRIỂN THƯƠNG MẠI DỊCH VỤ QUANG THANH</v>
          </cell>
          <cell r="F37744" t="str">
            <v>Số 2B Đinh Bộ Lĩnh, Phường 15, Quận Bình Thạnh, Thành phố Hồ Chí Minh, Việt Nam</v>
          </cell>
          <cell r="G37744" t="str">
            <v/>
          </cell>
          <cell r="H37744" t="str">
            <v>Vũ Duy Hưng</v>
          </cell>
          <cell r="I37744">
            <v>0</v>
          </cell>
          <cell r="J37744">
            <v>0</v>
          </cell>
          <cell r="K37744">
            <v>0</v>
          </cell>
          <cell r="L37744">
            <v>0</v>
          </cell>
          <cell r="M37744">
            <v>14000000</v>
          </cell>
          <cell r="N37744" t="str">
            <v>0</v>
          </cell>
          <cell r="O37744">
            <v>15120000</v>
          </cell>
          <cell r="P37744" t="str">
            <v>Nguyễn Ngọc Anh Thư</v>
          </cell>
          <cell r="Q37744" t="str">
            <v>BH-03A Bán Hàng</v>
          </cell>
        </row>
        <row r="37745">
          <cell r="D37745" t="str">
            <v>HCM-PX-2410-00308</v>
          </cell>
          <cell r="E37745" t="str">
            <v>CHI NHÁNH CÔNG TRÌNH VIETTEL BÌNH DƯƠNG - TỔNG CÔNG TY CỔ PHẦN CÔNG TRÌNH VIETTEL</v>
          </cell>
          <cell r="F37745" t="str">
            <v>Số 277 Đại lộ Bình Dương, Phường Chánh Nghĩa, Thành phố Thủ Dầu Một, Tỉnh Bình Dương, Việt Nam</v>
          </cell>
          <cell r="G37745" t="str">
            <v/>
          </cell>
          <cell r="H37745" t="str">
            <v>Nguyễn Hà Thái</v>
          </cell>
          <cell r="I37745">
            <v>0</v>
          </cell>
          <cell r="J37745">
            <v>0</v>
          </cell>
          <cell r="K37745">
            <v>0</v>
          </cell>
          <cell r="L37745">
            <v>0</v>
          </cell>
          <cell r="M37745">
            <v>0</v>
          </cell>
          <cell r="N37745" t="str">
            <v>0</v>
          </cell>
          <cell r="O37745">
            <v>0</v>
          </cell>
          <cell r="P37745" t="str">
            <v>Trần Thị Quí</v>
          </cell>
          <cell r="Q37745" t="str">
            <v>BH-03F Xuất Bảo Hành</v>
          </cell>
        </row>
        <row r="37746">
          <cell r="D37746" t="str">
            <v>HCM-PX-2410-00309</v>
          </cell>
          <cell r="E37746" t="str">
            <v>CÔNG TY TNHH SẢN XUẤT CƠ KHÍ INOX HOÀN TIẾN</v>
          </cell>
          <cell r="F37746" t="str">
            <v>368/270 Ấp 1, Xã Đông Thạnh, Huyện Hóc Môn, Thành phố Hồ Chí Minh, Việt Nam</v>
          </cell>
          <cell r="G37746" t="str">
            <v/>
          </cell>
          <cell r="H37746" t="str">
            <v>Nguyễn Quốc Duy</v>
          </cell>
          <cell r="I37746">
            <v>0</v>
          </cell>
          <cell r="J37746">
            <v>0</v>
          </cell>
          <cell r="K37746">
            <v>0</v>
          </cell>
          <cell r="L37746">
            <v>0</v>
          </cell>
          <cell r="M37746">
            <v>2900000</v>
          </cell>
          <cell r="N37746" t="str">
            <v>0</v>
          </cell>
          <cell r="O37746">
            <v>2900000</v>
          </cell>
          <cell r="P37746" t="str">
            <v>Mai Quỳnh Giao</v>
          </cell>
          <cell r="Q37746" t="str">
            <v>BH-03E Xuất Sửa Chữa</v>
          </cell>
        </row>
        <row r="37747">
          <cell r="D37747" t="str">
            <v>HCM-PX-2410-00310</v>
          </cell>
          <cell r="E37747" t="str">
            <v>CÔNG TY CỔ PHẦN ĐÔ THỊ TÂN HƯNG</v>
          </cell>
          <cell r="F37747" t="str">
            <v>Số 5, Đường 30/4, Thị Trấn Tân Hưng, Huyện Tân Hưng, Tỉnh Long An, Việt Nam</v>
          </cell>
          <cell r="G37747" t="str">
            <v/>
          </cell>
          <cell r="H37747" t="str">
            <v>Đoàn Trần Bửu Đăng</v>
          </cell>
          <cell r="I37747">
            <v>0</v>
          </cell>
          <cell r="J37747">
            <v>0</v>
          </cell>
          <cell r="K37747">
            <v>0</v>
          </cell>
          <cell r="L37747">
            <v>0</v>
          </cell>
          <cell r="M37747">
            <v>2600000</v>
          </cell>
          <cell r="N37747" t="str">
            <v>0</v>
          </cell>
          <cell r="O37747">
            <v>2860000</v>
          </cell>
          <cell r="P37747" t="str">
            <v>Mai Quỳnh Giao</v>
          </cell>
          <cell r="Q37747" t="str">
            <v>BH-03E Xuất Sửa Chữa</v>
          </cell>
        </row>
        <row r="37748">
          <cell r="D37748" t="str">
            <v>HCM-PX-2410-00311</v>
          </cell>
          <cell r="E37748" t="str">
            <v>CÔNG TY CỔ PHẦN NĂNG LƯỢNG SINH HỌC VĨNH NINH</v>
          </cell>
          <cell r="F37748" t="str">
            <v>Lô đất B6, KCN Tây Bắc Quán Hàu, Xã Vĩnh Ninh, Huyện Quảng Ninh, Tỉnh Quảng Bình, Việt Nam</v>
          </cell>
          <cell r="G37748" t="str">
            <v/>
          </cell>
          <cell r="H37748" t="str">
            <v>Phạm Văn Thành</v>
          </cell>
          <cell r="I37748">
            <v>0</v>
          </cell>
          <cell r="J37748">
            <v>0</v>
          </cell>
          <cell r="K37748">
            <v>0</v>
          </cell>
          <cell r="L37748">
            <v>0</v>
          </cell>
          <cell r="M37748">
            <v>0</v>
          </cell>
          <cell r="N37748" t="str">
            <v>0</v>
          </cell>
          <cell r="O37748">
            <v>0</v>
          </cell>
          <cell r="P37748" t="str">
            <v>Mai Quỳnh Giao</v>
          </cell>
          <cell r="Q37748" t="str">
            <v>BH-03F Xuất Bảo Hành</v>
          </cell>
        </row>
        <row r="37749">
          <cell r="D37749" t="str">
            <v>HCM-PX-2410-00312</v>
          </cell>
          <cell r="E37749" t="str">
            <v>CÔNG TY TNHH SẢN XUẤT THƯƠNG MẠI DỊCH VỤ PHƯƠNG ÂN</v>
          </cell>
          <cell r="F37749" t="str">
            <v>49/4C Phạm Văn Sáng, Xã Xuân Thới Thượng, Huyện Hóc Môn, Thành phố Hồ Chí Minh, Việt Nam</v>
          </cell>
          <cell r="G37749" t="str">
            <v/>
          </cell>
          <cell r="H37749" t="str">
            <v>Phạm Văn Thành</v>
          </cell>
          <cell r="I37749">
            <v>0</v>
          </cell>
          <cell r="J37749">
            <v>0</v>
          </cell>
          <cell r="K37749">
            <v>0</v>
          </cell>
          <cell r="L37749">
            <v>0</v>
          </cell>
          <cell r="M37749">
            <v>0</v>
          </cell>
          <cell r="N37749" t="str">
            <v>0</v>
          </cell>
          <cell r="O37749">
            <v>0</v>
          </cell>
          <cell r="P37749" t="str">
            <v>Mai Quỳnh Giao</v>
          </cell>
          <cell r="Q37749" t="str">
            <v>BH-03F Xuất Bảo Hành</v>
          </cell>
        </row>
        <row r="37750">
          <cell r="D37750" t="str">
            <v>HCM-PX-2410-00314</v>
          </cell>
          <cell r="E37750" t="str">
            <v>CÔNG TY TNHH SẢN XUẤT THƯƠNG MẠI DỊCH VỤ PHƯƠNG ÂN</v>
          </cell>
          <cell r="F37750" t="str">
            <v>49/4C Phạm Văn Sáng, Xã Xuân Thới Thượng, Huyện Hóc Môn, Thành phố Hồ Chí Minh, Việt Nam</v>
          </cell>
          <cell r="G37750" t="str">
            <v/>
          </cell>
          <cell r="H37750" t="str">
            <v>Phạm Văn Thành</v>
          </cell>
          <cell r="I37750">
            <v>0</v>
          </cell>
          <cell r="J37750">
            <v>0</v>
          </cell>
          <cell r="K37750">
            <v>0</v>
          </cell>
          <cell r="L37750">
            <v>0</v>
          </cell>
          <cell r="M37750">
            <v>0</v>
          </cell>
          <cell r="N37750" t="str">
            <v>0</v>
          </cell>
          <cell r="O37750">
            <v>0</v>
          </cell>
          <cell r="P37750" t="str">
            <v>Mai Quỳnh Giao</v>
          </cell>
          <cell r="Q37750" t="str">
            <v>BH-03F Xuất Bảo Hành</v>
          </cell>
        </row>
        <row r="37751">
          <cell r="D37751" t="str">
            <v>HCM-PX-2410-00315</v>
          </cell>
          <cell r="E37751" t="str">
            <v>CÔNG TY TNHH XÂY DỰNG - MÔI TRƯỜNG THÀNH AN</v>
          </cell>
          <cell r="F37751" t="str">
            <v>3/52E KP5, Phường Tân Hưng Thuận, Quận 12, TP HCM, Việt Nam</v>
          </cell>
          <cell r="G37751" t="str">
            <v/>
          </cell>
          <cell r="H37751" t="str">
            <v>Nguyễn Hoàng Quân</v>
          </cell>
          <cell r="I37751">
            <v>0</v>
          </cell>
          <cell r="J37751">
            <v>0</v>
          </cell>
          <cell r="K37751">
            <v>0</v>
          </cell>
          <cell r="L37751">
            <v>0</v>
          </cell>
          <cell r="M37751">
            <v>2000000</v>
          </cell>
          <cell r="N37751" t="str">
            <v>0</v>
          </cell>
          <cell r="O37751">
            <v>2200000</v>
          </cell>
          <cell r="P37751" t="str">
            <v>Mai Quỳnh Giao</v>
          </cell>
          <cell r="Q37751" t="str">
            <v>BH-03E Xuất Sửa Chữa</v>
          </cell>
        </row>
        <row r="37752">
          <cell r="D37752" t="str">
            <v>HCM-PX-2410-00316</v>
          </cell>
          <cell r="E37752" t="str">
            <v>HCM bán cho CTH</v>
          </cell>
          <cell r="F37752" t="str">
            <v>45 - 47 Bùi Quang Trinh, Phường Phú Thứ, Quận Cái Răng, Thành phố Cần Thơ, Việt Nam</v>
          </cell>
          <cell r="G37752" t="str">
            <v/>
          </cell>
          <cell r="H37752" t="str">
            <v>Sale HCM Nội Bộ</v>
          </cell>
          <cell r="I37752">
            <v>0</v>
          </cell>
          <cell r="J37752">
            <v>0</v>
          </cell>
          <cell r="K37752">
            <v>0</v>
          </cell>
          <cell r="L37752">
            <v>0</v>
          </cell>
          <cell r="M37752">
            <v>0</v>
          </cell>
          <cell r="N37752" t="str">
            <v>0</v>
          </cell>
          <cell r="O37752">
            <v>0</v>
          </cell>
          <cell r="P37752" t="str">
            <v>Trần Thị Quí</v>
          </cell>
          <cell r="Q37752" t="str">
            <v>BH-16C Xuất Bán Chi Nhánh (Không Sắp Xe)</v>
          </cell>
        </row>
        <row r="37753">
          <cell r="D37753" t="str">
            <v>HCM-PX-2410-00320</v>
          </cell>
          <cell r="E37753" t="str">
            <v>ANH NGUYỄN CẢNH TÂN</v>
          </cell>
          <cell r="F37753" t="str">
            <v>Việt Nam</v>
          </cell>
          <cell r="G37753" t="str">
            <v/>
          </cell>
          <cell r="H37753" t="str">
            <v>Nguyễn Vũ Đăng</v>
          </cell>
          <cell r="I37753">
            <v>0</v>
          </cell>
          <cell r="J37753">
            <v>0</v>
          </cell>
          <cell r="K37753">
            <v>0</v>
          </cell>
          <cell r="L37753">
            <v>0</v>
          </cell>
          <cell r="M37753">
            <v>5355000</v>
          </cell>
          <cell r="N37753" t="str">
            <v>0</v>
          </cell>
          <cell r="O37753">
            <v>5355000</v>
          </cell>
          <cell r="P37753" t="str">
            <v>Lê Thị Huyền Trang</v>
          </cell>
          <cell r="Q37753" t="str">
            <v>BH-03A Bán Hàng</v>
          </cell>
        </row>
        <row r="37754">
          <cell r="D37754" t="str">
            <v>HCM-PX-2410-00321</v>
          </cell>
          <cell r="E37754" t="str">
            <v>CÔNG TY TNHH KỸ THUẬT CƠ KHÍ TUẤN ĐẠT</v>
          </cell>
          <cell r="F37754" t="str">
            <v>E10/268B/4A Đường Bà Cả, Xã Đa Phước, Huyện Bình Chánh, TPHCM, Thị trấn Tân Túc, Huyện Bình Chánh, Thành phố Hồ Chí Minh, Việt Nam</v>
          </cell>
          <cell r="G37754" t="str">
            <v/>
          </cell>
          <cell r="H37754" t="str">
            <v>Phạm Văn Thành</v>
          </cell>
          <cell r="I37754">
            <v>0</v>
          </cell>
          <cell r="J37754">
            <v>0</v>
          </cell>
          <cell r="K37754">
            <v>0</v>
          </cell>
          <cell r="L37754">
            <v>0</v>
          </cell>
          <cell r="M37754">
            <v>5190000</v>
          </cell>
          <cell r="N37754" t="str">
            <v>0</v>
          </cell>
          <cell r="O37754">
            <v>5709000</v>
          </cell>
          <cell r="P37754" t="str">
            <v>Lê Thị Huyền Trang</v>
          </cell>
          <cell r="Q37754" t="str">
            <v>BH-03A Bán Hàng</v>
          </cell>
        </row>
        <row r="37755">
          <cell r="D37755" t="str">
            <v>HCM-PX-2410-00322</v>
          </cell>
          <cell r="E37755" t="str">
            <v>HCM bán cho HN</v>
          </cell>
          <cell r="F37755" t="str">
            <v>Lô 05 -10A Khu Công nghiệp Hoàng Mai, Phường Hoàng Văn Thụ, Quận Hoàng Mai, Thành phố Hà Nội, Việt Nam</v>
          </cell>
          <cell r="G37755" t="str">
            <v/>
          </cell>
          <cell r="H37755" t="str">
            <v>Sale HCM Nội Bộ</v>
          </cell>
          <cell r="I37755">
            <v>0</v>
          </cell>
          <cell r="J37755">
            <v>0</v>
          </cell>
          <cell r="K37755">
            <v>0</v>
          </cell>
          <cell r="L37755">
            <v>0</v>
          </cell>
          <cell r="M37755">
            <v>0</v>
          </cell>
          <cell r="N37755" t="str">
            <v>0</v>
          </cell>
          <cell r="O37755">
            <v>0</v>
          </cell>
          <cell r="P37755" t="str">
            <v>Nguyễn Ngọc Bảo Châu</v>
          </cell>
          <cell r="Q37755" t="str">
            <v>BH-16C Xuất Bán Chi Nhánh (Không Sắp Xe)</v>
          </cell>
        </row>
        <row r="37756">
          <cell r="D37756" t="str">
            <v>HNI-PX-2410-00098</v>
          </cell>
          <cell r="E37756" t="str">
            <v>CÔNG TY TNHH GIẢI PHÁP TỰ ĐỘNG HÓA CÔNG NGHIỆP VIỆT NAM</v>
          </cell>
          <cell r="F37756" t="str">
            <v>B28 Tập Thể Tiểu Đoàn 8, Xã Tứ Hiệp, Huyện Thanh Trì, Thành phố Hà Nội, Việt Nam</v>
          </cell>
          <cell r="G37756" t="str">
            <v/>
          </cell>
          <cell r="H37756" t="str">
            <v>Trần Văn Tuyền</v>
          </cell>
          <cell r="I37756">
            <v>0</v>
          </cell>
          <cell r="J37756">
            <v>0</v>
          </cell>
          <cell r="K37756">
            <v>0</v>
          </cell>
          <cell r="L37756">
            <v>0</v>
          </cell>
          <cell r="M37756">
            <v>3244000</v>
          </cell>
          <cell r="N37756" t="str">
            <v>0</v>
          </cell>
          <cell r="O37756">
            <v>3568400</v>
          </cell>
          <cell r="P37756" t="str">
            <v>Trần Thị Thanh Phương</v>
          </cell>
          <cell r="Q37756" t="str">
            <v>BH-03A Bán Hàng</v>
          </cell>
        </row>
        <row r="37757">
          <cell r="D37757" t="str">
            <v>HCM-PX-2410-00323</v>
          </cell>
          <cell r="E37757" t="str">
            <v>HCM bán cho CTH</v>
          </cell>
          <cell r="F37757" t="str">
            <v>45 - 47 Bùi Quang Trinh, Phường Phú Thứ, Quận Cái Răng, Thành phố Cần Thơ, Việt Nam</v>
          </cell>
          <cell r="G37757" t="str">
            <v/>
          </cell>
          <cell r="H37757" t="str">
            <v>Sale HCM Nội Bộ</v>
          </cell>
          <cell r="I37757">
            <v>0</v>
          </cell>
          <cell r="J37757">
            <v>0</v>
          </cell>
          <cell r="K37757">
            <v>0</v>
          </cell>
          <cell r="L37757">
            <v>0</v>
          </cell>
          <cell r="M37757">
            <v>0</v>
          </cell>
          <cell r="N37757" t="str">
            <v>0</v>
          </cell>
          <cell r="O37757">
            <v>0</v>
          </cell>
          <cell r="P37757" t="str">
            <v>Nguyễn Ngọc Bảo Châu</v>
          </cell>
          <cell r="Q37757" t="str">
            <v>BH-16C Xuất Bán Chi Nhánh (Không Sắp Xe)</v>
          </cell>
        </row>
        <row r="37758">
          <cell r="D37758" t="str">
            <v>CTH-PX-2410-00038</v>
          </cell>
          <cell r="E37758" t="str">
            <v>CÔNG TY TNHH MỘT THÀNH VIÊN THỦY SẢN TRƯỜNG PHÚC</v>
          </cell>
          <cell r="F37758" t="str">
            <v>Ấp Canh Điền, Xã Long Điền Tây, Huyện Đông Hải, Tỉnh Bạc Liêu, Việt Nam, Việt Nam</v>
          </cell>
          <cell r="G37758" t="str">
            <v/>
          </cell>
          <cell r="H37758" t="str">
            <v>Tạ Thanh Tuấn</v>
          </cell>
          <cell r="I37758">
            <v>0</v>
          </cell>
          <cell r="J37758">
            <v>0</v>
          </cell>
          <cell r="K37758">
            <v>0</v>
          </cell>
          <cell r="L37758">
            <v>0</v>
          </cell>
          <cell r="M37758">
            <v>3740000</v>
          </cell>
          <cell r="N37758" t="str">
            <v>0</v>
          </cell>
          <cell r="O37758">
            <v>3740000</v>
          </cell>
          <cell r="P37758" t="str">
            <v>Lâm Tuyết Trinh</v>
          </cell>
          <cell r="Q37758" t="str">
            <v>BH-03A Bán Hàng</v>
          </cell>
        </row>
        <row r="37759">
          <cell r="D37759" t="str">
            <v>HCM-PX-2410-00325</v>
          </cell>
          <cell r="E37759" t="str">
            <v>CÔNG TY TNHH GIẢI PHÁP THÔNG MINH NHẤT NGHỆ TINH</v>
          </cell>
          <cell r="F37759" t="str">
            <v>71/7/2 Trần Phú, Phường 04, Quận 5, Thành phố Hồ Chí Minh, Việt Nam</v>
          </cell>
          <cell r="G37759" t="str">
            <v/>
          </cell>
          <cell r="H37759" t="str">
            <v>Nguyễn Hà Thái</v>
          </cell>
          <cell r="I37759">
            <v>0</v>
          </cell>
          <cell r="J37759">
            <v>0</v>
          </cell>
          <cell r="K37759">
            <v>0</v>
          </cell>
          <cell r="L37759">
            <v>0</v>
          </cell>
          <cell r="M37759">
            <v>19071600</v>
          </cell>
          <cell r="N37759" t="str">
            <v>0</v>
          </cell>
          <cell r="O37759">
            <v>20978760</v>
          </cell>
          <cell r="P37759" t="str">
            <v>Trần Thị Quí</v>
          </cell>
          <cell r="Q37759" t="str">
            <v>BH-03A Bán Hàng</v>
          </cell>
        </row>
        <row r="37760">
          <cell r="D37760" t="str">
            <v>HNI-PX-2410-00100</v>
          </cell>
          <cell r="E37760" t="str">
            <v>CÔNG TY TNHH THƯƠNG MẠI THỌ BỀN</v>
          </cell>
          <cell r="F37760" t="str">
            <v>Xóm Lẻ, thôn Triều Khúc, xã Tân Triều, huyện Thanh Trì, Thành phố Hà Nội, Việt Nam</v>
          </cell>
          <cell r="G37760" t="str">
            <v/>
          </cell>
          <cell r="H37760" t="str">
            <v>Phạm Duy Minh</v>
          </cell>
          <cell r="I37760">
            <v>0</v>
          </cell>
          <cell r="J37760">
            <v>0</v>
          </cell>
          <cell r="K37760">
            <v>0</v>
          </cell>
          <cell r="L37760">
            <v>0</v>
          </cell>
          <cell r="M37760">
            <v>3196000</v>
          </cell>
          <cell r="N37760" t="str">
            <v>0</v>
          </cell>
          <cell r="O37760">
            <v>3515600</v>
          </cell>
          <cell r="P37760" t="str">
            <v>Nguyễn Diệu Thùy</v>
          </cell>
          <cell r="Q37760" t="str">
            <v>BH-03A Bán Hàng</v>
          </cell>
        </row>
        <row r="37761">
          <cell r="D37761" t="str">
            <v>HCM-PX-2410-00326</v>
          </cell>
          <cell r="E37761" t="str">
            <v>ANH LƯU HẢI DƯƠNG</v>
          </cell>
          <cell r="F37761" t="str">
            <v>Phan Anh, P Bình Trị Đông, Q Bình Tân , TP HCMNgã 4 Bốn Xã ( gần Điện máy Xanh), Việt Nam</v>
          </cell>
          <cell r="G37761" t="str">
            <v/>
          </cell>
          <cell r="H37761" t="str">
            <v>Lê Quốc Dũng</v>
          </cell>
          <cell r="I37761">
            <v>0</v>
          </cell>
          <cell r="J37761">
            <v>0</v>
          </cell>
          <cell r="K37761">
            <v>0</v>
          </cell>
          <cell r="L37761">
            <v>0</v>
          </cell>
          <cell r="M37761">
            <v>1826000</v>
          </cell>
          <cell r="N37761" t="str">
            <v>0</v>
          </cell>
          <cell r="O37761">
            <v>1826000</v>
          </cell>
          <cell r="P37761" t="str">
            <v>Lê Thị Huyền Trang</v>
          </cell>
          <cell r="Q37761" t="str">
            <v>BH-03A Bán Hàng</v>
          </cell>
        </row>
        <row r="37762">
          <cell r="D37762" t="str">
            <v>HNI-PX-2410-00102</v>
          </cell>
          <cell r="E37762" t="str">
            <v>CÔNG TY CỔ PHẦN DỊCH VỤ KỸ THUẬT BẢO AN</v>
          </cell>
          <cell r="F37762" t="str">
            <v>Số 3A phố Lý Tự Trọng, Phường Minh Khai, Quận Hồng Bàng, Thành phố Hải Phòng, Việt Nam</v>
          </cell>
          <cell r="G37762" t="str">
            <v/>
          </cell>
          <cell r="H37762" t="str">
            <v>Bùi Xuân Cảnh</v>
          </cell>
          <cell r="I37762">
            <v>0</v>
          </cell>
          <cell r="J37762">
            <v>0</v>
          </cell>
          <cell r="K37762">
            <v>0</v>
          </cell>
          <cell r="L37762">
            <v>0</v>
          </cell>
          <cell r="M37762">
            <v>11452950</v>
          </cell>
          <cell r="N37762" t="str">
            <v>0</v>
          </cell>
          <cell r="O37762">
            <v>12598245</v>
          </cell>
          <cell r="P37762" t="str">
            <v>Trần Thị Thanh Phương</v>
          </cell>
          <cell r="Q37762" t="str">
            <v>BH-03A Bán Hàng</v>
          </cell>
        </row>
        <row r="37763">
          <cell r="D37763" t="str">
            <v>HNI-PX-2410-00104</v>
          </cell>
          <cell r="E37763" t="str">
            <v>CÔNG TY TNHH CƠ, ĐIỆN - TỰ ĐỘNG HÓA KAMTECH</v>
          </cell>
          <cell r="F37763" t="str">
            <v>Số 33, ngách 47/4, đường Nhân Hòa, Phường Thanh Xuân Trung, Quận Thanh Xuân, Thành phố Hà Nội, Việt Nam</v>
          </cell>
          <cell r="G37763" t="str">
            <v/>
          </cell>
          <cell r="H37763" t="str">
            <v>Trần Văn Tuyền</v>
          </cell>
          <cell r="I37763">
            <v>0</v>
          </cell>
          <cell r="J37763">
            <v>0</v>
          </cell>
          <cell r="K37763">
            <v>0</v>
          </cell>
          <cell r="L37763">
            <v>0</v>
          </cell>
          <cell r="M37763">
            <v>10395105</v>
          </cell>
          <cell r="N37763" t="str">
            <v>0</v>
          </cell>
          <cell r="O37763">
            <v>11434616</v>
          </cell>
          <cell r="P37763" t="str">
            <v>Nguyễn Diệu Thùy</v>
          </cell>
          <cell r="Q37763" t="str">
            <v>BH-03A Bán Hàng</v>
          </cell>
        </row>
        <row r="37764">
          <cell r="D37764" t="str">
            <v>HCM-PX-2410-00330</v>
          </cell>
          <cell r="E37764" t="str">
            <v>CÔNG TY TNHH PHƯƠNG LAI</v>
          </cell>
          <cell r="F37764" t="str">
            <v>232 Đường số 18, Phường Bình Hưng Hòa, Quận Bình Tân, Thành phố Hồ Chí Minh, Việt Nam</v>
          </cell>
          <cell r="G37764" t="str">
            <v/>
          </cell>
          <cell r="H37764" t="str">
            <v>Nguyễn Quốc Duy</v>
          </cell>
          <cell r="I37764">
            <v>0</v>
          </cell>
          <cell r="J37764">
            <v>0</v>
          </cell>
          <cell r="K37764">
            <v>0</v>
          </cell>
          <cell r="L37764">
            <v>0</v>
          </cell>
          <cell r="M37764">
            <v>2256000</v>
          </cell>
          <cell r="N37764" t="str">
            <v>0</v>
          </cell>
          <cell r="O37764">
            <v>2481600</v>
          </cell>
          <cell r="P37764" t="str">
            <v>Lê Thị Huyền Trang</v>
          </cell>
          <cell r="Q37764" t="str">
            <v>BH-03A Bán Hàng</v>
          </cell>
        </row>
        <row r="37765">
          <cell r="D37765" t="str">
            <v>HCM-PX-2410-00331</v>
          </cell>
          <cell r="E37765" t="str">
            <v>NGUYỄN XUÂN ĐỘ</v>
          </cell>
          <cell r="F37765" t="str">
            <v>129 Đường Dương Chí Trạch, P. Sơn Trà , Đà Nẵng, Việt Nam</v>
          </cell>
          <cell r="G37765" t="str">
            <v/>
          </cell>
          <cell r="H37765" t="str">
            <v>Trần Văn Thiên Nam</v>
          </cell>
          <cell r="I37765">
            <v>0</v>
          </cell>
          <cell r="J37765">
            <v>0</v>
          </cell>
          <cell r="K37765">
            <v>0</v>
          </cell>
          <cell r="L37765">
            <v>0</v>
          </cell>
          <cell r="M37765">
            <v>4000000</v>
          </cell>
          <cell r="N37765" t="str">
            <v>0</v>
          </cell>
          <cell r="O37765">
            <v>4000000</v>
          </cell>
          <cell r="P37765" t="str">
            <v>Lê Thị Huyền Trang</v>
          </cell>
          <cell r="Q37765" t="str">
            <v>BH-03A Bán Hàng</v>
          </cell>
        </row>
        <row r="37766">
          <cell r="D37766" t="str">
            <v>CTH-PX-2410-00040</v>
          </cell>
          <cell r="E37766" t="str">
            <v>CÔNG TY CỔ PHẦN XUẤT NHẬP KHẨU THỦY SẢN KCF</v>
          </cell>
          <cell r="F37766" t="str">
            <v>Lô III-2, khu C mở rộng, Khu công nghiệp Sa Đéc, Xã Tân Khánh Đông, Thành phố Sa Đéc, Tỉnh Đồng Tháp, Việt Nam</v>
          </cell>
          <cell r="G37766" t="str">
            <v/>
          </cell>
          <cell r="H37766" t="str">
            <v>Đoàn Thanh Liêm</v>
          </cell>
          <cell r="I37766">
            <v>0</v>
          </cell>
          <cell r="J37766">
            <v>0</v>
          </cell>
          <cell r="K37766">
            <v>0</v>
          </cell>
          <cell r="L37766">
            <v>0</v>
          </cell>
          <cell r="M37766">
            <v>3408000</v>
          </cell>
          <cell r="N37766" t="str">
            <v>0</v>
          </cell>
          <cell r="O37766">
            <v>3748800</v>
          </cell>
          <cell r="P37766" t="str">
            <v>Lâm Tuyết Trinh</v>
          </cell>
          <cell r="Q37766" t="str">
            <v>BH-03A Bán Hàng</v>
          </cell>
        </row>
        <row r="37767">
          <cell r="D37767" t="str">
            <v>HCM-PX-2410-00332</v>
          </cell>
          <cell r="E37767" t="str">
            <v>CÔNG TY CỔ PHẦN THUẬN HẢI GREEN - CHI NHÁNH LAI VUNG</v>
          </cell>
          <cell r="F37767" t="str">
            <v>Tổ 41, Ấp Tân Lợi, Xã Tân Thành, Huyện Lai Vung, Tỉnh Đồng Tháp, Việt Nam</v>
          </cell>
          <cell r="G37767" t="str">
            <v/>
          </cell>
          <cell r="H37767" t="str">
            <v>Phạm Xuân Bách</v>
          </cell>
          <cell r="I37767">
            <v>0</v>
          </cell>
          <cell r="J37767">
            <v>0</v>
          </cell>
          <cell r="K37767">
            <v>0</v>
          </cell>
          <cell r="L37767">
            <v>0</v>
          </cell>
          <cell r="M37767">
            <v>1000</v>
          </cell>
          <cell r="N37767" t="str">
            <v>0</v>
          </cell>
          <cell r="O37767">
            <v>1100</v>
          </cell>
          <cell r="P37767" t="str">
            <v>Nguyễn Ngọc Anh Thư</v>
          </cell>
          <cell r="Q37767" t="str">
            <v>BH-03C Bán Hàng Theo Dự Án</v>
          </cell>
        </row>
        <row r="37768">
          <cell r="D37768" t="str">
            <v>CTH-PX-2410-00042</v>
          </cell>
          <cell r="E37768" t="str">
            <v>CÔNG TY TNHH KỸ THUẬT SÔNG TIỀN</v>
          </cell>
          <cell r="F37768" t="str">
            <v>72 Trần Văn Sắc, KDC Diệu Hiền, Phường Phú Thứ, Quận Cái Răng, Thành phố Cần Thơ, Việt Nam</v>
          </cell>
          <cell r="G37768" t="str">
            <v/>
          </cell>
          <cell r="H37768" t="str">
            <v>Sale Cần Thơ AT</v>
          </cell>
          <cell r="I37768">
            <v>0</v>
          </cell>
          <cell r="J37768">
            <v>0</v>
          </cell>
          <cell r="K37768">
            <v>0</v>
          </cell>
          <cell r="L37768">
            <v>0</v>
          </cell>
          <cell r="M37768">
            <v>1290000</v>
          </cell>
          <cell r="N37768" t="str">
            <v>0</v>
          </cell>
          <cell r="O37768">
            <v>1419000</v>
          </cell>
          <cell r="P37768" t="str">
            <v>Lâm Tuyết Trinh</v>
          </cell>
          <cell r="Q37768" t="str">
            <v>BH-03A Bán Hàng</v>
          </cell>
        </row>
        <row r="37769">
          <cell r="D37769" t="str">
            <v>HNI-PX-2410-00108</v>
          </cell>
          <cell r="E37769" t="str">
            <v>CÔNG TY CỔ PHẦN CÔNG NGHỆ VÀ THIẾT BỊ TOÀN CẦU</v>
          </cell>
          <cell r="F37769" t="str">
            <v>Km 25, quốc lộ 6, khu công nghiệp Phú Nghĩa, Xã Phú Nghĩa, Huyện Chương Mỹ, Thành phố Hà Nội, Việt Nam</v>
          </cell>
          <cell r="G37769" t="str">
            <v/>
          </cell>
          <cell r="H37769" t="str">
            <v>Lê Văn Chương</v>
          </cell>
          <cell r="I37769">
            <v>0</v>
          </cell>
          <cell r="J37769">
            <v>0</v>
          </cell>
          <cell r="K37769">
            <v>0</v>
          </cell>
          <cell r="L37769">
            <v>0</v>
          </cell>
          <cell r="M37769">
            <v>0</v>
          </cell>
          <cell r="N37769" t="str">
            <v>0</v>
          </cell>
          <cell r="O37769">
            <v>0</v>
          </cell>
          <cell r="P37769" t="str">
            <v>Nguyễn Diệu Thùy</v>
          </cell>
          <cell r="Q37769" t="str">
            <v>BH-03F Xuất Bảo Hành</v>
          </cell>
        </row>
        <row r="37770">
          <cell r="D37770" t="str">
            <v>CTH-PX-2410-00044</v>
          </cell>
          <cell r="E37770" t="str">
            <v>CHỊ HUYỀN</v>
          </cell>
          <cell r="F37770" t="str">
            <v>Cái Răng, TP Cần Thơ, Việt Nam</v>
          </cell>
          <cell r="G37770" t="str">
            <v/>
          </cell>
          <cell r="H37770" t="str">
            <v>Tạ Thanh Tuấn</v>
          </cell>
          <cell r="I37770">
            <v>0</v>
          </cell>
          <cell r="J37770">
            <v>0</v>
          </cell>
          <cell r="K37770">
            <v>0</v>
          </cell>
          <cell r="L37770">
            <v>0</v>
          </cell>
          <cell r="M37770">
            <v>0</v>
          </cell>
          <cell r="N37770" t="str">
            <v>0</v>
          </cell>
          <cell r="O37770">
            <v>0</v>
          </cell>
          <cell r="P37770" t="str">
            <v>Lâm Tuyết Trinh</v>
          </cell>
          <cell r="Q37770" t="str">
            <v>BH-03F Xuất Bảo Hành</v>
          </cell>
        </row>
        <row r="37771">
          <cell r="D37771" t="str">
            <v>HCM-PX-2410-00338</v>
          </cell>
          <cell r="E37771" t="str">
            <v>HCM bán cho HN</v>
          </cell>
          <cell r="F37771" t="str">
            <v>Lô 05 -10A Khu Công nghiệp Hoàng Mai, Phường Hoàng Văn Thụ, Quận Hoàng Mai, Thành phố Hà Nội, Việt Nam</v>
          </cell>
          <cell r="G37771" t="str">
            <v/>
          </cell>
          <cell r="H37771" t="str">
            <v>Sale HCM Nội Bộ</v>
          </cell>
          <cell r="I37771">
            <v>0</v>
          </cell>
          <cell r="J37771">
            <v>0</v>
          </cell>
          <cell r="K37771">
            <v>0</v>
          </cell>
          <cell r="L37771">
            <v>0</v>
          </cell>
          <cell r="M37771">
            <v>0</v>
          </cell>
          <cell r="N37771" t="str">
            <v>0</v>
          </cell>
          <cell r="O37771">
            <v>0</v>
          </cell>
          <cell r="P37771" t="str">
            <v>Nguyễn Ngọc Bảo Châu</v>
          </cell>
          <cell r="Q37771" t="str">
            <v>BH-16A Xuất Bán Chi Nhánh</v>
          </cell>
        </row>
        <row r="37772">
          <cell r="D37772" t="str">
            <v>HNI-PX-2410-00110</v>
          </cell>
          <cell r="E37772" t="str">
            <v>HNI bán cho HCM</v>
          </cell>
          <cell r="F37772" t="str">
            <v>B163, Khu phố 3, Nguyễn Văn Quá, P.Đông Hưng Thuận, Q.12, TP.HCM, Việt Nam</v>
          </cell>
          <cell r="G37772" t="str">
            <v/>
          </cell>
          <cell r="H37772" t="str">
            <v>Sale Hà Nội nội bộ</v>
          </cell>
          <cell r="I37772">
            <v>0</v>
          </cell>
          <cell r="J37772">
            <v>0</v>
          </cell>
          <cell r="K37772">
            <v>0</v>
          </cell>
          <cell r="L37772">
            <v>0</v>
          </cell>
          <cell r="M37772">
            <v>0</v>
          </cell>
          <cell r="N37772" t="str">
            <v>0</v>
          </cell>
          <cell r="O37772">
            <v>0</v>
          </cell>
          <cell r="P37772" t="str">
            <v>Trần Thị Thanh Phương</v>
          </cell>
          <cell r="Q37772" t="str">
            <v>BH-16A Xuất Bán Chi Nhánh</v>
          </cell>
        </row>
        <row r="37773">
          <cell r="D37773" t="str">
            <v>HCM-PX-2410-00339</v>
          </cell>
          <cell r="E37773" t="str">
            <v>CÔNG TY TNHH VY TECH</v>
          </cell>
          <cell r="F37773" t="str">
            <v>580/4 Núi Thành, Phường Hòa Cường Nam, Quận Hải Châu, Thành phố Đà Nẵng, Việt Nam</v>
          </cell>
          <cell r="G37773" t="str">
            <v/>
          </cell>
          <cell r="H37773" t="str">
            <v>Phạm Văn Thành</v>
          </cell>
          <cell r="I37773">
            <v>0</v>
          </cell>
          <cell r="J37773">
            <v>0</v>
          </cell>
          <cell r="K37773">
            <v>0</v>
          </cell>
          <cell r="L37773">
            <v>0</v>
          </cell>
          <cell r="M37773">
            <v>4400000</v>
          </cell>
          <cell r="N37773" t="str">
            <v>0</v>
          </cell>
          <cell r="O37773">
            <v>4840000</v>
          </cell>
          <cell r="P37773" t="str">
            <v>Mai Quỳnh Giao</v>
          </cell>
          <cell r="Q37773" t="str">
            <v>BH-03A Bán Hàng</v>
          </cell>
        </row>
        <row r="37774">
          <cell r="D37774" t="str">
            <v>HNI-PX-2410-00113</v>
          </cell>
          <cell r="E37774" t="str">
            <v>CÔNG TY CỔ PHẦN CÔNG NGHỆ VÀ THIẾT BỊ TOÀN CẦU</v>
          </cell>
          <cell r="F37774" t="str">
            <v>Km 25, quốc lộ 6, khu công nghiệp Phú Nghĩa, Xã Phú Nghĩa, Huyện Chương Mỹ, Thành phố Hà Nội, Việt Nam</v>
          </cell>
          <cell r="G37774" t="str">
            <v/>
          </cell>
          <cell r="H37774" t="str">
            <v>Lê Văn Chương</v>
          </cell>
          <cell r="I37774">
            <v>0</v>
          </cell>
          <cell r="J37774">
            <v>0</v>
          </cell>
          <cell r="K37774">
            <v>0</v>
          </cell>
          <cell r="L37774">
            <v>0</v>
          </cell>
          <cell r="M37774">
            <v>0</v>
          </cell>
          <cell r="N37774" t="str">
            <v>0</v>
          </cell>
          <cell r="O37774">
            <v>0</v>
          </cell>
          <cell r="P37774" t="str">
            <v>Nguyễn Diệu Thùy</v>
          </cell>
          <cell r="Q37774" t="str">
            <v>BH-03F Xuất Bảo Hành</v>
          </cell>
        </row>
        <row r="37775">
          <cell r="D37775" t="str">
            <v>HNI-PX-2410-00114</v>
          </cell>
          <cell r="E37775" t="str">
            <v>CÔNG TY CỔ PHẦN TỰ ĐỘNG HÓA VÀ XÂY LẮP ĐIỆN SNT</v>
          </cell>
          <cell r="F37775" t="str">
            <v>Số 26, đường Bùi Huy Bích, Xã Hưng Lộc, Thành phố Vinh, Tỉnh Nghệ An, Việt Nam</v>
          </cell>
          <cell r="G37775" t="str">
            <v/>
          </cell>
          <cell r="H37775" t="str">
            <v>Sale Hà Nội</v>
          </cell>
          <cell r="I37775">
            <v>0</v>
          </cell>
          <cell r="J37775">
            <v>0</v>
          </cell>
          <cell r="K37775">
            <v>0</v>
          </cell>
          <cell r="L37775">
            <v>0</v>
          </cell>
          <cell r="M37775">
            <v>0</v>
          </cell>
          <cell r="N37775" t="str">
            <v>0</v>
          </cell>
          <cell r="O37775">
            <v>0</v>
          </cell>
          <cell r="P37775" t="str">
            <v>Bùi Thị Phương Anh</v>
          </cell>
          <cell r="Q37775" t="str">
            <v>BH-03E Xuất Sửa Chữa</v>
          </cell>
        </row>
        <row r="37776">
          <cell r="D37776" t="str">
            <v>HNI-PX-2410-00115</v>
          </cell>
          <cell r="E37776" t="str">
            <v>CÔNG TY TNHH THƯƠNG MẠI DỊCH VỤ HÀ LINH_AT</v>
          </cell>
          <cell r="F37776" t="str">
            <v>Thôn Thống Nhất, Xã Công Lý, Huyện Lý Nhân, Tỉnh Hà Nam, Xã Công Lý, Huyện Lý Nhân, Tỉnh Hà Nam, Việt Nam</v>
          </cell>
          <cell r="G37776" t="str">
            <v/>
          </cell>
          <cell r="H37776" t="str">
            <v>Phạm Duy Minh</v>
          </cell>
          <cell r="I37776">
            <v>0</v>
          </cell>
          <cell r="J37776">
            <v>0</v>
          </cell>
          <cell r="K37776">
            <v>0</v>
          </cell>
          <cell r="L37776">
            <v>0</v>
          </cell>
          <cell r="M37776">
            <v>5264000</v>
          </cell>
          <cell r="N37776" t="str">
            <v>0</v>
          </cell>
          <cell r="O37776">
            <v>5790400</v>
          </cell>
          <cell r="P37776" t="str">
            <v>Bùi Thị Phương Anh</v>
          </cell>
          <cell r="Q37776" t="str">
            <v>BH-03A Bán Hàng</v>
          </cell>
        </row>
        <row r="37777">
          <cell r="D37777" t="str">
            <v>HCM-PX-2410-00341</v>
          </cell>
          <cell r="E37777" t="str">
            <v>CÔNG TY CỔ PHẦN THƯƠNG MẠI VÀ CÔNG NGHỆ HẢI ÂU AT</v>
          </cell>
          <cell r="F37777" t="str">
            <v>Số 14, Đường D18, KDC DV Tân Bình, Khu phố Tân Thắng, Phường Tân Bình, Thành phố Dĩ An, Tỉnh Bình Dương, Việt Nam</v>
          </cell>
          <cell r="G37777" t="str">
            <v/>
          </cell>
          <cell r="H37777" t="str">
            <v>Nguyễn Ngọc Bằng</v>
          </cell>
          <cell r="I37777">
            <v>0</v>
          </cell>
          <cell r="J37777">
            <v>0</v>
          </cell>
          <cell r="K37777">
            <v>0</v>
          </cell>
          <cell r="L37777">
            <v>0</v>
          </cell>
          <cell r="M37777">
            <v>0</v>
          </cell>
          <cell r="N37777" t="str">
            <v>0</v>
          </cell>
          <cell r="O37777">
            <v>0</v>
          </cell>
          <cell r="P37777" t="str">
            <v>Lê Thị Huyền Trang</v>
          </cell>
          <cell r="Q37777" t="str">
            <v>BH-03F Xuất Bảo Hành</v>
          </cell>
        </row>
        <row r="37778">
          <cell r="D37778" t="str">
            <v>HCM-PX-2410-00344</v>
          </cell>
          <cell r="E37778" t="str">
            <v>ANH QUỐC- CÔNG TY HÓA SINH PHONG PHÚ</v>
          </cell>
          <cell r="F37778" t="str">
            <v>Công ty Việt Thái hoặc Công ty KANAGAWA, Việt Nam</v>
          </cell>
          <cell r="G37778" t="str">
            <v/>
          </cell>
          <cell r="H37778" t="str">
            <v>Trần Bảo Quốc</v>
          </cell>
          <cell r="I37778">
            <v>0</v>
          </cell>
          <cell r="J37778">
            <v>0</v>
          </cell>
          <cell r="K37778">
            <v>0</v>
          </cell>
          <cell r="L37778">
            <v>0</v>
          </cell>
          <cell r="M37778">
            <v>2300000</v>
          </cell>
          <cell r="N37778" t="str">
            <v>0</v>
          </cell>
          <cell r="O37778">
            <v>2300000</v>
          </cell>
          <cell r="P37778" t="str">
            <v>Lê Thị Huyền Trang</v>
          </cell>
          <cell r="Q37778" t="str">
            <v>BH-03E Xuất Sửa Chữa</v>
          </cell>
        </row>
        <row r="37779">
          <cell r="D37779" t="str">
            <v>CTH-PX-2410-00046</v>
          </cell>
          <cell r="E37779" t="str">
            <v>CÔNG TY TNHH VINA HUỲNH GIA</v>
          </cell>
          <cell r="F37779" t="str">
            <v>110/2 Cách Mạng Tháng Tám, Phường Cái Khế, Quận Ninh Kiều, Thành phố Cần Thơ, Việt Nam</v>
          </cell>
          <cell r="G37779" t="str">
            <v/>
          </cell>
          <cell r="H37779" t="str">
            <v>Phạm Ngọc Anh Giang</v>
          </cell>
          <cell r="I37779">
            <v>0</v>
          </cell>
          <cell r="J37779">
            <v>0</v>
          </cell>
          <cell r="K37779">
            <v>0</v>
          </cell>
          <cell r="L37779">
            <v>0</v>
          </cell>
          <cell r="M37779">
            <v>10660000</v>
          </cell>
          <cell r="N37779" t="str">
            <v>0</v>
          </cell>
          <cell r="O37779">
            <v>11726000</v>
          </cell>
          <cell r="P37779" t="str">
            <v>Lâm Tuyết Trinh</v>
          </cell>
          <cell r="Q37779" t="str">
            <v>BH-03A Bán Hàng</v>
          </cell>
        </row>
        <row r="37780">
          <cell r="D37780" t="str">
            <v>HCM-PX-2410-00345</v>
          </cell>
          <cell r="E37780" t="str">
            <v>CÔNG TY CỔ PHẦN THUẬN HẢI GREEN - CHI NHÁNH LAI VUNG</v>
          </cell>
          <cell r="F37780" t="str">
            <v>Tổ 41, Ấp Tân Lợi, Xã Tân Thành, Huyện Lai Vung, Tỉnh Đồng Tháp, Việt Nam</v>
          </cell>
          <cell r="G37780" t="str">
            <v/>
          </cell>
          <cell r="H37780" t="str">
            <v>Phạm Xuân Bách</v>
          </cell>
          <cell r="I37780">
            <v>0</v>
          </cell>
          <cell r="J37780">
            <v>0</v>
          </cell>
          <cell r="K37780">
            <v>0</v>
          </cell>
          <cell r="L37780">
            <v>0</v>
          </cell>
          <cell r="M37780">
            <v>2000</v>
          </cell>
          <cell r="N37780" t="str">
            <v>0</v>
          </cell>
          <cell r="O37780">
            <v>2200</v>
          </cell>
          <cell r="P37780" t="str">
            <v>Nguyễn Ngọc Anh Thư</v>
          </cell>
          <cell r="Q37780" t="str">
            <v>BH-03C Bán Hàng Theo Dự Án</v>
          </cell>
        </row>
        <row r="37781">
          <cell r="D37781" t="str">
            <v>CTH-PX-2410-00048</v>
          </cell>
          <cell r="E37781" t="str">
            <v>CÔNG TY TNHH MỘT THÀNH VIÊN THƯƠNG MẠI DỊCH VỤ HUỲNH GIA HƯNG</v>
          </cell>
          <cell r="F37781" t="str">
            <v>21, Quốc lộ 91, Khu vực Bình Hưng, Phường Phước Thới, Quận Ô Môn, Thành phố Cần Thơ, Việt Nam</v>
          </cell>
          <cell r="G37781" t="str">
            <v/>
          </cell>
          <cell r="H37781" t="str">
            <v>Sale Cần Thơ SL</v>
          </cell>
          <cell r="I37781">
            <v>0</v>
          </cell>
          <cell r="J37781">
            <v>0</v>
          </cell>
          <cell r="K37781">
            <v>0</v>
          </cell>
          <cell r="L37781">
            <v>0</v>
          </cell>
          <cell r="M37781">
            <v>0</v>
          </cell>
          <cell r="N37781" t="str">
            <v>0</v>
          </cell>
          <cell r="O37781">
            <v>0</v>
          </cell>
          <cell r="P37781" t="str">
            <v>Lâm Tuyết Trinh</v>
          </cell>
          <cell r="Q37781" t="str">
            <v>BH-03F Xuất Bảo Hành</v>
          </cell>
        </row>
        <row r="37782">
          <cell r="D37782" t="str">
            <v>HCM-PX-2410-00348</v>
          </cell>
          <cell r="E37782" t="str">
            <v>CÔNG TY CỔ PHẦN THỰC PHẨM CÁNH ĐỒNG VIỆT</v>
          </cell>
          <cell r="F37782" t="str">
            <v>Quốc Lộ 1A, Khu Công Nghiệp Thành Hải, Xã Thành Hải, Thành phố Phan Rang-Tháp Chàm, Tỉnh Ninh Thuận, Việt Nam</v>
          </cell>
          <cell r="G37782" t="str">
            <v/>
          </cell>
          <cell r="H37782" t="str">
            <v>Nguyễn Quốc Duy</v>
          </cell>
          <cell r="I37782">
            <v>0</v>
          </cell>
          <cell r="J37782">
            <v>0</v>
          </cell>
          <cell r="K37782">
            <v>0</v>
          </cell>
          <cell r="L37782">
            <v>0</v>
          </cell>
          <cell r="M37782">
            <v>6200000</v>
          </cell>
          <cell r="N37782" t="str">
            <v>0</v>
          </cell>
          <cell r="O37782">
            <v>6820000</v>
          </cell>
          <cell r="P37782" t="str">
            <v>Nguyễn Ngọc Bảo Châu</v>
          </cell>
          <cell r="Q37782" t="str">
            <v>BH-03A Bán Hàng</v>
          </cell>
        </row>
        <row r="37783">
          <cell r="D37783" t="str">
            <v>HCM-PX-2410-00349</v>
          </cell>
          <cell r="E37783" t="str">
            <v>ANH LƯƠNG HOÀNG DIỆP</v>
          </cell>
          <cell r="F37783" t="str">
            <v>96/2 QL1A, KP1 ((Gần ngã tư Ga), Quận 12, Thành phố Hồ Chí Minh, Việt Nam</v>
          </cell>
          <cell r="G37783" t="str">
            <v/>
          </cell>
          <cell r="H37783" t="str">
            <v>Nguyễn Vũ Đăng</v>
          </cell>
          <cell r="I37783">
            <v>0</v>
          </cell>
          <cell r="J37783">
            <v>0</v>
          </cell>
          <cell r="K37783">
            <v>0</v>
          </cell>
          <cell r="L37783">
            <v>0</v>
          </cell>
          <cell r="M37783">
            <v>150000</v>
          </cell>
          <cell r="N37783" t="str">
            <v>0</v>
          </cell>
          <cell r="O37783">
            <v>150000</v>
          </cell>
          <cell r="P37783" t="str">
            <v>Lê Thị Huyền Trang</v>
          </cell>
          <cell r="Q37783" t="str">
            <v>BH-03A Bán Hàng</v>
          </cell>
        </row>
        <row r="37784">
          <cell r="D37784" t="str">
            <v>HCM-PX-2410-00350</v>
          </cell>
          <cell r="E37784" t="str">
            <v>CÔNG TY TNHH ĐIỆN GIA DỤNG HOÀNH KIẾN ĐẠT - LONG AN</v>
          </cell>
          <cell r="F37784" t="str">
            <v>KCN Hải Sơn, Ấp Bình Tiền 2, Xã Đức Hòa Hạ, Huyện Đức Hòa, Tỉnh Long An, Việt Nam</v>
          </cell>
          <cell r="G37784" t="str">
            <v/>
          </cell>
          <cell r="H37784" t="str">
            <v>Phạm Văn Thành</v>
          </cell>
          <cell r="I37784">
            <v>0</v>
          </cell>
          <cell r="J37784">
            <v>0</v>
          </cell>
          <cell r="K37784">
            <v>0</v>
          </cell>
          <cell r="L37784">
            <v>0</v>
          </cell>
          <cell r="M37784">
            <v>3011000</v>
          </cell>
          <cell r="N37784" t="str">
            <v>0</v>
          </cell>
          <cell r="O37784">
            <v>3312100</v>
          </cell>
          <cell r="P37784" t="str">
            <v>Lê Thị Huyền Trang</v>
          </cell>
          <cell r="Q37784" t="str">
            <v>BH-03A Bán Hàng</v>
          </cell>
        </row>
        <row r="37785">
          <cell r="D37785" t="str">
            <v>HCM-PX-2410-00356</v>
          </cell>
          <cell r="E37785" t="str">
            <v>HCM bán cho HN</v>
          </cell>
          <cell r="F37785" t="str">
            <v>Lô 05 -10A Khu Công nghiệp Hoàng Mai, Phường Hoàng Văn Thụ, Quận Hoàng Mai, Thành phố Hà Nội, Việt Nam</v>
          </cell>
          <cell r="G37785" t="str">
            <v/>
          </cell>
          <cell r="H37785" t="str">
            <v>Sale HCM Nội Bộ</v>
          </cell>
          <cell r="I37785">
            <v>0</v>
          </cell>
          <cell r="J37785">
            <v>0</v>
          </cell>
          <cell r="K37785">
            <v>0</v>
          </cell>
          <cell r="L37785">
            <v>0</v>
          </cell>
          <cell r="M37785">
            <v>0</v>
          </cell>
          <cell r="N37785" t="str">
            <v>0</v>
          </cell>
          <cell r="O37785">
            <v>0</v>
          </cell>
          <cell r="P37785" t="str">
            <v>Lê Thị Huyền Trang</v>
          </cell>
          <cell r="Q37785" t="str">
            <v>BH-16C Xuất Bán Chi Nhánh (Không Sắp Xe)</v>
          </cell>
        </row>
        <row r="37786">
          <cell r="D37786" t="str">
            <v>HCM-PX-2410-00357</v>
          </cell>
          <cell r="E37786" t="str">
            <v>CÔNG TY TNHH THƯƠNG MẠI &amp; DỊCH VỤ PHÚ THỌ</v>
          </cell>
          <cell r="F37786" t="str">
            <v>143/14/11 Đường liên khu 5-6, Tổ 137, Khu phố 10, Phường Bình Hưng Hoà B, Quận Bình Tân, Thành phố Hồ Chí Minh, Việt Nam</v>
          </cell>
          <cell r="G37786" t="str">
            <v/>
          </cell>
          <cell r="H37786" t="str">
            <v>Nguyễn Hà Thái</v>
          </cell>
          <cell r="I37786">
            <v>0</v>
          </cell>
          <cell r="J37786">
            <v>0</v>
          </cell>
          <cell r="K37786">
            <v>0</v>
          </cell>
          <cell r="L37786">
            <v>0</v>
          </cell>
          <cell r="M37786">
            <v>12775000</v>
          </cell>
          <cell r="N37786" t="str">
            <v>0</v>
          </cell>
          <cell r="O37786">
            <v>14052500</v>
          </cell>
          <cell r="P37786" t="str">
            <v>Trần Thị Quí</v>
          </cell>
          <cell r="Q37786" t="str">
            <v>BH-03A Bán Hàng</v>
          </cell>
        </row>
        <row r="37787">
          <cell r="D37787" t="str">
            <v>HCM-PX-2410-00358</v>
          </cell>
          <cell r="E37787" t="str">
            <v>CÔNG TY CỔ PHẦN THUẬN HẢI GREEN - CHI NHÁNH LAI VUNG</v>
          </cell>
          <cell r="F37787" t="str">
            <v>Tổ 41, Ấp Tân Lợi, Xã Tân Thành, Huyện Lai Vung, Tỉnh Đồng Tháp, Việt Nam</v>
          </cell>
          <cell r="G37787" t="str">
            <v/>
          </cell>
          <cell r="H37787" t="str">
            <v>Phạm Xuân Bách</v>
          </cell>
          <cell r="I37787">
            <v>0</v>
          </cell>
          <cell r="J37787">
            <v>0</v>
          </cell>
          <cell r="K37787">
            <v>0</v>
          </cell>
          <cell r="L37787">
            <v>0</v>
          </cell>
          <cell r="M37787">
            <v>727700</v>
          </cell>
          <cell r="N37787" t="str">
            <v>0</v>
          </cell>
          <cell r="O37787">
            <v>800470</v>
          </cell>
          <cell r="P37787" t="str">
            <v>Nguyễn Ngọc Anh Thư</v>
          </cell>
          <cell r="Q37787" t="str">
            <v>BH-03C Bán Hàng Theo Dự Án</v>
          </cell>
        </row>
        <row r="37788">
          <cell r="D37788" t="str">
            <v>HCM-PX-2410-00359</v>
          </cell>
          <cell r="E37788" t="str">
            <v>CÔNG TY TNHH THANG MÁY HOÀN CÔNG</v>
          </cell>
          <cell r="F37788" t="str">
            <v>95Bis Đường Trần Phú, Phường 04, Quận 5, Thành phố Hồ Chí Minh, Việt Nam</v>
          </cell>
          <cell r="G37788" t="str">
            <v/>
          </cell>
          <cell r="H37788" t="str">
            <v>Hồ Hoàng Anh</v>
          </cell>
          <cell r="I37788">
            <v>0</v>
          </cell>
          <cell r="J37788">
            <v>0</v>
          </cell>
          <cell r="K37788">
            <v>0</v>
          </cell>
          <cell r="L37788">
            <v>0</v>
          </cell>
          <cell r="M37788">
            <v>0</v>
          </cell>
          <cell r="N37788" t="str">
            <v>0</v>
          </cell>
          <cell r="O37788">
            <v>0</v>
          </cell>
          <cell r="P37788" t="str">
            <v>Mai Quỳnh Giao</v>
          </cell>
          <cell r="Q37788" t="str">
            <v>BH-03F Xuất Bảo Hành</v>
          </cell>
        </row>
        <row r="37789">
          <cell r="D37789" t="str">
            <v>HNI-PX-2410-00117</v>
          </cell>
          <cell r="E37789" t="str">
            <v>CÔNG TY CỔ PHẦN DỊCH VỤ KỸ THUẬT BẢO AN</v>
          </cell>
          <cell r="F37789" t="str">
            <v>Số 3A phố Lý Tự Trọng, Phường Minh Khai, Quận Hồng Bàng, Thành phố Hải Phòng, Việt Nam</v>
          </cell>
          <cell r="G37789" t="str">
            <v/>
          </cell>
          <cell r="H37789" t="str">
            <v>Bùi Xuân Cảnh</v>
          </cell>
          <cell r="I37789">
            <v>0</v>
          </cell>
          <cell r="J37789">
            <v>0</v>
          </cell>
          <cell r="K37789">
            <v>0</v>
          </cell>
          <cell r="L37789">
            <v>0</v>
          </cell>
          <cell r="M37789">
            <v>1143000</v>
          </cell>
          <cell r="N37789" t="str">
            <v>0</v>
          </cell>
          <cell r="O37789">
            <v>1234440</v>
          </cell>
          <cell r="P37789" t="str">
            <v>Bùi Thị Phương Anh</v>
          </cell>
          <cell r="Q37789" t="str">
            <v>BH-03A Bán Hàng</v>
          </cell>
        </row>
        <row r="37790">
          <cell r="D37790" t="str">
            <v>HCM-PX-2410-00361</v>
          </cell>
          <cell r="E37790" t="str">
            <v>CÔNG TY TNHH THƯƠNG MẠI DỊCH VỤ ĐIỆN TRUNG KIÊN</v>
          </cell>
          <cell r="F37790" t="str">
            <v>Số 143/19/33/15, Tổ 4, KP 6, Phường Long Bình, Thành phố Biên Hòa, Tỉnh Đồng Nai, Việt Nam</v>
          </cell>
          <cell r="G37790" t="str">
            <v/>
          </cell>
          <cell r="H37790" t="str">
            <v>Lê Quốc Dũng</v>
          </cell>
          <cell r="I37790">
            <v>0</v>
          </cell>
          <cell r="J37790">
            <v>0</v>
          </cell>
          <cell r="K37790">
            <v>0</v>
          </cell>
          <cell r="L37790">
            <v>0</v>
          </cell>
          <cell r="M37790">
            <v>57649040</v>
          </cell>
          <cell r="N37790" t="str">
            <v>0</v>
          </cell>
          <cell r="O37790">
            <v>63413944</v>
          </cell>
          <cell r="P37790" t="str">
            <v>Lê Thị Huyền Trang</v>
          </cell>
          <cell r="Q37790" t="str">
            <v>BH-03A Bán Hàng</v>
          </cell>
        </row>
        <row r="37791">
          <cell r="D37791" t="str">
            <v>CTH-PX-2410-00050</v>
          </cell>
          <cell r="E37791" t="str">
            <v>CỬA HÀNG ĐIỆN CÔNG NGHIỆP QUANG KHỞI</v>
          </cell>
          <cell r="F37791" t="str">
            <v>155 Trần Phú, Khóm 5, Phường 1, Thành phố Sa Đéc, Tỉnh Đồng Tháp, Việt Nam</v>
          </cell>
          <cell r="G37791" t="str">
            <v/>
          </cell>
          <cell r="H37791" t="str">
            <v>Tô Văn Tình</v>
          </cell>
          <cell r="I37791">
            <v>0</v>
          </cell>
          <cell r="J37791">
            <v>0</v>
          </cell>
          <cell r="K37791">
            <v>0</v>
          </cell>
          <cell r="L37791">
            <v>0</v>
          </cell>
          <cell r="M37791">
            <v>8037000</v>
          </cell>
          <cell r="N37791" t="str">
            <v>0</v>
          </cell>
          <cell r="O37791">
            <v>8840700</v>
          </cell>
          <cell r="P37791" t="str">
            <v>Lâm Tuyết Trinh</v>
          </cell>
          <cell r="Q37791" t="str">
            <v>BH-03A Bán Hàng</v>
          </cell>
        </row>
        <row r="37792">
          <cell r="D37792" t="str">
            <v>HCM-PX-2410-00362</v>
          </cell>
          <cell r="E37792" t="str">
            <v>ANH LÂN CƠ SỞ THUẬN PHÁT</v>
          </cell>
          <cell r="F37792" t="str">
            <v>15/13 Đường 18B, P. Bình Hưng Hòa A, Bình Tân, TP HCM, Việt Nam</v>
          </cell>
          <cell r="G37792" t="str">
            <v/>
          </cell>
          <cell r="H37792" t="str">
            <v>Lê Vũ Minh Hải</v>
          </cell>
          <cell r="I37792">
            <v>0</v>
          </cell>
          <cell r="J37792">
            <v>0</v>
          </cell>
          <cell r="K37792">
            <v>0</v>
          </cell>
          <cell r="L37792">
            <v>0</v>
          </cell>
          <cell r="M37792">
            <v>3850000</v>
          </cell>
          <cell r="N37792" t="str">
            <v>0</v>
          </cell>
          <cell r="O37792">
            <v>3850000</v>
          </cell>
          <cell r="P37792" t="str">
            <v>Mai Quỳnh Giao</v>
          </cell>
          <cell r="Q37792" t="str">
            <v>BH-03E Xuất Sửa Chữa</v>
          </cell>
        </row>
        <row r="37793">
          <cell r="D37793" t="str">
            <v>HNI-PX-2410-00118</v>
          </cell>
          <cell r="E37793" t="str">
            <v>CÔNG TY CỔ PHẦN CÔNG NGHỆ VÀ THIẾT BỊ TOÀN CẦU</v>
          </cell>
          <cell r="F37793" t="str">
            <v>Km 25, quốc lộ 6, khu công nghiệp Phú Nghĩa, Xã Phú Nghĩa, Huyện Chương Mỹ, Thành phố Hà Nội, Việt Nam</v>
          </cell>
          <cell r="G37793" t="str">
            <v/>
          </cell>
          <cell r="H37793" t="str">
            <v>Lê Văn Chương</v>
          </cell>
          <cell r="I37793">
            <v>0</v>
          </cell>
          <cell r="J37793">
            <v>0</v>
          </cell>
          <cell r="K37793">
            <v>0</v>
          </cell>
          <cell r="L37793">
            <v>0</v>
          </cell>
          <cell r="M37793">
            <v>0</v>
          </cell>
          <cell r="N37793" t="str">
            <v>0</v>
          </cell>
          <cell r="O37793">
            <v>0</v>
          </cell>
          <cell r="P37793" t="str">
            <v>Nguyễn Diệu Thùy</v>
          </cell>
          <cell r="Q37793" t="str">
            <v>BH-03F Xuất Bảo Hành</v>
          </cell>
        </row>
        <row r="37794">
          <cell r="D37794" t="str">
            <v>HCM-PX-2410-00365</v>
          </cell>
          <cell r="E37794" t="str">
            <v>ĐOÀN HẢI ĐĂNG</v>
          </cell>
          <cell r="F37794" t="str">
            <v>A802/2, KHU PHỐ 1, Phường Long Bình, Thành phố Biên Hòa, Tỉnh Đồng Nai, Việt Nam</v>
          </cell>
          <cell r="G37794" t="str">
            <v/>
          </cell>
          <cell r="H37794" t="str">
            <v>Lê Quốc Dũng</v>
          </cell>
          <cell r="I37794">
            <v>0</v>
          </cell>
          <cell r="J37794">
            <v>0</v>
          </cell>
          <cell r="K37794">
            <v>0</v>
          </cell>
          <cell r="L37794">
            <v>0</v>
          </cell>
          <cell r="M37794">
            <v>43720000</v>
          </cell>
          <cell r="N37794" t="str">
            <v>0</v>
          </cell>
          <cell r="O37794">
            <v>43720000</v>
          </cell>
          <cell r="P37794" t="str">
            <v>Lê Thị Huyền Trang</v>
          </cell>
          <cell r="Q37794" t="str">
            <v>BH-03A Bán Hàng</v>
          </cell>
        </row>
        <row r="37795">
          <cell r="D37795" t="str">
            <v>HCM-PX-2410-00367</v>
          </cell>
          <cell r="E37795" t="str">
            <v>NGÔ QUANG LỘC</v>
          </cell>
          <cell r="F37795" t="str">
            <v>Chung Cư Bàu Cát 2, Phường 10, Quận Tân Bình, Thành phố Hồ Chí Minh, Việt Nam</v>
          </cell>
          <cell r="G37795" t="str">
            <v/>
          </cell>
          <cell r="H37795" t="str">
            <v>Nguyễn Ngọc Bằng</v>
          </cell>
          <cell r="I37795">
            <v>0</v>
          </cell>
          <cell r="J37795">
            <v>0</v>
          </cell>
          <cell r="K37795">
            <v>0</v>
          </cell>
          <cell r="L37795">
            <v>0</v>
          </cell>
          <cell r="M37795">
            <v>4442000</v>
          </cell>
          <cell r="N37795" t="str">
            <v>0</v>
          </cell>
          <cell r="O37795">
            <v>4886200</v>
          </cell>
          <cell r="P37795" t="str">
            <v>Mai Quỳnh Giao</v>
          </cell>
          <cell r="Q37795" t="str">
            <v>BH-03A Bán Hàng</v>
          </cell>
        </row>
        <row r="37796">
          <cell r="D37796" t="str">
            <v>HNI-PX-2410-00121</v>
          </cell>
          <cell r="E37796" t="str">
            <v>LÊ THỊNH HƯNG YÊN</v>
          </cell>
          <cell r="F37796" t="str">
            <v>Trung tâm đăng kiểm, tổ dân phố Phan Bôi, P. Dị Sử, TX Mỹ Hào, Hưng Yên, Việt Nam</v>
          </cell>
          <cell r="G37796" t="str">
            <v/>
          </cell>
          <cell r="H37796" t="str">
            <v>Phạm Duy Minh</v>
          </cell>
          <cell r="I37796">
            <v>0</v>
          </cell>
          <cell r="J37796">
            <v>0</v>
          </cell>
          <cell r="K37796">
            <v>0</v>
          </cell>
          <cell r="L37796">
            <v>0</v>
          </cell>
          <cell r="M37796">
            <v>0</v>
          </cell>
          <cell r="N37796" t="str">
            <v>0</v>
          </cell>
          <cell r="O37796">
            <v>0</v>
          </cell>
          <cell r="P37796" t="str">
            <v>Nguyễn Diệu Thùy</v>
          </cell>
          <cell r="Q37796" t="str">
            <v>BH-03F Xuất Bảo Hành</v>
          </cell>
        </row>
        <row r="37797">
          <cell r="D37797" t="str">
            <v>HCM-PX-2410-00368</v>
          </cell>
          <cell r="E37797" t="str">
            <v>HCM bán cho CTH</v>
          </cell>
          <cell r="F37797" t="str">
            <v>45 - 47 Bùi Quang Trinh, Phường Phú Thứ, Quận Cái Răng, Thành phố Cần Thơ, Việt Nam</v>
          </cell>
          <cell r="G37797" t="str">
            <v/>
          </cell>
          <cell r="H37797" t="str">
            <v>Sale HCM Nội Bộ</v>
          </cell>
          <cell r="I37797">
            <v>0</v>
          </cell>
          <cell r="J37797">
            <v>0</v>
          </cell>
          <cell r="K37797">
            <v>0</v>
          </cell>
          <cell r="L37797">
            <v>0</v>
          </cell>
          <cell r="M37797">
            <v>0</v>
          </cell>
          <cell r="N37797" t="str">
            <v>0</v>
          </cell>
          <cell r="O37797">
            <v>0</v>
          </cell>
          <cell r="P37797" t="str">
            <v>Nguyễn Ngọc Anh Thư</v>
          </cell>
          <cell r="Q37797" t="str">
            <v>BH-16C Xuất Bán Chi Nhánh (Không Sắp Xe)</v>
          </cell>
        </row>
        <row r="37798">
          <cell r="D37798" t="str">
            <v>HCM-PX-2410-00370</v>
          </cell>
          <cell r="E37798" t="str">
            <v>HCM bán cho HN</v>
          </cell>
          <cell r="F37798" t="str">
            <v>Lô 05 -10A Khu Công nghiệp Hoàng Mai, Phường Hoàng Văn Thụ, Quận Hoàng Mai, Thành phố Hà Nội, Việt Nam</v>
          </cell>
          <cell r="G37798" t="str">
            <v/>
          </cell>
          <cell r="H37798" t="str">
            <v>Sale HCM Nội Bộ</v>
          </cell>
          <cell r="I37798">
            <v>0</v>
          </cell>
          <cell r="J37798">
            <v>0</v>
          </cell>
          <cell r="K37798">
            <v>0</v>
          </cell>
          <cell r="L37798">
            <v>0</v>
          </cell>
          <cell r="M37798">
            <v>0</v>
          </cell>
          <cell r="N37798" t="str">
            <v>0</v>
          </cell>
          <cell r="O37798">
            <v>0</v>
          </cell>
          <cell r="P37798" t="str">
            <v>Đào Thị Kim Ngân</v>
          </cell>
          <cell r="Q37798" t="str">
            <v>BH-16C Xuất Bán Chi Nhánh (Không Sắp Xe)</v>
          </cell>
        </row>
        <row r="37799">
          <cell r="D37799" t="str">
            <v>HNI-PX-2410-00123</v>
          </cell>
          <cell r="E37799" t="str">
            <v>CÔNG TY TRÁCH NHIỆM HỮU HẠN DỊCH VỤ VÀ THƯƠNG MẠI THL VIỆT NAM</v>
          </cell>
          <cell r="F37799" t="str">
            <v>Số 3, ngách 65, ngõ 89, phố Tứ Liên, Phường Tứ Liên, Quận Tây Hồ, Thành phố Hà Nội, Việt Nam, Phường Tứ Liên, Quận Tây Hồ, Thành phố Hà Nội, Việt Nam</v>
          </cell>
          <cell r="G37799" t="str">
            <v/>
          </cell>
          <cell r="H37799" t="str">
            <v>Sale Hà Nội TM</v>
          </cell>
          <cell r="I37799">
            <v>0</v>
          </cell>
          <cell r="J37799">
            <v>0</v>
          </cell>
          <cell r="K37799">
            <v>0</v>
          </cell>
          <cell r="L37799">
            <v>0</v>
          </cell>
          <cell r="M37799">
            <v>2800000</v>
          </cell>
          <cell r="N37799" t="str">
            <v>0</v>
          </cell>
          <cell r="O37799">
            <v>2800000</v>
          </cell>
          <cell r="P37799" t="str">
            <v>Nguyễn Diệu Thùy</v>
          </cell>
          <cell r="Q37799" t="str">
            <v>BH-03A Bán Hàng</v>
          </cell>
        </row>
        <row r="37800">
          <cell r="D37800" t="str">
            <v>HNI-PX-2410-00125</v>
          </cell>
          <cell r="E37800" t="str">
            <v>CÔNG TY CỔ PHẦN THANG MÁY ĐỨC ANH</v>
          </cell>
          <cell r="F37800" t="str">
            <v>Thôn Xuân La (tại nhà ông Đào Văn Tuân), Xã Thanh Sơn, Huyện Kiến Thuỵ, Thành phố Hải Phòng,Việt Nam, Việt Nam</v>
          </cell>
          <cell r="G37800" t="str">
            <v/>
          </cell>
          <cell r="H37800" t="str">
            <v>Sale Hà Nội TM</v>
          </cell>
          <cell r="I37800">
            <v>0</v>
          </cell>
          <cell r="J37800">
            <v>0</v>
          </cell>
          <cell r="K37800">
            <v>0</v>
          </cell>
          <cell r="L37800">
            <v>0</v>
          </cell>
          <cell r="M37800">
            <v>3300000</v>
          </cell>
          <cell r="N37800" t="str">
            <v>0</v>
          </cell>
          <cell r="O37800">
            <v>3300000</v>
          </cell>
          <cell r="P37800" t="str">
            <v>Bùi Thị Phương Anh</v>
          </cell>
          <cell r="Q37800" t="str">
            <v>BH-03E Xuất Sửa Chữa</v>
          </cell>
        </row>
        <row r="37801">
          <cell r="D37801" t="str">
            <v>HCM-PX-2410-00376</v>
          </cell>
          <cell r="E37801" t="str">
            <v>CÔNG TY TNHH THƯƠNG MẠI - DỊCH VỤ ĐIỆN CHÂU Á</v>
          </cell>
          <cell r="F37801" t="str">
            <v>16 - 18 Trần Tướng Công, Phường 10, Quận 5, Thành phố Hồ Chí Minh, Việt Nam</v>
          </cell>
          <cell r="G37801" t="str">
            <v/>
          </cell>
          <cell r="H37801" t="str">
            <v>Lai Hoàn Bảo</v>
          </cell>
          <cell r="I37801">
            <v>0</v>
          </cell>
          <cell r="J37801">
            <v>0</v>
          </cell>
          <cell r="K37801">
            <v>0</v>
          </cell>
          <cell r="L37801">
            <v>0</v>
          </cell>
          <cell r="M37801">
            <v>2068000</v>
          </cell>
          <cell r="N37801" t="str">
            <v>0</v>
          </cell>
          <cell r="O37801">
            <v>2274800</v>
          </cell>
          <cell r="P37801" t="str">
            <v>Nguyễn Ngọc Bảo Châu</v>
          </cell>
          <cell r="Q37801" t="str">
            <v>BH-03A Bán Hàng</v>
          </cell>
        </row>
        <row r="37802">
          <cell r="D37802" t="str">
            <v>HNI-PX-2410-00127</v>
          </cell>
          <cell r="E37802" t="str">
            <v>CÔNG TY CỔ PHẦN THANG MÁY ĐỨC ANH</v>
          </cell>
          <cell r="F37802" t="str">
            <v>Thôn Xuân La (tại nhà ông Đào Văn Tuân), Xã Thanh Sơn, Huyện Kiến Thuỵ, Thành phố Hải Phòng,Việt Nam, Việt Nam</v>
          </cell>
          <cell r="G37802" t="str">
            <v/>
          </cell>
          <cell r="H37802" t="str">
            <v>Sale Hà Nội TM</v>
          </cell>
          <cell r="I37802">
            <v>0</v>
          </cell>
          <cell r="J37802">
            <v>0</v>
          </cell>
          <cell r="K37802">
            <v>0</v>
          </cell>
          <cell r="L37802">
            <v>0</v>
          </cell>
          <cell r="M37802">
            <v>3300000</v>
          </cell>
          <cell r="N37802" t="str">
            <v>0</v>
          </cell>
          <cell r="O37802">
            <v>3300000</v>
          </cell>
          <cell r="P37802" t="str">
            <v>Bùi Thị Phương Anh</v>
          </cell>
          <cell r="Q37802" t="str">
            <v>BH-03E Xuất Sửa Chữa</v>
          </cell>
        </row>
        <row r="37803">
          <cell r="D37803" t="str">
            <v>HCM-PX-2410-00384</v>
          </cell>
          <cell r="E37803" t="str">
            <v>CÔNG TY CỔ PHẦN PHÁT TRIỂN KỸ THUẬT NĂNG LƯỢNG XANH QUẢNG NGÃI</v>
          </cell>
          <cell r="F37803" t="str">
            <v>Tầng 2, Số 241 Lê Lợi, Phường Chánh Lộ, Thành phố Quảng Ngãi, Tỉnh Quảng Ngãi, Việt Nam</v>
          </cell>
          <cell r="G37803" t="str">
            <v/>
          </cell>
          <cell r="H37803" t="str">
            <v>Nguyễn Duy Linh</v>
          </cell>
          <cell r="I37803">
            <v>0</v>
          </cell>
          <cell r="J37803">
            <v>0</v>
          </cell>
          <cell r="K37803">
            <v>0</v>
          </cell>
          <cell r="L37803">
            <v>0</v>
          </cell>
          <cell r="M37803">
            <v>0</v>
          </cell>
          <cell r="N37803" t="str">
            <v>0</v>
          </cell>
          <cell r="O37803">
            <v>0</v>
          </cell>
          <cell r="P37803" t="str">
            <v>Nguyễn Ngọc Anh Thư</v>
          </cell>
          <cell r="Q37803" t="str">
            <v>BH-03F Xuất Bảo Hành</v>
          </cell>
        </row>
        <row r="37804">
          <cell r="D37804" t="str">
            <v>HCM-PX-2410-00385</v>
          </cell>
          <cell r="E37804" t="str">
            <v>CÔNG TY TNHH THANG MÁY ĐẠI NGHĨA |SL</v>
          </cell>
          <cell r="F37804" t="str">
            <v>Số 39 đường Xuân Thủy, Phường Quang Trung, Thành phố Quy Nhơn, Bình Định, Việt Nam</v>
          </cell>
          <cell r="G37804" t="str">
            <v/>
          </cell>
          <cell r="H37804" t="str">
            <v>Nguyễn Duy Linh</v>
          </cell>
          <cell r="I37804">
            <v>0</v>
          </cell>
          <cell r="J37804">
            <v>0</v>
          </cell>
          <cell r="K37804">
            <v>0</v>
          </cell>
          <cell r="L37804">
            <v>0</v>
          </cell>
          <cell r="M37804">
            <v>0</v>
          </cell>
          <cell r="N37804" t="str">
            <v>0</v>
          </cell>
          <cell r="O37804">
            <v>0</v>
          </cell>
          <cell r="P37804" t="str">
            <v>Nguyễn Ngọc Anh Thư</v>
          </cell>
          <cell r="Q37804" t="str">
            <v>BH-03F Xuất Bảo Hành</v>
          </cell>
        </row>
        <row r="37805">
          <cell r="D37805" t="str">
            <v>HCM-PX-2410-00386</v>
          </cell>
          <cell r="E37805" t="str">
            <v>CÔNG TY CỔ PHẦN AN THỊNH PHÁT GROUP</v>
          </cell>
          <cell r="F37805" t="str">
            <v>Số 85 đường Nguyễn Chí Thanh, Tổ dân phố 5, Thị trấn Quảng Phú, Huyện Cư M'gar, Tỉnh Đắk Lắk, Việt Nam</v>
          </cell>
          <cell r="G37805" t="str">
            <v/>
          </cell>
          <cell r="H37805" t="str">
            <v>Nguyễn Phú Quốc</v>
          </cell>
          <cell r="I37805">
            <v>0</v>
          </cell>
          <cell r="J37805">
            <v>250000</v>
          </cell>
          <cell r="K37805">
            <v>0</v>
          </cell>
          <cell r="L37805">
            <v>0</v>
          </cell>
          <cell r="M37805">
            <v>7900000</v>
          </cell>
          <cell r="N37805" t="str">
            <v>0</v>
          </cell>
          <cell r="O37805">
            <v>8690000</v>
          </cell>
          <cell r="P37805" t="str">
            <v>Nguyễn Ngọc Anh Thư</v>
          </cell>
          <cell r="Q37805" t="str">
            <v>BH-03E Xuất Sửa Chữa</v>
          </cell>
        </row>
        <row r="37806">
          <cell r="D37806" t="str">
            <v>HCM-PX-2410-00387</v>
          </cell>
          <cell r="E37806" t="str">
            <v>CÔNG TY TNHH KỸ THUẬT TỰ ĐỘNG QT</v>
          </cell>
          <cell r="F37806" t="str">
            <v>738 Trường Chinh, Phường 15, Quận Tân Bình, Thành phố Hồ Chí Minh, Việt Nam</v>
          </cell>
          <cell r="G37806" t="str">
            <v/>
          </cell>
          <cell r="H37806" t="str">
            <v>Nguyễn Hoàng Quân</v>
          </cell>
          <cell r="I37806">
            <v>0</v>
          </cell>
          <cell r="J37806">
            <v>102000</v>
          </cell>
          <cell r="K37806">
            <v>0</v>
          </cell>
          <cell r="L37806">
            <v>0</v>
          </cell>
          <cell r="M37806">
            <v>21403200</v>
          </cell>
          <cell r="N37806" t="str">
            <v>0</v>
          </cell>
          <cell r="O37806">
            <v>23543520</v>
          </cell>
          <cell r="P37806" t="str">
            <v>Nguyễn Ngọc Bảo Châu</v>
          </cell>
          <cell r="Q37806" t="str">
            <v>BH-03A Bán Hàng</v>
          </cell>
        </row>
        <row r="37807">
          <cell r="D37807" t="str">
            <v>HCM-PX-2410-00388</v>
          </cell>
          <cell r="E37807" t="str">
            <v>ANH PHƯƠNG QUẬN 8</v>
          </cell>
          <cell r="F37807" t="str">
            <v>Tạ uyên, TP HCM, Việt Nam</v>
          </cell>
          <cell r="G37807" t="str">
            <v/>
          </cell>
          <cell r="H37807" t="str">
            <v>Lê Vũ Minh Hải</v>
          </cell>
          <cell r="I37807">
            <v>0</v>
          </cell>
          <cell r="J37807">
            <v>0</v>
          </cell>
          <cell r="K37807">
            <v>0</v>
          </cell>
          <cell r="L37807">
            <v>0</v>
          </cell>
          <cell r="M37807">
            <v>2567000</v>
          </cell>
          <cell r="N37807" t="str">
            <v>0</v>
          </cell>
          <cell r="O37807">
            <v>2567000</v>
          </cell>
          <cell r="P37807" t="str">
            <v>Nguyễn Ngọc Bảo Châu</v>
          </cell>
          <cell r="Q37807" t="str">
            <v>BH-03A Bán Hàng</v>
          </cell>
        </row>
        <row r="37808">
          <cell r="D37808" t="str">
            <v>HCM-PX-2410-00389</v>
          </cell>
          <cell r="E37808" t="str">
            <v>ANH HUY CƯỜNG</v>
          </cell>
          <cell r="F37808" t="str">
            <v>445/94 Tân Hòa Đông,, Phường Bình Trị Đông, Quận Bình Tân, Thành phố Hồ Chí Minh, Việt Nam</v>
          </cell>
          <cell r="G37808" t="str">
            <v/>
          </cell>
          <cell r="H37808" t="str">
            <v>Lê Công Tuấn</v>
          </cell>
          <cell r="I37808">
            <v>0</v>
          </cell>
          <cell r="J37808">
            <v>0</v>
          </cell>
          <cell r="K37808">
            <v>0</v>
          </cell>
          <cell r="L37808">
            <v>0</v>
          </cell>
          <cell r="M37808">
            <v>2234000</v>
          </cell>
          <cell r="N37808" t="str">
            <v>0</v>
          </cell>
          <cell r="O37808">
            <v>2234000</v>
          </cell>
          <cell r="P37808" t="str">
            <v>Nguyễn Ngọc Bảo Châu</v>
          </cell>
          <cell r="Q37808" t="str">
            <v>BH-03A Bán Hàng</v>
          </cell>
        </row>
        <row r="37809">
          <cell r="D37809" t="str">
            <v>HCM-PX-2410-00394</v>
          </cell>
          <cell r="E37809" t="str">
            <v>HCM bán cho CTH</v>
          </cell>
          <cell r="F37809" t="str">
            <v>45 - 47 Bùi Quang Trinh, Phường Phú Thứ, Quận Cái Răng, Thành phố Cần Thơ, Việt Nam</v>
          </cell>
          <cell r="G37809" t="str">
            <v/>
          </cell>
          <cell r="H37809" t="str">
            <v>Sale HCM Nội Bộ</v>
          </cell>
          <cell r="I37809">
            <v>0</v>
          </cell>
          <cell r="J37809">
            <v>0</v>
          </cell>
          <cell r="K37809">
            <v>0</v>
          </cell>
          <cell r="L37809">
            <v>0</v>
          </cell>
          <cell r="M37809">
            <v>0</v>
          </cell>
          <cell r="N37809" t="str">
            <v>0</v>
          </cell>
          <cell r="O37809">
            <v>0</v>
          </cell>
          <cell r="P37809" t="str">
            <v>Nguyễn Ngọc Anh Thư</v>
          </cell>
          <cell r="Q37809" t="str">
            <v>BH-16C Xuất Bán Chi Nhánh (Không Sắp Xe)</v>
          </cell>
        </row>
        <row r="37810">
          <cell r="D37810" t="str">
            <v>HCM-PX-2410-00397</v>
          </cell>
          <cell r="E37810" t="str">
            <v>CÔNG TY TNHH SẢN XUẤT - THƯƠNG MẠI BAO BÌ PHƯƠNG NAM</v>
          </cell>
          <cell r="F37810" t="str">
            <v>Ấp Giữa, Xã Tân Phú Trung, Huyện Củ Chi, Thành phố Hồ Chí Minh, Việt Nam</v>
          </cell>
          <cell r="G37810" t="str">
            <v/>
          </cell>
          <cell r="H37810" t="str">
            <v>Nguyễn Ngọc Bằng</v>
          </cell>
          <cell r="I37810">
            <v>0</v>
          </cell>
          <cell r="J37810">
            <v>0</v>
          </cell>
          <cell r="K37810">
            <v>0</v>
          </cell>
          <cell r="L37810">
            <v>0</v>
          </cell>
          <cell r="M37810">
            <v>6950000</v>
          </cell>
          <cell r="N37810" t="str">
            <v>0</v>
          </cell>
          <cell r="O37810">
            <v>7645000</v>
          </cell>
          <cell r="P37810" t="str">
            <v>Nguyễn Ngọc Bảo Châu</v>
          </cell>
          <cell r="Q37810" t="str">
            <v>BH-03A Bán Hàng</v>
          </cell>
        </row>
        <row r="37811">
          <cell r="D37811" t="str">
            <v>HCM-PX-2410-00402</v>
          </cell>
          <cell r="E37811" t="str">
            <v>HCM bán cho HN</v>
          </cell>
          <cell r="F37811" t="str">
            <v>Lô 05 -10A Khu Công nghiệp Hoàng Mai, Phường Hoàng Văn Thụ, Quận Hoàng Mai, Thành phố Hà Nội, Việt Nam</v>
          </cell>
          <cell r="G37811" t="str">
            <v/>
          </cell>
          <cell r="H37811" t="str">
            <v>Sale HCM Nội Bộ</v>
          </cell>
          <cell r="I37811">
            <v>0</v>
          </cell>
          <cell r="J37811">
            <v>0</v>
          </cell>
          <cell r="K37811">
            <v>0</v>
          </cell>
          <cell r="L37811">
            <v>0</v>
          </cell>
          <cell r="M37811">
            <v>0</v>
          </cell>
          <cell r="N37811" t="str">
            <v>0</v>
          </cell>
          <cell r="O37811">
            <v>0</v>
          </cell>
          <cell r="P37811" t="str">
            <v>Nguyễn Ngọc Bảo Châu</v>
          </cell>
          <cell r="Q37811" t="str">
            <v>BH-16C Xuất Bán Chi Nhánh (Không Sắp Xe)</v>
          </cell>
        </row>
        <row r="37812">
          <cell r="D37812" t="str">
            <v>HCM-PX-2410-00413</v>
          </cell>
          <cell r="E37812" t="str">
            <v>HCM bán cho HN</v>
          </cell>
          <cell r="F37812" t="str">
            <v>Lô 05 -10A Khu Công nghiệp Hoàng Mai, Phường Hoàng Văn Thụ, Quận Hoàng Mai, Thành phố Hà Nội, Việt Nam</v>
          </cell>
          <cell r="G37812" t="str">
            <v/>
          </cell>
          <cell r="H37812" t="str">
            <v>Sale HCM Nội Bộ</v>
          </cell>
          <cell r="I37812">
            <v>0</v>
          </cell>
          <cell r="J37812">
            <v>0</v>
          </cell>
          <cell r="K37812">
            <v>0</v>
          </cell>
          <cell r="L37812">
            <v>0</v>
          </cell>
          <cell r="M37812">
            <v>0</v>
          </cell>
          <cell r="N37812" t="str">
            <v>0</v>
          </cell>
          <cell r="O37812">
            <v>0</v>
          </cell>
          <cell r="P37812" t="str">
            <v>Nguyễn Ngọc Bảo Châu</v>
          </cell>
          <cell r="Q37812" t="str">
            <v>BH-16C Xuất Bán Chi Nhánh (Không Sắp Xe)</v>
          </cell>
        </row>
        <row r="37813">
          <cell r="D37813" t="str">
            <v>HCM-PX-2410-00425</v>
          </cell>
          <cell r="E37813" t="str">
            <v>CÔNG TY TNHH KỸ THUẬT ĐIỆN KHOA</v>
          </cell>
          <cell r="F37813" t="str">
            <v>16/9C Đường 34 Khu phố 8, Phường Linh Đông, Thành phố Thủ Đức, Thành phố Hồ Chí Minh, Việt Nam</v>
          </cell>
          <cell r="G37813" t="str">
            <v/>
          </cell>
          <cell r="H37813" t="str">
            <v>Nguyễn Hà Thái</v>
          </cell>
          <cell r="I37813">
            <v>0</v>
          </cell>
          <cell r="J37813">
            <v>0</v>
          </cell>
          <cell r="K37813">
            <v>0</v>
          </cell>
          <cell r="L37813">
            <v>0</v>
          </cell>
          <cell r="M37813">
            <v>0</v>
          </cell>
          <cell r="N37813" t="str">
            <v>0</v>
          </cell>
          <cell r="O37813">
            <v>0</v>
          </cell>
          <cell r="P37813" t="str">
            <v>Nguyễn Ngọc Anh Thư</v>
          </cell>
          <cell r="Q37813" t="str">
            <v>BH-03F Xuất Bảo Hành</v>
          </cell>
        </row>
        <row r="37814">
          <cell r="D37814" t="str">
            <v>HCM-PX-2410-00432</v>
          </cell>
          <cell r="E37814" t="str">
            <v>HCM bán cho HN</v>
          </cell>
          <cell r="F37814" t="str">
            <v>Lô 05 -10A Khu Công nghiệp Hoàng Mai, Phường Hoàng Văn Thụ, Quận Hoàng Mai, Thành phố Hà Nội, Việt Nam</v>
          </cell>
          <cell r="G37814" t="str">
            <v/>
          </cell>
          <cell r="H37814" t="str">
            <v>Sale HCM Nội Bộ</v>
          </cell>
          <cell r="I37814">
            <v>0</v>
          </cell>
          <cell r="J37814">
            <v>0</v>
          </cell>
          <cell r="K37814">
            <v>0</v>
          </cell>
          <cell r="L37814">
            <v>0</v>
          </cell>
          <cell r="M37814">
            <v>0</v>
          </cell>
          <cell r="N37814" t="str">
            <v>0</v>
          </cell>
          <cell r="O37814">
            <v>0</v>
          </cell>
          <cell r="P37814" t="str">
            <v>Nguyễn Ngọc Bảo Châu</v>
          </cell>
          <cell r="Q37814" t="str">
            <v>BH-16A Xuất Bán Chi Nhánh</v>
          </cell>
        </row>
        <row r="37815">
          <cell r="D37815" t="str">
            <v>HCM-PX-2410-00444</v>
          </cell>
          <cell r="E37815" t="str">
            <v>HCM bán cho HN</v>
          </cell>
          <cell r="F37815" t="str">
            <v>Lô 05 -10A Khu Công nghiệp Hoàng Mai, Phường Hoàng Văn Thụ, Quận Hoàng Mai, Thành phố Hà Nội, Việt Nam</v>
          </cell>
          <cell r="G37815" t="str">
            <v/>
          </cell>
          <cell r="H37815" t="str">
            <v>Sale HCM Nội Bộ</v>
          </cell>
          <cell r="I37815">
            <v>0</v>
          </cell>
          <cell r="J37815">
            <v>0</v>
          </cell>
          <cell r="K37815">
            <v>0</v>
          </cell>
          <cell r="L37815">
            <v>0</v>
          </cell>
          <cell r="M37815">
            <v>0</v>
          </cell>
          <cell r="N37815" t="str">
            <v>0</v>
          </cell>
          <cell r="O37815">
            <v>0</v>
          </cell>
          <cell r="P37815" t="str">
            <v>Nguyễn Ngọc Bảo Châu</v>
          </cell>
          <cell r="Q37815" t="str">
            <v>BH-16A Xuất Bán Chi Nhánh</v>
          </cell>
        </row>
        <row r="37816">
          <cell r="D37816" t="str">
            <v>HCM-PX-2410-00001</v>
          </cell>
          <cell r="E37816" t="str">
            <v>CÔNG TY TNHH CƠ KHÍ VÀ DỊCH VỤ KỸ THUẬT LIÊN MINH</v>
          </cell>
          <cell r="F37816" t="str">
            <v>61 Trần Thị Điệu, Khu Phố 2, Phường Phước Long B, Thành phố Thủ Đức, Thành phố Hồ Chí Minh, Việt Nam</v>
          </cell>
          <cell r="G37816" t="str">
            <v/>
          </cell>
          <cell r="H37816" t="str">
            <v>Lai Hoàn Bảo</v>
          </cell>
          <cell r="I37816">
            <v>0</v>
          </cell>
          <cell r="J37816">
            <v>0</v>
          </cell>
          <cell r="K37816">
            <v>0</v>
          </cell>
          <cell r="L37816">
            <v>0</v>
          </cell>
          <cell r="M37816">
            <v>21393000</v>
          </cell>
          <cell r="N37816" t="str">
            <v>0</v>
          </cell>
          <cell r="O37816">
            <v>23532300</v>
          </cell>
          <cell r="P37816" t="str">
            <v>Mai Quỳnh Giao</v>
          </cell>
          <cell r="Q37816" t="str">
            <v>BH-03A Bán Hàng</v>
          </cell>
        </row>
        <row r="37817">
          <cell r="D37817" t="str">
            <v>HCM-PX-2410-00002</v>
          </cell>
          <cell r="E37817" t="str">
            <v>CÔNG TY TNHH CƠ KHÍ VÀ DỊCH VỤ KỸ THUẬT LIÊN MINH</v>
          </cell>
          <cell r="F37817" t="str">
            <v>61 Trần Thị Điệu, Khu Phố 2, Phường Phước Long B, Thành phố Thủ Đức, Thành phố Hồ Chí Minh, Việt Nam</v>
          </cell>
          <cell r="G37817" t="str">
            <v/>
          </cell>
          <cell r="H37817" t="str">
            <v>Lai Hoàn Bảo</v>
          </cell>
          <cell r="I37817">
            <v>0</v>
          </cell>
          <cell r="J37817">
            <v>0</v>
          </cell>
          <cell r="K37817">
            <v>0</v>
          </cell>
          <cell r="L37817">
            <v>0</v>
          </cell>
          <cell r="M37817">
            <v>12103000</v>
          </cell>
          <cell r="N37817" t="str">
            <v>0</v>
          </cell>
          <cell r="O37817">
            <v>13071240</v>
          </cell>
          <cell r="P37817" t="str">
            <v>Mai Quỳnh Giao</v>
          </cell>
          <cell r="Q37817" t="str">
            <v>BH-03A Bán Hàng</v>
          </cell>
        </row>
        <row r="37818">
          <cell r="D37818" t="str">
            <v>HCM-PX-2410-00003</v>
          </cell>
          <cell r="E37818" t="str">
            <v>CÔNG TY TNHH TM DV THIẾT BỊ ĐIỆN MẠNH TÙNG</v>
          </cell>
          <cell r="F37818" t="str">
            <v>30/17A Đường Tam Bình, KP8, Phường Hiệp Bình Chánh, Thành phố Thủ Đức, Thành phố Hồ Chí Minh, Việt Nam</v>
          </cell>
          <cell r="G37818" t="str">
            <v/>
          </cell>
          <cell r="H37818" t="str">
            <v>Nguyễn Tấn Tài</v>
          </cell>
          <cell r="I37818">
            <v>0</v>
          </cell>
          <cell r="J37818">
            <v>0</v>
          </cell>
          <cell r="K37818">
            <v>0</v>
          </cell>
          <cell r="L37818">
            <v>0</v>
          </cell>
          <cell r="M37818">
            <v>1575000</v>
          </cell>
          <cell r="N37818" t="str">
            <v>0</v>
          </cell>
          <cell r="O37818">
            <v>1732500</v>
          </cell>
          <cell r="P37818" t="str">
            <v>Lê Thị Huyền Trang</v>
          </cell>
          <cell r="Q37818" t="str">
            <v>BH-03A Bán Hàng</v>
          </cell>
        </row>
        <row r="37819">
          <cell r="D37819" t="str">
            <v>HNI-PX-2410-00002</v>
          </cell>
          <cell r="E37819" t="str">
            <v>CÔNG TY CỔ PHẦN THANG MÁY MIỀN TRUNG</v>
          </cell>
          <cell r="F37819" t="str">
            <v>Lô 29 Trần Hưng Đạo, Phường Nam Ngạn, Thành phố Thanh Hoá, Tỉnh Thanh Hoá, Việt Nam, Phường Nam Ngạn, Thành phố Thanh Hóa, Tỉnh Thanh Hóa, Việt Nam</v>
          </cell>
          <cell r="G37819" t="str">
            <v/>
          </cell>
          <cell r="H37819" t="str">
            <v>Sale Hà Nội TM</v>
          </cell>
          <cell r="I37819">
            <v>0</v>
          </cell>
          <cell r="J37819">
            <v>0</v>
          </cell>
          <cell r="K37819">
            <v>0</v>
          </cell>
          <cell r="L37819">
            <v>0</v>
          </cell>
          <cell r="M37819">
            <v>4400000</v>
          </cell>
          <cell r="N37819" t="str">
            <v>0</v>
          </cell>
          <cell r="O37819">
            <v>4400000</v>
          </cell>
          <cell r="P37819" t="str">
            <v>Bùi Thị Phương Anh</v>
          </cell>
          <cell r="Q37819" t="str">
            <v>BH-03A Bán Hàng</v>
          </cell>
        </row>
        <row r="37820">
          <cell r="D37820" t="str">
            <v>CTH-PX-2410-00002</v>
          </cell>
          <cell r="E37820" t="str">
            <v>CỬA HÀNG ĐIỆN CƠ MINH PHÁT(ĐIỆN CƠ THƠ)</v>
          </cell>
          <cell r="F37820" t="str">
            <v>TX Tân Châu, An Giang, Việt Nam</v>
          </cell>
          <cell r="G37820" t="str">
            <v/>
          </cell>
          <cell r="H37820" t="str">
            <v>Phạm Ngọc Anh Giang</v>
          </cell>
          <cell r="I37820">
            <v>0</v>
          </cell>
          <cell r="J37820">
            <v>0</v>
          </cell>
          <cell r="K37820">
            <v>0</v>
          </cell>
          <cell r="L37820">
            <v>0</v>
          </cell>
          <cell r="M37820">
            <v>4787000</v>
          </cell>
          <cell r="N37820" t="str">
            <v>0</v>
          </cell>
          <cell r="O37820">
            <v>4787000</v>
          </cell>
          <cell r="P37820" t="str">
            <v>Lâm Tuyết Trinh</v>
          </cell>
          <cell r="Q37820" t="str">
            <v>BH-03A Bán Hàng</v>
          </cell>
        </row>
        <row r="37821">
          <cell r="D37821" t="str">
            <v>HCM-PX-2410-00007</v>
          </cell>
          <cell r="E37821" t="str">
            <v>HCM bán cho CTH</v>
          </cell>
          <cell r="F37821" t="str">
            <v>45 - 47 Bùi Quang Trinh, Phường Phú Thứ, Quận Cái Răng, Thành phố Cần Thơ, Việt Nam</v>
          </cell>
          <cell r="G37821" t="str">
            <v/>
          </cell>
          <cell r="H37821" t="str">
            <v>Sale HCM Nội Bộ</v>
          </cell>
          <cell r="I37821">
            <v>0</v>
          </cell>
          <cell r="J37821">
            <v>0</v>
          </cell>
          <cell r="K37821">
            <v>0</v>
          </cell>
          <cell r="L37821">
            <v>0</v>
          </cell>
          <cell r="M37821">
            <v>0</v>
          </cell>
          <cell r="N37821" t="str">
            <v>0</v>
          </cell>
          <cell r="O37821">
            <v>0</v>
          </cell>
          <cell r="P37821" t="str">
            <v>Mai Quỳnh Giao</v>
          </cell>
          <cell r="Q37821" t="str">
            <v>BH-16C Xuất Bán Chi Nhánh (Không Sắp Xe)</v>
          </cell>
        </row>
        <row r="37822">
          <cell r="D37822" t="str">
            <v>HCM-PX-2410-00009</v>
          </cell>
          <cell r="E37822" t="str">
            <v>CÔNG TY TNHH THIẾT BỊ ĐĂNG HÙNG</v>
          </cell>
          <cell r="F37822" t="str">
            <v>210/65 An Dương Vương, Phường 16, Quận 8, Thành phố Hồ Chí Minh, Việt Nam</v>
          </cell>
          <cell r="G37822" t="str">
            <v/>
          </cell>
          <cell r="H37822" t="str">
            <v>Nguyễn Ngọc Bằng</v>
          </cell>
          <cell r="I37822">
            <v>0</v>
          </cell>
          <cell r="J37822">
            <v>0</v>
          </cell>
          <cell r="K37822">
            <v>0</v>
          </cell>
          <cell r="L37822">
            <v>0</v>
          </cell>
          <cell r="M37822">
            <v>2450000</v>
          </cell>
          <cell r="N37822" t="str">
            <v>0</v>
          </cell>
          <cell r="O37822">
            <v>2695000</v>
          </cell>
          <cell r="P37822" t="str">
            <v>Nguyễn Ngọc Bảo Châu</v>
          </cell>
          <cell r="Q37822" t="str">
            <v>BH-03A Bán Hàng</v>
          </cell>
        </row>
        <row r="37823">
          <cell r="D37823" t="str">
            <v>HCM-PX-2410-00010</v>
          </cell>
          <cell r="E37823" t="str">
            <v>CÔNG TY TNHH TM DV SX KT CƠ KHÍ ANPHA</v>
          </cell>
          <cell r="F37823" t="str">
            <v>F18, Khu biệt thự Tuyết Anh , Tỉnh lộ 8, Xã Bình Mỹ, Huyện Củ Chi, Thành phố Hồ Chí Minh, Việt Nam</v>
          </cell>
          <cell r="G37823" t="str">
            <v/>
          </cell>
          <cell r="H37823" t="str">
            <v>Lê Công Tuấn</v>
          </cell>
          <cell r="I37823">
            <v>0</v>
          </cell>
          <cell r="J37823">
            <v>0</v>
          </cell>
          <cell r="K37823">
            <v>0</v>
          </cell>
          <cell r="L37823">
            <v>0</v>
          </cell>
          <cell r="M37823">
            <v>39940000</v>
          </cell>
          <cell r="N37823" t="str">
            <v>0</v>
          </cell>
          <cell r="O37823">
            <v>43934000</v>
          </cell>
          <cell r="P37823" t="str">
            <v>Mai Quỳnh Giao</v>
          </cell>
          <cell r="Q37823" t="str">
            <v>BH-03A Bán Hàng</v>
          </cell>
        </row>
        <row r="37824">
          <cell r="D37824" t="str">
            <v>HCM-PX-2410-00022</v>
          </cell>
          <cell r="E37824" t="str">
            <v>CÔNG TY TNHH MÔI TRƯỜNG VINTECH</v>
          </cell>
          <cell r="F37824" t="str">
            <v>78/60/26 Đường số 11, Phường 11, Quận Gò Vấp, Thành phố Hồ Chí Minh, Việt Nam</v>
          </cell>
          <cell r="G37824" t="str">
            <v/>
          </cell>
          <cell r="H37824" t="str">
            <v>Nguyễn Ngọc Bằng</v>
          </cell>
          <cell r="I37824">
            <v>0</v>
          </cell>
          <cell r="J37824">
            <v>0</v>
          </cell>
          <cell r="K37824">
            <v>0</v>
          </cell>
          <cell r="L37824">
            <v>0</v>
          </cell>
          <cell r="M37824">
            <v>2780000</v>
          </cell>
          <cell r="N37824" t="str">
            <v>0</v>
          </cell>
          <cell r="O37824">
            <v>3058000</v>
          </cell>
          <cell r="P37824" t="str">
            <v>Mai Quỳnh Giao</v>
          </cell>
          <cell r="Q37824" t="str">
            <v>BH-03A Bán Hàng</v>
          </cell>
        </row>
        <row r="37825">
          <cell r="D37825" t="str">
            <v>HCM-PX-2410-00023</v>
          </cell>
          <cell r="E37825" t="str">
            <v>CÔNG TY TRÁCH NHIỆM HỮU HẠN CÔNG NGHỆ VÀ THANG MÁY BÁCH KHOA</v>
          </cell>
          <cell r="F37825" t="str">
            <v>E3, Đường A2 (khu nhà ở Tín Phong), Phường Tân Thới Nhất, Quận 12, Thành phố Hồ Chí Minh, Việt Nam</v>
          </cell>
          <cell r="G37825" t="str">
            <v/>
          </cell>
          <cell r="H37825" t="str">
            <v>Hồ Hoàng Anh</v>
          </cell>
          <cell r="I37825">
            <v>0</v>
          </cell>
          <cell r="J37825">
            <v>0</v>
          </cell>
          <cell r="K37825">
            <v>0</v>
          </cell>
          <cell r="L37825">
            <v>0</v>
          </cell>
          <cell r="M37825">
            <v>0</v>
          </cell>
          <cell r="N37825" t="str">
            <v>0</v>
          </cell>
          <cell r="O37825">
            <v>0</v>
          </cell>
          <cell r="P37825" t="str">
            <v>Lê Thị Huyền Trang</v>
          </cell>
          <cell r="Q37825" t="str">
            <v>BH-03A Bán Hàng</v>
          </cell>
        </row>
        <row r="37826">
          <cell r="D37826" t="str">
            <v>CTH-PX-2410-00003</v>
          </cell>
          <cell r="E37826" t="str">
            <v>CÔNG TY TNHH CẤP NƯỚC HÀ THANH</v>
          </cell>
          <cell r="F37826" t="str">
            <v>Quốc lộ 30, ấp Nhứt, Xã An Phong, Huyện Thanh Bình, Tỉnh Đồng Tháp, Việt Nam</v>
          </cell>
          <cell r="G37826" t="str">
            <v/>
          </cell>
          <cell r="H37826" t="str">
            <v>Tô Văn Tình</v>
          </cell>
          <cell r="I37826">
            <v>0</v>
          </cell>
          <cell r="J37826">
            <v>0</v>
          </cell>
          <cell r="K37826">
            <v>0</v>
          </cell>
          <cell r="L37826">
            <v>0</v>
          </cell>
          <cell r="M37826">
            <v>9472000</v>
          </cell>
          <cell r="N37826" t="str">
            <v>0</v>
          </cell>
          <cell r="O37826">
            <v>10419200</v>
          </cell>
          <cell r="P37826" t="str">
            <v>Lâm Tuyết Trinh</v>
          </cell>
          <cell r="Q37826" t="str">
            <v>BH-03A Bán Hàng</v>
          </cell>
        </row>
        <row r="37827">
          <cell r="D37827" t="str">
            <v>CTH-PX-2410-00004</v>
          </cell>
          <cell r="E37827" t="str">
            <v>CỬA HÀNG ĐIỆN CƠ HUY CHƯƠNG</v>
          </cell>
          <cell r="F37827" t="str">
            <v>Tổ 1, ấp Tân Hòa, Xã Nhuận Đông, Việt Nam</v>
          </cell>
          <cell r="G37827" t="str">
            <v/>
          </cell>
          <cell r="H37827" t="str">
            <v>Đoàn Thanh Liêm</v>
          </cell>
          <cell r="I37827">
            <v>0</v>
          </cell>
          <cell r="J37827">
            <v>0</v>
          </cell>
          <cell r="K37827">
            <v>0</v>
          </cell>
          <cell r="L37827">
            <v>0</v>
          </cell>
          <cell r="M37827">
            <v>51180110</v>
          </cell>
          <cell r="N37827" t="str">
            <v>0</v>
          </cell>
          <cell r="O37827">
            <v>51180110</v>
          </cell>
          <cell r="P37827" t="str">
            <v>Lâm Tuyết Trinh</v>
          </cell>
          <cell r="Q37827" t="str">
            <v>BH-03A Bán Hàng</v>
          </cell>
        </row>
        <row r="37828">
          <cell r="D37828" t="str">
            <v>HCM-PX-2410-00024</v>
          </cell>
          <cell r="E37828" t="str">
            <v>CÔNG TY TNHH FUMAKILLA VIỆT NAM</v>
          </cell>
          <cell r="F37828" t="str">
            <v>Số 07, Đường 15A, KCN Biên Hòa 2, Phường An Bình, Thành phố Biên Hòa, Tỉnh Đồng Nai, Việt Nam</v>
          </cell>
          <cell r="G37828" t="str">
            <v/>
          </cell>
          <cell r="H37828" t="str">
            <v>Lê Quốc Dũng</v>
          </cell>
          <cell r="I37828">
            <v>0</v>
          </cell>
          <cell r="J37828">
            <v>0</v>
          </cell>
          <cell r="K37828">
            <v>0</v>
          </cell>
          <cell r="L37828">
            <v>0</v>
          </cell>
          <cell r="M37828">
            <v>16680000</v>
          </cell>
          <cell r="N37828" t="str">
            <v>0</v>
          </cell>
          <cell r="O37828">
            <v>18348000</v>
          </cell>
          <cell r="P37828" t="str">
            <v>Lê Thị Huyền Trang</v>
          </cell>
          <cell r="Q37828" t="str">
            <v>BH-03A Bán Hàng</v>
          </cell>
        </row>
        <row r="37829">
          <cell r="D37829" t="str">
            <v>CTH-PX-2410-00006</v>
          </cell>
          <cell r="E37829" t="str">
            <v>Công Ty TNHH Xây Dựng Điện Huỳnh Phát</v>
          </cell>
          <cell r="F37829" t="str">
            <v>Khóm 4, Phường 1, TX Duyên Hải, Tỉnh Trà Vinh, Phường 1, Thị xã Duyên Hải, Tỉnh Trà Vinh, Việt Nam</v>
          </cell>
          <cell r="G37829" t="str">
            <v/>
          </cell>
          <cell r="H37829" t="str">
            <v>Đoàn Thanh Liêm</v>
          </cell>
          <cell r="I37829">
            <v>0</v>
          </cell>
          <cell r="J37829">
            <v>0</v>
          </cell>
          <cell r="K37829">
            <v>0</v>
          </cell>
          <cell r="L37829">
            <v>0</v>
          </cell>
          <cell r="M37829">
            <v>8565000</v>
          </cell>
          <cell r="N37829" t="str">
            <v>0</v>
          </cell>
          <cell r="O37829">
            <v>8565000</v>
          </cell>
          <cell r="P37829" t="str">
            <v>Lâm Tuyết Trinh</v>
          </cell>
          <cell r="Q37829" t="str">
            <v>BH-03A Bán Hàng</v>
          </cell>
        </row>
        <row r="37830">
          <cell r="D37830" t="str">
            <v>HCM-PX-2410-00026</v>
          </cell>
          <cell r="E37830" t="str">
            <v>CÔNG TY TNHH XÂY DỰNG CƠ KHÍ CHẾ TẠO MÁY MIỀN NAM</v>
          </cell>
          <cell r="F37830" t="str">
            <v>70/5  Ấp 1, Xã Xuân Thới Sơn, Huyện Hóc Môn, Thành phố Hồ Chí Minh, Việt Nam</v>
          </cell>
          <cell r="G37830" t="str">
            <v/>
          </cell>
          <cell r="H37830" t="str">
            <v>Lê Vũ Minh Hải</v>
          </cell>
          <cell r="I37830">
            <v>0</v>
          </cell>
          <cell r="J37830">
            <v>0</v>
          </cell>
          <cell r="K37830">
            <v>0</v>
          </cell>
          <cell r="L37830">
            <v>0</v>
          </cell>
          <cell r="M37830">
            <v>0</v>
          </cell>
          <cell r="N37830" t="str">
            <v>0</v>
          </cell>
          <cell r="O37830">
            <v>0</v>
          </cell>
          <cell r="P37830" t="str">
            <v>Nguyễn Ngọc Anh Thư</v>
          </cell>
          <cell r="Q37830" t="str">
            <v>BH-03F Xuất Bảo Hành</v>
          </cell>
        </row>
        <row r="37831">
          <cell r="D37831" t="str">
            <v>HNI-PX-2410-00006</v>
          </cell>
          <cell r="E37831" t="str">
            <v>CÔNG TY CỔ PHẦN TỰ ĐỘNG HÓA VÀ XÂY LẮP ĐIỆN SNT</v>
          </cell>
          <cell r="F37831" t="str">
            <v>Số 26, đường Bùi Huy Bích, Xã Hưng Lộc, Thành phố Vinh, Tỉnh Nghệ An, Việt Nam</v>
          </cell>
          <cell r="G37831" t="str">
            <v/>
          </cell>
          <cell r="H37831" t="str">
            <v>Sale Hà Nội</v>
          </cell>
          <cell r="I37831">
            <v>0</v>
          </cell>
          <cell r="J37831">
            <v>0</v>
          </cell>
          <cell r="K37831">
            <v>0</v>
          </cell>
          <cell r="L37831">
            <v>0</v>
          </cell>
          <cell r="M37831">
            <v>13028400</v>
          </cell>
          <cell r="N37831" t="str">
            <v>0</v>
          </cell>
          <cell r="O37831">
            <v>14331240</v>
          </cell>
          <cell r="P37831" t="str">
            <v>Nguyễn Diệu Thùy</v>
          </cell>
          <cell r="Q37831" t="str">
            <v>BH-03A Bán Hàng</v>
          </cell>
        </row>
        <row r="37832">
          <cell r="D37832" t="str">
            <v>HCM-PX-2410-00027</v>
          </cell>
          <cell r="E37832" t="str">
            <v>CÔNG TY TNHH PHƯƠNG VŨ</v>
          </cell>
          <cell r="F37832" t="str">
            <v>83 Triệu Nữ Vương, Phường Hải Châu II, Quận Hải Châu, Thành phố Đà Nẵng, Việt Nam</v>
          </cell>
          <cell r="G37832" t="str">
            <v/>
          </cell>
          <cell r="H37832" t="str">
            <v>Trần Văn Thiên Nam</v>
          </cell>
          <cell r="I37832">
            <v>0</v>
          </cell>
          <cell r="J37832">
            <v>0</v>
          </cell>
          <cell r="K37832">
            <v>0</v>
          </cell>
          <cell r="L37832">
            <v>0</v>
          </cell>
          <cell r="M37832">
            <v>0</v>
          </cell>
          <cell r="N37832" t="str">
            <v>0</v>
          </cell>
          <cell r="O37832">
            <v>0</v>
          </cell>
          <cell r="P37832" t="str">
            <v>Nguyễn Ngọc Anh Thư</v>
          </cell>
          <cell r="Q37832" t="str">
            <v>BH-03F Xuất Bảo Hành</v>
          </cell>
        </row>
        <row r="37833">
          <cell r="D37833" t="str">
            <v>HCM-PX-2410-00028</v>
          </cell>
          <cell r="E37833" t="str">
            <v>CÔNG TY CỔ PHẦN THƯƠNG MẠI VÀ CÔNG NGHỆ HẢI ÂU AT</v>
          </cell>
          <cell r="F37833" t="str">
            <v>Số 14, Đường D18, KDC DV Tân Bình, Khu phố Tân Thắng, Phường Tân Bình, Thành phố Dĩ An, Tỉnh Bình Dương, Việt Nam</v>
          </cell>
          <cell r="G37833" t="str">
            <v/>
          </cell>
          <cell r="H37833" t="str">
            <v>Nguyễn Ngọc Bằng</v>
          </cell>
          <cell r="I37833">
            <v>0</v>
          </cell>
          <cell r="J37833">
            <v>0</v>
          </cell>
          <cell r="K37833">
            <v>0</v>
          </cell>
          <cell r="L37833">
            <v>0</v>
          </cell>
          <cell r="M37833">
            <v>0</v>
          </cell>
          <cell r="N37833" t="str">
            <v>0</v>
          </cell>
          <cell r="O37833">
            <v>0</v>
          </cell>
          <cell r="P37833" t="str">
            <v>Nguyễn Ngọc Anh Thư</v>
          </cell>
          <cell r="Q37833" t="str">
            <v>BH-03F Xuất Bảo Hành</v>
          </cell>
        </row>
        <row r="37834">
          <cell r="D37834" t="str">
            <v>HCM-PX-2410-00029</v>
          </cell>
          <cell r="E37834" t="str">
            <v>CÔNG TY TNHH KỸ THUẬT TỰ ĐỘNG HÓA SÀI GÒN</v>
          </cell>
          <cell r="F37834" t="str">
            <v>Số 130/9A Đường ĐHT2, Phường Đông Hưng Thuận, Quận 12, Thành phố Hồ Chí Minh, Việt Nam</v>
          </cell>
          <cell r="G37834" t="str">
            <v/>
          </cell>
          <cell r="H37834" t="str">
            <v>Lai Hoàn Bảo</v>
          </cell>
          <cell r="I37834">
            <v>0</v>
          </cell>
          <cell r="J37834">
            <v>0</v>
          </cell>
          <cell r="K37834">
            <v>0</v>
          </cell>
          <cell r="L37834">
            <v>0</v>
          </cell>
          <cell r="M37834">
            <v>0</v>
          </cell>
          <cell r="N37834" t="str">
            <v>0</v>
          </cell>
          <cell r="O37834">
            <v>0</v>
          </cell>
          <cell r="P37834" t="str">
            <v>Nguyễn Ngọc Anh Thư</v>
          </cell>
          <cell r="Q37834" t="str">
            <v>BH-03F Xuất Bảo Hành</v>
          </cell>
        </row>
        <row r="37835">
          <cell r="D37835" t="str">
            <v>HCM-PX-2410-00030</v>
          </cell>
          <cell r="E37835" t="str">
            <v>CHI NHÁNH CÔNG TY CỔ PHẦN CHĂN NUÔI DUY CƯỜNG</v>
          </cell>
          <cell r="F37835" t="str">
            <v>Địa chỉ: Trung Tâm giáo dục quốc phòng và An Ninh Tỉnh Đồng Nai, Việt Nam</v>
          </cell>
          <cell r="G37835" t="str">
            <v/>
          </cell>
          <cell r="H37835" t="str">
            <v>Nguyễn Ngọc Bằng</v>
          </cell>
          <cell r="I37835">
            <v>0</v>
          </cell>
          <cell r="J37835">
            <v>0</v>
          </cell>
          <cell r="K37835">
            <v>0</v>
          </cell>
          <cell r="L37835">
            <v>0</v>
          </cell>
          <cell r="M37835">
            <v>0</v>
          </cell>
          <cell r="N37835" t="str">
            <v>0</v>
          </cell>
          <cell r="O37835">
            <v>0</v>
          </cell>
          <cell r="P37835" t="str">
            <v>Nguyễn Ngọc Anh Thư</v>
          </cell>
          <cell r="Q37835" t="str">
            <v>BH-03F Xuất Bảo Hành</v>
          </cell>
        </row>
        <row r="37836">
          <cell r="D37836" t="str">
            <v>HNI-PX-2410-00007</v>
          </cell>
          <cell r="E37836" t="str">
            <v>CÔNG TY CỔ PHẦN TỰ ĐỘNG HÓA VÀ XÂY LẮP ĐIỆN SNT</v>
          </cell>
          <cell r="F37836" t="str">
            <v>Số 26, đường Bùi Huy Bích, Xã Hưng Lộc, Thành phố Vinh, Tỉnh Nghệ An, Việt Nam</v>
          </cell>
          <cell r="G37836" t="str">
            <v/>
          </cell>
          <cell r="H37836" t="str">
            <v>Sale Hà Nội</v>
          </cell>
          <cell r="I37836">
            <v>0</v>
          </cell>
          <cell r="J37836">
            <v>0</v>
          </cell>
          <cell r="K37836">
            <v>0</v>
          </cell>
          <cell r="L37836">
            <v>0</v>
          </cell>
          <cell r="M37836">
            <v>13771940</v>
          </cell>
          <cell r="N37836" t="str">
            <v>0</v>
          </cell>
          <cell r="O37836">
            <v>15149134</v>
          </cell>
          <cell r="P37836" t="str">
            <v>Nguyễn Diệu Thùy</v>
          </cell>
          <cell r="Q37836" t="str">
            <v>BH-03A Bán Hàng</v>
          </cell>
        </row>
        <row r="37837">
          <cell r="D37837" t="str">
            <v>HNI-PX-2410-00008</v>
          </cell>
          <cell r="E37837" t="str">
            <v>CÔNG TY CỔ PHẦN TỰ ĐỘNG HÓA VÀ XÂY LẮP ĐIỆN SNT</v>
          </cell>
          <cell r="F37837" t="str">
            <v>Số 26, đường Bùi Huy Bích, Xã Hưng Lộc, Thành phố Vinh, Tỉnh Nghệ An, Việt Nam</v>
          </cell>
          <cell r="G37837" t="str">
            <v/>
          </cell>
          <cell r="H37837" t="str">
            <v>Sale Hà Nội</v>
          </cell>
          <cell r="I37837">
            <v>0</v>
          </cell>
          <cell r="J37837">
            <v>0</v>
          </cell>
          <cell r="K37837">
            <v>0</v>
          </cell>
          <cell r="L37837">
            <v>0</v>
          </cell>
          <cell r="M37837">
            <v>31799950</v>
          </cell>
          <cell r="N37837" t="str">
            <v>0</v>
          </cell>
          <cell r="O37837">
            <v>34979945</v>
          </cell>
          <cell r="P37837" t="str">
            <v>Nguyễn Diệu Thùy</v>
          </cell>
          <cell r="Q37837" t="str">
            <v>BH-03A Bán Hàng</v>
          </cell>
        </row>
        <row r="37838">
          <cell r="D37838" t="str">
            <v>HCM-PX-2410-00036</v>
          </cell>
          <cell r="E37838" t="str">
            <v>CÔNG TY TNHH THƯƠNG MẠI VÀ DỊCH VỤ THANG MÁY AN NGUYÊN</v>
          </cell>
          <cell r="F37838" t="str">
            <v>138/15/4 Y Ngông, Phường Tân Tiến, Thành phố Buôn Ma Thuột, Tỉnh Đắk Lắk, Việt Nam</v>
          </cell>
          <cell r="G37838" t="str">
            <v/>
          </cell>
          <cell r="H37838" t="str">
            <v>Hồ Nhật Anh</v>
          </cell>
          <cell r="I37838">
            <v>0</v>
          </cell>
          <cell r="J37838">
            <v>0</v>
          </cell>
          <cell r="K37838">
            <v>0</v>
          </cell>
          <cell r="L37838">
            <v>0</v>
          </cell>
          <cell r="M37838">
            <v>2200000</v>
          </cell>
          <cell r="N37838" t="str">
            <v>0</v>
          </cell>
          <cell r="O37838">
            <v>2420000</v>
          </cell>
          <cell r="P37838" t="str">
            <v>Lê Thị Huyền Trang</v>
          </cell>
          <cell r="Q37838" t="str">
            <v>BH-03A Bán Hàng</v>
          </cell>
        </row>
        <row r="37839">
          <cell r="D37839" t="str">
            <v>HCM-PX-2410-00039</v>
          </cell>
          <cell r="E37839" t="str">
            <v>CÔNG TY TNHH THƯƠNG MẠI DỊCH VỤ VẬT TƯ- KỸ THUẬT ĐIỆN TRẦN GIA</v>
          </cell>
          <cell r="F37839" t="str">
            <v>Số 49D/2 Khu phố Thạnh Lợi, Phường An Thạnh, Thành phố Thuận An, Tỉnh Bình Dương, Việt Nam</v>
          </cell>
          <cell r="G37839" t="str">
            <v/>
          </cell>
          <cell r="H37839" t="str">
            <v>Lê Quốc Dũng</v>
          </cell>
          <cell r="I37839">
            <v>0</v>
          </cell>
          <cell r="J37839">
            <v>0</v>
          </cell>
          <cell r="K37839">
            <v>0</v>
          </cell>
          <cell r="L37839">
            <v>0</v>
          </cell>
          <cell r="M37839">
            <v>4140000</v>
          </cell>
          <cell r="N37839" t="str">
            <v>0</v>
          </cell>
          <cell r="O37839">
            <v>4471200</v>
          </cell>
          <cell r="P37839" t="str">
            <v>Lê Thị Huyền Trang</v>
          </cell>
          <cell r="Q37839" t="str">
            <v>BH-03A Bán Hàng</v>
          </cell>
        </row>
        <row r="37840">
          <cell r="D37840" t="str">
            <v>HCM-PX-2410-00040</v>
          </cell>
          <cell r="E37840" t="str">
            <v>CÔNG TY TNHH THIẾT BỊ CÔNG NGHIỆP ASIAN</v>
          </cell>
          <cell r="F37840" t="str">
            <v>78C/16/31 Đường Bưng Ông Thoàn, Khu phố 1, Phường Phú Hữu, Thành phố Thủ Đức, Thành phố Hồ Chí Minh, Việt Nam</v>
          </cell>
          <cell r="G37840" t="str">
            <v/>
          </cell>
          <cell r="H37840" t="str">
            <v>Phạm Minh Tuấn</v>
          </cell>
          <cell r="I37840">
            <v>0</v>
          </cell>
          <cell r="J37840">
            <v>0</v>
          </cell>
          <cell r="K37840">
            <v>0</v>
          </cell>
          <cell r="L37840">
            <v>0</v>
          </cell>
          <cell r="M37840">
            <v>9120000</v>
          </cell>
          <cell r="N37840" t="str">
            <v>0</v>
          </cell>
          <cell r="O37840">
            <v>10032000</v>
          </cell>
          <cell r="P37840" t="str">
            <v>Lê Thị Huyền Trang</v>
          </cell>
          <cell r="Q37840" t="str">
            <v>BH-03A Bán Hàng</v>
          </cell>
        </row>
        <row r="37841">
          <cell r="D37841" t="str">
            <v>HCM-PX-2410-00041</v>
          </cell>
          <cell r="E37841" t="str">
            <v>CÔNG TY TNHH THANG MÁY &amp; KỸ THUẬT ĐIỆN FUJI DELTA</v>
          </cell>
          <cell r="F37841" t="str">
            <v>Tầng 3, tòa nhà Sada Office, 5 Cao Thắng - Phường Thanh Bình - Quận Hải Châu - Đà Nẵng, Việt Nam</v>
          </cell>
          <cell r="G37841" t="str">
            <v/>
          </cell>
          <cell r="H37841" t="str">
            <v>Hồ Nhật Anh</v>
          </cell>
          <cell r="I37841">
            <v>0</v>
          </cell>
          <cell r="J37841">
            <v>0</v>
          </cell>
          <cell r="K37841">
            <v>0</v>
          </cell>
          <cell r="L37841">
            <v>0</v>
          </cell>
          <cell r="M37841">
            <v>0</v>
          </cell>
          <cell r="N37841" t="str">
            <v>0</v>
          </cell>
          <cell r="O37841">
            <v>0</v>
          </cell>
          <cell r="P37841" t="str">
            <v>Lê Thị Huyền Trang</v>
          </cell>
          <cell r="Q37841" t="str">
            <v>BH-03F Xuất Bảo Hành</v>
          </cell>
        </row>
        <row r="37842">
          <cell r="D37842" t="str">
            <v>HCM-PX-2410-00042</v>
          </cell>
          <cell r="E37842" t="str">
            <v>HCM bán cho HN</v>
          </cell>
          <cell r="F37842" t="str">
            <v>Lô 05 -10A Khu Công nghiệp Hoàng Mai, Phường Hoàng Văn Thụ, Quận Hoàng Mai, Thành phố Hà Nội, Việt Nam</v>
          </cell>
          <cell r="G37842" t="str">
            <v/>
          </cell>
          <cell r="H37842" t="str">
            <v>Sale HCM Nội Bộ</v>
          </cell>
          <cell r="I37842">
            <v>0</v>
          </cell>
          <cell r="J37842">
            <v>0</v>
          </cell>
          <cell r="K37842">
            <v>0</v>
          </cell>
          <cell r="L37842">
            <v>0</v>
          </cell>
          <cell r="M37842">
            <v>0</v>
          </cell>
          <cell r="N37842" t="str">
            <v>0</v>
          </cell>
          <cell r="O37842">
            <v>0</v>
          </cell>
          <cell r="P37842" t="str">
            <v>Mai Quỳnh Giao</v>
          </cell>
          <cell r="Q37842" t="str">
            <v>BH-16C Xuất Bán Chi Nhánh (Không Sắp Xe)</v>
          </cell>
        </row>
        <row r="37843">
          <cell r="D37843" t="str">
            <v>HNI-PX-2410-00010</v>
          </cell>
          <cell r="E37843" t="str">
            <v>CÔNG TY CỔ PHẦN CƠ ĐIỆN HAECO</v>
          </cell>
          <cell r="F37843" t="str">
            <v>Số 35, ngõ 195/46 đường Vũ Xuân Thiều, Phường Phúc Lợi, Quận Long Biên, Thành phố Hà Nội, Việt Nam</v>
          </cell>
          <cell r="G37843" t="str">
            <v/>
          </cell>
          <cell r="H37843" t="str">
            <v>Nguyễn Hữu Phước</v>
          </cell>
          <cell r="I37843">
            <v>0</v>
          </cell>
          <cell r="J37843">
            <v>0</v>
          </cell>
          <cell r="K37843">
            <v>0</v>
          </cell>
          <cell r="L37843">
            <v>0</v>
          </cell>
          <cell r="M37843">
            <v>25850000</v>
          </cell>
          <cell r="N37843" t="str">
            <v>0</v>
          </cell>
          <cell r="O37843">
            <v>28435000</v>
          </cell>
          <cell r="P37843" t="str">
            <v>Trần Thị Thanh Phương</v>
          </cell>
          <cell r="Q37843" t="str">
            <v>BH-03A Bán Hàng</v>
          </cell>
        </row>
        <row r="37844">
          <cell r="D37844" t="str">
            <v>HCM-PX-2410-00043</v>
          </cell>
          <cell r="E37844" t="str">
            <v>CÔNG TY TNHH AMAZEN</v>
          </cell>
          <cell r="F37844" t="str">
            <v>86/5/3 Đường số 27, Phường 6, Quận Gò Vấp, Thành phố Hồ Chí Minh, Việt Nam</v>
          </cell>
          <cell r="G37844" t="str">
            <v/>
          </cell>
          <cell r="H37844" t="str">
            <v>Lai Hoàn Bảo</v>
          </cell>
          <cell r="I37844">
            <v>0</v>
          </cell>
          <cell r="J37844">
            <v>0</v>
          </cell>
          <cell r="K37844">
            <v>0</v>
          </cell>
          <cell r="L37844">
            <v>0</v>
          </cell>
          <cell r="M37844">
            <v>0</v>
          </cell>
          <cell r="N37844" t="str">
            <v>0</v>
          </cell>
          <cell r="O37844">
            <v>0</v>
          </cell>
          <cell r="P37844" t="str">
            <v>Mai Quỳnh Giao</v>
          </cell>
          <cell r="Q37844" t="str">
            <v>BH-03F Xuất Bảo Hành</v>
          </cell>
        </row>
        <row r="37845">
          <cell r="D37845" t="str">
            <v>HNI-PX-2410-00011</v>
          </cell>
          <cell r="E37845" t="str">
            <v>ANH KHANH TRƯỜNG THỊNH</v>
          </cell>
          <cell r="F37845" t="str">
            <v>Xã Phùng Xá, Huyện Mỹ Đức, Thành phố Hà Nội, Việt Nam</v>
          </cell>
          <cell r="G37845" t="str">
            <v/>
          </cell>
          <cell r="H37845" t="str">
            <v>Nguyễn Văn Linh</v>
          </cell>
          <cell r="I37845">
            <v>0</v>
          </cell>
          <cell r="J37845">
            <v>0</v>
          </cell>
          <cell r="K37845">
            <v>0</v>
          </cell>
          <cell r="L37845">
            <v>0</v>
          </cell>
          <cell r="M37845">
            <v>7621000</v>
          </cell>
          <cell r="N37845" t="str">
            <v>0</v>
          </cell>
          <cell r="O37845">
            <v>7621000</v>
          </cell>
          <cell r="P37845" t="str">
            <v>Trần Thị Thanh Phương</v>
          </cell>
          <cell r="Q37845" t="str">
            <v>BH-03A Bán Hàng</v>
          </cell>
        </row>
        <row r="37846">
          <cell r="D37846" t="str">
            <v>HNI-PX-2410-00012</v>
          </cell>
          <cell r="E37846" t="str">
            <v>CÔNG TY CỔ PHẦN TỰ ĐỘNG HÓA VÀ XÂY LẮP ĐIỆN SNT</v>
          </cell>
          <cell r="F37846" t="str">
            <v>Số 26, đường Bùi Huy Bích, Xã Hưng Lộc, Thành phố Vinh, Tỉnh Nghệ An, Việt Nam</v>
          </cell>
          <cell r="G37846" t="str">
            <v/>
          </cell>
          <cell r="H37846" t="str">
            <v>Sale Hà Nội</v>
          </cell>
          <cell r="I37846">
            <v>0</v>
          </cell>
          <cell r="J37846">
            <v>0</v>
          </cell>
          <cell r="K37846">
            <v>0</v>
          </cell>
          <cell r="L37846">
            <v>0</v>
          </cell>
          <cell r="M37846">
            <v>169711360</v>
          </cell>
          <cell r="N37846" t="str">
            <v>0</v>
          </cell>
          <cell r="O37846">
            <v>186682496</v>
          </cell>
          <cell r="P37846" t="str">
            <v>Nguyễn Diệu Thùy</v>
          </cell>
          <cell r="Q37846" t="str">
            <v>BH-03A Bán Hàng</v>
          </cell>
        </row>
        <row r="37847">
          <cell r="D37847" t="str">
            <v>CTH-PX-2410-00010</v>
          </cell>
          <cell r="E37847" t="str">
            <v>CỬA HÀNG ĐIỆN CÔNG NGHIỆP QUANG KHỞI</v>
          </cell>
          <cell r="F37847" t="str">
            <v>155 Trần Phú, Khóm 5, Phường 1, Thành phố Sa Đéc, Tỉnh Đồng Tháp, Việt Nam</v>
          </cell>
          <cell r="G37847" t="str">
            <v/>
          </cell>
          <cell r="H37847" t="str">
            <v>Tô Văn Tình</v>
          </cell>
          <cell r="I37847">
            <v>0</v>
          </cell>
          <cell r="J37847">
            <v>0</v>
          </cell>
          <cell r="K37847">
            <v>0</v>
          </cell>
          <cell r="L37847">
            <v>0</v>
          </cell>
          <cell r="M37847">
            <v>0</v>
          </cell>
          <cell r="N37847" t="str">
            <v>0</v>
          </cell>
          <cell r="O37847">
            <v>0</v>
          </cell>
          <cell r="P37847" t="str">
            <v>Lâm Tuyết Trinh</v>
          </cell>
          <cell r="Q37847" t="str">
            <v>BH-03F Xuất Bảo Hành</v>
          </cell>
        </row>
        <row r="37848">
          <cell r="D37848" t="str">
            <v>CTH-PX-2410-00011</v>
          </cell>
          <cell r="E37848" t="str">
            <v>CÔNG TY TNHH MTV Y SƠN</v>
          </cell>
          <cell r="F37848" t="str">
            <v>Số 160 Đường Võ Tấn Đức, Khóm 2, Thị Trấn Tam Bình, Huyện Tam Bình, Tỉnh Vĩnh Long, Việt Nam</v>
          </cell>
          <cell r="G37848" t="str">
            <v/>
          </cell>
          <cell r="H37848" t="str">
            <v>Sale Cần Thơ SL</v>
          </cell>
          <cell r="I37848">
            <v>0</v>
          </cell>
          <cell r="J37848">
            <v>0</v>
          </cell>
          <cell r="K37848">
            <v>0</v>
          </cell>
          <cell r="L37848">
            <v>0</v>
          </cell>
          <cell r="M37848">
            <v>0</v>
          </cell>
          <cell r="N37848" t="str">
            <v>0</v>
          </cell>
          <cell r="O37848">
            <v>0</v>
          </cell>
          <cell r="P37848" t="str">
            <v>Lâm Tuyết Trinh</v>
          </cell>
          <cell r="Q37848" t="str">
            <v>BH-03F Xuất Bảo Hành</v>
          </cell>
        </row>
        <row r="37849">
          <cell r="D37849" t="str">
            <v>CTH-PX-2410-00012</v>
          </cell>
          <cell r="E37849" t="str">
            <v>CÔNG TY TNHH MTV Y SƠN</v>
          </cell>
          <cell r="F37849" t="str">
            <v>Số 160 Đường Võ Tấn Đức, Khóm 2, Thị Trấn Tam Bình, Huyện Tam Bình, Tỉnh Vĩnh Long, Việt Nam</v>
          </cell>
          <cell r="G37849" t="str">
            <v/>
          </cell>
          <cell r="H37849" t="str">
            <v>Sale Cần Thơ SL</v>
          </cell>
          <cell r="I37849">
            <v>0</v>
          </cell>
          <cell r="J37849">
            <v>0</v>
          </cell>
          <cell r="K37849">
            <v>0</v>
          </cell>
          <cell r="L37849">
            <v>0</v>
          </cell>
          <cell r="M37849">
            <v>0</v>
          </cell>
          <cell r="N37849" t="str">
            <v>0</v>
          </cell>
          <cell r="O37849">
            <v>0</v>
          </cell>
          <cell r="P37849" t="str">
            <v>Lâm Tuyết Trinh</v>
          </cell>
          <cell r="Q37849" t="str">
            <v>BH-03F Xuất Bảo Hành</v>
          </cell>
        </row>
        <row r="37850">
          <cell r="D37850" t="str">
            <v>HNI-PX-2410-00013</v>
          </cell>
          <cell r="E37850" t="str">
            <v>CÔNG TY CỔ PHẦN CƠ ĐIỆN TỬ ASO | AT</v>
          </cell>
          <cell r="F37850" t="str">
            <v>Xóm Tân Thành 2, xã Tân Quang, thành phố Sông Công, tỉnh Thái Nguyên, Việt Nam</v>
          </cell>
          <cell r="G37850" t="str">
            <v/>
          </cell>
          <cell r="H37850" t="str">
            <v>Bùi Xuân Cảnh</v>
          </cell>
          <cell r="I37850">
            <v>0</v>
          </cell>
          <cell r="J37850">
            <v>0</v>
          </cell>
          <cell r="K37850">
            <v>0</v>
          </cell>
          <cell r="L37850">
            <v>0</v>
          </cell>
          <cell r="M37850">
            <v>25387910</v>
          </cell>
          <cell r="N37850" t="str">
            <v>0</v>
          </cell>
          <cell r="O37850">
            <v>27926701</v>
          </cell>
          <cell r="P37850" t="str">
            <v>Bùi Thị Phương Anh</v>
          </cell>
          <cell r="Q37850" t="str">
            <v>BH-03A Bán Hàng</v>
          </cell>
        </row>
        <row r="37851">
          <cell r="D37851" t="str">
            <v>HCM-PX-2410-00048</v>
          </cell>
          <cell r="E37851" t="str">
            <v>NGUYỄN HOÀNG TÚ</v>
          </cell>
          <cell r="F37851" t="str">
            <v>Vòng Xoay An Lạc, Bình Tân, Việt Nam</v>
          </cell>
          <cell r="G37851" t="str">
            <v/>
          </cell>
          <cell r="H37851" t="str">
            <v>Nguyễn Vũ Đăng</v>
          </cell>
          <cell r="I37851">
            <v>0</v>
          </cell>
          <cell r="J37851">
            <v>0</v>
          </cell>
          <cell r="K37851">
            <v>0</v>
          </cell>
          <cell r="L37851">
            <v>0</v>
          </cell>
          <cell r="M37851">
            <v>2600000</v>
          </cell>
          <cell r="N37851" t="str">
            <v>0</v>
          </cell>
          <cell r="O37851">
            <v>2600000</v>
          </cell>
          <cell r="P37851" t="str">
            <v>Lê Thị Huyền Trang</v>
          </cell>
          <cell r="Q37851" t="str">
            <v>BH-03A Bán Hàng</v>
          </cell>
        </row>
        <row r="37852">
          <cell r="D37852" t="str">
            <v>HCM-PX-2410-00049</v>
          </cell>
          <cell r="E37852" t="str">
            <v>CÔNG TY TNHH MTV CƠ KHÍ THƯƠNG MẠI DỊCH VỤ VĨNH KHOA</v>
          </cell>
          <cell r="F37852" t="str">
            <v>A15/19 Quốc Lộ 50, Ấp 1, Xã Bình Hưng, Huyện Bình Chánh, Thành phố Hồ Chí Minh, Việt Nam</v>
          </cell>
          <cell r="G37852" t="str">
            <v/>
          </cell>
          <cell r="H37852" t="str">
            <v>Tô Thành Đạo</v>
          </cell>
          <cell r="I37852">
            <v>0</v>
          </cell>
          <cell r="J37852">
            <v>0</v>
          </cell>
          <cell r="K37852">
            <v>0</v>
          </cell>
          <cell r="L37852">
            <v>0</v>
          </cell>
          <cell r="M37852">
            <v>14500000</v>
          </cell>
          <cell r="N37852" t="str">
            <v>0</v>
          </cell>
          <cell r="O37852">
            <v>14500000</v>
          </cell>
          <cell r="P37852" t="str">
            <v>Lê Thị Huyền Trang</v>
          </cell>
          <cell r="Q37852" t="str">
            <v>BH-03A Bán Hàng</v>
          </cell>
        </row>
        <row r="37853">
          <cell r="D37853" t="str">
            <v>HCM-PX-2410-00051</v>
          </cell>
          <cell r="E37853" t="str">
            <v>CÔNG TY TNHH ANH PHÁT</v>
          </cell>
          <cell r="F37853" t="str">
            <v>60 Vũ Huy Tân, Phường 03, Quận Bình Thạnh, Thành phố Hồ Chí Minh, Việt Nam</v>
          </cell>
          <cell r="G37853" t="str">
            <v/>
          </cell>
          <cell r="H37853" t="str">
            <v>Tô Thành Đạo</v>
          </cell>
          <cell r="I37853">
            <v>0</v>
          </cell>
          <cell r="J37853">
            <v>0</v>
          </cell>
          <cell r="K37853">
            <v>0</v>
          </cell>
          <cell r="L37853">
            <v>0</v>
          </cell>
          <cell r="M37853">
            <v>5394900</v>
          </cell>
          <cell r="N37853" t="str">
            <v>0</v>
          </cell>
          <cell r="O37853">
            <v>5934390</v>
          </cell>
          <cell r="P37853" t="str">
            <v>Mai Quỳnh Giao</v>
          </cell>
          <cell r="Q37853" t="str">
            <v>BH-03A Bán Hàng</v>
          </cell>
        </row>
        <row r="37854">
          <cell r="D37854" t="str">
            <v>HCM-PX-2410-00052</v>
          </cell>
          <cell r="E37854" t="str">
            <v>CỬA HÀNG ĐIỆN CÔNG NGHIỆP TRƯỜNG</v>
          </cell>
          <cell r="F37854" t="str">
            <v>Số 156H/1, Khu phố 1A, Phường An Phú, Thành phố Thuận An, Tỉnh Bình Dương, Việt Nam</v>
          </cell>
          <cell r="G37854" t="str">
            <v/>
          </cell>
          <cell r="H37854" t="str">
            <v>Lai Hoàn Bảo</v>
          </cell>
          <cell r="I37854">
            <v>0</v>
          </cell>
          <cell r="J37854">
            <v>0</v>
          </cell>
          <cell r="K37854">
            <v>0</v>
          </cell>
          <cell r="L37854">
            <v>0</v>
          </cell>
          <cell r="M37854">
            <v>3000000</v>
          </cell>
          <cell r="N37854" t="str">
            <v>0</v>
          </cell>
          <cell r="O37854">
            <v>3000000</v>
          </cell>
          <cell r="P37854" t="str">
            <v>Mai Quỳnh Giao</v>
          </cell>
          <cell r="Q37854" t="str">
            <v>BH-03E Xuất Sửa Chữa</v>
          </cell>
        </row>
        <row r="37855">
          <cell r="D37855" t="str">
            <v>HCM-PX-2410-00053</v>
          </cell>
          <cell r="E37855" t="str">
            <v>CÔNG TY TNHH MỘT THÀNH VIÊN THƯƠNG MẠI DỊCH VỤ SẢN XUẤT CƠ KHÍ HÙNG TUẤN</v>
          </cell>
          <cell r="F37855" t="str">
            <v>105 Đường Đông Minh, Khu phố Tây A, Phường Đông Hòa, Thành phố Dĩ An, Tỉnh Bình Dương, Việt Nam</v>
          </cell>
          <cell r="G37855" t="str">
            <v/>
          </cell>
          <cell r="H37855" t="str">
            <v>Lê Quốc Dũng</v>
          </cell>
          <cell r="I37855">
            <v>0</v>
          </cell>
          <cell r="J37855">
            <v>0</v>
          </cell>
          <cell r="K37855">
            <v>0</v>
          </cell>
          <cell r="L37855">
            <v>0</v>
          </cell>
          <cell r="M37855">
            <v>0</v>
          </cell>
          <cell r="N37855" t="str">
            <v>0</v>
          </cell>
          <cell r="O37855">
            <v>0</v>
          </cell>
          <cell r="P37855" t="str">
            <v>Trần Thị Quí</v>
          </cell>
          <cell r="Q37855" t="str">
            <v>BH-03F Xuất Bảo Hành</v>
          </cell>
        </row>
        <row r="37856">
          <cell r="D37856" t="str">
            <v>HCM-PX-2410-00054</v>
          </cell>
          <cell r="E37856" t="str">
            <v>CÔNG TY TNHH MỘT THÀNH VIÊN THƯƠNG MẠI DỊCH VỤ SẢN XUẤT CƠ KHÍ HÙNG TUẤN</v>
          </cell>
          <cell r="F37856" t="str">
            <v>105 Đường Đông Minh, Khu phố Tây A, Phường Đông Hòa, Thành phố Dĩ An, Tỉnh Bình Dương, Việt Nam</v>
          </cell>
          <cell r="G37856" t="str">
            <v/>
          </cell>
          <cell r="H37856" t="str">
            <v>Lê Quốc Dũng</v>
          </cell>
          <cell r="I37856">
            <v>0</v>
          </cell>
          <cell r="J37856">
            <v>0</v>
          </cell>
          <cell r="K37856">
            <v>0</v>
          </cell>
          <cell r="L37856">
            <v>0</v>
          </cell>
          <cell r="M37856">
            <v>0</v>
          </cell>
          <cell r="N37856" t="str">
            <v>0</v>
          </cell>
          <cell r="O37856">
            <v>0</v>
          </cell>
          <cell r="P37856" t="str">
            <v>Trần Thị Quí</v>
          </cell>
          <cell r="Q37856" t="str">
            <v>BH-03F Xuất Bảo Hành</v>
          </cell>
        </row>
        <row r="37857">
          <cell r="D37857" t="str">
            <v>HCM-PX-2410-00055</v>
          </cell>
          <cell r="E37857" t="str">
            <v>CÔNG TY TNHH TM DV THIẾT BỊ ĐIỆN PHÁT ĐẠT</v>
          </cell>
          <cell r="F37857" t="str">
            <v>49/59 Đường Số 3, KP13, P. Bình Hưng Hòa A, Q. Bình Tân, TP. HCM, Việt Nam</v>
          </cell>
          <cell r="G37857" t="str">
            <v/>
          </cell>
          <cell r="H37857" t="str">
            <v>Phạm Hoàng Linh</v>
          </cell>
          <cell r="I37857">
            <v>0</v>
          </cell>
          <cell r="J37857">
            <v>0</v>
          </cell>
          <cell r="K37857">
            <v>0</v>
          </cell>
          <cell r="L37857">
            <v>0</v>
          </cell>
          <cell r="M37857">
            <v>1900000</v>
          </cell>
          <cell r="N37857" t="str">
            <v>0</v>
          </cell>
          <cell r="O37857">
            <v>1900000</v>
          </cell>
          <cell r="P37857" t="str">
            <v>Lê Thị Huyền Trang</v>
          </cell>
          <cell r="Q37857" t="str">
            <v>BH-03E Xuất Sửa Chữa</v>
          </cell>
        </row>
        <row r="37858">
          <cell r="D37858" t="str">
            <v>HCM-PX-2410-00057</v>
          </cell>
          <cell r="E37858" t="str">
            <v>CÔNG TY TNHH PHƯƠNG LAI</v>
          </cell>
          <cell r="F37858" t="str">
            <v>232 Đường số 18, Phường Bình Hưng Hòa, Quận Bình Tân, Thành phố Hồ Chí Minh, Việt Nam</v>
          </cell>
          <cell r="G37858" t="str">
            <v/>
          </cell>
          <cell r="H37858" t="str">
            <v>Nguyễn Quốc Duy</v>
          </cell>
          <cell r="I37858">
            <v>0</v>
          </cell>
          <cell r="J37858">
            <v>0</v>
          </cell>
          <cell r="K37858">
            <v>0</v>
          </cell>
          <cell r="L37858">
            <v>0</v>
          </cell>
          <cell r="M37858">
            <v>10904000</v>
          </cell>
          <cell r="N37858" t="str">
            <v>0</v>
          </cell>
          <cell r="O37858">
            <v>11994400</v>
          </cell>
          <cell r="P37858" t="str">
            <v>Lê Thị Huyền Trang</v>
          </cell>
          <cell r="Q37858" t="str">
            <v>BH-03A Bán Hàng</v>
          </cell>
        </row>
        <row r="37859">
          <cell r="D37859" t="str">
            <v>HNI-PX-2410-00015</v>
          </cell>
          <cell r="E37859" t="str">
            <v>CÔNG TY CỔ PHẦN CƠ ĐIỆN TỬ ASO | AT</v>
          </cell>
          <cell r="F37859" t="str">
            <v>Xóm Tân Thành 2, xã Tân Quang, thành phố Sông Công, tỉnh Thái Nguyên, Việt Nam</v>
          </cell>
          <cell r="G37859" t="str">
            <v/>
          </cell>
          <cell r="H37859" t="str">
            <v>Bùi Xuân Cảnh</v>
          </cell>
          <cell r="I37859">
            <v>0</v>
          </cell>
          <cell r="J37859">
            <v>0</v>
          </cell>
          <cell r="K37859">
            <v>0</v>
          </cell>
          <cell r="L37859">
            <v>0</v>
          </cell>
          <cell r="M37859">
            <v>11510560</v>
          </cell>
          <cell r="N37859" t="str">
            <v>0</v>
          </cell>
          <cell r="O37859">
            <v>12661616</v>
          </cell>
          <cell r="P37859" t="str">
            <v>Bùi Thị Phương Anh</v>
          </cell>
          <cell r="Q37859" t="str">
            <v>BH-03A Bán Hàng</v>
          </cell>
        </row>
        <row r="37860">
          <cell r="D37860" t="str">
            <v>HCM-PX-2410-00061</v>
          </cell>
          <cell r="E37860" t="str">
            <v>CÔNG TY TNHH SẢN XUẤT THƯƠNG MẠI DỊCH VỤ KÍNH TÂN BÌNH</v>
          </cell>
          <cell r="F37860" t="str">
            <v>Lô D3, đường số 2, khu công nghiệp Tân Đô, Thị trấn Đức Hòa, Huyện Đức Hòa, Tỉnh Long An, Việt Nam</v>
          </cell>
          <cell r="G37860" t="str">
            <v/>
          </cell>
          <cell r="H37860" t="str">
            <v>Tô Thành Đạo</v>
          </cell>
          <cell r="I37860">
            <v>0</v>
          </cell>
          <cell r="J37860">
            <v>0</v>
          </cell>
          <cell r="K37860">
            <v>0</v>
          </cell>
          <cell r="L37860">
            <v>0</v>
          </cell>
          <cell r="M37860">
            <v>2750000</v>
          </cell>
          <cell r="N37860" t="str">
            <v>0</v>
          </cell>
          <cell r="O37860">
            <v>2750000</v>
          </cell>
          <cell r="P37860" t="str">
            <v>Mai Quỳnh Giao</v>
          </cell>
          <cell r="Q37860" t="str">
            <v>BH-03A Bán Hàng</v>
          </cell>
        </row>
        <row r="37861">
          <cell r="D37861" t="str">
            <v>HNI-PX-2410-00017</v>
          </cell>
          <cell r="E37861" t="str">
            <v>CÔNG TY CỔ PHẦN TỰ ĐỘNG HÓA VÀ XÂY LẮP ĐIỆN SNT</v>
          </cell>
          <cell r="F37861" t="str">
            <v>Số 26, đường Bùi Huy Bích, Xã Hưng Lộc, Thành phố Vinh, Tỉnh Nghệ An, Việt Nam</v>
          </cell>
          <cell r="G37861" t="str">
            <v/>
          </cell>
          <cell r="H37861" t="str">
            <v>Sale Hà Nội</v>
          </cell>
          <cell r="I37861">
            <v>0</v>
          </cell>
          <cell r="J37861">
            <v>0</v>
          </cell>
          <cell r="K37861">
            <v>0</v>
          </cell>
          <cell r="L37861">
            <v>0</v>
          </cell>
          <cell r="M37861">
            <v>177903000</v>
          </cell>
          <cell r="N37861" t="str">
            <v>0</v>
          </cell>
          <cell r="O37861">
            <v>195693300</v>
          </cell>
          <cell r="P37861" t="str">
            <v>Nguyễn Diệu Thùy</v>
          </cell>
          <cell r="Q37861" t="str">
            <v>BH-03A Bán Hàng</v>
          </cell>
        </row>
        <row r="37862">
          <cell r="D37862" t="str">
            <v>HNI-PX-2410-00018</v>
          </cell>
          <cell r="E37862" t="str">
            <v>ANH HÙNG BẢO TRÌ ĐÔNG ANH</v>
          </cell>
          <cell r="F37862" t="str">
            <v>Khu Đoài, xã Việt Hùng, huyện Đông Anh, Hà Nội, Việt Nam</v>
          </cell>
          <cell r="G37862" t="str">
            <v/>
          </cell>
          <cell r="H37862" t="str">
            <v>Nguyễn Hữu Phước</v>
          </cell>
          <cell r="I37862">
            <v>0</v>
          </cell>
          <cell r="J37862">
            <v>0</v>
          </cell>
          <cell r="K37862">
            <v>0</v>
          </cell>
          <cell r="L37862">
            <v>0</v>
          </cell>
          <cell r="M37862">
            <v>37159720</v>
          </cell>
          <cell r="N37862" t="str">
            <v>0</v>
          </cell>
          <cell r="O37862">
            <v>37159720</v>
          </cell>
          <cell r="P37862" t="str">
            <v>Nguyễn Diệu Thùy</v>
          </cell>
          <cell r="Q37862" t="str">
            <v>BH-03A Bán Hàng</v>
          </cell>
        </row>
        <row r="37863">
          <cell r="D37863" t="str">
            <v>HCM-PX-2410-00069</v>
          </cell>
          <cell r="E37863" t="str">
            <v>NGÔ QUANG LỘC</v>
          </cell>
          <cell r="F37863" t="str">
            <v>Chung Cư Bàu Cát 2, Phường 10, Quận Tân Bình, Thành phố Hồ Chí Minh, Việt Nam</v>
          </cell>
          <cell r="G37863" t="str">
            <v/>
          </cell>
          <cell r="H37863" t="str">
            <v>Nguyễn Ngọc Bằng</v>
          </cell>
          <cell r="I37863">
            <v>0</v>
          </cell>
          <cell r="J37863">
            <v>0</v>
          </cell>
          <cell r="K37863">
            <v>0</v>
          </cell>
          <cell r="L37863">
            <v>0</v>
          </cell>
          <cell r="M37863">
            <v>8366000</v>
          </cell>
          <cell r="N37863" t="str">
            <v>0</v>
          </cell>
          <cell r="O37863">
            <v>9202600</v>
          </cell>
          <cell r="P37863" t="str">
            <v>Lê Thị Huyền Trang</v>
          </cell>
          <cell r="Q37863" t="str">
            <v>BH-03A Bán Hàng</v>
          </cell>
        </row>
        <row r="37864">
          <cell r="D37864" t="str">
            <v>HCM-PX-2410-00070</v>
          </cell>
          <cell r="E37864" t="str">
            <v>CÔNG TY TNHH TRIỆU HOÀNG PHÁT</v>
          </cell>
          <cell r="F37864" t="str">
            <v>105/37 Hoàng Hoa Thám, Phường 6, Quận Bình Thạnh, Thành phố Hồ Chí Minh, Việt Nam</v>
          </cell>
          <cell r="G37864" t="str">
            <v/>
          </cell>
          <cell r="H37864" t="str">
            <v>Trần Bảo Quốc</v>
          </cell>
          <cell r="I37864">
            <v>0</v>
          </cell>
          <cell r="J37864">
            <v>0</v>
          </cell>
          <cell r="K37864">
            <v>0</v>
          </cell>
          <cell r="L37864">
            <v>0</v>
          </cell>
          <cell r="M37864">
            <v>0</v>
          </cell>
          <cell r="N37864" t="str">
            <v>0</v>
          </cell>
          <cell r="O37864">
            <v>0</v>
          </cell>
          <cell r="P37864" t="str">
            <v>Lê Thị Huyền Trang</v>
          </cell>
          <cell r="Q37864" t="str">
            <v>BH-03F Xuất Bảo Hành</v>
          </cell>
        </row>
        <row r="37865">
          <cell r="D37865" t="str">
            <v>HCM-PX-2410-00073</v>
          </cell>
          <cell r="E37865" t="str">
            <v>CÔNG TY TNHH MTV THẢO LUY</v>
          </cell>
          <cell r="F37865" t="str">
            <v>Số 1Bis Nguyễn Thành Ý, Phường Đa Kao, Quận 1, Thành phố Hồ Chí Minh, Việt Nam</v>
          </cell>
          <cell r="G37865" t="str">
            <v/>
          </cell>
          <cell r="H37865" t="str">
            <v>Quách Gia Khang</v>
          </cell>
          <cell r="I37865">
            <v>0</v>
          </cell>
          <cell r="J37865">
            <v>0</v>
          </cell>
          <cell r="K37865">
            <v>0</v>
          </cell>
          <cell r="L37865">
            <v>0</v>
          </cell>
          <cell r="M37865">
            <v>0</v>
          </cell>
          <cell r="N37865" t="str">
            <v>0</v>
          </cell>
          <cell r="O37865">
            <v>0</v>
          </cell>
          <cell r="P37865" t="str">
            <v>Nguyễn Ngọc Anh Thư</v>
          </cell>
          <cell r="Q37865" t="str">
            <v>BH-03F Xuất Bảo Hành</v>
          </cell>
        </row>
        <row r="37866">
          <cell r="D37866" t="str">
            <v>HCM-PX-2410-00075</v>
          </cell>
          <cell r="E37866" t="str">
            <v>CÔNG TY CỔ PHẦN NĂNG LƯỢNG TINH HOA|SL</v>
          </cell>
          <cell r="F37866" t="str">
            <v>44 Đường số 3, Ấp 5, Xã Phong Phú, Huyện Bình Chánh, Tp. HCM|SL, Việt Nam</v>
          </cell>
          <cell r="G37866" t="str">
            <v/>
          </cell>
          <cell r="H37866" t="str">
            <v>Nguyễn Hà Thái</v>
          </cell>
          <cell r="I37866">
            <v>0</v>
          </cell>
          <cell r="J37866">
            <v>0</v>
          </cell>
          <cell r="K37866">
            <v>0</v>
          </cell>
          <cell r="L37866">
            <v>0</v>
          </cell>
          <cell r="M37866">
            <v>20877000</v>
          </cell>
          <cell r="N37866" t="str">
            <v>0</v>
          </cell>
          <cell r="O37866">
            <v>22964700</v>
          </cell>
          <cell r="P37866" t="str">
            <v>Trần Thị Quí</v>
          </cell>
          <cell r="Q37866" t="str">
            <v>BH-03A Bán Hàng</v>
          </cell>
        </row>
        <row r="37867">
          <cell r="D37867" t="str">
            <v>HCM-PX-2410-00076</v>
          </cell>
          <cell r="E37867" t="str">
            <v>CÔNG TY CỔ PHẦN NĂNG LƯỢNG TINH HOA|SL</v>
          </cell>
          <cell r="F37867" t="str">
            <v>44 Đường số 3, Ấp 5, Xã Phong Phú, Huyện Bình Chánh, Tp. HCM|SL, Việt Nam</v>
          </cell>
          <cell r="G37867" t="str">
            <v/>
          </cell>
          <cell r="H37867" t="str">
            <v>Nguyễn Hà Thái</v>
          </cell>
          <cell r="I37867">
            <v>0</v>
          </cell>
          <cell r="J37867">
            <v>0</v>
          </cell>
          <cell r="K37867">
            <v>0</v>
          </cell>
          <cell r="L37867">
            <v>0</v>
          </cell>
          <cell r="M37867">
            <v>15540000</v>
          </cell>
          <cell r="N37867" t="str">
            <v>0</v>
          </cell>
          <cell r="O37867">
            <v>16783200</v>
          </cell>
          <cell r="P37867" t="str">
            <v>Trần Thị Quí</v>
          </cell>
          <cell r="Q37867" t="str">
            <v>BH-03A Bán Hàng</v>
          </cell>
        </row>
        <row r="37868">
          <cell r="D37868" t="str">
            <v>HCM-PX-2410-00077</v>
          </cell>
          <cell r="E37868" t="str">
            <v>CÔNG TY TNHH CÔNG NGHỆ HOÀNG SANG</v>
          </cell>
          <cell r="F37868" t="str">
            <v>252/36 Phạm Văn Chiêu, Phường 9, Quận Gò Vấp, Thành phố Hồ Chí Minh, Việt Nam</v>
          </cell>
          <cell r="G37868" t="str">
            <v/>
          </cell>
          <cell r="H37868" t="str">
            <v>Lê Công Tuấn</v>
          </cell>
          <cell r="I37868">
            <v>0</v>
          </cell>
          <cell r="J37868">
            <v>0</v>
          </cell>
          <cell r="K37868">
            <v>0</v>
          </cell>
          <cell r="L37868">
            <v>0</v>
          </cell>
          <cell r="M37868">
            <v>2134000</v>
          </cell>
          <cell r="N37868" t="str">
            <v>0</v>
          </cell>
          <cell r="O37868">
            <v>2134000</v>
          </cell>
          <cell r="P37868" t="str">
            <v>Lê Thị Huyền Trang</v>
          </cell>
          <cell r="Q37868" t="str">
            <v>BH-03A Bán Hàng</v>
          </cell>
        </row>
        <row r="37869">
          <cell r="D37869" t="str">
            <v>HCM-PX-2410-00078</v>
          </cell>
          <cell r="E37869" t="str">
            <v>CÔNG TY TNHH F&amp;E</v>
          </cell>
          <cell r="F37869" t="str">
            <v>67B Calmette, Phường Nguyễn Thái Bình, Quận 1, Thành phố Hồ Chí Minh, Việt Nam</v>
          </cell>
          <cell r="G37869" t="str">
            <v/>
          </cell>
          <cell r="H37869" t="str">
            <v>Tô Thành Đạo</v>
          </cell>
          <cell r="I37869">
            <v>0</v>
          </cell>
          <cell r="J37869">
            <v>0</v>
          </cell>
          <cell r="K37869">
            <v>0</v>
          </cell>
          <cell r="L37869">
            <v>0</v>
          </cell>
          <cell r="M37869">
            <v>5000000</v>
          </cell>
          <cell r="N37869" t="str">
            <v>0</v>
          </cell>
          <cell r="O37869">
            <v>5500000</v>
          </cell>
          <cell r="P37869" t="str">
            <v>Mai Quỳnh Giao</v>
          </cell>
          <cell r="Q37869" t="str">
            <v>BH-03A Bán Hàng</v>
          </cell>
        </row>
        <row r="37870">
          <cell r="D37870" t="str">
            <v>HCM-PX-2410-00081</v>
          </cell>
          <cell r="E37870" t="str">
            <v>CÔNG TY TNHH ĐIỆN TỰ ĐỘNG HÓA VÀ TRÍ TUỆ NHÂN TẠO LQ</v>
          </cell>
          <cell r="F37870" t="str">
            <v>9A, Đường 79, Phường Phước Long B, Thành phố Thủ Đức, Thành phố Hồ Chí Minh, Việt Nam</v>
          </cell>
          <cell r="G37870" t="str">
            <v/>
          </cell>
          <cell r="H37870" t="str">
            <v>Lai Hoàn Bảo</v>
          </cell>
          <cell r="I37870">
            <v>0</v>
          </cell>
          <cell r="J37870">
            <v>0</v>
          </cell>
          <cell r="K37870">
            <v>0</v>
          </cell>
          <cell r="L37870">
            <v>0</v>
          </cell>
          <cell r="M37870">
            <v>17719000</v>
          </cell>
          <cell r="N37870" t="str">
            <v>0</v>
          </cell>
          <cell r="O37870">
            <v>19490900</v>
          </cell>
          <cell r="P37870" t="str">
            <v>Lê Thị Huyền Trang</v>
          </cell>
          <cell r="Q37870" t="str">
            <v>BH-03A Bán Hàng</v>
          </cell>
        </row>
        <row r="37871">
          <cell r="D37871" t="str">
            <v>HCM-PX-2410-00082</v>
          </cell>
          <cell r="E37871" t="str">
            <v>CHI NHÁNH CÔNG TRÌNH VIETTEL KHÁNH HÒA - TỔNG CÔNG TY CỔ PHẦN CÔNG TRÌNH VIETTEL | VCC KHA</v>
          </cell>
          <cell r="F37871" t="str">
            <v>Tầng 2, Tòa nhà Viettel Khánh Hòa, Số 9 Võ Thị Sáu, Phường Vĩnh Nguyên, Thành phố Nha Trang, Tỉnh Khánh Hòa, Việt Nam</v>
          </cell>
          <cell r="G37871" t="str">
            <v/>
          </cell>
          <cell r="H37871" t="str">
            <v>Nguyễn Phú Quốc</v>
          </cell>
          <cell r="I37871">
            <v>0</v>
          </cell>
          <cell r="J37871">
            <v>0</v>
          </cell>
          <cell r="K37871">
            <v>0</v>
          </cell>
          <cell r="L37871">
            <v>0</v>
          </cell>
          <cell r="M37871">
            <v>87184500</v>
          </cell>
          <cell r="N37871" t="str">
            <v>0</v>
          </cell>
          <cell r="O37871">
            <v>95902950</v>
          </cell>
          <cell r="P37871" t="str">
            <v>Trần Thị Quí</v>
          </cell>
          <cell r="Q37871" t="str">
            <v>BH-03A Bán Hàng</v>
          </cell>
        </row>
        <row r="37872">
          <cell r="D37872" t="str">
            <v>HCM-PX-2410-00083</v>
          </cell>
          <cell r="E37872" t="str">
            <v>CƠ SỞ NHƯ TÚ</v>
          </cell>
          <cell r="F37872" t="str">
            <v>Ấp Chánh, Xã Long Hiệp, Huyện Bến Lức, Long An, Việt Nam</v>
          </cell>
          <cell r="G37872" t="str">
            <v/>
          </cell>
          <cell r="H37872" t="str">
            <v>Đoàn Trần Bửu Đăng</v>
          </cell>
          <cell r="I37872">
            <v>0</v>
          </cell>
          <cell r="J37872">
            <v>0</v>
          </cell>
          <cell r="K37872">
            <v>0</v>
          </cell>
          <cell r="L37872">
            <v>0</v>
          </cell>
          <cell r="M37872">
            <v>5700000</v>
          </cell>
          <cell r="N37872" t="str">
            <v>0</v>
          </cell>
          <cell r="O37872">
            <v>5700000</v>
          </cell>
          <cell r="P37872" t="str">
            <v>Mai Quỳnh Giao</v>
          </cell>
          <cell r="Q37872" t="str">
            <v>BH-03A Bán Hàng</v>
          </cell>
        </row>
        <row r="37873">
          <cell r="D37873" t="str">
            <v>HCM-PX-2410-00085</v>
          </cell>
          <cell r="E37873" t="str">
            <v>HCM bán cho HN</v>
          </cell>
          <cell r="F37873" t="str">
            <v>Lô 05 -10A Khu Công nghiệp Hoàng Mai, Phường Hoàng Văn Thụ, Quận Hoàng Mai, Thành phố Hà Nội, Việt Nam</v>
          </cell>
          <cell r="G37873" t="str">
            <v/>
          </cell>
          <cell r="H37873" t="str">
            <v>Sale HCM Nội Bộ</v>
          </cell>
          <cell r="I37873">
            <v>0</v>
          </cell>
          <cell r="J37873">
            <v>0</v>
          </cell>
          <cell r="K37873">
            <v>0</v>
          </cell>
          <cell r="L37873">
            <v>0</v>
          </cell>
          <cell r="M37873">
            <v>0</v>
          </cell>
          <cell r="N37873" t="str">
            <v>0</v>
          </cell>
          <cell r="O37873">
            <v>0</v>
          </cell>
          <cell r="P37873" t="str">
            <v>Lê Thị Huyền Trang</v>
          </cell>
          <cell r="Q37873" t="str">
            <v>BH-16C Xuất Bán Chi Nhánh (Không Sắp Xe)</v>
          </cell>
        </row>
        <row r="37874">
          <cell r="D37874" t="str">
            <v>HCM-PX-2410-00087</v>
          </cell>
          <cell r="E37874" t="str">
            <v>CÔNG TY TNHH GIA CÔNG CƠ KHÍ CHẾ TẠO MÁY LÊ NGUYỄN</v>
          </cell>
          <cell r="F37874" t="str">
            <v>B12/10E Đường Đê Bao 2-3, Ấp 2, Xã Vĩnh Lộc B, Huyện Bình Chánh, Thành phố Hồ Chí Minh, Việt Nam</v>
          </cell>
          <cell r="G37874" t="str">
            <v/>
          </cell>
          <cell r="H37874" t="str">
            <v>Tô Thành Đạo</v>
          </cell>
          <cell r="I37874">
            <v>0</v>
          </cell>
          <cell r="J37874">
            <v>0</v>
          </cell>
          <cell r="K37874">
            <v>0</v>
          </cell>
          <cell r="L37874">
            <v>0</v>
          </cell>
          <cell r="M37874">
            <v>750000</v>
          </cell>
          <cell r="N37874" t="str">
            <v>0</v>
          </cell>
          <cell r="O37874">
            <v>750000</v>
          </cell>
          <cell r="P37874" t="str">
            <v>Lê Thị Huyền Trang</v>
          </cell>
          <cell r="Q37874" t="str">
            <v>BH-03A Bán Hàng</v>
          </cell>
        </row>
        <row r="37875">
          <cell r="D37875" t="str">
            <v>HNI-PX-2410-00021</v>
          </cell>
          <cell r="E37875" t="str">
            <v>CÔNG TY CỔ PHẦN KỸ THUẬT DTECH</v>
          </cell>
          <cell r="F37875" t="str">
            <v>Nhà số 3, Tổ 68, Đường Tân Mai, Phường Tương Mai, Quận Hoàng Mai, Thành phố Hà Nội, Việt Nam</v>
          </cell>
          <cell r="G37875" t="str">
            <v/>
          </cell>
          <cell r="H37875" t="str">
            <v>Nguyễn Hữu Phước</v>
          </cell>
          <cell r="I37875">
            <v>0</v>
          </cell>
          <cell r="J37875">
            <v>0</v>
          </cell>
          <cell r="K37875">
            <v>0</v>
          </cell>
          <cell r="L37875">
            <v>0</v>
          </cell>
          <cell r="M37875">
            <v>6959400</v>
          </cell>
          <cell r="N37875" t="str">
            <v>0</v>
          </cell>
          <cell r="O37875">
            <v>7655340</v>
          </cell>
          <cell r="P37875" t="str">
            <v>Nguyễn Diệu Thùy</v>
          </cell>
          <cell r="Q37875" t="str">
            <v>BH-03A Bán Hàng</v>
          </cell>
        </row>
        <row r="37876">
          <cell r="D37876" t="str">
            <v>HCM-PX-2410-00091</v>
          </cell>
          <cell r="E37876" t="str">
            <v>CÔNG TY TNHH PHÁT TRIỂN THƯƠNG MẠI - KỸ THUẬT MIỀN NAM</v>
          </cell>
          <cell r="F37876" t="str">
            <v>Số 210/10 tổ 10, đường Cây Da, khu phố Tân phú 1, Phường Tân Bình, Thành phố Dĩ An, Tỉnh Bình Dương, Việt Nam</v>
          </cell>
          <cell r="G37876" t="str">
            <v/>
          </cell>
          <cell r="H37876" t="str">
            <v>Tô Thành Đạo</v>
          </cell>
          <cell r="I37876">
            <v>0</v>
          </cell>
          <cell r="J37876">
            <v>0</v>
          </cell>
          <cell r="K37876">
            <v>0</v>
          </cell>
          <cell r="L37876">
            <v>0</v>
          </cell>
          <cell r="M37876">
            <v>2500000</v>
          </cell>
          <cell r="N37876" t="str">
            <v>0</v>
          </cell>
          <cell r="O37876">
            <v>2750000</v>
          </cell>
          <cell r="P37876" t="str">
            <v>Mai Quỳnh Giao</v>
          </cell>
          <cell r="Q37876" t="str">
            <v>BH-03A Bán Hàng</v>
          </cell>
        </row>
        <row r="37877">
          <cell r="D37877" t="str">
            <v>HCM-PX-2410-00095</v>
          </cell>
          <cell r="E37877" t="str">
            <v>HCM bán cho CTH</v>
          </cell>
          <cell r="F37877" t="str">
            <v>45 - 47 Bùi Quang Trinh, Phường Phú Thứ, Quận Cái Răng, Thành phố Cần Thơ, Việt Nam</v>
          </cell>
          <cell r="G37877" t="str">
            <v/>
          </cell>
          <cell r="H37877" t="str">
            <v>Sale HCM Nội Bộ</v>
          </cell>
          <cell r="I37877">
            <v>0</v>
          </cell>
          <cell r="J37877">
            <v>0</v>
          </cell>
          <cell r="K37877">
            <v>0</v>
          </cell>
          <cell r="L37877">
            <v>0</v>
          </cell>
          <cell r="M37877">
            <v>0</v>
          </cell>
          <cell r="N37877" t="str">
            <v>0</v>
          </cell>
          <cell r="O37877">
            <v>0</v>
          </cell>
          <cell r="P37877" t="str">
            <v>Nguyễn Ngọc Anh Thư</v>
          </cell>
          <cell r="Q37877" t="str">
            <v>BH-16C Xuất Bán Chi Nhánh (Không Sắp Xe)</v>
          </cell>
        </row>
        <row r="37878">
          <cell r="D37878" t="str">
            <v>HCM-PX-2410-00099</v>
          </cell>
          <cell r="E37878" t="str">
            <v>CÔNG TY TNHH SX - TM - DV THIẾT BỊ ĐIỆN VẠN LỢI</v>
          </cell>
          <cell r="F37878" t="str">
            <v>346B Hồng Bàng, Phường 12, Quận 5, Thành phố Hồ Chí Minh, Việt Nam</v>
          </cell>
          <cell r="G37878" t="str">
            <v/>
          </cell>
          <cell r="H37878" t="str">
            <v>Lê Vũ Minh Hải</v>
          </cell>
          <cell r="I37878">
            <v>0</v>
          </cell>
          <cell r="J37878">
            <v>0</v>
          </cell>
          <cell r="K37878">
            <v>0</v>
          </cell>
          <cell r="L37878">
            <v>0</v>
          </cell>
          <cell r="M37878">
            <v>3850000</v>
          </cell>
          <cell r="N37878" t="str">
            <v>0</v>
          </cell>
          <cell r="O37878">
            <v>3850000</v>
          </cell>
          <cell r="P37878" t="str">
            <v>Lê Thị Huyền Trang</v>
          </cell>
          <cell r="Q37878" t="str">
            <v>BH-03A Bán Hàng</v>
          </cell>
        </row>
        <row r="37879">
          <cell r="D37879" t="str">
            <v>HCM-PX-2410-00100</v>
          </cell>
          <cell r="E37879" t="str">
            <v>CÔNG TY TNHH MTV NTSOLAR</v>
          </cell>
          <cell r="F37879" t="str">
            <v>thôn Tân Bình 2, Xã Đắk Hòa, Huyện Đắk Song, Tỉnh Đắk Nông, Việt Nam</v>
          </cell>
          <cell r="G37879" t="str">
            <v/>
          </cell>
          <cell r="H37879" t="str">
            <v>Nguyễn Phú Quốc</v>
          </cell>
          <cell r="I37879">
            <v>0</v>
          </cell>
          <cell r="J37879">
            <v>0</v>
          </cell>
          <cell r="K37879">
            <v>0</v>
          </cell>
          <cell r="L37879">
            <v>0</v>
          </cell>
          <cell r="M37879">
            <v>12272000</v>
          </cell>
          <cell r="N37879" t="str">
            <v>0</v>
          </cell>
          <cell r="O37879">
            <v>13499200</v>
          </cell>
          <cell r="P37879" t="str">
            <v>Trần Thị Quí</v>
          </cell>
          <cell r="Q37879" t="str">
            <v>BH-03A Bán Hàng</v>
          </cell>
        </row>
        <row r="37880">
          <cell r="D37880" t="str">
            <v>HCM-PX-2410-00101</v>
          </cell>
          <cell r="E37880" t="str">
            <v>ANH LÊ QUANG TRUNG</v>
          </cell>
          <cell r="F37880" t="str">
            <v>K2/43B Hẻm 64 Đường Nguyễn Tri Phương, Ấp Tân Bản, Phường Bửu Hòa, Thành phố Biên Hòa, Tỉnh Đồng Nai, Việt Nam</v>
          </cell>
          <cell r="G37880" t="str">
            <v/>
          </cell>
          <cell r="H37880" t="str">
            <v>Lê Quốc Dũng</v>
          </cell>
          <cell r="I37880">
            <v>0</v>
          </cell>
          <cell r="J37880">
            <v>0</v>
          </cell>
          <cell r="K37880">
            <v>0</v>
          </cell>
          <cell r="L37880">
            <v>0</v>
          </cell>
          <cell r="M37880">
            <v>2859000</v>
          </cell>
          <cell r="N37880" t="str">
            <v>0</v>
          </cell>
          <cell r="O37880">
            <v>2859000</v>
          </cell>
          <cell r="P37880" t="str">
            <v>Lê Thị Huyền Trang</v>
          </cell>
          <cell r="Q37880" t="str">
            <v>BH-03A Bán Hàng</v>
          </cell>
        </row>
        <row r="37881">
          <cell r="D37881" t="str">
            <v>HCM-PX-2410-00102</v>
          </cell>
          <cell r="E37881" t="str">
            <v>CÔNG TY TNHH ĐIỆN TỰ ĐỘNG TTC</v>
          </cell>
          <cell r="F37881" t="str">
            <v>62 Đường Số 20, Phường Bình Hưng Hòa, Quận Bình Tân, Thành phố Hồ Chí Minh, Việt Nam</v>
          </cell>
          <cell r="G37881" t="str">
            <v/>
          </cell>
          <cell r="H37881" t="str">
            <v>Nguyễn Tiến Dũng 1</v>
          </cell>
          <cell r="I37881">
            <v>0</v>
          </cell>
          <cell r="J37881">
            <v>0</v>
          </cell>
          <cell r="K37881">
            <v>0</v>
          </cell>
          <cell r="L37881">
            <v>0</v>
          </cell>
          <cell r="M37881">
            <v>12100000</v>
          </cell>
          <cell r="N37881" t="str">
            <v>0</v>
          </cell>
          <cell r="O37881">
            <v>13310000</v>
          </cell>
          <cell r="P37881" t="str">
            <v>Lê Thị Huyền Trang</v>
          </cell>
          <cell r="Q37881" t="str">
            <v>BH-03A Bán Hàng</v>
          </cell>
        </row>
        <row r="37882">
          <cell r="D37882" t="str">
            <v>HCM-PX-2410-00103</v>
          </cell>
          <cell r="E37882" t="str">
            <v>CÔNG TY TNHH ĐIỆN TỰ ĐỘNG V-TECH</v>
          </cell>
          <cell r="F37882" t="str">
            <v>88/11 Đường số 13, Khu phố 19, Phường Bình Hưng Hòa, Quận Bình Tân, Thành phố Hồ Chí Minh, Việt Nam</v>
          </cell>
          <cell r="G37882" t="str">
            <v/>
          </cell>
          <cell r="H37882" t="str">
            <v>Nguyễn Tiến Dũng 1</v>
          </cell>
          <cell r="I37882">
            <v>0</v>
          </cell>
          <cell r="J37882">
            <v>0</v>
          </cell>
          <cell r="K37882">
            <v>0</v>
          </cell>
          <cell r="L37882">
            <v>0</v>
          </cell>
          <cell r="M37882">
            <v>40000</v>
          </cell>
          <cell r="N37882" t="str">
            <v>0</v>
          </cell>
          <cell r="O37882">
            <v>40000</v>
          </cell>
          <cell r="P37882" t="str">
            <v>Lê Thị Huyền Trang</v>
          </cell>
          <cell r="Q37882" t="str">
            <v>BH-03A Bán Hàng</v>
          </cell>
        </row>
        <row r="37883">
          <cell r="D37883" t="str">
            <v>HCM-PX-2410-00104</v>
          </cell>
          <cell r="E37883" t="str">
            <v>CÔNG TY TNHH DAKIA GROUP | UPS</v>
          </cell>
          <cell r="F37883" t="str">
            <v>50/17 Đường Số 9, Phường 9, Quận Gò Vấp, Thành phố Hồ Chí Minh, Việt Nam</v>
          </cell>
          <cell r="G37883" t="str">
            <v/>
          </cell>
          <cell r="H37883" t="str">
            <v>Phạm Việt Hằng</v>
          </cell>
          <cell r="I37883">
            <v>0</v>
          </cell>
          <cell r="J37883">
            <v>200000</v>
          </cell>
          <cell r="K37883">
            <v>0</v>
          </cell>
          <cell r="L37883">
            <v>0</v>
          </cell>
          <cell r="M37883">
            <v>18979000</v>
          </cell>
          <cell r="N37883" t="str">
            <v>0</v>
          </cell>
          <cell r="O37883">
            <v>20876900</v>
          </cell>
          <cell r="P37883" t="str">
            <v>Mai Quỳnh Giao</v>
          </cell>
          <cell r="Q37883" t="str">
            <v>BH-03A Bán Hàng</v>
          </cell>
        </row>
        <row r="37884">
          <cell r="D37884" t="str">
            <v>CTH-PX-2410-00014</v>
          </cell>
          <cell r="E37884" t="str">
            <v>CÔNG TY TNHH NĂNG LƯỢNG ĐIỆN SOLAR VIỆT KIÊN GIANG</v>
          </cell>
          <cell r="F37884" t="str">
            <v>Lô P35 - Căn 60, đường 3 tháng 2, Khu đô thị Phú Cường, Phường An Hòa, Thành phố Rạch Giá, Tỉnh Kiên Giang, Việt Nam</v>
          </cell>
          <cell r="G37884" t="str">
            <v/>
          </cell>
          <cell r="H37884" t="str">
            <v>Sale Cần Thơ SL</v>
          </cell>
          <cell r="I37884">
            <v>0</v>
          </cell>
          <cell r="J37884">
            <v>0</v>
          </cell>
          <cell r="K37884">
            <v>0</v>
          </cell>
          <cell r="L37884">
            <v>0</v>
          </cell>
          <cell r="M37884">
            <v>13543000</v>
          </cell>
          <cell r="N37884" t="str">
            <v>0</v>
          </cell>
          <cell r="O37884">
            <v>14897300</v>
          </cell>
          <cell r="P37884" t="str">
            <v>Lâm Tuyết Trinh</v>
          </cell>
          <cell r="Q37884" t="str">
            <v>BH-03A Bán Hàng</v>
          </cell>
        </row>
        <row r="37885">
          <cell r="D37885" t="str">
            <v>HNI-PX-2410-00022</v>
          </cell>
          <cell r="E37885" t="str">
            <v>HNI bán cho HCM</v>
          </cell>
          <cell r="F37885" t="str">
            <v>B163, Khu phố 3, Nguyễn Văn Quá, P.Đông Hưng Thuận, Q.12, TP.HCM, Việt Nam</v>
          </cell>
          <cell r="G37885" t="str">
            <v/>
          </cell>
          <cell r="H37885" t="str">
            <v>Sale Hà Nội nội bộ</v>
          </cell>
          <cell r="I37885">
            <v>0</v>
          </cell>
          <cell r="J37885">
            <v>0</v>
          </cell>
          <cell r="K37885">
            <v>0</v>
          </cell>
          <cell r="L37885">
            <v>0</v>
          </cell>
          <cell r="M37885">
            <v>0</v>
          </cell>
          <cell r="N37885" t="str">
            <v>0</v>
          </cell>
          <cell r="O37885">
            <v>0</v>
          </cell>
          <cell r="P37885" t="str">
            <v>Nguyễn Diệu Thùy</v>
          </cell>
          <cell r="Q37885" t="str">
            <v>BH-16C Xuất Bán Chi Nhánh (Không Sắp Xe)</v>
          </cell>
        </row>
        <row r="37886">
          <cell r="D37886" t="str">
            <v>HCM-PX-2410-00110</v>
          </cell>
          <cell r="E37886" t="str">
            <v>CÔNG TY TNHH KỸ THUẬT CÔNG NGHỆ OMEGA</v>
          </cell>
          <cell r="F37886" t="str">
            <v>23/70 Tân Thới Nhất 18, Phường Tân Thới Nhất, Quận 12, Thành phố Hồ Chí Minh, Việt Nam</v>
          </cell>
          <cell r="G37886" t="str">
            <v/>
          </cell>
          <cell r="H37886" t="str">
            <v>Lê Quốc Dũng</v>
          </cell>
          <cell r="I37886">
            <v>0</v>
          </cell>
          <cell r="J37886">
            <v>0</v>
          </cell>
          <cell r="K37886">
            <v>0</v>
          </cell>
          <cell r="L37886">
            <v>0</v>
          </cell>
          <cell r="M37886">
            <v>294000</v>
          </cell>
          <cell r="N37886" t="str">
            <v>0</v>
          </cell>
          <cell r="O37886">
            <v>317520</v>
          </cell>
          <cell r="P37886" t="str">
            <v>Lê Thị Huyền Trang</v>
          </cell>
          <cell r="Q37886" t="str">
            <v>BH-03A Bán Hàng</v>
          </cell>
        </row>
        <row r="37887">
          <cell r="D37887" t="str">
            <v>HCM-PX-2410-00111</v>
          </cell>
          <cell r="E37887" t="str">
            <v>CHI NHÁNH CÔNG TRÌNH VIETTEL PHÚ YÊN - TỔNG CÔNG TY CỔ PHẦN CÔNG TRÌNH VIETTEL |VCC PHÚ YÊN</v>
          </cell>
          <cell r="F37887" t="str">
            <v>Tầng 3, tòa nhà Viettel, đường Hùng Vương, Phường 9, TP Tuy Hoà, Tỉnh Phú Yên - VCC PYN, Việt Nam</v>
          </cell>
          <cell r="G37887" t="str">
            <v/>
          </cell>
          <cell r="H37887" t="str">
            <v>Nguyễn Phú Quốc</v>
          </cell>
          <cell r="I37887">
            <v>0</v>
          </cell>
          <cell r="J37887">
            <v>0</v>
          </cell>
          <cell r="K37887">
            <v>0</v>
          </cell>
          <cell r="L37887">
            <v>0</v>
          </cell>
          <cell r="M37887">
            <v>0</v>
          </cell>
          <cell r="N37887" t="str">
            <v>0</v>
          </cell>
          <cell r="O37887">
            <v>0</v>
          </cell>
          <cell r="P37887" t="str">
            <v>Nguyễn Ngọc Anh Thư</v>
          </cell>
          <cell r="Q37887" t="str">
            <v>BH-03F Xuất Bảo Hành</v>
          </cell>
        </row>
        <row r="37888">
          <cell r="D37888" t="str">
            <v>HCM-PX-2410-00112</v>
          </cell>
          <cell r="E37888" t="str">
            <v>CÔNG TY TNHH ĐIỆN CÔNG NGHIỆP ĐỨC QUÂN</v>
          </cell>
          <cell r="F37888" t="str">
            <v>7A51 Ấp 7, Xã Phạm Văn Hai, Huyện Bình Chánh, Thành phố Hồ Chí Minh, Việt Nam</v>
          </cell>
          <cell r="G37888" t="str">
            <v/>
          </cell>
          <cell r="H37888" t="str">
            <v>Tô Thành Đạo</v>
          </cell>
          <cell r="I37888">
            <v>0</v>
          </cell>
          <cell r="J37888">
            <v>0</v>
          </cell>
          <cell r="K37888">
            <v>0</v>
          </cell>
          <cell r="L37888">
            <v>0</v>
          </cell>
          <cell r="M37888">
            <v>0</v>
          </cell>
          <cell r="N37888" t="str">
            <v>0</v>
          </cell>
          <cell r="O37888">
            <v>0</v>
          </cell>
          <cell r="P37888" t="str">
            <v>Mai Quỳnh Giao</v>
          </cell>
          <cell r="Q37888" t="str">
            <v>BH-03F Xuất Bảo Hành</v>
          </cell>
        </row>
        <row r="37889">
          <cell r="D37889" t="str">
            <v>HCM-PX-2410-00113</v>
          </cell>
          <cell r="E37889" t="str">
            <v>CÔNG TY CỔ PHẦN THƯƠNG MẠI VÀ CÔNG NGHỆ HẢI ÂU AT</v>
          </cell>
          <cell r="F37889" t="str">
            <v>Số 14, Đường D18, KDC DV Tân Bình, Khu phố Tân Thắng, Phường Tân Bình, Thành phố Dĩ An, Tỉnh Bình Dương, Việt Nam</v>
          </cell>
          <cell r="G37889" t="str">
            <v/>
          </cell>
          <cell r="H37889" t="str">
            <v>Nguyễn Ngọc Bằng</v>
          </cell>
          <cell r="I37889">
            <v>0</v>
          </cell>
          <cell r="J37889">
            <v>0</v>
          </cell>
          <cell r="K37889">
            <v>0</v>
          </cell>
          <cell r="L37889">
            <v>0</v>
          </cell>
          <cell r="M37889">
            <v>0</v>
          </cell>
          <cell r="N37889" t="str">
            <v>0</v>
          </cell>
          <cell r="O37889">
            <v>0</v>
          </cell>
          <cell r="P37889" t="str">
            <v>Nguyễn Ngọc Anh Thư</v>
          </cell>
          <cell r="Q37889" t="str">
            <v>BH-03F Xuất Bảo Hành</v>
          </cell>
        </row>
        <row r="37890">
          <cell r="D37890" t="str">
            <v>HCM-PX-2410-00115</v>
          </cell>
          <cell r="E37890" t="str">
            <v>CÔNG TY TNHH TRIỆU HOÀNG PHÁT</v>
          </cell>
          <cell r="F37890" t="str">
            <v>105/37 Hoàng Hoa Thám, Phường 6, Quận Bình Thạnh, Thành phố Hồ Chí Minh, Việt Nam</v>
          </cell>
          <cell r="G37890" t="str">
            <v/>
          </cell>
          <cell r="H37890" t="str">
            <v>Trần Bảo Quốc</v>
          </cell>
          <cell r="I37890">
            <v>0</v>
          </cell>
          <cell r="J37890">
            <v>0</v>
          </cell>
          <cell r="K37890">
            <v>0</v>
          </cell>
          <cell r="L37890">
            <v>0</v>
          </cell>
          <cell r="M37890">
            <v>50693440</v>
          </cell>
          <cell r="N37890" t="str">
            <v>0</v>
          </cell>
          <cell r="O37890">
            <v>55762784</v>
          </cell>
          <cell r="P37890" t="str">
            <v>Lê Thị Huyền Trang</v>
          </cell>
          <cell r="Q37890" t="str">
            <v>BH-03A Bán Hàng</v>
          </cell>
        </row>
        <row r="37891">
          <cell r="D37891" t="str">
            <v>HCM-PX-2410-00119</v>
          </cell>
          <cell r="E37891" t="str">
            <v>CÔNG TY TNHH CÔNG NGHỆ TỰ ĐỘNG THĂNG TIẾN</v>
          </cell>
          <cell r="F37891" t="str">
            <v>Số 10/46, Tổ 46, Khu 5, Phường Định Hòa, Thành phố Thủ Dầu Một, Tỉnh Bình Dương, Việt Nam</v>
          </cell>
          <cell r="G37891" t="str">
            <v/>
          </cell>
          <cell r="H37891" t="str">
            <v>Lê Quốc Dũng</v>
          </cell>
          <cell r="I37891">
            <v>0</v>
          </cell>
          <cell r="J37891">
            <v>0</v>
          </cell>
          <cell r="K37891">
            <v>0</v>
          </cell>
          <cell r="L37891">
            <v>0</v>
          </cell>
          <cell r="M37891">
            <v>24677110</v>
          </cell>
          <cell r="N37891" t="str">
            <v>0</v>
          </cell>
          <cell r="O37891">
            <v>24677110</v>
          </cell>
          <cell r="P37891" t="str">
            <v>Lê Thị Huyền Trang</v>
          </cell>
          <cell r="Q37891" t="str">
            <v>BH-03A Bán Hàng</v>
          </cell>
        </row>
        <row r="37892">
          <cell r="D37892" t="str">
            <v>HCM-PX-2410-00125</v>
          </cell>
          <cell r="E37892" t="str">
            <v>ANH NGUYỄN ĐỨC DUY- QUẬN BÌNH TÂN</v>
          </cell>
          <cell r="F37892" t="str">
            <v>143/22 liên Khu 4-5,Bình Hưng Hòa, Quận Bình Tân, TPHCM, Việt Nam</v>
          </cell>
          <cell r="G37892" t="str">
            <v/>
          </cell>
          <cell r="H37892" t="str">
            <v>Lê Quốc Dũng</v>
          </cell>
          <cell r="I37892">
            <v>0</v>
          </cell>
          <cell r="J37892">
            <v>0</v>
          </cell>
          <cell r="K37892">
            <v>0</v>
          </cell>
          <cell r="L37892">
            <v>0</v>
          </cell>
          <cell r="M37892">
            <v>3997000</v>
          </cell>
          <cell r="N37892" t="str">
            <v>0</v>
          </cell>
          <cell r="O37892">
            <v>3997000</v>
          </cell>
          <cell r="P37892" t="str">
            <v>Lê Thị Huyền Trang</v>
          </cell>
          <cell r="Q37892" t="str">
            <v>BH-03A Bán Hàng</v>
          </cell>
        </row>
        <row r="37893">
          <cell r="D37893" t="str">
            <v>HNI-PX-2410-00026</v>
          </cell>
          <cell r="E37893" t="str">
            <v>CÔNG TY TRÁCH NHIỆM HỮU HẠN DỊCH VỤ VÀ THƯƠNG MẠI THL VIỆT NAM</v>
          </cell>
          <cell r="F37893" t="str">
            <v>Số 3, ngách 65, ngõ 89, phố Tứ Liên, Phường Tứ Liên, Quận Tây Hồ, Thành phố Hà Nội, Việt Nam, Phường Tứ Liên, Quận Tây Hồ, Thành phố Hà Nội, Việt Nam</v>
          </cell>
          <cell r="G37893" t="str">
            <v/>
          </cell>
          <cell r="H37893" t="str">
            <v>Sale Hà Nội TM</v>
          </cell>
          <cell r="I37893">
            <v>0</v>
          </cell>
          <cell r="J37893">
            <v>0</v>
          </cell>
          <cell r="K37893">
            <v>0</v>
          </cell>
          <cell r="L37893">
            <v>0</v>
          </cell>
          <cell r="M37893">
            <v>1000000</v>
          </cell>
          <cell r="N37893" t="str">
            <v>0</v>
          </cell>
          <cell r="O37893">
            <v>1000000</v>
          </cell>
          <cell r="P37893" t="str">
            <v>Bùi Thị Phương Anh</v>
          </cell>
          <cell r="Q37893" t="str">
            <v>BH-03A Bán Hàng</v>
          </cell>
        </row>
        <row r="37894">
          <cell r="D37894" t="str">
            <v>HCM-PX-2410-00127</v>
          </cell>
          <cell r="E37894" t="str">
            <v>ANH TRƯỜNG THÀNH</v>
          </cell>
          <cell r="F37894" t="str">
            <v>008 lo a chung cư 336/24 Nguyễn Văn Luông Phường 12, Quận 6, TPHCM, Việt Nam</v>
          </cell>
          <cell r="G37894" t="str">
            <v/>
          </cell>
          <cell r="H37894" t="str">
            <v>Nguyễn Tấn Tài</v>
          </cell>
          <cell r="I37894">
            <v>0</v>
          </cell>
          <cell r="J37894">
            <v>0</v>
          </cell>
          <cell r="K37894">
            <v>0</v>
          </cell>
          <cell r="L37894">
            <v>0</v>
          </cell>
          <cell r="M37894">
            <v>2246000</v>
          </cell>
          <cell r="N37894" t="str">
            <v>0</v>
          </cell>
          <cell r="O37894">
            <v>2246000</v>
          </cell>
          <cell r="P37894" t="str">
            <v>Mai Quỳnh Giao</v>
          </cell>
          <cell r="Q37894" t="str">
            <v>BH-03A Bán Hàng</v>
          </cell>
        </row>
        <row r="37895">
          <cell r="D37895" t="str">
            <v>HCM-PX-2410-00128</v>
          </cell>
          <cell r="E37895" t="str">
            <v>HCM bán cho CTH</v>
          </cell>
          <cell r="F37895" t="str">
            <v>45 - 47 Bùi Quang Trinh, Phường Phú Thứ, Quận Cái Răng, Thành phố Cần Thơ, Việt Nam</v>
          </cell>
          <cell r="G37895" t="str">
            <v/>
          </cell>
          <cell r="H37895" t="str">
            <v>Sale HCM Nội Bộ</v>
          </cell>
          <cell r="I37895">
            <v>0</v>
          </cell>
          <cell r="J37895">
            <v>0</v>
          </cell>
          <cell r="K37895">
            <v>0</v>
          </cell>
          <cell r="L37895">
            <v>0</v>
          </cell>
          <cell r="M37895">
            <v>0</v>
          </cell>
          <cell r="N37895" t="str">
            <v>0</v>
          </cell>
          <cell r="O37895">
            <v>0</v>
          </cell>
          <cell r="P37895" t="str">
            <v>Trần Thị Quí</v>
          </cell>
          <cell r="Q37895" t="str">
            <v>BH-16C Xuất Bán Chi Nhánh (Không Sắp Xe)</v>
          </cell>
        </row>
        <row r="37896">
          <cell r="D37896" t="str">
            <v>HCM-PX-2410-00131</v>
          </cell>
          <cell r="E37896" t="str">
            <v>CÔNG TY TNHH THƯƠNG MẠI - XÂY DỰNG ĐIỆN THĂNG HOA</v>
          </cell>
          <cell r="F37896" t="str">
            <v>26 Hà Huy Giáp, Phường Thạnh Lộc, Quận 12, Thành phố Hồ Chí Minh, Việt Nam</v>
          </cell>
          <cell r="G37896" t="str">
            <v/>
          </cell>
          <cell r="H37896" t="str">
            <v>Nguyễn Quốc Duy</v>
          </cell>
          <cell r="I37896">
            <v>0</v>
          </cell>
          <cell r="J37896">
            <v>0</v>
          </cell>
          <cell r="K37896">
            <v>0</v>
          </cell>
          <cell r="L37896">
            <v>0</v>
          </cell>
          <cell r="M37896">
            <v>14265000</v>
          </cell>
          <cell r="N37896" t="str">
            <v>0</v>
          </cell>
          <cell r="O37896">
            <v>15691500</v>
          </cell>
          <cell r="P37896" t="str">
            <v>Lê Thị Huyền Trang</v>
          </cell>
          <cell r="Q37896" t="str">
            <v>BH-03A Bán Hàng</v>
          </cell>
        </row>
        <row r="37897">
          <cell r="D37897" t="str">
            <v>HCM-PX-2410-00132</v>
          </cell>
          <cell r="E37897" t="str">
            <v>HCM bán cho HN</v>
          </cell>
          <cell r="F37897" t="str">
            <v>Lô 05 -10A Khu Công nghiệp Hoàng Mai, Phường Hoàng Văn Thụ, Quận Hoàng Mai, Thành phố Hà Nội, Việt Nam</v>
          </cell>
          <cell r="G37897" t="str">
            <v/>
          </cell>
          <cell r="H37897" t="str">
            <v>Sale HCM Nội Bộ</v>
          </cell>
          <cell r="I37897">
            <v>0</v>
          </cell>
          <cell r="J37897">
            <v>0</v>
          </cell>
          <cell r="K37897">
            <v>0</v>
          </cell>
          <cell r="L37897">
            <v>0</v>
          </cell>
          <cell r="M37897">
            <v>0</v>
          </cell>
          <cell r="N37897" t="str">
            <v>0</v>
          </cell>
          <cell r="O37897">
            <v>0</v>
          </cell>
          <cell r="P37897" t="str">
            <v>Mai Quỳnh Giao</v>
          </cell>
          <cell r="Q37897" t="str">
            <v>BH-16A Xuất Bán Chi Nhánh</v>
          </cell>
        </row>
        <row r="37898">
          <cell r="D37898" t="str">
            <v>HCM-PX-2410-00133</v>
          </cell>
          <cell r="E37898" t="str">
            <v>HUỲNH VĂN HOÀNG</v>
          </cell>
          <cell r="F37898" t="str">
            <v>Số 63, Bình Long, Bình Hưng Hòa A, Bình Tân, TP HCM, Việt Nam</v>
          </cell>
          <cell r="G37898" t="str">
            <v/>
          </cell>
          <cell r="H37898" t="str">
            <v>Phạm Hoàng Linh</v>
          </cell>
          <cell r="I37898">
            <v>0</v>
          </cell>
          <cell r="J37898">
            <v>0</v>
          </cell>
          <cell r="K37898">
            <v>0</v>
          </cell>
          <cell r="L37898">
            <v>0</v>
          </cell>
          <cell r="M37898">
            <v>5676000</v>
          </cell>
          <cell r="N37898" t="str">
            <v>0</v>
          </cell>
          <cell r="O37898">
            <v>5676000</v>
          </cell>
          <cell r="P37898" t="str">
            <v>Nguyễn Ngọc Bảo Châu</v>
          </cell>
          <cell r="Q37898" t="str">
            <v>BH-03A Bán Hàng</v>
          </cell>
        </row>
        <row r="37899">
          <cell r="D37899" t="str">
            <v>HCM-PX-2410-00134</v>
          </cell>
          <cell r="E37899" t="str">
            <v>CÔNG TY CỔ PHẦN THỰC PHẨM CÁNH ĐỒNG VIỆT</v>
          </cell>
          <cell r="F37899" t="str">
            <v>Quốc Lộ 1A, Khu Công Nghiệp Thành Hải, Xã Thành Hải, Thành phố Phan Rang-Tháp Chàm, Tỉnh Ninh Thuận, Việt Nam</v>
          </cell>
          <cell r="G37899" t="str">
            <v/>
          </cell>
          <cell r="H37899" t="str">
            <v>Nguyễn Quốc Duy</v>
          </cell>
          <cell r="I37899">
            <v>0</v>
          </cell>
          <cell r="J37899">
            <v>0</v>
          </cell>
          <cell r="K37899">
            <v>0</v>
          </cell>
          <cell r="L37899">
            <v>0</v>
          </cell>
          <cell r="M37899">
            <v>6200000</v>
          </cell>
          <cell r="N37899" t="str">
            <v>0</v>
          </cell>
          <cell r="O37899">
            <v>6820000</v>
          </cell>
          <cell r="P37899" t="str">
            <v>Lê Thị Huyền Trang</v>
          </cell>
          <cell r="Q37899" t="str">
            <v>BH-03A Bán Hàng</v>
          </cell>
        </row>
        <row r="37900">
          <cell r="D37900" t="str">
            <v>HNI-PX-2410-00029</v>
          </cell>
          <cell r="E37900" t="str">
            <v>HNI bán cho HCM</v>
          </cell>
          <cell r="F37900" t="str">
            <v>B163, Khu phố 3, Nguyễn Văn Quá, P.Đông Hưng Thuận, Q.12, TP.HCM, Việt Nam</v>
          </cell>
          <cell r="G37900" t="str">
            <v/>
          </cell>
          <cell r="H37900" t="str">
            <v>Sale Hà Nội nội bộ</v>
          </cell>
          <cell r="I37900">
            <v>0</v>
          </cell>
          <cell r="J37900">
            <v>0</v>
          </cell>
          <cell r="K37900">
            <v>0</v>
          </cell>
          <cell r="L37900">
            <v>0</v>
          </cell>
          <cell r="M37900">
            <v>0</v>
          </cell>
          <cell r="N37900" t="str">
            <v>0</v>
          </cell>
          <cell r="O37900">
            <v>0</v>
          </cell>
          <cell r="P37900" t="str">
            <v>Nguyễn Diệu Thùy</v>
          </cell>
          <cell r="Q37900" t="str">
            <v>BH-16C Xuất Bán Chi Nhánh (Không Sắp Xe)</v>
          </cell>
        </row>
        <row r="37901">
          <cell r="D37901" t="str">
            <v>HCM-PX-2410-00135</v>
          </cell>
          <cell r="E37901" t="str">
            <v>CÔNG TY TNHH KỸ THUẬT CƠ KHÍ Á CHÂU</v>
          </cell>
          <cell r="F37901" t="str">
            <v>32/6/11 Đường số 9, KP.5, Phường Linh Xuân, Quận Thủ Đức, Thành phố Hồ Chí Minh, Việt Nam</v>
          </cell>
          <cell r="G37901" t="str">
            <v/>
          </cell>
          <cell r="H37901" t="str">
            <v>Phạm Hoàng Linh</v>
          </cell>
          <cell r="I37901">
            <v>0</v>
          </cell>
          <cell r="J37901">
            <v>0</v>
          </cell>
          <cell r="K37901">
            <v>0</v>
          </cell>
          <cell r="L37901">
            <v>0</v>
          </cell>
          <cell r="M37901">
            <v>8272000</v>
          </cell>
          <cell r="N37901" t="str">
            <v>0</v>
          </cell>
          <cell r="O37901">
            <v>9099200</v>
          </cell>
          <cell r="P37901" t="str">
            <v>Nguyễn Ngọc Bảo Châu</v>
          </cell>
          <cell r="Q37901" t="str">
            <v>BH-03A Bán Hàng</v>
          </cell>
        </row>
        <row r="37902">
          <cell r="D37902" t="str">
            <v>HNI-PX-2410-00030</v>
          </cell>
          <cell r="E37902" t="str">
            <v>ANH QUYỀN BẢO TRÌ TÂY MỖ</v>
          </cell>
          <cell r="F37902" t="str">
            <v>Số nhà 4 ngõ 67/40 phố Cầu Cốc, Tây Mỗ , Nam Từ Liêm, Hà Nội, Phường Tây Mỗ, Quận Nam Từ Liêm, Thành phố Hà Nội, Việt Nam</v>
          </cell>
          <cell r="G37902" t="str">
            <v/>
          </cell>
          <cell r="H37902" t="str">
            <v>Nguyễn Văn Linh</v>
          </cell>
          <cell r="I37902">
            <v>0</v>
          </cell>
          <cell r="J37902">
            <v>0</v>
          </cell>
          <cell r="K37902">
            <v>0</v>
          </cell>
          <cell r="L37902">
            <v>0</v>
          </cell>
          <cell r="M37902">
            <v>6200000</v>
          </cell>
          <cell r="N37902" t="str">
            <v>0</v>
          </cell>
          <cell r="O37902">
            <v>6200000</v>
          </cell>
          <cell r="P37902" t="str">
            <v>Nguyễn Diệu Thùy</v>
          </cell>
          <cell r="Q37902" t="str">
            <v>BH-03A Bán Hàng</v>
          </cell>
        </row>
        <row r="37903">
          <cell r="D37903" t="str">
            <v>HCM-PX-2410-00136</v>
          </cell>
          <cell r="E37903" t="str">
            <v>CÔNG TY TNHH KỸ THUẬT CƠ KHÍ Á CHÂU</v>
          </cell>
          <cell r="F37903" t="str">
            <v>32/6/11 Đường số 9, KP.5, Phường Linh Xuân, Quận Thủ Đức, Thành phố Hồ Chí Minh, Việt Nam</v>
          </cell>
          <cell r="G37903" t="str">
            <v/>
          </cell>
          <cell r="H37903" t="str">
            <v>Phạm Hoàng Linh</v>
          </cell>
          <cell r="I37903">
            <v>0</v>
          </cell>
          <cell r="J37903">
            <v>0</v>
          </cell>
          <cell r="K37903">
            <v>0</v>
          </cell>
          <cell r="L37903">
            <v>0</v>
          </cell>
          <cell r="M37903">
            <v>14046000</v>
          </cell>
          <cell r="N37903" t="str">
            <v>0</v>
          </cell>
          <cell r="O37903">
            <v>15450600</v>
          </cell>
          <cell r="P37903" t="str">
            <v>Nguyễn Ngọc Bảo Châu</v>
          </cell>
          <cell r="Q37903" t="str">
            <v>BH-03A Bán Hàng</v>
          </cell>
        </row>
        <row r="37904">
          <cell r="D37904" t="str">
            <v>HNI-PX-2410-00032</v>
          </cell>
          <cell r="E37904" t="str">
            <v>CÔNG TY CỔ PHẦN CÔNG NGHỆ VÀ THƯƠNG MẠI T2A</v>
          </cell>
          <cell r="F37904" t="str">
            <v>Nhà số 9 ngách 78 ngõ 183A Lĩnh Nam, tổ 21, Phường Vĩnh Hưng, Quận Hoàng Mai, Thành phố Hà Nội, Việt, Việt Nam</v>
          </cell>
          <cell r="G37904" t="str">
            <v/>
          </cell>
          <cell r="H37904" t="str">
            <v>Nguyễn Văn Linh</v>
          </cell>
          <cell r="I37904">
            <v>0</v>
          </cell>
          <cell r="J37904">
            <v>0</v>
          </cell>
          <cell r="K37904">
            <v>0</v>
          </cell>
          <cell r="L37904">
            <v>0</v>
          </cell>
          <cell r="M37904">
            <v>20767830</v>
          </cell>
          <cell r="N37904" t="str">
            <v>0</v>
          </cell>
          <cell r="O37904">
            <v>22844613</v>
          </cell>
          <cell r="P37904" t="str">
            <v>Nguyễn Diệu Thùy</v>
          </cell>
          <cell r="Q37904" t="str">
            <v>BH-03A Bán Hàng</v>
          </cell>
        </row>
        <row r="37905">
          <cell r="D37905" t="str">
            <v>HCM-PX-2410-00139</v>
          </cell>
          <cell r="E37905" t="str">
            <v>CÔNG TY TNHH THANG MÁY - KỸ THUẬT ĐIỆN HISA</v>
          </cell>
          <cell r="F37905" t="str">
            <v>Số 74 Đường 511, Ấp Bàu Chứa, Xã Nhuận Đức, Huyện Củ Chi, Thành phố Hồ Chí Minh, Việt Nam</v>
          </cell>
          <cell r="G37905" t="str">
            <v/>
          </cell>
          <cell r="H37905" t="str">
            <v>Sale Cty Thang Máy</v>
          </cell>
          <cell r="I37905">
            <v>0</v>
          </cell>
          <cell r="J37905">
            <v>0</v>
          </cell>
          <cell r="K37905">
            <v>0</v>
          </cell>
          <cell r="L37905">
            <v>0</v>
          </cell>
          <cell r="M37905">
            <v>0</v>
          </cell>
          <cell r="N37905" t="str">
            <v>0</v>
          </cell>
          <cell r="O37905">
            <v>0</v>
          </cell>
          <cell r="P37905" t="str">
            <v>Nguyễn Ngọc Bảo Châu</v>
          </cell>
          <cell r="Q37905" t="str">
            <v>BH-03F Xuất Bảo Hành</v>
          </cell>
        </row>
        <row r="37906">
          <cell r="D37906" t="str">
            <v>CTH-PX-2410-00018</v>
          </cell>
          <cell r="E37906" t="str">
            <v>CƠ SỞ CHẢ LỤA HOÀNG CÁNH</v>
          </cell>
          <cell r="F37906" t="str">
            <v>QL80 Thạnh Đông A, Tân Hiệp, Kiên Giang, Việt Nam</v>
          </cell>
          <cell r="G37906" t="str">
            <v/>
          </cell>
          <cell r="H37906" t="str">
            <v>Tô Văn Tình</v>
          </cell>
          <cell r="I37906">
            <v>0</v>
          </cell>
          <cell r="J37906">
            <v>0</v>
          </cell>
          <cell r="K37906">
            <v>0</v>
          </cell>
          <cell r="L37906">
            <v>0</v>
          </cell>
          <cell r="M37906">
            <v>8575000</v>
          </cell>
          <cell r="N37906" t="str">
            <v>0</v>
          </cell>
          <cell r="O37906">
            <v>8575000</v>
          </cell>
          <cell r="P37906" t="str">
            <v>Lâm Tuyết Trinh</v>
          </cell>
          <cell r="Q37906" t="str">
            <v>BH-03A Bán Hàng</v>
          </cell>
        </row>
        <row r="37907">
          <cell r="D37907" t="str">
            <v>HCM-PX-2410-00143</v>
          </cell>
          <cell r="E37907" t="str">
            <v>CÔNG TY CỔ PHẦN THƯƠNG MẠI VÀ CÔNG NGHỆ HẢI ÂU AT</v>
          </cell>
          <cell r="F37907" t="str">
            <v>Số 14, Đường D18, KDC DV Tân Bình, Khu phố Tân Thắng, Phường Tân Bình, Thành phố Dĩ An, Tỉnh Bình Dương, Việt Nam</v>
          </cell>
          <cell r="G37907" t="str">
            <v/>
          </cell>
          <cell r="H37907" t="str">
            <v>Nguyễn Ngọc Bằng</v>
          </cell>
          <cell r="I37907">
            <v>0</v>
          </cell>
          <cell r="J37907">
            <v>0</v>
          </cell>
          <cell r="K37907">
            <v>0</v>
          </cell>
          <cell r="L37907">
            <v>0</v>
          </cell>
          <cell r="M37907">
            <v>3518000</v>
          </cell>
          <cell r="N37907" t="str">
            <v>0</v>
          </cell>
          <cell r="O37907">
            <v>3518000</v>
          </cell>
          <cell r="P37907" t="str">
            <v>Lê Thị Huyền Trang</v>
          </cell>
          <cell r="Q37907" t="str">
            <v>BH-03A Bán Hàng</v>
          </cell>
        </row>
        <row r="37908">
          <cell r="D37908" t="str">
            <v>HCM-PX-2410-00144</v>
          </cell>
          <cell r="E37908" t="str">
            <v>CÔNG TY TNHH MTV XÂY DỰNG - KỸ THUẬT - PHÁT TRIỂN CÔNG NGHỆ NGUYÊN KHẢI HOÀN</v>
          </cell>
          <cell r="F37908" t="str">
            <v>353 Phan Đình Phùng, Phường Chánh Lộ, Thành phố Quảng Ngãi, Tỉnh Quảng Ngãi, Việt Nam</v>
          </cell>
          <cell r="G37908" t="str">
            <v/>
          </cell>
          <cell r="H37908" t="str">
            <v>Nguyễn Văn Hoàn</v>
          </cell>
          <cell r="I37908">
            <v>0</v>
          </cell>
          <cell r="J37908">
            <v>0</v>
          </cell>
          <cell r="K37908">
            <v>0</v>
          </cell>
          <cell r="L37908">
            <v>0</v>
          </cell>
          <cell r="M37908">
            <v>22832000</v>
          </cell>
          <cell r="N37908" t="str">
            <v>0</v>
          </cell>
          <cell r="O37908">
            <v>25115200</v>
          </cell>
          <cell r="P37908" t="str">
            <v>Nguyễn Ngọc Anh Thư</v>
          </cell>
          <cell r="Q37908" t="str">
            <v>BH-03A Bán Hàng</v>
          </cell>
        </row>
        <row r="37909">
          <cell r="D37909" t="str">
            <v>HNI-PX-2410-00037</v>
          </cell>
          <cell r="E37909" t="str">
            <v>CÔNG TY TNHH THƯƠNG MẠI VÀ ĐẦU TƯ XÂY DỰNG MINH HƯNG</v>
          </cell>
          <cell r="F37909" t="str">
            <v>Xóm Trung Phong, xã Xuân Hòa, Thị trấn Nam Đàn, Huyện Nam Đàn, Tỉnh Nghệ An, Việt Nam</v>
          </cell>
          <cell r="G37909" t="str">
            <v/>
          </cell>
          <cell r="H37909" t="str">
            <v>Hà Văn Ký</v>
          </cell>
          <cell r="I37909">
            <v>0</v>
          </cell>
          <cell r="J37909">
            <v>0</v>
          </cell>
          <cell r="K37909">
            <v>0</v>
          </cell>
          <cell r="L37909">
            <v>0</v>
          </cell>
          <cell r="M37909">
            <v>0</v>
          </cell>
          <cell r="N37909" t="str">
            <v>0</v>
          </cell>
          <cell r="O37909">
            <v>0</v>
          </cell>
          <cell r="P37909" t="str">
            <v>Trần Thị Thanh Phương</v>
          </cell>
          <cell r="Q37909" t="str">
            <v>BH-03D Xuất Hàng Biếu Tặng, Tài Trợ</v>
          </cell>
        </row>
        <row r="37910">
          <cell r="D37910" t="str">
            <v>HCM-PX-2410-00146</v>
          </cell>
          <cell r="E37910" t="str">
            <v>HCM bán cho HN</v>
          </cell>
          <cell r="F37910" t="str">
            <v>Lô 05 -10A Khu Công nghiệp Hoàng Mai, Phường Hoàng Văn Thụ, Quận Hoàng Mai, Thành phố Hà Nội, Việt Nam</v>
          </cell>
          <cell r="G37910" t="str">
            <v/>
          </cell>
          <cell r="H37910" t="str">
            <v>Sale HCM Nội Bộ</v>
          </cell>
          <cell r="I37910">
            <v>0</v>
          </cell>
          <cell r="J37910">
            <v>0</v>
          </cell>
          <cell r="K37910">
            <v>0</v>
          </cell>
          <cell r="L37910">
            <v>0</v>
          </cell>
          <cell r="M37910">
            <v>0</v>
          </cell>
          <cell r="N37910" t="str">
            <v>0</v>
          </cell>
          <cell r="O37910">
            <v>0</v>
          </cell>
          <cell r="P37910" t="str">
            <v>Lê Thị Huyền Trang</v>
          </cell>
          <cell r="Q37910" t="str">
            <v>BH-16C Xuất Bán Chi Nhánh (Không Sắp Xe)</v>
          </cell>
        </row>
        <row r="37911">
          <cell r="D37911" t="str">
            <v>HNI-PX-2410-00038</v>
          </cell>
          <cell r="E37911" t="str">
            <v>CÔNG TY TNHH THANG MÁY SD VIỆT NAM</v>
          </cell>
          <cell r="F37911" t="str">
            <v>Nhà số 33 nghách 172/141 Giáp nhị Thịnh Liệt Hoàng Mai, Hà Nội, Việt Nam</v>
          </cell>
          <cell r="G37911" t="str">
            <v/>
          </cell>
          <cell r="H37911" t="str">
            <v>Sale Hà Nội TM</v>
          </cell>
          <cell r="I37911">
            <v>0</v>
          </cell>
          <cell r="J37911">
            <v>0</v>
          </cell>
          <cell r="K37911">
            <v>0</v>
          </cell>
          <cell r="L37911">
            <v>0</v>
          </cell>
          <cell r="M37911">
            <v>3170000</v>
          </cell>
          <cell r="N37911" t="str">
            <v>0</v>
          </cell>
          <cell r="O37911">
            <v>3170000</v>
          </cell>
          <cell r="P37911" t="str">
            <v>Nguyễn Diệu Thùy</v>
          </cell>
          <cell r="Q37911" t="str">
            <v>BH-03A Bán Hàng</v>
          </cell>
        </row>
        <row r="37912">
          <cell r="D37912" t="str">
            <v>HCM-PX-2410-00147</v>
          </cell>
          <cell r="E37912" t="str">
            <v>CÔNG TY CP BÊ TÔNG LY TÂM THỦ ĐỨC</v>
          </cell>
          <cell r="F37912" t="str">
            <v>356A Xa Lộ Hà Nội, Phường Phước Long A, Thành phố Thủ Đức, Thành phố Hồ Chí Minh, Việt Nam</v>
          </cell>
          <cell r="G37912" t="str">
            <v/>
          </cell>
          <cell r="H37912" t="str">
            <v>Đoàn Trần Bửu Đăng</v>
          </cell>
          <cell r="I37912">
            <v>0</v>
          </cell>
          <cell r="J37912">
            <v>0</v>
          </cell>
          <cell r="K37912">
            <v>0</v>
          </cell>
          <cell r="L37912">
            <v>0</v>
          </cell>
          <cell r="M37912">
            <v>7403000</v>
          </cell>
          <cell r="N37912" t="str">
            <v>0</v>
          </cell>
          <cell r="O37912">
            <v>8143300</v>
          </cell>
          <cell r="P37912" t="str">
            <v>Nguyễn Ngọc Bảo Châu</v>
          </cell>
          <cell r="Q37912" t="str">
            <v>BH-03A Bán Hàng</v>
          </cell>
        </row>
        <row r="37913">
          <cell r="D37913" t="str">
            <v>HNI-PX-2410-00039</v>
          </cell>
          <cell r="E37913" t="str">
            <v>VIENTIANE BAMBOO INDUSTRIAL  FACTORY SOLE CO.,LTD</v>
          </cell>
          <cell r="F37913" t="str">
            <v>Long Biên, Hà Nội, Việt Nam</v>
          </cell>
          <cell r="G37913" t="str">
            <v/>
          </cell>
          <cell r="H37913" t="str">
            <v>Nguyễn Hữu Phước</v>
          </cell>
          <cell r="I37913">
            <v>0</v>
          </cell>
          <cell r="J37913">
            <v>0</v>
          </cell>
          <cell r="K37913">
            <v>0</v>
          </cell>
          <cell r="L37913">
            <v>0</v>
          </cell>
          <cell r="M37913">
            <v>12300000</v>
          </cell>
          <cell r="N37913" t="str">
            <v>0</v>
          </cell>
          <cell r="O37913">
            <v>12300000</v>
          </cell>
          <cell r="P37913" t="str">
            <v>Trần Thị Thanh Phương</v>
          </cell>
          <cell r="Q37913" t="str">
            <v>BH-03A Bán Hàng</v>
          </cell>
        </row>
        <row r="37914">
          <cell r="D37914" t="str">
            <v>HCM-PX-2410-00148</v>
          </cell>
          <cell r="E37914" t="str">
            <v>ANH NGUYỄN HOÀNG TRUNG</v>
          </cell>
          <cell r="F37914" t="str">
            <v>03C đường 835B Ấp Phú Ân, xã Phước Lý, Cần Giuộc, Long An, Việt Nam</v>
          </cell>
          <cell r="G37914" t="str">
            <v/>
          </cell>
          <cell r="H37914" t="str">
            <v>Nguyễn Tấn Tài</v>
          </cell>
          <cell r="I37914">
            <v>0</v>
          </cell>
          <cell r="J37914">
            <v>0</v>
          </cell>
          <cell r="K37914">
            <v>0</v>
          </cell>
          <cell r="L37914">
            <v>0</v>
          </cell>
          <cell r="M37914">
            <v>300000</v>
          </cell>
          <cell r="N37914" t="str">
            <v>0</v>
          </cell>
          <cell r="O37914">
            <v>300000</v>
          </cell>
          <cell r="P37914" t="str">
            <v>Nguyễn Ngọc Bảo Châu</v>
          </cell>
          <cell r="Q37914" t="str">
            <v>BH-03E Xuất Sửa Chữa</v>
          </cell>
        </row>
        <row r="37915">
          <cell r="D37915" t="str">
            <v>HCM-PX-2410-00149</v>
          </cell>
          <cell r="E37915" t="str">
            <v>HCM bán cho CTH</v>
          </cell>
          <cell r="F37915" t="str">
            <v>45 - 47 Bùi Quang Trinh, Phường Phú Thứ, Quận Cái Răng, Thành phố Cần Thơ, Việt Nam</v>
          </cell>
          <cell r="G37915" t="str">
            <v/>
          </cell>
          <cell r="H37915" t="str">
            <v>Sale HCM Nội Bộ</v>
          </cell>
          <cell r="I37915">
            <v>0</v>
          </cell>
          <cell r="J37915">
            <v>0</v>
          </cell>
          <cell r="K37915">
            <v>0</v>
          </cell>
          <cell r="L37915">
            <v>0</v>
          </cell>
          <cell r="M37915">
            <v>0</v>
          </cell>
          <cell r="N37915" t="str">
            <v>0</v>
          </cell>
          <cell r="O37915">
            <v>0</v>
          </cell>
          <cell r="P37915" t="str">
            <v>Nguyễn Ngọc Anh Thư</v>
          </cell>
          <cell r="Q37915" t="str">
            <v>BH-16C Xuất Bán Chi Nhánh (Không Sắp Xe)</v>
          </cell>
        </row>
        <row r="37916">
          <cell r="D37916" t="str">
            <v>HNI-PX-2410-00040</v>
          </cell>
          <cell r="E37916" t="str">
            <v>CÔNG TY CỔ PHẦN PHÚ LÂM</v>
          </cell>
          <cell r="F37916" t="str">
            <v>Thôn Tam Tảo, Xã Phú Lâm, Huyện Tiên Du, Tỉnh Bắc Ninh, Xã Phú Lâm, Huyện Tiên Du, Tỉnh Bắc Ninh, Việt Nam</v>
          </cell>
          <cell r="G37916" t="str">
            <v/>
          </cell>
          <cell r="H37916" t="str">
            <v>Lê Văn Chương</v>
          </cell>
          <cell r="I37916">
            <v>0</v>
          </cell>
          <cell r="J37916">
            <v>0</v>
          </cell>
          <cell r="K37916">
            <v>0</v>
          </cell>
          <cell r="L37916">
            <v>0</v>
          </cell>
          <cell r="M37916">
            <v>26451000</v>
          </cell>
          <cell r="N37916" t="str">
            <v>0</v>
          </cell>
          <cell r="O37916">
            <v>29096100</v>
          </cell>
          <cell r="P37916" t="str">
            <v>Trần Thị Thanh Phương</v>
          </cell>
          <cell r="Q37916" t="str">
            <v>BH-03A Bán Hàng</v>
          </cell>
        </row>
        <row r="37917">
          <cell r="D37917" t="str">
            <v>HCM-PX-2410-00151</v>
          </cell>
          <cell r="E37917" t="str">
            <v>CÔNG TY TRÁCH NHIỆM HỮU HẠN THANG MÁY DRAGON</v>
          </cell>
          <cell r="F37917" t="str">
            <v>Số 55/3, đại lộ Bình Dương, khu phố 3, Phường Tân Định, Thị xã Bến Cát, Tỉnh Bình Dương, Việt Nam</v>
          </cell>
          <cell r="G37917" t="str">
            <v/>
          </cell>
          <cell r="H37917" t="str">
            <v>Lương Hoàng Hiệp</v>
          </cell>
          <cell r="I37917">
            <v>0</v>
          </cell>
          <cell r="J37917">
            <v>0</v>
          </cell>
          <cell r="K37917">
            <v>0</v>
          </cell>
          <cell r="L37917">
            <v>0</v>
          </cell>
          <cell r="M37917">
            <v>4155400</v>
          </cell>
          <cell r="N37917" t="str">
            <v>0</v>
          </cell>
          <cell r="O37917">
            <v>4155400</v>
          </cell>
          <cell r="P37917" t="str">
            <v>Mai Quỳnh Giao</v>
          </cell>
          <cell r="Q37917" t="str">
            <v>BH-03A Bán Hàng</v>
          </cell>
        </row>
        <row r="37918">
          <cell r="D37918" t="str">
            <v>HCM-PX-2410-00152</v>
          </cell>
          <cell r="E37918" t="str">
            <v>CÔNG TY TNHH CÔNG NGHỆ THIÊN HƯNG</v>
          </cell>
          <cell r="F37918" t="str">
            <v>Số 184A, Khu phố 1A, Phường An Phú, Thành phố Thuận An, Tỉnh Bình Dương, Việt Nam</v>
          </cell>
          <cell r="G37918" t="str">
            <v/>
          </cell>
          <cell r="H37918" t="str">
            <v>Lai Hoàn Bảo</v>
          </cell>
          <cell r="I37918">
            <v>0</v>
          </cell>
          <cell r="J37918">
            <v>0</v>
          </cell>
          <cell r="K37918">
            <v>0</v>
          </cell>
          <cell r="L37918">
            <v>0</v>
          </cell>
          <cell r="M37918">
            <v>13038000</v>
          </cell>
          <cell r="N37918" t="str">
            <v>0</v>
          </cell>
          <cell r="O37918">
            <v>14341800</v>
          </cell>
          <cell r="P37918" t="str">
            <v>Lê Thị Huyền Trang</v>
          </cell>
          <cell r="Q37918" t="str">
            <v>BH-03A Bán Hàng</v>
          </cell>
        </row>
        <row r="37919">
          <cell r="D37919" t="str">
            <v>HNI-PX-2410-00041</v>
          </cell>
          <cell r="E37919" t="str">
            <v>CÔNG TY TNHH TM&amp;DV TIẾN QUÂN</v>
          </cell>
          <cell r="F37919" t="str">
            <v>Nguyệt Viên 1, Xã Hoằng Quang, Thành phố Thanh Hóa, Tỉnh Thanh Hóa, Việt Nam</v>
          </cell>
          <cell r="G37919" t="str">
            <v/>
          </cell>
          <cell r="H37919" t="str">
            <v>Nguyễn Văn Linh</v>
          </cell>
          <cell r="I37919">
            <v>0</v>
          </cell>
          <cell r="J37919">
            <v>0</v>
          </cell>
          <cell r="K37919">
            <v>0</v>
          </cell>
          <cell r="L37919">
            <v>0</v>
          </cell>
          <cell r="M37919">
            <v>219371400</v>
          </cell>
          <cell r="N37919" t="str">
            <v>0</v>
          </cell>
          <cell r="O37919">
            <v>241308540</v>
          </cell>
          <cell r="P37919" t="str">
            <v>Trần Thị Thanh Phương</v>
          </cell>
          <cell r="Q37919" t="str">
            <v>BH-03A Bán Hàng</v>
          </cell>
        </row>
        <row r="37920">
          <cell r="D37920" t="str">
            <v>HNI-PX-2410-00042</v>
          </cell>
          <cell r="E37920" t="str">
            <v>HNI bán cho HCM</v>
          </cell>
          <cell r="F37920" t="str">
            <v>B163, Khu phố 3, Nguyễn Văn Quá, P.Đông Hưng Thuận, Q.12, TP.HCM, Việt Nam</v>
          </cell>
          <cell r="G37920" t="str">
            <v/>
          </cell>
          <cell r="H37920" t="str">
            <v>Sale Hà Nội nội bộ</v>
          </cell>
          <cell r="I37920">
            <v>0</v>
          </cell>
          <cell r="J37920">
            <v>0</v>
          </cell>
          <cell r="K37920">
            <v>0</v>
          </cell>
          <cell r="L37920">
            <v>0</v>
          </cell>
          <cell r="M37920">
            <v>0</v>
          </cell>
          <cell r="N37920" t="str">
            <v>0</v>
          </cell>
          <cell r="O37920">
            <v>0</v>
          </cell>
          <cell r="P37920" t="str">
            <v>Nguyễn Diệu Thùy</v>
          </cell>
          <cell r="Q37920" t="str">
            <v>BH-16C Xuất Bán Chi Nhánh (Không Sắp Xe)</v>
          </cell>
        </row>
        <row r="37921">
          <cell r="D37921" t="str">
            <v>HNI-PX-2410-00043</v>
          </cell>
          <cell r="E37921" t="str">
            <v>CÔNG TY TNHH THƯƠNG MẠI VÀ ĐẦU TƯ XÂY DỰNG MINH HƯNG</v>
          </cell>
          <cell r="F37921" t="str">
            <v>Xóm Trung Phong, xã Xuân Hòa, Thị trấn Nam Đàn, Huyện Nam Đàn, Tỉnh Nghệ An, Việt Nam</v>
          </cell>
          <cell r="G37921" t="str">
            <v/>
          </cell>
          <cell r="H37921" t="str">
            <v>Hà Văn Ký</v>
          </cell>
          <cell r="I37921">
            <v>0</v>
          </cell>
          <cell r="J37921">
            <v>0</v>
          </cell>
          <cell r="K37921">
            <v>0</v>
          </cell>
          <cell r="L37921">
            <v>0</v>
          </cell>
          <cell r="M37921">
            <v>46620000</v>
          </cell>
          <cell r="N37921" t="str">
            <v>0</v>
          </cell>
          <cell r="O37921">
            <v>50349600</v>
          </cell>
          <cell r="P37921" t="str">
            <v>Trần Thị Thanh Phương</v>
          </cell>
          <cell r="Q37921" t="str">
            <v>BH-03A Bán Hàng</v>
          </cell>
        </row>
        <row r="37922">
          <cell r="D37922" t="str">
            <v>HNI-PX-2410-00045</v>
          </cell>
          <cell r="E37922" t="str">
            <v>CÔNG TY CỔ PHẦN CÔNG NGHỆ VÀ THƯƠNG MẠI T2A</v>
          </cell>
          <cell r="F37922" t="str">
            <v>Nhà số 9 ngách 78 ngõ 183A Lĩnh Nam, tổ 21, Phường Vĩnh Hưng, Quận Hoàng Mai, Thành phố Hà Nội, Việt, Việt Nam</v>
          </cell>
          <cell r="G37922" t="str">
            <v/>
          </cell>
          <cell r="H37922" t="str">
            <v>Nguyễn Văn Linh</v>
          </cell>
          <cell r="I37922">
            <v>0</v>
          </cell>
          <cell r="J37922">
            <v>0</v>
          </cell>
          <cell r="K37922">
            <v>0</v>
          </cell>
          <cell r="L37922">
            <v>0</v>
          </cell>
          <cell r="M37922">
            <v>2585000</v>
          </cell>
          <cell r="N37922" t="str">
            <v>0</v>
          </cell>
          <cell r="O37922">
            <v>2843500</v>
          </cell>
          <cell r="P37922" t="str">
            <v>Nguyễn Diệu Thùy</v>
          </cell>
          <cell r="Q37922" t="str">
            <v>BH-03A Bán Hàng</v>
          </cell>
        </row>
        <row r="37923">
          <cell r="D37923" t="str">
            <v>CTH-PX-2410-00022</v>
          </cell>
          <cell r="E37923" t="str">
            <v>CÔNG TY TNHH HTC AGCOM</v>
          </cell>
          <cell r="F37923" t="str">
            <v>Số 114, QL 91, Ấp Bình Hòa, Thị trấn Cái Dầu, Huyện Châu Phú, Tỉnh An Giang, Việt Nam</v>
          </cell>
          <cell r="G37923" t="str">
            <v/>
          </cell>
          <cell r="H37923" t="str">
            <v>Sale Cần Thơ SL</v>
          </cell>
          <cell r="I37923">
            <v>0</v>
          </cell>
          <cell r="J37923">
            <v>0</v>
          </cell>
          <cell r="K37923">
            <v>0</v>
          </cell>
          <cell r="L37923">
            <v>0</v>
          </cell>
          <cell r="M37923">
            <v>21684000</v>
          </cell>
          <cell r="N37923" t="str">
            <v>0</v>
          </cell>
          <cell r="O37923">
            <v>23852400</v>
          </cell>
          <cell r="P37923" t="str">
            <v>Lâm Tuyết Trinh</v>
          </cell>
          <cell r="Q37923" t="str">
            <v>BH-03A Bán Hàng</v>
          </cell>
        </row>
        <row r="37924">
          <cell r="D37924" t="str">
            <v>CTH-PX-2410-00023</v>
          </cell>
          <cell r="E37924" t="str">
            <v>CÔNG TY TNHH HTC AGCOM</v>
          </cell>
          <cell r="F37924" t="str">
            <v>Số 114, QL 91, Ấp Bình Hòa, Thị trấn Cái Dầu, Huyện Châu Phú, Tỉnh An Giang, Việt Nam</v>
          </cell>
          <cell r="G37924" t="str">
            <v/>
          </cell>
          <cell r="H37924" t="str">
            <v>Sale Cần Thơ SL</v>
          </cell>
          <cell r="I37924">
            <v>0</v>
          </cell>
          <cell r="J37924">
            <v>0</v>
          </cell>
          <cell r="K37924">
            <v>0</v>
          </cell>
          <cell r="L37924">
            <v>0</v>
          </cell>
          <cell r="M37924">
            <v>24321000</v>
          </cell>
          <cell r="N37924" t="str">
            <v>0</v>
          </cell>
          <cell r="O37924">
            <v>26266680</v>
          </cell>
          <cell r="P37924" t="str">
            <v>Lâm Tuyết Trinh</v>
          </cell>
          <cell r="Q37924" t="str">
            <v>BH-03A Bán Hàng</v>
          </cell>
        </row>
        <row r="37925">
          <cell r="D37925" t="str">
            <v>HNI-PX-2410-00046</v>
          </cell>
          <cell r="E37925" t="str">
            <v>CƠ ĐIỆN LẠNH ANH TUẤN BA VÌ</v>
          </cell>
          <cell r="F37925" t="str">
            <v>Ba Trại, Ba Vì, Hà Nội, Việt Nam</v>
          </cell>
          <cell r="G37925" t="str">
            <v/>
          </cell>
          <cell r="H37925" t="str">
            <v>Nguyễn Văn Linh</v>
          </cell>
          <cell r="I37925">
            <v>0</v>
          </cell>
          <cell r="J37925">
            <v>0</v>
          </cell>
          <cell r="K37925">
            <v>0</v>
          </cell>
          <cell r="L37925">
            <v>0</v>
          </cell>
          <cell r="M37925">
            <v>0</v>
          </cell>
          <cell r="N37925" t="str">
            <v>0</v>
          </cell>
          <cell r="O37925">
            <v>0</v>
          </cell>
          <cell r="P37925" t="str">
            <v>Bùi Thị Phương Anh</v>
          </cell>
          <cell r="Q37925" t="str">
            <v>BH-03F Xuất Bảo Hành</v>
          </cell>
        </row>
        <row r="37926">
          <cell r="D37926" t="str">
            <v>HNI-PX-2410-00048</v>
          </cell>
          <cell r="E37926" t="str">
            <v>CÔNG TY CỔ PHẦN THIẾT BỊ CÔNG NGHIỆP TKN</v>
          </cell>
          <cell r="F37926" t="str">
            <v>Số 09, ngõ 34, đường Nguyễn Viết Xuân, Phố Vạn Hưng, Phường Bích Đào, Thành phố Ninh Bình, Tỉnh Ninh Bình, Việt Nam</v>
          </cell>
          <cell r="G37926" t="str">
            <v/>
          </cell>
          <cell r="H37926" t="str">
            <v>Lê Văn Chương</v>
          </cell>
          <cell r="I37926">
            <v>0</v>
          </cell>
          <cell r="J37926">
            <v>0</v>
          </cell>
          <cell r="K37926">
            <v>0</v>
          </cell>
          <cell r="L37926">
            <v>0</v>
          </cell>
          <cell r="M37926">
            <v>32586270</v>
          </cell>
          <cell r="N37926" t="str">
            <v>0</v>
          </cell>
          <cell r="O37926">
            <v>35844897</v>
          </cell>
          <cell r="P37926" t="str">
            <v>Bùi Thị Phương Anh</v>
          </cell>
          <cell r="Q37926" t="str">
            <v>BH-03A Bán Hàng</v>
          </cell>
        </row>
        <row r="37927">
          <cell r="D37927" t="str">
            <v>HCM-PX-2410-00161</v>
          </cell>
          <cell r="E37927" t="str">
            <v>CÔNG TY TNHH ĐIỆN TỰ ĐỘNG TTC</v>
          </cell>
          <cell r="F37927" t="str">
            <v>62 Đường Số 20, Phường Bình Hưng Hòa, Quận Bình Tân, Thành phố Hồ Chí Minh, Việt Nam</v>
          </cell>
          <cell r="G37927" t="str">
            <v/>
          </cell>
          <cell r="H37927" t="str">
            <v>Nguyễn Tiến Dũng 1</v>
          </cell>
          <cell r="I37927">
            <v>0</v>
          </cell>
          <cell r="J37927">
            <v>0</v>
          </cell>
          <cell r="K37927">
            <v>0</v>
          </cell>
          <cell r="L37927">
            <v>0</v>
          </cell>
          <cell r="M37927">
            <v>12200000</v>
          </cell>
          <cell r="N37927" t="str">
            <v>0</v>
          </cell>
          <cell r="O37927">
            <v>13420000</v>
          </cell>
          <cell r="P37927" t="str">
            <v>Lê Thị Huyền Trang</v>
          </cell>
          <cell r="Q37927" t="str">
            <v>BH-03A Bán Hàng</v>
          </cell>
        </row>
        <row r="37928">
          <cell r="D37928" t="str">
            <v>HCM-PX-2410-00162</v>
          </cell>
          <cell r="E37928" t="str">
            <v>CAO VĂN KHIÊM</v>
          </cell>
          <cell r="F37928" t="str">
            <v>134/18 Nguyễn Thị Thập, Phường Bình Thuận, Quận 7, Thành phố Hồ Chí Minh, Việt Nam</v>
          </cell>
          <cell r="G37928" t="str">
            <v/>
          </cell>
          <cell r="H37928" t="str">
            <v>Hồ Hoàng Anh</v>
          </cell>
          <cell r="I37928">
            <v>0</v>
          </cell>
          <cell r="J37928">
            <v>0</v>
          </cell>
          <cell r="K37928">
            <v>0</v>
          </cell>
          <cell r="L37928">
            <v>0</v>
          </cell>
          <cell r="M37928">
            <v>600000</v>
          </cell>
          <cell r="N37928" t="str">
            <v>0</v>
          </cell>
          <cell r="O37928">
            <v>600000</v>
          </cell>
          <cell r="P37928" t="str">
            <v>Mai Quỳnh Giao</v>
          </cell>
          <cell r="Q37928" t="str">
            <v>BH-03A Bán Hàng</v>
          </cell>
        </row>
        <row r="37929">
          <cell r="D37929" t="str">
            <v>HNI-PX-2410-00050</v>
          </cell>
          <cell r="E37929" t="str">
            <v>CÔNG TY TNHH THIẾT BỊ SỐ HD - 0967061</v>
          </cell>
          <cell r="F37929" t="str">
            <v>098 Phố Hàm Nghi, Phường Kim Tân, Thành phố Lào Cai, Tỉnh Lào Cai, Việt Nam</v>
          </cell>
          <cell r="G37929" t="str">
            <v/>
          </cell>
          <cell r="H37929" t="str">
            <v>Dương Đức Hùng</v>
          </cell>
          <cell r="I37929">
            <v>0</v>
          </cell>
          <cell r="J37929">
            <v>0</v>
          </cell>
          <cell r="K37929">
            <v>0</v>
          </cell>
          <cell r="L37929">
            <v>0</v>
          </cell>
          <cell r="M37929">
            <v>0</v>
          </cell>
          <cell r="N37929" t="str">
            <v>0</v>
          </cell>
          <cell r="O37929">
            <v>0</v>
          </cell>
          <cell r="P37929" t="str">
            <v>Bùi Thị Phương Anh</v>
          </cell>
          <cell r="Q37929" t="str">
            <v>BH-03F Xuất Bảo Hành</v>
          </cell>
        </row>
        <row r="37930">
          <cell r="D37930" t="str">
            <v>HCM-PX-2410-00163</v>
          </cell>
          <cell r="E37930" t="str">
            <v>HCM bán cho CTH</v>
          </cell>
          <cell r="F37930" t="str">
            <v>45 - 47 Bùi Quang Trinh, Phường Phú Thứ, Quận Cái Răng, Thành phố Cần Thơ, Việt Nam</v>
          </cell>
          <cell r="G37930" t="str">
            <v/>
          </cell>
          <cell r="H37930" t="str">
            <v>Sale HCM Nội Bộ</v>
          </cell>
          <cell r="I37930">
            <v>0</v>
          </cell>
          <cell r="J37930">
            <v>0</v>
          </cell>
          <cell r="K37930">
            <v>0</v>
          </cell>
          <cell r="L37930">
            <v>0</v>
          </cell>
          <cell r="M37930">
            <v>0</v>
          </cell>
          <cell r="N37930" t="str">
            <v>0</v>
          </cell>
          <cell r="O37930">
            <v>0</v>
          </cell>
          <cell r="P37930" t="str">
            <v>Nguyễn Ngọc Bảo Châu</v>
          </cell>
          <cell r="Q37930" t="str">
            <v>BH-16C Xuất Bán Chi Nhánh (Không Sắp Xe)</v>
          </cell>
        </row>
        <row r="37931">
          <cell r="D37931" t="str">
            <v>HNI-PX-2410-00051</v>
          </cell>
          <cell r="E37931" t="str">
            <v>ANH QUYỀN BẢO TRÌ TÂY MỖ</v>
          </cell>
          <cell r="F37931" t="str">
            <v>Số nhà 4 ngõ 67/40 phố Cầu Cốc, Tây Mỗ , Nam Từ Liêm, Hà Nội, Phường Tây Mỗ, Quận Nam Từ Liêm, Thành phố Hà Nội, Việt Nam</v>
          </cell>
          <cell r="G37931" t="str">
            <v/>
          </cell>
          <cell r="H37931" t="str">
            <v>Nguyễn Văn Linh</v>
          </cell>
          <cell r="I37931">
            <v>0</v>
          </cell>
          <cell r="J37931">
            <v>0</v>
          </cell>
          <cell r="K37931">
            <v>0</v>
          </cell>
          <cell r="L37931">
            <v>0</v>
          </cell>
          <cell r="M37931">
            <v>0</v>
          </cell>
          <cell r="N37931" t="str">
            <v>0</v>
          </cell>
          <cell r="O37931">
            <v>0</v>
          </cell>
          <cell r="P37931" t="str">
            <v>Nguyễn Diệu Thùy</v>
          </cell>
          <cell r="Q37931" t="str">
            <v>BH-03A Bán Hàng</v>
          </cell>
        </row>
        <row r="37932">
          <cell r="D37932" t="str">
            <v>DTE-PX-2410-00001</v>
          </cell>
          <cell r="E37932" t="str">
            <v>DTE bán cho HCM</v>
          </cell>
          <cell r="F37932" t="str">
            <v>B163, Khu phố 3, Nguyễn Văn Quá, P.Đông Hưng Thuận, Q.12, TP.HCM, Việt Nam</v>
          </cell>
          <cell r="G37932" t="str">
            <v/>
          </cell>
          <cell r="H37932" t="str">
            <v>Sale DTE nội bộ</v>
          </cell>
          <cell r="I37932">
            <v>0</v>
          </cell>
          <cell r="J37932">
            <v>0</v>
          </cell>
          <cell r="K37932">
            <v>0</v>
          </cell>
          <cell r="L37932">
            <v>0</v>
          </cell>
          <cell r="M37932">
            <v>0</v>
          </cell>
          <cell r="N37932" t="str">
            <v>0</v>
          </cell>
          <cell r="O37932">
            <v>0</v>
          </cell>
          <cell r="P37932" t="str">
            <v>Nguyễn Ngọc Bảo Châu</v>
          </cell>
          <cell r="Q37932" t="str">
            <v>BH-16C Xuất Bán Chi Nhánh (Không Sắp Xe)</v>
          </cell>
        </row>
        <row r="37933">
          <cell r="D37933" t="str">
            <v>HCM-PX-2410-00167</v>
          </cell>
          <cell r="E37933" t="str">
            <v>CÔNG TY TNHH ĐIỆN TỰ ĐỘNG V-TECH</v>
          </cell>
          <cell r="F37933" t="str">
            <v>88/11 Đường số 13, Khu phố 19, Phường Bình Hưng Hòa, Quận Bình Tân, Thành phố Hồ Chí Minh, Việt Nam</v>
          </cell>
          <cell r="G37933" t="str">
            <v/>
          </cell>
          <cell r="H37933" t="str">
            <v>Nguyễn Tiến Dũng 1</v>
          </cell>
          <cell r="I37933">
            <v>0</v>
          </cell>
          <cell r="J37933">
            <v>0</v>
          </cell>
          <cell r="K37933">
            <v>0</v>
          </cell>
          <cell r="L37933">
            <v>0</v>
          </cell>
          <cell r="M37933">
            <v>2172000</v>
          </cell>
          <cell r="N37933" t="str">
            <v>0</v>
          </cell>
          <cell r="O37933">
            <v>2172000</v>
          </cell>
          <cell r="P37933" t="str">
            <v>Lê Thị Huyền Trang</v>
          </cell>
          <cell r="Q37933" t="str">
            <v>BH-03A Bán Hàng</v>
          </cell>
        </row>
        <row r="37934">
          <cell r="D37934" t="str">
            <v>HCM-PX-2410-00168</v>
          </cell>
          <cell r="E37934" t="str">
            <v>HCM bán cho CTH</v>
          </cell>
          <cell r="F37934" t="str">
            <v>45 - 47 Bùi Quang Trinh, Phường Phú Thứ, Quận Cái Răng, Thành phố Cần Thơ, Việt Nam</v>
          </cell>
          <cell r="G37934" t="str">
            <v/>
          </cell>
          <cell r="H37934" t="str">
            <v>Sale HCM Nội Bộ</v>
          </cell>
          <cell r="I37934">
            <v>0</v>
          </cell>
          <cell r="J37934">
            <v>0</v>
          </cell>
          <cell r="K37934">
            <v>0</v>
          </cell>
          <cell r="L37934">
            <v>0</v>
          </cell>
          <cell r="M37934">
            <v>0</v>
          </cell>
          <cell r="N37934" t="str">
            <v>0</v>
          </cell>
          <cell r="O37934">
            <v>0</v>
          </cell>
          <cell r="P37934" t="str">
            <v>Nguyễn Ngọc Bảo Châu</v>
          </cell>
          <cell r="Q37934" t="str">
            <v>BH-16C Xuất Bán Chi Nhánh (Không Sắp Xe)</v>
          </cell>
        </row>
        <row r="37935">
          <cell r="D37935" t="str">
            <v>HCM-PX-2410-00169</v>
          </cell>
          <cell r="E37935" t="str">
            <v>HCM bán cho CTH</v>
          </cell>
          <cell r="F37935" t="str">
            <v>45 - 47 Bùi Quang Trinh, Phường Phú Thứ, Quận Cái Răng, Thành phố Cần Thơ, Việt Nam</v>
          </cell>
          <cell r="G37935" t="str">
            <v/>
          </cell>
          <cell r="H37935" t="str">
            <v>Sale HCM Nội Bộ</v>
          </cell>
          <cell r="I37935">
            <v>0</v>
          </cell>
          <cell r="J37935">
            <v>0</v>
          </cell>
          <cell r="K37935">
            <v>0</v>
          </cell>
          <cell r="L37935">
            <v>0</v>
          </cell>
          <cell r="M37935">
            <v>0</v>
          </cell>
          <cell r="N37935" t="str">
            <v>0</v>
          </cell>
          <cell r="O37935">
            <v>0</v>
          </cell>
          <cell r="P37935" t="str">
            <v>Nguyễn Ngọc Bảo Châu</v>
          </cell>
          <cell r="Q37935" t="str">
            <v>BH-16C Xuất Bán Chi Nhánh (Không Sắp Xe)</v>
          </cell>
        </row>
        <row r="37936">
          <cell r="D37936" t="str">
            <v>HCM-PX-2410-00170</v>
          </cell>
          <cell r="E37936" t="str">
            <v>CÔNG TY TNHH KỸ THUẬT TỰ ĐỘNG CDA</v>
          </cell>
          <cell r="F37936" t="str">
            <v>12 Đường Tân Thới Nhất 20, Khu phố 3, Phường Tân Thới Nhất, Quận 12, Thành phố Hồ Chí Minh, Việt Nam</v>
          </cell>
          <cell r="G37936" t="str">
            <v/>
          </cell>
          <cell r="H37936" t="str">
            <v>Trần Bảo Quốc</v>
          </cell>
          <cell r="I37936">
            <v>0</v>
          </cell>
          <cell r="J37936">
            <v>0</v>
          </cell>
          <cell r="K37936">
            <v>0</v>
          </cell>
          <cell r="L37936">
            <v>0</v>
          </cell>
          <cell r="M37936">
            <v>10087140</v>
          </cell>
          <cell r="N37936" t="str">
            <v>0</v>
          </cell>
          <cell r="O37936">
            <v>11095854</v>
          </cell>
          <cell r="P37936" t="str">
            <v>Lê Thị Huyền Trang</v>
          </cell>
          <cell r="Q37936" t="str">
            <v>BH-03A Bán Hàng</v>
          </cell>
        </row>
        <row r="37937">
          <cell r="D37937" t="str">
            <v>HCM-PX-2410-00171</v>
          </cell>
          <cell r="E37937" t="str">
            <v>CÔNG TY TNHH MTV XÂY DỰNG - KỸ THUẬT - PHÁT TRIỂN CÔNG NGHỆ NGUYÊN KHẢI HOÀN</v>
          </cell>
          <cell r="F37937" t="str">
            <v>353 Phan Đình Phùng, Phường Chánh Lộ, Thành phố Quảng Ngãi, Tỉnh Quảng Ngãi, Việt Nam</v>
          </cell>
          <cell r="G37937" t="str">
            <v/>
          </cell>
          <cell r="H37937" t="str">
            <v>Nguyễn Duy Linh</v>
          </cell>
          <cell r="I37937">
            <v>0</v>
          </cell>
          <cell r="J37937">
            <v>0</v>
          </cell>
          <cell r="K37937">
            <v>0</v>
          </cell>
          <cell r="L37937">
            <v>0</v>
          </cell>
          <cell r="M37937">
            <v>0</v>
          </cell>
          <cell r="N37937" t="str">
            <v>0</v>
          </cell>
          <cell r="O37937">
            <v>0</v>
          </cell>
          <cell r="P37937" t="str">
            <v>Trần Thị Quí</v>
          </cell>
          <cell r="Q37937" t="str">
            <v>BH-03F Xuất Bảo Hành</v>
          </cell>
        </row>
        <row r="37938">
          <cell r="D37938" t="str">
            <v>HNI-PX-2410-00053</v>
          </cell>
          <cell r="E37938" t="str">
            <v>CÔNG TY TNHH HỆ THỐNG TỰ ĐỘNG HÓA</v>
          </cell>
          <cell r="F37938" t="str">
            <v>Phòng 202 – K12, Khu đô thị Việt Hưng, Phường Giang Biên, Quận Long Biên, Thành phố Hà Nội, Việt Nam</v>
          </cell>
          <cell r="G37938" t="str">
            <v/>
          </cell>
          <cell r="H37938" t="str">
            <v>Trần Văn Tuyền</v>
          </cell>
          <cell r="I37938">
            <v>0</v>
          </cell>
          <cell r="J37938">
            <v>0</v>
          </cell>
          <cell r="K37938">
            <v>0</v>
          </cell>
          <cell r="L37938">
            <v>0</v>
          </cell>
          <cell r="M37938">
            <v>11751000</v>
          </cell>
          <cell r="N37938" t="str">
            <v>0</v>
          </cell>
          <cell r="O37938">
            <v>12926100</v>
          </cell>
          <cell r="P37938" t="str">
            <v>Bùi Thị Phương Anh</v>
          </cell>
          <cell r="Q37938" t="str">
            <v>BH-03A Bán Hàng</v>
          </cell>
        </row>
        <row r="37939">
          <cell r="D37939" t="str">
            <v>CTH-PX-2410-00028</v>
          </cell>
          <cell r="E37939" t="str">
            <v>CÔNG TY TNHH MỘT THÀNH VIÊN THỦY SẢN TRƯỜNG PHÚC</v>
          </cell>
          <cell r="F37939" t="str">
            <v>Ấp Canh Điền, Xã Long Điền Tây, Huyện Đông Hải, Tỉnh Bạc Liêu, Việt Nam, Việt Nam</v>
          </cell>
          <cell r="G37939" t="str">
            <v/>
          </cell>
          <cell r="H37939" t="str">
            <v>Tạ Thanh Tuấn</v>
          </cell>
          <cell r="I37939">
            <v>0</v>
          </cell>
          <cell r="J37939">
            <v>0</v>
          </cell>
          <cell r="K37939">
            <v>0</v>
          </cell>
          <cell r="L37939">
            <v>0</v>
          </cell>
          <cell r="M37939">
            <v>500000</v>
          </cell>
          <cell r="N37939" t="str">
            <v>0</v>
          </cell>
          <cell r="O37939">
            <v>500000</v>
          </cell>
          <cell r="P37939" t="str">
            <v>Lâm Tuyết Trinh</v>
          </cell>
          <cell r="Q37939" t="str">
            <v>BH-03A Bán Hàng</v>
          </cell>
        </row>
        <row r="37940">
          <cell r="D37940" t="str">
            <v>HCM-PX-2410-00178</v>
          </cell>
          <cell r="E37940" t="str">
            <v>CÔNG TY TNHH THƯƠNG MẠI ĐẠI TÂN THÀNH</v>
          </cell>
          <cell r="F37940" t="str">
            <v>121 Tạ Uyên, Phường 15, Quận 5, TP. HCM, Việt Nam</v>
          </cell>
          <cell r="G37940" t="str">
            <v/>
          </cell>
          <cell r="H37940" t="str">
            <v>Nguyễn Hoàng Quân</v>
          </cell>
          <cell r="I37940">
            <v>0</v>
          </cell>
          <cell r="J37940">
            <v>0</v>
          </cell>
          <cell r="K37940">
            <v>0</v>
          </cell>
          <cell r="L37940">
            <v>0</v>
          </cell>
          <cell r="M37940">
            <v>13750000</v>
          </cell>
          <cell r="N37940" t="str">
            <v>0</v>
          </cell>
          <cell r="O37940">
            <v>13750000</v>
          </cell>
          <cell r="P37940" t="str">
            <v>Mai Quỳnh Giao</v>
          </cell>
          <cell r="Q37940" t="str">
            <v>BH-03A Bán Hàng</v>
          </cell>
        </row>
        <row r="37941">
          <cell r="D37941" t="str">
            <v>HCM-PX-2410-00181</v>
          </cell>
          <cell r="E37941" t="str">
            <v>CÔNG TY CỔ PHẦN ĐẠI HOÀNG KIM BÌNH PHƯỚC</v>
          </cell>
          <cell r="F37941" t="str">
            <v>Đường liên thôn Phước Hòa Phước Tân, Thôn Phước Tân, Xã Bình Tân, Huyện Phú Riềng, Tỉnh Bình Phước, Việt Nam</v>
          </cell>
          <cell r="G37941" t="str">
            <v/>
          </cell>
          <cell r="H37941" t="str">
            <v>Nguyễn Ngọc Bằng</v>
          </cell>
          <cell r="I37941">
            <v>0</v>
          </cell>
          <cell r="J37941">
            <v>0</v>
          </cell>
          <cell r="K37941">
            <v>0</v>
          </cell>
          <cell r="L37941">
            <v>0</v>
          </cell>
          <cell r="M37941">
            <v>38680000</v>
          </cell>
          <cell r="N37941" t="str">
            <v>0</v>
          </cell>
          <cell r="O37941">
            <v>42548000</v>
          </cell>
          <cell r="P37941" t="str">
            <v>Lê Thị Huyền Trang</v>
          </cell>
          <cell r="Q37941" t="str">
            <v>BH-03A Bán Hàng</v>
          </cell>
        </row>
        <row r="37942">
          <cell r="D37942" t="str">
            <v>HCM-PX-2410-00182</v>
          </cell>
          <cell r="E37942" t="str">
            <v>CÔNG TY TNHH THỰC PHẨM GIA TRUYỀN | AT</v>
          </cell>
          <cell r="F37942" t="str">
            <v>362/10 đường Vườn Lài, Khu phố 2, Phường An Phú Đông, Quận 12, TP HCM, Việt Nam</v>
          </cell>
          <cell r="G37942" t="str">
            <v/>
          </cell>
          <cell r="H37942" t="str">
            <v>Nguyễn Quốc Duy</v>
          </cell>
          <cell r="I37942">
            <v>0</v>
          </cell>
          <cell r="J37942">
            <v>0</v>
          </cell>
          <cell r="K37942">
            <v>0</v>
          </cell>
          <cell r="L37942">
            <v>0</v>
          </cell>
          <cell r="M37942">
            <v>28821000</v>
          </cell>
          <cell r="N37942" t="str">
            <v>0</v>
          </cell>
          <cell r="O37942">
            <v>28821000</v>
          </cell>
          <cell r="P37942" t="str">
            <v>Nguyễn Ngọc Bảo Châu</v>
          </cell>
          <cell r="Q37942" t="str">
            <v>BH-03A Bán Hàng</v>
          </cell>
        </row>
        <row r="37943">
          <cell r="D37943" t="str">
            <v>HCM-PX-2410-00183</v>
          </cell>
          <cell r="E37943" t="str">
            <v>CÔNG TY TNHH CÔNG NGHỆ THIÊN HƯNG</v>
          </cell>
          <cell r="F37943" t="str">
            <v>Số 184A, Khu phố 1A, Phường An Phú, Thành phố Thuận An, Tỉnh Bình Dương, Việt Nam</v>
          </cell>
          <cell r="G37943" t="str">
            <v/>
          </cell>
          <cell r="H37943" t="str">
            <v>Lai Hoàn Bảo</v>
          </cell>
          <cell r="I37943">
            <v>0</v>
          </cell>
          <cell r="J37943">
            <v>0</v>
          </cell>
          <cell r="K37943">
            <v>0</v>
          </cell>
          <cell r="L37943">
            <v>0</v>
          </cell>
          <cell r="M37943">
            <v>165000</v>
          </cell>
          <cell r="N37943" t="str">
            <v>0</v>
          </cell>
          <cell r="O37943">
            <v>181500</v>
          </cell>
          <cell r="P37943" t="str">
            <v>Lê Thị Huyền Trang</v>
          </cell>
          <cell r="Q37943" t="str">
            <v>BH-03A Bán Hàng</v>
          </cell>
        </row>
        <row r="37944">
          <cell r="D37944" t="str">
            <v>HCM-PX-2410-00184</v>
          </cell>
          <cell r="E37944" t="str">
            <v>CÔNG TY TNHH CÔNG NGHỆ THABI</v>
          </cell>
          <cell r="F37944" t="str">
            <v>Văn phòng 01.03 Khối văn phòng, Cao ốc Thái An, số 2290 QL1A, Phường Trung Mỹ Tây, Quận 12, Thành phố Hồ Chí Minh, Việt Nam</v>
          </cell>
          <cell r="G37944" t="str">
            <v/>
          </cell>
          <cell r="H37944" t="str">
            <v>Tô Thành Đạo</v>
          </cell>
          <cell r="I37944">
            <v>0</v>
          </cell>
          <cell r="J37944">
            <v>0</v>
          </cell>
          <cell r="K37944">
            <v>0</v>
          </cell>
          <cell r="L37944">
            <v>0</v>
          </cell>
          <cell r="M37944">
            <v>1750000</v>
          </cell>
          <cell r="N37944" t="str">
            <v>0</v>
          </cell>
          <cell r="O37944">
            <v>1925000</v>
          </cell>
          <cell r="P37944" t="str">
            <v>Lê Thị Huyền Trang</v>
          </cell>
          <cell r="Q37944" t="str">
            <v>BH-03A Bán Hàng</v>
          </cell>
        </row>
        <row r="37945">
          <cell r="D37945" t="str">
            <v>HCM-PX-2410-00185</v>
          </cell>
          <cell r="E37945" t="str">
            <v>ANH TÁM LÀM NHANG BÌNH CHÁNH</v>
          </cell>
          <cell r="F37945" t="str">
            <v>2A56 - TL10, Phạm Văn Hai, Bình Chánh, Việt Nam</v>
          </cell>
          <cell r="G37945" t="str">
            <v/>
          </cell>
          <cell r="H37945" t="str">
            <v>Lê Quốc Dũng</v>
          </cell>
          <cell r="I37945">
            <v>0</v>
          </cell>
          <cell r="J37945">
            <v>0</v>
          </cell>
          <cell r="K37945">
            <v>0</v>
          </cell>
          <cell r="L37945">
            <v>0</v>
          </cell>
          <cell r="M37945">
            <v>4750000</v>
          </cell>
          <cell r="N37945" t="str">
            <v>0</v>
          </cell>
          <cell r="O37945">
            <v>4750000</v>
          </cell>
          <cell r="P37945" t="str">
            <v>Lê Thị Huyền Trang</v>
          </cell>
          <cell r="Q37945" t="str">
            <v>BH-03A Bán Hàng</v>
          </cell>
        </row>
        <row r="37946">
          <cell r="D37946" t="str">
            <v>HCM-PX-2410-00188</v>
          </cell>
          <cell r="E37946" t="str">
            <v>CÔNG TY TNHH KỸ THUẬT TỰ ĐỘNG HÓA SÀI GÒN</v>
          </cell>
          <cell r="F37946" t="str">
            <v>Số 130/9A Đường ĐHT2, Phường Đông Hưng Thuận, Quận 12, Thành phố Hồ Chí Minh, Việt Nam</v>
          </cell>
          <cell r="G37946" t="str">
            <v/>
          </cell>
          <cell r="H37946" t="str">
            <v>Lai Hoàn Bảo</v>
          </cell>
          <cell r="I37946">
            <v>0</v>
          </cell>
          <cell r="J37946">
            <v>0</v>
          </cell>
          <cell r="K37946">
            <v>0</v>
          </cell>
          <cell r="L37946">
            <v>0</v>
          </cell>
          <cell r="M37946">
            <v>6628000</v>
          </cell>
          <cell r="N37946" t="str">
            <v>0</v>
          </cell>
          <cell r="O37946">
            <v>7290800</v>
          </cell>
          <cell r="P37946" t="str">
            <v>Nguyễn Ngọc Bảo Châu</v>
          </cell>
          <cell r="Q37946" t="str">
            <v>BH-03A Bán Hàng</v>
          </cell>
        </row>
        <row r="37947">
          <cell r="D37947" t="str">
            <v>HCM-PX-2410-00192</v>
          </cell>
          <cell r="E37947" t="str">
            <v>HCM bán cho CTH</v>
          </cell>
          <cell r="F37947" t="str">
            <v>45 - 47 Bùi Quang Trinh, Phường Phú Thứ, Quận Cái Răng, Thành phố Cần Thơ, Việt Nam</v>
          </cell>
          <cell r="G37947" t="str">
            <v/>
          </cell>
          <cell r="H37947" t="str">
            <v>Sale HCM Nội Bộ</v>
          </cell>
          <cell r="I37947">
            <v>0</v>
          </cell>
          <cell r="J37947">
            <v>0</v>
          </cell>
          <cell r="K37947">
            <v>0</v>
          </cell>
          <cell r="L37947">
            <v>0</v>
          </cell>
          <cell r="M37947">
            <v>0</v>
          </cell>
          <cell r="N37947" t="str">
            <v>0</v>
          </cell>
          <cell r="O37947">
            <v>0</v>
          </cell>
          <cell r="P37947" t="str">
            <v>Nguyễn Ngọc Bảo Châu</v>
          </cell>
          <cell r="Q37947" t="str">
            <v>BH-16C Xuất Bán Chi Nhánh (Không Sắp Xe)</v>
          </cell>
        </row>
        <row r="37948">
          <cell r="D37948" t="str">
            <v>HCM-PX-2410-00193</v>
          </cell>
          <cell r="E37948" t="str">
            <v>CÔNG TY TRÁCH NHIỆM HỮU HẠN KỸ THUẬT TỰ ĐỘNG VÀ THANG MÁY SƠN HÀ | EL</v>
          </cell>
          <cell r="F37948" t="str">
            <v>85 Nguyễn Văn Tố, Phường Tân Thành, Quận Tân Phú, Thành phố Hồ Chí Minh, Việt Nam</v>
          </cell>
          <cell r="G37948" t="str">
            <v/>
          </cell>
          <cell r="H37948" t="str">
            <v>Hồ Hoàng Anh</v>
          </cell>
          <cell r="I37948">
            <v>0</v>
          </cell>
          <cell r="J37948">
            <v>0</v>
          </cell>
          <cell r="K37948">
            <v>0</v>
          </cell>
          <cell r="L37948">
            <v>0</v>
          </cell>
          <cell r="M37948">
            <v>3400000</v>
          </cell>
          <cell r="N37948" t="str">
            <v>0</v>
          </cell>
          <cell r="O37948">
            <v>3740000</v>
          </cell>
          <cell r="P37948" t="str">
            <v>Lê Thị Huyền Trang</v>
          </cell>
          <cell r="Q37948" t="str">
            <v>BH-03A Bán Hàng</v>
          </cell>
        </row>
        <row r="37949">
          <cell r="D37949" t="str">
            <v>HCM-PX-2410-00195</v>
          </cell>
          <cell r="E37949" t="str">
            <v>CÔNG TY TNHH ĐẦU TƯ PHÁT TRIỂN THƯƠNG MẠI XÂY DỰNG THIÊN LONG</v>
          </cell>
          <cell r="F37949" t="str">
            <v>384 Đường Bình Mỹ, Xã Bình Mỹ, Huyện Củ Chi, Thành phố Hồ Chí Minh, Việt Nam</v>
          </cell>
          <cell r="G37949" t="str">
            <v/>
          </cell>
          <cell r="H37949" t="str">
            <v>Lê Vũ Minh Hải</v>
          </cell>
          <cell r="I37949">
            <v>0</v>
          </cell>
          <cell r="J37949">
            <v>0</v>
          </cell>
          <cell r="K37949">
            <v>0</v>
          </cell>
          <cell r="L37949">
            <v>0</v>
          </cell>
          <cell r="M37949">
            <v>0</v>
          </cell>
          <cell r="N37949" t="str">
            <v>0</v>
          </cell>
          <cell r="O37949">
            <v>0</v>
          </cell>
          <cell r="P37949" t="str">
            <v>Mai Quỳnh Giao</v>
          </cell>
          <cell r="Q37949" t="str">
            <v>BH-03F Xuất Bảo Hành</v>
          </cell>
        </row>
        <row r="37950">
          <cell r="D37950" t="str">
            <v>HCM-PX-2410-00196</v>
          </cell>
          <cell r="E37950" t="str">
            <v>CÔNG TY TNHH KỸ THUẬT ĐIỆN THUẬN KHANG</v>
          </cell>
          <cell r="F37950" t="str">
            <v>14/13 Đường số 14, Khu phố 2, Phường Hiệp Bình Chánh, Thành phố Thủ Đức, Thành phố Hồ Chí Minh, Việt Nam</v>
          </cell>
          <cell r="G37950" t="str">
            <v/>
          </cell>
          <cell r="H37950" t="str">
            <v>Nguyễn Quốc Duy</v>
          </cell>
          <cell r="I37950">
            <v>0</v>
          </cell>
          <cell r="J37950">
            <v>0</v>
          </cell>
          <cell r="K37950">
            <v>0</v>
          </cell>
          <cell r="L37950">
            <v>0</v>
          </cell>
          <cell r="M37950">
            <v>6400000</v>
          </cell>
          <cell r="N37950" t="str">
            <v>0</v>
          </cell>
          <cell r="O37950">
            <v>7040000</v>
          </cell>
          <cell r="P37950" t="str">
            <v>Lê Thị Huyền Trang</v>
          </cell>
          <cell r="Q37950" t="str">
            <v>BH-03A Bán Hàng</v>
          </cell>
        </row>
        <row r="37951">
          <cell r="D37951" t="str">
            <v>HCM-PX-2410-00198</v>
          </cell>
          <cell r="E37951" t="str">
            <v>CÔNG TY TNHH MATDO VIỆT NAM</v>
          </cell>
          <cell r="F37951" t="str">
            <v>41/10D/4 Đường Gò Cát, Phường Phú Hữu, Thành phố Thủ Đức, Thành phố Hồ Chí Minh, Việt Nam</v>
          </cell>
          <cell r="G37951" t="str">
            <v/>
          </cell>
          <cell r="H37951" t="str">
            <v>Nguyễn Hà Thái</v>
          </cell>
          <cell r="I37951">
            <v>0</v>
          </cell>
          <cell r="J37951">
            <v>0</v>
          </cell>
          <cell r="K37951">
            <v>0</v>
          </cell>
          <cell r="L37951">
            <v>0</v>
          </cell>
          <cell r="M37951">
            <v>556000</v>
          </cell>
          <cell r="N37951" t="str">
            <v>0</v>
          </cell>
          <cell r="O37951">
            <v>611600</v>
          </cell>
          <cell r="P37951" t="str">
            <v>Trần Thị Quí</v>
          </cell>
          <cell r="Q37951" t="str">
            <v>BH-03A Bán Hàng</v>
          </cell>
        </row>
        <row r="37952">
          <cell r="D37952" t="str">
            <v>HCM-PX-2410-00204</v>
          </cell>
          <cell r="E37952" t="str">
            <v>HCM bán cho CTH</v>
          </cell>
          <cell r="F37952" t="str">
            <v>45 - 47 Bùi Quang Trinh, Phường Phú Thứ, Quận Cái Răng, Thành phố Cần Thơ, Việt Nam</v>
          </cell>
          <cell r="G37952" t="str">
            <v/>
          </cell>
          <cell r="H37952" t="str">
            <v>Sale HCM Nội Bộ</v>
          </cell>
          <cell r="I37952">
            <v>0</v>
          </cell>
          <cell r="J37952">
            <v>0</v>
          </cell>
          <cell r="K37952">
            <v>0</v>
          </cell>
          <cell r="L37952">
            <v>0</v>
          </cell>
          <cell r="M37952">
            <v>0</v>
          </cell>
          <cell r="N37952" t="str">
            <v>0</v>
          </cell>
          <cell r="O37952">
            <v>0</v>
          </cell>
          <cell r="P37952" t="str">
            <v>Trần Thị Quí</v>
          </cell>
          <cell r="Q37952" t="str">
            <v>BH-16C Xuất Bán Chi Nhánh (Không Sắp Xe)</v>
          </cell>
        </row>
        <row r="37953">
          <cell r="D37953" t="str">
            <v>HCM-PX-2410-00205</v>
          </cell>
          <cell r="E37953" t="str">
            <v>CÔNG TY TNHH THƯƠNG MẠI - DỊCH VỤ ĐIỆN CHÂU Á</v>
          </cell>
          <cell r="F37953" t="str">
            <v>16 - 18 Trần Tướng Công, Phường 10, Quận 5, Thành phố Hồ Chí Minh, Việt Nam</v>
          </cell>
          <cell r="G37953" t="str">
            <v/>
          </cell>
          <cell r="H37953" t="str">
            <v>Lai Hoàn Bảo</v>
          </cell>
          <cell r="I37953">
            <v>0</v>
          </cell>
          <cell r="J37953">
            <v>0</v>
          </cell>
          <cell r="K37953">
            <v>0</v>
          </cell>
          <cell r="L37953">
            <v>0</v>
          </cell>
          <cell r="M37953">
            <v>5170000</v>
          </cell>
          <cell r="N37953" t="str">
            <v>0</v>
          </cell>
          <cell r="O37953">
            <v>5687000</v>
          </cell>
          <cell r="P37953" t="str">
            <v>Mai Quỳnh Giao</v>
          </cell>
          <cell r="Q37953" t="str">
            <v>BH-03A Bán Hàng</v>
          </cell>
        </row>
        <row r="37954">
          <cell r="D37954" t="str">
            <v>HCM-PX-2410-00213</v>
          </cell>
          <cell r="E37954" t="str">
            <v>CÔNG TY TNHH ĐIỆN CÔNG NGHIỆP ĐỨC QUÂN</v>
          </cell>
          <cell r="F37954" t="str">
            <v>7A51 Ấp 7, Xã Phạm Văn Hai, Huyện Bình Chánh, Thành phố Hồ Chí Minh, Việt Nam</v>
          </cell>
          <cell r="G37954" t="str">
            <v/>
          </cell>
          <cell r="H37954" t="str">
            <v>Tô Thành Đạo</v>
          </cell>
          <cell r="I37954">
            <v>0</v>
          </cell>
          <cell r="J37954">
            <v>0</v>
          </cell>
          <cell r="K37954">
            <v>0</v>
          </cell>
          <cell r="L37954">
            <v>0</v>
          </cell>
          <cell r="M37954">
            <v>337440000</v>
          </cell>
          <cell r="N37954" t="str">
            <v>0</v>
          </cell>
          <cell r="O37954">
            <v>371184000</v>
          </cell>
          <cell r="P37954" t="str">
            <v>Lê Thị Huyền Trang</v>
          </cell>
          <cell r="Q37954" t="str">
            <v>BH-03A Bán Hàng</v>
          </cell>
        </row>
        <row r="37955">
          <cell r="D37955" t="str">
            <v>HCM-PX-2410-00277</v>
          </cell>
          <cell r="E37955" t="str">
            <v>CÔNG TY TNHH BÁCH KHOA Á CHÂU</v>
          </cell>
          <cell r="F37955" t="str">
            <v>Số 10, ấp 2, Xã Nhựt Chánh, Huyện Bến Lức, Tỉnh Long An, Việt Nam</v>
          </cell>
          <cell r="G37955" t="str">
            <v/>
          </cell>
          <cell r="H37955" t="str">
            <v>Nguyễn Vũ Đăng</v>
          </cell>
          <cell r="I37955">
            <v>0</v>
          </cell>
          <cell r="J37955">
            <v>0</v>
          </cell>
          <cell r="K37955">
            <v>0</v>
          </cell>
          <cell r="L37955">
            <v>0</v>
          </cell>
          <cell r="M37955">
            <v>31734360</v>
          </cell>
          <cell r="N37955" t="str">
            <v>0</v>
          </cell>
          <cell r="O37955">
            <v>34907796</v>
          </cell>
          <cell r="P37955" t="str">
            <v>Lê Thị Huyền Trang</v>
          </cell>
          <cell r="Q37955" t="str">
            <v>BH-03A Bán Hàng</v>
          </cell>
        </row>
        <row r="37956">
          <cell r="D37956" t="str">
            <v>HCM-PX-2410-01775</v>
          </cell>
          <cell r="E37956" t="str">
            <v>CÔNG TY CỔ PHẦN THÉP NAM KIM</v>
          </cell>
          <cell r="F37956" t="str">
            <v>Lô A1, đường Đ2, Khu công nghiệp Đồng An 2, Phường Hoà Phú, Thành phố Thủ Dầu Một, Tỉnh Bình Dương, Việt Nam</v>
          </cell>
          <cell r="G37956" t="str">
            <v/>
          </cell>
          <cell r="H37956" t="str">
            <v>Nguyễn Ngọc Bằng</v>
          </cell>
          <cell r="I37956">
            <v>0</v>
          </cell>
          <cell r="J37956">
            <v>245000</v>
          </cell>
          <cell r="K37956">
            <v>0</v>
          </cell>
          <cell r="L37956">
            <v>0</v>
          </cell>
          <cell r="M37956">
            <v>10260000</v>
          </cell>
          <cell r="N37956" t="str">
            <v>0</v>
          </cell>
          <cell r="O37956">
            <v>11286000</v>
          </cell>
          <cell r="P37956" t="str">
            <v>Nguyễn Ngọc Bảo Châu</v>
          </cell>
          <cell r="Q37956" t="str">
            <v>BH-03A Bán Hàng</v>
          </cell>
        </row>
        <row r="37957">
          <cell r="D37957" t="str">
            <v>HCM-PX-2410-01777</v>
          </cell>
          <cell r="E37957" t="str">
            <v>CÔNG TY CỔ PHẦN TITANIUM HƯNG THỊNH</v>
          </cell>
          <cell r="F37957" t="str">
            <v>07 Nguyễn Đăng Giai, Phường Thảo Điền, Thành phố Thủ Đức, Thành phố Hồ Chí Minh, Việt Nam</v>
          </cell>
          <cell r="G37957" t="str">
            <v/>
          </cell>
          <cell r="H37957" t="str">
            <v>Tô Thành Đạo</v>
          </cell>
          <cell r="I37957">
            <v>0</v>
          </cell>
          <cell r="J37957">
            <v>0</v>
          </cell>
          <cell r="K37957">
            <v>0</v>
          </cell>
          <cell r="L37957">
            <v>0</v>
          </cell>
          <cell r="M37957">
            <v>23900000</v>
          </cell>
          <cell r="N37957" t="str">
            <v>0</v>
          </cell>
          <cell r="O37957">
            <v>26290000</v>
          </cell>
          <cell r="P37957" t="str">
            <v>Nguyễn Ngọc Bảo Châu</v>
          </cell>
          <cell r="Q37957" t="str">
            <v>BH-03A Bán Hàng</v>
          </cell>
        </row>
        <row r="37958">
          <cell r="D37958" t="str">
            <v>HNI-PX-2410-00497</v>
          </cell>
          <cell r="E37958" t="str">
            <v>CHI NHÁNH CÔNG TRÌNH VIETTEL PHÚ THỌ - TỔNG CÔNG TY CỔ PHẦN CÔNG TRÌNH VIETTEL</v>
          </cell>
          <cell r="F37958" t="str">
            <v>SN 1688, đường Hùng Vương, Phường Nông Trang, Thành phố Việt Trì, Tỉnh Phú Thọ, Việt Nam</v>
          </cell>
          <cell r="G37958" t="str">
            <v/>
          </cell>
          <cell r="H37958" t="str">
            <v>Dương Đức Hùng</v>
          </cell>
          <cell r="I37958">
            <v>0</v>
          </cell>
          <cell r="J37958">
            <v>0</v>
          </cell>
          <cell r="K37958">
            <v>0</v>
          </cell>
          <cell r="L37958">
            <v>0</v>
          </cell>
          <cell r="M37958">
            <v>28000000</v>
          </cell>
          <cell r="N37958" t="str">
            <v>0</v>
          </cell>
          <cell r="O37958">
            <v>30240000</v>
          </cell>
          <cell r="P37958" t="str">
            <v>Bùi Thị Phương Anh</v>
          </cell>
          <cell r="Q37958" t="str">
            <v>BH-03A Bán Hàng</v>
          </cell>
        </row>
        <row r="37959">
          <cell r="D37959" t="str">
            <v>HCM-PX-2410-01779</v>
          </cell>
          <cell r="E37959" t="str">
            <v>CÔNG TY TNHH MTV TMDVSX TÂM NGUYÊN</v>
          </cell>
          <cell r="F37959" t="str">
            <v>135/7A Dương Công Khi, ấp 1, Xã xuân thới thượng, Huyện Hoc Môn, TPHCM, Thị trấn Hóc Môn, Huyện Hóc Môn, Thành phố Hồ Chí Minh, Việt Nam</v>
          </cell>
          <cell r="G37959" t="str">
            <v/>
          </cell>
          <cell r="H37959" t="str">
            <v>Phạm Văn Thành</v>
          </cell>
          <cell r="I37959">
            <v>0</v>
          </cell>
          <cell r="J37959">
            <v>0</v>
          </cell>
          <cell r="K37959">
            <v>0</v>
          </cell>
          <cell r="L37959">
            <v>0</v>
          </cell>
          <cell r="M37959">
            <v>2940000</v>
          </cell>
          <cell r="N37959" t="str">
            <v>0</v>
          </cell>
          <cell r="O37959">
            <v>2940000</v>
          </cell>
          <cell r="P37959" t="str">
            <v>Nguyễn Ngọc Bảo Châu</v>
          </cell>
          <cell r="Q37959" t="str">
            <v>BH-03A Bán Hàng</v>
          </cell>
        </row>
        <row r="37960">
          <cell r="D37960" t="str">
            <v>HNI-PX-2410-00498</v>
          </cell>
          <cell r="E37960" t="str">
            <v>CHI NHÁNH CÔNG TRÌNH VIETTEL PHÚ THỌ - TỔNG CÔNG TY CỔ PHẦN CÔNG TRÌNH VIETTEL</v>
          </cell>
          <cell r="F37960" t="str">
            <v>SN 1688, đường Hùng Vương, Phường Nông Trang, Thành phố Việt Trì, Tỉnh Phú Thọ, Việt Nam</v>
          </cell>
          <cell r="G37960" t="str">
            <v/>
          </cell>
          <cell r="H37960" t="str">
            <v>Dương Đức Hùng</v>
          </cell>
          <cell r="I37960">
            <v>0</v>
          </cell>
          <cell r="J37960">
            <v>0</v>
          </cell>
          <cell r="K37960">
            <v>0</v>
          </cell>
          <cell r="L37960">
            <v>0</v>
          </cell>
          <cell r="M37960">
            <v>20380000</v>
          </cell>
          <cell r="N37960" t="str">
            <v>0</v>
          </cell>
          <cell r="O37960">
            <v>22418000</v>
          </cell>
          <cell r="P37960" t="str">
            <v>Bùi Thị Phương Anh</v>
          </cell>
          <cell r="Q37960" t="str">
            <v>BH-03A Bán Hàng</v>
          </cell>
        </row>
        <row r="37961">
          <cell r="D37961" t="str">
            <v>HCM-PX-2410-01781</v>
          </cell>
          <cell r="E37961" t="str">
            <v>CÔNG TY TNHH CƠ ĐIỆN THANG MÁY TOÀN PHÚC</v>
          </cell>
          <cell r="F37961" t="str">
            <v>L17-11, Tầng 17, Tòa nhà Vincom Center, 72 Lê Thánh Tôn, Phường Bến Nghé, Quận 1, Thành phố Hồ Chí Minh, Việt Nam</v>
          </cell>
          <cell r="G37961" t="str">
            <v/>
          </cell>
          <cell r="H37961" t="str">
            <v>Hồ Hoàng Anh</v>
          </cell>
          <cell r="I37961">
            <v>0</v>
          </cell>
          <cell r="J37961">
            <v>165000</v>
          </cell>
          <cell r="K37961">
            <v>0</v>
          </cell>
          <cell r="L37961">
            <v>0</v>
          </cell>
          <cell r="M37961">
            <v>34110000</v>
          </cell>
          <cell r="N37961" t="str">
            <v>0</v>
          </cell>
          <cell r="O37961">
            <v>34110000</v>
          </cell>
          <cell r="P37961" t="str">
            <v>Lê Thị Huyền Trang</v>
          </cell>
          <cell r="Q37961" t="str">
            <v>BH-03A Bán Hàng</v>
          </cell>
        </row>
        <row r="37962">
          <cell r="D37962" t="str">
            <v>HCM-PX-2410-01782</v>
          </cell>
          <cell r="E37962" t="str">
            <v>CÔNG TY TNHH CƠ ĐIỆN THANG MÁY TOÀN PHÚC</v>
          </cell>
          <cell r="F37962" t="str">
            <v>L17-11, Tầng 17, Tòa nhà Vincom Center, 72 Lê Thánh Tôn, Phường Bến Nghé, Quận 1, Thành phố Hồ Chí Minh, Việt Nam</v>
          </cell>
          <cell r="G37962" t="str">
            <v/>
          </cell>
          <cell r="H37962" t="str">
            <v>Hồ Hoàng Anh</v>
          </cell>
          <cell r="I37962">
            <v>0</v>
          </cell>
          <cell r="J37962">
            <v>17000</v>
          </cell>
          <cell r="K37962">
            <v>0</v>
          </cell>
          <cell r="L37962">
            <v>0</v>
          </cell>
          <cell r="M37962">
            <v>3610000</v>
          </cell>
          <cell r="N37962" t="str">
            <v>0</v>
          </cell>
          <cell r="O37962">
            <v>3610000</v>
          </cell>
          <cell r="P37962" t="str">
            <v>Lê Thị Huyền Trang</v>
          </cell>
          <cell r="Q37962" t="str">
            <v>BH-03A Bán Hàng</v>
          </cell>
        </row>
        <row r="37963">
          <cell r="D37963" t="str">
            <v>HCM-PX-2410-01784</v>
          </cell>
          <cell r="E37963" t="str">
            <v>CÔNG TY TNHH XE NÂNG TÍN QUANG</v>
          </cell>
          <cell r="F37963" t="str">
            <v>180 Đường 11 Khu phố 5, Phường Linh Xuân, Thành phố Thủ Đức, Thành phố Hồ Chí Minh, Việt Nam</v>
          </cell>
          <cell r="G37963" t="str">
            <v/>
          </cell>
          <cell r="H37963" t="str">
            <v>Nguyễn Hoàng Quân</v>
          </cell>
          <cell r="I37963">
            <v>0</v>
          </cell>
          <cell r="J37963">
            <v>0</v>
          </cell>
          <cell r="K37963">
            <v>0</v>
          </cell>
          <cell r="L37963">
            <v>0</v>
          </cell>
          <cell r="M37963">
            <v>3730000</v>
          </cell>
          <cell r="N37963" t="str">
            <v>0</v>
          </cell>
          <cell r="O37963">
            <v>4103000</v>
          </cell>
          <cell r="P37963" t="str">
            <v>Nguyễn Ngọc Bảo Châu</v>
          </cell>
          <cell r="Q37963" t="str">
            <v>BH-03A Bán Hàng</v>
          </cell>
        </row>
        <row r="37964">
          <cell r="D37964" t="str">
            <v>HCM-PX-2410-01785</v>
          </cell>
          <cell r="E37964" t="str">
            <v>CÔNG TY TNHH THƯƠNG MẠI VIDELI</v>
          </cell>
          <cell r="F37964" t="str">
            <v>Số 73B Lương Trúc Đàm, Phường Hiệp Tân, Quận Tân phú, TP HCM, Việt Nam</v>
          </cell>
          <cell r="G37964" t="str">
            <v/>
          </cell>
          <cell r="H37964" t="str">
            <v>Tô Thành Đạo</v>
          </cell>
          <cell r="I37964">
            <v>0</v>
          </cell>
          <cell r="J37964">
            <v>0</v>
          </cell>
          <cell r="K37964">
            <v>0</v>
          </cell>
          <cell r="L37964">
            <v>0</v>
          </cell>
          <cell r="M37964">
            <v>150000</v>
          </cell>
          <cell r="N37964" t="str">
            <v>0</v>
          </cell>
          <cell r="O37964">
            <v>150000</v>
          </cell>
          <cell r="P37964" t="str">
            <v>Nguyễn Ngọc Bảo Châu</v>
          </cell>
          <cell r="Q37964" t="str">
            <v>BH-03A Bán Hàng</v>
          </cell>
        </row>
        <row r="37965">
          <cell r="D37965" t="str">
            <v>HCM-PX-2410-01786</v>
          </cell>
          <cell r="E37965" t="str">
            <v>CÔNG TY TNHH THƯƠNG MẠI VIDELI</v>
          </cell>
          <cell r="F37965" t="str">
            <v>Số 73B Lương Trúc Đàm, Phường Hiệp Tân, Quận Tân phú, TP HCM, Việt Nam</v>
          </cell>
          <cell r="G37965" t="str">
            <v/>
          </cell>
          <cell r="H37965" t="str">
            <v>Tô Thành Đạo</v>
          </cell>
          <cell r="I37965">
            <v>0</v>
          </cell>
          <cell r="J37965">
            <v>0</v>
          </cell>
          <cell r="K37965">
            <v>0</v>
          </cell>
          <cell r="L37965">
            <v>0</v>
          </cell>
          <cell r="M37965">
            <v>3600000</v>
          </cell>
          <cell r="N37965" t="str">
            <v>0</v>
          </cell>
          <cell r="O37965">
            <v>3600000</v>
          </cell>
          <cell r="P37965" t="str">
            <v>Nguyễn Ngọc Bảo Châu</v>
          </cell>
          <cell r="Q37965" t="str">
            <v>BH-03A Bán Hàng</v>
          </cell>
        </row>
        <row r="37966">
          <cell r="D37966" t="str">
            <v>HCM-PX-2410-01787</v>
          </cell>
          <cell r="E37966" t="str">
            <v>CÔNG TY TNHH SURIMI TECH LIMITED VIỆT NAM</v>
          </cell>
          <cell r="F37966" t="str">
            <v>Đường số 1, Khu công nghiệp Đông Xuyên, Phường Rạch Dừa, Thành phố Vũng Tàu, tỉnh Bà Rịa - Vũng Tàu, Việt Nam</v>
          </cell>
          <cell r="G37966" t="str">
            <v/>
          </cell>
          <cell r="H37966" t="str">
            <v>Lê Quốc Dũng</v>
          </cell>
          <cell r="I37966">
            <v>0</v>
          </cell>
          <cell r="J37966">
            <v>0</v>
          </cell>
          <cell r="K37966">
            <v>0</v>
          </cell>
          <cell r="L37966">
            <v>0</v>
          </cell>
          <cell r="M37966">
            <v>5501000</v>
          </cell>
          <cell r="N37966" t="str">
            <v>0</v>
          </cell>
          <cell r="O37966">
            <v>6051100</v>
          </cell>
          <cell r="P37966" t="str">
            <v>Lê Thị Huyền Trang</v>
          </cell>
          <cell r="Q37966" t="str">
            <v>BH-03A Bán Hàng</v>
          </cell>
        </row>
        <row r="37967">
          <cell r="D37967" t="str">
            <v>HCM-PX-2410-01788</v>
          </cell>
          <cell r="E37967" t="str">
            <v>CÔNG TY TNHH HOÀNG ĐẠI VƯƠNG</v>
          </cell>
          <cell r="F37967" t="str">
            <v>Đường D2, Cụm CN Hố Nai 3, Xã Hố Nai 3, Huyện Trảng Bom, Tỉnh Đồng Nai, Việt Nam</v>
          </cell>
          <cell r="G37967" t="str">
            <v/>
          </cell>
          <cell r="H37967" t="str">
            <v>Lê Quốc Dũng</v>
          </cell>
          <cell r="I37967">
            <v>0</v>
          </cell>
          <cell r="J37967">
            <v>0</v>
          </cell>
          <cell r="K37967">
            <v>0</v>
          </cell>
          <cell r="L37967">
            <v>0</v>
          </cell>
          <cell r="M37967">
            <v>8602000</v>
          </cell>
          <cell r="N37967" t="str">
            <v>0</v>
          </cell>
          <cell r="O37967">
            <v>9462200</v>
          </cell>
          <cell r="P37967" t="str">
            <v>Lê Thị Huyền Trang</v>
          </cell>
          <cell r="Q37967" t="str">
            <v>BH-03A Bán Hàng</v>
          </cell>
        </row>
        <row r="37968">
          <cell r="D37968" t="str">
            <v>HCM-PX-2410-01789</v>
          </cell>
          <cell r="E37968" t="str">
            <v>CÔNG TY TNHH LẮP ĐẶT CƠ ĐIỆN VĨNH PHÚC | SLDA</v>
          </cell>
          <cell r="F37968" t="str">
            <v>A5/8 Đường 429, Khu phố 2, Phường Tăng Nhơn Phú A, Thành phố Thủ Đức, Thành phố Hồ Chí Minh, Việt Nam</v>
          </cell>
          <cell r="G37968" t="str">
            <v/>
          </cell>
          <cell r="H37968" t="str">
            <v>Bùi Hoàng Anh</v>
          </cell>
          <cell r="I37968">
            <v>0</v>
          </cell>
          <cell r="J37968">
            <v>0</v>
          </cell>
          <cell r="K37968">
            <v>0</v>
          </cell>
          <cell r="L37968">
            <v>0</v>
          </cell>
          <cell r="M37968">
            <v>44993850</v>
          </cell>
          <cell r="N37968" t="str">
            <v>0</v>
          </cell>
          <cell r="O37968">
            <v>49493235</v>
          </cell>
          <cell r="P37968" t="str">
            <v>Nguyễn Ngọc Anh Thư</v>
          </cell>
          <cell r="Q37968" t="str">
            <v>BH-03A Bán Hàng</v>
          </cell>
        </row>
        <row r="37969">
          <cell r="D37969" t="str">
            <v>HCM-PX-2410-01791</v>
          </cell>
          <cell r="E37969" t="str">
            <v>CÔNG TY TNHH GIẢI PHÁP TỰ ĐỘNG &amp; THIẾT BỊ ĐIỀU KHIỂN.</v>
          </cell>
          <cell r="F37969" t="str">
            <v>59/4F Mỹ Hòa 3, Xã Tân Xuân, Huyện Hóc Môn, Thành phố Hồ Chí Minh, Việt Nam</v>
          </cell>
          <cell r="G37969" t="str">
            <v/>
          </cell>
          <cell r="H37969" t="str">
            <v>Đoàn Trần Bửu Đăng</v>
          </cell>
          <cell r="I37969">
            <v>0</v>
          </cell>
          <cell r="J37969">
            <v>0</v>
          </cell>
          <cell r="K37969">
            <v>0</v>
          </cell>
          <cell r="L37969">
            <v>0</v>
          </cell>
          <cell r="M37969">
            <v>2936000</v>
          </cell>
          <cell r="N37969" t="str">
            <v>0</v>
          </cell>
          <cell r="O37969">
            <v>3229600</v>
          </cell>
          <cell r="P37969" t="str">
            <v>Lê Thị Huyền Trang</v>
          </cell>
          <cell r="Q37969" t="str">
            <v>BH-03A Bán Hàng</v>
          </cell>
        </row>
        <row r="37970">
          <cell r="D37970" t="str">
            <v>HNI-PX-2410-00500</v>
          </cell>
          <cell r="E37970" t="str">
            <v>ANH TRUNG MÁY CHÀ SÀN</v>
          </cell>
          <cell r="F37970" t="str">
            <v>Tam Trinh, Phường Hoàng Văn Thụ, Quận Hoàng Mai, Thành phố Hà Nội, Việt Nam</v>
          </cell>
          <cell r="G37970" t="str">
            <v/>
          </cell>
          <cell r="H37970" t="str">
            <v>Lê Văn Chương</v>
          </cell>
          <cell r="I37970">
            <v>0</v>
          </cell>
          <cell r="J37970">
            <v>0</v>
          </cell>
          <cell r="K37970">
            <v>0</v>
          </cell>
          <cell r="L37970">
            <v>0</v>
          </cell>
          <cell r="M37970">
            <v>2592000</v>
          </cell>
          <cell r="N37970" t="str">
            <v>0</v>
          </cell>
          <cell r="O37970">
            <v>2592000</v>
          </cell>
          <cell r="P37970" t="str">
            <v>Bùi Thị Phương Anh</v>
          </cell>
          <cell r="Q37970" t="str">
            <v>BH-03A Bán Hàng</v>
          </cell>
        </row>
        <row r="37971">
          <cell r="D37971" t="str">
            <v>HCM-PX-2410-01792</v>
          </cell>
          <cell r="E37971" t="str">
            <v>CÔNG TY TNHH LẮP ĐẶT CƠ ĐIỆN VĨNH PHÚC | SLDA</v>
          </cell>
          <cell r="F37971" t="str">
            <v>A5/8 Đường 429, Khu phố 2, Phường Tăng Nhơn Phú A, Thành phố Thủ Đức, Thành phố Hồ Chí Minh, Việt Nam</v>
          </cell>
          <cell r="G37971" t="str">
            <v/>
          </cell>
          <cell r="H37971" t="str">
            <v>Bùi Hoàng Anh</v>
          </cell>
          <cell r="I37971">
            <v>0</v>
          </cell>
          <cell r="J37971">
            <v>0</v>
          </cell>
          <cell r="K37971">
            <v>0</v>
          </cell>
          <cell r="L37971">
            <v>0</v>
          </cell>
          <cell r="M37971">
            <v>70098750</v>
          </cell>
          <cell r="N37971" t="str">
            <v>0</v>
          </cell>
          <cell r="O37971">
            <v>75706650</v>
          </cell>
          <cell r="P37971" t="str">
            <v>Nguyễn Ngọc Anh Thư</v>
          </cell>
          <cell r="Q37971" t="str">
            <v>BH-03A Bán Hàng</v>
          </cell>
        </row>
        <row r="37972">
          <cell r="D37972" t="str">
            <v>HNI-PX-2410-00503</v>
          </cell>
          <cell r="E37972" t="str">
            <v>CÔNG TY CỔ PHẦN ĐẦU TƯ XÂY DỰNG VÀ PHÁT TRIỂN NĂNG LƯỢNG SOLAR VIỆT NAM</v>
          </cell>
          <cell r="F37972" t="str">
            <v>Số 368/654 Ngô Gia Tự, Phường Thành Tô, Quận Hải An, Thành phố Hải Phòng, Việt Nam</v>
          </cell>
          <cell r="G37972" t="str">
            <v/>
          </cell>
          <cell r="H37972" t="str">
            <v>Hà Văn Ký</v>
          </cell>
          <cell r="I37972">
            <v>0</v>
          </cell>
          <cell r="J37972">
            <v>0</v>
          </cell>
          <cell r="K37972">
            <v>0</v>
          </cell>
          <cell r="L37972">
            <v>0</v>
          </cell>
          <cell r="M37972">
            <v>28000000</v>
          </cell>
          <cell r="N37972" t="str">
            <v>0</v>
          </cell>
          <cell r="O37972">
            <v>30240000</v>
          </cell>
          <cell r="P37972" t="str">
            <v>Bùi Thị Phương Anh</v>
          </cell>
          <cell r="Q37972" t="str">
            <v>BH-03A Bán Hàng</v>
          </cell>
        </row>
        <row r="37973">
          <cell r="D37973" t="str">
            <v>HNI-PX-2410-00504</v>
          </cell>
          <cell r="E37973" t="str">
            <v>CÔNG TY CỔ PHẦN ĐẦU TƯ XÂY DỰNG VÀ PHÁT TRIỂN NĂNG LƯỢNG SOLAR VIỆT NAM</v>
          </cell>
          <cell r="F37973" t="str">
            <v>Số 368/654 Ngô Gia Tự, Phường Thành Tô, Quận Hải An, Thành phố Hải Phòng, Việt Nam</v>
          </cell>
          <cell r="G37973" t="str">
            <v/>
          </cell>
          <cell r="H37973" t="str">
            <v>Hà Văn Ký</v>
          </cell>
          <cell r="I37973">
            <v>0</v>
          </cell>
          <cell r="J37973">
            <v>0</v>
          </cell>
          <cell r="K37973">
            <v>0</v>
          </cell>
          <cell r="L37973">
            <v>0</v>
          </cell>
          <cell r="M37973">
            <v>19074240</v>
          </cell>
          <cell r="N37973" t="str">
            <v>0</v>
          </cell>
          <cell r="O37973">
            <v>20981664</v>
          </cell>
          <cell r="P37973" t="str">
            <v>Bùi Thị Phương Anh</v>
          </cell>
          <cell r="Q37973" t="str">
            <v>BH-03A Bán Hàng</v>
          </cell>
        </row>
        <row r="37974">
          <cell r="D37974" t="str">
            <v>HCM-PX-2410-01795</v>
          </cell>
          <cell r="E37974" t="str">
            <v>CÔNG TY TNHH MYUNG SUNG VINA</v>
          </cell>
          <cell r="F37974" t="str">
            <v>Ấp Long Phú, Xã Phước Thái, Huyện Long Thành, Tỉnh Đồng Nai, Việt Nam</v>
          </cell>
          <cell r="G37974" t="str">
            <v/>
          </cell>
          <cell r="H37974" t="str">
            <v>Lê Quốc Dũng</v>
          </cell>
          <cell r="I37974">
            <v>0</v>
          </cell>
          <cell r="J37974">
            <v>600000</v>
          </cell>
          <cell r="K37974">
            <v>0</v>
          </cell>
          <cell r="L37974">
            <v>0</v>
          </cell>
          <cell r="M37974">
            <v>56330000</v>
          </cell>
          <cell r="N37974" t="str">
            <v>0</v>
          </cell>
          <cell r="O37974">
            <v>61963000</v>
          </cell>
          <cell r="P37974" t="str">
            <v>Lê Thị Huyền Trang</v>
          </cell>
          <cell r="Q37974" t="str">
            <v>BH-03A Bán Hàng</v>
          </cell>
        </row>
        <row r="37975">
          <cell r="D37975" t="str">
            <v>HNI-PX-2410-00505</v>
          </cell>
          <cell r="E37975" t="str">
            <v>CÔNG TY CỔ PHẦN SẢN XUẤT VÀ THƯƠNG MẠI THIẾT BỊ ĐIỆN TIẾN DUY</v>
          </cell>
          <cell r="F37975" t="str">
            <v>Số 100, ngõ 224 đường Hoàng Mai, Phường Hoàng Văn Thụ, Quận Hoàng Mai, Thành phố Hà Nội, Việt Nam</v>
          </cell>
          <cell r="G37975" t="str">
            <v/>
          </cell>
          <cell r="H37975" t="str">
            <v>Nguyễn Hữu Phước</v>
          </cell>
          <cell r="I37975">
            <v>0</v>
          </cell>
          <cell r="J37975">
            <v>0</v>
          </cell>
          <cell r="K37975">
            <v>0</v>
          </cell>
          <cell r="L37975">
            <v>0</v>
          </cell>
          <cell r="M37975">
            <v>3807000</v>
          </cell>
          <cell r="N37975" t="str">
            <v>0</v>
          </cell>
          <cell r="O37975">
            <v>4187700</v>
          </cell>
          <cell r="P37975" t="str">
            <v>Bùi Thị Phương Anh</v>
          </cell>
          <cell r="Q37975" t="str">
            <v>BH-03A Bán Hàng</v>
          </cell>
        </row>
        <row r="37976">
          <cell r="D37976" t="str">
            <v>HCM-PX-2410-01798</v>
          </cell>
          <cell r="E37976" t="str">
            <v>CÔNG TY TNHH ĐIỆN CÔNG NGHIỆP ĐỨC QUÂN</v>
          </cell>
          <cell r="F37976" t="str">
            <v>7A51 Ấp 7, Xã Phạm Văn Hai, Huyện Bình Chánh, Thành phố Hồ Chí Minh, Việt Nam</v>
          </cell>
          <cell r="G37976" t="str">
            <v/>
          </cell>
          <cell r="H37976" t="str">
            <v>Tô Thành Đạo</v>
          </cell>
          <cell r="I37976">
            <v>0</v>
          </cell>
          <cell r="J37976">
            <v>0</v>
          </cell>
          <cell r="K37976">
            <v>0</v>
          </cell>
          <cell r="L37976">
            <v>0</v>
          </cell>
          <cell r="M37976">
            <v>87257500</v>
          </cell>
          <cell r="N37976" t="str">
            <v>0</v>
          </cell>
          <cell r="O37976">
            <v>95983250</v>
          </cell>
          <cell r="P37976" t="str">
            <v>Nguyễn Ngọc Bảo Châu</v>
          </cell>
          <cell r="Q37976" t="str">
            <v>BH-03A Bán Hàng</v>
          </cell>
        </row>
        <row r="37977">
          <cell r="D37977" t="str">
            <v>HCM-PX-2410-01799</v>
          </cell>
          <cell r="E37977" t="str">
            <v>ANH QUÝ PALANG</v>
          </cell>
          <cell r="F37977" t="str">
            <v>PHAN VĂN HỚN, BÀ ĐIỂM, HÓC MÔN, Việt Nam</v>
          </cell>
          <cell r="G37977" t="str">
            <v/>
          </cell>
          <cell r="H37977" t="str">
            <v>Nguyễn Vũ Đăng</v>
          </cell>
          <cell r="I37977">
            <v>0</v>
          </cell>
          <cell r="J37977">
            <v>0</v>
          </cell>
          <cell r="K37977">
            <v>0</v>
          </cell>
          <cell r="L37977">
            <v>0</v>
          </cell>
          <cell r="M37977">
            <v>2700000</v>
          </cell>
          <cell r="N37977" t="str">
            <v>0</v>
          </cell>
          <cell r="O37977">
            <v>2700000</v>
          </cell>
          <cell r="P37977" t="str">
            <v>Lê Thị Huyền Trang</v>
          </cell>
          <cell r="Q37977" t="str">
            <v>BH-03A Bán Hàng</v>
          </cell>
        </row>
        <row r="37978">
          <cell r="D37978" t="str">
            <v>HCM-PX-2410-01800</v>
          </cell>
          <cell r="E37978" t="str">
            <v>CÔNG TY TNHH ĐIỆN CÔNG NGHIỆP ĐỨC QUÂN</v>
          </cell>
          <cell r="F37978" t="str">
            <v>7A51 Ấp 7, Xã Phạm Văn Hai, Huyện Bình Chánh, Thành phố Hồ Chí Minh, Việt Nam</v>
          </cell>
          <cell r="G37978" t="str">
            <v/>
          </cell>
          <cell r="H37978" t="str">
            <v>Tô Thành Đạo</v>
          </cell>
          <cell r="I37978">
            <v>0</v>
          </cell>
          <cell r="J37978">
            <v>0</v>
          </cell>
          <cell r="K37978">
            <v>0</v>
          </cell>
          <cell r="L37978">
            <v>0</v>
          </cell>
          <cell r="M37978">
            <v>10070000</v>
          </cell>
          <cell r="N37978" t="str">
            <v>0</v>
          </cell>
          <cell r="O37978">
            <v>11077000</v>
          </cell>
          <cell r="P37978" t="str">
            <v>Nguyễn Ngọc Bảo Châu</v>
          </cell>
          <cell r="Q37978" t="str">
            <v>BH-03A Bán Hàng</v>
          </cell>
        </row>
        <row r="37979">
          <cell r="D37979" t="str">
            <v>HCM-PX-2410-01802</v>
          </cell>
          <cell r="E37979" t="str">
            <v>CÔNG TY TNHH ĐIỆN CÔNG NGHIỆP ĐỨC QUÂN</v>
          </cell>
          <cell r="F37979" t="str">
            <v>7A51 Ấp 7, Xã Phạm Văn Hai, Huyện Bình Chánh, Thành phố Hồ Chí Minh, Việt Nam</v>
          </cell>
          <cell r="G37979" t="str">
            <v/>
          </cell>
          <cell r="H37979" t="str">
            <v>Tô Thành Đạo</v>
          </cell>
          <cell r="I37979">
            <v>0</v>
          </cell>
          <cell r="J37979">
            <v>50000</v>
          </cell>
          <cell r="K37979">
            <v>80000</v>
          </cell>
          <cell r="L37979">
            <v>0</v>
          </cell>
          <cell r="M37979">
            <v>28880000</v>
          </cell>
          <cell r="N37979" t="str">
            <v>0</v>
          </cell>
          <cell r="O37979">
            <v>31768000</v>
          </cell>
          <cell r="P37979" t="str">
            <v>Nguyễn Ngọc Bảo Châu</v>
          </cell>
          <cell r="Q37979" t="str">
            <v>BH-03A Bán Hàng</v>
          </cell>
        </row>
        <row r="37980">
          <cell r="D37980" t="str">
            <v>HCM-PX-2410-01803</v>
          </cell>
          <cell r="E37980" t="str">
            <v>CÔNG TY TNHH THIẾT BỊ CÔNG NGHIỆP ASIAN</v>
          </cell>
          <cell r="F37980" t="str">
            <v>78C/16/31 Đường Bưng Ông Thoàn, Khu phố 1, Phường Phú Hữu, Thành phố Thủ Đức, Thành phố Hồ Chí Minh, Việt Nam</v>
          </cell>
          <cell r="G37980" t="str">
            <v/>
          </cell>
          <cell r="H37980" t="str">
            <v>Phạm Minh Tuấn</v>
          </cell>
          <cell r="I37980">
            <v>0</v>
          </cell>
          <cell r="J37980">
            <v>0</v>
          </cell>
          <cell r="K37980">
            <v>0</v>
          </cell>
          <cell r="L37980">
            <v>0</v>
          </cell>
          <cell r="M37980">
            <v>4560000</v>
          </cell>
          <cell r="N37980" t="str">
            <v>0</v>
          </cell>
          <cell r="O37980">
            <v>5016000</v>
          </cell>
          <cell r="P37980" t="str">
            <v>Lê Thị Huyền Trang</v>
          </cell>
          <cell r="Q37980" t="str">
            <v>BH-03A Bán Hàng</v>
          </cell>
        </row>
        <row r="37981">
          <cell r="D37981" t="str">
            <v>HNI-PX-2410-00508</v>
          </cell>
          <cell r="E37981" t="str">
            <v>CÔNG TY CỔ PHẦN CÔNG NGHỆ &amp; KỸ THUẬT Á CHÂU</v>
          </cell>
          <cell r="F37981" t="str">
            <v>LK4-L16, KĐG Mậu Lương, P. Kiến Hưng, Q.Hà Đông, Hà Nội, Phường Kiến Hưng, Quận Hà Đông, Thành phố Hà Nội, Việt Nam</v>
          </cell>
          <cell r="G37981" t="str">
            <v/>
          </cell>
          <cell r="H37981" t="str">
            <v>Nguyễn Anh Mười</v>
          </cell>
          <cell r="I37981">
            <v>0</v>
          </cell>
          <cell r="J37981">
            <v>0</v>
          </cell>
          <cell r="K37981">
            <v>0</v>
          </cell>
          <cell r="L37981">
            <v>0</v>
          </cell>
          <cell r="M37981">
            <v>5800000</v>
          </cell>
          <cell r="N37981" t="str">
            <v>0</v>
          </cell>
          <cell r="O37981">
            <v>6380000</v>
          </cell>
          <cell r="P37981" t="str">
            <v>Bùi Thị Phương Anh</v>
          </cell>
          <cell r="Q37981" t="str">
            <v>BH-03A Bán Hàng</v>
          </cell>
        </row>
        <row r="37982">
          <cell r="D37982" t="str">
            <v>HNI-PX-2410-00509</v>
          </cell>
          <cell r="E37982" t="str">
            <v>CÔNG TY CỔ PHẦN CÔNG NGHỆ VÀ THƯƠNG MẠI T-TECH</v>
          </cell>
          <cell r="F37982" t="str">
            <v>Số 1/A10, TT 8/3,, Phường Quỳnh Mai, Quận Hai Bà Trưng, Thành phố Hà Nội, Việt Nam</v>
          </cell>
          <cell r="G37982" t="str">
            <v/>
          </cell>
          <cell r="H37982" t="str">
            <v>Nguyễn Văn Linh</v>
          </cell>
          <cell r="I37982">
            <v>0</v>
          </cell>
          <cell r="J37982">
            <v>0</v>
          </cell>
          <cell r="K37982">
            <v>0</v>
          </cell>
          <cell r="L37982">
            <v>0</v>
          </cell>
          <cell r="M37982">
            <v>9658050</v>
          </cell>
          <cell r="N37982" t="str">
            <v>0</v>
          </cell>
          <cell r="O37982">
            <v>10623855</v>
          </cell>
          <cell r="P37982" t="str">
            <v>Bùi Thị Phương Anh</v>
          </cell>
          <cell r="Q37982" t="str">
            <v>BH-03A Bán Hàng</v>
          </cell>
        </row>
        <row r="37983">
          <cell r="D37983" t="str">
            <v>HCM-PX-2410-01804</v>
          </cell>
          <cell r="E37983" t="str">
            <v>HCM bán cho CTH</v>
          </cell>
          <cell r="F37983" t="str">
            <v>45 - 47 Bùi Quang Trinh, Phường Phú Thứ, Quận Cái Răng, Thành phố Cần Thơ, Việt Nam</v>
          </cell>
          <cell r="G37983" t="str">
            <v/>
          </cell>
          <cell r="H37983" t="str">
            <v>Sale HCM Nội Bộ</v>
          </cell>
          <cell r="I37983">
            <v>0</v>
          </cell>
          <cell r="J37983">
            <v>0</v>
          </cell>
          <cell r="K37983">
            <v>0</v>
          </cell>
          <cell r="L37983">
            <v>0</v>
          </cell>
          <cell r="M37983">
            <v>0</v>
          </cell>
          <cell r="N37983" t="str">
            <v>0</v>
          </cell>
          <cell r="O37983">
            <v>0</v>
          </cell>
          <cell r="P37983" t="str">
            <v>Trần Thị Quí</v>
          </cell>
          <cell r="Q37983" t="str">
            <v>BH-16C Xuất Bán Chi Nhánh (Không Sắp Xe)</v>
          </cell>
        </row>
        <row r="37984">
          <cell r="D37984" t="str">
            <v>HNI-PX-2410-00511</v>
          </cell>
          <cell r="E37984" t="str">
            <v>CÔNG TY TNHH PHÁT TRIỂN KỸ THUẬT NĂNG LƯỢNG</v>
          </cell>
          <cell r="F37984" t="str">
            <v>Số 29B2, Khu Quân Đoàn 918, đường Nguyễn Văn Linh, Phường Phúc Đồng, Quận Long Biên, Thành phố Hà Nội, Việt Nam</v>
          </cell>
          <cell r="G37984" t="str">
            <v/>
          </cell>
          <cell r="H37984" t="str">
            <v>Nguyễn Hữu Phước</v>
          </cell>
          <cell r="I37984">
            <v>0</v>
          </cell>
          <cell r="J37984">
            <v>0</v>
          </cell>
          <cell r="K37984">
            <v>0</v>
          </cell>
          <cell r="L37984">
            <v>0</v>
          </cell>
          <cell r="M37984">
            <v>2679000</v>
          </cell>
          <cell r="N37984" t="str">
            <v>0</v>
          </cell>
          <cell r="O37984">
            <v>2946900</v>
          </cell>
          <cell r="P37984" t="str">
            <v>Bùi Thị Phương Anh</v>
          </cell>
          <cell r="Q37984" t="str">
            <v>BH-03A Bán Hàng</v>
          </cell>
        </row>
        <row r="37985">
          <cell r="D37985" t="str">
            <v>CTH-PX-2410-00220</v>
          </cell>
          <cell r="E37985" t="str">
            <v>CÔNG TY TNHH MTV CƠ ĐIỆN THÀNH PHÚ| SL</v>
          </cell>
          <cell r="F37985" t="str">
            <v>Số 159A/12 Ấp Phước Lợi A, Xã Long Phước, Huyện Long Hồ, Tỉnh Vĩnh Long, Việt Nam</v>
          </cell>
          <cell r="G37985" t="str">
            <v/>
          </cell>
          <cell r="H37985" t="str">
            <v>Sale Cần Thơ SL</v>
          </cell>
          <cell r="I37985">
            <v>0</v>
          </cell>
          <cell r="J37985">
            <v>0</v>
          </cell>
          <cell r="K37985">
            <v>0</v>
          </cell>
          <cell r="L37985">
            <v>0</v>
          </cell>
          <cell r="M37985">
            <v>18380000</v>
          </cell>
          <cell r="N37985" t="str">
            <v>0</v>
          </cell>
          <cell r="O37985">
            <v>20218000</v>
          </cell>
          <cell r="P37985" t="str">
            <v>Lâm Tuyết Trinh</v>
          </cell>
          <cell r="Q37985" t="str">
            <v>BH-03A Bán Hàng</v>
          </cell>
        </row>
        <row r="37986">
          <cell r="D37986" t="str">
            <v>CTH-PX-2410-00221</v>
          </cell>
          <cell r="E37986" t="str">
            <v>CÔNG TY TNHH MTV CƠ ĐIỆN THÀNH PHÚ| SL</v>
          </cell>
          <cell r="F37986" t="str">
            <v>Số 159A/12 Ấp Phước Lợi A, Xã Long Phước, Huyện Long Hồ, Tỉnh Vĩnh Long, Việt Nam</v>
          </cell>
          <cell r="G37986" t="str">
            <v/>
          </cell>
          <cell r="H37986" t="str">
            <v>Sale Cần Thơ SL</v>
          </cell>
          <cell r="I37986">
            <v>0</v>
          </cell>
          <cell r="J37986">
            <v>0</v>
          </cell>
          <cell r="K37986">
            <v>0</v>
          </cell>
          <cell r="L37986">
            <v>0</v>
          </cell>
          <cell r="M37986">
            <v>15540000</v>
          </cell>
          <cell r="N37986" t="str">
            <v>0</v>
          </cell>
          <cell r="O37986">
            <v>16783200</v>
          </cell>
          <cell r="P37986" t="str">
            <v>Lâm Tuyết Trinh</v>
          </cell>
          <cell r="Q37986" t="str">
            <v>BH-03A Bán Hàng</v>
          </cell>
        </row>
        <row r="37987">
          <cell r="D37987" t="str">
            <v>CTH-PX-2410-00222</v>
          </cell>
          <cell r="E37987" t="str">
            <v>CÔNG TY TNHH MỘT THÀNH VIÊN BI GO</v>
          </cell>
          <cell r="F37987" t="str">
            <v>461/14, Ấp Bình Minh, Xã Bình Mỹ, Huyện Châu Phú, Tỉnh An Giang, Việt Nam</v>
          </cell>
          <cell r="G37987" t="str">
            <v/>
          </cell>
          <cell r="H37987" t="str">
            <v>Sale Cần Thơ SL</v>
          </cell>
          <cell r="I37987">
            <v>0</v>
          </cell>
          <cell r="J37987">
            <v>0</v>
          </cell>
          <cell r="K37987">
            <v>0</v>
          </cell>
          <cell r="L37987">
            <v>0</v>
          </cell>
          <cell r="M37987">
            <v>11558000</v>
          </cell>
          <cell r="N37987" t="str">
            <v>0</v>
          </cell>
          <cell r="O37987">
            <v>12713800</v>
          </cell>
          <cell r="P37987" t="str">
            <v>Lâm Tuyết Trinh</v>
          </cell>
          <cell r="Q37987" t="str">
            <v>BH-03A Bán Hàng</v>
          </cell>
        </row>
        <row r="37988">
          <cell r="D37988" t="str">
            <v>HCM-PX-2410-01812</v>
          </cell>
          <cell r="E37988" t="str">
            <v>CÔNG TY TNHH KỸ THUẬT TỰ ĐỘNG CDA</v>
          </cell>
          <cell r="F37988" t="str">
            <v>12 Đường Tân Thới Nhất 20, Khu phố 3, Phường Tân Thới Nhất, Quận 12, Thành phố Hồ Chí Minh, Việt Nam</v>
          </cell>
          <cell r="G37988" t="str">
            <v/>
          </cell>
          <cell r="H37988" t="str">
            <v>Trần Bảo Quốc</v>
          </cell>
          <cell r="I37988">
            <v>0</v>
          </cell>
          <cell r="J37988">
            <v>0</v>
          </cell>
          <cell r="K37988">
            <v>0</v>
          </cell>
          <cell r="L37988">
            <v>0</v>
          </cell>
          <cell r="M37988">
            <v>3730860</v>
          </cell>
          <cell r="N37988" t="str">
            <v>0</v>
          </cell>
          <cell r="O37988">
            <v>4103946</v>
          </cell>
          <cell r="P37988" t="str">
            <v>Lê Thị Huyền Trang</v>
          </cell>
          <cell r="Q37988" t="str">
            <v>BH-03A Bán Hàng</v>
          </cell>
        </row>
        <row r="37989">
          <cell r="D37989" t="str">
            <v>HCM-PX-2410-01813</v>
          </cell>
          <cell r="E37989" t="str">
            <v>CÔNG TY CỔ PHẦN CHÍ CÔNG</v>
          </cell>
          <cell r="F37989" t="str">
            <v>Lô C2 Khu Công Nghiệp Bình Hòa, Xã Bình Hòa, Huyện Châu Thành, Tỉnh An Giang, Việt Nam, Việt Nam</v>
          </cell>
          <cell r="G37989" t="str">
            <v/>
          </cell>
          <cell r="H37989" t="str">
            <v>Phạm Ngọc Anh Giang (HCM)</v>
          </cell>
          <cell r="I37989">
            <v>0</v>
          </cell>
          <cell r="J37989">
            <v>247000</v>
          </cell>
          <cell r="K37989">
            <v>0</v>
          </cell>
          <cell r="L37989">
            <v>0</v>
          </cell>
          <cell r="M37989">
            <v>50446790</v>
          </cell>
          <cell r="N37989" t="str">
            <v>0</v>
          </cell>
          <cell r="O37989">
            <v>55491469</v>
          </cell>
          <cell r="P37989" t="str">
            <v>Lê Thị Huyền Trang</v>
          </cell>
          <cell r="Q37989" t="str">
            <v>BH-03A Bán Hàng</v>
          </cell>
        </row>
        <row r="37990">
          <cell r="D37990" t="str">
            <v>HCM-PX-2410-01814</v>
          </cell>
          <cell r="E37990" t="str">
            <v>CÔNG TY TNHH KỸ THUẬT ITECH VIỆT NAM</v>
          </cell>
          <cell r="F37990" t="str">
            <v>30/22D Huỳnh Thị Đồng, Khu phố 6, Thị trấn Nhà Bè, Huyện Nhà Bè, Thành phố Hồ Chí Minh, Việt Nam</v>
          </cell>
          <cell r="G37990" t="str">
            <v/>
          </cell>
          <cell r="H37990" t="str">
            <v>Nguyễn Quốc Duy</v>
          </cell>
          <cell r="I37990">
            <v>0</v>
          </cell>
          <cell r="J37990">
            <v>0</v>
          </cell>
          <cell r="K37990">
            <v>0</v>
          </cell>
          <cell r="L37990">
            <v>0</v>
          </cell>
          <cell r="M37990">
            <v>3603000</v>
          </cell>
          <cell r="N37990" t="str">
            <v>0</v>
          </cell>
          <cell r="O37990">
            <v>3603000</v>
          </cell>
          <cell r="P37990" t="str">
            <v>Nguyễn Ngọc Bảo Châu</v>
          </cell>
          <cell r="Q37990" t="str">
            <v>BH-03A Bán Hàng</v>
          </cell>
        </row>
        <row r="37991">
          <cell r="D37991" t="str">
            <v>HCM-PX-2410-01815</v>
          </cell>
          <cell r="E37991" t="str">
            <v>CÔNG TY CỔ PHẦN CHÍ CÔNG</v>
          </cell>
          <cell r="F37991" t="str">
            <v>Lô C2 Khu Công Nghiệp Bình Hòa, Xã Bình Hòa, Huyện Châu Thành, Tỉnh An Giang, Việt Nam, Việt Nam</v>
          </cell>
          <cell r="G37991" t="str">
            <v/>
          </cell>
          <cell r="H37991" t="str">
            <v>Phạm Ngọc Anh Giang (HCM)</v>
          </cell>
          <cell r="I37991">
            <v>0</v>
          </cell>
          <cell r="J37991">
            <v>1000</v>
          </cell>
          <cell r="K37991">
            <v>0</v>
          </cell>
          <cell r="L37991">
            <v>0</v>
          </cell>
          <cell r="M37991">
            <v>366000</v>
          </cell>
          <cell r="N37991" t="str">
            <v>0</v>
          </cell>
          <cell r="O37991">
            <v>402600</v>
          </cell>
          <cell r="P37991" t="str">
            <v>Lê Thị Huyền Trang</v>
          </cell>
          <cell r="Q37991" t="str">
            <v>BH-03A Bán Hàng</v>
          </cell>
        </row>
        <row r="37992">
          <cell r="D37992" t="str">
            <v>HNI-PX-2410-00514</v>
          </cell>
          <cell r="E37992" t="str">
            <v>CÔNG TY TNHH CÔNG NGHỆ TỰ ĐỘNG HÓA HOÀNG GIA</v>
          </cell>
          <cell r="F37992" t="str">
            <v>Số 30 tổ 24 khu 3, Phường Vĩnh Niệm, Quận Lê Chân, Thành phố Hải Phòng, Việt Nam</v>
          </cell>
          <cell r="G37992" t="str">
            <v/>
          </cell>
          <cell r="H37992" t="str">
            <v>Sale Hà Nội 4B</v>
          </cell>
          <cell r="I37992">
            <v>0</v>
          </cell>
          <cell r="J37992">
            <v>0</v>
          </cell>
          <cell r="K37992">
            <v>0</v>
          </cell>
          <cell r="L37992">
            <v>0</v>
          </cell>
          <cell r="M37992">
            <v>35015000</v>
          </cell>
          <cell r="N37992" t="str">
            <v>0</v>
          </cell>
          <cell r="O37992">
            <v>38516500</v>
          </cell>
          <cell r="P37992" t="str">
            <v>Bùi Thị Phương Anh</v>
          </cell>
          <cell r="Q37992" t="str">
            <v>BH-03A Bán Hàng</v>
          </cell>
        </row>
        <row r="37993">
          <cell r="D37993" t="str">
            <v>HCM-PX-2410-01817</v>
          </cell>
          <cell r="E37993" t="str">
            <v>CHI NHÁNH CÔNG TRÌNH VIETTEL BÌNH PHƯỚC - TỔNG CÔNG TY CỔ PHẦN CÔNG TRÌNH VIETTEL</v>
          </cell>
          <cell r="F37993" t="str">
            <v>Số 818 Phú Riềng Đỏ, Phường Tân Xuân, Thành phố Đồng Xoài, Tỉnh Bình Phước, Việt Nam</v>
          </cell>
          <cell r="G37993" t="str">
            <v/>
          </cell>
          <cell r="H37993" t="str">
            <v>Nguyễn Hà Thái</v>
          </cell>
          <cell r="I37993">
            <v>0</v>
          </cell>
          <cell r="J37993">
            <v>0</v>
          </cell>
          <cell r="K37993">
            <v>0</v>
          </cell>
          <cell r="L37993">
            <v>0</v>
          </cell>
          <cell r="M37993">
            <v>43864440</v>
          </cell>
          <cell r="N37993" t="str">
            <v>0</v>
          </cell>
          <cell r="O37993">
            <v>48250884</v>
          </cell>
          <cell r="P37993" t="str">
            <v>Trần Thị Quí</v>
          </cell>
          <cell r="Q37993" t="str">
            <v>BH-03A Bán Hàng</v>
          </cell>
        </row>
        <row r="37994">
          <cell r="D37994" t="str">
            <v>HCM-PX-2410-01818</v>
          </cell>
          <cell r="E37994" t="str">
            <v>CÔNG TY TNHH SMART MECHANICAL</v>
          </cell>
          <cell r="F37994" t="str">
            <v>Số 27 đường 65, Phường Tân Phong, Quận 7, Thành phố Hồ Chí Minh, Việt Nam</v>
          </cell>
          <cell r="G37994" t="str">
            <v/>
          </cell>
          <cell r="H37994" t="str">
            <v>Lê Vũ Minh Hải</v>
          </cell>
          <cell r="I37994">
            <v>0</v>
          </cell>
          <cell r="J37994">
            <v>0</v>
          </cell>
          <cell r="K37994">
            <v>0</v>
          </cell>
          <cell r="L37994">
            <v>0</v>
          </cell>
          <cell r="M37994">
            <v>9496000</v>
          </cell>
          <cell r="N37994" t="str">
            <v>0</v>
          </cell>
          <cell r="O37994">
            <v>10445600</v>
          </cell>
          <cell r="P37994" t="str">
            <v>Lê Thị Huyền Trang</v>
          </cell>
          <cell r="Q37994" t="str">
            <v>BH-03A Bán Hàng</v>
          </cell>
        </row>
        <row r="37995">
          <cell r="D37995" t="str">
            <v>HCM-PX-2410-01824</v>
          </cell>
          <cell r="E37995" t="str">
            <v>CÔNG TY TNHH LẮP ĐẶT CƠ ĐIỆN VĨNH PHÚC | SLDA</v>
          </cell>
          <cell r="F37995" t="str">
            <v>A5/8 Đường 429, Khu phố 2, Phường Tăng Nhơn Phú A, Thành phố Thủ Đức, Thành phố Hồ Chí Minh, Việt Nam</v>
          </cell>
          <cell r="G37995" t="str">
            <v/>
          </cell>
          <cell r="H37995" t="str">
            <v>Bùi Hoàng Anh</v>
          </cell>
          <cell r="I37995">
            <v>0</v>
          </cell>
          <cell r="J37995">
            <v>0</v>
          </cell>
          <cell r="K37995">
            <v>0</v>
          </cell>
          <cell r="L37995">
            <v>0</v>
          </cell>
          <cell r="M37995">
            <v>887917746</v>
          </cell>
          <cell r="N37995" t="str">
            <v>0</v>
          </cell>
          <cell r="O37995">
            <v>976709521</v>
          </cell>
          <cell r="P37995" t="str">
            <v>Nguyễn Ngọc Anh Thư</v>
          </cell>
          <cell r="Q37995" t="str">
            <v>BH-03A Bán Hàng</v>
          </cell>
        </row>
        <row r="37996">
          <cell r="D37996" t="str">
            <v>HCM-PX-2410-01826</v>
          </cell>
          <cell r="E37996" t="str">
            <v>HCM bán cho HN</v>
          </cell>
          <cell r="F37996" t="str">
            <v>Lô 05 -10A Khu Công nghiệp Hoàng Mai, Phường Hoàng Văn Thụ, Quận Hoàng Mai, Thành phố Hà Nội, Việt Nam</v>
          </cell>
          <cell r="G37996" t="str">
            <v/>
          </cell>
          <cell r="H37996" t="str">
            <v>Sale HCM Nội Bộ</v>
          </cell>
          <cell r="I37996">
            <v>0</v>
          </cell>
          <cell r="J37996">
            <v>0</v>
          </cell>
          <cell r="K37996">
            <v>0</v>
          </cell>
          <cell r="L37996">
            <v>0</v>
          </cell>
          <cell r="M37996">
            <v>0</v>
          </cell>
          <cell r="N37996" t="str">
            <v>0</v>
          </cell>
          <cell r="O37996">
            <v>0</v>
          </cell>
          <cell r="P37996" t="str">
            <v>Nguyễn Ngọc Bảo Châu</v>
          </cell>
          <cell r="Q37996" t="str">
            <v>BH-16A Xuất Bán Chi Nhánh</v>
          </cell>
        </row>
        <row r="37997">
          <cell r="D37997" t="str">
            <v>HCM-PX-2410-01827</v>
          </cell>
          <cell r="E37997" t="str">
            <v>CÔNG TY TNHH THIẾT BỊ ĐIỆN ILEC</v>
          </cell>
          <cell r="F37997" t="str">
            <v>76 Đường số 20, KCN Tân Bình Mở Rộng, Phường Bình Hưng Hòa, Quận Bình Tân, Thành phố Hồ Chí Minh, Việt Nam</v>
          </cell>
          <cell r="G37997" t="str">
            <v/>
          </cell>
          <cell r="H37997" t="str">
            <v>Nguyễn Quốc Duy</v>
          </cell>
          <cell r="I37997">
            <v>0</v>
          </cell>
          <cell r="J37997">
            <v>0</v>
          </cell>
          <cell r="K37997">
            <v>0</v>
          </cell>
          <cell r="L37997">
            <v>0</v>
          </cell>
          <cell r="M37997">
            <v>7661000</v>
          </cell>
          <cell r="N37997" t="str">
            <v>0</v>
          </cell>
          <cell r="O37997">
            <v>8427100</v>
          </cell>
          <cell r="P37997" t="str">
            <v>Nguyễn Ngọc Bảo Châu</v>
          </cell>
          <cell r="Q37997" t="str">
            <v>BH-03A Bán Hàng</v>
          </cell>
        </row>
        <row r="37998">
          <cell r="D37998" t="str">
            <v>HCM-PX-2410-01828</v>
          </cell>
          <cell r="E37998" t="str">
            <v>CÔNG TY TNHH KỸ THUẬT TỰ ĐỘNG HÓA SÀI GÒN</v>
          </cell>
          <cell r="F37998" t="str">
            <v>Số 130/9A Đường ĐHT2, Phường Đông Hưng Thuận, Quận 12, Thành phố Hồ Chí Minh, Việt Nam</v>
          </cell>
          <cell r="G37998" t="str">
            <v/>
          </cell>
          <cell r="H37998" t="str">
            <v>Lai Hoàn Bảo</v>
          </cell>
          <cell r="I37998">
            <v>0</v>
          </cell>
          <cell r="J37998">
            <v>0</v>
          </cell>
          <cell r="K37998">
            <v>0</v>
          </cell>
          <cell r="L37998">
            <v>0</v>
          </cell>
          <cell r="M37998">
            <v>2172000</v>
          </cell>
          <cell r="N37998" t="str">
            <v>0</v>
          </cell>
          <cell r="O37998">
            <v>2172000</v>
          </cell>
          <cell r="P37998" t="str">
            <v>Lê Thị Huyền Trang</v>
          </cell>
          <cell r="Q37998" t="str">
            <v>BH-03A Bán Hàng</v>
          </cell>
        </row>
        <row r="37999">
          <cell r="D37999" t="str">
            <v>HCM-PX-2410-01830</v>
          </cell>
          <cell r="E37999" t="str">
            <v>HCM bán cho HN</v>
          </cell>
          <cell r="F37999" t="str">
            <v>Lô 05 -10A Khu Công nghiệp Hoàng Mai, Phường Hoàng Văn Thụ, Quận Hoàng Mai, Thành phố Hà Nội, Việt Nam</v>
          </cell>
          <cell r="G37999" t="str">
            <v/>
          </cell>
          <cell r="H37999" t="str">
            <v>Sale HCM Nội Bộ</v>
          </cell>
          <cell r="I37999">
            <v>0</v>
          </cell>
          <cell r="J37999">
            <v>0</v>
          </cell>
          <cell r="K37999">
            <v>0</v>
          </cell>
          <cell r="L37999">
            <v>0</v>
          </cell>
          <cell r="M37999">
            <v>0</v>
          </cell>
          <cell r="N37999" t="str">
            <v>0</v>
          </cell>
          <cell r="O37999">
            <v>0</v>
          </cell>
          <cell r="P37999" t="str">
            <v>Nguyễn Ngọc Bảo Châu</v>
          </cell>
          <cell r="Q37999" t="str">
            <v>BH-16C Xuất Bán Chi Nhánh (Không Sắp Xe)</v>
          </cell>
        </row>
        <row r="38000">
          <cell r="D38000" t="str">
            <v>HCM-PX-2410-01831</v>
          </cell>
          <cell r="E38000" t="str">
            <v>CÔNG TY TNHH KỸ THUẬT NISU</v>
          </cell>
          <cell r="F38000" t="str">
            <v>324/E8 Hòa Hưng, Phường 13, Quận 10, Thành phố Hồ Chí Minh, Việt Nam</v>
          </cell>
          <cell r="G38000" t="str">
            <v/>
          </cell>
          <cell r="H38000" t="str">
            <v>Nguyễn Hà Thái</v>
          </cell>
          <cell r="I38000">
            <v>0</v>
          </cell>
          <cell r="J38000">
            <v>0</v>
          </cell>
          <cell r="K38000">
            <v>0</v>
          </cell>
          <cell r="L38000">
            <v>0</v>
          </cell>
          <cell r="M38000">
            <v>600000</v>
          </cell>
          <cell r="N38000" t="str">
            <v>0</v>
          </cell>
          <cell r="O38000">
            <v>600000</v>
          </cell>
          <cell r="P38000" t="str">
            <v>Trần Thị Quí</v>
          </cell>
          <cell r="Q38000" t="str">
            <v>BH-03E Xuất Sửa Chữa</v>
          </cell>
        </row>
        <row r="38001">
          <cell r="D38001" t="str">
            <v>HCM-PX-2410-01832</v>
          </cell>
          <cell r="E38001" t="str">
            <v>CÔNG TY TNHH KỸ THUẬT NHẬT THIÊN KIM</v>
          </cell>
          <cell r="F38001" t="str">
            <v>261/15/2A Đình Phong Phú, Phường Tăng Nhơn Phú B, Thành phố Thủ Đức, Thành phố Hồ Chí Minh, Việt Nam</v>
          </cell>
          <cell r="G38001" t="str">
            <v/>
          </cell>
          <cell r="H38001" t="str">
            <v>Nguyễn Tấn Tài</v>
          </cell>
          <cell r="I38001">
            <v>0</v>
          </cell>
          <cell r="J38001">
            <v>83000</v>
          </cell>
          <cell r="K38001">
            <v>0</v>
          </cell>
          <cell r="L38001">
            <v>0</v>
          </cell>
          <cell r="M38001">
            <v>13818000</v>
          </cell>
          <cell r="N38001" t="str">
            <v>0</v>
          </cell>
          <cell r="O38001">
            <v>15199800</v>
          </cell>
          <cell r="P38001" t="str">
            <v>Lê Thị Huyền Trang</v>
          </cell>
          <cell r="Q38001" t="str">
            <v>BH-03A Bán Hàng</v>
          </cell>
        </row>
        <row r="38002">
          <cell r="D38002" t="str">
            <v>CTH-PX-2410-00223</v>
          </cell>
          <cell r="E38002" t="str">
            <v>CÔNG TY CỔ PHẦN THỦY SẢN KHỞI NGHIỆP</v>
          </cell>
          <cell r="F38002" t="str">
            <v>Số 198, tổ 2, ấp An Phước, Xã Bình An, Huyện Châu Thành, Tỉnh Kiên Giang, Việt Nam</v>
          </cell>
          <cell r="G38002" t="str">
            <v/>
          </cell>
          <cell r="H38002" t="str">
            <v>Tô Văn Tình</v>
          </cell>
          <cell r="I38002">
            <v>0</v>
          </cell>
          <cell r="J38002">
            <v>0</v>
          </cell>
          <cell r="K38002">
            <v>0</v>
          </cell>
          <cell r="L38002">
            <v>0</v>
          </cell>
          <cell r="M38002">
            <v>0</v>
          </cell>
          <cell r="N38002" t="str">
            <v>0</v>
          </cell>
          <cell r="O38002">
            <v>0</v>
          </cell>
          <cell r="P38002" t="str">
            <v>Lâm Tuyết Trinh</v>
          </cell>
          <cell r="Q38002" t="str">
            <v>BH-03F Xuất Bảo Hành</v>
          </cell>
        </row>
        <row r="38003">
          <cell r="D38003" t="str">
            <v>CTH-PX-2410-00224</v>
          </cell>
          <cell r="E38003" t="str">
            <v>NGUYỄN VĂN NGỘ</v>
          </cell>
          <cell r="F38003" t="str">
            <v>Nguyễn Văn Linh, Phường Hưng Lợi, Quận Ninh Kiều, Thành phố Cần Thơ, Việt Nam</v>
          </cell>
          <cell r="G38003" t="str">
            <v/>
          </cell>
          <cell r="H38003" t="str">
            <v>Phạm Ngọc Anh Giang</v>
          </cell>
          <cell r="I38003">
            <v>0</v>
          </cell>
          <cell r="J38003">
            <v>0</v>
          </cell>
          <cell r="K38003">
            <v>0</v>
          </cell>
          <cell r="L38003">
            <v>0</v>
          </cell>
          <cell r="M38003">
            <v>0</v>
          </cell>
          <cell r="N38003" t="str">
            <v>0</v>
          </cell>
          <cell r="O38003">
            <v>0</v>
          </cell>
          <cell r="P38003" t="str">
            <v>Lâm Tuyết Trinh</v>
          </cell>
          <cell r="Q38003" t="str">
            <v>BH-03F Xuất Bảo Hành</v>
          </cell>
        </row>
        <row r="38004">
          <cell r="D38004" t="str">
            <v>HCM-PX-2410-01836</v>
          </cell>
          <cell r="E38004" t="str">
            <v>CÔNG TY TNHH TM-DV-XD SAO SÁNG MỚI</v>
          </cell>
          <cell r="F38004" t="str">
            <v>Số 179 Nguyễn Thái Bình, Phường 3, Thành phố Tân An, Tỉnh Long An, Việt Nam</v>
          </cell>
          <cell r="G38004" t="str">
            <v/>
          </cell>
          <cell r="H38004" t="str">
            <v>Quách Gia Khang</v>
          </cell>
          <cell r="I38004">
            <v>0</v>
          </cell>
          <cell r="J38004">
            <v>0</v>
          </cell>
          <cell r="K38004">
            <v>0</v>
          </cell>
          <cell r="L38004">
            <v>0</v>
          </cell>
          <cell r="M38004">
            <v>545600</v>
          </cell>
          <cell r="N38004" t="str">
            <v>0</v>
          </cell>
          <cell r="O38004">
            <v>600160</v>
          </cell>
          <cell r="P38004" t="str">
            <v>Trần Thị Quí</v>
          </cell>
          <cell r="Q38004" t="str">
            <v>BH-03A Bán Hàng</v>
          </cell>
        </row>
        <row r="38005">
          <cell r="D38005" t="str">
            <v>HNI-PX-2410-00515</v>
          </cell>
          <cell r="E38005" t="str">
            <v>CÔNG TY CỔ PHẦN CÔNG NGHỆ VÀ THƯƠNG MẠI T-TECH</v>
          </cell>
          <cell r="F38005" t="str">
            <v>Số 1/A10, TT 8/3,, Phường Quỳnh Mai, Quận Hai Bà Trưng, Thành phố Hà Nội, Việt Nam</v>
          </cell>
          <cell r="G38005" t="str">
            <v/>
          </cell>
          <cell r="H38005" t="str">
            <v>Nguyễn Văn Linh</v>
          </cell>
          <cell r="I38005">
            <v>0</v>
          </cell>
          <cell r="J38005">
            <v>0</v>
          </cell>
          <cell r="K38005">
            <v>0</v>
          </cell>
          <cell r="L38005">
            <v>0</v>
          </cell>
          <cell r="M38005">
            <v>11124660</v>
          </cell>
          <cell r="N38005" t="str">
            <v>0</v>
          </cell>
          <cell r="O38005">
            <v>12237126</v>
          </cell>
          <cell r="P38005" t="str">
            <v>Bùi Thị Phương Anh</v>
          </cell>
          <cell r="Q38005" t="str">
            <v>BH-03A Bán Hàng</v>
          </cell>
        </row>
        <row r="38006">
          <cell r="D38006" t="str">
            <v>HCM-PX-2410-01838</v>
          </cell>
          <cell r="E38006" t="str">
            <v>ANH NGÔ THANH TÙNG CỦ CHI</v>
          </cell>
          <cell r="F38006" t="str">
            <v>Ấp Trung, xã Tân Thông Hội, Huyện Củ Chi, TP HCM, Việt Nam</v>
          </cell>
          <cell r="G38006" t="str">
            <v/>
          </cell>
          <cell r="H38006" t="str">
            <v>Đoàn Trần Bửu Đăng</v>
          </cell>
          <cell r="I38006">
            <v>0</v>
          </cell>
          <cell r="J38006">
            <v>0</v>
          </cell>
          <cell r="K38006">
            <v>0</v>
          </cell>
          <cell r="L38006">
            <v>0</v>
          </cell>
          <cell r="M38006">
            <v>2665000</v>
          </cell>
          <cell r="N38006" t="str">
            <v>0</v>
          </cell>
          <cell r="O38006">
            <v>2665000</v>
          </cell>
          <cell r="P38006" t="str">
            <v>Nguyễn Ngọc Bảo Châu</v>
          </cell>
          <cell r="Q38006" t="str">
            <v>BH-03A Bán Hàng</v>
          </cell>
        </row>
        <row r="38007">
          <cell r="D38007" t="str">
            <v>HCM-PX-2410-01839</v>
          </cell>
          <cell r="E38007" t="str">
            <v>CÔNG TY TNHH CÔNG NGHỆ VÀ KỸ THUẬT THANG MÁY HÀN LÂM</v>
          </cell>
          <cell r="F38007" t="str">
            <v>296/23 KP5, Nguyễn Văn Quá, Phường Đông Hưng Thuận, Quận 12, Thành phố Hồ Chí Minh, Việt Nam</v>
          </cell>
          <cell r="G38007" t="str">
            <v/>
          </cell>
          <cell r="H38007" t="str">
            <v>Lương Hoàng Hiệp</v>
          </cell>
          <cell r="I38007">
            <v>0</v>
          </cell>
          <cell r="J38007">
            <v>0</v>
          </cell>
          <cell r="K38007">
            <v>0</v>
          </cell>
          <cell r="L38007">
            <v>0</v>
          </cell>
          <cell r="M38007">
            <v>900000</v>
          </cell>
          <cell r="N38007" t="str">
            <v>0</v>
          </cell>
          <cell r="O38007">
            <v>990000</v>
          </cell>
          <cell r="P38007" t="str">
            <v>Nguyễn Ngọc Bảo Châu</v>
          </cell>
          <cell r="Q38007" t="str">
            <v>BH-03A Bán Hàng</v>
          </cell>
        </row>
        <row r="38008">
          <cell r="D38008" t="str">
            <v>HCM-PX-2410-01840</v>
          </cell>
          <cell r="E38008" t="str">
            <v>CÔNG TY TNHH TM-DV-XD SAO SÁNG MỚI</v>
          </cell>
          <cell r="F38008" t="str">
            <v>Tổ 96, Phường 16, Quận Gò Vấp, Thành phố Hồ Chí Minh, Việt Nam</v>
          </cell>
          <cell r="G38008" t="str">
            <v/>
          </cell>
          <cell r="H38008" t="str">
            <v>Quách Gia Khang</v>
          </cell>
          <cell r="I38008">
            <v>0</v>
          </cell>
          <cell r="J38008">
            <v>0</v>
          </cell>
          <cell r="K38008">
            <v>0</v>
          </cell>
          <cell r="L38008">
            <v>0</v>
          </cell>
          <cell r="M38008">
            <v>13830000</v>
          </cell>
          <cell r="N38008" t="str">
            <v>0</v>
          </cell>
          <cell r="O38008">
            <v>15213000</v>
          </cell>
          <cell r="P38008" t="str">
            <v>Trần Thị Quí</v>
          </cell>
          <cell r="Q38008" t="str">
            <v>BH-03A Bán Hàng</v>
          </cell>
        </row>
        <row r="38009">
          <cell r="D38009" t="str">
            <v>HCM-PX-2410-01841</v>
          </cell>
          <cell r="E38009" t="str">
            <v>CÔNG TY CỔ PHẦN DƯỢC PHẨM DƯỢC LIỆU PHARMEDIC</v>
          </cell>
          <cell r="F38009" t="str">
            <v>367 Nguyễn Trãi,, Phường Nguyễn Cư Trinh, Quận 1, Thành phố Hồ Chí Minh, Việt Nam</v>
          </cell>
          <cell r="G38009" t="str">
            <v/>
          </cell>
          <cell r="H38009" t="str">
            <v>Đoàn Trần Bửu Đăng</v>
          </cell>
          <cell r="I38009">
            <v>0</v>
          </cell>
          <cell r="J38009">
            <v>0</v>
          </cell>
          <cell r="K38009">
            <v>0</v>
          </cell>
          <cell r="L38009">
            <v>0</v>
          </cell>
          <cell r="M38009">
            <v>2200000</v>
          </cell>
          <cell r="N38009" t="str">
            <v>0</v>
          </cell>
          <cell r="O38009">
            <v>2420000</v>
          </cell>
          <cell r="P38009" t="str">
            <v>Lê Thị Huyền Trang</v>
          </cell>
          <cell r="Q38009" t="str">
            <v>BH-03A Bán Hàng</v>
          </cell>
        </row>
        <row r="38010">
          <cell r="D38010" t="str">
            <v>HCM-PX-2410-01842</v>
          </cell>
          <cell r="E38010" t="str">
            <v>CÔNG TY TNHH LẮP ĐẶT CƠ ĐIỆN VĨNH PHÚC | SLDA</v>
          </cell>
          <cell r="F38010" t="str">
            <v>A5/8 Đường 429, Khu phố 2, Phường Tăng Nhơn Phú A, Thành phố Thủ Đức, Thành phố Hồ Chí Minh, Việt Nam</v>
          </cell>
          <cell r="G38010" t="str">
            <v/>
          </cell>
          <cell r="H38010" t="str">
            <v>Bùi Hoàng Anh</v>
          </cell>
          <cell r="I38010">
            <v>0</v>
          </cell>
          <cell r="J38010">
            <v>0</v>
          </cell>
          <cell r="K38010">
            <v>0</v>
          </cell>
          <cell r="L38010">
            <v>0</v>
          </cell>
          <cell r="M38010">
            <v>367817771</v>
          </cell>
          <cell r="N38010" t="str">
            <v>0</v>
          </cell>
          <cell r="O38010">
            <v>404599548</v>
          </cell>
          <cell r="P38010" t="str">
            <v>Trần Thị Quí</v>
          </cell>
          <cell r="Q38010" t="str">
            <v>BH-03A Bán Hàng</v>
          </cell>
        </row>
        <row r="38011">
          <cell r="D38011" t="str">
            <v>HCM-PX-2410-01843</v>
          </cell>
          <cell r="E38011" t="str">
            <v>CÔNG TY TNHH LẮP ĐẶT CƠ ĐIỆN VĨNH PHÚC | SLDA</v>
          </cell>
          <cell r="F38011" t="str">
            <v>A5/8 Đường 429, Khu phố 2, Phường Tăng Nhơn Phú A, Thành phố Thủ Đức, Thành phố Hồ Chí Minh, Việt Nam</v>
          </cell>
          <cell r="G38011" t="str">
            <v/>
          </cell>
          <cell r="H38011" t="str">
            <v>Bùi Hoàng Anh</v>
          </cell>
          <cell r="I38011">
            <v>0</v>
          </cell>
          <cell r="J38011">
            <v>0</v>
          </cell>
          <cell r="K38011">
            <v>0</v>
          </cell>
          <cell r="L38011">
            <v>0</v>
          </cell>
          <cell r="M38011">
            <v>9346500</v>
          </cell>
          <cell r="N38011" t="str">
            <v>0</v>
          </cell>
          <cell r="O38011">
            <v>10094220</v>
          </cell>
          <cell r="P38011" t="str">
            <v>Trần Thị Quí</v>
          </cell>
          <cell r="Q38011" t="str">
            <v>BH-03A Bán Hàng</v>
          </cell>
        </row>
        <row r="38012">
          <cell r="D38012" t="str">
            <v>HCM-PX-2410-01844</v>
          </cell>
          <cell r="E38012" t="str">
            <v>CÔNG TY CỔ PHẦN NGHIÊN CỨU - ỨNG DỤNG HỆ THỐNG TỰ ĐỘNG HÓA SÀI GÒN</v>
          </cell>
          <cell r="F38012" t="str">
            <v>Lầu 1, Toà nhà Tani Office, 475D Lê Trọng Tấn, Phường Sơn Kỳ, Quận Tân Phú, Thành phố Hồ Chí Minh, Việt Nam</v>
          </cell>
          <cell r="G38012" t="str">
            <v/>
          </cell>
          <cell r="H38012" t="str">
            <v>Lê Quốc Dũng</v>
          </cell>
          <cell r="I38012">
            <v>0</v>
          </cell>
          <cell r="J38012">
            <v>0</v>
          </cell>
          <cell r="K38012">
            <v>0</v>
          </cell>
          <cell r="L38012">
            <v>0</v>
          </cell>
          <cell r="M38012">
            <v>4130000</v>
          </cell>
          <cell r="N38012" t="str">
            <v>0</v>
          </cell>
          <cell r="O38012">
            <v>4543000</v>
          </cell>
          <cell r="P38012" t="str">
            <v>Lê Thị Huyền Trang</v>
          </cell>
          <cell r="Q38012" t="str">
            <v>BH-03A Bán Hàng</v>
          </cell>
        </row>
        <row r="38013">
          <cell r="D38013" t="str">
            <v>HCM-PX-2410-01846</v>
          </cell>
          <cell r="E38013" t="str">
            <v>CTY TNHH MTV KỸ THUẬT ĐIỆN HẢI TRANG</v>
          </cell>
          <cell r="F38013" t="str">
            <v>Số 141 Quốc lộ 14, Khu phố Xuân Đồng, Phường Tân Thiện, Thành phố Đồng Xoài, Tỉnh Bình Phước, Việt Nam</v>
          </cell>
          <cell r="G38013" t="str">
            <v/>
          </cell>
          <cell r="H38013" t="str">
            <v>Nguyễn Ngọc Bằng</v>
          </cell>
          <cell r="I38013">
            <v>0</v>
          </cell>
          <cell r="J38013">
            <v>37000</v>
          </cell>
          <cell r="K38013">
            <v>50000</v>
          </cell>
          <cell r="L38013">
            <v>0</v>
          </cell>
          <cell r="M38013">
            <v>6252000</v>
          </cell>
          <cell r="N38013" t="str">
            <v>0</v>
          </cell>
          <cell r="O38013">
            <v>6877200</v>
          </cell>
          <cell r="P38013" t="str">
            <v>Lê Thị Huyền Trang</v>
          </cell>
          <cell r="Q38013" t="str">
            <v>BH-03A Bán Hàng</v>
          </cell>
        </row>
        <row r="38014">
          <cell r="D38014" t="str">
            <v>HCM-PX-2410-01849</v>
          </cell>
          <cell r="E38014" t="str">
            <v>CÔNG TY TNHH PHƯƠNG VŨ</v>
          </cell>
          <cell r="F38014" t="str">
            <v>83 Triệu Nữ Vương, Phường Hải Châu II, Quận Hải Châu, Thành phố Đà Nẵng, Việt Nam</v>
          </cell>
          <cell r="G38014" t="str">
            <v/>
          </cell>
          <cell r="H38014" t="str">
            <v>Trần Văn Thiên Nam</v>
          </cell>
          <cell r="I38014">
            <v>0</v>
          </cell>
          <cell r="J38014">
            <v>0</v>
          </cell>
          <cell r="K38014">
            <v>0</v>
          </cell>
          <cell r="L38014">
            <v>0</v>
          </cell>
          <cell r="M38014">
            <v>20641940</v>
          </cell>
          <cell r="N38014" t="str">
            <v>0</v>
          </cell>
          <cell r="O38014">
            <v>22706134</v>
          </cell>
          <cell r="P38014" t="str">
            <v>Nguyễn Ngọc Bảo Châu</v>
          </cell>
          <cell r="Q38014" t="str">
            <v>BH-03A Bán Hàng</v>
          </cell>
        </row>
        <row r="38015">
          <cell r="D38015" t="str">
            <v>CTH-PX-2410-00226</v>
          </cell>
          <cell r="E38015" t="str">
            <v>CÔNG TY CỔ PHẦN THỦY SẢN KHỞI NGHIỆP</v>
          </cell>
          <cell r="F38015" t="str">
            <v>Số 198, tổ 2, ấp An Phước, Xã Bình An, Huyện Châu Thành, Tỉnh Kiên Giang, Việt Nam</v>
          </cell>
          <cell r="G38015" t="str">
            <v/>
          </cell>
          <cell r="H38015" t="str">
            <v>Tô Văn Tình</v>
          </cell>
          <cell r="I38015">
            <v>0</v>
          </cell>
          <cell r="J38015">
            <v>0</v>
          </cell>
          <cell r="K38015">
            <v>0</v>
          </cell>
          <cell r="L38015">
            <v>0</v>
          </cell>
          <cell r="M38015">
            <v>0</v>
          </cell>
          <cell r="N38015" t="str">
            <v>0</v>
          </cell>
          <cell r="O38015">
            <v>0</v>
          </cell>
          <cell r="P38015" t="str">
            <v>Lâm Tuyết Trinh</v>
          </cell>
          <cell r="Q38015" t="str">
            <v>BH-03F Xuất Bảo Hành</v>
          </cell>
        </row>
        <row r="38016">
          <cell r="D38016" t="str">
            <v>CTH-PX-2410-00228</v>
          </cell>
          <cell r="E38016" t="str">
            <v>CỬA HÀNG HOÀNG SANG</v>
          </cell>
          <cell r="F38016" t="str">
            <v>Tổ 14,Ấp Thủy Thuận, Xã An Phước, Huyện Mang Thít, Tỉnh Vĩnh Long, Việt Nam</v>
          </cell>
          <cell r="G38016" t="str">
            <v/>
          </cell>
          <cell r="H38016" t="str">
            <v>Đoàn Thanh Liêm</v>
          </cell>
          <cell r="I38016">
            <v>0</v>
          </cell>
          <cell r="J38016">
            <v>0</v>
          </cell>
          <cell r="K38016">
            <v>0</v>
          </cell>
          <cell r="L38016">
            <v>0</v>
          </cell>
          <cell r="M38016">
            <v>3579000</v>
          </cell>
          <cell r="N38016" t="str">
            <v>0</v>
          </cell>
          <cell r="O38016">
            <v>3579000</v>
          </cell>
          <cell r="P38016" t="str">
            <v>Lâm Tuyết Trinh</v>
          </cell>
          <cell r="Q38016" t="str">
            <v>BH-03A Bán Hàng</v>
          </cell>
        </row>
        <row r="38017">
          <cell r="D38017" t="str">
            <v>HCM-PX-2410-01851</v>
          </cell>
          <cell r="E38017" t="str">
            <v>CÔNG TY TNHH KỸ THUẬT VIỆT LONG | EL</v>
          </cell>
          <cell r="F38017" t="str">
            <v>254/98/9F2 Âu Cơ, Phường 9, Quận Tân Bình, Thành phố Hồ Chí Minh, Việt Nam, Việt Nam</v>
          </cell>
          <cell r="G38017" t="str">
            <v/>
          </cell>
          <cell r="H38017" t="str">
            <v>Hồ Hoàng Anh</v>
          </cell>
          <cell r="I38017">
            <v>0</v>
          </cell>
          <cell r="J38017">
            <v>0</v>
          </cell>
          <cell r="K38017">
            <v>0</v>
          </cell>
          <cell r="L38017">
            <v>0</v>
          </cell>
          <cell r="M38017">
            <v>0</v>
          </cell>
          <cell r="N38017" t="str">
            <v>0</v>
          </cell>
          <cell r="O38017">
            <v>0</v>
          </cell>
          <cell r="P38017" t="str">
            <v>Nguyễn Ngọc Bảo Châu</v>
          </cell>
          <cell r="Q38017" t="str">
            <v>BH-03F Xuất Bảo Hành</v>
          </cell>
        </row>
        <row r="38018">
          <cell r="D38018" t="str">
            <v>HCM-PX-2410-01852</v>
          </cell>
          <cell r="E38018" t="str">
            <v>CÔNG TY TNHH MỘT THÀNH VIÊN TM - DV CAO THẮNG THANH</v>
          </cell>
          <cell r="F38018" t="str">
            <v>65/4A Đường Hồ Bá Phấn, Khu phố 4, Phường Phước Long A, Thành phố Thủ Đức, Thành phố Hồ Chí Minh, Việt Nam</v>
          </cell>
          <cell r="G38018" t="str">
            <v/>
          </cell>
          <cell r="H38018" t="str">
            <v>Hồ Hoàng Anh</v>
          </cell>
          <cell r="I38018">
            <v>0</v>
          </cell>
          <cell r="J38018">
            <v>0</v>
          </cell>
          <cell r="K38018">
            <v>0</v>
          </cell>
          <cell r="L38018">
            <v>0</v>
          </cell>
          <cell r="M38018">
            <v>8540000</v>
          </cell>
          <cell r="N38018" t="str">
            <v>0</v>
          </cell>
          <cell r="O38018">
            <v>8540000</v>
          </cell>
          <cell r="P38018" t="str">
            <v>Lê Thị Huyền Trang</v>
          </cell>
          <cell r="Q38018" t="str">
            <v>BH-03A Bán Hàng</v>
          </cell>
        </row>
        <row r="38019">
          <cell r="D38019" t="str">
            <v>HNI-PX-2410-00517</v>
          </cell>
          <cell r="E38019" t="str">
            <v>CÔNG TY TNHH CÔNG NGHỆ TỰ ĐỘNG HÓA HOÀNG GIA</v>
          </cell>
          <cell r="F38019" t="str">
            <v>Số 30 tổ 24 khu 3, Phường Vĩnh Niệm, Quận Lê Chân, Thành phố Hải Phòng, Việt Nam</v>
          </cell>
          <cell r="G38019" t="str">
            <v/>
          </cell>
          <cell r="H38019" t="str">
            <v>Sale Hà Nội 4B</v>
          </cell>
          <cell r="I38019">
            <v>0</v>
          </cell>
          <cell r="J38019">
            <v>0</v>
          </cell>
          <cell r="K38019">
            <v>0</v>
          </cell>
          <cell r="L38019">
            <v>0</v>
          </cell>
          <cell r="M38019">
            <v>62727000</v>
          </cell>
          <cell r="N38019" t="str">
            <v>0</v>
          </cell>
          <cell r="O38019">
            <v>68999700</v>
          </cell>
          <cell r="P38019" t="str">
            <v>Bùi Thị Phương Anh</v>
          </cell>
          <cell r="Q38019" t="str">
            <v>BH-03A Bán Hàng</v>
          </cell>
        </row>
        <row r="38020">
          <cell r="D38020" t="str">
            <v>HCM-PX-2410-01856</v>
          </cell>
          <cell r="E38020" t="str">
            <v>CÔNG TY TNHH MỘT THÀNH VIÊN TM - DV CAO THẮNG THANH</v>
          </cell>
          <cell r="F38020" t="str">
            <v>65/4A Đường Hồ Bá Phấn, Khu phố 4, Phường Phước Long A, Thành phố Thủ Đức, Thành phố Hồ Chí Minh, Việt Nam</v>
          </cell>
          <cell r="G38020" t="str">
            <v/>
          </cell>
          <cell r="H38020" t="str">
            <v>Hồ Hoàng Anh</v>
          </cell>
          <cell r="I38020">
            <v>0</v>
          </cell>
          <cell r="J38020">
            <v>0</v>
          </cell>
          <cell r="K38020">
            <v>0</v>
          </cell>
          <cell r="L38020">
            <v>0</v>
          </cell>
          <cell r="M38020">
            <v>450000</v>
          </cell>
          <cell r="N38020" t="str">
            <v>0</v>
          </cell>
          <cell r="O38020">
            <v>495000</v>
          </cell>
          <cell r="P38020" t="str">
            <v>Lê Thị Huyền Trang</v>
          </cell>
          <cell r="Q38020" t="str">
            <v>BH-03A Bán Hàng</v>
          </cell>
        </row>
        <row r="38021">
          <cell r="D38021" t="str">
            <v>HCM-PX-2410-01860</v>
          </cell>
          <cell r="E38021" t="str">
            <v>CÔNG TY TNHH TRIỆU HOÀNG PHÁT</v>
          </cell>
          <cell r="F38021" t="str">
            <v>105/37 Hoàng Hoa Thám, Phường 6, Quận Bình Thạnh, Thành phố Hồ Chí Minh, Việt Nam</v>
          </cell>
          <cell r="G38021" t="str">
            <v/>
          </cell>
          <cell r="H38021" t="str">
            <v>Trần Bảo Quốc</v>
          </cell>
          <cell r="I38021">
            <v>0</v>
          </cell>
          <cell r="J38021">
            <v>0</v>
          </cell>
          <cell r="K38021">
            <v>0</v>
          </cell>
          <cell r="L38021">
            <v>0</v>
          </cell>
          <cell r="M38021">
            <v>0</v>
          </cell>
          <cell r="N38021" t="str">
            <v>0</v>
          </cell>
          <cell r="O38021">
            <v>0</v>
          </cell>
          <cell r="P38021" t="str">
            <v>Lê Thị Huyền Trang</v>
          </cell>
          <cell r="Q38021" t="str">
            <v>BH-03F Xuất Bảo Hành</v>
          </cell>
        </row>
        <row r="38022">
          <cell r="D38022" t="str">
            <v>HCM-PX-2410-01861</v>
          </cell>
          <cell r="E38022" t="str">
            <v>CƠ KHÍ TÚ TOÀN</v>
          </cell>
          <cell r="F38022" t="str">
            <v>342 Nguyễn Bình, Ấp 1, Xã Nhơn Đức, Huyện Nhà Bè, Thành phố Hồ Chí Minh, Việt Nam</v>
          </cell>
          <cell r="G38022" t="str">
            <v/>
          </cell>
          <cell r="H38022" t="str">
            <v>Phạm Minh Tuấn</v>
          </cell>
          <cell r="I38022">
            <v>0</v>
          </cell>
          <cell r="J38022">
            <v>0</v>
          </cell>
          <cell r="K38022">
            <v>0</v>
          </cell>
          <cell r="L38022">
            <v>0</v>
          </cell>
          <cell r="M38022">
            <v>4665000</v>
          </cell>
          <cell r="N38022" t="str">
            <v>0</v>
          </cell>
          <cell r="O38022">
            <v>4665000</v>
          </cell>
          <cell r="P38022" t="str">
            <v>Lê Thị Huyền Trang</v>
          </cell>
          <cell r="Q38022" t="str">
            <v>BH-03A Bán Hàng</v>
          </cell>
        </row>
        <row r="38023">
          <cell r="D38023" t="str">
            <v>HCM-PX-2410-01862</v>
          </cell>
          <cell r="E38023" t="str">
            <v>CÔNG TY TNHH SẢN XUẤT THANH NGÂN</v>
          </cell>
          <cell r="F38023" t="str">
            <v>Lô H12A Đường số 3, Khu công nghiệp Lê Minh Xuân, Xã Lê Minh Xuân, Huyện Bình Chánh, TP Hồ Chí Minh, Việt Nam</v>
          </cell>
          <cell r="G38023" t="str">
            <v/>
          </cell>
          <cell r="H38023" t="str">
            <v>Phạm Văn Thành</v>
          </cell>
          <cell r="I38023">
            <v>0</v>
          </cell>
          <cell r="J38023">
            <v>0</v>
          </cell>
          <cell r="K38023">
            <v>0</v>
          </cell>
          <cell r="L38023">
            <v>0</v>
          </cell>
          <cell r="M38023">
            <v>8240000</v>
          </cell>
          <cell r="N38023" t="str">
            <v>0</v>
          </cell>
          <cell r="O38023">
            <v>8240000</v>
          </cell>
          <cell r="P38023" t="str">
            <v>Nguyễn Ngọc Bảo Châu</v>
          </cell>
          <cell r="Q38023" t="str">
            <v>BH-03A Bán Hàng</v>
          </cell>
        </row>
        <row r="38024">
          <cell r="D38024" t="str">
            <v>HCM-PX-2410-01863</v>
          </cell>
          <cell r="E38024" t="str">
            <v>CÔNG TY TNHH SẢN XUẤT THƯƠNG MẠI DỊCH VỤ ĐỨC BẢO KHANH</v>
          </cell>
          <cell r="F38024" t="str">
            <v>Số 2, Đường 15, ấp Tân Định, Xã Tân Thông Hội, Huyện Củ Chi, TP HCM, Việt Nam</v>
          </cell>
          <cell r="G38024" t="str">
            <v/>
          </cell>
          <cell r="H38024" t="str">
            <v>Đoàn Trần Bửu Đăng</v>
          </cell>
          <cell r="I38024">
            <v>0</v>
          </cell>
          <cell r="J38024">
            <v>0</v>
          </cell>
          <cell r="K38024">
            <v>0</v>
          </cell>
          <cell r="L38024">
            <v>0</v>
          </cell>
          <cell r="M38024">
            <v>0</v>
          </cell>
          <cell r="N38024" t="str">
            <v>0</v>
          </cell>
          <cell r="O38024">
            <v>0</v>
          </cell>
          <cell r="P38024" t="str">
            <v>Nguyễn Ngọc Bảo Châu</v>
          </cell>
          <cell r="Q38024" t="str">
            <v>BH-03F Xuất Bảo Hành</v>
          </cell>
        </row>
        <row r="38025">
          <cell r="D38025" t="str">
            <v>HCM-PX-2410-01864</v>
          </cell>
          <cell r="E38025" t="str">
            <v>CÔNG TY TNHH PHƯƠNG LAI</v>
          </cell>
          <cell r="F38025" t="str">
            <v>232 Đường số 18, Phường Bình Hưng Hòa, Quận Bình Tân, Thành phố Hồ Chí Minh, Việt Nam</v>
          </cell>
          <cell r="G38025" t="str">
            <v/>
          </cell>
          <cell r="H38025" t="str">
            <v>Nguyễn Quốc Duy</v>
          </cell>
          <cell r="I38025">
            <v>0</v>
          </cell>
          <cell r="J38025">
            <v>0</v>
          </cell>
          <cell r="K38025">
            <v>0</v>
          </cell>
          <cell r="L38025">
            <v>0</v>
          </cell>
          <cell r="M38025">
            <v>7873000</v>
          </cell>
          <cell r="N38025" t="str">
            <v>0</v>
          </cell>
          <cell r="O38025">
            <v>8660300</v>
          </cell>
          <cell r="P38025" t="str">
            <v>Nguyễn Ngọc Bảo Châu</v>
          </cell>
          <cell r="Q38025" t="str">
            <v>BH-03A Bán Hàng</v>
          </cell>
        </row>
        <row r="38026">
          <cell r="D38026" t="str">
            <v>CTH-PX-2410-00231</v>
          </cell>
          <cell r="E38026" t="str">
            <v>CHI NHÁNH KỸ THUẬT VIETTEL TIỀN GIANG – TỔNG CÔNG TY CỔ PHẦN CÔNG TRÌNH VIETTEL</v>
          </cell>
          <cell r="F38026" t="str">
            <v>66 Đinh Bộ Lĩnh , Khu phố 5 , phường 9 , thành phố Mỹ Tho, tỉnh Tiền Giang, Việt Nam</v>
          </cell>
          <cell r="G38026" t="str">
            <v/>
          </cell>
          <cell r="H38026" t="str">
            <v>Sale Cần Thơ SL</v>
          </cell>
          <cell r="I38026">
            <v>0</v>
          </cell>
          <cell r="J38026">
            <v>0</v>
          </cell>
          <cell r="K38026">
            <v>0</v>
          </cell>
          <cell r="L38026">
            <v>0</v>
          </cell>
          <cell r="M38026">
            <v>0</v>
          </cell>
          <cell r="N38026" t="str">
            <v>0</v>
          </cell>
          <cell r="O38026">
            <v>0</v>
          </cell>
          <cell r="P38026" t="str">
            <v>Lâm Tuyết Trinh</v>
          </cell>
          <cell r="Q38026" t="str">
            <v>BH-03F Xuất Bảo Hành</v>
          </cell>
        </row>
        <row r="38027">
          <cell r="D38027" t="str">
            <v>HCM-PX-2410-01867</v>
          </cell>
          <cell r="E38027" t="str">
            <v>ANH NGUYỄN CẢNH TÂN</v>
          </cell>
          <cell r="F38027" t="str">
            <v>Việt Nam</v>
          </cell>
          <cell r="G38027" t="str">
            <v/>
          </cell>
          <cell r="H38027" t="str">
            <v>Nguyễn Vũ Đăng</v>
          </cell>
          <cell r="I38027">
            <v>0</v>
          </cell>
          <cell r="J38027">
            <v>0</v>
          </cell>
          <cell r="K38027">
            <v>0</v>
          </cell>
          <cell r="L38027">
            <v>0</v>
          </cell>
          <cell r="M38027">
            <v>6816000</v>
          </cell>
          <cell r="N38027" t="str">
            <v>0</v>
          </cell>
          <cell r="O38027">
            <v>6816000</v>
          </cell>
          <cell r="P38027" t="str">
            <v>Nguyễn Ngọc Bảo Châu</v>
          </cell>
          <cell r="Q38027" t="str">
            <v>BH-03A Bán Hàng</v>
          </cell>
        </row>
        <row r="38028">
          <cell r="D38028" t="str">
            <v>CTH-PX-2410-00234</v>
          </cell>
          <cell r="E38028" t="str">
            <v>TRẦN HỮU NGHĨA</v>
          </cell>
          <cell r="F38028" t="str">
            <v>TP. Cao Lãnh, Tỉnh Đồng Tháp, Phường 1, Thành phố Cao Lãnh, Tỉnh Đồng Tháp, Việt Nam</v>
          </cell>
          <cell r="G38028" t="str">
            <v/>
          </cell>
          <cell r="H38028" t="str">
            <v>Sale Cần Thơ SL</v>
          </cell>
          <cell r="I38028">
            <v>0</v>
          </cell>
          <cell r="J38028">
            <v>0</v>
          </cell>
          <cell r="K38028">
            <v>0</v>
          </cell>
          <cell r="L38028">
            <v>0</v>
          </cell>
          <cell r="M38028">
            <v>0</v>
          </cell>
          <cell r="N38028" t="str">
            <v>0</v>
          </cell>
          <cell r="O38028">
            <v>0</v>
          </cell>
          <cell r="P38028" t="str">
            <v>Lâm Tuyết Trinh</v>
          </cell>
          <cell r="Q38028" t="str">
            <v>BH-03F Xuất Bảo Hành</v>
          </cell>
        </row>
        <row r="38029">
          <cell r="D38029" t="str">
            <v>HNI-PX-2410-00519</v>
          </cell>
          <cell r="E38029" t="str">
            <v>CÔNG TY CỔ PHẦN POSO VIỆT NAM</v>
          </cell>
          <cell r="F38029" t="str">
            <v>Số 49 phố Khuất Duy Tiến, Phường Thanh Xuân Bắc, Quận Thanh Xuân, Thành phố Hà Nội, Việt Nam</v>
          </cell>
          <cell r="G38029" t="str">
            <v/>
          </cell>
          <cell r="H38029" t="str">
            <v>Hà Văn Ký</v>
          </cell>
          <cell r="I38029">
            <v>0</v>
          </cell>
          <cell r="J38029">
            <v>0</v>
          </cell>
          <cell r="K38029">
            <v>0</v>
          </cell>
          <cell r="L38029">
            <v>0</v>
          </cell>
          <cell r="M38029">
            <v>11538000</v>
          </cell>
          <cell r="N38029" t="str">
            <v>0</v>
          </cell>
          <cell r="O38029">
            <v>12691800</v>
          </cell>
          <cell r="P38029" t="str">
            <v>Bùi Thị Phương Anh</v>
          </cell>
          <cell r="Q38029" t="str">
            <v>BH-03A Bán Hàng</v>
          </cell>
        </row>
        <row r="38030">
          <cell r="D38030" t="str">
            <v>HCM-PX-2410-01872</v>
          </cell>
          <cell r="E38030" t="str">
            <v>CÔNG TY TNHH SẢN XUẤT THƯƠNG MẠI DỊCH VỤ VIETKING SOLAR</v>
          </cell>
          <cell r="F38030" t="str">
            <v>50 Lê Duẩn, Phường Cam Lộc, Thành phố Cam Ranh, Tỉnh Khánh Hòa, Việt Nam</v>
          </cell>
          <cell r="G38030" t="str">
            <v/>
          </cell>
          <cell r="H38030" t="str">
            <v>Nguyễn Phú Quốc</v>
          </cell>
          <cell r="I38030">
            <v>0</v>
          </cell>
          <cell r="J38030">
            <v>0</v>
          </cell>
          <cell r="K38030">
            <v>0</v>
          </cell>
          <cell r="L38030">
            <v>0</v>
          </cell>
          <cell r="M38030">
            <v>500000</v>
          </cell>
          <cell r="N38030" t="str">
            <v>0</v>
          </cell>
          <cell r="O38030">
            <v>500000</v>
          </cell>
          <cell r="P38030" t="str">
            <v>Trần Thị Quí</v>
          </cell>
          <cell r="Q38030" t="str">
            <v>BH-03E Xuất Sửa Chữa</v>
          </cell>
        </row>
        <row r="38031">
          <cell r="D38031" t="str">
            <v>HCM-PX-2410-01873</v>
          </cell>
          <cell r="E38031" t="str">
            <v>CÔNG TY TNHH SẢN XUẤT THƯƠNG MẠI DỊCH VỤ VIETKING SOLAR</v>
          </cell>
          <cell r="F38031" t="str">
            <v>50 Lê Duẩn, Phường Cam Lộc, Thành phố Cam Ranh, Tỉnh Khánh Hòa, Việt Nam</v>
          </cell>
          <cell r="G38031" t="str">
            <v/>
          </cell>
          <cell r="H38031" t="str">
            <v>Nguyễn Phú Quốc</v>
          </cell>
          <cell r="I38031">
            <v>0</v>
          </cell>
          <cell r="J38031">
            <v>0</v>
          </cell>
          <cell r="K38031">
            <v>0</v>
          </cell>
          <cell r="L38031">
            <v>0</v>
          </cell>
          <cell r="M38031">
            <v>500000</v>
          </cell>
          <cell r="N38031" t="str">
            <v>0</v>
          </cell>
          <cell r="O38031">
            <v>500000</v>
          </cell>
          <cell r="P38031" t="str">
            <v>Trần Thị Quí</v>
          </cell>
          <cell r="Q38031" t="str">
            <v>BH-03E Xuất Sửa Chữa</v>
          </cell>
        </row>
        <row r="38032">
          <cell r="D38032" t="str">
            <v>HCM-PX-2410-01874</v>
          </cell>
          <cell r="E38032" t="str">
            <v>CÔNG TY CỔ PHẦN TƯ VẤN ĐẦU TƯ VÀ CHUYỂN GIAO CÔNG NGHỆ ĐIỆN MẶT TRỜI NINH THUẬN</v>
          </cell>
          <cell r="F38032" t="str">
            <v>Số 568 Đường 21 tháng 8, Phường Bảo An, Thành phố Phan Rang-Tháp Chàm, Tỉnh Ninh Thuận, Việt Nam</v>
          </cell>
          <cell r="G38032" t="str">
            <v/>
          </cell>
          <cell r="H38032" t="str">
            <v>Nguyễn Phú Quốc</v>
          </cell>
          <cell r="I38032">
            <v>0</v>
          </cell>
          <cell r="J38032">
            <v>0</v>
          </cell>
          <cell r="K38032">
            <v>0</v>
          </cell>
          <cell r="L38032">
            <v>0</v>
          </cell>
          <cell r="M38032">
            <v>0</v>
          </cell>
          <cell r="N38032" t="str">
            <v>0</v>
          </cell>
          <cell r="O38032">
            <v>0</v>
          </cell>
          <cell r="P38032" t="str">
            <v>Trần Thị Quí</v>
          </cell>
          <cell r="Q38032" t="str">
            <v>BH-03F Xuất Bảo Hành</v>
          </cell>
        </row>
        <row r="38033">
          <cell r="D38033" t="str">
            <v>HCM-PX-2410-01878</v>
          </cell>
          <cell r="E38033" t="str">
            <v>HCM bán cho CTH</v>
          </cell>
          <cell r="F38033" t="str">
            <v>45 - 47 Bùi Quang Trinh, Phường Phú Thứ, Quận Cái Răng, Thành phố Cần Thơ, Việt Nam</v>
          </cell>
          <cell r="G38033" t="str">
            <v/>
          </cell>
          <cell r="H38033" t="str">
            <v>Sale HCM Nội Bộ</v>
          </cell>
          <cell r="I38033">
            <v>0</v>
          </cell>
          <cell r="J38033">
            <v>0</v>
          </cell>
          <cell r="K38033">
            <v>0</v>
          </cell>
          <cell r="L38033">
            <v>0</v>
          </cell>
          <cell r="M38033">
            <v>0</v>
          </cell>
          <cell r="N38033" t="str">
            <v>0</v>
          </cell>
          <cell r="O38033">
            <v>0</v>
          </cell>
          <cell r="P38033" t="str">
            <v>Nguyễn Ngọc Bảo Châu</v>
          </cell>
          <cell r="Q38033" t="str">
            <v>BH-16C Xuất Bán Chi Nhánh (Không Sắp Xe)</v>
          </cell>
        </row>
        <row r="38034">
          <cell r="D38034" t="str">
            <v>HCM-PX-2410-01883</v>
          </cell>
          <cell r="E38034" t="str">
            <v>CÔNG TY TNHH TRIỆU HOÀNG PHÁT</v>
          </cell>
          <cell r="F38034" t="str">
            <v>105/37 Hoàng Hoa Thám, Phường 6, Quận Bình Thạnh, Thành phố Hồ Chí Minh, Việt Nam</v>
          </cell>
          <cell r="G38034" t="str">
            <v/>
          </cell>
          <cell r="H38034" t="str">
            <v>Trần Bảo Quốc</v>
          </cell>
          <cell r="I38034">
            <v>0</v>
          </cell>
          <cell r="J38034">
            <v>0</v>
          </cell>
          <cell r="K38034">
            <v>0</v>
          </cell>
          <cell r="L38034">
            <v>0</v>
          </cell>
          <cell r="M38034">
            <v>0</v>
          </cell>
          <cell r="N38034" t="str">
            <v>0</v>
          </cell>
          <cell r="O38034">
            <v>0</v>
          </cell>
          <cell r="P38034" t="str">
            <v>Lê Thị Huyền Trang</v>
          </cell>
          <cell r="Q38034" t="str">
            <v>BH-03F Xuất Bảo Hành</v>
          </cell>
        </row>
        <row r="38035">
          <cell r="D38035" t="str">
            <v>HCM-PX-2410-01884</v>
          </cell>
          <cell r="E38035" t="str">
            <v>CỬA HÀNG HOÀNG CHẤN</v>
          </cell>
          <cell r="F38035" t="str">
            <v>013 Lô D, C/C Lý Thường Kiệt, Phường 7, Quận 11, TP.HCM, Việt Nam</v>
          </cell>
          <cell r="G38035" t="str">
            <v/>
          </cell>
          <cell r="H38035" t="str">
            <v>Nguyễn Hoàng Quân</v>
          </cell>
          <cell r="I38035">
            <v>0</v>
          </cell>
          <cell r="J38035">
            <v>0</v>
          </cell>
          <cell r="K38035">
            <v>0</v>
          </cell>
          <cell r="L38035">
            <v>0</v>
          </cell>
          <cell r="M38035">
            <v>0</v>
          </cell>
          <cell r="N38035" t="str">
            <v>0</v>
          </cell>
          <cell r="O38035">
            <v>0</v>
          </cell>
          <cell r="P38035" t="str">
            <v>Lê Thị Huyền Trang</v>
          </cell>
          <cell r="Q38035" t="str">
            <v>BH-03F Xuất Bảo Hành</v>
          </cell>
        </row>
        <row r="38036">
          <cell r="D38036" t="str">
            <v>CTH-PX-2410-00237</v>
          </cell>
          <cell r="E38036" t="str">
            <v>CÔNG TY TNHH KỸ THUẬT SÔNG TIỀN</v>
          </cell>
          <cell r="F38036" t="str">
            <v>72 Trần Văn Sắc, KDC Diệu Hiền, Phường Phú Thứ, Quận Cái Răng, Thành phố Cần Thơ, Việt Nam</v>
          </cell>
          <cell r="G38036" t="str">
            <v/>
          </cell>
          <cell r="H38036" t="str">
            <v>Sale Cần Thơ AT</v>
          </cell>
          <cell r="I38036">
            <v>0</v>
          </cell>
          <cell r="J38036">
            <v>0</v>
          </cell>
          <cell r="K38036">
            <v>0</v>
          </cell>
          <cell r="L38036">
            <v>0</v>
          </cell>
          <cell r="M38036">
            <v>636000</v>
          </cell>
          <cell r="N38036" t="str">
            <v>0</v>
          </cell>
          <cell r="O38036">
            <v>699600</v>
          </cell>
          <cell r="P38036" t="str">
            <v>Lâm Tuyết Trinh</v>
          </cell>
          <cell r="Q38036" t="str">
            <v>BH-03A Bán Hàng</v>
          </cell>
        </row>
        <row r="38037">
          <cell r="D38037" t="str">
            <v>CTH-PX-2410-00238</v>
          </cell>
          <cell r="E38037" t="str">
            <v>CÔNG TY TNHH MTV CƠ KHÍ THÀNH PHÁT SÓC TRĂNG</v>
          </cell>
          <cell r="F38037" t="str">
            <v>Số 448/14 Võ Văn Kiệt, Khóm 5, Phường 2,, Phường 5, Thành phố Sóc Trăng, Tỉnh Sóc Trăng, Việt Nam</v>
          </cell>
          <cell r="G38037" t="str">
            <v/>
          </cell>
          <cell r="H38037" t="str">
            <v>Tạ Thanh Tuấn</v>
          </cell>
          <cell r="I38037">
            <v>0</v>
          </cell>
          <cell r="J38037">
            <v>0</v>
          </cell>
          <cell r="K38037">
            <v>0</v>
          </cell>
          <cell r="L38037">
            <v>0</v>
          </cell>
          <cell r="M38037">
            <v>8676720</v>
          </cell>
          <cell r="N38037" t="str">
            <v>0</v>
          </cell>
          <cell r="O38037">
            <v>8676720</v>
          </cell>
          <cell r="P38037" t="str">
            <v>Lâm Tuyết Trinh</v>
          </cell>
          <cell r="Q38037" t="str">
            <v>BH-03A Bán Hàng</v>
          </cell>
        </row>
        <row r="38038">
          <cell r="D38038" t="str">
            <v>HNI-PX-2410-00522</v>
          </cell>
          <cell r="E38038" t="str">
            <v>CỬA HÀNG LONG YẾN</v>
          </cell>
          <cell r="F38038" t="str">
            <v>Cửa hàng Long Yến, H3 Nguyễn Công Trứ, Quận Hai Bà Trưng, Hà Nội., Việt Nam</v>
          </cell>
          <cell r="G38038" t="str">
            <v/>
          </cell>
          <cell r="H38038" t="str">
            <v>Trần Văn Tuyền</v>
          </cell>
          <cell r="I38038">
            <v>0</v>
          </cell>
          <cell r="J38038">
            <v>0</v>
          </cell>
          <cell r="K38038">
            <v>0</v>
          </cell>
          <cell r="L38038">
            <v>0</v>
          </cell>
          <cell r="M38038">
            <v>5626000</v>
          </cell>
          <cell r="N38038" t="str">
            <v>0</v>
          </cell>
          <cell r="O38038">
            <v>5626000</v>
          </cell>
          <cell r="P38038" t="str">
            <v>Bùi Thị Phương Anh</v>
          </cell>
          <cell r="Q38038" t="str">
            <v>BH-03A Bán Hàng</v>
          </cell>
        </row>
        <row r="38039">
          <cell r="D38039" t="str">
            <v>HCM-PX-2410-01888</v>
          </cell>
          <cell r="E38039" t="str">
            <v>CÔNG TY TNHH ĐIỆN CÔNG NGHIỆP TTP</v>
          </cell>
          <cell r="F38039" t="str">
            <v>Thửa đất số 1371, Tờ bản đồ số 63, Đường Quốc Lộ 13, Khu phố 4, Phường Mỹ Phước, Thị xã Bến Cát, Tỉnh Bình Dương, Việt Nam</v>
          </cell>
          <cell r="G38039" t="str">
            <v/>
          </cell>
          <cell r="H38039" t="str">
            <v>Phạm Minh Tuấn</v>
          </cell>
          <cell r="I38039">
            <v>0</v>
          </cell>
          <cell r="J38039">
            <v>0</v>
          </cell>
          <cell r="K38039">
            <v>0</v>
          </cell>
          <cell r="L38039">
            <v>0</v>
          </cell>
          <cell r="M38039">
            <v>2750000</v>
          </cell>
          <cell r="N38039" t="str">
            <v>0</v>
          </cell>
          <cell r="O38039">
            <v>3025000</v>
          </cell>
          <cell r="P38039" t="str">
            <v>Lê Thị Huyền Trang</v>
          </cell>
          <cell r="Q38039" t="str">
            <v>BH-03A Bán Hàng</v>
          </cell>
        </row>
        <row r="38040">
          <cell r="D38040" t="str">
            <v>HCM-PX-2410-01890</v>
          </cell>
          <cell r="E38040" t="str">
            <v>CÔNG TY TNHH KỸ THUẬT ITECH VIỆT NAM</v>
          </cell>
          <cell r="F38040" t="str">
            <v>30/22D Huỳnh Thị Đồng, Khu phố 6, Thị trấn Nhà Bè, Huyện Nhà Bè, Thành phố Hồ Chí Minh, Việt Nam</v>
          </cell>
          <cell r="G38040" t="str">
            <v/>
          </cell>
          <cell r="H38040" t="str">
            <v>Nguyễn Quốc Duy</v>
          </cell>
          <cell r="I38040">
            <v>0</v>
          </cell>
          <cell r="J38040">
            <v>0</v>
          </cell>
          <cell r="K38040">
            <v>0</v>
          </cell>
          <cell r="L38040">
            <v>0</v>
          </cell>
          <cell r="M38040">
            <v>17851740</v>
          </cell>
          <cell r="N38040" t="str">
            <v>0</v>
          </cell>
          <cell r="O38040">
            <v>17851740</v>
          </cell>
          <cell r="P38040" t="str">
            <v>Nguyễn Ngọc Bảo Châu</v>
          </cell>
          <cell r="Q38040" t="str">
            <v>BH-03A Bán Hàng</v>
          </cell>
        </row>
        <row r="38041">
          <cell r="D38041" t="str">
            <v>HCM-PX-2410-01892</v>
          </cell>
          <cell r="E38041" t="str">
            <v>CÔNG TY TNHH MỘT THÀNH VIÊN THƯƠNG MẠI DỊCH VỤ VIỄN THÔNG TIN HỌC NAM SƠN</v>
          </cell>
          <cell r="F38041" t="str">
            <v>65/3 Quốc lộ 22,  ấp Dân Thắng 1, Xã Tân Thới Nhì, Huyện Hóc Môn, Thành phố Hồ Chí Minh, Việt Nam</v>
          </cell>
          <cell r="G38041" t="str">
            <v/>
          </cell>
          <cell r="H38041" t="str">
            <v>Quách Gia Khang</v>
          </cell>
          <cell r="I38041">
            <v>0</v>
          </cell>
          <cell r="J38041">
            <v>0</v>
          </cell>
          <cell r="K38041">
            <v>0</v>
          </cell>
          <cell r="L38041">
            <v>0</v>
          </cell>
          <cell r="M38041">
            <v>20380000</v>
          </cell>
          <cell r="N38041" t="str">
            <v>0</v>
          </cell>
          <cell r="O38041">
            <v>22418000</v>
          </cell>
          <cell r="P38041" t="str">
            <v>Trần Thị Quí</v>
          </cell>
          <cell r="Q38041" t="str">
            <v>BH-03A Bán Hàng</v>
          </cell>
        </row>
        <row r="38042">
          <cell r="D38042" t="str">
            <v>HCM-PX-2410-01893</v>
          </cell>
          <cell r="E38042" t="str">
            <v>CÔNG TY TNHH MỘT THÀNH VIÊN THƯƠNG MẠI DỊCH VỤ VIỄN THÔNG TIN HỌC NAM SƠN</v>
          </cell>
          <cell r="F38042" t="str">
            <v>65/3 Quốc lộ 22,  ấp Dân Thắng 1, Xã Tân Thới Nhì, Huyện Hóc Môn, Thành phố Hồ Chí Minh, Việt Nam</v>
          </cell>
          <cell r="G38042" t="str">
            <v/>
          </cell>
          <cell r="H38042" t="str">
            <v>Quách Gia Khang</v>
          </cell>
          <cell r="I38042">
            <v>0</v>
          </cell>
          <cell r="J38042">
            <v>0</v>
          </cell>
          <cell r="K38042">
            <v>0</v>
          </cell>
          <cell r="L38042">
            <v>0</v>
          </cell>
          <cell r="M38042">
            <v>16170000</v>
          </cell>
          <cell r="N38042" t="str">
            <v>0</v>
          </cell>
          <cell r="O38042">
            <v>17463600</v>
          </cell>
          <cell r="P38042" t="str">
            <v>Trần Thị Quí</v>
          </cell>
          <cell r="Q38042" t="str">
            <v>BH-03A Bán Hàng</v>
          </cell>
        </row>
        <row r="38043">
          <cell r="D38043" t="str">
            <v>HCM-PX-2410-01894</v>
          </cell>
          <cell r="E38043" t="str">
            <v>CÔNG TY TNHH THƯƠNG MẠI KỸ THUẬT HỮU DUY</v>
          </cell>
          <cell r="F38043" t="str">
            <v>Số 125 Đường Phú Châu, Khu phố 1, Phường Tam Bình, Thành phố Thủ Đức, Thành phố Hồ Chí Minh, Việt Nam</v>
          </cell>
          <cell r="G38043" t="str">
            <v/>
          </cell>
          <cell r="H38043" t="str">
            <v>Lê Vũ Minh Hải</v>
          </cell>
          <cell r="I38043">
            <v>0</v>
          </cell>
          <cell r="J38043">
            <v>0</v>
          </cell>
          <cell r="K38043">
            <v>0</v>
          </cell>
          <cell r="L38043">
            <v>0</v>
          </cell>
          <cell r="M38043">
            <v>21397320</v>
          </cell>
          <cell r="N38043" t="str">
            <v>0</v>
          </cell>
          <cell r="O38043">
            <v>23537052</v>
          </cell>
          <cell r="P38043" t="str">
            <v>Nguyễn Ngọc Bảo Châu</v>
          </cell>
          <cell r="Q38043" t="str">
            <v>BH-03A Bán Hàng</v>
          </cell>
        </row>
        <row r="38044">
          <cell r="D38044" t="str">
            <v>HCM-PX-2410-01895</v>
          </cell>
          <cell r="E38044" t="str">
            <v>CÔNG TY TNHH MỘT THÀNH VIÊN KHÁCH SẠN SONG QUÂN 307</v>
          </cell>
          <cell r="F38044" t="str">
            <v>307T đường Tô Ký, Ấp Mới 1, Xã Tân Xuân, Huyện Hóc Môn, Thành phố Hồ Chí Minh, Việt Nam</v>
          </cell>
          <cell r="G38044" t="str">
            <v/>
          </cell>
          <cell r="H38044" t="str">
            <v>Nguyễn Hà Thái</v>
          </cell>
          <cell r="I38044">
            <v>0</v>
          </cell>
          <cell r="J38044">
            <v>0</v>
          </cell>
          <cell r="K38044">
            <v>0</v>
          </cell>
          <cell r="L38044">
            <v>0</v>
          </cell>
          <cell r="M38044">
            <v>28507000</v>
          </cell>
          <cell r="N38044" t="str">
            <v>0</v>
          </cell>
          <cell r="O38044">
            <v>31357700</v>
          </cell>
          <cell r="P38044" t="str">
            <v>Trần Thị Quí</v>
          </cell>
          <cell r="Q38044" t="str">
            <v>BH-03A Bán Hàng</v>
          </cell>
        </row>
        <row r="38045">
          <cell r="D38045" t="str">
            <v>HCM-PX-2410-01896</v>
          </cell>
          <cell r="E38045" t="str">
            <v>CÔNG TY TNHH TRIỆU HOÀNG PHÁT</v>
          </cell>
          <cell r="F38045" t="str">
            <v>105/37 Hoàng Hoa Thám, Phường 6, Quận Bình Thạnh, Thành phố Hồ Chí Minh, Việt Nam</v>
          </cell>
          <cell r="G38045" t="str">
            <v/>
          </cell>
          <cell r="H38045" t="str">
            <v>Trần Bảo Quốc</v>
          </cell>
          <cell r="I38045">
            <v>0</v>
          </cell>
          <cell r="J38045">
            <v>0</v>
          </cell>
          <cell r="K38045">
            <v>0</v>
          </cell>
          <cell r="L38045">
            <v>0</v>
          </cell>
          <cell r="M38045">
            <v>105669656</v>
          </cell>
          <cell r="N38045" t="str">
            <v>0</v>
          </cell>
          <cell r="O38045">
            <v>116236622</v>
          </cell>
          <cell r="P38045" t="str">
            <v>Lê Thị Huyền Trang</v>
          </cell>
          <cell r="Q38045" t="str">
            <v>BH-03A Bán Hàng</v>
          </cell>
        </row>
        <row r="38046">
          <cell r="D38046" t="str">
            <v>HCM-PX-2410-01897</v>
          </cell>
          <cell r="E38046" t="str">
            <v>HCM bán cho HN</v>
          </cell>
          <cell r="F38046" t="str">
            <v>Lô 05 -10A Khu Công nghiệp Hoàng Mai, Phường Hoàng Văn Thụ, Quận Hoàng Mai, Thành phố Hà Nội, Việt Nam</v>
          </cell>
          <cell r="G38046" t="str">
            <v/>
          </cell>
          <cell r="H38046" t="str">
            <v>Sale HCM Nội Bộ</v>
          </cell>
          <cell r="I38046">
            <v>0</v>
          </cell>
          <cell r="J38046">
            <v>0</v>
          </cell>
          <cell r="K38046">
            <v>0</v>
          </cell>
          <cell r="L38046">
            <v>0</v>
          </cell>
          <cell r="M38046">
            <v>0</v>
          </cell>
          <cell r="N38046" t="str">
            <v>0</v>
          </cell>
          <cell r="O38046">
            <v>0</v>
          </cell>
          <cell r="P38046" t="str">
            <v>Nguyễn Ngọc Bảo Châu</v>
          </cell>
          <cell r="Q38046" t="str">
            <v>BH-16C Xuất Bán Chi Nhánh (Không Sắp Xe)</v>
          </cell>
        </row>
        <row r="38047">
          <cell r="D38047" t="str">
            <v>HCM-PX-2410-01899</v>
          </cell>
          <cell r="E38047" t="str">
            <v>CÔNG TY TNHH THƯƠNG MẠI &amp; DỊCH VỤ VITAL</v>
          </cell>
          <cell r="F38047" t="str">
            <v>Tại nhà ông Hiến, Khu phố Mai Cương, Xã Cách Bi, Huyện Quế Võ, Tỉnh Bắc Ninh, Việt Nam</v>
          </cell>
          <cell r="G38047" t="str">
            <v/>
          </cell>
          <cell r="H38047" t="str">
            <v>Bùi Hoàng Anh</v>
          </cell>
          <cell r="I38047">
            <v>0</v>
          </cell>
          <cell r="J38047">
            <v>0</v>
          </cell>
          <cell r="K38047">
            <v>0</v>
          </cell>
          <cell r="L38047">
            <v>0</v>
          </cell>
          <cell r="M38047">
            <v>541753100</v>
          </cell>
          <cell r="N38047" t="str">
            <v>0</v>
          </cell>
          <cell r="O38047">
            <v>595928410</v>
          </cell>
          <cell r="P38047" t="str">
            <v>Trần Thị Quí</v>
          </cell>
          <cell r="Q38047" t="str">
            <v>BH-03A Bán Hàng</v>
          </cell>
        </row>
        <row r="38048">
          <cell r="D38048" t="str">
            <v>HNI-PX-2410-00525</v>
          </cell>
          <cell r="E38048" t="str">
            <v>CÔNG TY TNHH CÔNG NGHỆ TỰ ĐỘNG HÓA HOÀNG GIA</v>
          </cell>
          <cell r="F38048" t="str">
            <v>Số 30 tổ 24 khu 3, Phường Vĩnh Niệm, Quận Lê Chân, Thành phố Hải Phòng, Việt Nam</v>
          </cell>
          <cell r="G38048" t="str">
            <v/>
          </cell>
          <cell r="H38048" t="str">
            <v>Sale Hà Nội 4B</v>
          </cell>
          <cell r="I38048">
            <v>0</v>
          </cell>
          <cell r="J38048">
            <v>0</v>
          </cell>
          <cell r="K38048">
            <v>0</v>
          </cell>
          <cell r="L38048">
            <v>0</v>
          </cell>
          <cell r="M38048">
            <v>8226000</v>
          </cell>
          <cell r="N38048" t="str">
            <v>0</v>
          </cell>
          <cell r="O38048">
            <v>9048600</v>
          </cell>
          <cell r="P38048" t="str">
            <v>Bùi Thị Phương Anh</v>
          </cell>
          <cell r="Q38048" t="str">
            <v>BH-03A Bán Hàng</v>
          </cell>
        </row>
        <row r="38049">
          <cell r="D38049" t="str">
            <v>HCM-PX-2410-01900</v>
          </cell>
          <cell r="E38049" t="str">
            <v>CÔNG TY TNHH KỸ THUẬT ITECH VIỆT NAM</v>
          </cell>
          <cell r="F38049" t="str">
            <v>30/22D Huỳnh Thị Đồng, Khu phố 6, Thị trấn Nhà Bè, Huyện Nhà Bè, Thành phố Hồ Chí Minh, Việt Nam</v>
          </cell>
          <cell r="G38049" t="str">
            <v/>
          </cell>
          <cell r="H38049" t="str">
            <v>Nguyễn Quốc Duy</v>
          </cell>
          <cell r="I38049">
            <v>0</v>
          </cell>
          <cell r="J38049">
            <v>0</v>
          </cell>
          <cell r="K38049">
            <v>0</v>
          </cell>
          <cell r="L38049">
            <v>0</v>
          </cell>
          <cell r="M38049">
            <v>12561000</v>
          </cell>
          <cell r="N38049" t="str">
            <v>0</v>
          </cell>
          <cell r="O38049">
            <v>12561000</v>
          </cell>
          <cell r="P38049" t="str">
            <v>Lê Thị Huyền Trang</v>
          </cell>
          <cell r="Q38049" t="str">
            <v>BH-03A Bán Hàng</v>
          </cell>
        </row>
        <row r="38050">
          <cell r="D38050" t="str">
            <v>HNI-PX-2410-00526</v>
          </cell>
          <cell r="E38050" t="str">
            <v>CÔNG TY CỔ PHẦN TỰ ĐỘNG HÓA KINH BẮC (AT)</v>
          </cell>
          <cell r="F38050" t="str">
            <v>Khu Phố Do Nha, Phường Phương Liễu, Thị Xã Quế Võ, Tỉnh Bắc Ninh, Việt Nam</v>
          </cell>
          <cell r="G38050" t="str">
            <v/>
          </cell>
          <cell r="H38050" t="str">
            <v>Trần Văn Tuyền</v>
          </cell>
          <cell r="I38050">
            <v>0</v>
          </cell>
          <cell r="J38050">
            <v>0</v>
          </cell>
          <cell r="K38050">
            <v>0</v>
          </cell>
          <cell r="L38050">
            <v>0</v>
          </cell>
          <cell r="M38050">
            <v>6392000</v>
          </cell>
          <cell r="N38050" t="str">
            <v>0</v>
          </cell>
          <cell r="O38050">
            <v>7031200</v>
          </cell>
          <cell r="P38050" t="str">
            <v>Bùi Thị Phương Anh</v>
          </cell>
          <cell r="Q38050" t="str">
            <v>BH-03A Bán Hàng</v>
          </cell>
        </row>
        <row r="38051">
          <cell r="D38051" t="str">
            <v>HNI-PX-2410-00527</v>
          </cell>
          <cell r="E38051" t="str">
            <v>CÔNG TY TNHH CÔNG NGHỆ TỰ ĐỘNG HÓA HOÀNG GIA</v>
          </cell>
          <cell r="F38051" t="str">
            <v>Số 30 tổ 24 khu 3, Phường Vĩnh Niệm, Quận Lê Chân, Thành phố Hải Phòng, Việt Nam</v>
          </cell>
          <cell r="G38051" t="str">
            <v/>
          </cell>
          <cell r="H38051" t="str">
            <v>Sale Hà Nội 4B</v>
          </cell>
          <cell r="I38051">
            <v>0</v>
          </cell>
          <cell r="J38051">
            <v>0</v>
          </cell>
          <cell r="K38051">
            <v>0</v>
          </cell>
          <cell r="L38051">
            <v>0</v>
          </cell>
          <cell r="M38051">
            <v>6016000</v>
          </cell>
          <cell r="N38051" t="str">
            <v>0</v>
          </cell>
          <cell r="O38051">
            <v>6617600</v>
          </cell>
          <cell r="P38051" t="str">
            <v>Bùi Thị Phương Anh</v>
          </cell>
          <cell r="Q38051" t="str">
            <v>BH-03A Bán Hàng</v>
          </cell>
        </row>
        <row r="38052">
          <cell r="D38052" t="str">
            <v>CTH-PX-2410-00240</v>
          </cell>
          <cell r="E38052" t="str">
            <v>CỬA HÀNG NGHIÊN</v>
          </cell>
          <cell r="F38052" t="str">
            <v>Số 36/2, Lê Thánh Tôn, khóm 1, Phường 2, Thành phố Sa Đéc, Tỉnh Đồng Tháp, Việt Nam</v>
          </cell>
          <cell r="G38052" t="str">
            <v/>
          </cell>
          <cell r="H38052" t="str">
            <v>Tô Văn Tình</v>
          </cell>
          <cell r="I38052">
            <v>0</v>
          </cell>
          <cell r="J38052">
            <v>0</v>
          </cell>
          <cell r="K38052">
            <v>0</v>
          </cell>
          <cell r="L38052">
            <v>0</v>
          </cell>
          <cell r="M38052">
            <v>13307000</v>
          </cell>
          <cell r="N38052" t="str">
            <v>0</v>
          </cell>
          <cell r="O38052">
            <v>13307000</v>
          </cell>
          <cell r="P38052" t="str">
            <v>Lâm Tuyết Trinh</v>
          </cell>
          <cell r="Q38052" t="str">
            <v>BH-03A Bán Hàng</v>
          </cell>
        </row>
        <row r="38053">
          <cell r="D38053" t="str">
            <v>HCM-PX-2410-01902</v>
          </cell>
          <cell r="E38053" t="str">
            <v>CÔNG TY TNHH IMEC HÀ NỘI | SL</v>
          </cell>
          <cell r="F38053" t="str">
            <v>Số 6 Ngõ 45 Phố Giáp Nhị, Phường Thịnh Liệt, Quận Hoàng Mai, Thành phố Hà Nội, Việt Nam</v>
          </cell>
          <cell r="G38053" t="str">
            <v/>
          </cell>
          <cell r="H38053" t="str">
            <v>Phạm Xuân Bách</v>
          </cell>
          <cell r="I38053">
            <v>0</v>
          </cell>
          <cell r="J38053">
            <v>150000</v>
          </cell>
          <cell r="K38053">
            <v>0</v>
          </cell>
          <cell r="L38053">
            <v>0</v>
          </cell>
          <cell r="M38053">
            <v>0</v>
          </cell>
          <cell r="N38053" t="str">
            <v>0</v>
          </cell>
          <cell r="O38053">
            <v>0</v>
          </cell>
          <cell r="P38053" t="str">
            <v>Trần Thị Quí</v>
          </cell>
          <cell r="Q38053" t="str">
            <v>BH-03F Xuất Bảo Hành</v>
          </cell>
        </row>
        <row r="38054">
          <cell r="D38054" t="str">
            <v>HCM-PX-2410-01905</v>
          </cell>
          <cell r="E38054" t="str">
            <v>CÔNG TY CP XNK VÀ ĐẦU TƯ TÂN THÁI SƠN</v>
          </cell>
          <cell r="F38054" t="str">
            <v>82-84 Nguyễn Xí, Phường 26, Bình Thạnh, TP HCM, Việt Nam</v>
          </cell>
          <cell r="G38054" t="str">
            <v/>
          </cell>
          <cell r="H38054" t="str">
            <v>Tô Thành Đạo</v>
          </cell>
          <cell r="I38054">
            <v>0</v>
          </cell>
          <cell r="J38054">
            <v>38000</v>
          </cell>
          <cell r="K38054">
            <v>52000</v>
          </cell>
          <cell r="L38054">
            <v>0</v>
          </cell>
          <cell r="M38054">
            <v>2200000</v>
          </cell>
          <cell r="N38054" t="str">
            <v>0</v>
          </cell>
          <cell r="O38054">
            <v>2200000</v>
          </cell>
          <cell r="P38054" t="str">
            <v>Lê Thị Huyền Trang</v>
          </cell>
          <cell r="Q38054" t="str">
            <v>BH-03E Xuất Sửa Chữa</v>
          </cell>
        </row>
        <row r="38055">
          <cell r="D38055" t="str">
            <v>HNI-PX-2410-00529</v>
          </cell>
          <cell r="E38055" t="str">
            <v>HNI bán cho HCM</v>
          </cell>
          <cell r="F38055" t="str">
            <v>B163, Khu phố 3, Nguyễn Văn Quá, P.Đông Hưng Thuận, Q.12, TP.HCM, Việt Nam</v>
          </cell>
          <cell r="G38055" t="str">
            <v/>
          </cell>
          <cell r="H38055" t="str">
            <v>Sale Hà Nội nội bộ</v>
          </cell>
          <cell r="I38055">
            <v>0</v>
          </cell>
          <cell r="J38055">
            <v>0</v>
          </cell>
          <cell r="K38055">
            <v>0</v>
          </cell>
          <cell r="L38055">
            <v>0</v>
          </cell>
          <cell r="M38055">
            <v>0</v>
          </cell>
          <cell r="N38055" t="str">
            <v>0</v>
          </cell>
          <cell r="O38055">
            <v>0</v>
          </cell>
          <cell r="P38055" t="str">
            <v>Bùi Thị Phương Anh</v>
          </cell>
          <cell r="Q38055" t="str">
            <v>BH-16C Xuất Bán Chi Nhánh (Không Sắp Xe)</v>
          </cell>
        </row>
        <row r="38056">
          <cell r="D38056" t="str">
            <v>HCM-PX-2410-01909</v>
          </cell>
          <cell r="E38056" t="str">
            <v>CÔNG TY TNHH CƠ ĐIỆN TỰ ĐỘNG LD TECH</v>
          </cell>
          <cell r="F38056" t="str">
            <v>119/43/26 Đường Đông Thành, Khu phố Đông Thành, Phường Tân Đông Hiệp, Thành phố Dĩ An, Tỉnh Bình Dương, Việt Nam</v>
          </cell>
          <cell r="G38056" t="str">
            <v/>
          </cell>
          <cell r="H38056" t="str">
            <v>Nguyễn Hoàng Quân</v>
          </cell>
          <cell r="I38056">
            <v>0</v>
          </cell>
          <cell r="J38056">
            <v>150000</v>
          </cell>
          <cell r="K38056">
            <v>0</v>
          </cell>
          <cell r="L38056">
            <v>0</v>
          </cell>
          <cell r="M38056">
            <v>47338600</v>
          </cell>
          <cell r="N38056" t="str">
            <v>0</v>
          </cell>
          <cell r="O38056">
            <v>47338600</v>
          </cell>
          <cell r="P38056" t="str">
            <v>Nguyễn Ngọc Bảo Châu</v>
          </cell>
          <cell r="Q38056" t="str">
            <v>BH-03A Bán Hàng</v>
          </cell>
        </row>
        <row r="38057">
          <cell r="D38057" t="str">
            <v>HCM-PX-2410-01910</v>
          </cell>
          <cell r="E38057" t="str">
            <v>HCM bán cho HN</v>
          </cell>
          <cell r="F38057" t="str">
            <v>Lô 05 -10A Khu Công nghiệp Hoàng Mai, Phường Hoàng Văn Thụ, Quận Hoàng Mai, Thành phố Hà Nội, Việt Nam</v>
          </cell>
          <cell r="G38057" t="str">
            <v/>
          </cell>
          <cell r="H38057" t="str">
            <v>Sale HCM Nội Bộ</v>
          </cell>
          <cell r="I38057">
            <v>0</v>
          </cell>
          <cell r="J38057">
            <v>0</v>
          </cell>
          <cell r="K38057">
            <v>0</v>
          </cell>
          <cell r="L38057">
            <v>0</v>
          </cell>
          <cell r="M38057">
            <v>0</v>
          </cell>
          <cell r="N38057" t="str">
            <v>0</v>
          </cell>
          <cell r="O38057">
            <v>0</v>
          </cell>
          <cell r="P38057" t="str">
            <v>Nguyễn Ngọc Bảo Châu</v>
          </cell>
          <cell r="Q38057" t="str">
            <v>BH-16C Xuất Bán Chi Nhánh (Không Sắp Xe)</v>
          </cell>
        </row>
        <row r="38058">
          <cell r="D38058" t="str">
            <v>HCM-PX-2410-01911</v>
          </cell>
          <cell r="E38058" t="str">
            <v>CÔNG TY TNHH ĐẦU TƯ XÂY DỰNG DỊCH VỤ NEWSUN C&amp;E</v>
          </cell>
          <cell r="F38058" t="str">
            <v>733 Thống Nhất, Phường 13, Quận Gò Vấp, Thành phố Hồ Chí Minh, Việt Nam</v>
          </cell>
          <cell r="G38058" t="str">
            <v/>
          </cell>
          <cell r="H38058" t="str">
            <v>Nguyễn Hà Thái</v>
          </cell>
          <cell r="I38058">
            <v>0</v>
          </cell>
          <cell r="J38058">
            <v>0</v>
          </cell>
          <cell r="K38058">
            <v>0</v>
          </cell>
          <cell r="L38058">
            <v>0</v>
          </cell>
          <cell r="M38058">
            <v>0</v>
          </cell>
          <cell r="N38058" t="str">
            <v>0</v>
          </cell>
          <cell r="O38058">
            <v>0</v>
          </cell>
          <cell r="P38058" t="str">
            <v>Trần Thị Quí</v>
          </cell>
          <cell r="Q38058" t="str">
            <v>BH-03F Xuất Bảo Hành</v>
          </cell>
        </row>
        <row r="38059">
          <cell r="D38059" t="str">
            <v>HCM-PX-2410-01618</v>
          </cell>
          <cell r="E38059" t="str">
            <v>CÔNG TY TNHH CÔNG NGHỆ TỰ ĐỘNG THĂNG TIẾN</v>
          </cell>
          <cell r="F38059" t="str">
            <v>Số 10/46, Tổ 46, Khu 5, Phường Định Hòa, Thành phố Thủ Dầu Một, Tỉnh Bình Dương, Việt Nam</v>
          </cell>
          <cell r="G38059" t="str">
            <v/>
          </cell>
          <cell r="H38059" t="str">
            <v>Lê Quốc Dũng</v>
          </cell>
          <cell r="I38059">
            <v>0</v>
          </cell>
          <cell r="J38059">
            <v>0</v>
          </cell>
          <cell r="K38059">
            <v>0</v>
          </cell>
          <cell r="L38059">
            <v>0</v>
          </cell>
          <cell r="M38059">
            <v>30919650</v>
          </cell>
          <cell r="N38059" t="str">
            <v>0</v>
          </cell>
          <cell r="O38059">
            <v>30919650</v>
          </cell>
          <cell r="P38059" t="str">
            <v>Lê Thị Huyền Trang</v>
          </cell>
          <cell r="Q38059" t="str">
            <v>BH-03A Bán Hàng</v>
          </cell>
        </row>
        <row r="38060">
          <cell r="D38060" t="str">
            <v>HCM-PX-2410-01619</v>
          </cell>
          <cell r="E38060" t="str">
            <v>TỔNG CÔNG TY CỔ PHẦN CÔNG TRÌNH VIETTEL</v>
          </cell>
          <cell r="F38060" t="str">
            <v>Số 1 Giang Văn Minh, Phường Kim Mã, Quận Ba Đình, Thành phố Hà Nội, Việt Nam</v>
          </cell>
          <cell r="G38060" t="str">
            <v/>
          </cell>
          <cell r="H38060" t="str">
            <v>Nguyễn Hà Thái</v>
          </cell>
          <cell r="I38060">
            <v>0</v>
          </cell>
          <cell r="J38060">
            <v>0</v>
          </cell>
          <cell r="K38060">
            <v>0</v>
          </cell>
          <cell r="L38060">
            <v>0</v>
          </cell>
          <cell r="M38060">
            <v>239690000</v>
          </cell>
          <cell r="N38060" t="str">
            <v>0</v>
          </cell>
          <cell r="O38060">
            <v>263659000</v>
          </cell>
          <cell r="P38060" t="str">
            <v>Trần Thị Quí</v>
          </cell>
          <cell r="Q38060" t="str">
            <v>BH-03A Bán Hàng</v>
          </cell>
        </row>
        <row r="38061">
          <cell r="D38061" t="str">
            <v>HCM-PX-2410-01625</v>
          </cell>
          <cell r="E38061" t="str">
            <v>CÔNG TY CỔ PHẦN CÔNG NGHỆ ĐIỀU KHIỂN TỰ ĐỘNG THANG MÁY PHỤNG HOÀNG</v>
          </cell>
          <cell r="F38061" t="str">
            <v>B8/4A Ấp 2, Võ Văn Vân, xã Vĩnh Lộc, Bình Chánh, TP HCM, Việt Nam</v>
          </cell>
          <cell r="G38061" t="str">
            <v/>
          </cell>
          <cell r="H38061" t="str">
            <v>Hồ Hoàng Anh</v>
          </cell>
          <cell r="I38061">
            <v>0</v>
          </cell>
          <cell r="J38061">
            <v>0</v>
          </cell>
          <cell r="K38061">
            <v>0</v>
          </cell>
          <cell r="L38061">
            <v>0</v>
          </cell>
          <cell r="M38061">
            <v>900000</v>
          </cell>
          <cell r="N38061" t="str">
            <v>0</v>
          </cell>
          <cell r="O38061">
            <v>900000</v>
          </cell>
          <cell r="P38061" t="str">
            <v>Nguyễn Ngọc Bảo Châu</v>
          </cell>
          <cell r="Q38061" t="str">
            <v>BH-03A Bán Hàng</v>
          </cell>
        </row>
        <row r="38062">
          <cell r="D38062" t="str">
            <v>HCM-PX-2410-01626</v>
          </cell>
          <cell r="E38062" t="str">
            <v>TỔNG CÔNG TY CỔ PHẦN CÔNG TRÌNH VIETTEL</v>
          </cell>
          <cell r="F38062" t="str">
            <v>Số 1 Giang Văn Minh, Phường Kim Mã, Quận Ba Đình, Thành phố Hà Nội, Việt Nam</v>
          </cell>
          <cell r="G38062" t="str">
            <v/>
          </cell>
          <cell r="H38062" t="str">
            <v>Nguyễn Hà Thái</v>
          </cell>
          <cell r="I38062">
            <v>0</v>
          </cell>
          <cell r="J38062">
            <v>0</v>
          </cell>
          <cell r="K38062">
            <v>0</v>
          </cell>
          <cell r="L38062">
            <v>0</v>
          </cell>
          <cell r="M38062">
            <v>191752000</v>
          </cell>
          <cell r="N38062" t="str">
            <v>0</v>
          </cell>
          <cell r="O38062">
            <v>210927200</v>
          </cell>
          <cell r="P38062" t="str">
            <v>Trần Thị Quí</v>
          </cell>
          <cell r="Q38062" t="str">
            <v>BH-03A Bán Hàng</v>
          </cell>
        </row>
        <row r="38063">
          <cell r="D38063" t="str">
            <v>HCM-PX-2410-01627</v>
          </cell>
          <cell r="E38063" t="str">
            <v>CÔNG TY TNHH KỸ THUẬT THANG MÁY SÀI THÀNH</v>
          </cell>
          <cell r="F38063" t="str">
            <v>121 Văn Cao, Phường Phú Thọ Hoà, Quận Tân phú, Thành phố Hồ Chí Minh, Việt Nam</v>
          </cell>
          <cell r="G38063" t="str">
            <v/>
          </cell>
          <cell r="H38063" t="str">
            <v>Hồ Hoàng Anh</v>
          </cell>
          <cell r="I38063">
            <v>0</v>
          </cell>
          <cell r="J38063">
            <v>0</v>
          </cell>
          <cell r="K38063">
            <v>0</v>
          </cell>
          <cell r="L38063">
            <v>0</v>
          </cell>
          <cell r="M38063">
            <v>2200000</v>
          </cell>
          <cell r="N38063" t="str">
            <v>0</v>
          </cell>
          <cell r="O38063">
            <v>2200000</v>
          </cell>
          <cell r="P38063" t="str">
            <v>Nguyễn Ngọc Bảo Châu</v>
          </cell>
          <cell r="Q38063" t="str">
            <v>BH-03A Bán Hàng</v>
          </cell>
        </row>
        <row r="38064">
          <cell r="D38064" t="str">
            <v>HCM-PX-2410-01628</v>
          </cell>
          <cell r="E38064" t="str">
            <v>CÔNG TY TNHH THIẾT BỊ ĐIỆN XUÂN ĐẠT</v>
          </cell>
          <cell r="F38064" t="str">
            <v>85 Nguyễn Văn Tố, Phường Tân Thành, Quận Tân Phú, Thành phố Hồ Chí Minh, Việt Nam</v>
          </cell>
          <cell r="G38064" t="str">
            <v/>
          </cell>
          <cell r="H38064" t="str">
            <v>Lê Vũ Minh Hải</v>
          </cell>
          <cell r="I38064">
            <v>0</v>
          </cell>
          <cell r="J38064">
            <v>0</v>
          </cell>
          <cell r="K38064">
            <v>0</v>
          </cell>
          <cell r="L38064">
            <v>0</v>
          </cell>
          <cell r="M38064">
            <v>5405000</v>
          </cell>
          <cell r="N38064" t="str">
            <v>0</v>
          </cell>
          <cell r="O38064">
            <v>5945500</v>
          </cell>
          <cell r="P38064" t="str">
            <v>Lê Thị Huyền Trang</v>
          </cell>
          <cell r="Q38064" t="str">
            <v>BH-03A Bán Hàng</v>
          </cell>
        </row>
        <row r="38065">
          <cell r="D38065" t="str">
            <v>HCM-PX-2410-01631</v>
          </cell>
          <cell r="E38065" t="str">
            <v>CÔNG TY TNHH KỸ THUẬT PHÚC AN</v>
          </cell>
          <cell r="F38065" t="str">
            <v>79 Lê Thị Tính, Phường An Khê, Quận Thanh Khê, Thành phố Đà Nẵng, Việt Nam</v>
          </cell>
          <cell r="G38065" t="str">
            <v/>
          </cell>
          <cell r="H38065" t="str">
            <v>Trần Văn Thiên Nam</v>
          </cell>
          <cell r="I38065">
            <v>0</v>
          </cell>
          <cell r="J38065">
            <v>0</v>
          </cell>
          <cell r="K38065">
            <v>0</v>
          </cell>
          <cell r="L38065">
            <v>0</v>
          </cell>
          <cell r="M38065">
            <v>3465000</v>
          </cell>
          <cell r="N38065" t="str">
            <v>0</v>
          </cell>
          <cell r="O38065">
            <v>3811500</v>
          </cell>
          <cell r="P38065" t="str">
            <v>Lê Thị Huyền Trang</v>
          </cell>
          <cell r="Q38065" t="str">
            <v>BH-03A Bán Hàng</v>
          </cell>
        </row>
        <row r="38066">
          <cell r="D38066" t="str">
            <v>HCM-PX-2410-01633</v>
          </cell>
          <cell r="E38066" t="str">
            <v>CHI NHÁNH CÔNG TY CỔ PHẦN SEATECCO</v>
          </cell>
          <cell r="F38066" t="str">
            <v>174 Trưng Nữ Vương, Phường Bình Thuận, Quận Hải Châu, Thành phố Đà Nẵng, Việt Nam</v>
          </cell>
          <cell r="G38066" t="str">
            <v/>
          </cell>
          <cell r="H38066" t="str">
            <v>Đoàn Trần Bửu Đăng</v>
          </cell>
          <cell r="I38066">
            <v>0</v>
          </cell>
          <cell r="J38066">
            <v>170000</v>
          </cell>
          <cell r="K38066">
            <v>0</v>
          </cell>
          <cell r="L38066">
            <v>50000</v>
          </cell>
          <cell r="M38066">
            <v>49548570</v>
          </cell>
          <cell r="N38066" t="str">
            <v>0</v>
          </cell>
          <cell r="O38066">
            <v>54503427</v>
          </cell>
          <cell r="P38066" t="str">
            <v>Lê Thị Huyền Trang</v>
          </cell>
          <cell r="Q38066" t="str">
            <v>BH-03A Bán Hàng</v>
          </cell>
        </row>
        <row r="38067">
          <cell r="D38067" t="str">
            <v>HCM-PX-2410-01634</v>
          </cell>
          <cell r="E38067" t="str">
            <v>CÔNG TY TNHH SX TM TÂN ĐẠI CHÂU</v>
          </cell>
          <cell r="F38067" t="str">
            <v>106/16 Đường Trương Văn Thành, Khu phố 6, Phường Hiệp Phú, Thành phố Thủ Đức, Thành phố Hồ Chí Minh, Việt Nam</v>
          </cell>
          <cell r="G38067" t="str">
            <v/>
          </cell>
          <cell r="H38067" t="str">
            <v>Phạm Hoàng Linh</v>
          </cell>
          <cell r="I38067">
            <v>0</v>
          </cell>
          <cell r="J38067">
            <v>0</v>
          </cell>
          <cell r="K38067">
            <v>0</v>
          </cell>
          <cell r="L38067">
            <v>0</v>
          </cell>
          <cell r="M38067">
            <v>3708000</v>
          </cell>
          <cell r="N38067" t="str">
            <v>0</v>
          </cell>
          <cell r="O38067">
            <v>4078800</v>
          </cell>
          <cell r="P38067" t="str">
            <v>Nguyễn Ngọc Bảo Châu</v>
          </cell>
          <cell r="Q38067" t="str">
            <v>BH-03A Bán Hàng</v>
          </cell>
        </row>
        <row r="38068">
          <cell r="D38068" t="str">
            <v>HNI-PX-2410-00450</v>
          </cell>
          <cell r="E38068" t="str">
            <v>CÔNG TY TNHH THƯƠNG MẠI VÀ DỊCH VỤ THÁI HÀ PHÚ | UPS</v>
          </cell>
          <cell r="F38068" t="str">
            <v>Tầng 1 số 42, Lô C, Tổ 33, Ngõ 293 Tam Trinh, Phường Hoàng Văn Thụ, Quận Hoàng Mai, Thành phố Hà Nội, Việt Nam</v>
          </cell>
          <cell r="G38068" t="str">
            <v/>
          </cell>
          <cell r="H38068" t="str">
            <v>Phạm Việt Hằng</v>
          </cell>
          <cell r="I38068">
            <v>0</v>
          </cell>
          <cell r="J38068">
            <v>0</v>
          </cell>
          <cell r="K38068">
            <v>0</v>
          </cell>
          <cell r="L38068">
            <v>0</v>
          </cell>
          <cell r="M38068">
            <v>9900000</v>
          </cell>
          <cell r="N38068" t="str">
            <v>0</v>
          </cell>
          <cell r="O38068">
            <v>10890000</v>
          </cell>
          <cell r="P38068" t="str">
            <v>Nguyễn Diệu Thùy</v>
          </cell>
          <cell r="Q38068" t="str">
            <v>BH-03A Bán Hàng</v>
          </cell>
        </row>
        <row r="38069">
          <cell r="D38069" t="str">
            <v>HNI-PX-2410-00451</v>
          </cell>
          <cell r="E38069" t="str">
            <v>CÔNG TY TNHH THƯƠNG MẠI VÀ DỊCH VỤ THÁI HÀ PHÚ | UPS</v>
          </cell>
          <cell r="F38069" t="str">
            <v>Tầng 1 số 42, Lô C, Tổ 33, Ngõ 293 Tam Trinh, Phường Hoàng Văn Thụ, Quận Hoàng Mai, Thành phố Hà Nội, Việt Nam</v>
          </cell>
          <cell r="G38069" t="str">
            <v/>
          </cell>
          <cell r="H38069" t="str">
            <v>Phạm Việt Hằng</v>
          </cell>
          <cell r="I38069">
            <v>0</v>
          </cell>
          <cell r="J38069">
            <v>0</v>
          </cell>
          <cell r="K38069">
            <v>0</v>
          </cell>
          <cell r="L38069">
            <v>0</v>
          </cell>
          <cell r="M38069">
            <v>9900000</v>
          </cell>
          <cell r="N38069" t="str">
            <v>0</v>
          </cell>
          <cell r="O38069">
            <v>10890000</v>
          </cell>
          <cell r="P38069" t="str">
            <v>Nguyễn Diệu Thùy</v>
          </cell>
          <cell r="Q38069" t="str">
            <v>BH-03A Bán Hàng</v>
          </cell>
        </row>
        <row r="38070">
          <cell r="D38070" t="str">
            <v>HCM-PX-2410-01636</v>
          </cell>
          <cell r="E38070" t="str">
            <v>CÔNG TY TNHH PHƯƠNG LAI</v>
          </cell>
          <cell r="F38070" t="str">
            <v>232 Đường số 18, Phường Bình Hưng Hòa, Quận Bình Tân, Thành phố Hồ Chí Minh, Việt Nam</v>
          </cell>
          <cell r="G38070" t="str">
            <v/>
          </cell>
          <cell r="H38070" t="str">
            <v>Nguyễn Quốc Duy</v>
          </cell>
          <cell r="I38070">
            <v>0</v>
          </cell>
          <cell r="J38070">
            <v>0</v>
          </cell>
          <cell r="K38070">
            <v>0</v>
          </cell>
          <cell r="L38070">
            <v>0</v>
          </cell>
          <cell r="M38070">
            <v>6369000</v>
          </cell>
          <cell r="N38070" t="str">
            <v>0</v>
          </cell>
          <cell r="O38070">
            <v>7005900</v>
          </cell>
          <cell r="P38070" t="str">
            <v>Lê Thị Huyền Trang</v>
          </cell>
          <cell r="Q38070" t="str">
            <v>BH-03A Bán Hàng</v>
          </cell>
        </row>
        <row r="38071">
          <cell r="D38071" t="str">
            <v>HCM-PX-2410-01639</v>
          </cell>
          <cell r="E38071" t="str">
            <v>CÔNG TY TNHH KỸ THUẬT TỰ ĐỘNG TIẾN PHÁT</v>
          </cell>
          <cell r="F38071" t="str">
            <v>23/1 Đường 9, Phường Linh Trung, Thành phố Thủ Đức, Thành phố Hồ Chí Minh, Việt Nam</v>
          </cell>
          <cell r="G38071" t="str">
            <v/>
          </cell>
          <cell r="H38071" t="str">
            <v>Lê Quốc Dũng</v>
          </cell>
          <cell r="I38071">
            <v>0</v>
          </cell>
          <cell r="J38071">
            <v>0</v>
          </cell>
          <cell r="K38071">
            <v>0</v>
          </cell>
          <cell r="L38071">
            <v>0</v>
          </cell>
          <cell r="M38071">
            <v>14033400</v>
          </cell>
          <cell r="N38071" t="str">
            <v>0</v>
          </cell>
          <cell r="O38071">
            <v>15436740</v>
          </cell>
          <cell r="P38071" t="str">
            <v>Lê Thị Huyền Trang</v>
          </cell>
          <cell r="Q38071" t="str">
            <v>BH-03A Bán Hàng</v>
          </cell>
        </row>
        <row r="38072">
          <cell r="D38072" t="str">
            <v>HCM-PX-2410-01641</v>
          </cell>
          <cell r="E38072" t="str">
            <v>CÔNG TY TNHH TRIỆU HOÀNG PHÁT</v>
          </cell>
          <cell r="F38072" t="str">
            <v>105/37 Hoàng Hoa Thám, Phường 6, Quận Bình Thạnh, Thành phố Hồ Chí Minh, Việt Nam</v>
          </cell>
          <cell r="G38072" t="str">
            <v/>
          </cell>
          <cell r="H38072" t="str">
            <v>Trần Bảo Quốc</v>
          </cell>
          <cell r="I38072">
            <v>0</v>
          </cell>
          <cell r="J38072">
            <v>0</v>
          </cell>
          <cell r="K38072">
            <v>0</v>
          </cell>
          <cell r="L38072">
            <v>0</v>
          </cell>
          <cell r="M38072">
            <v>0</v>
          </cell>
          <cell r="N38072" t="str">
            <v>0</v>
          </cell>
          <cell r="O38072">
            <v>0</v>
          </cell>
          <cell r="P38072" t="str">
            <v>Lê Thị Huyền Trang</v>
          </cell>
          <cell r="Q38072" t="str">
            <v>BH-03F Xuất Bảo Hành</v>
          </cell>
        </row>
        <row r="38073">
          <cell r="D38073" t="str">
            <v>HCM-PX-2410-01643</v>
          </cell>
          <cell r="E38073" t="str">
            <v>HCM bán cho CTH</v>
          </cell>
          <cell r="F38073" t="str">
            <v>45 - 47 Bùi Quang Trinh, Phường Phú Thứ, Quận Cái Răng, Thành phố Cần Thơ, Việt Nam</v>
          </cell>
          <cell r="G38073" t="str">
            <v/>
          </cell>
          <cell r="H38073" t="str">
            <v>Sale HCM Nội Bộ</v>
          </cell>
          <cell r="I38073">
            <v>0</v>
          </cell>
          <cell r="J38073">
            <v>0</v>
          </cell>
          <cell r="K38073">
            <v>0</v>
          </cell>
          <cell r="L38073">
            <v>0</v>
          </cell>
          <cell r="M38073">
            <v>0</v>
          </cell>
          <cell r="N38073" t="str">
            <v>0</v>
          </cell>
          <cell r="O38073">
            <v>0</v>
          </cell>
          <cell r="P38073" t="str">
            <v>Nguyễn Ngọc Bảo Châu</v>
          </cell>
          <cell r="Q38073" t="str">
            <v>BH-16C Xuất Bán Chi Nhánh (Không Sắp Xe)</v>
          </cell>
        </row>
        <row r="38074">
          <cell r="D38074" t="str">
            <v>HCM-PX-2410-01644</v>
          </cell>
          <cell r="E38074" t="str">
            <v>CÔNG TY TNHH THƯƠNG MẠI DỊCH VỤ XUẤT NHẬP KHẨU ILP</v>
          </cell>
          <cell r="F38074" t="str">
            <v>1C/6/14 đường 22, Phường Phước Long B, Thành phố Thủ Đức, Thành phố Hồ Chí Minh, Việt Nam</v>
          </cell>
          <cell r="G38074" t="str">
            <v/>
          </cell>
          <cell r="H38074" t="str">
            <v>Nguyễn Quốc Duy</v>
          </cell>
          <cell r="I38074">
            <v>0</v>
          </cell>
          <cell r="J38074">
            <v>0</v>
          </cell>
          <cell r="K38074">
            <v>0</v>
          </cell>
          <cell r="L38074">
            <v>0</v>
          </cell>
          <cell r="M38074">
            <v>17450000</v>
          </cell>
          <cell r="N38074" t="str">
            <v>0</v>
          </cell>
          <cell r="O38074">
            <v>19195000</v>
          </cell>
          <cell r="P38074" t="str">
            <v>Lê Thị Huyền Trang</v>
          </cell>
          <cell r="Q38074" t="str">
            <v>BH-03A Bán Hàng</v>
          </cell>
        </row>
        <row r="38075">
          <cell r="D38075" t="str">
            <v>CTH-PX-2410-00196</v>
          </cell>
          <cell r="E38075" t="str">
            <v>CỬA HÀNG ĐIỆN CƠ HUY CHƯƠNG</v>
          </cell>
          <cell r="F38075" t="str">
            <v>Tổ 1, ấp Tân Hòa, Xã Nhuận Đông, Việt Nam</v>
          </cell>
          <cell r="G38075" t="str">
            <v/>
          </cell>
          <cell r="H38075" t="str">
            <v>Đoàn Thanh Liêm</v>
          </cell>
          <cell r="I38075">
            <v>0</v>
          </cell>
          <cell r="J38075">
            <v>0</v>
          </cell>
          <cell r="K38075">
            <v>0</v>
          </cell>
          <cell r="L38075">
            <v>0</v>
          </cell>
          <cell r="M38075">
            <v>34148100</v>
          </cell>
          <cell r="N38075" t="str">
            <v>0</v>
          </cell>
          <cell r="O38075">
            <v>34148100</v>
          </cell>
          <cell r="P38075" t="str">
            <v>Lâm Tuyết Trinh</v>
          </cell>
          <cell r="Q38075" t="str">
            <v>BH-03A Bán Hàng</v>
          </cell>
        </row>
        <row r="38076">
          <cell r="D38076" t="str">
            <v>HNI-PX-2410-00455</v>
          </cell>
          <cell r="E38076" t="str">
            <v>CÔNG TY TNHH BAO BÌ NGỌC THÚY</v>
          </cell>
          <cell r="F38076" t="str">
            <v>QL6, TT. Chúc Sơn, Chương Mỹ, Hà Nội, Thị trấn Chúc Sơn, Huyện Chương Mỹ, Thành phố Hà Nội, Việt Nam</v>
          </cell>
          <cell r="G38076" t="str">
            <v/>
          </cell>
          <cell r="H38076" t="str">
            <v>Phạm Duy Minh</v>
          </cell>
          <cell r="I38076">
            <v>0</v>
          </cell>
          <cell r="J38076">
            <v>0</v>
          </cell>
          <cell r="K38076">
            <v>0</v>
          </cell>
          <cell r="L38076">
            <v>0</v>
          </cell>
          <cell r="M38076">
            <v>3408000</v>
          </cell>
          <cell r="N38076" t="str">
            <v>0</v>
          </cell>
          <cell r="O38076">
            <v>3748800</v>
          </cell>
          <cell r="P38076" t="str">
            <v>Nguyễn Diệu Thùy</v>
          </cell>
          <cell r="Q38076" t="str">
            <v>BH-03A Bán Hàng</v>
          </cell>
        </row>
        <row r="38077">
          <cell r="D38077" t="str">
            <v>HCM-PX-2410-01647</v>
          </cell>
          <cell r="E38077" t="str">
            <v>CÔNG TY CỔ PHẦN ĐẦU TƯ PHÁT TRIỂN NĂNG LƯỢNG ĐỒNG TÂM</v>
          </cell>
          <cell r="F38077" t="str">
            <v>Lô C2, Đường 17-18, KCN Sóng Thần 2, Phường Dĩ An, Thành phố Dĩ An, Tỉnh Bình Dương, Việt Nam</v>
          </cell>
          <cell r="G38077" t="str">
            <v/>
          </cell>
          <cell r="H38077" t="str">
            <v>Bùi Hoàng Anh</v>
          </cell>
          <cell r="I38077">
            <v>0</v>
          </cell>
          <cell r="J38077">
            <v>0</v>
          </cell>
          <cell r="K38077">
            <v>0</v>
          </cell>
          <cell r="L38077">
            <v>0</v>
          </cell>
          <cell r="M38077">
            <v>24250000</v>
          </cell>
          <cell r="N38077" t="str">
            <v>0</v>
          </cell>
          <cell r="O38077">
            <v>26675000</v>
          </cell>
          <cell r="P38077" t="str">
            <v>Nguyễn Ngọc Anh Thư</v>
          </cell>
          <cell r="Q38077" t="str">
            <v>BH-03A Bán Hàng</v>
          </cell>
        </row>
        <row r="38078">
          <cell r="D38078" t="str">
            <v>HCM-PX-2410-01650</v>
          </cell>
          <cell r="E38078" t="str">
            <v>CÔNG TY TNHH CHẾ TẠO MÁY VIMA LA</v>
          </cell>
          <cell r="F38078" t="str">
            <v>Lô R4-R5, Đường số 7, KCN Hải Sơn (GĐ 3 +4), Xã Đức Hòa Hạ, Huyện Đức Hoà, Tỉnh Long An, Việt Nam</v>
          </cell>
          <cell r="G38078" t="str">
            <v/>
          </cell>
          <cell r="H38078" t="str">
            <v>Phạm Văn Thành</v>
          </cell>
          <cell r="I38078">
            <v>0</v>
          </cell>
          <cell r="J38078">
            <v>0</v>
          </cell>
          <cell r="K38078">
            <v>0</v>
          </cell>
          <cell r="L38078">
            <v>0</v>
          </cell>
          <cell r="M38078">
            <v>1850000</v>
          </cell>
          <cell r="N38078" t="str">
            <v>0</v>
          </cell>
          <cell r="O38078">
            <v>2035000</v>
          </cell>
          <cell r="P38078" t="str">
            <v>Nguyễn Ngọc Bảo Châu</v>
          </cell>
          <cell r="Q38078" t="str">
            <v>BH-03A Bán Hàng</v>
          </cell>
        </row>
        <row r="38079">
          <cell r="D38079" t="str">
            <v>HNI-PX-2410-00456</v>
          </cell>
          <cell r="E38079" t="str">
            <v>CÔNG TY TNHH GIẢI PHÁP TỰ ĐỘNG HÓA CÔNG NGHIỆP VIỆT NAM</v>
          </cell>
          <cell r="F38079" t="str">
            <v>B28 Tập Thể Tiểu Đoàn 8, Xã Tứ Hiệp, Huyện Thanh Trì, Thành phố Hà Nội, Việt Nam</v>
          </cell>
          <cell r="G38079" t="str">
            <v/>
          </cell>
          <cell r="H38079" t="str">
            <v>Trần Văn Tuyền</v>
          </cell>
          <cell r="I38079">
            <v>0</v>
          </cell>
          <cell r="J38079">
            <v>0</v>
          </cell>
          <cell r="K38079">
            <v>0</v>
          </cell>
          <cell r="L38079">
            <v>0</v>
          </cell>
          <cell r="M38079">
            <v>14688000</v>
          </cell>
          <cell r="N38079" t="str">
            <v>0</v>
          </cell>
          <cell r="O38079">
            <v>16156800</v>
          </cell>
          <cell r="P38079" t="str">
            <v>Trần Thị Thanh Phương</v>
          </cell>
          <cell r="Q38079" t="str">
            <v>BH-03A Bán Hàng</v>
          </cell>
        </row>
        <row r="38080">
          <cell r="D38080" t="str">
            <v>HNI-PX-2410-00458</v>
          </cell>
          <cell r="E38080" t="str">
            <v>CÔNG TY CỔ PHẦN CÔNG NGHỆ VÀ THƯƠNG MẠI T-TECH</v>
          </cell>
          <cell r="F38080" t="str">
            <v>Số 1/A10, TT 8/3,, Phường Quỳnh Mai, Quận Hai Bà Trưng, Thành phố Hà Nội, Việt Nam</v>
          </cell>
          <cell r="G38080" t="str">
            <v/>
          </cell>
          <cell r="H38080" t="str">
            <v>Nguyễn Văn Linh</v>
          </cell>
          <cell r="I38080">
            <v>0</v>
          </cell>
          <cell r="J38080">
            <v>0</v>
          </cell>
          <cell r="K38080">
            <v>0</v>
          </cell>
          <cell r="L38080">
            <v>0</v>
          </cell>
          <cell r="M38080">
            <v>27473130</v>
          </cell>
          <cell r="N38080" t="str">
            <v>0</v>
          </cell>
          <cell r="O38080">
            <v>30220443</v>
          </cell>
          <cell r="P38080" t="str">
            <v>Nguyễn Diệu Thùy</v>
          </cell>
          <cell r="Q38080" t="str">
            <v>BH-03A Bán Hàng</v>
          </cell>
        </row>
        <row r="38081">
          <cell r="D38081" t="str">
            <v>HCM-PX-2410-01651</v>
          </cell>
          <cell r="E38081" t="str">
            <v>CÔNG TY TNHH KỸ THUẬT TỰ ĐỘNG HÓA SÀI GÒN</v>
          </cell>
          <cell r="F38081" t="str">
            <v>Số 130/9A Đường ĐHT2, Phường Đông Hưng Thuận, Quận 12, Thành phố Hồ Chí Minh, Việt Nam</v>
          </cell>
          <cell r="G38081" t="str">
            <v/>
          </cell>
          <cell r="H38081" t="str">
            <v>Lai Hoàn Bảo</v>
          </cell>
          <cell r="I38081">
            <v>0</v>
          </cell>
          <cell r="J38081">
            <v>0</v>
          </cell>
          <cell r="K38081">
            <v>0</v>
          </cell>
          <cell r="L38081">
            <v>0</v>
          </cell>
          <cell r="M38081">
            <v>1500000</v>
          </cell>
          <cell r="N38081" t="str">
            <v>0</v>
          </cell>
          <cell r="O38081">
            <v>1500000</v>
          </cell>
          <cell r="P38081" t="str">
            <v>Lê Thị Huyền Trang</v>
          </cell>
          <cell r="Q38081" t="str">
            <v>BH-03A Bán Hàng</v>
          </cell>
        </row>
        <row r="38082">
          <cell r="D38082" t="str">
            <v>HNI-PX-2410-00460</v>
          </cell>
          <cell r="E38082" t="str">
            <v>CHI NHÁNH CÔNG TRÌNH VIETTEL HÀ NAM-TỔNG CÔNG TY CỔ PHẦN CÔNG TRÌNH VIETTEL</v>
          </cell>
          <cell r="F38082" t="str">
            <v>Tòa nhà Viettel Hà Nam, Quốc lộ 1 A, Đ. Lê Hoàn, P. Hai Bà Trưng, TP Phủ Lý, Tỉnh Hà Nam, Việt Nam, Việt Nam</v>
          </cell>
          <cell r="G38082" t="str">
            <v/>
          </cell>
          <cell r="H38082" t="str">
            <v>Nguyễn Anh Mười</v>
          </cell>
          <cell r="I38082">
            <v>0</v>
          </cell>
          <cell r="J38082">
            <v>0</v>
          </cell>
          <cell r="K38082">
            <v>0</v>
          </cell>
          <cell r="L38082">
            <v>0</v>
          </cell>
          <cell r="M38082">
            <v>28000000</v>
          </cell>
          <cell r="N38082" t="str">
            <v>0</v>
          </cell>
          <cell r="O38082">
            <v>30240000</v>
          </cell>
          <cell r="P38082" t="str">
            <v>Bùi Thị Phương Anh</v>
          </cell>
          <cell r="Q38082" t="str">
            <v>BH-03A Bán Hàng</v>
          </cell>
        </row>
        <row r="38083">
          <cell r="D38083" t="str">
            <v>HNI-PX-2410-00461</v>
          </cell>
          <cell r="E38083" t="str">
            <v>CHI NHÁNH CÔNG TRÌNH VIETTEL HÀ NAM-TỔNG CÔNG TY CỔ PHẦN CÔNG TRÌNH VIETTEL</v>
          </cell>
          <cell r="F38083" t="str">
            <v>Tòa nhà Viettel Hà Nam, Quốc lộ 1 A, Đ. Lê Hoàn, P. Hai Bà Trưng, TP Phủ Lý, Tỉnh Hà Nam, Việt Nam, Việt Nam</v>
          </cell>
          <cell r="G38083" t="str">
            <v/>
          </cell>
          <cell r="H38083" t="str">
            <v>Nguyễn Anh Mười</v>
          </cell>
          <cell r="I38083">
            <v>0</v>
          </cell>
          <cell r="J38083">
            <v>0</v>
          </cell>
          <cell r="K38083">
            <v>0</v>
          </cell>
          <cell r="L38083">
            <v>0</v>
          </cell>
          <cell r="M38083">
            <v>38620000</v>
          </cell>
          <cell r="N38083" t="str">
            <v>0</v>
          </cell>
          <cell r="O38083">
            <v>42482000</v>
          </cell>
          <cell r="P38083" t="str">
            <v>Bùi Thị Phương Anh</v>
          </cell>
          <cell r="Q38083" t="str">
            <v>BH-03A Bán Hàng</v>
          </cell>
        </row>
        <row r="38084">
          <cell r="D38084" t="str">
            <v>CTH-PX-2410-00200</v>
          </cell>
          <cell r="E38084" t="str">
            <v>CÔNG TY TNHH MTV ĐIỆN LẠNH LIFETECH</v>
          </cell>
          <cell r="F38084" t="str">
            <v>P4-13 Trần Bạch Đằng, Phường An Hòa, Thành phố Rạch Giá, Tỉnh Kiên Giang, Việt Nam, Việt Nam</v>
          </cell>
          <cell r="G38084" t="str">
            <v/>
          </cell>
          <cell r="H38084" t="str">
            <v>Tô Văn Tình</v>
          </cell>
          <cell r="I38084">
            <v>0</v>
          </cell>
          <cell r="J38084">
            <v>0</v>
          </cell>
          <cell r="K38084">
            <v>0</v>
          </cell>
          <cell r="L38084">
            <v>0</v>
          </cell>
          <cell r="M38084">
            <v>6816000</v>
          </cell>
          <cell r="N38084" t="str">
            <v>0</v>
          </cell>
          <cell r="O38084">
            <v>7497600</v>
          </cell>
          <cell r="P38084" t="str">
            <v>Lâm Tuyết Trinh</v>
          </cell>
          <cell r="Q38084" t="str">
            <v>BH-03A Bán Hàng</v>
          </cell>
        </row>
        <row r="38085">
          <cell r="D38085" t="str">
            <v>HNI-PX-2410-00462</v>
          </cell>
          <cell r="E38085" t="str">
            <v>CƠ ĐIỆN LẠNH ANH TUẤN BA VÌ</v>
          </cell>
          <cell r="F38085" t="str">
            <v>Ba Trại, Ba Vì, Hà Nội, Việt Nam</v>
          </cell>
          <cell r="G38085" t="str">
            <v/>
          </cell>
          <cell r="H38085" t="str">
            <v>Nguyễn Văn Linh</v>
          </cell>
          <cell r="I38085">
            <v>0</v>
          </cell>
          <cell r="J38085">
            <v>0</v>
          </cell>
          <cell r="K38085">
            <v>0</v>
          </cell>
          <cell r="L38085">
            <v>0</v>
          </cell>
          <cell r="M38085">
            <v>97004700</v>
          </cell>
          <cell r="N38085" t="str">
            <v>0</v>
          </cell>
          <cell r="O38085">
            <v>97004700</v>
          </cell>
          <cell r="P38085" t="str">
            <v>Bùi Thị Phương Anh</v>
          </cell>
          <cell r="Q38085" t="str">
            <v>BH-03A Bán Hàng</v>
          </cell>
        </row>
        <row r="38086">
          <cell r="D38086" t="str">
            <v>HCM-PX-2410-01655</v>
          </cell>
          <cell r="E38086" t="str">
            <v>HCM bán cho CTH</v>
          </cell>
          <cell r="F38086" t="str">
            <v>45 - 47 Bùi Quang Trinh, Phường Phú Thứ, Quận Cái Răng, Thành phố Cần Thơ, Việt Nam</v>
          </cell>
          <cell r="G38086" t="str">
            <v/>
          </cell>
          <cell r="H38086" t="str">
            <v>Sale HCM Nội Bộ</v>
          </cell>
          <cell r="I38086">
            <v>0</v>
          </cell>
          <cell r="J38086">
            <v>0</v>
          </cell>
          <cell r="K38086">
            <v>0</v>
          </cell>
          <cell r="L38086">
            <v>0</v>
          </cell>
          <cell r="M38086">
            <v>0</v>
          </cell>
          <cell r="N38086" t="str">
            <v>0</v>
          </cell>
          <cell r="O38086">
            <v>0</v>
          </cell>
          <cell r="P38086" t="str">
            <v>Nguyễn Ngọc Bảo Châu</v>
          </cell>
          <cell r="Q38086" t="str">
            <v>BH-16C Xuất Bán Chi Nhánh (Không Sắp Xe)</v>
          </cell>
        </row>
        <row r="38087">
          <cell r="D38087" t="str">
            <v>HCM-PX-2410-01656</v>
          </cell>
          <cell r="E38087" t="str">
            <v>CÔNG TY TNHH THƯƠNG MẠI KỸ THUẬT ACTECH</v>
          </cell>
          <cell r="F38087" t="str">
            <v>Lô 1476 Khu B2-41, KĐT Xanh Bàu Tràm Lakeside, Phường Hoà Hiệp Nam, Quận Liên Chiểu, Thành phố Đà Nẵng, Việt Nam</v>
          </cell>
          <cell r="G38087" t="str">
            <v/>
          </cell>
          <cell r="H38087" t="str">
            <v>Trần Văn Thiên Nam</v>
          </cell>
          <cell r="I38087">
            <v>0</v>
          </cell>
          <cell r="J38087">
            <v>0</v>
          </cell>
          <cell r="K38087">
            <v>0</v>
          </cell>
          <cell r="L38087">
            <v>0</v>
          </cell>
          <cell r="M38087">
            <v>1481000</v>
          </cell>
          <cell r="N38087" t="str">
            <v>0</v>
          </cell>
          <cell r="O38087">
            <v>1629100</v>
          </cell>
          <cell r="P38087" t="str">
            <v>Lê Thị Huyền Trang</v>
          </cell>
          <cell r="Q38087" t="str">
            <v>BH-03A Bán Hàng</v>
          </cell>
        </row>
        <row r="38088">
          <cell r="D38088" t="str">
            <v>HCM-PX-2410-01657</v>
          </cell>
          <cell r="E38088" t="str">
            <v>CÔNG TY CỔ PHẦN SẢN XUẤT THƯƠNG MẠI VÀ DỊCH VỤ AZ - HCM</v>
          </cell>
          <cell r="F38088" t="str">
            <v>D21-NV12 ô số 25, Khu đô thị mới hai bên đường Lê Trọng Tấn, Xã La Phù, Huyện Hoài Đức, Thành phố Hà Nội, Việt Nam</v>
          </cell>
          <cell r="G38088" t="str">
            <v/>
          </cell>
          <cell r="H38088" t="str">
            <v>Nguyễn Hoàng Quân</v>
          </cell>
          <cell r="I38088">
            <v>0</v>
          </cell>
          <cell r="J38088">
            <v>0</v>
          </cell>
          <cell r="K38088">
            <v>0</v>
          </cell>
          <cell r="L38088">
            <v>0</v>
          </cell>
          <cell r="M38088">
            <v>4370000</v>
          </cell>
          <cell r="N38088" t="str">
            <v>0</v>
          </cell>
          <cell r="O38088">
            <v>4807000</v>
          </cell>
          <cell r="P38088" t="str">
            <v>Nguyễn Ngọc Bảo Châu</v>
          </cell>
          <cell r="Q38088" t="str">
            <v>BH-03A Bán Hàng</v>
          </cell>
        </row>
        <row r="38089">
          <cell r="D38089" t="str">
            <v>CTH-PX-2410-00201</v>
          </cell>
          <cell r="E38089" t="str">
            <v>CỬA HÀNG THIẾT BỊ ĐIỆN LÊ VĂN TÔN</v>
          </cell>
          <cell r="F38089" t="str">
            <v>179 Lý Thái Tổ, Mỹ Long, Long Xuyên, Tỉnh An Giang, Việt Nam</v>
          </cell>
          <cell r="G38089" t="str">
            <v/>
          </cell>
          <cell r="H38089" t="str">
            <v>Phạm Ngọc Anh Giang</v>
          </cell>
          <cell r="I38089">
            <v>0</v>
          </cell>
          <cell r="J38089">
            <v>0</v>
          </cell>
          <cell r="K38089">
            <v>0</v>
          </cell>
          <cell r="L38089">
            <v>0</v>
          </cell>
          <cell r="M38089">
            <v>8439000</v>
          </cell>
          <cell r="N38089" t="str">
            <v>0</v>
          </cell>
          <cell r="O38089">
            <v>8439000</v>
          </cell>
          <cell r="P38089" t="str">
            <v>Lâm Tuyết Trinh</v>
          </cell>
          <cell r="Q38089" t="str">
            <v>BH-03A Bán Hàng</v>
          </cell>
        </row>
        <row r="38090">
          <cell r="D38090" t="str">
            <v>HCM-PX-2410-01660</v>
          </cell>
          <cell r="E38090" t="str">
            <v>CÔNG TY TNHH THƯƠNG MẠI DỊCH VỤ ĐIỆN TỬ MINH KHÔI</v>
          </cell>
          <cell r="F38090" t="str">
            <v>17/9D Ấp Đông 1, Xã Thới Tam Thôn, Huyện Hóc Môn, Thành phố Hồ Chí Minh, Việt Nam</v>
          </cell>
          <cell r="G38090" t="str">
            <v/>
          </cell>
          <cell r="H38090" t="str">
            <v>Phạm Việt Hằng</v>
          </cell>
          <cell r="I38090">
            <v>0</v>
          </cell>
          <cell r="J38090">
            <v>0</v>
          </cell>
          <cell r="K38090">
            <v>0</v>
          </cell>
          <cell r="L38090">
            <v>0</v>
          </cell>
          <cell r="M38090">
            <v>108000</v>
          </cell>
          <cell r="N38090" t="str">
            <v>0</v>
          </cell>
          <cell r="O38090">
            <v>118800</v>
          </cell>
          <cell r="P38090" t="str">
            <v>Nguyễn Ngọc Bảo Châu</v>
          </cell>
          <cell r="Q38090" t="str">
            <v>BH-03A Bán Hàng</v>
          </cell>
        </row>
        <row r="38091">
          <cell r="D38091" t="str">
            <v>CTH-PX-2410-00204</v>
          </cell>
          <cell r="E38091" t="str">
            <v>CƠ SỞ ĐIỆN CƠ HẢI SÓC TRĂNG</v>
          </cell>
          <cell r="F38091" t="str">
            <v>Xã Hòa Đông, Phường Khánh Hòa, TX Vĩnh Châu, Tỉnh Sóc Trăng, Việt Nam</v>
          </cell>
          <cell r="G38091" t="str">
            <v/>
          </cell>
          <cell r="H38091" t="str">
            <v>Tạ Thanh Tuấn</v>
          </cell>
          <cell r="I38091">
            <v>0</v>
          </cell>
          <cell r="J38091">
            <v>0</v>
          </cell>
          <cell r="K38091">
            <v>0</v>
          </cell>
          <cell r="L38091">
            <v>0</v>
          </cell>
          <cell r="M38091">
            <v>870000</v>
          </cell>
          <cell r="N38091" t="str">
            <v>0</v>
          </cell>
          <cell r="O38091">
            <v>870000</v>
          </cell>
          <cell r="P38091" t="str">
            <v>Lâm Tuyết Trinh</v>
          </cell>
          <cell r="Q38091" t="str">
            <v>BH-03E Xuất Sửa Chữa</v>
          </cell>
        </row>
        <row r="38092">
          <cell r="D38092" t="str">
            <v>CTH-PX-2410-00205</v>
          </cell>
          <cell r="E38092" t="str">
            <v>CÔNG TY CỔ PHẦN XI MĂNG KIÊN GIANG</v>
          </cell>
          <cell r="F38092" t="str">
            <v>298 QL80, KP Lò Bom,, Thị trấn Kiên Lương, Huyện Kiên Lương, Tỉnh Kiên Giang, Việt Nam</v>
          </cell>
          <cell r="G38092" t="str">
            <v/>
          </cell>
          <cell r="H38092" t="str">
            <v>Tô Văn Tình</v>
          </cell>
          <cell r="I38092">
            <v>0</v>
          </cell>
          <cell r="J38092">
            <v>0</v>
          </cell>
          <cell r="K38092">
            <v>0</v>
          </cell>
          <cell r="L38092">
            <v>0</v>
          </cell>
          <cell r="M38092">
            <v>0</v>
          </cell>
          <cell r="N38092" t="str">
            <v>0</v>
          </cell>
          <cell r="O38092">
            <v>0</v>
          </cell>
          <cell r="P38092" t="str">
            <v>Lâm Tuyết Trinh</v>
          </cell>
          <cell r="Q38092" t="str">
            <v>BH-03F Xuất Bảo Hành</v>
          </cell>
        </row>
        <row r="38093">
          <cell r="D38093" t="str">
            <v>HNI-PX-2410-00465</v>
          </cell>
          <cell r="E38093" t="str">
            <v>CÔNG TY CỔ PHẦN CÔNG NGHỆ VÀ THƯƠNG MẠI T-TECH</v>
          </cell>
          <cell r="F38093" t="str">
            <v>Số 1/A10, TT 8/3,, Phường Quỳnh Mai, Quận Hai Bà Trưng, Thành phố Hà Nội, Việt Nam</v>
          </cell>
          <cell r="G38093" t="str">
            <v/>
          </cell>
          <cell r="H38093" t="str">
            <v>Nguyễn Văn Linh</v>
          </cell>
          <cell r="I38093">
            <v>0</v>
          </cell>
          <cell r="J38093">
            <v>0</v>
          </cell>
          <cell r="K38093">
            <v>0</v>
          </cell>
          <cell r="L38093">
            <v>0</v>
          </cell>
          <cell r="M38093">
            <v>48821640</v>
          </cell>
          <cell r="N38093" t="str">
            <v>0</v>
          </cell>
          <cell r="O38093">
            <v>53703804</v>
          </cell>
          <cell r="P38093" t="str">
            <v>Nguyễn Diệu Thùy</v>
          </cell>
          <cell r="Q38093" t="str">
            <v>BH-03A Bán Hàng</v>
          </cell>
        </row>
        <row r="38094">
          <cell r="D38094" t="str">
            <v>HNI-PX-2410-00466</v>
          </cell>
          <cell r="E38094" t="str">
            <v>CHI NHÁNH CÔNG TRÌNH VIETTEL HÀ NỘI - TỔNG CÔNG TY CỔ PHẦN CÔNG TRÌNH VIETTEL</v>
          </cell>
          <cell r="F38094" t="str">
            <v>Tầng 5, tháp B, tòa nhà Central Point, số 219 Trung Kính, Phường Yên Hòa, Quận Cầu Giấy, Thành phố Hà Nội, Việt Nam</v>
          </cell>
          <cell r="G38094" t="str">
            <v/>
          </cell>
          <cell r="H38094" t="str">
            <v>Nguyễn Anh Mười</v>
          </cell>
          <cell r="I38094">
            <v>0</v>
          </cell>
          <cell r="J38094">
            <v>0</v>
          </cell>
          <cell r="K38094">
            <v>0</v>
          </cell>
          <cell r="L38094">
            <v>0</v>
          </cell>
          <cell r="M38094">
            <v>10061000</v>
          </cell>
          <cell r="N38094" t="str">
            <v>0</v>
          </cell>
          <cell r="O38094">
            <v>11067100</v>
          </cell>
          <cell r="P38094" t="str">
            <v>Bùi Thị Phương Anh</v>
          </cell>
          <cell r="Q38094" t="str">
            <v>BH-03A Bán Hàng</v>
          </cell>
        </row>
        <row r="38095">
          <cell r="D38095" t="str">
            <v>HCM-PX-2410-01662</v>
          </cell>
          <cell r="E38095" t="str">
            <v>CÔNG TY TNHH CƠ ĐIỆN TỰ ĐỘNG LD TECH</v>
          </cell>
          <cell r="F38095" t="str">
            <v>119/43/26 Đường Đông Thành, Khu phố Đông Thành, Phường Tân Đông Hiệp, Thành phố Dĩ An, Tỉnh Bình Dương, Việt Nam</v>
          </cell>
          <cell r="G38095" t="str">
            <v/>
          </cell>
          <cell r="H38095" t="str">
            <v>Nguyễn Hoàng Quân</v>
          </cell>
          <cell r="I38095">
            <v>0</v>
          </cell>
          <cell r="J38095">
            <v>0</v>
          </cell>
          <cell r="K38095">
            <v>0</v>
          </cell>
          <cell r="L38095">
            <v>0</v>
          </cell>
          <cell r="M38095">
            <v>920000</v>
          </cell>
          <cell r="N38095" t="str">
            <v>0</v>
          </cell>
          <cell r="O38095">
            <v>1012000</v>
          </cell>
          <cell r="P38095" t="str">
            <v>Nguyễn Ngọc Bảo Châu</v>
          </cell>
          <cell r="Q38095" t="str">
            <v>BH-03A Bán Hàng</v>
          </cell>
        </row>
        <row r="38096">
          <cell r="D38096" t="str">
            <v>HCM-PX-2410-01663</v>
          </cell>
          <cell r="E38096" t="str">
            <v>CỬA HÀNG THIÊN PHÁT(THIÊN PHÚC)</v>
          </cell>
          <cell r="F38096" t="str">
            <v>199 Tạ Uyên, Phường 4, Quận 11, TP HCM, Việt Nam</v>
          </cell>
          <cell r="G38096" t="str">
            <v/>
          </cell>
          <cell r="H38096" t="str">
            <v>Lê Quốc Dũng</v>
          </cell>
          <cell r="I38096">
            <v>0</v>
          </cell>
          <cell r="J38096">
            <v>70000</v>
          </cell>
          <cell r="K38096">
            <v>0</v>
          </cell>
          <cell r="L38096">
            <v>0</v>
          </cell>
          <cell r="M38096">
            <v>2740000</v>
          </cell>
          <cell r="N38096" t="str">
            <v>0</v>
          </cell>
          <cell r="O38096">
            <v>2740000</v>
          </cell>
          <cell r="P38096" t="str">
            <v>Lê Thị Huyền Trang</v>
          </cell>
          <cell r="Q38096" t="str">
            <v>BH-03A Bán Hàng</v>
          </cell>
        </row>
        <row r="38097">
          <cell r="D38097" t="str">
            <v>HCM-PX-2410-01664</v>
          </cell>
          <cell r="E38097" t="str">
            <v>KỸ THUẬT CÔNG NGHIỆP SÀI GÒN PHÚ THỊNH</v>
          </cell>
          <cell r="F38097" t="str">
            <v>423 Trường Chinh, Tân Thới Nhất, Quận 12, HCM, Việt Nam</v>
          </cell>
          <cell r="G38097" t="str">
            <v/>
          </cell>
          <cell r="H38097" t="str">
            <v>Nguyễn Hoàng Quân</v>
          </cell>
          <cell r="I38097">
            <v>0</v>
          </cell>
          <cell r="J38097">
            <v>0</v>
          </cell>
          <cell r="K38097">
            <v>0</v>
          </cell>
          <cell r="L38097">
            <v>0</v>
          </cell>
          <cell r="M38097">
            <v>0</v>
          </cell>
          <cell r="N38097" t="str">
            <v>0</v>
          </cell>
          <cell r="O38097">
            <v>0</v>
          </cell>
          <cell r="P38097" t="str">
            <v>Nguyễn Ngọc Bảo Châu</v>
          </cell>
          <cell r="Q38097" t="str">
            <v>BH-03F Xuất Bảo Hành</v>
          </cell>
        </row>
        <row r="38098">
          <cell r="D38098" t="str">
            <v>HCM-PX-2410-01666</v>
          </cell>
          <cell r="E38098" t="str">
            <v>HCM bán cho CTH</v>
          </cell>
          <cell r="F38098" t="str">
            <v>45 - 47 Bùi Quang Trinh, Phường Phú Thứ, Quận Cái Răng, Thành phố Cần Thơ, Việt Nam</v>
          </cell>
          <cell r="G38098" t="str">
            <v/>
          </cell>
          <cell r="H38098" t="str">
            <v>Sale HCM Nội Bộ</v>
          </cell>
          <cell r="I38098">
            <v>0</v>
          </cell>
          <cell r="J38098">
            <v>0</v>
          </cell>
          <cell r="K38098">
            <v>0</v>
          </cell>
          <cell r="L38098">
            <v>0</v>
          </cell>
          <cell r="M38098">
            <v>0</v>
          </cell>
          <cell r="N38098" t="str">
            <v>0</v>
          </cell>
          <cell r="O38098">
            <v>0</v>
          </cell>
          <cell r="P38098" t="str">
            <v>Nguyễn Ngọc Bảo Châu</v>
          </cell>
          <cell r="Q38098" t="str">
            <v>BH-16C Xuất Bán Chi Nhánh (Không Sắp Xe)</v>
          </cell>
        </row>
        <row r="38099">
          <cell r="D38099" t="str">
            <v>HNI-PX-2410-00468</v>
          </cell>
          <cell r="E38099" t="str">
            <v>CÔNG TY TNHH CÔNG NGHỆ TỰ ĐỘNG HÓA HOÀNG GIA</v>
          </cell>
          <cell r="F38099" t="str">
            <v>Số 30 tổ 24 khu 3, Phường Vĩnh Niệm, Quận Lê Chân, Thành phố Hải Phòng, Việt Nam</v>
          </cell>
          <cell r="G38099" t="str">
            <v/>
          </cell>
          <cell r="H38099" t="str">
            <v>Sale Hà Nội 4B</v>
          </cell>
          <cell r="I38099">
            <v>0</v>
          </cell>
          <cell r="J38099">
            <v>0</v>
          </cell>
          <cell r="K38099">
            <v>0</v>
          </cell>
          <cell r="L38099">
            <v>0</v>
          </cell>
          <cell r="M38099">
            <v>3925000</v>
          </cell>
          <cell r="N38099" t="str">
            <v>0</v>
          </cell>
          <cell r="O38099">
            <v>4317500</v>
          </cell>
          <cell r="P38099" t="str">
            <v>Nguyễn Diệu Thùy</v>
          </cell>
          <cell r="Q38099" t="str">
            <v>BH-03A Bán Hàng</v>
          </cell>
        </row>
        <row r="38100">
          <cell r="D38100" t="str">
            <v>HCM-PX-2410-01667</v>
          </cell>
          <cell r="E38100" t="str">
            <v>CÔNG TY TNHH SẢN XUẤT THƯƠNG MẠI CƠ KHÍ - CHẾ TẠO CHÍ HƯỚNG</v>
          </cell>
          <cell r="F38100" t="str">
            <v>310 Đường TTH07, Khu phố 4, phường Tân Thới Hiệp, Quận 12, TP HCM, Việt Nam</v>
          </cell>
          <cell r="G38100" t="str">
            <v/>
          </cell>
          <cell r="H38100" t="str">
            <v>Tô Thành Đạo</v>
          </cell>
          <cell r="I38100">
            <v>0</v>
          </cell>
          <cell r="J38100">
            <v>80000</v>
          </cell>
          <cell r="K38100">
            <v>0</v>
          </cell>
          <cell r="L38100">
            <v>0</v>
          </cell>
          <cell r="M38100">
            <v>25900000</v>
          </cell>
          <cell r="N38100" t="str">
            <v>0</v>
          </cell>
          <cell r="O38100">
            <v>25900000</v>
          </cell>
          <cell r="P38100" t="str">
            <v>Lê Thị Huyền Trang</v>
          </cell>
          <cell r="Q38100" t="str">
            <v>BH-03A Bán Hàng</v>
          </cell>
        </row>
        <row r="38101">
          <cell r="D38101" t="str">
            <v>CTH-PX-2410-00206</v>
          </cell>
          <cell r="E38101" t="str">
            <v>CÔNG TY CÔNG NGHỆ SAU THU HOẠCH DƯƠNG XUÂN QUẢ</v>
          </cell>
          <cell r="F38101" t="str">
            <v>khóm Bình Đức 5, phường Bình Đức,TP.Long Xuyên, An Giang, Việt Nam</v>
          </cell>
          <cell r="G38101" t="str">
            <v/>
          </cell>
          <cell r="H38101" t="str">
            <v>Tô Văn Tình</v>
          </cell>
          <cell r="I38101">
            <v>0</v>
          </cell>
          <cell r="J38101">
            <v>0</v>
          </cell>
          <cell r="K38101">
            <v>0</v>
          </cell>
          <cell r="L38101">
            <v>0</v>
          </cell>
          <cell r="M38101">
            <v>4378000</v>
          </cell>
          <cell r="N38101" t="str">
            <v>0</v>
          </cell>
          <cell r="O38101">
            <v>4815800</v>
          </cell>
          <cell r="P38101" t="str">
            <v>Lâm Tuyết Trinh</v>
          </cell>
          <cell r="Q38101" t="str">
            <v>BH-03A Bán Hàng</v>
          </cell>
        </row>
        <row r="38102">
          <cell r="D38102" t="str">
            <v>HCM-PX-2410-01670</v>
          </cell>
          <cell r="E38102" t="str">
            <v>CÔNG TY TNHH SẢN XUẤT THƯƠNG MẠI DỊCH VỤ TÂN PHÚ CHUNG</v>
          </cell>
          <cell r="F38102" t="str">
            <v>Ấp 3, Xã Mỹ Yên, Huyện Bến Lức, Tỉnh Long An, Việt Nam</v>
          </cell>
          <cell r="G38102" t="str">
            <v/>
          </cell>
          <cell r="H38102" t="str">
            <v>Phạm Văn Thành</v>
          </cell>
          <cell r="I38102">
            <v>0</v>
          </cell>
          <cell r="J38102">
            <v>0</v>
          </cell>
          <cell r="K38102">
            <v>0</v>
          </cell>
          <cell r="L38102">
            <v>0</v>
          </cell>
          <cell r="M38102">
            <v>2568000</v>
          </cell>
          <cell r="N38102" t="str">
            <v>0</v>
          </cell>
          <cell r="O38102">
            <v>2824800</v>
          </cell>
          <cell r="P38102" t="str">
            <v>Nguyễn Ngọc Bảo Châu</v>
          </cell>
          <cell r="Q38102" t="str">
            <v>BH-03A Bán Hàng</v>
          </cell>
        </row>
        <row r="38103">
          <cell r="D38103" t="str">
            <v>HCM-PX-2410-01675</v>
          </cell>
          <cell r="E38103" t="str">
            <v>NGÔ QUANG LỘC</v>
          </cell>
          <cell r="F38103" t="str">
            <v>Chung Cư Bàu Cát 2, Phường 10, Quận Tân Bình, Thành phố Hồ Chí Minh, Việt Nam</v>
          </cell>
          <cell r="G38103" t="str">
            <v/>
          </cell>
          <cell r="H38103" t="str">
            <v>Nguyễn Ngọc Bằng</v>
          </cell>
          <cell r="I38103">
            <v>0</v>
          </cell>
          <cell r="J38103">
            <v>0</v>
          </cell>
          <cell r="K38103">
            <v>0</v>
          </cell>
          <cell r="L38103">
            <v>0</v>
          </cell>
          <cell r="M38103">
            <v>4512000</v>
          </cell>
          <cell r="N38103" t="str">
            <v>0</v>
          </cell>
          <cell r="O38103">
            <v>4963200</v>
          </cell>
          <cell r="P38103" t="str">
            <v>Nguyễn Ngọc Bảo Châu</v>
          </cell>
          <cell r="Q38103" t="str">
            <v>BH-03A Bán Hàng</v>
          </cell>
        </row>
        <row r="38104">
          <cell r="D38104" t="str">
            <v>HCM-PX-2410-01678</v>
          </cell>
          <cell r="E38104" t="str">
            <v>CÔNG TY TNHH TM-DV KỸ THUẬT ĐIỆN HUỲNH LAI</v>
          </cell>
          <cell r="F38104" t="str">
            <v>129 Ký Con, Phường Nguyễn Thái Bình, Quận 1, TP Hồ Chí Minh, Việt Nam</v>
          </cell>
          <cell r="G38104" t="str">
            <v/>
          </cell>
          <cell r="H38104" t="str">
            <v>Lai Hoàn Bảo</v>
          </cell>
          <cell r="I38104">
            <v>0</v>
          </cell>
          <cell r="J38104">
            <v>0</v>
          </cell>
          <cell r="K38104">
            <v>0</v>
          </cell>
          <cell r="L38104">
            <v>0</v>
          </cell>
          <cell r="M38104">
            <v>6698000</v>
          </cell>
          <cell r="N38104" t="str">
            <v>0</v>
          </cell>
          <cell r="O38104">
            <v>7367800</v>
          </cell>
          <cell r="P38104" t="str">
            <v>Lê Thị Huyền Trang</v>
          </cell>
          <cell r="Q38104" t="str">
            <v>BH-03A Bán Hàng</v>
          </cell>
        </row>
        <row r="38105">
          <cell r="D38105" t="str">
            <v>HNI-PX-2410-00471</v>
          </cell>
          <cell r="E38105" t="str">
            <v>ANH THÀNH THƯƠNG MẠI LONG BIÊN</v>
          </cell>
          <cell r="F38105" t="str">
            <v>Số 48, đường Hoàng Cầm, Tổ dân phố Chùa, Xã Tăng Tiến, Huyện Việt Yên, Tỉnh Bắc Giang, Việt Nam</v>
          </cell>
          <cell r="G38105" t="str">
            <v/>
          </cell>
          <cell r="H38105" t="str">
            <v>Nguyễn Hữu Phước</v>
          </cell>
          <cell r="I38105">
            <v>0</v>
          </cell>
          <cell r="J38105">
            <v>0</v>
          </cell>
          <cell r="K38105">
            <v>0</v>
          </cell>
          <cell r="L38105">
            <v>0</v>
          </cell>
          <cell r="M38105">
            <v>2500000</v>
          </cell>
          <cell r="N38105" t="str">
            <v>0</v>
          </cell>
          <cell r="O38105">
            <v>2750000</v>
          </cell>
          <cell r="P38105" t="str">
            <v>Nguyễn Diệu Thùy</v>
          </cell>
          <cell r="Q38105" t="str">
            <v>BH-03A Bán Hàng</v>
          </cell>
        </row>
        <row r="38106">
          <cell r="D38106" t="str">
            <v>HCM-PX-2410-01680</v>
          </cell>
          <cell r="E38106" t="str">
            <v>CƠ SỞ SƠN ĐA KAI</v>
          </cell>
          <cell r="F38106" t="str">
            <v>Số 99 đường số 5, khu phố 2, Phường Linh Xuân, Thành phố Thủ Đức, Thành phố Hồ Chí Minh, Việt Nam</v>
          </cell>
          <cell r="G38106" t="str">
            <v/>
          </cell>
          <cell r="H38106" t="str">
            <v>Lê Quốc Dũng</v>
          </cell>
          <cell r="I38106">
            <v>0</v>
          </cell>
          <cell r="J38106">
            <v>0</v>
          </cell>
          <cell r="K38106">
            <v>0</v>
          </cell>
          <cell r="L38106">
            <v>0</v>
          </cell>
          <cell r="M38106">
            <v>3063000</v>
          </cell>
          <cell r="N38106" t="str">
            <v>0</v>
          </cell>
          <cell r="O38106">
            <v>3369300</v>
          </cell>
          <cell r="P38106" t="str">
            <v>Nguyễn Ngọc Bảo Châu</v>
          </cell>
          <cell r="Q38106" t="str">
            <v>BH-03A Bán Hàng</v>
          </cell>
        </row>
        <row r="38107">
          <cell r="D38107" t="str">
            <v>HCM-PX-2410-01683</v>
          </cell>
          <cell r="E38107" t="str">
            <v>CÔNG TY TNHH TỔNG HỢP THÔNG ĐẠT</v>
          </cell>
          <cell r="F38107" t="str">
            <v>Tổ dân phố Diêm Bắc 1, Phường Đức Ninh Đông, Phường Hải Thành, Thành Phố Đồng Hới, Tỉnh Quảng Bình, Việt Nam</v>
          </cell>
          <cell r="G38107" t="str">
            <v/>
          </cell>
          <cell r="H38107" t="str">
            <v>Phạm Hoàng Linh</v>
          </cell>
          <cell r="I38107">
            <v>0</v>
          </cell>
          <cell r="J38107">
            <v>0</v>
          </cell>
          <cell r="K38107">
            <v>0</v>
          </cell>
          <cell r="L38107">
            <v>0</v>
          </cell>
          <cell r="M38107">
            <v>7826688</v>
          </cell>
          <cell r="N38107" t="str">
            <v>0</v>
          </cell>
          <cell r="O38107">
            <v>8609357</v>
          </cell>
          <cell r="P38107" t="str">
            <v>Lê Thị Huyền Trang</v>
          </cell>
          <cell r="Q38107" t="str">
            <v>BH-03A Bán Hàng</v>
          </cell>
        </row>
        <row r="38108">
          <cell r="D38108" t="str">
            <v>HCM-PX-2410-01684</v>
          </cell>
          <cell r="E38108" t="str">
            <v>CÔNG TY TNHH ĐẦU TƯ PHÁT TRIỂN THƯƠNG MẠI XÂY DỰNG THIÊN LONG</v>
          </cell>
          <cell r="F38108" t="str">
            <v>384 Đường Bình Mỹ, Xã Bình Mỹ, Huyện Củ Chi, Thành phố Hồ Chí Minh, Việt Nam</v>
          </cell>
          <cell r="G38108" t="str">
            <v/>
          </cell>
          <cell r="H38108" t="str">
            <v>Lê Vũ Minh Hải</v>
          </cell>
          <cell r="I38108">
            <v>0</v>
          </cell>
          <cell r="J38108">
            <v>0</v>
          </cell>
          <cell r="K38108">
            <v>0</v>
          </cell>
          <cell r="L38108">
            <v>0</v>
          </cell>
          <cell r="M38108">
            <v>6350000</v>
          </cell>
          <cell r="N38108" t="str">
            <v>0</v>
          </cell>
          <cell r="O38108">
            <v>6985000</v>
          </cell>
          <cell r="P38108" t="str">
            <v>Nguyễn Ngọc Bảo Châu</v>
          </cell>
          <cell r="Q38108" t="str">
            <v>BH-03A Bán Hàng</v>
          </cell>
        </row>
        <row r="38109">
          <cell r="D38109" t="str">
            <v>HCM-PX-2410-01685</v>
          </cell>
          <cell r="E38109" t="str">
            <v>CÔNG TY TNHH THƯƠNG MẠI DỊCH VỤ KỸ THUẬT CƠ ĐIỆN NHẤT HUY</v>
          </cell>
          <cell r="F38109" t="str">
            <v>A8/7T/12Q, ấp 1B, Xã Vĩnh Lộc B, Huyện Bình Chánh, Thành phố Hồ Chí Minh, Việt Nam</v>
          </cell>
          <cell r="G38109" t="str">
            <v/>
          </cell>
          <cell r="H38109" t="str">
            <v>Hồ Hoàng Anh</v>
          </cell>
          <cell r="I38109">
            <v>0</v>
          </cell>
          <cell r="J38109">
            <v>0</v>
          </cell>
          <cell r="K38109">
            <v>0</v>
          </cell>
          <cell r="L38109">
            <v>0</v>
          </cell>
          <cell r="M38109">
            <v>2200000</v>
          </cell>
          <cell r="N38109" t="str">
            <v>0</v>
          </cell>
          <cell r="O38109">
            <v>2420000</v>
          </cell>
          <cell r="P38109" t="str">
            <v>Lê Thị Huyền Trang</v>
          </cell>
          <cell r="Q38109" t="str">
            <v>BH-03A Bán Hàng</v>
          </cell>
        </row>
        <row r="38110">
          <cell r="D38110" t="str">
            <v>HCM-PX-2410-01687</v>
          </cell>
          <cell r="E38110" t="str">
            <v>CÔNG TY TNHH CME GREEN ONE</v>
          </cell>
          <cell r="F38110" t="str">
            <v>Lầu 46, Bitexco Financial Tower, Số 2 Hải Triều, Phường Bến Nghé, Quận 1, Thành phố Hồ Chí Minh, Việt Nam</v>
          </cell>
          <cell r="G38110" t="str">
            <v/>
          </cell>
          <cell r="H38110" t="str">
            <v>Lê Phương Đông</v>
          </cell>
          <cell r="I38110">
            <v>0</v>
          </cell>
          <cell r="J38110">
            <v>0</v>
          </cell>
          <cell r="K38110">
            <v>0</v>
          </cell>
          <cell r="L38110">
            <v>0</v>
          </cell>
          <cell r="M38110">
            <v>1000</v>
          </cell>
          <cell r="N38110" t="str">
            <v>0</v>
          </cell>
          <cell r="O38110">
            <v>1100</v>
          </cell>
          <cell r="P38110" t="str">
            <v>Trần Thị Quí</v>
          </cell>
          <cell r="Q38110" t="str">
            <v>BH-03C Bán Hàng Theo Dự Án</v>
          </cell>
        </row>
        <row r="38111">
          <cell r="D38111" t="str">
            <v>HCM-PX-2410-01688</v>
          </cell>
          <cell r="E38111" t="str">
            <v>CÔNG TY TNHH KỸ THUẬT TỰ ĐỘNG HÓA SÀI GÒN</v>
          </cell>
          <cell r="F38111" t="str">
            <v>Số 130/9A Đường ĐHT2, Phường Đông Hưng Thuận, Quận 12, Thành phố Hồ Chí Minh, Việt Nam</v>
          </cell>
          <cell r="G38111" t="str">
            <v/>
          </cell>
          <cell r="H38111" t="str">
            <v>Lai Hoàn Bảo</v>
          </cell>
          <cell r="I38111">
            <v>0</v>
          </cell>
          <cell r="J38111">
            <v>0</v>
          </cell>
          <cell r="K38111">
            <v>0</v>
          </cell>
          <cell r="L38111">
            <v>0</v>
          </cell>
          <cell r="M38111">
            <v>1500000</v>
          </cell>
          <cell r="N38111" t="str">
            <v>0</v>
          </cell>
          <cell r="O38111">
            <v>1500000</v>
          </cell>
          <cell r="P38111" t="str">
            <v>Lê Thị Huyền Trang</v>
          </cell>
          <cell r="Q38111" t="str">
            <v>BH-03A Bán Hàng</v>
          </cell>
        </row>
        <row r="38112">
          <cell r="D38112" t="str">
            <v>HCM-PX-2410-01689</v>
          </cell>
          <cell r="E38112" t="str">
            <v>CÔNG TY TNHH KỸ THUẬT VINH PHÁT</v>
          </cell>
          <cell r="F38112" t="str">
            <v>73A Hoàng Diệu 2, Phường Linh Trung, Thành phố Thủ Đức, Thành phố Hồ Chí Minh, Việt Nam</v>
          </cell>
          <cell r="G38112" t="str">
            <v/>
          </cell>
          <cell r="H38112" t="str">
            <v>Nguyễn Hoàng Quân</v>
          </cell>
          <cell r="I38112">
            <v>0</v>
          </cell>
          <cell r="J38112">
            <v>0</v>
          </cell>
          <cell r="K38112">
            <v>0</v>
          </cell>
          <cell r="L38112">
            <v>0</v>
          </cell>
          <cell r="M38112">
            <v>2755000</v>
          </cell>
          <cell r="N38112" t="str">
            <v>0</v>
          </cell>
          <cell r="O38112">
            <v>3030500</v>
          </cell>
          <cell r="P38112" t="str">
            <v>Nguyễn Ngọc Bảo Châu</v>
          </cell>
          <cell r="Q38112" t="str">
            <v>BH-03A Bán Hàng</v>
          </cell>
        </row>
        <row r="38113">
          <cell r="D38113" t="str">
            <v>HCM-PX-2410-01690</v>
          </cell>
          <cell r="E38113" t="str">
            <v>HCM bán cho HN</v>
          </cell>
          <cell r="F38113" t="str">
            <v>Lô 05 -10A Khu Công nghiệp Hoàng Mai, Phường Hoàng Văn Thụ, Quận Hoàng Mai, Thành phố Hà Nội, Việt Nam</v>
          </cell>
          <cell r="G38113" t="str">
            <v/>
          </cell>
          <cell r="H38113" t="str">
            <v>Sale HCM Nội Bộ</v>
          </cell>
          <cell r="I38113">
            <v>0</v>
          </cell>
          <cell r="J38113">
            <v>0</v>
          </cell>
          <cell r="K38113">
            <v>0</v>
          </cell>
          <cell r="L38113">
            <v>0</v>
          </cell>
          <cell r="M38113">
            <v>0</v>
          </cell>
          <cell r="N38113" t="str">
            <v>0</v>
          </cell>
          <cell r="O38113">
            <v>0</v>
          </cell>
          <cell r="P38113" t="str">
            <v>Nguyễn Ngọc Anh Thư</v>
          </cell>
          <cell r="Q38113" t="str">
            <v>BH-16C Xuất Bán Chi Nhánh (Không Sắp Xe)</v>
          </cell>
        </row>
        <row r="38114">
          <cell r="D38114" t="str">
            <v>HCM-PX-2410-01691</v>
          </cell>
          <cell r="E38114" t="str">
            <v>LÊ TẤN HOÀNG PHÚC</v>
          </cell>
          <cell r="F38114" t="str">
            <v>B14/1A/2 ấp 2B, Xã Vĩnh Lộc B, Huyện Bình Chánh, Thành phố Hồ Chí Minh, Việt Nam</v>
          </cell>
          <cell r="G38114" t="str">
            <v/>
          </cell>
          <cell r="H38114" t="str">
            <v>Đoàn Trần Bửu Đăng</v>
          </cell>
          <cell r="I38114">
            <v>0</v>
          </cell>
          <cell r="J38114">
            <v>0</v>
          </cell>
          <cell r="K38114">
            <v>0</v>
          </cell>
          <cell r="L38114">
            <v>0</v>
          </cell>
          <cell r="M38114">
            <v>7715000</v>
          </cell>
          <cell r="N38114" t="str">
            <v>0</v>
          </cell>
          <cell r="O38114">
            <v>7715000</v>
          </cell>
          <cell r="P38114" t="str">
            <v>Nguyễn Ngọc Bảo Châu</v>
          </cell>
          <cell r="Q38114" t="str">
            <v>BH-03A Bán Hàng</v>
          </cell>
        </row>
        <row r="38115">
          <cell r="D38115" t="str">
            <v>HCM-PX-2410-01693</v>
          </cell>
          <cell r="E38115" t="str">
            <v>CÔNG TY TNHH TM-DV-XD SAO SÁNG MỚI</v>
          </cell>
          <cell r="F38115" t="str">
            <v>Số 179 Nguyễn Thái Bình, Phường 3, Thành phố Tân An, Tỉnh Long An, Việt Nam</v>
          </cell>
          <cell r="G38115" t="str">
            <v/>
          </cell>
          <cell r="H38115" t="str">
            <v>Quách Gia Khang</v>
          </cell>
          <cell r="I38115">
            <v>0</v>
          </cell>
          <cell r="J38115">
            <v>0</v>
          </cell>
          <cell r="K38115">
            <v>0</v>
          </cell>
          <cell r="L38115">
            <v>0</v>
          </cell>
          <cell r="M38115">
            <v>41724210</v>
          </cell>
          <cell r="N38115" t="str">
            <v>0</v>
          </cell>
          <cell r="O38115">
            <v>45896631</v>
          </cell>
          <cell r="P38115" t="str">
            <v>Nguyễn Ngọc Anh Thư</v>
          </cell>
          <cell r="Q38115" t="str">
            <v>BH-03A Bán Hàng</v>
          </cell>
        </row>
        <row r="38116">
          <cell r="D38116" t="str">
            <v>HNI-PX-2410-00474</v>
          </cell>
          <cell r="E38116" t="str">
            <v>CÔNG TY TRÁCH NHIỆM HỮU HẠN DỊCH VỤ VÀ THƯƠNG MẠI THL VIỆT NAM</v>
          </cell>
          <cell r="F38116" t="str">
            <v>Số 3, ngách 65, ngõ 89, phố Tứ Liên, Phường Tứ Liên, Quận Tây Hồ, Thành phố Hà Nội, Việt Nam, Phường Tứ Liên, Quận Tây Hồ, Thành phố Hà Nội, Việt Nam</v>
          </cell>
          <cell r="G38116" t="str">
            <v/>
          </cell>
          <cell r="H38116" t="str">
            <v>Sale Hà Nội TM</v>
          </cell>
          <cell r="I38116">
            <v>0</v>
          </cell>
          <cell r="J38116">
            <v>0</v>
          </cell>
          <cell r="K38116">
            <v>0</v>
          </cell>
          <cell r="L38116">
            <v>0</v>
          </cell>
          <cell r="M38116">
            <v>600000</v>
          </cell>
          <cell r="N38116" t="str">
            <v>0</v>
          </cell>
          <cell r="O38116">
            <v>600000</v>
          </cell>
          <cell r="P38116" t="str">
            <v>Bùi Thị Phương Anh</v>
          </cell>
          <cell r="Q38116" t="str">
            <v>BH-03A Bán Hàng</v>
          </cell>
        </row>
        <row r="38117">
          <cell r="D38117" t="str">
            <v>HCM-PX-2410-01696</v>
          </cell>
          <cell r="E38117" t="str">
            <v>CÔNG TY TNHH EVOLUTION TECHNOLOGIES VIỆT NAM</v>
          </cell>
          <cell r="F38117" t="str">
            <v>Số 15A VSIP II-A Đường số 27, Khu Công Nghiệp Việt Nam-Singapore II-A, Xã Vĩnh Tân, Thành phố Tân Uyên, Tỉnh Bình Dương, Việt Nam</v>
          </cell>
          <cell r="G38117" t="str">
            <v/>
          </cell>
          <cell r="H38117" t="str">
            <v>Nguyễn Tiến Dũng 1</v>
          </cell>
          <cell r="I38117">
            <v>0</v>
          </cell>
          <cell r="J38117">
            <v>0</v>
          </cell>
          <cell r="K38117">
            <v>0</v>
          </cell>
          <cell r="L38117">
            <v>0</v>
          </cell>
          <cell r="M38117">
            <v>3559000</v>
          </cell>
          <cell r="N38117" t="str">
            <v>0</v>
          </cell>
          <cell r="O38117">
            <v>3914900</v>
          </cell>
          <cell r="P38117" t="str">
            <v>Nguyễn Ngọc Bảo Châu</v>
          </cell>
          <cell r="Q38117" t="str">
            <v>BH-03A Bán Hàng</v>
          </cell>
        </row>
        <row r="38118">
          <cell r="D38118" t="str">
            <v>HCM-PX-2410-01697</v>
          </cell>
          <cell r="E38118" t="str">
            <v>CÔNG TY TNHH THƯƠNG MẠI KỸ THUẬT THÀNH HUY</v>
          </cell>
          <cell r="F38118" t="str">
            <v>A13/15G Đường Thiên Giang, Khu Phố 1, Thị trấn Tân Túc, Huyện Bình Chánh, Thành phố Hồ Chí Minh, Việt Nam</v>
          </cell>
          <cell r="G38118" t="str">
            <v/>
          </cell>
          <cell r="H38118" t="str">
            <v>Nguyễn Ngọc Bằng</v>
          </cell>
          <cell r="I38118">
            <v>0</v>
          </cell>
          <cell r="J38118">
            <v>0</v>
          </cell>
          <cell r="K38118">
            <v>0</v>
          </cell>
          <cell r="L38118">
            <v>0</v>
          </cell>
          <cell r="M38118">
            <v>8275000</v>
          </cell>
          <cell r="N38118" t="str">
            <v>0</v>
          </cell>
          <cell r="O38118">
            <v>9102500</v>
          </cell>
          <cell r="P38118" t="str">
            <v>Lê Thị Huyền Trang</v>
          </cell>
          <cell r="Q38118" t="str">
            <v>BH-03A Bán Hàng</v>
          </cell>
        </row>
        <row r="38119">
          <cell r="D38119" t="str">
            <v>CTH-PX-2410-00209</v>
          </cell>
          <cell r="E38119" t="str">
            <v>CÔNG TY TNHH NÔNG SẢN THỰC PHẨM KHANG LỘC</v>
          </cell>
          <cell r="F38119" t="str">
            <v>Tổ 11 ấp Thuận Tiến C, Xã Thuận An, Thị xã Bình Minh, Tỉnh Vĩnh Long, Việt Nam</v>
          </cell>
          <cell r="G38119" t="str">
            <v/>
          </cell>
          <cell r="H38119" t="str">
            <v>Tạ Thanh Tuấn</v>
          </cell>
          <cell r="I38119">
            <v>0</v>
          </cell>
          <cell r="J38119">
            <v>0</v>
          </cell>
          <cell r="K38119">
            <v>0</v>
          </cell>
          <cell r="L38119">
            <v>0</v>
          </cell>
          <cell r="M38119">
            <v>2290000</v>
          </cell>
          <cell r="N38119" t="str">
            <v>0</v>
          </cell>
          <cell r="O38119">
            <v>2519000</v>
          </cell>
          <cell r="P38119" t="str">
            <v>Lâm Tuyết Trinh</v>
          </cell>
          <cell r="Q38119" t="str">
            <v>BH-03A Bán Hàng</v>
          </cell>
        </row>
        <row r="38120">
          <cell r="D38120" t="str">
            <v>HCM-PX-2410-01701</v>
          </cell>
          <cell r="E38120" t="str">
            <v>CÔNG TY TNHH THIẾT BỊ ĐIỆN VÀ CÔNG NGHIỆP BÌNH DƯƠNG</v>
          </cell>
          <cell r="F38120" t="str">
            <v>Số 209 Đường số 110B, Khu 2, Phường Phú Tân, Thành phố Thủ Dầu Một, Tỉnh Bình Dương, Việt Nam</v>
          </cell>
          <cell r="G38120" t="str">
            <v/>
          </cell>
          <cell r="H38120" t="str">
            <v>Nguyễn Ngọc Bằng</v>
          </cell>
          <cell r="I38120">
            <v>0</v>
          </cell>
          <cell r="J38120">
            <v>0</v>
          </cell>
          <cell r="K38120">
            <v>0</v>
          </cell>
          <cell r="L38120">
            <v>0</v>
          </cell>
          <cell r="M38120">
            <v>14845000</v>
          </cell>
          <cell r="N38120" t="str">
            <v>0</v>
          </cell>
          <cell r="O38120">
            <v>16329500</v>
          </cell>
          <cell r="P38120" t="str">
            <v>Lê Thị Huyền Trang</v>
          </cell>
          <cell r="Q38120" t="str">
            <v>BH-03A Bán Hàng</v>
          </cell>
        </row>
        <row r="38121">
          <cell r="D38121" t="str">
            <v>HCM-PX-2410-01702</v>
          </cell>
          <cell r="E38121" t="str">
            <v>CÔNG TY TNHH ĐIỆN TỰ ĐỘNG HÓA SONG NHẬT NGUYÊN</v>
          </cell>
          <cell r="F38121" t="str">
            <v>MP2202/47/23 Quốc lộ 1A, Khu phố 1, Phường Tân Chánh Hiệp, Quận 12, TP HCM, Việt Nam</v>
          </cell>
          <cell r="G38121" t="str">
            <v/>
          </cell>
          <cell r="H38121" t="str">
            <v>Nguyễn Tiến Dũng 1</v>
          </cell>
          <cell r="I38121">
            <v>0</v>
          </cell>
          <cell r="J38121">
            <v>0</v>
          </cell>
          <cell r="K38121">
            <v>0</v>
          </cell>
          <cell r="L38121">
            <v>0</v>
          </cell>
          <cell r="M38121">
            <v>11011255</v>
          </cell>
          <cell r="N38121" t="str">
            <v>0</v>
          </cell>
          <cell r="O38121">
            <v>12112381</v>
          </cell>
          <cell r="P38121" t="str">
            <v>Lê Thị Huyền Trang</v>
          </cell>
          <cell r="Q38121" t="str">
            <v>BH-03A Bán Hàng</v>
          </cell>
        </row>
        <row r="38122">
          <cell r="D38122" t="str">
            <v>HCM-PX-2410-01704</v>
          </cell>
          <cell r="E38122" t="str">
            <v>CÔNG TY TNHH TM-DV-XD SAO SÁNG MỚI</v>
          </cell>
          <cell r="F38122" t="str">
            <v>Số 179 Nguyễn Thái Bình, Phường 3, Thành phố Tân An, Tỉnh Long An, Việt Nam</v>
          </cell>
          <cell r="G38122" t="str">
            <v/>
          </cell>
          <cell r="H38122" t="str">
            <v>Quách Gia Khang</v>
          </cell>
          <cell r="I38122">
            <v>0</v>
          </cell>
          <cell r="J38122">
            <v>0</v>
          </cell>
          <cell r="K38122">
            <v>0</v>
          </cell>
          <cell r="L38122">
            <v>0</v>
          </cell>
          <cell r="M38122">
            <v>28200</v>
          </cell>
          <cell r="N38122" t="str">
            <v>0</v>
          </cell>
          <cell r="O38122">
            <v>31020</v>
          </cell>
          <cell r="P38122" t="str">
            <v>Nguyễn Ngọc Anh Thư</v>
          </cell>
          <cell r="Q38122" t="str">
            <v>BH-03A Bán Hàng</v>
          </cell>
        </row>
        <row r="38123">
          <cell r="D38123" t="str">
            <v>HCM-PX-2410-01705</v>
          </cell>
          <cell r="E38123" t="str">
            <v>CÔNG TY TNHH TM-DV-XD SAO SÁNG MỚI</v>
          </cell>
          <cell r="F38123" t="str">
            <v>Số 179 Nguyễn Thái Bình, Phường 3, Thành phố Tân An, Tỉnh Long An, Việt Nam</v>
          </cell>
          <cell r="G38123" t="str">
            <v/>
          </cell>
          <cell r="H38123" t="str">
            <v>Quách Gia Khang</v>
          </cell>
          <cell r="I38123">
            <v>0</v>
          </cell>
          <cell r="J38123">
            <v>0</v>
          </cell>
          <cell r="K38123">
            <v>0</v>
          </cell>
          <cell r="L38123">
            <v>0</v>
          </cell>
          <cell r="M38123">
            <v>429720</v>
          </cell>
          <cell r="N38123" t="str">
            <v>0</v>
          </cell>
          <cell r="O38123">
            <v>429720</v>
          </cell>
          <cell r="P38123" t="str">
            <v>Nguyễn Ngọc Anh Thư</v>
          </cell>
          <cell r="Q38123" t="str">
            <v>BH-03A Bán Hàng</v>
          </cell>
        </row>
        <row r="38124">
          <cell r="D38124" t="str">
            <v>HNI-PX-2410-00476</v>
          </cell>
          <cell r="E38124" t="str">
            <v>CÔNG TY CỔ PHẦN CƠ KHÍ VÀ KỸ THUẬT ĐÔNG NAM</v>
          </cell>
          <cell r="F38124" t="str">
            <v>Số 68, Liền kề 23, Khu đô thị Vân Canh, Xã Vân Canh, Huyện Hoài Đức, Thành phố Hà Nội, Việt Nam</v>
          </cell>
          <cell r="G38124" t="str">
            <v/>
          </cell>
          <cell r="H38124" t="str">
            <v>Nguyễn Hữu Phước</v>
          </cell>
          <cell r="I38124">
            <v>0</v>
          </cell>
          <cell r="J38124">
            <v>0</v>
          </cell>
          <cell r="K38124">
            <v>0</v>
          </cell>
          <cell r="L38124">
            <v>0</v>
          </cell>
          <cell r="M38124">
            <v>9143000</v>
          </cell>
          <cell r="N38124" t="str">
            <v>0</v>
          </cell>
          <cell r="O38124">
            <v>10057300</v>
          </cell>
          <cell r="P38124" t="str">
            <v>Nguyễn Diệu Thùy</v>
          </cell>
          <cell r="Q38124" t="str">
            <v>BH-03A Bán Hàng</v>
          </cell>
        </row>
        <row r="38125">
          <cell r="D38125" t="str">
            <v>HNI-PX-2410-00477</v>
          </cell>
          <cell r="E38125" t="str">
            <v>CÔNG TY TNHH CÔNG NGHỆ TỰ ĐỘNG HÓA HOÀNG GIA</v>
          </cell>
          <cell r="F38125" t="str">
            <v>Số 30 tổ 24 khu 3, Phường Vĩnh Niệm, Quận Lê Chân, Thành phố Hải Phòng, Việt Nam</v>
          </cell>
          <cell r="G38125" t="str">
            <v/>
          </cell>
          <cell r="H38125" t="str">
            <v>Sale Hà Nội 4B</v>
          </cell>
          <cell r="I38125">
            <v>0</v>
          </cell>
          <cell r="J38125">
            <v>0</v>
          </cell>
          <cell r="K38125">
            <v>0</v>
          </cell>
          <cell r="L38125">
            <v>0</v>
          </cell>
          <cell r="M38125">
            <v>0</v>
          </cell>
          <cell r="N38125" t="str">
            <v>0</v>
          </cell>
          <cell r="O38125">
            <v>0</v>
          </cell>
          <cell r="P38125" t="str">
            <v>Trần Thị Thanh Phương</v>
          </cell>
          <cell r="Q38125" t="str">
            <v>BH-03F Xuất Bảo Hành</v>
          </cell>
        </row>
        <row r="38126">
          <cell r="D38126" t="str">
            <v>HCM-PX-2410-01711</v>
          </cell>
          <cell r="E38126" t="str">
            <v>HCM bán cho CTH</v>
          </cell>
          <cell r="F38126" t="str">
            <v>45 - 47 Bùi Quang Trinh, Phường Phú Thứ, Quận Cái Răng, Thành phố Cần Thơ, Việt Nam</v>
          </cell>
          <cell r="G38126" t="str">
            <v/>
          </cell>
          <cell r="H38126" t="str">
            <v>Sale HCM Nội Bộ</v>
          </cell>
          <cell r="I38126">
            <v>0</v>
          </cell>
          <cell r="J38126">
            <v>0</v>
          </cell>
          <cell r="K38126">
            <v>0</v>
          </cell>
          <cell r="L38126">
            <v>0</v>
          </cell>
          <cell r="M38126">
            <v>0</v>
          </cell>
          <cell r="N38126" t="str">
            <v>0</v>
          </cell>
          <cell r="O38126">
            <v>0</v>
          </cell>
          <cell r="P38126" t="str">
            <v>Nguyễn Ngọc Bảo Châu</v>
          </cell>
          <cell r="Q38126" t="str">
            <v>BH-16C Xuất Bán Chi Nhánh (Không Sắp Xe)</v>
          </cell>
        </row>
        <row r="38127">
          <cell r="D38127" t="str">
            <v>CTH-PX-2410-00210</v>
          </cell>
          <cell r="E38127" t="str">
            <v>CÔNG TY TNHH KỸ THUẬT SÔNG TIỀN</v>
          </cell>
          <cell r="F38127" t="str">
            <v>72 Trần Văn Sắc, KDC Diệu Hiền, Phường Phú Thứ, Quận Cái Răng, Thành phố Cần Thơ, Việt Nam</v>
          </cell>
          <cell r="G38127" t="str">
            <v/>
          </cell>
          <cell r="H38127" t="str">
            <v>Sale Cần Thơ AT</v>
          </cell>
          <cell r="I38127">
            <v>0</v>
          </cell>
          <cell r="J38127">
            <v>173000</v>
          </cell>
          <cell r="K38127">
            <v>380000</v>
          </cell>
          <cell r="L38127">
            <v>0</v>
          </cell>
          <cell r="M38127">
            <v>121690380</v>
          </cell>
          <cell r="N38127" t="str">
            <v>0</v>
          </cell>
          <cell r="O38127">
            <v>133859418</v>
          </cell>
          <cell r="P38127" t="str">
            <v>Lâm Tuyết Trinh</v>
          </cell>
          <cell r="Q38127" t="str">
            <v>BH-03A Bán Hàng</v>
          </cell>
        </row>
        <row r="38128">
          <cell r="D38128" t="str">
            <v>HCM-PX-2410-01714</v>
          </cell>
          <cell r="E38128" t="str">
            <v>CÔNG TY CỔ PHẦN THIẾT BỊ VÀ THANG MÁY NOVAR | SL</v>
          </cell>
          <cell r="F38128" t="str">
            <v>102 Nguyễn Phong Sắc, Phường Khuê Trung, Quận Cẩm Lệ, Thành phố Đà Nẵng, Việt Nam</v>
          </cell>
          <cell r="G38128" t="str">
            <v/>
          </cell>
          <cell r="H38128" t="str">
            <v>Bùi Liên Lực</v>
          </cell>
          <cell r="I38128">
            <v>0</v>
          </cell>
          <cell r="J38128">
            <v>0</v>
          </cell>
          <cell r="K38128">
            <v>0</v>
          </cell>
          <cell r="L38128">
            <v>0</v>
          </cell>
          <cell r="M38128">
            <v>1276000</v>
          </cell>
          <cell r="N38128" t="str">
            <v>0</v>
          </cell>
          <cell r="O38128">
            <v>1378080</v>
          </cell>
          <cell r="P38128" t="str">
            <v>Nguyễn Ngọc Anh Thư</v>
          </cell>
          <cell r="Q38128" t="str">
            <v>BH-03A Bán Hàng</v>
          </cell>
        </row>
        <row r="38129">
          <cell r="D38129" t="str">
            <v>HCM-PX-2410-01716</v>
          </cell>
          <cell r="E38129" t="str">
            <v>CÔNG TY CỔ PHẦN THƯƠNG MẠI VÀ CÔNG NGHỆ HẢI ÂU AT</v>
          </cell>
          <cell r="F38129" t="str">
            <v>Số 14, Đường D18, KDC DV Tân Bình, Khu phố Tân Thắng, Phường Tân Bình, Thành phố Dĩ An, Tỉnh Bình Dương, Việt Nam</v>
          </cell>
          <cell r="G38129" t="str">
            <v/>
          </cell>
          <cell r="H38129" t="str">
            <v>Nguyễn Ngọc Bằng</v>
          </cell>
          <cell r="I38129">
            <v>0</v>
          </cell>
          <cell r="J38129">
            <v>0</v>
          </cell>
          <cell r="K38129">
            <v>0</v>
          </cell>
          <cell r="L38129">
            <v>0</v>
          </cell>
          <cell r="M38129">
            <v>0</v>
          </cell>
          <cell r="N38129" t="str">
            <v>0</v>
          </cell>
          <cell r="O38129">
            <v>0</v>
          </cell>
          <cell r="P38129" t="str">
            <v>Nguyễn Ngọc Bảo Châu</v>
          </cell>
          <cell r="Q38129" t="str">
            <v>BH-03F Xuất Bảo Hành</v>
          </cell>
        </row>
        <row r="38130">
          <cell r="D38130" t="str">
            <v>HCM-PX-2410-01717</v>
          </cell>
          <cell r="E38130" t="str">
            <v>CÔNG TY TNHH NHỰA KỸ THUẬT SAKURA</v>
          </cell>
          <cell r="F38130" t="str">
            <v>23 Đường số 12, Khu phố 1, Phường Linh Tây, Thành phố Thủ Đức, Thành phố Hồ Chí Minh, Việt Nam</v>
          </cell>
          <cell r="G38130" t="str">
            <v/>
          </cell>
          <cell r="H38130" t="str">
            <v>Lê Quốc Dũng</v>
          </cell>
          <cell r="I38130">
            <v>0</v>
          </cell>
          <cell r="J38130">
            <v>0</v>
          </cell>
          <cell r="K38130">
            <v>0</v>
          </cell>
          <cell r="L38130">
            <v>0</v>
          </cell>
          <cell r="M38130">
            <v>2912000</v>
          </cell>
          <cell r="N38130" t="str">
            <v>0</v>
          </cell>
          <cell r="O38130">
            <v>3203200</v>
          </cell>
          <cell r="P38130" t="str">
            <v>Lê Thị Huyền Trang</v>
          </cell>
          <cell r="Q38130" t="str">
            <v>BH-03A Bán Hàng</v>
          </cell>
        </row>
        <row r="38131">
          <cell r="D38131" t="str">
            <v>HCM-PX-2410-01718</v>
          </cell>
          <cell r="E38131" t="str">
            <v>CÔNG TY CỔ PHẦN THIẾT BỊ VÀ THANG MÁY NOVAR | SL</v>
          </cell>
          <cell r="F38131" t="str">
            <v>102 Nguyễn Phong Sắc, Phường Khuê Trung, Quận Cẩm Lệ, Thành phố Đà Nẵng, Việt Nam</v>
          </cell>
          <cell r="G38131" t="str">
            <v/>
          </cell>
          <cell r="H38131" t="str">
            <v>Bùi Liên Lực</v>
          </cell>
          <cell r="I38131">
            <v>0</v>
          </cell>
          <cell r="J38131">
            <v>0</v>
          </cell>
          <cell r="K38131">
            <v>0</v>
          </cell>
          <cell r="L38131">
            <v>0</v>
          </cell>
          <cell r="M38131">
            <v>18335000</v>
          </cell>
          <cell r="N38131" t="str">
            <v>0</v>
          </cell>
          <cell r="O38131">
            <v>20168500</v>
          </cell>
          <cell r="P38131" t="str">
            <v>Nguyễn Ngọc Anh Thư</v>
          </cell>
          <cell r="Q38131" t="str">
            <v>BH-03A Bán Hàng</v>
          </cell>
        </row>
        <row r="38132">
          <cell r="D38132" t="str">
            <v>HCM-PX-2410-01719</v>
          </cell>
          <cell r="E38132" t="str">
            <v>CÔNG TY CỔ PHẦN THƯƠNG MẠI VÀ CÔNG NGHỆ HẢI ÂU AT</v>
          </cell>
          <cell r="F38132" t="str">
            <v>Số 14, Đường D18, KDC DV Tân Bình, Khu phố Tân Thắng, Phường Tân Bình, Thành phố Dĩ An, Tỉnh Bình Dương, Việt Nam</v>
          </cell>
          <cell r="G38132" t="str">
            <v/>
          </cell>
          <cell r="H38132" t="str">
            <v>Nguyễn Ngọc Bằng</v>
          </cell>
          <cell r="I38132">
            <v>0</v>
          </cell>
          <cell r="J38132">
            <v>0</v>
          </cell>
          <cell r="K38132">
            <v>0</v>
          </cell>
          <cell r="L38132">
            <v>0</v>
          </cell>
          <cell r="M38132">
            <v>0</v>
          </cell>
          <cell r="N38132" t="str">
            <v>0</v>
          </cell>
          <cell r="O38132">
            <v>0</v>
          </cell>
          <cell r="P38132" t="str">
            <v>Nguyễn Ngọc Bảo Châu</v>
          </cell>
          <cell r="Q38132" t="str">
            <v>BH-03F Xuất Bảo Hành</v>
          </cell>
        </row>
        <row r="38133">
          <cell r="D38133" t="str">
            <v>HCM-PX-2410-01720</v>
          </cell>
          <cell r="E38133" t="str">
            <v>CÔNG TY CỔ PHẦN CƠ ĐIỆN LẠNH ĐẠI VIỆT</v>
          </cell>
          <cell r="F38133" t="str">
            <v>Lô F5-F20 đường số 10, CCN Hải Sơn, Xã Đức Hòa Đông, Huyện Đức Hòa, Tỉnh Long An, Việt Nam</v>
          </cell>
          <cell r="G38133" t="str">
            <v/>
          </cell>
          <cell r="H38133" t="str">
            <v>Lê Quốc Dũng</v>
          </cell>
          <cell r="I38133">
            <v>0</v>
          </cell>
          <cell r="J38133">
            <v>0</v>
          </cell>
          <cell r="K38133">
            <v>0</v>
          </cell>
          <cell r="L38133">
            <v>0</v>
          </cell>
          <cell r="M38133">
            <v>800000</v>
          </cell>
          <cell r="N38133" t="str">
            <v>0</v>
          </cell>
          <cell r="O38133">
            <v>880000</v>
          </cell>
          <cell r="P38133" t="str">
            <v>Lê Thị Huyền Trang</v>
          </cell>
          <cell r="Q38133" t="str">
            <v>BH-03E Xuất Sửa Chữa</v>
          </cell>
        </row>
        <row r="38134">
          <cell r="D38134" t="str">
            <v>HCM-PX-2410-01721</v>
          </cell>
          <cell r="E38134" t="str">
            <v>CÔNG TY TNHH MỘT THÀNH VIÊN THƯƠNG MẠI KỸ THUẬT VÀ CÔNG NGHỆ QSE</v>
          </cell>
          <cell r="F38134" t="str">
            <v>Số 22 Tố Hữu, Phường Trần Phú, Thành phố Quảng Ngãi, Tỉnh Quảng Ngãi, Việt Nam</v>
          </cell>
          <cell r="G38134" t="str">
            <v/>
          </cell>
          <cell r="H38134" t="str">
            <v>Nguyễn Duy Linh</v>
          </cell>
          <cell r="I38134">
            <v>0</v>
          </cell>
          <cell r="J38134">
            <v>0</v>
          </cell>
          <cell r="K38134">
            <v>0</v>
          </cell>
          <cell r="L38134">
            <v>0</v>
          </cell>
          <cell r="M38134">
            <v>0</v>
          </cell>
          <cell r="N38134" t="str">
            <v>0</v>
          </cell>
          <cell r="O38134">
            <v>0</v>
          </cell>
          <cell r="P38134" t="str">
            <v>Nguyễn Ngọc Anh Thư</v>
          </cell>
          <cell r="Q38134" t="str">
            <v>BH-03F Xuất Bảo Hành</v>
          </cell>
        </row>
        <row r="38135">
          <cell r="D38135" t="str">
            <v>HCM-PX-2410-01723</v>
          </cell>
          <cell r="E38135" t="str">
            <v>CÔNG TY TNHH DAKIA GROUP | UPS</v>
          </cell>
          <cell r="F38135" t="str">
            <v>50/17 Đường Số 9, Phường 9, Quận Gò Vấp, Thành phố Hồ Chí Minh, Việt Nam</v>
          </cell>
          <cell r="G38135" t="str">
            <v/>
          </cell>
          <cell r="H38135" t="str">
            <v>Phạm Việt Hằng</v>
          </cell>
          <cell r="I38135">
            <v>0</v>
          </cell>
          <cell r="J38135">
            <v>0</v>
          </cell>
          <cell r="K38135">
            <v>0</v>
          </cell>
          <cell r="L38135">
            <v>0</v>
          </cell>
          <cell r="M38135">
            <v>8920000</v>
          </cell>
          <cell r="N38135" t="str">
            <v>0</v>
          </cell>
          <cell r="O38135">
            <v>9812000</v>
          </cell>
          <cell r="P38135" t="str">
            <v>Nguyễn Ngọc Bảo Châu</v>
          </cell>
          <cell r="Q38135" t="str">
            <v>BH-03A Bán Hàng</v>
          </cell>
        </row>
        <row r="38136">
          <cell r="D38136" t="str">
            <v>HNI-PX-2410-00479</v>
          </cell>
          <cell r="E38136" t="str">
            <v>CÔNG TY TNHH ĐẦU TƯ PHÁT TRIỂN QT PHƯỚC AN</v>
          </cell>
          <cell r="F38136" t="str">
            <v>Số 25 An Thành, Tổ 31 cụm 5b, Phường Yên Phụ, Quận Tây Hồ, Thành phố Hà Nội, Việt Nam</v>
          </cell>
          <cell r="G38136" t="str">
            <v/>
          </cell>
          <cell r="H38136" t="str">
            <v>Nguyễn Minh Quang 1</v>
          </cell>
          <cell r="I38136">
            <v>0</v>
          </cell>
          <cell r="J38136">
            <v>0</v>
          </cell>
          <cell r="K38136">
            <v>0</v>
          </cell>
          <cell r="L38136">
            <v>0</v>
          </cell>
          <cell r="M38136">
            <v>105027272</v>
          </cell>
          <cell r="N38136" t="str">
            <v>0</v>
          </cell>
          <cell r="O38136">
            <v>115529999</v>
          </cell>
          <cell r="P38136" t="str">
            <v>Trần Thị Thanh Phương</v>
          </cell>
          <cell r="Q38136" t="str">
            <v>BH-03A Bán Hàng</v>
          </cell>
        </row>
        <row r="38137">
          <cell r="D38137" t="str">
            <v>HCM-PX-2410-01726</v>
          </cell>
          <cell r="E38137" t="str">
            <v>HCM bán cho CTH</v>
          </cell>
          <cell r="F38137" t="str">
            <v>45 - 47 Bùi Quang Trinh, Phường Phú Thứ, Quận Cái Răng, Thành phố Cần Thơ, Việt Nam</v>
          </cell>
          <cell r="G38137" t="str">
            <v/>
          </cell>
          <cell r="H38137" t="str">
            <v>Sale HCM Nội Bộ</v>
          </cell>
          <cell r="I38137">
            <v>0</v>
          </cell>
          <cell r="J38137">
            <v>0</v>
          </cell>
          <cell r="K38137">
            <v>0</v>
          </cell>
          <cell r="L38137">
            <v>0</v>
          </cell>
          <cell r="M38137">
            <v>0</v>
          </cell>
          <cell r="N38137" t="str">
            <v>0</v>
          </cell>
          <cell r="O38137">
            <v>0</v>
          </cell>
          <cell r="P38137" t="str">
            <v>Trần Thị Quí</v>
          </cell>
          <cell r="Q38137" t="str">
            <v>BH-16A Xuất Bán Chi Nhánh</v>
          </cell>
        </row>
        <row r="38138">
          <cell r="D38138" t="str">
            <v>HCM-PX-2410-01732</v>
          </cell>
          <cell r="E38138" t="str">
            <v>CÔNG TY CỔ PHẦN THIẾT BỊ VÀ THANG MÁY NOVAR | SL</v>
          </cell>
          <cell r="F38138" t="str">
            <v>102 Nguyễn Phong Sắc, Phường Khuê Trung, Quận Cẩm Lệ, Thành phố Đà Nẵng, Việt Nam</v>
          </cell>
          <cell r="G38138" t="str">
            <v/>
          </cell>
          <cell r="H38138" t="str">
            <v>Bùi Liên Lực</v>
          </cell>
          <cell r="I38138">
            <v>0</v>
          </cell>
          <cell r="J38138">
            <v>0</v>
          </cell>
          <cell r="K38138">
            <v>0</v>
          </cell>
          <cell r="L38138">
            <v>0</v>
          </cell>
          <cell r="M38138">
            <v>1276000</v>
          </cell>
          <cell r="N38138" t="str">
            <v>0</v>
          </cell>
          <cell r="O38138">
            <v>1378080</v>
          </cell>
          <cell r="P38138" t="str">
            <v>Nguyễn Ngọc Anh Thư</v>
          </cell>
          <cell r="Q38138" t="str">
            <v>BH-03A Bán Hàng</v>
          </cell>
        </row>
        <row r="38139">
          <cell r="D38139" t="str">
            <v>CTH-PX-2410-00212</v>
          </cell>
          <cell r="E38139" t="str">
            <v>CÔNG TY TNHH CẤP THOÁT NƯỚC MỎ CÀY</v>
          </cell>
          <cell r="F38139" t="str">
            <v>Ấp Phú Quới, Xã Tân Hội, Huyện Mỏ Cày Nam, Đa Phước Hội, Mỏ Cày Nam, Bến Tre, Việt Nam</v>
          </cell>
          <cell r="G38139" t="str">
            <v/>
          </cell>
          <cell r="H38139" t="str">
            <v>Phạm Ngọc Anh Giang</v>
          </cell>
          <cell r="I38139">
            <v>0</v>
          </cell>
          <cell r="J38139">
            <v>0</v>
          </cell>
          <cell r="K38139">
            <v>0</v>
          </cell>
          <cell r="L38139">
            <v>0</v>
          </cell>
          <cell r="M38139">
            <v>1800000</v>
          </cell>
          <cell r="N38139" t="str">
            <v>0</v>
          </cell>
          <cell r="O38139">
            <v>1980000</v>
          </cell>
          <cell r="P38139" t="str">
            <v>Lâm Tuyết Trinh</v>
          </cell>
          <cell r="Q38139" t="str">
            <v>BH-03A Bán Hàng</v>
          </cell>
        </row>
        <row r="38140">
          <cell r="D38140" t="str">
            <v>HCM-PX-2410-01733</v>
          </cell>
          <cell r="E38140" t="str">
            <v>CÔNG TY TNHH KỸ THUẬT PHÚC ĐẠT |AT</v>
          </cell>
          <cell r="F38140" t="str">
            <v>109 Tô Ký, Khu phố 5, Phường Tân Chánh Hiệp, Quận 12, Thành phố Hồ Chí Minh, Việt Nam</v>
          </cell>
          <cell r="G38140" t="str">
            <v/>
          </cell>
          <cell r="H38140" t="str">
            <v>Tô Thành Đạo</v>
          </cell>
          <cell r="I38140">
            <v>0</v>
          </cell>
          <cell r="J38140">
            <v>40000</v>
          </cell>
          <cell r="K38140">
            <v>0</v>
          </cell>
          <cell r="L38140">
            <v>0</v>
          </cell>
          <cell r="M38140">
            <v>21998000</v>
          </cell>
          <cell r="N38140" t="str">
            <v>0</v>
          </cell>
          <cell r="O38140">
            <v>24197800</v>
          </cell>
          <cell r="P38140" t="str">
            <v>Nguyễn Ngọc Bảo Châu</v>
          </cell>
          <cell r="Q38140" t="str">
            <v>BH-03A Bán Hàng</v>
          </cell>
        </row>
        <row r="38141">
          <cell r="D38141" t="str">
            <v>HNI-PX-2410-00481</v>
          </cell>
          <cell r="E38141" t="str">
            <v>CÔNG TY CỔ PHẦN SẢN XUẤT VÀ THƯƠNG MẠI VITEQ ELECTRIC</v>
          </cell>
          <cell r="F38141" t="str">
            <v>Tổ 4, Thôn Gia Thượng, Thị trấn Quang Minh, Huyện Mê Linh, Thành phố Hà Nội, Việt Nam</v>
          </cell>
          <cell r="G38141" t="str">
            <v/>
          </cell>
          <cell r="H38141" t="str">
            <v>Lê Văn Chương</v>
          </cell>
          <cell r="I38141">
            <v>0</v>
          </cell>
          <cell r="J38141">
            <v>0</v>
          </cell>
          <cell r="K38141">
            <v>0</v>
          </cell>
          <cell r="L38141">
            <v>0</v>
          </cell>
          <cell r="M38141">
            <v>5134000</v>
          </cell>
          <cell r="N38141" t="str">
            <v>0</v>
          </cell>
          <cell r="O38141">
            <v>5647400</v>
          </cell>
          <cell r="P38141" t="str">
            <v>Nguyễn Diệu Thùy</v>
          </cell>
          <cell r="Q38141" t="str">
            <v>BH-03A Bán Hàng</v>
          </cell>
        </row>
        <row r="38142">
          <cell r="D38142" t="str">
            <v>HCM-PX-2410-01735</v>
          </cell>
          <cell r="E38142" t="str">
            <v>CÔNG TY TNHH THANG MÁY - KỸ THUẬT ĐIỆN HISA</v>
          </cell>
          <cell r="F38142" t="str">
            <v>Số 74 Đường 511, Ấp Bàu Chứa, Xã Nhuận Đức, Huyện Củ Chi, Thành phố Hồ Chí Minh, Việt Nam</v>
          </cell>
          <cell r="G38142" t="str">
            <v/>
          </cell>
          <cell r="H38142" t="str">
            <v>Sale Cty Thang Máy</v>
          </cell>
          <cell r="I38142">
            <v>0</v>
          </cell>
          <cell r="J38142">
            <v>0</v>
          </cell>
          <cell r="K38142">
            <v>0</v>
          </cell>
          <cell r="L38142">
            <v>0</v>
          </cell>
          <cell r="M38142">
            <v>0</v>
          </cell>
          <cell r="N38142" t="str">
            <v>0</v>
          </cell>
          <cell r="O38142">
            <v>0</v>
          </cell>
          <cell r="P38142" t="str">
            <v>Nguyễn Ngọc Bảo Châu</v>
          </cell>
          <cell r="Q38142" t="str">
            <v>BH-03F Xuất Bảo Hành</v>
          </cell>
        </row>
        <row r="38143">
          <cell r="D38143" t="str">
            <v>HCM-PX-2410-01738</v>
          </cell>
          <cell r="E38143" t="str">
            <v>CÔNG TY CỔ PHẦN CÔNG NGHỆ CAO LÊ GIA</v>
          </cell>
          <cell r="F38143" t="str">
            <v>90/2 Phan Huy Ích, Phường 14, Quận Gò Vấp, Thành phố Hồ Chí Minh, Việt Nam</v>
          </cell>
          <cell r="G38143" t="str">
            <v/>
          </cell>
          <cell r="H38143" t="str">
            <v>Phạm Hoàng Linh</v>
          </cell>
          <cell r="I38143">
            <v>0</v>
          </cell>
          <cell r="J38143">
            <v>77000</v>
          </cell>
          <cell r="K38143">
            <v>0</v>
          </cell>
          <cell r="L38143">
            <v>0</v>
          </cell>
          <cell r="M38143">
            <v>54798720</v>
          </cell>
          <cell r="N38143" t="str">
            <v>0</v>
          </cell>
          <cell r="O38143">
            <v>60278592</v>
          </cell>
          <cell r="P38143" t="str">
            <v>Lê Thị Huyền Trang</v>
          </cell>
          <cell r="Q38143" t="str">
            <v>BH-03A Bán Hàng</v>
          </cell>
        </row>
        <row r="38144">
          <cell r="D38144" t="str">
            <v>HCM-PX-2410-01739</v>
          </cell>
          <cell r="E38144" t="str">
            <v>CÔNG TY TNHH CÔNG NGHỆ HƯNG LỢI</v>
          </cell>
          <cell r="F38144" t="str">
            <v>Số 24 Lưu Văn Lang, Phường Quang Trung, Thành phố Quy Nhơn, Tỉnh Bình Định, Việt Nam</v>
          </cell>
          <cell r="G38144" t="str">
            <v/>
          </cell>
          <cell r="H38144" t="str">
            <v>Nguyễn Duy Linh</v>
          </cell>
          <cell r="I38144">
            <v>0</v>
          </cell>
          <cell r="J38144">
            <v>288476</v>
          </cell>
          <cell r="K38144">
            <v>0</v>
          </cell>
          <cell r="L38144">
            <v>0</v>
          </cell>
          <cell r="M38144">
            <v>62500000</v>
          </cell>
          <cell r="N38144" t="str">
            <v>0</v>
          </cell>
          <cell r="O38144">
            <v>67500000</v>
          </cell>
          <cell r="P38144" t="str">
            <v>Nguyễn Ngọc Anh Thư</v>
          </cell>
          <cell r="Q38144" t="str">
            <v>BH-03A Bán Hàng</v>
          </cell>
        </row>
        <row r="38145">
          <cell r="D38145" t="str">
            <v>HCM-PX-2410-01740</v>
          </cell>
          <cell r="E38145" t="str">
            <v>CÔNG TY TNHH TM KỸ THUẬT QUANG THẮNG</v>
          </cell>
          <cell r="F38145" t="str">
            <v>Số 50 Đường Chu Văn An, Phường Tân An, Thành phố Buôn Ma Thuột, Tỉnh Đắk Lắk, Việt Nam</v>
          </cell>
          <cell r="G38145" t="str">
            <v/>
          </cell>
          <cell r="H38145" t="str">
            <v>Trần Văn Thiên Nam</v>
          </cell>
          <cell r="I38145">
            <v>0</v>
          </cell>
          <cell r="J38145">
            <v>0</v>
          </cell>
          <cell r="K38145">
            <v>0</v>
          </cell>
          <cell r="L38145">
            <v>0</v>
          </cell>
          <cell r="M38145">
            <v>11352000</v>
          </cell>
          <cell r="N38145" t="str">
            <v>0</v>
          </cell>
          <cell r="O38145">
            <v>12487200</v>
          </cell>
          <cell r="P38145" t="str">
            <v>Nguyễn Ngọc Bảo Châu</v>
          </cell>
          <cell r="Q38145" t="str">
            <v>BH-03A Bán Hàng</v>
          </cell>
        </row>
        <row r="38146">
          <cell r="D38146" t="str">
            <v>HNI-PX-2410-00483</v>
          </cell>
          <cell r="E38146" t="str">
            <v>CÔNG TY CỔ PHẦN SẢN XUẤT VÀ THƯƠNG MẠI THIẾT BỊ ĐIỆN TIẾN DUY</v>
          </cell>
          <cell r="F38146" t="str">
            <v>Số 100, ngõ 224 đường Hoàng Mai, Phường Hoàng Văn Thụ, Quận Hoàng Mai, Thành phố Hà Nội, Việt Nam</v>
          </cell>
          <cell r="G38146" t="str">
            <v/>
          </cell>
          <cell r="H38146" t="str">
            <v>Nguyễn Hữu Phước</v>
          </cell>
          <cell r="I38146">
            <v>0</v>
          </cell>
          <cell r="J38146">
            <v>0</v>
          </cell>
          <cell r="K38146">
            <v>0</v>
          </cell>
          <cell r="L38146">
            <v>0</v>
          </cell>
          <cell r="M38146">
            <v>2068000</v>
          </cell>
          <cell r="N38146" t="str">
            <v>0</v>
          </cell>
          <cell r="O38146">
            <v>2274800</v>
          </cell>
          <cell r="P38146" t="str">
            <v>Nguyễn Diệu Thùy</v>
          </cell>
          <cell r="Q38146" t="str">
            <v>BH-03A Bán Hàng</v>
          </cell>
        </row>
        <row r="38147">
          <cell r="D38147" t="str">
            <v>HCM-PX-2410-01742</v>
          </cell>
          <cell r="E38147" t="str">
            <v>HCM bán cho CTH</v>
          </cell>
          <cell r="F38147" t="str">
            <v>45 - 47 Bùi Quang Trinh, Phường Phú Thứ, Quận Cái Răng, Thành phố Cần Thơ, Việt Nam</v>
          </cell>
          <cell r="G38147" t="str">
            <v/>
          </cell>
          <cell r="H38147" t="str">
            <v>Sale HCM Nội Bộ</v>
          </cell>
          <cell r="I38147">
            <v>0</v>
          </cell>
          <cell r="J38147">
            <v>0</v>
          </cell>
          <cell r="K38147">
            <v>0</v>
          </cell>
          <cell r="L38147">
            <v>0</v>
          </cell>
          <cell r="M38147">
            <v>0</v>
          </cell>
          <cell r="N38147" t="str">
            <v>0</v>
          </cell>
          <cell r="O38147">
            <v>0</v>
          </cell>
          <cell r="P38147" t="str">
            <v>Nguyễn Ngọc Bảo Châu</v>
          </cell>
          <cell r="Q38147" t="str">
            <v>BH-16C Xuất Bán Chi Nhánh (Không Sắp Xe)</v>
          </cell>
        </row>
        <row r="38148">
          <cell r="D38148" t="str">
            <v>HNI-PX-2410-00484</v>
          </cell>
          <cell r="E38148" t="str">
            <v>CÔNG TY CỔ PHẦN  CÔNG NGHỆ AMT VIỆT NAM</v>
          </cell>
          <cell r="F38148" t="str">
            <v>Số 43/5, Ngõ 239 Lâm Du, Phường Bồ Đề, Quận Long Biên, Thành phố Hà Nội, Việt Nam</v>
          </cell>
          <cell r="G38148" t="str">
            <v/>
          </cell>
          <cell r="H38148" t="str">
            <v>Trần Văn Tuyền</v>
          </cell>
          <cell r="I38148">
            <v>0</v>
          </cell>
          <cell r="J38148">
            <v>0</v>
          </cell>
          <cell r="K38148">
            <v>0</v>
          </cell>
          <cell r="L38148">
            <v>0</v>
          </cell>
          <cell r="M38148">
            <v>12845040</v>
          </cell>
          <cell r="N38148" t="str">
            <v>0</v>
          </cell>
          <cell r="O38148">
            <v>14129544</v>
          </cell>
          <cell r="P38148" t="str">
            <v>Bùi Thị Phương Anh</v>
          </cell>
          <cell r="Q38148" t="str">
            <v>BH-03A Bán Hàng</v>
          </cell>
        </row>
        <row r="38149">
          <cell r="D38149" t="str">
            <v>CTH-PX-2410-00213</v>
          </cell>
          <cell r="E38149" t="str">
            <v>CÔNG TY TNHH KỸ THUẬT P VÀ P</v>
          </cell>
          <cell r="F38149" t="str">
            <v>F1-13, Đường số 5, Khu Dân Cư Phú An, P. Phú Thứ, Q. Cái Răng, TP. Cần Thơ, Việt Nam</v>
          </cell>
          <cell r="G38149" t="str">
            <v/>
          </cell>
          <cell r="H38149" t="str">
            <v>Đoàn Thanh Liêm</v>
          </cell>
          <cell r="I38149">
            <v>0</v>
          </cell>
          <cell r="J38149">
            <v>0</v>
          </cell>
          <cell r="K38149">
            <v>0</v>
          </cell>
          <cell r="L38149">
            <v>0</v>
          </cell>
          <cell r="M38149">
            <v>5693000</v>
          </cell>
          <cell r="N38149" t="str">
            <v>0</v>
          </cell>
          <cell r="O38149">
            <v>6262300</v>
          </cell>
          <cell r="P38149" t="str">
            <v>Lâm Tuyết Trinh</v>
          </cell>
          <cell r="Q38149" t="str">
            <v>BH-03A Bán Hàng</v>
          </cell>
        </row>
        <row r="38150">
          <cell r="D38150" t="str">
            <v>HCM-PX-2410-01746</v>
          </cell>
          <cell r="E38150" t="str">
            <v>CÔNG TY TNHH KỸ THUẬT CÔNG NGHỆ BÁCH VIỆT</v>
          </cell>
          <cell r="F38150" t="str">
            <v>2/7 Đường Điện Cao Thế, Phường Tân Sơn Nhì, Quận Tân Phú, Thành phố Hồ Chí Minh, Việt Nam</v>
          </cell>
          <cell r="G38150" t="str">
            <v/>
          </cell>
          <cell r="H38150" t="str">
            <v>Phạm Văn Thành</v>
          </cell>
          <cell r="I38150">
            <v>0</v>
          </cell>
          <cell r="J38150">
            <v>162000</v>
          </cell>
          <cell r="K38150">
            <v>0</v>
          </cell>
          <cell r="L38150">
            <v>0</v>
          </cell>
          <cell r="M38150">
            <v>32692000</v>
          </cell>
          <cell r="N38150" t="str">
            <v>0</v>
          </cell>
          <cell r="O38150">
            <v>35961200</v>
          </cell>
          <cell r="P38150" t="str">
            <v>Lê Thị Huyền Trang</v>
          </cell>
          <cell r="Q38150" t="str">
            <v>BH-03A Bán Hàng</v>
          </cell>
        </row>
        <row r="38151">
          <cell r="D38151" t="str">
            <v>HCM-PX-2410-01747</v>
          </cell>
          <cell r="E38151" t="str">
            <v>NGUYỄN VĂN TOÀN (HOÀNG HÀ VINA)</v>
          </cell>
          <cell r="F38151" t="str">
            <v>Đường Bến Lội, P. Bình Trị Đông A, Q. Bình Tân, Việt Nam</v>
          </cell>
          <cell r="G38151" t="str">
            <v/>
          </cell>
          <cell r="H38151" t="str">
            <v>Nguyễn Vũ Đăng</v>
          </cell>
          <cell r="I38151">
            <v>0</v>
          </cell>
          <cell r="J38151">
            <v>13000</v>
          </cell>
          <cell r="K38151">
            <v>0</v>
          </cell>
          <cell r="L38151">
            <v>0</v>
          </cell>
          <cell r="M38151">
            <v>2800000</v>
          </cell>
          <cell r="N38151" t="str">
            <v>0</v>
          </cell>
          <cell r="O38151">
            <v>2800000</v>
          </cell>
          <cell r="P38151" t="str">
            <v>Lê Thị Huyền Trang</v>
          </cell>
          <cell r="Q38151" t="str">
            <v>BH-03A Bán Hàng</v>
          </cell>
        </row>
        <row r="38152">
          <cell r="D38152" t="str">
            <v>HNI-PX-2410-00489</v>
          </cell>
          <cell r="E38152" t="str">
            <v>CÔNG TY CỔ PHẦN CHẾ TẠO STV VINA</v>
          </cell>
          <cell r="F38152" t="str">
            <v>Thôn Xuân Đoài, Xã Phù Linh, Huyện Sóc Sơn, Thành phố Hà Nội, Việt Nam</v>
          </cell>
          <cell r="G38152" t="str">
            <v/>
          </cell>
          <cell r="H38152" t="str">
            <v>Phạm Văn Trường</v>
          </cell>
          <cell r="I38152">
            <v>0</v>
          </cell>
          <cell r="J38152">
            <v>0</v>
          </cell>
          <cell r="K38152">
            <v>0</v>
          </cell>
          <cell r="L38152">
            <v>0</v>
          </cell>
          <cell r="M38152">
            <v>7943000</v>
          </cell>
          <cell r="N38152" t="str">
            <v>0</v>
          </cell>
          <cell r="O38152">
            <v>7943000</v>
          </cell>
          <cell r="P38152" t="str">
            <v>Bùi Thị Phương Anh</v>
          </cell>
          <cell r="Q38152" t="str">
            <v>BH-03A Bán Hàng</v>
          </cell>
        </row>
        <row r="38153">
          <cell r="D38153" t="str">
            <v>HCM-PX-2410-01751</v>
          </cell>
          <cell r="E38153" t="str">
            <v>ANH THỌ HƯƠNG LỘ 2</v>
          </cell>
          <cell r="F38153" t="str">
            <v>577 Bình Thới, F10, Q11, TP HCM (GH: 730/1/2/19 Hương Lộ 2, Quận Bình Tân), Việt Nam</v>
          </cell>
          <cell r="G38153" t="str">
            <v/>
          </cell>
          <cell r="H38153" t="str">
            <v>Lai Hoàn Bảo</v>
          </cell>
          <cell r="I38153">
            <v>0</v>
          </cell>
          <cell r="J38153">
            <v>0</v>
          </cell>
          <cell r="K38153">
            <v>0</v>
          </cell>
          <cell r="L38153">
            <v>0</v>
          </cell>
          <cell r="M38153">
            <v>2050000</v>
          </cell>
          <cell r="N38153" t="str">
            <v>0</v>
          </cell>
          <cell r="O38153">
            <v>2050000</v>
          </cell>
          <cell r="P38153" t="str">
            <v>Lê Thị Huyền Trang</v>
          </cell>
          <cell r="Q38153" t="str">
            <v>BH-03E Xuất Sửa Chữa</v>
          </cell>
        </row>
        <row r="38154">
          <cell r="D38154" t="str">
            <v>HNI-PX-2410-00490</v>
          </cell>
          <cell r="E38154" t="str">
            <v>CÔNG TY CỔ PHẦN CÔNG NGHỆ VÀ THƯƠNG MẠI T-TECH</v>
          </cell>
          <cell r="F38154" t="str">
            <v>Số 1/A10, TT 8/3,, Phường Quỳnh Mai, Quận Hai Bà Trưng, Thành phố Hà Nội, Việt Nam</v>
          </cell>
          <cell r="G38154" t="str">
            <v/>
          </cell>
          <cell r="H38154" t="str">
            <v>Nguyễn Văn Linh</v>
          </cell>
          <cell r="I38154">
            <v>0</v>
          </cell>
          <cell r="J38154">
            <v>0</v>
          </cell>
          <cell r="K38154">
            <v>0</v>
          </cell>
          <cell r="L38154">
            <v>0</v>
          </cell>
          <cell r="M38154">
            <v>136000</v>
          </cell>
          <cell r="N38154" t="str">
            <v>0</v>
          </cell>
          <cell r="O38154">
            <v>149600</v>
          </cell>
          <cell r="P38154" t="str">
            <v>Nguyễn Diệu Thùy</v>
          </cell>
          <cell r="Q38154" t="str">
            <v>BH-03A Bán Hàng</v>
          </cell>
        </row>
        <row r="38155">
          <cell r="D38155" t="str">
            <v>HCM-PX-2410-01753</v>
          </cell>
          <cell r="E38155" t="str">
            <v>CÔNG TY TNHH THANG MÁY KIM SƠN</v>
          </cell>
          <cell r="F38155" t="str">
            <v>90A/15 Đường Âu Dương Lân, Phường 03, Quận 8, Thành phố Hồ Chí Minh, Việt Nam</v>
          </cell>
          <cell r="G38155" t="str">
            <v/>
          </cell>
          <cell r="H38155" t="str">
            <v>Hồ Hoàng Anh</v>
          </cell>
          <cell r="I38155">
            <v>0</v>
          </cell>
          <cell r="J38155">
            <v>0</v>
          </cell>
          <cell r="K38155">
            <v>0</v>
          </cell>
          <cell r="L38155">
            <v>0</v>
          </cell>
          <cell r="M38155">
            <v>1400000</v>
          </cell>
          <cell r="N38155" t="str">
            <v>0</v>
          </cell>
          <cell r="O38155">
            <v>1400000</v>
          </cell>
          <cell r="P38155" t="str">
            <v>Lê Thị Huyền Trang</v>
          </cell>
          <cell r="Q38155" t="str">
            <v>BH-03A Bán Hàng</v>
          </cell>
        </row>
        <row r="38156">
          <cell r="D38156" t="str">
            <v>HCM-PX-2410-01754</v>
          </cell>
          <cell r="E38156" t="str">
            <v>CÔNG TY TNHH NGÔ KHÁNH VÂN</v>
          </cell>
          <cell r="F38156" t="str">
            <v>Tổ 3, Võ Dõng, Xã Vĩnh Trung, Thành phố Nha Trang, Tỉnh Khánh Hòa, Việt Nam</v>
          </cell>
          <cell r="G38156" t="str">
            <v/>
          </cell>
          <cell r="H38156" t="str">
            <v>Trần Văn Thiên Nam</v>
          </cell>
          <cell r="I38156">
            <v>0</v>
          </cell>
          <cell r="J38156">
            <v>24000</v>
          </cell>
          <cell r="K38156">
            <v>0</v>
          </cell>
          <cell r="L38156">
            <v>0</v>
          </cell>
          <cell r="M38156">
            <v>8352000</v>
          </cell>
          <cell r="N38156" t="str">
            <v>0</v>
          </cell>
          <cell r="O38156">
            <v>9187200</v>
          </cell>
          <cell r="P38156" t="str">
            <v>Nguyễn Ngọc Bảo Châu</v>
          </cell>
          <cell r="Q38156" t="str">
            <v>BH-03A Bán Hàng</v>
          </cell>
        </row>
        <row r="38157">
          <cell r="D38157" t="str">
            <v>HCM-PX-2410-01756</v>
          </cell>
          <cell r="E38157" t="str">
            <v>CÔNG TY TNHH TM DV KỸ THUẬT ĐIỆN BẢO THÀNH</v>
          </cell>
          <cell r="F38157" t="str">
            <v>73/13 Huỳnh Văn Bánh, Phường 17, Quận Phú Nhuận, Thành phố Hồ Chí Minh, Việt Nam</v>
          </cell>
          <cell r="G38157" t="str">
            <v/>
          </cell>
          <cell r="H38157" t="str">
            <v>Nguyễn Quốc Duy</v>
          </cell>
          <cell r="I38157">
            <v>0</v>
          </cell>
          <cell r="J38157">
            <v>0</v>
          </cell>
          <cell r="K38157">
            <v>0</v>
          </cell>
          <cell r="L38157">
            <v>0</v>
          </cell>
          <cell r="M38157">
            <v>1844000</v>
          </cell>
          <cell r="N38157" t="str">
            <v>0</v>
          </cell>
          <cell r="O38157">
            <v>2028400</v>
          </cell>
          <cell r="P38157" t="str">
            <v>Lê Thị Huyền Trang</v>
          </cell>
          <cell r="Q38157" t="str">
            <v>BH-03A Bán Hàng</v>
          </cell>
        </row>
        <row r="38158">
          <cell r="D38158" t="str">
            <v>HNI-PX-2410-00491</v>
          </cell>
          <cell r="E38158" t="str">
            <v>HNI bán cho HCM</v>
          </cell>
          <cell r="F38158" t="str">
            <v>B163, Khu phố 3, Nguyễn Văn Quá, P.Đông Hưng Thuận, Q.12, TP.HCM, Việt Nam</v>
          </cell>
          <cell r="G38158" t="str">
            <v/>
          </cell>
          <cell r="H38158" t="str">
            <v>Sale Hà Nội nội bộ</v>
          </cell>
          <cell r="I38158">
            <v>0</v>
          </cell>
          <cell r="J38158">
            <v>0</v>
          </cell>
          <cell r="K38158">
            <v>0</v>
          </cell>
          <cell r="L38158">
            <v>0</v>
          </cell>
          <cell r="M38158">
            <v>0</v>
          </cell>
          <cell r="N38158" t="str">
            <v>0</v>
          </cell>
          <cell r="O38158">
            <v>0</v>
          </cell>
          <cell r="P38158" t="str">
            <v>Trần Thị Thanh Phương</v>
          </cell>
          <cell r="Q38158" t="str">
            <v>BH-16C Xuất Bán Chi Nhánh (Không Sắp Xe)</v>
          </cell>
        </row>
        <row r="38159">
          <cell r="D38159" t="str">
            <v>HNI-PX-2410-00493</v>
          </cell>
          <cell r="E38159" t="str">
            <v>CÔNG TY TNHH DỆT NHUỘM JASAN (VIỆT NAM)</v>
          </cell>
          <cell r="F38159" t="str">
            <v>Khu công nghiệp dệt may Phố Nối B, Xã Liêu Xá, Huyện Yên Mỹ, Tỉnh Hưng Yên, Việt Nam</v>
          </cell>
          <cell r="G38159" t="str">
            <v/>
          </cell>
          <cell r="H38159" t="str">
            <v>Nguyễn Minh Quang 1</v>
          </cell>
          <cell r="I38159">
            <v>0</v>
          </cell>
          <cell r="J38159">
            <v>0</v>
          </cell>
          <cell r="K38159">
            <v>0</v>
          </cell>
          <cell r="L38159">
            <v>0</v>
          </cell>
          <cell r="M38159">
            <v>0</v>
          </cell>
          <cell r="N38159" t="str">
            <v>0</v>
          </cell>
          <cell r="O38159">
            <v>0</v>
          </cell>
          <cell r="P38159" t="str">
            <v>Nguyễn Diệu Thùy</v>
          </cell>
          <cell r="Q38159" t="str">
            <v>BH-03F Xuất Bảo Hành</v>
          </cell>
        </row>
        <row r="38160">
          <cell r="D38160" t="str">
            <v>HCM-PX-2410-01759</v>
          </cell>
          <cell r="E38160" t="str">
            <v>CÔNG TY TNHH KỸ THUẬT ĐIỆN U.T.P</v>
          </cell>
          <cell r="F38160" t="str">
            <v>32/37 Bùi Đình Túy, Phường 12, Quận Bình Thạnh, Thành phố Hồ Chí Minh, Việt Nam</v>
          </cell>
          <cell r="G38160" t="str">
            <v/>
          </cell>
          <cell r="H38160" t="str">
            <v>Nguyễn Vũ Đăng</v>
          </cell>
          <cell r="I38160">
            <v>0</v>
          </cell>
          <cell r="J38160">
            <v>0</v>
          </cell>
          <cell r="K38160">
            <v>0</v>
          </cell>
          <cell r="L38160">
            <v>0</v>
          </cell>
          <cell r="M38160">
            <v>0</v>
          </cell>
          <cell r="N38160" t="str">
            <v>0</v>
          </cell>
          <cell r="O38160">
            <v>0</v>
          </cell>
          <cell r="P38160" t="str">
            <v>Lê Thị Huyền Trang</v>
          </cell>
          <cell r="Q38160" t="str">
            <v>BH-03F Xuất Bảo Hành</v>
          </cell>
        </row>
        <row r="38161">
          <cell r="D38161" t="str">
            <v>HCM-PX-2410-01761</v>
          </cell>
          <cell r="E38161" t="str">
            <v>CÔNG TY CỔ PHẦN ĐIỆN, NĂNG LƯỢNG TÁI TẠO THUẬN HẢI</v>
          </cell>
          <cell r="F38161" t="str">
            <v>Số 51A, Đường Nguyễn Du, Khu phố 7, Phường Bảo An, Thành phố Phan Rang-Tháp Chàm, Tỉnh Ninh Thuận, Việt Nam</v>
          </cell>
          <cell r="G38161" t="str">
            <v/>
          </cell>
          <cell r="H38161" t="str">
            <v>Nguyễn Phú Quốc</v>
          </cell>
          <cell r="I38161">
            <v>0</v>
          </cell>
          <cell r="J38161">
            <v>0</v>
          </cell>
          <cell r="K38161">
            <v>0</v>
          </cell>
          <cell r="L38161">
            <v>0</v>
          </cell>
          <cell r="M38161">
            <v>5484000</v>
          </cell>
          <cell r="N38161" t="str">
            <v>0</v>
          </cell>
          <cell r="O38161">
            <v>6032400</v>
          </cell>
          <cell r="P38161" t="str">
            <v>Trần Thị Quí</v>
          </cell>
          <cell r="Q38161" t="str">
            <v>BH-03A Bán Hàng</v>
          </cell>
        </row>
        <row r="38162">
          <cell r="D38162" t="str">
            <v>HCM-PX-2410-01765</v>
          </cell>
          <cell r="E38162" t="str">
            <v>CÔNG TY TNHH KỸ THUẬT ĐIỆN ATIC</v>
          </cell>
          <cell r="F38162" t="str">
            <v>481/29 Nguyễn Văn Quá, Phường Đông Hưng Thuận, Quận 12, Thành phố Hồ Chí Minh, Việt Nam</v>
          </cell>
          <cell r="G38162" t="str">
            <v/>
          </cell>
          <cell r="H38162" t="str">
            <v>Trần Bảo Quốc</v>
          </cell>
          <cell r="I38162">
            <v>0</v>
          </cell>
          <cell r="J38162">
            <v>35000</v>
          </cell>
          <cell r="K38162">
            <v>61000</v>
          </cell>
          <cell r="L38162">
            <v>0</v>
          </cell>
          <cell r="M38162">
            <v>11567000</v>
          </cell>
          <cell r="N38162" t="str">
            <v>0</v>
          </cell>
          <cell r="O38162">
            <v>11567000</v>
          </cell>
          <cell r="P38162" t="str">
            <v>Lê Thị Huyền Trang</v>
          </cell>
          <cell r="Q38162" t="str">
            <v>BH-03A Bán Hàng</v>
          </cell>
        </row>
        <row r="38163">
          <cell r="D38163" t="str">
            <v>HCM-PX-2410-01767</v>
          </cell>
          <cell r="E38163" t="str">
            <v>CÔNG TY TNHH SX XUẤT NHẬP KHẨU NACADIVI</v>
          </cell>
          <cell r="F38163" t="str">
            <v>2A Nguyễn Chích, Phường Phú Thạnh, Quận Tân Phú, Thành phố Hồ Chí Minh, Việt Nam</v>
          </cell>
          <cell r="G38163" t="str">
            <v/>
          </cell>
          <cell r="H38163" t="str">
            <v>Quách Gia Khang</v>
          </cell>
          <cell r="I38163">
            <v>0</v>
          </cell>
          <cell r="J38163">
            <v>0</v>
          </cell>
          <cell r="K38163">
            <v>0</v>
          </cell>
          <cell r="L38163">
            <v>0</v>
          </cell>
          <cell r="M38163">
            <v>5490000</v>
          </cell>
          <cell r="N38163" t="str">
            <v>0</v>
          </cell>
          <cell r="O38163">
            <v>6039000</v>
          </cell>
          <cell r="P38163" t="str">
            <v>Trần Thị Quí</v>
          </cell>
          <cell r="Q38163" t="str">
            <v>BH-03A Bán Hàng</v>
          </cell>
        </row>
        <row r="38164">
          <cell r="D38164" t="str">
            <v>CTH-PX-2410-00217</v>
          </cell>
          <cell r="E38164" t="str">
            <v>NGUYỄN VĂN NGỘ</v>
          </cell>
          <cell r="F38164" t="str">
            <v>Nguyễn Văn Linh, Phường Hưng Lợi, Quận Ninh Kiều, Thành phố Cần Thơ, Việt Nam</v>
          </cell>
          <cell r="G38164" t="str">
            <v/>
          </cell>
          <cell r="H38164" t="str">
            <v>Phạm Ngọc Anh Giang</v>
          </cell>
          <cell r="I38164">
            <v>0</v>
          </cell>
          <cell r="J38164">
            <v>0</v>
          </cell>
          <cell r="K38164">
            <v>0</v>
          </cell>
          <cell r="L38164">
            <v>0</v>
          </cell>
          <cell r="M38164">
            <v>0</v>
          </cell>
          <cell r="N38164" t="str">
            <v>0</v>
          </cell>
          <cell r="O38164">
            <v>0</v>
          </cell>
          <cell r="P38164" t="str">
            <v>Lâm Tuyết Trinh</v>
          </cell>
          <cell r="Q38164" t="str">
            <v>BH-03F Xuất Bảo Hành</v>
          </cell>
        </row>
        <row r="38165">
          <cell r="D38165" t="str">
            <v>HCM-PX-2410-01776</v>
          </cell>
          <cell r="E38165" t="str">
            <v>ANH QUÝ PALANG</v>
          </cell>
          <cell r="F38165" t="str">
            <v>PHAN VĂN HỚN, BÀ ĐIỂM, HÓC MÔN, Việt Nam</v>
          </cell>
          <cell r="G38165" t="str">
            <v/>
          </cell>
          <cell r="H38165" t="str">
            <v>Nguyễn Vũ Đăng</v>
          </cell>
          <cell r="I38165">
            <v>0</v>
          </cell>
          <cell r="J38165">
            <v>0</v>
          </cell>
          <cell r="K38165">
            <v>0</v>
          </cell>
          <cell r="L38165">
            <v>0</v>
          </cell>
          <cell r="M38165">
            <v>2850000</v>
          </cell>
          <cell r="N38165" t="str">
            <v>0</v>
          </cell>
          <cell r="O38165">
            <v>2850000</v>
          </cell>
          <cell r="P38165" t="str">
            <v>Lê Thị Huyền Trang</v>
          </cell>
          <cell r="Q38165" t="str">
            <v>BH-03A Bán Hàng</v>
          </cell>
        </row>
        <row r="38166">
          <cell r="D38166" t="str">
            <v>HCM-PX-2410-01783</v>
          </cell>
          <cell r="E38166" t="str">
            <v>CÔNG TY TNHH KỸ THUẬT TỰ ĐỘNG NTA</v>
          </cell>
          <cell r="F38166" t="str">
            <v>41- 43 Đường số 53, Khu phố 9, Phường Tân Tạo, Quận Bình Tân, Thành phố Hồ Chí Minh, Việt Nam</v>
          </cell>
          <cell r="G38166" t="str">
            <v/>
          </cell>
          <cell r="H38166" t="str">
            <v>Tô Thành Đạo</v>
          </cell>
          <cell r="I38166">
            <v>0</v>
          </cell>
          <cell r="J38166">
            <v>0</v>
          </cell>
          <cell r="K38166">
            <v>0</v>
          </cell>
          <cell r="L38166">
            <v>0</v>
          </cell>
          <cell r="M38166">
            <v>5100000</v>
          </cell>
          <cell r="N38166" t="str">
            <v>0</v>
          </cell>
          <cell r="O38166">
            <v>5610000</v>
          </cell>
          <cell r="P38166" t="str">
            <v>Nguyễn Ngọc Bảo Châu</v>
          </cell>
          <cell r="Q38166" t="str">
            <v>BH-03A Bán Hàng</v>
          </cell>
        </row>
        <row r="38167">
          <cell r="D38167" t="str">
            <v>HCM-PX-2410-01793</v>
          </cell>
          <cell r="E38167" t="str">
            <v>HCM bán cho HN</v>
          </cell>
          <cell r="F38167" t="str">
            <v>Lô 05 -10A Khu Công nghiệp Hoàng Mai, Phường Hoàng Văn Thụ, Quận Hoàng Mai, Thành phố Hà Nội, Việt Nam</v>
          </cell>
          <cell r="G38167" t="str">
            <v/>
          </cell>
          <cell r="H38167" t="str">
            <v>Sale HCM Nội Bộ</v>
          </cell>
          <cell r="I38167">
            <v>0</v>
          </cell>
          <cell r="J38167">
            <v>0</v>
          </cell>
          <cell r="K38167">
            <v>0</v>
          </cell>
          <cell r="L38167">
            <v>0</v>
          </cell>
          <cell r="M38167">
            <v>0</v>
          </cell>
          <cell r="N38167" t="str">
            <v>0</v>
          </cell>
          <cell r="O38167">
            <v>0</v>
          </cell>
          <cell r="P38167" t="str">
            <v>Đào Thị Kim Ngân</v>
          </cell>
          <cell r="Q38167" t="str">
            <v>BH-16C Xuất Bán Chi Nhánh (Không Sắp Xe)</v>
          </cell>
        </row>
        <row r="38168">
          <cell r="D38168" t="str">
            <v>HCM-PX-2410-01806</v>
          </cell>
          <cell r="E38168" t="str">
            <v>HCM bán cho CTH</v>
          </cell>
          <cell r="F38168" t="str">
            <v>45 - 47 Bùi Quang Trinh, Phường Phú Thứ, Quận Cái Răng, Thành phố Cần Thơ, Việt Nam</v>
          </cell>
          <cell r="G38168" t="str">
            <v/>
          </cell>
          <cell r="H38168" t="str">
            <v>Sale HCM Nội Bộ</v>
          </cell>
          <cell r="I38168">
            <v>0</v>
          </cell>
          <cell r="J38168">
            <v>0</v>
          </cell>
          <cell r="K38168">
            <v>0</v>
          </cell>
          <cell r="L38168">
            <v>0</v>
          </cell>
          <cell r="M38168">
            <v>0</v>
          </cell>
          <cell r="N38168" t="str">
            <v>0</v>
          </cell>
          <cell r="O38168">
            <v>0</v>
          </cell>
          <cell r="P38168" t="str">
            <v>Trần Thị Quí</v>
          </cell>
          <cell r="Q38168" t="str">
            <v>BH-16C Xuất Bán Chi Nhánh (Không Sắp Xe)</v>
          </cell>
        </row>
        <row r="38169">
          <cell r="D38169" t="str">
            <v>HCM-PX-2410-01470</v>
          </cell>
          <cell r="E38169" t="str">
            <v>CÔNG TY TNHH VÕ THANH</v>
          </cell>
          <cell r="F38169" t="str">
            <v>2A Đường ĐHT 21, Phường Đông Hưng Thuận, Quận 12, TP HCM, Việt Nam</v>
          </cell>
          <cell r="G38169" t="str">
            <v/>
          </cell>
          <cell r="H38169" t="str">
            <v>Nguyễn Quốc Duy</v>
          </cell>
          <cell r="I38169">
            <v>0</v>
          </cell>
          <cell r="J38169">
            <v>0</v>
          </cell>
          <cell r="K38169">
            <v>0</v>
          </cell>
          <cell r="L38169">
            <v>0</v>
          </cell>
          <cell r="M38169">
            <v>0</v>
          </cell>
          <cell r="N38169" t="str">
            <v>0</v>
          </cell>
          <cell r="O38169">
            <v>0</v>
          </cell>
          <cell r="P38169" t="str">
            <v>Lê Thị Huyền Trang</v>
          </cell>
          <cell r="Q38169" t="str">
            <v>BH-03F Xuất Bảo Hành</v>
          </cell>
        </row>
        <row r="38170">
          <cell r="D38170" t="str">
            <v>HCM-PX-2410-01471</v>
          </cell>
          <cell r="E38170" t="str">
            <v>DNTN AN HÒA</v>
          </cell>
          <cell r="F38170" t="str">
            <v>D11/1E, Quách Điêu, Ấp 4, Vĩnh Lộc A, Bình Chánh, TP HCM, Việt Nam</v>
          </cell>
          <cell r="G38170" t="str">
            <v/>
          </cell>
          <cell r="H38170" t="str">
            <v>Phạm Hoàng Linh</v>
          </cell>
          <cell r="I38170">
            <v>0</v>
          </cell>
          <cell r="J38170">
            <v>0</v>
          </cell>
          <cell r="K38170">
            <v>0</v>
          </cell>
          <cell r="L38170">
            <v>0</v>
          </cell>
          <cell r="M38170">
            <v>0</v>
          </cell>
          <cell r="N38170" t="str">
            <v>0</v>
          </cell>
          <cell r="O38170">
            <v>0</v>
          </cell>
          <cell r="P38170" t="str">
            <v>Lê Thị Huyền Trang</v>
          </cell>
          <cell r="Q38170" t="str">
            <v>BH-03F Xuất Bảo Hành</v>
          </cell>
        </row>
        <row r="38171">
          <cell r="D38171" t="str">
            <v>HCM-PX-2410-01473</v>
          </cell>
          <cell r="E38171" t="str">
            <v>CÔNG TY TNHH TMDV KT CÔNG NGHỆ LP</v>
          </cell>
          <cell r="F38171" t="str">
            <v>297/7 Tân Hoà Đông, Phường Bình Trị Đông, Quận Bình Tân, Thành phố Hồ Chí Minh, Việt Nam</v>
          </cell>
          <cell r="G38171" t="str">
            <v/>
          </cell>
          <cell r="H38171" t="str">
            <v>Nguyễn Hoàng Quân</v>
          </cell>
          <cell r="I38171">
            <v>0</v>
          </cell>
          <cell r="J38171">
            <v>0</v>
          </cell>
          <cell r="K38171">
            <v>0</v>
          </cell>
          <cell r="L38171">
            <v>0</v>
          </cell>
          <cell r="M38171">
            <v>4180000</v>
          </cell>
          <cell r="N38171" t="str">
            <v>0</v>
          </cell>
          <cell r="O38171">
            <v>4598000</v>
          </cell>
          <cell r="P38171" t="str">
            <v>Nguyễn Ngọc Bảo Châu</v>
          </cell>
          <cell r="Q38171" t="str">
            <v>BH-03A Bán Hàng</v>
          </cell>
        </row>
        <row r="38172">
          <cell r="D38172" t="str">
            <v>HCM-PX-2410-01474</v>
          </cell>
          <cell r="E38172" t="str">
            <v>CÔNG TY CỔ PHẦN SẢN XUẤT THƯƠNG MẠI VÀ DỊCH VỤ AZ - HCM</v>
          </cell>
          <cell r="F38172" t="str">
            <v>D21-NV12 ô số 25, Khu đô thị mới hai bên đường Lê Trọng Tấn, Xã La Phù, Huyện Hoài Đức, Thành phố Hà Nội, Việt Nam</v>
          </cell>
          <cell r="G38172" t="str">
            <v/>
          </cell>
          <cell r="H38172" t="str">
            <v>Nguyễn Hoàng Quân</v>
          </cell>
          <cell r="I38172">
            <v>0</v>
          </cell>
          <cell r="J38172">
            <v>0</v>
          </cell>
          <cell r="K38172">
            <v>0</v>
          </cell>
          <cell r="L38172">
            <v>0</v>
          </cell>
          <cell r="M38172">
            <v>2185000</v>
          </cell>
          <cell r="N38172" t="str">
            <v>0</v>
          </cell>
          <cell r="O38172">
            <v>2403500</v>
          </cell>
          <cell r="P38172" t="str">
            <v>Nguyễn Ngọc Bảo Châu</v>
          </cell>
          <cell r="Q38172" t="str">
            <v>BH-03A Bán Hàng</v>
          </cell>
        </row>
        <row r="38173">
          <cell r="D38173" t="str">
            <v>HCM-PX-2410-01476</v>
          </cell>
          <cell r="E38173" t="str">
            <v>CÔNG TY TNHH KỸ THUẬT ĐIỆN - TỰ ĐỘNG TOÀN DIỆN</v>
          </cell>
          <cell r="F38173" t="str">
            <v>52 Nguyễn Thái Bình, Phường 4, Quận Tân Bình, Thành phố Hồ Chí Minh, Việt Nam</v>
          </cell>
          <cell r="G38173" t="str">
            <v/>
          </cell>
          <cell r="H38173" t="str">
            <v>Nguyễn Tấn Tài</v>
          </cell>
          <cell r="I38173">
            <v>0</v>
          </cell>
          <cell r="J38173">
            <v>0</v>
          </cell>
          <cell r="K38173">
            <v>0</v>
          </cell>
          <cell r="L38173">
            <v>0</v>
          </cell>
          <cell r="M38173">
            <v>5600000</v>
          </cell>
          <cell r="N38173" t="str">
            <v>0</v>
          </cell>
          <cell r="O38173">
            <v>6160000</v>
          </cell>
          <cell r="P38173" t="str">
            <v>Nguyễn Ngọc Bảo Châu</v>
          </cell>
          <cell r="Q38173" t="str">
            <v>BH-03A Bán Hàng</v>
          </cell>
        </row>
        <row r="38174">
          <cell r="D38174" t="str">
            <v>HNI-PX-2410-00416</v>
          </cell>
          <cell r="E38174" t="str">
            <v>HNI bán cho HCM</v>
          </cell>
          <cell r="F38174" t="str">
            <v>B163, Khu phố 3, Nguyễn Văn Quá, P.Đông Hưng Thuận, Q.12, TP.HCM, Việt Nam</v>
          </cell>
          <cell r="G38174" t="str">
            <v/>
          </cell>
          <cell r="H38174" t="str">
            <v>Sale Hà Nội nội bộ</v>
          </cell>
          <cell r="I38174">
            <v>0</v>
          </cell>
          <cell r="J38174">
            <v>0</v>
          </cell>
          <cell r="K38174">
            <v>0</v>
          </cell>
          <cell r="L38174">
            <v>0</v>
          </cell>
          <cell r="M38174">
            <v>0</v>
          </cell>
          <cell r="N38174" t="str">
            <v>0</v>
          </cell>
          <cell r="O38174">
            <v>0</v>
          </cell>
          <cell r="P38174" t="str">
            <v>Bùi Thị Phương Anh</v>
          </cell>
          <cell r="Q38174" t="str">
            <v>BH-16C Xuất Bán Chi Nhánh (Không Sắp Xe)</v>
          </cell>
        </row>
        <row r="38175">
          <cell r="D38175" t="str">
            <v>HCM-PX-2410-01479</v>
          </cell>
          <cell r="E38175" t="str">
            <v>CÔNG TY TNHH THANG MÁY VÀNG</v>
          </cell>
          <cell r="F38175" t="str">
            <v>Tầng 14, Tòa Nhà HM Town, 412 Nguyễn Thị Minh Khai, Phuờng 5, Quận 3, TP HCM, Việt Nam</v>
          </cell>
          <cell r="G38175" t="str">
            <v/>
          </cell>
          <cell r="H38175" t="str">
            <v>Hồ Hoàng Anh</v>
          </cell>
          <cell r="I38175">
            <v>0</v>
          </cell>
          <cell r="J38175">
            <v>0</v>
          </cell>
          <cell r="K38175">
            <v>0</v>
          </cell>
          <cell r="L38175">
            <v>0</v>
          </cell>
          <cell r="M38175">
            <v>2200000</v>
          </cell>
          <cell r="N38175" t="str">
            <v>0</v>
          </cell>
          <cell r="O38175">
            <v>2200000</v>
          </cell>
          <cell r="P38175" t="str">
            <v>Lê Thị Huyền Trang</v>
          </cell>
          <cell r="Q38175" t="str">
            <v>BH-03A Bán Hàng</v>
          </cell>
        </row>
        <row r="38176">
          <cell r="D38176" t="str">
            <v>HNI-PX-2410-00417</v>
          </cell>
          <cell r="E38176" t="str">
            <v>HNI bán cho HCM</v>
          </cell>
          <cell r="F38176" t="str">
            <v>B163, Khu phố 3, Nguyễn Văn Quá, P.Đông Hưng Thuận, Q.12, TP.HCM, Việt Nam</v>
          </cell>
          <cell r="G38176" t="str">
            <v/>
          </cell>
          <cell r="H38176" t="str">
            <v>Sale Hà Nội nội bộ</v>
          </cell>
          <cell r="I38176">
            <v>0</v>
          </cell>
          <cell r="J38176">
            <v>0</v>
          </cell>
          <cell r="K38176">
            <v>0</v>
          </cell>
          <cell r="L38176">
            <v>0</v>
          </cell>
          <cell r="M38176">
            <v>0</v>
          </cell>
          <cell r="N38176" t="str">
            <v>0</v>
          </cell>
          <cell r="O38176">
            <v>0</v>
          </cell>
          <cell r="P38176" t="str">
            <v>Bùi Thị Phương Anh</v>
          </cell>
          <cell r="Q38176" t="str">
            <v>BH-16A Xuất Bán Chi Nhánh</v>
          </cell>
        </row>
        <row r="38177">
          <cell r="D38177" t="str">
            <v>HCM-PX-2410-01480</v>
          </cell>
          <cell r="E38177" t="str">
            <v>CÔNG TY TNHH ĐIỆN TỰ ĐỘNG HƯNG VIỆT</v>
          </cell>
          <cell r="F38177" t="str">
            <v>1/33 Khu Phố Bình Đức 1, Phường Bình Hòa, Thành phố Thuận An, Tỉnh Bình Dương, Việt Nam</v>
          </cell>
          <cell r="G38177" t="str">
            <v/>
          </cell>
          <cell r="H38177" t="str">
            <v>Lê Vũ Minh Hải</v>
          </cell>
          <cell r="I38177">
            <v>0</v>
          </cell>
          <cell r="J38177">
            <v>0</v>
          </cell>
          <cell r="K38177">
            <v>0</v>
          </cell>
          <cell r="L38177">
            <v>0</v>
          </cell>
          <cell r="M38177">
            <v>2139000</v>
          </cell>
          <cell r="N38177" t="str">
            <v>0</v>
          </cell>
          <cell r="O38177">
            <v>2352900</v>
          </cell>
          <cell r="P38177" t="str">
            <v>Nguyễn Ngọc Bảo Châu</v>
          </cell>
          <cell r="Q38177" t="str">
            <v>BH-03A Bán Hàng</v>
          </cell>
        </row>
        <row r="38178">
          <cell r="D38178" t="str">
            <v>HCM-PX-2410-01481</v>
          </cell>
          <cell r="E38178" t="str">
            <v>CÔNG TY TNHH KỸ THUẬT TỰ ĐỘNG SKY</v>
          </cell>
          <cell r="F38178" t="str">
            <v>56 Đường 1A Khu dân cư Vĩnh Lộc, Phường Bình Hưng Hòa B, Quận Bình Tân, Thành phố Hồ Chí Minh, Việt Nam</v>
          </cell>
          <cell r="G38178" t="str">
            <v/>
          </cell>
          <cell r="H38178" t="str">
            <v>Lai Hoàn Bảo</v>
          </cell>
          <cell r="I38178">
            <v>0</v>
          </cell>
          <cell r="J38178">
            <v>0</v>
          </cell>
          <cell r="K38178">
            <v>0</v>
          </cell>
          <cell r="L38178">
            <v>0</v>
          </cell>
          <cell r="M38178">
            <v>500000</v>
          </cell>
          <cell r="N38178" t="str">
            <v>0</v>
          </cell>
          <cell r="O38178">
            <v>550000</v>
          </cell>
          <cell r="P38178" t="str">
            <v>Lê Thị Huyền Trang</v>
          </cell>
          <cell r="Q38178" t="str">
            <v>BH-03A Bán Hàng</v>
          </cell>
        </row>
        <row r="38179">
          <cell r="D38179" t="str">
            <v>HCM-PX-2410-01482</v>
          </cell>
          <cell r="E38179" t="str">
            <v>CÔNG TY TNHH ĐẦU TƯ VÀ CHUYỂN ĐỔI SỐ ĐẠI NAM</v>
          </cell>
          <cell r="F38179" t="str">
            <v>Số 9 đường 6B, khu dân cư Dương Hồng,, Xã Bình Hưng, Huyện Bình Chánh, Thành phố Hồ Chí Minh, Việt Nam</v>
          </cell>
          <cell r="G38179" t="str">
            <v/>
          </cell>
          <cell r="H38179" t="str">
            <v>Lai Hoàn Bảo</v>
          </cell>
          <cell r="I38179">
            <v>0</v>
          </cell>
          <cell r="J38179">
            <v>0</v>
          </cell>
          <cell r="K38179">
            <v>0</v>
          </cell>
          <cell r="L38179">
            <v>0</v>
          </cell>
          <cell r="M38179">
            <v>6910000</v>
          </cell>
          <cell r="N38179" t="str">
            <v>0</v>
          </cell>
          <cell r="O38179">
            <v>7601000</v>
          </cell>
          <cell r="P38179" t="str">
            <v>Lê Thị Huyền Trang</v>
          </cell>
          <cell r="Q38179" t="str">
            <v>BH-03A Bán Hàng</v>
          </cell>
        </row>
        <row r="38180">
          <cell r="D38180" t="str">
            <v>HCM-PX-2410-01483</v>
          </cell>
          <cell r="E38180" t="str">
            <v>CÔNG TY TNHH KỸ THUẬT LN</v>
          </cell>
          <cell r="F38180" t="str">
            <v>47/18 Đường Ao Đôi, Khu phố 10, Phường Bình Trị Đông A, Quận Bình Tân, Thành phố Hồ Chí Minh, Việt Nam</v>
          </cell>
          <cell r="G38180" t="str">
            <v/>
          </cell>
          <cell r="H38180" t="str">
            <v>Lê Quốc Dũng</v>
          </cell>
          <cell r="I38180">
            <v>0</v>
          </cell>
          <cell r="J38180">
            <v>0</v>
          </cell>
          <cell r="K38180">
            <v>0</v>
          </cell>
          <cell r="L38180">
            <v>0</v>
          </cell>
          <cell r="M38180">
            <v>4000000</v>
          </cell>
          <cell r="N38180" t="str">
            <v>0</v>
          </cell>
          <cell r="O38180">
            <v>4400000</v>
          </cell>
          <cell r="P38180" t="str">
            <v>Lê Thị Huyền Trang</v>
          </cell>
          <cell r="Q38180" t="str">
            <v>BH-03A Bán Hàng</v>
          </cell>
        </row>
        <row r="38181">
          <cell r="D38181" t="str">
            <v>HCM-PX-2410-01487</v>
          </cell>
          <cell r="E38181" t="str">
            <v>CHÚ NGUYỄN MINH ẤN</v>
          </cell>
          <cell r="F38181" t="str">
            <v>4 đường Hai bà Trưng phường Hiệp Phú Quận 9 tp Thủ Đức, Việt Nam</v>
          </cell>
          <cell r="G38181" t="str">
            <v/>
          </cell>
          <cell r="H38181" t="str">
            <v>Lê Quốc Dũng</v>
          </cell>
          <cell r="I38181">
            <v>0</v>
          </cell>
          <cell r="J38181">
            <v>0</v>
          </cell>
          <cell r="K38181">
            <v>0</v>
          </cell>
          <cell r="L38181">
            <v>0</v>
          </cell>
          <cell r="M38181">
            <v>2600000</v>
          </cell>
          <cell r="N38181" t="str">
            <v>0</v>
          </cell>
          <cell r="O38181">
            <v>2600000</v>
          </cell>
          <cell r="P38181" t="str">
            <v>Lê Thị Huyền Trang</v>
          </cell>
          <cell r="Q38181" t="str">
            <v>BH-03A Bán Hàng</v>
          </cell>
        </row>
        <row r="38182">
          <cell r="D38182" t="str">
            <v>HCM-PX-2410-01488</v>
          </cell>
          <cell r="E38182" t="str">
            <v>CÔNG TY TNHH MTV LẮP ĐẶT PIN NĂNG LƯỢNG AN PHÁT</v>
          </cell>
          <cell r="F38182" t="str">
            <v>Q1 Số 15, KDC Cát Tường Phú Sinh, ấp Rừng Sến, Xã Mỹ Hạnh Bắc, Huyện Đức Hòa, Tỉnh Long An, Việt Nam</v>
          </cell>
          <cell r="G38182" t="str">
            <v/>
          </cell>
          <cell r="H38182" t="str">
            <v>Nguyễn Hà Thái</v>
          </cell>
          <cell r="I38182">
            <v>0</v>
          </cell>
          <cell r="J38182">
            <v>0</v>
          </cell>
          <cell r="K38182">
            <v>0</v>
          </cell>
          <cell r="L38182">
            <v>0</v>
          </cell>
          <cell r="M38182">
            <v>0</v>
          </cell>
          <cell r="N38182" t="str">
            <v>0</v>
          </cell>
          <cell r="O38182">
            <v>0</v>
          </cell>
          <cell r="P38182" t="str">
            <v>Nguyễn Ngọc Anh Thư</v>
          </cell>
          <cell r="Q38182" t="str">
            <v>BH-03F Xuất Bảo Hành</v>
          </cell>
        </row>
        <row r="38183">
          <cell r="D38183" t="str">
            <v>HCM-PX-2410-01490</v>
          </cell>
          <cell r="E38183" t="str">
            <v>CÔNG TY TNHH TM DV SX KIẾN NAM</v>
          </cell>
          <cell r="F38183" t="str">
            <v>Ấp Trung Viết, Xã Phước Hiệp, Huyện Củ Chi, Thành phố Hồ Chí Minh, Việt Nam</v>
          </cell>
          <cell r="G38183" t="str">
            <v/>
          </cell>
          <cell r="H38183" t="str">
            <v>Lê Công Tuấn</v>
          </cell>
          <cell r="I38183">
            <v>0</v>
          </cell>
          <cell r="J38183">
            <v>0</v>
          </cell>
          <cell r="K38183">
            <v>0</v>
          </cell>
          <cell r="L38183">
            <v>0</v>
          </cell>
          <cell r="M38183">
            <v>2750000</v>
          </cell>
          <cell r="N38183" t="str">
            <v>0</v>
          </cell>
          <cell r="O38183">
            <v>3025000</v>
          </cell>
          <cell r="P38183" t="str">
            <v>Lê Thị Huyền Trang</v>
          </cell>
          <cell r="Q38183" t="str">
            <v>BH-03A Bán Hàng</v>
          </cell>
        </row>
        <row r="38184">
          <cell r="D38184" t="str">
            <v>HNI-PX-2410-00419</v>
          </cell>
          <cell r="E38184" t="str">
            <v>CÔNG TY CỔ PHẦN THIẾT BỊ ĐIỆN VÀ TỰ ĐỘNG HÓA QMA VIỆT NAM</v>
          </cell>
          <cell r="F38184" t="str">
            <v>Số 9, ngách 27, ngõ 788 đường Kim Giang, Xã Thanh Liệt, Huyện Thanh Trì, Thành phố Hà Nội, Việt Nam</v>
          </cell>
          <cell r="G38184" t="str">
            <v/>
          </cell>
          <cell r="H38184" t="str">
            <v>Phạm Văn Trường</v>
          </cell>
          <cell r="I38184">
            <v>0</v>
          </cell>
          <cell r="J38184">
            <v>0</v>
          </cell>
          <cell r="K38184">
            <v>0</v>
          </cell>
          <cell r="L38184">
            <v>0</v>
          </cell>
          <cell r="M38184">
            <v>17934000</v>
          </cell>
          <cell r="N38184" t="str">
            <v>0</v>
          </cell>
          <cell r="O38184">
            <v>19727400</v>
          </cell>
          <cell r="P38184" t="str">
            <v>Nguyễn Diệu Thùy</v>
          </cell>
          <cell r="Q38184" t="str">
            <v>BH-03A Bán Hàng</v>
          </cell>
        </row>
        <row r="38185">
          <cell r="D38185" t="str">
            <v>CTH-PX-2410-00172</v>
          </cell>
          <cell r="E38185" t="str">
            <v>CÔNG TY CỔ PHẦN THỦY SẢN KHỞI NGHIỆP</v>
          </cell>
          <cell r="F38185" t="str">
            <v>Số 198, tổ 2, ấp An Phước, Xã Bình An, Huyện Châu Thành, Tỉnh Kiên Giang, Việt Nam</v>
          </cell>
          <cell r="G38185" t="str">
            <v/>
          </cell>
          <cell r="H38185" t="str">
            <v>Tô Văn Tình</v>
          </cell>
          <cell r="I38185">
            <v>0</v>
          </cell>
          <cell r="J38185">
            <v>0</v>
          </cell>
          <cell r="K38185">
            <v>0</v>
          </cell>
          <cell r="L38185">
            <v>0</v>
          </cell>
          <cell r="M38185">
            <v>1800000</v>
          </cell>
          <cell r="N38185" t="str">
            <v>0</v>
          </cell>
          <cell r="O38185">
            <v>1980000</v>
          </cell>
          <cell r="P38185" t="str">
            <v>Lâm Tuyết Trinh</v>
          </cell>
          <cell r="Q38185" t="str">
            <v>BH-03A Bán Hàng</v>
          </cell>
        </row>
        <row r="38186">
          <cell r="D38186" t="str">
            <v>HCM-PX-2410-01492</v>
          </cell>
          <cell r="E38186" t="str">
            <v>CÔNG TY TNHH TM DV KỸ THUẬT ĐIỆN THUẬN PHÁT</v>
          </cell>
          <cell r="F38186" t="str">
            <v>Số 40/4/2 Hồ Văn Long, Phường Bình Hưng Hòa B, Quận Bình Tân, Thành phố Hồ Chí Minh, Việt Nam</v>
          </cell>
          <cell r="G38186" t="str">
            <v/>
          </cell>
          <cell r="H38186" t="str">
            <v>Lai Hoàn Bảo</v>
          </cell>
          <cell r="I38186">
            <v>0</v>
          </cell>
          <cell r="J38186">
            <v>0</v>
          </cell>
          <cell r="K38186">
            <v>0</v>
          </cell>
          <cell r="L38186">
            <v>0</v>
          </cell>
          <cell r="M38186">
            <v>2585000</v>
          </cell>
          <cell r="N38186" t="str">
            <v>0</v>
          </cell>
          <cell r="O38186">
            <v>2843500</v>
          </cell>
          <cell r="P38186" t="str">
            <v>Lê Thị Huyền Trang</v>
          </cell>
          <cell r="Q38186" t="str">
            <v>BH-03A Bán Hàng</v>
          </cell>
        </row>
        <row r="38187">
          <cell r="D38187" t="str">
            <v>HCM-PX-2410-01493</v>
          </cell>
          <cell r="E38187" t="str">
            <v>HCM bán cho CTH</v>
          </cell>
          <cell r="F38187" t="str">
            <v>45 - 47 Bùi Quang Trinh, Phường Phú Thứ, Quận Cái Răng, Thành phố Cần Thơ, Việt Nam</v>
          </cell>
          <cell r="G38187" t="str">
            <v/>
          </cell>
          <cell r="H38187" t="str">
            <v>Sale HCM Nội Bộ</v>
          </cell>
          <cell r="I38187">
            <v>0</v>
          </cell>
          <cell r="J38187">
            <v>0</v>
          </cell>
          <cell r="K38187">
            <v>0</v>
          </cell>
          <cell r="L38187">
            <v>0</v>
          </cell>
          <cell r="M38187">
            <v>0</v>
          </cell>
          <cell r="N38187" t="str">
            <v>0</v>
          </cell>
          <cell r="O38187">
            <v>0</v>
          </cell>
          <cell r="P38187" t="str">
            <v>Nguyễn Ngọc Bảo Châu</v>
          </cell>
          <cell r="Q38187" t="str">
            <v>BH-16C Xuất Bán Chi Nhánh (Không Sắp Xe)</v>
          </cell>
        </row>
        <row r="38188">
          <cell r="D38188" t="str">
            <v>HNI-PX-2410-00421</v>
          </cell>
          <cell r="E38188" t="str">
            <v>PHAN THANH LÂM</v>
          </cell>
          <cell r="F38188" t="str">
            <v>ngõ 56 số nhà 54 Định Công Hạ, Phường Định Công, Quận Hoàng Mai, Thành phố Hà Nội, Việt Nam</v>
          </cell>
          <cell r="G38188" t="str">
            <v/>
          </cell>
          <cell r="H38188" t="str">
            <v>Sale Hà Nội TM</v>
          </cell>
          <cell r="I38188">
            <v>0</v>
          </cell>
          <cell r="J38188">
            <v>0</v>
          </cell>
          <cell r="K38188">
            <v>0</v>
          </cell>
          <cell r="L38188">
            <v>0</v>
          </cell>
          <cell r="M38188">
            <v>2200000</v>
          </cell>
          <cell r="N38188" t="str">
            <v>0</v>
          </cell>
          <cell r="O38188">
            <v>2200000</v>
          </cell>
          <cell r="P38188" t="str">
            <v>Nguyễn Diệu Thùy</v>
          </cell>
          <cell r="Q38188" t="str">
            <v>BH-03A Bán Hàng</v>
          </cell>
        </row>
        <row r="38189">
          <cell r="D38189" t="str">
            <v>HCM-PX-2410-01496</v>
          </cell>
          <cell r="E38189" t="str">
            <v>CÔNG TY TNHH TRIỆU HOÀNG PHÁT</v>
          </cell>
          <cell r="F38189" t="str">
            <v>105/37 Hoàng Hoa Thám, Phường 6, Quận Bình Thạnh, Thành phố Hồ Chí Minh, Việt Nam</v>
          </cell>
          <cell r="G38189" t="str">
            <v/>
          </cell>
          <cell r="H38189" t="str">
            <v>Trần Bảo Quốc</v>
          </cell>
          <cell r="I38189">
            <v>0</v>
          </cell>
          <cell r="J38189">
            <v>0</v>
          </cell>
          <cell r="K38189">
            <v>0</v>
          </cell>
          <cell r="L38189">
            <v>0</v>
          </cell>
          <cell r="M38189">
            <v>0</v>
          </cell>
          <cell r="N38189" t="str">
            <v>0</v>
          </cell>
          <cell r="O38189">
            <v>0</v>
          </cell>
          <cell r="P38189" t="str">
            <v>Lê Thị Huyền Trang</v>
          </cell>
          <cell r="Q38189" t="str">
            <v>BH-03F Xuất Bảo Hành</v>
          </cell>
        </row>
        <row r="38190">
          <cell r="D38190" t="str">
            <v>CTH-PX-2410-00174</v>
          </cell>
          <cell r="E38190" t="str">
            <v>MÃ THANH TRUNG</v>
          </cell>
          <cell r="F38190" t="str">
            <v>TP.Rạch Giá, Kiên Giang, Việt Nam</v>
          </cell>
          <cell r="G38190" t="str">
            <v/>
          </cell>
          <cell r="H38190" t="str">
            <v>Tô Văn Tình</v>
          </cell>
          <cell r="I38190">
            <v>0</v>
          </cell>
          <cell r="J38190">
            <v>0</v>
          </cell>
          <cell r="K38190">
            <v>0</v>
          </cell>
          <cell r="L38190">
            <v>0</v>
          </cell>
          <cell r="M38190">
            <v>1753000</v>
          </cell>
          <cell r="N38190" t="str">
            <v>0</v>
          </cell>
          <cell r="O38190">
            <v>1753000</v>
          </cell>
          <cell r="P38190" t="str">
            <v>Lâm Tuyết Trinh</v>
          </cell>
          <cell r="Q38190" t="str">
            <v>BH-03A Bán Hàng</v>
          </cell>
        </row>
        <row r="38191">
          <cell r="D38191" t="str">
            <v>CTH-PX-2410-00176</v>
          </cell>
          <cell r="E38191" t="str">
            <v>NGUYỄN VĂN NGỘ</v>
          </cell>
          <cell r="F38191" t="str">
            <v>Nguyễn Văn Linh, Phường Hưng Lợi, Quận Ninh Kiều, Thành phố Cần Thơ, Việt Nam</v>
          </cell>
          <cell r="G38191" t="str">
            <v/>
          </cell>
          <cell r="H38191" t="str">
            <v>Phạm Ngọc Anh Giang</v>
          </cell>
          <cell r="I38191">
            <v>0</v>
          </cell>
          <cell r="J38191">
            <v>0</v>
          </cell>
          <cell r="K38191">
            <v>0</v>
          </cell>
          <cell r="L38191">
            <v>0</v>
          </cell>
          <cell r="M38191">
            <v>4150000</v>
          </cell>
          <cell r="N38191" t="str">
            <v>0</v>
          </cell>
          <cell r="O38191">
            <v>4150000</v>
          </cell>
          <cell r="P38191" t="str">
            <v>Lâm Tuyết Trinh</v>
          </cell>
          <cell r="Q38191" t="str">
            <v>BH-03A Bán Hàng</v>
          </cell>
        </row>
        <row r="38192">
          <cell r="D38192" t="str">
            <v>HCM-PX-2410-01498</v>
          </cell>
          <cell r="E38192" t="str">
            <v>CÔNG TY TNHH HOÀNG PHÚC</v>
          </cell>
          <cell r="F38192" t="str">
            <v>249-251, Nguyễn Văn Cừ, Phường An Bình, Quận Ninh Kiều, Thành phố Cần Thơ, Việt Nam</v>
          </cell>
          <cell r="G38192" t="str">
            <v/>
          </cell>
          <cell r="H38192" t="str">
            <v>Lương Hoàng Hiệp</v>
          </cell>
          <cell r="I38192">
            <v>0</v>
          </cell>
          <cell r="J38192">
            <v>0</v>
          </cell>
          <cell r="K38192">
            <v>0</v>
          </cell>
          <cell r="L38192">
            <v>0</v>
          </cell>
          <cell r="M38192">
            <v>1000000</v>
          </cell>
          <cell r="N38192" t="str">
            <v>0</v>
          </cell>
          <cell r="O38192">
            <v>1100000</v>
          </cell>
          <cell r="P38192" t="str">
            <v>Nguyễn Ngọc Bảo Châu</v>
          </cell>
          <cell r="Q38192" t="str">
            <v>BH-03A Bán Hàng</v>
          </cell>
        </row>
        <row r="38193">
          <cell r="D38193" t="str">
            <v>HNI-PX-2410-00423</v>
          </cell>
          <cell r="E38193" t="str">
            <v>CÔNG TY TNHH THANG MÁY VPTECH HÀ NAM</v>
          </cell>
          <cell r="F38193" t="str">
            <v>Lô CN12, khu công nghiệp hỗ trợ Đồng Văn III, Phường Tiên Nội, Thị Xã Duy Tiên, Tỉnh Hà Nam, Việt Nam</v>
          </cell>
          <cell r="G38193" t="str">
            <v/>
          </cell>
          <cell r="H38193" t="str">
            <v>Sale Hà Nội TM</v>
          </cell>
          <cell r="I38193">
            <v>0</v>
          </cell>
          <cell r="J38193">
            <v>0</v>
          </cell>
          <cell r="K38193">
            <v>0</v>
          </cell>
          <cell r="L38193">
            <v>0</v>
          </cell>
          <cell r="M38193">
            <v>1400000</v>
          </cell>
          <cell r="N38193" t="str">
            <v>0</v>
          </cell>
          <cell r="O38193">
            <v>1400000</v>
          </cell>
          <cell r="P38193" t="str">
            <v>Bùi Thị Phương Anh</v>
          </cell>
          <cell r="Q38193" t="str">
            <v>BH-03A Bán Hàng</v>
          </cell>
        </row>
        <row r="38194">
          <cell r="D38194" t="str">
            <v>HCM-PX-2410-01503</v>
          </cell>
          <cell r="E38194" t="str">
            <v>CÔNG TY TNHH THƯƠNG MẠI DỊCH VỤ KỸ THUẬT ĐIỆN - TỰ ĐỘNG HÓA SQM</v>
          </cell>
          <cell r="F38194" t="str">
            <v>745/84/11 Quang Trung, Phường 12, Quận Gò Vấp, Thành phố Hồ Chí Minh, Việt Nam</v>
          </cell>
          <cell r="G38194" t="str">
            <v/>
          </cell>
          <cell r="H38194" t="str">
            <v>Nguyễn Tấn Tài</v>
          </cell>
          <cell r="I38194">
            <v>0</v>
          </cell>
          <cell r="J38194">
            <v>0</v>
          </cell>
          <cell r="K38194">
            <v>0</v>
          </cell>
          <cell r="L38194">
            <v>0</v>
          </cell>
          <cell r="M38194">
            <v>20244840</v>
          </cell>
          <cell r="N38194" t="str">
            <v>0</v>
          </cell>
          <cell r="O38194">
            <v>22269324</v>
          </cell>
          <cell r="P38194" t="str">
            <v>Nguyễn Ngọc Bảo Châu</v>
          </cell>
          <cell r="Q38194" t="str">
            <v>BH-03A Bán Hàng</v>
          </cell>
        </row>
        <row r="38195">
          <cell r="D38195" t="str">
            <v>HCM-PX-2410-01504</v>
          </cell>
          <cell r="E38195" t="str">
            <v>CÔNG TY TNHH TỔNG HỢP THÔNG ĐẠT</v>
          </cell>
          <cell r="F38195" t="str">
            <v>Tổ dân phố Diêm Bắc 1, Phường Đức Ninh Đông, Phường Hải Thành, Thành Phố Đồng Hới, Tỉnh Quảng Bình, Việt Nam</v>
          </cell>
          <cell r="G38195" t="str">
            <v/>
          </cell>
          <cell r="H38195" t="str">
            <v>Phạm Hoàng Linh</v>
          </cell>
          <cell r="I38195">
            <v>0</v>
          </cell>
          <cell r="J38195">
            <v>0</v>
          </cell>
          <cell r="K38195">
            <v>0</v>
          </cell>
          <cell r="L38195">
            <v>0</v>
          </cell>
          <cell r="M38195">
            <v>2926800</v>
          </cell>
          <cell r="N38195" t="str">
            <v>0</v>
          </cell>
          <cell r="O38195">
            <v>3219480</v>
          </cell>
          <cell r="P38195" t="str">
            <v>Lê Thị Huyền Trang</v>
          </cell>
          <cell r="Q38195" t="str">
            <v>BH-03A Bán Hàng</v>
          </cell>
        </row>
        <row r="38196">
          <cell r="D38196" t="str">
            <v>HCM-PX-2410-01505</v>
          </cell>
          <cell r="E38196" t="str">
            <v>CÔNG TY CỔ PHẦN TITANIUM HƯNG THỊNH</v>
          </cell>
          <cell r="F38196" t="str">
            <v>07 Nguyễn Đăng Giai, Phường Thảo Điền, Thành phố Thủ Đức, Thành phố Hồ Chí Minh, Việt Nam</v>
          </cell>
          <cell r="G38196" t="str">
            <v/>
          </cell>
          <cell r="H38196" t="str">
            <v>Tô Thành Đạo</v>
          </cell>
          <cell r="I38196">
            <v>0</v>
          </cell>
          <cell r="J38196">
            <v>109000</v>
          </cell>
          <cell r="K38196">
            <v>30000</v>
          </cell>
          <cell r="L38196">
            <v>0</v>
          </cell>
          <cell r="M38196">
            <v>31800000</v>
          </cell>
          <cell r="N38196" t="str">
            <v>0</v>
          </cell>
          <cell r="O38196">
            <v>34980000</v>
          </cell>
          <cell r="P38196" t="str">
            <v>Nguyễn Ngọc Bảo Châu</v>
          </cell>
          <cell r="Q38196" t="str">
            <v>BH-03A Bán Hàng</v>
          </cell>
        </row>
        <row r="38197">
          <cell r="D38197" t="str">
            <v>HCM-PX-2410-01507</v>
          </cell>
          <cell r="E38197" t="str">
            <v>CÔNG TY TNHH SX TM TÂN ĐẠI CHÂU</v>
          </cell>
          <cell r="F38197" t="str">
            <v>106/16 Đường Trương Văn Thành, Khu phố 6, Phường Hiệp Phú, Thành phố Thủ Đức, Thành phố Hồ Chí Minh, Việt Nam</v>
          </cell>
          <cell r="G38197" t="str">
            <v/>
          </cell>
          <cell r="H38197" t="str">
            <v>Phạm Hoàng Linh</v>
          </cell>
          <cell r="I38197">
            <v>0</v>
          </cell>
          <cell r="J38197">
            <v>0</v>
          </cell>
          <cell r="K38197">
            <v>0</v>
          </cell>
          <cell r="L38197">
            <v>0</v>
          </cell>
          <cell r="M38197">
            <v>3408000</v>
          </cell>
          <cell r="N38197" t="str">
            <v>0</v>
          </cell>
          <cell r="O38197">
            <v>3748800</v>
          </cell>
          <cell r="P38197" t="str">
            <v>Lê Thị Huyền Trang</v>
          </cell>
          <cell r="Q38197" t="str">
            <v>BH-03A Bán Hàng</v>
          </cell>
        </row>
        <row r="38198">
          <cell r="D38198" t="str">
            <v>CTH-PX-2410-00179</v>
          </cell>
          <cell r="E38198" t="str">
            <v>CÔNG TY TNHH GIỐNG THỦY SẢN PHÚ MỸ BẠC LIÊU</v>
          </cell>
          <cell r="F38198" t="str">
            <v>Số B04, đường Tôn Đức Thắng, Khóm 10, Phường 1, Thành phố Bạc Liêu, Tỉnh Bạc Liêu, Việt Nam</v>
          </cell>
          <cell r="G38198" t="str">
            <v/>
          </cell>
          <cell r="H38198" t="str">
            <v>Tạ Thanh Tuấn</v>
          </cell>
          <cell r="I38198">
            <v>0</v>
          </cell>
          <cell r="J38198">
            <v>0</v>
          </cell>
          <cell r="K38198">
            <v>0</v>
          </cell>
          <cell r="L38198">
            <v>0</v>
          </cell>
          <cell r="M38198">
            <v>0</v>
          </cell>
          <cell r="N38198" t="str">
            <v>0</v>
          </cell>
          <cell r="O38198">
            <v>0</v>
          </cell>
          <cell r="P38198" t="str">
            <v>Lâm Tuyết Trinh</v>
          </cell>
          <cell r="Q38198" t="str">
            <v>BH-03F Xuất Bảo Hành</v>
          </cell>
        </row>
        <row r="38199">
          <cell r="D38199" t="str">
            <v>CTH-PX-2410-00180</v>
          </cell>
          <cell r="E38199" t="str">
            <v>CÔNG TY TNHH GIỐNG THỦY SẢN PHÚ MỸ BẠC LIÊU</v>
          </cell>
          <cell r="F38199" t="str">
            <v>Số B04, đường Tôn Đức Thắng, Khóm 10, Phường 1, Thành phố Bạc Liêu, Tỉnh Bạc Liêu, Việt Nam</v>
          </cell>
          <cell r="G38199" t="str">
            <v/>
          </cell>
          <cell r="H38199" t="str">
            <v>Tạ Thanh Tuấn</v>
          </cell>
          <cell r="I38199">
            <v>0</v>
          </cell>
          <cell r="J38199">
            <v>0</v>
          </cell>
          <cell r="K38199">
            <v>0</v>
          </cell>
          <cell r="L38199">
            <v>0</v>
          </cell>
          <cell r="M38199">
            <v>1800000</v>
          </cell>
          <cell r="N38199" t="str">
            <v>0</v>
          </cell>
          <cell r="O38199">
            <v>1800000</v>
          </cell>
          <cell r="P38199" t="str">
            <v>Lâm Tuyết Trinh</v>
          </cell>
          <cell r="Q38199" t="str">
            <v>BH-03A Bán Hàng</v>
          </cell>
        </row>
        <row r="38200">
          <cell r="D38200" t="str">
            <v>HCM-PX-2410-01511</v>
          </cell>
          <cell r="E38200" t="str">
            <v>CÔNG TY CỔ PHẦN PHÁT TRIỂN KỸ THUẬT NĂNG LƯỢNG XANH QUẢNG NGÃI</v>
          </cell>
          <cell r="F38200" t="str">
            <v>Tầng 2, Số 241 Lê Lợi, Phường Chánh Lộ, Thành phố Quảng Ngãi, Tỉnh Quảng Ngãi, Việt Nam</v>
          </cell>
          <cell r="G38200" t="str">
            <v/>
          </cell>
          <cell r="H38200" t="str">
            <v>Nguyễn Duy Linh</v>
          </cell>
          <cell r="I38200">
            <v>0</v>
          </cell>
          <cell r="J38200">
            <v>0</v>
          </cell>
          <cell r="K38200">
            <v>0</v>
          </cell>
          <cell r="L38200">
            <v>0</v>
          </cell>
          <cell r="M38200">
            <v>0</v>
          </cell>
          <cell r="N38200" t="str">
            <v>0</v>
          </cell>
          <cell r="O38200">
            <v>0</v>
          </cell>
          <cell r="P38200" t="str">
            <v>Nguyễn Ngọc Anh Thư</v>
          </cell>
          <cell r="Q38200" t="str">
            <v>BH-03F Xuất Bảo Hành</v>
          </cell>
        </row>
        <row r="38201">
          <cell r="D38201" t="str">
            <v>HCM-PX-2410-01512</v>
          </cell>
          <cell r="E38201" t="str">
            <v>CÔNG TY TNHH NĂNG LƯỢNG XANH THUẬN THIÊN</v>
          </cell>
          <cell r="F38201" t="str">
            <v>23 Lô N, Đường số 14, Khu dân cư Phú Mỹ, Phường Phú Mỹ, Quận 7, Thành phố Hồ Chí Minh, Việt Nam</v>
          </cell>
          <cell r="G38201" t="str">
            <v/>
          </cell>
          <cell r="H38201" t="str">
            <v>Nguyễn Phi Hùng</v>
          </cell>
          <cell r="I38201">
            <v>0</v>
          </cell>
          <cell r="J38201">
            <v>0</v>
          </cell>
          <cell r="K38201">
            <v>0</v>
          </cell>
          <cell r="L38201">
            <v>0</v>
          </cell>
          <cell r="M38201">
            <v>0</v>
          </cell>
          <cell r="N38201" t="str">
            <v>0</v>
          </cell>
          <cell r="O38201">
            <v>0</v>
          </cell>
          <cell r="P38201" t="str">
            <v>Nguyễn Ngọc Anh Thư</v>
          </cell>
          <cell r="Q38201" t="str">
            <v>BH-03F Xuất Bảo Hành</v>
          </cell>
        </row>
        <row r="38202">
          <cell r="D38202" t="str">
            <v>HCM-PX-2410-01514</v>
          </cell>
          <cell r="E38202" t="str">
            <v>CÔNG TY TNHH THƯƠNG MẠI ĐẠI TÂN THÀNH</v>
          </cell>
          <cell r="F38202" t="str">
            <v>121 Tạ Uyên, Phường 15, Quận 5, TP. HCM, Việt Nam</v>
          </cell>
          <cell r="G38202" t="str">
            <v/>
          </cell>
          <cell r="H38202" t="str">
            <v>Nguyễn Hoàng Quân</v>
          </cell>
          <cell r="I38202">
            <v>0</v>
          </cell>
          <cell r="J38202">
            <v>11000</v>
          </cell>
          <cell r="K38202">
            <v>0</v>
          </cell>
          <cell r="L38202">
            <v>0</v>
          </cell>
          <cell r="M38202">
            <v>3500000</v>
          </cell>
          <cell r="N38202" t="str">
            <v>0</v>
          </cell>
          <cell r="O38202">
            <v>3500000</v>
          </cell>
          <cell r="P38202" t="str">
            <v>Nguyễn Ngọc Bảo Châu</v>
          </cell>
          <cell r="Q38202" t="str">
            <v>BH-03A Bán Hàng</v>
          </cell>
        </row>
        <row r="38203">
          <cell r="D38203" t="str">
            <v>HCM-PX-2410-01515</v>
          </cell>
          <cell r="E38203" t="str">
            <v>CÔNG TY TNHH LẮP ĐẶT CƠ ĐIỆN VĨNH PHÚC | AT</v>
          </cell>
          <cell r="F38203" t="str">
            <v>A5/8 Đường 429, Khu phố 2., Phường Tăng Nhơn Phú A, Thành phố Thủ Đức, Thành phố Hồ Chí Minh, Việt Nam</v>
          </cell>
          <cell r="G38203" t="str">
            <v/>
          </cell>
          <cell r="H38203" t="str">
            <v>Nguyễn Vũ Đăng</v>
          </cell>
          <cell r="I38203">
            <v>0</v>
          </cell>
          <cell r="J38203">
            <v>182000</v>
          </cell>
          <cell r="K38203">
            <v>0</v>
          </cell>
          <cell r="L38203">
            <v>0</v>
          </cell>
          <cell r="M38203">
            <v>16778000</v>
          </cell>
          <cell r="N38203" t="str">
            <v>0</v>
          </cell>
          <cell r="O38203">
            <v>18455800</v>
          </cell>
          <cell r="P38203" t="str">
            <v>Lê Thị Huyền Trang</v>
          </cell>
          <cell r="Q38203" t="str">
            <v>BH-03A Bán Hàng</v>
          </cell>
        </row>
        <row r="38204">
          <cell r="D38204" t="str">
            <v>HCM-PX-2410-01516</v>
          </cell>
          <cell r="E38204" t="str">
            <v>CÔNG TY TNHH TM-DV TỰ ĐỘNG HOÁ LAM HÙNG BÁCH</v>
          </cell>
          <cell r="F38204" t="str">
            <v>82/33/3 Đường 138, Phường Tân Phú, Thành phố Thủ Đức, Thành phố Hồ Chí Minh, Việt Nam</v>
          </cell>
          <cell r="G38204" t="str">
            <v/>
          </cell>
          <cell r="H38204" t="str">
            <v>Phạm Văn Thành</v>
          </cell>
          <cell r="I38204">
            <v>0</v>
          </cell>
          <cell r="J38204">
            <v>23000</v>
          </cell>
          <cell r="K38204">
            <v>0</v>
          </cell>
          <cell r="L38204">
            <v>0</v>
          </cell>
          <cell r="M38204">
            <v>2140000</v>
          </cell>
          <cell r="N38204" t="str">
            <v>0</v>
          </cell>
          <cell r="O38204">
            <v>2354000</v>
          </cell>
          <cell r="P38204" t="str">
            <v>Lê Thị Huyền Trang</v>
          </cell>
          <cell r="Q38204" t="str">
            <v>BH-03A Bán Hàng</v>
          </cell>
        </row>
        <row r="38205">
          <cell r="D38205" t="str">
            <v>HCM-PX-2410-01517</v>
          </cell>
          <cell r="E38205" t="str">
            <v>CÔNG TY TNHH THƯƠNG MẠI KỸ THUẬT HỮU DUY</v>
          </cell>
          <cell r="F38205" t="str">
            <v>Số 125 Đường Phú Châu, Khu phố 1, Phường Tam Bình, Thành phố Thủ Đức, Thành phố Hồ Chí Minh, Việt Nam</v>
          </cell>
          <cell r="G38205" t="str">
            <v/>
          </cell>
          <cell r="H38205" t="str">
            <v>Lê Vũ Minh Hải</v>
          </cell>
          <cell r="I38205">
            <v>0</v>
          </cell>
          <cell r="J38205">
            <v>45000</v>
          </cell>
          <cell r="K38205">
            <v>0</v>
          </cell>
          <cell r="L38205">
            <v>0</v>
          </cell>
          <cell r="M38205">
            <v>4183000</v>
          </cell>
          <cell r="N38205" t="str">
            <v>0</v>
          </cell>
          <cell r="O38205">
            <v>4601300</v>
          </cell>
          <cell r="P38205" t="str">
            <v>Lê Thị Huyền Trang</v>
          </cell>
          <cell r="Q38205" t="str">
            <v>BH-03A Bán Hàng</v>
          </cell>
        </row>
        <row r="38206">
          <cell r="D38206" t="str">
            <v>HNI-PX-2410-00425</v>
          </cell>
          <cell r="E38206" t="str">
            <v>CÔNG TY CỔ PHẦN POSO VIỆT NAM</v>
          </cell>
          <cell r="F38206" t="str">
            <v>Số 49 phố Khuất Duy Tiến, Phường Thanh Xuân Bắc, Quận Thanh Xuân, Thành phố Hà Nội, Việt Nam</v>
          </cell>
          <cell r="G38206" t="str">
            <v/>
          </cell>
          <cell r="H38206" t="str">
            <v>Hà Văn Ký</v>
          </cell>
          <cell r="I38206">
            <v>0</v>
          </cell>
          <cell r="J38206">
            <v>0</v>
          </cell>
          <cell r="K38206">
            <v>0</v>
          </cell>
          <cell r="L38206">
            <v>0</v>
          </cell>
          <cell r="M38206">
            <v>62500000</v>
          </cell>
          <cell r="N38206" t="str">
            <v>0</v>
          </cell>
          <cell r="O38206">
            <v>67500000</v>
          </cell>
          <cell r="P38206" t="str">
            <v>Bùi Thị Phương Anh</v>
          </cell>
          <cell r="Q38206" t="str">
            <v>BH-03A Bán Hàng</v>
          </cell>
        </row>
        <row r="38207">
          <cell r="D38207" t="str">
            <v>HNI-PX-2410-00427</v>
          </cell>
          <cell r="E38207" t="str">
            <v>CÔNG TY CỔ PHẦN POSO VIỆT NAM</v>
          </cell>
          <cell r="F38207" t="str">
            <v>Số 49 phố Khuất Duy Tiến, Phường Thanh Xuân Bắc, Quận Thanh Xuân, Thành phố Hà Nội, Việt Nam</v>
          </cell>
          <cell r="G38207" t="str">
            <v/>
          </cell>
          <cell r="H38207" t="str">
            <v>Hà Văn Ký</v>
          </cell>
          <cell r="I38207">
            <v>0</v>
          </cell>
          <cell r="J38207">
            <v>0</v>
          </cell>
          <cell r="K38207">
            <v>0</v>
          </cell>
          <cell r="L38207">
            <v>0</v>
          </cell>
          <cell r="M38207">
            <v>19259000</v>
          </cell>
          <cell r="N38207" t="str">
            <v>0</v>
          </cell>
          <cell r="O38207">
            <v>21184900</v>
          </cell>
          <cell r="P38207" t="str">
            <v>Bùi Thị Phương Anh</v>
          </cell>
          <cell r="Q38207" t="str">
            <v>BH-03A Bán Hàng</v>
          </cell>
        </row>
        <row r="38208">
          <cell r="D38208" t="str">
            <v>HNI-PX-2410-00428</v>
          </cell>
          <cell r="E38208" t="str">
            <v>CÔNG TY TNHH CÔNG NGHỆ TỰ ĐỘNG HÓA HOÀNG GIA</v>
          </cell>
          <cell r="F38208" t="str">
            <v>Số 30 tổ 24 khu 3, Phường Vĩnh Niệm, Quận Lê Chân, Thành phố Hải Phòng, Việt Nam</v>
          </cell>
          <cell r="G38208" t="str">
            <v/>
          </cell>
          <cell r="H38208" t="str">
            <v>Sale Hà Nội 4B</v>
          </cell>
          <cell r="I38208">
            <v>0</v>
          </cell>
          <cell r="J38208">
            <v>0</v>
          </cell>
          <cell r="K38208">
            <v>0</v>
          </cell>
          <cell r="L38208">
            <v>0</v>
          </cell>
          <cell r="M38208">
            <v>0</v>
          </cell>
          <cell r="N38208" t="str">
            <v>0</v>
          </cell>
          <cell r="O38208">
            <v>0</v>
          </cell>
          <cell r="P38208" t="str">
            <v>Nguyễn Diệu Thùy</v>
          </cell>
          <cell r="Q38208" t="str">
            <v>BH-03F Xuất Bảo Hành</v>
          </cell>
        </row>
        <row r="38209">
          <cell r="D38209" t="str">
            <v>HCM-PX-2410-01519</v>
          </cell>
          <cell r="E38209" t="str">
            <v>HCM bán cho CTH</v>
          </cell>
          <cell r="F38209" t="str">
            <v>45 - 47 Bùi Quang Trinh, Phường Phú Thứ, Quận Cái Răng, Thành phố Cần Thơ, Việt Nam</v>
          </cell>
          <cell r="G38209" t="str">
            <v/>
          </cell>
          <cell r="H38209" t="str">
            <v>Sale HCM Nội Bộ</v>
          </cell>
          <cell r="I38209">
            <v>0</v>
          </cell>
          <cell r="J38209">
            <v>0</v>
          </cell>
          <cell r="K38209">
            <v>0</v>
          </cell>
          <cell r="L38209">
            <v>0</v>
          </cell>
          <cell r="M38209">
            <v>0</v>
          </cell>
          <cell r="N38209" t="str">
            <v>0</v>
          </cell>
          <cell r="O38209">
            <v>0</v>
          </cell>
          <cell r="P38209" t="str">
            <v>Nguyễn Ngọc Bảo Châu</v>
          </cell>
          <cell r="Q38209" t="str">
            <v>BH-16C Xuất Bán Chi Nhánh (Không Sắp Xe)</v>
          </cell>
        </row>
        <row r="38210">
          <cell r="D38210" t="str">
            <v>HCM-PX-2410-01520</v>
          </cell>
          <cell r="E38210" t="str">
            <v>CÔNG TY TNHH SX TINH BỘT KHOAI MÌ HIỀN VŨ</v>
          </cell>
          <cell r="F38210" t="str">
            <v>Số 302, Ấp Thạnh An, Xã Thạnh Bình, Huyện Tân Biên, Tỉnh Tây Ninh, Việt Nam</v>
          </cell>
          <cell r="G38210" t="str">
            <v/>
          </cell>
          <cell r="H38210" t="str">
            <v>Tô Thành Đạo</v>
          </cell>
          <cell r="I38210">
            <v>0</v>
          </cell>
          <cell r="J38210">
            <v>0</v>
          </cell>
          <cell r="K38210">
            <v>0</v>
          </cell>
          <cell r="L38210">
            <v>0</v>
          </cell>
          <cell r="M38210">
            <v>101700000</v>
          </cell>
          <cell r="N38210" t="str">
            <v>0</v>
          </cell>
          <cell r="O38210">
            <v>111870000</v>
          </cell>
          <cell r="P38210" t="str">
            <v>Nguyễn Ngọc Bảo Châu</v>
          </cell>
          <cell r="Q38210" t="str">
            <v>BH-03A Bán Hàng</v>
          </cell>
        </row>
        <row r="38211">
          <cell r="D38211" t="str">
            <v>HNI-PX-2410-00430</v>
          </cell>
          <cell r="E38211" t="str">
            <v>CÔNG TY CỔ PHẦN CƠ KHÍ ĐIỆN MÁY ĐÔNG ANH</v>
          </cell>
          <cell r="F38211" t="str">
            <v>Số nhà 453 Nguyễn Trãi, Phường Phú Sơn, Thành phố Thanh Hóa, Tỉnh Thanh Hóa, Việt Nam</v>
          </cell>
          <cell r="G38211" t="str">
            <v/>
          </cell>
          <cell r="H38211" t="str">
            <v>Trần Văn Tuyền</v>
          </cell>
          <cell r="I38211">
            <v>0</v>
          </cell>
          <cell r="J38211">
            <v>0</v>
          </cell>
          <cell r="K38211">
            <v>0</v>
          </cell>
          <cell r="L38211">
            <v>0</v>
          </cell>
          <cell r="M38211">
            <v>24738000</v>
          </cell>
          <cell r="N38211" t="str">
            <v>0</v>
          </cell>
          <cell r="O38211">
            <v>27211800</v>
          </cell>
          <cell r="P38211" t="str">
            <v>Nguyễn Diệu Thùy</v>
          </cell>
          <cell r="Q38211" t="str">
            <v>BH-03A Bán Hàng</v>
          </cell>
        </row>
        <row r="38212">
          <cell r="D38212" t="str">
            <v>HCM-PX-2410-01523</v>
          </cell>
          <cell r="E38212" t="str">
            <v>CÔNG TY TNHH CƠ KHÍ  SMARTSTEEL</v>
          </cell>
          <cell r="F38212" t="str">
            <v>Đường số 3, Ấp 5, Xã Đức Hòa Đông, Huyện Đức Hoà, Tỉnh Long An, Việt Nam</v>
          </cell>
          <cell r="G38212" t="str">
            <v/>
          </cell>
          <cell r="H38212" t="str">
            <v>Nguyễn Vũ Đăng</v>
          </cell>
          <cell r="I38212">
            <v>0</v>
          </cell>
          <cell r="J38212">
            <v>0</v>
          </cell>
          <cell r="K38212">
            <v>0</v>
          </cell>
          <cell r="L38212">
            <v>0</v>
          </cell>
          <cell r="M38212">
            <v>3849000</v>
          </cell>
          <cell r="N38212" t="str">
            <v>0</v>
          </cell>
          <cell r="O38212">
            <v>4233900</v>
          </cell>
          <cell r="P38212" t="str">
            <v>Lê Thị Huyền Trang</v>
          </cell>
          <cell r="Q38212" t="str">
            <v>BH-03A Bán Hàng</v>
          </cell>
        </row>
        <row r="38213">
          <cell r="D38213" t="str">
            <v>HCM-PX-2410-01524</v>
          </cell>
          <cell r="E38213" t="str">
            <v>CÔNG TY TNHH THƯƠNG MẠI DỊCH VỤ PHÚC HƯNG THỊNH</v>
          </cell>
          <cell r="F38213" t="str">
            <v>78/20 Lê Đình Cẩn, Khu phố 9, Phường Bình Trị Đông A, Quận Bình Tân, Thành phố Hồ Chí Minh, Việt Nam</v>
          </cell>
          <cell r="G38213" t="str">
            <v/>
          </cell>
          <cell r="H38213" t="str">
            <v>Nguyễn Hoàng Quân</v>
          </cell>
          <cell r="I38213">
            <v>0</v>
          </cell>
          <cell r="J38213">
            <v>0</v>
          </cell>
          <cell r="K38213">
            <v>0</v>
          </cell>
          <cell r="L38213">
            <v>0</v>
          </cell>
          <cell r="M38213">
            <v>3689000</v>
          </cell>
          <cell r="N38213" t="str">
            <v>0</v>
          </cell>
          <cell r="O38213">
            <v>4057900</v>
          </cell>
          <cell r="P38213" t="str">
            <v>Lê Thị Huyền Trang</v>
          </cell>
          <cell r="Q38213" t="str">
            <v>BH-03A Bán Hàng</v>
          </cell>
        </row>
        <row r="38214">
          <cell r="D38214" t="str">
            <v>CTH-PX-2410-00182</v>
          </cell>
          <cell r="E38214" t="str">
            <v>CÔNG TY TNHH THƯƠNG MẠI XUẤT NHẬP KHẨU THUẬN ĐỨC - CHI NHÁNH CÀ MAU</v>
          </cell>
          <cell r="F38214" t="str">
            <v>Lương Thế Trân, Thị trấn Cái Nước, Huyện Cái Nước, Tỉnh Cà Mau, Việt Nam</v>
          </cell>
          <cell r="G38214" t="str">
            <v/>
          </cell>
          <cell r="H38214" t="str">
            <v>Tạ Thanh Tuấn</v>
          </cell>
          <cell r="I38214">
            <v>0</v>
          </cell>
          <cell r="J38214">
            <v>0</v>
          </cell>
          <cell r="K38214">
            <v>0</v>
          </cell>
          <cell r="L38214">
            <v>0</v>
          </cell>
          <cell r="M38214">
            <v>0</v>
          </cell>
          <cell r="N38214" t="str">
            <v>0</v>
          </cell>
          <cell r="O38214">
            <v>0</v>
          </cell>
          <cell r="P38214" t="str">
            <v>Lâm Tuyết Trinh</v>
          </cell>
          <cell r="Q38214" t="str">
            <v>BH-03F Xuất Bảo Hành</v>
          </cell>
        </row>
        <row r="38215">
          <cell r="D38215" t="str">
            <v>HCM-PX-2410-01530</v>
          </cell>
          <cell r="E38215" t="str">
            <v>CÔNG TY TNHH MỘT THÀNH VIÊN GIA KHẢI TIẾN</v>
          </cell>
          <cell r="F38215" t="str">
            <v>Thôn 9, Xã Tân Sơn, Thành phố Pleiku, Tỉnh Gia Lai, Việt Nam</v>
          </cell>
          <cell r="G38215" t="str">
            <v/>
          </cell>
          <cell r="H38215" t="str">
            <v>Nguyễn Duy Linh</v>
          </cell>
          <cell r="I38215">
            <v>0</v>
          </cell>
          <cell r="J38215">
            <v>0</v>
          </cell>
          <cell r="K38215">
            <v>0</v>
          </cell>
          <cell r="L38215">
            <v>0</v>
          </cell>
          <cell r="M38215">
            <v>0</v>
          </cell>
          <cell r="N38215" t="str">
            <v>0</v>
          </cell>
          <cell r="O38215">
            <v>0</v>
          </cell>
          <cell r="P38215" t="str">
            <v>Nguyễn Ngọc Anh Thư</v>
          </cell>
          <cell r="Q38215" t="str">
            <v>BH-03F Xuất Bảo Hành</v>
          </cell>
        </row>
        <row r="38216">
          <cell r="D38216" t="str">
            <v>HCM-PX-2410-01531</v>
          </cell>
          <cell r="E38216" t="str">
            <v>CÔNG TY TNHH HONG SING VIỆT NAM</v>
          </cell>
          <cell r="F38216" t="str">
            <v>962A Tỉnh lộ 10, Khu phố 7, Phường Tân Tạo, Quận Bình Tân, Thành phố Hồ Chí Minh, Việt Nam</v>
          </cell>
          <cell r="G38216" t="str">
            <v/>
          </cell>
          <cell r="H38216" t="str">
            <v>Lê Vũ Minh Hải</v>
          </cell>
          <cell r="I38216">
            <v>0</v>
          </cell>
          <cell r="J38216">
            <v>80000</v>
          </cell>
          <cell r="K38216">
            <v>0</v>
          </cell>
          <cell r="L38216">
            <v>0</v>
          </cell>
          <cell r="M38216">
            <v>2644000</v>
          </cell>
          <cell r="N38216" t="str">
            <v>0</v>
          </cell>
          <cell r="O38216">
            <v>2644000</v>
          </cell>
          <cell r="P38216" t="str">
            <v>Lê Thị Huyền Trang</v>
          </cell>
          <cell r="Q38216" t="str">
            <v>BH-03A Bán Hàng</v>
          </cell>
        </row>
        <row r="38217">
          <cell r="D38217" t="str">
            <v>HCM-PX-2410-01533</v>
          </cell>
          <cell r="E38217" t="str">
            <v>CÔNG TY TNHH CHẾ TẠO MÁY QUYÊN TIN HÒA</v>
          </cell>
          <cell r="F38217" t="str">
            <v>20/3 Ấp Bắc Lân, Xã Bà Điểm, Huyện Hóc Môn, Thành phố Hồ Chí Minh, Việt Nam</v>
          </cell>
          <cell r="G38217" t="str">
            <v/>
          </cell>
          <cell r="H38217" t="str">
            <v>Phạm Văn Thành</v>
          </cell>
          <cell r="I38217">
            <v>0</v>
          </cell>
          <cell r="J38217">
            <v>0</v>
          </cell>
          <cell r="K38217">
            <v>0</v>
          </cell>
          <cell r="L38217">
            <v>0</v>
          </cell>
          <cell r="M38217">
            <v>0</v>
          </cell>
          <cell r="N38217" t="str">
            <v>0</v>
          </cell>
          <cell r="O38217">
            <v>0</v>
          </cell>
          <cell r="P38217" t="str">
            <v>Lê Thị Huyền Trang</v>
          </cell>
          <cell r="Q38217" t="str">
            <v>BH-03F Xuất Bảo Hành</v>
          </cell>
        </row>
        <row r="38218">
          <cell r="D38218" t="str">
            <v>CTH-PX-2410-00183</v>
          </cell>
          <cell r="E38218" t="str">
            <v>CTH bán cho HCM</v>
          </cell>
          <cell r="F38218" t="str">
            <v>B163, Khu phố 3, Nguyễn Văn Quá, P.Đông Hưng Thuận, Q.12, TP.HCM, Việt Nam</v>
          </cell>
          <cell r="G38218" t="str">
            <v/>
          </cell>
          <cell r="H38218" t="str">
            <v>Sale Cần Thơ nội bộ</v>
          </cell>
          <cell r="I38218">
            <v>0</v>
          </cell>
          <cell r="J38218">
            <v>0</v>
          </cell>
          <cell r="K38218">
            <v>0</v>
          </cell>
          <cell r="L38218">
            <v>0</v>
          </cell>
          <cell r="M38218">
            <v>0</v>
          </cell>
          <cell r="N38218" t="str">
            <v>0</v>
          </cell>
          <cell r="O38218">
            <v>0</v>
          </cell>
          <cell r="P38218" t="str">
            <v>Lâm Tuyết Trinh</v>
          </cell>
          <cell r="Q38218" t="str">
            <v>BH-16C Xuất Bán Chi Nhánh (Không Sắp Xe)</v>
          </cell>
        </row>
        <row r="38219">
          <cell r="D38219" t="str">
            <v>HCM-PX-2410-01535</v>
          </cell>
          <cell r="E38219" t="str">
            <v>CÔNG TY TNHH ĐIỆN TỰ ĐỘNG HÓA VÀ TRÍ TUỆ NHÂN TẠO LQ</v>
          </cell>
          <cell r="F38219" t="str">
            <v>9A, Đường 79, Phường Phước Long B, Thành phố Thủ Đức, Thành phố Hồ Chí Minh, Việt Nam</v>
          </cell>
          <cell r="G38219" t="str">
            <v/>
          </cell>
          <cell r="H38219" t="str">
            <v>Lai Hoàn Bảo</v>
          </cell>
          <cell r="I38219">
            <v>0</v>
          </cell>
          <cell r="J38219">
            <v>0</v>
          </cell>
          <cell r="K38219">
            <v>0</v>
          </cell>
          <cell r="L38219">
            <v>0</v>
          </cell>
          <cell r="M38219">
            <v>16419000</v>
          </cell>
          <cell r="N38219" t="str">
            <v>0</v>
          </cell>
          <cell r="O38219">
            <v>18060900</v>
          </cell>
          <cell r="P38219" t="str">
            <v>Nguyễn Ngọc Bảo Châu</v>
          </cell>
          <cell r="Q38219" t="str">
            <v>BH-03A Bán Hàng</v>
          </cell>
        </row>
        <row r="38220">
          <cell r="D38220" t="str">
            <v>HCM-PX-2410-01536</v>
          </cell>
          <cell r="E38220" t="str">
            <v>CÔNG TY TNHH MỘT THÀNH VIÊN KỸ THUẬT LẠNH ỨNG DỤNG MINH DŨNG</v>
          </cell>
          <cell r="F38220" t="str">
            <v>Số 46 Đường Nguyễn Hữu Trí, khu phố 5,, Thị trấn Tân Túc, Huyện Bình Chánh, Thành phố Hồ Chí Minh, Việt Nam</v>
          </cell>
          <cell r="G38220" t="str">
            <v/>
          </cell>
          <cell r="H38220" t="str">
            <v>Lê Công Tuấn</v>
          </cell>
          <cell r="I38220">
            <v>0</v>
          </cell>
          <cell r="J38220">
            <v>0</v>
          </cell>
          <cell r="K38220">
            <v>0</v>
          </cell>
          <cell r="L38220">
            <v>0</v>
          </cell>
          <cell r="M38220">
            <v>10897955</v>
          </cell>
          <cell r="N38220" t="str">
            <v>0</v>
          </cell>
          <cell r="O38220">
            <v>11987751</v>
          </cell>
          <cell r="P38220" t="str">
            <v>Nguyễn Ngọc Bảo Châu</v>
          </cell>
          <cell r="Q38220" t="str">
            <v>BH-03A Bán Hàng</v>
          </cell>
        </row>
        <row r="38221">
          <cell r="D38221" t="str">
            <v>HCM-PX-2410-01537</v>
          </cell>
          <cell r="E38221" t="str">
            <v>CỬA HÀNG THIẾT BỊ ĐIỆN NGỌC PHÁT</v>
          </cell>
          <cell r="F38221" t="str">
            <v>373/224 Lý Thường Kiệt, Phường 08, Quận Tân Bình, Thành phố Hồ Chí Minh, Việt Nam</v>
          </cell>
          <cell r="G38221" t="str">
            <v/>
          </cell>
          <cell r="H38221" t="str">
            <v>Nguyễn Hoàng Quân</v>
          </cell>
          <cell r="I38221">
            <v>0</v>
          </cell>
          <cell r="J38221">
            <v>0</v>
          </cell>
          <cell r="K38221">
            <v>0</v>
          </cell>
          <cell r="L38221">
            <v>0</v>
          </cell>
          <cell r="M38221">
            <v>7580000</v>
          </cell>
          <cell r="N38221" t="str">
            <v>0</v>
          </cell>
          <cell r="O38221">
            <v>7580000</v>
          </cell>
          <cell r="P38221" t="str">
            <v>Nguyễn Ngọc Bảo Châu</v>
          </cell>
          <cell r="Q38221" t="str">
            <v>BH-03A Bán Hàng</v>
          </cell>
        </row>
        <row r="38222">
          <cell r="D38222" t="str">
            <v>HCM-PX-2410-01538</v>
          </cell>
          <cell r="E38222" t="str">
            <v>CỬA HÀNG THIẾT BỊ ĐIỆN NGỌC PHÁT</v>
          </cell>
          <cell r="F38222" t="str">
            <v>373/224 Lý Thường Kiệt, Phường 08, Quận Tân Bình, Thành phố Hồ Chí Minh, Việt Nam</v>
          </cell>
          <cell r="G38222" t="str">
            <v/>
          </cell>
          <cell r="H38222" t="str">
            <v>Nguyễn Hoàng Quân</v>
          </cell>
          <cell r="I38222">
            <v>0</v>
          </cell>
          <cell r="J38222">
            <v>58000</v>
          </cell>
          <cell r="K38222">
            <v>0</v>
          </cell>
          <cell r="L38222">
            <v>0</v>
          </cell>
          <cell r="M38222">
            <v>12965000</v>
          </cell>
          <cell r="N38222" t="str">
            <v>0</v>
          </cell>
          <cell r="O38222">
            <v>12965000</v>
          </cell>
          <cell r="P38222" t="str">
            <v>Nguyễn Ngọc Bảo Châu</v>
          </cell>
          <cell r="Q38222" t="str">
            <v>BH-03A Bán Hàng</v>
          </cell>
        </row>
        <row r="38223">
          <cell r="D38223" t="str">
            <v>HCM-PX-2410-01539</v>
          </cell>
          <cell r="E38223" t="str">
            <v>CÔNG TY TNHH CHẾ TẠO MÁY QUYÊN TIN HÒA</v>
          </cell>
          <cell r="F38223" t="str">
            <v>20/3 Ấp Bắc Lân, Xã Bà Điểm, Huyện Hóc Môn, Thành phố Hồ Chí Minh, Việt Nam</v>
          </cell>
          <cell r="G38223" t="str">
            <v/>
          </cell>
          <cell r="H38223" t="str">
            <v>Phạm Văn Thành</v>
          </cell>
          <cell r="I38223">
            <v>0</v>
          </cell>
          <cell r="J38223">
            <v>0</v>
          </cell>
          <cell r="K38223">
            <v>0</v>
          </cell>
          <cell r="L38223">
            <v>0</v>
          </cell>
          <cell r="M38223">
            <v>300000</v>
          </cell>
          <cell r="N38223" t="str">
            <v>0</v>
          </cell>
          <cell r="O38223">
            <v>300000</v>
          </cell>
          <cell r="P38223" t="str">
            <v>Lê Thị Huyền Trang</v>
          </cell>
          <cell r="Q38223" t="str">
            <v>BH-03E Xuất Sửa Chữa</v>
          </cell>
        </row>
        <row r="38224">
          <cell r="D38224" t="str">
            <v>HCM-PX-2410-01540</v>
          </cell>
          <cell r="E38224" t="str">
            <v>CỬA HÀNG THIẾT BỊ ĐIỆN NGỌC PHÁT</v>
          </cell>
          <cell r="F38224" t="str">
            <v>373/224 Lý Thường Kiệt, Phường 08, Quận Tân Bình, Thành phố Hồ Chí Minh, Việt Nam</v>
          </cell>
          <cell r="G38224" t="str">
            <v/>
          </cell>
          <cell r="H38224" t="str">
            <v>Nguyễn Hoàng Quân</v>
          </cell>
          <cell r="I38224">
            <v>0</v>
          </cell>
          <cell r="J38224">
            <v>64000</v>
          </cell>
          <cell r="K38224">
            <v>0</v>
          </cell>
          <cell r="L38224">
            <v>0</v>
          </cell>
          <cell r="M38224">
            <v>4395000</v>
          </cell>
          <cell r="N38224" t="str">
            <v>0</v>
          </cell>
          <cell r="O38224">
            <v>4395000</v>
          </cell>
          <cell r="P38224" t="str">
            <v>Nguyễn Ngọc Bảo Châu</v>
          </cell>
          <cell r="Q38224" t="str">
            <v>BH-03A Bán Hàng</v>
          </cell>
        </row>
        <row r="38225">
          <cell r="D38225" t="str">
            <v>HNI-PX-2410-00431</v>
          </cell>
          <cell r="E38225" t="str">
            <v>HNI bán cho HCM</v>
          </cell>
          <cell r="F38225" t="str">
            <v>B163, Khu phố 3, Nguyễn Văn Quá, P.Đông Hưng Thuận, Q.12, TP.HCM, Việt Nam</v>
          </cell>
          <cell r="G38225" t="str">
            <v/>
          </cell>
          <cell r="H38225" t="str">
            <v>Sale Hà Nội nội bộ</v>
          </cell>
          <cell r="I38225">
            <v>0</v>
          </cell>
          <cell r="J38225">
            <v>0</v>
          </cell>
          <cell r="K38225">
            <v>0</v>
          </cell>
          <cell r="L38225">
            <v>0</v>
          </cell>
          <cell r="M38225">
            <v>0</v>
          </cell>
          <cell r="N38225" t="str">
            <v>0</v>
          </cell>
          <cell r="O38225">
            <v>0</v>
          </cell>
          <cell r="P38225" t="str">
            <v>Bùi Thị Phương Anh</v>
          </cell>
          <cell r="Q38225" t="str">
            <v>BH-16C Xuất Bán Chi Nhánh (Không Sắp Xe)</v>
          </cell>
        </row>
        <row r="38226">
          <cell r="D38226" t="str">
            <v>HNI-PX-2410-00432</v>
          </cell>
          <cell r="E38226" t="str">
            <v>HNI bán cho HCM</v>
          </cell>
          <cell r="F38226" t="str">
            <v>B163, Khu phố 3, Nguyễn Văn Quá, P.Đông Hưng Thuận, Q.12, TP.HCM, Việt Nam</v>
          </cell>
          <cell r="G38226" t="str">
            <v/>
          </cell>
          <cell r="H38226" t="str">
            <v>Sale Hà Nội nội bộ</v>
          </cell>
          <cell r="I38226">
            <v>0</v>
          </cell>
          <cell r="J38226">
            <v>0</v>
          </cell>
          <cell r="K38226">
            <v>0</v>
          </cell>
          <cell r="L38226">
            <v>0</v>
          </cell>
          <cell r="M38226">
            <v>0</v>
          </cell>
          <cell r="N38226" t="str">
            <v>0</v>
          </cell>
          <cell r="O38226">
            <v>0</v>
          </cell>
          <cell r="P38226" t="str">
            <v>Bùi Thị Phương Anh</v>
          </cell>
          <cell r="Q38226" t="str">
            <v>BH-16C Xuất Bán Chi Nhánh (Không Sắp Xe)</v>
          </cell>
        </row>
        <row r="38227">
          <cell r="D38227" t="str">
            <v>HCM-PX-2410-01541</v>
          </cell>
          <cell r="E38227" t="str">
            <v>HCM bán cho HN</v>
          </cell>
          <cell r="F38227" t="str">
            <v>Lô 05 -10A Khu Công nghiệp Hoàng Mai, Phường Hoàng Văn Thụ, Quận Hoàng Mai, Thành phố Hà Nội, Việt Nam</v>
          </cell>
          <cell r="G38227" t="str">
            <v/>
          </cell>
          <cell r="H38227" t="str">
            <v>Sale HCM Nội Bộ</v>
          </cell>
          <cell r="I38227">
            <v>0</v>
          </cell>
          <cell r="J38227">
            <v>0</v>
          </cell>
          <cell r="K38227">
            <v>0</v>
          </cell>
          <cell r="L38227">
            <v>0</v>
          </cell>
          <cell r="M38227">
            <v>0</v>
          </cell>
          <cell r="N38227" t="str">
            <v>0</v>
          </cell>
          <cell r="O38227">
            <v>0</v>
          </cell>
          <cell r="P38227" t="str">
            <v>Nguyễn Ngọc Bảo Châu</v>
          </cell>
          <cell r="Q38227" t="str">
            <v>BH-16C Xuất Bán Chi Nhánh (Không Sắp Xe)</v>
          </cell>
        </row>
        <row r="38228">
          <cell r="D38228" t="str">
            <v>HCM-PX-2410-01542</v>
          </cell>
          <cell r="E38228" t="str">
            <v>HCM bán cho CTH</v>
          </cell>
          <cell r="F38228" t="str">
            <v>45 - 47 Bùi Quang Trinh, Phường Phú Thứ, Quận Cái Răng, Thành phố Cần Thơ, Việt Nam</v>
          </cell>
          <cell r="G38228" t="str">
            <v/>
          </cell>
          <cell r="H38228" t="str">
            <v>Sale HCM Nội Bộ</v>
          </cell>
          <cell r="I38228">
            <v>0</v>
          </cell>
          <cell r="J38228">
            <v>0</v>
          </cell>
          <cell r="K38228">
            <v>0</v>
          </cell>
          <cell r="L38228">
            <v>0</v>
          </cell>
          <cell r="M38228">
            <v>0</v>
          </cell>
          <cell r="N38228" t="str">
            <v>0</v>
          </cell>
          <cell r="O38228">
            <v>0</v>
          </cell>
          <cell r="P38228" t="str">
            <v>Nguyễn Ngọc Bảo Châu</v>
          </cell>
          <cell r="Q38228" t="str">
            <v>BH-16C Xuất Bán Chi Nhánh (Không Sắp Xe)</v>
          </cell>
        </row>
        <row r="38229">
          <cell r="D38229" t="str">
            <v>HCM-PX-2410-01543</v>
          </cell>
          <cell r="E38229" t="str">
            <v>CÔNG TY CỔ PHẦN TITANIUM HƯNG THỊNH</v>
          </cell>
          <cell r="F38229" t="str">
            <v>07 Nguyễn Đăng Giai, Phường Thảo Điền, Thành phố Thủ Đức, Thành phố Hồ Chí Minh, Việt Nam</v>
          </cell>
          <cell r="G38229" t="str">
            <v/>
          </cell>
          <cell r="H38229" t="str">
            <v>Tô Thành Đạo</v>
          </cell>
          <cell r="I38229">
            <v>0</v>
          </cell>
          <cell r="J38229">
            <v>0</v>
          </cell>
          <cell r="K38229">
            <v>0</v>
          </cell>
          <cell r="L38229">
            <v>0</v>
          </cell>
          <cell r="M38229">
            <v>7950000</v>
          </cell>
          <cell r="N38229" t="str">
            <v>0</v>
          </cell>
          <cell r="O38229">
            <v>7950000</v>
          </cell>
          <cell r="P38229" t="str">
            <v>Nguyễn Ngọc Bảo Châu</v>
          </cell>
          <cell r="Q38229" t="str">
            <v>BH-03A Bán Hàng</v>
          </cell>
        </row>
        <row r="38230">
          <cell r="D38230" t="str">
            <v>HCM-PX-2410-01545</v>
          </cell>
          <cell r="E38230" t="str">
            <v>CÔNG TY CỔ PHẦN SẢN XUẤT THƯƠNG MẠI DỊCH VỤ GIẶT ỦI SÀI GÒN PACIFIC</v>
          </cell>
          <cell r="F38230" t="str">
            <v>C7/39B1 Đường Phạm Hùng, Ấp 4A, Xã Bình Hưng, Huyện Bình Chánh, Thành phố Hồ Chí Minh, Việt Nam</v>
          </cell>
          <cell r="G38230" t="str">
            <v/>
          </cell>
          <cell r="H38230" t="str">
            <v>Nguyễn Ngọc Bằng</v>
          </cell>
          <cell r="I38230">
            <v>0</v>
          </cell>
          <cell r="J38230">
            <v>0</v>
          </cell>
          <cell r="K38230">
            <v>0</v>
          </cell>
          <cell r="L38230">
            <v>0</v>
          </cell>
          <cell r="M38230">
            <v>7830000</v>
          </cell>
          <cell r="N38230" t="str">
            <v>0</v>
          </cell>
          <cell r="O38230">
            <v>8613000</v>
          </cell>
          <cell r="P38230" t="str">
            <v>Mai Quỳnh Giao</v>
          </cell>
          <cell r="Q38230" t="str">
            <v>BH-03A Bán Hàng</v>
          </cell>
        </row>
        <row r="38231">
          <cell r="D38231" t="str">
            <v>HCM-PX-2410-01546</v>
          </cell>
          <cell r="E38231" t="str">
            <v>CÔNG TY TNHH KỸ NGHỆ THANG MÁY ROYAL TECH</v>
          </cell>
          <cell r="F38231" t="str">
            <v>55/13C2 Nguyễn Phúc Chu, Phường 15, Quận Tân Bình, Thành phố Hồ Chí Minh, Việt Nam</v>
          </cell>
          <cell r="G38231" t="str">
            <v/>
          </cell>
          <cell r="H38231" t="str">
            <v>Lương Hoàng Hiệp</v>
          </cell>
          <cell r="I38231">
            <v>0</v>
          </cell>
          <cell r="J38231">
            <v>220000</v>
          </cell>
          <cell r="K38231">
            <v>0</v>
          </cell>
          <cell r="L38231">
            <v>0</v>
          </cell>
          <cell r="M38231">
            <v>24924000</v>
          </cell>
          <cell r="N38231" t="str">
            <v>0</v>
          </cell>
          <cell r="O38231">
            <v>24924000</v>
          </cell>
          <cell r="P38231" t="str">
            <v>Lê Thị Huyền Trang</v>
          </cell>
          <cell r="Q38231" t="str">
            <v>BH-03A Bán Hàng</v>
          </cell>
        </row>
        <row r="38232">
          <cell r="D38232" t="str">
            <v>HCM-PX-2410-01550</v>
          </cell>
          <cell r="E38232" t="str">
            <v>CÔNG TY TNHH SẢN XUẤT THƯƠNG MẠI TÂN THUẬN THÀNH</v>
          </cell>
          <cell r="F38232" t="str">
            <v>Lô số 43A Đường số 2, Khu công nghiệp Tân Tạo, Phường Tân Tạo A, Quận Bình Tân, Thành phố Hồ Chí Minh, Việt Nam</v>
          </cell>
          <cell r="G38232" t="str">
            <v/>
          </cell>
          <cell r="H38232" t="str">
            <v>Phạm Văn Thành</v>
          </cell>
          <cell r="I38232">
            <v>0</v>
          </cell>
          <cell r="J38232">
            <v>0</v>
          </cell>
          <cell r="K38232">
            <v>0</v>
          </cell>
          <cell r="L38232">
            <v>0</v>
          </cell>
          <cell r="M38232">
            <v>2300000</v>
          </cell>
          <cell r="N38232" t="str">
            <v>0</v>
          </cell>
          <cell r="O38232">
            <v>2530000</v>
          </cell>
          <cell r="P38232" t="str">
            <v>Lê Thị Huyền Trang</v>
          </cell>
          <cell r="Q38232" t="str">
            <v>BH-03A Bán Hàng</v>
          </cell>
        </row>
        <row r="38233">
          <cell r="D38233" t="str">
            <v>HCM-PX-2410-01554</v>
          </cell>
          <cell r="E38233" t="str">
            <v>CÔNG TY TNHH ĐẦU TƯ XÂY DỰNG DỊCH VỤ NEWSUN C&amp;E</v>
          </cell>
          <cell r="F38233" t="str">
            <v>733 Thống Nhất, Phường 13, Quận Gò Vấp, Thành phố Hồ Chí Minh, Việt Nam</v>
          </cell>
          <cell r="G38233" t="str">
            <v/>
          </cell>
          <cell r="H38233" t="str">
            <v>Nguyễn Hà Thái</v>
          </cell>
          <cell r="I38233">
            <v>0</v>
          </cell>
          <cell r="J38233">
            <v>0</v>
          </cell>
          <cell r="K38233">
            <v>0</v>
          </cell>
          <cell r="L38233">
            <v>0</v>
          </cell>
          <cell r="M38233">
            <v>12775000</v>
          </cell>
          <cell r="N38233" t="str">
            <v>0</v>
          </cell>
          <cell r="O38233">
            <v>14052500</v>
          </cell>
          <cell r="P38233" t="str">
            <v>Trần Thị Quí</v>
          </cell>
          <cell r="Q38233" t="str">
            <v>BH-03A Bán Hàng</v>
          </cell>
        </row>
        <row r="38234">
          <cell r="D38234" t="str">
            <v>HCM-PX-2410-01555</v>
          </cell>
          <cell r="E38234" t="str">
            <v>CƠ SỞ BƠM BÉC DẦU TÚ</v>
          </cell>
          <cell r="F38234" t="str">
            <v>480 QL13, Hiệp Bình Phước, Thủ Đức, TP HCM(Gần Cầu Ông Dầu.), Việt Nam</v>
          </cell>
          <cell r="G38234" t="str">
            <v/>
          </cell>
          <cell r="H38234" t="str">
            <v>Lê Quốc Dũng</v>
          </cell>
          <cell r="I38234">
            <v>0</v>
          </cell>
          <cell r="J38234">
            <v>0</v>
          </cell>
          <cell r="K38234">
            <v>0</v>
          </cell>
          <cell r="L38234">
            <v>0</v>
          </cell>
          <cell r="M38234">
            <v>5949000</v>
          </cell>
          <cell r="N38234" t="str">
            <v>0</v>
          </cell>
          <cell r="O38234">
            <v>5949000</v>
          </cell>
          <cell r="P38234" t="str">
            <v>Lê Thị Huyền Trang</v>
          </cell>
          <cell r="Q38234" t="str">
            <v>BH-03A Bán Hàng</v>
          </cell>
        </row>
        <row r="38235">
          <cell r="D38235" t="str">
            <v>HCM-PX-2410-01557</v>
          </cell>
          <cell r="E38235" t="str">
            <v>CÔNG TY TNHH SẢN XUẤT THƯƠNG MẠI THIÊN ĐẠT</v>
          </cell>
          <cell r="F38235" t="str">
            <v>407 Trần Hưng Đạo, Phường 6, Thành phố Tuy Hoà, Tỉnh Phú Yên, Việt Nam</v>
          </cell>
          <cell r="G38235" t="str">
            <v/>
          </cell>
          <cell r="H38235" t="str">
            <v>Nguyễn Phú Quốc</v>
          </cell>
          <cell r="I38235">
            <v>0</v>
          </cell>
          <cell r="J38235">
            <v>0</v>
          </cell>
          <cell r="K38235">
            <v>0</v>
          </cell>
          <cell r="L38235">
            <v>0</v>
          </cell>
          <cell r="M38235">
            <v>0</v>
          </cell>
          <cell r="N38235" t="str">
            <v>0</v>
          </cell>
          <cell r="O38235">
            <v>0</v>
          </cell>
          <cell r="P38235" t="str">
            <v>Nguyễn Ngọc Anh Thư</v>
          </cell>
          <cell r="Q38235" t="str">
            <v>BH-03F Xuất Bảo Hành</v>
          </cell>
        </row>
        <row r="38236">
          <cell r="D38236" t="str">
            <v>CTH-PX-2410-00187</v>
          </cell>
          <cell r="E38236" t="str">
            <v>CÔNG TY CP THƯƠNG MẠI KỸ THUẬT PHÚC AN</v>
          </cell>
          <cell r="F38236" t="str">
            <v>Tổ 8, Ấp Hòa Long 3, Thị Trấn An Châu, Huyện Châu Thành, Tỉnh An Giang, Việt Nam</v>
          </cell>
          <cell r="G38236" t="str">
            <v/>
          </cell>
          <cell r="H38236" t="str">
            <v>Phạm Ngọc Anh Giang</v>
          </cell>
          <cell r="I38236">
            <v>0</v>
          </cell>
          <cell r="J38236">
            <v>0</v>
          </cell>
          <cell r="K38236">
            <v>0</v>
          </cell>
          <cell r="L38236">
            <v>0</v>
          </cell>
          <cell r="M38236">
            <v>2985000</v>
          </cell>
          <cell r="N38236" t="str">
            <v>0</v>
          </cell>
          <cell r="O38236">
            <v>3283500</v>
          </cell>
          <cell r="P38236" t="str">
            <v>Lâm Tuyết Trinh</v>
          </cell>
          <cell r="Q38236" t="str">
            <v>BH-03A Bán Hàng</v>
          </cell>
        </row>
        <row r="38237">
          <cell r="D38237" t="str">
            <v>HNI-PX-2410-00436</v>
          </cell>
          <cell r="E38237" t="str">
            <v>BÙI ĐỨC TÚ BẢO TRÌ</v>
          </cell>
          <cell r="F38237" t="str">
            <v>Chùa Tổng, Xã La Phù, Huyện Hoài Đức, Thành phố Hà Nội, Việt Nam</v>
          </cell>
          <cell r="G38237" t="str">
            <v/>
          </cell>
          <cell r="H38237" t="str">
            <v>Lê Văn Chương</v>
          </cell>
          <cell r="I38237">
            <v>0</v>
          </cell>
          <cell r="J38237">
            <v>0</v>
          </cell>
          <cell r="K38237">
            <v>0</v>
          </cell>
          <cell r="L38237">
            <v>0</v>
          </cell>
          <cell r="M38237">
            <v>2619000</v>
          </cell>
          <cell r="N38237" t="str">
            <v>0</v>
          </cell>
          <cell r="O38237">
            <v>2619000</v>
          </cell>
          <cell r="P38237" t="str">
            <v>Trần Thị Thanh Phương</v>
          </cell>
          <cell r="Q38237" t="str">
            <v>BH-03A Bán Hàng</v>
          </cell>
        </row>
        <row r="38238">
          <cell r="D38238" t="str">
            <v>HNI-PX-2410-00437</v>
          </cell>
          <cell r="E38238" t="str">
            <v>CÔNG TY CP ĐẦU TƯ KIẾN TRÚC VÀ XÂY DỰNG TRUNG NGUYÊN</v>
          </cell>
          <cell r="F38238" t="str">
            <v>số 1 lê quang đạo, nam từ liêm, Hà Nội, Việt Nam</v>
          </cell>
          <cell r="G38238" t="str">
            <v/>
          </cell>
          <cell r="H38238" t="str">
            <v>Phạm Duy Minh</v>
          </cell>
          <cell r="I38238">
            <v>0</v>
          </cell>
          <cell r="J38238">
            <v>0</v>
          </cell>
          <cell r="K38238">
            <v>0</v>
          </cell>
          <cell r="L38238">
            <v>0</v>
          </cell>
          <cell r="M38238">
            <v>4227000</v>
          </cell>
          <cell r="N38238" t="str">
            <v>0</v>
          </cell>
          <cell r="O38238">
            <v>4227000</v>
          </cell>
          <cell r="P38238" t="str">
            <v>Trần Thị Thanh Phương</v>
          </cell>
          <cell r="Q38238" t="str">
            <v>BH-03A Bán Hàng</v>
          </cell>
        </row>
        <row r="38239">
          <cell r="D38239" t="str">
            <v>HNI-PX-2410-00438</v>
          </cell>
          <cell r="E38239" t="str">
            <v>HNI bán cho HCM</v>
          </cell>
          <cell r="F38239" t="str">
            <v>B163, Khu phố 3, Nguyễn Văn Quá, P.Đông Hưng Thuận, Q.12, TP.HCM, Việt Nam</v>
          </cell>
          <cell r="G38239" t="str">
            <v/>
          </cell>
          <cell r="H38239" t="str">
            <v>Sale Hà Nội nội bộ</v>
          </cell>
          <cell r="I38239">
            <v>0</v>
          </cell>
          <cell r="J38239">
            <v>0</v>
          </cell>
          <cell r="K38239">
            <v>0</v>
          </cell>
          <cell r="L38239">
            <v>0</v>
          </cell>
          <cell r="M38239">
            <v>0</v>
          </cell>
          <cell r="N38239" t="str">
            <v>0</v>
          </cell>
          <cell r="O38239">
            <v>0</v>
          </cell>
          <cell r="P38239" t="str">
            <v>Nguyễn Diệu Thùy</v>
          </cell>
          <cell r="Q38239" t="str">
            <v>BH-16C Xuất Bán Chi Nhánh (Không Sắp Xe)</v>
          </cell>
        </row>
        <row r="38240">
          <cell r="D38240" t="str">
            <v>DTE-PX-2410-00006</v>
          </cell>
          <cell r="E38240" t="str">
            <v>DTE bán cho HCM</v>
          </cell>
          <cell r="F38240" t="str">
            <v>B163, Khu phố 3, Nguyễn Văn Quá, P.Đông Hưng Thuận, Q.12, TP.HCM, Việt Nam</v>
          </cell>
          <cell r="G38240" t="str">
            <v/>
          </cell>
          <cell r="H38240" t="str">
            <v>Sale DTE nội bộ</v>
          </cell>
          <cell r="I38240">
            <v>0</v>
          </cell>
          <cell r="J38240">
            <v>0</v>
          </cell>
          <cell r="K38240">
            <v>0</v>
          </cell>
          <cell r="L38240">
            <v>0</v>
          </cell>
          <cell r="M38240">
            <v>0</v>
          </cell>
          <cell r="N38240" t="str">
            <v>0</v>
          </cell>
          <cell r="O38240">
            <v>0</v>
          </cell>
          <cell r="P38240" t="str">
            <v>Nguyễn Ngọc Bảo Châu</v>
          </cell>
          <cell r="Q38240" t="str">
            <v>BH-16C Xuất Bán Chi Nhánh (Không Sắp Xe)</v>
          </cell>
        </row>
        <row r="38241">
          <cell r="D38241" t="str">
            <v>HCM-PX-2410-01562</v>
          </cell>
          <cell r="E38241" t="str">
            <v>CÔNG TY TNHH CÔNG NGHỆ MÔI TRƯỜNG HOPSON</v>
          </cell>
          <cell r="F38241" t="str">
            <v>Thửa đất số 315, tờ bản đồ số 43, ấp Kiến An, tỉnh lộ 748, Xã An Lập, Huyện Dầu Tiếng, Tỉnh Bình Dương, Việt Nam</v>
          </cell>
          <cell r="G38241" t="str">
            <v/>
          </cell>
          <cell r="H38241" t="str">
            <v>Nguyễn Ngọc Bằng</v>
          </cell>
          <cell r="I38241">
            <v>0</v>
          </cell>
          <cell r="J38241">
            <v>0</v>
          </cell>
          <cell r="K38241">
            <v>0</v>
          </cell>
          <cell r="L38241">
            <v>0</v>
          </cell>
          <cell r="M38241">
            <v>2800000</v>
          </cell>
          <cell r="N38241" t="str">
            <v>0</v>
          </cell>
          <cell r="O38241">
            <v>3080000</v>
          </cell>
          <cell r="P38241" t="str">
            <v>Lê Thị Huyền Trang</v>
          </cell>
          <cell r="Q38241" t="str">
            <v>BH-03A Bán Hàng</v>
          </cell>
        </row>
        <row r="38242">
          <cell r="D38242" t="str">
            <v>HCM-PX-2410-01563</v>
          </cell>
          <cell r="E38242" t="str">
            <v>CÔNG TY TNHH KỸ THUẬT PHÚC ĐẠT |AT</v>
          </cell>
          <cell r="F38242" t="str">
            <v>109 Tô Ký, Khu phố 5, Phường Tân Chánh Hiệp, Quận 12, Thành phố Hồ Chí Minh, Việt Nam</v>
          </cell>
          <cell r="G38242" t="str">
            <v/>
          </cell>
          <cell r="H38242" t="str">
            <v>Tô Thành Đạo</v>
          </cell>
          <cell r="I38242">
            <v>0</v>
          </cell>
          <cell r="J38242">
            <v>30000</v>
          </cell>
          <cell r="K38242">
            <v>0</v>
          </cell>
          <cell r="L38242">
            <v>0</v>
          </cell>
          <cell r="M38242">
            <v>28879620</v>
          </cell>
          <cell r="N38242" t="str">
            <v>0</v>
          </cell>
          <cell r="O38242">
            <v>31767582</v>
          </cell>
          <cell r="P38242" t="str">
            <v>Nguyễn Ngọc Bảo Châu</v>
          </cell>
          <cell r="Q38242" t="str">
            <v>BH-03A Bán Hàng</v>
          </cell>
        </row>
        <row r="38243">
          <cell r="D38243" t="str">
            <v>HCM-PX-2410-01565</v>
          </cell>
          <cell r="E38243" t="str">
            <v>HCM bán cho CTH</v>
          </cell>
          <cell r="F38243" t="str">
            <v>45 - 47 Bùi Quang Trinh, Phường Phú Thứ, Quận Cái Răng, Thành phố Cần Thơ, Việt Nam</v>
          </cell>
          <cell r="G38243" t="str">
            <v/>
          </cell>
          <cell r="H38243" t="str">
            <v>Sale HCM Nội Bộ</v>
          </cell>
          <cell r="I38243">
            <v>0</v>
          </cell>
          <cell r="J38243">
            <v>0</v>
          </cell>
          <cell r="K38243">
            <v>0</v>
          </cell>
          <cell r="L38243">
            <v>0</v>
          </cell>
          <cell r="M38243">
            <v>0</v>
          </cell>
          <cell r="N38243" t="str">
            <v>0</v>
          </cell>
          <cell r="O38243">
            <v>0</v>
          </cell>
          <cell r="P38243" t="str">
            <v>Nguyễn Ngọc Bảo Châu</v>
          </cell>
          <cell r="Q38243" t="str">
            <v>BH-16C Xuất Bán Chi Nhánh (Không Sắp Xe)</v>
          </cell>
        </row>
        <row r="38244">
          <cell r="D38244" t="str">
            <v>CTH-PX-2410-00188</v>
          </cell>
          <cell r="E38244" t="str">
            <v>DNTN NGUYỄN HOÀNG THẮNG</v>
          </cell>
          <cell r="F38244" t="str">
            <v>276/7 ấp Ngãi Thuận,xã Thân Cửu Nghĩa,huyện Châu Thành,TG, Việt Nam</v>
          </cell>
          <cell r="G38244" t="str">
            <v/>
          </cell>
          <cell r="H38244" t="str">
            <v>Phạm Ngọc Anh Giang</v>
          </cell>
          <cell r="I38244">
            <v>0</v>
          </cell>
          <cell r="J38244">
            <v>0</v>
          </cell>
          <cell r="K38244">
            <v>0</v>
          </cell>
          <cell r="L38244">
            <v>0</v>
          </cell>
          <cell r="M38244">
            <v>5478000</v>
          </cell>
          <cell r="N38244" t="str">
            <v>0</v>
          </cell>
          <cell r="O38244">
            <v>5478000</v>
          </cell>
          <cell r="P38244" t="str">
            <v>Lâm Tuyết Trinh</v>
          </cell>
          <cell r="Q38244" t="str">
            <v>BH-03A Bán Hàng</v>
          </cell>
        </row>
        <row r="38245">
          <cell r="D38245" t="str">
            <v>HCM-PX-2410-01567</v>
          </cell>
          <cell r="E38245" t="str">
            <v>CÔNG TY TNHH KỸ THUẬT CƠ KHÍ Á CHÂU</v>
          </cell>
          <cell r="F38245" t="str">
            <v>32/6/11 Đường số 9, KP.5, Phường Linh Xuân, Quận Thủ Đức, Thành phố Hồ Chí Minh, Việt Nam</v>
          </cell>
          <cell r="G38245" t="str">
            <v/>
          </cell>
          <cell r="H38245" t="str">
            <v>Phạm Hoàng Linh</v>
          </cell>
          <cell r="I38245">
            <v>0</v>
          </cell>
          <cell r="J38245">
            <v>0</v>
          </cell>
          <cell r="K38245">
            <v>0</v>
          </cell>
          <cell r="L38245">
            <v>0</v>
          </cell>
          <cell r="M38245">
            <v>4854000</v>
          </cell>
          <cell r="N38245" t="str">
            <v>0</v>
          </cell>
          <cell r="O38245">
            <v>5339400</v>
          </cell>
          <cell r="P38245" t="str">
            <v>Lê Thị Huyền Trang</v>
          </cell>
          <cell r="Q38245" t="str">
            <v>BH-03A Bán Hàng</v>
          </cell>
        </row>
        <row r="38246">
          <cell r="D38246" t="str">
            <v>HCM-PX-2410-01570</v>
          </cell>
          <cell r="E38246" t="str">
            <v>HCM bán cho CTH</v>
          </cell>
          <cell r="F38246" t="str">
            <v>45 - 47 Bùi Quang Trinh, Phường Phú Thứ, Quận Cái Răng, Thành phố Cần Thơ, Việt Nam</v>
          </cell>
          <cell r="G38246" t="str">
            <v/>
          </cell>
          <cell r="H38246" t="str">
            <v>Sale HCM Nội Bộ</v>
          </cell>
          <cell r="I38246">
            <v>0</v>
          </cell>
          <cell r="J38246">
            <v>0</v>
          </cell>
          <cell r="K38246">
            <v>0</v>
          </cell>
          <cell r="L38246">
            <v>0</v>
          </cell>
          <cell r="M38246">
            <v>0</v>
          </cell>
          <cell r="N38246" t="str">
            <v>0</v>
          </cell>
          <cell r="O38246">
            <v>0</v>
          </cell>
          <cell r="P38246" t="str">
            <v>Nguyễn Ngọc Anh Thư</v>
          </cell>
          <cell r="Q38246" t="str">
            <v>BH-16C Xuất Bán Chi Nhánh (Không Sắp Xe)</v>
          </cell>
        </row>
        <row r="38247">
          <cell r="D38247" t="str">
            <v>HCM-PX-2410-01571</v>
          </cell>
          <cell r="E38247" t="str">
            <v>CỬA HÀNG THIẾT BỊ ĐIỆN NGỌC PHÁT</v>
          </cell>
          <cell r="F38247" t="str">
            <v>373/224 Lý Thường Kiệt, Phường 08, Quận Tân Bình, Thành phố Hồ Chí Minh, Việt Nam</v>
          </cell>
          <cell r="G38247" t="str">
            <v/>
          </cell>
          <cell r="H38247" t="str">
            <v>Nguyễn Hoàng Quân</v>
          </cell>
          <cell r="I38247">
            <v>0</v>
          </cell>
          <cell r="J38247">
            <v>0</v>
          </cell>
          <cell r="K38247">
            <v>0</v>
          </cell>
          <cell r="L38247">
            <v>0</v>
          </cell>
          <cell r="M38247">
            <v>24441200</v>
          </cell>
          <cell r="N38247" t="str">
            <v>0</v>
          </cell>
          <cell r="O38247">
            <v>24441200</v>
          </cell>
          <cell r="P38247" t="str">
            <v>Nguyễn Ngọc Bảo Châu</v>
          </cell>
          <cell r="Q38247" t="str">
            <v>BH-03A Bán Hàng</v>
          </cell>
        </row>
        <row r="38248">
          <cell r="D38248" t="str">
            <v>HCM-PX-2410-01572</v>
          </cell>
          <cell r="E38248" t="str">
            <v>HCM bán cho CTH</v>
          </cell>
          <cell r="F38248" t="str">
            <v>45 - 47 Bùi Quang Trinh, Phường Phú Thứ, Quận Cái Răng, Thành phố Cần Thơ, Việt Nam</v>
          </cell>
          <cell r="G38248" t="str">
            <v/>
          </cell>
          <cell r="H38248" t="str">
            <v>Sale HCM Nội Bộ</v>
          </cell>
          <cell r="I38248">
            <v>0</v>
          </cell>
          <cell r="J38248">
            <v>0</v>
          </cell>
          <cell r="K38248">
            <v>0</v>
          </cell>
          <cell r="L38248">
            <v>0</v>
          </cell>
          <cell r="M38248">
            <v>0</v>
          </cell>
          <cell r="N38248" t="str">
            <v>0</v>
          </cell>
          <cell r="O38248">
            <v>0</v>
          </cell>
          <cell r="P38248" t="str">
            <v>Nguyễn Ngọc Anh Thư</v>
          </cell>
          <cell r="Q38248" t="str">
            <v>BH-16C Xuất Bán Chi Nhánh (Không Sắp Xe)</v>
          </cell>
        </row>
        <row r="38249">
          <cell r="D38249" t="str">
            <v>HCM-PX-2410-01573</v>
          </cell>
          <cell r="E38249" t="str">
            <v>HCM bán cho CTH</v>
          </cell>
          <cell r="F38249" t="str">
            <v>45 - 47 Bùi Quang Trinh, Phường Phú Thứ, Quận Cái Răng, Thành phố Cần Thơ, Việt Nam</v>
          </cell>
          <cell r="G38249" t="str">
            <v/>
          </cell>
          <cell r="H38249" t="str">
            <v>Sale HCM Nội Bộ</v>
          </cell>
          <cell r="I38249">
            <v>0</v>
          </cell>
          <cell r="J38249">
            <v>0</v>
          </cell>
          <cell r="K38249">
            <v>0</v>
          </cell>
          <cell r="L38249">
            <v>0</v>
          </cell>
          <cell r="M38249">
            <v>0</v>
          </cell>
          <cell r="N38249" t="str">
            <v>0</v>
          </cell>
          <cell r="O38249">
            <v>0</v>
          </cell>
          <cell r="P38249" t="str">
            <v>Nguyễn Ngọc Bảo Châu</v>
          </cell>
          <cell r="Q38249" t="str">
            <v>BH-16C Xuất Bán Chi Nhánh (Không Sắp Xe)</v>
          </cell>
        </row>
        <row r="38250">
          <cell r="D38250" t="str">
            <v>HCM-PX-2410-01574</v>
          </cell>
          <cell r="E38250" t="str">
            <v>NGÔ THANH HÀ | AT</v>
          </cell>
          <cell r="F38250" t="str">
            <v>887 Hương Lộ 2, Phường Bình Trị Đông, Bình Tân, TP HCM, Việt Nam</v>
          </cell>
          <cell r="G38250" t="str">
            <v/>
          </cell>
          <cell r="H38250" t="str">
            <v>Phạm Văn Thành</v>
          </cell>
          <cell r="I38250">
            <v>0</v>
          </cell>
          <cell r="J38250">
            <v>0</v>
          </cell>
          <cell r="K38250">
            <v>0</v>
          </cell>
          <cell r="L38250">
            <v>0</v>
          </cell>
          <cell r="M38250">
            <v>2250000</v>
          </cell>
          <cell r="N38250" t="str">
            <v>0</v>
          </cell>
          <cell r="O38250">
            <v>2250000</v>
          </cell>
          <cell r="P38250" t="str">
            <v>Nguyễn Ngọc Bảo Châu</v>
          </cell>
          <cell r="Q38250" t="str">
            <v>BH-03A Bán Hàng</v>
          </cell>
        </row>
        <row r="38251">
          <cell r="D38251" t="str">
            <v>HCM-PX-2410-01575</v>
          </cell>
          <cell r="E38251" t="str">
            <v>CÔNG TY TNHH THƯƠNG MẠI - DỊCH VỤ ĐIỆN CHÂU Á</v>
          </cell>
          <cell r="F38251" t="str">
            <v>16 - 18 Trần Tướng Công, Phường 10, Quận 5, Thành phố Hồ Chí Minh, Việt Nam</v>
          </cell>
          <cell r="G38251" t="str">
            <v/>
          </cell>
          <cell r="H38251" t="str">
            <v>Lai Hoàn Bảo</v>
          </cell>
          <cell r="I38251">
            <v>0</v>
          </cell>
          <cell r="J38251">
            <v>0</v>
          </cell>
          <cell r="K38251">
            <v>0</v>
          </cell>
          <cell r="L38251">
            <v>0</v>
          </cell>
          <cell r="M38251">
            <v>1622000</v>
          </cell>
          <cell r="N38251" t="str">
            <v>0</v>
          </cell>
          <cell r="O38251">
            <v>1784200</v>
          </cell>
          <cell r="P38251" t="str">
            <v>Lê Thị Huyền Trang</v>
          </cell>
          <cell r="Q38251" t="str">
            <v>BH-03A Bán Hàng</v>
          </cell>
        </row>
        <row r="38252">
          <cell r="D38252" t="str">
            <v>CTH-PX-2410-00189</v>
          </cell>
          <cell r="E38252" t="str">
            <v>ANH TUẤN CAI LẬY - TIỀN GIANG</v>
          </cell>
          <cell r="F38252" t="str">
            <v>Cai Lậy- Tiền Giang, Việt Nam</v>
          </cell>
          <cell r="G38252" t="str">
            <v/>
          </cell>
          <cell r="H38252" t="str">
            <v>Phạm Ngọc Anh Giang</v>
          </cell>
          <cell r="I38252">
            <v>0</v>
          </cell>
          <cell r="J38252">
            <v>0</v>
          </cell>
          <cell r="K38252">
            <v>0</v>
          </cell>
          <cell r="L38252">
            <v>0</v>
          </cell>
          <cell r="M38252">
            <v>2690000</v>
          </cell>
          <cell r="N38252" t="str">
            <v>0</v>
          </cell>
          <cell r="O38252">
            <v>2690000</v>
          </cell>
          <cell r="P38252" t="str">
            <v>Lâm Tuyết Trinh</v>
          </cell>
          <cell r="Q38252" t="str">
            <v>BH-03A Bán Hàng</v>
          </cell>
        </row>
        <row r="38253">
          <cell r="D38253" t="str">
            <v>HCM-PX-2410-01578</v>
          </cell>
          <cell r="E38253" t="str">
            <v>CÔNG TY TNHH THƯƠNG MẠI DỊCH VỤ VẠN HƯNG BÌNH THUẬN</v>
          </cell>
          <cell r="F38253" t="str">
            <v>Số 116/12, đường Tuyên Quang, Khu phố 4, Phường Phú Thủy, Thành phố Phan Thiết, Tỉnh Bình Thuận, Việt Nam</v>
          </cell>
          <cell r="G38253" t="str">
            <v/>
          </cell>
          <cell r="H38253" t="str">
            <v>Vũ Duy Hưng</v>
          </cell>
          <cell r="I38253">
            <v>0</v>
          </cell>
          <cell r="J38253">
            <v>0</v>
          </cell>
          <cell r="K38253">
            <v>0</v>
          </cell>
          <cell r="L38253">
            <v>0</v>
          </cell>
          <cell r="M38253">
            <v>0</v>
          </cell>
          <cell r="N38253" t="str">
            <v>0</v>
          </cell>
          <cell r="O38253">
            <v>0</v>
          </cell>
          <cell r="P38253" t="str">
            <v>Nguyễn Ngọc Anh Thư</v>
          </cell>
          <cell r="Q38253" t="str">
            <v>BH-03F Xuất Bảo Hành</v>
          </cell>
        </row>
        <row r="38254">
          <cell r="D38254" t="str">
            <v>HCM-PX-2410-01579</v>
          </cell>
          <cell r="E38254" t="str">
            <v>CÔNG TY TNHH PHƯƠNG VŨ</v>
          </cell>
          <cell r="F38254" t="str">
            <v>83 Triệu Nữ Vương, Phường Hải Châu II, Quận Hải Châu, Thành phố Đà Nẵng, Việt Nam</v>
          </cell>
          <cell r="G38254" t="str">
            <v/>
          </cell>
          <cell r="H38254" t="str">
            <v>Trần Văn Thiên Nam</v>
          </cell>
          <cell r="I38254">
            <v>0</v>
          </cell>
          <cell r="J38254">
            <v>0</v>
          </cell>
          <cell r="K38254">
            <v>0</v>
          </cell>
          <cell r="L38254">
            <v>0</v>
          </cell>
          <cell r="M38254">
            <v>0</v>
          </cell>
          <cell r="N38254" t="str">
            <v>0</v>
          </cell>
          <cell r="O38254">
            <v>0</v>
          </cell>
          <cell r="P38254" t="str">
            <v>Lê Thị Huyền Trang</v>
          </cell>
          <cell r="Q38254" t="str">
            <v>BH-03F Xuất Bảo Hành</v>
          </cell>
        </row>
        <row r="38255">
          <cell r="D38255" t="str">
            <v>HCM-PX-2410-01580</v>
          </cell>
          <cell r="E38255" t="str">
            <v>CÔNG TY TNHH PHƯƠNG VŨ</v>
          </cell>
          <cell r="F38255" t="str">
            <v>83 Triệu Nữ Vương, Phường Hải Châu II, Quận Hải Châu, Thành phố Đà Nẵng, Việt Nam</v>
          </cell>
          <cell r="G38255" t="str">
            <v/>
          </cell>
          <cell r="H38255" t="str">
            <v>Trần Văn Thiên Nam</v>
          </cell>
          <cell r="I38255">
            <v>0</v>
          </cell>
          <cell r="J38255">
            <v>0</v>
          </cell>
          <cell r="K38255">
            <v>0</v>
          </cell>
          <cell r="L38255">
            <v>0</v>
          </cell>
          <cell r="M38255">
            <v>4400000</v>
          </cell>
          <cell r="N38255" t="str">
            <v>0</v>
          </cell>
          <cell r="O38255">
            <v>4400000</v>
          </cell>
          <cell r="P38255" t="str">
            <v>Lê Thị Huyền Trang</v>
          </cell>
          <cell r="Q38255" t="str">
            <v>BH-03E Xuất Sửa Chữa</v>
          </cell>
        </row>
        <row r="38256">
          <cell r="D38256" t="str">
            <v>CTH-PX-2410-00191</v>
          </cell>
          <cell r="E38256" t="str">
            <v>ĐIỆN CƠ TRUYỀN</v>
          </cell>
          <cell r="F38256" t="str">
            <v>P1,Thị xã Cai Lậy, Tiền Giang, Việt Nam</v>
          </cell>
          <cell r="G38256" t="str">
            <v/>
          </cell>
          <cell r="H38256" t="str">
            <v>Phạm Ngọc Anh Giang</v>
          </cell>
          <cell r="I38256">
            <v>0</v>
          </cell>
          <cell r="J38256">
            <v>0</v>
          </cell>
          <cell r="K38256">
            <v>0</v>
          </cell>
          <cell r="L38256">
            <v>0</v>
          </cell>
          <cell r="M38256">
            <v>0</v>
          </cell>
          <cell r="N38256" t="str">
            <v>0</v>
          </cell>
          <cell r="O38256">
            <v>0</v>
          </cell>
          <cell r="P38256" t="str">
            <v>Lâm Tuyết Trinh</v>
          </cell>
          <cell r="Q38256" t="str">
            <v>BH-03F Xuất Bảo Hành</v>
          </cell>
        </row>
        <row r="38257">
          <cell r="D38257" t="str">
            <v>HCM-PX-2410-01583</v>
          </cell>
          <cell r="E38257" t="str">
            <v>CÔNG TY TNHH THƯƠNG MẠI DỊCH VỤ BNT</v>
          </cell>
          <cell r="F38257" t="str">
            <v>1073/63B Đường Cách Mạng Tháng Tám, Phường 7, Quận Tân Bình, Thành phố Hồ Chí Minh, Phường 07, Quận Tân Bình, Thành phố Hồ Chí Minh, Việt Nam</v>
          </cell>
          <cell r="G38257" t="str">
            <v/>
          </cell>
          <cell r="H38257" t="str">
            <v>Nguyễn Tấn Tài</v>
          </cell>
          <cell r="I38257">
            <v>0</v>
          </cell>
          <cell r="J38257">
            <v>0</v>
          </cell>
          <cell r="K38257">
            <v>0</v>
          </cell>
          <cell r="L38257">
            <v>0</v>
          </cell>
          <cell r="M38257">
            <v>8323120</v>
          </cell>
          <cell r="N38257" t="str">
            <v>0</v>
          </cell>
          <cell r="O38257">
            <v>9155432</v>
          </cell>
          <cell r="P38257" t="str">
            <v>Nguyễn Ngọc Bảo Châu</v>
          </cell>
          <cell r="Q38257" t="str">
            <v>BH-03A Bán Hàng</v>
          </cell>
        </row>
        <row r="38258">
          <cell r="D38258" t="str">
            <v>HCM-PX-2410-01584</v>
          </cell>
          <cell r="E38258" t="str">
            <v>CÔNG TY TNHH TRIỆU HOÀNG PHÁT</v>
          </cell>
          <cell r="F38258" t="str">
            <v>105/37 Hoàng Hoa Thám, Phường 6, Quận Bình Thạnh, Thành phố Hồ Chí Minh, Việt Nam</v>
          </cell>
          <cell r="G38258" t="str">
            <v/>
          </cell>
          <cell r="H38258" t="str">
            <v>Trần Bảo Quốc</v>
          </cell>
          <cell r="I38258">
            <v>0</v>
          </cell>
          <cell r="J38258">
            <v>100000</v>
          </cell>
          <cell r="K38258">
            <v>0</v>
          </cell>
          <cell r="L38258">
            <v>0</v>
          </cell>
          <cell r="M38258">
            <v>67079932</v>
          </cell>
          <cell r="N38258" t="str">
            <v>0</v>
          </cell>
          <cell r="O38258">
            <v>73787925</v>
          </cell>
          <cell r="P38258" t="str">
            <v>Lê Thị Huyền Trang</v>
          </cell>
          <cell r="Q38258" t="str">
            <v>BH-03A Bán Hàng</v>
          </cell>
        </row>
        <row r="38259">
          <cell r="D38259" t="str">
            <v>HCM-PX-2410-01585</v>
          </cell>
          <cell r="E38259" t="str">
            <v>CÔNG TY TNHH TMDV VIỆT NAM XANH</v>
          </cell>
          <cell r="F38259" t="str">
            <v>33 Hà Ra, Nha Trang , Khánh Hòa, Việt Nam</v>
          </cell>
          <cell r="G38259" t="str">
            <v/>
          </cell>
          <cell r="H38259" t="str">
            <v>Nguyễn Phú Quốc</v>
          </cell>
          <cell r="I38259">
            <v>0</v>
          </cell>
          <cell r="J38259">
            <v>0</v>
          </cell>
          <cell r="K38259">
            <v>0</v>
          </cell>
          <cell r="L38259">
            <v>0</v>
          </cell>
          <cell r="M38259">
            <v>399000</v>
          </cell>
          <cell r="N38259" t="str">
            <v>0</v>
          </cell>
          <cell r="O38259">
            <v>438900</v>
          </cell>
          <cell r="P38259" t="str">
            <v>Trần Thị Quí</v>
          </cell>
          <cell r="Q38259" t="str">
            <v>BH-03A Bán Hàng</v>
          </cell>
        </row>
        <row r="38260">
          <cell r="D38260" t="str">
            <v>HCM-PX-2410-01588</v>
          </cell>
          <cell r="E38260" t="str">
            <v>CÔNG TY TNHH TRIỆU HOÀNG PHÁT</v>
          </cell>
          <cell r="F38260" t="str">
            <v>105/37 Hoàng Hoa Thám, Phường 6, Quận Bình Thạnh, Thành phố Hồ Chí Minh, Việt Nam</v>
          </cell>
          <cell r="G38260" t="str">
            <v/>
          </cell>
          <cell r="H38260" t="str">
            <v>Trần Bảo Quốc</v>
          </cell>
          <cell r="I38260">
            <v>0</v>
          </cell>
          <cell r="J38260">
            <v>0</v>
          </cell>
          <cell r="K38260">
            <v>0</v>
          </cell>
          <cell r="L38260">
            <v>0</v>
          </cell>
          <cell r="M38260">
            <v>50681491</v>
          </cell>
          <cell r="N38260" t="str">
            <v>0</v>
          </cell>
          <cell r="O38260">
            <v>55749640</v>
          </cell>
          <cell r="P38260" t="str">
            <v>Lê Thị Huyền Trang</v>
          </cell>
          <cell r="Q38260" t="str">
            <v>BH-03A Bán Hàng</v>
          </cell>
        </row>
        <row r="38261">
          <cell r="D38261" t="str">
            <v>HCM-PX-2410-01589</v>
          </cell>
          <cell r="E38261" t="str">
            <v>TỔNG CÔNG TY CỔ PHẦN CÔNG TRÌNH VIETTEL</v>
          </cell>
          <cell r="F38261" t="str">
            <v>Số 1 Giang Văn Minh, Phường Kim Mã, Quận Ba Đình, Thành phố Hà Nội, Việt Nam</v>
          </cell>
          <cell r="G38261" t="str">
            <v/>
          </cell>
          <cell r="H38261" t="str">
            <v>Vũ Duy Hưng</v>
          </cell>
          <cell r="I38261">
            <v>0</v>
          </cell>
          <cell r="J38261">
            <v>0</v>
          </cell>
          <cell r="K38261">
            <v>0</v>
          </cell>
          <cell r="L38261">
            <v>0</v>
          </cell>
          <cell r="M38261">
            <v>4070000</v>
          </cell>
          <cell r="N38261" t="str">
            <v>0</v>
          </cell>
          <cell r="O38261">
            <v>4477000</v>
          </cell>
          <cell r="P38261" t="str">
            <v>Trần Thị Quí</v>
          </cell>
          <cell r="Q38261" t="str">
            <v>BH-03A Bán Hàng</v>
          </cell>
        </row>
        <row r="38262">
          <cell r="D38262" t="str">
            <v>HCM-PX-2410-01591</v>
          </cell>
          <cell r="E38262" t="str">
            <v>TỔNG CÔNG TY CỔ PHẦN CÔNG TRÌNH VIETTEL</v>
          </cell>
          <cell r="F38262" t="str">
            <v>Số 1 Giang Văn Minh, Phường Kim Mã, Quận Ba Đình, Thành phố Hà Nội, Việt Nam</v>
          </cell>
          <cell r="G38262" t="str">
            <v/>
          </cell>
          <cell r="H38262" t="str">
            <v>Vũ Duy Hưng</v>
          </cell>
          <cell r="I38262">
            <v>0</v>
          </cell>
          <cell r="J38262">
            <v>0</v>
          </cell>
          <cell r="K38262">
            <v>0</v>
          </cell>
          <cell r="L38262">
            <v>0</v>
          </cell>
          <cell r="M38262">
            <v>158923000</v>
          </cell>
          <cell r="N38262" t="str">
            <v>0</v>
          </cell>
          <cell r="O38262">
            <v>174815300</v>
          </cell>
          <cell r="P38262" t="str">
            <v>Trần Thị Quí</v>
          </cell>
          <cell r="Q38262" t="str">
            <v>BH-03A Bán Hàng</v>
          </cell>
        </row>
        <row r="38263">
          <cell r="D38263" t="str">
            <v>HCM-PX-2410-01592</v>
          </cell>
          <cell r="E38263" t="str">
            <v>BÙI MINH TÍN</v>
          </cell>
          <cell r="F38263" t="str">
            <v>F10/1H Ấp 6, Xã Lê Minh Xuân, Huyện Bình Chánh, Thành phố Hồ Chí Minh, Việt Nam</v>
          </cell>
          <cell r="G38263" t="str">
            <v/>
          </cell>
          <cell r="H38263" t="str">
            <v>Hồ Hoàng Anh</v>
          </cell>
          <cell r="I38263">
            <v>0</v>
          </cell>
          <cell r="J38263">
            <v>0</v>
          </cell>
          <cell r="K38263">
            <v>0</v>
          </cell>
          <cell r="L38263">
            <v>0</v>
          </cell>
          <cell r="M38263">
            <v>2200000</v>
          </cell>
          <cell r="N38263" t="str">
            <v>0</v>
          </cell>
          <cell r="O38263">
            <v>2200000</v>
          </cell>
          <cell r="P38263" t="str">
            <v>Lê Thị Huyền Trang</v>
          </cell>
          <cell r="Q38263" t="str">
            <v>BH-03A Bán Hàng</v>
          </cell>
        </row>
        <row r="38264">
          <cell r="D38264" t="str">
            <v>HNI-PX-2410-00439</v>
          </cell>
          <cell r="E38264" t="str">
            <v>HNI bán cho HCM</v>
          </cell>
          <cell r="F38264" t="str">
            <v>B163, Khu phố 3, Nguyễn Văn Quá, P.Đông Hưng Thuận, Q.12, TP.HCM, Việt Nam</v>
          </cell>
          <cell r="G38264" t="str">
            <v/>
          </cell>
          <cell r="H38264" t="str">
            <v>Sale Hà Nội nội bộ</v>
          </cell>
          <cell r="I38264">
            <v>0</v>
          </cell>
          <cell r="J38264">
            <v>0</v>
          </cell>
          <cell r="K38264">
            <v>0</v>
          </cell>
          <cell r="L38264">
            <v>0</v>
          </cell>
          <cell r="M38264">
            <v>0</v>
          </cell>
          <cell r="N38264" t="str">
            <v>0</v>
          </cell>
          <cell r="O38264">
            <v>0</v>
          </cell>
          <cell r="P38264" t="str">
            <v>Nguyễn Diệu Thùy</v>
          </cell>
          <cell r="Q38264" t="str">
            <v>BH-16C Xuất Bán Chi Nhánh (Không Sắp Xe)</v>
          </cell>
        </row>
        <row r="38265">
          <cell r="D38265" t="str">
            <v>HCM-PX-2410-01595</v>
          </cell>
          <cell r="E38265" t="str">
            <v>CÔNG TY TNHH THƯƠNG MẠI ĐẠI TÂN THÀNH</v>
          </cell>
          <cell r="F38265" t="str">
            <v>121 Tạ Uyên, Phường 15, Quận 5, TP. HCM, Việt Nam</v>
          </cell>
          <cell r="G38265" t="str">
            <v/>
          </cell>
          <cell r="H38265" t="str">
            <v>Nguyễn Hoàng Quân</v>
          </cell>
          <cell r="I38265">
            <v>0</v>
          </cell>
          <cell r="J38265">
            <v>89000</v>
          </cell>
          <cell r="K38265">
            <v>0</v>
          </cell>
          <cell r="L38265">
            <v>0</v>
          </cell>
          <cell r="M38265">
            <v>3500000</v>
          </cell>
          <cell r="N38265" t="str">
            <v>0</v>
          </cell>
          <cell r="O38265">
            <v>3500000</v>
          </cell>
          <cell r="P38265" t="str">
            <v>Nguyễn Ngọc Bảo Châu</v>
          </cell>
          <cell r="Q38265" t="str">
            <v>BH-03A Bán Hàng</v>
          </cell>
        </row>
        <row r="38266">
          <cell r="D38266" t="str">
            <v>CTH-PX-2410-00193</v>
          </cell>
          <cell r="E38266" t="str">
            <v>CÔNG TY TNHH KỸ THUẬT P VÀ P</v>
          </cell>
          <cell r="F38266" t="str">
            <v>F1-13, Đường số 5, Khu Dân Cư Phú An, P. Phú Thứ, Q. Cái Răng, TP. Cần Thơ, Việt Nam</v>
          </cell>
          <cell r="G38266" t="str">
            <v/>
          </cell>
          <cell r="H38266" t="str">
            <v>Đoàn Thanh Liêm</v>
          </cell>
          <cell r="I38266">
            <v>0</v>
          </cell>
          <cell r="J38266">
            <v>0</v>
          </cell>
          <cell r="K38266">
            <v>0</v>
          </cell>
          <cell r="L38266">
            <v>0</v>
          </cell>
          <cell r="M38266">
            <v>7450000</v>
          </cell>
          <cell r="N38266" t="str">
            <v>0</v>
          </cell>
          <cell r="O38266">
            <v>8195000</v>
          </cell>
          <cell r="P38266" t="str">
            <v>Lâm Tuyết Trinh</v>
          </cell>
          <cell r="Q38266" t="str">
            <v>BH-03A Bán Hàng</v>
          </cell>
        </row>
        <row r="38267">
          <cell r="D38267" t="str">
            <v>HNI-PX-2410-00441</v>
          </cell>
          <cell r="E38267" t="str">
            <v>CÔNG TY TNHH CÔNG NGHỆ NHƯ Ý</v>
          </cell>
          <cell r="F38267" t="str">
            <v>Số 42, Đường Tây Làng, Thôn Thụy Hà, Xã Bắc Hồng, Huyện Đông Anh, Thành phố Hà Nội, Việt Nam</v>
          </cell>
          <cell r="G38267" t="str">
            <v/>
          </cell>
          <cell r="H38267" t="str">
            <v>Phạm Việt Hằng</v>
          </cell>
          <cell r="I38267">
            <v>0</v>
          </cell>
          <cell r="J38267">
            <v>0</v>
          </cell>
          <cell r="K38267">
            <v>0</v>
          </cell>
          <cell r="L38267">
            <v>0</v>
          </cell>
          <cell r="M38267">
            <v>12816000</v>
          </cell>
          <cell r="N38267" t="str">
            <v>0</v>
          </cell>
          <cell r="O38267">
            <v>14097600</v>
          </cell>
          <cell r="P38267" t="str">
            <v>Bùi Thị Phương Anh</v>
          </cell>
          <cell r="Q38267" t="str">
            <v>BH-03A Bán Hàng</v>
          </cell>
        </row>
        <row r="38268">
          <cell r="D38268" t="str">
            <v>HCM-PX-2410-01599</v>
          </cell>
          <cell r="E38268" t="str">
            <v>CÔNG TY TNHH KỸ THUẬT BUG</v>
          </cell>
          <cell r="F38268" t="str">
            <v>28/36/4 Lương Thế Vinh , Phường Tân Thới Hoà, Quận Tân Phú, Thành phố Hồ Chí Minh, Việt Nam</v>
          </cell>
          <cell r="G38268" t="str">
            <v/>
          </cell>
          <cell r="H38268" t="str">
            <v>Nguyễn Hoàng Quân</v>
          </cell>
          <cell r="I38268">
            <v>0</v>
          </cell>
          <cell r="J38268">
            <v>0</v>
          </cell>
          <cell r="K38268">
            <v>0</v>
          </cell>
          <cell r="L38268">
            <v>0</v>
          </cell>
          <cell r="M38268">
            <v>5570000</v>
          </cell>
          <cell r="N38268" t="str">
            <v>0</v>
          </cell>
          <cell r="O38268">
            <v>6127000</v>
          </cell>
          <cell r="P38268" t="str">
            <v>Nguyễn Ngọc Bảo Châu</v>
          </cell>
          <cell r="Q38268" t="str">
            <v>BH-03A Bán Hàng</v>
          </cell>
        </row>
        <row r="38269">
          <cell r="D38269" t="str">
            <v>HCM-PX-2410-01600</v>
          </cell>
          <cell r="E38269" t="str">
            <v>HỘ KINH DOANH SẢN XUẤT THƯƠNG MẠI VÀ DỊCH VỤ TỔNG HỢP THIÊN ĐẠT-NGUYỄN THỊ THANH HUYỀN</v>
          </cell>
          <cell r="F38269" t="str">
            <v>Số 13/13 Nguyễn Công Trứ, Phường 4, Thành phố Tuy Hoà, Tỉnh Phú Yên, Việt Nam</v>
          </cell>
          <cell r="G38269" t="str">
            <v/>
          </cell>
          <cell r="H38269" t="str">
            <v>Nguyễn Phú Quốc</v>
          </cell>
          <cell r="I38269">
            <v>0</v>
          </cell>
          <cell r="J38269">
            <v>0</v>
          </cell>
          <cell r="K38269">
            <v>0</v>
          </cell>
          <cell r="L38269">
            <v>0</v>
          </cell>
          <cell r="M38269">
            <v>28000000</v>
          </cell>
          <cell r="N38269" t="str">
            <v>0</v>
          </cell>
          <cell r="O38269">
            <v>30240000</v>
          </cell>
          <cell r="P38269" t="str">
            <v>Trần Thị Quí</v>
          </cell>
          <cell r="Q38269" t="str">
            <v>BH-03A Bán Hàng</v>
          </cell>
        </row>
        <row r="38270">
          <cell r="D38270" t="str">
            <v>HCM-PX-2410-01601</v>
          </cell>
          <cell r="E38270" t="str">
            <v>HCM bán cho HN</v>
          </cell>
          <cell r="F38270" t="str">
            <v>Lô 05 -10A Khu Công nghiệp Hoàng Mai, Phường Hoàng Văn Thụ, Quận Hoàng Mai, Thành phố Hà Nội, Việt Nam</v>
          </cell>
          <cell r="G38270" t="str">
            <v/>
          </cell>
          <cell r="H38270" t="str">
            <v>Sale HCM Nội Bộ</v>
          </cell>
          <cell r="I38270">
            <v>0</v>
          </cell>
          <cell r="J38270">
            <v>0</v>
          </cell>
          <cell r="K38270">
            <v>0</v>
          </cell>
          <cell r="L38270">
            <v>0</v>
          </cell>
          <cell r="M38270">
            <v>0</v>
          </cell>
          <cell r="N38270" t="str">
            <v>0</v>
          </cell>
          <cell r="O38270">
            <v>0</v>
          </cell>
          <cell r="P38270" t="str">
            <v>Nguyễn Ngọc Bảo Châu</v>
          </cell>
          <cell r="Q38270" t="str">
            <v>BH-16A Xuất Bán Chi Nhánh</v>
          </cell>
        </row>
        <row r="38271">
          <cell r="D38271" t="str">
            <v>HNI-PX-2410-00443</v>
          </cell>
          <cell r="E38271" t="str">
            <v>CÔNG TY CỔ PHẦN CÔNG NGHỆ VÀ THƯƠNG MẠI T-TECH</v>
          </cell>
          <cell r="F38271" t="str">
            <v>Số 1/A10, TT 8/3,, Phường Quỳnh Mai, Quận Hai Bà Trưng, Thành phố Hà Nội, Việt Nam</v>
          </cell>
          <cell r="G38271" t="str">
            <v/>
          </cell>
          <cell r="H38271" t="str">
            <v>Nguyễn Văn Linh</v>
          </cell>
          <cell r="I38271">
            <v>0</v>
          </cell>
          <cell r="J38271">
            <v>0</v>
          </cell>
          <cell r="K38271">
            <v>0</v>
          </cell>
          <cell r="L38271">
            <v>0</v>
          </cell>
          <cell r="M38271">
            <v>136000</v>
          </cell>
          <cell r="N38271" t="str">
            <v>0</v>
          </cell>
          <cell r="O38271">
            <v>149600</v>
          </cell>
          <cell r="P38271" t="str">
            <v>Nguyễn Diệu Thùy</v>
          </cell>
          <cell r="Q38271" t="str">
            <v>BH-03A Bán Hàng</v>
          </cell>
        </row>
        <row r="38272">
          <cell r="D38272" t="str">
            <v>HCM-PX-2410-01604</v>
          </cell>
          <cell r="E38272" t="str">
            <v>CÔNG TY TNHH THANG MÁY - KỸ THUẬT ĐIỆN HISA</v>
          </cell>
          <cell r="F38272" t="str">
            <v>Số 74 Đường 511, Ấp Bàu Chứa, Xã Nhuận Đức, Huyện Củ Chi, Thành phố Hồ Chí Minh, Việt Nam</v>
          </cell>
          <cell r="G38272" t="str">
            <v/>
          </cell>
          <cell r="H38272" t="str">
            <v>Sale Cty Thang Máy</v>
          </cell>
          <cell r="I38272">
            <v>0</v>
          </cell>
          <cell r="J38272">
            <v>0</v>
          </cell>
          <cell r="K38272">
            <v>0</v>
          </cell>
          <cell r="L38272">
            <v>0</v>
          </cell>
          <cell r="M38272">
            <v>0</v>
          </cell>
          <cell r="N38272" t="str">
            <v>0</v>
          </cell>
          <cell r="O38272">
            <v>0</v>
          </cell>
          <cell r="P38272" t="str">
            <v>Nguyễn Ngọc Bảo Châu</v>
          </cell>
          <cell r="Q38272" t="str">
            <v>BH-03F Xuất Bảo Hành</v>
          </cell>
        </row>
        <row r="38273">
          <cell r="D38273" t="str">
            <v>HCM-PX-2410-01606</v>
          </cell>
          <cell r="E38273" t="str">
            <v>CÔNG TY TNHH TRIỆU HOÀNG PHÁT</v>
          </cell>
          <cell r="F38273" t="str">
            <v>105/37 Hoàng Hoa Thám, Phường 6, Quận Bình Thạnh, Thành phố Hồ Chí Minh, Việt Nam</v>
          </cell>
          <cell r="G38273" t="str">
            <v/>
          </cell>
          <cell r="H38273" t="str">
            <v>Trần Bảo Quốc</v>
          </cell>
          <cell r="I38273">
            <v>0</v>
          </cell>
          <cell r="J38273">
            <v>0</v>
          </cell>
          <cell r="K38273">
            <v>0</v>
          </cell>
          <cell r="L38273">
            <v>0</v>
          </cell>
          <cell r="M38273">
            <v>1050000</v>
          </cell>
          <cell r="N38273" t="str">
            <v>0</v>
          </cell>
          <cell r="O38273">
            <v>1155000</v>
          </cell>
          <cell r="P38273" t="str">
            <v>Lê Thị Huyền Trang</v>
          </cell>
          <cell r="Q38273" t="str">
            <v>BH-03A Bán Hàng</v>
          </cell>
        </row>
        <row r="38274">
          <cell r="D38274" t="str">
            <v>HCM-PX-2410-01607</v>
          </cell>
          <cell r="E38274" t="str">
            <v>CÔNG TY TNHH PHƯƠNG VŨ</v>
          </cell>
          <cell r="F38274" t="str">
            <v>83 Triệu Nữ Vương, Phường Hải Châu II, Quận Hải Châu, Thành phố Đà Nẵng, Việt Nam</v>
          </cell>
          <cell r="G38274" t="str">
            <v/>
          </cell>
          <cell r="H38274" t="str">
            <v>Trần Văn Thiên Nam</v>
          </cell>
          <cell r="I38274">
            <v>0</v>
          </cell>
          <cell r="J38274">
            <v>0</v>
          </cell>
          <cell r="K38274">
            <v>0</v>
          </cell>
          <cell r="L38274">
            <v>0</v>
          </cell>
          <cell r="M38274">
            <v>4400000</v>
          </cell>
          <cell r="N38274" t="str">
            <v>0</v>
          </cell>
          <cell r="O38274">
            <v>4400000</v>
          </cell>
          <cell r="P38274" t="str">
            <v>Lê Thị Huyền Trang</v>
          </cell>
          <cell r="Q38274" t="str">
            <v>BH-03E Xuất Sửa Chữa</v>
          </cell>
        </row>
        <row r="38275">
          <cell r="D38275" t="str">
            <v>HCM-PX-2410-01609</v>
          </cell>
          <cell r="E38275" t="str">
            <v>HCM bán cho HN</v>
          </cell>
          <cell r="F38275" t="str">
            <v>Lô 05 -10A Khu Công nghiệp Hoàng Mai, Phường Hoàng Văn Thụ, Quận Hoàng Mai, Thành phố Hà Nội, Việt Nam</v>
          </cell>
          <cell r="G38275" t="str">
            <v/>
          </cell>
          <cell r="H38275" t="str">
            <v>Sale HCM Nội Bộ</v>
          </cell>
          <cell r="I38275">
            <v>0</v>
          </cell>
          <cell r="J38275">
            <v>0</v>
          </cell>
          <cell r="K38275">
            <v>0</v>
          </cell>
          <cell r="L38275">
            <v>0</v>
          </cell>
          <cell r="M38275">
            <v>0</v>
          </cell>
          <cell r="N38275" t="str">
            <v>0</v>
          </cell>
          <cell r="O38275">
            <v>0</v>
          </cell>
          <cell r="P38275" t="str">
            <v>Nguyễn Ngọc Anh Thư</v>
          </cell>
          <cell r="Q38275" t="str">
            <v>BH-16C Xuất Bán Chi Nhánh (Không Sắp Xe)</v>
          </cell>
        </row>
        <row r="38276">
          <cell r="D38276" t="str">
            <v>HCM-PX-2410-01610</v>
          </cell>
          <cell r="E38276" t="str">
            <v>CƠ SỞ BƠM BÉC DẦU TÚ</v>
          </cell>
          <cell r="F38276" t="str">
            <v>480 QL13, Hiệp Bình Phước, Thủ Đức, TP HCM(Gần Cầu Ông Dầu.), Việt Nam</v>
          </cell>
          <cell r="G38276" t="str">
            <v/>
          </cell>
          <cell r="H38276" t="str">
            <v>Lê Quốc Dũng</v>
          </cell>
          <cell r="I38276">
            <v>0</v>
          </cell>
          <cell r="J38276">
            <v>0</v>
          </cell>
          <cell r="K38276">
            <v>0</v>
          </cell>
          <cell r="L38276">
            <v>0</v>
          </cell>
          <cell r="M38276">
            <v>7600000</v>
          </cell>
          <cell r="N38276" t="str">
            <v>0</v>
          </cell>
          <cell r="O38276">
            <v>7600000</v>
          </cell>
          <cell r="P38276" t="str">
            <v>Lê Thị Huyền Trang</v>
          </cell>
          <cell r="Q38276" t="str">
            <v>BH-03A Bán Hàng</v>
          </cell>
        </row>
        <row r="38277">
          <cell r="D38277" t="str">
            <v>HNI-PX-2410-00446</v>
          </cell>
          <cell r="E38277" t="str">
            <v>HNI bán cho HCM</v>
          </cell>
          <cell r="F38277" t="str">
            <v>B163, Khu phố 3, Nguyễn Văn Quá, P.Đông Hưng Thuận, Q.12, TP.HCM, Việt Nam</v>
          </cell>
          <cell r="G38277" t="str">
            <v/>
          </cell>
          <cell r="H38277" t="str">
            <v>Sale Hà Nội nội bộ</v>
          </cell>
          <cell r="I38277">
            <v>0</v>
          </cell>
          <cell r="J38277">
            <v>0</v>
          </cell>
          <cell r="K38277">
            <v>0</v>
          </cell>
          <cell r="L38277">
            <v>0</v>
          </cell>
          <cell r="M38277">
            <v>0</v>
          </cell>
          <cell r="N38277" t="str">
            <v>0</v>
          </cell>
          <cell r="O38277">
            <v>0</v>
          </cell>
          <cell r="P38277" t="str">
            <v>Nguyễn Diệu Thùy</v>
          </cell>
          <cell r="Q38277" t="str">
            <v>BH-16C Xuất Bán Chi Nhánh (Không Sắp Xe)</v>
          </cell>
        </row>
        <row r="38278">
          <cell r="D38278" t="str">
            <v>HCM-PX-2410-01612</v>
          </cell>
          <cell r="E38278" t="str">
            <v>HCM bán cho CTH</v>
          </cell>
          <cell r="F38278" t="str">
            <v>45 - 47 Bùi Quang Trinh, Phường Phú Thứ, Quận Cái Răng, Thành phố Cần Thơ, Việt Nam</v>
          </cell>
          <cell r="G38278" t="str">
            <v/>
          </cell>
          <cell r="H38278" t="str">
            <v>Sale HCM Nội Bộ</v>
          </cell>
          <cell r="I38278">
            <v>0</v>
          </cell>
          <cell r="J38278">
            <v>0</v>
          </cell>
          <cell r="K38278">
            <v>0</v>
          </cell>
          <cell r="L38278">
            <v>0</v>
          </cell>
          <cell r="M38278">
            <v>0</v>
          </cell>
          <cell r="N38278" t="str">
            <v>0</v>
          </cell>
          <cell r="O38278">
            <v>0</v>
          </cell>
          <cell r="P38278" t="str">
            <v>Nguyễn Ngọc Bảo Châu</v>
          </cell>
          <cell r="Q38278" t="str">
            <v>BH-16C Xuất Bán Chi Nhánh (Không Sắp Xe)</v>
          </cell>
        </row>
        <row r="38279">
          <cell r="D38279" t="str">
            <v>HNI-PX-2410-00447</v>
          </cell>
          <cell r="E38279" t="str">
            <v>CÔNG TY CỔ PHẦN THƯƠNG MẠI VÀ SẢN XUẤT ELCO</v>
          </cell>
          <cell r="F38279" t="str">
            <v>Thửa đất số TT4-3, Khu đấu giá quyền sử dụng đất Tứ Hiệp-Ngũ Hiệp, Xã Tứ Hiệp, Huyện Thanh Trì, Thành phố Hà Nội, Việt Nam</v>
          </cell>
          <cell r="G38279" t="str">
            <v/>
          </cell>
          <cell r="H38279" t="str">
            <v>Trần Văn Tuyền</v>
          </cell>
          <cell r="I38279">
            <v>0</v>
          </cell>
          <cell r="J38279">
            <v>0</v>
          </cell>
          <cell r="K38279">
            <v>0</v>
          </cell>
          <cell r="L38279">
            <v>0</v>
          </cell>
          <cell r="M38279">
            <v>86844600</v>
          </cell>
          <cell r="N38279" t="str">
            <v>0</v>
          </cell>
          <cell r="O38279">
            <v>95529060</v>
          </cell>
          <cell r="P38279" t="str">
            <v>Bùi Thị Phương Anh</v>
          </cell>
          <cell r="Q38279" t="str">
            <v>BH-03A Bán Hàng</v>
          </cell>
        </row>
        <row r="38280">
          <cell r="D38280" t="str">
            <v>HNI-PX-2410-00448</v>
          </cell>
          <cell r="E38280" t="str">
            <v>CÔNG TY TNHH THƯƠNG MẠI DỊCH VỤ NĂNG LƯỢNG SÔNG LAM</v>
          </cell>
          <cell r="F38280" t="str">
            <v>Xóm 12, Xã Nghi Kim, Thành phố Vinh, Tỉnh Nghệ An, Việt Nam</v>
          </cell>
          <cell r="G38280" t="str">
            <v/>
          </cell>
          <cell r="H38280" t="str">
            <v>Hà Văn Ký</v>
          </cell>
          <cell r="I38280">
            <v>0</v>
          </cell>
          <cell r="J38280">
            <v>0</v>
          </cell>
          <cell r="K38280">
            <v>0</v>
          </cell>
          <cell r="L38280">
            <v>0</v>
          </cell>
          <cell r="M38280">
            <v>99569000</v>
          </cell>
          <cell r="N38280" t="str">
            <v>0</v>
          </cell>
          <cell r="O38280">
            <v>109525900</v>
          </cell>
          <cell r="P38280" t="str">
            <v>Trần Thị Thanh Phương</v>
          </cell>
          <cell r="Q38280" t="str">
            <v>BH-03A Bán Hàng</v>
          </cell>
        </row>
        <row r="38281">
          <cell r="D38281" t="str">
            <v>HCM-PX-2410-01622</v>
          </cell>
          <cell r="E38281" t="str">
            <v>TỔNG CÔNG TY CỔ PHẦN CÔNG TRÌNH VIETTEL</v>
          </cell>
          <cell r="F38281" t="str">
            <v>Số 1 Giang Văn Minh, Phường Kim Mã, Quận Ba Đình, Thành phố Hà Nội, Việt Nam</v>
          </cell>
          <cell r="G38281" t="str">
            <v/>
          </cell>
          <cell r="H38281" t="str">
            <v>Vũ Duy Hưng</v>
          </cell>
          <cell r="I38281">
            <v>0</v>
          </cell>
          <cell r="J38281">
            <v>0</v>
          </cell>
          <cell r="K38281">
            <v>0</v>
          </cell>
          <cell r="L38281">
            <v>0</v>
          </cell>
          <cell r="M38281">
            <v>383504000</v>
          </cell>
          <cell r="N38281" t="str">
            <v>0</v>
          </cell>
          <cell r="O38281">
            <v>421854400</v>
          </cell>
          <cell r="P38281" t="str">
            <v>Trần Thị Quí</v>
          </cell>
          <cell r="Q38281" t="str">
            <v>BH-03A Bán Hàng</v>
          </cell>
        </row>
        <row r="38282">
          <cell r="D38282" t="str">
            <v>HCM-PX-2410-01624</v>
          </cell>
          <cell r="E38282" t="str">
            <v>TỔNG CÔNG TY CỔ PHẦN CÔNG TRÌNH VIETTEL</v>
          </cell>
          <cell r="F38282" t="str">
            <v>Số 1 Giang Văn Minh, Phường Kim Mã, Quận Ba Đình, Thành phố Hà Nội, Việt Nam</v>
          </cell>
          <cell r="G38282" t="str">
            <v/>
          </cell>
          <cell r="H38282" t="str">
            <v>Vũ Duy Hưng</v>
          </cell>
          <cell r="I38282">
            <v>0</v>
          </cell>
          <cell r="J38282">
            <v>0</v>
          </cell>
          <cell r="K38282">
            <v>0</v>
          </cell>
          <cell r="L38282">
            <v>0</v>
          </cell>
          <cell r="M38282">
            <v>20925000</v>
          </cell>
          <cell r="N38282" t="str">
            <v>0</v>
          </cell>
          <cell r="O38282">
            <v>22599000</v>
          </cell>
          <cell r="P38282" t="str">
            <v>Trần Thị Quí</v>
          </cell>
          <cell r="Q38282" t="str">
            <v>BH-03A Bán Hàng</v>
          </cell>
        </row>
        <row r="38283">
          <cell r="D38283" t="str">
            <v>HCM-PX-2410-01629</v>
          </cell>
          <cell r="E38283" t="str">
            <v>CÔNG TY TNHH THANG MÁY - KỸ THUẬT ĐIỆN HISA</v>
          </cell>
          <cell r="F38283" t="str">
            <v>Số 74 Đường 511, Ấp Bàu Chứa, Xã Nhuận Đức, Huyện Củ Chi, Thành phố Hồ Chí Minh, Việt Nam</v>
          </cell>
          <cell r="G38283" t="str">
            <v/>
          </cell>
          <cell r="H38283" t="str">
            <v>Sale Cty Thang Máy</v>
          </cell>
          <cell r="I38283">
            <v>0</v>
          </cell>
          <cell r="J38283">
            <v>0</v>
          </cell>
          <cell r="K38283">
            <v>0</v>
          </cell>
          <cell r="L38283">
            <v>0</v>
          </cell>
          <cell r="M38283">
            <v>0</v>
          </cell>
          <cell r="N38283" t="str">
            <v>0</v>
          </cell>
          <cell r="O38283">
            <v>0</v>
          </cell>
          <cell r="P38283" t="str">
            <v>Nguyễn Ngọc Bảo Châu</v>
          </cell>
          <cell r="Q38283" t="str">
            <v>BH-03F Xuất Bảo Hành</v>
          </cell>
        </row>
        <row r="38284">
          <cell r="D38284" t="str">
            <v>HCM-PX-2410-01630</v>
          </cell>
          <cell r="E38284" t="str">
            <v>CÔNG TY TNHH THANG MÁY - KỸ THUẬT ĐIỆN HISA</v>
          </cell>
          <cell r="F38284" t="str">
            <v>Số 74 Đường 511, Ấp Bàu Chứa, Xã Nhuận Đức, Huyện Củ Chi, Thành phố Hồ Chí Minh, Việt Nam</v>
          </cell>
          <cell r="G38284" t="str">
            <v/>
          </cell>
          <cell r="H38284" t="str">
            <v>Sale Cty Thang Máy</v>
          </cell>
          <cell r="I38284">
            <v>0</v>
          </cell>
          <cell r="J38284">
            <v>0</v>
          </cell>
          <cell r="K38284">
            <v>0</v>
          </cell>
          <cell r="L38284">
            <v>0</v>
          </cell>
          <cell r="M38284">
            <v>0</v>
          </cell>
          <cell r="N38284" t="str">
            <v>0</v>
          </cell>
          <cell r="O38284">
            <v>0</v>
          </cell>
          <cell r="P38284" t="str">
            <v>Nguyễn Ngọc Bảo Châu</v>
          </cell>
          <cell r="Q38284" t="str">
            <v>BH-03F Xuất Bảo Hành</v>
          </cell>
        </row>
        <row r="38285">
          <cell r="D38285" t="str">
            <v>HCM-PX-2410-01646</v>
          </cell>
          <cell r="E38285" t="str">
            <v>CƠ KHÍ LỘC PHÁT</v>
          </cell>
          <cell r="F38285" t="str">
            <v>A5/82G Ấp 1, Xã Vĩnh Lộc A, Huyện Bình Chánh, Thành phố Hồ Chí Minh, Việt Nam</v>
          </cell>
          <cell r="G38285" t="str">
            <v/>
          </cell>
          <cell r="H38285" t="str">
            <v>Tô Thành Đạo</v>
          </cell>
          <cell r="I38285">
            <v>0</v>
          </cell>
          <cell r="J38285">
            <v>0</v>
          </cell>
          <cell r="K38285">
            <v>0</v>
          </cell>
          <cell r="L38285">
            <v>0</v>
          </cell>
          <cell r="M38285">
            <v>8500000</v>
          </cell>
          <cell r="N38285" t="str">
            <v>0</v>
          </cell>
          <cell r="O38285">
            <v>8500000</v>
          </cell>
          <cell r="P38285" t="str">
            <v>Nguyễn Ngọc Bảo Châu</v>
          </cell>
          <cell r="Q38285" t="str">
            <v>BH-03A Bán Hàng</v>
          </cell>
        </row>
        <row r="38286">
          <cell r="D38286" t="str">
            <v>HCM-PX-2410-02176</v>
          </cell>
          <cell r="E38286" t="str">
            <v>CÔNG TY TNHH THƯƠNG MẠI KỸ THUẬT NAM VIỆT</v>
          </cell>
          <cell r="F38286" t="str">
            <v>105/24/7 Đường Vườn Lài, Khu phố 4, Phường An Phú Đông, Quận 12, Thành phố Hồ Chí Minh, Việt Nam</v>
          </cell>
          <cell r="G38286" t="str">
            <v/>
          </cell>
          <cell r="H38286" t="str">
            <v>Phạm Hoàng Linh</v>
          </cell>
          <cell r="I38286">
            <v>0</v>
          </cell>
          <cell r="J38286">
            <v>0</v>
          </cell>
          <cell r="K38286">
            <v>0</v>
          </cell>
          <cell r="L38286">
            <v>0</v>
          </cell>
          <cell r="M38286">
            <v>150000</v>
          </cell>
          <cell r="N38286" t="str">
            <v>0</v>
          </cell>
          <cell r="O38286">
            <v>165000</v>
          </cell>
          <cell r="P38286" t="str">
            <v>Lê Thị Huyền Trang</v>
          </cell>
          <cell r="Q38286" t="str">
            <v>BH-03A Bán Hàng</v>
          </cell>
        </row>
        <row r="38287">
          <cell r="D38287" t="str">
            <v>HCM-PX-2410-02177</v>
          </cell>
          <cell r="E38287" t="str">
            <v>CÔNG TY TNHH THIẾT BỊ ĐIỆN XUÂN ĐẠT</v>
          </cell>
          <cell r="F38287" t="str">
            <v>85 Nguyễn Văn Tố, Phường Tân Thành, Quận Tân Phú, Thành phố Hồ Chí Minh, Việt Nam</v>
          </cell>
          <cell r="G38287" t="str">
            <v/>
          </cell>
          <cell r="H38287" t="str">
            <v>Lê Vũ Minh Hải</v>
          </cell>
          <cell r="I38287">
            <v>0</v>
          </cell>
          <cell r="J38287">
            <v>0</v>
          </cell>
          <cell r="K38287">
            <v>0</v>
          </cell>
          <cell r="L38287">
            <v>0</v>
          </cell>
          <cell r="M38287">
            <v>1844000</v>
          </cell>
          <cell r="N38287" t="str">
            <v>0</v>
          </cell>
          <cell r="O38287">
            <v>2028400</v>
          </cell>
          <cell r="P38287" t="str">
            <v>Nguyễn Ngọc Bảo Châu</v>
          </cell>
          <cell r="Q38287" t="str">
            <v>BH-03A Bán Hàng</v>
          </cell>
        </row>
        <row r="38288">
          <cell r="D38288" t="str">
            <v>HCM-PX-2410-02178</v>
          </cell>
          <cell r="E38288" t="str">
            <v>CÔNG TY TNHH GIẢI PHÁP TỰ ĐỘNG &amp; THIẾT BỊ ĐIỀU KHIỂN.</v>
          </cell>
          <cell r="F38288" t="str">
            <v>59/4F Mỹ Hòa 3, Xã Tân Xuân, Huyện Hóc Môn, Thành phố Hồ Chí Minh, Việt Nam</v>
          </cell>
          <cell r="G38288" t="str">
            <v/>
          </cell>
          <cell r="H38288" t="str">
            <v>Đoàn Trần Bửu Đăng</v>
          </cell>
          <cell r="I38288">
            <v>0</v>
          </cell>
          <cell r="J38288">
            <v>0</v>
          </cell>
          <cell r="K38288">
            <v>0</v>
          </cell>
          <cell r="L38288">
            <v>0</v>
          </cell>
          <cell r="M38288">
            <v>1946430</v>
          </cell>
          <cell r="N38288" t="str">
            <v>0</v>
          </cell>
          <cell r="O38288">
            <v>2141073</v>
          </cell>
          <cell r="P38288" t="str">
            <v>Nguyễn Ngọc Bảo Châu</v>
          </cell>
          <cell r="Q38288" t="str">
            <v>BH-03A Bán Hàng</v>
          </cell>
        </row>
        <row r="38289">
          <cell r="D38289" t="str">
            <v>HCM-PX-2410-02179</v>
          </cell>
          <cell r="E38289" t="str">
            <v>CÔNG TY TNHH ĐẦU TƯ ITS</v>
          </cell>
          <cell r="F38289" t="str">
            <v>Số V3-41, Đường V3, Khu dự án dân cư và công viên Phước Thiện, Phường Long Bình, Thành phố Thủ Đức, Thành phố Hồ Chí Minh, Việt Nam</v>
          </cell>
          <cell r="G38289" t="str">
            <v/>
          </cell>
          <cell r="H38289" t="str">
            <v>Nguyễn Vũ Đăng</v>
          </cell>
          <cell r="I38289">
            <v>0</v>
          </cell>
          <cell r="J38289">
            <v>0</v>
          </cell>
          <cell r="K38289">
            <v>0</v>
          </cell>
          <cell r="L38289">
            <v>0</v>
          </cell>
          <cell r="M38289">
            <v>21970620</v>
          </cell>
          <cell r="N38289" t="str">
            <v>0</v>
          </cell>
          <cell r="O38289">
            <v>24167682</v>
          </cell>
          <cell r="P38289" t="str">
            <v>Lê Thị Huyền Trang</v>
          </cell>
          <cell r="Q38289" t="str">
            <v>BH-03A Bán Hàng</v>
          </cell>
        </row>
        <row r="38290">
          <cell r="D38290" t="str">
            <v>HNI-PX-2410-00582</v>
          </cell>
          <cell r="E38290" t="str">
            <v>NGUYỄN VĂN QUYỀN</v>
          </cell>
          <cell r="F38290" t="str">
            <v>Số nhà 357, đường Xương Giang, TP Bắc Giang, Bắc Giang, Việt Nam</v>
          </cell>
          <cell r="G38290" t="str">
            <v/>
          </cell>
          <cell r="H38290" t="str">
            <v>Nguyễn Văn Linh</v>
          </cell>
          <cell r="I38290">
            <v>0</v>
          </cell>
          <cell r="J38290">
            <v>0</v>
          </cell>
          <cell r="K38290">
            <v>0</v>
          </cell>
          <cell r="L38290">
            <v>0</v>
          </cell>
          <cell r="M38290">
            <v>1704000</v>
          </cell>
          <cell r="N38290" t="str">
            <v>0</v>
          </cell>
          <cell r="O38290">
            <v>1704000</v>
          </cell>
          <cell r="P38290" t="str">
            <v>Bùi Thị Phương Anh</v>
          </cell>
          <cell r="Q38290" t="str">
            <v>BH-03A Bán Hàng</v>
          </cell>
        </row>
        <row r="38291">
          <cell r="D38291" t="str">
            <v>HCM-PX-2410-02183</v>
          </cell>
          <cell r="E38291" t="str">
            <v>CÔNG TY TNHH THƯƠNG MẠI - XÂY DỰNG ĐIỆN THĂNG HOA</v>
          </cell>
          <cell r="F38291" t="str">
            <v>26 Hà Huy Giáp, Phường Thạnh Lộc, Quận 12, Thành phố Hồ Chí Minh, Việt Nam</v>
          </cell>
          <cell r="G38291" t="str">
            <v/>
          </cell>
          <cell r="H38291" t="str">
            <v>Nguyễn Quốc Duy</v>
          </cell>
          <cell r="I38291">
            <v>0</v>
          </cell>
          <cell r="J38291">
            <v>160000</v>
          </cell>
          <cell r="K38291">
            <v>0</v>
          </cell>
          <cell r="L38291">
            <v>0</v>
          </cell>
          <cell r="M38291">
            <v>58456080</v>
          </cell>
          <cell r="N38291" t="str">
            <v>0</v>
          </cell>
          <cell r="O38291">
            <v>64301688</v>
          </cell>
          <cell r="P38291" t="str">
            <v>Lê Thị Huyền Trang</v>
          </cell>
          <cell r="Q38291" t="str">
            <v>BH-03A Bán Hàng</v>
          </cell>
        </row>
        <row r="38292">
          <cell r="D38292" t="str">
            <v>HNI-PX-2410-00584</v>
          </cell>
          <cell r="E38292" t="str">
            <v>CÔNG TY TNHH THƯƠNG MẠI KỸ THUẬT TỰ ĐỘNG HÓA THÀNH ĐẠT</v>
          </cell>
          <cell r="F38292" t="str">
            <v>Số nhà 35, Thôn 7, Xã Trung Châu, Huyện Đan Phượng, Thành phố Hà Nội, Việt Nam</v>
          </cell>
          <cell r="G38292" t="str">
            <v/>
          </cell>
          <cell r="H38292" t="str">
            <v>Bùi Xuân Cảnh</v>
          </cell>
          <cell r="I38292">
            <v>0</v>
          </cell>
          <cell r="J38292">
            <v>0</v>
          </cell>
          <cell r="K38292">
            <v>0</v>
          </cell>
          <cell r="L38292">
            <v>0</v>
          </cell>
          <cell r="M38292">
            <v>6312940</v>
          </cell>
          <cell r="N38292" t="str">
            <v>0</v>
          </cell>
          <cell r="O38292">
            <v>6944234</v>
          </cell>
          <cell r="P38292" t="str">
            <v>Bùi Thị Phương Anh</v>
          </cell>
          <cell r="Q38292" t="str">
            <v>BH-03A Bán Hàng</v>
          </cell>
        </row>
        <row r="38293">
          <cell r="D38293" t="str">
            <v>HCM-PX-2410-02187</v>
          </cell>
          <cell r="E38293" t="str">
            <v>CÔNG TY TNHH THANG MÁY - KỸ THUẬT ĐIỆN HISA</v>
          </cell>
          <cell r="F38293" t="str">
            <v>Số 74 Đường 511, Ấp Bàu Chứa, Xã Nhuận Đức, Huyện Củ Chi, Thành phố Hồ Chí Minh, Việt Nam</v>
          </cell>
          <cell r="G38293" t="str">
            <v/>
          </cell>
          <cell r="H38293" t="str">
            <v>Sale Cty Thang Máy</v>
          </cell>
          <cell r="I38293">
            <v>0</v>
          </cell>
          <cell r="J38293">
            <v>20000</v>
          </cell>
          <cell r="K38293">
            <v>0</v>
          </cell>
          <cell r="L38293">
            <v>0</v>
          </cell>
          <cell r="M38293">
            <v>0</v>
          </cell>
          <cell r="N38293" t="str">
            <v>0</v>
          </cell>
          <cell r="O38293">
            <v>0</v>
          </cell>
          <cell r="P38293" t="str">
            <v>Mai Quỳnh Giao</v>
          </cell>
          <cell r="Q38293" t="str">
            <v>BH-03F Xuất Bảo Hành</v>
          </cell>
        </row>
        <row r="38294">
          <cell r="D38294" t="str">
            <v>HCM-PX-2410-02189</v>
          </cell>
          <cell r="E38294" t="str">
            <v>CÔNG TY TNHH TM DV THIẾT BỊ ĐIỆN MẠNH TÙNG</v>
          </cell>
          <cell r="F38294" t="str">
            <v>30/17A Đường Tam Bình, KP8, Phường Hiệp Bình Chánh, Thành phố Thủ Đức, Thành phố Hồ Chí Minh, Việt Nam</v>
          </cell>
          <cell r="G38294" t="str">
            <v/>
          </cell>
          <cell r="H38294" t="str">
            <v>Nguyễn Tấn Tài</v>
          </cell>
          <cell r="I38294">
            <v>0</v>
          </cell>
          <cell r="J38294">
            <v>0</v>
          </cell>
          <cell r="K38294">
            <v>0</v>
          </cell>
          <cell r="L38294">
            <v>0</v>
          </cell>
          <cell r="M38294">
            <v>4700000</v>
          </cell>
          <cell r="N38294" t="str">
            <v>0</v>
          </cell>
          <cell r="O38294">
            <v>5170000</v>
          </cell>
          <cell r="P38294" t="str">
            <v>Nguyễn Ngọc Bảo Châu</v>
          </cell>
          <cell r="Q38294" t="str">
            <v>BH-03A Bán Hàng</v>
          </cell>
        </row>
        <row r="38295">
          <cell r="D38295" t="str">
            <v>HCM-PX-2410-02190</v>
          </cell>
          <cell r="E38295" t="str">
            <v>CÔNG TY TNHH PHƯƠNG LAI</v>
          </cell>
          <cell r="F38295" t="str">
            <v>232 Đường số 18, Phường Bình Hưng Hòa, Quận Bình Tân, Thành phố Hồ Chí Minh, Việt Nam</v>
          </cell>
          <cell r="G38295" t="str">
            <v/>
          </cell>
          <cell r="H38295" t="str">
            <v>Nguyễn Quốc Duy</v>
          </cell>
          <cell r="I38295">
            <v>0</v>
          </cell>
          <cell r="J38295">
            <v>0</v>
          </cell>
          <cell r="K38295">
            <v>0</v>
          </cell>
          <cell r="L38295">
            <v>0</v>
          </cell>
          <cell r="M38295">
            <v>1575000</v>
          </cell>
          <cell r="N38295" t="str">
            <v>0</v>
          </cell>
          <cell r="O38295">
            <v>1732500</v>
          </cell>
          <cell r="P38295" t="str">
            <v>Nguyễn Ngọc Bảo Châu</v>
          </cell>
          <cell r="Q38295" t="str">
            <v>BH-03A Bán Hàng</v>
          </cell>
        </row>
        <row r="38296">
          <cell r="D38296" t="str">
            <v>HCM-PX-2410-02191</v>
          </cell>
          <cell r="E38296" t="str">
            <v>CÔNG TY TNHH THƯƠNG MẠI VÀ DỊCH VỤ CÔNG NGHỆ MỚI GP</v>
          </cell>
          <cell r="F38296" t="str">
            <v>390/9 đường HT13, Phường Hiệp Thành, Quận 12, Thành phố Hồ Chí Minh, Việt Nam</v>
          </cell>
          <cell r="G38296" t="str">
            <v/>
          </cell>
          <cell r="H38296" t="str">
            <v>Nguyễn Tấn Tài</v>
          </cell>
          <cell r="I38296">
            <v>0</v>
          </cell>
          <cell r="J38296">
            <v>0</v>
          </cell>
          <cell r="K38296">
            <v>0</v>
          </cell>
          <cell r="L38296">
            <v>0</v>
          </cell>
          <cell r="M38296">
            <v>192754050</v>
          </cell>
          <cell r="N38296" t="str">
            <v>0</v>
          </cell>
          <cell r="O38296">
            <v>212029455</v>
          </cell>
          <cell r="P38296" t="str">
            <v>Nguyễn Ngọc Bảo Châu</v>
          </cell>
          <cell r="Q38296" t="str">
            <v>BH-03A Bán Hàng</v>
          </cell>
        </row>
        <row r="38297">
          <cell r="D38297" t="str">
            <v>HCM-PX-2410-02192</v>
          </cell>
          <cell r="E38297" t="str">
            <v>CÔNG TY TNHH GIẢI PHÁP KỸ THUẬT TỰ ĐỘNG HOÁ THIÊN PHÚC</v>
          </cell>
          <cell r="F38297" t="str">
            <v>25/1C Nguyễn Hậu,, Phường Tân Thành, Quận Tân Phú, Thành phố Hồ Chí Minh, Việt Nam</v>
          </cell>
          <cell r="G38297" t="str">
            <v/>
          </cell>
          <cell r="H38297" t="str">
            <v>Nguyễn Quốc Duy</v>
          </cell>
          <cell r="I38297">
            <v>0</v>
          </cell>
          <cell r="J38297">
            <v>0</v>
          </cell>
          <cell r="K38297">
            <v>0</v>
          </cell>
          <cell r="L38297">
            <v>0</v>
          </cell>
          <cell r="M38297">
            <v>12491200</v>
          </cell>
          <cell r="N38297" t="str">
            <v>0</v>
          </cell>
          <cell r="O38297">
            <v>12491200</v>
          </cell>
          <cell r="P38297" t="str">
            <v>Lê Thị Huyền Trang</v>
          </cell>
          <cell r="Q38297" t="str">
            <v>BH-03A Bán Hàng</v>
          </cell>
        </row>
        <row r="38298">
          <cell r="D38298" t="str">
            <v>HNI-PX-2410-00586</v>
          </cell>
          <cell r="E38298" t="str">
            <v>CÔNG TY TNHH THƯƠNG MẠI HỢP PHÁT</v>
          </cell>
          <cell r="F38298" t="str">
            <v>Số 104, ngõ 259, phố Vọng, tổ 70, Phường Đồng Tâm, Quận Hai Bà Trưng, Thành phố Hà Nội, Việt Nam</v>
          </cell>
          <cell r="G38298" t="str">
            <v/>
          </cell>
          <cell r="H38298" t="str">
            <v>Trần Văn Tuyền</v>
          </cell>
          <cell r="I38298">
            <v>0</v>
          </cell>
          <cell r="J38298">
            <v>0</v>
          </cell>
          <cell r="K38298">
            <v>0</v>
          </cell>
          <cell r="L38298">
            <v>0</v>
          </cell>
          <cell r="M38298">
            <v>540000</v>
          </cell>
          <cell r="N38298" t="str">
            <v>0</v>
          </cell>
          <cell r="O38298">
            <v>583200</v>
          </cell>
          <cell r="P38298" t="str">
            <v>Bùi Thị Phương Anh</v>
          </cell>
          <cell r="Q38298" t="str">
            <v>BH-03A Bán Hàng</v>
          </cell>
        </row>
        <row r="38299">
          <cell r="D38299" t="str">
            <v>HCM-PX-2410-02211</v>
          </cell>
          <cell r="E38299" t="str">
            <v>CÔNG TY TNHH KỸ THUẬT ĐIỆN U.T.P</v>
          </cell>
          <cell r="F38299" t="str">
            <v>32/37 Bùi Đình Túy, Phường 12, Quận Bình Thạnh, Thành phố Hồ Chí Minh, Việt Nam</v>
          </cell>
          <cell r="G38299" t="str">
            <v/>
          </cell>
          <cell r="H38299" t="str">
            <v>Nguyễn Vũ Đăng</v>
          </cell>
          <cell r="I38299">
            <v>0</v>
          </cell>
          <cell r="J38299">
            <v>0</v>
          </cell>
          <cell r="K38299">
            <v>0</v>
          </cell>
          <cell r="L38299">
            <v>0</v>
          </cell>
          <cell r="M38299">
            <v>6688000</v>
          </cell>
          <cell r="N38299" t="str">
            <v>0</v>
          </cell>
          <cell r="O38299">
            <v>6688000</v>
          </cell>
          <cell r="P38299" t="str">
            <v>Lê Thị Huyền Trang</v>
          </cell>
          <cell r="Q38299" t="str">
            <v>BH-03A Bán Hàng</v>
          </cell>
        </row>
        <row r="38300">
          <cell r="D38300" t="str">
            <v>HCM-PX-2410-02213</v>
          </cell>
          <cell r="E38300" t="str">
            <v>CÔNG TY CỔ PHẦN KỸ THUẬT - THƯƠNG MẠI THUẬN PHONG | AT</v>
          </cell>
          <cell r="F38300" t="str">
            <v>Số 3, Tổ 12, Khu Phố 3, Phường An Bình, Thành phố Biên Hòa, Tỉnh Đồng Nai, Việt Nam</v>
          </cell>
          <cell r="G38300" t="str">
            <v/>
          </cell>
          <cell r="H38300" t="str">
            <v>Trần Văn Thiên Nam</v>
          </cell>
          <cell r="I38300">
            <v>0</v>
          </cell>
          <cell r="J38300">
            <v>160000</v>
          </cell>
          <cell r="K38300">
            <v>0</v>
          </cell>
          <cell r="L38300">
            <v>0</v>
          </cell>
          <cell r="M38300">
            <v>9400000</v>
          </cell>
          <cell r="N38300" t="str">
            <v>0</v>
          </cell>
          <cell r="O38300">
            <v>10340000</v>
          </cell>
          <cell r="P38300" t="str">
            <v>Nguyễn Ngọc Bảo Châu</v>
          </cell>
          <cell r="Q38300" t="str">
            <v>BH-03A Bán Hàng</v>
          </cell>
        </row>
        <row r="38301">
          <cell r="D38301" t="str">
            <v>HCM-PX-2410-02214</v>
          </cell>
          <cell r="E38301" t="str">
            <v>ANH NGUYỄN VĂN NHÂN MÁY NHANG BÌNH CHÁNH</v>
          </cell>
          <cell r="F38301" t="str">
            <v>215A, đường 1C, Ấp 1, Xã Vĩnh Lộc B, Huyện Bình Chánh, Thành phố Hồ Chí Minh, Việt Nam</v>
          </cell>
          <cell r="G38301" t="str">
            <v/>
          </cell>
          <cell r="H38301" t="str">
            <v>Lê Quốc Dũng</v>
          </cell>
          <cell r="I38301">
            <v>0</v>
          </cell>
          <cell r="J38301">
            <v>0</v>
          </cell>
          <cell r="K38301">
            <v>0</v>
          </cell>
          <cell r="L38301">
            <v>0</v>
          </cell>
          <cell r="M38301">
            <v>0</v>
          </cell>
          <cell r="N38301" t="str">
            <v>0</v>
          </cell>
          <cell r="O38301">
            <v>0</v>
          </cell>
          <cell r="P38301" t="str">
            <v>Mai Quỳnh Giao</v>
          </cell>
          <cell r="Q38301" t="str">
            <v>BH-03F Xuất Bảo Hành</v>
          </cell>
        </row>
        <row r="38302">
          <cell r="D38302" t="str">
            <v>HCM-PX-2410-02216</v>
          </cell>
          <cell r="E38302" t="str">
            <v>CÔNG TY TNHH SX TM DV KHUÔN MÁY VIỆT</v>
          </cell>
          <cell r="F38302" t="str">
            <v>138A Đinh Bộ Lĩnh, P. 26, Q. Bình Thạnh, TP HCM, Việt Nam</v>
          </cell>
          <cell r="G38302" t="str">
            <v/>
          </cell>
          <cell r="H38302" t="str">
            <v>Lai Hoàn Bảo</v>
          </cell>
          <cell r="I38302">
            <v>0</v>
          </cell>
          <cell r="J38302">
            <v>0</v>
          </cell>
          <cell r="K38302">
            <v>0</v>
          </cell>
          <cell r="L38302">
            <v>0</v>
          </cell>
          <cell r="M38302">
            <v>0</v>
          </cell>
          <cell r="N38302" t="str">
            <v>0</v>
          </cell>
          <cell r="O38302">
            <v>0</v>
          </cell>
          <cell r="P38302" t="str">
            <v>Mai Quỳnh Giao</v>
          </cell>
          <cell r="Q38302" t="str">
            <v>BH-03F Xuất Bảo Hành</v>
          </cell>
        </row>
        <row r="38303">
          <cell r="D38303" t="str">
            <v>HCM-PX-2410-02217</v>
          </cell>
          <cell r="E38303" t="str">
            <v>CÔNG TY TNHH TRIỆU HOÀNG PHÁT</v>
          </cell>
          <cell r="F38303" t="str">
            <v>105/37 Hoàng Hoa Thám, Phường 6, Quận Bình Thạnh, Thành phố Hồ Chí Minh, Việt Nam</v>
          </cell>
          <cell r="G38303" t="str">
            <v/>
          </cell>
          <cell r="H38303" t="str">
            <v>Trần Bảo Quốc</v>
          </cell>
          <cell r="I38303">
            <v>0</v>
          </cell>
          <cell r="J38303">
            <v>0</v>
          </cell>
          <cell r="K38303">
            <v>0</v>
          </cell>
          <cell r="L38303">
            <v>0</v>
          </cell>
          <cell r="M38303">
            <v>0</v>
          </cell>
          <cell r="N38303" t="str">
            <v>0</v>
          </cell>
          <cell r="O38303">
            <v>0</v>
          </cell>
          <cell r="P38303" t="str">
            <v>Mai Quỳnh Giao</v>
          </cell>
          <cell r="Q38303" t="str">
            <v>BH-03F Xuất Bảo Hành</v>
          </cell>
        </row>
        <row r="38304">
          <cell r="D38304" t="str">
            <v>HCM-PX-2410-02219</v>
          </cell>
          <cell r="E38304" t="str">
            <v>CÔNG TY TNHH MTV CƠ KHÍ XÂY DỰNG HOÀNG THIỆN</v>
          </cell>
          <cell r="F38304" t="str">
            <v>504/56/100 Kinh Dương Vương, Phường Bình Trị Đông B, Quận Bình Tân, Thành phố Hồ Chí Minh, Việt Nam</v>
          </cell>
          <cell r="G38304" t="str">
            <v/>
          </cell>
          <cell r="H38304" t="str">
            <v>Phạm Hoàng Linh</v>
          </cell>
          <cell r="I38304">
            <v>0</v>
          </cell>
          <cell r="J38304">
            <v>0</v>
          </cell>
          <cell r="K38304">
            <v>0</v>
          </cell>
          <cell r="L38304">
            <v>0</v>
          </cell>
          <cell r="M38304">
            <v>0</v>
          </cell>
          <cell r="N38304" t="str">
            <v>0</v>
          </cell>
          <cell r="O38304">
            <v>0</v>
          </cell>
          <cell r="P38304" t="str">
            <v>Mai Quỳnh Giao</v>
          </cell>
          <cell r="Q38304" t="str">
            <v>BH-03F Xuất Bảo Hành</v>
          </cell>
        </row>
        <row r="38305">
          <cell r="D38305" t="str">
            <v>HCM-PX-2410-02220</v>
          </cell>
          <cell r="E38305" t="str">
            <v>CÔNG TY TNHH THƯƠNG MẠI DỊCH VỤ KỸ THUẬT VITECH</v>
          </cell>
          <cell r="F38305" t="str">
            <v>164 Đường TL15, Phường Thạnh Lộc, Quận 12, TP Hồ Chí Minh, Việt Nam</v>
          </cell>
          <cell r="G38305" t="str">
            <v/>
          </cell>
          <cell r="H38305" t="str">
            <v>Lương Hoàng Hiệp</v>
          </cell>
          <cell r="I38305">
            <v>0</v>
          </cell>
          <cell r="J38305">
            <v>0</v>
          </cell>
          <cell r="K38305">
            <v>0</v>
          </cell>
          <cell r="L38305">
            <v>0</v>
          </cell>
          <cell r="M38305">
            <v>0</v>
          </cell>
          <cell r="N38305" t="str">
            <v>0</v>
          </cell>
          <cell r="O38305">
            <v>0</v>
          </cell>
          <cell r="P38305" t="str">
            <v>Mai Quỳnh Giao</v>
          </cell>
          <cell r="Q38305" t="str">
            <v>BH-03F Xuất Bảo Hành</v>
          </cell>
        </row>
        <row r="38306">
          <cell r="D38306" t="str">
            <v>HCM-PX-2410-02221</v>
          </cell>
          <cell r="E38306" t="str">
            <v>CÔNG TY TNHH TM DV THIẾT BỊ ĐIỆN MẠNH TÙNG</v>
          </cell>
          <cell r="F38306" t="str">
            <v>30/17A Đường Tam Bình, KP8, Phường Hiệp Bình Chánh, Thành phố Thủ Đức, Thành phố Hồ Chí Minh, Việt Nam</v>
          </cell>
          <cell r="G38306" t="str">
            <v/>
          </cell>
          <cell r="H38306" t="str">
            <v>Nguyễn Tấn Tài</v>
          </cell>
          <cell r="I38306">
            <v>0</v>
          </cell>
          <cell r="J38306">
            <v>0</v>
          </cell>
          <cell r="K38306">
            <v>0</v>
          </cell>
          <cell r="L38306">
            <v>0</v>
          </cell>
          <cell r="M38306">
            <v>0</v>
          </cell>
          <cell r="N38306" t="str">
            <v>0</v>
          </cell>
          <cell r="O38306">
            <v>0</v>
          </cell>
          <cell r="P38306" t="str">
            <v>Mai Quỳnh Giao</v>
          </cell>
          <cell r="Q38306" t="str">
            <v>BH-03F Xuất Bảo Hành</v>
          </cell>
        </row>
        <row r="38307">
          <cell r="D38307" t="str">
            <v>HCM-PX-2410-02222</v>
          </cell>
          <cell r="E38307" t="str">
            <v>CÔNG TY TNHH GIẢI PHÁP KỸ THUẬT TỰ ĐỘNG HOÁ THIÊN PHÚC</v>
          </cell>
          <cell r="F38307" t="str">
            <v>25/1C Nguyễn Hậu,, Phường Tân Thành, Quận Tân Phú, Thành phố Hồ Chí Minh, Việt Nam</v>
          </cell>
          <cell r="G38307" t="str">
            <v/>
          </cell>
          <cell r="H38307" t="str">
            <v>Nguyễn Quốc Duy</v>
          </cell>
          <cell r="I38307">
            <v>0</v>
          </cell>
          <cell r="J38307">
            <v>0</v>
          </cell>
          <cell r="K38307">
            <v>0</v>
          </cell>
          <cell r="L38307">
            <v>0</v>
          </cell>
          <cell r="M38307">
            <v>0</v>
          </cell>
          <cell r="N38307" t="str">
            <v>0</v>
          </cell>
          <cell r="O38307">
            <v>0</v>
          </cell>
          <cell r="P38307" t="str">
            <v>Mai Quỳnh Giao</v>
          </cell>
          <cell r="Q38307" t="str">
            <v>BH-03F Xuất Bảo Hành</v>
          </cell>
        </row>
        <row r="38308">
          <cell r="D38308" t="str">
            <v>HCM-PX-2410-02224</v>
          </cell>
          <cell r="E38308" t="str">
            <v>CÔNG TY TNHH KỸ THUẬT TỰ ĐỘNG CDA</v>
          </cell>
          <cell r="F38308" t="str">
            <v>12 Đường Tân Thới Nhất 20, Khu phố 3, Phường Tân Thới Nhất, Quận 12, Thành phố Hồ Chí Minh, Việt Nam</v>
          </cell>
          <cell r="G38308" t="str">
            <v/>
          </cell>
          <cell r="H38308" t="str">
            <v>Trần Bảo Quốc</v>
          </cell>
          <cell r="I38308">
            <v>0</v>
          </cell>
          <cell r="J38308">
            <v>0</v>
          </cell>
          <cell r="K38308">
            <v>0</v>
          </cell>
          <cell r="L38308">
            <v>0</v>
          </cell>
          <cell r="M38308">
            <v>14877760</v>
          </cell>
          <cell r="N38308" t="str">
            <v>0</v>
          </cell>
          <cell r="O38308">
            <v>16365536</v>
          </cell>
          <cell r="P38308" t="str">
            <v>Lê Thị Huyền Trang</v>
          </cell>
          <cell r="Q38308" t="str">
            <v>BH-03A Bán Hàng</v>
          </cell>
        </row>
        <row r="38309">
          <cell r="D38309" t="str">
            <v>HCM-PX-2410-02225</v>
          </cell>
          <cell r="E38309" t="str">
            <v>CÔNG TY TNHH VINTRAD</v>
          </cell>
          <cell r="F38309" t="str">
            <v>502 Nguyễn Văn Quá, Phường Đông Hưng Thuận, Quận 12, Thành phố Hồ Chí Minh, Việt Nam</v>
          </cell>
          <cell r="G38309" t="str">
            <v/>
          </cell>
          <cell r="H38309" t="str">
            <v>Nguyễn Hà Thái</v>
          </cell>
          <cell r="I38309">
            <v>0</v>
          </cell>
          <cell r="J38309">
            <v>0</v>
          </cell>
          <cell r="K38309">
            <v>0</v>
          </cell>
          <cell r="L38309">
            <v>0</v>
          </cell>
          <cell r="M38309">
            <v>38325000</v>
          </cell>
          <cell r="N38309" t="str">
            <v>0</v>
          </cell>
          <cell r="O38309">
            <v>42157500</v>
          </cell>
          <cell r="P38309" t="str">
            <v>Trần Thị Quí</v>
          </cell>
          <cell r="Q38309" t="str">
            <v>BH-03A Bán Hàng</v>
          </cell>
        </row>
        <row r="38310">
          <cell r="D38310" t="str">
            <v>HCM-PX-2410-02226</v>
          </cell>
          <cell r="E38310" t="str">
            <v>HCM bán cho CTH</v>
          </cell>
          <cell r="F38310" t="str">
            <v>45 - 47 Bùi Quang Trinh, Phường Phú Thứ, Quận Cái Răng, Thành phố Cần Thơ, Việt Nam</v>
          </cell>
          <cell r="G38310" t="str">
            <v/>
          </cell>
          <cell r="H38310" t="str">
            <v>Sale HCM Nội Bộ</v>
          </cell>
          <cell r="I38310">
            <v>0</v>
          </cell>
          <cell r="J38310">
            <v>0</v>
          </cell>
          <cell r="K38310">
            <v>0</v>
          </cell>
          <cell r="L38310">
            <v>0</v>
          </cell>
          <cell r="M38310">
            <v>0</v>
          </cell>
          <cell r="N38310" t="str">
            <v>0</v>
          </cell>
          <cell r="O38310">
            <v>0</v>
          </cell>
          <cell r="P38310" t="str">
            <v>Trần Thị Quí</v>
          </cell>
          <cell r="Q38310" t="str">
            <v>BH-16C Xuất Bán Chi Nhánh (Không Sắp Xe)</v>
          </cell>
        </row>
        <row r="38311">
          <cell r="D38311" t="str">
            <v>HCM-PX-2410-02227</v>
          </cell>
          <cell r="E38311" t="str">
            <v>CÔNG TY TNHH SX BAO BÌ NHỰA NGUYỄN HƯNG PHÁT</v>
          </cell>
          <cell r="F38311" t="str">
            <v>891/7 Hương Lộ 2, Bình Trị Đông A, Bình Tân, TP.Hồ Chí Minh., Việt Nam</v>
          </cell>
          <cell r="G38311" t="str">
            <v/>
          </cell>
          <cell r="H38311" t="str">
            <v>Tô Thành Đạo</v>
          </cell>
          <cell r="I38311">
            <v>0</v>
          </cell>
          <cell r="J38311">
            <v>0</v>
          </cell>
          <cell r="K38311">
            <v>0</v>
          </cell>
          <cell r="L38311">
            <v>0</v>
          </cell>
          <cell r="M38311">
            <v>150000</v>
          </cell>
          <cell r="N38311" t="str">
            <v>0</v>
          </cell>
          <cell r="O38311">
            <v>150000</v>
          </cell>
          <cell r="P38311" t="str">
            <v>Nguyễn Ngọc Bảo Châu</v>
          </cell>
          <cell r="Q38311" t="str">
            <v>BH-03A Bán Hàng</v>
          </cell>
        </row>
        <row r="38312">
          <cell r="D38312" t="str">
            <v>HCM-PX-2410-02228</v>
          </cell>
          <cell r="E38312" t="str">
            <v>CÔNG TY TNHH THƯƠNG MẠI VÀ DỊCH VỤ KỸ THUẬT NGỌC PHÁT</v>
          </cell>
          <cell r="F38312" t="str">
            <v>70 Lê Văn Mầm, Khu phố Đông Thành, Phường Tân Đông Hiệp, Thành phố Dĩ An, Tỉnh Bình Dương, Việt Nam</v>
          </cell>
          <cell r="G38312" t="str">
            <v/>
          </cell>
          <cell r="H38312" t="str">
            <v>Phạm Hoàng Linh</v>
          </cell>
          <cell r="I38312">
            <v>0</v>
          </cell>
          <cell r="J38312">
            <v>0</v>
          </cell>
          <cell r="K38312">
            <v>0</v>
          </cell>
          <cell r="L38312">
            <v>0</v>
          </cell>
          <cell r="M38312">
            <v>8062000</v>
          </cell>
          <cell r="N38312" t="str">
            <v>0</v>
          </cell>
          <cell r="O38312">
            <v>8868200</v>
          </cell>
          <cell r="P38312" t="str">
            <v>Nguyễn Ngọc Bảo Châu</v>
          </cell>
          <cell r="Q38312" t="str">
            <v>BH-03A Bán Hàng</v>
          </cell>
        </row>
        <row r="38313">
          <cell r="D38313" t="str">
            <v>HCM-PX-2410-02229</v>
          </cell>
          <cell r="E38313" t="str">
            <v>HCM bán cho CTH</v>
          </cell>
          <cell r="F38313" t="str">
            <v>45 - 47 Bùi Quang Trinh, Phường Phú Thứ, Quận Cái Răng, Thành phố Cần Thơ, Việt Nam</v>
          </cell>
          <cell r="G38313" t="str">
            <v/>
          </cell>
          <cell r="H38313" t="str">
            <v>Sale HCM Nội Bộ</v>
          </cell>
          <cell r="I38313">
            <v>0</v>
          </cell>
          <cell r="J38313">
            <v>0</v>
          </cell>
          <cell r="K38313">
            <v>0</v>
          </cell>
          <cell r="L38313">
            <v>0</v>
          </cell>
          <cell r="M38313">
            <v>0</v>
          </cell>
          <cell r="N38313" t="str">
            <v>0</v>
          </cell>
          <cell r="O38313">
            <v>0</v>
          </cell>
          <cell r="P38313" t="str">
            <v>Trần Thị Quí</v>
          </cell>
          <cell r="Q38313" t="str">
            <v>BH-16C Xuất Bán Chi Nhánh (Không Sắp Xe)</v>
          </cell>
        </row>
        <row r="38314">
          <cell r="D38314" t="str">
            <v>HCM-PX-2410-02230</v>
          </cell>
          <cell r="E38314" t="str">
            <v>CÔNG TY TNHH CƠ KHÍ NGÂN HOÀNG</v>
          </cell>
          <cell r="F38314" t="str">
            <v>31 Trần Văn Ơn, Phường Tân Sơn Nhì, Quận Tân Phú, Thành phố Hồ Chí Minh, Việt Nam</v>
          </cell>
          <cell r="G38314" t="str">
            <v/>
          </cell>
          <cell r="H38314" t="str">
            <v>Phạm Hoàng Linh</v>
          </cell>
          <cell r="I38314">
            <v>0</v>
          </cell>
          <cell r="J38314">
            <v>85000</v>
          </cell>
          <cell r="K38314">
            <v>0</v>
          </cell>
          <cell r="L38314">
            <v>0</v>
          </cell>
          <cell r="M38314">
            <v>23843400</v>
          </cell>
          <cell r="N38314" t="str">
            <v>0</v>
          </cell>
          <cell r="O38314">
            <v>26227740</v>
          </cell>
          <cell r="P38314" t="str">
            <v>Lê Thị Huyền Trang</v>
          </cell>
          <cell r="Q38314" t="str">
            <v>BH-03A Bán Hàng</v>
          </cell>
        </row>
        <row r="38315">
          <cell r="D38315" t="str">
            <v>HCM-PX-2410-02231</v>
          </cell>
          <cell r="E38315" t="str">
            <v>HCM bán cho CTH</v>
          </cell>
          <cell r="F38315" t="str">
            <v>45 - 47 Bùi Quang Trinh, Phường Phú Thứ, Quận Cái Răng, Thành phố Cần Thơ, Việt Nam</v>
          </cell>
          <cell r="G38315" t="str">
            <v/>
          </cell>
          <cell r="H38315" t="str">
            <v>Sale HCM Nội Bộ</v>
          </cell>
          <cell r="I38315">
            <v>0</v>
          </cell>
          <cell r="J38315">
            <v>0</v>
          </cell>
          <cell r="K38315">
            <v>0</v>
          </cell>
          <cell r="L38315">
            <v>0</v>
          </cell>
          <cell r="M38315">
            <v>0</v>
          </cell>
          <cell r="N38315" t="str">
            <v>0</v>
          </cell>
          <cell r="O38315">
            <v>0</v>
          </cell>
          <cell r="P38315" t="str">
            <v>Nguyễn Ngọc Bảo Châu</v>
          </cell>
          <cell r="Q38315" t="str">
            <v>BH-16C Xuất Bán Chi Nhánh (Không Sắp Xe)</v>
          </cell>
        </row>
        <row r="38316">
          <cell r="D38316" t="str">
            <v>CTH-PX-2410-00272</v>
          </cell>
          <cell r="E38316" t="str">
            <v>KHÁCH HÀNG ĐIỆN CƠ THUẬN CHỢ MỚI | AT</v>
          </cell>
          <cell r="F38316" t="str">
            <v>KHU VỰC Chợ Mới, An Giang AT, Việt Nam</v>
          </cell>
          <cell r="G38316" t="str">
            <v/>
          </cell>
          <cell r="H38316" t="str">
            <v>Tô Văn Tình</v>
          </cell>
          <cell r="I38316">
            <v>0</v>
          </cell>
          <cell r="J38316">
            <v>0</v>
          </cell>
          <cell r="K38316">
            <v>0</v>
          </cell>
          <cell r="L38316">
            <v>0</v>
          </cell>
          <cell r="M38316">
            <v>0</v>
          </cell>
          <cell r="N38316" t="str">
            <v>0</v>
          </cell>
          <cell r="O38316">
            <v>0</v>
          </cell>
          <cell r="P38316" t="str">
            <v>Lâm Tuyết Trinh</v>
          </cell>
          <cell r="Q38316" t="str">
            <v>BH-03F Xuất Bảo Hành</v>
          </cell>
        </row>
        <row r="38317">
          <cell r="D38317" t="str">
            <v>CTH-PX-2410-00273</v>
          </cell>
          <cell r="E38317" t="str">
            <v>CÔNG TY CỔ PHẦN VIỆT ÚC NHÀ MÁT</v>
          </cell>
          <cell r="F38317" t="str">
            <v>Ấp Giồng Nhãn, Xã Hiệp Thành, Thành phố Bạc Liêu, Tỉnh Bạc Liêu, Việt Nam</v>
          </cell>
          <cell r="G38317" t="str">
            <v/>
          </cell>
          <cell r="H38317" t="str">
            <v>Tạ Thanh Tuấn</v>
          </cell>
          <cell r="I38317">
            <v>0</v>
          </cell>
          <cell r="J38317">
            <v>0</v>
          </cell>
          <cell r="K38317">
            <v>0</v>
          </cell>
          <cell r="L38317">
            <v>0</v>
          </cell>
          <cell r="M38317">
            <v>0</v>
          </cell>
          <cell r="N38317" t="str">
            <v>0</v>
          </cell>
          <cell r="O38317">
            <v>0</v>
          </cell>
          <cell r="P38317" t="str">
            <v>Lâm Tuyết Trinh</v>
          </cell>
          <cell r="Q38317" t="str">
            <v>BH-03F Xuất Bảo Hành</v>
          </cell>
        </row>
        <row r="38318">
          <cell r="D38318" t="str">
            <v>HNI-PX-2410-00588</v>
          </cell>
          <cell r="E38318" t="str">
            <v>CÔNG TY CỔ PHẦN NHỰA CHÂU ÂU YÊN BÁI</v>
          </cell>
          <cell r="F38318" t="str">
            <v>Khu công nghiệp phía Nam, Xã Văn Phú, Thành phố Yên Bái, Tỉnh Yên Bái, Việt Nam</v>
          </cell>
          <cell r="G38318" t="str">
            <v/>
          </cell>
          <cell r="H38318" t="str">
            <v>Nguyễn Văn Linh</v>
          </cell>
          <cell r="I38318">
            <v>0</v>
          </cell>
          <cell r="J38318">
            <v>0</v>
          </cell>
          <cell r="K38318">
            <v>0</v>
          </cell>
          <cell r="L38318">
            <v>0</v>
          </cell>
          <cell r="M38318">
            <v>13184000</v>
          </cell>
          <cell r="N38318" t="str">
            <v>0</v>
          </cell>
          <cell r="O38318">
            <v>14502400</v>
          </cell>
          <cell r="P38318" t="str">
            <v>Trần Thị Thanh Phương</v>
          </cell>
          <cell r="Q38318" t="str">
            <v>BH-03A Bán Hàng</v>
          </cell>
        </row>
        <row r="38319">
          <cell r="D38319" t="str">
            <v>HCM-PX-2410-02234</v>
          </cell>
          <cell r="E38319" t="str">
            <v>CÔNG TY TNHH SX TM TÂN ĐẠI CHÂU</v>
          </cell>
          <cell r="F38319" t="str">
            <v>106/16 Đường Trương Văn Thành, Khu phố 6, Phường Hiệp Phú, Thành phố Thủ Đức, Thành phố Hồ Chí Minh, Việt Nam</v>
          </cell>
          <cell r="G38319" t="str">
            <v/>
          </cell>
          <cell r="H38319" t="str">
            <v>Phạm Hoàng Linh</v>
          </cell>
          <cell r="I38319">
            <v>0</v>
          </cell>
          <cell r="J38319">
            <v>0</v>
          </cell>
          <cell r="K38319">
            <v>0</v>
          </cell>
          <cell r="L38319">
            <v>0</v>
          </cell>
          <cell r="M38319">
            <v>0</v>
          </cell>
          <cell r="N38319" t="str">
            <v>0</v>
          </cell>
          <cell r="O38319">
            <v>0</v>
          </cell>
          <cell r="P38319" t="str">
            <v>Mai Quỳnh Giao</v>
          </cell>
          <cell r="Q38319" t="str">
            <v>BH-03F Xuất Bảo Hành</v>
          </cell>
        </row>
        <row r="38320">
          <cell r="D38320" t="str">
            <v>HCM-PX-2410-02235</v>
          </cell>
          <cell r="E38320" t="str">
            <v>CHI NHÁNH CÔNG TY TNHH LÊ TRUNG THIÊN</v>
          </cell>
          <cell r="F38320" t="str">
            <v>2A6 Đường N1, Khu phố 6, Phường Linh Trung, Thành phố Thủ Đức, Thành phố Hồ Chí Minh, Việt Nam</v>
          </cell>
          <cell r="G38320" t="str">
            <v/>
          </cell>
          <cell r="H38320" t="str">
            <v>Nguyễn Hoàng Quân</v>
          </cell>
          <cell r="I38320">
            <v>0</v>
          </cell>
          <cell r="J38320">
            <v>0</v>
          </cell>
          <cell r="K38320">
            <v>0</v>
          </cell>
          <cell r="L38320">
            <v>0</v>
          </cell>
          <cell r="M38320">
            <v>0</v>
          </cell>
          <cell r="N38320" t="str">
            <v>0</v>
          </cell>
          <cell r="O38320">
            <v>0</v>
          </cell>
          <cell r="P38320" t="str">
            <v>Mai Quỳnh Giao</v>
          </cell>
          <cell r="Q38320" t="str">
            <v>BH-03F Xuất Bảo Hành</v>
          </cell>
        </row>
        <row r="38321">
          <cell r="D38321" t="str">
            <v>HCM-PX-2410-02237</v>
          </cell>
          <cell r="E38321" t="str">
            <v>CÔNG TY CỔ PHẦN PHÁT TRIỂN THƯƠNG MẠI DỊCH VỤ QUANG THANH</v>
          </cell>
          <cell r="F38321" t="str">
            <v>Số 2B Đinh Bộ Lĩnh, Phường 15, Quận Bình Thạnh, Thành phố Hồ Chí Minh, Việt Nam</v>
          </cell>
          <cell r="G38321" t="str">
            <v/>
          </cell>
          <cell r="H38321" t="str">
            <v>Vũ Duy Hưng</v>
          </cell>
          <cell r="I38321">
            <v>0</v>
          </cell>
          <cell r="J38321">
            <v>0</v>
          </cell>
          <cell r="K38321">
            <v>0</v>
          </cell>
          <cell r="L38321">
            <v>0</v>
          </cell>
          <cell r="M38321">
            <v>0</v>
          </cell>
          <cell r="N38321" t="str">
            <v>0</v>
          </cell>
          <cell r="O38321">
            <v>0</v>
          </cell>
          <cell r="P38321" t="str">
            <v>Nguyễn Ngọc Anh Thư</v>
          </cell>
          <cell r="Q38321" t="str">
            <v>BH-03F Xuất Bảo Hành</v>
          </cell>
        </row>
        <row r="38322">
          <cell r="D38322" t="str">
            <v>HCM-PX-2410-02238</v>
          </cell>
          <cell r="E38322" t="str">
            <v>CÔNG TY CỔ PHẦN GIẶT ỦI XANH</v>
          </cell>
          <cell r="F38322" t="str">
            <v>Phòng 7, 174-176 đường số 1, Phường Bình Hưng Hòa B, Quận Bình Tân, Thành phố Hồ Chí Minh, Việt Nam</v>
          </cell>
          <cell r="G38322" t="str">
            <v/>
          </cell>
          <cell r="H38322" t="str">
            <v>Nguyễn Ngọc Bằng</v>
          </cell>
          <cell r="I38322">
            <v>0</v>
          </cell>
          <cell r="J38322">
            <v>0</v>
          </cell>
          <cell r="K38322">
            <v>0</v>
          </cell>
          <cell r="L38322">
            <v>0</v>
          </cell>
          <cell r="M38322">
            <v>1600000</v>
          </cell>
          <cell r="N38322" t="str">
            <v>0</v>
          </cell>
          <cell r="O38322">
            <v>1600000</v>
          </cell>
          <cell r="P38322" t="str">
            <v>Nguyễn Ngọc Bảo Châu</v>
          </cell>
          <cell r="Q38322" t="str">
            <v>BH-03A Bán Hàng</v>
          </cell>
        </row>
        <row r="38323">
          <cell r="D38323" t="str">
            <v>HCM-PX-2410-02240</v>
          </cell>
          <cell r="E38323" t="str">
            <v>CÔNG TY CỔ PHẦN ĐẦU TƯ GIC</v>
          </cell>
          <cell r="F38323" t="str">
            <v>101 Hoa Lan, Phường 02, Quận Phú Nhuận, Thành phố Hồ Chí Minh, Việt Nam</v>
          </cell>
          <cell r="G38323" t="str">
            <v/>
          </cell>
          <cell r="H38323" t="str">
            <v>Vũ Duy Hưng</v>
          </cell>
          <cell r="I38323">
            <v>0</v>
          </cell>
          <cell r="J38323">
            <v>0</v>
          </cell>
          <cell r="K38323">
            <v>0</v>
          </cell>
          <cell r="L38323">
            <v>0</v>
          </cell>
          <cell r="M38323">
            <v>0</v>
          </cell>
          <cell r="N38323" t="str">
            <v>0</v>
          </cell>
          <cell r="O38323">
            <v>0</v>
          </cell>
          <cell r="P38323" t="str">
            <v>Nguyễn Ngọc Anh Thư</v>
          </cell>
          <cell r="Q38323" t="str">
            <v>BH-03F Xuất Bảo Hành</v>
          </cell>
        </row>
        <row r="38324">
          <cell r="D38324" t="str">
            <v>CTH-PX-2410-00275</v>
          </cell>
          <cell r="E38324" t="str">
            <v>ĐIỆN CƠ NGUYÊN</v>
          </cell>
          <cell r="F38324" t="str">
            <v>353/12 KV Thạnh Phước 1, P. Thạnh Hoà, Thốt Nốt, Cần Thơ, Việt Nam</v>
          </cell>
          <cell r="G38324" t="str">
            <v/>
          </cell>
          <cell r="H38324" t="str">
            <v>Tô Văn Tình</v>
          </cell>
          <cell r="I38324">
            <v>0</v>
          </cell>
          <cell r="J38324">
            <v>0</v>
          </cell>
          <cell r="K38324">
            <v>0</v>
          </cell>
          <cell r="L38324">
            <v>0</v>
          </cell>
          <cell r="M38324">
            <v>4122000</v>
          </cell>
          <cell r="N38324" t="str">
            <v>0</v>
          </cell>
          <cell r="O38324">
            <v>4122000</v>
          </cell>
          <cell r="P38324" t="str">
            <v>Lâm Tuyết Trinh</v>
          </cell>
          <cell r="Q38324" t="str">
            <v>BH-03A Bán Hàng</v>
          </cell>
        </row>
        <row r="38325">
          <cell r="D38325" t="str">
            <v>HCM-PX-2410-02242</v>
          </cell>
          <cell r="E38325" t="str">
            <v>CÔNG TY TNHH TM&amp;DV NHẬT QUANG SOLAR</v>
          </cell>
          <cell r="F38325" t="str">
            <v>422 Lê Duẩn, Phường Thắng Lợi, Thành phố Pleiku, Tỉnh Gia Lai, Việt Nam</v>
          </cell>
          <cell r="G38325" t="str">
            <v/>
          </cell>
          <cell r="H38325" t="str">
            <v>Nguyễn Duy Linh</v>
          </cell>
          <cell r="I38325">
            <v>0</v>
          </cell>
          <cell r="J38325">
            <v>0</v>
          </cell>
          <cell r="K38325">
            <v>0</v>
          </cell>
          <cell r="L38325">
            <v>0</v>
          </cell>
          <cell r="M38325">
            <v>0</v>
          </cell>
          <cell r="N38325" t="str">
            <v>0</v>
          </cell>
          <cell r="O38325">
            <v>0</v>
          </cell>
          <cell r="P38325" t="str">
            <v>Nguyễn Ngọc Anh Thư</v>
          </cell>
          <cell r="Q38325" t="str">
            <v>BH-03F Xuất Bảo Hành</v>
          </cell>
        </row>
        <row r="38326">
          <cell r="D38326" t="str">
            <v>HCM-PX-2410-02243</v>
          </cell>
          <cell r="E38326" t="str">
            <v>XƯỞNG DỆT BO CỔ H&amp;Q</v>
          </cell>
          <cell r="F38326" t="str">
            <v>118/3 Đường Liên Khu 5-6, Phường Bình Hưng Hoà B, Quận Bình Tân, Thành phố Hồ Chí Minh, Việt Nam</v>
          </cell>
          <cell r="G38326" t="str">
            <v/>
          </cell>
          <cell r="H38326" t="str">
            <v>Lê Quốc Dũng</v>
          </cell>
          <cell r="I38326">
            <v>0</v>
          </cell>
          <cell r="J38326">
            <v>0</v>
          </cell>
          <cell r="K38326">
            <v>0</v>
          </cell>
          <cell r="L38326">
            <v>0</v>
          </cell>
          <cell r="M38326">
            <v>2050000</v>
          </cell>
          <cell r="N38326" t="str">
            <v>0</v>
          </cell>
          <cell r="O38326">
            <v>2050000</v>
          </cell>
          <cell r="P38326" t="str">
            <v>Lê Thị Huyền Trang</v>
          </cell>
          <cell r="Q38326" t="str">
            <v>BH-03A Bán Hàng</v>
          </cell>
        </row>
        <row r="38327">
          <cell r="D38327" t="str">
            <v>HCM-PX-2410-02244</v>
          </cell>
          <cell r="E38327" t="str">
            <v>CÔNG TY TNHH TRIỆU HOÀNG PHÁT</v>
          </cell>
          <cell r="F38327" t="str">
            <v>105/37 Hoàng Hoa Thám, Phường 6, Quận Bình Thạnh, Thành phố Hồ Chí Minh, Việt Nam</v>
          </cell>
          <cell r="G38327" t="str">
            <v/>
          </cell>
          <cell r="H38327" t="str">
            <v>Trần Bảo Quốc</v>
          </cell>
          <cell r="I38327">
            <v>0</v>
          </cell>
          <cell r="J38327">
            <v>25000</v>
          </cell>
          <cell r="K38327">
            <v>0</v>
          </cell>
          <cell r="L38327">
            <v>0</v>
          </cell>
          <cell r="M38327">
            <v>7123000</v>
          </cell>
          <cell r="N38327" t="str">
            <v>0</v>
          </cell>
          <cell r="O38327">
            <v>7835300</v>
          </cell>
          <cell r="P38327" t="str">
            <v>Lê Thị Huyền Trang</v>
          </cell>
          <cell r="Q38327" t="str">
            <v>BH-03A Bán Hàng</v>
          </cell>
        </row>
        <row r="38328">
          <cell r="D38328" t="str">
            <v>HNI-PX-2410-00589</v>
          </cell>
          <cell r="E38328" t="str">
            <v>CÔNG TY TNHH HOÀNG MINH TRACO</v>
          </cell>
          <cell r="F38328" t="str">
            <v>Số 233 Lê Thánh Tông, Máy Chai, Ngô Quyền, Hải Phòng, Phường Máy Chai, Quận Ngô Quyền, Thành phố Hải Phòng, Việt Nam</v>
          </cell>
          <cell r="G38328" t="str">
            <v/>
          </cell>
          <cell r="H38328" t="str">
            <v>Trần Văn Tuyền</v>
          </cell>
          <cell r="I38328">
            <v>0</v>
          </cell>
          <cell r="J38328">
            <v>0</v>
          </cell>
          <cell r="K38328">
            <v>0</v>
          </cell>
          <cell r="L38328">
            <v>0</v>
          </cell>
          <cell r="M38328">
            <v>54656000</v>
          </cell>
          <cell r="N38328" t="str">
            <v>0</v>
          </cell>
          <cell r="O38328">
            <v>60121600</v>
          </cell>
          <cell r="P38328" t="str">
            <v>Nguyễn Diệu Thùy</v>
          </cell>
          <cell r="Q38328" t="str">
            <v>BH-03A Bán Hàng</v>
          </cell>
        </row>
        <row r="38329">
          <cell r="D38329" t="str">
            <v>HCM-PX-2410-02247</v>
          </cell>
          <cell r="E38329" t="str">
            <v>CÔNG TY TNHH KỸ THUẬT TỰ ĐỘNG TOÀN TÂM</v>
          </cell>
          <cell r="F38329" t="str">
            <v>Lô A24 Đặng Thái Thuyến, Phường Nhơn Bình, Thành phố Quy Nhơn, Tỉnh Bình Định, Việt Nam</v>
          </cell>
          <cell r="G38329" t="str">
            <v/>
          </cell>
          <cell r="H38329" t="str">
            <v>Trần Văn Thiên Nam</v>
          </cell>
          <cell r="I38329">
            <v>0</v>
          </cell>
          <cell r="J38329">
            <v>0</v>
          </cell>
          <cell r="K38329">
            <v>0</v>
          </cell>
          <cell r="L38329">
            <v>0</v>
          </cell>
          <cell r="M38329">
            <v>8366000</v>
          </cell>
          <cell r="N38329" t="str">
            <v>0</v>
          </cell>
          <cell r="O38329">
            <v>9202600</v>
          </cell>
          <cell r="P38329" t="str">
            <v>Lê Thị Huyền Trang</v>
          </cell>
          <cell r="Q38329" t="str">
            <v>BH-03A Bán Hàng</v>
          </cell>
        </row>
        <row r="38330">
          <cell r="D38330" t="str">
            <v>HNI-PX-2410-00591</v>
          </cell>
          <cell r="E38330" t="str">
            <v>CÔNG TY TNHH HOÀNG MINH TRACO</v>
          </cell>
          <cell r="F38330" t="str">
            <v>Số 233 Lê Thánh Tông, Máy Chai, Ngô Quyền, Hải Phòng, Phường Máy Chai, Quận Ngô Quyền, Thành phố Hải Phòng, Việt Nam</v>
          </cell>
          <cell r="G38330" t="str">
            <v/>
          </cell>
          <cell r="H38330" t="str">
            <v>Trần Văn Tuyền</v>
          </cell>
          <cell r="I38330">
            <v>0</v>
          </cell>
          <cell r="J38330">
            <v>0</v>
          </cell>
          <cell r="K38330">
            <v>0</v>
          </cell>
          <cell r="L38330">
            <v>0</v>
          </cell>
          <cell r="M38330">
            <v>41439000</v>
          </cell>
          <cell r="N38330" t="str">
            <v>0</v>
          </cell>
          <cell r="O38330">
            <v>45582900</v>
          </cell>
          <cell r="P38330" t="str">
            <v>Nguyễn Diệu Thùy</v>
          </cell>
          <cell r="Q38330" t="str">
            <v>BH-03A Bán Hàng</v>
          </cell>
        </row>
        <row r="38331">
          <cell r="D38331" t="str">
            <v>HNI-PX-2410-00592</v>
          </cell>
          <cell r="E38331" t="str">
            <v>CÔNG TY TNHH HOÀNG MINH TRACO</v>
          </cell>
          <cell r="F38331" t="str">
            <v>Số 233 Lê Thánh Tông, Máy Chai, Ngô Quyền, Hải Phòng, Phường Máy Chai, Quận Ngô Quyền, Thành phố Hải Phòng, Việt Nam</v>
          </cell>
          <cell r="G38331" t="str">
            <v/>
          </cell>
          <cell r="H38331" t="str">
            <v>Trần Văn Tuyền</v>
          </cell>
          <cell r="I38331">
            <v>0</v>
          </cell>
          <cell r="J38331">
            <v>0</v>
          </cell>
          <cell r="K38331">
            <v>0</v>
          </cell>
          <cell r="L38331">
            <v>0</v>
          </cell>
          <cell r="M38331">
            <v>2706000</v>
          </cell>
          <cell r="N38331" t="str">
            <v>0</v>
          </cell>
          <cell r="O38331">
            <v>2976600</v>
          </cell>
          <cell r="P38331" t="str">
            <v>Nguyễn Diệu Thùy</v>
          </cell>
          <cell r="Q38331" t="str">
            <v>BH-03A Bán Hàng</v>
          </cell>
        </row>
        <row r="38332">
          <cell r="D38332" t="str">
            <v>HNI-PX-2410-00593</v>
          </cell>
          <cell r="E38332" t="str">
            <v>CÔNG TY TNHH HOÀNG MINH TRACO</v>
          </cell>
          <cell r="F38332" t="str">
            <v>Số 233 Lê Thánh Tông, Máy Chai, Ngô Quyền, Hải Phòng, Phường Máy Chai, Quận Ngô Quyền, Thành phố Hải Phòng, Việt Nam</v>
          </cell>
          <cell r="G38332" t="str">
            <v/>
          </cell>
          <cell r="H38332" t="str">
            <v>Trần Văn Tuyền</v>
          </cell>
          <cell r="I38332">
            <v>0</v>
          </cell>
          <cell r="J38332">
            <v>0</v>
          </cell>
          <cell r="K38332">
            <v>0</v>
          </cell>
          <cell r="L38332">
            <v>0</v>
          </cell>
          <cell r="M38332">
            <v>6377000</v>
          </cell>
          <cell r="N38332" t="str">
            <v>0</v>
          </cell>
          <cell r="O38332">
            <v>7014700</v>
          </cell>
          <cell r="P38332" t="str">
            <v>Nguyễn Diệu Thùy</v>
          </cell>
          <cell r="Q38332" t="str">
            <v>BH-03A Bán Hàng</v>
          </cell>
        </row>
        <row r="38333">
          <cell r="D38333" t="str">
            <v>HNI-PX-2410-00596</v>
          </cell>
          <cell r="E38333" t="str">
            <v>CÔNG TY TNHH THƯƠNG MẠI SẢN XUẤT VÀ KỸ THUẬT HẢI ĐĂNG</v>
          </cell>
          <cell r="F38333" t="str">
            <v>Số 13 Ngõ 25/51 Phố Bằng Liệt, Tổ 3, Phường Hoàng Liệt, Quận Hoàng Mai, Thành phố Hà Nội, Việt Nam</v>
          </cell>
          <cell r="G38333" t="str">
            <v/>
          </cell>
          <cell r="H38333" t="str">
            <v>Phạm Duy Minh</v>
          </cell>
          <cell r="I38333">
            <v>0</v>
          </cell>
          <cell r="J38333">
            <v>0</v>
          </cell>
          <cell r="K38333">
            <v>0</v>
          </cell>
          <cell r="L38333">
            <v>0</v>
          </cell>
          <cell r="M38333">
            <v>5570000</v>
          </cell>
          <cell r="N38333" t="str">
            <v>0</v>
          </cell>
          <cell r="O38333">
            <v>6127000</v>
          </cell>
          <cell r="P38333" t="str">
            <v>Nguyễn Diệu Thùy</v>
          </cell>
          <cell r="Q38333" t="str">
            <v>BH-03A Bán Hàng</v>
          </cell>
        </row>
        <row r="38334">
          <cell r="D38334" t="str">
            <v>HNI-PX-2410-00597</v>
          </cell>
          <cell r="E38334" t="str">
            <v>CÔNG TY CỔ PHẦN CÔNG NGHỆ VÀ THƯƠNG MẠI T-TECH</v>
          </cell>
          <cell r="F38334" t="str">
            <v>Số 1/A10, TT 8/3,, Phường Quỳnh Mai, Quận Hai Bà Trưng, Thành phố Hà Nội, Việt Nam</v>
          </cell>
          <cell r="G38334" t="str">
            <v/>
          </cell>
          <cell r="H38334" t="str">
            <v>Nguyễn Văn Linh</v>
          </cell>
          <cell r="I38334">
            <v>0</v>
          </cell>
          <cell r="J38334">
            <v>0</v>
          </cell>
          <cell r="K38334">
            <v>0</v>
          </cell>
          <cell r="L38334">
            <v>0</v>
          </cell>
          <cell r="M38334">
            <v>24082580</v>
          </cell>
          <cell r="N38334" t="str">
            <v>0</v>
          </cell>
          <cell r="O38334">
            <v>26490838</v>
          </cell>
          <cell r="P38334" t="str">
            <v>Bùi Thị Phương Anh</v>
          </cell>
          <cell r="Q38334" t="str">
            <v>BH-03A Bán Hàng</v>
          </cell>
        </row>
        <row r="38335">
          <cell r="D38335" t="str">
            <v>CTH-PX-2410-00277</v>
          </cell>
          <cell r="E38335" t="str">
            <v>CÔNG TY TNHH KỸ THUẬT SÔNG TIỀN</v>
          </cell>
          <cell r="F38335" t="str">
            <v>72 Trần Văn Sắc, KDC Diệu Hiền, Phường Phú Thứ, Quận Cái Răng, Thành phố Cần Thơ, Việt Nam</v>
          </cell>
          <cell r="G38335" t="str">
            <v/>
          </cell>
          <cell r="H38335" t="str">
            <v>Sale Cần Thơ AT</v>
          </cell>
          <cell r="I38335">
            <v>0</v>
          </cell>
          <cell r="J38335">
            <v>0</v>
          </cell>
          <cell r="K38335">
            <v>0</v>
          </cell>
          <cell r="L38335">
            <v>0</v>
          </cell>
          <cell r="M38335">
            <v>2451000</v>
          </cell>
          <cell r="N38335" t="str">
            <v>0</v>
          </cell>
          <cell r="O38335">
            <v>2696100</v>
          </cell>
          <cell r="P38335" t="str">
            <v>Lâm Tuyết Trinh</v>
          </cell>
          <cell r="Q38335" t="str">
            <v>BH-03A Bán Hàng</v>
          </cell>
        </row>
        <row r="38336">
          <cell r="D38336" t="str">
            <v>HCM-PX-2410-02249</v>
          </cell>
          <cell r="E38336" t="str">
            <v>CÔNG TY CỔ PHẦN CƠ KHÍ VINA NHA TRANG</v>
          </cell>
          <cell r="F38336" t="str">
            <v>Lô A7-A10, Cụm Công nghiệp Diên Phú, Xã Diên Phú, Huyện Diên Khánh, Tỉnh Khánh Hòa, Việt Nam</v>
          </cell>
          <cell r="G38336" t="str">
            <v/>
          </cell>
          <cell r="H38336" t="str">
            <v>Trần Văn Thiên Nam</v>
          </cell>
          <cell r="I38336">
            <v>0</v>
          </cell>
          <cell r="J38336">
            <v>0</v>
          </cell>
          <cell r="K38336">
            <v>0</v>
          </cell>
          <cell r="L38336">
            <v>0</v>
          </cell>
          <cell r="M38336">
            <v>5400000</v>
          </cell>
          <cell r="N38336" t="str">
            <v>0</v>
          </cell>
          <cell r="O38336">
            <v>5940000</v>
          </cell>
          <cell r="P38336" t="str">
            <v>Nguyễn Ngọc Bảo Châu</v>
          </cell>
          <cell r="Q38336" t="str">
            <v>BH-03A Bán Hàng</v>
          </cell>
        </row>
        <row r="38337">
          <cell r="D38337" t="str">
            <v>HCM-PX-2410-02250</v>
          </cell>
          <cell r="E38337" t="str">
            <v>CÔNG TY CỔ PHẦN SẢN XUẤT THƯƠNG MẠI MIZU PAPER</v>
          </cell>
          <cell r="F38337" t="str">
            <v>Thửa đất số 129, Tờ bản đồ số 20, Tổ 11, Khu phố 3, Phường Tân Định, Thành phố Bến Cát, Tỉnh Bình Dương, Việt Nam</v>
          </cell>
          <cell r="G38337" t="str">
            <v/>
          </cell>
          <cell r="H38337" t="str">
            <v>Lai Hoàn Bảo</v>
          </cell>
          <cell r="I38337">
            <v>0</v>
          </cell>
          <cell r="J38337">
            <v>0</v>
          </cell>
          <cell r="K38337">
            <v>0</v>
          </cell>
          <cell r="L38337">
            <v>0</v>
          </cell>
          <cell r="M38337">
            <v>2491000</v>
          </cell>
          <cell r="N38337" t="str">
            <v>0</v>
          </cell>
          <cell r="O38337">
            <v>2740100</v>
          </cell>
          <cell r="P38337" t="str">
            <v>Lê Thị Huyền Trang</v>
          </cell>
          <cell r="Q38337" t="str">
            <v>BH-03A Bán Hàng</v>
          </cell>
        </row>
        <row r="38338">
          <cell r="D38338" t="str">
            <v>HCM-PX-2410-02251</v>
          </cell>
          <cell r="E38338" t="str">
            <v>CÔNG TY TNHH GIẤY ĐỒNG TIẾN BÌNH DƯƠNG</v>
          </cell>
          <cell r="F38338" t="str">
            <v>Số 378/18, Khu phố 3, Phường Tân Định, Thành phố Bến Cát, Tỉnh Bình Dương, Việt Nam</v>
          </cell>
          <cell r="G38338" t="str">
            <v/>
          </cell>
          <cell r="H38338" t="str">
            <v>Lai Hoàn Bảo</v>
          </cell>
          <cell r="I38338">
            <v>0</v>
          </cell>
          <cell r="J38338">
            <v>0</v>
          </cell>
          <cell r="K38338">
            <v>0</v>
          </cell>
          <cell r="L38338">
            <v>0</v>
          </cell>
          <cell r="M38338">
            <v>12314000</v>
          </cell>
          <cell r="N38338" t="str">
            <v>0</v>
          </cell>
          <cell r="O38338">
            <v>13545400</v>
          </cell>
          <cell r="P38338" t="str">
            <v>Lê Thị Huyền Trang</v>
          </cell>
          <cell r="Q38338" t="str">
            <v>BH-03A Bán Hàng</v>
          </cell>
        </row>
        <row r="38339">
          <cell r="D38339" t="str">
            <v>HCM-PX-2410-02252</v>
          </cell>
          <cell r="E38339" t="str">
            <v>CÔNG TY TNHH MỘT THÀNH VIÊN KHÁCH SẠN TÂN SƠN NHẤT</v>
          </cell>
          <cell r="F38339" t="str">
            <v>Số 200 - 202 Hoàng Văn Thụ, Phường 09, Quận Phú Nhuận, Thành phố Hồ Chí Minh, Việt Nam</v>
          </cell>
          <cell r="G38339" t="str">
            <v/>
          </cell>
          <cell r="H38339" t="str">
            <v>Lai Hoàn Bảo</v>
          </cell>
          <cell r="I38339">
            <v>0</v>
          </cell>
          <cell r="J38339">
            <v>0</v>
          </cell>
          <cell r="K38339">
            <v>0</v>
          </cell>
          <cell r="L38339">
            <v>0</v>
          </cell>
          <cell r="M38339">
            <v>8050000</v>
          </cell>
          <cell r="N38339" t="str">
            <v>0</v>
          </cell>
          <cell r="O38339">
            <v>8855000</v>
          </cell>
          <cell r="P38339" t="str">
            <v>Lê Thị Huyền Trang</v>
          </cell>
          <cell r="Q38339" t="str">
            <v>BH-03A Bán Hàng</v>
          </cell>
        </row>
        <row r="38340">
          <cell r="D38340" t="str">
            <v>HCM-PX-2410-02257</v>
          </cell>
          <cell r="E38340" t="str">
            <v>CÔNG TY TNHH THƯƠNG MẠI SẢN XUẤT CƠ KHÍ KIẾM PHÁT</v>
          </cell>
          <cell r="F38340" t="str">
            <v>A5/16 Đường 1A, Ấp 1, Xã Vĩnh Lộc B, Huyện Bình Chánh, Thành phố Hồ Chí Minh, Việt Nam</v>
          </cell>
          <cell r="G38340" t="str">
            <v/>
          </cell>
          <cell r="H38340" t="str">
            <v>Nguyễn Vũ Đăng</v>
          </cell>
          <cell r="I38340">
            <v>0</v>
          </cell>
          <cell r="J38340">
            <v>0</v>
          </cell>
          <cell r="K38340">
            <v>0</v>
          </cell>
          <cell r="L38340">
            <v>0</v>
          </cell>
          <cell r="M38340">
            <v>80000</v>
          </cell>
          <cell r="N38340" t="str">
            <v>0</v>
          </cell>
          <cell r="O38340">
            <v>80000</v>
          </cell>
          <cell r="P38340" t="str">
            <v>Lê Thị Huyền Trang</v>
          </cell>
          <cell r="Q38340" t="str">
            <v>BH-03A Bán Hàng</v>
          </cell>
        </row>
        <row r="38341">
          <cell r="D38341" t="str">
            <v>HNI-PX-2410-00599</v>
          </cell>
          <cell r="E38341" t="str">
            <v>HNI bán cho HCM</v>
          </cell>
          <cell r="F38341" t="str">
            <v>B163, Khu phố 3, Nguyễn Văn Quá, P.Đông Hưng Thuận, Q.12, TP.HCM, Việt Nam</v>
          </cell>
          <cell r="G38341" t="str">
            <v/>
          </cell>
          <cell r="H38341" t="str">
            <v>Sale Hà Nội nội bộ</v>
          </cell>
          <cell r="I38341">
            <v>0</v>
          </cell>
          <cell r="J38341">
            <v>0</v>
          </cell>
          <cell r="K38341">
            <v>0</v>
          </cell>
          <cell r="L38341">
            <v>0</v>
          </cell>
          <cell r="M38341">
            <v>0</v>
          </cell>
          <cell r="N38341" t="str">
            <v>0</v>
          </cell>
          <cell r="O38341">
            <v>0</v>
          </cell>
          <cell r="P38341" t="str">
            <v>Trần Thị Thanh Phương</v>
          </cell>
          <cell r="Q38341" t="str">
            <v>BH-16C Xuất Bán Chi Nhánh (Không Sắp Xe)</v>
          </cell>
        </row>
        <row r="38342">
          <cell r="D38342" t="str">
            <v>CTH-PX-2410-00280</v>
          </cell>
          <cell r="E38342" t="str">
            <v>ANH THÔNG VĨNH LONG</v>
          </cell>
          <cell r="F38342" t="str">
            <v>Phan Đình Phùng, P8, Vĩnh Long, Việt Nam</v>
          </cell>
          <cell r="G38342" t="str">
            <v/>
          </cell>
          <cell r="H38342" t="str">
            <v>Đoàn Thanh Liêm</v>
          </cell>
          <cell r="I38342">
            <v>0</v>
          </cell>
          <cell r="J38342">
            <v>0</v>
          </cell>
          <cell r="K38342">
            <v>0</v>
          </cell>
          <cell r="L38342">
            <v>0</v>
          </cell>
          <cell r="M38342">
            <v>5680000</v>
          </cell>
          <cell r="N38342" t="str">
            <v>0</v>
          </cell>
          <cell r="O38342">
            <v>5680000</v>
          </cell>
          <cell r="P38342" t="str">
            <v>Lâm Tuyết Trinh</v>
          </cell>
          <cell r="Q38342" t="str">
            <v>BH-03A Bán Hàng</v>
          </cell>
        </row>
        <row r="38343">
          <cell r="D38343" t="str">
            <v>HNI-PX-2410-00601</v>
          </cell>
          <cell r="E38343" t="str">
            <v>CTY CỔ PHẦN THƯƠNG MẠI THIẾT BỊ ĐIỆN TD NAM VIỆT</v>
          </cell>
          <cell r="F38343" t="str">
            <v>Đội 3, ngõ Chùa Thắm, Xã Tả Thanh Oai, Huyện Thanh Trì, Thành phố Hà Nội, Việt Nam</v>
          </cell>
          <cell r="G38343" t="str">
            <v/>
          </cell>
          <cell r="H38343" t="str">
            <v>Trần Văn Tuyền</v>
          </cell>
          <cell r="I38343">
            <v>0</v>
          </cell>
          <cell r="J38343">
            <v>0</v>
          </cell>
          <cell r="K38343">
            <v>0</v>
          </cell>
          <cell r="L38343">
            <v>0</v>
          </cell>
          <cell r="M38343">
            <v>3402000</v>
          </cell>
          <cell r="N38343" t="str">
            <v>0</v>
          </cell>
          <cell r="O38343">
            <v>3402000</v>
          </cell>
          <cell r="P38343" t="str">
            <v>Bùi Thị Phương Anh</v>
          </cell>
          <cell r="Q38343" t="str">
            <v>BH-03A Bán Hàng</v>
          </cell>
        </row>
        <row r="38344">
          <cell r="D38344" t="str">
            <v>HCM-PX-2410-02264</v>
          </cell>
          <cell r="E38344" t="str">
            <v>CÔNG TY TNHH MỘT THÀNH VIÊN LIÊN HỢP KHOA HỌC - CÔNG NGHỆ - MÔI TRƯỜNG BIWASE</v>
          </cell>
          <cell r="F38344" t="str">
            <v>Số 39, Tổ 8, Khu phố 1B, Phường Chánh Phú Hòa, Thành phố Bến Cát, Tỉnh Bình Dương, Việt Nam</v>
          </cell>
          <cell r="G38344" t="str">
            <v/>
          </cell>
          <cell r="H38344" t="str">
            <v>Nguyễn Hoàng Quân</v>
          </cell>
          <cell r="I38344">
            <v>0</v>
          </cell>
          <cell r="J38344">
            <v>0</v>
          </cell>
          <cell r="K38344">
            <v>0</v>
          </cell>
          <cell r="L38344">
            <v>0</v>
          </cell>
          <cell r="M38344">
            <v>800000</v>
          </cell>
          <cell r="N38344" t="str">
            <v>0</v>
          </cell>
          <cell r="O38344">
            <v>864000</v>
          </cell>
          <cell r="P38344" t="str">
            <v>Mai Quỳnh Giao</v>
          </cell>
          <cell r="Q38344" t="str">
            <v>BH-03E Xuất Sửa Chữa</v>
          </cell>
        </row>
        <row r="38345">
          <cell r="D38345" t="str">
            <v>HCM-PX-2410-02267</v>
          </cell>
          <cell r="E38345" t="str">
            <v>HCM bán cho CTH</v>
          </cell>
          <cell r="F38345" t="str">
            <v>45 - 47 Bùi Quang Trinh, Phường Phú Thứ, Quận Cái Răng, Thành phố Cần Thơ, Việt Nam</v>
          </cell>
          <cell r="G38345" t="str">
            <v/>
          </cell>
          <cell r="H38345" t="str">
            <v>Sale HCM Nội Bộ</v>
          </cell>
          <cell r="I38345">
            <v>0</v>
          </cell>
          <cell r="J38345">
            <v>0</v>
          </cell>
          <cell r="K38345">
            <v>0</v>
          </cell>
          <cell r="L38345">
            <v>0</v>
          </cell>
          <cell r="M38345">
            <v>0</v>
          </cell>
          <cell r="N38345" t="str">
            <v>0</v>
          </cell>
          <cell r="O38345">
            <v>0</v>
          </cell>
          <cell r="P38345" t="str">
            <v>Nguyễn Ngọc Bảo Châu</v>
          </cell>
          <cell r="Q38345" t="str">
            <v>BH-16C Xuất Bán Chi Nhánh (Không Sắp Xe)</v>
          </cell>
        </row>
        <row r="38346">
          <cell r="D38346" t="str">
            <v>HCM-PX-2410-02268</v>
          </cell>
          <cell r="E38346" t="str">
            <v>CÔNG TY TNHH THƯƠNG MẠI KỸ THUẬT HỮU DUY</v>
          </cell>
          <cell r="F38346" t="str">
            <v>Số 125 Đường Phú Châu, Khu phố 1, Phường Tam Bình, Thành phố Thủ Đức, Thành phố Hồ Chí Minh, Việt Nam</v>
          </cell>
          <cell r="G38346" t="str">
            <v/>
          </cell>
          <cell r="H38346" t="str">
            <v>Lê Vũ Minh Hải</v>
          </cell>
          <cell r="I38346">
            <v>0</v>
          </cell>
          <cell r="J38346">
            <v>0</v>
          </cell>
          <cell r="K38346">
            <v>0</v>
          </cell>
          <cell r="L38346">
            <v>0</v>
          </cell>
          <cell r="M38346">
            <v>5170000</v>
          </cell>
          <cell r="N38346" t="str">
            <v>0</v>
          </cell>
          <cell r="O38346">
            <v>5687000</v>
          </cell>
          <cell r="P38346" t="str">
            <v>Nguyễn Ngọc Bảo Châu</v>
          </cell>
          <cell r="Q38346" t="str">
            <v>BH-03A Bán Hàng</v>
          </cell>
        </row>
        <row r="38347">
          <cell r="D38347" t="str">
            <v>HCM-PX-2410-02270</v>
          </cell>
          <cell r="E38347" t="str">
            <v>CÔNG TY TNHH MỘT THÀNH VIÊN LIÊN HỢP KHOA HỌC - CÔNG NGHỆ - MÔI TRƯỜNG BIWASE</v>
          </cell>
          <cell r="F38347" t="str">
            <v>Số 39, Tổ 8, Khu phố 1B, Phường Chánh Phú Hòa, Thành phố Bến Cát, Tỉnh Bình Dương, Việt Nam</v>
          </cell>
          <cell r="G38347" t="str">
            <v/>
          </cell>
          <cell r="H38347" t="str">
            <v>Nguyễn Hoàng Quân</v>
          </cell>
          <cell r="I38347">
            <v>0</v>
          </cell>
          <cell r="J38347">
            <v>0</v>
          </cell>
          <cell r="K38347">
            <v>0</v>
          </cell>
          <cell r="L38347">
            <v>0</v>
          </cell>
          <cell r="M38347">
            <v>0</v>
          </cell>
          <cell r="N38347" t="str">
            <v>0</v>
          </cell>
          <cell r="O38347">
            <v>0</v>
          </cell>
          <cell r="P38347" t="str">
            <v>Mai Quỳnh Giao</v>
          </cell>
          <cell r="Q38347" t="str">
            <v>BH-03F Xuất Bảo Hành</v>
          </cell>
        </row>
        <row r="38348">
          <cell r="D38348" t="str">
            <v>HCM-PX-2410-02271</v>
          </cell>
          <cell r="E38348" t="str">
            <v>ANH LONG BÌNH CHÁNH</v>
          </cell>
          <cell r="F38348" t="str">
            <v>2D2/22 Ấp 2, Phạm Văn Hai, Bình Chánh, Việt Nam</v>
          </cell>
          <cell r="G38348" t="str">
            <v/>
          </cell>
          <cell r="H38348" t="str">
            <v>Đoàn Trần Bửu Đăng</v>
          </cell>
          <cell r="I38348">
            <v>0</v>
          </cell>
          <cell r="J38348">
            <v>0</v>
          </cell>
          <cell r="K38348">
            <v>0</v>
          </cell>
          <cell r="L38348">
            <v>0</v>
          </cell>
          <cell r="M38348">
            <v>0</v>
          </cell>
          <cell r="N38348" t="str">
            <v>0</v>
          </cell>
          <cell r="O38348">
            <v>0</v>
          </cell>
          <cell r="P38348" t="str">
            <v>Mai Quỳnh Giao</v>
          </cell>
          <cell r="Q38348" t="str">
            <v>BH-03F Xuất Bảo Hành</v>
          </cell>
        </row>
        <row r="38349">
          <cell r="D38349" t="str">
            <v>CTH-PX-2410-00281</v>
          </cell>
          <cell r="E38349" t="str">
            <v>CỬA HÀNG THIẾT BỊ ĐIỆN VĨNH PHÁT</v>
          </cell>
          <cell r="F38349" t="str">
            <v>300/10, Quốc Lộ 91, Quận Thốt Nốt, TP Cần Thơ, Việt Nam</v>
          </cell>
          <cell r="G38349" t="str">
            <v/>
          </cell>
          <cell r="H38349" t="str">
            <v>Tạ Thanh Tuấn</v>
          </cell>
          <cell r="I38349">
            <v>0</v>
          </cell>
          <cell r="J38349">
            <v>0</v>
          </cell>
          <cell r="K38349">
            <v>0</v>
          </cell>
          <cell r="L38349">
            <v>0</v>
          </cell>
          <cell r="M38349">
            <v>4900000</v>
          </cell>
          <cell r="N38349" t="str">
            <v>0</v>
          </cell>
          <cell r="O38349">
            <v>4900000</v>
          </cell>
          <cell r="P38349" t="str">
            <v>Lâm Tuyết Trinh</v>
          </cell>
          <cell r="Q38349" t="str">
            <v>BH-03A Bán Hàng</v>
          </cell>
        </row>
        <row r="38350">
          <cell r="D38350" t="str">
            <v>HCM-PX-2410-02273</v>
          </cell>
          <cell r="E38350" t="str">
            <v>CÔNG TY CỔ PHẦN THƯƠNG MẠI VÀ CÔNG NGHỆ HẢI ÂU AT</v>
          </cell>
          <cell r="F38350" t="str">
            <v>Số 14, Đường D18, KDC DV Tân Bình, Khu phố Tân Thắng, Phường Tân Bình, Thành phố Dĩ An, Tỉnh Bình Dương, Việt Nam</v>
          </cell>
          <cell r="G38350" t="str">
            <v/>
          </cell>
          <cell r="H38350" t="str">
            <v>Nguyễn Ngọc Bằng</v>
          </cell>
          <cell r="I38350">
            <v>0</v>
          </cell>
          <cell r="J38350">
            <v>130000</v>
          </cell>
          <cell r="K38350">
            <v>0</v>
          </cell>
          <cell r="L38350">
            <v>0</v>
          </cell>
          <cell r="M38350">
            <v>13720000</v>
          </cell>
          <cell r="N38350" t="str">
            <v>0</v>
          </cell>
          <cell r="O38350">
            <v>15092000</v>
          </cell>
          <cell r="P38350" t="str">
            <v>Nguyễn Ngọc Bảo Châu</v>
          </cell>
          <cell r="Q38350" t="str">
            <v>BH-03A Bán Hàng</v>
          </cell>
        </row>
        <row r="38351">
          <cell r="D38351" t="str">
            <v>HCM-PX-2410-02274</v>
          </cell>
          <cell r="E38351" t="str">
            <v>ANH NGUYỄN VĂN NHÂN MÁY NHANG BÌNH CHÁNH</v>
          </cell>
          <cell r="F38351" t="str">
            <v>215A, đường 1C, Ấp 1, Xã Vĩnh Lộc B, Huyện Bình Chánh, Thành phố Hồ Chí Minh, Việt Nam</v>
          </cell>
          <cell r="G38351" t="str">
            <v/>
          </cell>
          <cell r="H38351" t="str">
            <v>Lê Quốc Dũng</v>
          </cell>
          <cell r="I38351">
            <v>0</v>
          </cell>
          <cell r="J38351">
            <v>0</v>
          </cell>
          <cell r="K38351">
            <v>0</v>
          </cell>
          <cell r="L38351">
            <v>0</v>
          </cell>
          <cell r="M38351">
            <v>200000</v>
          </cell>
          <cell r="N38351" t="str">
            <v>0</v>
          </cell>
          <cell r="O38351">
            <v>200000</v>
          </cell>
          <cell r="P38351" t="str">
            <v>Mai Quỳnh Giao</v>
          </cell>
          <cell r="Q38351" t="str">
            <v>BH-03A Bán Hàng</v>
          </cell>
        </row>
        <row r="38352">
          <cell r="D38352" t="str">
            <v>HNI-PX-2410-00602</v>
          </cell>
          <cell r="E38352" t="str">
            <v>HNI bán cho HCM</v>
          </cell>
          <cell r="F38352" t="str">
            <v>B163, Khu phố 3, Nguyễn Văn Quá, P.Đông Hưng Thuận, Q.12, TP.HCM, Việt Nam</v>
          </cell>
          <cell r="G38352" t="str">
            <v/>
          </cell>
          <cell r="H38352" t="str">
            <v>Sale Hà Nội nội bộ</v>
          </cell>
          <cell r="I38352">
            <v>0</v>
          </cell>
          <cell r="J38352">
            <v>0</v>
          </cell>
          <cell r="K38352">
            <v>0</v>
          </cell>
          <cell r="L38352">
            <v>0</v>
          </cell>
          <cell r="M38352">
            <v>0</v>
          </cell>
          <cell r="N38352" t="str">
            <v>0</v>
          </cell>
          <cell r="O38352">
            <v>0</v>
          </cell>
          <cell r="P38352" t="str">
            <v>Trần Thị Thanh Phương</v>
          </cell>
          <cell r="Q38352" t="str">
            <v>BH-16C Xuất Bán Chi Nhánh (Không Sắp Xe)</v>
          </cell>
        </row>
        <row r="38353">
          <cell r="D38353" t="str">
            <v>HCM-PX-2410-02276</v>
          </cell>
          <cell r="E38353" t="str">
            <v>CÔNG TY TNHH MỘT THÀNH VIÊN LIÊN HỢP KHOA HỌC - CÔNG NGHỆ - MÔI TRƯỜNG BIWASE</v>
          </cell>
          <cell r="F38353" t="str">
            <v>Số 39, Tổ 8, Khu phố 1B, Phường Chánh Phú Hòa, Thành phố Bến Cát, Tỉnh Bình Dương, Việt Nam</v>
          </cell>
          <cell r="G38353" t="str">
            <v/>
          </cell>
          <cell r="H38353" t="str">
            <v>Nguyễn Hoàng Quân</v>
          </cell>
          <cell r="I38353">
            <v>0</v>
          </cell>
          <cell r="J38353">
            <v>0</v>
          </cell>
          <cell r="K38353">
            <v>0</v>
          </cell>
          <cell r="L38353">
            <v>0</v>
          </cell>
          <cell r="M38353">
            <v>22000000</v>
          </cell>
          <cell r="N38353" t="str">
            <v>0</v>
          </cell>
          <cell r="O38353">
            <v>24200000</v>
          </cell>
          <cell r="P38353" t="str">
            <v>Mai Quỳnh Giao</v>
          </cell>
          <cell r="Q38353" t="str">
            <v>BH-03E Xuất Sửa Chữa</v>
          </cell>
        </row>
        <row r="38354">
          <cell r="D38354" t="str">
            <v>HCM-PX-2410-02277</v>
          </cell>
          <cell r="E38354" t="str">
            <v>CÔNG TY CỔ PHẦN BÔNG VIỆT NAM</v>
          </cell>
          <cell r="F38354" t="str">
            <v>69/1/3 Đường Nguyễn Gia Trí, Phường 25, Quận Bình Thạnh, Thành phố Hồ Chí Minh, Việt Nam</v>
          </cell>
          <cell r="G38354" t="str">
            <v/>
          </cell>
          <cell r="H38354" t="str">
            <v>Nguyễn Hà Thái</v>
          </cell>
          <cell r="I38354">
            <v>0</v>
          </cell>
          <cell r="J38354">
            <v>0</v>
          </cell>
          <cell r="K38354">
            <v>0</v>
          </cell>
          <cell r="L38354">
            <v>0</v>
          </cell>
          <cell r="M38354">
            <v>2655318</v>
          </cell>
          <cell r="N38354" t="str">
            <v>0</v>
          </cell>
          <cell r="O38354">
            <v>2920850</v>
          </cell>
          <cell r="P38354" t="str">
            <v>Trần Thị Quí</v>
          </cell>
          <cell r="Q38354" t="str">
            <v>BH-03A Bán Hàng</v>
          </cell>
        </row>
        <row r="38355">
          <cell r="D38355" t="str">
            <v>HCM-PX-2410-02278</v>
          </cell>
          <cell r="E38355" t="str">
            <v>CÔNG TY CỔ PHẦN BÔNG VIỆT NAM</v>
          </cell>
          <cell r="F38355" t="str">
            <v>69/1/3 Đường Nguyễn Gia Trí, Phường 25, Quận Bình Thạnh, Thành phố Hồ Chí Minh, Việt Nam</v>
          </cell>
          <cell r="G38355" t="str">
            <v/>
          </cell>
          <cell r="H38355" t="str">
            <v>Nguyễn Hà Thái</v>
          </cell>
          <cell r="I38355">
            <v>0</v>
          </cell>
          <cell r="J38355">
            <v>0</v>
          </cell>
          <cell r="K38355">
            <v>0</v>
          </cell>
          <cell r="L38355">
            <v>0</v>
          </cell>
          <cell r="M38355">
            <v>17482498</v>
          </cell>
          <cell r="N38355" t="str">
            <v>0</v>
          </cell>
          <cell r="O38355">
            <v>19230748</v>
          </cell>
          <cell r="P38355" t="str">
            <v>Trần Thị Quí</v>
          </cell>
          <cell r="Q38355" t="str">
            <v>BH-03A Bán Hàng</v>
          </cell>
        </row>
        <row r="38356">
          <cell r="D38356" t="str">
            <v>HCM-PX-2410-02279</v>
          </cell>
          <cell r="E38356" t="str">
            <v>CÔNG TY CỔ PHẦN SẢN XUẤT THƯƠNG MẠI MIZU PAPER</v>
          </cell>
          <cell r="F38356" t="str">
            <v>Thửa đất số 129, Tờ bản đồ số 20, Tổ 11, Khu phố 3, Phường Tân Định, Thành phố Bến Cát, Tỉnh Bình Dương, Việt Nam</v>
          </cell>
          <cell r="G38356" t="str">
            <v/>
          </cell>
          <cell r="H38356" t="str">
            <v>Lai Hoàn Bảo</v>
          </cell>
          <cell r="I38356">
            <v>0</v>
          </cell>
          <cell r="J38356">
            <v>0</v>
          </cell>
          <cell r="K38356">
            <v>0</v>
          </cell>
          <cell r="L38356">
            <v>0</v>
          </cell>
          <cell r="M38356">
            <v>4982000</v>
          </cell>
          <cell r="N38356" t="str">
            <v>0</v>
          </cell>
          <cell r="O38356">
            <v>5480200</v>
          </cell>
          <cell r="P38356" t="str">
            <v>Lê Thị Huyền Trang</v>
          </cell>
          <cell r="Q38356" t="str">
            <v>BH-03A Bán Hàng</v>
          </cell>
        </row>
        <row r="38357">
          <cell r="D38357" t="str">
            <v>HCM-PX-2410-02286</v>
          </cell>
          <cell r="E38357" t="str">
            <v>CÔNG TY TNHH THANG MÁY - KỸ THUẬT ĐIỆN HISA</v>
          </cell>
          <cell r="F38357" t="str">
            <v>Số 74 Đường 511, Ấp Bàu Chứa, Xã Nhuận Đức, Huyện Củ Chi, Thành phố Hồ Chí Minh, Việt Nam</v>
          </cell>
          <cell r="G38357" t="str">
            <v/>
          </cell>
          <cell r="H38357" t="str">
            <v>Sale Cty Thang Máy</v>
          </cell>
          <cell r="I38357">
            <v>0</v>
          </cell>
          <cell r="J38357">
            <v>0</v>
          </cell>
          <cell r="K38357">
            <v>0</v>
          </cell>
          <cell r="L38357">
            <v>0</v>
          </cell>
          <cell r="M38357">
            <v>0</v>
          </cell>
          <cell r="N38357" t="str">
            <v>0</v>
          </cell>
          <cell r="O38357">
            <v>0</v>
          </cell>
          <cell r="P38357" t="str">
            <v>Mai Quỳnh Giao</v>
          </cell>
          <cell r="Q38357" t="str">
            <v>BH-03F Xuất Bảo Hành</v>
          </cell>
        </row>
        <row r="38358">
          <cell r="D38358" t="str">
            <v>HNI-PX-2410-00603</v>
          </cell>
          <cell r="E38358" t="str">
            <v>HNI bán cho HCM</v>
          </cell>
          <cell r="F38358" t="str">
            <v>B163, Khu phố 3, Nguyễn Văn Quá, P.Đông Hưng Thuận, Q.12, TP.HCM, Việt Nam</v>
          </cell>
          <cell r="G38358" t="str">
            <v/>
          </cell>
          <cell r="H38358" t="str">
            <v>Sale Hà Nội nội bộ</v>
          </cell>
          <cell r="I38358">
            <v>0</v>
          </cell>
          <cell r="J38358">
            <v>0</v>
          </cell>
          <cell r="K38358">
            <v>0</v>
          </cell>
          <cell r="L38358">
            <v>0</v>
          </cell>
          <cell r="M38358">
            <v>0</v>
          </cell>
          <cell r="N38358" t="str">
            <v>0</v>
          </cell>
          <cell r="O38358">
            <v>0</v>
          </cell>
          <cell r="P38358" t="str">
            <v>Nguyễn Diệu Thùy</v>
          </cell>
          <cell r="Q38358" t="str">
            <v>BH-16C Xuất Bán Chi Nhánh (Không Sắp Xe)</v>
          </cell>
        </row>
        <row r="38359">
          <cell r="D38359" t="str">
            <v>HCM-PX-2410-02288</v>
          </cell>
          <cell r="E38359" t="str">
            <v>HCM bán cho CTH</v>
          </cell>
          <cell r="F38359" t="str">
            <v>45 - 47 Bùi Quang Trinh, Phường Phú Thứ, Quận Cái Răng, Thành phố Cần Thơ, Việt Nam</v>
          </cell>
          <cell r="G38359" t="str">
            <v/>
          </cell>
          <cell r="H38359" t="str">
            <v>Sale HCM Nội Bộ</v>
          </cell>
          <cell r="I38359">
            <v>0</v>
          </cell>
          <cell r="J38359">
            <v>0</v>
          </cell>
          <cell r="K38359">
            <v>0</v>
          </cell>
          <cell r="L38359">
            <v>0</v>
          </cell>
          <cell r="M38359">
            <v>0</v>
          </cell>
          <cell r="N38359" t="str">
            <v>0</v>
          </cell>
          <cell r="O38359">
            <v>0</v>
          </cell>
          <cell r="P38359" t="str">
            <v>Nguyễn Ngọc Bảo Châu</v>
          </cell>
          <cell r="Q38359" t="str">
            <v>BH-16C Xuất Bán Chi Nhánh (Không Sắp Xe)</v>
          </cell>
        </row>
        <row r="38360">
          <cell r="D38360" t="str">
            <v>HNI-PX-2410-00605</v>
          </cell>
          <cell r="E38360" t="str">
            <v>CÔNG TY CP CÔNG NGHỆ MÔI TRƯỜNG TOÀN Á</v>
          </cell>
          <cell r="F38360" t="str">
            <v>Số 29, ngõ 1, khu tập thể Trung đoàn 17, Xã Ngũ Hiệp, Huyện Thanh Trì, Thành phố Hà Nội, Việt Nam</v>
          </cell>
          <cell r="G38360" t="str">
            <v/>
          </cell>
          <cell r="H38360" t="str">
            <v>Ngô Võ Đại Thắng</v>
          </cell>
          <cell r="I38360">
            <v>0</v>
          </cell>
          <cell r="J38360">
            <v>0</v>
          </cell>
          <cell r="K38360">
            <v>0</v>
          </cell>
          <cell r="L38360">
            <v>0</v>
          </cell>
          <cell r="M38360">
            <v>0</v>
          </cell>
          <cell r="N38360" t="str">
            <v>0</v>
          </cell>
          <cell r="O38360">
            <v>0</v>
          </cell>
          <cell r="P38360" t="str">
            <v>Trần Thị Thanh Phương</v>
          </cell>
          <cell r="Q38360" t="str">
            <v>BH-03F Xuất Bảo Hành</v>
          </cell>
        </row>
        <row r="38361">
          <cell r="D38361" t="str">
            <v>HCM-PX-2410-02289</v>
          </cell>
          <cell r="E38361" t="str">
            <v>CÔNG TY TNHH SX TM TÂN ĐẠI CHÂU</v>
          </cell>
          <cell r="F38361" t="str">
            <v>106/16 Đường Trương Văn Thành, Khu phố 6, Phường Hiệp Phú, Thành phố Thủ Đức, Thành phố Hồ Chí Minh, Việt Nam</v>
          </cell>
          <cell r="G38361" t="str">
            <v/>
          </cell>
          <cell r="H38361" t="str">
            <v>Phạm Hoàng Linh</v>
          </cell>
          <cell r="I38361">
            <v>0</v>
          </cell>
          <cell r="J38361">
            <v>0</v>
          </cell>
          <cell r="K38361">
            <v>0</v>
          </cell>
          <cell r="L38361">
            <v>0</v>
          </cell>
          <cell r="M38361">
            <v>270000</v>
          </cell>
          <cell r="N38361" t="str">
            <v>0</v>
          </cell>
          <cell r="O38361">
            <v>297000</v>
          </cell>
          <cell r="P38361" t="str">
            <v>Nguyễn Ngọc Bảo Châu</v>
          </cell>
          <cell r="Q38361" t="str">
            <v>BH-03A Bán Hàng</v>
          </cell>
        </row>
        <row r="38362">
          <cell r="D38362" t="str">
            <v>HCM-PX-2410-02290</v>
          </cell>
          <cell r="E38362" t="str">
            <v>CÔNG TY CỔ PHẦN THANG MÁY THUẬN AN</v>
          </cell>
          <cell r="F38362" t="str">
            <v>B15/6A Đường Liên ấp 1-2-3, ấp 2, Xã Vĩnh Lộc B, Huyện Bình Chánh, Thành phố Hồ Chí Minh, Việt Nam</v>
          </cell>
          <cell r="G38362" t="str">
            <v/>
          </cell>
          <cell r="H38362" t="str">
            <v>Hồ Hoàng Anh</v>
          </cell>
          <cell r="I38362">
            <v>0</v>
          </cell>
          <cell r="J38362">
            <v>0</v>
          </cell>
          <cell r="K38362">
            <v>0</v>
          </cell>
          <cell r="L38362">
            <v>0</v>
          </cell>
          <cell r="M38362">
            <v>4000000</v>
          </cell>
          <cell r="N38362" t="str">
            <v>0</v>
          </cell>
          <cell r="O38362">
            <v>4000000</v>
          </cell>
          <cell r="P38362" t="str">
            <v>Lê Thị Huyền Trang</v>
          </cell>
          <cell r="Q38362" t="str">
            <v>BH-03A Bán Hàng</v>
          </cell>
        </row>
        <row r="38363">
          <cell r="D38363" t="str">
            <v>HCM-PX-2410-02291</v>
          </cell>
          <cell r="E38363" t="str">
            <v>CÔNG TY TNHH THANG MÁY - KỸ THUẬT ĐIỆN HISA</v>
          </cell>
          <cell r="F38363" t="str">
            <v>Số 74 Đường 511, Ấp Bàu Chứa, Xã Nhuận Đức, Huyện Củ Chi, Thành phố Hồ Chí Minh, Việt Nam</v>
          </cell>
          <cell r="G38363" t="str">
            <v/>
          </cell>
          <cell r="H38363" t="str">
            <v>Sale Cty Thang Máy</v>
          </cell>
          <cell r="I38363">
            <v>0</v>
          </cell>
          <cell r="J38363">
            <v>0</v>
          </cell>
          <cell r="K38363">
            <v>0</v>
          </cell>
          <cell r="L38363">
            <v>0</v>
          </cell>
          <cell r="M38363">
            <v>214900000</v>
          </cell>
          <cell r="N38363" t="str">
            <v>0</v>
          </cell>
          <cell r="O38363">
            <v>236390000</v>
          </cell>
          <cell r="P38363" t="str">
            <v>Nguyễn Ngọc Bảo Châu</v>
          </cell>
          <cell r="Q38363" t="str">
            <v>BH-03A Bán Hàng</v>
          </cell>
        </row>
        <row r="38364">
          <cell r="D38364" t="str">
            <v>HCM-PX-2410-02292</v>
          </cell>
          <cell r="E38364" t="str">
            <v>CÔNG TY TNHH SẢN XUẤT THƯƠNG MẠI CƠ KHÍ - CHẾ TẠO CHÍ HƯỚNG</v>
          </cell>
          <cell r="F38364" t="str">
            <v>310 Đường TTH07, Khu phố 4, phường Tân Thới Hiệp, Quận 12, TP HCM, Việt Nam</v>
          </cell>
          <cell r="G38364" t="str">
            <v/>
          </cell>
          <cell r="H38364" t="str">
            <v>Tô Thành Đạo</v>
          </cell>
          <cell r="I38364">
            <v>0</v>
          </cell>
          <cell r="J38364">
            <v>50000</v>
          </cell>
          <cell r="K38364">
            <v>0</v>
          </cell>
          <cell r="L38364">
            <v>0</v>
          </cell>
          <cell r="M38364">
            <v>26700000</v>
          </cell>
          <cell r="N38364" t="str">
            <v>0</v>
          </cell>
          <cell r="O38364">
            <v>26700000</v>
          </cell>
          <cell r="P38364" t="str">
            <v>Mai Quỳnh Giao</v>
          </cell>
          <cell r="Q38364" t="str">
            <v>BH-03A Bán Hàng</v>
          </cell>
        </row>
        <row r="38365">
          <cell r="D38365" t="str">
            <v>HCM-PX-2410-02294</v>
          </cell>
          <cell r="E38365" t="str">
            <v>CÔNG TY TNHH THƯƠNG MẠI ĐIỆN MIỀN NAM</v>
          </cell>
          <cell r="F38365" t="str">
            <v>370/46 Võ Văn Kiệt, Phường Cô Giang, Quận 1, Thành phố Hồ Chí Minh, Việt Nam</v>
          </cell>
          <cell r="G38365" t="str">
            <v/>
          </cell>
          <cell r="H38365" t="str">
            <v>Lê Vũ Minh Hải</v>
          </cell>
          <cell r="I38365">
            <v>0</v>
          </cell>
          <cell r="J38365">
            <v>75000</v>
          </cell>
          <cell r="K38365">
            <v>0</v>
          </cell>
          <cell r="L38365">
            <v>0</v>
          </cell>
          <cell r="M38365">
            <v>2813000</v>
          </cell>
          <cell r="N38365" t="str">
            <v>0</v>
          </cell>
          <cell r="O38365">
            <v>2813000</v>
          </cell>
          <cell r="P38365" t="str">
            <v>Nguyễn Ngọc Bảo Châu</v>
          </cell>
          <cell r="Q38365" t="str">
            <v>BH-03A Bán Hàng</v>
          </cell>
        </row>
        <row r="38366">
          <cell r="D38366" t="str">
            <v>HCM-PX-2410-02300</v>
          </cell>
          <cell r="E38366" t="str">
            <v>CÔNG TY TNHH THANG MÁY - KỸ THUẬT ĐIỆN HISA</v>
          </cell>
          <cell r="F38366" t="str">
            <v>Số 74 Đường 511, Ấp Bàu Chứa, Xã Nhuận Đức, Huyện Củ Chi, Thành phố Hồ Chí Minh, Việt Nam</v>
          </cell>
          <cell r="G38366" t="str">
            <v/>
          </cell>
          <cell r="H38366" t="str">
            <v>Sale Cty Thang Máy</v>
          </cell>
          <cell r="I38366">
            <v>0</v>
          </cell>
          <cell r="J38366">
            <v>0</v>
          </cell>
          <cell r="K38366">
            <v>0</v>
          </cell>
          <cell r="L38366">
            <v>0</v>
          </cell>
          <cell r="M38366">
            <v>6840000</v>
          </cell>
          <cell r="N38366" t="str">
            <v>0</v>
          </cell>
          <cell r="O38366">
            <v>7524000</v>
          </cell>
          <cell r="P38366" t="str">
            <v>Nguyễn Ngọc Bảo Châu</v>
          </cell>
          <cell r="Q38366" t="str">
            <v>BH-03A Bán Hàng</v>
          </cell>
        </row>
        <row r="38367">
          <cell r="D38367" t="str">
            <v>HCM-PX-2410-02301</v>
          </cell>
          <cell r="E38367" t="str">
            <v>CÔNG TY TNHH TMDV VIỆT NAM XANH</v>
          </cell>
          <cell r="F38367" t="str">
            <v>33 Hà Ra, Nha Trang , Khánh Hòa, Việt Nam</v>
          </cell>
          <cell r="G38367" t="str">
            <v/>
          </cell>
          <cell r="H38367" t="str">
            <v>Nguyễn Phú Quốc</v>
          </cell>
          <cell r="I38367">
            <v>0</v>
          </cell>
          <cell r="J38367">
            <v>0</v>
          </cell>
          <cell r="K38367">
            <v>0</v>
          </cell>
          <cell r="L38367">
            <v>0</v>
          </cell>
          <cell r="M38367">
            <v>7866000</v>
          </cell>
          <cell r="N38367" t="str">
            <v>0</v>
          </cell>
          <cell r="O38367">
            <v>8652600</v>
          </cell>
          <cell r="P38367" t="str">
            <v>Trần Thị Quí</v>
          </cell>
          <cell r="Q38367" t="str">
            <v>BH-03A Bán Hàng</v>
          </cell>
        </row>
        <row r="38368">
          <cell r="D38368" t="str">
            <v>HCM-PX-2410-02302</v>
          </cell>
          <cell r="E38368" t="str">
            <v>CÔNG TY CỔ PHẦN THƯƠNG MẠI VÀ CÔNG NGHỆ HẢI ÂU AT</v>
          </cell>
          <cell r="F38368" t="str">
            <v>Số 14, Đường D18, KDC DV Tân Bình, Khu phố Tân Thắng, Phường Tân Bình, Thành phố Dĩ An, Tỉnh Bình Dương, Việt Nam</v>
          </cell>
          <cell r="G38368" t="str">
            <v/>
          </cell>
          <cell r="H38368" t="str">
            <v>Nguyễn Ngọc Bằng</v>
          </cell>
          <cell r="I38368">
            <v>0</v>
          </cell>
          <cell r="J38368">
            <v>0</v>
          </cell>
          <cell r="K38368">
            <v>0</v>
          </cell>
          <cell r="L38368">
            <v>0</v>
          </cell>
          <cell r="M38368">
            <v>5502000</v>
          </cell>
          <cell r="N38368" t="str">
            <v>0</v>
          </cell>
          <cell r="O38368">
            <v>5502000</v>
          </cell>
          <cell r="P38368" t="str">
            <v>Mai Quỳnh Giao</v>
          </cell>
          <cell r="Q38368" t="str">
            <v>BH-03A Bán Hàng</v>
          </cell>
        </row>
        <row r="38369">
          <cell r="D38369" t="str">
            <v>HCM-PX-2410-02304</v>
          </cell>
          <cell r="E38369" t="str">
            <v>CÔNG TY TNHH KỸ THUẬT LẠNH SÀI GÒN HUY NAM</v>
          </cell>
          <cell r="F38369" t="str">
            <v>Số 6 đường số 11 , ấp 5, Xã Phước Kiển, Huyện Nhà Bè, Thành phố Hồ Chí Minh, Việt Nam</v>
          </cell>
          <cell r="G38369" t="str">
            <v/>
          </cell>
          <cell r="H38369" t="str">
            <v>Phạm Hoàng Linh</v>
          </cell>
          <cell r="I38369">
            <v>0</v>
          </cell>
          <cell r="J38369">
            <v>0</v>
          </cell>
          <cell r="K38369">
            <v>0</v>
          </cell>
          <cell r="L38369">
            <v>0</v>
          </cell>
          <cell r="M38369">
            <v>6400000</v>
          </cell>
          <cell r="N38369" t="str">
            <v>0</v>
          </cell>
          <cell r="O38369">
            <v>7040000</v>
          </cell>
          <cell r="P38369" t="str">
            <v>Nguyễn Ngọc Bảo Châu</v>
          </cell>
          <cell r="Q38369" t="str">
            <v>BH-03A Bán Hàng</v>
          </cell>
        </row>
        <row r="38370">
          <cell r="D38370" t="str">
            <v>HNI-PX-2410-00607</v>
          </cell>
          <cell r="E38370" t="str">
            <v>CÔNG TY CP CÔNG NGHỆ VÀ GIẢI PHÁP TỰ ĐỘNG HÓA SH VIỆT NAM</v>
          </cell>
          <cell r="F38370" t="str">
            <v>Số 8 Ngách 82/219 Ngõ 290, Đường Kim Mã, P. Kim Mã, Ba Đình, Hà Nội, Việt Nam</v>
          </cell>
          <cell r="G38370" t="str">
            <v/>
          </cell>
          <cell r="H38370" t="str">
            <v>Trần Văn Tuyền</v>
          </cell>
          <cell r="I38370">
            <v>0</v>
          </cell>
          <cell r="J38370">
            <v>0</v>
          </cell>
          <cell r="K38370">
            <v>0</v>
          </cell>
          <cell r="L38370">
            <v>0</v>
          </cell>
          <cell r="M38370">
            <v>38987000</v>
          </cell>
          <cell r="N38370" t="str">
            <v>0</v>
          </cell>
          <cell r="O38370">
            <v>42885700</v>
          </cell>
          <cell r="P38370" t="str">
            <v>Nguyễn Diệu Thùy</v>
          </cell>
          <cell r="Q38370" t="str">
            <v>BH-03A Bán Hàng</v>
          </cell>
        </row>
        <row r="38371">
          <cell r="D38371" t="str">
            <v>HCM-PX-2410-02308</v>
          </cell>
          <cell r="E38371" t="str">
            <v>CỬA HÀNG ĐIỆN CN TRẦN PHAN</v>
          </cell>
          <cell r="F38371" t="str">
            <v>Gần Vòng Xoay Kim Hằng, Tân Uyên, Bình Dương, Việt Nam</v>
          </cell>
          <cell r="G38371" t="str">
            <v/>
          </cell>
          <cell r="H38371" t="str">
            <v>Nguyễn Ngọc Bằng</v>
          </cell>
          <cell r="I38371">
            <v>0</v>
          </cell>
          <cell r="J38371">
            <v>0</v>
          </cell>
          <cell r="K38371">
            <v>0</v>
          </cell>
          <cell r="L38371">
            <v>0</v>
          </cell>
          <cell r="M38371">
            <v>26316920</v>
          </cell>
          <cell r="N38371" t="str">
            <v>0</v>
          </cell>
          <cell r="O38371">
            <v>26316920</v>
          </cell>
          <cell r="P38371" t="str">
            <v>Mai Quỳnh Giao</v>
          </cell>
          <cell r="Q38371" t="str">
            <v>BH-03A Bán Hàng</v>
          </cell>
        </row>
        <row r="38372">
          <cell r="D38372" t="str">
            <v>HNI-PX-2410-00608</v>
          </cell>
          <cell r="E38372" t="str">
            <v>CÔNG TY TNHH THANG MÁY VÀ THIẾT BỊ BẮC Á</v>
          </cell>
          <cell r="F38372" t="str">
            <v>Ngõ Cổng Bằng, Thôn Phù Mã, Xã Phù Linh, Huyện Sóc Sơn, Thành phố Hà Nội, Việt Nam</v>
          </cell>
          <cell r="G38372" t="str">
            <v/>
          </cell>
          <cell r="H38372" t="str">
            <v>Sale Hà Nội TM</v>
          </cell>
          <cell r="I38372">
            <v>0</v>
          </cell>
          <cell r="J38372">
            <v>0</v>
          </cell>
          <cell r="K38372">
            <v>0</v>
          </cell>
          <cell r="L38372">
            <v>0</v>
          </cell>
          <cell r="M38372">
            <v>1200000</v>
          </cell>
          <cell r="N38372" t="str">
            <v>0</v>
          </cell>
          <cell r="O38372">
            <v>1200000</v>
          </cell>
          <cell r="P38372" t="str">
            <v>Trần Thị Thanh Phương</v>
          </cell>
          <cell r="Q38372" t="str">
            <v>BH-03A Bán Hàng</v>
          </cell>
        </row>
        <row r="38373">
          <cell r="D38373" t="str">
            <v>CTH-PX-2410-00282</v>
          </cell>
          <cell r="E38373" t="str">
            <v>CÔNG TY TNHH KỸ THUẬT SÔNG TIỀN</v>
          </cell>
          <cell r="F38373" t="str">
            <v>72 Trần Văn Sắc, KDC Diệu Hiền, Phường Phú Thứ, Quận Cái Răng, Thành phố Cần Thơ, Việt Nam</v>
          </cell>
          <cell r="G38373" t="str">
            <v/>
          </cell>
          <cell r="H38373" t="str">
            <v>Sale Cần Thơ AT</v>
          </cell>
          <cell r="I38373">
            <v>0</v>
          </cell>
          <cell r="J38373">
            <v>0</v>
          </cell>
          <cell r="K38373">
            <v>0</v>
          </cell>
          <cell r="L38373">
            <v>0</v>
          </cell>
          <cell r="M38373">
            <v>17453800</v>
          </cell>
          <cell r="N38373" t="str">
            <v>0</v>
          </cell>
          <cell r="O38373">
            <v>19199180</v>
          </cell>
          <cell r="P38373" t="str">
            <v>Lâm Tuyết Trinh</v>
          </cell>
          <cell r="Q38373" t="str">
            <v>BH-03A Bán Hàng</v>
          </cell>
        </row>
        <row r="38374">
          <cell r="D38374" t="str">
            <v>HCM-PX-2410-02309</v>
          </cell>
          <cell r="E38374" t="str">
            <v>CÔNG TY TNHH ĐIỆN TỰ ĐỘNG V-TECH</v>
          </cell>
          <cell r="F38374" t="str">
            <v>88/11 Đường số 13, Khu phố 19, Phường Bình Hưng Hòa, Quận Bình Tân, Thành phố Hồ Chí Minh, Việt Nam</v>
          </cell>
          <cell r="G38374" t="str">
            <v/>
          </cell>
          <cell r="H38374" t="str">
            <v>Nguyễn Tiến Dũng 1</v>
          </cell>
          <cell r="I38374">
            <v>0</v>
          </cell>
          <cell r="J38374">
            <v>0</v>
          </cell>
          <cell r="K38374">
            <v>0</v>
          </cell>
          <cell r="L38374">
            <v>0</v>
          </cell>
          <cell r="M38374">
            <v>5180700</v>
          </cell>
          <cell r="N38374" t="str">
            <v>0</v>
          </cell>
          <cell r="O38374">
            <v>5698770</v>
          </cell>
          <cell r="P38374" t="str">
            <v>Lê Thị Huyền Trang</v>
          </cell>
          <cell r="Q38374" t="str">
            <v>BH-03A Bán Hàng</v>
          </cell>
        </row>
        <row r="38375">
          <cell r="D38375" t="str">
            <v>HCM-PX-2410-02312</v>
          </cell>
          <cell r="E38375" t="str">
            <v>CÔNG TY TNHH SẢN XUẤT THƯƠNG MẠI KIM THÀNH HƯNG</v>
          </cell>
          <cell r="F38375" t="str">
            <v>Lô 01-HC9, Đường số 5, Khu Công Nghiệp Xuyên Á, Xã Mỹ Hạnh Bắc, Huyện Đức Hòa, Tỉnh Long An, Việt Nam</v>
          </cell>
          <cell r="G38375" t="str">
            <v/>
          </cell>
          <cell r="H38375" t="str">
            <v>Lê Quốc Dũng</v>
          </cell>
          <cell r="I38375">
            <v>0</v>
          </cell>
          <cell r="J38375">
            <v>0</v>
          </cell>
          <cell r="K38375">
            <v>0</v>
          </cell>
          <cell r="L38375">
            <v>0</v>
          </cell>
          <cell r="M38375">
            <v>3810000</v>
          </cell>
          <cell r="N38375" t="str">
            <v>0</v>
          </cell>
          <cell r="O38375">
            <v>3810000</v>
          </cell>
          <cell r="P38375" t="str">
            <v>Lê Thị Huyền Trang</v>
          </cell>
          <cell r="Q38375" t="str">
            <v>BH-03A Bán Hàng</v>
          </cell>
        </row>
        <row r="38376">
          <cell r="D38376" t="str">
            <v>HCM-PX-2410-02313</v>
          </cell>
          <cell r="E38376" t="str">
            <v>CÔNG TY TNHH MTV NTSOLAR</v>
          </cell>
          <cell r="F38376" t="str">
            <v>thôn Tân Bình 2, Xã Đắk Hòa, Huyện Đắk Song, Tỉnh Đắk Nông, Việt Nam</v>
          </cell>
          <cell r="G38376" t="str">
            <v/>
          </cell>
          <cell r="H38376" t="str">
            <v>Nguyễn Phú Quốc</v>
          </cell>
          <cell r="I38376">
            <v>0</v>
          </cell>
          <cell r="J38376">
            <v>0</v>
          </cell>
          <cell r="K38376">
            <v>0</v>
          </cell>
          <cell r="L38376">
            <v>0</v>
          </cell>
          <cell r="M38376">
            <v>19666000</v>
          </cell>
          <cell r="N38376" t="str">
            <v>0</v>
          </cell>
          <cell r="O38376">
            <v>21632600</v>
          </cell>
          <cell r="P38376" t="str">
            <v>Trần Thị Quí</v>
          </cell>
          <cell r="Q38376" t="str">
            <v>BH-03A Bán Hàng</v>
          </cell>
        </row>
        <row r="38377">
          <cell r="D38377" t="str">
            <v>HCM-PX-2410-02314</v>
          </cell>
          <cell r="E38377" t="str">
            <v>CÔNG TY TNHH KỸ THUẬT ITECH VIỆT NAM</v>
          </cell>
          <cell r="F38377" t="str">
            <v>30/22D Huỳnh Thị Đồng, Khu phố 6, Thị trấn Nhà Bè, Huyện Nhà Bè, Thành phố Hồ Chí Minh, Việt Nam</v>
          </cell>
          <cell r="G38377" t="str">
            <v/>
          </cell>
          <cell r="H38377" t="str">
            <v>Nguyễn Quốc Duy</v>
          </cell>
          <cell r="I38377">
            <v>0</v>
          </cell>
          <cell r="J38377">
            <v>6000</v>
          </cell>
          <cell r="K38377">
            <v>0</v>
          </cell>
          <cell r="L38377">
            <v>0</v>
          </cell>
          <cell r="M38377">
            <v>1440000</v>
          </cell>
          <cell r="N38377" t="str">
            <v>0</v>
          </cell>
          <cell r="O38377">
            <v>1440000</v>
          </cell>
          <cell r="P38377" t="str">
            <v>Lê Thị Huyền Trang</v>
          </cell>
          <cell r="Q38377" t="str">
            <v>BH-03A Bán Hàng</v>
          </cell>
        </row>
        <row r="38378">
          <cell r="D38378" t="str">
            <v>HCM-PX-2410-02315</v>
          </cell>
          <cell r="E38378" t="str">
            <v>CÔNG TY TNHH MTV XÂY DỰNG - KỸ THUẬT - PHÁT TRIỂN CÔNG NGHỆ NGUYÊN KHẢI HOÀN</v>
          </cell>
          <cell r="F38378" t="str">
            <v>353 Phan Đình Phùng, Phường Chánh Lộ, Thành phố Quảng Ngãi, Tỉnh Quảng Ngãi, Việt Nam</v>
          </cell>
          <cell r="G38378" t="str">
            <v/>
          </cell>
          <cell r="H38378" t="str">
            <v>Nguyễn Duy Linh</v>
          </cell>
          <cell r="I38378">
            <v>0</v>
          </cell>
          <cell r="J38378">
            <v>0</v>
          </cell>
          <cell r="K38378">
            <v>0</v>
          </cell>
          <cell r="L38378">
            <v>0</v>
          </cell>
          <cell r="M38378">
            <v>45664000</v>
          </cell>
          <cell r="N38378" t="str">
            <v>0</v>
          </cell>
          <cell r="O38378">
            <v>50230400</v>
          </cell>
          <cell r="P38378" t="str">
            <v>Trần Thị Quí</v>
          </cell>
          <cell r="Q38378" t="str">
            <v>BH-03A Bán Hàng</v>
          </cell>
        </row>
        <row r="38379">
          <cell r="D38379" t="str">
            <v>HCM-PX-2410-02316</v>
          </cell>
          <cell r="E38379" t="str">
            <v>CÔNG TY TNHH ĐIỆN TỰ ĐỘNG V-TECH</v>
          </cell>
          <cell r="F38379" t="str">
            <v>88/11 Đường số 13, Khu phố 19, Phường Bình Hưng Hòa, Quận Bình Tân, Thành phố Hồ Chí Minh, Việt Nam</v>
          </cell>
          <cell r="G38379" t="str">
            <v/>
          </cell>
          <cell r="H38379" t="str">
            <v>Nguyễn Tiến Dũng 1</v>
          </cell>
          <cell r="I38379">
            <v>0</v>
          </cell>
          <cell r="J38379">
            <v>0</v>
          </cell>
          <cell r="K38379">
            <v>0</v>
          </cell>
          <cell r="L38379">
            <v>0</v>
          </cell>
          <cell r="M38379">
            <v>5634000</v>
          </cell>
          <cell r="N38379" t="str">
            <v>0</v>
          </cell>
          <cell r="O38379">
            <v>6197400</v>
          </cell>
          <cell r="P38379" t="str">
            <v>Lê Thị Huyền Trang</v>
          </cell>
          <cell r="Q38379" t="str">
            <v>BH-03A Bán Hàng</v>
          </cell>
        </row>
        <row r="38380">
          <cell r="D38380" t="str">
            <v>HCM-PX-2410-02317</v>
          </cell>
          <cell r="E38380" t="str">
            <v>HCM bán cho CTH</v>
          </cell>
          <cell r="F38380" t="str">
            <v>45 - 47 Bùi Quang Trinh, Phường Phú Thứ, Quận Cái Răng, Thành phố Cần Thơ, Việt Nam</v>
          </cell>
          <cell r="G38380" t="str">
            <v/>
          </cell>
          <cell r="H38380" t="str">
            <v>Sale HCM Nội Bộ</v>
          </cell>
          <cell r="I38380">
            <v>0</v>
          </cell>
          <cell r="J38380">
            <v>0</v>
          </cell>
          <cell r="K38380">
            <v>0</v>
          </cell>
          <cell r="L38380">
            <v>0</v>
          </cell>
          <cell r="M38380">
            <v>0</v>
          </cell>
          <cell r="N38380" t="str">
            <v>0</v>
          </cell>
          <cell r="O38380">
            <v>0</v>
          </cell>
          <cell r="P38380" t="str">
            <v>Nguyễn Ngọc Anh Thư</v>
          </cell>
          <cell r="Q38380" t="str">
            <v>BH-16C Xuất Bán Chi Nhánh (Không Sắp Xe)</v>
          </cell>
        </row>
        <row r="38381">
          <cell r="D38381" t="str">
            <v>HCM-PX-2410-02318</v>
          </cell>
          <cell r="E38381" t="str">
            <v>HCM bán cho HN</v>
          </cell>
          <cell r="F38381" t="str">
            <v>Lô 05 -10A Khu Công nghiệp Hoàng Mai, Phường Hoàng Văn Thụ, Quận Hoàng Mai, Thành phố Hà Nội, Việt Nam</v>
          </cell>
          <cell r="G38381" t="str">
            <v/>
          </cell>
          <cell r="H38381" t="str">
            <v>Sale HCM Nội Bộ</v>
          </cell>
          <cell r="I38381">
            <v>0</v>
          </cell>
          <cell r="J38381">
            <v>0</v>
          </cell>
          <cell r="K38381">
            <v>0</v>
          </cell>
          <cell r="L38381">
            <v>0</v>
          </cell>
          <cell r="M38381">
            <v>0</v>
          </cell>
          <cell r="N38381" t="str">
            <v>0</v>
          </cell>
          <cell r="O38381">
            <v>0</v>
          </cell>
          <cell r="P38381" t="str">
            <v>Nguyễn Ngọc Bảo Châu</v>
          </cell>
          <cell r="Q38381" t="str">
            <v>BH-16A Xuất Bán Chi Nhánh</v>
          </cell>
        </row>
        <row r="38382">
          <cell r="D38382" t="str">
            <v>HCM-PX-2410-02319</v>
          </cell>
          <cell r="E38382" t="str">
            <v>CÔNG TY TNHH MỘT THÀNH VIÊN KHÁCH SẠN TÂN SƠN NHẤT</v>
          </cell>
          <cell r="F38382" t="str">
            <v>Số 200 - 202 Hoàng Văn Thụ, Phường 09, Quận Phú Nhuận, Thành phố Hồ Chí Minh, Việt Nam</v>
          </cell>
          <cell r="G38382" t="str">
            <v/>
          </cell>
          <cell r="H38382" t="str">
            <v>Lai Hoàn Bảo</v>
          </cell>
          <cell r="I38382">
            <v>0</v>
          </cell>
          <cell r="J38382">
            <v>0</v>
          </cell>
          <cell r="K38382">
            <v>0</v>
          </cell>
          <cell r="L38382">
            <v>0</v>
          </cell>
          <cell r="M38382">
            <v>0</v>
          </cell>
          <cell r="N38382" t="str">
            <v>0</v>
          </cell>
          <cell r="O38382">
            <v>0</v>
          </cell>
          <cell r="P38382" t="str">
            <v>Lê Thị Huyền Trang</v>
          </cell>
          <cell r="Q38382" t="str">
            <v>BH-03A Bán Hàng</v>
          </cell>
        </row>
        <row r="38383">
          <cell r="D38383" t="str">
            <v>HCM-PX-2410-02320</v>
          </cell>
          <cell r="E38383" t="str">
            <v>CÔNG TY TNHH MỘT THÀNH VIÊN KỸ THUẬT LẠNH ỨNG DỤNG MINH DŨNG</v>
          </cell>
          <cell r="F38383" t="str">
            <v>Số E8/14A, Khu phố 11, Thị trấn Tân Túc, Huyện Bình Chánh, Thành phố Hồ Chí Minh, Việt Nam</v>
          </cell>
          <cell r="G38383" t="str">
            <v/>
          </cell>
          <cell r="H38383" t="str">
            <v>Lê Công Tuấn</v>
          </cell>
          <cell r="I38383">
            <v>0</v>
          </cell>
          <cell r="J38383">
            <v>0</v>
          </cell>
          <cell r="K38383">
            <v>0</v>
          </cell>
          <cell r="L38383">
            <v>0</v>
          </cell>
          <cell r="M38383">
            <v>600000</v>
          </cell>
          <cell r="N38383" t="str">
            <v>0</v>
          </cell>
          <cell r="O38383">
            <v>660000</v>
          </cell>
          <cell r="P38383" t="str">
            <v>Nguyễn Ngọc Bảo Châu</v>
          </cell>
          <cell r="Q38383" t="str">
            <v>BH-03A Bán Hàng</v>
          </cell>
        </row>
        <row r="38384">
          <cell r="D38384" t="str">
            <v>HCM-PX-2410-02322</v>
          </cell>
          <cell r="E38384" t="str">
            <v>CÔNG TY TNHH TMDV VIỆT NAM XANH</v>
          </cell>
          <cell r="F38384" t="str">
            <v>Đường Bầu Tre, Thôn 2, Xã Diên Phú, Huyện Diên Khánh, Tỉnh Khánh Hòa, Việt Nam</v>
          </cell>
          <cell r="G38384" t="str">
            <v/>
          </cell>
          <cell r="H38384" t="str">
            <v>Nguyễn Phú Quốc</v>
          </cell>
          <cell r="I38384">
            <v>0</v>
          </cell>
          <cell r="J38384">
            <v>0</v>
          </cell>
          <cell r="K38384">
            <v>0</v>
          </cell>
          <cell r="L38384">
            <v>0</v>
          </cell>
          <cell r="M38384">
            <v>9096000</v>
          </cell>
          <cell r="N38384" t="str">
            <v>0</v>
          </cell>
          <cell r="O38384">
            <v>10005600</v>
          </cell>
          <cell r="P38384" t="str">
            <v>Trần Thị Quí</v>
          </cell>
          <cell r="Q38384" t="str">
            <v>BH-03A Bán Hàng</v>
          </cell>
        </row>
        <row r="38385">
          <cell r="D38385" t="str">
            <v>HCM-PX-2410-02327</v>
          </cell>
          <cell r="E38385" t="str">
            <v>CÔNG TY TNHH KỸ THUẬT ITECH VIỆT NAM</v>
          </cell>
          <cell r="F38385" t="str">
            <v>30/22D Huỳnh Thị Đồng, Khu phố 6, Thị trấn Nhà Bè, Huyện Nhà Bè, Thành phố Hồ Chí Minh, Việt Nam</v>
          </cell>
          <cell r="G38385" t="str">
            <v/>
          </cell>
          <cell r="H38385" t="str">
            <v>Nguyễn Quốc Duy</v>
          </cell>
          <cell r="I38385">
            <v>0</v>
          </cell>
          <cell r="J38385">
            <v>124000</v>
          </cell>
          <cell r="K38385">
            <v>0</v>
          </cell>
          <cell r="L38385">
            <v>0</v>
          </cell>
          <cell r="M38385">
            <v>27853560</v>
          </cell>
          <cell r="N38385" t="str">
            <v>0</v>
          </cell>
          <cell r="O38385">
            <v>30638916</v>
          </cell>
          <cell r="P38385" t="str">
            <v>Lê Thị Huyền Trang</v>
          </cell>
          <cell r="Q38385" t="str">
            <v>BH-03A Bán Hàng</v>
          </cell>
        </row>
        <row r="38386">
          <cell r="D38386" t="str">
            <v>DTE-PX-2410-00007</v>
          </cell>
          <cell r="E38386" t="str">
            <v>DTE bán cho HCM</v>
          </cell>
          <cell r="F38386" t="str">
            <v>B163, Khu phố 3, Nguyễn Văn Quá, P.Đông Hưng Thuận, Q.12, TP.HCM, Việt Nam</v>
          </cell>
          <cell r="G38386" t="str">
            <v/>
          </cell>
          <cell r="H38386" t="str">
            <v>Sale DTE nội bộ</v>
          </cell>
          <cell r="I38386">
            <v>0</v>
          </cell>
          <cell r="J38386">
            <v>0</v>
          </cell>
          <cell r="K38386">
            <v>0</v>
          </cell>
          <cell r="L38386">
            <v>0</v>
          </cell>
          <cell r="M38386">
            <v>0</v>
          </cell>
          <cell r="N38386" t="str">
            <v>0</v>
          </cell>
          <cell r="O38386">
            <v>0</v>
          </cell>
          <cell r="P38386" t="str">
            <v>Nguyễn Ngọc Bảo Châu</v>
          </cell>
          <cell r="Q38386" t="str">
            <v>BH-16C Xuất Bán Chi Nhánh (Không Sắp Xe)</v>
          </cell>
        </row>
        <row r="38387">
          <cell r="D38387" t="str">
            <v>CTH-PX-2410-00284</v>
          </cell>
          <cell r="E38387" t="str">
            <v>NGUYỄN DƯƠNG</v>
          </cell>
          <cell r="F38387" t="str">
            <v>313 Ấp Đông Thành, Xã Thạnh Đông A, Huyện Tân Hiệp, Tỉnh Kiên Giang, Việt Nam</v>
          </cell>
          <cell r="G38387" t="str">
            <v/>
          </cell>
          <cell r="H38387" t="str">
            <v>Sale Cần Thơ SL</v>
          </cell>
          <cell r="I38387">
            <v>0</v>
          </cell>
          <cell r="J38387">
            <v>0</v>
          </cell>
          <cell r="K38387">
            <v>0</v>
          </cell>
          <cell r="L38387">
            <v>0</v>
          </cell>
          <cell r="M38387">
            <v>8340000</v>
          </cell>
          <cell r="N38387" t="str">
            <v>0</v>
          </cell>
          <cell r="O38387">
            <v>9174000</v>
          </cell>
          <cell r="P38387" t="str">
            <v>Lâm Tuyết Trinh</v>
          </cell>
          <cell r="Q38387" t="str">
            <v>BH-03A Bán Hàng</v>
          </cell>
        </row>
        <row r="38388">
          <cell r="D38388" t="str">
            <v>HCM-PX-2410-02331</v>
          </cell>
          <cell r="E38388" t="str">
            <v>CÔNG TY TNHH TM DV CƠ KHÍ CHẾ TẠO MÁY SÀI GÒN</v>
          </cell>
          <cell r="F38388" t="str">
            <v>114/26 Tam Châu, KP1, Phường Tam Bình, Thành phố Thủ Đức, Thành phố Hồ Chí Minh, Việt Nam</v>
          </cell>
          <cell r="G38388" t="str">
            <v/>
          </cell>
          <cell r="H38388" t="str">
            <v>Đoàn Trần Bửu Đăng</v>
          </cell>
          <cell r="I38388">
            <v>0</v>
          </cell>
          <cell r="J38388">
            <v>0</v>
          </cell>
          <cell r="K38388">
            <v>0</v>
          </cell>
          <cell r="L38388">
            <v>0</v>
          </cell>
          <cell r="M38388">
            <v>4606000</v>
          </cell>
          <cell r="N38388" t="str">
            <v>0</v>
          </cell>
          <cell r="O38388">
            <v>5066600</v>
          </cell>
          <cell r="P38388" t="str">
            <v>Nguyễn Ngọc Bảo Châu</v>
          </cell>
          <cell r="Q38388" t="str">
            <v>BH-03A Bán Hàng</v>
          </cell>
        </row>
        <row r="38389">
          <cell r="D38389" t="str">
            <v>HCM-PX-2410-02332</v>
          </cell>
          <cell r="E38389" t="str">
            <v>CÔNG TY TNHH THANG MÁY - KỸ THUẬT ĐIỆN HISA</v>
          </cell>
          <cell r="F38389" t="str">
            <v>Số 74 Đường 511, Ấp Bàu Chứa, Xã Nhuận Đức, Huyện Củ Chi, Thành phố Hồ Chí Minh, Việt Nam</v>
          </cell>
          <cell r="G38389" t="str">
            <v/>
          </cell>
          <cell r="H38389" t="str">
            <v>Sale HCM Thang máy</v>
          </cell>
          <cell r="I38389">
            <v>0</v>
          </cell>
          <cell r="J38389">
            <v>0</v>
          </cell>
          <cell r="K38389">
            <v>0</v>
          </cell>
          <cell r="L38389">
            <v>0</v>
          </cell>
          <cell r="M38389">
            <v>64500000</v>
          </cell>
          <cell r="N38389" t="str">
            <v>0</v>
          </cell>
          <cell r="O38389">
            <v>70950000</v>
          </cell>
          <cell r="P38389" t="str">
            <v>Nguyễn Ngọc Bảo Châu</v>
          </cell>
          <cell r="Q38389" t="str">
            <v>BH-03A Bán Hàng</v>
          </cell>
        </row>
        <row r="38390">
          <cell r="D38390" t="str">
            <v>HCM-PX-2410-02334</v>
          </cell>
          <cell r="E38390" t="str">
            <v>CÔNG TY CỔ PHẦN DỆT MAY- ĐẦU TƯ- THƯƠNG MẠI THÀNH CÔNG</v>
          </cell>
          <cell r="F38390" t="str">
            <v>36 Tây Thạnh, Phường Tây Thạnh, Quận Tân Phú, Thành phố Hồ Chí Minh, Việt Nam</v>
          </cell>
          <cell r="G38390" t="str">
            <v/>
          </cell>
          <cell r="H38390" t="str">
            <v>Phạm Văn Thành</v>
          </cell>
          <cell r="I38390">
            <v>0</v>
          </cell>
          <cell r="J38390">
            <v>0</v>
          </cell>
          <cell r="K38390">
            <v>0</v>
          </cell>
          <cell r="L38390">
            <v>0</v>
          </cell>
          <cell r="M38390">
            <v>5350000</v>
          </cell>
          <cell r="N38390" t="str">
            <v>0</v>
          </cell>
          <cell r="O38390">
            <v>5885000</v>
          </cell>
          <cell r="P38390" t="str">
            <v>Lê Thị Huyền Trang</v>
          </cell>
          <cell r="Q38390" t="str">
            <v>BH-03A Bán Hàng</v>
          </cell>
        </row>
        <row r="38391">
          <cell r="D38391" t="str">
            <v>HCM-PX-2410-02335</v>
          </cell>
          <cell r="E38391" t="str">
            <v>ANH LĨNH THỦ ĐỨC</v>
          </cell>
          <cell r="F38391" t="str">
            <v>80/1B Đường Bình Chiểu, Phường Bình Chiểu, Quận Thủ Đức, Hồ Chí Minh ( Đối diện 80/1/3), Việt Nam</v>
          </cell>
          <cell r="G38391" t="str">
            <v/>
          </cell>
          <cell r="H38391" t="str">
            <v>Lai Hoàn Bảo</v>
          </cell>
          <cell r="I38391">
            <v>0</v>
          </cell>
          <cell r="J38391">
            <v>0</v>
          </cell>
          <cell r="K38391">
            <v>0</v>
          </cell>
          <cell r="L38391">
            <v>0</v>
          </cell>
          <cell r="M38391">
            <v>2569000</v>
          </cell>
          <cell r="N38391" t="str">
            <v>0</v>
          </cell>
          <cell r="O38391">
            <v>2569000</v>
          </cell>
          <cell r="P38391" t="str">
            <v>Lê Thị Huyền Trang</v>
          </cell>
          <cell r="Q38391" t="str">
            <v>BH-03A Bán Hàng</v>
          </cell>
        </row>
        <row r="38392">
          <cell r="D38392" t="str">
            <v>HCM-PX-2410-02336</v>
          </cell>
          <cell r="E38392" t="str">
            <v>CÔNG TY TNHH MỘT THÀNH VIÊN KỸ THUẬT LẠNH ỨNG DỤNG MINH DŨNG</v>
          </cell>
          <cell r="F38392" t="str">
            <v>Số E8/14A, Khu phố 11, Thị trấn Tân Túc, Huyện Bình Chánh, Thành phố Hồ Chí Minh, Việt Nam</v>
          </cell>
          <cell r="G38392" t="str">
            <v/>
          </cell>
          <cell r="H38392" t="str">
            <v>Lê Công Tuấn</v>
          </cell>
          <cell r="I38392">
            <v>0</v>
          </cell>
          <cell r="J38392">
            <v>0</v>
          </cell>
          <cell r="K38392">
            <v>0</v>
          </cell>
          <cell r="L38392">
            <v>0</v>
          </cell>
          <cell r="M38392">
            <v>600000</v>
          </cell>
          <cell r="N38392" t="str">
            <v>0</v>
          </cell>
          <cell r="O38392">
            <v>648000</v>
          </cell>
          <cell r="P38392" t="str">
            <v>Nguyễn Ngọc Bảo Châu</v>
          </cell>
          <cell r="Q38392" t="str">
            <v>BH-03A Bán Hàng</v>
          </cell>
        </row>
        <row r="38393">
          <cell r="D38393" t="str">
            <v>HCM-PX-2410-02338</v>
          </cell>
          <cell r="E38393" t="str">
            <v>HCM bán cho HN</v>
          </cell>
          <cell r="F38393" t="str">
            <v>Lô 05 -10A Khu Công nghiệp Hoàng Mai, Phường Hoàng Văn Thụ, Quận Hoàng Mai, Thành phố Hà Nội, Việt Nam</v>
          </cell>
          <cell r="G38393" t="str">
            <v/>
          </cell>
          <cell r="H38393" t="str">
            <v>Sale HCM Nội Bộ</v>
          </cell>
          <cell r="I38393">
            <v>0</v>
          </cell>
          <cell r="J38393">
            <v>0</v>
          </cell>
          <cell r="K38393">
            <v>0</v>
          </cell>
          <cell r="L38393">
            <v>0</v>
          </cell>
          <cell r="M38393">
            <v>0</v>
          </cell>
          <cell r="N38393" t="str">
            <v>0</v>
          </cell>
          <cell r="O38393">
            <v>0</v>
          </cell>
          <cell r="P38393" t="str">
            <v>Nguyễn Ngọc Bảo Châu</v>
          </cell>
          <cell r="Q38393" t="str">
            <v>BH-16A Xuất Bán Chi Nhánh</v>
          </cell>
        </row>
        <row r="38394">
          <cell r="D38394" t="str">
            <v>CTH-PX-2410-00286</v>
          </cell>
          <cell r="E38394" t="str">
            <v>CÔNG TY TNHH KỸ THUẬT SÔNG TIỀN</v>
          </cell>
          <cell r="F38394" t="str">
            <v>72 Trần Văn Sắc, KDC Diệu Hiền, Phường Phú Thứ, Quận Cái Răng, Thành phố Cần Thơ, Việt Nam</v>
          </cell>
          <cell r="G38394" t="str">
            <v/>
          </cell>
          <cell r="H38394" t="str">
            <v>Sale Cần Thơ AT</v>
          </cell>
          <cell r="I38394">
            <v>0</v>
          </cell>
          <cell r="J38394">
            <v>0</v>
          </cell>
          <cell r="K38394">
            <v>0</v>
          </cell>
          <cell r="L38394">
            <v>0</v>
          </cell>
          <cell r="M38394">
            <v>0</v>
          </cell>
          <cell r="N38394" t="str">
            <v>0</v>
          </cell>
          <cell r="O38394">
            <v>0</v>
          </cell>
          <cell r="P38394" t="str">
            <v>Lâm Tuyết Trinh</v>
          </cell>
          <cell r="Q38394" t="str">
            <v>BH-03F Xuất Bảo Hành</v>
          </cell>
        </row>
        <row r="38395">
          <cell r="D38395" t="str">
            <v>CTH-PX-2410-00287</v>
          </cell>
          <cell r="E38395" t="str">
            <v>CÔNG TY TNHH KỸ THUẬT SÔNG TIỀN</v>
          </cell>
          <cell r="F38395" t="str">
            <v>72 Trần Văn Sắc, KDC Diệu Hiền, Phường Phú Thứ, Quận Cái Răng, Thành phố Cần Thơ, Việt Nam</v>
          </cell>
          <cell r="G38395" t="str">
            <v/>
          </cell>
          <cell r="H38395" t="str">
            <v>Sale Cần Thơ AT</v>
          </cell>
          <cell r="I38395">
            <v>0</v>
          </cell>
          <cell r="J38395">
            <v>0</v>
          </cell>
          <cell r="K38395">
            <v>0</v>
          </cell>
          <cell r="L38395">
            <v>0</v>
          </cell>
          <cell r="M38395">
            <v>38902080</v>
          </cell>
          <cell r="N38395" t="str">
            <v>0</v>
          </cell>
          <cell r="O38395">
            <v>42792288</v>
          </cell>
          <cell r="P38395" t="str">
            <v>Lâm Tuyết Trinh</v>
          </cell>
          <cell r="Q38395" t="str">
            <v>BH-03A Bán Hàng</v>
          </cell>
        </row>
        <row r="38396">
          <cell r="D38396" t="str">
            <v>HCM-PX-2410-02341</v>
          </cell>
          <cell r="E38396" t="str">
            <v>CÔNG TY TNHH PHƯƠNG LAI</v>
          </cell>
          <cell r="F38396" t="str">
            <v>232 Đường số 18, Phường Bình Hưng Hòa, Quận Bình Tân, Thành phố Hồ Chí Minh, Việt Nam</v>
          </cell>
          <cell r="G38396" t="str">
            <v/>
          </cell>
          <cell r="H38396" t="str">
            <v>Nguyễn Quốc Duy</v>
          </cell>
          <cell r="I38396">
            <v>0</v>
          </cell>
          <cell r="J38396">
            <v>0</v>
          </cell>
          <cell r="K38396">
            <v>0</v>
          </cell>
          <cell r="L38396">
            <v>0</v>
          </cell>
          <cell r="M38396">
            <v>111720000</v>
          </cell>
          <cell r="N38396" t="str">
            <v>0</v>
          </cell>
          <cell r="O38396">
            <v>122892000</v>
          </cell>
          <cell r="P38396" t="str">
            <v>Nguyễn Ngọc Bảo Châu</v>
          </cell>
          <cell r="Q38396" t="str">
            <v>BH-03A Bán Hàng</v>
          </cell>
        </row>
        <row r="38397">
          <cell r="D38397" t="str">
            <v>HCM-PX-2410-02342</v>
          </cell>
          <cell r="E38397" t="str">
            <v>CÔNG TY TNHH THƯƠNG MẠI VÀ DỊCH VỤ CÔNG NGHỆ MỚI GP</v>
          </cell>
          <cell r="F38397" t="str">
            <v>390/9 đường HT13, Phường Hiệp Thành, Quận 12, Thành phố Hồ Chí Minh, Việt Nam</v>
          </cell>
          <cell r="G38397" t="str">
            <v/>
          </cell>
          <cell r="H38397" t="str">
            <v>Nguyễn Tấn Tài</v>
          </cell>
          <cell r="I38397">
            <v>0</v>
          </cell>
          <cell r="J38397">
            <v>0</v>
          </cell>
          <cell r="K38397">
            <v>0</v>
          </cell>
          <cell r="L38397">
            <v>0</v>
          </cell>
          <cell r="M38397">
            <v>0</v>
          </cell>
          <cell r="N38397" t="str">
            <v>0</v>
          </cell>
          <cell r="O38397">
            <v>0</v>
          </cell>
          <cell r="P38397" t="str">
            <v>Mai Quỳnh Giao</v>
          </cell>
          <cell r="Q38397" t="str">
            <v>BH-03F Xuất Bảo Hành</v>
          </cell>
        </row>
        <row r="38398">
          <cell r="D38398" t="str">
            <v>HCM-PX-2410-02343</v>
          </cell>
          <cell r="E38398" t="str">
            <v>CÔNG TY TNHH THƯƠNG MẠI DỊCH VỤ KỸ THUẬT ĐIỆN - TỰ ĐỘNG HÓA SQM</v>
          </cell>
          <cell r="F38398" t="str">
            <v>745/84/11 Quang Trung, Phường 12, Quận Gò Vấp, Thành phố Hồ Chí Minh, Việt Nam</v>
          </cell>
          <cell r="G38398" t="str">
            <v/>
          </cell>
          <cell r="H38398" t="str">
            <v>Nguyễn Tấn Tài</v>
          </cell>
          <cell r="I38398">
            <v>0</v>
          </cell>
          <cell r="J38398">
            <v>0</v>
          </cell>
          <cell r="K38398">
            <v>0</v>
          </cell>
          <cell r="L38398">
            <v>0</v>
          </cell>
          <cell r="M38398">
            <v>0</v>
          </cell>
          <cell r="N38398" t="str">
            <v>0</v>
          </cell>
          <cell r="O38398">
            <v>0</v>
          </cell>
          <cell r="P38398" t="str">
            <v>Mai Quỳnh Giao</v>
          </cell>
          <cell r="Q38398" t="str">
            <v>BH-03F Xuất Bảo Hành</v>
          </cell>
        </row>
        <row r="38399">
          <cell r="D38399" t="str">
            <v>HCM-PX-2410-02345</v>
          </cell>
          <cell r="E38399" t="str">
            <v>CƠ SỞ DỆT KIM ĐĂNG ĐẠT</v>
          </cell>
          <cell r="F38399" t="str">
            <v>15/57 Phan Huy Ích, P15, Quận Tân Bình, Việt Nam</v>
          </cell>
          <cell r="G38399" t="str">
            <v/>
          </cell>
          <cell r="H38399" t="str">
            <v>Trần Bảo Quốc</v>
          </cell>
          <cell r="I38399">
            <v>0</v>
          </cell>
          <cell r="J38399">
            <v>0</v>
          </cell>
          <cell r="K38399">
            <v>0</v>
          </cell>
          <cell r="L38399">
            <v>0</v>
          </cell>
          <cell r="M38399">
            <v>0</v>
          </cell>
          <cell r="N38399" t="str">
            <v>0</v>
          </cell>
          <cell r="O38399">
            <v>0</v>
          </cell>
          <cell r="P38399" t="str">
            <v>Mai Quỳnh Giao</v>
          </cell>
          <cell r="Q38399" t="str">
            <v>BH-03F Xuất Bảo Hành</v>
          </cell>
        </row>
        <row r="38400">
          <cell r="D38400" t="str">
            <v>HCM-PX-2410-02346</v>
          </cell>
          <cell r="E38400" t="str">
            <v>CÔNG TY TNHH PHƯƠNG LAI</v>
          </cell>
          <cell r="F38400" t="str">
            <v>232 Đường số 18, Phường Bình Hưng Hòa, Quận Bình Tân, Thành phố Hồ Chí Minh, Việt Nam</v>
          </cell>
          <cell r="G38400" t="str">
            <v/>
          </cell>
          <cell r="H38400" t="str">
            <v>Nguyễn Quốc Duy</v>
          </cell>
          <cell r="I38400">
            <v>0</v>
          </cell>
          <cell r="J38400">
            <v>0</v>
          </cell>
          <cell r="K38400">
            <v>0</v>
          </cell>
          <cell r="L38400">
            <v>0</v>
          </cell>
          <cell r="M38400">
            <v>0</v>
          </cell>
          <cell r="N38400" t="str">
            <v>0</v>
          </cell>
          <cell r="O38400">
            <v>0</v>
          </cell>
          <cell r="P38400" t="str">
            <v>Mai Quỳnh Giao</v>
          </cell>
          <cell r="Q38400" t="str">
            <v>BH-03F Xuất Bảo Hành</v>
          </cell>
        </row>
        <row r="38401">
          <cell r="D38401" t="str">
            <v>HNI-PX-2410-00609</v>
          </cell>
          <cell r="E38401" t="str">
            <v>HNI bán cho HCM</v>
          </cell>
          <cell r="F38401" t="str">
            <v>B163, Khu phố 3, Nguyễn Văn Quá, P.Đông Hưng Thuận, Q.12, TP.HCM, Việt Nam</v>
          </cell>
          <cell r="G38401" t="str">
            <v/>
          </cell>
          <cell r="H38401" t="str">
            <v>Sale Hà Nội nội bộ</v>
          </cell>
          <cell r="I38401">
            <v>0</v>
          </cell>
          <cell r="J38401">
            <v>0</v>
          </cell>
          <cell r="K38401">
            <v>0</v>
          </cell>
          <cell r="L38401">
            <v>0</v>
          </cell>
          <cell r="M38401">
            <v>0</v>
          </cell>
          <cell r="N38401" t="str">
            <v>0</v>
          </cell>
          <cell r="O38401">
            <v>0</v>
          </cell>
          <cell r="P38401" t="str">
            <v>Nguyễn Diệu Thùy</v>
          </cell>
          <cell r="Q38401" t="str">
            <v>BH-16C Xuất Bán Chi Nhánh (Không Sắp Xe)</v>
          </cell>
        </row>
        <row r="38402">
          <cell r="D38402" t="str">
            <v>HCM-PX-2410-02347</v>
          </cell>
          <cell r="E38402" t="str">
            <v>CÔNG TY TNHH PHƯƠNG LAI</v>
          </cell>
          <cell r="F38402" t="str">
            <v>232 Đường số 18, Phường Bình Hưng Hòa, Quận Bình Tân, Thành phố Hồ Chí Minh, Việt Nam</v>
          </cell>
          <cell r="G38402" t="str">
            <v/>
          </cell>
          <cell r="H38402" t="str">
            <v>Nguyễn Quốc Duy</v>
          </cell>
          <cell r="I38402">
            <v>0</v>
          </cell>
          <cell r="J38402">
            <v>150000</v>
          </cell>
          <cell r="K38402">
            <v>0</v>
          </cell>
          <cell r="L38402">
            <v>0</v>
          </cell>
          <cell r="M38402">
            <v>8045000</v>
          </cell>
          <cell r="N38402" t="str">
            <v>0</v>
          </cell>
          <cell r="O38402">
            <v>8045000</v>
          </cell>
          <cell r="P38402" t="str">
            <v>Nguyễn Ngọc Bảo Châu</v>
          </cell>
          <cell r="Q38402" t="str">
            <v>BH-03A Bán Hàng</v>
          </cell>
        </row>
        <row r="38403">
          <cell r="D38403" t="str">
            <v>HCM-PX-2410-02349</v>
          </cell>
          <cell r="E38403" t="str">
            <v>CÔNG TY TNHH PHƯƠNG LAI</v>
          </cell>
          <cell r="F38403" t="str">
            <v>232 Đường số 18, Phường Bình Hưng Hòa, Quận Bình Tân, Thành phố Hồ Chí Minh, Việt Nam</v>
          </cell>
          <cell r="G38403" t="str">
            <v/>
          </cell>
          <cell r="H38403" t="str">
            <v>Nguyễn Quốc Duy</v>
          </cell>
          <cell r="I38403">
            <v>0</v>
          </cell>
          <cell r="J38403">
            <v>0</v>
          </cell>
          <cell r="K38403">
            <v>0</v>
          </cell>
          <cell r="L38403">
            <v>0</v>
          </cell>
          <cell r="M38403">
            <v>8075000</v>
          </cell>
          <cell r="N38403" t="str">
            <v>0</v>
          </cell>
          <cell r="O38403">
            <v>8882500</v>
          </cell>
          <cell r="P38403" t="str">
            <v>Nguyễn Ngọc Bảo Châu</v>
          </cell>
          <cell r="Q38403" t="str">
            <v>BH-03A Bán Hàng</v>
          </cell>
        </row>
        <row r="38404">
          <cell r="D38404" t="str">
            <v>HCM-PX-2410-02350</v>
          </cell>
          <cell r="E38404" t="str">
            <v>CÔNG TY TNHH TỰ ĐỘNG HÓA TRỌNG NHÂN</v>
          </cell>
          <cell r="F38404" t="str">
            <v>8-9 Lô F5 Đường DN5, Phường Tân Hưng Thuận, Quận 12, Thành phố Hồ Chí Minh, Việt Nam</v>
          </cell>
          <cell r="G38404" t="str">
            <v/>
          </cell>
          <cell r="H38404" t="str">
            <v>Nguyễn Quốc Duy</v>
          </cell>
          <cell r="I38404">
            <v>0</v>
          </cell>
          <cell r="J38404">
            <v>0</v>
          </cell>
          <cell r="K38404">
            <v>0</v>
          </cell>
          <cell r="L38404">
            <v>0</v>
          </cell>
          <cell r="M38404">
            <v>1669000</v>
          </cell>
          <cell r="N38404" t="str">
            <v>0</v>
          </cell>
          <cell r="O38404">
            <v>1835900</v>
          </cell>
          <cell r="P38404" t="str">
            <v>Nguyễn Ngọc Bảo Châu</v>
          </cell>
          <cell r="Q38404" t="str">
            <v>BH-03A Bán Hàng</v>
          </cell>
        </row>
        <row r="38405">
          <cell r="D38405" t="str">
            <v>HCM-PX-2410-02353</v>
          </cell>
          <cell r="E38405" t="str">
            <v>CÔNG TY CỔ PHẦN BÔNG VIỆT NAM</v>
          </cell>
          <cell r="F38405" t="str">
            <v>69/1/3 Đường Nguyễn Gia Trí, Phường 25, Quận Bình Thạnh, Thành phố Hồ Chí Minh, Việt Nam</v>
          </cell>
          <cell r="G38405" t="str">
            <v/>
          </cell>
          <cell r="H38405" t="str">
            <v>Nguyễn Hà Thái</v>
          </cell>
          <cell r="I38405">
            <v>0</v>
          </cell>
          <cell r="J38405">
            <v>0</v>
          </cell>
          <cell r="K38405">
            <v>0</v>
          </cell>
          <cell r="L38405">
            <v>0</v>
          </cell>
          <cell r="M38405">
            <v>12630000</v>
          </cell>
          <cell r="N38405" t="str">
            <v>0</v>
          </cell>
          <cell r="O38405">
            <v>13893000</v>
          </cell>
          <cell r="P38405" t="str">
            <v>Trần Thị Quí</v>
          </cell>
          <cell r="Q38405" t="str">
            <v>BH-03A Bán Hàng</v>
          </cell>
        </row>
        <row r="38406">
          <cell r="D38406" t="str">
            <v>HCM-PX-2410-02354</v>
          </cell>
          <cell r="E38406" t="str">
            <v>CÔNG TY TNHH ĐIỆN TỰ ĐỘNG TTC</v>
          </cell>
          <cell r="F38406" t="str">
            <v>62 Đường Số 20, Phường Bình Hưng Hòa, Quận Bình Tân, Thành phố Hồ Chí Minh, Việt Nam</v>
          </cell>
          <cell r="G38406" t="str">
            <v/>
          </cell>
          <cell r="H38406" t="str">
            <v>Nguyễn Tiến Dũng 1</v>
          </cell>
          <cell r="I38406">
            <v>0</v>
          </cell>
          <cell r="J38406">
            <v>0</v>
          </cell>
          <cell r="K38406">
            <v>0</v>
          </cell>
          <cell r="L38406">
            <v>0</v>
          </cell>
          <cell r="M38406">
            <v>9139200</v>
          </cell>
          <cell r="N38406" t="str">
            <v>0</v>
          </cell>
          <cell r="O38406">
            <v>10053120</v>
          </cell>
          <cell r="P38406" t="str">
            <v>Lê Thị Huyền Trang</v>
          </cell>
          <cell r="Q38406" t="str">
            <v>BH-03A Bán Hàng</v>
          </cell>
        </row>
        <row r="38407">
          <cell r="D38407" t="str">
            <v>HCM-PX-2410-02355</v>
          </cell>
          <cell r="E38407" t="str">
            <v>CÔNG TY TNHH CÔNG NGHỆ NĂNG LƯỢNG SOLAR MIỀN NAM</v>
          </cell>
          <cell r="F38407" t="str">
            <v>Thôn 6, Xã Đoàn Kết, Huyện Bù Đăng, Tỉnh Bình Phước, Việt Nam</v>
          </cell>
          <cell r="G38407" t="str">
            <v/>
          </cell>
          <cell r="H38407" t="str">
            <v>Nguyễn Hà Thái</v>
          </cell>
          <cell r="I38407">
            <v>0</v>
          </cell>
          <cell r="J38407">
            <v>0</v>
          </cell>
          <cell r="K38407">
            <v>0</v>
          </cell>
          <cell r="L38407">
            <v>0</v>
          </cell>
          <cell r="M38407">
            <v>12828000</v>
          </cell>
          <cell r="N38407" t="str">
            <v>0</v>
          </cell>
          <cell r="O38407">
            <v>14110800</v>
          </cell>
          <cell r="P38407" t="str">
            <v>Trần Thị Quí</v>
          </cell>
          <cell r="Q38407" t="str">
            <v>BH-03A Bán Hàng</v>
          </cell>
        </row>
        <row r="38408">
          <cell r="D38408" t="str">
            <v>HCM-PX-2410-02356</v>
          </cell>
          <cell r="E38408" t="str">
            <v>CÔNG TY TNHH XÂY DỰNG KỸ THUẬT MINH CHẤN</v>
          </cell>
          <cell r="F38408" t="str">
            <v>Số 14, Đường Lê A, Khu phố Suối Chồn, Xã Bảo Vinh, Thị xã Long Khánh, Tỉnh Đồng Nai, Việt Nam</v>
          </cell>
          <cell r="G38408" t="str">
            <v/>
          </cell>
          <cell r="H38408" t="str">
            <v>Quách Gia Khang</v>
          </cell>
          <cell r="I38408">
            <v>0</v>
          </cell>
          <cell r="J38408">
            <v>0</v>
          </cell>
          <cell r="K38408">
            <v>0</v>
          </cell>
          <cell r="L38408">
            <v>0</v>
          </cell>
          <cell r="M38408">
            <v>93008950</v>
          </cell>
          <cell r="N38408" t="str">
            <v>0</v>
          </cell>
          <cell r="O38408">
            <v>102309845</v>
          </cell>
          <cell r="P38408" t="str">
            <v>Nguyễn Ngọc Anh Thư</v>
          </cell>
          <cell r="Q38408" t="str">
            <v>BH-03A Bán Hàng</v>
          </cell>
        </row>
        <row r="38409">
          <cell r="D38409" t="str">
            <v>HCM-PX-2410-02357</v>
          </cell>
          <cell r="E38409" t="str">
            <v>CÔNG TY TNHH ĐẦU TƯ PHÁT TRIỂN NĂNG LƯỢNG XANH HUYỀN NGA</v>
          </cell>
          <cell r="F38409" t="str">
            <v>Số 38 Hồ Tùng Mậu, KP 3, Phường Xuân Thanh, Thành phố Long khánh, Tỉnh Đồng Nai, Việt Nam</v>
          </cell>
          <cell r="G38409" t="str">
            <v/>
          </cell>
          <cell r="H38409" t="str">
            <v>Nguyễn Hà Thái</v>
          </cell>
          <cell r="I38409">
            <v>0</v>
          </cell>
          <cell r="J38409">
            <v>0</v>
          </cell>
          <cell r="K38409">
            <v>0</v>
          </cell>
          <cell r="L38409">
            <v>0</v>
          </cell>
          <cell r="M38409">
            <v>0</v>
          </cell>
          <cell r="N38409" t="str">
            <v>0</v>
          </cell>
          <cell r="O38409">
            <v>0</v>
          </cell>
          <cell r="P38409" t="str">
            <v>Trần Thị Quí</v>
          </cell>
          <cell r="Q38409" t="str">
            <v>BH-03F Xuất Bảo Hành</v>
          </cell>
        </row>
        <row r="38410">
          <cell r="D38410" t="str">
            <v>HCM-PX-2410-02358</v>
          </cell>
          <cell r="E38410" t="str">
            <v>CÔNG TY TNHH SẢN XUẤT THƯƠNG MẠI DỊCH VỤ CƠ KHÍ THẮNG THÀNH CÔNG</v>
          </cell>
          <cell r="F38410" t="str">
            <v>B4/9A4 Tổ 11, Ấp 2A, Xã Vĩnh Lộc A, Huyện Bình Chánh, TP Hồ Chí Minh, Việt Nam</v>
          </cell>
          <cell r="G38410" t="str">
            <v/>
          </cell>
          <cell r="H38410" t="str">
            <v>Nguyễn Vũ Đăng</v>
          </cell>
          <cell r="I38410">
            <v>0</v>
          </cell>
          <cell r="J38410">
            <v>70000</v>
          </cell>
          <cell r="K38410">
            <v>0</v>
          </cell>
          <cell r="L38410">
            <v>0</v>
          </cell>
          <cell r="M38410">
            <v>11100000</v>
          </cell>
          <cell r="N38410" t="str">
            <v>0</v>
          </cell>
          <cell r="O38410">
            <v>12210000</v>
          </cell>
          <cell r="P38410" t="str">
            <v>Mai Quỳnh Giao</v>
          </cell>
          <cell r="Q38410" t="str">
            <v>BH-03A Bán Hàng</v>
          </cell>
        </row>
        <row r="38411">
          <cell r="D38411" t="str">
            <v>CTH-PX-2410-00290</v>
          </cell>
          <cell r="E38411" t="str">
            <v>CƠ SỞ TINH DỪA</v>
          </cell>
          <cell r="F38411" t="str">
            <v>ấp Tân Thông 1, xã Thanh Tân, huyện Mỏ Cày Bắc, tỉnh Bến Tre, Việt Nam</v>
          </cell>
          <cell r="G38411" t="str">
            <v/>
          </cell>
          <cell r="H38411" t="str">
            <v>Phạm Ngọc Anh Giang</v>
          </cell>
          <cell r="I38411">
            <v>0</v>
          </cell>
          <cell r="J38411">
            <v>0</v>
          </cell>
          <cell r="K38411">
            <v>0</v>
          </cell>
          <cell r="L38411">
            <v>0</v>
          </cell>
          <cell r="M38411">
            <v>0</v>
          </cell>
          <cell r="N38411" t="str">
            <v>0</v>
          </cell>
          <cell r="O38411">
            <v>0</v>
          </cell>
          <cell r="P38411" t="str">
            <v>Lâm Tuyết Trinh</v>
          </cell>
          <cell r="Q38411" t="str">
            <v>BH-03F Xuất Bảo Hành</v>
          </cell>
        </row>
        <row r="38412">
          <cell r="D38412" t="str">
            <v>CTH-PX-2410-00291</v>
          </cell>
          <cell r="E38412" t="str">
            <v>CƠ SỞ TINH DỪA</v>
          </cell>
          <cell r="F38412" t="str">
            <v>ấp Tân Thông 1, xã Thanh Tân, huyện Mỏ Cày Bắc, tỉnh Bến Tre, Việt Nam</v>
          </cell>
          <cell r="G38412" t="str">
            <v/>
          </cell>
          <cell r="H38412" t="str">
            <v>Phạm Ngọc Anh Giang</v>
          </cell>
          <cell r="I38412">
            <v>0</v>
          </cell>
          <cell r="J38412">
            <v>0</v>
          </cell>
          <cell r="K38412">
            <v>0</v>
          </cell>
          <cell r="L38412">
            <v>0</v>
          </cell>
          <cell r="M38412">
            <v>0</v>
          </cell>
          <cell r="N38412" t="str">
            <v>0</v>
          </cell>
          <cell r="O38412">
            <v>0</v>
          </cell>
          <cell r="P38412" t="str">
            <v>Lâm Tuyết Trinh</v>
          </cell>
          <cell r="Q38412" t="str">
            <v>BH-03F Xuất Bảo Hành</v>
          </cell>
        </row>
        <row r="38413">
          <cell r="D38413" t="str">
            <v>HCM-PX-2410-02359</v>
          </cell>
          <cell r="E38413" t="str">
            <v>CÔNG TY TNHH THƯƠNG MẠI KỸ THUẬT ACTECH</v>
          </cell>
          <cell r="F38413" t="str">
            <v>Lô 1476 Khu B2-41, KĐT Xanh Bàu Tràm Lakeside, Phường Hoà Hiệp Nam, Quận Liên Chiểu, Thành phố Đà Nẵng, Việt Nam</v>
          </cell>
          <cell r="G38413" t="str">
            <v/>
          </cell>
          <cell r="H38413" t="str">
            <v>Trần Văn Thiên Nam</v>
          </cell>
          <cell r="I38413">
            <v>0</v>
          </cell>
          <cell r="J38413">
            <v>0</v>
          </cell>
          <cell r="K38413">
            <v>0</v>
          </cell>
          <cell r="L38413">
            <v>0</v>
          </cell>
          <cell r="M38413">
            <v>51653360</v>
          </cell>
          <cell r="N38413" t="str">
            <v>0</v>
          </cell>
          <cell r="O38413">
            <v>56818696</v>
          </cell>
          <cell r="P38413" t="str">
            <v>Lê Thị Huyền Trang</v>
          </cell>
          <cell r="Q38413" t="str">
            <v>BH-03A Bán Hàng</v>
          </cell>
        </row>
        <row r="38414">
          <cell r="D38414" t="str">
            <v>HCM-PX-2410-02363</v>
          </cell>
          <cell r="E38414" t="str">
            <v>CÔNG TY CỔ PHẦN CƠ KHÍ CHẾ TẠO THIẾT BỊ &amp; THANG MÁY AN HÒA</v>
          </cell>
          <cell r="F38414" t="str">
            <v>172/185/8 Đường An Dương Vương, Phường 16, Quận 8, Thành phố Hồ Chí Minh, Việt Nam</v>
          </cell>
          <cell r="G38414" t="str">
            <v/>
          </cell>
          <cell r="H38414" t="str">
            <v>Lương Hoàng Hiệp</v>
          </cell>
          <cell r="I38414">
            <v>0</v>
          </cell>
          <cell r="J38414">
            <v>0</v>
          </cell>
          <cell r="K38414">
            <v>0</v>
          </cell>
          <cell r="L38414">
            <v>0</v>
          </cell>
          <cell r="M38414">
            <v>380000</v>
          </cell>
          <cell r="N38414" t="str">
            <v>0</v>
          </cell>
          <cell r="O38414">
            <v>380000</v>
          </cell>
          <cell r="P38414" t="str">
            <v>Nguyễn Ngọc Bảo Châu</v>
          </cell>
          <cell r="Q38414" t="str">
            <v>BH-03A Bán Hàng</v>
          </cell>
        </row>
        <row r="38415">
          <cell r="D38415" t="str">
            <v>HNI-PX-2410-00612</v>
          </cell>
          <cell r="E38415" t="str">
            <v>CÔNG TY CỔ PHẦN NĂNG LƯỢNG TÁI TẠO SỐ I VIỆT NAM</v>
          </cell>
          <cell r="F38415" t="str">
            <v>Thôn Dâu, Xã Nghĩa Hưng, Huyện Lạng Giang, Tỉnh Bắc Giang, Việt Nam, Xã Nghĩa Hưng, Huyện Lạng Giang, Tỉnh Bắc Giang, Việt Nam</v>
          </cell>
          <cell r="G38415" t="str">
            <v/>
          </cell>
          <cell r="H38415" t="str">
            <v>Phạm Văn Trường</v>
          </cell>
          <cell r="I38415">
            <v>0</v>
          </cell>
          <cell r="J38415">
            <v>0</v>
          </cell>
          <cell r="K38415">
            <v>0</v>
          </cell>
          <cell r="L38415">
            <v>0</v>
          </cell>
          <cell r="M38415">
            <v>5405000</v>
          </cell>
          <cell r="N38415" t="str">
            <v>0</v>
          </cell>
          <cell r="O38415">
            <v>5945500</v>
          </cell>
          <cell r="P38415" t="str">
            <v>Nguyễn Diệu Thùy</v>
          </cell>
          <cell r="Q38415" t="str">
            <v>BH-03A Bán Hàng</v>
          </cell>
        </row>
        <row r="38416">
          <cell r="D38416" t="str">
            <v>CTH-PX-2410-00293</v>
          </cell>
          <cell r="E38416" t="str">
            <v>TRUNG TÂM NƯỚC SẠCH &amp; VSMT NÔNG THÔN AN GIANG</v>
          </cell>
          <cell r="F38416" t="str">
            <v>Nguyễn Thái Học Mỹ Bình, Phường Mỹ Bình, Thành phố Long Xuyên, Tỉnh An Giang, Việt Nam</v>
          </cell>
          <cell r="G38416" t="str">
            <v/>
          </cell>
          <cell r="H38416" t="str">
            <v>Phạm Ngọc Anh Giang</v>
          </cell>
          <cell r="I38416">
            <v>0</v>
          </cell>
          <cell r="J38416">
            <v>0</v>
          </cell>
          <cell r="K38416">
            <v>0</v>
          </cell>
          <cell r="L38416">
            <v>0</v>
          </cell>
          <cell r="M38416">
            <v>0</v>
          </cell>
          <cell r="N38416" t="str">
            <v>0</v>
          </cell>
          <cell r="O38416">
            <v>0</v>
          </cell>
          <cell r="P38416" t="str">
            <v>Lâm Tuyết Trinh</v>
          </cell>
          <cell r="Q38416" t="str">
            <v>BH-03F Xuất Bảo Hành</v>
          </cell>
        </row>
        <row r="38417">
          <cell r="D38417" t="str">
            <v>HNI-PX-2410-00614</v>
          </cell>
          <cell r="E38417" t="str">
            <v>CÔNG TY CỔ PHẦN SẢN XUẤT VÀ THƯƠNG MẠI THIẾT BỊ ĐIỆN TIẾN DUY</v>
          </cell>
          <cell r="F38417" t="str">
            <v>Số 100, ngõ 224 đường Hoàng Mai, Phường Hoàng Văn Thụ, Quận Hoàng Mai, Thành phố Hà Nội, Việt Nam</v>
          </cell>
          <cell r="G38417" t="str">
            <v/>
          </cell>
          <cell r="H38417" t="str">
            <v>Nguyễn Hữu Phước</v>
          </cell>
          <cell r="I38417">
            <v>0</v>
          </cell>
          <cell r="J38417">
            <v>0</v>
          </cell>
          <cell r="K38417">
            <v>0</v>
          </cell>
          <cell r="L38417">
            <v>0</v>
          </cell>
          <cell r="M38417">
            <v>0</v>
          </cell>
          <cell r="N38417" t="str">
            <v>0</v>
          </cell>
          <cell r="O38417">
            <v>0</v>
          </cell>
          <cell r="P38417" t="str">
            <v>Bùi Thị Phương Anh</v>
          </cell>
          <cell r="Q38417" t="str">
            <v>BH-03F Xuất Bảo Hành</v>
          </cell>
        </row>
        <row r="38418">
          <cell r="D38418" t="str">
            <v>HNI-PX-2410-00615</v>
          </cell>
          <cell r="E38418" t="str">
            <v>CÔNG TY TNHH THƯƠNG MẠI VÀ KỸ THUẬT ĐIỆN THĂNG BÌNH | SL</v>
          </cell>
          <cell r="F38418" t="str">
            <v>01 Hà Bổng, Phường Phước Mỹ, Quận Sơn Trà, Đà Nẵng|SL, Việt Nam</v>
          </cell>
          <cell r="G38418" t="str">
            <v/>
          </cell>
          <cell r="H38418" t="str">
            <v>Nguyễn Minh Quang 1</v>
          </cell>
          <cell r="I38418">
            <v>0</v>
          </cell>
          <cell r="J38418">
            <v>0</v>
          </cell>
          <cell r="K38418">
            <v>0</v>
          </cell>
          <cell r="L38418">
            <v>0</v>
          </cell>
          <cell r="M38418">
            <v>21510000</v>
          </cell>
          <cell r="N38418" t="str">
            <v>0</v>
          </cell>
          <cell r="O38418">
            <v>23661000</v>
          </cell>
          <cell r="P38418" t="str">
            <v>Bùi Thị Phương Anh</v>
          </cell>
          <cell r="Q38418" t="str">
            <v>BH-03A Bán Hàng</v>
          </cell>
        </row>
        <row r="38419">
          <cell r="D38419" t="str">
            <v>HCM-PX-2410-02366</v>
          </cell>
          <cell r="E38419" t="str">
            <v>CÔNG TY TNHH THƯƠNG MẠI KỸ THUẬT ACTECH</v>
          </cell>
          <cell r="F38419" t="str">
            <v>Lô 1476 Khu B2-41, KĐT Xanh Bàu Tràm Lakeside, Phường Hoà Hiệp Nam, Quận Liên Chiểu, Thành phố Đà Nẵng, Việt Nam</v>
          </cell>
          <cell r="G38419" t="str">
            <v/>
          </cell>
          <cell r="H38419" t="str">
            <v>Trần Văn Thiên Nam</v>
          </cell>
          <cell r="I38419">
            <v>0</v>
          </cell>
          <cell r="J38419">
            <v>0</v>
          </cell>
          <cell r="K38419">
            <v>0</v>
          </cell>
          <cell r="L38419">
            <v>0</v>
          </cell>
          <cell r="M38419">
            <v>0</v>
          </cell>
          <cell r="N38419" t="str">
            <v>0</v>
          </cell>
          <cell r="O38419">
            <v>0</v>
          </cell>
          <cell r="P38419" t="str">
            <v>Mai Quỳnh Giao</v>
          </cell>
          <cell r="Q38419" t="str">
            <v>BH-03F Xuất Bảo Hành</v>
          </cell>
        </row>
        <row r="38420">
          <cell r="D38420" t="str">
            <v>HCM-PX-2410-02367</v>
          </cell>
          <cell r="E38420" t="str">
            <v>CÔNG TY TNHH THANG MÁY AN TÂM</v>
          </cell>
          <cell r="F38420" t="str">
            <v>95/18/52A Nguyễn Ngọc Cung, Phường 16, Quận 8, TP HCM, Việt Nam</v>
          </cell>
          <cell r="G38420" t="str">
            <v/>
          </cell>
          <cell r="H38420" t="str">
            <v>Lương Hoàng Hiệp</v>
          </cell>
          <cell r="I38420">
            <v>0</v>
          </cell>
          <cell r="J38420">
            <v>0</v>
          </cell>
          <cell r="K38420">
            <v>0</v>
          </cell>
          <cell r="L38420">
            <v>0</v>
          </cell>
          <cell r="M38420">
            <v>10500000</v>
          </cell>
          <cell r="N38420" t="str">
            <v>0</v>
          </cell>
          <cell r="O38420">
            <v>10500000</v>
          </cell>
          <cell r="P38420" t="str">
            <v>Lê Thị Huyền Trang</v>
          </cell>
          <cell r="Q38420" t="str">
            <v>BH-03A Bán Hàng</v>
          </cell>
        </row>
        <row r="38421">
          <cell r="D38421" t="str">
            <v>HCM-PX-2410-02369</v>
          </cell>
          <cell r="E38421" t="str">
            <v>CÔNG TY TNHH ĐẦU TƯ PHÁT TRIỂN NĂNG LƯỢNG XANH HUYỀN NGA</v>
          </cell>
          <cell r="F38421" t="str">
            <v>Số 38 Hồ Tùng Mậu, KP 3, Phường Xuân Thanh, Thành phố Long khánh, Tỉnh Đồng Nai, Việt Nam</v>
          </cell>
          <cell r="G38421" t="str">
            <v/>
          </cell>
          <cell r="H38421" t="str">
            <v>Nguyễn Hà Thái</v>
          </cell>
          <cell r="I38421">
            <v>0</v>
          </cell>
          <cell r="J38421">
            <v>0</v>
          </cell>
          <cell r="K38421">
            <v>0</v>
          </cell>
          <cell r="L38421">
            <v>0</v>
          </cell>
          <cell r="M38421">
            <v>0</v>
          </cell>
          <cell r="N38421" t="str">
            <v>0</v>
          </cell>
          <cell r="O38421">
            <v>0</v>
          </cell>
          <cell r="P38421" t="str">
            <v>Trần Thị Quí</v>
          </cell>
          <cell r="Q38421" t="str">
            <v>BH-03F Xuất Bảo Hành</v>
          </cell>
        </row>
        <row r="38422">
          <cell r="D38422" t="str">
            <v>HNI-PX-2410-00619</v>
          </cell>
          <cell r="E38422" t="str">
            <v>CÔNG TY CỔ PHẦN THƯƠNG MẠI VÀ SẢN XUẤT ELCO</v>
          </cell>
          <cell r="F38422" t="str">
            <v>Thửa đất số TT4-3, Khu đấu giá quyền sử dụng đất Tứ Hiệp-Ngũ Hiệp, Xã Tứ Hiệp, Huyện Thanh Trì, Thành phố Hà Nội, Việt Nam</v>
          </cell>
          <cell r="G38422" t="str">
            <v/>
          </cell>
          <cell r="H38422" t="str">
            <v>Trần Văn Tuyền</v>
          </cell>
          <cell r="I38422">
            <v>0</v>
          </cell>
          <cell r="J38422">
            <v>0</v>
          </cell>
          <cell r="K38422">
            <v>0</v>
          </cell>
          <cell r="L38422">
            <v>0</v>
          </cell>
          <cell r="M38422">
            <v>150000</v>
          </cell>
          <cell r="N38422" t="str">
            <v>0</v>
          </cell>
          <cell r="O38422">
            <v>150000</v>
          </cell>
          <cell r="P38422" t="str">
            <v>Bùi Thị Phương Anh</v>
          </cell>
          <cell r="Q38422" t="str">
            <v>BH-03A Bán Hàng</v>
          </cell>
        </row>
        <row r="38423">
          <cell r="D38423" t="str">
            <v>HNI-PX-2410-00620</v>
          </cell>
          <cell r="E38423" t="str">
            <v>CÔNG TY CỔ PHẦN THƯƠNG MẠI VÀ SẢN XUẤT ELCO</v>
          </cell>
          <cell r="F38423" t="str">
            <v>Thửa đất số TT4-3, Khu đấu giá quyền sử dụng đất Tứ Hiệp-Ngũ Hiệp, Xã Tứ Hiệp, Huyện Thanh Trì, Thành phố Hà Nội, Việt Nam</v>
          </cell>
          <cell r="G38423" t="str">
            <v/>
          </cell>
          <cell r="H38423" t="str">
            <v>Trần Văn Tuyền</v>
          </cell>
          <cell r="I38423">
            <v>0</v>
          </cell>
          <cell r="J38423">
            <v>0</v>
          </cell>
          <cell r="K38423">
            <v>0</v>
          </cell>
          <cell r="L38423">
            <v>0</v>
          </cell>
          <cell r="M38423">
            <v>5922000</v>
          </cell>
          <cell r="N38423" t="str">
            <v>0</v>
          </cell>
          <cell r="O38423">
            <v>6514200</v>
          </cell>
          <cell r="P38423" t="str">
            <v>Nguyễn Diệu Thùy</v>
          </cell>
          <cell r="Q38423" t="str">
            <v>BH-03A Bán Hàng</v>
          </cell>
        </row>
        <row r="38424">
          <cell r="D38424" t="str">
            <v>HNI-PX-2410-00621</v>
          </cell>
          <cell r="E38424" t="str">
            <v>CÔNG TY TNHH DỆT NHUỘM JASAN (VIỆT NAM)</v>
          </cell>
          <cell r="F38424" t="str">
            <v>Khu công nghiệp dệt may Phố Nối B, Xã Liêu Xá, Huyện Yên Mỹ, Tỉnh Hưng Yên, Việt Nam</v>
          </cell>
          <cell r="G38424" t="str">
            <v/>
          </cell>
          <cell r="H38424" t="str">
            <v>Nguyễn Phi Hùng (HN)</v>
          </cell>
          <cell r="I38424">
            <v>0</v>
          </cell>
          <cell r="J38424">
            <v>0</v>
          </cell>
          <cell r="K38424">
            <v>0</v>
          </cell>
          <cell r="L38424">
            <v>0</v>
          </cell>
          <cell r="M38424">
            <v>0</v>
          </cell>
          <cell r="N38424" t="str">
            <v>0</v>
          </cell>
          <cell r="O38424">
            <v>0</v>
          </cell>
          <cell r="P38424" t="str">
            <v>Trần Thị Thanh Phương</v>
          </cell>
          <cell r="Q38424" t="str">
            <v>BH-03C Bán Hàng Theo Dự Án</v>
          </cell>
        </row>
        <row r="38425">
          <cell r="D38425" t="str">
            <v>HCM-PX-2410-02372</v>
          </cell>
          <cell r="E38425" t="str">
            <v>HCM bán cho CTH</v>
          </cell>
          <cell r="F38425" t="str">
            <v>45 - 47 Bùi Quang Trinh, Phường Phú Thứ, Quận Cái Răng, Thành phố Cần Thơ, Việt Nam</v>
          </cell>
          <cell r="G38425" t="str">
            <v/>
          </cell>
          <cell r="H38425" t="str">
            <v>Sale HCM Nội Bộ</v>
          </cell>
          <cell r="I38425">
            <v>0</v>
          </cell>
          <cell r="J38425">
            <v>0</v>
          </cell>
          <cell r="K38425">
            <v>0</v>
          </cell>
          <cell r="L38425">
            <v>0</v>
          </cell>
          <cell r="M38425">
            <v>0</v>
          </cell>
          <cell r="N38425" t="str">
            <v>0</v>
          </cell>
          <cell r="O38425">
            <v>0</v>
          </cell>
          <cell r="P38425" t="str">
            <v>Nguyễn Ngọc Anh Thư</v>
          </cell>
          <cell r="Q38425" t="str">
            <v>BH-16C Xuất Bán Chi Nhánh (Không Sắp Xe)</v>
          </cell>
        </row>
        <row r="38426">
          <cell r="D38426" t="str">
            <v>HCM-PX-2410-02373</v>
          </cell>
          <cell r="E38426" t="str">
            <v>CÔNG TY TNHH KỸ THUẬT TỰ ĐỘNG CDA</v>
          </cell>
          <cell r="F38426" t="str">
            <v>12 Đường Tân Thới Nhất 20, Khu phố 3, Phường Tân Thới Nhất, Quận 12, Thành phố Hồ Chí Minh, Việt Nam</v>
          </cell>
          <cell r="G38426" t="str">
            <v/>
          </cell>
          <cell r="H38426" t="str">
            <v>Trần Bảo Quốc</v>
          </cell>
          <cell r="I38426">
            <v>0</v>
          </cell>
          <cell r="J38426">
            <v>0</v>
          </cell>
          <cell r="K38426">
            <v>0</v>
          </cell>
          <cell r="L38426">
            <v>0</v>
          </cell>
          <cell r="M38426">
            <v>6564040</v>
          </cell>
          <cell r="N38426" t="str">
            <v>0</v>
          </cell>
          <cell r="O38426">
            <v>7220444</v>
          </cell>
          <cell r="P38426" t="str">
            <v>Lê Thị Huyền Trang</v>
          </cell>
          <cell r="Q38426" t="str">
            <v>BH-03A Bán Hàng</v>
          </cell>
        </row>
        <row r="38427">
          <cell r="D38427" t="str">
            <v>HNI-PX-2410-00623</v>
          </cell>
          <cell r="E38427" t="str">
            <v>CÔNG TY CỔ PHẦN THƯƠNG MẠI VÀ SẢN XUẤT ELCO</v>
          </cell>
          <cell r="F38427" t="str">
            <v>Thửa đất số TT4-3, Khu đấu giá quyền sử dụng đất Tứ Hiệp-Ngũ Hiệp, Xã Tứ Hiệp, Huyện Thanh Trì, Thành phố Hà Nội, Việt Nam</v>
          </cell>
          <cell r="G38427" t="str">
            <v/>
          </cell>
          <cell r="H38427" t="str">
            <v>Trần Văn Tuyền</v>
          </cell>
          <cell r="I38427">
            <v>0</v>
          </cell>
          <cell r="J38427">
            <v>0</v>
          </cell>
          <cell r="K38427">
            <v>0</v>
          </cell>
          <cell r="L38427">
            <v>0</v>
          </cell>
          <cell r="M38427">
            <v>150000</v>
          </cell>
          <cell r="N38427" t="str">
            <v>0</v>
          </cell>
          <cell r="O38427">
            <v>150000</v>
          </cell>
          <cell r="P38427" t="str">
            <v>Bùi Thị Phương Anh</v>
          </cell>
          <cell r="Q38427" t="str">
            <v>BH-03A Bán Hàng</v>
          </cell>
        </row>
        <row r="38428">
          <cell r="D38428" t="str">
            <v>HCM-PX-2410-02375</v>
          </cell>
          <cell r="E38428" t="str">
            <v>CÔNG TY TNHH DỊCH VỤ KỸ THUẬT SEWTECH</v>
          </cell>
          <cell r="F38428" t="str">
            <v>70 Đường Số 3, Khu phố 4, Khu Dân Cư Vĩnh Lộc, Phường Bình Hưng Hòa B, Quận Bình Tân, Thành phố Hồ Chí Minh, Việt Nam</v>
          </cell>
          <cell r="G38428" t="str">
            <v/>
          </cell>
          <cell r="H38428" t="str">
            <v>Phạm Hoàng Linh</v>
          </cell>
          <cell r="I38428">
            <v>0</v>
          </cell>
          <cell r="J38428">
            <v>0</v>
          </cell>
          <cell r="K38428">
            <v>0</v>
          </cell>
          <cell r="L38428">
            <v>0</v>
          </cell>
          <cell r="M38428">
            <v>34041040</v>
          </cell>
          <cell r="N38428" t="str">
            <v>0</v>
          </cell>
          <cell r="O38428">
            <v>37445144</v>
          </cell>
          <cell r="P38428" t="str">
            <v>Mai Quỳnh Giao</v>
          </cell>
          <cell r="Q38428" t="str">
            <v>BH-03A Bán Hàng</v>
          </cell>
        </row>
        <row r="38429">
          <cell r="D38429" t="str">
            <v>HCM-PX-2410-02378</v>
          </cell>
          <cell r="E38429" t="str">
            <v>CÔNG TY TNHH DỊCH VỤ KỸ THUẬT SEWTECH</v>
          </cell>
          <cell r="F38429" t="str">
            <v>70 Đường Số 3, Khu phố 4, Khu Dân Cư Vĩnh Lộc, Phường Bình Hưng Hòa B, Quận Bình Tân, Thành phố Hồ Chí Minh, Việt Nam</v>
          </cell>
          <cell r="G38429" t="str">
            <v/>
          </cell>
          <cell r="H38429" t="str">
            <v>Phạm Hoàng Linh</v>
          </cell>
          <cell r="I38429">
            <v>0</v>
          </cell>
          <cell r="J38429">
            <v>0</v>
          </cell>
          <cell r="K38429">
            <v>0</v>
          </cell>
          <cell r="L38429">
            <v>0</v>
          </cell>
          <cell r="M38429">
            <v>80692320</v>
          </cell>
          <cell r="N38429" t="str">
            <v>0</v>
          </cell>
          <cell r="O38429">
            <v>88761552</v>
          </cell>
          <cell r="P38429" t="str">
            <v>Mai Quỳnh Giao</v>
          </cell>
          <cell r="Q38429" t="str">
            <v>BH-03A Bán Hàng</v>
          </cell>
        </row>
        <row r="38430">
          <cell r="D38430" t="str">
            <v>CTH-PX-2410-00295</v>
          </cell>
          <cell r="E38430" t="str">
            <v>CÔNG TY TNHH MỘT THÀNH VIÊN THƯƠNG MẠI DỊCH VỤ VIỄN THÔNG HUỲNH TÂM</v>
          </cell>
          <cell r="F38430" t="str">
            <v>Số 29 Đường Tham Tướng Sanh, Phường Đông Hồ, Thành phố Hà Tiên, Tỉnh Kiên Giang, Việt Nam</v>
          </cell>
          <cell r="G38430" t="str">
            <v/>
          </cell>
          <cell r="H38430" t="str">
            <v>Sale Cần Thơ SL</v>
          </cell>
          <cell r="I38430">
            <v>0</v>
          </cell>
          <cell r="J38430">
            <v>0</v>
          </cell>
          <cell r="K38430">
            <v>0</v>
          </cell>
          <cell r="L38430">
            <v>0</v>
          </cell>
          <cell r="M38430">
            <v>1928000</v>
          </cell>
          <cell r="N38430" t="str">
            <v>0</v>
          </cell>
          <cell r="O38430">
            <v>2120800</v>
          </cell>
          <cell r="P38430" t="str">
            <v>Lâm Tuyết Trinh</v>
          </cell>
          <cell r="Q38430" t="str">
            <v>BH-03A Bán Hàng</v>
          </cell>
        </row>
        <row r="38431">
          <cell r="D38431" t="str">
            <v>HCM-PX-2410-02380</v>
          </cell>
          <cell r="E38431" t="str">
            <v>CÔNG TY TNHH THANG MÁY - KỸ THUẬT ĐIỆN HISA</v>
          </cell>
          <cell r="F38431" t="str">
            <v>Số 74 Đường 511, Ấp Bàu Chứa, Xã Nhuận Đức, Huyện Củ Chi, Thành phố Hồ Chí Minh, Việt Nam</v>
          </cell>
          <cell r="G38431" t="str">
            <v/>
          </cell>
          <cell r="H38431" t="str">
            <v>Sale Cty Thang Máy</v>
          </cell>
          <cell r="I38431">
            <v>0</v>
          </cell>
          <cell r="J38431">
            <v>0</v>
          </cell>
          <cell r="K38431">
            <v>0</v>
          </cell>
          <cell r="L38431">
            <v>0</v>
          </cell>
          <cell r="M38431">
            <v>0</v>
          </cell>
          <cell r="N38431" t="str">
            <v>0</v>
          </cell>
          <cell r="O38431">
            <v>0</v>
          </cell>
          <cell r="P38431" t="str">
            <v>Mai Quỳnh Giao</v>
          </cell>
          <cell r="Q38431" t="str">
            <v>BH-03F Xuất Bảo Hành</v>
          </cell>
        </row>
        <row r="38432">
          <cell r="D38432" t="str">
            <v>HCM-PX-2410-02381</v>
          </cell>
          <cell r="E38432" t="str">
            <v>CÔNG TY TNHH THANG MÁY - KỸ THUẬT ĐIỆN HISA</v>
          </cell>
          <cell r="F38432" t="str">
            <v>Số 74 Đường 511, Ấp Bàu Chứa, Xã Nhuận Đức, Huyện Củ Chi, Thành phố Hồ Chí Minh, Việt Nam</v>
          </cell>
          <cell r="G38432" t="str">
            <v/>
          </cell>
          <cell r="H38432" t="str">
            <v>Sale Cty Thang Máy</v>
          </cell>
          <cell r="I38432">
            <v>0</v>
          </cell>
          <cell r="J38432">
            <v>0</v>
          </cell>
          <cell r="K38432">
            <v>0</v>
          </cell>
          <cell r="L38432">
            <v>0</v>
          </cell>
          <cell r="M38432">
            <v>0</v>
          </cell>
          <cell r="N38432" t="str">
            <v>0</v>
          </cell>
          <cell r="O38432">
            <v>0</v>
          </cell>
          <cell r="P38432" t="str">
            <v>Mai Quỳnh Giao</v>
          </cell>
          <cell r="Q38432" t="str">
            <v>BH-03F Xuất Bảo Hành</v>
          </cell>
        </row>
        <row r="38433">
          <cell r="D38433" t="str">
            <v>HCM-PX-2410-02384</v>
          </cell>
          <cell r="E38433" t="str">
            <v>HCM bán cho HN</v>
          </cell>
          <cell r="F38433" t="str">
            <v>Lô 05 -10A Khu Công nghiệp Hoàng Mai, Phường Hoàng Văn Thụ, Quận Hoàng Mai, Thành phố Hà Nội, Việt Nam</v>
          </cell>
          <cell r="G38433" t="str">
            <v/>
          </cell>
          <cell r="H38433" t="str">
            <v>Sale HCM Nội Bộ</v>
          </cell>
          <cell r="I38433">
            <v>0</v>
          </cell>
          <cell r="J38433">
            <v>0</v>
          </cell>
          <cell r="K38433">
            <v>0</v>
          </cell>
          <cell r="L38433">
            <v>0</v>
          </cell>
          <cell r="M38433">
            <v>0</v>
          </cell>
          <cell r="N38433" t="str">
            <v>0</v>
          </cell>
          <cell r="O38433">
            <v>0</v>
          </cell>
          <cell r="P38433" t="str">
            <v>Trần Thị Quí</v>
          </cell>
          <cell r="Q38433" t="str">
            <v>BH-16A Xuất Bán Chi Nhánh</v>
          </cell>
        </row>
        <row r="38434">
          <cell r="D38434" t="str">
            <v>HNI-PX-2410-00627</v>
          </cell>
          <cell r="E38434" t="str">
            <v>CÔNG TY CỔ PHẦN EDC</v>
          </cell>
          <cell r="F38434" t="str">
            <v>Số 521 đường Lê Lợi, Phường Hoàng Văn Thụ, Thành phố Bắc Giang, Tỉnh Bắc Giang, Việt Nam</v>
          </cell>
          <cell r="G38434" t="str">
            <v/>
          </cell>
          <cell r="H38434" t="str">
            <v>Dương Đức Hùng</v>
          </cell>
          <cell r="I38434">
            <v>0</v>
          </cell>
          <cell r="J38434">
            <v>0</v>
          </cell>
          <cell r="K38434">
            <v>0</v>
          </cell>
          <cell r="L38434">
            <v>0</v>
          </cell>
          <cell r="M38434">
            <v>0</v>
          </cell>
          <cell r="N38434" t="str">
            <v>0</v>
          </cell>
          <cell r="O38434">
            <v>0</v>
          </cell>
          <cell r="P38434" t="str">
            <v>Nguyễn Diệu Thùy</v>
          </cell>
          <cell r="Q38434" t="str">
            <v>BH-03F Xuất Bảo Hành</v>
          </cell>
        </row>
        <row r="38435">
          <cell r="D38435" t="str">
            <v>HCM-PX-2410-02386</v>
          </cell>
          <cell r="E38435" t="str">
            <v>CÔNG TY TNHH MỘT THÀNH VIÊN KỸ THUẬT ĐIỆN NGUYỄN VŨ</v>
          </cell>
          <cell r="F38435" t="str">
            <v>Số 160, Bùi Văn Hòa, Tổ 2, KP 11, Phường An Bình, Thành phố Biên Hòa, Tỉnh Đồng Nai, Việt Nam</v>
          </cell>
          <cell r="G38435" t="str">
            <v/>
          </cell>
          <cell r="H38435" t="str">
            <v>Lê Quốc Dũng</v>
          </cell>
          <cell r="I38435">
            <v>0</v>
          </cell>
          <cell r="J38435">
            <v>0</v>
          </cell>
          <cell r="K38435">
            <v>0</v>
          </cell>
          <cell r="L38435">
            <v>0</v>
          </cell>
          <cell r="M38435">
            <v>3145000</v>
          </cell>
          <cell r="N38435" t="str">
            <v>0</v>
          </cell>
          <cell r="O38435">
            <v>3459500</v>
          </cell>
          <cell r="P38435" t="str">
            <v>Lê Thị Huyền Trang</v>
          </cell>
          <cell r="Q38435" t="str">
            <v>BH-03A Bán Hàng</v>
          </cell>
        </row>
        <row r="38436">
          <cell r="D38436" t="str">
            <v>HNI-PX-2410-00629</v>
          </cell>
          <cell r="E38436" t="str">
            <v>CÔNG TY TNHH CÔNG NGHỆ TỰ ĐỘNG HÓA HOÀNG GIA</v>
          </cell>
          <cell r="F38436" t="str">
            <v>Số 30 tổ 24 khu 3, Phường Vĩnh Niệm, Quận Lê Chân, Thành phố Hải Phòng, Việt Nam</v>
          </cell>
          <cell r="G38436" t="str">
            <v/>
          </cell>
          <cell r="H38436" t="str">
            <v>Sale Hà Nội 4B</v>
          </cell>
          <cell r="I38436">
            <v>0</v>
          </cell>
          <cell r="J38436">
            <v>0</v>
          </cell>
          <cell r="K38436">
            <v>0</v>
          </cell>
          <cell r="L38436">
            <v>0</v>
          </cell>
          <cell r="M38436">
            <v>0</v>
          </cell>
          <cell r="N38436" t="str">
            <v>0</v>
          </cell>
          <cell r="O38436">
            <v>0</v>
          </cell>
          <cell r="P38436" t="str">
            <v>Bùi Thị Phương Anh</v>
          </cell>
          <cell r="Q38436" t="str">
            <v>BH-03F Xuất Bảo Hành</v>
          </cell>
        </row>
        <row r="38437">
          <cell r="D38437" t="str">
            <v>HCM-PX-2410-01919</v>
          </cell>
          <cell r="E38437" t="str">
            <v>CÔNG TY TNHH THƯƠNG MẠI VÀ DỊCH VỤ CÔNG NGHỆ MỚI GP</v>
          </cell>
          <cell r="F38437" t="str">
            <v>390/9 đường HT13, Phường Hiệp Thành, Quận 12, Thành phố Hồ Chí Minh, Việt Nam</v>
          </cell>
          <cell r="G38437" t="str">
            <v/>
          </cell>
          <cell r="H38437" t="str">
            <v>Nguyễn Tấn Tài</v>
          </cell>
          <cell r="I38437">
            <v>0</v>
          </cell>
          <cell r="J38437">
            <v>39000</v>
          </cell>
          <cell r="K38437">
            <v>0</v>
          </cell>
          <cell r="L38437">
            <v>0</v>
          </cell>
          <cell r="M38437">
            <v>27989390</v>
          </cell>
          <cell r="N38437" t="str">
            <v>0</v>
          </cell>
          <cell r="O38437">
            <v>30788329</v>
          </cell>
          <cell r="P38437" t="str">
            <v>Nguyễn Ngọc Bảo Châu</v>
          </cell>
          <cell r="Q38437" t="str">
            <v>BH-03A Bán Hàng</v>
          </cell>
        </row>
        <row r="38438">
          <cell r="D38438" t="str">
            <v>HCM-PX-2410-01920</v>
          </cell>
          <cell r="E38438" t="str">
            <v>CÔNG TY TNHH KỸ THUẬT ITECH VIỆT NAM</v>
          </cell>
          <cell r="F38438" t="str">
            <v>30/22D Huỳnh Thị Đồng, Khu phố 6, Thị trấn Nhà Bè, Huyện Nhà Bè, Thành phố Hồ Chí Minh, Việt Nam</v>
          </cell>
          <cell r="G38438" t="str">
            <v/>
          </cell>
          <cell r="H38438" t="str">
            <v>Nguyễn Quốc Duy</v>
          </cell>
          <cell r="I38438">
            <v>0</v>
          </cell>
          <cell r="J38438">
            <v>0</v>
          </cell>
          <cell r="K38438">
            <v>0</v>
          </cell>
          <cell r="L38438">
            <v>0</v>
          </cell>
          <cell r="M38438">
            <v>1930600</v>
          </cell>
          <cell r="N38438" t="str">
            <v>0</v>
          </cell>
          <cell r="O38438">
            <v>1930600</v>
          </cell>
          <cell r="P38438" t="str">
            <v>Nguyễn Ngọc Bảo Châu</v>
          </cell>
          <cell r="Q38438" t="str">
            <v>BH-03A Bán Hàng</v>
          </cell>
        </row>
        <row r="38439">
          <cell r="D38439" t="str">
            <v>HCM-PX-2410-01921</v>
          </cell>
          <cell r="E38439" t="str">
            <v>CÔNG TY TNHH KỸ THUẬT LN</v>
          </cell>
          <cell r="F38439" t="str">
            <v>47/18 Đường Ao Đôi, Khu phố 10, Phường Bình Trị Đông A, Quận Bình Tân, Thành phố Hồ Chí Minh, Việt Nam</v>
          </cell>
          <cell r="G38439" t="str">
            <v/>
          </cell>
          <cell r="H38439" t="str">
            <v>Lê Quốc Dũng</v>
          </cell>
          <cell r="I38439">
            <v>0</v>
          </cell>
          <cell r="J38439">
            <v>0</v>
          </cell>
          <cell r="K38439">
            <v>0</v>
          </cell>
          <cell r="L38439">
            <v>0</v>
          </cell>
          <cell r="M38439">
            <v>5969000</v>
          </cell>
          <cell r="N38439" t="str">
            <v>0</v>
          </cell>
          <cell r="O38439">
            <v>6565900</v>
          </cell>
          <cell r="P38439" t="str">
            <v>Lê Thị Huyền Trang</v>
          </cell>
          <cell r="Q38439" t="str">
            <v>BH-03A Bán Hàng</v>
          </cell>
        </row>
        <row r="38440">
          <cell r="D38440" t="str">
            <v>HCM-PX-2410-01922</v>
          </cell>
          <cell r="E38440" t="str">
            <v>CÔNG TY CỔ PHẦN GÒ ĐÀNG</v>
          </cell>
          <cell r="F38440" t="str">
            <v>Lô 45, Khu Công Nghiệp Mỹ Tho, Xã Trung An, Thành phố Mỹ Tho, Tỉnh Tiền Giang, Việt Nam</v>
          </cell>
          <cell r="G38440" t="str">
            <v/>
          </cell>
          <cell r="H38440" t="str">
            <v>Lê Quốc Dũng</v>
          </cell>
          <cell r="I38440">
            <v>0</v>
          </cell>
          <cell r="J38440">
            <v>0</v>
          </cell>
          <cell r="K38440">
            <v>0</v>
          </cell>
          <cell r="L38440">
            <v>0</v>
          </cell>
          <cell r="M38440">
            <v>5969000</v>
          </cell>
          <cell r="N38440" t="str">
            <v>0</v>
          </cell>
          <cell r="O38440">
            <v>6565900</v>
          </cell>
          <cell r="P38440" t="str">
            <v>Lê Thị Huyền Trang</v>
          </cell>
          <cell r="Q38440" t="str">
            <v>BH-03A Bán Hàng</v>
          </cell>
        </row>
        <row r="38441">
          <cell r="D38441" t="str">
            <v>HNI-PX-2410-00531</v>
          </cell>
          <cell r="E38441" t="str">
            <v>CHI NHÁNH CÔNG TRÌNH VIETTEL HÀ NỘI - TỔNG CÔNG TY CỔ PHẦN CÔNG TRÌNH VIETTEL</v>
          </cell>
          <cell r="F38441" t="str">
            <v>Tầng 5, tháp B, tòa nhà Central Point, số 219 Trung Kính, Phường Yên Hòa, Quận Cầu Giấy, Thành phố Hà Nội, Việt Nam</v>
          </cell>
          <cell r="G38441" t="str">
            <v/>
          </cell>
          <cell r="H38441" t="str">
            <v>Nguyễn Anh Mười</v>
          </cell>
          <cell r="I38441">
            <v>0</v>
          </cell>
          <cell r="J38441">
            <v>0</v>
          </cell>
          <cell r="K38441">
            <v>0</v>
          </cell>
          <cell r="L38441">
            <v>0</v>
          </cell>
          <cell r="M38441">
            <v>391039</v>
          </cell>
          <cell r="N38441" t="str">
            <v>0</v>
          </cell>
          <cell r="O38441">
            <v>430143</v>
          </cell>
          <cell r="P38441" t="str">
            <v>Bùi Thị Phương Anh</v>
          </cell>
          <cell r="Q38441" t="str">
            <v>BH-03A Bán Hàng</v>
          </cell>
        </row>
        <row r="38442">
          <cell r="D38442" t="str">
            <v>HNI-PX-2410-00532</v>
          </cell>
          <cell r="E38442" t="str">
            <v>CÔNG TY TNHH CƠ KHÍ CHẾ TẠO MÁY NHẬT VINH</v>
          </cell>
          <cell r="F38442" t="str">
            <v>Số 40, Ngách 90/1, Đường Khuyến Lương, Tổ 9, Phường Trần Phú, Quận Hoàng Mai, Thành phố Hà Nội, Việt Nam</v>
          </cell>
          <cell r="G38442" t="str">
            <v/>
          </cell>
          <cell r="H38442" t="str">
            <v>Phạm Duy Minh</v>
          </cell>
          <cell r="I38442">
            <v>0</v>
          </cell>
          <cell r="J38442">
            <v>0</v>
          </cell>
          <cell r="K38442">
            <v>0</v>
          </cell>
          <cell r="L38442">
            <v>0</v>
          </cell>
          <cell r="M38442">
            <v>2972280</v>
          </cell>
          <cell r="N38442" t="str">
            <v>0</v>
          </cell>
          <cell r="O38442">
            <v>3269508</v>
          </cell>
          <cell r="P38442" t="str">
            <v>Bùi Thị Phương Anh</v>
          </cell>
          <cell r="Q38442" t="str">
            <v>BH-03A Bán Hàng</v>
          </cell>
        </row>
        <row r="38443">
          <cell r="D38443" t="str">
            <v>HCM-PX-2410-01923</v>
          </cell>
          <cell r="E38443" t="str">
            <v>CÔNG TY TNHH MAI PHÚC VINH</v>
          </cell>
          <cell r="F38443" t="str">
            <v>Thửa đất số 4757, Tờ bản đồ số 10TDH.2, Khu phố Đông Chiêu, Phường Tân Đông Hiệp, Thành phố Dĩ An, Tỉnh Bình Dương, Việt Nam</v>
          </cell>
          <cell r="G38443" t="str">
            <v/>
          </cell>
          <cell r="H38443" t="str">
            <v>Nguyễn Hoàng Quân</v>
          </cell>
          <cell r="I38443">
            <v>0</v>
          </cell>
          <cell r="J38443">
            <v>130000</v>
          </cell>
          <cell r="K38443">
            <v>0</v>
          </cell>
          <cell r="L38443">
            <v>0</v>
          </cell>
          <cell r="M38443">
            <v>5080000</v>
          </cell>
          <cell r="N38443" t="str">
            <v>0</v>
          </cell>
          <cell r="O38443">
            <v>5588000</v>
          </cell>
          <cell r="P38443" t="str">
            <v>Nguyễn Ngọc Bảo Châu</v>
          </cell>
          <cell r="Q38443" t="str">
            <v>BH-03A Bán Hàng</v>
          </cell>
        </row>
        <row r="38444">
          <cell r="D38444" t="str">
            <v>HCM-PX-2410-01924</v>
          </cell>
          <cell r="E38444" t="str">
            <v>CÔNG TY DỆT MAY VĨ LAN</v>
          </cell>
          <cell r="F38444" t="str">
            <v>D5/30 Đường 20 ấp mới 2, Xã Mỹ Hạnh Nam, H.Đức Hòa, Long An (gần KCN Hoàng Gia), Việt Nam</v>
          </cell>
          <cell r="G38444" t="str">
            <v/>
          </cell>
          <cell r="H38444" t="str">
            <v>Lê Công Tuấn</v>
          </cell>
          <cell r="I38444">
            <v>0</v>
          </cell>
          <cell r="J38444">
            <v>0</v>
          </cell>
          <cell r="K38444">
            <v>0</v>
          </cell>
          <cell r="L38444">
            <v>0</v>
          </cell>
          <cell r="M38444">
            <v>4850000</v>
          </cell>
          <cell r="N38444" t="str">
            <v>0</v>
          </cell>
          <cell r="O38444">
            <v>4850000</v>
          </cell>
          <cell r="P38444" t="str">
            <v>Lê Thị Huyền Trang</v>
          </cell>
          <cell r="Q38444" t="str">
            <v>BH-03A Bán Hàng</v>
          </cell>
        </row>
        <row r="38445">
          <cell r="D38445" t="str">
            <v>HCM-PX-2410-01925</v>
          </cell>
          <cell r="E38445" t="str">
            <v>ANH HÀ PHƯỚC LÂM - MÁY NHANG</v>
          </cell>
          <cell r="F38445" t="str">
            <v>2B3 Ấp 2,, Xã Phạm Văn Hai, Huyện Bình Chánh, Thành phố Hồ Chí Minh, Việt Nam</v>
          </cell>
          <cell r="G38445" t="str">
            <v/>
          </cell>
          <cell r="H38445" t="str">
            <v>Lê Quốc Dũng</v>
          </cell>
          <cell r="I38445">
            <v>0</v>
          </cell>
          <cell r="J38445">
            <v>0</v>
          </cell>
          <cell r="K38445">
            <v>0</v>
          </cell>
          <cell r="L38445">
            <v>0</v>
          </cell>
          <cell r="M38445">
            <v>4655000</v>
          </cell>
          <cell r="N38445" t="str">
            <v>0</v>
          </cell>
          <cell r="O38445">
            <v>4655000</v>
          </cell>
          <cell r="P38445" t="str">
            <v>Lê Thị Huyền Trang</v>
          </cell>
          <cell r="Q38445" t="str">
            <v>BH-03A Bán Hàng</v>
          </cell>
        </row>
        <row r="38446">
          <cell r="D38446" t="str">
            <v>HCM-PX-2410-01926</v>
          </cell>
          <cell r="E38446" t="str">
            <v>CÔNG TY TNHH KỸ THUẬT TỰ ĐỘNG QT</v>
          </cell>
          <cell r="F38446" t="str">
            <v>738 Trường Chinh, Phường 15, Quận Tân Bình, Thành phố Hồ Chí Minh, Việt Nam</v>
          </cell>
          <cell r="G38446" t="str">
            <v/>
          </cell>
          <cell r="H38446" t="str">
            <v>Nguyễn Hoàng Quân</v>
          </cell>
          <cell r="I38446">
            <v>0</v>
          </cell>
          <cell r="J38446">
            <v>155000</v>
          </cell>
          <cell r="K38446">
            <v>0</v>
          </cell>
          <cell r="L38446">
            <v>0</v>
          </cell>
          <cell r="M38446">
            <v>8609300</v>
          </cell>
          <cell r="N38446" t="str">
            <v>0</v>
          </cell>
          <cell r="O38446">
            <v>9470230</v>
          </cell>
          <cell r="P38446" t="str">
            <v>Mai Quỳnh Giao</v>
          </cell>
          <cell r="Q38446" t="str">
            <v>BH-03A Bán Hàng</v>
          </cell>
        </row>
        <row r="38447">
          <cell r="D38447" t="str">
            <v>HNI-PX-2410-00533</v>
          </cell>
          <cell r="E38447" t="str">
            <v>CÔNG TY CỔ PHẦN DỊCH VỤ KỸ THUẬT BẢO AN</v>
          </cell>
          <cell r="F38447" t="str">
            <v>Số 3A phố Lý Tự Trọng, Phường Minh Khai, Quận Hồng Bàng, Thành phố Hải Phòng, Việt Nam</v>
          </cell>
          <cell r="G38447" t="str">
            <v/>
          </cell>
          <cell r="H38447" t="str">
            <v>Bùi Xuân Cảnh</v>
          </cell>
          <cell r="I38447">
            <v>0</v>
          </cell>
          <cell r="J38447">
            <v>0</v>
          </cell>
          <cell r="K38447">
            <v>0</v>
          </cell>
          <cell r="L38447">
            <v>0</v>
          </cell>
          <cell r="M38447">
            <v>6934000</v>
          </cell>
          <cell r="N38447" t="str">
            <v>0</v>
          </cell>
          <cell r="O38447">
            <v>7488720</v>
          </cell>
          <cell r="P38447" t="str">
            <v>Bùi Thị Phương Anh</v>
          </cell>
          <cell r="Q38447" t="str">
            <v>BH-03A Bán Hàng</v>
          </cell>
        </row>
        <row r="38448">
          <cell r="D38448" t="str">
            <v>HCM-PX-2410-01927</v>
          </cell>
          <cell r="E38448" t="str">
            <v>CÔNG TY TNHH KỸ THUẬT ĐIỆN AN SƠN</v>
          </cell>
          <cell r="F38448" t="str">
            <v>34-36 Đường DC6, Phường Sơn Kỳ, Quận Tân Phú, Thành phố Hồ Chí Minh, Việt Nam</v>
          </cell>
          <cell r="G38448" t="str">
            <v/>
          </cell>
          <cell r="H38448" t="str">
            <v>Nguyễn Tấn Tài</v>
          </cell>
          <cell r="I38448">
            <v>0</v>
          </cell>
          <cell r="J38448">
            <v>0</v>
          </cell>
          <cell r="K38448">
            <v>0</v>
          </cell>
          <cell r="L38448">
            <v>0</v>
          </cell>
          <cell r="M38448">
            <v>23368125</v>
          </cell>
          <cell r="N38448" t="str">
            <v>0</v>
          </cell>
          <cell r="O38448">
            <v>25704938</v>
          </cell>
          <cell r="P38448" t="str">
            <v>Lê Thị Huyền Trang</v>
          </cell>
          <cell r="Q38448" t="str">
            <v>BH-03A Bán Hàng</v>
          </cell>
        </row>
        <row r="38449">
          <cell r="D38449" t="str">
            <v>HCM-PX-2410-01929</v>
          </cell>
          <cell r="E38449" t="str">
            <v>CÔNG TY TNHH KỸ THUẬT TỰ ĐỘNG QT</v>
          </cell>
          <cell r="F38449" t="str">
            <v>738 Trường Chinh, Phường 15, Quận Tân Bình, Thành phố Hồ Chí Minh, Việt Nam</v>
          </cell>
          <cell r="G38449" t="str">
            <v/>
          </cell>
          <cell r="H38449" t="str">
            <v>Nguyễn Hoàng Quân</v>
          </cell>
          <cell r="I38449">
            <v>0</v>
          </cell>
          <cell r="J38449">
            <v>0</v>
          </cell>
          <cell r="K38449">
            <v>0</v>
          </cell>
          <cell r="L38449">
            <v>0</v>
          </cell>
          <cell r="M38449">
            <v>3733800</v>
          </cell>
          <cell r="N38449" t="str">
            <v>0</v>
          </cell>
          <cell r="O38449">
            <v>4107180</v>
          </cell>
          <cell r="P38449" t="str">
            <v>Mai Quỳnh Giao</v>
          </cell>
          <cell r="Q38449" t="str">
            <v>BH-03A Bán Hàng</v>
          </cell>
        </row>
        <row r="38450">
          <cell r="D38450" t="str">
            <v>HNI-PX-2410-00534</v>
          </cell>
          <cell r="E38450" t="str">
            <v>CÔNG TY CỔ PHẦN THƯƠNG MẠI VÀ DỊCH VỤ SẢN XUẤT AN PHÁT</v>
          </cell>
          <cell r="F38450" t="str">
            <v>Số nhà 18 ngõ 23 phố Nguyễn Phúc Lai, Phường Ô Chợ Dừa, Quận Đống Đa, Thành phố Hà Nội, Phường Phúc Xá, Quận Ba Đình, Thành phố Hà Nội, Việt Nam</v>
          </cell>
          <cell r="G38450" t="str">
            <v/>
          </cell>
          <cell r="H38450" t="str">
            <v>Nguyễn Văn Linh</v>
          </cell>
          <cell r="I38450">
            <v>0</v>
          </cell>
          <cell r="J38450">
            <v>0</v>
          </cell>
          <cell r="K38450">
            <v>0</v>
          </cell>
          <cell r="L38450">
            <v>0</v>
          </cell>
          <cell r="M38450">
            <v>3603000</v>
          </cell>
          <cell r="N38450" t="str">
            <v>0</v>
          </cell>
          <cell r="O38450">
            <v>3603000</v>
          </cell>
          <cell r="P38450" t="str">
            <v>Nguyễn Diệu Thùy</v>
          </cell>
          <cell r="Q38450" t="str">
            <v>BH-03A Bán Hàng</v>
          </cell>
        </row>
        <row r="38451">
          <cell r="D38451" t="str">
            <v>HNI-PX-2410-00535</v>
          </cell>
          <cell r="E38451" t="str">
            <v>HNI bán cho HCM</v>
          </cell>
          <cell r="F38451" t="str">
            <v>B163, Khu phố 3, Nguyễn Văn Quá, P.Đông Hưng Thuận, Q.12, TP.HCM, Việt Nam</v>
          </cell>
          <cell r="G38451" t="str">
            <v/>
          </cell>
          <cell r="H38451" t="str">
            <v>Sale Hà Nội nội bộ</v>
          </cell>
          <cell r="I38451">
            <v>0</v>
          </cell>
          <cell r="J38451">
            <v>0</v>
          </cell>
          <cell r="K38451">
            <v>0</v>
          </cell>
          <cell r="L38451">
            <v>0</v>
          </cell>
          <cell r="M38451">
            <v>0</v>
          </cell>
          <cell r="N38451" t="str">
            <v>0</v>
          </cell>
          <cell r="O38451">
            <v>0</v>
          </cell>
          <cell r="P38451" t="str">
            <v>Nguyễn Diệu Thùy</v>
          </cell>
          <cell r="Q38451" t="str">
            <v>BH-16C Xuất Bán Chi Nhánh (Không Sắp Xe)</v>
          </cell>
        </row>
        <row r="38452">
          <cell r="D38452" t="str">
            <v>HCM-PX-2410-01934</v>
          </cell>
          <cell r="E38452" t="str">
            <v>CÔNG TY TNHH KỸ THUẬT TỰ ĐỘNG QT</v>
          </cell>
          <cell r="F38452" t="str">
            <v>738 Trường Chinh, Phường 15, Quận Tân Bình, Thành phố Hồ Chí Minh, Việt Nam</v>
          </cell>
          <cell r="G38452" t="str">
            <v/>
          </cell>
          <cell r="H38452" t="str">
            <v>Nguyễn Hoàng Quân</v>
          </cell>
          <cell r="I38452">
            <v>0</v>
          </cell>
          <cell r="J38452">
            <v>108000</v>
          </cell>
          <cell r="K38452">
            <v>0</v>
          </cell>
          <cell r="L38452">
            <v>0</v>
          </cell>
          <cell r="M38452">
            <v>20070400</v>
          </cell>
          <cell r="N38452" t="str">
            <v>0</v>
          </cell>
          <cell r="O38452">
            <v>22077440</v>
          </cell>
          <cell r="P38452" t="str">
            <v>Mai Quỳnh Giao</v>
          </cell>
          <cell r="Q38452" t="str">
            <v>BH-03A Bán Hàng</v>
          </cell>
        </row>
        <row r="38453">
          <cell r="D38453" t="str">
            <v>HNI-PX-2410-00536</v>
          </cell>
          <cell r="E38453" t="str">
            <v>CÔNG TY CỔ PHẦN THƯƠNG MẠI VÀ SẢN XUẤT ELCO</v>
          </cell>
          <cell r="F38453" t="str">
            <v>Thửa đất số TT4-3, Khu đấu giá quyền sử dụng đất Tứ Hiệp-Ngũ Hiệp, Xã Tứ Hiệp, Huyện Thanh Trì, Thành phố Hà Nội, Việt Nam</v>
          </cell>
          <cell r="G38453" t="str">
            <v/>
          </cell>
          <cell r="H38453" t="str">
            <v>Trần Văn Tuyền</v>
          </cell>
          <cell r="I38453">
            <v>0</v>
          </cell>
          <cell r="J38453">
            <v>0</v>
          </cell>
          <cell r="K38453">
            <v>0</v>
          </cell>
          <cell r="L38453">
            <v>0</v>
          </cell>
          <cell r="M38453">
            <v>43400700</v>
          </cell>
          <cell r="N38453" t="str">
            <v>0</v>
          </cell>
          <cell r="O38453">
            <v>47740770</v>
          </cell>
          <cell r="P38453" t="str">
            <v>Bùi Thị Phương Anh</v>
          </cell>
          <cell r="Q38453" t="str">
            <v>BH-03A Bán Hàng</v>
          </cell>
        </row>
        <row r="38454">
          <cell r="D38454" t="str">
            <v>HCM-PX-2410-01937</v>
          </cell>
          <cell r="E38454" t="str">
            <v>CÔNG TY TNHH CƠ ĐIỆN TỰ ĐỘNG LD TECH</v>
          </cell>
          <cell r="F38454" t="str">
            <v>119/43/26 Đường Đông Thành, Khu phố Đông Thành, Phường Tân Đông Hiệp, Thành phố Dĩ An, Tỉnh Bình Dương, Việt Nam</v>
          </cell>
          <cell r="G38454" t="str">
            <v/>
          </cell>
          <cell r="H38454" t="str">
            <v>Nguyễn Hoàng Quân</v>
          </cell>
          <cell r="I38454">
            <v>0</v>
          </cell>
          <cell r="J38454">
            <v>54000</v>
          </cell>
          <cell r="K38454">
            <v>0</v>
          </cell>
          <cell r="L38454">
            <v>0</v>
          </cell>
          <cell r="M38454">
            <v>7077500</v>
          </cell>
          <cell r="N38454" t="str">
            <v>0</v>
          </cell>
          <cell r="O38454">
            <v>7785250</v>
          </cell>
          <cell r="P38454" t="str">
            <v>Nguyễn Ngọc Bảo Châu</v>
          </cell>
          <cell r="Q38454" t="str">
            <v>BH-03A Bán Hàng</v>
          </cell>
        </row>
        <row r="38455">
          <cell r="D38455" t="str">
            <v>HCM-PX-2410-01939</v>
          </cell>
          <cell r="E38455" t="str">
            <v>CÔNG TY TNHH THƯƠNG MẠI VÀ DỊCH VỤ CÔNG NGHỆ MỚI GP</v>
          </cell>
          <cell r="F38455" t="str">
            <v>390/9 đường HT13, Phường Hiệp Thành, Quận 12, Thành phố Hồ Chí Minh, Việt Nam</v>
          </cell>
          <cell r="G38455" t="str">
            <v/>
          </cell>
          <cell r="H38455" t="str">
            <v>Nguyễn Tấn Tài</v>
          </cell>
          <cell r="I38455">
            <v>0</v>
          </cell>
          <cell r="J38455">
            <v>30000</v>
          </cell>
          <cell r="K38455">
            <v>0</v>
          </cell>
          <cell r="L38455">
            <v>0</v>
          </cell>
          <cell r="M38455">
            <v>28880600</v>
          </cell>
          <cell r="N38455" t="str">
            <v>0</v>
          </cell>
          <cell r="O38455">
            <v>31768660</v>
          </cell>
          <cell r="P38455" t="str">
            <v>Nguyễn Ngọc Bảo Châu</v>
          </cell>
          <cell r="Q38455" t="str">
            <v>BH-03A Bán Hàng</v>
          </cell>
        </row>
        <row r="38456">
          <cell r="D38456" t="str">
            <v>HNI-PX-2410-00537</v>
          </cell>
          <cell r="E38456" t="str">
            <v>CÔNG TY CỔ PHẦN  CÔNG NGHỆ AMT VIỆT NAM</v>
          </cell>
          <cell r="F38456" t="str">
            <v>Số 43/5, Ngõ 239 Lâm Du, Phường Bồ Đề, Quận Long Biên, Thành phố Hà Nội, Việt Nam</v>
          </cell>
          <cell r="G38456" t="str">
            <v/>
          </cell>
          <cell r="H38456" t="str">
            <v>Trần Văn Tuyền</v>
          </cell>
          <cell r="I38456">
            <v>0</v>
          </cell>
          <cell r="J38456">
            <v>0</v>
          </cell>
          <cell r="K38456">
            <v>0</v>
          </cell>
          <cell r="L38456">
            <v>0</v>
          </cell>
          <cell r="M38456">
            <v>32112600</v>
          </cell>
          <cell r="N38456" t="str">
            <v>0</v>
          </cell>
          <cell r="O38456">
            <v>35323860</v>
          </cell>
          <cell r="P38456" t="str">
            <v>Bùi Thị Phương Anh</v>
          </cell>
          <cell r="Q38456" t="str">
            <v>BH-03A Bán Hàng</v>
          </cell>
        </row>
        <row r="38457">
          <cell r="D38457" t="str">
            <v>HNI-PX-2410-00539</v>
          </cell>
          <cell r="E38457" t="str">
            <v>CÔNG TY TNHH SẢN XUẤT VÀ THƯƠNG MẠI NHÀ VIỆT</v>
          </cell>
          <cell r="F38457" t="str">
            <v>Thôn Ngọc Lịch, Xã Trưng Trắc, Huyện Văn Lâm, Tỉnh Hưng Yên, Việt Nam</v>
          </cell>
          <cell r="G38457" t="str">
            <v/>
          </cell>
          <cell r="H38457" t="str">
            <v>Trần Văn Tuyền</v>
          </cell>
          <cell r="I38457">
            <v>0</v>
          </cell>
          <cell r="J38457">
            <v>0</v>
          </cell>
          <cell r="K38457">
            <v>0</v>
          </cell>
          <cell r="L38457">
            <v>0</v>
          </cell>
          <cell r="M38457">
            <v>3561000</v>
          </cell>
          <cell r="N38457" t="str">
            <v>0</v>
          </cell>
          <cell r="O38457">
            <v>3917100</v>
          </cell>
          <cell r="P38457" t="str">
            <v>Nguyễn Diệu Thùy</v>
          </cell>
          <cell r="Q38457" t="str">
            <v>BH-03A Bán Hàng</v>
          </cell>
        </row>
        <row r="38458">
          <cell r="D38458" t="str">
            <v>HCM-PX-2410-01941</v>
          </cell>
          <cell r="E38458" t="str">
            <v>CÔNG TY TNHH ĐẦU TƯ XÂY DỰNG DỊCH VỤ NEWSUN C&amp;E</v>
          </cell>
          <cell r="F38458" t="str">
            <v>733 Thống Nhất, Phường 13, Quận Gò Vấp, Thành phố Hồ Chí Minh, Việt Nam</v>
          </cell>
          <cell r="G38458" t="str">
            <v/>
          </cell>
          <cell r="H38458" t="str">
            <v>Nguyễn Hà Thái</v>
          </cell>
          <cell r="I38458">
            <v>0</v>
          </cell>
          <cell r="J38458">
            <v>0</v>
          </cell>
          <cell r="K38458">
            <v>0</v>
          </cell>
          <cell r="L38458">
            <v>0</v>
          </cell>
          <cell r="M38458">
            <v>26303000</v>
          </cell>
          <cell r="N38458" t="str">
            <v>0</v>
          </cell>
          <cell r="O38458">
            <v>28933300</v>
          </cell>
          <cell r="P38458" t="str">
            <v>Trần Thị Quí</v>
          </cell>
          <cell r="Q38458" t="str">
            <v>BH-03A Bán Hàng</v>
          </cell>
        </row>
        <row r="38459">
          <cell r="D38459" t="str">
            <v>HCM-PX-2410-01942</v>
          </cell>
          <cell r="E38459" t="str">
            <v>CÔNG TY TNHH ĐẦU TƯ XÂY DỰNG DỊCH VỤ NEWSUN C&amp;E</v>
          </cell>
          <cell r="F38459" t="str">
            <v>733 Thống Nhất, Phường 13, Quận Gò Vấp, Thành phố Hồ Chí Minh, Việt Nam</v>
          </cell>
          <cell r="G38459" t="str">
            <v/>
          </cell>
          <cell r="H38459" t="str">
            <v>Nguyễn Hà Thái</v>
          </cell>
          <cell r="I38459">
            <v>0</v>
          </cell>
          <cell r="J38459">
            <v>0</v>
          </cell>
          <cell r="K38459">
            <v>0</v>
          </cell>
          <cell r="L38459">
            <v>0</v>
          </cell>
          <cell r="M38459">
            <v>1276000</v>
          </cell>
          <cell r="N38459" t="str">
            <v>0</v>
          </cell>
          <cell r="O38459">
            <v>1378080</v>
          </cell>
          <cell r="P38459" t="str">
            <v>Trần Thị Quí</v>
          </cell>
          <cell r="Q38459" t="str">
            <v>BH-03A Bán Hàng</v>
          </cell>
        </row>
        <row r="38460">
          <cell r="D38460" t="str">
            <v>HCM-PX-2410-01944</v>
          </cell>
          <cell r="E38460" t="str">
            <v>CÔNG TY TNHH TMDV VIỆT NAM XANH</v>
          </cell>
          <cell r="F38460" t="str">
            <v>Đường Bầu Tre, Thôn 2, Xã Diên Phú, Huyện Diên Khánh, Tỉnh Khánh Hòa, Việt Nam</v>
          </cell>
          <cell r="G38460" t="str">
            <v/>
          </cell>
          <cell r="H38460" t="str">
            <v>Nguyễn Phú Quốc</v>
          </cell>
          <cell r="I38460">
            <v>0</v>
          </cell>
          <cell r="J38460">
            <v>0</v>
          </cell>
          <cell r="K38460">
            <v>0</v>
          </cell>
          <cell r="L38460">
            <v>0</v>
          </cell>
          <cell r="M38460">
            <v>0</v>
          </cell>
          <cell r="N38460" t="str">
            <v>0</v>
          </cell>
          <cell r="O38460">
            <v>0</v>
          </cell>
          <cell r="P38460" t="str">
            <v>Trần Thị Quí</v>
          </cell>
          <cell r="Q38460" t="str">
            <v>BH-03F Xuất Bảo Hành</v>
          </cell>
        </row>
        <row r="38461">
          <cell r="D38461" t="str">
            <v>HCM-PX-2410-01946</v>
          </cell>
          <cell r="E38461" t="str">
            <v>CÔNG TY CỔ PHẦN DỊCH VỤ KỸ THUẬT BÌNH MINH SOLAR</v>
          </cell>
          <cell r="F38461" t="str">
            <v>128 Nguyễn Cư Trinh, Phường Lê Hồng Phong, Thành phố Quảng Ngãi, Tỉnh Quảng Ngãi, Việt Nam</v>
          </cell>
          <cell r="G38461" t="str">
            <v/>
          </cell>
          <cell r="H38461" t="str">
            <v>Nguyễn Duy Linh</v>
          </cell>
          <cell r="I38461">
            <v>0</v>
          </cell>
          <cell r="J38461">
            <v>0</v>
          </cell>
          <cell r="K38461">
            <v>0</v>
          </cell>
          <cell r="L38461">
            <v>0</v>
          </cell>
          <cell r="M38461">
            <v>0</v>
          </cell>
          <cell r="N38461" t="str">
            <v>0</v>
          </cell>
          <cell r="O38461">
            <v>0</v>
          </cell>
          <cell r="P38461" t="str">
            <v>Nguyễn Ngọc Anh Thư</v>
          </cell>
          <cell r="Q38461" t="str">
            <v>BH-03F Xuất Bảo Hành</v>
          </cell>
        </row>
        <row r="38462">
          <cell r="D38462" t="str">
            <v>HCM-PX-2410-01947</v>
          </cell>
          <cell r="E38462" t="str">
            <v>CÔNG TY TNHH THƯƠNG MẠI DỊCH VỤ KỸ THUẬT TQK</v>
          </cell>
          <cell r="F38462" t="str">
            <v>405/39/36, Thống Nhất, Phường 11, Quận Gò Vấp, Thành phố Hồ Chí Minh, Việt Nam</v>
          </cell>
          <cell r="G38462" t="str">
            <v/>
          </cell>
          <cell r="H38462" t="str">
            <v>Đoàn Trần Bửu Đăng</v>
          </cell>
          <cell r="I38462">
            <v>0</v>
          </cell>
          <cell r="J38462">
            <v>0</v>
          </cell>
          <cell r="K38462">
            <v>0</v>
          </cell>
          <cell r="L38462">
            <v>0</v>
          </cell>
          <cell r="M38462">
            <v>2200000</v>
          </cell>
          <cell r="N38462" t="str">
            <v>0</v>
          </cell>
          <cell r="O38462">
            <v>2420000</v>
          </cell>
          <cell r="P38462" t="str">
            <v>Mai Quỳnh Giao</v>
          </cell>
          <cell r="Q38462" t="str">
            <v>BH-03A Bán Hàng</v>
          </cell>
        </row>
        <row r="38463">
          <cell r="D38463" t="str">
            <v>HCM-PX-2410-01950</v>
          </cell>
          <cell r="E38463" t="str">
            <v>CÔNG TY CỔ PHẦN PHÁT TRIỂN KỸ THUẬT NĂNG LƯỢNG XANH QUẢNG NGÃI</v>
          </cell>
          <cell r="F38463" t="str">
            <v>Tầng 2, Số 241 Lê Lợi, Phường Chánh Lộ, Thành phố Quảng Ngãi, Tỉnh Quảng Ngãi, Việt Nam</v>
          </cell>
          <cell r="G38463" t="str">
            <v/>
          </cell>
          <cell r="H38463" t="str">
            <v>Nguyễn Duy Linh</v>
          </cell>
          <cell r="I38463">
            <v>0</v>
          </cell>
          <cell r="J38463">
            <v>0</v>
          </cell>
          <cell r="K38463">
            <v>0</v>
          </cell>
          <cell r="L38463">
            <v>0</v>
          </cell>
          <cell r="M38463">
            <v>0</v>
          </cell>
          <cell r="N38463" t="str">
            <v>0</v>
          </cell>
          <cell r="O38463">
            <v>0</v>
          </cell>
          <cell r="P38463" t="str">
            <v>Nguyễn Ngọc Anh Thư</v>
          </cell>
          <cell r="Q38463" t="str">
            <v>BH-03F Xuất Bảo Hành</v>
          </cell>
        </row>
        <row r="38464">
          <cell r="D38464" t="str">
            <v>HCM-PX-2410-01951</v>
          </cell>
          <cell r="E38464" t="str">
            <v>CHI NHÁNH KỸ THUẬT VIETTEL ĐẮK NÔNG - TỔNG CÔNG TY CỔ PHẦN CÔNG TRÌNH VIETTEL |VCC DCN</v>
          </cell>
          <cell r="F38464" t="str">
            <v>Số 10A, Chu Văn An, Khối 2, Thị trấn Kiến Đức, Huyện Đắk R'Lấp, Tỉnh Đắk Nông., Việt Nam</v>
          </cell>
          <cell r="G38464" t="str">
            <v/>
          </cell>
          <cell r="H38464" t="str">
            <v>Nguyễn Phú Quốc</v>
          </cell>
          <cell r="I38464">
            <v>0</v>
          </cell>
          <cell r="J38464">
            <v>0</v>
          </cell>
          <cell r="K38464">
            <v>0</v>
          </cell>
          <cell r="L38464">
            <v>0</v>
          </cell>
          <cell r="M38464">
            <v>10390000</v>
          </cell>
          <cell r="N38464" t="str">
            <v>0</v>
          </cell>
          <cell r="O38464">
            <v>11429000</v>
          </cell>
          <cell r="P38464" t="str">
            <v>Trần Thị Quí</v>
          </cell>
          <cell r="Q38464" t="str">
            <v>BH-03A Bán Hàng</v>
          </cell>
        </row>
        <row r="38465">
          <cell r="D38465" t="str">
            <v>HNI-PX-2410-00540</v>
          </cell>
          <cell r="E38465" t="str">
            <v>CÔNG TY TNHH THIẾT BỊ ĐIỆN VIỆT HƯNG</v>
          </cell>
          <cell r="F38465" t="str">
            <v>Số 54D ngõ 217, phố Định Công Thượng, tổ 3B, Phường Định Công, Quận Hoàng Mai, Thành phố Hà Nội, Việt Nam</v>
          </cell>
          <cell r="G38465" t="str">
            <v/>
          </cell>
          <cell r="H38465" t="str">
            <v>Nguyễn Hữu Phước</v>
          </cell>
          <cell r="I38465">
            <v>0</v>
          </cell>
          <cell r="J38465">
            <v>0</v>
          </cell>
          <cell r="K38465">
            <v>0</v>
          </cell>
          <cell r="L38465">
            <v>0</v>
          </cell>
          <cell r="M38465">
            <v>31077810</v>
          </cell>
          <cell r="N38465" t="str">
            <v>0</v>
          </cell>
          <cell r="O38465">
            <v>34185591</v>
          </cell>
          <cell r="P38465" t="str">
            <v>Nguyễn Diệu Thùy</v>
          </cell>
          <cell r="Q38465" t="str">
            <v>BH-03A Bán Hàng</v>
          </cell>
        </row>
        <row r="38466">
          <cell r="D38466" t="str">
            <v>HCM-PX-2410-01958</v>
          </cell>
          <cell r="E38466" t="str">
            <v>CÔNG TY CỔ PHẦN ĐIỆN, NĂNG LƯỢNG TÁI TẠO THUẬN HẢI</v>
          </cell>
          <cell r="F38466" t="str">
            <v>Số 51A, Đường Nguyễn Du, Khu phố 7, Phường Bảo An, Thành phố Phan Rang-Tháp Chàm, Tỉnh Ninh Thuận, Việt Nam</v>
          </cell>
          <cell r="G38466" t="str">
            <v/>
          </cell>
          <cell r="H38466" t="str">
            <v>Nguyễn Phú Quốc</v>
          </cell>
          <cell r="I38466">
            <v>0</v>
          </cell>
          <cell r="J38466">
            <v>0</v>
          </cell>
          <cell r="K38466">
            <v>0</v>
          </cell>
          <cell r="L38466">
            <v>0</v>
          </cell>
          <cell r="M38466">
            <v>26649840</v>
          </cell>
          <cell r="N38466" t="str">
            <v>0</v>
          </cell>
          <cell r="O38466">
            <v>29314824</v>
          </cell>
          <cell r="P38466" t="str">
            <v>Trần Thị Quí</v>
          </cell>
          <cell r="Q38466" t="str">
            <v>BH-03A Bán Hàng</v>
          </cell>
        </row>
        <row r="38467">
          <cell r="D38467" t="str">
            <v>HCM-PX-2410-01960</v>
          </cell>
          <cell r="E38467" t="str">
            <v>CÔNG TY CỔ PHẦN THƯƠNG MẠI VÀ CÔNG NGHỆ HẢI ÂU AT</v>
          </cell>
          <cell r="F38467" t="str">
            <v>Số 14, Đường D18, KDC DV Tân Bình, Khu phố Tân Thắng, Phường Tân Bình, Thành phố Dĩ An, Tỉnh Bình Dương, Việt Nam</v>
          </cell>
          <cell r="G38467" t="str">
            <v/>
          </cell>
          <cell r="H38467" t="str">
            <v>Nguyễn Ngọc Bằng</v>
          </cell>
          <cell r="I38467">
            <v>0</v>
          </cell>
          <cell r="J38467">
            <v>0</v>
          </cell>
          <cell r="K38467">
            <v>0</v>
          </cell>
          <cell r="L38467">
            <v>0</v>
          </cell>
          <cell r="M38467">
            <v>8872500</v>
          </cell>
          <cell r="N38467" t="str">
            <v>0</v>
          </cell>
          <cell r="O38467">
            <v>8872500</v>
          </cell>
          <cell r="P38467" t="str">
            <v>Lê Thị Huyền Trang</v>
          </cell>
          <cell r="Q38467" t="str">
            <v>BH-03A Bán Hàng</v>
          </cell>
        </row>
        <row r="38468">
          <cell r="D38468" t="str">
            <v>HCM-PX-2410-01963</v>
          </cell>
          <cell r="E38468" t="str">
            <v>CỬA HÀNG THIẾT BỊ NÂNG PHÚ VINH</v>
          </cell>
          <cell r="F38468" t="str">
            <v>850 QL1A, P. Bình Trị Đông A, Bình Tân, TP HCM, Việt Nam</v>
          </cell>
          <cell r="G38468" t="str">
            <v/>
          </cell>
          <cell r="H38468" t="str">
            <v>Tô Thành Đạo</v>
          </cell>
          <cell r="I38468">
            <v>0</v>
          </cell>
          <cell r="J38468">
            <v>0</v>
          </cell>
          <cell r="K38468">
            <v>0</v>
          </cell>
          <cell r="L38468">
            <v>0</v>
          </cell>
          <cell r="M38468">
            <v>3020000</v>
          </cell>
          <cell r="N38468" t="str">
            <v>0</v>
          </cell>
          <cell r="O38468">
            <v>3020000</v>
          </cell>
          <cell r="P38468" t="str">
            <v>Nguyễn Ngọc Bảo Châu</v>
          </cell>
          <cell r="Q38468" t="str">
            <v>BH-03A Bán Hàng</v>
          </cell>
        </row>
        <row r="38469">
          <cell r="D38469" t="str">
            <v>HCM-PX-2410-01964</v>
          </cell>
          <cell r="E38469" t="str">
            <v>CÔNG TY TNHH SẢN XUẤT THƯƠNG MẠI DỊCH VỤ ND TECH</v>
          </cell>
          <cell r="F38469" t="str">
            <v>228/20 Thống Nhất, Phường 10, Quận Gò Vấp, Thành phố Hồ Chí Minh, Việt Nam</v>
          </cell>
          <cell r="G38469" t="str">
            <v/>
          </cell>
          <cell r="H38469" t="str">
            <v>Phạm Hoàng Linh</v>
          </cell>
          <cell r="I38469">
            <v>0</v>
          </cell>
          <cell r="J38469">
            <v>0</v>
          </cell>
          <cell r="K38469">
            <v>0</v>
          </cell>
          <cell r="L38469">
            <v>0</v>
          </cell>
          <cell r="M38469">
            <v>9980000</v>
          </cell>
          <cell r="N38469" t="str">
            <v>0</v>
          </cell>
          <cell r="O38469">
            <v>10778400</v>
          </cell>
          <cell r="P38469" t="str">
            <v>Mai Quỳnh Giao</v>
          </cell>
          <cell r="Q38469" t="str">
            <v>BH-03A Bán Hàng</v>
          </cell>
        </row>
        <row r="38470">
          <cell r="D38470" t="str">
            <v>HCM-PX-2410-01970</v>
          </cell>
          <cell r="E38470" t="str">
            <v>CÔNG TY TNHH ETECH E&amp;C</v>
          </cell>
          <cell r="F38470" t="str">
            <v>16/32 Hậu Lân 5, Ấp Hậu Lân, Xã Bà Điểm, Thị trấn Hóc Môn, Huyện Hóc Môn, Thành phố Hồ Chí Minh, Việt Nam</v>
          </cell>
          <cell r="G38470" t="str">
            <v/>
          </cell>
          <cell r="H38470" t="str">
            <v>Nguyễn Hà Thái</v>
          </cell>
          <cell r="I38470">
            <v>0</v>
          </cell>
          <cell r="J38470">
            <v>0</v>
          </cell>
          <cell r="K38470">
            <v>0</v>
          </cell>
          <cell r="L38470">
            <v>0</v>
          </cell>
          <cell r="M38470">
            <v>16680000</v>
          </cell>
          <cell r="N38470" t="str">
            <v>0</v>
          </cell>
          <cell r="O38470">
            <v>18348000</v>
          </cell>
          <cell r="P38470" t="str">
            <v>Trần Thị Quí</v>
          </cell>
          <cell r="Q38470" t="str">
            <v>BH-03A Bán Hàng</v>
          </cell>
        </row>
        <row r="38471">
          <cell r="D38471" t="str">
            <v>HNI-PX-2410-00543</v>
          </cell>
          <cell r="E38471" t="str">
            <v>CỬA HÀNG HIỀN TỨ</v>
          </cell>
          <cell r="F38471" t="str">
            <v>Cửa hàng Hiền Tứ Số 192 Tổ 3 Phường Chùa Hang, TP Thái Nguyên, tỉnh Thái Nguyên., Việt Nam</v>
          </cell>
          <cell r="G38471" t="str">
            <v/>
          </cell>
          <cell r="H38471" t="str">
            <v>Trần Văn Tuyền</v>
          </cell>
          <cell r="I38471">
            <v>0</v>
          </cell>
          <cell r="J38471">
            <v>0</v>
          </cell>
          <cell r="K38471">
            <v>0</v>
          </cell>
          <cell r="L38471">
            <v>0</v>
          </cell>
          <cell r="M38471">
            <v>23590000</v>
          </cell>
          <cell r="N38471" t="str">
            <v>0</v>
          </cell>
          <cell r="O38471">
            <v>23590000</v>
          </cell>
          <cell r="P38471" t="str">
            <v>Bùi Thị Phương Anh</v>
          </cell>
          <cell r="Q38471" t="str">
            <v>BH-03A Bán Hàng</v>
          </cell>
        </row>
        <row r="38472">
          <cell r="D38472" t="str">
            <v>HNI-PX-2410-00545</v>
          </cell>
          <cell r="E38472" t="str">
            <v>CÔNG TY TNHH THƯƠNG MẠI VÀ TỰ ĐỘNG HÓA KAT</v>
          </cell>
          <cell r="F38472" t="str">
            <v>"Số nhà 4, ngõ 31 phố Nông Vụ, Phường Phúc Lợi, Quận Long Biên, Hà Nội", VN, Việt Nam</v>
          </cell>
          <cell r="G38472" t="str">
            <v/>
          </cell>
          <cell r="H38472" t="str">
            <v>Trần Văn Tuyền</v>
          </cell>
          <cell r="I38472">
            <v>0</v>
          </cell>
          <cell r="J38472">
            <v>0</v>
          </cell>
          <cell r="K38472">
            <v>0</v>
          </cell>
          <cell r="L38472">
            <v>0</v>
          </cell>
          <cell r="M38472">
            <v>4791000</v>
          </cell>
          <cell r="N38472" t="str">
            <v>0</v>
          </cell>
          <cell r="O38472">
            <v>5270100</v>
          </cell>
          <cell r="P38472" t="str">
            <v>Bùi Thị Phương Anh</v>
          </cell>
          <cell r="Q38472" t="str">
            <v>BH-03A Bán Hàng</v>
          </cell>
        </row>
        <row r="38473">
          <cell r="D38473" t="str">
            <v>HCM-PX-2410-01980</v>
          </cell>
          <cell r="E38473" t="str">
            <v>THIẾT BỊ ĐIỆN CÔNG NGHIỆP CÔNG NĂNG</v>
          </cell>
          <cell r="F38473" t="str">
            <v>31/3A Bưu Điện Gia Kiệm, Thống Nhất, Đồng Nai, Việt Nam</v>
          </cell>
          <cell r="G38473" t="str">
            <v/>
          </cell>
          <cell r="H38473" t="str">
            <v>Nguyễn Quốc Duy</v>
          </cell>
          <cell r="I38473">
            <v>0</v>
          </cell>
          <cell r="J38473">
            <v>0</v>
          </cell>
          <cell r="K38473">
            <v>0</v>
          </cell>
          <cell r="L38473">
            <v>0</v>
          </cell>
          <cell r="M38473">
            <v>8686000</v>
          </cell>
          <cell r="N38473" t="str">
            <v>0</v>
          </cell>
          <cell r="O38473">
            <v>8686000</v>
          </cell>
          <cell r="P38473" t="str">
            <v>Lê Thị Huyền Trang</v>
          </cell>
          <cell r="Q38473" t="str">
            <v>BH-03A Bán Hàng</v>
          </cell>
        </row>
        <row r="38474">
          <cell r="D38474" t="str">
            <v>HNI-PX-2410-00546</v>
          </cell>
          <cell r="E38474" t="str">
            <v>CÔNG TY CỔ PHẦN THIẾT BỊ ĐIỆN HOÀNG PHƯƠNG</v>
          </cell>
          <cell r="F38474" t="str">
            <v>Số 30, ngách 1, ngõ 84, phố Võ Thị Sáu, Phường Thanh Nhàn, Quận Hai Bà Trưng, Thành phố Hà Nội, Việt Nam</v>
          </cell>
          <cell r="G38474" t="str">
            <v/>
          </cell>
          <cell r="H38474" t="str">
            <v>Trần Văn Tuyền</v>
          </cell>
          <cell r="I38474">
            <v>0</v>
          </cell>
          <cell r="J38474">
            <v>0</v>
          </cell>
          <cell r="K38474">
            <v>0</v>
          </cell>
          <cell r="L38474">
            <v>0</v>
          </cell>
          <cell r="M38474">
            <v>56088900</v>
          </cell>
          <cell r="N38474" t="str">
            <v>0</v>
          </cell>
          <cell r="O38474">
            <v>60576012</v>
          </cell>
          <cell r="P38474" t="str">
            <v>Nguyễn Diệu Thùy</v>
          </cell>
          <cell r="Q38474" t="str">
            <v>BH-03A Bán Hàng</v>
          </cell>
        </row>
        <row r="38475">
          <cell r="D38475" t="str">
            <v>HCM-PX-2410-01983</v>
          </cell>
          <cell r="E38475" t="str">
            <v>CÔNG TY TRÁCH NHIỆM HỮU HẠN M.D.K</v>
          </cell>
          <cell r="F38475" t="str">
            <v>Lô 7 và 8 Khu C1, Khu Công nghiệp Tân Thới Hiệp, Phường Hiệp Thành, Quận 12, Thành phố Hồ Chí Minh, Việt Nam</v>
          </cell>
          <cell r="G38475" t="str">
            <v/>
          </cell>
          <cell r="H38475" t="str">
            <v>Nguyễn Vũ Đăng</v>
          </cell>
          <cell r="I38475">
            <v>0</v>
          </cell>
          <cell r="J38475">
            <v>0</v>
          </cell>
          <cell r="K38475">
            <v>0</v>
          </cell>
          <cell r="L38475">
            <v>0</v>
          </cell>
          <cell r="M38475">
            <v>0</v>
          </cell>
          <cell r="N38475" t="str">
            <v>0</v>
          </cell>
          <cell r="O38475">
            <v>0</v>
          </cell>
          <cell r="P38475" t="str">
            <v>Mai Quỳnh Giao</v>
          </cell>
          <cell r="Q38475" t="str">
            <v>BH-03F Xuất Bảo Hành</v>
          </cell>
        </row>
        <row r="38476">
          <cell r="D38476" t="str">
            <v>HCM-PX-2410-01985</v>
          </cell>
          <cell r="E38476" t="str">
            <v>CÔNG TY TNHH MỘT THÀNH VIÊN THƯƠNG MẠI DỊCH VỤ SẢN XUẤT CƠ KHÍ HÙNG TUẤN</v>
          </cell>
          <cell r="F38476" t="str">
            <v>105 Đường Đông Minh, Khu phố Tây A, Phường Đông Hòa, Thành phố Dĩ An, Tỉnh Bình Dương, Việt Nam</v>
          </cell>
          <cell r="G38476" t="str">
            <v/>
          </cell>
          <cell r="H38476" t="str">
            <v>Lê Quốc Dũng</v>
          </cell>
          <cell r="I38476">
            <v>0</v>
          </cell>
          <cell r="J38476">
            <v>0</v>
          </cell>
          <cell r="K38476">
            <v>0</v>
          </cell>
          <cell r="L38476">
            <v>0</v>
          </cell>
          <cell r="M38476">
            <v>0</v>
          </cell>
          <cell r="N38476" t="str">
            <v>0</v>
          </cell>
          <cell r="O38476">
            <v>0</v>
          </cell>
          <cell r="P38476" t="str">
            <v>Mai Quỳnh Giao</v>
          </cell>
          <cell r="Q38476" t="str">
            <v>BH-03F Xuất Bảo Hành</v>
          </cell>
        </row>
        <row r="38477">
          <cell r="D38477" t="str">
            <v>HCM-PX-2410-01992</v>
          </cell>
          <cell r="E38477" t="str">
            <v>CÔNG TY TNHH GIẢI PHÁP KỸ THUẬT TỰ ĐỘNG HOÁ THIÊN PHÚC</v>
          </cell>
          <cell r="F38477" t="str">
            <v>25/1C Nguyễn Hậu,, Phường Tân Thành, Quận Tân Phú, Thành phố Hồ Chí Minh, Việt Nam</v>
          </cell>
          <cell r="G38477" t="str">
            <v/>
          </cell>
          <cell r="H38477" t="str">
            <v>Nguyễn Quốc Duy</v>
          </cell>
          <cell r="I38477">
            <v>0</v>
          </cell>
          <cell r="J38477">
            <v>0</v>
          </cell>
          <cell r="K38477">
            <v>0</v>
          </cell>
          <cell r="L38477">
            <v>0</v>
          </cell>
          <cell r="M38477">
            <v>0</v>
          </cell>
          <cell r="N38477" t="str">
            <v>0</v>
          </cell>
          <cell r="O38477">
            <v>0</v>
          </cell>
          <cell r="P38477" t="str">
            <v>Mai Quỳnh Giao</v>
          </cell>
          <cell r="Q38477" t="str">
            <v>BH-03F Xuất Bảo Hành</v>
          </cell>
        </row>
        <row r="38478">
          <cell r="D38478" t="str">
            <v>HCM-PX-2410-01994</v>
          </cell>
          <cell r="E38478" t="str">
            <v>CÔNG TY TNHH LONG NGUYỄN BÌNH DƯƠNG</v>
          </cell>
          <cell r="F38478" t="str">
            <v>Thửa đất số 511, Tờ bản đồ số 26, Quốc lộ 13, Tổ 13, Khu phố Bàu Bàng, Thị Trấn Lai Uyên, Huyện Bàu Bàng, Tỉnh Bình Dương, Việt Nam</v>
          </cell>
          <cell r="G38478" t="str">
            <v/>
          </cell>
          <cell r="H38478" t="str">
            <v>Nguyễn Tấn Tài</v>
          </cell>
          <cell r="I38478">
            <v>0</v>
          </cell>
          <cell r="J38478">
            <v>0</v>
          </cell>
          <cell r="K38478">
            <v>0</v>
          </cell>
          <cell r="L38478">
            <v>0</v>
          </cell>
          <cell r="M38478">
            <v>5452000</v>
          </cell>
          <cell r="N38478" t="str">
            <v>0</v>
          </cell>
          <cell r="O38478">
            <v>5997200</v>
          </cell>
          <cell r="P38478" t="str">
            <v>Nguyễn Ngọc Bảo Châu</v>
          </cell>
          <cell r="Q38478" t="str">
            <v>BH-03A Bán Hàng</v>
          </cell>
        </row>
        <row r="38479">
          <cell r="D38479" t="str">
            <v>HCM-PX-2410-01996</v>
          </cell>
          <cell r="E38479" t="str">
            <v>CÔNG TY TNHH GIA PHÚC HẢI</v>
          </cell>
          <cell r="F38479" t="str">
            <v>39/22 Đường ĐHT 02, Phường Tân Hưng Thuận, Quận 12, TP HCM, Việt Nam</v>
          </cell>
          <cell r="G38479" t="str">
            <v/>
          </cell>
          <cell r="H38479" t="str">
            <v>Tô Thành Đạo</v>
          </cell>
          <cell r="I38479">
            <v>0</v>
          </cell>
          <cell r="J38479">
            <v>0</v>
          </cell>
          <cell r="K38479">
            <v>0</v>
          </cell>
          <cell r="L38479">
            <v>0</v>
          </cell>
          <cell r="M38479">
            <v>5370000</v>
          </cell>
          <cell r="N38479" t="str">
            <v>0</v>
          </cell>
          <cell r="O38479">
            <v>5370000</v>
          </cell>
          <cell r="P38479" t="str">
            <v>Nguyễn Ngọc Bảo Châu</v>
          </cell>
          <cell r="Q38479" t="str">
            <v>BH-03A Bán Hàng</v>
          </cell>
        </row>
        <row r="38480">
          <cell r="D38480" t="str">
            <v>HNI-PX-2410-00547</v>
          </cell>
          <cell r="E38480" t="str">
            <v>CHI NHÁNH CÔNG TRÌNH VIETTEL BẮC GIANG - TỔNG CÔNG TY CỔ PHẦN CÔNG TRÌNH VIETTEL</v>
          </cell>
          <cell r="F38480" t="str">
            <v>Số 4A đường Hoàng Văn Thụ, Phường Xương Giang, Thành phố Bắc Giang, Tỉnh Bắc Giang, Việt Nam</v>
          </cell>
          <cell r="G38480" t="str">
            <v/>
          </cell>
          <cell r="H38480" t="str">
            <v>Dương Đức Hùng</v>
          </cell>
          <cell r="I38480">
            <v>0</v>
          </cell>
          <cell r="J38480">
            <v>0</v>
          </cell>
          <cell r="K38480">
            <v>0</v>
          </cell>
          <cell r="L38480">
            <v>0</v>
          </cell>
          <cell r="M38480">
            <v>0</v>
          </cell>
          <cell r="N38480" t="str">
            <v>0</v>
          </cell>
          <cell r="O38480">
            <v>0</v>
          </cell>
          <cell r="P38480" t="str">
            <v>Nguyễn Diệu Thùy</v>
          </cell>
          <cell r="Q38480" t="str">
            <v>BH-03F Xuất Bảo Hành</v>
          </cell>
        </row>
        <row r="38481">
          <cell r="D38481" t="str">
            <v>HCM-PX-2410-01997</v>
          </cell>
          <cell r="E38481" t="str">
            <v>HCM bán cho CTH</v>
          </cell>
          <cell r="F38481" t="str">
            <v>45 - 47 Bùi Quang Trinh, Phường Phú Thứ, Quận Cái Răng, Thành phố Cần Thơ, Việt Nam</v>
          </cell>
          <cell r="G38481" t="str">
            <v/>
          </cell>
          <cell r="H38481" t="str">
            <v>Sale HCM Nội Bộ</v>
          </cell>
          <cell r="I38481">
            <v>0</v>
          </cell>
          <cell r="J38481">
            <v>0</v>
          </cell>
          <cell r="K38481">
            <v>0</v>
          </cell>
          <cell r="L38481">
            <v>0</v>
          </cell>
          <cell r="M38481">
            <v>0</v>
          </cell>
          <cell r="N38481" t="str">
            <v>0</v>
          </cell>
          <cell r="O38481">
            <v>0</v>
          </cell>
          <cell r="P38481" t="str">
            <v>Nguyễn Ngọc Bảo Châu</v>
          </cell>
          <cell r="Q38481" t="str">
            <v>BH-16C Xuất Bán Chi Nhánh (Không Sắp Xe)</v>
          </cell>
        </row>
        <row r="38482">
          <cell r="D38482" t="str">
            <v>HCM-PX-2410-01998</v>
          </cell>
          <cell r="E38482" t="str">
            <v>CÔNG TY TNHH ĐIỆN VÀ CÔNG NGHIỆP VIÊN THÀNH</v>
          </cell>
          <cell r="F38482" t="str">
            <v>44/8 Đường số 16A, Phường Bình Hưng Hòa A, Quận Bình Tân, Thành phố Hồ Chí Minh, Việt Nam</v>
          </cell>
          <cell r="G38482" t="str">
            <v/>
          </cell>
          <cell r="H38482" t="str">
            <v>Hồ Hoàng Anh</v>
          </cell>
          <cell r="I38482">
            <v>0</v>
          </cell>
          <cell r="J38482">
            <v>0</v>
          </cell>
          <cell r="K38482">
            <v>0</v>
          </cell>
          <cell r="L38482">
            <v>0</v>
          </cell>
          <cell r="M38482">
            <v>19500000</v>
          </cell>
          <cell r="N38482" t="str">
            <v>0</v>
          </cell>
          <cell r="O38482">
            <v>19500000</v>
          </cell>
          <cell r="P38482" t="str">
            <v>Lê Thị Huyền Trang</v>
          </cell>
          <cell r="Q38482" t="str">
            <v>BH-03A Bán Hàng</v>
          </cell>
        </row>
        <row r="38483">
          <cell r="D38483" t="str">
            <v>HCM-PX-2410-01999</v>
          </cell>
          <cell r="E38483" t="str">
            <v>NGUYỄN NGỌC TRUNG</v>
          </cell>
          <cell r="F38483" t="str">
            <v>198B/3/7 Dương Bá Trạc, Phường 2, Quận 8, TP HCM, Việt Nam</v>
          </cell>
          <cell r="G38483" t="str">
            <v/>
          </cell>
          <cell r="H38483" t="str">
            <v>Lương Hoàng Hiệp</v>
          </cell>
          <cell r="I38483">
            <v>0</v>
          </cell>
          <cell r="J38483">
            <v>0</v>
          </cell>
          <cell r="K38483">
            <v>0</v>
          </cell>
          <cell r="L38483">
            <v>0</v>
          </cell>
          <cell r="M38483">
            <v>2200000</v>
          </cell>
          <cell r="N38483" t="str">
            <v>0</v>
          </cell>
          <cell r="O38483">
            <v>2200000</v>
          </cell>
          <cell r="P38483" t="str">
            <v>Lê Thị Huyền Trang</v>
          </cell>
          <cell r="Q38483" t="str">
            <v>BH-03A Bán Hàng</v>
          </cell>
        </row>
        <row r="38484">
          <cell r="D38484" t="str">
            <v>HCM-PX-2410-02000</v>
          </cell>
          <cell r="E38484" t="str">
            <v>CÔNG TY TNHH KỸ THUẬT ITECH VIỆT NAM</v>
          </cell>
          <cell r="F38484" t="str">
            <v>30/22D Huỳnh Thị Đồng, Khu phố 6, Thị trấn Nhà Bè, Huyện Nhà Bè, Thành phố Hồ Chí Minh, Việt Nam</v>
          </cell>
          <cell r="G38484" t="str">
            <v/>
          </cell>
          <cell r="H38484" t="str">
            <v>Nguyễn Quốc Duy</v>
          </cell>
          <cell r="I38484">
            <v>0</v>
          </cell>
          <cell r="J38484">
            <v>0</v>
          </cell>
          <cell r="K38484">
            <v>0</v>
          </cell>
          <cell r="L38484">
            <v>0</v>
          </cell>
          <cell r="M38484">
            <v>5088000</v>
          </cell>
          <cell r="N38484" t="str">
            <v>0</v>
          </cell>
          <cell r="O38484">
            <v>5088000</v>
          </cell>
          <cell r="P38484" t="str">
            <v>Lê Thị Huyền Trang</v>
          </cell>
          <cell r="Q38484" t="str">
            <v>BH-03A Bán Hàng</v>
          </cell>
        </row>
        <row r="38485">
          <cell r="D38485" t="str">
            <v>HCM-PX-2410-02001</v>
          </cell>
          <cell r="E38485" t="str">
            <v>CÔNG TY CỔ PHẦN CÔNG NGHIỆP AN VŨ</v>
          </cell>
          <cell r="F38485" t="str">
            <v>Số 41F/14 Đặng Thùy Trâm, Phường 13, Quận Bình Thạnh, Thành phố Hồ Chí Minh, Việt Nam</v>
          </cell>
          <cell r="G38485" t="str">
            <v/>
          </cell>
          <cell r="H38485" t="str">
            <v>Tô Thành Đạo</v>
          </cell>
          <cell r="I38485">
            <v>0</v>
          </cell>
          <cell r="J38485">
            <v>0</v>
          </cell>
          <cell r="K38485">
            <v>0</v>
          </cell>
          <cell r="L38485">
            <v>0</v>
          </cell>
          <cell r="M38485">
            <v>2820000</v>
          </cell>
          <cell r="N38485" t="str">
            <v>0</v>
          </cell>
          <cell r="O38485">
            <v>2820000</v>
          </cell>
          <cell r="P38485" t="str">
            <v>Nguyễn Ngọc Bảo Châu</v>
          </cell>
          <cell r="Q38485" t="str">
            <v>BH-03A Bán Hàng</v>
          </cell>
        </row>
        <row r="38486">
          <cell r="D38486" t="str">
            <v>HCM-PX-2410-02002</v>
          </cell>
          <cell r="E38486" t="str">
            <v>CÔNG TY CP - TỔNG CÔNG TY NƯỚC - MÔI TRƯỜNG BÌNH DƯƠNG - CHI NHÁNH CẤP NƯỚC CHƠN THÀNH</v>
          </cell>
          <cell r="F38486" t="str">
            <v>KP Mỹ Hưng, P Thành Tâm, Phường Thành Tâm, Thị xã Chơn Thành, Tỉnh Bình Phước, Việt Nam</v>
          </cell>
          <cell r="G38486" t="str">
            <v/>
          </cell>
          <cell r="H38486" t="str">
            <v>Nguyễn Ngọc Bằng</v>
          </cell>
          <cell r="I38486">
            <v>0</v>
          </cell>
          <cell r="J38486">
            <v>0</v>
          </cell>
          <cell r="K38486">
            <v>0</v>
          </cell>
          <cell r="L38486">
            <v>0</v>
          </cell>
          <cell r="M38486">
            <v>0</v>
          </cell>
          <cell r="N38486" t="str">
            <v>0</v>
          </cell>
          <cell r="O38486">
            <v>0</v>
          </cell>
          <cell r="P38486" t="str">
            <v>Mai Quỳnh Giao</v>
          </cell>
          <cell r="Q38486" t="str">
            <v>BH-03F Xuất Bảo Hành</v>
          </cell>
        </row>
        <row r="38487">
          <cell r="D38487" t="str">
            <v>CTH-PX-2410-00246</v>
          </cell>
          <cell r="E38487" t="str">
            <v>CÔNG TY TNHH SOLAR PHÚ GIA</v>
          </cell>
          <cell r="F38487" t="str">
            <v>Thửa đất số 160, Tờ bản đồ số 40, Tổ 9, Ấp Cây Thông Trong, Xã Cửa Dương, Thành phố Phú Quốc, Tỉnh Kiên Giang, Việt Nam</v>
          </cell>
          <cell r="G38487" t="str">
            <v/>
          </cell>
          <cell r="H38487" t="str">
            <v>Sale Cần Thơ SL</v>
          </cell>
          <cell r="I38487">
            <v>0</v>
          </cell>
          <cell r="J38487">
            <v>0</v>
          </cell>
          <cell r="K38487">
            <v>0</v>
          </cell>
          <cell r="L38487">
            <v>0</v>
          </cell>
          <cell r="M38487">
            <v>0</v>
          </cell>
          <cell r="N38487" t="str">
            <v>0</v>
          </cell>
          <cell r="O38487">
            <v>0</v>
          </cell>
          <cell r="P38487" t="str">
            <v>Lâm Tuyết Trinh</v>
          </cell>
          <cell r="Q38487" t="str">
            <v>BH-03F Xuất Bảo Hành</v>
          </cell>
        </row>
        <row r="38488">
          <cell r="D38488" t="str">
            <v>CTH-PX-2410-00247</v>
          </cell>
          <cell r="E38488" t="str">
            <v>CÔNG TY TNHH SOLAR PHÚ GIA</v>
          </cell>
          <cell r="F38488" t="str">
            <v>Thửa đất số 160, Tờ bản đồ số 40, Tổ 9, Ấp Cây Thông Trong, Xã Cửa Dương, Thành phố Phú Quốc, Tỉnh Kiên Giang, Việt Nam</v>
          </cell>
          <cell r="G38488" t="str">
            <v/>
          </cell>
          <cell r="H38488" t="str">
            <v>Sale Cần Thơ SL</v>
          </cell>
          <cell r="I38488">
            <v>0</v>
          </cell>
          <cell r="J38488">
            <v>0</v>
          </cell>
          <cell r="K38488">
            <v>0</v>
          </cell>
          <cell r="L38488">
            <v>0</v>
          </cell>
          <cell r="M38488">
            <v>0</v>
          </cell>
          <cell r="N38488" t="str">
            <v>0</v>
          </cell>
          <cell r="O38488">
            <v>0</v>
          </cell>
          <cell r="P38488" t="str">
            <v>Lâm Tuyết Trinh</v>
          </cell>
          <cell r="Q38488" t="str">
            <v>BH-03F Xuất Bảo Hành</v>
          </cell>
        </row>
        <row r="38489">
          <cell r="D38489" t="str">
            <v>CTH-PX-2410-00248</v>
          </cell>
          <cell r="E38489" t="str">
            <v>CÔNG TY TNHH SOLAR PHÚ GIA</v>
          </cell>
          <cell r="F38489" t="str">
            <v>Thửa đất số 160, Tờ bản đồ số 40, Tổ 9, Ấp Cây Thông Trong, Xã Cửa Dương, Thành phố Phú Quốc, Tỉnh Kiên Giang, Việt Nam</v>
          </cell>
          <cell r="G38489" t="str">
            <v/>
          </cell>
          <cell r="H38489" t="str">
            <v>Sale Cần Thơ SL</v>
          </cell>
          <cell r="I38489">
            <v>0</v>
          </cell>
          <cell r="J38489">
            <v>0</v>
          </cell>
          <cell r="K38489">
            <v>0</v>
          </cell>
          <cell r="L38489">
            <v>0</v>
          </cell>
          <cell r="M38489">
            <v>0</v>
          </cell>
          <cell r="N38489" t="str">
            <v>0</v>
          </cell>
          <cell r="O38489">
            <v>0</v>
          </cell>
          <cell r="P38489" t="str">
            <v>Lâm Tuyết Trinh</v>
          </cell>
          <cell r="Q38489" t="str">
            <v>BH-03F Xuất Bảo Hành</v>
          </cell>
        </row>
        <row r="38490">
          <cell r="D38490" t="str">
            <v>CTH-PX-2410-00249</v>
          </cell>
          <cell r="E38490" t="str">
            <v>ĐIỆN CƠ TRƯỜNG HƯNG</v>
          </cell>
          <cell r="F38490" t="str">
            <v>Trần Hưng Đạo, Huyện Mỹ Xuyên, Tỉnh Sóc Trăng, Việt Nam</v>
          </cell>
          <cell r="G38490" t="str">
            <v/>
          </cell>
          <cell r="H38490" t="str">
            <v>Tạ Thanh Tuấn</v>
          </cell>
          <cell r="I38490">
            <v>0</v>
          </cell>
          <cell r="J38490">
            <v>0</v>
          </cell>
          <cell r="K38490">
            <v>0</v>
          </cell>
          <cell r="L38490">
            <v>0</v>
          </cell>
          <cell r="M38490">
            <v>0</v>
          </cell>
          <cell r="N38490" t="str">
            <v>0</v>
          </cell>
          <cell r="O38490">
            <v>0</v>
          </cell>
          <cell r="P38490" t="str">
            <v>Lâm Tuyết Trinh</v>
          </cell>
          <cell r="Q38490" t="str">
            <v>BH-03F Xuất Bảo Hành</v>
          </cell>
        </row>
        <row r="38491">
          <cell r="D38491" t="str">
            <v>CTH-PX-2410-00250</v>
          </cell>
          <cell r="E38491" t="str">
            <v>ĐIỆN CƠ TRƯỜNG HƯNG</v>
          </cell>
          <cell r="F38491" t="str">
            <v>Trần Hưng Đạo, Huyện Mỹ Xuyên, Tỉnh Sóc Trăng, Việt Nam</v>
          </cell>
          <cell r="G38491" t="str">
            <v/>
          </cell>
          <cell r="H38491" t="str">
            <v>Tạ Thanh Tuấn</v>
          </cell>
          <cell r="I38491">
            <v>0</v>
          </cell>
          <cell r="J38491">
            <v>0</v>
          </cell>
          <cell r="K38491">
            <v>0</v>
          </cell>
          <cell r="L38491">
            <v>0</v>
          </cell>
          <cell r="M38491">
            <v>0</v>
          </cell>
          <cell r="N38491" t="str">
            <v>0</v>
          </cell>
          <cell r="O38491">
            <v>0</v>
          </cell>
          <cell r="P38491" t="str">
            <v>Lâm Tuyết Trinh</v>
          </cell>
          <cell r="Q38491" t="str">
            <v>BH-03F Xuất Bảo Hành</v>
          </cell>
        </row>
        <row r="38492">
          <cell r="D38492" t="str">
            <v>HCM-PX-2410-02003</v>
          </cell>
          <cell r="E38492" t="str">
            <v>CÔNG TY TNHH MỘT THÀNH VIÊN BỘT MÌ THÀNH TÂM</v>
          </cell>
          <cell r="F38492" t="str">
            <v>Tổ 19, Ấp 2, Xã Xuân Hòa, Huyện Xuân Lộc, Tỉnh Đồng Nai, Việt Nam</v>
          </cell>
          <cell r="G38492" t="str">
            <v/>
          </cell>
          <cell r="H38492" t="str">
            <v>Lê Công Tuấn</v>
          </cell>
          <cell r="I38492">
            <v>0</v>
          </cell>
          <cell r="J38492">
            <v>0</v>
          </cell>
          <cell r="K38492">
            <v>0</v>
          </cell>
          <cell r="L38492">
            <v>0</v>
          </cell>
          <cell r="M38492">
            <v>0</v>
          </cell>
          <cell r="N38492" t="str">
            <v>0</v>
          </cell>
          <cell r="O38492">
            <v>0</v>
          </cell>
          <cell r="P38492" t="str">
            <v>Mai Quỳnh Giao</v>
          </cell>
          <cell r="Q38492" t="str">
            <v>BH-03F Xuất Bảo Hành</v>
          </cell>
        </row>
        <row r="38493">
          <cell r="D38493" t="str">
            <v>HCM-PX-2410-02005</v>
          </cell>
          <cell r="E38493" t="str">
            <v>CÔNG TY TNHH TẬP ĐOÀN DIVI</v>
          </cell>
          <cell r="F38493" t="str">
            <v>40 Cư Xá Ụ Tàu, Đường Ung Văn Khiêm, Phường 25, Quận Bình Thạnh, Thành phố Hồ Chí Minh, Việt Nam</v>
          </cell>
          <cell r="G38493" t="str">
            <v/>
          </cell>
          <cell r="H38493" t="str">
            <v>Nguyễn Hoàng Quân</v>
          </cell>
          <cell r="I38493">
            <v>0</v>
          </cell>
          <cell r="J38493">
            <v>0</v>
          </cell>
          <cell r="K38493">
            <v>0</v>
          </cell>
          <cell r="L38493">
            <v>0</v>
          </cell>
          <cell r="M38493">
            <v>500000</v>
          </cell>
          <cell r="N38493" t="str">
            <v>0</v>
          </cell>
          <cell r="O38493">
            <v>500000</v>
          </cell>
          <cell r="P38493" t="str">
            <v>Mai Quỳnh Giao</v>
          </cell>
          <cell r="Q38493" t="str">
            <v>BH-03E Xuất Sửa Chữa</v>
          </cell>
        </row>
        <row r="38494">
          <cell r="D38494" t="str">
            <v>HCM-PX-2410-02006</v>
          </cell>
          <cell r="E38494" t="str">
            <v>CÔNG TY TRÁCH NHIỆM HỮU HẠN CHẾ TẠO THIẾT BỊ CÔNG NGHIỆP TTQ</v>
          </cell>
          <cell r="F38494" t="str">
            <v>125C Đường 14, Khu phố Bến Cát, Phường Phước Bình, Thành phố Thủ Đức, Thành phố Hồ Chí Minh, Việt Nam</v>
          </cell>
          <cell r="G38494" t="str">
            <v/>
          </cell>
          <cell r="H38494" t="str">
            <v>Phạm Minh Tuấn</v>
          </cell>
          <cell r="I38494">
            <v>0</v>
          </cell>
          <cell r="J38494">
            <v>0</v>
          </cell>
          <cell r="K38494">
            <v>0</v>
          </cell>
          <cell r="L38494">
            <v>0</v>
          </cell>
          <cell r="M38494">
            <v>0</v>
          </cell>
          <cell r="N38494" t="str">
            <v>0</v>
          </cell>
          <cell r="O38494">
            <v>0</v>
          </cell>
          <cell r="P38494" t="str">
            <v>Mai Quỳnh Giao</v>
          </cell>
          <cell r="Q38494" t="str">
            <v>BH-03F Xuất Bảo Hành</v>
          </cell>
        </row>
        <row r="38495">
          <cell r="D38495" t="str">
            <v>HCM-PX-2410-02007</v>
          </cell>
          <cell r="E38495" t="str">
            <v>CÔNG TY TRÁCH NHIỆM HỮU HẠN CHẾ TẠO THIẾT BỊ CÔNG NGHIỆP TTQ</v>
          </cell>
          <cell r="F38495" t="str">
            <v>125C Đường 14, Khu phố Bến Cát, Phường Phước Bình, Thành phố Thủ Đức, Thành phố Hồ Chí Minh, Việt Nam</v>
          </cell>
          <cell r="G38495" t="str">
            <v/>
          </cell>
          <cell r="H38495" t="str">
            <v>Phạm Minh Tuấn</v>
          </cell>
          <cell r="I38495">
            <v>0</v>
          </cell>
          <cell r="J38495">
            <v>0</v>
          </cell>
          <cell r="K38495">
            <v>0</v>
          </cell>
          <cell r="L38495">
            <v>0</v>
          </cell>
          <cell r="M38495">
            <v>0</v>
          </cell>
          <cell r="N38495" t="str">
            <v>0</v>
          </cell>
          <cell r="O38495">
            <v>0</v>
          </cell>
          <cell r="P38495" t="str">
            <v>Mai Quỳnh Giao</v>
          </cell>
          <cell r="Q38495" t="str">
            <v>BH-03F Xuất Bảo Hành</v>
          </cell>
        </row>
        <row r="38496">
          <cell r="D38496" t="str">
            <v>HCM-PX-2410-02008</v>
          </cell>
          <cell r="E38496" t="str">
            <v>CÔNG TY TNHH DANASOLAR</v>
          </cell>
          <cell r="F38496" t="str">
            <v>88 Ngô Huy Diễn, Phường Hoà Xuân, Quận Cẩm Lệ, Thành phố Đà Nẵng, Việt Nam</v>
          </cell>
          <cell r="G38496" t="str">
            <v/>
          </cell>
          <cell r="H38496" t="str">
            <v>Bùi Liên Lực</v>
          </cell>
          <cell r="I38496">
            <v>0</v>
          </cell>
          <cell r="J38496">
            <v>0</v>
          </cell>
          <cell r="K38496">
            <v>0</v>
          </cell>
          <cell r="L38496">
            <v>0</v>
          </cell>
          <cell r="M38496">
            <v>0</v>
          </cell>
          <cell r="N38496" t="str">
            <v>0</v>
          </cell>
          <cell r="O38496">
            <v>0</v>
          </cell>
          <cell r="P38496" t="str">
            <v>Nguyễn Ngọc Anh Thư</v>
          </cell>
          <cell r="Q38496" t="str">
            <v>BH-03F Xuất Bảo Hành</v>
          </cell>
        </row>
        <row r="38497">
          <cell r="D38497" t="str">
            <v>HCM-PX-2410-02009</v>
          </cell>
          <cell r="E38497" t="str">
            <v>CÔNG TY TRÁCH NHIỆM HỮU HẠN XÂY DỰNG - THƯƠNG MẠI HUỲNH NGỌC LƯƠNG</v>
          </cell>
          <cell r="F38497" t="str">
            <v>Só 04A Trần Đại Nghĩa, Khu phố 3, Thị trấn Tân Châu, Huyện Tân Châu, Tỉnh Tây Ninh, Việt Nam</v>
          </cell>
          <cell r="G38497" t="str">
            <v/>
          </cell>
          <cell r="H38497" t="str">
            <v>Quách Gia Khang</v>
          </cell>
          <cell r="I38497">
            <v>0</v>
          </cell>
          <cell r="J38497">
            <v>0</v>
          </cell>
          <cell r="K38497">
            <v>0</v>
          </cell>
          <cell r="L38497">
            <v>0</v>
          </cell>
          <cell r="M38497">
            <v>0</v>
          </cell>
          <cell r="N38497" t="str">
            <v>0</v>
          </cell>
          <cell r="O38497">
            <v>0</v>
          </cell>
          <cell r="P38497" t="str">
            <v>Nguyễn Ngọc Anh Thư</v>
          </cell>
          <cell r="Q38497" t="str">
            <v>BH-03F Xuất Bảo Hành</v>
          </cell>
        </row>
        <row r="38498">
          <cell r="D38498" t="str">
            <v>CTH-PX-2410-00251</v>
          </cell>
          <cell r="E38498" t="str">
            <v>CỬA HÀNG THIẾT BỊ ĐIỆN LÊ VĂN TÔN</v>
          </cell>
          <cell r="F38498" t="str">
            <v>179 Lý Thái Tổ, Mỹ Long, Long Xuyên, Tỉnh An Giang, Việt Nam</v>
          </cell>
          <cell r="G38498" t="str">
            <v/>
          </cell>
          <cell r="H38498" t="str">
            <v>Phạm Ngọc Anh Giang</v>
          </cell>
          <cell r="I38498">
            <v>0</v>
          </cell>
          <cell r="J38498">
            <v>0</v>
          </cell>
          <cell r="K38498">
            <v>0</v>
          </cell>
          <cell r="L38498">
            <v>0</v>
          </cell>
          <cell r="M38498">
            <v>13376000</v>
          </cell>
          <cell r="N38498" t="str">
            <v>0</v>
          </cell>
          <cell r="O38498">
            <v>13376000</v>
          </cell>
          <cell r="P38498" t="str">
            <v>Lâm Tuyết Trinh</v>
          </cell>
          <cell r="Q38498" t="str">
            <v>BH-03A Bán Hàng</v>
          </cell>
        </row>
        <row r="38499">
          <cell r="D38499" t="str">
            <v>HCM-PX-2410-02011</v>
          </cell>
          <cell r="E38499" t="str">
            <v>NGUYỄN NGỌC PHAN - 09838303</v>
          </cell>
          <cell r="F38499" t="str">
            <v>Sư đoàn 9, quân đoàn 4, đóng quân ấp Cây Sộp, Xã Tân An Hội, Huyện Củ Chi, Thành phố Hồ Chí Minh, Việt Nam</v>
          </cell>
          <cell r="G38499" t="str">
            <v/>
          </cell>
          <cell r="H38499" t="str">
            <v>Đặng Đăng Đình Nguyện</v>
          </cell>
          <cell r="I38499">
            <v>0</v>
          </cell>
          <cell r="J38499">
            <v>0</v>
          </cell>
          <cell r="K38499">
            <v>0</v>
          </cell>
          <cell r="L38499">
            <v>0</v>
          </cell>
          <cell r="M38499">
            <v>0</v>
          </cell>
          <cell r="N38499" t="str">
            <v>0</v>
          </cell>
          <cell r="O38499">
            <v>0</v>
          </cell>
          <cell r="P38499" t="str">
            <v>Nguyễn Ngọc Anh Thư</v>
          </cell>
          <cell r="Q38499" t="str">
            <v>BH-03F Xuất Bảo Hành</v>
          </cell>
        </row>
        <row r="38500">
          <cell r="D38500" t="str">
            <v>HCM-PX-2410-02015</v>
          </cell>
          <cell r="E38500" t="str">
            <v>CÔNG TY TNHH PHONG THẠNH PHÁT | SL</v>
          </cell>
          <cell r="F38500" t="str">
            <v>Thửa đất số 7 và thửa 12, tờ bản đồ số 9A, tổ 1,, Phường Tân Hiệp, Thị xã Tân Uyên, Tỉnh Bình Dương, Việt Nam</v>
          </cell>
          <cell r="G38500" t="str">
            <v/>
          </cell>
          <cell r="H38500" t="str">
            <v>Phạm Xuân Bách</v>
          </cell>
          <cell r="I38500">
            <v>0</v>
          </cell>
          <cell r="J38500">
            <v>0</v>
          </cell>
          <cell r="K38500">
            <v>0</v>
          </cell>
          <cell r="L38500">
            <v>0</v>
          </cell>
          <cell r="M38500">
            <v>0</v>
          </cell>
          <cell r="N38500" t="str">
            <v>0</v>
          </cell>
          <cell r="O38500">
            <v>0</v>
          </cell>
          <cell r="P38500" t="str">
            <v>Nguyễn Ngọc Anh Thư</v>
          </cell>
          <cell r="Q38500" t="str">
            <v>BH-03F Xuất Bảo Hành</v>
          </cell>
        </row>
        <row r="38501">
          <cell r="D38501" t="str">
            <v>HCM-PX-2410-02016</v>
          </cell>
          <cell r="E38501" t="str">
            <v>CÔNG TY TNHH MTV NTSOLAR</v>
          </cell>
          <cell r="F38501" t="str">
            <v>thôn Tân Bình 2, Xã Đắk Hòa, Huyện Đắk Song, Tỉnh Đắk Nông, Việt Nam</v>
          </cell>
          <cell r="G38501" t="str">
            <v/>
          </cell>
          <cell r="H38501" t="str">
            <v>Nguyễn Phú Quốc</v>
          </cell>
          <cell r="I38501">
            <v>0</v>
          </cell>
          <cell r="J38501">
            <v>0</v>
          </cell>
          <cell r="K38501">
            <v>0</v>
          </cell>
          <cell r="L38501">
            <v>0</v>
          </cell>
          <cell r="M38501">
            <v>0</v>
          </cell>
          <cell r="N38501" t="str">
            <v>0</v>
          </cell>
          <cell r="O38501">
            <v>0</v>
          </cell>
          <cell r="P38501" t="str">
            <v>Nguyễn Ngọc Anh Thư</v>
          </cell>
          <cell r="Q38501" t="str">
            <v>BH-03F Xuất Bảo Hành</v>
          </cell>
        </row>
        <row r="38502">
          <cell r="D38502" t="str">
            <v>HCM-PX-2410-02017</v>
          </cell>
          <cell r="E38502" t="str">
            <v>CHI NHÁNH CÔNG TRÌNH VIETTEL NINH THUẬN - TỔNG CÔNG TY CỔ PHẦN CÔNG TRÌNH VIETTEL| VCC NINH THUẬN</v>
          </cell>
          <cell r="F38502" t="str">
            <v>Số 369 đường 21/8, Phường Phước Mỹ, Thành phố Phan Rang-Tháp Chàm, Tỉnh Ninh Thuận, Việt Nam</v>
          </cell>
          <cell r="G38502" t="str">
            <v/>
          </cell>
          <cell r="H38502" t="str">
            <v>Nguyễn Phú Quốc</v>
          </cell>
          <cell r="I38502">
            <v>0</v>
          </cell>
          <cell r="J38502">
            <v>0</v>
          </cell>
          <cell r="K38502">
            <v>0</v>
          </cell>
          <cell r="L38502">
            <v>0</v>
          </cell>
          <cell r="M38502">
            <v>0</v>
          </cell>
          <cell r="N38502" t="str">
            <v>0</v>
          </cell>
          <cell r="O38502">
            <v>0</v>
          </cell>
          <cell r="P38502" t="str">
            <v>Nguyễn Ngọc Anh Thư</v>
          </cell>
          <cell r="Q38502" t="str">
            <v>BH-03F Xuất Bảo Hành</v>
          </cell>
        </row>
        <row r="38503">
          <cell r="D38503" t="str">
            <v>HCM-PX-2410-02018</v>
          </cell>
          <cell r="E38503" t="str">
            <v>CÔNG TY TNHH DỊCH VỤ KỸ THUẬT ĐIỆN MẶT TRỜI PVN</v>
          </cell>
          <cell r="F38503" t="str">
            <v>53-55  Nguyễn Hữu Cảnh - Phường 22- Bình Thạnh - TPHCM, Việt Nam</v>
          </cell>
          <cell r="G38503" t="str">
            <v/>
          </cell>
          <cell r="H38503" t="str">
            <v>Vũ Duy Hưng</v>
          </cell>
          <cell r="I38503">
            <v>0</v>
          </cell>
          <cell r="J38503">
            <v>0</v>
          </cell>
          <cell r="K38503">
            <v>0</v>
          </cell>
          <cell r="L38503">
            <v>0</v>
          </cell>
          <cell r="M38503">
            <v>0</v>
          </cell>
          <cell r="N38503" t="str">
            <v>0</v>
          </cell>
          <cell r="O38503">
            <v>0</v>
          </cell>
          <cell r="P38503" t="str">
            <v>Nguyễn Ngọc Anh Thư</v>
          </cell>
          <cell r="Q38503" t="str">
            <v>BH-03F Xuất Bảo Hành</v>
          </cell>
        </row>
        <row r="38504">
          <cell r="D38504" t="str">
            <v>HCM-PX-2410-02019</v>
          </cell>
          <cell r="E38504" t="str">
            <v>CÔNG TY TNHH DỊCH VỤ KỸ THUẬT ĐIỆN MẶT TRỜI PVN</v>
          </cell>
          <cell r="F38504" t="str">
            <v>53-55  Nguyễn Hữu Cảnh - Phường 22- Bình Thạnh - TPHCM, Việt Nam</v>
          </cell>
          <cell r="G38504" t="str">
            <v/>
          </cell>
          <cell r="H38504" t="str">
            <v>Vũ Duy Hưng</v>
          </cell>
          <cell r="I38504">
            <v>0</v>
          </cell>
          <cell r="J38504">
            <v>0</v>
          </cell>
          <cell r="K38504">
            <v>0</v>
          </cell>
          <cell r="L38504">
            <v>0</v>
          </cell>
          <cell r="M38504">
            <v>0</v>
          </cell>
          <cell r="N38504" t="str">
            <v>0</v>
          </cell>
          <cell r="O38504">
            <v>0</v>
          </cell>
          <cell r="P38504" t="str">
            <v>Nguyễn Ngọc Anh Thư</v>
          </cell>
          <cell r="Q38504" t="str">
            <v>BH-03F Xuất Bảo Hành</v>
          </cell>
        </row>
        <row r="38505">
          <cell r="D38505" t="str">
            <v>HCM-PX-2410-02022</v>
          </cell>
          <cell r="E38505" t="str">
            <v>CÔNG TY TNHH PHÚC KHANG BÌNH</v>
          </cell>
          <cell r="F38505" t="str">
            <v>56/7F, Đường TTN05, Khu phố 7, Phường Tân Thới Nhất, Quận 12, Thành phố Hồ Chí Minh, Việt Nam</v>
          </cell>
          <cell r="G38505" t="str">
            <v/>
          </cell>
          <cell r="H38505" t="str">
            <v>Nguyễn Hoàng Quân</v>
          </cell>
          <cell r="I38505">
            <v>0</v>
          </cell>
          <cell r="J38505">
            <v>0</v>
          </cell>
          <cell r="K38505">
            <v>0</v>
          </cell>
          <cell r="L38505">
            <v>0</v>
          </cell>
          <cell r="M38505">
            <v>1800000</v>
          </cell>
          <cell r="N38505" t="str">
            <v>0</v>
          </cell>
          <cell r="O38505">
            <v>1800000</v>
          </cell>
          <cell r="P38505" t="str">
            <v>Mai Quỳnh Giao</v>
          </cell>
          <cell r="Q38505" t="str">
            <v>BH-03E Xuất Sửa Chữa</v>
          </cell>
        </row>
        <row r="38506">
          <cell r="D38506" t="str">
            <v>HCM-PX-2410-02024</v>
          </cell>
          <cell r="E38506" t="str">
            <v>CÔNG TY TNHH ĐIỆN TỰ ĐỘNG TTC</v>
          </cell>
          <cell r="F38506" t="str">
            <v>62 Đường Số 20, Phường Bình Hưng Hòa, Quận Bình Tân, Thành phố Hồ Chí Minh, Việt Nam</v>
          </cell>
          <cell r="G38506" t="str">
            <v/>
          </cell>
          <cell r="H38506" t="str">
            <v>Nguyễn Tiến Dũng 1</v>
          </cell>
          <cell r="I38506">
            <v>0</v>
          </cell>
          <cell r="J38506">
            <v>0</v>
          </cell>
          <cell r="K38506">
            <v>0</v>
          </cell>
          <cell r="L38506">
            <v>0</v>
          </cell>
          <cell r="M38506">
            <v>3900000</v>
          </cell>
          <cell r="N38506" t="str">
            <v>0</v>
          </cell>
          <cell r="O38506">
            <v>4290000</v>
          </cell>
          <cell r="P38506" t="str">
            <v>Lê Thị Huyền Trang</v>
          </cell>
          <cell r="Q38506" t="str">
            <v>BH-03A Bán Hàng</v>
          </cell>
        </row>
        <row r="38507">
          <cell r="D38507" t="str">
            <v>HCM-PX-2410-02025</v>
          </cell>
          <cell r="E38507" t="str">
            <v>CÔNG TY TNHH GIA PHÚC HẢI</v>
          </cell>
          <cell r="F38507" t="str">
            <v>39/22 Đường ĐHT 02, Phường Tân Hưng Thuận, Quận 12, TP HCM, Việt Nam</v>
          </cell>
          <cell r="G38507" t="str">
            <v/>
          </cell>
          <cell r="H38507" t="str">
            <v>Tô Thành Đạo</v>
          </cell>
          <cell r="I38507">
            <v>0</v>
          </cell>
          <cell r="J38507">
            <v>0</v>
          </cell>
          <cell r="K38507">
            <v>0</v>
          </cell>
          <cell r="L38507">
            <v>0</v>
          </cell>
          <cell r="M38507">
            <v>270000</v>
          </cell>
          <cell r="N38507" t="str">
            <v>0</v>
          </cell>
          <cell r="O38507">
            <v>270000</v>
          </cell>
          <cell r="P38507" t="str">
            <v>Nguyễn Ngọc Bảo Châu</v>
          </cell>
          <cell r="Q38507" t="str">
            <v>BH-03A Bán Hàng</v>
          </cell>
        </row>
        <row r="38508">
          <cell r="D38508" t="str">
            <v>HCM-PX-2410-02026</v>
          </cell>
          <cell r="E38508" t="str">
            <v>CTY TNHH MTV KỸ THUẬT ĐIỆN HẢI TRANG</v>
          </cell>
          <cell r="F38508" t="str">
            <v>Số 141 Quốc lộ 14, Khu phố Xuân Đồng, Phường Tân Thiện, Thành phố Đồng Xoài, Tỉnh Bình Phước, Việt Nam</v>
          </cell>
          <cell r="G38508" t="str">
            <v/>
          </cell>
          <cell r="H38508" t="str">
            <v>Nguyễn Ngọc Bằng</v>
          </cell>
          <cell r="I38508">
            <v>0</v>
          </cell>
          <cell r="J38508">
            <v>80000</v>
          </cell>
          <cell r="K38508">
            <v>0</v>
          </cell>
          <cell r="L38508">
            <v>0</v>
          </cell>
          <cell r="M38508">
            <v>2585000</v>
          </cell>
          <cell r="N38508" t="str">
            <v>0</v>
          </cell>
          <cell r="O38508">
            <v>2843500</v>
          </cell>
          <cell r="P38508" t="str">
            <v>Nguyễn Ngọc Bảo Châu</v>
          </cell>
          <cell r="Q38508" t="str">
            <v>BH-03A Bán Hàng</v>
          </cell>
        </row>
        <row r="38509">
          <cell r="D38509" t="str">
            <v>CTH-PX-2410-00254</v>
          </cell>
          <cell r="E38509" t="str">
            <v>CÔNG TY TNHH SOLAR PHÚ GIA</v>
          </cell>
          <cell r="F38509" t="str">
            <v>Thửa đất số 160, Tờ bản đồ số 40, Tổ 9, Ấp Cây Thông Trong, Xã Cửa Dương, Thành phố Phú Quốc, Tỉnh Kiên Giang, Việt Nam</v>
          </cell>
          <cell r="G38509" t="str">
            <v/>
          </cell>
          <cell r="H38509" t="str">
            <v>Sale Cần Thơ SL</v>
          </cell>
          <cell r="I38509">
            <v>0</v>
          </cell>
          <cell r="J38509">
            <v>0</v>
          </cell>
          <cell r="K38509">
            <v>0</v>
          </cell>
          <cell r="L38509">
            <v>0</v>
          </cell>
          <cell r="M38509">
            <v>0</v>
          </cell>
          <cell r="N38509" t="str">
            <v>0</v>
          </cell>
          <cell r="O38509">
            <v>0</v>
          </cell>
          <cell r="P38509" t="str">
            <v>Lâm Tuyết Trinh</v>
          </cell>
          <cell r="Q38509" t="str">
            <v>BH-03F Xuất Bảo Hành</v>
          </cell>
        </row>
        <row r="38510">
          <cell r="D38510" t="str">
            <v>HCM-PX-2410-02027</v>
          </cell>
          <cell r="E38510" t="str">
            <v>CÔNG TY TNHH GIẢI PHÁP KỸ THUẬT TỰ ĐỘNG HOÁ THIÊN PHÚC</v>
          </cell>
          <cell r="F38510" t="str">
            <v>25/1C Nguyễn Hậu,, Phường Tân Thành, Quận Tân Phú, Thành phố Hồ Chí Minh, Việt Nam</v>
          </cell>
          <cell r="G38510" t="str">
            <v/>
          </cell>
          <cell r="H38510" t="str">
            <v>Nguyễn Quốc Duy</v>
          </cell>
          <cell r="I38510">
            <v>0</v>
          </cell>
          <cell r="J38510">
            <v>0</v>
          </cell>
          <cell r="K38510">
            <v>0</v>
          </cell>
          <cell r="L38510">
            <v>0</v>
          </cell>
          <cell r="M38510">
            <v>1538050</v>
          </cell>
          <cell r="N38510" t="str">
            <v>0</v>
          </cell>
          <cell r="O38510">
            <v>1538050</v>
          </cell>
          <cell r="P38510" t="str">
            <v>Nguyễn Ngọc Bảo Châu</v>
          </cell>
          <cell r="Q38510" t="str">
            <v>BH-03A Bán Hàng</v>
          </cell>
        </row>
        <row r="38511">
          <cell r="D38511" t="str">
            <v>HCM-PX-2410-02029</v>
          </cell>
          <cell r="E38511" t="str">
            <v>DNTN SẢN XUẤT VÀ THƯƠNG MẠI NGHIỆP TÀI</v>
          </cell>
          <cell r="F38511" t="str">
            <v>1541 Tỉnh Lộ 10, Phường Tân Tạo A, Quận Bình Tân, TP HCM, Việt Nam</v>
          </cell>
          <cell r="G38511" t="str">
            <v/>
          </cell>
          <cell r="H38511" t="str">
            <v>Lê Công Tuấn</v>
          </cell>
          <cell r="I38511">
            <v>0</v>
          </cell>
          <cell r="J38511">
            <v>0</v>
          </cell>
          <cell r="K38511">
            <v>0</v>
          </cell>
          <cell r="L38511">
            <v>0</v>
          </cell>
          <cell r="M38511">
            <v>0</v>
          </cell>
          <cell r="N38511" t="str">
            <v>0</v>
          </cell>
          <cell r="O38511">
            <v>0</v>
          </cell>
          <cell r="P38511" t="str">
            <v>Mai Quỳnh Giao</v>
          </cell>
          <cell r="Q38511" t="str">
            <v>BH-03F Xuất Bảo Hành</v>
          </cell>
        </row>
        <row r="38512">
          <cell r="D38512" t="str">
            <v>HCM-PX-2410-02030</v>
          </cell>
          <cell r="E38512" t="str">
            <v>CÔNG TY TNHH KỸ THUẬT ITECH VIỆT NAM</v>
          </cell>
          <cell r="F38512" t="str">
            <v>30/22D Huỳnh Thị Đồng, Khu phố 6, Thị trấn Nhà Bè, Huyện Nhà Bè, Thành phố Hồ Chí Minh, Việt Nam</v>
          </cell>
          <cell r="G38512" t="str">
            <v/>
          </cell>
          <cell r="H38512" t="str">
            <v>Nguyễn Quốc Duy</v>
          </cell>
          <cell r="I38512">
            <v>0</v>
          </cell>
          <cell r="J38512">
            <v>0</v>
          </cell>
          <cell r="K38512">
            <v>0</v>
          </cell>
          <cell r="L38512">
            <v>0</v>
          </cell>
          <cell r="M38512">
            <v>0</v>
          </cell>
          <cell r="N38512" t="str">
            <v>0</v>
          </cell>
          <cell r="O38512">
            <v>0</v>
          </cell>
          <cell r="P38512" t="str">
            <v>Mai Quỳnh Giao</v>
          </cell>
          <cell r="Q38512" t="str">
            <v>BH-03F Xuất Bảo Hành</v>
          </cell>
        </row>
        <row r="38513">
          <cell r="D38513" t="str">
            <v>HCM-PX-2410-02033</v>
          </cell>
          <cell r="E38513" t="str">
            <v>CÔNG TY TNHH TỰ ĐỘNG HÓA TRUNG NAM</v>
          </cell>
          <cell r="F38513" t="str">
            <v>Số 1806/109/56B Huỳnh Tấn Phát, Thị trấn Nhà Bè, Huyện Nhà Bè, Thành phố Hồ Chí Minh, Việt Nam</v>
          </cell>
          <cell r="G38513" t="str">
            <v/>
          </cell>
          <cell r="H38513" t="str">
            <v>Nguyễn Hà Thái</v>
          </cell>
          <cell r="I38513">
            <v>0</v>
          </cell>
          <cell r="J38513">
            <v>0</v>
          </cell>
          <cell r="K38513">
            <v>0</v>
          </cell>
          <cell r="L38513">
            <v>0</v>
          </cell>
          <cell r="M38513">
            <v>38785088</v>
          </cell>
          <cell r="N38513" t="str">
            <v>0</v>
          </cell>
          <cell r="O38513">
            <v>42663597</v>
          </cell>
          <cell r="P38513" t="str">
            <v>Trần Thị Quí</v>
          </cell>
          <cell r="Q38513" t="str">
            <v>BH-03A Bán Hàng</v>
          </cell>
        </row>
        <row r="38514">
          <cell r="D38514" t="str">
            <v>HCM-PX-2410-02034</v>
          </cell>
          <cell r="E38514" t="str">
            <v>CÔNG TY TNHH THIẾT BỊ TỰ ĐỘNG HÓA PHÚC THỊNH</v>
          </cell>
          <cell r="F38514" t="str">
            <v>108 Trần Đình Xu, Phường Nguyễn Cư Trinh, Quận 1, Thành phố Hồ Chí Minh, Việt Nam</v>
          </cell>
          <cell r="G38514" t="str">
            <v/>
          </cell>
          <cell r="H38514" t="str">
            <v>Tô Thành Đạo</v>
          </cell>
          <cell r="I38514">
            <v>0</v>
          </cell>
          <cell r="J38514">
            <v>0</v>
          </cell>
          <cell r="K38514">
            <v>0</v>
          </cell>
          <cell r="L38514">
            <v>0</v>
          </cell>
          <cell r="M38514">
            <v>3892860</v>
          </cell>
          <cell r="N38514" t="str">
            <v>0</v>
          </cell>
          <cell r="O38514">
            <v>4282146</v>
          </cell>
          <cell r="P38514" t="str">
            <v>Nguyễn Ngọc Bảo Châu</v>
          </cell>
          <cell r="Q38514" t="str">
            <v>BH-03A Bán Hàng</v>
          </cell>
        </row>
        <row r="38515">
          <cell r="D38515" t="str">
            <v>HCM-PX-2410-02035</v>
          </cell>
          <cell r="E38515" t="str">
            <v>CÔNG TY CỔ PHẦN THƯƠNG MẠI VÀ CÔNG NGHỆ HẢI ÂU AT</v>
          </cell>
          <cell r="F38515" t="str">
            <v>Số 14, Đường D18, KDC DV Tân Bình, Khu phố Tân Thắng, Phường Tân Bình, Thành phố Dĩ An, Tỉnh Bình Dương, Việt Nam</v>
          </cell>
          <cell r="G38515" t="str">
            <v/>
          </cell>
          <cell r="H38515" t="str">
            <v>Nguyễn Ngọc Bằng</v>
          </cell>
          <cell r="I38515">
            <v>0</v>
          </cell>
          <cell r="J38515">
            <v>0</v>
          </cell>
          <cell r="K38515">
            <v>0</v>
          </cell>
          <cell r="L38515">
            <v>0</v>
          </cell>
          <cell r="M38515">
            <v>6770000</v>
          </cell>
          <cell r="N38515" t="str">
            <v>0</v>
          </cell>
          <cell r="O38515">
            <v>7447000</v>
          </cell>
          <cell r="P38515" t="str">
            <v>Nguyễn Ngọc Bảo Châu</v>
          </cell>
          <cell r="Q38515" t="str">
            <v>BH-03A Bán Hàng</v>
          </cell>
        </row>
        <row r="38516">
          <cell r="D38516" t="str">
            <v>HCM-PX-2410-02036</v>
          </cell>
          <cell r="E38516" t="str">
            <v>CÔNG TY TNHH THƯƠNG MẠI KỸ THUẬT HỮU DUY</v>
          </cell>
          <cell r="F38516" t="str">
            <v>Số 125 Đường Phú Châu, Khu phố 1, Phường Tam Bình, Thành phố Thủ Đức, Thành phố Hồ Chí Minh, Việt Nam</v>
          </cell>
          <cell r="G38516" t="str">
            <v/>
          </cell>
          <cell r="H38516" t="str">
            <v>Lê Vũ Minh Hải</v>
          </cell>
          <cell r="I38516">
            <v>0</v>
          </cell>
          <cell r="J38516">
            <v>150000</v>
          </cell>
          <cell r="K38516">
            <v>0</v>
          </cell>
          <cell r="L38516">
            <v>0</v>
          </cell>
          <cell r="M38516">
            <v>41131580</v>
          </cell>
          <cell r="N38516" t="str">
            <v>0</v>
          </cell>
          <cell r="O38516">
            <v>45244738</v>
          </cell>
          <cell r="P38516" t="str">
            <v>Lê Thị Huyền Trang</v>
          </cell>
          <cell r="Q38516" t="str">
            <v>BH-03A Bán Hàng</v>
          </cell>
        </row>
        <row r="38517">
          <cell r="D38517" t="str">
            <v>HCM-PX-2410-02037</v>
          </cell>
          <cell r="E38517" t="str">
            <v>CÔNG TY TNHH KỸ THUẬT TỰ ĐỘNG TOÀN TÂM</v>
          </cell>
          <cell r="F38517" t="str">
            <v>Lô A24 Đặng Thái Thuyến, Phường Nhơn Bình, Thành phố Quy Nhơn, Tỉnh Bình Định, Việt Nam</v>
          </cell>
          <cell r="G38517" t="str">
            <v/>
          </cell>
          <cell r="H38517" t="str">
            <v>Trần Văn Thiên Nam</v>
          </cell>
          <cell r="I38517">
            <v>0</v>
          </cell>
          <cell r="J38517">
            <v>76000</v>
          </cell>
          <cell r="K38517">
            <v>250000</v>
          </cell>
          <cell r="L38517">
            <v>0</v>
          </cell>
          <cell r="M38517">
            <v>39258800</v>
          </cell>
          <cell r="N38517" t="str">
            <v>0</v>
          </cell>
          <cell r="O38517">
            <v>43184680</v>
          </cell>
          <cell r="P38517" t="str">
            <v>Lê Thị Huyền Trang</v>
          </cell>
          <cell r="Q38517" t="str">
            <v>BH-03A Bán Hàng</v>
          </cell>
        </row>
        <row r="38518">
          <cell r="D38518" t="str">
            <v>HCM-PX-2410-02038</v>
          </cell>
          <cell r="E38518" t="str">
            <v>CÔNG TY TNHH KỸ THUẬT TỰ ĐỘNG TOÀN TÂM</v>
          </cell>
          <cell r="F38518" t="str">
            <v>Lô A24 Đặng Thái Thuyến, Phường Nhơn Bình, Thành phố Quy Nhơn, Tỉnh Bình Định, Việt Nam</v>
          </cell>
          <cell r="G38518" t="str">
            <v/>
          </cell>
          <cell r="H38518" t="str">
            <v>Trần Văn Thiên Nam</v>
          </cell>
          <cell r="I38518">
            <v>0</v>
          </cell>
          <cell r="J38518">
            <v>0</v>
          </cell>
          <cell r="K38518">
            <v>0</v>
          </cell>
          <cell r="L38518">
            <v>0</v>
          </cell>
          <cell r="M38518">
            <v>14974400</v>
          </cell>
          <cell r="N38518" t="str">
            <v>0</v>
          </cell>
          <cell r="O38518">
            <v>16471840</v>
          </cell>
          <cell r="P38518" t="str">
            <v>Lê Thị Huyền Trang</v>
          </cell>
          <cell r="Q38518" t="str">
            <v>BH-03A Bán Hàng</v>
          </cell>
        </row>
        <row r="38519">
          <cell r="D38519" t="str">
            <v>HNI-PX-2410-00548</v>
          </cell>
          <cell r="E38519" t="str">
            <v>HNI bán cho HCM</v>
          </cell>
          <cell r="F38519" t="str">
            <v>B163, Khu phố 3, Nguyễn Văn Quá, P.Đông Hưng Thuận, Q.12, TP.HCM, Việt Nam</v>
          </cell>
          <cell r="G38519" t="str">
            <v/>
          </cell>
          <cell r="H38519" t="str">
            <v>Sale Hà Nội nội bộ</v>
          </cell>
          <cell r="I38519">
            <v>0</v>
          </cell>
          <cell r="J38519">
            <v>0</v>
          </cell>
          <cell r="K38519">
            <v>0</v>
          </cell>
          <cell r="L38519">
            <v>0</v>
          </cell>
          <cell r="M38519">
            <v>0</v>
          </cell>
          <cell r="N38519" t="str">
            <v>0</v>
          </cell>
          <cell r="O38519">
            <v>0</v>
          </cell>
          <cell r="P38519" t="str">
            <v>Nguyễn Diệu Thùy</v>
          </cell>
          <cell r="Q38519" t="str">
            <v>BH-16C Xuất Bán Chi Nhánh (Không Sắp Xe)</v>
          </cell>
        </row>
        <row r="38520">
          <cell r="D38520" t="str">
            <v>HCM-PX-2410-02043</v>
          </cell>
          <cell r="E38520" t="str">
            <v>HCM bán cho CTH</v>
          </cell>
          <cell r="F38520" t="str">
            <v>45 - 47 Bùi Quang Trinh, Phường Phú Thứ, Quận Cái Răng, Thành phố Cần Thơ, Việt Nam</v>
          </cell>
          <cell r="G38520" t="str">
            <v/>
          </cell>
          <cell r="H38520" t="str">
            <v>Sale HCM Nội Bộ</v>
          </cell>
          <cell r="I38520">
            <v>0</v>
          </cell>
          <cell r="J38520">
            <v>0</v>
          </cell>
          <cell r="K38520">
            <v>0</v>
          </cell>
          <cell r="L38520">
            <v>0</v>
          </cell>
          <cell r="M38520">
            <v>0</v>
          </cell>
          <cell r="N38520" t="str">
            <v>0</v>
          </cell>
          <cell r="O38520">
            <v>0</v>
          </cell>
          <cell r="P38520" t="str">
            <v>Mai Quỳnh Giao</v>
          </cell>
          <cell r="Q38520" t="str">
            <v>BH-16C Xuất Bán Chi Nhánh (Không Sắp Xe)</v>
          </cell>
        </row>
        <row r="38521">
          <cell r="D38521" t="str">
            <v>HCM-PX-2410-02045</v>
          </cell>
          <cell r="E38521" t="str">
            <v>CÔNG TY TNHH CÔNG NGHỆ KỸ THUẬT THANG MÁY FUJI</v>
          </cell>
          <cell r="F38521" t="str">
            <v>79 Đỗ Đức Dục, Phường Phú Thọ Hoà, Quận Tân Phú, Thành phố Hồ Chí Minh, Việt Nam</v>
          </cell>
          <cell r="G38521" t="str">
            <v/>
          </cell>
          <cell r="H38521" t="str">
            <v>Lương Hoàng Hiệp</v>
          </cell>
          <cell r="I38521">
            <v>0</v>
          </cell>
          <cell r="J38521">
            <v>79000</v>
          </cell>
          <cell r="K38521">
            <v>0</v>
          </cell>
          <cell r="L38521">
            <v>0</v>
          </cell>
          <cell r="M38521">
            <v>2200000</v>
          </cell>
          <cell r="N38521" t="str">
            <v>0</v>
          </cell>
          <cell r="O38521">
            <v>2200000</v>
          </cell>
          <cell r="P38521" t="str">
            <v>Nguyễn Ngọc Bảo Châu</v>
          </cell>
          <cell r="Q38521" t="str">
            <v>BH-03A Bán Hàng</v>
          </cell>
        </row>
        <row r="38522">
          <cell r="D38522" t="str">
            <v>CTH-PX-2410-00256</v>
          </cell>
          <cell r="E38522" t="str">
            <v>CÔNG TY TRÁCH NHIỆM HỮU HẠN THÀNH LỢI</v>
          </cell>
          <cell r="F38522" t="str">
            <v>78 Ngô Quyền, Phường 05, Quận 10, Phường 05, Quận 10, Thành phố Hồ Chí Minh, Việt Nam</v>
          </cell>
          <cell r="G38522" t="str">
            <v/>
          </cell>
          <cell r="H38522" t="str">
            <v>Phạm Ngọc Anh Giang</v>
          </cell>
          <cell r="I38522">
            <v>0</v>
          </cell>
          <cell r="J38522">
            <v>0</v>
          </cell>
          <cell r="K38522">
            <v>0</v>
          </cell>
          <cell r="L38522">
            <v>0</v>
          </cell>
          <cell r="M38522">
            <v>5600000</v>
          </cell>
          <cell r="N38522" t="str">
            <v>0</v>
          </cell>
          <cell r="O38522">
            <v>5600000</v>
          </cell>
          <cell r="P38522" t="str">
            <v>Lâm Tuyết Trinh</v>
          </cell>
          <cell r="Q38522" t="str">
            <v>BH-03A Bán Hàng</v>
          </cell>
        </row>
        <row r="38523">
          <cell r="D38523" t="str">
            <v>HCM-PX-2410-02048</v>
          </cell>
          <cell r="E38523" t="str">
            <v>CÔNG TY TNHH THANG MÁY - KỸ THUẬT ĐIỆN HISA</v>
          </cell>
          <cell r="F38523" t="str">
            <v>Số 74 Đường 511, Ấp Bàu Chứa, Xã Nhuận Đức, Huyện Củ Chi, Thành phố Hồ Chí Minh, Việt Nam</v>
          </cell>
          <cell r="G38523" t="str">
            <v/>
          </cell>
          <cell r="H38523" t="str">
            <v>Sale Cty Thang Máy</v>
          </cell>
          <cell r="I38523">
            <v>0</v>
          </cell>
          <cell r="J38523">
            <v>0</v>
          </cell>
          <cell r="K38523">
            <v>0</v>
          </cell>
          <cell r="L38523">
            <v>0</v>
          </cell>
          <cell r="M38523">
            <v>427500000</v>
          </cell>
          <cell r="N38523" t="str">
            <v>0</v>
          </cell>
          <cell r="O38523">
            <v>470250000</v>
          </cell>
          <cell r="P38523" t="str">
            <v>Nguyễn Ngọc Bảo Châu</v>
          </cell>
          <cell r="Q38523" t="str">
            <v>BH-03A Bán Hàng</v>
          </cell>
        </row>
        <row r="38524">
          <cell r="D38524" t="str">
            <v>HCM-PX-2410-02051</v>
          </cell>
          <cell r="E38524" t="str">
            <v>CÔNG TY TNHH CƠ KHÍ ĐỨC TÀI</v>
          </cell>
          <cell r="F38524" t="str">
            <v>100A Nguyễn Thượng Hiền, P.1, Q Gò Vấp, TP HCM, Việt Nam</v>
          </cell>
          <cell r="G38524" t="str">
            <v/>
          </cell>
          <cell r="H38524" t="str">
            <v>Lê Công Tuấn</v>
          </cell>
          <cell r="I38524">
            <v>0</v>
          </cell>
          <cell r="J38524">
            <v>0</v>
          </cell>
          <cell r="K38524">
            <v>0</v>
          </cell>
          <cell r="L38524">
            <v>0</v>
          </cell>
          <cell r="M38524">
            <v>3480000</v>
          </cell>
          <cell r="N38524" t="str">
            <v>0</v>
          </cell>
          <cell r="O38524">
            <v>3480000</v>
          </cell>
          <cell r="P38524" t="str">
            <v>Lê Thị Huyền Trang</v>
          </cell>
          <cell r="Q38524" t="str">
            <v>BH-03A Bán Hàng</v>
          </cell>
        </row>
        <row r="38525">
          <cell r="D38525" t="str">
            <v>HCM-PX-2410-02052</v>
          </cell>
          <cell r="E38525" t="str">
            <v>HCM bán cho CTH</v>
          </cell>
          <cell r="F38525" t="str">
            <v>45 - 47 Bùi Quang Trinh, Phường Phú Thứ, Quận Cái Răng, Thành phố Cần Thơ, Việt Nam</v>
          </cell>
          <cell r="G38525" t="str">
            <v/>
          </cell>
          <cell r="H38525" t="str">
            <v>Sale HCM Nội Bộ</v>
          </cell>
          <cell r="I38525">
            <v>0</v>
          </cell>
          <cell r="J38525">
            <v>0</v>
          </cell>
          <cell r="K38525">
            <v>0</v>
          </cell>
          <cell r="L38525">
            <v>0</v>
          </cell>
          <cell r="M38525">
            <v>0</v>
          </cell>
          <cell r="N38525" t="str">
            <v>0</v>
          </cell>
          <cell r="O38525">
            <v>0</v>
          </cell>
          <cell r="P38525" t="str">
            <v>Mai Quỳnh Giao</v>
          </cell>
          <cell r="Q38525" t="str">
            <v>BH-16C Xuất Bán Chi Nhánh (Không Sắp Xe)</v>
          </cell>
        </row>
        <row r="38526">
          <cell r="D38526" t="str">
            <v>CTH-PX-2410-00257</v>
          </cell>
          <cell r="E38526" t="str">
            <v>PHAN MINH TRƯỜNG</v>
          </cell>
          <cell r="F38526" t="str">
            <v>QL91 P. Mỹ Thạnh, Long Xuyên, An Giang, Việt Nam</v>
          </cell>
          <cell r="G38526" t="str">
            <v/>
          </cell>
          <cell r="H38526" t="str">
            <v>Phạm Ngọc Anh Giang</v>
          </cell>
          <cell r="I38526">
            <v>0</v>
          </cell>
          <cell r="J38526">
            <v>0</v>
          </cell>
          <cell r="K38526">
            <v>0</v>
          </cell>
          <cell r="L38526">
            <v>0</v>
          </cell>
          <cell r="M38526">
            <v>2839000</v>
          </cell>
          <cell r="N38526" t="str">
            <v>0</v>
          </cell>
          <cell r="O38526">
            <v>2839000</v>
          </cell>
          <cell r="P38526" t="str">
            <v>Lâm Tuyết Trinh</v>
          </cell>
          <cell r="Q38526" t="str">
            <v>BH-03A Bán Hàng</v>
          </cell>
        </row>
        <row r="38527">
          <cell r="D38527" t="str">
            <v>HNI-PX-2410-00551</v>
          </cell>
          <cell r="E38527" t="str">
            <v>CÔNG TY TNHH DACO</v>
          </cell>
          <cell r="F38527" t="str">
            <v>Số nhà 146, xã Tân Triều, huyện Thanh Trì, Thành phố Hà Nội, Việt Nam</v>
          </cell>
          <cell r="G38527" t="str">
            <v/>
          </cell>
          <cell r="H38527" t="str">
            <v>Trần Văn Tuyền</v>
          </cell>
          <cell r="I38527">
            <v>0</v>
          </cell>
          <cell r="J38527">
            <v>0</v>
          </cell>
          <cell r="K38527">
            <v>0</v>
          </cell>
          <cell r="L38527">
            <v>0</v>
          </cell>
          <cell r="M38527">
            <v>0</v>
          </cell>
          <cell r="N38527" t="str">
            <v>0</v>
          </cell>
          <cell r="O38527">
            <v>0</v>
          </cell>
          <cell r="P38527" t="str">
            <v>Nguyễn Diệu Thùy</v>
          </cell>
          <cell r="Q38527" t="str">
            <v>BH-03F Xuất Bảo Hành</v>
          </cell>
        </row>
        <row r="38528">
          <cell r="D38528" t="str">
            <v>HCM-PX-2410-02053</v>
          </cell>
          <cell r="E38528" t="str">
            <v>CÔNG TY TNHH MÁY THỰC PHẨM CƠ KHÍ 96</v>
          </cell>
          <cell r="F38528" t="str">
            <v>551/73/9 Đường Lê Văn Khương, Khu phố 5, Phường Hiệp Thành, Quận 12, Thành phố Hồ Chí Minh, Việt Nam</v>
          </cell>
          <cell r="G38528" t="str">
            <v/>
          </cell>
          <cell r="H38528" t="str">
            <v>Lê Quốc Dũng</v>
          </cell>
          <cell r="I38528">
            <v>0</v>
          </cell>
          <cell r="J38528">
            <v>5000</v>
          </cell>
          <cell r="K38528">
            <v>0</v>
          </cell>
          <cell r="L38528">
            <v>0</v>
          </cell>
          <cell r="M38528">
            <v>2552000</v>
          </cell>
          <cell r="N38528" t="str">
            <v>0</v>
          </cell>
          <cell r="O38528">
            <v>2807200</v>
          </cell>
          <cell r="P38528" t="str">
            <v>Lê Thị Huyền Trang</v>
          </cell>
          <cell r="Q38528" t="str">
            <v>BH-03A Bán Hàng</v>
          </cell>
        </row>
        <row r="38529">
          <cell r="D38529" t="str">
            <v>HCM-PX-2410-02055</v>
          </cell>
          <cell r="E38529" t="str">
            <v>CÔNG TY TNHH MÁY THỰC PHẨM CƠ KHÍ 96</v>
          </cell>
          <cell r="F38529" t="str">
            <v>551/73/9 Đường Lê Văn Khương, Khu phố 5, Phường Hiệp Thành, Quận 12, Thành phố Hồ Chí Minh, Việt Nam</v>
          </cell>
          <cell r="G38529" t="str">
            <v/>
          </cell>
          <cell r="H38529" t="str">
            <v>Lê Quốc Dũng</v>
          </cell>
          <cell r="I38529">
            <v>0</v>
          </cell>
          <cell r="J38529">
            <v>35000</v>
          </cell>
          <cell r="K38529">
            <v>0</v>
          </cell>
          <cell r="L38529">
            <v>0</v>
          </cell>
          <cell r="M38529">
            <v>15702000</v>
          </cell>
          <cell r="N38529" t="str">
            <v>0</v>
          </cell>
          <cell r="O38529">
            <v>17272200</v>
          </cell>
          <cell r="P38529" t="str">
            <v>Lê Thị Huyền Trang</v>
          </cell>
          <cell r="Q38529" t="str">
            <v>BH-03A Bán Hàng</v>
          </cell>
        </row>
        <row r="38530">
          <cell r="D38530" t="str">
            <v>HCM-PX-2410-02056</v>
          </cell>
          <cell r="E38530" t="str">
            <v>CÔNG TY TNHH THANG MÁY - KỸ THUẬT ĐIỆN HISA</v>
          </cell>
          <cell r="F38530" t="str">
            <v>Số 74 Đường 511, Ấp Bàu Chứa, Xã Nhuận Đức, Huyện Củ Chi, Thành phố Hồ Chí Minh, Việt Nam</v>
          </cell>
          <cell r="G38530" t="str">
            <v/>
          </cell>
          <cell r="H38530" t="str">
            <v>Sale HCM Thang máy</v>
          </cell>
          <cell r="I38530">
            <v>0</v>
          </cell>
          <cell r="J38530">
            <v>0</v>
          </cell>
          <cell r="K38530">
            <v>0</v>
          </cell>
          <cell r="L38530">
            <v>0</v>
          </cell>
          <cell r="M38530">
            <v>280000000</v>
          </cell>
          <cell r="N38530" t="str">
            <v>0</v>
          </cell>
          <cell r="O38530">
            <v>308000000</v>
          </cell>
          <cell r="P38530" t="str">
            <v>Nguyễn Ngọc Bảo Châu</v>
          </cell>
          <cell r="Q38530" t="str">
            <v>BH-03A Bán Hàng</v>
          </cell>
        </row>
        <row r="38531">
          <cell r="D38531" t="str">
            <v>HCM-PX-2410-02058</v>
          </cell>
          <cell r="E38531" t="str">
            <v>CƠ SỞ QUỐC TUẤN</v>
          </cell>
          <cell r="F38531" t="str">
            <v>Ấp Chánh, Xã Long Hiệp, Huyện Bến Lức, Long An, Việt Nam</v>
          </cell>
          <cell r="G38531" t="str">
            <v/>
          </cell>
          <cell r="H38531" t="str">
            <v>Đoàn Trần Bửu Đăng</v>
          </cell>
          <cell r="I38531">
            <v>0</v>
          </cell>
          <cell r="J38531">
            <v>0</v>
          </cell>
          <cell r="K38531">
            <v>0</v>
          </cell>
          <cell r="L38531">
            <v>0</v>
          </cell>
          <cell r="M38531">
            <v>4050000</v>
          </cell>
          <cell r="N38531" t="str">
            <v>0</v>
          </cell>
          <cell r="O38531">
            <v>4050000</v>
          </cell>
          <cell r="P38531" t="str">
            <v>Nguyễn Ngọc Bảo Châu</v>
          </cell>
          <cell r="Q38531" t="str">
            <v>BH-03A Bán Hàng</v>
          </cell>
        </row>
        <row r="38532">
          <cell r="D38532" t="str">
            <v>HNI-PX-2410-00553</v>
          </cell>
          <cell r="E38532" t="str">
            <v>CÔNG TY CỔ PHẦN SẢN XUẤT VÀ THƯƠNG MẠI THIẾT BỊ ĐIỆN TIẾN DUY</v>
          </cell>
          <cell r="F38532" t="str">
            <v>Số 100, ngõ 224 đường Hoàng Mai, Phường Hoàng Văn Thụ, Quận Hoàng Mai, Thành phố Hà Nội, Việt Nam</v>
          </cell>
          <cell r="G38532" t="str">
            <v/>
          </cell>
          <cell r="H38532" t="str">
            <v>Nguyễn Hữu Phước</v>
          </cell>
          <cell r="I38532">
            <v>0</v>
          </cell>
          <cell r="J38532">
            <v>0</v>
          </cell>
          <cell r="K38532">
            <v>0</v>
          </cell>
          <cell r="L38532">
            <v>0</v>
          </cell>
          <cell r="M38532">
            <v>20720400</v>
          </cell>
          <cell r="N38532" t="str">
            <v>0</v>
          </cell>
          <cell r="O38532">
            <v>22792440</v>
          </cell>
          <cell r="P38532" t="str">
            <v>Bùi Thị Phương Anh</v>
          </cell>
          <cell r="Q38532" t="str">
            <v>BH-03A Bán Hàng</v>
          </cell>
        </row>
        <row r="38533">
          <cell r="D38533" t="str">
            <v>HCM-PX-2410-02062</v>
          </cell>
          <cell r="E38533" t="str">
            <v>ANH NGUYỄN CẢNH TÂN</v>
          </cell>
          <cell r="F38533" t="str">
            <v>Việt Nam</v>
          </cell>
          <cell r="G38533" t="str">
            <v/>
          </cell>
          <cell r="H38533" t="str">
            <v>Nguyễn Vũ Đăng</v>
          </cell>
          <cell r="I38533">
            <v>0</v>
          </cell>
          <cell r="J38533">
            <v>0</v>
          </cell>
          <cell r="K38533">
            <v>0</v>
          </cell>
          <cell r="L38533">
            <v>0</v>
          </cell>
          <cell r="M38533">
            <v>8416000</v>
          </cell>
          <cell r="N38533" t="str">
            <v>0</v>
          </cell>
          <cell r="O38533">
            <v>8416000</v>
          </cell>
          <cell r="P38533" t="str">
            <v>Lê Thị Huyền Trang</v>
          </cell>
          <cell r="Q38533" t="str">
            <v>BH-03A Bán Hàng</v>
          </cell>
        </row>
        <row r="38534">
          <cell r="D38534" t="str">
            <v>HNI-PX-2410-00556</v>
          </cell>
          <cell r="E38534" t="str">
            <v>CÔNG TY TRÁCH NHIỆM HỮU HẠN DỊCH VỤ VÀ THƯƠNG MẠI THL VIỆT NAM</v>
          </cell>
          <cell r="F38534" t="str">
            <v>Số 3, ngách 65, ngõ 89, phố Tứ Liên, Phường Tứ Liên, Quận Tây Hồ, Thành phố Hà Nội, Việt Nam, Phường Tứ Liên, Quận Tây Hồ, Thành phố Hà Nội, Việt Nam</v>
          </cell>
          <cell r="G38534" t="str">
            <v/>
          </cell>
          <cell r="H38534" t="str">
            <v>Sale Hà Nội TM</v>
          </cell>
          <cell r="I38534">
            <v>0</v>
          </cell>
          <cell r="J38534">
            <v>0</v>
          </cell>
          <cell r="K38534">
            <v>0</v>
          </cell>
          <cell r="L38534">
            <v>0</v>
          </cell>
          <cell r="M38534">
            <v>450000</v>
          </cell>
          <cell r="N38534" t="str">
            <v>0</v>
          </cell>
          <cell r="O38534">
            <v>450000</v>
          </cell>
          <cell r="P38534" t="str">
            <v>Nguyễn Diệu Thùy</v>
          </cell>
          <cell r="Q38534" t="str">
            <v>BH-03A Bán Hàng</v>
          </cell>
        </row>
        <row r="38535">
          <cell r="D38535" t="str">
            <v>HNI-PX-2410-00557</v>
          </cell>
          <cell r="E38535" t="str">
            <v>CÔNG TY CỔ PHẦN THIẾT BỊ ĐIỆN HOÀNG PHƯƠNG</v>
          </cell>
          <cell r="F38535" t="str">
            <v>Số 30, ngách 1, ngõ 84, phố Võ Thị Sáu, Phường Thanh Nhàn, Quận Hai Bà Trưng, Thành phố Hà Nội, Việt Nam</v>
          </cell>
          <cell r="G38535" t="str">
            <v/>
          </cell>
          <cell r="H38535" t="str">
            <v>Trần Văn Tuyền</v>
          </cell>
          <cell r="I38535">
            <v>0</v>
          </cell>
          <cell r="J38535">
            <v>0</v>
          </cell>
          <cell r="K38535">
            <v>0</v>
          </cell>
          <cell r="L38535">
            <v>0</v>
          </cell>
          <cell r="M38535">
            <v>486000</v>
          </cell>
          <cell r="N38535" t="str">
            <v>0</v>
          </cell>
          <cell r="O38535">
            <v>524880</v>
          </cell>
          <cell r="P38535" t="str">
            <v>Nguyễn Diệu Thùy</v>
          </cell>
          <cell r="Q38535" t="str">
            <v>BH-03A Bán Hàng</v>
          </cell>
        </row>
        <row r="38536">
          <cell r="D38536" t="str">
            <v>HCM-PX-2410-02068</v>
          </cell>
          <cell r="E38536" t="str">
            <v>ANH PHẠM XUÂN ĐỒNG</v>
          </cell>
          <cell r="F38536" t="str">
            <v>Phước An - Nhơn Trạch - Đồng Nai, Việt Nam</v>
          </cell>
          <cell r="G38536" t="str">
            <v/>
          </cell>
          <cell r="H38536" t="str">
            <v>Lương Hoàng Hiệp</v>
          </cell>
          <cell r="I38536">
            <v>0</v>
          </cell>
          <cell r="J38536">
            <v>0</v>
          </cell>
          <cell r="K38536">
            <v>0</v>
          </cell>
          <cell r="L38536">
            <v>0</v>
          </cell>
          <cell r="M38536">
            <v>2200000</v>
          </cell>
          <cell r="N38536" t="str">
            <v>0</v>
          </cell>
          <cell r="O38536">
            <v>2200000</v>
          </cell>
          <cell r="P38536" t="str">
            <v>Lê Thị Huyền Trang</v>
          </cell>
          <cell r="Q38536" t="str">
            <v>BH-03A Bán Hàng</v>
          </cell>
        </row>
        <row r="38537">
          <cell r="D38537" t="str">
            <v>HCM-PX-2410-02069</v>
          </cell>
          <cell r="E38537" t="str">
            <v>CÔNG TY TNHH THƯƠNG MẠI VÀ DỊCH VỤ KỸ THUẬT TÂN HOA</v>
          </cell>
          <cell r="F38537" t="str">
            <v>29 Đường số 11, Phường 11, Quận Gò Vấp, Thành phố Hồ Chí Minh, Việt Nam</v>
          </cell>
          <cell r="G38537" t="str">
            <v/>
          </cell>
          <cell r="H38537" t="str">
            <v>Nguyễn Hoàng Quân</v>
          </cell>
          <cell r="I38537">
            <v>0</v>
          </cell>
          <cell r="J38537">
            <v>67000</v>
          </cell>
          <cell r="K38537">
            <v>0</v>
          </cell>
          <cell r="L38537">
            <v>0</v>
          </cell>
          <cell r="M38537">
            <v>3650000</v>
          </cell>
          <cell r="N38537" t="str">
            <v>0</v>
          </cell>
          <cell r="O38537">
            <v>4015000</v>
          </cell>
          <cell r="P38537" t="str">
            <v>Nguyễn Ngọc Bảo Châu</v>
          </cell>
          <cell r="Q38537" t="str">
            <v>BH-03A Bán Hàng</v>
          </cell>
        </row>
        <row r="38538">
          <cell r="D38538" t="str">
            <v>HCM-PX-2410-02072</v>
          </cell>
          <cell r="E38538" t="str">
            <v>CÔNG TY TNHH TM DV THIẾT BỊ ĐIỆN MẠNH TÙNG</v>
          </cell>
          <cell r="F38538" t="str">
            <v>30/17A Đường Tam Bình, KP8, Phường Hiệp Bình Chánh, Thành phố Thủ Đức, Thành phố Hồ Chí Minh, Việt Nam</v>
          </cell>
          <cell r="G38538" t="str">
            <v/>
          </cell>
          <cell r="H38538" t="str">
            <v>Nguyễn Tấn Tài</v>
          </cell>
          <cell r="I38538">
            <v>0</v>
          </cell>
          <cell r="J38538">
            <v>0</v>
          </cell>
          <cell r="K38538">
            <v>0</v>
          </cell>
          <cell r="L38538">
            <v>0</v>
          </cell>
          <cell r="M38538">
            <v>36479520</v>
          </cell>
          <cell r="N38538" t="str">
            <v>0</v>
          </cell>
          <cell r="O38538">
            <v>40127472</v>
          </cell>
          <cell r="P38538" t="str">
            <v>Nguyễn Ngọc Bảo Châu</v>
          </cell>
          <cell r="Q38538" t="str">
            <v>BH-03A Bán Hàng</v>
          </cell>
        </row>
        <row r="38539">
          <cell r="D38539" t="str">
            <v>HCM-PX-2410-02074</v>
          </cell>
          <cell r="E38539" t="str">
            <v>CÔNG TY CỔ PHẦN THƯƠNG MẠI VÀ CÔNG NGHỆ HẢI ÂU AT</v>
          </cell>
          <cell r="F38539" t="str">
            <v>Số 14, Đường D18, KDC DV Tân Bình, Khu phố Tân Thắng, Phường Tân Bình, Thành phố Dĩ An, Tỉnh Bình Dương, Việt Nam</v>
          </cell>
          <cell r="G38539" t="str">
            <v/>
          </cell>
          <cell r="H38539" t="str">
            <v>Nguyễn Ngọc Bằng</v>
          </cell>
          <cell r="I38539">
            <v>0</v>
          </cell>
          <cell r="J38539">
            <v>0</v>
          </cell>
          <cell r="K38539">
            <v>0</v>
          </cell>
          <cell r="L38539">
            <v>0</v>
          </cell>
          <cell r="M38539">
            <v>5460000</v>
          </cell>
          <cell r="N38539" t="str">
            <v>0</v>
          </cell>
          <cell r="O38539">
            <v>6006000</v>
          </cell>
          <cell r="P38539" t="str">
            <v>Mai Quỳnh Giao</v>
          </cell>
          <cell r="Q38539" t="str">
            <v>BH-03A Bán Hàng</v>
          </cell>
        </row>
        <row r="38540">
          <cell r="D38540" t="str">
            <v>HCM-PX-2410-02075</v>
          </cell>
          <cell r="E38540" t="str">
            <v>CÔNG TY TNHH THƯƠNG MẠI KỸ THUẬT NAM VIỆT</v>
          </cell>
          <cell r="F38540" t="str">
            <v>105/24/7 Đường Vườn Lài, Khu phố 4, Phường An Phú Đông, Quận 12, Thành phố Hồ Chí Minh, Việt Nam</v>
          </cell>
          <cell r="G38540" t="str">
            <v/>
          </cell>
          <cell r="H38540" t="str">
            <v>Phạm Hoàng Linh</v>
          </cell>
          <cell r="I38540">
            <v>0</v>
          </cell>
          <cell r="J38540">
            <v>0</v>
          </cell>
          <cell r="K38540">
            <v>0</v>
          </cell>
          <cell r="L38540">
            <v>0</v>
          </cell>
          <cell r="M38540">
            <v>2879000</v>
          </cell>
          <cell r="N38540" t="str">
            <v>0</v>
          </cell>
          <cell r="O38540">
            <v>2879000</v>
          </cell>
          <cell r="P38540" t="str">
            <v>Lê Thị Huyền Trang</v>
          </cell>
          <cell r="Q38540" t="str">
            <v>BH-03A Bán Hàng</v>
          </cell>
        </row>
        <row r="38541">
          <cell r="D38541" t="str">
            <v>HCM-PX-2410-02076</v>
          </cell>
          <cell r="E38541" t="str">
            <v>CÔNG TY TNHH TRIỆU HOÀNG PHÁT</v>
          </cell>
          <cell r="F38541" t="str">
            <v>105/37 Hoàng Hoa Thám, Phường 6, Quận Bình Thạnh, Thành phố Hồ Chí Minh, Việt Nam</v>
          </cell>
          <cell r="G38541" t="str">
            <v/>
          </cell>
          <cell r="H38541" t="str">
            <v>Trần Bảo Quốc</v>
          </cell>
          <cell r="I38541">
            <v>0</v>
          </cell>
          <cell r="J38541">
            <v>0</v>
          </cell>
          <cell r="K38541">
            <v>0</v>
          </cell>
          <cell r="L38541">
            <v>0</v>
          </cell>
          <cell r="M38541">
            <v>0</v>
          </cell>
          <cell r="N38541" t="str">
            <v>0</v>
          </cell>
          <cell r="O38541">
            <v>0</v>
          </cell>
          <cell r="P38541" t="str">
            <v>Mai Quỳnh Giao</v>
          </cell>
          <cell r="Q38541" t="str">
            <v>BH-03F Xuất Bảo Hành</v>
          </cell>
        </row>
        <row r="38542">
          <cell r="D38542" t="str">
            <v>HCM-PX-2410-02077</v>
          </cell>
          <cell r="E38542" t="str">
            <v>CÔNG TY TNHH TRIỆU HOÀNG PHÁT</v>
          </cell>
          <cell r="F38542" t="str">
            <v>105/37 Hoàng Hoa Thám, Phường 6, Quận Bình Thạnh, Thành phố Hồ Chí Minh, Việt Nam</v>
          </cell>
          <cell r="G38542" t="str">
            <v/>
          </cell>
          <cell r="H38542" t="str">
            <v>Trần Bảo Quốc</v>
          </cell>
          <cell r="I38542">
            <v>0</v>
          </cell>
          <cell r="J38542">
            <v>0</v>
          </cell>
          <cell r="K38542">
            <v>0</v>
          </cell>
          <cell r="L38542">
            <v>0</v>
          </cell>
          <cell r="M38542">
            <v>0</v>
          </cell>
          <cell r="N38542" t="str">
            <v>0</v>
          </cell>
          <cell r="O38542">
            <v>0</v>
          </cell>
          <cell r="P38542" t="str">
            <v>Mai Quỳnh Giao</v>
          </cell>
          <cell r="Q38542" t="str">
            <v>BH-03F Xuất Bảo Hành</v>
          </cell>
        </row>
        <row r="38543">
          <cell r="D38543" t="str">
            <v>HCM-PX-2410-02081</v>
          </cell>
          <cell r="E38543" t="str">
            <v>CÔNG TY CP XNK VÀ ĐẦU TƯ TÂN THÁI SƠN</v>
          </cell>
          <cell r="F38543" t="str">
            <v>82-84 Nguyễn Xí, Phường 26, Bình Thạnh, TP HCM, Việt Nam</v>
          </cell>
          <cell r="G38543" t="str">
            <v/>
          </cell>
          <cell r="H38543" t="str">
            <v>Tô Thành Đạo</v>
          </cell>
          <cell r="I38543">
            <v>0</v>
          </cell>
          <cell r="J38543">
            <v>140000</v>
          </cell>
          <cell r="K38543">
            <v>0</v>
          </cell>
          <cell r="L38543">
            <v>0</v>
          </cell>
          <cell r="M38543">
            <v>42500000</v>
          </cell>
          <cell r="N38543" t="str">
            <v>0</v>
          </cell>
          <cell r="O38543">
            <v>42500000</v>
          </cell>
          <cell r="P38543" t="str">
            <v>Mai Quỳnh Giao</v>
          </cell>
          <cell r="Q38543" t="str">
            <v>BH-03A Bán Hàng</v>
          </cell>
        </row>
        <row r="38544">
          <cell r="D38544" t="str">
            <v>HCM-PX-2410-02082</v>
          </cell>
          <cell r="E38544" t="str">
            <v>CÔNG TY TNHH CÔNG NGHỆ HƯNG LỢI</v>
          </cell>
          <cell r="F38544" t="str">
            <v>Số 24 Lưu Văn Lang, Phường Quang Trung, Thành phố Quy Nhơn, Tỉnh Bình Định, Việt Nam</v>
          </cell>
          <cell r="G38544" t="str">
            <v/>
          </cell>
          <cell r="H38544" t="str">
            <v>Nguyễn Duy Linh</v>
          </cell>
          <cell r="I38544">
            <v>0</v>
          </cell>
          <cell r="J38544">
            <v>0</v>
          </cell>
          <cell r="K38544">
            <v>0</v>
          </cell>
          <cell r="L38544">
            <v>0</v>
          </cell>
          <cell r="M38544">
            <v>2215000</v>
          </cell>
          <cell r="N38544" t="str">
            <v>0</v>
          </cell>
          <cell r="O38544">
            <v>2436500</v>
          </cell>
          <cell r="P38544" t="str">
            <v>Nguyễn Ngọc Anh Thư</v>
          </cell>
          <cell r="Q38544" t="str">
            <v>BH-03A Bán Hàng</v>
          </cell>
        </row>
        <row r="38545">
          <cell r="D38545" t="str">
            <v>HCM-PX-2410-02083</v>
          </cell>
          <cell r="E38545" t="str">
            <v>CÔNG TY CỔ PHẦN THƯƠNG MẠI VÀ CÔNG NGHỆ HẢI ÂU AT</v>
          </cell>
          <cell r="F38545" t="str">
            <v>Số 14, Đường D18, KDC DV Tân Bình, Khu phố Tân Thắng, Phường Tân Bình, Thành phố Dĩ An, Tỉnh Bình Dương, Việt Nam</v>
          </cell>
          <cell r="G38545" t="str">
            <v/>
          </cell>
          <cell r="H38545" t="str">
            <v>Nguyễn Ngọc Bằng</v>
          </cell>
          <cell r="I38545">
            <v>0</v>
          </cell>
          <cell r="J38545">
            <v>100000</v>
          </cell>
          <cell r="K38545">
            <v>0</v>
          </cell>
          <cell r="L38545">
            <v>0</v>
          </cell>
          <cell r="M38545">
            <v>23696400</v>
          </cell>
          <cell r="N38545" t="str">
            <v>0</v>
          </cell>
          <cell r="O38545">
            <v>26066040</v>
          </cell>
          <cell r="P38545" t="str">
            <v>Nguyễn Ngọc Bảo Châu</v>
          </cell>
          <cell r="Q38545" t="str">
            <v>BH-03A Bán Hàng</v>
          </cell>
        </row>
        <row r="38546">
          <cell r="D38546" t="str">
            <v>HCM-PX-2410-02084</v>
          </cell>
          <cell r="E38546" t="str">
            <v>CÔNG TY TNHH CÔNG NGHỆ HƯNG LỢI</v>
          </cell>
          <cell r="F38546" t="str">
            <v>Số 24 Lưu Văn Lang, Phường Quang Trung, Thành phố Quy Nhơn, Tỉnh Bình Định, Việt Nam</v>
          </cell>
          <cell r="G38546" t="str">
            <v/>
          </cell>
          <cell r="H38546" t="str">
            <v>Nguyễn Duy Linh</v>
          </cell>
          <cell r="I38546">
            <v>0</v>
          </cell>
          <cell r="J38546">
            <v>0</v>
          </cell>
          <cell r="K38546">
            <v>0</v>
          </cell>
          <cell r="L38546">
            <v>0</v>
          </cell>
          <cell r="M38546">
            <v>5652000</v>
          </cell>
          <cell r="N38546" t="str">
            <v>0</v>
          </cell>
          <cell r="O38546">
            <v>6217200</v>
          </cell>
          <cell r="P38546" t="str">
            <v>Nguyễn Ngọc Anh Thư</v>
          </cell>
          <cell r="Q38546" t="str">
            <v>BH-03A Bán Hàng</v>
          </cell>
        </row>
        <row r="38547">
          <cell r="D38547" t="str">
            <v>HNI-PX-2410-00558</v>
          </cell>
          <cell r="E38547" t="str">
            <v>CÔNG TY TNHH PHÁT TRIỂN CÔNG NGHỆ GIA BẢO</v>
          </cell>
          <cell r="F38547" t="str">
            <v>Số 107, Đường Đặng Như Mai, Xã Hưng Lộc, Thành phố Vinh, Tỉnh Nghệ An, Việt Nam</v>
          </cell>
          <cell r="G38547" t="str">
            <v/>
          </cell>
          <cell r="H38547" t="str">
            <v>Hà Văn Ký</v>
          </cell>
          <cell r="I38547">
            <v>0</v>
          </cell>
          <cell r="J38547">
            <v>0</v>
          </cell>
          <cell r="K38547">
            <v>0</v>
          </cell>
          <cell r="L38547">
            <v>0</v>
          </cell>
          <cell r="M38547">
            <v>15350000</v>
          </cell>
          <cell r="N38547" t="str">
            <v>0</v>
          </cell>
          <cell r="O38547">
            <v>16885000</v>
          </cell>
          <cell r="P38547" t="str">
            <v>Bùi Thị Phương Anh</v>
          </cell>
          <cell r="Q38547" t="str">
            <v>BH-03A Bán Hàng</v>
          </cell>
        </row>
        <row r="38548">
          <cell r="D38548" t="str">
            <v>HCM-PX-2410-02085</v>
          </cell>
          <cell r="E38548" t="str">
            <v>CÔNG TY TNHH TỰ ĐỘNG HƯNG THỊNH PHÁT</v>
          </cell>
          <cell r="F38548" t="str">
            <v>Số 45/59 Đường Tân Chánh Hiệp 25, Phường Tân Chánh Hiệp, Quận 12, Thành phố Hồ Chí Minh, Việt Nam</v>
          </cell>
          <cell r="G38548" t="str">
            <v/>
          </cell>
          <cell r="H38548" t="str">
            <v>Nguyễn Vũ Đăng</v>
          </cell>
          <cell r="I38548">
            <v>0</v>
          </cell>
          <cell r="J38548">
            <v>0</v>
          </cell>
          <cell r="K38548">
            <v>0</v>
          </cell>
          <cell r="L38548">
            <v>0</v>
          </cell>
          <cell r="M38548">
            <v>27521650</v>
          </cell>
          <cell r="N38548" t="str">
            <v>0</v>
          </cell>
          <cell r="O38548">
            <v>30273815</v>
          </cell>
          <cell r="P38548" t="str">
            <v>Lê Thị Huyền Trang</v>
          </cell>
          <cell r="Q38548" t="str">
            <v>BH-03A Bán Hàng</v>
          </cell>
        </row>
        <row r="38549">
          <cell r="D38549" t="str">
            <v>HCM-PX-2410-02087</v>
          </cell>
          <cell r="E38549" t="str">
            <v>CÔNG TY TNHH SẢN XUẤT THƯƠNG MẠI XÂY DỰNG ĐIỆN BÍCH HẠNH</v>
          </cell>
          <cell r="F38549" t="str">
            <v>1050/14 Đường Phạm Văn Đồng, Khu phố 9, Phường Hiệp Bình Chánh, Thành phố Thủ Đức, Thành phố Hồ Chí Minh, Việt Nam</v>
          </cell>
          <cell r="G38549" t="str">
            <v/>
          </cell>
          <cell r="H38549" t="str">
            <v>Nguyễn Ngọc Bằng</v>
          </cell>
          <cell r="I38549">
            <v>0</v>
          </cell>
          <cell r="J38549">
            <v>0</v>
          </cell>
          <cell r="K38549">
            <v>0</v>
          </cell>
          <cell r="L38549">
            <v>0</v>
          </cell>
          <cell r="M38549">
            <v>13760000</v>
          </cell>
          <cell r="N38549" t="str">
            <v>0</v>
          </cell>
          <cell r="O38549">
            <v>15136000</v>
          </cell>
          <cell r="P38549" t="str">
            <v>Nguyễn Ngọc Bảo Châu</v>
          </cell>
          <cell r="Q38549" t="str">
            <v>BH-03A Bán Hàng</v>
          </cell>
        </row>
        <row r="38550">
          <cell r="D38550" t="str">
            <v>HCM-PX-2410-02088</v>
          </cell>
          <cell r="E38550" t="str">
            <v>CÔNG TY TNHH MỘT THÀNH VIÊN NGỌC SÊ</v>
          </cell>
          <cell r="F38550" t="str">
            <v>133 Nguyễn Tất Thành, Phường Phù Đổng, Thành phố Pleiku, Tỉnh Gia Lai, Việt Nam</v>
          </cell>
          <cell r="G38550" t="str">
            <v/>
          </cell>
          <cell r="H38550" t="str">
            <v>Nguyễn Duy Linh</v>
          </cell>
          <cell r="I38550">
            <v>0</v>
          </cell>
          <cell r="J38550">
            <v>0</v>
          </cell>
          <cell r="K38550">
            <v>0</v>
          </cell>
          <cell r="L38550">
            <v>0</v>
          </cell>
          <cell r="M38550">
            <v>0</v>
          </cell>
          <cell r="N38550" t="str">
            <v>0</v>
          </cell>
          <cell r="O38550">
            <v>0</v>
          </cell>
          <cell r="P38550" t="str">
            <v>Trần Thị Quí</v>
          </cell>
          <cell r="Q38550" t="str">
            <v>BH-03F Xuất Bảo Hành</v>
          </cell>
        </row>
        <row r="38551">
          <cell r="D38551" t="str">
            <v>HCM-PX-2410-02090</v>
          </cell>
          <cell r="E38551" t="str">
            <v>CÔNG TY TRÁCH NHIỆM HỮU HẠN CƠ KHÍ TỰ ĐỘNG HÓA ĐỒNG TÂM</v>
          </cell>
          <cell r="F38551" t="str">
            <v>Số 10/8D, Ấp 1, Xã Xuân Thới Thượng, Huyện Hóc Môn, Thành phố Hồ Chí Minh, Việt Nam</v>
          </cell>
          <cell r="G38551" t="str">
            <v/>
          </cell>
          <cell r="H38551" t="str">
            <v>Lê Quốc Dũng</v>
          </cell>
          <cell r="I38551">
            <v>0</v>
          </cell>
          <cell r="J38551">
            <v>0</v>
          </cell>
          <cell r="K38551">
            <v>0</v>
          </cell>
          <cell r="L38551">
            <v>0</v>
          </cell>
          <cell r="M38551">
            <v>0</v>
          </cell>
          <cell r="N38551" t="str">
            <v>0</v>
          </cell>
          <cell r="O38551">
            <v>0</v>
          </cell>
          <cell r="P38551" t="str">
            <v>Lê Thị Huyền Trang</v>
          </cell>
          <cell r="Q38551" t="str">
            <v>BH-03F Xuất Bảo Hành</v>
          </cell>
        </row>
        <row r="38552">
          <cell r="D38552" t="str">
            <v>HCM-PX-2410-02093</v>
          </cell>
          <cell r="E38552" t="str">
            <v>CÔNG TY CP XNK VÀ ĐẦU TƯ TÂN THÁI SƠN</v>
          </cell>
          <cell r="F38552" t="str">
            <v>82-84 Nguyễn Xí, Phường 26, Bình Thạnh, TP HCM, Việt Nam</v>
          </cell>
          <cell r="G38552" t="str">
            <v/>
          </cell>
          <cell r="H38552" t="str">
            <v>Tô Thành Đạo</v>
          </cell>
          <cell r="I38552">
            <v>0</v>
          </cell>
          <cell r="J38552">
            <v>0</v>
          </cell>
          <cell r="K38552">
            <v>0</v>
          </cell>
          <cell r="L38552">
            <v>0</v>
          </cell>
          <cell r="M38552">
            <v>0</v>
          </cell>
          <cell r="N38552" t="str">
            <v>0</v>
          </cell>
          <cell r="O38552">
            <v>0</v>
          </cell>
          <cell r="P38552" t="str">
            <v>Mai Quỳnh Giao</v>
          </cell>
          <cell r="Q38552" t="str">
            <v>BH-03F Xuất Bảo Hành</v>
          </cell>
        </row>
        <row r="38553">
          <cell r="D38553" t="str">
            <v>HCM-PX-2410-02094</v>
          </cell>
          <cell r="E38553" t="str">
            <v>CÔNG TY TNHH CƠ ĐIỆN THU HƯNG THỊNH</v>
          </cell>
          <cell r="F38553" t="str">
            <v>Số 383 Trần Phú, Khu phố Ninh Trung, Phường Ninh Sơn, Thành phố Tây Ninh, Tỉnh Tây Ninh, Việt Nam</v>
          </cell>
          <cell r="G38553" t="str">
            <v/>
          </cell>
          <cell r="H38553" t="str">
            <v>Vũ Duy Hưng</v>
          </cell>
          <cell r="I38553">
            <v>0</v>
          </cell>
          <cell r="J38553">
            <v>0</v>
          </cell>
          <cell r="K38553">
            <v>0</v>
          </cell>
          <cell r="L38553">
            <v>0</v>
          </cell>
          <cell r="M38553">
            <v>0</v>
          </cell>
          <cell r="N38553" t="str">
            <v>0</v>
          </cell>
          <cell r="O38553">
            <v>0</v>
          </cell>
          <cell r="P38553" t="str">
            <v>Trần Thị Quí</v>
          </cell>
          <cell r="Q38553" t="str">
            <v>BH-03F Xuất Bảo Hành</v>
          </cell>
        </row>
        <row r="38554">
          <cell r="D38554" t="str">
            <v>HNI-PX-2410-00560</v>
          </cell>
          <cell r="E38554" t="str">
            <v>CÔNG TY CỔ PHẦN KỸ THUẬT DTECH</v>
          </cell>
          <cell r="F38554" t="str">
            <v>Nhà số 3, Tổ 68, Đường Tân Mai, Phường Tương Mai, Quận Hoàng Mai, Thành phố Hà Nội, Việt Nam</v>
          </cell>
          <cell r="G38554" t="str">
            <v/>
          </cell>
          <cell r="H38554" t="str">
            <v>Nguyễn Hữu Phước</v>
          </cell>
          <cell r="I38554">
            <v>0</v>
          </cell>
          <cell r="J38554">
            <v>0</v>
          </cell>
          <cell r="K38554">
            <v>0</v>
          </cell>
          <cell r="L38554">
            <v>0</v>
          </cell>
          <cell r="M38554">
            <v>99499050</v>
          </cell>
          <cell r="N38554" t="str">
            <v>0</v>
          </cell>
          <cell r="O38554">
            <v>109448955</v>
          </cell>
          <cell r="P38554" t="str">
            <v>Nguyễn Diệu Thùy</v>
          </cell>
          <cell r="Q38554" t="str">
            <v>BH-03A Bán Hàng</v>
          </cell>
        </row>
        <row r="38555">
          <cell r="D38555" t="str">
            <v>HCM-PX-2410-02095</v>
          </cell>
          <cell r="E38555" t="str">
            <v>CÔNG TY TNHH KỸ THUẬT ĐIỆN U.T.P</v>
          </cell>
          <cell r="F38555" t="str">
            <v>32/37 Bùi Đình Túy, Phường 12, Quận Bình Thạnh, Thành phố Hồ Chí Minh, Việt Nam</v>
          </cell>
          <cell r="G38555" t="str">
            <v/>
          </cell>
          <cell r="H38555" t="str">
            <v>Nguyễn Vũ Đăng</v>
          </cell>
          <cell r="I38555">
            <v>0</v>
          </cell>
          <cell r="J38555">
            <v>0</v>
          </cell>
          <cell r="K38555">
            <v>0</v>
          </cell>
          <cell r="L38555">
            <v>0</v>
          </cell>
          <cell r="M38555">
            <v>17202000</v>
          </cell>
          <cell r="N38555" t="str">
            <v>0</v>
          </cell>
          <cell r="O38555">
            <v>18922200</v>
          </cell>
          <cell r="P38555" t="str">
            <v>Nguyễn Ngọc Bảo Châu</v>
          </cell>
          <cell r="Q38555" t="str">
            <v>BH-03A Bán Hàng</v>
          </cell>
        </row>
        <row r="38556">
          <cell r="D38556" t="str">
            <v>HCM-PX-2410-02096</v>
          </cell>
          <cell r="E38556" t="str">
            <v>HCM bán cho CTH</v>
          </cell>
          <cell r="F38556" t="str">
            <v>45 - 47 Bùi Quang Trinh, Phường Phú Thứ, Quận Cái Răng, Thành phố Cần Thơ, Việt Nam</v>
          </cell>
          <cell r="G38556" t="str">
            <v/>
          </cell>
          <cell r="H38556" t="str">
            <v>Sale HCM Nội Bộ</v>
          </cell>
          <cell r="I38556">
            <v>0</v>
          </cell>
          <cell r="J38556">
            <v>0</v>
          </cell>
          <cell r="K38556">
            <v>0</v>
          </cell>
          <cell r="L38556">
            <v>0</v>
          </cell>
          <cell r="M38556">
            <v>0</v>
          </cell>
          <cell r="N38556" t="str">
            <v>0</v>
          </cell>
          <cell r="O38556">
            <v>0</v>
          </cell>
          <cell r="P38556" t="str">
            <v>Nguyễn Ngọc Bảo Châu</v>
          </cell>
          <cell r="Q38556" t="str">
            <v>BH-16C Xuất Bán Chi Nhánh (Không Sắp Xe)</v>
          </cell>
        </row>
        <row r="38557">
          <cell r="D38557" t="str">
            <v>HCM-PX-2410-02099</v>
          </cell>
          <cell r="E38557" t="str">
            <v>CÔNG TY CỔ PHẦN THƯƠNG MẠI VÀ CÔNG NGHỆ HẢI ÂU AT</v>
          </cell>
          <cell r="F38557" t="str">
            <v>Số 14, Đường D18, KDC DV Tân Bình, Khu phố Tân Thắng, Phường Tân Bình, Thành phố Dĩ An, Tỉnh Bình Dương, Việt Nam</v>
          </cell>
          <cell r="G38557" t="str">
            <v/>
          </cell>
          <cell r="H38557" t="str">
            <v>Nguyễn Ngọc Bằng</v>
          </cell>
          <cell r="I38557">
            <v>0</v>
          </cell>
          <cell r="J38557">
            <v>0</v>
          </cell>
          <cell r="K38557">
            <v>0</v>
          </cell>
          <cell r="L38557">
            <v>0</v>
          </cell>
          <cell r="M38557">
            <v>8200000</v>
          </cell>
          <cell r="N38557" t="str">
            <v>0</v>
          </cell>
          <cell r="O38557">
            <v>9020000</v>
          </cell>
          <cell r="P38557" t="str">
            <v>Mai Quỳnh Giao</v>
          </cell>
          <cell r="Q38557" t="str">
            <v>BH-03A Bán Hàng</v>
          </cell>
        </row>
        <row r="38558">
          <cell r="D38558" t="str">
            <v>CTH-PX-2410-00259</v>
          </cell>
          <cell r="E38558" t="str">
            <v>Điện Cơ Trí Quang</v>
          </cell>
          <cell r="F38558" t="str">
            <v>Lò Rèn, Khóm 7,, Phường 5, Thành phố Bạc Liêu, Tỉnh Bạc Liêu, Việt Nam</v>
          </cell>
          <cell r="G38558" t="str">
            <v/>
          </cell>
          <cell r="H38558" t="str">
            <v>Tạ Thanh Tuấn</v>
          </cell>
          <cell r="I38558">
            <v>0</v>
          </cell>
          <cell r="J38558">
            <v>0</v>
          </cell>
          <cell r="K38558">
            <v>0</v>
          </cell>
          <cell r="L38558">
            <v>0</v>
          </cell>
          <cell r="M38558">
            <v>15130000</v>
          </cell>
          <cell r="N38558" t="str">
            <v>0</v>
          </cell>
          <cell r="O38558">
            <v>15130000</v>
          </cell>
          <cell r="P38558" t="str">
            <v>Lâm Tuyết Trinh</v>
          </cell>
          <cell r="Q38558" t="str">
            <v>BH-03A Bán Hàng</v>
          </cell>
        </row>
        <row r="38559">
          <cell r="D38559" t="str">
            <v>HCM-PX-2410-02103</v>
          </cell>
          <cell r="E38559" t="str">
            <v>CÔNG TY CỔ PHẦN PHÁT TRIỂN THƯƠNG MẠI DỊCH VỤ QUANG THANH</v>
          </cell>
          <cell r="F38559" t="str">
            <v>Số 2B Đinh Bộ Lĩnh, Phường 15, Quận Bình Thạnh, Thành phố Hồ Chí Minh, Việt Nam</v>
          </cell>
          <cell r="G38559" t="str">
            <v/>
          </cell>
          <cell r="H38559" t="str">
            <v>Vũ Duy Hưng</v>
          </cell>
          <cell r="I38559">
            <v>0</v>
          </cell>
          <cell r="J38559">
            <v>0</v>
          </cell>
          <cell r="K38559">
            <v>0</v>
          </cell>
          <cell r="L38559">
            <v>0</v>
          </cell>
          <cell r="M38559">
            <v>0</v>
          </cell>
          <cell r="N38559" t="str">
            <v>0</v>
          </cell>
          <cell r="O38559">
            <v>0</v>
          </cell>
          <cell r="P38559" t="str">
            <v>Trần Thị Quí</v>
          </cell>
          <cell r="Q38559" t="str">
            <v>BH-03F Xuất Bảo Hành</v>
          </cell>
        </row>
        <row r="38560">
          <cell r="D38560" t="str">
            <v>HNI-PX-2410-00563</v>
          </cell>
          <cell r="E38560" t="str">
            <v>CÔNG TY TNHH LIÊN DOANH CHẾ TẠO XE MÁY LIFAN - VIỆT NAM</v>
          </cell>
          <cell r="F38560" t="str">
            <v>Thôn Chấn Đông, Xã Hoàn Long, Huyện Yên Mỹ, Tỉnh Hưng Yên, Việt Nam, Xã Hoàn Long, Huyện Yên Mỹ, Tỉnh Hưng Yên, Việt Nam</v>
          </cell>
          <cell r="G38560" t="str">
            <v/>
          </cell>
          <cell r="H38560" t="str">
            <v>Phạm Duy Minh</v>
          </cell>
          <cell r="I38560">
            <v>0</v>
          </cell>
          <cell r="J38560">
            <v>0</v>
          </cell>
          <cell r="K38560">
            <v>0</v>
          </cell>
          <cell r="L38560">
            <v>0</v>
          </cell>
          <cell r="M38560">
            <v>3807000</v>
          </cell>
          <cell r="N38560" t="str">
            <v>0</v>
          </cell>
          <cell r="O38560">
            <v>4187700</v>
          </cell>
          <cell r="P38560" t="str">
            <v>Nguyễn Diệu Thùy</v>
          </cell>
          <cell r="Q38560" t="str">
            <v>BH-03A Bán Hàng</v>
          </cell>
        </row>
        <row r="38561">
          <cell r="D38561" t="str">
            <v>HCM-PX-2410-02105</v>
          </cell>
          <cell r="E38561" t="str">
            <v>HCM bán cho HN</v>
          </cell>
          <cell r="F38561" t="str">
            <v>Lô 05 -10A Khu Công nghiệp Hoàng Mai, Phường Hoàng Văn Thụ, Quận Hoàng Mai, Thành phố Hà Nội, Việt Nam</v>
          </cell>
          <cell r="G38561" t="str">
            <v/>
          </cell>
          <cell r="H38561" t="str">
            <v>Sale HCM Nội Bộ</v>
          </cell>
          <cell r="I38561">
            <v>0</v>
          </cell>
          <cell r="J38561">
            <v>0</v>
          </cell>
          <cell r="K38561">
            <v>0</v>
          </cell>
          <cell r="L38561">
            <v>0</v>
          </cell>
          <cell r="M38561">
            <v>0</v>
          </cell>
          <cell r="N38561" t="str">
            <v>0</v>
          </cell>
          <cell r="O38561">
            <v>0</v>
          </cell>
          <cell r="P38561" t="str">
            <v>Lê Thị Huyền Trang</v>
          </cell>
          <cell r="Q38561" t="str">
            <v>BH-16C Xuất Bán Chi Nhánh (Không Sắp Xe)</v>
          </cell>
        </row>
        <row r="38562">
          <cell r="D38562" t="str">
            <v>HNI-PX-2410-00565</v>
          </cell>
          <cell r="E38562" t="str">
            <v>CÔNG TY CỔ PHẦN SẢN XUẤT VÀ THƯƠNG MẠI THIẾT BỊ ĐIỆN TIẾN DUY</v>
          </cell>
          <cell r="F38562" t="str">
            <v>Số 100, ngõ 224 đường Hoàng Mai, Phường Hoàng Văn Thụ, Quận Hoàng Mai, Thành phố Hà Nội, Việt Nam</v>
          </cell>
          <cell r="G38562" t="str">
            <v/>
          </cell>
          <cell r="H38562" t="str">
            <v>Nguyễn Hữu Phước</v>
          </cell>
          <cell r="I38562">
            <v>0</v>
          </cell>
          <cell r="J38562">
            <v>0</v>
          </cell>
          <cell r="K38562">
            <v>0</v>
          </cell>
          <cell r="L38562">
            <v>0</v>
          </cell>
          <cell r="M38562">
            <v>5100000</v>
          </cell>
          <cell r="N38562" t="str">
            <v>0</v>
          </cell>
          <cell r="O38562">
            <v>5610000</v>
          </cell>
          <cell r="P38562" t="str">
            <v>Nguyễn Diệu Thùy</v>
          </cell>
          <cell r="Q38562" t="str">
            <v>BH-03A Bán Hàng</v>
          </cell>
        </row>
        <row r="38563">
          <cell r="D38563" t="str">
            <v>HCM-PX-2410-02109</v>
          </cell>
          <cell r="E38563" t="str">
            <v>CỬA HÀNG ĐIỆN CÔNG NGHIỆP TRƯỜNG</v>
          </cell>
          <cell r="F38563" t="str">
            <v>Số 156H/1, Khu phố 1A, Phường An Phú, Thành phố Thuận An, Tỉnh Bình Dương, Việt Nam</v>
          </cell>
          <cell r="G38563" t="str">
            <v/>
          </cell>
          <cell r="H38563" t="str">
            <v>Lai Hoàn Bảo</v>
          </cell>
          <cell r="I38563">
            <v>0</v>
          </cell>
          <cell r="J38563">
            <v>0</v>
          </cell>
          <cell r="K38563">
            <v>0</v>
          </cell>
          <cell r="L38563">
            <v>0</v>
          </cell>
          <cell r="M38563">
            <v>5676000</v>
          </cell>
          <cell r="N38563" t="str">
            <v>0</v>
          </cell>
          <cell r="O38563">
            <v>5676000</v>
          </cell>
          <cell r="P38563" t="str">
            <v>Nguyễn Ngọc Bảo Châu</v>
          </cell>
          <cell r="Q38563" t="str">
            <v>BH-03A Bán Hàng</v>
          </cell>
        </row>
        <row r="38564">
          <cell r="D38564" t="str">
            <v>HCM-PX-2410-02110</v>
          </cell>
          <cell r="E38564" t="str">
            <v>CÔNG TY TNHH PHƯƠNG LAI</v>
          </cell>
          <cell r="F38564" t="str">
            <v>232 Đường số 18, Phường Bình Hưng Hòa, Quận Bình Tân, Thành phố Hồ Chí Minh, Việt Nam</v>
          </cell>
          <cell r="G38564" t="str">
            <v/>
          </cell>
          <cell r="H38564" t="str">
            <v>Nguyễn Quốc Duy</v>
          </cell>
          <cell r="I38564">
            <v>0</v>
          </cell>
          <cell r="J38564">
            <v>40000</v>
          </cell>
          <cell r="K38564">
            <v>0</v>
          </cell>
          <cell r="L38564">
            <v>0</v>
          </cell>
          <cell r="M38564">
            <v>5781000</v>
          </cell>
          <cell r="N38564" t="str">
            <v>0</v>
          </cell>
          <cell r="O38564">
            <v>6359100</v>
          </cell>
          <cell r="P38564" t="str">
            <v>Nguyễn Ngọc Bảo Châu</v>
          </cell>
          <cell r="Q38564" t="str">
            <v>BH-03A Bán Hàng</v>
          </cell>
        </row>
        <row r="38565">
          <cell r="D38565" t="str">
            <v>HCM-PX-2410-02111</v>
          </cell>
          <cell r="E38565" t="str">
            <v>ANH LONG BÌNH CHÁNH</v>
          </cell>
          <cell r="F38565" t="str">
            <v>2D2/22 Ấp 2, Phạm Văn Hai, Bình Chánh, Việt Nam</v>
          </cell>
          <cell r="G38565" t="str">
            <v/>
          </cell>
          <cell r="H38565" t="str">
            <v>Đoàn Trần Bửu Đăng</v>
          </cell>
          <cell r="I38565">
            <v>0</v>
          </cell>
          <cell r="J38565">
            <v>0</v>
          </cell>
          <cell r="K38565">
            <v>0</v>
          </cell>
          <cell r="L38565">
            <v>0</v>
          </cell>
          <cell r="M38565">
            <v>2246000</v>
          </cell>
          <cell r="N38565" t="str">
            <v>0</v>
          </cell>
          <cell r="O38565">
            <v>2246000</v>
          </cell>
          <cell r="P38565" t="str">
            <v>Mai Quỳnh Giao</v>
          </cell>
          <cell r="Q38565" t="str">
            <v>BH-03A Bán Hàng</v>
          </cell>
        </row>
        <row r="38566">
          <cell r="D38566" t="str">
            <v>HNI-PX-2410-00570</v>
          </cell>
          <cell r="E38566" t="str">
            <v>CÔNG TY TNHH TM&amp;DV TIẾN QUÂN</v>
          </cell>
          <cell r="F38566" t="str">
            <v>Nguyệt Viên 1, Xã Hoằng Quang, Thành phố Thanh Hóa, Tỉnh Thanh Hóa, Việt Nam</v>
          </cell>
          <cell r="G38566" t="str">
            <v/>
          </cell>
          <cell r="H38566" t="str">
            <v>Nguyễn Văn Linh</v>
          </cell>
          <cell r="I38566">
            <v>0</v>
          </cell>
          <cell r="J38566">
            <v>0</v>
          </cell>
          <cell r="K38566">
            <v>0</v>
          </cell>
          <cell r="L38566">
            <v>0</v>
          </cell>
          <cell r="M38566">
            <v>2065000</v>
          </cell>
          <cell r="N38566" t="str">
            <v>0</v>
          </cell>
          <cell r="O38566">
            <v>2271500</v>
          </cell>
          <cell r="P38566" t="str">
            <v>Nguyễn Diệu Thùy</v>
          </cell>
          <cell r="Q38566" t="str">
            <v>BH-03A Bán Hàng</v>
          </cell>
        </row>
        <row r="38567">
          <cell r="D38567" t="str">
            <v>HCM-PX-2410-02115</v>
          </cell>
          <cell r="E38567" t="str">
            <v>CÔNG TY TNHH SX TM DV NHƠN DŨNG HOÀNG |SL</v>
          </cell>
          <cell r="F38567" t="str">
            <v>174/33/20 Nguyễn Tư Giản, Phường 12, Quận Gò Vấp, Thành phố Hồ Chí Minh, Việt Nam</v>
          </cell>
          <cell r="G38567" t="str">
            <v/>
          </cell>
          <cell r="H38567" t="str">
            <v>Quách Gia Khang</v>
          </cell>
          <cell r="I38567">
            <v>0</v>
          </cell>
          <cell r="J38567">
            <v>0</v>
          </cell>
          <cell r="K38567">
            <v>0</v>
          </cell>
          <cell r="L38567">
            <v>0</v>
          </cell>
          <cell r="M38567">
            <v>0</v>
          </cell>
          <cell r="N38567" t="str">
            <v>0</v>
          </cell>
          <cell r="O38567">
            <v>0</v>
          </cell>
          <cell r="P38567" t="str">
            <v>Nguyễn Ngọc Anh Thư</v>
          </cell>
          <cell r="Q38567" t="str">
            <v>BH-03F Xuất Bảo Hành</v>
          </cell>
        </row>
        <row r="38568">
          <cell r="D38568" t="str">
            <v>HCM-PX-2410-02116</v>
          </cell>
          <cell r="E38568" t="str">
            <v>CÔNG TY TNHH SX TM DV NHƠN DŨNG HOÀNG |SL</v>
          </cell>
          <cell r="F38568" t="str">
            <v>174/33/20 Nguyễn Tư Giản, Phường 12, Quận Gò Vấp, Thành phố Hồ Chí Minh, Việt Nam</v>
          </cell>
          <cell r="G38568" t="str">
            <v/>
          </cell>
          <cell r="H38568" t="str">
            <v>Quách Gia Khang</v>
          </cell>
          <cell r="I38568">
            <v>0</v>
          </cell>
          <cell r="J38568">
            <v>0</v>
          </cell>
          <cell r="K38568">
            <v>0</v>
          </cell>
          <cell r="L38568">
            <v>0</v>
          </cell>
          <cell r="M38568">
            <v>0</v>
          </cell>
          <cell r="N38568" t="str">
            <v>0</v>
          </cell>
          <cell r="O38568">
            <v>0</v>
          </cell>
          <cell r="P38568" t="str">
            <v>Nguyễn Ngọc Anh Thư</v>
          </cell>
          <cell r="Q38568" t="str">
            <v>BH-03F Xuất Bảo Hành</v>
          </cell>
        </row>
        <row r="38569">
          <cell r="D38569" t="str">
            <v>HCM-PX-2410-02117</v>
          </cell>
          <cell r="E38569" t="str">
            <v>CÔNG TY TNHH TM KỸ THUẬT QUANG THẮNG |SL</v>
          </cell>
          <cell r="F38569" t="str">
            <v>Số 50 Đường Chu Văn An, Phường Tân An, Thành phố Buôn Ma Thuột, Tỉnh Đắk Lắk, Việt Nam</v>
          </cell>
          <cell r="G38569" t="str">
            <v/>
          </cell>
          <cell r="H38569" t="str">
            <v>Nguyễn Phú Quốc</v>
          </cell>
          <cell r="I38569">
            <v>0</v>
          </cell>
          <cell r="J38569">
            <v>0</v>
          </cell>
          <cell r="K38569">
            <v>0</v>
          </cell>
          <cell r="L38569">
            <v>0</v>
          </cell>
          <cell r="M38569">
            <v>0</v>
          </cell>
          <cell r="N38569" t="str">
            <v>0</v>
          </cell>
          <cell r="O38569">
            <v>0</v>
          </cell>
          <cell r="P38569" t="str">
            <v>Trần Thị Quí</v>
          </cell>
          <cell r="Q38569" t="str">
            <v>BH-03F Xuất Bảo Hành</v>
          </cell>
        </row>
        <row r="38570">
          <cell r="D38570" t="str">
            <v>HCM-PX-2410-02118</v>
          </cell>
          <cell r="E38570" t="str">
            <v>CÔNG TY TNHH THANG MÁY FUJIV</v>
          </cell>
          <cell r="F38570" t="str">
            <v>B11B/25V, Ấp 2 Xã Vĩnh Lộc B, Huyện Bình Chánh, TP Hồ Chí Minh, Việt Nam</v>
          </cell>
          <cell r="G38570" t="str">
            <v/>
          </cell>
          <cell r="H38570" t="str">
            <v>Hồ Hoàng Anh</v>
          </cell>
          <cell r="I38570">
            <v>0</v>
          </cell>
          <cell r="J38570">
            <v>0</v>
          </cell>
          <cell r="K38570">
            <v>0</v>
          </cell>
          <cell r="L38570">
            <v>0</v>
          </cell>
          <cell r="M38570">
            <v>760000</v>
          </cell>
          <cell r="N38570" t="str">
            <v>0</v>
          </cell>
          <cell r="O38570">
            <v>760000</v>
          </cell>
          <cell r="P38570" t="str">
            <v>Lê Thị Huyền Trang</v>
          </cell>
          <cell r="Q38570" t="str">
            <v>BH-03A Bán Hàng</v>
          </cell>
        </row>
        <row r="38571">
          <cell r="D38571" t="str">
            <v>HCM-PX-2410-02119</v>
          </cell>
          <cell r="E38571" t="str">
            <v>CÔNG TY TNHH TẬP ĐOÀN DIVI</v>
          </cell>
          <cell r="F38571" t="str">
            <v>40 Cư Xá Ụ Tàu, Đường Ung Văn Khiêm, Phường 25, Quận Bình Thạnh, Thành phố Hồ Chí Minh, Việt Nam</v>
          </cell>
          <cell r="G38571" t="str">
            <v/>
          </cell>
          <cell r="H38571" t="str">
            <v>Nguyễn Hoàng Quân</v>
          </cell>
          <cell r="I38571">
            <v>0</v>
          </cell>
          <cell r="J38571">
            <v>0</v>
          </cell>
          <cell r="K38571">
            <v>0</v>
          </cell>
          <cell r="L38571">
            <v>0</v>
          </cell>
          <cell r="M38571">
            <v>250000</v>
          </cell>
          <cell r="N38571" t="str">
            <v>0</v>
          </cell>
          <cell r="O38571">
            <v>275000</v>
          </cell>
          <cell r="P38571" t="str">
            <v>Nguyễn Ngọc Bảo Châu</v>
          </cell>
          <cell r="Q38571" t="str">
            <v>BH-03A Bán Hàng</v>
          </cell>
        </row>
        <row r="38572">
          <cell r="D38572" t="str">
            <v>HCM-PX-2410-02122</v>
          </cell>
          <cell r="E38572" t="str">
            <v>CÔNG TY TNHH TRIỆU HOÀNG PHÁT</v>
          </cell>
          <cell r="F38572" t="str">
            <v>105/37 Hoàng Hoa Thám, Phường 6, Quận Bình Thạnh, Thành phố Hồ Chí Minh, Việt Nam</v>
          </cell>
          <cell r="G38572" t="str">
            <v/>
          </cell>
          <cell r="H38572" t="str">
            <v>Trần Bảo Quốc</v>
          </cell>
          <cell r="I38572">
            <v>0</v>
          </cell>
          <cell r="J38572">
            <v>21000</v>
          </cell>
          <cell r="K38572">
            <v>0</v>
          </cell>
          <cell r="L38572">
            <v>0</v>
          </cell>
          <cell r="M38572">
            <v>18628000</v>
          </cell>
          <cell r="N38572" t="str">
            <v>0</v>
          </cell>
          <cell r="O38572">
            <v>20490800</v>
          </cell>
          <cell r="P38572" t="str">
            <v>Lê Thị Huyền Trang</v>
          </cell>
          <cell r="Q38572" t="str">
            <v>BH-03A Bán Hàng</v>
          </cell>
        </row>
        <row r="38573">
          <cell r="D38573" t="str">
            <v>HNI-PX-2410-00572</v>
          </cell>
          <cell r="E38573" t="str">
            <v>CÔNG TY TNHH CÔNG NGHIỆP TÙNG LÂM</v>
          </cell>
          <cell r="F38573" t="str">
            <v>Trụ sở ( thuế ) : Số 3, ngách 47/85, ngõ 47, phố Nam Dư,, Phường Lĩnh Nam, Quận Hoàng Mai, Thành phố Hà Nội, Việt Nam</v>
          </cell>
          <cell r="G38573" t="str">
            <v/>
          </cell>
          <cell r="H38573" t="str">
            <v>Phạm Văn Trường</v>
          </cell>
          <cell r="I38573">
            <v>0</v>
          </cell>
          <cell r="J38573">
            <v>0</v>
          </cell>
          <cell r="K38573">
            <v>0</v>
          </cell>
          <cell r="L38573">
            <v>0</v>
          </cell>
          <cell r="M38573">
            <v>19320000</v>
          </cell>
          <cell r="N38573" t="str">
            <v>0</v>
          </cell>
          <cell r="O38573">
            <v>21252000</v>
          </cell>
          <cell r="P38573" t="str">
            <v>Bùi Thị Phương Anh</v>
          </cell>
          <cell r="Q38573" t="str">
            <v>BH-03A Bán Hàng</v>
          </cell>
        </row>
        <row r="38574">
          <cell r="D38574" t="str">
            <v>HCM-PX-2410-02124</v>
          </cell>
          <cell r="E38574" t="str">
            <v>CÔNG TY TNHH ĐIỆN TỰ ĐỘNG TTC</v>
          </cell>
          <cell r="F38574" t="str">
            <v>62 Đường Số 20, Phường Bình Hưng Hòa, Quận Bình Tân, Thành phố Hồ Chí Minh, Việt Nam</v>
          </cell>
          <cell r="G38574" t="str">
            <v/>
          </cell>
          <cell r="H38574" t="str">
            <v>Nguyễn Tiến Dũng 1</v>
          </cell>
          <cell r="I38574">
            <v>0</v>
          </cell>
          <cell r="J38574">
            <v>29000</v>
          </cell>
          <cell r="K38574">
            <v>0</v>
          </cell>
          <cell r="L38574">
            <v>0</v>
          </cell>
          <cell r="M38574">
            <v>25325546</v>
          </cell>
          <cell r="N38574" t="str">
            <v>0</v>
          </cell>
          <cell r="O38574">
            <v>27858101</v>
          </cell>
          <cell r="P38574" t="str">
            <v>Lê Thị Huyền Trang</v>
          </cell>
          <cell r="Q38574" t="str">
            <v>BH-03A Bán Hàng</v>
          </cell>
        </row>
        <row r="38575">
          <cell r="D38575" t="str">
            <v>HCM-PX-2410-02127</v>
          </cell>
          <cell r="E38575" t="str">
            <v>HCM bán cho CTH</v>
          </cell>
          <cell r="F38575" t="str">
            <v>45 - 47 Bùi Quang Trinh, Phường Phú Thứ, Quận Cái Răng, Thành phố Cần Thơ, Việt Nam</v>
          </cell>
          <cell r="G38575" t="str">
            <v/>
          </cell>
          <cell r="H38575" t="str">
            <v>Sale HCM Nội Bộ</v>
          </cell>
          <cell r="I38575">
            <v>0</v>
          </cell>
          <cell r="J38575">
            <v>0</v>
          </cell>
          <cell r="K38575">
            <v>0</v>
          </cell>
          <cell r="L38575">
            <v>0</v>
          </cell>
          <cell r="M38575">
            <v>0</v>
          </cell>
          <cell r="N38575" t="str">
            <v>0</v>
          </cell>
          <cell r="O38575">
            <v>0</v>
          </cell>
          <cell r="P38575" t="str">
            <v>Mai Quỳnh Giao</v>
          </cell>
          <cell r="Q38575" t="str">
            <v>BH-16C Xuất Bán Chi Nhánh (Không Sắp Xe)</v>
          </cell>
        </row>
        <row r="38576">
          <cell r="D38576" t="str">
            <v>HCM-PX-2410-02128</v>
          </cell>
          <cell r="E38576" t="str">
            <v>CÔNG TY TNHH THIẾT BỊ ĐIỆN TUẤN ANH</v>
          </cell>
          <cell r="F38576" t="str">
            <v>Thửa đất số 1071, tờ bản đồ số 29, Đường ĐT 744, Ấp Dòng Sỏi, Xã An Tây, Thị xã Bến Cát, Tỉnh Bình Dương, Việt Nam</v>
          </cell>
          <cell r="G38576" t="str">
            <v/>
          </cell>
          <cell r="H38576" t="str">
            <v>Nguyễn Ngọc Bằng</v>
          </cell>
          <cell r="I38576">
            <v>0</v>
          </cell>
          <cell r="J38576">
            <v>100000</v>
          </cell>
          <cell r="K38576">
            <v>30000</v>
          </cell>
          <cell r="L38576">
            <v>10000</v>
          </cell>
          <cell r="M38576">
            <v>14171000</v>
          </cell>
          <cell r="N38576" t="str">
            <v>0</v>
          </cell>
          <cell r="O38576">
            <v>15588100</v>
          </cell>
          <cell r="P38576" t="str">
            <v>Mai Quỳnh Giao</v>
          </cell>
          <cell r="Q38576" t="str">
            <v>BH-03A Bán Hàng</v>
          </cell>
        </row>
        <row r="38577">
          <cell r="D38577" t="str">
            <v>HCM-PX-2410-02129</v>
          </cell>
          <cell r="E38577" t="str">
            <v>CÔNG TY CỔ PHẦN GẠCH MOTIF VIỆT NAM</v>
          </cell>
          <cell r="F38577" t="str">
            <v>A20 KDC Champaca, Tổ 11, Khu Phố Tân Hòa, Phường Đông Hòa, Thành phố Dĩ An, Tỉnh Bình Dương, Việt Nam</v>
          </cell>
          <cell r="G38577" t="str">
            <v/>
          </cell>
          <cell r="H38577" t="str">
            <v>Quách Gia Khang</v>
          </cell>
          <cell r="I38577">
            <v>0</v>
          </cell>
          <cell r="J38577">
            <v>0</v>
          </cell>
          <cell r="K38577">
            <v>0</v>
          </cell>
          <cell r="L38577">
            <v>0</v>
          </cell>
          <cell r="M38577">
            <v>5804000</v>
          </cell>
          <cell r="N38577" t="str">
            <v>0</v>
          </cell>
          <cell r="O38577">
            <v>6384400</v>
          </cell>
          <cell r="P38577" t="str">
            <v>Trần Thị Quí</v>
          </cell>
          <cell r="Q38577" t="str">
            <v>BH-03A Bán Hàng</v>
          </cell>
        </row>
        <row r="38578">
          <cell r="D38578" t="str">
            <v>HCM-PX-2410-02130</v>
          </cell>
          <cell r="E38578" t="str">
            <v>HCM bán cho CTH</v>
          </cell>
          <cell r="F38578" t="str">
            <v>45 - 47 Bùi Quang Trinh, Phường Phú Thứ, Quận Cái Răng, Thành phố Cần Thơ, Việt Nam</v>
          </cell>
          <cell r="G38578" t="str">
            <v/>
          </cell>
          <cell r="H38578" t="str">
            <v>Sale HCM Nội Bộ</v>
          </cell>
          <cell r="I38578">
            <v>0</v>
          </cell>
          <cell r="J38578">
            <v>0</v>
          </cell>
          <cell r="K38578">
            <v>0</v>
          </cell>
          <cell r="L38578">
            <v>0</v>
          </cell>
          <cell r="M38578">
            <v>0</v>
          </cell>
          <cell r="N38578" t="str">
            <v>0</v>
          </cell>
          <cell r="O38578">
            <v>0</v>
          </cell>
          <cell r="P38578" t="str">
            <v>Mai Quỳnh Giao</v>
          </cell>
          <cell r="Q38578" t="str">
            <v>BH-16C Xuất Bán Chi Nhánh (Không Sắp Xe)</v>
          </cell>
        </row>
        <row r="38579">
          <cell r="D38579" t="str">
            <v>CTH-PX-2410-00264</v>
          </cell>
          <cell r="E38579" t="str">
            <v>CỬA HÀNG ĐIỆN CÔNG NGHIỆP QUANG KHỞI</v>
          </cell>
          <cell r="F38579" t="str">
            <v>155 Trần Phú, Khóm 5, Phường 1, Thành phố Sa Đéc, Tỉnh Đồng Tháp, Việt Nam</v>
          </cell>
          <cell r="G38579" t="str">
            <v/>
          </cell>
          <cell r="H38579" t="str">
            <v>Tô Văn Tình</v>
          </cell>
          <cell r="I38579">
            <v>0</v>
          </cell>
          <cell r="J38579">
            <v>0</v>
          </cell>
          <cell r="K38579">
            <v>0</v>
          </cell>
          <cell r="L38579">
            <v>0</v>
          </cell>
          <cell r="M38579">
            <v>800000</v>
          </cell>
          <cell r="N38579" t="str">
            <v>0</v>
          </cell>
          <cell r="O38579">
            <v>880000</v>
          </cell>
          <cell r="P38579" t="str">
            <v>Lâm Tuyết Trinh</v>
          </cell>
          <cell r="Q38579" t="str">
            <v>BH-03E Xuất Sửa Chữa</v>
          </cell>
        </row>
        <row r="38580">
          <cell r="D38580" t="str">
            <v>CTH-PX-2410-00265</v>
          </cell>
          <cell r="E38580" t="str">
            <v>CỬA HÀNG ĐIỆN CÔNG NGHIỆP QUANG KHỞI</v>
          </cell>
          <cell r="F38580" t="str">
            <v>155 Trần Phú, Khóm 5, Phường 1, Thành phố Sa Đéc, Tỉnh Đồng Tháp, Việt Nam</v>
          </cell>
          <cell r="G38580" t="str">
            <v/>
          </cell>
          <cell r="H38580" t="str">
            <v>Tô Văn Tình</v>
          </cell>
          <cell r="I38580">
            <v>0</v>
          </cell>
          <cell r="J38580">
            <v>0</v>
          </cell>
          <cell r="K38580">
            <v>0</v>
          </cell>
          <cell r="L38580">
            <v>0</v>
          </cell>
          <cell r="M38580">
            <v>0</v>
          </cell>
          <cell r="N38580" t="str">
            <v>0</v>
          </cell>
          <cell r="O38580">
            <v>0</v>
          </cell>
          <cell r="P38580" t="str">
            <v>Lâm Tuyết Trinh</v>
          </cell>
          <cell r="Q38580" t="str">
            <v>BH-03F Xuất Bảo Hành</v>
          </cell>
        </row>
        <row r="38581">
          <cell r="D38581" t="str">
            <v>CTH-PX-2410-00266</v>
          </cell>
          <cell r="E38581" t="str">
            <v>CÔNG TY TRÁCH NHIỆM HỮU HẠN MINH TÂM</v>
          </cell>
          <cell r="F38581" t="str">
            <v>204C Sư Vạn Hạnh, P. 9, Quận 5, TP HCM, Việt Nam</v>
          </cell>
          <cell r="G38581" t="str">
            <v/>
          </cell>
          <cell r="H38581" t="str">
            <v>Phạm Ngọc Anh Giang</v>
          </cell>
          <cell r="I38581">
            <v>0</v>
          </cell>
          <cell r="J38581">
            <v>0</v>
          </cell>
          <cell r="K38581">
            <v>0</v>
          </cell>
          <cell r="L38581">
            <v>0</v>
          </cell>
          <cell r="M38581">
            <v>8300000</v>
          </cell>
          <cell r="N38581" t="str">
            <v>0</v>
          </cell>
          <cell r="O38581">
            <v>8300000</v>
          </cell>
          <cell r="P38581" t="str">
            <v>Lâm Tuyết Trinh</v>
          </cell>
          <cell r="Q38581" t="str">
            <v>BH-03A Bán Hàng</v>
          </cell>
        </row>
        <row r="38582">
          <cell r="D38582" t="str">
            <v>HNI-PX-2410-00576</v>
          </cell>
          <cell r="E38582" t="str">
            <v>ANH TRẦN ĐÌNH TÂM BẢO TRÌ THANH HÓA</v>
          </cell>
          <cell r="F38582" t="str">
            <v>Khu Phố 3, Phường Đông Cương, Thành Phố Thanh Hoá, Tỉnh Thanh Hoá, Việt Nam</v>
          </cell>
          <cell r="G38582" t="str">
            <v/>
          </cell>
          <cell r="H38582" t="str">
            <v>Trần Văn Tuyền</v>
          </cell>
          <cell r="I38582">
            <v>0</v>
          </cell>
          <cell r="J38582">
            <v>0</v>
          </cell>
          <cell r="K38582">
            <v>0</v>
          </cell>
          <cell r="L38582">
            <v>0</v>
          </cell>
          <cell r="M38582">
            <v>0</v>
          </cell>
          <cell r="N38582" t="str">
            <v>0</v>
          </cell>
          <cell r="O38582">
            <v>0</v>
          </cell>
          <cell r="P38582" t="str">
            <v>Bùi Thị Phương Anh</v>
          </cell>
          <cell r="Q38582" t="str">
            <v>BH-03F Xuất Bảo Hành</v>
          </cell>
        </row>
        <row r="38583">
          <cell r="D38583" t="str">
            <v>HCM-PX-2410-02134</v>
          </cell>
          <cell r="E38583" t="str">
            <v>CÔNG TY TNHH TM MẠNH TIẾN ĐẠT</v>
          </cell>
          <cell r="F38583" t="str">
            <v>832 Quốc Lộ 1A, Phường Bình Trị Đông A, Quận Bình Tân, Thành phố Hồ Chí Minh, Việt Nam</v>
          </cell>
          <cell r="G38583" t="str">
            <v/>
          </cell>
          <cell r="H38583" t="str">
            <v>Lê Quốc Dũng</v>
          </cell>
          <cell r="I38583">
            <v>0</v>
          </cell>
          <cell r="J38583">
            <v>0</v>
          </cell>
          <cell r="K38583">
            <v>0</v>
          </cell>
          <cell r="L38583">
            <v>0</v>
          </cell>
          <cell r="M38583">
            <v>3261000</v>
          </cell>
          <cell r="N38583" t="str">
            <v>0</v>
          </cell>
          <cell r="O38583">
            <v>3261000</v>
          </cell>
          <cell r="P38583" t="str">
            <v>Lê Thị Huyền Trang</v>
          </cell>
          <cell r="Q38583" t="str">
            <v>BH-03A Bán Hàng</v>
          </cell>
        </row>
        <row r="38584">
          <cell r="D38584" t="str">
            <v>HCM-PX-2410-02135</v>
          </cell>
          <cell r="E38584" t="str">
            <v>CÔNG TY TNHH MTV LẮP ĐẶT PIN NĂNG LƯỢNG AN PHÁT</v>
          </cell>
          <cell r="F38584" t="str">
            <v>Q1 Số 15, KDC Cát Tường Phú Sinh, ấp Rừng Sến, Xã Mỹ Hạnh Bắc, Huyện Đức Hòa, Tỉnh Long An, Việt Nam</v>
          </cell>
          <cell r="G38584" t="str">
            <v/>
          </cell>
          <cell r="H38584" t="str">
            <v>Nguyễn Hà Thái</v>
          </cell>
          <cell r="I38584">
            <v>0</v>
          </cell>
          <cell r="J38584">
            <v>0</v>
          </cell>
          <cell r="K38584">
            <v>0</v>
          </cell>
          <cell r="L38584">
            <v>0</v>
          </cell>
          <cell r="M38584">
            <v>0</v>
          </cell>
          <cell r="N38584" t="str">
            <v>0</v>
          </cell>
          <cell r="O38584">
            <v>0</v>
          </cell>
          <cell r="P38584" t="str">
            <v>Nguyễn Ngọc Anh Thư</v>
          </cell>
          <cell r="Q38584" t="str">
            <v>BH-03F Xuất Bảo Hành</v>
          </cell>
        </row>
        <row r="38585">
          <cell r="D38585" t="str">
            <v>HCM-PX-2410-02137</v>
          </cell>
          <cell r="E38585" t="str">
            <v>CÔNG TY TNHH CÔNG NGHIỆP CƠ KHÍ NEWTECH</v>
          </cell>
          <cell r="F38585" t="str">
            <v>106A Đường số 6, Khu phố Long Bửu, Phường Long Bình, Thành phố Thủ Đức, Thành phố Hồ Chí Minh, Việt Nam</v>
          </cell>
          <cell r="G38585" t="str">
            <v/>
          </cell>
          <cell r="H38585" t="str">
            <v>Tô Thành Đạo</v>
          </cell>
          <cell r="I38585">
            <v>0</v>
          </cell>
          <cell r="J38585">
            <v>0</v>
          </cell>
          <cell r="K38585">
            <v>0</v>
          </cell>
          <cell r="L38585">
            <v>0</v>
          </cell>
          <cell r="M38585">
            <v>31470000</v>
          </cell>
          <cell r="N38585" t="str">
            <v>0</v>
          </cell>
          <cell r="O38585">
            <v>34617000</v>
          </cell>
          <cell r="P38585" t="str">
            <v>Nguyễn Ngọc Bảo Châu</v>
          </cell>
          <cell r="Q38585" t="str">
            <v>BH-03A Bán Hàng</v>
          </cell>
        </row>
        <row r="38586">
          <cell r="D38586" t="str">
            <v>HNI-PX-2410-00578</v>
          </cell>
          <cell r="E38586" t="str">
            <v>CÔNG TY CỔ PHẦN ĐIỆN MÁY CHUYÊN NGHIỆP</v>
          </cell>
          <cell r="F38586" t="str">
            <v>Số 24, lô 1, đường Đền Lừ 2, Phường Hoàng Văn Thụ, Quận Hoàng Mai, Thành phố Hà Nội, Việt Nam</v>
          </cell>
          <cell r="G38586" t="str">
            <v/>
          </cell>
          <cell r="H38586" t="str">
            <v>Lê Văn Chương</v>
          </cell>
          <cell r="I38586">
            <v>0</v>
          </cell>
          <cell r="J38586">
            <v>0</v>
          </cell>
          <cell r="K38586">
            <v>0</v>
          </cell>
          <cell r="L38586">
            <v>0</v>
          </cell>
          <cell r="M38586">
            <v>0</v>
          </cell>
          <cell r="N38586" t="str">
            <v>0</v>
          </cell>
          <cell r="O38586">
            <v>0</v>
          </cell>
          <cell r="P38586" t="str">
            <v>Nguyễn Diệu Thùy</v>
          </cell>
          <cell r="Q38586" t="str">
            <v>BH-03F Xuất Bảo Hành</v>
          </cell>
        </row>
        <row r="38587">
          <cell r="D38587" t="str">
            <v>HCM-PX-2410-02140</v>
          </cell>
          <cell r="E38587" t="str">
            <v>ANH NGUYỄN CẢNH TÂN</v>
          </cell>
          <cell r="F38587" t="str">
            <v>Việt Nam</v>
          </cell>
          <cell r="G38587" t="str">
            <v/>
          </cell>
          <cell r="H38587" t="str">
            <v>Nguyễn Vũ Đăng</v>
          </cell>
          <cell r="I38587">
            <v>0</v>
          </cell>
          <cell r="J38587">
            <v>0</v>
          </cell>
          <cell r="K38587">
            <v>0</v>
          </cell>
          <cell r="L38587">
            <v>0</v>
          </cell>
          <cell r="M38587">
            <v>11302000</v>
          </cell>
          <cell r="N38587" t="str">
            <v>0</v>
          </cell>
          <cell r="O38587">
            <v>11302000</v>
          </cell>
          <cell r="P38587" t="str">
            <v>Lê Thị Huyền Trang</v>
          </cell>
          <cell r="Q38587" t="str">
            <v>BH-03A Bán Hàng</v>
          </cell>
        </row>
        <row r="38588">
          <cell r="D38588" t="str">
            <v>HNI-PX-2410-00579</v>
          </cell>
          <cell r="E38588" t="str">
            <v>CÔNG TY TNHH CƠ ĐIỆN VÀ THƯƠNG MẠI VIMAX</v>
          </cell>
          <cell r="F38588" t="str">
            <v>Lô số 49G Khu công nghiệp Quang Minh, Thị trấn Quang Minh, Huyện Mê Linh, Thành phố Hà Nội, Việt Nam</v>
          </cell>
          <cell r="G38588" t="str">
            <v/>
          </cell>
          <cell r="H38588" t="str">
            <v>Lê Văn Chương</v>
          </cell>
          <cell r="I38588">
            <v>0</v>
          </cell>
          <cell r="J38588">
            <v>0</v>
          </cell>
          <cell r="K38588">
            <v>0</v>
          </cell>
          <cell r="L38588">
            <v>0</v>
          </cell>
          <cell r="M38588">
            <v>15778000</v>
          </cell>
          <cell r="N38588" t="str">
            <v>0</v>
          </cell>
          <cell r="O38588">
            <v>17355800</v>
          </cell>
          <cell r="P38588" t="str">
            <v>Nguyễn Diệu Thùy</v>
          </cell>
          <cell r="Q38588" t="str">
            <v>BH-03A Bán Hàng</v>
          </cell>
        </row>
        <row r="38589">
          <cell r="D38589" t="str">
            <v>HNI-PX-2410-00580</v>
          </cell>
          <cell r="E38589" t="str">
            <v>NGUYỄN VĂN QUYỀN</v>
          </cell>
          <cell r="F38589" t="str">
            <v>Số nhà 357, đường Xương Giang, TP Bắc Giang, Bắc Giang, Việt Nam</v>
          </cell>
          <cell r="G38589" t="str">
            <v/>
          </cell>
          <cell r="H38589" t="str">
            <v>Nguyễn Văn Linh</v>
          </cell>
          <cell r="I38589">
            <v>0</v>
          </cell>
          <cell r="J38589">
            <v>0</v>
          </cell>
          <cell r="K38589">
            <v>0</v>
          </cell>
          <cell r="L38589">
            <v>0</v>
          </cell>
          <cell r="M38589">
            <v>1704000</v>
          </cell>
          <cell r="N38589" t="str">
            <v>0</v>
          </cell>
          <cell r="O38589">
            <v>1704000</v>
          </cell>
          <cell r="P38589" t="str">
            <v>Bùi Thị Phương Anh</v>
          </cell>
          <cell r="Q38589" t="str">
            <v>BH-03A Bán Hàng</v>
          </cell>
        </row>
        <row r="38590">
          <cell r="D38590" t="str">
            <v>HCM-PX-2410-02141</v>
          </cell>
          <cell r="E38590" t="str">
            <v>CÔNG TY CỔ PHẦN THIẾT BỊ BẾN THÀNH</v>
          </cell>
          <cell r="F38590" t="str">
            <v>7A Trương Minh Giảng, Phường Hiệp Phú, Thành phố Thủ Đức, Thành phố Hồ Chí Minh, Việt Nam</v>
          </cell>
          <cell r="G38590" t="str">
            <v/>
          </cell>
          <cell r="H38590" t="str">
            <v>Nguyễn Tấn Tài</v>
          </cell>
          <cell r="I38590">
            <v>0</v>
          </cell>
          <cell r="J38590">
            <v>0</v>
          </cell>
          <cell r="K38590">
            <v>0</v>
          </cell>
          <cell r="L38590">
            <v>0</v>
          </cell>
          <cell r="M38590">
            <v>10129000</v>
          </cell>
          <cell r="N38590" t="str">
            <v>0</v>
          </cell>
          <cell r="O38590">
            <v>11141900</v>
          </cell>
          <cell r="P38590" t="str">
            <v>Mai Quỳnh Giao</v>
          </cell>
          <cell r="Q38590" t="str">
            <v>BH-03A Bán Hàng</v>
          </cell>
        </row>
        <row r="38591">
          <cell r="D38591" t="str">
            <v>HCM-PX-2410-02145</v>
          </cell>
          <cell r="E38591" t="str">
            <v>CÔNG TY TNHH PHƯƠNG LAI</v>
          </cell>
          <cell r="F38591" t="str">
            <v>232 Đường số 18, Phường Bình Hưng Hòa, Quận Bình Tân, Thành phố Hồ Chí Minh, Việt Nam</v>
          </cell>
          <cell r="G38591" t="str">
            <v/>
          </cell>
          <cell r="H38591" t="str">
            <v>Nguyễn Quốc Duy</v>
          </cell>
          <cell r="I38591">
            <v>0</v>
          </cell>
          <cell r="J38591">
            <v>40000</v>
          </cell>
          <cell r="K38591">
            <v>0</v>
          </cell>
          <cell r="L38591">
            <v>0</v>
          </cell>
          <cell r="M38591">
            <v>2350000</v>
          </cell>
          <cell r="N38591" t="str">
            <v>0</v>
          </cell>
          <cell r="O38591">
            <v>2585000</v>
          </cell>
          <cell r="P38591" t="str">
            <v>Nguyễn Ngọc Bảo Châu</v>
          </cell>
          <cell r="Q38591" t="str">
            <v>BH-03A Bán Hàng</v>
          </cell>
        </row>
        <row r="38592">
          <cell r="D38592" t="str">
            <v>HCM-PX-2410-02146</v>
          </cell>
          <cell r="E38592" t="str">
            <v>CÔNG TY CỔ PHẦN ĐẦU TƯ NĂNG LƯỢNG XANH MINH THỊNH PHÁT</v>
          </cell>
          <cell r="F38592" t="str">
            <v>Số 3 Ấp Mỹ Trường, Xã Mỹ Tịnh An, Huyện Chợ Gạo, Tỉnh Tiền Giang, Việt Nam</v>
          </cell>
          <cell r="G38592" t="str">
            <v/>
          </cell>
          <cell r="H38592" t="str">
            <v>Quách Gia Khang</v>
          </cell>
          <cell r="I38592">
            <v>0</v>
          </cell>
          <cell r="J38592">
            <v>0</v>
          </cell>
          <cell r="K38592">
            <v>0</v>
          </cell>
          <cell r="L38592">
            <v>0</v>
          </cell>
          <cell r="M38592">
            <v>1352000</v>
          </cell>
          <cell r="N38592" t="str">
            <v>0</v>
          </cell>
          <cell r="O38592">
            <v>1460160</v>
          </cell>
          <cell r="P38592" t="str">
            <v>Nguyễn Ngọc Anh Thư</v>
          </cell>
          <cell r="Q38592" t="str">
            <v>BH-03A Bán Hàng</v>
          </cell>
        </row>
        <row r="38593">
          <cell r="D38593" t="str">
            <v>HCM-PX-2410-02147</v>
          </cell>
          <cell r="E38593" t="str">
            <v>CÔNG TY CỔ PHẦN ĐẦU TƯ NĂNG LƯỢNG XANH MINH THỊNH PHÁT</v>
          </cell>
          <cell r="F38593" t="str">
            <v>Số 3 Ấp Mỹ Trường, Xã Mỹ Tịnh An, Huyện Chợ Gạo, Tỉnh Tiền Giang, Việt Nam</v>
          </cell>
          <cell r="G38593" t="str">
            <v/>
          </cell>
          <cell r="H38593" t="str">
            <v>Quách Gia Khang</v>
          </cell>
          <cell r="I38593">
            <v>0</v>
          </cell>
          <cell r="J38593">
            <v>0</v>
          </cell>
          <cell r="K38593">
            <v>0</v>
          </cell>
          <cell r="L38593">
            <v>0</v>
          </cell>
          <cell r="M38593">
            <v>27889000</v>
          </cell>
          <cell r="N38593" t="str">
            <v>0</v>
          </cell>
          <cell r="O38593">
            <v>30677900</v>
          </cell>
          <cell r="P38593" t="str">
            <v>Nguyễn Ngọc Anh Thư</v>
          </cell>
          <cell r="Q38593" t="str">
            <v>BH-03A Bán Hàng</v>
          </cell>
        </row>
        <row r="38594">
          <cell r="D38594" t="str">
            <v>HCM-PX-2410-02151</v>
          </cell>
          <cell r="E38594" t="str">
            <v>CÔNG TY TNHH CƠ ĐIỆN TỰ ĐỘNG LD TECH</v>
          </cell>
          <cell r="F38594" t="str">
            <v>119/43/26 Đường Đông Thành, Khu phố Đông Thành, Phường Tân Đông Hiệp, Thành phố Dĩ An, Tỉnh Bình Dương, Việt Nam</v>
          </cell>
          <cell r="G38594" t="str">
            <v/>
          </cell>
          <cell r="H38594" t="str">
            <v>Nguyễn Hoàng Quân</v>
          </cell>
          <cell r="I38594">
            <v>0</v>
          </cell>
          <cell r="J38594">
            <v>0</v>
          </cell>
          <cell r="K38594">
            <v>0</v>
          </cell>
          <cell r="L38594">
            <v>0</v>
          </cell>
          <cell r="M38594">
            <v>995000</v>
          </cell>
          <cell r="N38594" t="str">
            <v>0</v>
          </cell>
          <cell r="O38594">
            <v>995000</v>
          </cell>
          <cell r="P38594" t="str">
            <v>Nguyễn Ngọc Bảo Châu</v>
          </cell>
          <cell r="Q38594" t="str">
            <v>BH-03A Bán Hàng</v>
          </cell>
        </row>
        <row r="38595">
          <cell r="D38595" t="str">
            <v>HCM-PX-2410-02152</v>
          </cell>
          <cell r="E38595" t="str">
            <v>CÔNG TY TNHH MỘT THÀNH VIÊN THƯƠNG MẠI DỊCH VỤ SẢN XUẤT CƠ KHÍ HÙNG TUẤN</v>
          </cell>
          <cell r="F38595" t="str">
            <v>105 Đường Đông Minh, Khu phố Tây A, Phường Đông Hòa, Thành phố Dĩ An, Tỉnh Bình Dương, Việt Nam</v>
          </cell>
          <cell r="G38595" t="str">
            <v/>
          </cell>
          <cell r="H38595" t="str">
            <v>Lê Quốc Dũng</v>
          </cell>
          <cell r="I38595">
            <v>0</v>
          </cell>
          <cell r="J38595">
            <v>0</v>
          </cell>
          <cell r="K38595">
            <v>0</v>
          </cell>
          <cell r="L38595">
            <v>0</v>
          </cell>
          <cell r="M38595">
            <v>1500000</v>
          </cell>
          <cell r="N38595" t="str">
            <v>0</v>
          </cell>
          <cell r="O38595">
            <v>1500000</v>
          </cell>
          <cell r="P38595" t="str">
            <v>Mai Quỳnh Giao</v>
          </cell>
          <cell r="Q38595" t="str">
            <v>BH-03E Xuất Sửa Chữa</v>
          </cell>
        </row>
        <row r="38596">
          <cell r="D38596" t="str">
            <v>HCM-PX-2410-02153</v>
          </cell>
          <cell r="E38596" t="str">
            <v>CÔNG TY TNHH CƠ KHÍ - XÂY DỰNG - THANG MÁY ĐỒNG TÂM</v>
          </cell>
          <cell r="F38596" t="str">
            <v>964/10 Tân Kỳ Tân Quý, Khu phố 5, Phường Bình Hưng Hòa, Quận Bình Tân, Thành phố Hồ Chí Minh, Việt Nam</v>
          </cell>
          <cell r="G38596" t="str">
            <v/>
          </cell>
          <cell r="H38596" t="str">
            <v>Hồ Hoàng Anh</v>
          </cell>
          <cell r="I38596">
            <v>0</v>
          </cell>
          <cell r="J38596">
            <v>0</v>
          </cell>
          <cell r="K38596">
            <v>0</v>
          </cell>
          <cell r="L38596">
            <v>0</v>
          </cell>
          <cell r="M38596">
            <v>2200000</v>
          </cell>
          <cell r="N38596" t="str">
            <v>0</v>
          </cell>
          <cell r="O38596">
            <v>2200000</v>
          </cell>
          <cell r="P38596" t="str">
            <v>Lê Thị Huyền Trang</v>
          </cell>
          <cell r="Q38596" t="str">
            <v>BH-03A Bán Hàng</v>
          </cell>
        </row>
        <row r="38597">
          <cell r="D38597" t="str">
            <v>HCM-PX-2410-02154</v>
          </cell>
          <cell r="E38597" t="str">
            <v>CÔNG TY TNHH THANG MÁY - KỸ THUẬT ĐIỆN HISA</v>
          </cell>
          <cell r="F38597" t="str">
            <v>Số 74 Đường 511, Ấp Bàu Chứa, Xã Nhuận Đức, Huyện Củ Chi, Thành phố Hồ Chí Minh, Việt Nam</v>
          </cell>
          <cell r="G38597" t="str">
            <v/>
          </cell>
          <cell r="H38597" t="str">
            <v>Sale Cty Thang Máy</v>
          </cell>
          <cell r="I38597">
            <v>0</v>
          </cell>
          <cell r="J38597">
            <v>0</v>
          </cell>
          <cell r="K38597">
            <v>0</v>
          </cell>
          <cell r="L38597">
            <v>0</v>
          </cell>
          <cell r="M38597">
            <v>0</v>
          </cell>
          <cell r="N38597" t="str">
            <v>0</v>
          </cell>
          <cell r="O38597">
            <v>0</v>
          </cell>
          <cell r="P38597" t="str">
            <v>Nguyễn Ngọc Bảo Châu</v>
          </cell>
          <cell r="Q38597" t="str">
            <v>BH-03F Xuất Bảo Hành</v>
          </cell>
        </row>
        <row r="38598">
          <cell r="D38598" t="str">
            <v>CTH-PX-2410-00267</v>
          </cell>
          <cell r="E38598" t="str">
            <v>CÔNG TY CỔ PHẦN VIỆT ÚC NHÀ MÁT</v>
          </cell>
          <cell r="F38598" t="str">
            <v>Ấp Giồng Nhãn, Xã Hiệp Thành, Thành phố Bạc Liêu, Tỉnh Bạc Liêu, Việt Nam</v>
          </cell>
          <cell r="G38598" t="str">
            <v/>
          </cell>
          <cell r="H38598" t="str">
            <v>Tạ Thanh Tuấn</v>
          </cell>
          <cell r="I38598">
            <v>0</v>
          </cell>
          <cell r="J38598">
            <v>0</v>
          </cell>
          <cell r="K38598">
            <v>0</v>
          </cell>
          <cell r="L38598">
            <v>0</v>
          </cell>
          <cell r="M38598">
            <v>24500000</v>
          </cell>
          <cell r="N38598" t="str">
            <v>0</v>
          </cell>
          <cell r="O38598">
            <v>26950000</v>
          </cell>
          <cell r="P38598" t="str">
            <v>Lâm Tuyết Trinh</v>
          </cell>
          <cell r="Q38598" t="str">
            <v>BH-03A Bán Hàng</v>
          </cell>
        </row>
        <row r="38599">
          <cell r="D38599" t="str">
            <v>HCM-PX-2410-02157</v>
          </cell>
          <cell r="E38599" t="str">
            <v>CÔNG TY TNHH CÔNG NGHIỆP CƠ KHÍ NEWTECH</v>
          </cell>
          <cell r="F38599" t="str">
            <v>106A Đường số 6, Khu phố Long Bửu, Phường Long Bình, Thành phố Thủ Đức, Thành phố Hồ Chí Minh, Việt Nam</v>
          </cell>
          <cell r="G38599" t="str">
            <v/>
          </cell>
          <cell r="H38599" t="str">
            <v>Tô Thành Đạo</v>
          </cell>
          <cell r="I38599">
            <v>0</v>
          </cell>
          <cell r="J38599">
            <v>0</v>
          </cell>
          <cell r="K38599">
            <v>0</v>
          </cell>
          <cell r="L38599">
            <v>0</v>
          </cell>
          <cell r="M38599">
            <v>0</v>
          </cell>
          <cell r="N38599" t="str">
            <v>0</v>
          </cell>
          <cell r="O38599">
            <v>0</v>
          </cell>
          <cell r="P38599" t="str">
            <v>Nguyễn Ngọc Bảo Châu</v>
          </cell>
          <cell r="Q38599" t="str">
            <v>BH-03A Bán Hàng</v>
          </cell>
        </row>
        <row r="38600">
          <cell r="D38600" t="str">
            <v>HCM-PX-2410-02158</v>
          </cell>
          <cell r="E38600" t="str">
            <v>CÔNG TY TNHH TỰ ĐỘNG HƯNG THỊNH PHÁT</v>
          </cell>
          <cell r="F38600" t="str">
            <v>Số 45/59 Đường Tân Chánh Hiệp 25, Phường Tân Chánh Hiệp, Quận 12, Thành phố Hồ Chí Minh, Việt Nam</v>
          </cell>
          <cell r="G38600" t="str">
            <v/>
          </cell>
          <cell r="H38600" t="str">
            <v>Nguyễn Vũ Đăng</v>
          </cell>
          <cell r="I38600">
            <v>0</v>
          </cell>
          <cell r="J38600">
            <v>0</v>
          </cell>
          <cell r="K38600">
            <v>0</v>
          </cell>
          <cell r="L38600">
            <v>0</v>
          </cell>
          <cell r="M38600">
            <v>0</v>
          </cell>
          <cell r="N38600" t="str">
            <v>0</v>
          </cell>
          <cell r="O38600">
            <v>0</v>
          </cell>
          <cell r="P38600" t="str">
            <v>Lê Thị Huyền Trang</v>
          </cell>
          <cell r="Q38600" t="str">
            <v>BH-03A Bán Hàng</v>
          </cell>
        </row>
        <row r="38601">
          <cell r="D38601" t="str">
            <v>CTH-PX-2410-00268</v>
          </cell>
          <cell r="E38601" t="str">
            <v>CTH bán cho HCM</v>
          </cell>
          <cell r="F38601" t="str">
            <v>B163, Khu phố 3, Nguyễn Văn Quá, P.Đông Hưng Thuận, Q.12, TP.HCM, Việt Nam</v>
          </cell>
          <cell r="G38601" t="str">
            <v/>
          </cell>
          <cell r="H38601" t="str">
            <v>Sale Cần Thơ nội bộ</v>
          </cell>
          <cell r="I38601">
            <v>0</v>
          </cell>
          <cell r="J38601">
            <v>0</v>
          </cell>
          <cell r="K38601">
            <v>0</v>
          </cell>
          <cell r="L38601">
            <v>0</v>
          </cell>
          <cell r="M38601">
            <v>0</v>
          </cell>
          <cell r="N38601" t="str">
            <v>0</v>
          </cell>
          <cell r="O38601">
            <v>0</v>
          </cell>
          <cell r="P38601" t="str">
            <v>Lâm Tuyết Trinh</v>
          </cell>
          <cell r="Q38601" t="str">
            <v>BH-16C Xuất Bán Chi Nhánh (Không Sắp Xe)</v>
          </cell>
        </row>
        <row r="38602">
          <cell r="D38602" t="str">
            <v>HCM-PX-2410-02162</v>
          </cell>
          <cell r="E38602" t="str">
            <v>CÔNG TY TNHH KỸ THUẬT TỰ ĐỘNG TOÀN TÂM</v>
          </cell>
          <cell r="F38602" t="str">
            <v>Lô A24 Đặng Thái Thuyến, Phường Nhơn Bình, Thành phố Quy Nhơn, Tỉnh Bình Định, Việt Nam</v>
          </cell>
          <cell r="G38602" t="str">
            <v/>
          </cell>
          <cell r="H38602" t="str">
            <v>Trần Văn Thiên Nam</v>
          </cell>
          <cell r="I38602">
            <v>0</v>
          </cell>
          <cell r="J38602">
            <v>0</v>
          </cell>
          <cell r="K38602">
            <v>0</v>
          </cell>
          <cell r="L38602">
            <v>0</v>
          </cell>
          <cell r="M38602">
            <v>0</v>
          </cell>
          <cell r="N38602" t="str">
            <v>0</v>
          </cell>
          <cell r="O38602">
            <v>0</v>
          </cell>
          <cell r="P38602" t="str">
            <v>Lê Thị Huyền Trang</v>
          </cell>
          <cell r="Q38602" t="str">
            <v>BH-03A Bán Hàng</v>
          </cell>
        </row>
        <row r="38603">
          <cell r="D38603" t="str">
            <v>HCM-PX-2410-02163</v>
          </cell>
          <cell r="E38603" t="str">
            <v>CÔNG TY TNHH KỸ THUẬT TỰ ĐỘNG CDA</v>
          </cell>
          <cell r="F38603" t="str">
            <v>12 Đường Tân Thới Nhất 20, Khu phố 3, Phường Tân Thới Nhất, Quận 12, Thành phố Hồ Chí Minh, Việt Nam</v>
          </cell>
          <cell r="G38603" t="str">
            <v/>
          </cell>
          <cell r="H38603" t="str">
            <v>Trần Bảo Quốc</v>
          </cell>
          <cell r="I38603">
            <v>0</v>
          </cell>
          <cell r="J38603">
            <v>0</v>
          </cell>
          <cell r="K38603">
            <v>0</v>
          </cell>
          <cell r="L38603">
            <v>0</v>
          </cell>
          <cell r="M38603">
            <v>3063480</v>
          </cell>
          <cell r="N38603" t="str">
            <v>0</v>
          </cell>
          <cell r="O38603">
            <v>3369828</v>
          </cell>
          <cell r="P38603" t="str">
            <v>Lê Thị Huyền Trang</v>
          </cell>
          <cell r="Q38603" t="str">
            <v>BH-03A Bán Hàng</v>
          </cell>
        </row>
        <row r="38604">
          <cell r="D38604" t="str">
            <v>HCM-PX-2410-02164</v>
          </cell>
          <cell r="E38604" t="str">
            <v>CÔNG TY THÉP KIM THÀNH</v>
          </cell>
          <cell r="F38604" t="str">
            <v>55B, NGUYỄN VĂN BỨA, ẤP 5, XUÂN THỚI SƠN , HÓC MÔN, Xã Xuân Thới Sơn, Huyện Hóc Môn, Thành phố Hồ Chí Minh, Việt Nam</v>
          </cell>
          <cell r="G38604" t="str">
            <v/>
          </cell>
          <cell r="H38604" t="str">
            <v>Phạm Văn Thành</v>
          </cell>
          <cell r="I38604">
            <v>0</v>
          </cell>
          <cell r="J38604">
            <v>0</v>
          </cell>
          <cell r="K38604">
            <v>0</v>
          </cell>
          <cell r="L38604">
            <v>0</v>
          </cell>
          <cell r="M38604">
            <v>3600000</v>
          </cell>
          <cell r="N38604" t="str">
            <v>0</v>
          </cell>
          <cell r="O38604">
            <v>3600000</v>
          </cell>
          <cell r="P38604" t="str">
            <v>Nguyễn Ngọc Bảo Châu</v>
          </cell>
          <cell r="Q38604" t="str">
            <v>BH-03A Bán Hàng</v>
          </cell>
        </row>
        <row r="38605">
          <cell r="D38605" t="str">
            <v>HCM-PX-2410-02167</v>
          </cell>
          <cell r="E38605" t="str">
            <v>CÔNG TY TNHH CHẾ TẠO MÁY TUẤN CƯỜNG</v>
          </cell>
          <cell r="F38605" t="str">
            <v>243/7/4 Mã Lò, Khu phố 10, Phường Bình Trị Đông A, Quận Bình Tân, Thành phố Hồ Chí Minh, Việt Nam</v>
          </cell>
          <cell r="G38605" t="str">
            <v/>
          </cell>
          <cell r="H38605" t="str">
            <v>Lê Quốc Dũng</v>
          </cell>
          <cell r="I38605">
            <v>0</v>
          </cell>
          <cell r="J38605">
            <v>0</v>
          </cell>
          <cell r="K38605">
            <v>0</v>
          </cell>
          <cell r="L38605">
            <v>0</v>
          </cell>
          <cell r="M38605">
            <v>500000</v>
          </cell>
          <cell r="N38605" t="str">
            <v>0</v>
          </cell>
          <cell r="O38605">
            <v>500000</v>
          </cell>
          <cell r="P38605" t="str">
            <v>Lê Thị Huyền Trang</v>
          </cell>
          <cell r="Q38605" t="str">
            <v>BH-03A Bán Hàng</v>
          </cell>
        </row>
        <row r="38606">
          <cell r="D38606" t="str">
            <v>HCM-PX-2410-02168</v>
          </cell>
          <cell r="E38606" t="str">
            <v>CÔNG TY TNHH PHƯƠNG VŨ</v>
          </cell>
          <cell r="F38606" t="str">
            <v>83 Triệu Nữ Vương, Phường Hải Châu II, Quận Hải Châu, Thành phố Đà Nẵng, Việt Nam</v>
          </cell>
          <cell r="G38606" t="str">
            <v/>
          </cell>
          <cell r="H38606" t="str">
            <v>Trần Văn Thiên Nam</v>
          </cell>
          <cell r="I38606">
            <v>0</v>
          </cell>
          <cell r="J38606">
            <v>0</v>
          </cell>
          <cell r="K38606">
            <v>0</v>
          </cell>
          <cell r="L38606">
            <v>0</v>
          </cell>
          <cell r="M38606">
            <v>0</v>
          </cell>
          <cell r="N38606" t="str">
            <v>0</v>
          </cell>
          <cell r="O38606">
            <v>0</v>
          </cell>
          <cell r="P38606" t="str">
            <v>Mai Quỳnh Giao</v>
          </cell>
          <cell r="Q38606" t="str">
            <v>BH-03F Xuất Bảo Hành</v>
          </cell>
        </row>
        <row r="38607">
          <cell r="D38607" t="str">
            <v>HCM-PX-2410-02169</v>
          </cell>
          <cell r="E38607" t="str">
            <v>CÔNG TY TNHH THƯƠNG MẠI - XÂY DỰNG PHAN ĐÌNH</v>
          </cell>
          <cell r="F38607" t="str">
            <v>364/2 Thoại Ngọc Hầu, Phường Phú Thạnh, Quận Tân Phú, Thành phố Hồ Chí Minh, Việt Nam</v>
          </cell>
          <cell r="G38607" t="str">
            <v/>
          </cell>
          <cell r="H38607" t="str">
            <v>Đoàn Trần Bửu Đăng</v>
          </cell>
          <cell r="I38607">
            <v>0</v>
          </cell>
          <cell r="J38607">
            <v>0</v>
          </cell>
          <cell r="K38607">
            <v>0</v>
          </cell>
          <cell r="L38607">
            <v>0</v>
          </cell>
          <cell r="M38607">
            <v>2303000</v>
          </cell>
          <cell r="N38607" t="str">
            <v>0</v>
          </cell>
          <cell r="O38607">
            <v>2533300</v>
          </cell>
          <cell r="P38607" t="str">
            <v>Nguyễn Ngọc Bảo Châu</v>
          </cell>
          <cell r="Q38607" t="str">
            <v>BH-03A Bán Hàng</v>
          </cell>
        </row>
        <row r="38608">
          <cell r="D38608" t="str">
            <v>HCM-PX-2410-02170</v>
          </cell>
          <cell r="E38608" t="str">
            <v>CÔNG TY TNHH SẢN XUẤT THƯƠNG MẠI CÀ PHÊ QUỐC THIỆN</v>
          </cell>
          <cell r="F38608" t="str">
            <v>30/13 Đường Kênh 1, Khu phố 5, Phường Tân Tạo A, Quận Bình Tân, Thành phố Hồ Chí Minh, Việt Nam</v>
          </cell>
          <cell r="G38608" t="str">
            <v/>
          </cell>
          <cell r="H38608" t="str">
            <v>Lai Hoàn Bảo</v>
          </cell>
          <cell r="I38608">
            <v>0</v>
          </cell>
          <cell r="J38608">
            <v>0</v>
          </cell>
          <cell r="K38608">
            <v>0</v>
          </cell>
          <cell r="L38608">
            <v>0</v>
          </cell>
          <cell r="M38608">
            <v>3080000</v>
          </cell>
          <cell r="N38608" t="str">
            <v>0</v>
          </cell>
          <cell r="O38608">
            <v>3080000</v>
          </cell>
          <cell r="P38608" t="str">
            <v>Nguyễn Ngọc Bảo Châu</v>
          </cell>
          <cell r="Q38608" t="str">
            <v>BH-03A Bán Hàng</v>
          </cell>
        </row>
        <row r="38609">
          <cell r="D38609" t="str">
            <v>HCM-PX-2410-02171</v>
          </cell>
          <cell r="E38609" t="str">
            <v>ANH HÙNG BÌNH DƯƠNG</v>
          </cell>
          <cell r="F38609" t="str">
            <v>Khu Khánh Bình,Tân Uyên, Bình Dương, Việt Nam</v>
          </cell>
          <cell r="G38609" t="str">
            <v/>
          </cell>
          <cell r="H38609" t="str">
            <v>Nguyễn Ngọc Bằng</v>
          </cell>
          <cell r="I38609">
            <v>0</v>
          </cell>
          <cell r="J38609">
            <v>0</v>
          </cell>
          <cell r="K38609">
            <v>0</v>
          </cell>
          <cell r="L38609">
            <v>0</v>
          </cell>
          <cell r="M38609">
            <v>0</v>
          </cell>
          <cell r="N38609" t="str">
            <v>0</v>
          </cell>
          <cell r="O38609">
            <v>0</v>
          </cell>
          <cell r="P38609" t="str">
            <v>Lê Thị Huyền Trang</v>
          </cell>
          <cell r="Q38609" t="str">
            <v>BH-03A Bán Hàng</v>
          </cell>
        </row>
        <row r="38610">
          <cell r="D38610" t="str">
            <v>HCM-PX-2410-02172</v>
          </cell>
          <cell r="E38610" t="str">
            <v>CÔNG TY TNHH TM DV KỸ THUẬT ĐIỆN THUẬN PHÁT</v>
          </cell>
          <cell r="F38610" t="str">
            <v>Số 40/4/2 Hồ Văn Long, Phường Bình Hưng Hòa B, Quận Bình Tân, Thành phố Hồ Chí Minh, Việt Nam</v>
          </cell>
          <cell r="G38610" t="str">
            <v/>
          </cell>
          <cell r="H38610" t="str">
            <v>Lai Hoàn Bảo</v>
          </cell>
          <cell r="I38610">
            <v>0</v>
          </cell>
          <cell r="J38610">
            <v>0</v>
          </cell>
          <cell r="K38610">
            <v>0</v>
          </cell>
          <cell r="L38610">
            <v>0</v>
          </cell>
          <cell r="M38610">
            <v>750000</v>
          </cell>
          <cell r="N38610" t="str">
            <v>0</v>
          </cell>
          <cell r="O38610">
            <v>750000</v>
          </cell>
          <cell r="P38610" t="str">
            <v>Lê Thị Huyền Trang</v>
          </cell>
          <cell r="Q38610" t="str">
            <v>BH-03A Bán Hàng</v>
          </cell>
        </row>
        <row r="38611">
          <cell r="D38611" t="str">
            <v>HCM-PX-2410-02173</v>
          </cell>
          <cell r="E38611" t="str">
            <v>CÔNG TY TNHH THIẾT BỊ CÔNG NGHIỆP VIỆT TIẾN PHÁT</v>
          </cell>
          <cell r="F38611" t="str">
            <v>Số 362/12, Khu phố Tân Hòa, Phường Đông Hòa, Thành phố Dĩ An, Tỉnh Bình Dương, Việt Nam</v>
          </cell>
          <cell r="G38611" t="str">
            <v/>
          </cell>
          <cell r="H38611" t="str">
            <v>Nguyễn Vũ Đăng</v>
          </cell>
          <cell r="I38611">
            <v>0</v>
          </cell>
          <cell r="J38611">
            <v>0</v>
          </cell>
          <cell r="K38611">
            <v>0</v>
          </cell>
          <cell r="L38611">
            <v>0</v>
          </cell>
          <cell r="M38611">
            <v>0</v>
          </cell>
          <cell r="N38611" t="str">
            <v>0</v>
          </cell>
          <cell r="O38611">
            <v>0</v>
          </cell>
          <cell r="P38611" t="str">
            <v>Lê Thị Huyền Trang</v>
          </cell>
          <cell r="Q38611" t="str">
            <v>BH-03A Bán Hàng</v>
          </cell>
        </row>
        <row r="38612">
          <cell r="D38612" t="str">
            <v>HCM-PX-2410-02174</v>
          </cell>
          <cell r="E38612" t="str">
            <v>CÔNG TY TNHH DỆT LIÊN CHÂU</v>
          </cell>
          <cell r="F38612" t="str">
            <v>Lô CN7, Đường N5, KCN Sóng Thần 3, Phường Phú Tân, Thành phố Thủ Dầu Một, Tỉnh Bình Dương, Việt Nam</v>
          </cell>
          <cell r="G38612" t="str">
            <v/>
          </cell>
          <cell r="H38612" t="str">
            <v>Nguyễn Ngọc Bằng</v>
          </cell>
          <cell r="I38612">
            <v>0</v>
          </cell>
          <cell r="J38612">
            <v>0</v>
          </cell>
          <cell r="K38612">
            <v>0</v>
          </cell>
          <cell r="L38612">
            <v>0</v>
          </cell>
          <cell r="M38612">
            <v>0</v>
          </cell>
          <cell r="N38612" t="str">
            <v>0</v>
          </cell>
          <cell r="O38612">
            <v>0</v>
          </cell>
          <cell r="P38612" t="str">
            <v>Nguyễn Ngọc Bảo Châu</v>
          </cell>
          <cell r="Q38612" t="str">
            <v>BH-03A Bán Hàng</v>
          </cell>
        </row>
        <row r="38613">
          <cell r="D38613" t="str">
            <v>HCM-PX-2410-02175</v>
          </cell>
          <cell r="E38613" t="str">
            <v>CÔNG TY TNHH KỸ THUẬT TỰ ĐỘNG QT</v>
          </cell>
          <cell r="F38613" t="str">
            <v>738 Trường Chinh, Phường 15, Quận Tân Bình, Thành phố Hồ Chí Minh, Việt Nam</v>
          </cell>
          <cell r="G38613" t="str">
            <v/>
          </cell>
          <cell r="H38613" t="str">
            <v>Nguyễn Hoàng Quân</v>
          </cell>
          <cell r="I38613">
            <v>0</v>
          </cell>
          <cell r="J38613">
            <v>0</v>
          </cell>
          <cell r="K38613">
            <v>0</v>
          </cell>
          <cell r="L38613">
            <v>0</v>
          </cell>
          <cell r="M38613">
            <v>0</v>
          </cell>
          <cell r="N38613" t="str">
            <v>0</v>
          </cell>
          <cell r="O38613">
            <v>0</v>
          </cell>
          <cell r="P38613" t="str">
            <v>Nguyễn Ngọc Bảo Châu</v>
          </cell>
          <cell r="Q38613" t="str">
            <v>BH-03A Bán Hàng</v>
          </cell>
        </row>
        <row r="38614">
          <cell r="D38614" t="str">
            <v>HCM-PX-2410-02181</v>
          </cell>
          <cell r="E38614" t="str">
            <v>CÔNG TY TNHH KỸ NGHỆ TIẾN PHÁT</v>
          </cell>
          <cell r="F38614" t="str">
            <v>9/6M, Đường Xuân Thới 10B, Xã Xuân Thới Đông, Huyện Hóc Môn, Thành phố Hồ Chí Minh, Việt Nam</v>
          </cell>
          <cell r="G38614" t="str">
            <v/>
          </cell>
          <cell r="H38614" t="str">
            <v>Lương Hoàng Hiệp</v>
          </cell>
          <cell r="I38614">
            <v>0</v>
          </cell>
          <cell r="J38614">
            <v>0</v>
          </cell>
          <cell r="K38614">
            <v>0</v>
          </cell>
          <cell r="L38614">
            <v>0</v>
          </cell>
          <cell r="M38614">
            <v>4850000</v>
          </cell>
          <cell r="N38614" t="str">
            <v>0</v>
          </cell>
          <cell r="O38614">
            <v>4850000</v>
          </cell>
          <cell r="P38614" t="str">
            <v>Mai Quỳnh Giao</v>
          </cell>
          <cell r="Q38614" t="str">
            <v>BH-03A Bán Hàng</v>
          </cell>
        </row>
        <row r="38615">
          <cell r="D38615" t="str">
            <v>CTH-PX-2410-00271</v>
          </cell>
          <cell r="E38615" t="str">
            <v>CƠ KHÍ PHÚ AN</v>
          </cell>
          <cell r="F38615" t="str">
            <v>QL1A - Cầu Phú An - Song Phú - Tam Bình - Vĩnh Long, Tỉnh Vĩnh Long, Việt Nam</v>
          </cell>
          <cell r="G38615" t="str">
            <v/>
          </cell>
          <cell r="H38615" t="str">
            <v>Đoàn Thanh Liêm</v>
          </cell>
          <cell r="I38615">
            <v>0</v>
          </cell>
          <cell r="J38615">
            <v>0</v>
          </cell>
          <cell r="K38615">
            <v>0</v>
          </cell>
          <cell r="L38615">
            <v>0</v>
          </cell>
          <cell r="M38615">
            <v>2665000</v>
          </cell>
          <cell r="N38615" t="str">
            <v>0</v>
          </cell>
          <cell r="O38615">
            <v>2665000</v>
          </cell>
          <cell r="P38615" t="str">
            <v>Lâm Tuyết Trinh</v>
          </cell>
          <cell r="Q38615" t="str">
            <v>BH-03A Bán Hàng</v>
          </cell>
        </row>
        <row r="38616">
          <cell r="D38616" t="str">
            <v>HCM-PX-2410-03496</v>
          </cell>
          <cell r="E38616" t="str">
            <v>CÔNG TY TNHH TỰ ĐỘNG HÓA LÊ MƯỜI</v>
          </cell>
          <cell r="F38616" t="str">
            <v>395/32 Đường Tân Thới Hiệp 21, Phường Tân Thới Hiệp, Quận 12, Thành phố Hồ Chí Minh, Việt Nam</v>
          </cell>
          <cell r="G38616" t="str">
            <v/>
          </cell>
          <cell r="H38616" t="str">
            <v>Tô Thành Đạo</v>
          </cell>
          <cell r="I38616">
            <v>0</v>
          </cell>
          <cell r="J38616">
            <v>0</v>
          </cell>
          <cell r="K38616">
            <v>0</v>
          </cell>
          <cell r="L38616">
            <v>0</v>
          </cell>
          <cell r="M38616">
            <v>18335000</v>
          </cell>
          <cell r="N38616" t="str">
            <v>0</v>
          </cell>
          <cell r="O38616">
            <v>20168500</v>
          </cell>
          <cell r="P38616" t="str">
            <v>Mai Quỳnh Giao</v>
          </cell>
          <cell r="Q38616" t="str">
            <v>BH-03A Bán Hàng</v>
          </cell>
        </row>
        <row r="38617">
          <cell r="D38617" t="str">
            <v>HCM-PX-2410-03502</v>
          </cell>
          <cell r="E38617" t="str">
            <v>CÔNG TY TNHH SẢN XUẤT BAO BÌ HÒA THỊNH</v>
          </cell>
          <cell r="F38617" t="str">
            <v>D11/3C Đường Quách Điêu, Xã Vĩnh Lộc A, Huyện Bình Chánh, Thành phố Hồ Chí Minh, Việt Nam</v>
          </cell>
          <cell r="G38617" t="str">
            <v/>
          </cell>
          <cell r="H38617" t="str">
            <v>Đoàn Trần Bửu Đăng</v>
          </cell>
          <cell r="I38617">
            <v>0</v>
          </cell>
          <cell r="J38617">
            <v>0</v>
          </cell>
          <cell r="K38617">
            <v>0</v>
          </cell>
          <cell r="L38617">
            <v>0</v>
          </cell>
          <cell r="M38617">
            <v>17719000</v>
          </cell>
          <cell r="N38617" t="str">
            <v>0</v>
          </cell>
          <cell r="O38617">
            <v>19490900</v>
          </cell>
          <cell r="P38617" t="str">
            <v>Mai Quỳnh Giao</v>
          </cell>
          <cell r="Q38617" t="str">
            <v>BH-03A Bán Hàng</v>
          </cell>
        </row>
        <row r="38618">
          <cell r="D38618" t="str">
            <v>HCM-PX-2410-03504</v>
          </cell>
          <cell r="E38618" t="str">
            <v>CÔNG TY TNHH THƯƠNG MẠI DỊCH VỤ VẠN HƯNG BÌNH THUẬN</v>
          </cell>
          <cell r="F38618" t="str">
            <v>Số 116/12, đường Tuyên Quang, Khu phố 4, Phường Phú Thủy, Thành phố Phan Thiết, Tỉnh Bình Thuận, Việt Nam</v>
          </cell>
          <cell r="G38618" t="str">
            <v/>
          </cell>
          <cell r="H38618" t="str">
            <v>Quách Gia Khang</v>
          </cell>
          <cell r="I38618">
            <v>0</v>
          </cell>
          <cell r="J38618">
            <v>0</v>
          </cell>
          <cell r="K38618">
            <v>0</v>
          </cell>
          <cell r="L38618">
            <v>0</v>
          </cell>
          <cell r="M38618">
            <v>0</v>
          </cell>
          <cell r="N38618" t="str">
            <v>0</v>
          </cell>
          <cell r="O38618">
            <v>0</v>
          </cell>
          <cell r="P38618" t="str">
            <v>Trần Thị Quí</v>
          </cell>
          <cell r="Q38618" t="str">
            <v>BH-03F Xuất Bảo Hành</v>
          </cell>
        </row>
        <row r="38619">
          <cell r="D38619" t="str">
            <v>HCM-PX-2410-03505</v>
          </cell>
          <cell r="E38619" t="str">
            <v>ĐIỆN CƠ ANH PHÚ</v>
          </cell>
          <cell r="F38619" t="str">
            <v>Phước Bình, Phước Long, Bình Phước, Việt Nam</v>
          </cell>
          <cell r="G38619" t="str">
            <v/>
          </cell>
          <cell r="H38619" t="str">
            <v>Nguyễn Ngọc Bằng</v>
          </cell>
          <cell r="I38619">
            <v>0</v>
          </cell>
          <cell r="J38619">
            <v>0</v>
          </cell>
          <cell r="K38619">
            <v>0</v>
          </cell>
          <cell r="L38619">
            <v>0</v>
          </cell>
          <cell r="M38619">
            <v>0</v>
          </cell>
          <cell r="N38619" t="str">
            <v>0</v>
          </cell>
          <cell r="O38619">
            <v>0</v>
          </cell>
          <cell r="P38619" t="str">
            <v>Mai Quỳnh Giao</v>
          </cell>
          <cell r="Q38619" t="str">
            <v>BH-03F Xuất Bảo Hành</v>
          </cell>
        </row>
        <row r="38620">
          <cell r="D38620" t="str">
            <v>HCM-PX-2410-03506</v>
          </cell>
          <cell r="E38620" t="str">
            <v>ANH NGÔ HỒNG SƠN SẢN XUẤT BÚN</v>
          </cell>
          <cell r="F38620" t="str">
            <v>Tổ 3, KP3, Thị trấn Trảng Bom, Huyện Trảng Bom, Tỉnh Đồng Nai, Việt Nam</v>
          </cell>
          <cell r="G38620" t="str">
            <v/>
          </cell>
          <cell r="H38620" t="str">
            <v>Nguyễn Quốc Duy</v>
          </cell>
          <cell r="I38620">
            <v>0</v>
          </cell>
          <cell r="J38620">
            <v>0</v>
          </cell>
          <cell r="K38620">
            <v>0</v>
          </cell>
          <cell r="L38620">
            <v>0</v>
          </cell>
          <cell r="M38620">
            <v>0</v>
          </cell>
          <cell r="N38620" t="str">
            <v>0</v>
          </cell>
          <cell r="O38620">
            <v>0</v>
          </cell>
          <cell r="P38620" t="str">
            <v>Mai Quỳnh Giao</v>
          </cell>
          <cell r="Q38620" t="str">
            <v>BH-03F Xuất Bảo Hành</v>
          </cell>
        </row>
        <row r="38621">
          <cell r="D38621" t="str">
            <v>HCM-PX-2410-03507</v>
          </cell>
          <cell r="E38621" t="str">
            <v>CÔNG TY TNHH KỸ THUẬT TỰ ĐỘNG CDA</v>
          </cell>
          <cell r="F38621" t="str">
            <v>12 Đường Tân Thới Nhất 20, Khu phố 3, Phường Tân Thới Nhất, Quận 12, Thành phố Hồ Chí Minh, Việt Nam</v>
          </cell>
          <cell r="G38621" t="str">
            <v/>
          </cell>
          <cell r="H38621" t="str">
            <v>Trần Bảo Quốc</v>
          </cell>
          <cell r="I38621">
            <v>0</v>
          </cell>
          <cell r="J38621">
            <v>0</v>
          </cell>
          <cell r="K38621">
            <v>0</v>
          </cell>
          <cell r="L38621">
            <v>0</v>
          </cell>
          <cell r="M38621">
            <v>9511280</v>
          </cell>
          <cell r="N38621" t="str">
            <v>0</v>
          </cell>
          <cell r="O38621">
            <v>10462408</v>
          </cell>
          <cell r="P38621" t="str">
            <v>Lê Thị Huyền Trang</v>
          </cell>
          <cell r="Q38621" t="str">
            <v>BH-03A Bán Hàng</v>
          </cell>
        </row>
        <row r="38622">
          <cell r="D38622" t="str">
            <v>HCM-PX-2410-03509</v>
          </cell>
          <cell r="E38622" t="str">
            <v>CÔNG TY TNHH THĂNG VŨ</v>
          </cell>
          <cell r="F38622" t="str">
            <v>Lô số 3, Đường số 5A, Phường Tân Tạo A, Quận Bình Tân, Thành phố Hồ Chí Minh, Việt Nam</v>
          </cell>
          <cell r="G38622" t="str">
            <v/>
          </cell>
          <cell r="H38622" t="str">
            <v>Phạm Minh Tuấn</v>
          </cell>
          <cell r="I38622">
            <v>0</v>
          </cell>
          <cell r="J38622">
            <v>0</v>
          </cell>
          <cell r="K38622">
            <v>0</v>
          </cell>
          <cell r="L38622">
            <v>0</v>
          </cell>
          <cell r="M38622">
            <v>2726000</v>
          </cell>
          <cell r="N38622" t="str">
            <v>0</v>
          </cell>
          <cell r="O38622">
            <v>2998600</v>
          </cell>
          <cell r="P38622" t="str">
            <v>Nguyễn Ngọc Bảo Châu</v>
          </cell>
          <cell r="Q38622" t="str">
            <v>BH-03A Bán Hàng</v>
          </cell>
        </row>
        <row r="38623">
          <cell r="D38623" t="str">
            <v>CTH-PX-2410-00413</v>
          </cell>
          <cell r="E38623" t="str">
            <v>TRUNG TÂM NƯỚC SẠCH &amp; VSMT NÔNG THÔN AN GIANG</v>
          </cell>
          <cell r="F38623" t="str">
            <v>Nguyễn Thái Học Mỹ Bình, Phường Mỹ Bình, Thành phố Long Xuyên, Tỉnh An Giang, Việt Nam</v>
          </cell>
          <cell r="G38623" t="str">
            <v/>
          </cell>
          <cell r="H38623" t="str">
            <v>Phạm Ngọc Anh Giang</v>
          </cell>
          <cell r="I38623">
            <v>0</v>
          </cell>
          <cell r="J38623">
            <v>0</v>
          </cell>
          <cell r="K38623">
            <v>0</v>
          </cell>
          <cell r="L38623">
            <v>0</v>
          </cell>
          <cell r="M38623">
            <v>0</v>
          </cell>
          <cell r="N38623" t="str">
            <v>0</v>
          </cell>
          <cell r="O38623">
            <v>0</v>
          </cell>
          <cell r="P38623" t="str">
            <v>Lâm Tuyết Trinh</v>
          </cell>
          <cell r="Q38623" t="str">
            <v>BH-03F Xuất Bảo Hành</v>
          </cell>
        </row>
        <row r="38624">
          <cell r="D38624" t="str">
            <v>HCM-PX-2410-03510</v>
          </cell>
          <cell r="E38624" t="str">
            <v>CÔNG TY TNHH MTV TM SX NƯỚC ĐÁ THUẬN PHÁT</v>
          </cell>
          <cell r="F38624" t="str">
            <v>479B Đường Phạm Hữu Lầu, Ấp 4, Xã Phước Kiển, Huyện Nhà Bè, Thành phố Hồ Chí Minh, Việt Nam</v>
          </cell>
          <cell r="G38624" t="str">
            <v/>
          </cell>
          <cell r="H38624" t="str">
            <v>Đoàn Trần Bửu Đăng</v>
          </cell>
          <cell r="I38624">
            <v>0</v>
          </cell>
          <cell r="J38624">
            <v>0</v>
          </cell>
          <cell r="K38624">
            <v>0</v>
          </cell>
          <cell r="L38624">
            <v>0</v>
          </cell>
          <cell r="M38624">
            <v>5934000</v>
          </cell>
          <cell r="N38624" t="str">
            <v>0</v>
          </cell>
          <cell r="O38624">
            <v>5934000</v>
          </cell>
          <cell r="P38624" t="str">
            <v>Lê Thị Huyền Trang</v>
          </cell>
          <cell r="Q38624" t="str">
            <v>BH-03A Bán Hàng</v>
          </cell>
        </row>
        <row r="38625">
          <cell r="D38625" t="str">
            <v>HCM-PX-2410-03513</v>
          </cell>
          <cell r="E38625" t="str">
            <v>HCM bán cho CTH</v>
          </cell>
          <cell r="F38625" t="str">
            <v>45 - 47 Bùi Quang Trinh, Phường Phú Thứ, Quận Cái Răng, Thành phố Cần Thơ, Việt Nam</v>
          </cell>
          <cell r="G38625" t="str">
            <v/>
          </cell>
          <cell r="H38625" t="str">
            <v>Sale HCM Nội Bộ</v>
          </cell>
          <cell r="I38625">
            <v>0</v>
          </cell>
          <cell r="J38625">
            <v>0</v>
          </cell>
          <cell r="K38625">
            <v>0</v>
          </cell>
          <cell r="L38625">
            <v>0</v>
          </cell>
          <cell r="M38625">
            <v>0</v>
          </cell>
          <cell r="N38625" t="str">
            <v>0</v>
          </cell>
          <cell r="O38625">
            <v>0</v>
          </cell>
          <cell r="P38625" t="str">
            <v>Nguyễn Ngọc Anh Thư</v>
          </cell>
          <cell r="Q38625" t="str">
            <v>BH-16C Xuất Bán Chi Nhánh (Không Sắp Xe)</v>
          </cell>
        </row>
        <row r="38626">
          <cell r="D38626" t="str">
            <v>HCM-PX-2410-03517</v>
          </cell>
          <cell r="E38626" t="str">
            <v>chi nhánh CÔNG TY TNHH XÂY DỰNG VÀ THƯƠNG MẠI AN TÂM</v>
          </cell>
          <cell r="F38626" t="str">
            <v>Khu công nghiệp rạch bắp., Xã An Điền, Thành phố Bến Cát, Tỉnh Bình Dương, Việt Nam</v>
          </cell>
          <cell r="G38626" t="str">
            <v/>
          </cell>
          <cell r="H38626" t="str">
            <v>Phạm Hoàng Linh</v>
          </cell>
          <cell r="I38626">
            <v>0</v>
          </cell>
          <cell r="J38626">
            <v>0</v>
          </cell>
          <cell r="K38626">
            <v>0</v>
          </cell>
          <cell r="L38626">
            <v>0</v>
          </cell>
          <cell r="M38626">
            <v>360000</v>
          </cell>
          <cell r="N38626" t="str">
            <v>0</v>
          </cell>
          <cell r="O38626">
            <v>360000</v>
          </cell>
          <cell r="P38626" t="str">
            <v>Mai Quỳnh Giao</v>
          </cell>
          <cell r="Q38626" t="str">
            <v>BH-03A Bán Hàng</v>
          </cell>
        </row>
        <row r="38627">
          <cell r="D38627" t="str">
            <v>HCM-PX-2410-03518</v>
          </cell>
          <cell r="E38627" t="str">
            <v>CÔNG TY CỔ PHẦN HÀ THANH CAPITAL</v>
          </cell>
          <cell r="F38627" t="str">
            <v>Số 668/9/21/3 Quốc lộ 13 - Phường Hiệp Bình Phước - Quận Thủ Đức - TP Hồ Chí Min, Việt Nam</v>
          </cell>
          <cell r="G38627" t="str">
            <v/>
          </cell>
          <cell r="H38627" t="str">
            <v>Nguyễn Hà Thái</v>
          </cell>
          <cell r="I38627">
            <v>0</v>
          </cell>
          <cell r="J38627">
            <v>0</v>
          </cell>
          <cell r="K38627">
            <v>0</v>
          </cell>
          <cell r="L38627">
            <v>0</v>
          </cell>
          <cell r="M38627">
            <v>0</v>
          </cell>
          <cell r="N38627" t="str">
            <v>0</v>
          </cell>
          <cell r="O38627">
            <v>0</v>
          </cell>
          <cell r="P38627" t="str">
            <v>Nguyễn Ngọc Anh Thư</v>
          </cell>
          <cell r="Q38627" t="str">
            <v>BH-03F Xuất Bảo Hành</v>
          </cell>
        </row>
        <row r="38628">
          <cell r="D38628" t="str">
            <v>CTH-PX-2410-00415</v>
          </cell>
          <cell r="E38628" t="str">
            <v>CÔNG TY TNHH MỘT THÀNH VIÊN THƯƠNG MẠI - KỸ THUẬT ĐÔNG PHƯƠNG</v>
          </cell>
          <cell r="F38628" t="str">
            <v>Ấp Mỹ Đức (Thửa đất số 251, Tờ bản đồ số 07), Xã Bình Phú, Thành phố Bến Tre, Tỉnh Bến Tre, Việt Nam</v>
          </cell>
          <cell r="G38628" t="str">
            <v/>
          </cell>
          <cell r="H38628" t="str">
            <v>Sale Cần Thơ SL</v>
          </cell>
          <cell r="I38628">
            <v>0</v>
          </cell>
          <cell r="J38628">
            <v>0</v>
          </cell>
          <cell r="K38628">
            <v>0</v>
          </cell>
          <cell r="L38628">
            <v>0</v>
          </cell>
          <cell r="M38628">
            <v>8340000</v>
          </cell>
          <cell r="N38628" t="str">
            <v>0</v>
          </cell>
          <cell r="O38628">
            <v>9174000</v>
          </cell>
          <cell r="P38628" t="str">
            <v>Lâm Tuyết Trinh</v>
          </cell>
          <cell r="Q38628" t="str">
            <v>BH-03A Bán Hàng</v>
          </cell>
        </row>
        <row r="38629">
          <cell r="D38629" t="str">
            <v>HCM-PX-2410-03524</v>
          </cell>
          <cell r="E38629" t="str">
            <v>CÔNG TY CP XNK VÀ ĐẦU TƯ TÂN THÁI SƠN</v>
          </cell>
          <cell r="F38629" t="str">
            <v>82-84 Nguyễn Xí, Phường 26, Bình Thạnh, TP HCM, Việt Nam</v>
          </cell>
          <cell r="G38629" t="str">
            <v/>
          </cell>
          <cell r="H38629" t="str">
            <v>Tô Thành Đạo</v>
          </cell>
          <cell r="I38629">
            <v>0</v>
          </cell>
          <cell r="J38629">
            <v>0</v>
          </cell>
          <cell r="K38629">
            <v>0</v>
          </cell>
          <cell r="L38629">
            <v>0</v>
          </cell>
          <cell r="M38629">
            <v>8925000</v>
          </cell>
          <cell r="N38629" t="str">
            <v>0</v>
          </cell>
          <cell r="O38629">
            <v>8925000</v>
          </cell>
          <cell r="P38629" t="str">
            <v>Nguyễn Ngọc Bảo Châu</v>
          </cell>
          <cell r="Q38629" t="str">
            <v>BH-03A Bán Hàng</v>
          </cell>
        </row>
        <row r="38630">
          <cell r="D38630" t="str">
            <v>HCM-PX-2410-03525</v>
          </cell>
          <cell r="E38630" t="str">
            <v>CÔNG TY TNHH CƠ ĐIỆN KHÔI NGUYỄN</v>
          </cell>
          <cell r="F38630" t="str">
            <v>05B Đường số 1A, Khu phố 4, Phường An Lạc A, Quận Bình Tân, Thành phố Hồ Chí Minh, Việt Nam</v>
          </cell>
          <cell r="G38630" t="str">
            <v/>
          </cell>
          <cell r="H38630" t="str">
            <v>Nguyễn Vũ Đăng</v>
          </cell>
          <cell r="I38630">
            <v>0</v>
          </cell>
          <cell r="J38630">
            <v>0</v>
          </cell>
          <cell r="K38630">
            <v>0</v>
          </cell>
          <cell r="L38630">
            <v>0</v>
          </cell>
          <cell r="M38630">
            <v>21517560</v>
          </cell>
          <cell r="N38630" t="str">
            <v>0</v>
          </cell>
          <cell r="O38630">
            <v>23669316</v>
          </cell>
          <cell r="P38630" t="str">
            <v>Lê Thị Huyền Trang</v>
          </cell>
          <cell r="Q38630" t="str">
            <v>BH-03A Bán Hàng</v>
          </cell>
        </row>
        <row r="38631">
          <cell r="D38631" t="str">
            <v>HCM-PX-2410-03526</v>
          </cell>
          <cell r="E38631" t="str">
            <v>CÔNG TY TNHH TM DV KỸ THUẬT ĐIỆN THUẬN PHÁT</v>
          </cell>
          <cell r="F38631" t="str">
            <v>Số 40/4/2 Hồ Văn Long, Phường Bình Hưng Hòa B, Quận Bình Tân, Thành phố Hồ Chí Minh, Việt Nam</v>
          </cell>
          <cell r="G38631" t="str">
            <v/>
          </cell>
          <cell r="H38631" t="str">
            <v>Lai Hoàn Bảo</v>
          </cell>
          <cell r="I38631">
            <v>0</v>
          </cell>
          <cell r="J38631">
            <v>0</v>
          </cell>
          <cell r="K38631">
            <v>0</v>
          </cell>
          <cell r="L38631">
            <v>0</v>
          </cell>
          <cell r="M38631">
            <v>8120000</v>
          </cell>
          <cell r="N38631" t="str">
            <v>0</v>
          </cell>
          <cell r="O38631">
            <v>8932000</v>
          </cell>
          <cell r="P38631" t="str">
            <v>Lê Thị Huyền Trang</v>
          </cell>
          <cell r="Q38631" t="str">
            <v>BH-03A Bán Hàng</v>
          </cell>
        </row>
        <row r="38632">
          <cell r="D38632" t="str">
            <v>HCM-PX-2410-03527</v>
          </cell>
          <cell r="E38632" t="str">
            <v>CÔNG TY CỔ PHẦN THƯƠNG MẠI VÀ CÔNG NGHỆ HẢI ÂU AT</v>
          </cell>
          <cell r="F38632" t="str">
            <v>Số 14, Đường D18, KDC DV Tân Bình, Khu phố Tân Thắng, Phường Tân Bình, Thành phố Dĩ An, Tỉnh Bình Dương, Việt Nam</v>
          </cell>
          <cell r="G38632" t="str">
            <v/>
          </cell>
          <cell r="H38632" t="str">
            <v>Nguyễn Ngọc Bằng</v>
          </cell>
          <cell r="I38632">
            <v>0</v>
          </cell>
          <cell r="J38632">
            <v>0</v>
          </cell>
          <cell r="K38632">
            <v>0</v>
          </cell>
          <cell r="L38632">
            <v>0</v>
          </cell>
          <cell r="M38632">
            <v>1700000</v>
          </cell>
          <cell r="N38632" t="str">
            <v>0</v>
          </cell>
          <cell r="O38632">
            <v>1870000</v>
          </cell>
          <cell r="P38632" t="str">
            <v>Mai Quỳnh Giao</v>
          </cell>
          <cell r="Q38632" t="str">
            <v>BH-03A Bán Hàng</v>
          </cell>
        </row>
        <row r="38633">
          <cell r="D38633" t="str">
            <v>HCM-PX-2410-03528</v>
          </cell>
          <cell r="E38633" t="str">
            <v>CÔNG TY CỔ PHẦN THƯƠNG MẠI VÀ CÔNG NGHỆ HẢI ÂU AT</v>
          </cell>
          <cell r="F38633" t="str">
            <v>Số 14, Đường D18, KDC DV Tân Bình, Khu phố Tân Thắng, Phường Tân Bình, Thành phố Dĩ An, Tỉnh Bình Dương, Việt Nam</v>
          </cell>
          <cell r="G38633" t="str">
            <v/>
          </cell>
          <cell r="H38633" t="str">
            <v>Nguyễn Ngọc Bằng</v>
          </cell>
          <cell r="I38633">
            <v>0</v>
          </cell>
          <cell r="J38633">
            <v>0</v>
          </cell>
          <cell r="K38633">
            <v>0</v>
          </cell>
          <cell r="L38633">
            <v>0</v>
          </cell>
          <cell r="M38633">
            <v>10715000</v>
          </cell>
          <cell r="N38633" t="str">
            <v>0</v>
          </cell>
          <cell r="O38633">
            <v>11786500</v>
          </cell>
          <cell r="P38633" t="str">
            <v>Mai Quỳnh Giao</v>
          </cell>
          <cell r="Q38633" t="str">
            <v>BH-03A Bán Hàng</v>
          </cell>
        </row>
        <row r="38634">
          <cell r="D38634" t="str">
            <v>HCM-PX-2410-03530</v>
          </cell>
          <cell r="E38634" t="str">
            <v>HCM bán cho CTH</v>
          </cell>
          <cell r="F38634" t="str">
            <v>45 - 47 Bùi Quang Trinh, Phường Phú Thứ, Quận Cái Răng, Thành phố Cần Thơ, Việt Nam</v>
          </cell>
          <cell r="G38634" t="str">
            <v/>
          </cell>
          <cell r="H38634" t="str">
            <v>Sale HCM Nội Bộ</v>
          </cell>
          <cell r="I38634">
            <v>0</v>
          </cell>
          <cell r="J38634">
            <v>0</v>
          </cell>
          <cell r="K38634">
            <v>0</v>
          </cell>
          <cell r="L38634">
            <v>0</v>
          </cell>
          <cell r="M38634">
            <v>0</v>
          </cell>
          <cell r="N38634" t="str">
            <v>0</v>
          </cell>
          <cell r="O38634">
            <v>0</v>
          </cell>
          <cell r="P38634" t="str">
            <v>Nguyễn Ngọc Anh Thư</v>
          </cell>
          <cell r="Q38634" t="str">
            <v>BH-16C Xuất Bán Chi Nhánh (Không Sắp Xe)</v>
          </cell>
        </row>
        <row r="38635">
          <cell r="D38635" t="str">
            <v>HCM-PX-2410-03531</v>
          </cell>
          <cell r="E38635" t="str">
            <v>HCM bán cho CTH</v>
          </cell>
          <cell r="F38635" t="str">
            <v>45 - 47 Bùi Quang Trinh, Phường Phú Thứ, Quận Cái Răng, Thành phố Cần Thơ, Việt Nam</v>
          </cell>
          <cell r="G38635" t="str">
            <v/>
          </cell>
          <cell r="H38635" t="str">
            <v>Sale HCM Nội Bộ</v>
          </cell>
          <cell r="I38635">
            <v>0</v>
          </cell>
          <cell r="J38635">
            <v>0</v>
          </cell>
          <cell r="K38635">
            <v>0</v>
          </cell>
          <cell r="L38635">
            <v>0</v>
          </cell>
          <cell r="M38635">
            <v>0</v>
          </cell>
          <cell r="N38635" t="str">
            <v>0</v>
          </cell>
          <cell r="O38635">
            <v>0</v>
          </cell>
          <cell r="P38635" t="str">
            <v>Mai Quỳnh Giao</v>
          </cell>
          <cell r="Q38635" t="str">
            <v>BH-16C Xuất Bán Chi Nhánh (Không Sắp Xe)</v>
          </cell>
        </row>
        <row r="38636">
          <cell r="D38636" t="str">
            <v>CTH-PX-2410-00416</v>
          </cell>
          <cell r="E38636" t="str">
            <v>CÔNG TY TNHH MTV ĐIỆN LẠNH LIFETECH</v>
          </cell>
          <cell r="F38636" t="str">
            <v>P4-13 Trần Bạch Đằng, Phường An Hòa, Thành phố Rạch Giá, Tỉnh Kiên Giang, Việt Nam, Việt Nam</v>
          </cell>
          <cell r="G38636" t="str">
            <v/>
          </cell>
          <cell r="H38636" t="str">
            <v>Tô Văn Tình</v>
          </cell>
          <cell r="I38636">
            <v>0</v>
          </cell>
          <cell r="J38636">
            <v>0</v>
          </cell>
          <cell r="K38636">
            <v>0</v>
          </cell>
          <cell r="L38636">
            <v>0</v>
          </cell>
          <cell r="M38636">
            <v>15782000</v>
          </cell>
          <cell r="N38636" t="str">
            <v>0</v>
          </cell>
          <cell r="O38636">
            <v>17360200</v>
          </cell>
          <cell r="P38636" t="str">
            <v>Lâm Tuyết Trinh</v>
          </cell>
          <cell r="Q38636" t="str">
            <v>BH-03A Bán Hàng</v>
          </cell>
        </row>
        <row r="38637">
          <cell r="D38637" t="str">
            <v>HCM-PX-2410-03533</v>
          </cell>
          <cell r="E38637" t="str">
            <v>CÔNG TY TNHH SẢN XUẤT THƯƠNG MẠI DỊCH VỤ IN LỤA PHONG THỦY</v>
          </cell>
          <cell r="F38637" t="str">
            <v>469 ấp 3, Xã Hướng Thọ Phú, Thành phố Tân An, Tỉnh Long An, Việt Nam</v>
          </cell>
          <cell r="G38637" t="str">
            <v/>
          </cell>
          <cell r="H38637" t="str">
            <v>Phạm Văn Thành</v>
          </cell>
          <cell r="I38637">
            <v>0</v>
          </cell>
          <cell r="J38637">
            <v>0</v>
          </cell>
          <cell r="K38637">
            <v>0</v>
          </cell>
          <cell r="L38637">
            <v>0</v>
          </cell>
          <cell r="M38637">
            <v>20075000</v>
          </cell>
          <cell r="N38637" t="str">
            <v>0</v>
          </cell>
          <cell r="O38637">
            <v>20075000</v>
          </cell>
          <cell r="P38637" t="str">
            <v>Nguyễn Ngọc Bảo Châu</v>
          </cell>
          <cell r="Q38637" t="str">
            <v>BH-03A Bán Hàng</v>
          </cell>
        </row>
        <row r="38638">
          <cell r="D38638" t="str">
            <v>CTH-PX-2410-00418</v>
          </cell>
          <cell r="E38638" t="str">
            <v>ANH TÂM BẢO TRÌ ĐIỆN THỐT NỐT</v>
          </cell>
          <cell r="F38638" t="str">
            <v>QL91 Thuận An, Thốt Nốt, Cần Thơ, Việt Nam</v>
          </cell>
          <cell r="G38638" t="str">
            <v/>
          </cell>
          <cell r="H38638" t="str">
            <v>Đoàn Thanh Liêm</v>
          </cell>
          <cell r="I38638">
            <v>0</v>
          </cell>
          <cell r="J38638">
            <v>0</v>
          </cell>
          <cell r="K38638">
            <v>0</v>
          </cell>
          <cell r="L38638">
            <v>0</v>
          </cell>
          <cell r="M38638">
            <v>2246000</v>
          </cell>
          <cell r="N38638" t="str">
            <v>0</v>
          </cell>
          <cell r="O38638">
            <v>2246000</v>
          </cell>
          <cell r="P38638" t="str">
            <v>Lâm Tuyết Trinh</v>
          </cell>
          <cell r="Q38638" t="str">
            <v>BH-03A Bán Hàng</v>
          </cell>
        </row>
        <row r="38639">
          <cell r="D38639" t="str">
            <v>HNI-PX-2410-00944</v>
          </cell>
          <cell r="E38639" t="str">
            <v>CÔNG TY CỔ PHẦN GIẢI PHÁP CƠ ĐIỆN THÀNH HƯNG</v>
          </cell>
          <cell r="F38639" t="str">
            <v>Đội 2, Hương Quất, Xã Thành Công, Huyện Khoái Châu, Tỉnh Hưng Yên, Việt Nam</v>
          </cell>
          <cell r="G38639" t="str">
            <v/>
          </cell>
          <cell r="H38639" t="str">
            <v>Trần Văn Tuyền</v>
          </cell>
          <cell r="I38639">
            <v>0</v>
          </cell>
          <cell r="J38639">
            <v>0</v>
          </cell>
          <cell r="K38639">
            <v>0</v>
          </cell>
          <cell r="L38639">
            <v>0</v>
          </cell>
          <cell r="M38639">
            <v>5570000</v>
          </cell>
          <cell r="N38639" t="str">
            <v>0</v>
          </cell>
          <cell r="O38639">
            <v>6127000</v>
          </cell>
          <cell r="P38639" t="str">
            <v>Trần Thị Thanh Phương</v>
          </cell>
          <cell r="Q38639" t="str">
            <v>BH-03A Bán Hàng</v>
          </cell>
        </row>
        <row r="38640">
          <cell r="D38640" t="str">
            <v>HNI-PX-2410-00947</v>
          </cell>
          <cell r="E38640" t="str">
            <v>CÔNG TY TNHH XÂY DỰNG VÀ THƯƠNG MẠI FUJISO (VIỆT NAM)</v>
          </cell>
          <cell r="F38640" t="str">
            <v>Số 105 đường Trường Chinh, Phường Bà Triệu, Thành phố Nam Định, Tỉnh Nam Định, Việt Nam</v>
          </cell>
          <cell r="G38640" t="str">
            <v/>
          </cell>
          <cell r="H38640" t="str">
            <v>Nguyễn Anh Mười</v>
          </cell>
          <cell r="I38640">
            <v>0</v>
          </cell>
          <cell r="J38640">
            <v>0</v>
          </cell>
          <cell r="K38640">
            <v>0</v>
          </cell>
          <cell r="L38640">
            <v>0</v>
          </cell>
          <cell r="M38640">
            <v>0</v>
          </cell>
          <cell r="N38640" t="str">
            <v>0</v>
          </cell>
          <cell r="O38640">
            <v>0</v>
          </cell>
          <cell r="P38640" t="str">
            <v>Bùi Thị Phương Anh</v>
          </cell>
          <cell r="Q38640" t="str">
            <v>BH-03F Xuất Bảo Hành</v>
          </cell>
        </row>
        <row r="38641">
          <cell r="D38641" t="str">
            <v>HNI-PX-2410-00948</v>
          </cell>
          <cell r="E38641" t="str">
            <v>CÔNG TY TNHH THƯƠNG MẠI KỸ THUẬT TỰ ĐỘNG HÓA THÀNH ĐẠT</v>
          </cell>
          <cell r="F38641" t="str">
            <v>Số nhà 35, Thôn 7, Xã Trung Châu, Huyện Đan Phượng, Thành phố Hà Nội, Việt Nam</v>
          </cell>
          <cell r="G38641" t="str">
            <v/>
          </cell>
          <cell r="H38641" t="str">
            <v>Bùi Xuân Cảnh</v>
          </cell>
          <cell r="I38641">
            <v>0</v>
          </cell>
          <cell r="J38641">
            <v>0</v>
          </cell>
          <cell r="K38641">
            <v>0</v>
          </cell>
          <cell r="L38641">
            <v>0</v>
          </cell>
          <cell r="M38641">
            <v>4973000</v>
          </cell>
          <cell r="N38641" t="str">
            <v>0</v>
          </cell>
          <cell r="O38641">
            <v>5470300</v>
          </cell>
          <cell r="P38641" t="str">
            <v>Nguyễn Diệu Thùy</v>
          </cell>
          <cell r="Q38641" t="str">
            <v>BH-03A Bán Hàng</v>
          </cell>
        </row>
        <row r="38642">
          <cell r="D38642" t="str">
            <v>HNI-PX-2410-00950</v>
          </cell>
          <cell r="E38642" t="str">
            <v>CÔNG TY TNHH SẢN XUẤT VÀ THƯƠNG MẠI TKT VIỆT NAM</v>
          </cell>
          <cell r="F38642" t="str">
            <v>Thôn Lại Dụ, Xã An Thượng, Huyện Hoài Đức, Thành phố Hà Nội, Việt Nam</v>
          </cell>
          <cell r="G38642" t="str">
            <v/>
          </cell>
          <cell r="H38642" t="str">
            <v>Lê Văn Chương</v>
          </cell>
          <cell r="I38642">
            <v>0</v>
          </cell>
          <cell r="J38642">
            <v>0</v>
          </cell>
          <cell r="K38642">
            <v>0</v>
          </cell>
          <cell r="L38642">
            <v>0</v>
          </cell>
          <cell r="M38642">
            <v>5026650</v>
          </cell>
          <cell r="N38642" t="str">
            <v>0</v>
          </cell>
          <cell r="O38642">
            <v>5529315</v>
          </cell>
          <cell r="P38642" t="str">
            <v>Nguyễn Diệu Thùy</v>
          </cell>
          <cell r="Q38642" t="str">
            <v>BH-03A Bán Hàng</v>
          </cell>
        </row>
        <row r="38643">
          <cell r="D38643" t="str">
            <v>HCM-PX-2410-03537</v>
          </cell>
          <cell r="E38643" t="str">
            <v>HCM bán cho CTH</v>
          </cell>
          <cell r="F38643" t="str">
            <v>45 - 47 Bùi Quang Trinh, Phường Phú Thứ, Quận Cái Răng, Thành phố Cần Thơ, Việt Nam</v>
          </cell>
          <cell r="G38643" t="str">
            <v/>
          </cell>
          <cell r="H38643" t="str">
            <v>Sale HCM Nội Bộ</v>
          </cell>
          <cell r="I38643">
            <v>0</v>
          </cell>
          <cell r="J38643">
            <v>0</v>
          </cell>
          <cell r="K38643">
            <v>0</v>
          </cell>
          <cell r="L38643">
            <v>0</v>
          </cell>
          <cell r="M38643">
            <v>0</v>
          </cell>
          <cell r="N38643" t="str">
            <v>0</v>
          </cell>
          <cell r="O38643">
            <v>0</v>
          </cell>
          <cell r="P38643" t="str">
            <v>Nguyễn Ngọc Anh Thư</v>
          </cell>
          <cell r="Q38643" t="str">
            <v>BH-16C Xuất Bán Chi Nhánh (Không Sắp Xe)</v>
          </cell>
        </row>
        <row r="38644">
          <cell r="D38644" t="str">
            <v>HCM-PX-2410-03542</v>
          </cell>
          <cell r="E38644" t="str">
            <v>ANH NGUYỄN CẢNH TÂN</v>
          </cell>
          <cell r="F38644" t="str">
            <v>Việt Nam</v>
          </cell>
          <cell r="G38644" t="str">
            <v/>
          </cell>
          <cell r="H38644" t="str">
            <v>Nguyễn Vũ Đăng</v>
          </cell>
          <cell r="I38644">
            <v>0</v>
          </cell>
          <cell r="J38644">
            <v>0</v>
          </cell>
          <cell r="K38644">
            <v>0</v>
          </cell>
          <cell r="L38644">
            <v>0</v>
          </cell>
          <cell r="M38644">
            <v>9650000</v>
          </cell>
          <cell r="N38644" t="str">
            <v>0</v>
          </cell>
          <cell r="O38644">
            <v>9650000</v>
          </cell>
          <cell r="P38644" t="str">
            <v>Lê Thị Huyền Trang</v>
          </cell>
          <cell r="Q38644" t="str">
            <v>BH-03A Bán Hàng</v>
          </cell>
        </row>
        <row r="38645">
          <cell r="D38645" t="str">
            <v>HCM-PX-2410-03543</v>
          </cell>
          <cell r="E38645" t="str">
            <v>CÔNG TY TNHH KỸ THUẬT ĐIỆN U.T.P</v>
          </cell>
          <cell r="F38645" t="str">
            <v>32/37 Bùi Đình Túy, Phường 12, Quận Bình Thạnh, Thành phố Hồ Chí Minh, Việt Nam</v>
          </cell>
          <cell r="G38645" t="str">
            <v/>
          </cell>
          <cell r="H38645" t="str">
            <v>Nguyễn Vũ Đăng</v>
          </cell>
          <cell r="I38645">
            <v>0</v>
          </cell>
          <cell r="J38645">
            <v>0</v>
          </cell>
          <cell r="K38645">
            <v>0</v>
          </cell>
          <cell r="L38645">
            <v>0</v>
          </cell>
          <cell r="M38645">
            <v>5430000</v>
          </cell>
          <cell r="N38645" t="str">
            <v>0</v>
          </cell>
          <cell r="O38645">
            <v>5430000</v>
          </cell>
          <cell r="P38645" t="str">
            <v>Lê Thị Huyền Trang</v>
          </cell>
          <cell r="Q38645" t="str">
            <v>BH-03A Bán Hàng</v>
          </cell>
        </row>
        <row r="38646">
          <cell r="D38646" t="str">
            <v>HCM-PX-2410-03544</v>
          </cell>
          <cell r="E38646" t="str">
            <v>CÔNG TY TNHH PHƯƠNG VŨ</v>
          </cell>
          <cell r="F38646" t="str">
            <v>83 Triệu Nữ Vương, Phường Hải Châu II, Quận Hải Châu, Thành phố Đà Nẵng, Việt Nam</v>
          </cell>
          <cell r="G38646" t="str">
            <v/>
          </cell>
          <cell r="H38646" t="str">
            <v>Trần Văn Thiên Nam</v>
          </cell>
          <cell r="I38646">
            <v>0</v>
          </cell>
          <cell r="J38646">
            <v>0</v>
          </cell>
          <cell r="K38646">
            <v>0</v>
          </cell>
          <cell r="L38646">
            <v>0</v>
          </cell>
          <cell r="M38646">
            <v>22410080</v>
          </cell>
          <cell r="N38646" t="str">
            <v>0</v>
          </cell>
          <cell r="O38646">
            <v>24651088</v>
          </cell>
          <cell r="P38646" t="str">
            <v>Lê Thị Huyền Trang</v>
          </cell>
          <cell r="Q38646" t="str">
            <v>BH-03A Bán Hàng</v>
          </cell>
        </row>
        <row r="38647">
          <cell r="D38647" t="str">
            <v>HCM-PX-2410-03545</v>
          </cell>
          <cell r="E38647" t="str">
            <v>ĐIỆN CƠ CƯỜNG( CƠ KHÍ BẢO CHÂU)</v>
          </cell>
          <cell r="F38647" t="str">
            <v>Võ Văn Vân, liên ấp 1-2, Ấp 4, Vĩnh Lộc B, Bình Chánh, TP HCM, Việt Nam</v>
          </cell>
          <cell r="G38647" t="str">
            <v/>
          </cell>
          <cell r="H38647" t="str">
            <v>Tô Thành Đạo</v>
          </cell>
          <cell r="I38647">
            <v>0</v>
          </cell>
          <cell r="J38647">
            <v>0</v>
          </cell>
          <cell r="K38647">
            <v>0</v>
          </cell>
          <cell r="L38647">
            <v>0</v>
          </cell>
          <cell r="M38647">
            <v>150000</v>
          </cell>
          <cell r="N38647" t="str">
            <v>0</v>
          </cell>
          <cell r="O38647">
            <v>150000</v>
          </cell>
          <cell r="P38647" t="str">
            <v>Nguyễn Ngọc Bảo Châu</v>
          </cell>
          <cell r="Q38647" t="str">
            <v>BH-03A Bán Hàng</v>
          </cell>
        </row>
        <row r="38648">
          <cell r="D38648" t="str">
            <v>CTH-PX-2410-00422</v>
          </cell>
          <cell r="E38648" t="str">
            <v>CÔNG TY TRÁCH NHIỆM HỮU HẠN THƯƠNG MẠI DỊCH VỤ KỸ THUẬT HÙNG PHÁT TECH</v>
          </cell>
          <cell r="F38648" t="str">
            <v>128 Ấp Tân Hưng, Xã Mỹ Lâm, Huyện Hòn Đất, Tỉnh Kiên Giang, Việt Nam</v>
          </cell>
          <cell r="G38648" t="str">
            <v/>
          </cell>
          <cell r="H38648" t="str">
            <v>Sale Cần Thơ SL</v>
          </cell>
          <cell r="I38648">
            <v>0</v>
          </cell>
          <cell r="J38648">
            <v>0</v>
          </cell>
          <cell r="K38648">
            <v>0</v>
          </cell>
          <cell r="L38648">
            <v>0</v>
          </cell>
          <cell r="M38648">
            <v>13543000</v>
          </cell>
          <cell r="N38648" t="str">
            <v>0</v>
          </cell>
          <cell r="O38648">
            <v>14897300</v>
          </cell>
          <cell r="P38648" t="str">
            <v>Lâm Tuyết Trinh</v>
          </cell>
          <cell r="Q38648" t="str">
            <v>BH-03A Bán Hàng</v>
          </cell>
        </row>
        <row r="38649">
          <cell r="D38649" t="str">
            <v>HCM-PX-2410-03546</v>
          </cell>
          <cell r="E38649" t="str">
            <v>CÔNG TY TNHH CÔNG NGHỆ HƯNG LỢI</v>
          </cell>
          <cell r="F38649" t="str">
            <v>Số 24 Lưu Văn Lang, Phường Quang Trung, Thành phố Quy Nhơn, Tỉnh Bình Định, Việt Nam</v>
          </cell>
          <cell r="G38649" t="str">
            <v/>
          </cell>
          <cell r="H38649" t="str">
            <v>Nguyễn Duy Linh</v>
          </cell>
          <cell r="I38649">
            <v>0</v>
          </cell>
          <cell r="J38649">
            <v>0</v>
          </cell>
          <cell r="K38649">
            <v>0</v>
          </cell>
          <cell r="L38649">
            <v>0</v>
          </cell>
          <cell r="M38649">
            <v>0</v>
          </cell>
          <cell r="N38649" t="str">
            <v>0</v>
          </cell>
          <cell r="O38649">
            <v>0</v>
          </cell>
          <cell r="P38649" t="str">
            <v>Nguyễn Ngọc Anh Thư</v>
          </cell>
          <cell r="Q38649" t="str">
            <v>BH-03F Xuất Bảo Hành</v>
          </cell>
        </row>
        <row r="38650">
          <cell r="D38650" t="str">
            <v>HCM-PX-2410-03549</v>
          </cell>
          <cell r="E38650" t="str">
            <v>CÔNG TY TNHH KỸ THUẬT TỰ ĐỘNG HÓA SÀI GÒN</v>
          </cell>
          <cell r="F38650" t="str">
            <v>Số 130/9A Đường ĐHT2, Phường Đông Hưng Thuận, Quận 12, Thành phố Hồ Chí Minh, Việt Nam</v>
          </cell>
          <cell r="G38650" t="str">
            <v/>
          </cell>
          <cell r="H38650" t="str">
            <v>Lai Hoàn Bảo</v>
          </cell>
          <cell r="I38650">
            <v>0</v>
          </cell>
          <cell r="J38650">
            <v>0</v>
          </cell>
          <cell r="K38650">
            <v>0</v>
          </cell>
          <cell r="L38650">
            <v>0</v>
          </cell>
          <cell r="M38650">
            <v>8964000</v>
          </cell>
          <cell r="N38650" t="str">
            <v>0</v>
          </cell>
          <cell r="O38650">
            <v>8964000</v>
          </cell>
          <cell r="P38650" t="str">
            <v>Mai Quỳnh Giao</v>
          </cell>
          <cell r="Q38650" t="str">
            <v>BH-03A Bán Hàng</v>
          </cell>
        </row>
        <row r="38651">
          <cell r="D38651" t="str">
            <v>HCM-PX-2410-03550</v>
          </cell>
          <cell r="E38651" t="str">
            <v>CÔNG TY TNHH MÊ GA</v>
          </cell>
          <cell r="F38651" t="str">
            <v>Số 133/11, KP5, Phường Tân Hiệp, Thành phố Biên Hòa, Tỉnh Đồng Nai, Việt Nam</v>
          </cell>
          <cell r="G38651" t="str">
            <v/>
          </cell>
          <cell r="H38651" t="str">
            <v>Phạm Văn Thành</v>
          </cell>
          <cell r="I38651">
            <v>0</v>
          </cell>
          <cell r="J38651">
            <v>0</v>
          </cell>
          <cell r="K38651">
            <v>0</v>
          </cell>
          <cell r="L38651">
            <v>0</v>
          </cell>
          <cell r="M38651">
            <v>2750000</v>
          </cell>
          <cell r="N38651" t="str">
            <v>0</v>
          </cell>
          <cell r="O38651">
            <v>3025000</v>
          </cell>
          <cell r="P38651" t="str">
            <v>Nguyễn Ngọc Bảo Châu</v>
          </cell>
          <cell r="Q38651" t="str">
            <v>BH-03A Bán Hàng</v>
          </cell>
        </row>
        <row r="38652">
          <cell r="D38652" t="str">
            <v>HCM-PX-2410-03551</v>
          </cell>
          <cell r="E38652" t="str">
            <v>CÔNG TY TNHH XÂY DỰNG VÀ SẢN XUẤT THIẾT BỊ ĐIỆN GIA LAI</v>
          </cell>
          <cell r="F38652" t="str">
            <v>57 Nguyễn Hữu Huân, Phường Tây Sơn, Thành phố Pleiku, Tỉnh Gia Lai, Việt Nam</v>
          </cell>
          <cell r="G38652" t="str">
            <v/>
          </cell>
          <cell r="H38652" t="str">
            <v>Trần Văn Thiên Nam</v>
          </cell>
          <cell r="I38652">
            <v>0</v>
          </cell>
          <cell r="J38652">
            <v>0</v>
          </cell>
          <cell r="K38652">
            <v>0</v>
          </cell>
          <cell r="L38652">
            <v>0</v>
          </cell>
          <cell r="M38652">
            <v>16168000</v>
          </cell>
          <cell r="N38652" t="str">
            <v>0</v>
          </cell>
          <cell r="O38652">
            <v>17784800</v>
          </cell>
          <cell r="P38652" t="str">
            <v>Lê Thị Huyền Trang</v>
          </cell>
          <cell r="Q38652" t="str">
            <v>BH-03A Bán Hàng</v>
          </cell>
        </row>
        <row r="38653">
          <cell r="D38653" t="str">
            <v>HCM-PX-2410-03556</v>
          </cell>
          <cell r="E38653" t="str">
            <v>CÔNG TY TNHH THƯƠNG MẠI KỸ THUẬT HỮU DUY</v>
          </cell>
          <cell r="F38653" t="str">
            <v>Số 125 Đường Phú Châu, Khu phố 1, Phường Tam Bình, Thành phố Thủ Đức, Thành phố Hồ Chí Minh, Việt Nam</v>
          </cell>
          <cell r="G38653" t="str">
            <v/>
          </cell>
          <cell r="H38653" t="str">
            <v>Lê Vũ Minh Hải</v>
          </cell>
          <cell r="I38653">
            <v>0</v>
          </cell>
          <cell r="J38653">
            <v>0</v>
          </cell>
          <cell r="K38653">
            <v>0</v>
          </cell>
          <cell r="L38653">
            <v>0</v>
          </cell>
          <cell r="M38653">
            <v>37838000</v>
          </cell>
          <cell r="N38653" t="str">
            <v>0</v>
          </cell>
          <cell r="O38653">
            <v>41621800</v>
          </cell>
          <cell r="P38653" t="str">
            <v>Nguyễn Ngọc Bảo Châu</v>
          </cell>
          <cell r="Q38653" t="str">
            <v>BH-03A Bán Hàng</v>
          </cell>
        </row>
        <row r="38654">
          <cell r="D38654" t="str">
            <v>HCM-PX-2410-03558</v>
          </cell>
          <cell r="E38654" t="str">
            <v>CÔNG TY CỔ PHẦN ĐẠI HOÀNG KIM BÌNH PHƯỚC</v>
          </cell>
          <cell r="F38654" t="str">
            <v>Đường liên thôn Phước Hòa Phước Tân, Thôn Phước Tân, Xã Bình Tân, Huyện Phú Riềng, Tỉnh Bình Phước, Việt Nam</v>
          </cell>
          <cell r="G38654" t="str">
            <v/>
          </cell>
          <cell r="H38654" t="str">
            <v>Nguyễn Ngọc Bằng</v>
          </cell>
          <cell r="I38654">
            <v>0</v>
          </cell>
          <cell r="J38654">
            <v>0</v>
          </cell>
          <cell r="K38654">
            <v>0</v>
          </cell>
          <cell r="L38654">
            <v>0</v>
          </cell>
          <cell r="M38654">
            <v>182162500</v>
          </cell>
          <cell r="N38654" t="str">
            <v>0</v>
          </cell>
          <cell r="O38654">
            <v>200378750</v>
          </cell>
          <cell r="P38654" t="str">
            <v>Nguyễn Ngọc Bảo Châu</v>
          </cell>
          <cell r="Q38654" t="str">
            <v>BH-03A Bán Hàng</v>
          </cell>
        </row>
        <row r="38655">
          <cell r="D38655" t="str">
            <v>HNI-PX-2410-00955</v>
          </cell>
          <cell r="E38655" t="str">
            <v>CÔNG CY CỔ PHẦN CƠ ĐIỆN VÀ TỰ ĐỘNG HÓA HC-TECH</v>
          </cell>
          <cell r="F38655" t="str">
            <v>số 47 ngõ 207 Ngọc Hồi, Xã Tứ Hiệp, Huyện Thanh Trì, Thành phố Hà Nội, Việt Nam</v>
          </cell>
          <cell r="G38655" t="str">
            <v/>
          </cell>
          <cell r="H38655" t="str">
            <v>Nguyễn Anh Mười</v>
          </cell>
          <cell r="I38655">
            <v>0</v>
          </cell>
          <cell r="J38655">
            <v>0</v>
          </cell>
          <cell r="K38655">
            <v>0</v>
          </cell>
          <cell r="L38655">
            <v>0</v>
          </cell>
          <cell r="M38655">
            <v>6458936</v>
          </cell>
          <cell r="N38655" t="str">
            <v>0</v>
          </cell>
          <cell r="O38655">
            <v>7104830</v>
          </cell>
          <cell r="P38655" t="str">
            <v>Bùi Thị Phương Anh</v>
          </cell>
          <cell r="Q38655" t="str">
            <v>BH-03A Bán Hàng</v>
          </cell>
        </row>
        <row r="38656">
          <cell r="D38656" t="str">
            <v>HNI-PX-2410-00956</v>
          </cell>
          <cell r="E38656" t="str">
            <v>CÔNG CY CỔ PHẦN CƠ ĐIỆN VÀ TỰ ĐỘNG HÓA HC-TECH</v>
          </cell>
          <cell r="F38656" t="str">
            <v>số 47 ngõ 207 Ngọc Hồi, Xã Tứ Hiệp, Huyện Thanh Trì, Thành phố Hà Nội, Việt Nam</v>
          </cell>
          <cell r="G38656" t="str">
            <v/>
          </cell>
          <cell r="H38656" t="str">
            <v>Nguyễn Anh Mười</v>
          </cell>
          <cell r="I38656">
            <v>0</v>
          </cell>
          <cell r="J38656">
            <v>0</v>
          </cell>
          <cell r="K38656">
            <v>0</v>
          </cell>
          <cell r="L38656">
            <v>0</v>
          </cell>
          <cell r="M38656">
            <v>3828000</v>
          </cell>
          <cell r="N38656" t="str">
            <v>0</v>
          </cell>
          <cell r="O38656">
            <v>4134240</v>
          </cell>
          <cell r="P38656" t="str">
            <v>Bùi Thị Phương Anh</v>
          </cell>
          <cell r="Q38656" t="str">
            <v>BH-03A Bán Hàng</v>
          </cell>
        </row>
        <row r="38657">
          <cell r="D38657" t="str">
            <v>HNI-PX-2410-00957</v>
          </cell>
          <cell r="E38657" t="str">
            <v>HNI bán cho HCM</v>
          </cell>
          <cell r="F38657" t="str">
            <v>B163, Khu phố 3, Nguyễn Văn Quá, P.Đông Hưng Thuận, Q.12, TP.HCM, Việt Nam</v>
          </cell>
          <cell r="G38657" t="str">
            <v/>
          </cell>
          <cell r="H38657" t="str">
            <v>Sale Hà Nội nội bộ</v>
          </cell>
          <cell r="I38657">
            <v>0</v>
          </cell>
          <cell r="J38657">
            <v>0</v>
          </cell>
          <cell r="K38657">
            <v>0</v>
          </cell>
          <cell r="L38657">
            <v>0</v>
          </cell>
          <cell r="M38657">
            <v>0</v>
          </cell>
          <cell r="N38657" t="str">
            <v>0</v>
          </cell>
          <cell r="O38657">
            <v>0</v>
          </cell>
          <cell r="P38657" t="str">
            <v>Bùi Thị Phương Anh</v>
          </cell>
          <cell r="Q38657" t="str">
            <v>BH-16C Xuất Bán Chi Nhánh (Không Sắp Xe)</v>
          </cell>
        </row>
        <row r="38658">
          <cell r="D38658" t="str">
            <v>HNI-PX-2410-00958</v>
          </cell>
          <cell r="E38658" t="str">
            <v>HNI bán cho HCM</v>
          </cell>
          <cell r="F38658" t="str">
            <v>B163, Khu phố 3, Nguyễn Văn Quá, P.Đông Hưng Thuận, Q.12, TP.HCM, Việt Nam</v>
          </cell>
          <cell r="G38658" t="str">
            <v/>
          </cell>
          <cell r="H38658" t="str">
            <v>Sale Hà Nội nội bộ</v>
          </cell>
          <cell r="I38658">
            <v>0</v>
          </cell>
          <cell r="J38658">
            <v>0</v>
          </cell>
          <cell r="K38658">
            <v>0</v>
          </cell>
          <cell r="L38658">
            <v>0</v>
          </cell>
          <cell r="M38658">
            <v>0</v>
          </cell>
          <cell r="N38658" t="str">
            <v>0</v>
          </cell>
          <cell r="O38658">
            <v>0</v>
          </cell>
          <cell r="P38658" t="str">
            <v>Bùi Thị Phương Anh</v>
          </cell>
          <cell r="Q38658" t="str">
            <v>BH-16C Xuất Bán Chi Nhánh (Không Sắp Xe)</v>
          </cell>
        </row>
        <row r="38659">
          <cell r="D38659" t="str">
            <v>HNI-PX-2410-00959</v>
          </cell>
          <cell r="E38659" t="str">
            <v>HNI bán cho HCM</v>
          </cell>
          <cell r="F38659" t="str">
            <v>B163, Khu phố 3, Nguyễn Văn Quá, P.Đông Hưng Thuận, Q.12, TP.HCM, Việt Nam</v>
          </cell>
          <cell r="G38659" t="str">
            <v/>
          </cell>
          <cell r="H38659" t="str">
            <v>Sale Hà Nội nội bộ</v>
          </cell>
          <cell r="I38659">
            <v>0</v>
          </cell>
          <cell r="J38659">
            <v>0</v>
          </cell>
          <cell r="K38659">
            <v>0</v>
          </cell>
          <cell r="L38659">
            <v>0</v>
          </cell>
          <cell r="M38659">
            <v>0</v>
          </cell>
          <cell r="N38659" t="str">
            <v>0</v>
          </cell>
          <cell r="O38659">
            <v>0</v>
          </cell>
          <cell r="P38659" t="str">
            <v>Bùi Thị Phương Anh</v>
          </cell>
          <cell r="Q38659" t="str">
            <v>BH-16C Xuất Bán Chi Nhánh (Không Sắp Xe)</v>
          </cell>
        </row>
        <row r="38660">
          <cell r="D38660" t="str">
            <v>HNI-PX-2410-00961</v>
          </cell>
          <cell r="E38660" t="str">
            <v>CÔNG TY TNHH THƯƠNG MẠI KỸ THUẬT TỰ ĐỘNG HÓA THÀNH ĐẠT</v>
          </cell>
          <cell r="F38660" t="str">
            <v>Số nhà 35, Thôn 7, Xã Trung Châu, Huyện Đan Phượng, Thành phố Hà Nội, Việt Nam</v>
          </cell>
          <cell r="G38660" t="str">
            <v/>
          </cell>
          <cell r="H38660" t="str">
            <v>Bùi Xuân Cảnh</v>
          </cell>
          <cell r="I38660">
            <v>0</v>
          </cell>
          <cell r="J38660">
            <v>0</v>
          </cell>
          <cell r="K38660">
            <v>0</v>
          </cell>
          <cell r="L38660">
            <v>0</v>
          </cell>
          <cell r="M38660">
            <v>5571000</v>
          </cell>
          <cell r="N38660" t="str">
            <v>0</v>
          </cell>
          <cell r="O38660">
            <v>6128100</v>
          </cell>
          <cell r="P38660" t="str">
            <v>Nguyễn Diệu Thùy</v>
          </cell>
          <cell r="Q38660" t="str">
            <v>BH-03A Bán Hàng</v>
          </cell>
        </row>
        <row r="38661">
          <cell r="D38661" t="str">
            <v>HNI-PX-2410-00962</v>
          </cell>
          <cell r="E38661" t="str">
            <v>CÔNG TY CỔ PHẦN THƯƠNG MẠI VÀ SẢN XUẤT ELCO</v>
          </cell>
          <cell r="F38661" t="str">
            <v>Thửa đất số TT4-3, Khu đấu giá quyền sử dụng đất Tứ Hiệp-Ngũ Hiệp, Xã Tứ Hiệp, Huyện Thanh Trì, Thành phố Hà Nội, Việt Nam</v>
          </cell>
          <cell r="G38661" t="str">
            <v/>
          </cell>
          <cell r="H38661" t="str">
            <v>Trần Văn Tuyền</v>
          </cell>
          <cell r="I38661">
            <v>0</v>
          </cell>
          <cell r="J38661">
            <v>0</v>
          </cell>
          <cell r="K38661">
            <v>0</v>
          </cell>
          <cell r="L38661">
            <v>0</v>
          </cell>
          <cell r="M38661">
            <v>127389600</v>
          </cell>
          <cell r="N38661" t="str">
            <v>0</v>
          </cell>
          <cell r="O38661">
            <v>140128560</v>
          </cell>
          <cell r="P38661" t="str">
            <v>Trần Thị Thanh Phương</v>
          </cell>
          <cell r="Q38661" t="str">
            <v>BH-03A Bán Hàng</v>
          </cell>
        </row>
        <row r="38662">
          <cell r="D38662" t="str">
            <v>HCM-PX-2410-03565</v>
          </cell>
          <cell r="E38662" t="str">
            <v>CÔNG TY TNHH ĐIỆN CÔNG NGHIỆP ĐỨC QUÂN</v>
          </cell>
          <cell r="F38662" t="str">
            <v>7A51 Ấp 7, Xã Phạm Văn Hai, Huyện Bình Chánh, Thành phố Hồ Chí Minh, Việt Nam</v>
          </cell>
          <cell r="G38662" t="str">
            <v/>
          </cell>
          <cell r="H38662" t="str">
            <v>Tô Thành Đạo</v>
          </cell>
          <cell r="I38662">
            <v>0</v>
          </cell>
          <cell r="J38662">
            <v>0</v>
          </cell>
          <cell r="K38662">
            <v>0</v>
          </cell>
          <cell r="L38662">
            <v>0</v>
          </cell>
          <cell r="M38662">
            <v>108125000</v>
          </cell>
          <cell r="N38662" t="str">
            <v>0</v>
          </cell>
          <cell r="O38662">
            <v>118937500</v>
          </cell>
          <cell r="P38662" t="str">
            <v>Nguyễn Ngọc Bảo Châu</v>
          </cell>
          <cell r="Q38662" t="str">
            <v>BH-03A Bán Hàng</v>
          </cell>
        </row>
        <row r="38663">
          <cell r="D38663" t="str">
            <v>HNI-PX-2410-00963</v>
          </cell>
          <cell r="E38663" t="str">
            <v>CÔNG CY CỔ PHẦN CƠ ĐIỆN VÀ TỰ ĐỘNG HÓA HC-TECH</v>
          </cell>
          <cell r="F38663" t="str">
            <v>số 47 ngõ 207 Ngọc Hồi, Xã Tứ Hiệp, Huyện Thanh Trì, Thành phố Hà Nội, Việt Nam</v>
          </cell>
          <cell r="G38663" t="str">
            <v/>
          </cell>
          <cell r="H38663" t="str">
            <v>Nguyễn Anh Mười</v>
          </cell>
          <cell r="I38663">
            <v>0</v>
          </cell>
          <cell r="J38663">
            <v>0</v>
          </cell>
          <cell r="K38663">
            <v>0</v>
          </cell>
          <cell r="L38663">
            <v>0</v>
          </cell>
          <cell r="M38663">
            <v>32706000</v>
          </cell>
          <cell r="N38663" t="str">
            <v>0</v>
          </cell>
          <cell r="O38663">
            <v>35976600</v>
          </cell>
          <cell r="P38663" t="str">
            <v>Bùi Thị Phương Anh</v>
          </cell>
          <cell r="Q38663" t="str">
            <v>BH-03A Bán Hàng</v>
          </cell>
        </row>
        <row r="38664">
          <cell r="D38664" t="str">
            <v>HCM-PX-2410-03566</v>
          </cell>
          <cell r="E38664" t="str">
            <v>CÔNG TY TNHH ĐẦU TƯ XNK NAM PHÁT</v>
          </cell>
          <cell r="F38664" t="str">
            <v>Số 8, Đường 31, Ấp Tân Bình, Xã Bình Minh, Huyện Trảng Bom, Tỉnh Đồng Nai, Việt Nam</v>
          </cell>
          <cell r="G38664" t="str">
            <v/>
          </cell>
          <cell r="H38664" t="str">
            <v>Phạm Văn Thành</v>
          </cell>
          <cell r="I38664">
            <v>0</v>
          </cell>
          <cell r="J38664">
            <v>0</v>
          </cell>
          <cell r="K38664">
            <v>0</v>
          </cell>
          <cell r="L38664">
            <v>0</v>
          </cell>
          <cell r="M38664">
            <v>3900000</v>
          </cell>
          <cell r="N38664" t="str">
            <v>0</v>
          </cell>
          <cell r="O38664">
            <v>3900000</v>
          </cell>
          <cell r="P38664" t="str">
            <v>Mai Quỳnh Giao</v>
          </cell>
          <cell r="Q38664" t="str">
            <v>BH-03A Bán Hàng</v>
          </cell>
        </row>
        <row r="38665">
          <cell r="D38665" t="str">
            <v>HNI-PX-2410-00965</v>
          </cell>
          <cell r="E38665" t="str">
            <v>CÔNG TY CỔ PHẦN CÔNG NGHỆ VÀ THƯƠNG MẠI T2A</v>
          </cell>
          <cell r="F38665" t="str">
            <v>Số 296 đường Hoàng Mai, tổ 42, Phường Hoàng Văn Thụ, Quận Hoàng Mai, Thành phố Hà Nội, Việt Nam</v>
          </cell>
          <cell r="G38665" t="str">
            <v/>
          </cell>
          <cell r="H38665" t="str">
            <v>Nguyễn Văn Linh</v>
          </cell>
          <cell r="I38665">
            <v>0</v>
          </cell>
          <cell r="J38665">
            <v>0</v>
          </cell>
          <cell r="K38665">
            <v>0</v>
          </cell>
          <cell r="L38665">
            <v>0</v>
          </cell>
          <cell r="M38665">
            <v>4183000</v>
          </cell>
          <cell r="N38665" t="str">
            <v>0</v>
          </cell>
          <cell r="O38665">
            <v>4601300</v>
          </cell>
          <cell r="P38665" t="str">
            <v>Nguyễn Diệu Thùy</v>
          </cell>
          <cell r="Q38665" t="str">
            <v>BH-03A Bán Hàng</v>
          </cell>
        </row>
        <row r="38666">
          <cell r="D38666" t="str">
            <v>HCM-PX-2410-03570</v>
          </cell>
          <cell r="E38666" t="str">
            <v>CÔNG TY CỔ PHẦN HÀ THANH CAPITAL</v>
          </cell>
          <cell r="F38666" t="str">
            <v>701 Kinh Dương Vương, Phường An Lạc, Quận Bình Tân, Thành phố Hồ Chí Minh, Việt Nam</v>
          </cell>
          <cell r="G38666" t="str">
            <v/>
          </cell>
          <cell r="H38666" t="str">
            <v>Nguyễn Hà Thái</v>
          </cell>
          <cell r="I38666">
            <v>0</v>
          </cell>
          <cell r="J38666">
            <v>0</v>
          </cell>
          <cell r="K38666">
            <v>0</v>
          </cell>
          <cell r="L38666">
            <v>0</v>
          </cell>
          <cell r="M38666">
            <v>12008000</v>
          </cell>
          <cell r="N38666" t="str">
            <v>0</v>
          </cell>
          <cell r="O38666">
            <v>13208800</v>
          </cell>
          <cell r="P38666" t="str">
            <v>Nguyễn Ngọc Anh Thư</v>
          </cell>
          <cell r="Q38666" t="str">
            <v>BH-03E Xuất Sửa Chữa</v>
          </cell>
        </row>
        <row r="38667">
          <cell r="D38667" t="str">
            <v>HCM-PX-2410-03571</v>
          </cell>
          <cell r="E38667" t="str">
            <v>CƠ SỞ PHƯỚC THỊNH</v>
          </cell>
          <cell r="F38667" t="str">
            <v>B4/11A1, Ấp 2,  Xã Tân Kiên,Huyện Bình Chánh, TP.HCM, Việt Nam</v>
          </cell>
          <cell r="G38667" t="str">
            <v/>
          </cell>
          <cell r="H38667" t="str">
            <v>Trần Bảo Quốc</v>
          </cell>
          <cell r="I38667">
            <v>0</v>
          </cell>
          <cell r="J38667">
            <v>0</v>
          </cell>
          <cell r="K38667">
            <v>0</v>
          </cell>
          <cell r="L38667">
            <v>0</v>
          </cell>
          <cell r="M38667">
            <v>7360000</v>
          </cell>
          <cell r="N38667" t="str">
            <v>0</v>
          </cell>
          <cell r="O38667">
            <v>7360000</v>
          </cell>
          <cell r="P38667" t="str">
            <v>Lê Thị Huyền Trang</v>
          </cell>
          <cell r="Q38667" t="str">
            <v>BH-03A Bán Hàng</v>
          </cell>
        </row>
        <row r="38668">
          <cell r="D38668" t="str">
            <v>HCM-PX-2410-03572</v>
          </cell>
          <cell r="E38668" t="str">
            <v>CÔNG TY TNHH THƯƠNG MẠI DỊCH VỤ KỸ THUẬT DDD</v>
          </cell>
          <cell r="F38668" t="str">
            <v>20/6 Nguyễn Văn Dung, Phường 6, Quận Gò Vấp, Thành phố Hồ Chí Minh, Việt Nam</v>
          </cell>
          <cell r="G38668" t="str">
            <v/>
          </cell>
          <cell r="H38668" t="str">
            <v>Nguyễn Quốc Duy</v>
          </cell>
          <cell r="I38668">
            <v>0</v>
          </cell>
          <cell r="J38668">
            <v>0</v>
          </cell>
          <cell r="K38668">
            <v>0</v>
          </cell>
          <cell r="L38668">
            <v>0</v>
          </cell>
          <cell r="M38668">
            <v>0</v>
          </cell>
          <cell r="N38668" t="str">
            <v>0</v>
          </cell>
          <cell r="O38668">
            <v>0</v>
          </cell>
          <cell r="P38668" t="str">
            <v>Lê Thị Huyền Trang</v>
          </cell>
          <cell r="Q38668" t="str">
            <v>BH-03F Xuất Bảo Hành</v>
          </cell>
        </row>
        <row r="38669">
          <cell r="D38669" t="str">
            <v>HCM-PX-2410-03573</v>
          </cell>
          <cell r="E38669" t="str">
            <v>CÔNG TY TNHH ĐẦU TƯ XÂY DỰNG DỊCH VỤ NEWSUN C&amp;E</v>
          </cell>
          <cell r="F38669" t="str">
            <v>733 Thống Nhất, Phường 13, Quận Gò Vấp, Thành phố Hồ Chí Minh, Việt Nam</v>
          </cell>
          <cell r="G38669" t="str">
            <v/>
          </cell>
          <cell r="H38669" t="str">
            <v>Nguyễn Hà Thái</v>
          </cell>
          <cell r="I38669">
            <v>0</v>
          </cell>
          <cell r="J38669">
            <v>0</v>
          </cell>
          <cell r="K38669">
            <v>0</v>
          </cell>
          <cell r="L38669">
            <v>0</v>
          </cell>
          <cell r="M38669">
            <v>0</v>
          </cell>
          <cell r="N38669" t="str">
            <v>0</v>
          </cell>
          <cell r="O38669">
            <v>0</v>
          </cell>
          <cell r="P38669" t="str">
            <v>Nguyễn Ngọc Anh Thư</v>
          </cell>
          <cell r="Q38669" t="str">
            <v>BH-03F Xuất Bảo Hành</v>
          </cell>
        </row>
        <row r="38670">
          <cell r="D38670" t="str">
            <v>HCM-PX-2410-03574</v>
          </cell>
          <cell r="E38670" t="str">
            <v>CÔNG TY TNHH ĐẦU TƯ XÂY DỰNG DỊCH VỤ NEWSUN C&amp;E</v>
          </cell>
          <cell r="F38670" t="str">
            <v>733 Thống Nhất, Phường 13, Quận Gò Vấp, Thành phố Hồ Chí Minh, Việt Nam</v>
          </cell>
          <cell r="G38670" t="str">
            <v/>
          </cell>
          <cell r="H38670" t="str">
            <v>Nguyễn Hà Thái</v>
          </cell>
          <cell r="I38670">
            <v>0</v>
          </cell>
          <cell r="J38670">
            <v>0</v>
          </cell>
          <cell r="K38670">
            <v>0</v>
          </cell>
          <cell r="L38670">
            <v>0</v>
          </cell>
          <cell r="M38670">
            <v>0</v>
          </cell>
          <cell r="N38670" t="str">
            <v>0</v>
          </cell>
          <cell r="O38670">
            <v>0</v>
          </cell>
          <cell r="P38670" t="str">
            <v>Nguyễn Ngọc Anh Thư</v>
          </cell>
          <cell r="Q38670" t="str">
            <v>BH-03F Xuất Bảo Hành</v>
          </cell>
        </row>
        <row r="38671">
          <cell r="D38671" t="str">
            <v>HCM-PX-2410-03575</v>
          </cell>
          <cell r="E38671" t="str">
            <v>CÔNG TY TNHH KỸ THUẬT PHƯƠNG MINH</v>
          </cell>
          <cell r="F38671" t="str">
            <v>65/18/9 Đường Số 5, Phường Bình Hưng Hòa, Quận Bình Tân, Thành phố Hồ Chí Minh, Việt Nam</v>
          </cell>
          <cell r="G38671" t="str">
            <v/>
          </cell>
          <cell r="H38671" t="str">
            <v>Tô Thành Đạo</v>
          </cell>
          <cell r="I38671">
            <v>0</v>
          </cell>
          <cell r="J38671">
            <v>0</v>
          </cell>
          <cell r="K38671">
            <v>0</v>
          </cell>
          <cell r="L38671">
            <v>0</v>
          </cell>
          <cell r="M38671">
            <v>11300000</v>
          </cell>
          <cell r="N38671" t="str">
            <v>0</v>
          </cell>
          <cell r="O38671">
            <v>12430000</v>
          </cell>
          <cell r="P38671" t="str">
            <v>Mai Quỳnh Giao</v>
          </cell>
          <cell r="Q38671" t="str">
            <v>BH-03A Bán Hàng</v>
          </cell>
        </row>
        <row r="38672">
          <cell r="D38672" t="str">
            <v>HCM-PX-2410-03576</v>
          </cell>
          <cell r="E38672" t="str">
            <v>CÔNG TY TNHH PHÁT TRIỂN CÔNG NGHỆ TPT</v>
          </cell>
          <cell r="F38672" t="str">
            <v>số 118/22, đường HT35, Phường Hiệp Thành, Quận 12, Thành phố Hồ Chí Minh, Việt Nam</v>
          </cell>
          <cell r="G38672" t="str">
            <v/>
          </cell>
          <cell r="H38672" t="str">
            <v>Đoàn Trần Bửu Đăng</v>
          </cell>
          <cell r="I38672">
            <v>0</v>
          </cell>
          <cell r="J38672">
            <v>0</v>
          </cell>
          <cell r="K38672">
            <v>0</v>
          </cell>
          <cell r="L38672">
            <v>0</v>
          </cell>
          <cell r="M38672">
            <v>6219000</v>
          </cell>
          <cell r="N38672" t="str">
            <v>0</v>
          </cell>
          <cell r="O38672">
            <v>6219000</v>
          </cell>
          <cell r="P38672" t="str">
            <v>Nguyễn Ngọc Bảo Châu</v>
          </cell>
          <cell r="Q38672" t="str">
            <v>BH-03A Bán Hàng</v>
          </cell>
        </row>
        <row r="38673">
          <cell r="D38673" t="str">
            <v>HCM-PX-2410-03577</v>
          </cell>
          <cell r="E38673" t="str">
            <v>CÔNG TY TNHH THANG MÁY - KỸ THUẬT ĐIỆN HISA</v>
          </cell>
          <cell r="F38673" t="str">
            <v>Số 74 Đường 511, Ấp Bàu Chứa, Xã Nhuận Đức, Huyện Củ Chi, Thành phố Hồ Chí Minh, Việt Nam</v>
          </cell>
          <cell r="G38673" t="str">
            <v/>
          </cell>
          <cell r="H38673" t="str">
            <v>Sale Cty Thang Máy</v>
          </cell>
          <cell r="I38673">
            <v>0</v>
          </cell>
          <cell r="J38673">
            <v>0</v>
          </cell>
          <cell r="K38673">
            <v>0</v>
          </cell>
          <cell r="L38673">
            <v>0</v>
          </cell>
          <cell r="M38673">
            <v>117500000</v>
          </cell>
          <cell r="N38673" t="str">
            <v>0</v>
          </cell>
          <cell r="O38673">
            <v>129250000</v>
          </cell>
          <cell r="P38673" t="str">
            <v>Nguyễn Ngọc Bảo Châu</v>
          </cell>
          <cell r="Q38673" t="str">
            <v>BH-03A Bán Hàng</v>
          </cell>
        </row>
        <row r="38674">
          <cell r="D38674" t="str">
            <v>HCM-PX-2410-03578</v>
          </cell>
          <cell r="E38674" t="str">
            <v>CÔNG TY TNHH THANG MÁY - KỸ THUẬT ĐIỆN HISA</v>
          </cell>
          <cell r="F38674" t="str">
            <v>Số 74 Đường 511, Ấp Bàu Chứa, Xã Nhuận Đức, Huyện Củ Chi, Thành phố Hồ Chí Minh, Việt Nam</v>
          </cell>
          <cell r="G38674" t="str">
            <v/>
          </cell>
          <cell r="H38674" t="str">
            <v>Sale HCM Thang máy</v>
          </cell>
          <cell r="I38674">
            <v>0</v>
          </cell>
          <cell r="J38674">
            <v>0</v>
          </cell>
          <cell r="K38674">
            <v>0</v>
          </cell>
          <cell r="L38674">
            <v>0</v>
          </cell>
          <cell r="M38674">
            <v>34400000</v>
          </cell>
          <cell r="N38674" t="str">
            <v>0</v>
          </cell>
          <cell r="O38674">
            <v>37840000</v>
          </cell>
          <cell r="P38674" t="str">
            <v>Nguyễn Ngọc Bảo Châu</v>
          </cell>
          <cell r="Q38674" t="str">
            <v>BH-03A Bán Hàng</v>
          </cell>
        </row>
        <row r="38675">
          <cell r="D38675" t="str">
            <v>HNI-PX-2410-00967</v>
          </cell>
          <cell r="E38675" t="str">
            <v>A TỚI LÀNG NGHỀ GIẤY BN</v>
          </cell>
          <cell r="F38675" t="str">
            <v>Dương ổ, Phong Khê, Bắc Ninh, Việt Nam</v>
          </cell>
          <cell r="G38675" t="str">
            <v/>
          </cell>
          <cell r="H38675" t="str">
            <v>Trần Văn Tuyền</v>
          </cell>
          <cell r="I38675">
            <v>0</v>
          </cell>
          <cell r="J38675">
            <v>0</v>
          </cell>
          <cell r="K38675">
            <v>0</v>
          </cell>
          <cell r="L38675">
            <v>0</v>
          </cell>
          <cell r="M38675">
            <v>0</v>
          </cell>
          <cell r="N38675" t="str">
            <v>0</v>
          </cell>
          <cell r="O38675">
            <v>0</v>
          </cell>
          <cell r="P38675" t="str">
            <v>Trần Thị Thanh Phương</v>
          </cell>
          <cell r="Q38675" t="str">
            <v>BH-03F Xuất Bảo Hành</v>
          </cell>
        </row>
        <row r="38676">
          <cell r="D38676" t="str">
            <v>HCM-PX-2410-03580</v>
          </cell>
          <cell r="E38676" t="str">
            <v>TRẠI GÀ LÊ MẠNH CƯỜNG</v>
          </cell>
          <cell r="F38676" t="str">
            <v>Khu 10,HuyệnTân Phú, Đồng Nai, Việt Nam</v>
          </cell>
          <cell r="G38676" t="str">
            <v/>
          </cell>
          <cell r="H38676" t="str">
            <v>Lê Quốc Dũng</v>
          </cell>
          <cell r="I38676">
            <v>0</v>
          </cell>
          <cell r="J38676">
            <v>0</v>
          </cell>
          <cell r="K38676">
            <v>0</v>
          </cell>
          <cell r="L38676">
            <v>0</v>
          </cell>
          <cell r="M38676">
            <v>600000</v>
          </cell>
          <cell r="N38676" t="str">
            <v>0</v>
          </cell>
          <cell r="O38676">
            <v>600000</v>
          </cell>
          <cell r="P38676" t="str">
            <v>Lê Thị Huyền Trang</v>
          </cell>
          <cell r="Q38676" t="str">
            <v>BH-03A Bán Hàng</v>
          </cell>
        </row>
        <row r="38677">
          <cell r="D38677" t="str">
            <v>HCM-PX-2410-03582</v>
          </cell>
          <cell r="E38677" t="str">
            <v>CÔNG TY TNHH CÔNG NGHỆ HƯNG LỢI</v>
          </cell>
          <cell r="F38677" t="str">
            <v>Số 24 Lưu Văn Lang, Phường Quang Trung, Thành phố Quy Nhơn, Tỉnh Bình Định, Việt Nam</v>
          </cell>
          <cell r="G38677" t="str">
            <v/>
          </cell>
          <cell r="H38677" t="str">
            <v>Nguyễn Duy Linh</v>
          </cell>
          <cell r="I38677">
            <v>0</v>
          </cell>
          <cell r="J38677">
            <v>0</v>
          </cell>
          <cell r="K38677">
            <v>0</v>
          </cell>
          <cell r="L38677">
            <v>0</v>
          </cell>
          <cell r="M38677">
            <v>29777000</v>
          </cell>
          <cell r="N38677" t="str">
            <v>0</v>
          </cell>
          <cell r="O38677">
            <v>32754700</v>
          </cell>
          <cell r="P38677" t="str">
            <v>Nguyễn Ngọc Anh Thư</v>
          </cell>
          <cell r="Q38677" t="str">
            <v>BH-03A Bán Hàng</v>
          </cell>
        </row>
        <row r="38678">
          <cell r="D38678" t="str">
            <v>HCM-PX-2410-03583</v>
          </cell>
          <cell r="E38678" t="str">
            <v>CÔNG TY TNHH THƯƠNG MẠI KỸ THUẬT HỮU DUY</v>
          </cell>
          <cell r="F38678" t="str">
            <v>Số 125 Đường Phú Châu, Khu phố 1, Phường Tam Bình, Thành phố Thủ Đức, Thành phố Hồ Chí Minh, Việt Nam</v>
          </cell>
          <cell r="G38678" t="str">
            <v/>
          </cell>
          <cell r="H38678" t="str">
            <v>Lê Vũ Minh Hải</v>
          </cell>
          <cell r="I38678">
            <v>0</v>
          </cell>
          <cell r="J38678">
            <v>0</v>
          </cell>
          <cell r="K38678">
            <v>0</v>
          </cell>
          <cell r="L38678">
            <v>0</v>
          </cell>
          <cell r="M38678">
            <v>9650060</v>
          </cell>
          <cell r="N38678" t="str">
            <v>0</v>
          </cell>
          <cell r="O38678">
            <v>10615066</v>
          </cell>
          <cell r="P38678" t="str">
            <v>Nguyễn Ngọc Bảo Châu</v>
          </cell>
          <cell r="Q38678" t="str">
            <v>BH-03A Bán Hàng</v>
          </cell>
        </row>
        <row r="38679">
          <cell r="D38679" t="str">
            <v>HCM-PX-2410-03584</v>
          </cell>
          <cell r="E38679" t="str">
            <v>CÔNG TY CỔ PHẦN THƯƠNG MẠI VÀ CÔNG NGHỆ HẢI ÂU AT</v>
          </cell>
          <cell r="F38679" t="str">
            <v>Số 14, Đường D18, KDC DV Tân Bình, Khu phố Tân Thắng, Phường Tân Bình, Thành phố Dĩ An, Tỉnh Bình Dương, Việt Nam</v>
          </cell>
          <cell r="G38679" t="str">
            <v/>
          </cell>
          <cell r="H38679" t="str">
            <v>Nguyễn Ngọc Bằng</v>
          </cell>
          <cell r="I38679">
            <v>0</v>
          </cell>
          <cell r="J38679">
            <v>0</v>
          </cell>
          <cell r="K38679">
            <v>0</v>
          </cell>
          <cell r="L38679">
            <v>0</v>
          </cell>
          <cell r="M38679">
            <v>10740000</v>
          </cell>
          <cell r="N38679" t="str">
            <v>0</v>
          </cell>
          <cell r="O38679">
            <v>11814000</v>
          </cell>
          <cell r="P38679" t="str">
            <v>Nguyễn Ngọc Bảo Châu</v>
          </cell>
          <cell r="Q38679" t="str">
            <v>BH-03A Bán Hàng</v>
          </cell>
        </row>
        <row r="38680">
          <cell r="D38680" t="str">
            <v>HNI-PX-2410-00969</v>
          </cell>
          <cell r="E38680" t="str">
            <v>CÔNG TY CỔ PHẦN SẢN XUẤT VÀ THƯƠNG MẠI THIẾT BỊ ĐIỆN TIẾN DUY</v>
          </cell>
          <cell r="F38680" t="str">
            <v>Số 100, ngõ 224 đường Hoàng Mai, Phường Hoàng Văn Thụ, Quận Hoàng Mai, Thành phố Hà Nội, Việt Nam</v>
          </cell>
          <cell r="G38680" t="str">
            <v/>
          </cell>
          <cell r="H38680" t="str">
            <v>Nguyễn Hữu Phước</v>
          </cell>
          <cell r="I38680">
            <v>0</v>
          </cell>
          <cell r="J38680">
            <v>0</v>
          </cell>
          <cell r="K38680">
            <v>0</v>
          </cell>
          <cell r="L38680">
            <v>0</v>
          </cell>
          <cell r="M38680">
            <v>4183000</v>
          </cell>
          <cell r="N38680" t="str">
            <v>0</v>
          </cell>
          <cell r="O38680">
            <v>4601300</v>
          </cell>
          <cell r="P38680" t="str">
            <v>Trần Thị Thanh Phương</v>
          </cell>
          <cell r="Q38680" t="str">
            <v>BH-03A Bán Hàng</v>
          </cell>
        </row>
        <row r="38681">
          <cell r="D38681" t="str">
            <v>HCM-PX-2410-03588</v>
          </cell>
          <cell r="E38681" t="str">
            <v>CÔNG TY TNHH KỸ NGHỆ THANG MÁY PERFECT KING</v>
          </cell>
          <cell r="F38681" t="str">
            <v>Số 2C3/4 Đường Liên Ấp ABC, Ấp 2, Xã Phạm Văn Hai, Huyện Bình Chánh, Thành phố Hồ Chí Minh, Việt Nam</v>
          </cell>
          <cell r="G38681" t="str">
            <v/>
          </cell>
          <cell r="H38681" t="str">
            <v>Lương Hoàng Hiệp</v>
          </cell>
          <cell r="I38681">
            <v>0</v>
          </cell>
          <cell r="J38681">
            <v>0</v>
          </cell>
          <cell r="K38681">
            <v>0</v>
          </cell>
          <cell r="L38681">
            <v>0</v>
          </cell>
          <cell r="M38681">
            <v>600000</v>
          </cell>
          <cell r="N38681" t="str">
            <v>0</v>
          </cell>
          <cell r="O38681">
            <v>600000</v>
          </cell>
          <cell r="P38681" t="str">
            <v>Lê Thị Huyền Trang</v>
          </cell>
          <cell r="Q38681" t="str">
            <v>BH-03A Bán Hàng</v>
          </cell>
        </row>
        <row r="38682">
          <cell r="D38682" t="str">
            <v>HCM-PX-2410-03589</v>
          </cell>
          <cell r="E38682" t="str">
            <v>CÔNG TY TNHH THƯƠNG MẠI KỸ THUẬT HỮU DUY</v>
          </cell>
          <cell r="F38682" t="str">
            <v>Số 125 Đường Phú Châu, Khu phố 1, Phường Tam Bình, Thành phố Thủ Đức, Thành phố Hồ Chí Minh, Việt Nam</v>
          </cell>
          <cell r="G38682" t="str">
            <v/>
          </cell>
          <cell r="H38682" t="str">
            <v>Lê Vũ Minh Hải</v>
          </cell>
          <cell r="I38682">
            <v>0</v>
          </cell>
          <cell r="J38682">
            <v>0</v>
          </cell>
          <cell r="K38682">
            <v>0</v>
          </cell>
          <cell r="L38682">
            <v>0</v>
          </cell>
          <cell r="M38682">
            <v>37081240</v>
          </cell>
          <cell r="N38682" t="str">
            <v>0</v>
          </cell>
          <cell r="O38682">
            <v>40789364</v>
          </cell>
          <cell r="P38682" t="str">
            <v>Nguyễn Ngọc Bảo Châu</v>
          </cell>
          <cell r="Q38682" t="str">
            <v>BH-03A Bán Hàng</v>
          </cell>
        </row>
        <row r="38683">
          <cell r="D38683" t="str">
            <v>HCM-PX-2410-03590</v>
          </cell>
          <cell r="E38683" t="str">
            <v>CÔNG TY TNHH KỸ THUẬT PHÚC ĐẠT |AT</v>
          </cell>
          <cell r="F38683" t="str">
            <v>109 Tô Ký, Khu phố 5, Phường Tân Chánh Hiệp, Quận 12, Thành phố Hồ Chí Minh, Việt Nam</v>
          </cell>
          <cell r="G38683" t="str">
            <v/>
          </cell>
          <cell r="H38683" t="str">
            <v>Tô Thành Đạo</v>
          </cell>
          <cell r="I38683">
            <v>0</v>
          </cell>
          <cell r="J38683">
            <v>0</v>
          </cell>
          <cell r="K38683">
            <v>0</v>
          </cell>
          <cell r="L38683">
            <v>0</v>
          </cell>
          <cell r="M38683">
            <v>88480490</v>
          </cell>
          <cell r="N38683" t="str">
            <v>0</v>
          </cell>
          <cell r="O38683">
            <v>88480490</v>
          </cell>
          <cell r="P38683" t="str">
            <v>Nguyễn Ngọc Bảo Châu</v>
          </cell>
          <cell r="Q38683" t="str">
            <v>BH-03A Bán Hàng</v>
          </cell>
        </row>
        <row r="38684">
          <cell r="D38684" t="str">
            <v>CTH-PX-2410-00424</v>
          </cell>
          <cell r="E38684" t="str">
            <v>CÔNG TY TNHH ĐIỆN MẶT TRỜI PHƯỚC KIÊN</v>
          </cell>
          <cell r="F38684" t="str">
            <v>Số D33 Đường số 3, Mỹ Thạnh Hưng, Phường 6, Thành phố Mỹ Tho, Tỉnh Tiền Giang, Việt Nam</v>
          </cell>
          <cell r="G38684" t="str">
            <v/>
          </cell>
          <cell r="H38684" t="str">
            <v>Sale Cần Thơ SL</v>
          </cell>
          <cell r="I38684">
            <v>0</v>
          </cell>
          <cell r="J38684">
            <v>0</v>
          </cell>
          <cell r="K38684">
            <v>0</v>
          </cell>
          <cell r="L38684">
            <v>0</v>
          </cell>
          <cell r="M38684">
            <v>0</v>
          </cell>
          <cell r="N38684" t="str">
            <v>0</v>
          </cell>
          <cell r="O38684">
            <v>0</v>
          </cell>
          <cell r="P38684" t="str">
            <v>Lâm Tuyết Trinh</v>
          </cell>
          <cell r="Q38684" t="str">
            <v>BH-03F Xuất Bảo Hành</v>
          </cell>
        </row>
        <row r="38685">
          <cell r="D38685" t="str">
            <v>HCM-PX-2410-03591</v>
          </cell>
          <cell r="E38685" t="str">
            <v>HCM bán cho CTH</v>
          </cell>
          <cell r="F38685" t="str">
            <v>45 - 47 Bùi Quang Trinh, Phường Phú Thứ, Quận Cái Răng, Thành phố Cần Thơ, Việt Nam</v>
          </cell>
          <cell r="G38685" t="str">
            <v/>
          </cell>
          <cell r="H38685" t="str">
            <v>Sale HCM Nội Bộ</v>
          </cell>
          <cell r="I38685">
            <v>0</v>
          </cell>
          <cell r="J38685">
            <v>0</v>
          </cell>
          <cell r="K38685">
            <v>0</v>
          </cell>
          <cell r="L38685">
            <v>0</v>
          </cell>
          <cell r="M38685">
            <v>0</v>
          </cell>
          <cell r="N38685" t="str">
            <v>0</v>
          </cell>
          <cell r="O38685">
            <v>0</v>
          </cell>
          <cell r="P38685" t="str">
            <v>Nguyễn Ngọc Bảo Châu</v>
          </cell>
          <cell r="Q38685" t="str">
            <v>BH-16C Xuất Bán Chi Nhánh (Không Sắp Xe)</v>
          </cell>
        </row>
        <row r="38686">
          <cell r="D38686" t="str">
            <v>HCM-PX-2410-03592</v>
          </cell>
          <cell r="E38686" t="str">
            <v>CÔNG TY TNHH KỸ THUẬT PHÚC ĐẠT |AT</v>
          </cell>
          <cell r="F38686" t="str">
            <v>109 Tô Ký, Khu phố 5, Phường Tân Chánh Hiệp, Quận 12, Thành phố Hồ Chí Minh, Việt Nam</v>
          </cell>
          <cell r="G38686" t="str">
            <v/>
          </cell>
          <cell r="H38686" t="str">
            <v>Tô Thành Đạo</v>
          </cell>
          <cell r="I38686">
            <v>0</v>
          </cell>
          <cell r="J38686">
            <v>0</v>
          </cell>
          <cell r="K38686">
            <v>0</v>
          </cell>
          <cell r="L38686">
            <v>0</v>
          </cell>
          <cell r="M38686">
            <v>4261210</v>
          </cell>
          <cell r="N38686" t="str">
            <v>0</v>
          </cell>
          <cell r="O38686">
            <v>4261210</v>
          </cell>
          <cell r="P38686" t="str">
            <v>Nguyễn Ngọc Bảo Châu</v>
          </cell>
          <cell r="Q38686" t="str">
            <v>BH-03A Bán Hàng</v>
          </cell>
        </row>
        <row r="38687">
          <cell r="D38687" t="str">
            <v>CTH-PX-2410-00425</v>
          </cell>
          <cell r="E38687" t="str">
            <v>NGUYỄN VĂN QUY</v>
          </cell>
          <cell r="F38687" t="str">
            <v>QL30 Huyện Cao Lãnh, Đồng Tháp, Việt Nam</v>
          </cell>
          <cell r="G38687" t="str">
            <v/>
          </cell>
          <cell r="H38687" t="str">
            <v>Tô Văn Tình</v>
          </cell>
          <cell r="I38687">
            <v>0</v>
          </cell>
          <cell r="J38687">
            <v>0</v>
          </cell>
          <cell r="K38687">
            <v>0</v>
          </cell>
          <cell r="L38687">
            <v>0</v>
          </cell>
          <cell r="M38687">
            <v>2246000</v>
          </cell>
          <cell r="N38687" t="str">
            <v>0</v>
          </cell>
          <cell r="O38687">
            <v>2246000</v>
          </cell>
          <cell r="P38687" t="str">
            <v>Lâm Tuyết Trinh</v>
          </cell>
          <cell r="Q38687" t="str">
            <v>BH-03A Bán Hàng</v>
          </cell>
        </row>
        <row r="38688">
          <cell r="D38688" t="str">
            <v>HCM-PX-2410-03594</v>
          </cell>
          <cell r="E38688" t="str">
            <v>HCM bán cho HN</v>
          </cell>
          <cell r="F38688" t="str">
            <v>Lô 05 -10A Khu Công nghiệp Hoàng Mai, Phường Hoàng Văn Thụ, Quận Hoàng Mai, Thành phố Hà Nội, Việt Nam</v>
          </cell>
          <cell r="G38688" t="str">
            <v/>
          </cell>
          <cell r="H38688" t="str">
            <v>Sale HCM Nội Bộ</v>
          </cell>
          <cell r="I38688">
            <v>0</v>
          </cell>
          <cell r="J38688">
            <v>0</v>
          </cell>
          <cell r="K38688">
            <v>0</v>
          </cell>
          <cell r="L38688">
            <v>0</v>
          </cell>
          <cell r="M38688">
            <v>0</v>
          </cell>
          <cell r="N38688" t="str">
            <v>0</v>
          </cell>
          <cell r="O38688">
            <v>0</v>
          </cell>
          <cell r="P38688" t="str">
            <v>Nguyễn Ngọc Bảo Châu</v>
          </cell>
          <cell r="Q38688" t="str">
            <v>BH-16C Xuất Bán Chi Nhánh (Không Sắp Xe)</v>
          </cell>
        </row>
        <row r="38689">
          <cell r="D38689" t="str">
            <v>HCM-PX-2410-03595</v>
          </cell>
          <cell r="E38689" t="str">
            <v>CÔNG TY CỔ PHẦN CƠ KHÍ CHẾ TẠO THIẾT BỊ &amp; THANG MÁY AN HÒA</v>
          </cell>
          <cell r="F38689" t="str">
            <v>172/185/8 Đường An Dương Vương, Phường 16, Quận 8, Thành phố Hồ Chí Minh, Việt Nam</v>
          </cell>
          <cell r="G38689" t="str">
            <v/>
          </cell>
          <cell r="H38689" t="str">
            <v>Lương Hoàng Hiệp</v>
          </cell>
          <cell r="I38689">
            <v>0</v>
          </cell>
          <cell r="J38689">
            <v>0</v>
          </cell>
          <cell r="K38689">
            <v>0</v>
          </cell>
          <cell r="L38689">
            <v>0</v>
          </cell>
          <cell r="M38689">
            <v>0</v>
          </cell>
          <cell r="N38689" t="str">
            <v>0</v>
          </cell>
          <cell r="O38689">
            <v>0</v>
          </cell>
          <cell r="P38689" t="str">
            <v>Mai Quỳnh Giao</v>
          </cell>
          <cell r="Q38689" t="str">
            <v>BH-03F Xuất Bảo Hành</v>
          </cell>
        </row>
        <row r="38690">
          <cell r="D38690" t="str">
            <v>HNI-PX-2410-00971</v>
          </cell>
          <cell r="E38690" t="str">
            <v>HỆ THỐNG TÂN THÁI SƠN TOÀN QUỐC</v>
          </cell>
          <cell r="F38690" t="str">
            <v>Trường tiểu học Yên Xá, Tân Triều, Thanh Trì, Hà Nội, Việt Nam</v>
          </cell>
          <cell r="G38690" t="str">
            <v/>
          </cell>
          <cell r="H38690" t="str">
            <v>Nguyễn Văn Linh</v>
          </cell>
          <cell r="I38690">
            <v>0</v>
          </cell>
          <cell r="J38690">
            <v>0</v>
          </cell>
          <cell r="K38690">
            <v>0</v>
          </cell>
          <cell r="L38690">
            <v>0</v>
          </cell>
          <cell r="M38690">
            <v>2900000</v>
          </cell>
          <cell r="N38690" t="str">
            <v>0</v>
          </cell>
          <cell r="O38690">
            <v>2900000</v>
          </cell>
          <cell r="P38690" t="str">
            <v>Bùi Thị Phương Anh</v>
          </cell>
          <cell r="Q38690" t="str">
            <v>BH-03E Xuất Sửa Chữa</v>
          </cell>
        </row>
        <row r="38691">
          <cell r="D38691" t="str">
            <v>HCM-PX-2410-03598</v>
          </cell>
          <cell r="E38691" t="str">
            <v>HCM bán cho CTH</v>
          </cell>
          <cell r="F38691" t="str">
            <v>45 - 47 Bùi Quang Trinh, Phường Phú Thứ, Quận Cái Răng, Thành phố Cần Thơ, Việt Nam</v>
          </cell>
          <cell r="G38691" t="str">
            <v/>
          </cell>
          <cell r="H38691" t="str">
            <v>Sale HCM Nội Bộ</v>
          </cell>
          <cell r="I38691">
            <v>0</v>
          </cell>
          <cell r="J38691">
            <v>0</v>
          </cell>
          <cell r="K38691">
            <v>0</v>
          </cell>
          <cell r="L38691">
            <v>0</v>
          </cell>
          <cell r="M38691">
            <v>0</v>
          </cell>
          <cell r="N38691" t="str">
            <v>0</v>
          </cell>
          <cell r="O38691">
            <v>0</v>
          </cell>
          <cell r="P38691" t="str">
            <v>Nguyễn Ngọc Anh Thư</v>
          </cell>
          <cell r="Q38691" t="str">
            <v>BH-16C Xuất Bán Chi Nhánh (Không Sắp Xe)</v>
          </cell>
        </row>
        <row r="38692">
          <cell r="D38692" t="str">
            <v>HCM-PX-2410-03599</v>
          </cell>
          <cell r="E38692" t="str">
            <v>CÔNG TY TNHH KỸ THUẬT PHÚC ĐẠT</v>
          </cell>
          <cell r="F38692" t="str">
            <v>109 Tô Ký, Khu phố 5, Phường Tân Chánh Hiệp, Quận 12, Thành phố Hồ Chí Minh, Việt Nam</v>
          </cell>
          <cell r="G38692" t="str">
            <v/>
          </cell>
          <cell r="H38692" t="str">
            <v>Vũ Duy Hưng</v>
          </cell>
          <cell r="I38692">
            <v>0</v>
          </cell>
          <cell r="J38692">
            <v>0</v>
          </cell>
          <cell r="K38692">
            <v>0</v>
          </cell>
          <cell r="L38692">
            <v>0</v>
          </cell>
          <cell r="M38692">
            <v>7454000</v>
          </cell>
          <cell r="N38692" t="str">
            <v>0</v>
          </cell>
          <cell r="O38692">
            <v>8050320</v>
          </cell>
          <cell r="P38692" t="str">
            <v>Nguyễn Ngọc Anh Thư</v>
          </cell>
          <cell r="Q38692" t="str">
            <v>BH-03A Bán Hàng</v>
          </cell>
        </row>
        <row r="38693">
          <cell r="D38693" t="str">
            <v>HCM-PX-2410-03603</v>
          </cell>
          <cell r="E38693" t="str">
            <v>CÔNG TY TNHH KỸ THUẬT PHÚC ĐẠT |AT</v>
          </cell>
          <cell r="F38693" t="str">
            <v>109 Tô Ký, Khu phố 5, Phường Tân Chánh Hiệp, Quận 12, Thành phố Hồ Chí Minh, Việt Nam</v>
          </cell>
          <cell r="G38693" t="str">
            <v/>
          </cell>
          <cell r="H38693" t="str">
            <v>Tô Thành Đạo</v>
          </cell>
          <cell r="I38693">
            <v>0</v>
          </cell>
          <cell r="J38693">
            <v>0</v>
          </cell>
          <cell r="K38693">
            <v>0</v>
          </cell>
          <cell r="L38693">
            <v>0</v>
          </cell>
          <cell r="M38693">
            <v>92741700</v>
          </cell>
          <cell r="N38693" t="str">
            <v>0</v>
          </cell>
          <cell r="O38693">
            <v>92741700</v>
          </cell>
          <cell r="P38693" t="str">
            <v>Nguyễn Ngọc Bảo Châu</v>
          </cell>
          <cell r="Q38693" t="str">
            <v>BH-03A Bán Hàng</v>
          </cell>
        </row>
        <row r="38694">
          <cell r="D38694" t="str">
            <v>CTH-PX-2410-00427</v>
          </cell>
          <cell r="E38694" t="str">
            <v>CÔNG TY TNHH THIẾT BỊ ĐIỆN TRƯỜNG ĐẠT</v>
          </cell>
          <cell r="F38694" t="str">
            <v>Số 52A Phan Huy Chú, Phường An Khánh, Quận Ninh Kiều, Thành phố Cần Thơ, Việt Nam</v>
          </cell>
          <cell r="G38694" t="str">
            <v/>
          </cell>
          <cell r="H38694" t="str">
            <v>Sale Cần Thơ SL</v>
          </cell>
          <cell r="I38694">
            <v>0</v>
          </cell>
          <cell r="J38694">
            <v>0</v>
          </cell>
          <cell r="K38694">
            <v>0</v>
          </cell>
          <cell r="L38694">
            <v>0</v>
          </cell>
          <cell r="M38694">
            <v>841000</v>
          </cell>
          <cell r="N38694" t="str">
            <v>0</v>
          </cell>
          <cell r="O38694">
            <v>925100</v>
          </cell>
          <cell r="P38694" t="str">
            <v>Lâm Tuyết Trinh</v>
          </cell>
          <cell r="Q38694" t="str">
            <v>BH-03A Bán Hàng</v>
          </cell>
        </row>
        <row r="38695">
          <cell r="D38695" t="str">
            <v>HCM-PX-2410-03607</v>
          </cell>
          <cell r="E38695" t="str">
            <v>HCM bán cho HN</v>
          </cell>
          <cell r="F38695" t="str">
            <v>Lô 05 -10A Khu Công nghiệp Hoàng Mai, Phường Hoàng Văn Thụ, Quận Hoàng Mai, Thành phố Hà Nội, Việt Nam</v>
          </cell>
          <cell r="G38695" t="str">
            <v/>
          </cell>
          <cell r="H38695" t="str">
            <v>Sale HCM Nội Bộ</v>
          </cell>
          <cell r="I38695">
            <v>0</v>
          </cell>
          <cell r="J38695">
            <v>0</v>
          </cell>
          <cell r="K38695">
            <v>0</v>
          </cell>
          <cell r="L38695">
            <v>0</v>
          </cell>
          <cell r="M38695">
            <v>0</v>
          </cell>
          <cell r="N38695" t="str">
            <v>0</v>
          </cell>
          <cell r="O38695">
            <v>0</v>
          </cell>
          <cell r="P38695" t="str">
            <v>Trần Thị Quí</v>
          </cell>
          <cell r="Q38695" t="str">
            <v>BH-16C Xuất Bán Chi Nhánh (Không Sắp Xe)</v>
          </cell>
        </row>
        <row r="38696">
          <cell r="D38696" t="str">
            <v>HCM-PX-2410-03608</v>
          </cell>
          <cell r="E38696" t="str">
            <v>CÔNG TY TNHH KỸ THUẬT TỰ ĐỘNG CDA</v>
          </cell>
          <cell r="F38696" t="str">
            <v>12 Đường Tân Thới Nhất 20, Khu phố 3, Phường Tân Thới Nhất, Quận 12, Thành phố Hồ Chí Minh, Việt Nam</v>
          </cell>
          <cell r="G38696" t="str">
            <v/>
          </cell>
          <cell r="H38696" t="str">
            <v>Trần Bảo Quốc</v>
          </cell>
          <cell r="I38696">
            <v>0</v>
          </cell>
          <cell r="J38696">
            <v>90000</v>
          </cell>
          <cell r="K38696">
            <v>0</v>
          </cell>
          <cell r="L38696">
            <v>0</v>
          </cell>
          <cell r="M38696">
            <v>27654620</v>
          </cell>
          <cell r="N38696" t="str">
            <v>0</v>
          </cell>
          <cell r="O38696">
            <v>30420082</v>
          </cell>
          <cell r="P38696" t="str">
            <v>Nguyễn Ngọc Bảo Châu</v>
          </cell>
          <cell r="Q38696" t="str">
            <v>BH-03A Bán Hàng</v>
          </cell>
        </row>
        <row r="38697">
          <cell r="D38697" t="str">
            <v>HCM-PX-2410-03609</v>
          </cell>
          <cell r="E38697" t="str">
            <v>CÔNG TY TNHH KỸ THUẬT TỰ ĐỘNG HÓA SÀI GÒN</v>
          </cell>
          <cell r="F38697" t="str">
            <v>Số 130/9A Đường ĐHT2, Phường Đông Hưng Thuận, Quận 12, Thành phố Hồ Chí Minh, Việt Nam</v>
          </cell>
          <cell r="G38697" t="str">
            <v/>
          </cell>
          <cell r="H38697" t="str">
            <v>Lai Hoàn Bảo</v>
          </cell>
          <cell r="I38697">
            <v>0</v>
          </cell>
          <cell r="J38697">
            <v>0</v>
          </cell>
          <cell r="K38697">
            <v>0</v>
          </cell>
          <cell r="L38697">
            <v>0</v>
          </cell>
          <cell r="M38697">
            <v>5170000</v>
          </cell>
          <cell r="N38697" t="str">
            <v>0</v>
          </cell>
          <cell r="O38697">
            <v>5687000</v>
          </cell>
          <cell r="P38697" t="str">
            <v>Nguyễn Ngọc Bảo Châu</v>
          </cell>
          <cell r="Q38697" t="str">
            <v>BH-03A Bán Hàng</v>
          </cell>
        </row>
        <row r="38698">
          <cell r="D38698" t="str">
            <v>HNI-PX-2410-00973</v>
          </cell>
          <cell r="E38698" t="str">
            <v>CÔNG TY CỔ PHẦN CÔNG NGHỆ HỢP LONG</v>
          </cell>
          <cell r="F38698" t="str">
            <v>Số 6 ngõ 293, đường Tân Mai, Phường Tân Mai, Quận Hoàng Mai, Thành phố Hà Nội, Việt Nam</v>
          </cell>
          <cell r="G38698" t="str">
            <v/>
          </cell>
          <cell r="H38698" t="str">
            <v>Trần Văn Tuyền</v>
          </cell>
          <cell r="I38698">
            <v>0</v>
          </cell>
          <cell r="J38698">
            <v>11000</v>
          </cell>
          <cell r="K38698">
            <v>0</v>
          </cell>
          <cell r="L38698">
            <v>0</v>
          </cell>
          <cell r="M38698">
            <v>1306000</v>
          </cell>
          <cell r="N38698" t="str">
            <v>0</v>
          </cell>
          <cell r="O38698">
            <v>1436600</v>
          </cell>
          <cell r="P38698" t="str">
            <v>Trần Thị Thanh Phương</v>
          </cell>
          <cell r="Q38698" t="str">
            <v>BH-03A Bán Hàng</v>
          </cell>
        </row>
        <row r="38699">
          <cell r="D38699" t="str">
            <v>HNI-PX-2410-00974</v>
          </cell>
          <cell r="E38699" t="str">
            <v>CÔNG TY TNHH THIẾT BỊ CÔNG NGHỆ VÀ DỊCH VỤ KHANG VIỆT</v>
          </cell>
          <cell r="F38699" t="str">
            <v>Số 25, Ngách 1, Tổ 68, Phường Tương Mai, Quận Hoàng Mai, Thành phố Hà Nội, Việt Nam</v>
          </cell>
          <cell r="G38699" t="str">
            <v/>
          </cell>
          <cell r="H38699" t="str">
            <v>Ngô Võ Đại Thắng</v>
          </cell>
          <cell r="I38699">
            <v>0</v>
          </cell>
          <cell r="J38699">
            <v>0</v>
          </cell>
          <cell r="K38699">
            <v>0</v>
          </cell>
          <cell r="L38699">
            <v>0</v>
          </cell>
          <cell r="M38699">
            <v>82924200</v>
          </cell>
          <cell r="N38699" t="str">
            <v>0</v>
          </cell>
          <cell r="O38699">
            <v>91216620</v>
          </cell>
          <cell r="P38699" t="str">
            <v>Nguyễn Diệu Thùy</v>
          </cell>
          <cell r="Q38699" t="str">
            <v>BH-03A Bán Hàng</v>
          </cell>
        </row>
        <row r="38700">
          <cell r="D38700" t="str">
            <v>HNI-PX-2410-00976</v>
          </cell>
          <cell r="E38700" t="str">
            <v>ANH BẢO ANH NHẬT TẢO</v>
          </cell>
          <cell r="F38700" t="str">
            <v>số 26 ngõ 521/23 An Dương Vương, Đông Ngạc, HN, Việt Nam</v>
          </cell>
          <cell r="G38700" t="str">
            <v/>
          </cell>
          <cell r="H38700" t="str">
            <v>Trần Văn Tuyền</v>
          </cell>
          <cell r="I38700">
            <v>0</v>
          </cell>
          <cell r="J38700">
            <v>0</v>
          </cell>
          <cell r="K38700">
            <v>0</v>
          </cell>
          <cell r="L38700">
            <v>0</v>
          </cell>
          <cell r="M38700">
            <v>21150000</v>
          </cell>
          <cell r="N38700" t="str">
            <v>0</v>
          </cell>
          <cell r="O38700">
            <v>23265000</v>
          </cell>
          <cell r="P38700" t="str">
            <v>Nguyễn Diệu Thùy</v>
          </cell>
          <cell r="Q38700" t="str">
            <v>BH-03A Bán Hàng</v>
          </cell>
        </row>
        <row r="38701">
          <cell r="D38701" t="str">
            <v>HCM-PX-2410-03616</v>
          </cell>
          <cell r="E38701" t="str">
            <v>CÔNG TY TNHH MỘT THÀNH VIÊN TỰ ĐỘNG ĐẠI THIÊN Á</v>
          </cell>
          <cell r="F38701" t="str">
            <v>Tổ 30, Phường An Khê, Quận Thanh Khê, Thành phố Đà Nẵng, Việt Nam</v>
          </cell>
          <cell r="G38701" t="str">
            <v/>
          </cell>
          <cell r="H38701" t="str">
            <v>Hồ Nhật Anh</v>
          </cell>
          <cell r="I38701">
            <v>0</v>
          </cell>
          <cell r="J38701">
            <v>0</v>
          </cell>
          <cell r="K38701">
            <v>0</v>
          </cell>
          <cell r="L38701">
            <v>0</v>
          </cell>
          <cell r="M38701">
            <v>380000</v>
          </cell>
          <cell r="N38701" t="str">
            <v>0</v>
          </cell>
          <cell r="O38701">
            <v>380000</v>
          </cell>
          <cell r="P38701" t="str">
            <v>Nguyễn Ngọc Bảo Châu</v>
          </cell>
          <cell r="Q38701" t="str">
            <v>BH-03A Bán Hàng</v>
          </cell>
        </row>
        <row r="38702">
          <cell r="D38702" t="str">
            <v>HCM-PX-2410-03617</v>
          </cell>
          <cell r="E38702" t="str">
            <v>CÔNG TY TNHH CƠ KHÍ VÀ TỰ ĐỘNG HÓA LÂM THAO</v>
          </cell>
          <cell r="F38702" t="str">
            <v>12C/21 Khu phố Bình Phước B, Phường Bình Chuẩn, Thành phố Thuận An, Tỉnh Bình Dương, Việt Nam</v>
          </cell>
          <cell r="G38702" t="str">
            <v/>
          </cell>
          <cell r="H38702" t="str">
            <v>Phạm Minh Tuấn</v>
          </cell>
          <cell r="I38702">
            <v>0</v>
          </cell>
          <cell r="J38702">
            <v>0</v>
          </cell>
          <cell r="K38702">
            <v>0</v>
          </cell>
          <cell r="L38702">
            <v>0</v>
          </cell>
          <cell r="M38702">
            <v>29353000</v>
          </cell>
          <cell r="N38702" t="str">
            <v>0</v>
          </cell>
          <cell r="O38702">
            <v>32288300</v>
          </cell>
          <cell r="P38702" t="str">
            <v>Lê Thị Huyền Trang</v>
          </cell>
          <cell r="Q38702" t="str">
            <v>BH-03A Bán Hàng</v>
          </cell>
        </row>
        <row r="38703">
          <cell r="D38703" t="str">
            <v>HCM-PX-2410-03619</v>
          </cell>
          <cell r="E38703" t="str">
            <v>CÔNG TY TNHH THƯƠNG MẠI KỸ THUẬT ACTECH</v>
          </cell>
          <cell r="F38703" t="str">
            <v>Lô 1476 Khu B2-41, KĐT Xanh Bàu Tràm Lakeside, Phường Hoà Hiệp Nam, Quận Liên Chiểu, Thành phố Đà Nẵng, Việt Nam</v>
          </cell>
          <cell r="G38703" t="str">
            <v/>
          </cell>
          <cell r="H38703" t="str">
            <v>Trần Văn Thiên Nam</v>
          </cell>
          <cell r="I38703">
            <v>0</v>
          </cell>
          <cell r="J38703">
            <v>0</v>
          </cell>
          <cell r="K38703">
            <v>0</v>
          </cell>
          <cell r="L38703">
            <v>0</v>
          </cell>
          <cell r="M38703">
            <v>0</v>
          </cell>
          <cell r="N38703" t="str">
            <v>0</v>
          </cell>
          <cell r="O38703">
            <v>0</v>
          </cell>
          <cell r="P38703" t="str">
            <v>Mai Quỳnh Giao</v>
          </cell>
          <cell r="Q38703" t="str">
            <v>BH-03F Xuất Bảo Hành</v>
          </cell>
        </row>
        <row r="38704">
          <cell r="D38704" t="str">
            <v>HCM-PX-2410-03624</v>
          </cell>
          <cell r="E38704" t="str">
            <v>CÔNG TY TNHH VIỆT NAM SOLAR</v>
          </cell>
          <cell r="F38704" t="str">
            <v>56A Hồ Bá Phấn, Khu phố 4, Phường Phước Long A, Thành phố Thủ Đức, Thành phố Hồ Chí Minh, Việt Nam</v>
          </cell>
          <cell r="G38704" t="str">
            <v/>
          </cell>
          <cell r="H38704" t="str">
            <v>Nguyễn Hà Thái</v>
          </cell>
          <cell r="I38704">
            <v>0</v>
          </cell>
          <cell r="J38704">
            <v>0</v>
          </cell>
          <cell r="K38704">
            <v>0</v>
          </cell>
          <cell r="L38704">
            <v>0</v>
          </cell>
          <cell r="M38704">
            <v>12775000</v>
          </cell>
          <cell r="N38704" t="str">
            <v>0</v>
          </cell>
          <cell r="O38704">
            <v>14052500</v>
          </cell>
          <cell r="P38704" t="str">
            <v>Trần Thị Quí</v>
          </cell>
          <cell r="Q38704" t="str">
            <v>BH-03A Bán Hàng</v>
          </cell>
        </row>
        <row r="38705">
          <cell r="D38705" t="str">
            <v>HCM-PX-2410-03626</v>
          </cell>
          <cell r="E38705" t="str">
            <v>CÔNG TY TNHH MỘT THÀNH VIÊN CADIVI ĐỒNG NAI</v>
          </cell>
          <cell r="F38705" t="str">
            <v>Đường số 1, Khu công nghiệp Long Thành, Xã Tam An, Huyện Long Thành, Tỉnh Đồng Nai, Việt Nam</v>
          </cell>
          <cell r="G38705" t="str">
            <v/>
          </cell>
          <cell r="H38705" t="str">
            <v>Lê Quốc Dũng</v>
          </cell>
          <cell r="I38705">
            <v>0</v>
          </cell>
          <cell r="J38705">
            <v>0</v>
          </cell>
          <cell r="K38705">
            <v>0</v>
          </cell>
          <cell r="L38705">
            <v>0</v>
          </cell>
          <cell r="M38705">
            <v>25136750</v>
          </cell>
          <cell r="N38705" t="str">
            <v>0</v>
          </cell>
          <cell r="O38705">
            <v>27650425</v>
          </cell>
          <cell r="P38705" t="str">
            <v>Lê Thị Huyền Trang</v>
          </cell>
          <cell r="Q38705" t="str">
            <v>BH-03A Bán Hàng</v>
          </cell>
        </row>
        <row r="38706">
          <cell r="D38706" t="str">
            <v>HCM-PX-2410-03627</v>
          </cell>
          <cell r="E38706" t="str">
            <v>CÔNG TY TNHH MỘT THÀNH VIÊN CADIVI ĐỒNG NAI</v>
          </cell>
          <cell r="F38706" t="str">
            <v>Đường số 1, Khu công nghiệp Long Thành, Xã Tam An, Huyện Long Thành, Tỉnh Đồng Nai, Việt Nam</v>
          </cell>
          <cell r="G38706" t="str">
            <v/>
          </cell>
          <cell r="H38706" t="str">
            <v>Lê Quốc Dũng</v>
          </cell>
          <cell r="I38706">
            <v>0</v>
          </cell>
          <cell r="J38706">
            <v>0</v>
          </cell>
          <cell r="K38706">
            <v>0</v>
          </cell>
          <cell r="L38706">
            <v>0</v>
          </cell>
          <cell r="M38706">
            <v>20601610</v>
          </cell>
          <cell r="N38706" t="str">
            <v>0</v>
          </cell>
          <cell r="O38706">
            <v>22661771</v>
          </cell>
          <cell r="P38706" t="str">
            <v>Lê Thị Huyền Trang</v>
          </cell>
          <cell r="Q38706" t="str">
            <v>BH-03A Bán Hàng</v>
          </cell>
        </row>
        <row r="38707">
          <cell r="D38707" t="str">
            <v>HCM-PX-2410-03631</v>
          </cell>
          <cell r="E38707" t="str">
            <v>CÔNG TY TNHH THƯƠNG MẠI ĐIỆN MIỀN NAM</v>
          </cell>
          <cell r="F38707" t="str">
            <v>370/46 Võ Văn Kiệt, Phường Cô Giang, Quận 1, Thành phố Hồ Chí Minh, Việt Nam</v>
          </cell>
          <cell r="G38707" t="str">
            <v/>
          </cell>
          <cell r="H38707" t="str">
            <v>Lê Vũ Minh Hải</v>
          </cell>
          <cell r="I38707">
            <v>0</v>
          </cell>
          <cell r="J38707">
            <v>0</v>
          </cell>
          <cell r="K38707">
            <v>0</v>
          </cell>
          <cell r="L38707">
            <v>0</v>
          </cell>
          <cell r="M38707">
            <v>13760000</v>
          </cell>
          <cell r="N38707" t="str">
            <v>0</v>
          </cell>
          <cell r="O38707">
            <v>15136000</v>
          </cell>
          <cell r="P38707" t="str">
            <v>Nguyễn Ngọc Bảo Châu</v>
          </cell>
          <cell r="Q38707" t="str">
            <v>BH-03A Bán Hàng</v>
          </cell>
        </row>
        <row r="38708">
          <cell r="D38708" t="str">
            <v>HCM-PX-2410-03632</v>
          </cell>
          <cell r="E38708" t="str">
            <v>CÔNG TY TNHH THƯƠNG MẠI DỊCH VỤ KỸ THUẬT ĐIỆN - TỰ ĐỘNG HÓA SQM</v>
          </cell>
          <cell r="F38708" t="str">
            <v>745/84/11 Quang Trung, Phường 12, Quận Gò Vấp, Thành phố Hồ Chí Minh, Việt Nam</v>
          </cell>
          <cell r="G38708" t="str">
            <v/>
          </cell>
          <cell r="H38708" t="str">
            <v>Nguyễn Tấn Tài</v>
          </cell>
          <cell r="I38708">
            <v>0</v>
          </cell>
          <cell r="J38708">
            <v>50000</v>
          </cell>
          <cell r="K38708">
            <v>0</v>
          </cell>
          <cell r="L38708">
            <v>0</v>
          </cell>
          <cell r="M38708">
            <v>19829320</v>
          </cell>
          <cell r="N38708" t="str">
            <v>0</v>
          </cell>
          <cell r="O38708">
            <v>21812252</v>
          </cell>
          <cell r="P38708" t="str">
            <v>Nguyễn Ngọc Bảo Châu</v>
          </cell>
          <cell r="Q38708" t="str">
            <v>BH-03A Bán Hàng</v>
          </cell>
        </row>
        <row r="38709">
          <cell r="D38709" t="str">
            <v>HCM-PX-2410-03633</v>
          </cell>
          <cell r="E38709" t="str">
            <v>CÔNG TY TNHH THƯƠNG MẠI DỊCH VỤ ĐIỆN H-T(XUÂN HUÂN)</v>
          </cell>
          <cell r="F38709" t="str">
            <v>Số 216/1, Khu phố 1, Phường Bình Đa, Thành phố Biên Hòa, Tỉnh Đồng Nai, Việt Nam</v>
          </cell>
          <cell r="G38709" t="str">
            <v/>
          </cell>
          <cell r="H38709" t="str">
            <v>Lê Quốc Dũng</v>
          </cell>
          <cell r="I38709">
            <v>0</v>
          </cell>
          <cell r="J38709">
            <v>0</v>
          </cell>
          <cell r="K38709">
            <v>0</v>
          </cell>
          <cell r="L38709">
            <v>0</v>
          </cell>
          <cell r="M38709">
            <v>5086000</v>
          </cell>
          <cell r="N38709" t="str">
            <v>0</v>
          </cell>
          <cell r="O38709">
            <v>5594600</v>
          </cell>
          <cell r="P38709" t="str">
            <v>Lê Thị Huyền Trang</v>
          </cell>
          <cell r="Q38709" t="str">
            <v>BH-03A Bán Hàng</v>
          </cell>
        </row>
        <row r="38710">
          <cell r="D38710" t="str">
            <v>HCM-PX-2410-03634</v>
          </cell>
          <cell r="E38710" t="str">
            <v>CÔNG TY TNHH THƯƠNG MẠI DỊCH VỤ THANG MÁY ĐẠI VIỆT</v>
          </cell>
          <cell r="F38710" t="str">
            <v>435/37 Phú Định, Phường 16, Quận 8, Thành phố Hồ Chí Minh, Việt Nam</v>
          </cell>
          <cell r="G38710" t="str">
            <v/>
          </cell>
          <cell r="H38710" t="str">
            <v>Lê Quốc Dũng</v>
          </cell>
          <cell r="I38710">
            <v>0</v>
          </cell>
          <cell r="J38710">
            <v>0</v>
          </cell>
          <cell r="K38710">
            <v>0</v>
          </cell>
          <cell r="L38710">
            <v>0</v>
          </cell>
          <cell r="M38710">
            <v>5626000</v>
          </cell>
          <cell r="N38710" t="str">
            <v>0</v>
          </cell>
          <cell r="O38710">
            <v>5626000</v>
          </cell>
          <cell r="P38710" t="str">
            <v>Lê Thị Huyền Trang</v>
          </cell>
          <cell r="Q38710" t="str">
            <v>BH-03A Bán Hàng</v>
          </cell>
        </row>
        <row r="38711">
          <cell r="D38711" t="str">
            <v>HCM-PX-2410-03643</v>
          </cell>
          <cell r="E38711" t="str">
            <v>HCM bán cho CTH</v>
          </cell>
          <cell r="F38711" t="str">
            <v>45 - 47 Bùi Quang Trinh, Phường Phú Thứ, Quận Cái Răng, Thành phố Cần Thơ, Việt Nam</v>
          </cell>
          <cell r="G38711" t="str">
            <v/>
          </cell>
          <cell r="H38711" t="str">
            <v>Sale HCM Nội Bộ</v>
          </cell>
          <cell r="I38711">
            <v>0</v>
          </cell>
          <cell r="J38711">
            <v>0</v>
          </cell>
          <cell r="K38711">
            <v>0</v>
          </cell>
          <cell r="L38711">
            <v>0</v>
          </cell>
          <cell r="M38711">
            <v>0</v>
          </cell>
          <cell r="N38711" t="str">
            <v>0</v>
          </cell>
          <cell r="O38711">
            <v>0</v>
          </cell>
          <cell r="P38711" t="str">
            <v>Trần Thị Quí</v>
          </cell>
          <cell r="Q38711" t="str">
            <v>BH-16A Xuất Bán Chi Nhánh</v>
          </cell>
        </row>
        <row r="38712">
          <cell r="D38712" t="str">
            <v>HNI-PX-2410-00889</v>
          </cell>
          <cell r="E38712" t="str">
            <v>CÔNG TY TNHH CÔNG NGHỆ TỰ ĐỘNG HÓA FATECH</v>
          </cell>
          <cell r="F38712" t="str">
            <v>TT3B. 31, khu nhà ở thấp tầng thuộc ô đất TT3, KĐTM Phùng Khoang, Phường Trung Văn, Quận Nam Từ Liêm, Thành phố Hà Nội, Việt Nam</v>
          </cell>
          <cell r="G38712" t="str">
            <v/>
          </cell>
          <cell r="H38712" t="str">
            <v>Ngô Võ Đại Thắng</v>
          </cell>
          <cell r="I38712">
            <v>0</v>
          </cell>
          <cell r="J38712">
            <v>0</v>
          </cell>
          <cell r="K38712">
            <v>0</v>
          </cell>
          <cell r="L38712">
            <v>0</v>
          </cell>
          <cell r="M38712">
            <v>4675000</v>
          </cell>
          <cell r="N38712" t="str">
            <v>0</v>
          </cell>
          <cell r="O38712">
            <v>5142500</v>
          </cell>
          <cell r="P38712" t="str">
            <v>Trần Thị Thanh Phương</v>
          </cell>
          <cell r="Q38712" t="str">
            <v>BH-03A Bán Hàng</v>
          </cell>
        </row>
        <row r="38713">
          <cell r="D38713" t="str">
            <v>HCM-PX-2410-03275</v>
          </cell>
          <cell r="E38713" t="str">
            <v>CÔNG TY TNHH THƯƠNG MẠI ĐIỆN MIỀN NAM</v>
          </cell>
          <cell r="F38713" t="str">
            <v>370/46 Võ Văn Kiệt, Phường Cô Giang, Quận 1, Thành phố Hồ Chí Minh, Việt Nam</v>
          </cell>
          <cell r="G38713" t="str">
            <v/>
          </cell>
          <cell r="H38713" t="str">
            <v>Lê Vũ Minh Hải</v>
          </cell>
          <cell r="I38713">
            <v>0</v>
          </cell>
          <cell r="J38713">
            <v>0</v>
          </cell>
          <cell r="K38713">
            <v>0</v>
          </cell>
          <cell r="L38713">
            <v>0</v>
          </cell>
          <cell r="M38713">
            <v>16544000</v>
          </cell>
          <cell r="N38713" t="str">
            <v>0</v>
          </cell>
          <cell r="O38713">
            <v>18198400</v>
          </cell>
          <cell r="P38713" t="str">
            <v>Lê Thị Huyền Trang</v>
          </cell>
          <cell r="Q38713" t="str">
            <v>BH-03A Bán Hàng</v>
          </cell>
        </row>
        <row r="38714">
          <cell r="D38714" t="str">
            <v>HCM-PX-2410-03278</v>
          </cell>
          <cell r="E38714" t="str">
            <v>CÔNG TY TNHH XNK THIẾT BỊ IN SONG LONG</v>
          </cell>
          <cell r="F38714" t="str">
            <v>Số 174, Đường Lý Thánh Tông, Phường Hiệp Tân, Quận Tân phú, TP Hồ Chí Minh, Việt Nam</v>
          </cell>
          <cell r="G38714" t="str">
            <v/>
          </cell>
          <cell r="H38714" t="str">
            <v>Nguyễn Ngọc Bằng</v>
          </cell>
          <cell r="I38714">
            <v>0</v>
          </cell>
          <cell r="J38714">
            <v>0</v>
          </cell>
          <cell r="K38714">
            <v>0</v>
          </cell>
          <cell r="L38714">
            <v>0</v>
          </cell>
          <cell r="M38714">
            <v>8598000</v>
          </cell>
          <cell r="N38714" t="str">
            <v>0</v>
          </cell>
          <cell r="O38714">
            <v>9457800</v>
          </cell>
          <cell r="P38714" t="str">
            <v>Mai Quỳnh Giao</v>
          </cell>
          <cell r="Q38714" t="str">
            <v>BH-03A Bán Hàng</v>
          </cell>
        </row>
        <row r="38715">
          <cell r="D38715" t="str">
            <v>HCM-PX-2410-03280</v>
          </cell>
          <cell r="E38715" t="str">
            <v>CÔNG TY TNHH CÔNG NGHỆ QUỐC DŨNG</v>
          </cell>
          <cell r="F38715" t="str">
            <v>Số 66 Đường 619, Ấp Mũi Côn Đại, Xã Phước Hiệp, Huyện Củ Chi, Thành phố Hồ Chí Minh, Việt Nam</v>
          </cell>
          <cell r="G38715" t="str">
            <v/>
          </cell>
          <cell r="H38715" t="str">
            <v>Đoàn Trần Bửu Đăng</v>
          </cell>
          <cell r="I38715">
            <v>0</v>
          </cell>
          <cell r="J38715">
            <v>0</v>
          </cell>
          <cell r="K38715">
            <v>0</v>
          </cell>
          <cell r="L38715">
            <v>0</v>
          </cell>
          <cell r="M38715">
            <v>1868000</v>
          </cell>
          <cell r="N38715" t="str">
            <v>0</v>
          </cell>
          <cell r="O38715">
            <v>2054800</v>
          </cell>
          <cell r="P38715" t="str">
            <v>Mai Quỳnh Giao</v>
          </cell>
          <cell r="Q38715" t="str">
            <v>BH-03A Bán Hàng</v>
          </cell>
        </row>
        <row r="38716">
          <cell r="D38716" t="str">
            <v>HNI-PX-2410-00890</v>
          </cell>
          <cell r="E38716" t="str">
            <v>CHI NHÁNH CÔNG TRÌNH VIETTEL HẢI DƯƠNG - TỔNG CÔNG TY CỔ PHẦN CÔNG TRÌNH VIETTEL</v>
          </cell>
          <cell r="F38716" t="str">
            <v>Số 169, đường Bạch Đằng, Phường Trần Phú, Thành phố Hải Dương, Tỉnh Hải Dương, Việt Nam</v>
          </cell>
          <cell r="G38716" t="str">
            <v/>
          </cell>
          <cell r="H38716" t="str">
            <v>Nguyễn Minh Quang 1</v>
          </cell>
          <cell r="I38716">
            <v>0</v>
          </cell>
          <cell r="J38716">
            <v>0</v>
          </cell>
          <cell r="K38716">
            <v>0</v>
          </cell>
          <cell r="L38716">
            <v>0</v>
          </cell>
          <cell r="M38716">
            <v>33432000</v>
          </cell>
          <cell r="N38716" t="str">
            <v>0</v>
          </cell>
          <cell r="O38716">
            <v>36775200</v>
          </cell>
          <cell r="P38716" t="str">
            <v>Bùi Thị Phương Anh</v>
          </cell>
          <cell r="Q38716" t="str">
            <v>BH-03A Bán Hàng</v>
          </cell>
        </row>
        <row r="38717">
          <cell r="D38717" t="str">
            <v>HCM-PX-2410-03284</v>
          </cell>
          <cell r="E38717" t="str">
            <v>CÔNG TY TNHH MTV TMDVSX TÂM NGUYÊN</v>
          </cell>
          <cell r="F38717" t="str">
            <v>135/7A Dương Công Khi, ấp 1, Xã xuân thới thượng, Huyện Hoc Môn, TPHCM, Thị trấn Hóc Môn, Huyện Hóc Môn, Thành phố Hồ Chí Minh, Việt Nam</v>
          </cell>
          <cell r="G38717" t="str">
            <v/>
          </cell>
          <cell r="H38717" t="str">
            <v>Phạm Văn Thành</v>
          </cell>
          <cell r="I38717">
            <v>0</v>
          </cell>
          <cell r="J38717">
            <v>0</v>
          </cell>
          <cell r="K38717">
            <v>0</v>
          </cell>
          <cell r="L38717">
            <v>0</v>
          </cell>
          <cell r="M38717">
            <v>165000</v>
          </cell>
          <cell r="N38717" t="str">
            <v>0</v>
          </cell>
          <cell r="O38717">
            <v>165000</v>
          </cell>
          <cell r="P38717" t="str">
            <v>Lê Thị Huyền Trang</v>
          </cell>
          <cell r="Q38717" t="str">
            <v>BH-03A Bán Hàng</v>
          </cell>
        </row>
        <row r="38718">
          <cell r="D38718" t="str">
            <v>HCM-PX-2410-03286</v>
          </cell>
          <cell r="E38718" t="str">
            <v>CÔNG TY TNHH ĐIỆN TỰ ĐỘNG V-TECH</v>
          </cell>
          <cell r="F38718" t="str">
            <v>88/11 Đường số 13, Khu phố 19, Phường Bình Hưng Hòa, Quận Bình Tân, Thành phố Hồ Chí Minh, Việt Nam</v>
          </cell>
          <cell r="G38718" t="str">
            <v/>
          </cell>
          <cell r="H38718" t="str">
            <v>Nguyễn Tiến Dũng 1</v>
          </cell>
          <cell r="I38718">
            <v>0</v>
          </cell>
          <cell r="J38718">
            <v>27000</v>
          </cell>
          <cell r="K38718">
            <v>0</v>
          </cell>
          <cell r="L38718">
            <v>0</v>
          </cell>
          <cell r="M38718">
            <v>8681280</v>
          </cell>
          <cell r="N38718" t="str">
            <v>0</v>
          </cell>
          <cell r="O38718">
            <v>9549408</v>
          </cell>
          <cell r="P38718" t="str">
            <v>Lê Thị Huyền Trang</v>
          </cell>
          <cell r="Q38718" t="str">
            <v>BH-03A Bán Hàng</v>
          </cell>
        </row>
        <row r="38719">
          <cell r="D38719" t="str">
            <v>HCM-PX-2410-03290</v>
          </cell>
          <cell r="E38719" t="str">
            <v>CÔNG TY TNHH ĐIỆN TỰ ĐỘNG V-TECH</v>
          </cell>
          <cell r="F38719" t="str">
            <v>88/11 Đường số 13, Khu phố 19, Phường Bình Hưng Hòa, Quận Bình Tân, Thành phố Hồ Chí Minh, Việt Nam</v>
          </cell>
          <cell r="G38719" t="str">
            <v/>
          </cell>
          <cell r="H38719" t="str">
            <v>Nguyễn Tiến Dũng 1</v>
          </cell>
          <cell r="I38719">
            <v>0</v>
          </cell>
          <cell r="J38719">
            <v>71000</v>
          </cell>
          <cell r="K38719">
            <v>0</v>
          </cell>
          <cell r="L38719">
            <v>0</v>
          </cell>
          <cell r="M38719">
            <v>21415750</v>
          </cell>
          <cell r="N38719" t="str">
            <v>0</v>
          </cell>
          <cell r="O38719">
            <v>23557325</v>
          </cell>
          <cell r="P38719" t="str">
            <v>Lê Thị Huyền Trang</v>
          </cell>
          <cell r="Q38719" t="str">
            <v>BH-03A Bán Hàng</v>
          </cell>
        </row>
        <row r="38720">
          <cell r="D38720" t="str">
            <v>HCM-PX-2410-03294</v>
          </cell>
          <cell r="E38720" t="str">
            <v>CÔNG TY TNHH KỸ THUẬT ITECH VIỆT NAM</v>
          </cell>
          <cell r="F38720" t="str">
            <v>30/22D Huỳnh Thị Đồng, Khu phố 6, Thị trấn Nhà Bè, Huyện Nhà Bè, Thành phố Hồ Chí Minh, Việt Nam</v>
          </cell>
          <cell r="G38720" t="str">
            <v/>
          </cell>
          <cell r="H38720" t="str">
            <v>Nguyễn Quốc Duy</v>
          </cell>
          <cell r="I38720">
            <v>0</v>
          </cell>
          <cell r="J38720">
            <v>0</v>
          </cell>
          <cell r="K38720">
            <v>0</v>
          </cell>
          <cell r="L38720">
            <v>0</v>
          </cell>
          <cell r="M38720">
            <v>13324200</v>
          </cell>
          <cell r="N38720" t="str">
            <v>0</v>
          </cell>
          <cell r="O38720">
            <v>14656620</v>
          </cell>
          <cell r="P38720" t="str">
            <v>Mai Quỳnh Giao</v>
          </cell>
          <cell r="Q38720" t="str">
            <v>BH-03A Bán Hàng</v>
          </cell>
        </row>
        <row r="38721">
          <cell r="D38721" t="str">
            <v>HCM-PX-2410-03297</v>
          </cell>
          <cell r="E38721" t="str">
            <v>NGÔ QUANG LỘC</v>
          </cell>
          <cell r="F38721" t="str">
            <v>Chung Cư Bàu Cát 2, Phường 10, Quận Tân Bình, Thành phố Hồ Chí Minh, Việt Nam</v>
          </cell>
          <cell r="G38721" t="str">
            <v/>
          </cell>
          <cell r="H38721" t="str">
            <v>Nguyễn Ngọc Bằng</v>
          </cell>
          <cell r="I38721">
            <v>0</v>
          </cell>
          <cell r="J38721">
            <v>0</v>
          </cell>
          <cell r="K38721">
            <v>0</v>
          </cell>
          <cell r="L38721">
            <v>0</v>
          </cell>
          <cell r="M38721">
            <v>11500000</v>
          </cell>
          <cell r="N38721" t="str">
            <v>0</v>
          </cell>
          <cell r="O38721">
            <v>12650000</v>
          </cell>
          <cell r="P38721" t="str">
            <v>Trần Thị Quí</v>
          </cell>
          <cell r="Q38721" t="str">
            <v>BH-03A Bán Hàng</v>
          </cell>
        </row>
        <row r="38722">
          <cell r="D38722" t="str">
            <v>HCM-PX-2410-03299</v>
          </cell>
          <cell r="E38722" t="str">
            <v>CÔNG TY TNHH SẢN XUẤT THƯƠNG MẠI THIẾT BỊ CÔNG NGHIỆP NAM TIẾN</v>
          </cell>
          <cell r="F38722" t="str">
            <v>182/1G Ấp Tân Thới 3, Xã Tân Hiệp, Huyện Hóc Môn, Thành phố Hồ Chí Minh, Việt Nam</v>
          </cell>
          <cell r="G38722" t="str">
            <v/>
          </cell>
          <cell r="H38722" t="str">
            <v>Tô Thành Đạo</v>
          </cell>
          <cell r="I38722">
            <v>0</v>
          </cell>
          <cell r="J38722">
            <v>0</v>
          </cell>
          <cell r="K38722">
            <v>0</v>
          </cell>
          <cell r="L38722">
            <v>0</v>
          </cell>
          <cell r="M38722">
            <v>6950000</v>
          </cell>
          <cell r="N38722" t="str">
            <v>0</v>
          </cell>
          <cell r="O38722">
            <v>7645000</v>
          </cell>
          <cell r="P38722" t="str">
            <v>Mai Quỳnh Giao</v>
          </cell>
          <cell r="Q38722" t="str">
            <v>BH-03A Bán Hàng</v>
          </cell>
        </row>
        <row r="38723">
          <cell r="D38723" t="str">
            <v>HCM-PX-2410-03301</v>
          </cell>
          <cell r="E38723" t="str">
            <v>CÔNG TY TNHH KỸ THUẬT PHÚC ĐẠT |AT</v>
          </cell>
          <cell r="F38723" t="str">
            <v>109 Tô Ký, Khu phố 5, Phường Tân Chánh Hiệp, Quận 12, Thành phố Hồ Chí Minh, Việt Nam</v>
          </cell>
          <cell r="G38723" t="str">
            <v/>
          </cell>
          <cell r="H38723" t="str">
            <v>Tô Thành Đạo</v>
          </cell>
          <cell r="I38723">
            <v>0</v>
          </cell>
          <cell r="J38723">
            <v>0</v>
          </cell>
          <cell r="K38723">
            <v>0</v>
          </cell>
          <cell r="L38723">
            <v>0</v>
          </cell>
          <cell r="M38723">
            <v>1230000</v>
          </cell>
          <cell r="N38723" t="str">
            <v>0</v>
          </cell>
          <cell r="O38723">
            <v>1230000</v>
          </cell>
          <cell r="P38723" t="str">
            <v>Lê Thị Huyền Trang</v>
          </cell>
          <cell r="Q38723" t="str">
            <v>BH-03A Bán Hàng</v>
          </cell>
        </row>
        <row r="38724">
          <cell r="D38724" t="str">
            <v>HCM-PX-2410-03302</v>
          </cell>
          <cell r="E38724" t="str">
            <v>CÔNG TY TNHH CHẾ TẠO MÁY THUẬN PHÁT</v>
          </cell>
          <cell r="F38724" t="str">
            <v>23/36/11 Đường Nguyễn Hữu Tiến, Phường Tây Thạnh, Quận Tân Phú, Thành phố Hồ Chí Minh, Việt Nam</v>
          </cell>
          <cell r="G38724" t="str">
            <v/>
          </cell>
          <cell r="H38724" t="str">
            <v>Lê Quốc Dũng</v>
          </cell>
          <cell r="I38724">
            <v>0</v>
          </cell>
          <cell r="J38724">
            <v>0</v>
          </cell>
          <cell r="K38724">
            <v>0</v>
          </cell>
          <cell r="L38724">
            <v>0</v>
          </cell>
          <cell r="M38724">
            <v>1586000</v>
          </cell>
          <cell r="N38724" t="str">
            <v>0</v>
          </cell>
          <cell r="O38724">
            <v>1744600</v>
          </cell>
          <cell r="P38724" t="str">
            <v>Lê Thị Huyền Trang</v>
          </cell>
          <cell r="Q38724" t="str">
            <v>BH-03A Bán Hàng</v>
          </cell>
        </row>
        <row r="38725">
          <cell r="D38725" t="str">
            <v>HCM-PX-2410-03304</v>
          </cell>
          <cell r="E38725" t="str">
            <v>CÔNG TY TNHH CƠ KHÍ CHÍNH XÁC AN KHANG</v>
          </cell>
          <cell r="F38725" t="str">
            <v>27 Hiệp Bình, Phường Hiệp Bình Chánh, Thành phố Thủ Đức, Thành phố Hồ Chí Minh, Việt Nam</v>
          </cell>
          <cell r="G38725" t="str">
            <v/>
          </cell>
          <cell r="H38725" t="str">
            <v>Lê Quốc Dũng</v>
          </cell>
          <cell r="I38725">
            <v>0</v>
          </cell>
          <cell r="J38725">
            <v>0</v>
          </cell>
          <cell r="K38725">
            <v>0</v>
          </cell>
          <cell r="L38725">
            <v>0</v>
          </cell>
          <cell r="M38725">
            <v>10106000</v>
          </cell>
          <cell r="N38725" t="str">
            <v>0</v>
          </cell>
          <cell r="O38725">
            <v>11116600</v>
          </cell>
          <cell r="P38725" t="str">
            <v>Lê Thị Huyền Trang</v>
          </cell>
          <cell r="Q38725" t="str">
            <v>BH-03A Bán Hàng</v>
          </cell>
        </row>
        <row r="38726">
          <cell r="D38726" t="str">
            <v>HCM-PX-2410-03305</v>
          </cell>
          <cell r="E38726" t="str">
            <v>CÔNG TY TNHH THƯƠNG MẠI DỊCH VỤ KỸ THUẬT KSM</v>
          </cell>
          <cell r="F38726" t="str">
            <v>Việt Nam</v>
          </cell>
          <cell r="G38726" t="str">
            <v/>
          </cell>
          <cell r="H38726" t="str">
            <v>Nguyễn Phú Quốc</v>
          </cell>
          <cell r="I38726">
            <v>0</v>
          </cell>
          <cell r="J38726">
            <v>0</v>
          </cell>
          <cell r="K38726">
            <v>0</v>
          </cell>
          <cell r="L38726">
            <v>0</v>
          </cell>
          <cell r="M38726">
            <v>0</v>
          </cell>
          <cell r="N38726" t="str">
            <v>0</v>
          </cell>
          <cell r="O38726">
            <v>0</v>
          </cell>
          <cell r="P38726" t="str">
            <v>Nguyễn Ngọc Anh Thư</v>
          </cell>
          <cell r="Q38726" t="str">
            <v>BH-03F Xuất Bảo Hành</v>
          </cell>
        </row>
        <row r="38727">
          <cell r="D38727" t="str">
            <v>HCM-PX-2410-03307</v>
          </cell>
          <cell r="E38727" t="str">
            <v>CỬA HÀNG ĐIỆN CÔNG NGHIỆP TRƯỜNG</v>
          </cell>
          <cell r="F38727" t="str">
            <v>Số 156H/1, Khu phố 1A, Phường An Phú, Thành phố Thuận An, Tỉnh Bình Dương, Việt Nam</v>
          </cell>
          <cell r="G38727" t="str">
            <v/>
          </cell>
          <cell r="H38727" t="str">
            <v>Lai Hoàn Bảo</v>
          </cell>
          <cell r="I38727">
            <v>0</v>
          </cell>
          <cell r="J38727">
            <v>0</v>
          </cell>
          <cell r="K38727">
            <v>0</v>
          </cell>
          <cell r="L38727">
            <v>0</v>
          </cell>
          <cell r="M38727">
            <v>0</v>
          </cell>
          <cell r="N38727" t="str">
            <v>0</v>
          </cell>
          <cell r="O38727">
            <v>0</v>
          </cell>
          <cell r="P38727" t="str">
            <v>Nguyễn Ngọc Anh Thư</v>
          </cell>
          <cell r="Q38727" t="str">
            <v>BH-03F Xuất Bảo Hành</v>
          </cell>
        </row>
        <row r="38728">
          <cell r="D38728" t="str">
            <v>HCM-PX-2410-03308</v>
          </cell>
          <cell r="E38728" t="str">
            <v>CÔNG TY TNHH CHẾ TẠO MÁY QUYÊN TIN HÒA</v>
          </cell>
          <cell r="F38728" t="str">
            <v>20/3 Ấp Bắc Lân, Xã Bà Điểm, Huyện Hóc Môn, Thành phố Hồ Chí Minh, Việt Nam</v>
          </cell>
          <cell r="G38728" t="str">
            <v/>
          </cell>
          <cell r="H38728" t="str">
            <v>Phạm Văn Thành</v>
          </cell>
          <cell r="I38728">
            <v>0</v>
          </cell>
          <cell r="J38728">
            <v>0</v>
          </cell>
          <cell r="K38728">
            <v>0</v>
          </cell>
          <cell r="L38728">
            <v>0</v>
          </cell>
          <cell r="M38728">
            <v>0</v>
          </cell>
          <cell r="N38728" t="str">
            <v>0</v>
          </cell>
          <cell r="O38728">
            <v>0</v>
          </cell>
          <cell r="P38728" t="str">
            <v>Nguyễn Ngọc Anh Thư</v>
          </cell>
          <cell r="Q38728" t="str">
            <v>BH-03F Xuất Bảo Hành</v>
          </cell>
        </row>
        <row r="38729">
          <cell r="D38729" t="str">
            <v>HCM-PX-2410-03309</v>
          </cell>
          <cell r="E38729" t="str">
            <v>CÔNG TY TNHH MỘT THÀNH VIÊN LIÊN HỢP KHOA HỌC - CÔNG NGHỆ - MÔI TRƯỜNG BIWASE</v>
          </cell>
          <cell r="F38729" t="str">
            <v>Số 39, Tổ 8, Khu phố 1B, Phường Chánh Phú Hòa, Thành phố Bến Cát, Tỉnh Bình Dương, Việt Nam</v>
          </cell>
          <cell r="G38729" t="str">
            <v/>
          </cell>
          <cell r="H38729" t="str">
            <v>Nguyễn Hoàng Quân</v>
          </cell>
          <cell r="I38729">
            <v>0</v>
          </cell>
          <cell r="J38729">
            <v>0</v>
          </cell>
          <cell r="K38729">
            <v>0</v>
          </cell>
          <cell r="L38729">
            <v>0</v>
          </cell>
          <cell r="M38729">
            <v>0</v>
          </cell>
          <cell r="N38729" t="str">
            <v>0</v>
          </cell>
          <cell r="O38729">
            <v>0</v>
          </cell>
          <cell r="P38729" t="str">
            <v>Nguyễn Ngọc Anh Thư</v>
          </cell>
          <cell r="Q38729" t="str">
            <v>BH-03F Xuất Bảo Hành</v>
          </cell>
        </row>
        <row r="38730">
          <cell r="D38730" t="str">
            <v>HCM-PX-2410-03310</v>
          </cell>
          <cell r="E38730" t="str">
            <v>CHI NHÁNH CÔNG TRÌNH VIETTEL KHÁNH HÒA - TỔNG CÔNG TY CỔ PHẦN CÔNG TRÌNH VIETTEL | VCC KHA</v>
          </cell>
          <cell r="F38730" t="str">
            <v>Tầng 2, Tòa nhà Viettel Khánh Hòa, Số 9 Võ Thị Sáu, Phường Vĩnh Nguyên, Thành phố Nha Trang, Tỉnh Khánh Hòa, Việt Nam</v>
          </cell>
          <cell r="G38730" t="str">
            <v/>
          </cell>
          <cell r="H38730" t="str">
            <v>Nguyễn Phú Quốc</v>
          </cell>
          <cell r="I38730">
            <v>0</v>
          </cell>
          <cell r="J38730">
            <v>0</v>
          </cell>
          <cell r="K38730">
            <v>0</v>
          </cell>
          <cell r="L38730">
            <v>0</v>
          </cell>
          <cell r="M38730">
            <v>0</v>
          </cell>
          <cell r="N38730" t="str">
            <v>0</v>
          </cell>
          <cell r="O38730">
            <v>0</v>
          </cell>
          <cell r="P38730" t="str">
            <v>Trần Thị Quí</v>
          </cell>
          <cell r="Q38730" t="str">
            <v>BH-03F Xuất Bảo Hành</v>
          </cell>
        </row>
        <row r="38731">
          <cell r="D38731" t="str">
            <v>HCM-PX-2410-03311</v>
          </cell>
          <cell r="E38731" t="str">
            <v>CÔNG TY CỔ PHẦN TƯ VẤN ĐẦU TƯ VÀ CHUYỂN GIAO CÔNG NGHỆ ĐIỆN MẶT TRỜI NINH THUẬN</v>
          </cell>
          <cell r="F38731" t="str">
            <v>Số 568 Đường 21 tháng 8, Phường Bảo An, Thành phố Phan Rang-Tháp Chàm, Tỉnh Ninh Thuận, Việt Nam</v>
          </cell>
          <cell r="G38731" t="str">
            <v/>
          </cell>
          <cell r="H38731" t="str">
            <v>Nguyễn Phú Quốc</v>
          </cell>
          <cell r="I38731">
            <v>0</v>
          </cell>
          <cell r="J38731">
            <v>0</v>
          </cell>
          <cell r="K38731">
            <v>0</v>
          </cell>
          <cell r="L38731">
            <v>0</v>
          </cell>
          <cell r="M38731">
            <v>0</v>
          </cell>
          <cell r="N38731" t="str">
            <v>0</v>
          </cell>
          <cell r="O38731">
            <v>0</v>
          </cell>
          <cell r="P38731" t="str">
            <v>Nguyễn Ngọc Anh Thư</v>
          </cell>
          <cell r="Q38731" t="str">
            <v>BH-03F Xuất Bảo Hành</v>
          </cell>
        </row>
        <row r="38732">
          <cell r="D38732" t="str">
            <v>HCM-PX-2410-03312</v>
          </cell>
          <cell r="E38732" t="str">
            <v>CÔNG TY CỔ PHẦN KINH DOANH ĐẠI HOÀNG KIM BÌNH PHƯỚC</v>
          </cell>
          <cell r="F38732" t="str">
            <v>Đường liên thôn Phước Hòa Phước Tân, thôn Phước Tân, Xã Bình Tân, Huyện Phú Riềng, Tỉnh Bình Phước, Việt Nam</v>
          </cell>
          <cell r="G38732" t="str">
            <v/>
          </cell>
          <cell r="H38732" t="str">
            <v>Nguyễn Hà Thái</v>
          </cell>
          <cell r="I38732">
            <v>0</v>
          </cell>
          <cell r="J38732">
            <v>0</v>
          </cell>
          <cell r="K38732">
            <v>0</v>
          </cell>
          <cell r="L38732">
            <v>0</v>
          </cell>
          <cell r="M38732">
            <v>14000000</v>
          </cell>
          <cell r="N38732" t="str">
            <v>0</v>
          </cell>
          <cell r="O38732">
            <v>15120000</v>
          </cell>
          <cell r="P38732" t="str">
            <v>Trần Thị Quí</v>
          </cell>
          <cell r="Q38732" t="str">
            <v>BH-03A Bán Hàng</v>
          </cell>
        </row>
        <row r="38733">
          <cell r="D38733" t="str">
            <v>HCM-PX-2410-03313</v>
          </cell>
          <cell r="E38733" t="str">
            <v>CÔNG TY TNHH ĐIỆN TỰ ĐỘNG V-TECH</v>
          </cell>
          <cell r="F38733" t="str">
            <v>88/11 Đường số 13, Khu phố 19, Phường Bình Hưng Hòa, Quận Bình Tân, Thành phố Hồ Chí Minh, Việt Nam</v>
          </cell>
          <cell r="G38733" t="str">
            <v/>
          </cell>
          <cell r="H38733" t="str">
            <v>Nguyễn Tiến Dũng 1</v>
          </cell>
          <cell r="I38733">
            <v>0</v>
          </cell>
          <cell r="J38733">
            <v>11000</v>
          </cell>
          <cell r="K38733">
            <v>0</v>
          </cell>
          <cell r="L38733">
            <v>0</v>
          </cell>
          <cell r="M38733">
            <v>3477320</v>
          </cell>
          <cell r="N38733" t="str">
            <v>0</v>
          </cell>
          <cell r="O38733">
            <v>3825052</v>
          </cell>
          <cell r="P38733" t="str">
            <v>Lê Thị Huyền Trang</v>
          </cell>
          <cell r="Q38733" t="str">
            <v>BH-03A Bán Hàng</v>
          </cell>
        </row>
        <row r="38734">
          <cell r="D38734" t="str">
            <v>HNI-PX-2410-00892</v>
          </cell>
          <cell r="E38734" t="str">
            <v>CÔNG TY CP CHẾ TẠO ĐIỆN CƠ HÀ NỘI</v>
          </cell>
          <cell r="F38734" t="str">
            <v>Số 42, Tổ 15, Thị Trấn Đông Anh, Huyện Đông Anh, Thành phố Hà Nội, Việt Nam</v>
          </cell>
          <cell r="G38734" t="str">
            <v/>
          </cell>
          <cell r="H38734" t="str">
            <v>Nguyễn Hữu Phước</v>
          </cell>
          <cell r="I38734">
            <v>0</v>
          </cell>
          <cell r="J38734">
            <v>0</v>
          </cell>
          <cell r="K38734">
            <v>0</v>
          </cell>
          <cell r="L38734">
            <v>0</v>
          </cell>
          <cell r="M38734">
            <v>4788000</v>
          </cell>
          <cell r="N38734" t="str">
            <v>0</v>
          </cell>
          <cell r="O38734">
            <v>5266800</v>
          </cell>
          <cell r="P38734" t="str">
            <v>Nguyễn Diệu Thùy</v>
          </cell>
          <cell r="Q38734" t="str">
            <v>BH-03A Bán Hàng</v>
          </cell>
        </row>
        <row r="38735">
          <cell r="D38735" t="str">
            <v>HCM-PX-2410-03315</v>
          </cell>
          <cell r="E38735" t="str">
            <v>CÔNG TY CỔ PHẦN ĐẦU TƯ NĂNG LƯỢNG XANH MINH THỊNH PHÁT</v>
          </cell>
          <cell r="F38735" t="str">
            <v>Số 3 Ấp Mỹ Trường, Xã Mỹ Tịnh An, Huyện Chợ Gạo, Tỉnh Tiền Giang, Việt Nam</v>
          </cell>
          <cell r="G38735" t="str">
            <v/>
          </cell>
          <cell r="H38735" t="str">
            <v>Quách Gia Khang</v>
          </cell>
          <cell r="I38735">
            <v>0</v>
          </cell>
          <cell r="J38735">
            <v>0</v>
          </cell>
          <cell r="K38735">
            <v>0</v>
          </cell>
          <cell r="L38735">
            <v>0</v>
          </cell>
          <cell r="M38735">
            <v>82644588</v>
          </cell>
          <cell r="N38735" t="str">
            <v>0</v>
          </cell>
          <cell r="O38735">
            <v>90909047</v>
          </cell>
          <cell r="P38735" t="str">
            <v>Trần Thị Quí</v>
          </cell>
          <cell r="Q38735" t="str">
            <v>BH-03A Bán Hàng</v>
          </cell>
        </row>
        <row r="38736">
          <cell r="D38736" t="str">
            <v>HCM-PX-2410-03317</v>
          </cell>
          <cell r="E38736" t="str">
            <v>CÔNG TY TNHH KỸ THUẬT ĐIỆN THÀNH ĐẠT</v>
          </cell>
          <cell r="F38736" t="str">
            <v>Số 416 Đường Hai Bà Trưng, Phường Trần Phú, Thành phố Quảng Ngãi, Tỉnh Quảng Ngãi, Việt Nam</v>
          </cell>
          <cell r="G38736" t="str">
            <v/>
          </cell>
          <cell r="H38736" t="str">
            <v>Trần Văn Thiên Nam</v>
          </cell>
          <cell r="I38736">
            <v>0</v>
          </cell>
          <cell r="J38736">
            <v>0</v>
          </cell>
          <cell r="K38736">
            <v>0</v>
          </cell>
          <cell r="L38736">
            <v>0</v>
          </cell>
          <cell r="M38736">
            <v>0</v>
          </cell>
          <cell r="N38736" t="str">
            <v>0</v>
          </cell>
          <cell r="O38736">
            <v>0</v>
          </cell>
          <cell r="P38736" t="str">
            <v>Trần Thị Quí</v>
          </cell>
          <cell r="Q38736" t="str">
            <v>BH-03F Xuất Bảo Hành</v>
          </cell>
        </row>
        <row r="38737">
          <cell r="D38737" t="str">
            <v>HCM-PX-2410-03318</v>
          </cell>
          <cell r="E38737" t="str">
            <v>CÔNG TY TNHH MỘT THÀNH VIÊN LIÊN HỢP KHOA HỌC - CÔNG NGHỆ - MÔI TRƯỜNG BIWASE</v>
          </cell>
          <cell r="F38737" t="str">
            <v>Số 39, Tổ 8, Khu phố 1B, Phường Chánh Phú Hòa, Thành phố Bến Cát, Tỉnh Bình Dương, Việt Nam</v>
          </cell>
          <cell r="G38737" t="str">
            <v/>
          </cell>
          <cell r="H38737" t="str">
            <v>Nguyễn Hoàng Quân</v>
          </cell>
          <cell r="I38737">
            <v>0</v>
          </cell>
          <cell r="J38737">
            <v>0</v>
          </cell>
          <cell r="K38737">
            <v>0</v>
          </cell>
          <cell r="L38737">
            <v>0</v>
          </cell>
          <cell r="M38737">
            <v>0</v>
          </cell>
          <cell r="N38737" t="str">
            <v>0</v>
          </cell>
          <cell r="O38737">
            <v>0</v>
          </cell>
          <cell r="P38737" t="str">
            <v>Trần Thị Quí</v>
          </cell>
          <cell r="Q38737" t="str">
            <v>BH-03F Xuất Bảo Hành</v>
          </cell>
        </row>
        <row r="38738">
          <cell r="D38738" t="str">
            <v>HCM-PX-2410-03323</v>
          </cell>
          <cell r="E38738" t="str">
            <v>ANH NGUYỄN ĐỨC DUY- QUẬN BÌNH TÂN</v>
          </cell>
          <cell r="F38738" t="str">
            <v>143/22 liên Khu 4-5,Bình Hưng Hòa, Quận Bình Tân, TPHCM, Việt Nam</v>
          </cell>
          <cell r="G38738" t="str">
            <v/>
          </cell>
          <cell r="H38738" t="str">
            <v>Lê Quốc Dũng</v>
          </cell>
          <cell r="I38738">
            <v>0</v>
          </cell>
          <cell r="J38738">
            <v>0</v>
          </cell>
          <cell r="K38738">
            <v>0</v>
          </cell>
          <cell r="L38738">
            <v>0</v>
          </cell>
          <cell r="M38738">
            <v>3727000</v>
          </cell>
          <cell r="N38738" t="str">
            <v>0</v>
          </cell>
          <cell r="O38738">
            <v>3727000</v>
          </cell>
          <cell r="P38738" t="str">
            <v>Lê Thị Huyền Trang</v>
          </cell>
          <cell r="Q38738" t="str">
            <v>BH-03A Bán Hàng</v>
          </cell>
        </row>
        <row r="38739">
          <cell r="D38739" t="str">
            <v>HCM-PX-2410-03324</v>
          </cell>
          <cell r="E38739" t="str">
            <v>CÔNG TY TNHH TM DV KỸ THUẬT ĐIỆN THUẬN PHÁT</v>
          </cell>
          <cell r="F38739" t="str">
            <v>Số 40/4/2 Hồ Văn Long, Phường Bình Hưng Hòa B, Quận Bình Tân, Thành phố Hồ Chí Minh, Việt Nam</v>
          </cell>
          <cell r="G38739" t="str">
            <v/>
          </cell>
          <cell r="H38739" t="str">
            <v>Lai Hoàn Bảo</v>
          </cell>
          <cell r="I38739">
            <v>0</v>
          </cell>
          <cell r="J38739">
            <v>0</v>
          </cell>
          <cell r="K38739">
            <v>0</v>
          </cell>
          <cell r="L38739">
            <v>0</v>
          </cell>
          <cell r="M38739">
            <v>0</v>
          </cell>
          <cell r="N38739" t="str">
            <v>0</v>
          </cell>
          <cell r="O38739">
            <v>0</v>
          </cell>
          <cell r="P38739" t="str">
            <v>Nguyễn Ngọc Anh Thư</v>
          </cell>
          <cell r="Q38739" t="str">
            <v>BH-03F Xuất Bảo Hành</v>
          </cell>
        </row>
        <row r="38740">
          <cell r="D38740" t="str">
            <v>HNI-PX-2410-00895</v>
          </cell>
          <cell r="E38740" t="str">
            <v>CÔNG TY TNHH THƯƠNG MẠI VÀ DỊCH VỤ CÔNG NGHIỆP MINH TÂN</v>
          </cell>
          <cell r="F38740" t="str">
            <v>Thôn Lâm Hộ, Xã Thanh Lâm, Huyện Mê Linh, Thành phố Hà Nội, Việt Nam</v>
          </cell>
          <cell r="G38740" t="str">
            <v/>
          </cell>
          <cell r="H38740" t="str">
            <v>Nguyễn Văn Linh</v>
          </cell>
          <cell r="I38740">
            <v>0</v>
          </cell>
          <cell r="J38740">
            <v>0</v>
          </cell>
          <cell r="K38740">
            <v>0</v>
          </cell>
          <cell r="L38740">
            <v>0</v>
          </cell>
          <cell r="M38740">
            <v>300000</v>
          </cell>
          <cell r="N38740" t="str">
            <v>0</v>
          </cell>
          <cell r="O38740">
            <v>300000</v>
          </cell>
          <cell r="P38740" t="str">
            <v>Bùi Thị Phương Anh</v>
          </cell>
          <cell r="Q38740" t="str">
            <v>BH-03A Bán Hàng</v>
          </cell>
        </row>
        <row r="38741">
          <cell r="D38741" t="str">
            <v>HCM-PX-2410-03327</v>
          </cell>
          <cell r="E38741" t="str">
            <v>CÔNG TY TNHH QUANG MINH ELEVATOR</v>
          </cell>
          <cell r="F38741" t="str">
            <v>55 Vạn Kiếp, Phường 13, Quận 5, Thành phố Hồ Chí Minh, Việt Nam</v>
          </cell>
          <cell r="G38741" t="str">
            <v/>
          </cell>
          <cell r="H38741" t="str">
            <v>Hồ Hoàng Anh</v>
          </cell>
          <cell r="I38741">
            <v>0</v>
          </cell>
          <cell r="J38741">
            <v>0</v>
          </cell>
          <cell r="K38741">
            <v>0</v>
          </cell>
          <cell r="L38741">
            <v>0</v>
          </cell>
          <cell r="M38741">
            <v>65000</v>
          </cell>
          <cell r="N38741" t="str">
            <v>0</v>
          </cell>
          <cell r="O38741">
            <v>65000</v>
          </cell>
          <cell r="P38741" t="str">
            <v>Lê Thị Huyền Trang</v>
          </cell>
          <cell r="Q38741" t="str">
            <v>BH-03A Bán Hàng</v>
          </cell>
        </row>
        <row r="38742">
          <cell r="D38742" t="str">
            <v>HCM-PX-2410-03328</v>
          </cell>
          <cell r="E38742" t="str">
            <v>HCM bán cho HN</v>
          </cell>
          <cell r="F38742" t="str">
            <v>Lô 05 -10A Khu Công nghiệp Hoàng Mai, Phường Hoàng Văn Thụ, Quận Hoàng Mai, Thành phố Hà Nội, Việt Nam</v>
          </cell>
          <cell r="G38742" t="str">
            <v/>
          </cell>
          <cell r="H38742" t="str">
            <v>Sale HCM Nội Bộ</v>
          </cell>
          <cell r="I38742">
            <v>0</v>
          </cell>
          <cell r="J38742">
            <v>0</v>
          </cell>
          <cell r="K38742">
            <v>0</v>
          </cell>
          <cell r="L38742">
            <v>0</v>
          </cell>
          <cell r="M38742">
            <v>0</v>
          </cell>
          <cell r="N38742" t="str">
            <v>0</v>
          </cell>
          <cell r="O38742">
            <v>0</v>
          </cell>
          <cell r="P38742" t="str">
            <v>Trần Thị Quí</v>
          </cell>
          <cell r="Q38742" t="str">
            <v>BH-16C Xuất Bán Chi Nhánh (Không Sắp Xe)</v>
          </cell>
        </row>
        <row r="38743">
          <cell r="D38743" t="str">
            <v>HCM-PX-2410-03329</v>
          </cell>
          <cell r="E38743" t="str">
            <v>CỬA HÀNG THIẾT BỊ ĐIỆN NGỌC PHÁT</v>
          </cell>
          <cell r="F38743" t="str">
            <v>373/224 Lý Thường Kiệt, Phường 08, Quận Tân Bình, Thành phố Hồ Chí Minh, Việt Nam</v>
          </cell>
          <cell r="G38743" t="str">
            <v/>
          </cell>
          <cell r="H38743" t="str">
            <v>Nguyễn Hoàng Quân</v>
          </cell>
          <cell r="I38743">
            <v>0</v>
          </cell>
          <cell r="J38743">
            <v>0</v>
          </cell>
          <cell r="K38743">
            <v>0</v>
          </cell>
          <cell r="L38743">
            <v>0</v>
          </cell>
          <cell r="M38743">
            <v>0</v>
          </cell>
          <cell r="N38743" t="str">
            <v>0</v>
          </cell>
          <cell r="O38743">
            <v>0</v>
          </cell>
          <cell r="P38743" t="str">
            <v>Trần Thị Quí</v>
          </cell>
          <cell r="Q38743" t="str">
            <v>BH-03F Xuất Bảo Hành</v>
          </cell>
        </row>
        <row r="38744">
          <cell r="D38744" t="str">
            <v>HCM-PX-2410-03330</v>
          </cell>
          <cell r="E38744" t="str">
            <v>CÔNG TY TNHH KỸ THUẬT PHÚC ĐẠT |AT</v>
          </cell>
          <cell r="F38744" t="str">
            <v>109 Tô Ký, Khu phố 5, Phường Tân Chánh Hiệp, Quận 12, Thành phố Hồ Chí Minh, Việt Nam</v>
          </cell>
          <cell r="G38744" t="str">
            <v/>
          </cell>
          <cell r="H38744" t="str">
            <v>Tô Thành Đạo</v>
          </cell>
          <cell r="I38744">
            <v>0</v>
          </cell>
          <cell r="J38744">
            <v>0</v>
          </cell>
          <cell r="K38744">
            <v>0</v>
          </cell>
          <cell r="L38744">
            <v>0</v>
          </cell>
          <cell r="M38744">
            <v>60497930</v>
          </cell>
          <cell r="N38744" t="str">
            <v>0</v>
          </cell>
          <cell r="O38744">
            <v>66547723</v>
          </cell>
          <cell r="P38744" t="str">
            <v>Mai Quỳnh Giao</v>
          </cell>
          <cell r="Q38744" t="str">
            <v>BH-03A Bán Hàng</v>
          </cell>
        </row>
        <row r="38745">
          <cell r="D38745" t="str">
            <v>HCM-PX-2410-03331</v>
          </cell>
          <cell r="E38745" t="str">
            <v>CÔNG TY TNHH CHẾ TẠO MÁY VIMA LA</v>
          </cell>
          <cell r="F38745" t="str">
            <v>Lô R4-R5, Đường số 7, KCN Hải Sơn (GĐ 3 +4), Xã Đức Hòa Hạ, Huyện Đức Hoà, Tỉnh Long An, Việt Nam</v>
          </cell>
          <cell r="G38745" t="str">
            <v/>
          </cell>
          <cell r="H38745" t="str">
            <v>Phạm Văn Thành</v>
          </cell>
          <cell r="I38745">
            <v>0</v>
          </cell>
          <cell r="J38745">
            <v>0</v>
          </cell>
          <cell r="K38745">
            <v>0</v>
          </cell>
          <cell r="L38745">
            <v>0</v>
          </cell>
          <cell r="M38745">
            <v>1710000</v>
          </cell>
          <cell r="N38745" t="str">
            <v>0</v>
          </cell>
          <cell r="O38745">
            <v>1881000</v>
          </cell>
          <cell r="P38745" t="str">
            <v>Lê Thị Huyền Trang</v>
          </cell>
          <cell r="Q38745" t="str">
            <v>BH-03A Bán Hàng</v>
          </cell>
        </row>
        <row r="38746">
          <cell r="D38746" t="str">
            <v>HNI-PX-2410-00898</v>
          </cell>
          <cell r="E38746" t="str">
            <v>CHI NHÁNH CÔNG TRÌNH VIETTEL THÁI BÌNH - TỔNG CÔNG TY CỔ PHẦN CÔNG TRÌNH VIETTEL</v>
          </cell>
          <cell r="F38746" t="str">
            <v>431, đường Trần Hưng Đạo, Phường Trần Hưng Đạo, Thành phố Thái Bình, Tỉnh Thái Bình, Việt Nam</v>
          </cell>
          <cell r="G38746" t="str">
            <v/>
          </cell>
          <cell r="H38746" t="str">
            <v>Nguyễn Anh Mười</v>
          </cell>
          <cell r="I38746">
            <v>0</v>
          </cell>
          <cell r="J38746">
            <v>0</v>
          </cell>
          <cell r="K38746">
            <v>0</v>
          </cell>
          <cell r="L38746">
            <v>0</v>
          </cell>
          <cell r="M38746">
            <v>12026000</v>
          </cell>
          <cell r="N38746" t="str">
            <v>0</v>
          </cell>
          <cell r="O38746">
            <v>13228600</v>
          </cell>
          <cell r="P38746" t="str">
            <v>Bùi Thị Phương Anh</v>
          </cell>
          <cell r="Q38746" t="str">
            <v>BH-03A Bán Hàng</v>
          </cell>
        </row>
        <row r="38747">
          <cell r="D38747" t="str">
            <v>HNI-PX-2410-00899</v>
          </cell>
          <cell r="E38747" t="str">
            <v>CÔNG TY TNHH SẢN XUẤT CƠ ĐIỆN VÀ THƯƠNG MẠI PHƯƠNG LINH</v>
          </cell>
          <cell r="F38747" t="str">
            <v>Tổ 2 cụm 5, Phường Khương Đình, Quận Thanh Xuân, TP Hà Nội, Việt Nam</v>
          </cell>
          <cell r="G38747" t="str">
            <v/>
          </cell>
          <cell r="H38747" t="str">
            <v>Lê Văn Chương</v>
          </cell>
          <cell r="I38747">
            <v>0</v>
          </cell>
          <cell r="J38747">
            <v>0</v>
          </cell>
          <cell r="K38747">
            <v>0</v>
          </cell>
          <cell r="L38747">
            <v>0</v>
          </cell>
          <cell r="M38747">
            <v>0</v>
          </cell>
          <cell r="N38747" t="str">
            <v>0</v>
          </cell>
          <cell r="O38747">
            <v>0</v>
          </cell>
          <cell r="P38747" t="str">
            <v>Trần Thị Thanh Phương</v>
          </cell>
          <cell r="Q38747" t="str">
            <v>BH-03F Xuất Bảo Hành</v>
          </cell>
        </row>
        <row r="38748">
          <cell r="D38748" t="str">
            <v>HNI-PX-2410-00900</v>
          </cell>
          <cell r="E38748" t="str">
            <v>CÔNG TY CỔ PHẦN CÔNG NGHỆ VÀ THƯƠNG MẠI T-TECH</v>
          </cell>
          <cell r="F38748" t="str">
            <v>Số 1/A10, TT 8/3,, Phường Quỳnh Mai, Quận Hai Bà Trưng, Thành phố Hà Nội, Việt Nam</v>
          </cell>
          <cell r="G38748" t="str">
            <v/>
          </cell>
          <cell r="H38748" t="str">
            <v>Nguyễn Văn Linh</v>
          </cell>
          <cell r="I38748">
            <v>0</v>
          </cell>
          <cell r="J38748">
            <v>0</v>
          </cell>
          <cell r="K38748">
            <v>0</v>
          </cell>
          <cell r="L38748">
            <v>0</v>
          </cell>
          <cell r="M38748">
            <v>2468000</v>
          </cell>
          <cell r="N38748" t="str">
            <v>0</v>
          </cell>
          <cell r="O38748">
            <v>2714800</v>
          </cell>
          <cell r="P38748" t="str">
            <v>Trần Thị Thanh Phương</v>
          </cell>
          <cell r="Q38748" t="str">
            <v>BH-03A Bán Hàng</v>
          </cell>
        </row>
        <row r="38749">
          <cell r="D38749" t="str">
            <v>HCM-PX-2410-03338</v>
          </cell>
          <cell r="E38749" t="str">
            <v>CÔNG TY TNHH THIẾT BỊ TỰ ĐỘNG THANG MÁY FUJI</v>
          </cell>
          <cell r="F38749" t="str">
            <v>H37 Nguyễn Phúc Nguyên, Phường Phú Thủy, Thành phố Phan Thiết, Tỉnh Bình Thuận, Việt Nam</v>
          </cell>
          <cell r="G38749" t="str">
            <v/>
          </cell>
          <cell r="H38749" t="str">
            <v>Hồ Nhật Anh</v>
          </cell>
          <cell r="I38749">
            <v>0</v>
          </cell>
          <cell r="J38749">
            <v>0</v>
          </cell>
          <cell r="K38749">
            <v>0</v>
          </cell>
          <cell r="L38749">
            <v>0</v>
          </cell>
          <cell r="M38749">
            <v>1600000</v>
          </cell>
          <cell r="N38749" t="str">
            <v>0</v>
          </cell>
          <cell r="O38749">
            <v>1600000</v>
          </cell>
          <cell r="P38749" t="str">
            <v>Mai Quỳnh Giao</v>
          </cell>
          <cell r="Q38749" t="str">
            <v>BH-03A Bán Hàng</v>
          </cell>
        </row>
        <row r="38750">
          <cell r="D38750" t="str">
            <v>HCM-PX-2410-03339</v>
          </cell>
          <cell r="E38750" t="str">
            <v>CÔNG TY TNHH KỸ THUẬT CÔNG NGHỆ OMEGA</v>
          </cell>
          <cell r="F38750" t="str">
            <v>23/70 Tân Thới Nhất 18, Phường Tân Thới Nhất, Quận 12, Thành phố Hồ Chí Minh, Việt Nam</v>
          </cell>
          <cell r="G38750" t="str">
            <v/>
          </cell>
          <cell r="H38750" t="str">
            <v>Lê Quốc Dũng</v>
          </cell>
          <cell r="I38750">
            <v>0</v>
          </cell>
          <cell r="J38750">
            <v>0</v>
          </cell>
          <cell r="K38750">
            <v>0</v>
          </cell>
          <cell r="L38750">
            <v>0</v>
          </cell>
          <cell r="M38750">
            <v>508000</v>
          </cell>
          <cell r="N38750" t="str">
            <v>0</v>
          </cell>
          <cell r="O38750">
            <v>548640</v>
          </cell>
          <cell r="P38750" t="str">
            <v>Lê Thị Huyền Trang</v>
          </cell>
          <cell r="Q38750" t="str">
            <v>BH-03A Bán Hàng</v>
          </cell>
        </row>
        <row r="38751">
          <cell r="D38751" t="str">
            <v>HCM-PX-2410-03340</v>
          </cell>
          <cell r="E38751" t="str">
            <v>ANH NGUYỄN CẢNH TÂN</v>
          </cell>
          <cell r="F38751" t="str">
            <v>Việt Nam</v>
          </cell>
          <cell r="G38751" t="str">
            <v/>
          </cell>
          <cell r="H38751" t="str">
            <v>Nguyễn Vũ Đăng</v>
          </cell>
          <cell r="I38751">
            <v>0</v>
          </cell>
          <cell r="J38751">
            <v>0</v>
          </cell>
          <cell r="K38751">
            <v>0</v>
          </cell>
          <cell r="L38751">
            <v>0</v>
          </cell>
          <cell r="M38751">
            <v>33420960</v>
          </cell>
          <cell r="N38751" t="str">
            <v>0</v>
          </cell>
          <cell r="O38751">
            <v>33420960</v>
          </cell>
          <cell r="P38751" t="str">
            <v>Lê Thị Huyền Trang</v>
          </cell>
          <cell r="Q38751" t="str">
            <v>BH-03A Bán Hàng</v>
          </cell>
        </row>
        <row r="38752">
          <cell r="D38752" t="str">
            <v>HCM-PX-2410-03344</v>
          </cell>
          <cell r="E38752" t="str">
            <v>CHI NHÁNH CÔNG TY CỔ PHẦN SEATECCO</v>
          </cell>
          <cell r="F38752" t="str">
            <v>57 Đường B6,, Phường 12, Quận Tân Bình, Thành phố Hồ Chí Minh, Việt Nam</v>
          </cell>
          <cell r="G38752" t="str">
            <v/>
          </cell>
          <cell r="H38752" t="str">
            <v>Đoàn Trần Bửu Đăng</v>
          </cell>
          <cell r="I38752">
            <v>0</v>
          </cell>
          <cell r="J38752">
            <v>60000</v>
          </cell>
          <cell r="K38752">
            <v>0</v>
          </cell>
          <cell r="L38752">
            <v>0</v>
          </cell>
          <cell r="M38752">
            <v>9751000</v>
          </cell>
          <cell r="N38752" t="str">
            <v>0</v>
          </cell>
          <cell r="O38752">
            <v>10726100</v>
          </cell>
          <cell r="P38752" t="str">
            <v>Mai Quỳnh Giao</v>
          </cell>
          <cell r="Q38752" t="str">
            <v>BH-03A Bán Hàng</v>
          </cell>
        </row>
        <row r="38753">
          <cell r="D38753" t="str">
            <v>HCM-PX-2410-03345</v>
          </cell>
          <cell r="E38753" t="str">
            <v>ANH TUẤN ANH BẢO TRÌ CỦ CHI</v>
          </cell>
          <cell r="F38753" t="str">
            <v>344/2 Đường Bình Mỹ, Xã Bình Mỹ, Huyện Củ Chi, Thành phố Hồ Chí Minh, Việt Nam</v>
          </cell>
          <cell r="G38753" t="str">
            <v/>
          </cell>
          <cell r="H38753" t="str">
            <v>Phạm Hoàng Linh</v>
          </cell>
          <cell r="I38753">
            <v>0</v>
          </cell>
          <cell r="J38753">
            <v>0</v>
          </cell>
          <cell r="K38753">
            <v>0</v>
          </cell>
          <cell r="L38753">
            <v>0</v>
          </cell>
          <cell r="M38753">
            <v>3497000</v>
          </cell>
          <cell r="N38753" t="str">
            <v>0</v>
          </cell>
          <cell r="O38753">
            <v>3497000</v>
          </cell>
          <cell r="P38753" t="str">
            <v>Lê Thị Huyền Trang</v>
          </cell>
          <cell r="Q38753" t="str">
            <v>BH-03A Bán Hàng</v>
          </cell>
        </row>
        <row r="38754">
          <cell r="D38754" t="str">
            <v>HNI-PX-2410-00901</v>
          </cell>
          <cell r="E38754" t="str">
            <v>HNI bán cho HCM</v>
          </cell>
          <cell r="F38754" t="str">
            <v>B163, Khu phố 3, Nguyễn Văn Quá, P.Đông Hưng Thuận, Q.12, TP.HCM, Việt Nam</v>
          </cell>
          <cell r="G38754" t="str">
            <v/>
          </cell>
          <cell r="H38754" t="str">
            <v>Sale Hà Nội nội bộ</v>
          </cell>
          <cell r="I38754">
            <v>0</v>
          </cell>
          <cell r="J38754">
            <v>0</v>
          </cell>
          <cell r="K38754">
            <v>0</v>
          </cell>
          <cell r="L38754">
            <v>0</v>
          </cell>
          <cell r="M38754">
            <v>0</v>
          </cell>
          <cell r="N38754" t="str">
            <v>0</v>
          </cell>
          <cell r="O38754">
            <v>0</v>
          </cell>
          <cell r="P38754" t="str">
            <v>Nguyễn Diệu Thùy</v>
          </cell>
          <cell r="Q38754" t="str">
            <v>BH-16C Xuất Bán Chi Nhánh (Không Sắp Xe)</v>
          </cell>
        </row>
        <row r="38755">
          <cell r="D38755" t="str">
            <v>HCM-PX-2410-03346</v>
          </cell>
          <cell r="E38755" t="str">
            <v>CÔNG TY TNHH CHẾ TẠO MÁY QUYÊN TIN HÒA</v>
          </cell>
          <cell r="F38755" t="str">
            <v>20/3 Ấp Bắc Lân, Xã Bà Điểm, Huyện Hóc Môn, Thành phố Hồ Chí Minh, Việt Nam</v>
          </cell>
          <cell r="G38755" t="str">
            <v/>
          </cell>
          <cell r="H38755" t="str">
            <v>Phạm Văn Thành</v>
          </cell>
          <cell r="I38755">
            <v>0</v>
          </cell>
          <cell r="J38755">
            <v>0</v>
          </cell>
          <cell r="K38755">
            <v>0</v>
          </cell>
          <cell r="L38755">
            <v>0</v>
          </cell>
          <cell r="M38755">
            <v>18150000</v>
          </cell>
          <cell r="N38755" t="str">
            <v>0</v>
          </cell>
          <cell r="O38755">
            <v>19965000</v>
          </cell>
          <cell r="P38755" t="str">
            <v>Lê Thị Huyền Trang</v>
          </cell>
          <cell r="Q38755" t="str">
            <v>BH-03A Bán Hàng</v>
          </cell>
        </row>
        <row r="38756">
          <cell r="D38756" t="str">
            <v>HCM-PX-2410-03347</v>
          </cell>
          <cell r="E38756" t="str">
            <v>CÔNG TY TNHH MỘT THÀNH VIÊN THƯƠNG MẠI DỊCH VỤ SẢN XUẤT CƠ KHÍ HÙNG TUẤN</v>
          </cell>
          <cell r="F38756" t="str">
            <v>1A120 đường Vĩnh Lộc, Xã Phạm Văn Hai, Huyện Bình Chánh, Thành phố Hồ Chí Minh, Việt Nam</v>
          </cell>
          <cell r="G38756" t="str">
            <v/>
          </cell>
          <cell r="H38756" t="str">
            <v>Lê Quốc Dũng</v>
          </cell>
          <cell r="I38756">
            <v>0</v>
          </cell>
          <cell r="J38756">
            <v>10000</v>
          </cell>
          <cell r="K38756">
            <v>0</v>
          </cell>
          <cell r="L38756">
            <v>0</v>
          </cell>
          <cell r="M38756">
            <v>3330000</v>
          </cell>
          <cell r="N38756" t="str">
            <v>0</v>
          </cell>
          <cell r="O38756">
            <v>3663000</v>
          </cell>
          <cell r="P38756" t="str">
            <v>Lê Thị Huyền Trang</v>
          </cell>
          <cell r="Q38756" t="str">
            <v>BH-03A Bán Hàng</v>
          </cell>
        </row>
        <row r="38757">
          <cell r="D38757" t="str">
            <v>HCM-PX-2410-03348</v>
          </cell>
          <cell r="E38757" t="str">
            <v>CÔNG TY TNHH THƯƠNG MẠI DỊCH VỤ KỸ THUẬT KSM</v>
          </cell>
          <cell r="F38757" t="str">
            <v>Việt Nam</v>
          </cell>
          <cell r="G38757" t="str">
            <v/>
          </cell>
          <cell r="H38757" t="str">
            <v>Nguyễn Phú Quốc</v>
          </cell>
          <cell r="I38757">
            <v>0</v>
          </cell>
          <cell r="J38757">
            <v>0</v>
          </cell>
          <cell r="K38757">
            <v>0</v>
          </cell>
          <cell r="L38757">
            <v>0</v>
          </cell>
          <cell r="M38757">
            <v>0</v>
          </cell>
          <cell r="N38757" t="str">
            <v>0</v>
          </cell>
          <cell r="O38757">
            <v>0</v>
          </cell>
          <cell r="P38757" t="str">
            <v>Trần Thị Quí</v>
          </cell>
          <cell r="Q38757" t="str">
            <v>BH-03F Xuất Bảo Hành</v>
          </cell>
        </row>
        <row r="38758">
          <cell r="D38758" t="str">
            <v>HNI-PX-2410-00903</v>
          </cell>
          <cell r="E38758" t="str">
            <v>CÔNG TY CP CƠ ĐIỆN VẬT TƯ THÀNH PHÁT</v>
          </cell>
          <cell r="F38758" t="str">
            <v>Số 10, Ngách 11, Ngõ 565, Đường Nguyễn Trãi, Phường Văn Quán, Quận Hà Đông, Thành phố Hà Nội, Việt Nam</v>
          </cell>
          <cell r="G38758" t="str">
            <v/>
          </cell>
          <cell r="H38758" t="str">
            <v>Nguyễn Văn Linh</v>
          </cell>
          <cell r="I38758">
            <v>0</v>
          </cell>
          <cell r="J38758">
            <v>0</v>
          </cell>
          <cell r="K38758">
            <v>0</v>
          </cell>
          <cell r="L38758">
            <v>0</v>
          </cell>
          <cell r="M38758">
            <v>3450000</v>
          </cell>
          <cell r="N38758" t="str">
            <v>0</v>
          </cell>
          <cell r="O38758">
            <v>3795000</v>
          </cell>
          <cell r="P38758" t="str">
            <v>Nguyễn Diệu Thùy</v>
          </cell>
          <cell r="Q38758" t="str">
            <v>BH-03A Bán Hàng</v>
          </cell>
        </row>
        <row r="38759">
          <cell r="D38759" t="str">
            <v>HCM-PX-2410-03351</v>
          </cell>
          <cell r="E38759" t="str">
            <v>HCM bán cho CTH</v>
          </cell>
          <cell r="F38759" t="str">
            <v>45 - 47 Bùi Quang Trinh, Phường Phú Thứ, Quận Cái Răng, Thành phố Cần Thơ, Việt Nam</v>
          </cell>
          <cell r="G38759" t="str">
            <v/>
          </cell>
          <cell r="H38759" t="str">
            <v>Sale HCM Nội Bộ</v>
          </cell>
          <cell r="I38759">
            <v>0</v>
          </cell>
          <cell r="J38759">
            <v>0</v>
          </cell>
          <cell r="K38759">
            <v>0</v>
          </cell>
          <cell r="L38759">
            <v>0</v>
          </cell>
          <cell r="M38759">
            <v>0</v>
          </cell>
          <cell r="N38759" t="str">
            <v>0</v>
          </cell>
          <cell r="O38759">
            <v>0</v>
          </cell>
          <cell r="P38759" t="str">
            <v>Mai Quỳnh Giao</v>
          </cell>
          <cell r="Q38759" t="str">
            <v>BH-16C Xuất Bán Chi Nhánh (Không Sắp Xe)</v>
          </cell>
        </row>
        <row r="38760">
          <cell r="D38760" t="str">
            <v>CTH-PX-2410-00399</v>
          </cell>
          <cell r="E38760" t="str">
            <v>DOANH NGHIỆP TN DỊCH VỤ CHÍ THÀNH PHÁT</v>
          </cell>
          <cell r="F38760" t="str">
            <v>259C Lê Hồng Phong, Khóm 7, Phường 8, Thành phố Cà Mau, Tỉnh Cà Mau, Việt Nam</v>
          </cell>
          <cell r="G38760" t="str">
            <v/>
          </cell>
          <cell r="H38760" t="str">
            <v>Tạ Thanh Tuấn</v>
          </cell>
          <cell r="I38760">
            <v>0</v>
          </cell>
          <cell r="J38760">
            <v>0</v>
          </cell>
          <cell r="K38760">
            <v>0</v>
          </cell>
          <cell r="L38760">
            <v>0</v>
          </cell>
          <cell r="M38760">
            <v>5570000</v>
          </cell>
          <cell r="N38760" t="str">
            <v>0</v>
          </cell>
          <cell r="O38760">
            <v>6127000</v>
          </cell>
          <cell r="P38760" t="str">
            <v>Nguyễn Thị Bửu Trân</v>
          </cell>
          <cell r="Q38760" t="str">
            <v>BH-03A Bán Hàng</v>
          </cell>
        </row>
        <row r="38761">
          <cell r="D38761" t="str">
            <v>HCM-PX-2410-03358</v>
          </cell>
          <cell r="E38761" t="str">
            <v>CÔNG TY TNHH THƯƠNG MẠI DỊCH VỤ KỸ THUẬT VITECH</v>
          </cell>
          <cell r="F38761" t="str">
            <v>164 Đường TL15, Phường Thạnh Lộc, Quận 12, TP Hồ Chí Minh, Việt Nam</v>
          </cell>
          <cell r="G38761" t="str">
            <v/>
          </cell>
          <cell r="H38761" t="str">
            <v>Lương Hoàng Hiệp</v>
          </cell>
          <cell r="I38761">
            <v>0</v>
          </cell>
          <cell r="J38761">
            <v>0</v>
          </cell>
          <cell r="K38761">
            <v>0</v>
          </cell>
          <cell r="L38761">
            <v>0</v>
          </cell>
          <cell r="M38761">
            <v>4300000</v>
          </cell>
          <cell r="N38761" t="str">
            <v>0</v>
          </cell>
          <cell r="O38761">
            <v>4300000</v>
          </cell>
          <cell r="P38761" t="str">
            <v>Mai Quỳnh Giao</v>
          </cell>
          <cell r="Q38761" t="str">
            <v>BH-03A Bán Hàng</v>
          </cell>
        </row>
        <row r="38762">
          <cell r="D38762" t="str">
            <v>HCM-PX-2410-03360</v>
          </cell>
          <cell r="E38762" t="str">
            <v>CÔNG TY TNHH TM DV KỸ THUẬT ĐIỆN THUẬN PHÁT</v>
          </cell>
          <cell r="F38762" t="str">
            <v>Số 40/4/2 Hồ Văn Long, Phường Bình Hưng Hòa B, Quận Bình Tân, Thành phố Hồ Chí Minh, Việt Nam</v>
          </cell>
          <cell r="G38762" t="str">
            <v/>
          </cell>
          <cell r="H38762" t="str">
            <v>Lai Hoàn Bảo</v>
          </cell>
          <cell r="I38762">
            <v>0</v>
          </cell>
          <cell r="J38762">
            <v>0</v>
          </cell>
          <cell r="K38762">
            <v>0</v>
          </cell>
          <cell r="L38762">
            <v>0</v>
          </cell>
          <cell r="M38762">
            <v>4230000</v>
          </cell>
          <cell r="N38762" t="str">
            <v>0</v>
          </cell>
          <cell r="O38762">
            <v>4653000</v>
          </cell>
          <cell r="P38762" t="str">
            <v>Nguyễn Ngọc Bảo Châu</v>
          </cell>
          <cell r="Q38762" t="str">
            <v>BH-03A Bán Hàng</v>
          </cell>
        </row>
        <row r="38763">
          <cell r="D38763" t="str">
            <v>HNI-PX-2410-00905</v>
          </cell>
          <cell r="E38763" t="str">
            <v>A TỚI LÀNG NGHỀ GIẤY BN</v>
          </cell>
          <cell r="F38763" t="str">
            <v>Dương ổ, Phong Khê, Bắc Ninh, Việt Nam</v>
          </cell>
          <cell r="G38763" t="str">
            <v/>
          </cell>
          <cell r="H38763" t="str">
            <v>Trần Văn Tuyền</v>
          </cell>
          <cell r="I38763">
            <v>0</v>
          </cell>
          <cell r="J38763">
            <v>0</v>
          </cell>
          <cell r="K38763">
            <v>0</v>
          </cell>
          <cell r="L38763">
            <v>0</v>
          </cell>
          <cell r="M38763">
            <v>0</v>
          </cell>
          <cell r="N38763" t="str">
            <v>0</v>
          </cell>
          <cell r="O38763">
            <v>0</v>
          </cell>
          <cell r="P38763" t="str">
            <v>Nguyễn Diệu Thùy</v>
          </cell>
          <cell r="Q38763" t="str">
            <v>BH-03F Xuất Bảo Hành</v>
          </cell>
        </row>
        <row r="38764">
          <cell r="D38764" t="str">
            <v>HCM-PX-2410-03363</v>
          </cell>
          <cell r="E38764" t="str">
            <v>CÔNG TY TNHH THƯƠNG MẠI VÀ DỊCH VỤ CÔNG NGHỆ MỚI GP</v>
          </cell>
          <cell r="F38764" t="str">
            <v>390/9 đường HT13, Phường Hiệp Thành, Quận 12, Thành phố Hồ Chí Minh, Việt Nam</v>
          </cell>
          <cell r="G38764" t="str">
            <v/>
          </cell>
          <cell r="H38764" t="str">
            <v>Nguyễn Tấn Tài</v>
          </cell>
          <cell r="I38764">
            <v>0</v>
          </cell>
          <cell r="J38764">
            <v>0</v>
          </cell>
          <cell r="K38764">
            <v>0</v>
          </cell>
          <cell r="L38764">
            <v>0</v>
          </cell>
          <cell r="M38764">
            <v>2468000</v>
          </cell>
          <cell r="N38764" t="str">
            <v>0</v>
          </cell>
          <cell r="O38764">
            <v>2714800</v>
          </cell>
          <cell r="P38764" t="str">
            <v>Mai Quỳnh Giao</v>
          </cell>
          <cell r="Q38764" t="str">
            <v>BH-03A Bán Hàng</v>
          </cell>
        </row>
        <row r="38765">
          <cell r="D38765" t="str">
            <v>HCM-PX-2410-03364</v>
          </cell>
          <cell r="E38765" t="str">
            <v>CÔNG TY TNHH KỸ THUẬT TỰ ĐỘNG TOÀN TÂM</v>
          </cell>
          <cell r="F38765" t="str">
            <v>Lô A24 Đặng Thái Thuyến, Phường Nhơn Bình, Thành phố Quy Nhơn, Tỉnh Bình Định, Việt Nam</v>
          </cell>
          <cell r="G38765" t="str">
            <v/>
          </cell>
          <cell r="H38765" t="str">
            <v>Trần Văn Thiên Nam</v>
          </cell>
          <cell r="I38765">
            <v>0</v>
          </cell>
          <cell r="J38765">
            <v>0</v>
          </cell>
          <cell r="K38765">
            <v>0</v>
          </cell>
          <cell r="L38765">
            <v>0</v>
          </cell>
          <cell r="M38765">
            <v>6374400</v>
          </cell>
          <cell r="N38765" t="str">
            <v>0</v>
          </cell>
          <cell r="O38765">
            <v>7011840</v>
          </cell>
          <cell r="P38765" t="str">
            <v>Lê Thị Huyền Trang</v>
          </cell>
          <cell r="Q38765" t="str">
            <v>BH-03A Bán Hàng</v>
          </cell>
        </row>
        <row r="38766">
          <cell r="D38766" t="str">
            <v>HCM-PX-2410-03366</v>
          </cell>
          <cell r="E38766" t="str">
            <v>CÔNG TY TNHH CƠ KHÍ - XÂY DỰNG - THANG MÁY ĐỒNG TÂM</v>
          </cell>
          <cell r="F38766" t="str">
            <v>964/10 Tân Kỳ Tân Quý, Khu phố 5, Phường Bình Hưng Hòa, Quận Bình Tân, Thành phố Hồ Chí Minh, Việt Nam</v>
          </cell>
          <cell r="G38766" t="str">
            <v/>
          </cell>
          <cell r="H38766" t="str">
            <v>Hồ Hoàng Anh</v>
          </cell>
          <cell r="I38766">
            <v>0</v>
          </cell>
          <cell r="J38766">
            <v>57000</v>
          </cell>
          <cell r="K38766">
            <v>0</v>
          </cell>
          <cell r="L38766">
            <v>0</v>
          </cell>
          <cell r="M38766">
            <v>3040000</v>
          </cell>
          <cell r="N38766" t="str">
            <v>0</v>
          </cell>
          <cell r="O38766">
            <v>3040000</v>
          </cell>
          <cell r="P38766" t="str">
            <v>Lê Thị Huyền Trang</v>
          </cell>
          <cell r="Q38766" t="str">
            <v>BH-03A Bán Hàng</v>
          </cell>
        </row>
        <row r="38767">
          <cell r="D38767" t="str">
            <v>HCM-PX-2410-03372</v>
          </cell>
          <cell r="E38767" t="str">
            <v>CÔNG TY TNHH KỸ THUẬT TỰ ĐỘNG HK</v>
          </cell>
          <cell r="F38767" t="str">
            <v>79/36A Đường Số 4, Khu phố 7, Phường Bình Hưng Hòa, Quận Bình Tân, Thành phố Hồ Chí Minh, Việt Nam</v>
          </cell>
          <cell r="G38767" t="str">
            <v/>
          </cell>
          <cell r="H38767" t="str">
            <v>Tô Thành Đạo</v>
          </cell>
          <cell r="I38767">
            <v>0</v>
          </cell>
          <cell r="J38767">
            <v>0</v>
          </cell>
          <cell r="K38767">
            <v>0</v>
          </cell>
          <cell r="L38767">
            <v>0</v>
          </cell>
          <cell r="M38767">
            <v>7600000</v>
          </cell>
          <cell r="N38767" t="str">
            <v>0</v>
          </cell>
          <cell r="O38767">
            <v>7600000</v>
          </cell>
          <cell r="P38767" t="str">
            <v>Lê Thị Huyền Trang</v>
          </cell>
          <cell r="Q38767" t="str">
            <v>BH-03A Bán Hàng</v>
          </cell>
        </row>
        <row r="38768">
          <cell r="D38768" t="str">
            <v>HCM-PX-2410-03373</v>
          </cell>
          <cell r="E38768" t="str">
            <v>CÔNG TY TNHH CHẾ TẠO MÁY QUYÊN TIN HÒA</v>
          </cell>
          <cell r="F38768" t="str">
            <v>20/3 Ấp Bắc Lân, Xã Bà Điểm, Huyện Hóc Môn, Thành phố Hồ Chí Minh, Việt Nam</v>
          </cell>
          <cell r="G38768" t="str">
            <v/>
          </cell>
          <cell r="H38768" t="str">
            <v>Phạm Văn Thành</v>
          </cell>
          <cell r="I38768">
            <v>0</v>
          </cell>
          <cell r="J38768">
            <v>0</v>
          </cell>
          <cell r="K38768">
            <v>0</v>
          </cell>
          <cell r="L38768">
            <v>0</v>
          </cell>
          <cell r="M38768">
            <v>0</v>
          </cell>
          <cell r="N38768" t="str">
            <v>0</v>
          </cell>
          <cell r="O38768">
            <v>0</v>
          </cell>
          <cell r="P38768" t="str">
            <v>Trần Thị Quí</v>
          </cell>
          <cell r="Q38768" t="str">
            <v>BH-03F Xuất Bảo Hành</v>
          </cell>
        </row>
        <row r="38769">
          <cell r="D38769" t="str">
            <v>HCM-PX-2410-03376</v>
          </cell>
          <cell r="E38769" t="str">
            <v>CÔNG TY TNHH KỸ THUẬT ITECH VIỆT NAM</v>
          </cell>
          <cell r="F38769" t="str">
            <v>30/22D Huỳnh Thị Đồng, Khu phố 6, Thị trấn Nhà Bè, Huyện Nhà Bè, Thành phố Hồ Chí Minh, Việt Nam</v>
          </cell>
          <cell r="G38769" t="str">
            <v/>
          </cell>
          <cell r="H38769" t="str">
            <v>Nguyễn Quốc Duy</v>
          </cell>
          <cell r="I38769">
            <v>0</v>
          </cell>
          <cell r="J38769">
            <v>0</v>
          </cell>
          <cell r="K38769">
            <v>0</v>
          </cell>
          <cell r="L38769">
            <v>0</v>
          </cell>
          <cell r="M38769">
            <v>5804000</v>
          </cell>
          <cell r="N38769" t="str">
            <v>0</v>
          </cell>
          <cell r="O38769">
            <v>5804000</v>
          </cell>
          <cell r="P38769" t="str">
            <v>Lê Thị Huyền Trang</v>
          </cell>
          <cell r="Q38769" t="str">
            <v>BH-03A Bán Hàng</v>
          </cell>
        </row>
        <row r="38770">
          <cell r="D38770" t="str">
            <v>HCM-PX-2410-03377</v>
          </cell>
          <cell r="E38770" t="str">
            <v>CÔNG TY TNHH SẢN XUẤT THƯƠNG MẠI VÀ DỊCH VỤ IN ẤN MÀNG CO PVC _THÁI BÌNH DƯƠNG</v>
          </cell>
          <cell r="F38770" t="str">
            <v>189B Đường TX25, phường Thạnh Xuân, Quận 12, TP HCM, Việt Nam</v>
          </cell>
          <cell r="G38770" t="str">
            <v/>
          </cell>
          <cell r="H38770" t="str">
            <v>Nguyễn Vũ Đăng</v>
          </cell>
          <cell r="I38770">
            <v>0</v>
          </cell>
          <cell r="J38770">
            <v>0</v>
          </cell>
          <cell r="K38770">
            <v>0</v>
          </cell>
          <cell r="L38770">
            <v>0</v>
          </cell>
          <cell r="M38770">
            <v>4100000</v>
          </cell>
          <cell r="N38770" t="str">
            <v>0</v>
          </cell>
          <cell r="O38770">
            <v>4100000</v>
          </cell>
          <cell r="P38770" t="str">
            <v>Lê Thị Huyền Trang</v>
          </cell>
          <cell r="Q38770" t="str">
            <v>BH-03A Bán Hàng</v>
          </cell>
        </row>
        <row r="38771">
          <cell r="D38771" t="str">
            <v>HNI-PX-2410-00908</v>
          </cell>
          <cell r="E38771" t="str">
            <v>CÔNG TY CỔ PHẦN CÔNG NGHỆ VÀ THƯƠNG MẠI T2A</v>
          </cell>
          <cell r="F38771" t="str">
            <v>Số 296 đường Hoàng Mai, tổ 42, Phường Hoàng Văn Thụ, Quận Hoàng Mai, Thành phố Hà Nội, Việt Nam</v>
          </cell>
          <cell r="G38771" t="str">
            <v/>
          </cell>
          <cell r="H38771" t="str">
            <v>Nguyễn Văn Linh</v>
          </cell>
          <cell r="I38771">
            <v>0</v>
          </cell>
          <cell r="J38771">
            <v>0</v>
          </cell>
          <cell r="K38771">
            <v>0</v>
          </cell>
          <cell r="L38771">
            <v>0</v>
          </cell>
          <cell r="M38771">
            <v>33137760</v>
          </cell>
          <cell r="N38771" t="str">
            <v>0</v>
          </cell>
          <cell r="O38771">
            <v>36451536</v>
          </cell>
          <cell r="P38771" t="str">
            <v>Nguyễn Diệu Thùy</v>
          </cell>
          <cell r="Q38771" t="str">
            <v>BH-03A Bán Hàng</v>
          </cell>
        </row>
        <row r="38772">
          <cell r="D38772" t="str">
            <v>HCM-PX-2410-03380</v>
          </cell>
          <cell r="E38772" t="str">
            <v>CÔNG TY TNHH KỸ THUẬT ITECH VIỆT NAM</v>
          </cell>
          <cell r="F38772" t="str">
            <v>30/22D Huỳnh Thị Đồng, Khu phố 6, Thị trấn Nhà Bè, Huyện Nhà Bè, Thành phố Hồ Chí Minh, Việt Nam</v>
          </cell>
          <cell r="G38772" t="str">
            <v/>
          </cell>
          <cell r="H38772" t="str">
            <v>Nguyễn Quốc Duy</v>
          </cell>
          <cell r="I38772">
            <v>0</v>
          </cell>
          <cell r="J38772">
            <v>0</v>
          </cell>
          <cell r="K38772">
            <v>0</v>
          </cell>
          <cell r="L38772">
            <v>0</v>
          </cell>
          <cell r="M38772">
            <v>4808000</v>
          </cell>
          <cell r="N38772" t="str">
            <v>0</v>
          </cell>
          <cell r="O38772">
            <v>4808000</v>
          </cell>
          <cell r="P38772" t="str">
            <v>Lê Thị Huyền Trang</v>
          </cell>
          <cell r="Q38772" t="str">
            <v>BH-03A Bán Hàng</v>
          </cell>
        </row>
        <row r="38773">
          <cell r="D38773" t="str">
            <v>HCM-PX-2410-03381</v>
          </cell>
          <cell r="E38773" t="str">
            <v>CÔNG TY TNHH THƯƠNG MẠI SẢN XUẤT CƠ KHÍ KIẾM PHÁT</v>
          </cell>
          <cell r="F38773" t="str">
            <v>A5/16 Đường 1A, Ấp 1, Xã Vĩnh Lộc B, Huyện Bình Chánh, Thành phố Hồ Chí Minh, Việt Nam</v>
          </cell>
          <cell r="G38773" t="str">
            <v/>
          </cell>
          <cell r="H38773" t="str">
            <v>Nguyễn Vũ Đăng</v>
          </cell>
          <cell r="I38773">
            <v>0</v>
          </cell>
          <cell r="J38773">
            <v>0</v>
          </cell>
          <cell r="K38773">
            <v>0</v>
          </cell>
          <cell r="L38773">
            <v>0</v>
          </cell>
          <cell r="M38773">
            <v>0</v>
          </cell>
          <cell r="N38773" t="str">
            <v>0</v>
          </cell>
          <cell r="O38773">
            <v>0</v>
          </cell>
          <cell r="P38773" t="str">
            <v>Lê Thị Huyền Trang</v>
          </cell>
          <cell r="Q38773" t="str">
            <v>BH-03F Xuất Bảo Hành</v>
          </cell>
        </row>
        <row r="38774">
          <cell r="D38774" t="str">
            <v>HCM-PX-2410-03382</v>
          </cell>
          <cell r="E38774" t="str">
            <v>CÔNG TY TNHH THANG MÁY - KỸ THUẬT ĐIỆN HISA</v>
          </cell>
          <cell r="F38774" t="str">
            <v>Số 74 Đường 511, Ấp Bàu Chứa, Xã Nhuận Đức, Huyện Củ Chi, Thành phố Hồ Chí Minh, Việt Nam</v>
          </cell>
          <cell r="G38774" t="str">
            <v/>
          </cell>
          <cell r="H38774" t="str">
            <v>Sale Cty Thang Máy</v>
          </cell>
          <cell r="I38774">
            <v>0</v>
          </cell>
          <cell r="J38774">
            <v>0</v>
          </cell>
          <cell r="K38774">
            <v>0</v>
          </cell>
          <cell r="L38774">
            <v>0</v>
          </cell>
          <cell r="M38774">
            <v>50600000</v>
          </cell>
          <cell r="N38774" t="str">
            <v>0</v>
          </cell>
          <cell r="O38774">
            <v>55660000</v>
          </cell>
          <cell r="P38774" t="str">
            <v>Nguyễn Ngọc Bảo Châu</v>
          </cell>
          <cell r="Q38774" t="str">
            <v>BH-03A Bán Hàng</v>
          </cell>
        </row>
        <row r="38775">
          <cell r="D38775" t="str">
            <v>HCM-PX-2410-03383</v>
          </cell>
          <cell r="E38775" t="str">
            <v>CÔNG TY TNHH THƯƠNG MẠI SẢN XUẤT CƠ KHÍ KIẾM PHÁT</v>
          </cell>
          <cell r="F38775" t="str">
            <v>A5/16 Đường 1A, Ấp 1, Xã Vĩnh Lộc B, Huyện Bình Chánh, Thành phố Hồ Chí Minh, Việt Nam</v>
          </cell>
          <cell r="G38775" t="str">
            <v/>
          </cell>
          <cell r="H38775" t="str">
            <v>Nguyễn Vũ Đăng</v>
          </cell>
          <cell r="I38775">
            <v>0</v>
          </cell>
          <cell r="J38775">
            <v>0</v>
          </cell>
          <cell r="K38775">
            <v>0</v>
          </cell>
          <cell r="L38775">
            <v>0</v>
          </cell>
          <cell r="M38775">
            <v>0</v>
          </cell>
          <cell r="N38775" t="str">
            <v>0</v>
          </cell>
          <cell r="O38775">
            <v>0</v>
          </cell>
          <cell r="P38775" t="str">
            <v>Lê Thị Huyền Trang</v>
          </cell>
          <cell r="Q38775" t="str">
            <v>BH-03F Xuất Bảo Hành</v>
          </cell>
        </row>
        <row r="38776">
          <cell r="D38776" t="str">
            <v>HCM-PX-2410-03385</v>
          </cell>
          <cell r="E38776" t="str">
            <v>INVT - BH CHO KH CỦA HÃNG INVT</v>
          </cell>
          <cell r="F38776" t="str">
            <v>INVT, Việt Nam</v>
          </cell>
          <cell r="G38776" t="str">
            <v/>
          </cell>
          <cell r="H38776" t="str">
            <v>Sale Công ty</v>
          </cell>
          <cell r="I38776">
            <v>0</v>
          </cell>
          <cell r="J38776">
            <v>0</v>
          </cell>
          <cell r="K38776">
            <v>0</v>
          </cell>
          <cell r="L38776">
            <v>0</v>
          </cell>
          <cell r="M38776">
            <v>0</v>
          </cell>
          <cell r="N38776" t="str">
            <v>0</v>
          </cell>
          <cell r="O38776">
            <v>0</v>
          </cell>
          <cell r="P38776" t="str">
            <v>Trần Thị Quí</v>
          </cell>
          <cell r="Q38776" t="str">
            <v>BH-03F Xuất Bảo Hành</v>
          </cell>
        </row>
        <row r="38777">
          <cell r="D38777" t="str">
            <v>HNI-PX-2410-00909</v>
          </cell>
          <cell r="E38777" t="str">
            <v>HỆ THỐNG TÂN THÁI SƠN TOÀN QUỐC</v>
          </cell>
          <cell r="F38777" t="str">
            <v>Trường tiểu học Yên Xá, Tân Triều, Thanh Trì, Hà Nội, Việt Nam</v>
          </cell>
          <cell r="G38777" t="str">
            <v/>
          </cell>
          <cell r="H38777" t="str">
            <v>Nguyễn Văn Linh</v>
          </cell>
          <cell r="I38777">
            <v>0</v>
          </cell>
          <cell r="J38777">
            <v>0</v>
          </cell>
          <cell r="K38777">
            <v>0</v>
          </cell>
          <cell r="L38777">
            <v>0</v>
          </cell>
          <cell r="M38777">
            <v>0</v>
          </cell>
          <cell r="N38777" t="str">
            <v>0</v>
          </cell>
          <cell r="O38777">
            <v>0</v>
          </cell>
          <cell r="P38777" t="str">
            <v>Bùi Thị Phương Anh</v>
          </cell>
          <cell r="Q38777" t="str">
            <v>BH-03F Xuất Bảo Hành</v>
          </cell>
        </row>
        <row r="38778">
          <cell r="D38778" t="str">
            <v>HCM-PX-2410-03389</v>
          </cell>
          <cell r="E38778" t="str">
            <v>CÔNG TY TNHH THANG MÁY - KỸ THUẬT ĐIỆN HISA</v>
          </cell>
          <cell r="F38778" t="str">
            <v>Số 74 Đường 511, Ấp Bàu Chứa, Xã Nhuận Đức, Huyện Củ Chi, Thành phố Hồ Chí Minh, Việt Nam</v>
          </cell>
          <cell r="G38778" t="str">
            <v/>
          </cell>
          <cell r="H38778" t="str">
            <v>Sale Cty Thang Máy</v>
          </cell>
          <cell r="I38778">
            <v>0</v>
          </cell>
          <cell r="J38778">
            <v>0</v>
          </cell>
          <cell r="K38778">
            <v>0</v>
          </cell>
          <cell r="L38778">
            <v>0</v>
          </cell>
          <cell r="M38778">
            <v>254100000</v>
          </cell>
          <cell r="N38778" t="str">
            <v>0</v>
          </cell>
          <cell r="O38778">
            <v>279510000</v>
          </cell>
          <cell r="P38778" t="str">
            <v>Nguyễn Ngọc Bảo Châu</v>
          </cell>
          <cell r="Q38778" t="str">
            <v>BH-03A Bán Hàng</v>
          </cell>
        </row>
        <row r="38779">
          <cell r="D38779" t="str">
            <v>HCM-PX-2410-03390</v>
          </cell>
          <cell r="E38779" t="str">
            <v>CÔNG TY TNHH CƠ ĐIỆN TRẦN HUỲNH</v>
          </cell>
          <cell r="F38779" t="str">
            <v>20/17 Hà Huy Giáp, Khu phố 7, Phường Thạnh Xuân, Quận 12, Thành phố Hồ Chí Minh, Việt Nam</v>
          </cell>
          <cell r="G38779" t="str">
            <v/>
          </cell>
          <cell r="H38779" t="str">
            <v>Tô Thành Đạo</v>
          </cell>
          <cell r="I38779">
            <v>0</v>
          </cell>
          <cell r="J38779">
            <v>0</v>
          </cell>
          <cell r="K38779">
            <v>0</v>
          </cell>
          <cell r="L38779">
            <v>0</v>
          </cell>
          <cell r="M38779">
            <v>1980000</v>
          </cell>
          <cell r="N38779" t="str">
            <v>0</v>
          </cell>
          <cell r="O38779">
            <v>2138400</v>
          </cell>
          <cell r="P38779" t="str">
            <v>Lê Thị Huyền Trang</v>
          </cell>
          <cell r="Q38779" t="str">
            <v>BH-03A Bán Hàng</v>
          </cell>
        </row>
        <row r="38780">
          <cell r="D38780" t="str">
            <v>HCM-PX-2410-03392</v>
          </cell>
          <cell r="E38780" t="str">
            <v>CÔNG TY CỔ PHẦN BÔNG BẠCH TUYẾT</v>
          </cell>
          <cell r="F38780" t="str">
            <v>550 Âu Cơ, Phường 10, Quận Tân Bình, Thành phố Hồ Chí Minh, Việt Nam</v>
          </cell>
          <cell r="G38780" t="str">
            <v/>
          </cell>
          <cell r="H38780" t="str">
            <v>Nguyễn Vũ Đăng</v>
          </cell>
          <cell r="I38780">
            <v>0</v>
          </cell>
          <cell r="J38780">
            <v>0</v>
          </cell>
          <cell r="K38780">
            <v>0</v>
          </cell>
          <cell r="L38780">
            <v>0</v>
          </cell>
          <cell r="M38780">
            <v>165000</v>
          </cell>
          <cell r="N38780" t="str">
            <v>0</v>
          </cell>
          <cell r="O38780">
            <v>165000</v>
          </cell>
          <cell r="P38780" t="str">
            <v>Lê Thị Huyền Trang</v>
          </cell>
          <cell r="Q38780" t="str">
            <v>BH-03A Bán Hàng</v>
          </cell>
        </row>
        <row r="38781">
          <cell r="D38781" t="str">
            <v>HCM-PX-2410-03395</v>
          </cell>
          <cell r="E38781" t="str">
            <v>CÔNG TY TNHH PHÚC AN SOLUTIONS</v>
          </cell>
          <cell r="F38781" t="str">
            <v>432 Nguyễn Huệ, Phường Phú Thịnh, Thị xã Bình Long, Tỉnh Bình Phước, Việt Nam</v>
          </cell>
          <cell r="G38781" t="str">
            <v/>
          </cell>
          <cell r="H38781" t="str">
            <v>Nguyễn Hà Thái</v>
          </cell>
          <cell r="I38781">
            <v>0</v>
          </cell>
          <cell r="J38781">
            <v>0</v>
          </cell>
          <cell r="K38781">
            <v>0</v>
          </cell>
          <cell r="L38781">
            <v>0</v>
          </cell>
          <cell r="M38781">
            <v>8340000</v>
          </cell>
          <cell r="N38781" t="str">
            <v>0</v>
          </cell>
          <cell r="O38781">
            <v>9174000</v>
          </cell>
          <cell r="P38781" t="str">
            <v>Trần Thị Quí</v>
          </cell>
          <cell r="Q38781" t="str">
            <v>BH-03A Bán Hàng</v>
          </cell>
        </row>
        <row r="38782">
          <cell r="D38782" t="str">
            <v>HCM-PX-2410-03396</v>
          </cell>
          <cell r="E38782" t="str">
            <v>CÔNG TY TNHH KỸ THUẬT TỰ ĐỘNG TOÀN TÂM</v>
          </cell>
          <cell r="F38782" t="str">
            <v>Lô A24 Đặng Thái Thuyến, Phường Nhơn Bình, Thành phố Quy Nhơn, Tỉnh Bình Định, Việt Nam</v>
          </cell>
          <cell r="G38782" t="str">
            <v/>
          </cell>
          <cell r="H38782" t="str">
            <v>Trần Văn Thiên Nam</v>
          </cell>
          <cell r="I38782">
            <v>0</v>
          </cell>
          <cell r="J38782">
            <v>0</v>
          </cell>
          <cell r="K38782">
            <v>0</v>
          </cell>
          <cell r="L38782">
            <v>0</v>
          </cell>
          <cell r="M38782">
            <v>30067380</v>
          </cell>
          <cell r="N38782" t="str">
            <v>0</v>
          </cell>
          <cell r="O38782">
            <v>33074118</v>
          </cell>
          <cell r="P38782" t="str">
            <v>Lê Thị Huyền Trang</v>
          </cell>
          <cell r="Q38782" t="str">
            <v>BH-03A Bán Hàng</v>
          </cell>
        </row>
        <row r="38783">
          <cell r="D38783" t="str">
            <v>HNI-PX-2410-00913</v>
          </cell>
          <cell r="E38783" t="str">
            <v>CÔNG TY TNHH CÔNG NGHỆ TỰ ĐỘNG HÓA HOÀNG GIA</v>
          </cell>
          <cell r="F38783" t="str">
            <v>Số 30 tổ 24 khu 3, Phường Vĩnh Niệm, Quận Lê Chân, Thành phố Hải Phòng, Việt Nam</v>
          </cell>
          <cell r="G38783" t="str">
            <v/>
          </cell>
          <cell r="H38783" t="str">
            <v>Sale Hà Nội 4B</v>
          </cell>
          <cell r="I38783">
            <v>0</v>
          </cell>
          <cell r="J38783">
            <v>0</v>
          </cell>
          <cell r="K38783">
            <v>0</v>
          </cell>
          <cell r="L38783">
            <v>0</v>
          </cell>
          <cell r="M38783">
            <v>31702000</v>
          </cell>
          <cell r="N38783" t="str">
            <v>0</v>
          </cell>
          <cell r="O38783">
            <v>34872200</v>
          </cell>
          <cell r="P38783" t="str">
            <v>Nguyễn Diệu Thùy</v>
          </cell>
          <cell r="Q38783" t="str">
            <v>BH-03A Bán Hàng</v>
          </cell>
        </row>
        <row r="38784">
          <cell r="D38784" t="str">
            <v>HNI-PX-2410-00914</v>
          </cell>
          <cell r="E38784" t="str">
            <v>CÔNG TY TRÁCH NHIỆM HỮU HẠN DỊCH VỤ VÀ THƯƠNG MẠI THL VIỆT NAM</v>
          </cell>
          <cell r="F38784" t="str">
            <v>Số 3, ngách 65, ngõ 89, phố Tứ Liên, Phường Tứ Liên, Quận Tây Hồ, Thành phố Hà Nội, Việt Nam, Phường Tứ Liên, Quận Tây Hồ, Thành phố Hà Nội, Việt Nam</v>
          </cell>
          <cell r="G38784" t="str">
            <v/>
          </cell>
          <cell r="H38784" t="str">
            <v>Sale Hà Nội TM</v>
          </cell>
          <cell r="I38784">
            <v>0</v>
          </cell>
          <cell r="J38784">
            <v>0</v>
          </cell>
          <cell r="K38784">
            <v>0</v>
          </cell>
          <cell r="L38784">
            <v>0</v>
          </cell>
          <cell r="M38784">
            <v>24892000</v>
          </cell>
          <cell r="N38784" t="str">
            <v>0</v>
          </cell>
          <cell r="O38784">
            <v>24892000</v>
          </cell>
          <cell r="P38784" t="str">
            <v>Bùi Thị Phương Anh</v>
          </cell>
          <cell r="Q38784" t="str">
            <v>BH-03A Bán Hàng</v>
          </cell>
        </row>
        <row r="38785">
          <cell r="D38785" t="str">
            <v>HNI-PX-2410-00916</v>
          </cell>
          <cell r="E38785" t="str">
            <v>HNI bán cho HCM</v>
          </cell>
          <cell r="F38785" t="str">
            <v>B163, Khu phố 3, Nguyễn Văn Quá, P.Đông Hưng Thuận, Q.12, TP.HCM, Việt Nam</v>
          </cell>
          <cell r="G38785" t="str">
            <v/>
          </cell>
          <cell r="H38785" t="str">
            <v>Sale Hà Nội nội bộ</v>
          </cell>
          <cell r="I38785">
            <v>0</v>
          </cell>
          <cell r="J38785">
            <v>0</v>
          </cell>
          <cell r="K38785">
            <v>0</v>
          </cell>
          <cell r="L38785">
            <v>0</v>
          </cell>
          <cell r="M38785">
            <v>0</v>
          </cell>
          <cell r="N38785" t="str">
            <v>0</v>
          </cell>
          <cell r="O38785">
            <v>0</v>
          </cell>
          <cell r="P38785" t="str">
            <v>Trần Thị Thanh Phương</v>
          </cell>
          <cell r="Q38785" t="str">
            <v>BH-16C Xuất Bán Chi Nhánh (Không Sắp Xe)</v>
          </cell>
        </row>
        <row r="38786">
          <cell r="D38786" t="str">
            <v>HCM-PX-2410-03397</v>
          </cell>
          <cell r="E38786" t="str">
            <v>HCM bán cho HN</v>
          </cell>
          <cell r="F38786" t="str">
            <v>Lô 05 -10A Khu Công nghiệp Hoàng Mai, Phường Hoàng Văn Thụ, Quận Hoàng Mai, Thành phố Hà Nội, Việt Nam</v>
          </cell>
          <cell r="G38786" t="str">
            <v/>
          </cell>
          <cell r="H38786" t="str">
            <v>Sale HCM Nội Bộ</v>
          </cell>
          <cell r="I38786">
            <v>0</v>
          </cell>
          <cell r="J38786">
            <v>0</v>
          </cell>
          <cell r="K38786">
            <v>0</v>
          </cell>
          <cell r="L38786">
            <v>0</v>
          </cell>
          <cell r="M38786">
            <v>0</v>
          </cell>
          <cell r="N38786" t="str">
            <v>0</v>
          </cell>
          <cell r="O38786">
            <v>0</v>
          </cell>
          <cell r="P38786" t="str">
            <v>Trần Thị Quí</v>
          </cell>
          <cell r="Q38786" t="str">
            <v>BH-16C Xuất Bán Chi Nhánh (Không Sắp Xe)</v>
          </cell>
        </row>
        <row r="38787">
          <cell r="D38787" t="str">
            <v>HCM-PX-2410-03398</v>
          </cell>
          <cell r="E38787" t="str">
            <v>CÔNG TY TNHH LỢI LỢI DÂN</v>
          </cell>
          <cell r="F38787" t="str">
            <v>301 Thạch Lam, P. Phú Thạnh, Q. Tân Phú, Tp. Hồ Chí Minh, Việt Nam</v>
          </cell>
          <cell r="G38787" t="str">
            <v/>
          </cell>
          <cell r="H38787" t="str">
            <v>Lê Quốc Dũng</v>
          </cell>
          <cell r="I38787">
            <v>0</v>
          </cell>
          <cell r="J38787">
            <v>0</v>
          </cell>
          <cell r="K38787">
            <v>0</v>
          </cell>
          <cell r="L38787">
            <v>0</v>
          </cell>
          <cell r="M38787">
            <v>6268000</v>
          </cell>
          <cell r="N38787" t="str">
            <v>0</v>
          </cell>
          <cell r="O38787">
            <v>6268000</v>
          </cell>
          <cell r="P38787" t="str">
            <v>Lê Thị Huyền Trang</v>
          </cell>
          <cell r="Q38787" t="str">
            <v>BH-03A Bán Hàng</v>
          </cell>
        </row>
        <row r="38788">
          <cell r="D38788" t="str">
            <v>HCM-PX-2410-03401</v>
          </cell>
          <cell r="E38788" t="str">
            <v>CÔNG TY TNHH TẬP ĐOÀN DIVI</v>
          </cell>
          <cell r="F38788" t="str">
            <v>40 Cư Xá Ụ Tàu, Đường Ung Văn Khiêm, Phường 25, Quận Bình Thạnh, Thành phố Hồ Chí Minh, Việt Nam</v>
          </cell>
          <cell r="G38788" t="str">
            <v/>
          </cell>
          <cell r="H38788" t="str">
            <v>Nguyễn Hoàng Quân</v>
          </cell>
          <cell r="I38788">
            <v>0</v>
          </cell>
          <cell r="J38788">
            <v>0</v>
          </cell>
          <cell r="K38788">
            <v>0</v>
          </cell>
          <cell r="L38788">
            <v>0</v>
          </cell>
          <cell r="M38788">
            <v>2900000</v>
          </cell>
          <cell r="N38788" t="str">
            <v>0</v>
          </cell>
          <cell r="O38788">
            <v>3190000</v>
          </cell>
          <cell r="P38788" t="str">
            <v>Mai Quỳnh Giao</v>
          </cell>
          <cell r="Q38788" t="str">
            <v>BH-03A Bán Hàng</v>
          </cell>
        </row>
        <row r="38789">
          <cell r="D38789" t="str">
            <v>HNI-PX-2410-00917</v>
          </cell>
          <cell r="E38789" t="str">
            <v>CÔNG TY TRÁCH NHIỆM HỮU HẠN DỊCH VỤ VÀ THƯƠNG MẠI THL VIỆT NAM</v>
          </cell>
          <cell r="F38789" t="str">
            <v>Số 3, ngách 65, ngõ 89, phố Tứ Liên, Phường Tứ Liên, Quận Tây Hồ, Thành phố Hà Nội, Việt Nam, Phường Tứ Liên, Quận Tây Hồ, Thành phố Hà Nội, Việt Nam</v>
          </cell>
          <cell r="G38789" t="str">
            <v/>
          </cell>
          <cell r="H38789" t="str">
            <v>Sale Hà Nội TM</v>
          </cell>
          <cell r="I38789">
            <v>0</v>
          </cell>
          <cell r="J38789">
            <v>0</v>
          </cell>
          <cell r="K38789">
            <v>0</v>
          </cell>
          <cell r="L38789">
            <v>0</v>
          </cell>
          <cell r="M38789">
            <v>6510000</v>
          </cell>
          <cell r="N38789" t="str">
            <v>0</v>
          </cell>
          <cell r="O38789">
            <v>6510000</v>
          </cell>
          <cell r="P38789" t="str">
            <v>Bùi Thị Phương Anh</v>
          </cell>
          <cell r="Q38789" t="str">
            <v>BH-03A Bán Hàng</v>
          </cell>
        </row>
        <row r="38790">
          <cell r="D38790" t="str">
            <v>HCM-PX-2410-03402</v>
          </cell>
          <cell r="E38790" t="str">
            <v>CÔNG TY TNHH KỸ THUẬT ĐIỆN PHƯỚC LỘC</v>
          </cell>
          <cell r="F38790" t="str">
            <v>402 Phạm Thế Hiển, Phường 03, Quận 8, Thành phố Hồ Chí Minh, Việt Nam</v>
          </cell>
          <cell r="G38790" t="str">
            <v/>
          </cell>
          <cell r="H38790" t="str">
            <v>Phạm Hoàng Linh</v>
          </cell>
          <cell r="I38790">
            <v>0</v>
          </cell>
          <cell r="J38790">
            <v>0</v>
          </cell>
          <cell r="K38790">
            <v>0</v>
          </cell>
          <cell r="L38790">
            <v>0</v>
          </cell>
          <cell r="M38790">
            <v>2246000</v>
          </cell>
          <cell r="N38790" t="str">
            <v>0</v>
          </cell>
          <cell r="O38790">
            <v>2470600</v>
          </cell>
          <cell r="P38790" t="str">
            <v>Mai Quỳnh Giao</v>
          </cell>
          <cell r="Q38790" t="str">
            <v>BH-03A Bán Hàng</v>
          </cell>
        </row>
        <row r="38791">
          <cell r="D38791" t="str">
            <v>HCM-PX-2410-03405</v>
          </cell>
          <cell r="E38791" t="str">
            <v>CÔNG TY TNHH SẢN XUẤT THƯƠNG MẠI VÀ DỊCH VỤ IN ẤN MÀNG CO PVC _THÁI BÌNH DƯƠNG</v>
          </cell>
          <cell r="F38791" t="str">
            <v>189B Đường TX25, phường Thạnh Xuân, Quận 12, TP HCM, Việt Nam</v>
          </cell>
          <cell r="G38791" t="str">
            <v/>
          </cell>
          <cell r="H38791" t="str">
            <v>Nguyễn Vũ Đăng</v>
          </cell>
          <cell r="I38791">
            <v>0</v>
          </cell>
          <cell r="J38791">
            <v>0</v>
          </cell>
          <cell r="K38791">
            <v>0</v>
          </cell>
          <cell r="L38791">
            <v>0</v>
          </cell>
          <cell r="M38791">
            <v>400000</v>
          </cell>
          <cell r="N38791" t="str">
            <v>0</v>
          </cell>
          <cell r="O38791">
            <v>400000</v>
          </cell>
          <cell r="P38791" t="str">
            <v>Lê Thị Huyền Trang</v>
          </cell>
          <cell r="Q38791" t="str">
            <v>BH-03A Bán Hàng</v>
          </cell>
        </row>
        <row r="38792">
          <cell r="D38792" t="str">
            <v>HCM-PX-2410-03407</v>
          </cell>
          <cell r="E38792" t="str">
            <v>CTY TNHH MTV KỸ THUẬT ĐIỆN HẢI TRANG</v>
          </cell>
          <cell r="F38792" t="str">
            <v>Số 141 Quốc lộ 14, Khu phố Xuân Đồng, Phường Tân Thiện, Thành phố Đồng Xoài, Tỉnh Bình Phước, Việt Nam</v>
          </cell>
          <cell r="G38792" t="str">
            <v/>
          </cell>
          <cell r="H38792" t="str">
            <v>Nguyễn Ngọc Bằng</v>
          </cell>
          <cell r="I38792">
            <v>0</v>
          </cell>
          <cell r="J38792">
            <v>0</v>
          </cell>
          <cell r="K38792">
            <v>0</v>
          </cell>
          <cell r="L38792">
            <v>0</v>
          </cell>
          <cell r="M38792">
            <v>4936000</v>
          </cell>
          <cell r="N38792" t="str">
            <v>0</v>
          </cell>
          <cell r="O38792">
            <v>5429600</v>
          </cell>
          <cell r="P38792" t="str">
            <v>Nguyễn Ngọc Bảo Châu</v>
          </cell>
          <cell r="Q38792" t="str">
            <v>BH-03A Bán Hàng</v>
          </cell>
        </row>
        <row r="38793">
          <cell r="D38793" t="str">
            <v>HCM-PX-2410-03408</v>
          </cell>
          <cell r="E38793" t="str">
            <v>CÔNG TY TNHH THƯƠNG MẠI VÀ DỊCH VỤ CÔNG NGHỆ MỚI GP</v>
          </cell>
          <cell r="F38793" t="str">
            <v>390/9 đường HT13, Phường Hiệp Thành, Quận 12, Thành phố Hồ Chí Minh, Việt Nam</v>
          </cell>
          <cell r="G38793" t="str">
            <v/>
          </cell>
          <cell r="H38793" t="str">
            <v>Nguyễn Tấn Tài</v>
          </cell>
          <cell r="I38793">
            <v>0</v>
          </cell>
          <cell r="J38793">
            <v>0</v>
          </cell>
          <cell r="K38793">
            <v>0</v>
          </cell>
          <cell r="L38793">
            <v>0</v>
          </cell>
          <cell r="M38793">
            <v>13396000</v>
          </cell>
          <cell r="N38793" t="str">
            <v>0</v>
          </cell>
          <cell r="O38793">
            <v>14735600</v>
          </cell>
          <cell r="P38793" t="str">
            <v>Nguyễn Ngọc Bảo Châu</v>
          </cell>
          <cell r="Q38793" t="str">
            <v>BH-03A Bán Hàng</v>
          </cell>
        </row>
        <row r="38794">
          <cell r="D38794" t="str">
            <v>HCM-PX-2410-03411</v>
          </cell>
          <cell r="E38794" t="str">
            <v>CÔNG TY TNHH MAYZER - VN</v>
          </cell>
          <cell r="F38794" t="str">
            <v>36 Đường số 6, Phường Phú Hữu, Thành phố Thủ Đức, Thành phố Hồ Chí Minh, Việt Nam</v>
          </cell>
          <cell r="G38794" t="str">
            <v/>
          </cell>
          <cell r="H38794" t="str">
            <v>Nguyễn Ngọc Bằng</v>
          </cell>
          <cell r="I38794">
            <v>0</v>
          </cell>
          <cell r="J38794">
            <v>210000</v>
          </cell>
          <cell r="K38794">
            <v>0</v>
          </cell>
          <cell r="L38794">
            <v>0</v>
          </cell>
          <cell r="M38794">
            <v>26854000</v>
          </cell>
          <cell r="N38794" t="str">
            <v>0</v>
          </cell>
          <cell r="O38794">
            <v>29539400</v>
          </cell>
          <cell r="P38794" t="str">
            <v>Mai Quỳnh Giao</v>
          </cell>
          <cell r="Q38794" t="str">
            <v>BH-03A Bán Hàng</v>
          </cell>
        </row>
        <row r="38795">
          <cell r="D38795" t="str">
            <v>HCM-PX-2410-03413</v>
          </cell>
          <cell r="E38795" t="str">
            <v>CÔNG TY TRÁCH NHIỆM HỮU HẠN M.D.K</v>
          </cell>
          <cell r="F38795" t="str">
            <v>Lô 7 và 8 Khu C1, Khu Công nghiệp Tân Thới Hiệp, Phường Hiệp Thành, Quận 12, Thành phố Hồ Chí Minh, Việt Nam</v>
          </cell>
          <cell r="G38795" t="str">
            <v/>
          </cell>
          <cell r="H38795" t="str">
            <v>Nguyễn Vũ Đăng</v>
          </cell>
          <cell r="I38795">
            <v>0</v>
          </cell>
          <cell r="J38795">
            <v>0</v>
          </cell>
          <cell r="K38795">
            <v>0</v>
          </cell>
          <cell r="L38795">
            <v>0</v>
          </cell>
          <cell r="M38795">
            <v>4199000</v>
          </cell>
          <cell r="N38795" t="str">
            <v>0</v>
          </cell>
          <cell r="O38795">
            <v>4618900</v>
          </cell>
          <cell r="P38795" t="str">
            <v>Lê Thị Huyền Trang</v>
          </cell>
          <cell r="Q38795" t="str">
            <v>BH-03A Bán Hàng</v>
          </cell>
        </row>
        <row r="38796">
          <cell r="D38796" t="str">
            <v>HCM-PX-2410-03415</v>
          </cell>
          <cell r="E38796" t="str">
            <v>CÔNG TY TNHH DỊCH VỤ SẢN XUẤT PHƯƠNG MINH</v>
          </cell>
          <cell r="F38796" t="str">
            <v>E5 KDC Vạn Phát Hưng, Khu Phố 4, Phường Phú Thuận, Quận 7, HCM, Việt Nam</v>
          </cell>
          <cell r="G38796" t="str">
            <v/>
          </cell>
          <cell r="H38796" t="str">
            <v>Nguyễn Hoàng Quân</v>
          </cell>
          <cell r="I38796">
            <v>0</v>
          </cell>
          <cell r="J38796">
            <v>0</v>
          </cell>
          <cell r="K38796">
            <v>0</v>
          </cell>
          <cell r="L38796">
            <v>0</v>
          </cell>
          <cell r="M38796">
            <v>487000</v>
          </cell>
          <cell r="N38796" t="str">
            <v>0</v>
          </cell>
          <cell r="O38796">
            <v>525960</v>
          </cell>
          <cell r="P38796" t="str">
            <v>Mai Quỳnh Giao</v>
          </cell>
          <cell r="Q38796" t="str">
            <v>BH-03A Bán Hàng</v>
          </cell>
        </row>
        <row r="38797">
          <cell r="D38797" t="str">
            <v>HCM-PX-2410-03416</v>
          </cell>
          <cell r="E38797" t="str">
            <v>CỬA HÀNG THIẾT BỊ ĐIỆN NGỌC PHÁT</v>
          </cell>
          <cell r="F38797" t="str">
            <v>373/224 Lý Thường Kiệt, Phường 08, Quận Tân Bình, Thành phố Hồ Chí Minh, Việt Nam</v>
          </cell>
          <cell r="G38797" t="str">
            <v/>
          </cell>
          <cell r="H38797" t="str">
            <v>Nguyễn Hoàng Quân</v>
          </cell>
          <cell r="I38797">
            <v>0</v>
          </cell>
          <cell r="J38797">
            <v>0</v>
          </cell>
          <cell r="K38797">
            <v>0</v>
          </cell>
          <cell r="L38797">
            <v>0</v>
          </cell>
          <cell r="M38797">
            <v>7750000</v>
          </cell>
          <cell r="N38797" t="str">
            <v>0</v>
          </cell>
          <cell r="O38797">
            <v>7750000</v>
          </cell>
          <cell r="P38797" t="str">
            <v>Mai Quỳnh Giao</v>
          </cell>
          <cell r="Q38797" t="str">
            <v>BH-03A Bán Hàng</v>
          </cell>
        </row>
        <row r="38798">
          <cell r="D38798" t="str">
            <v>HCM-PX-2410-03418</v>
          </cell>
          <cell r="E38798" t="str">
            <v>CÔNG TY TNHH CƠ KHÍ VÀ DỊCH VỤ KỸ THUẬT LIÊN MINH</v>
          </cell>
          <cell r="F38798" t="str">
            <v>61 Trần Thị Điệu, Khu Phố 2, Phường Phước Long B, Thành phố Thủ Đức, Thành phố Hồ Chí Minh, Việt Nam</v>
          </cell>
          <cell r="G38798" t="str">
            <v/>
          </cell>
          <cell r="H38798" t="str">
            <v>Lai Hoàn Bảo</v>
          </cell>
          <cell r="I38798">
            <v>0</v>
          </cell>
          <cell r="J38798">
            <v>0</v>
          </cell>
          <cell r="K38798">
            <v>0</v>
          </cell>
          <cell r="L38798">
            <v>0</v>
          </cell>
          <cell r="M38798">
            <v>8752800</v>
          </cell>
          <cell r="N38798" t="str">
            <v>0</v>
          </cell>
          <cell r="O38798">
            <v>9628080</v>
          </cell>
          <cell r="P38798" t="str">
            <v>Lê Thị Huyền Trang</v>
          </cell>
          <cell r="Q38798" t="str">
            <v>BH-03A Bán Hàng</v>
          </cell>
        </row>
        <row r="38799">
          <cell r="D38799" t="str">
            <v>HCM-PX-2410-03419</v>
          </cell>
          <cell r="E38799" t="str">
            <v>CÔNG TY TNHH THƯƠNG MẠI DỊCH VỤ BNT</v>
          </cell>
          <cell r="F38799" t="str">
            <v>1073/63B Đường Cách Mạng Tháng Tám, Phường 7, Quận Tân Bình, Thành phố Hồ Chí Minh, Phường 07, Quận Tân Bình, Thành phố Hồ Chí Minh, Việt Nam</v>
          </cell>
          <cell r="G38799" t="str">
            <v/>
          </cell>
          <cell r="H38799" t="str">
            <v>Nguyễn Tấn Tài</v>
          </cell>
          <cell r="I38799">
            <v>0</v>
          </cell>
          <cell r="J38799">
            <v>0</v>
          </cell>
          <cell r="K38799">
            <v>0</v>
          </cell>
          <cell r="L38799">
            <v>0</v>
          </cell>
          <cell r="M38799">
            <v>22500000</v>
          </cell>
          <cell r="N38799" t="str">
            <v>0</v>
          </cell>
          <cell r="O38799">
            <v>24750000</v>
          </cell>
          <cell r="P38799" t="str">
            <v>Nguyễn Ngọc Bảo Châu</v>
          </cell>
          <cell r="Q38799" t="str">
            <v>BH-03A Bán Hàng</v>
          </cell>
        </row>
        <row r="38800">
          <cell r="D38800" t="str">
            <v>HCM-PX-2410-03420</v>
          </cell>
          <cell r="E38800" t="str">
            <v>CÔNG TY TNHH KỸ THUẬT CƠ KHÍ THIỆN TOÀN</v>
          </cell>
          <cell r="F38800" t="str">
            <v>50 Thống Nhất, Phường Tân Thành, Quận Tân Phú, Thành phố Hồ Chí Minh, Việt Nam</v>
          </cell>
          <cell r="G38800" t="str">
            <v/>
          </cell>
          <cell r="H38800" t="str">
            <v>Nguyễn Vũ Đăng</v>
          </cell>
          <cell r="I38800">
            <v>0</v>
          </cell>
          <cell r="J38800">
            <v>0</v>
          </cell>
          <cell r="K38800">
            <v>0</v>
          </cell>
          <cell r="L38800">
            <v>0</v>
          </cell>
          <cell r="M38800">
            <v>4888000</v>
          </cell>
          <cell r="N38800" t="str">
            <v>0</v>
          </cell>
          <cell r="O38800">
            <v>4888000</v>
          </cell>
          <cell r="P38800" t="str">
            <v>Lê Thị Huyền Trang</v>
          </cell>
          <cell r="Q38800" t="str">
            <v>BH-03A Bán Hàng</v>
          </cell>
        </row>
        <row r="38801">
          <cell r="D38801" t="str">
            <v>HCM-PX-2410-03421</v>
          </cell>
          <cell r="E38801" t="str">
            <v>CÔNG TY TNHH KỸ THUẬT TỰ ĐỘNG TOÀN TÂM</v>
          </cell>
          <cell r="F38801" t="str">
            <v>Lô A24 Đặng Thái Thuyến, Phường Nhơn Bình, Thành phố Quy Nhơn, Tỉnh Bình Định, Việt Nam</v>
          </cell>
          <cell r="G38801" t="str">
            <v/>
          </cell>
          <cell r="H38801" t="str">
            <v>Trần Văn Thiên Nam</v>
          </cell>
          <cell r="I38801">
            <v>0</v>
          </cell>
          <cell r="J38801">
            <v>0</v>
          </cell>
          <cell r="K38801">
            <v>0</v>
          </cell>
          <cell r="L38801">
            <v>0</v>
          </cell>
          <cell r="M38801">
            <v>20036100</v>
          </cell>
          <cell r="N38801" t="str">
            <v>0</v>
          </cell>
          <cell r="O38801">
            <v>22039710</v>
          </cell>
          <cell r="P38801" t="str">
            <v>Lê Thị Huyền Trang</v>
          </cell>
          <cell r="Q38801" t="str">
            <v>BH-03A Bán Hàng</v>
          </cell>
        </row>
        <row r="38802">
          <cell r="D38802" t="str">
            <v>HNI-PX-2410-00920</v>
          </cell>
          <cell r="E38802" t="str">
            <v>HNI bán cho HCM</v>
          </cell>
          <cell r="F38802" t="str">
            <v>B163, Khu phố 3, Nguyễn Văn Quá, P.Đông Hưng Thuận, Q.12, TP.HCM, Việt Nam</v>
          </cell>
          <cell r="G38802" t="str">
            <v/>
          </cell>
          <cell r="H38802" t="str">
            <v>Sale Hà Nội nội bộ</v>
          </cell>
          <cell r="I38802">
            <v>0</v>
          </cell>
          <cell r="J38802">
            <v>0</v>
          </cell>
          <cell r="K38802">
            <v>0</v>
          </cell>
          <cell r="L38802">
            <v>0</v>
          </cell>
          <cell r="M38802">
            <v>0</v>
          </cell>
          <cell r="N38802" t="str">
            <v>0</v>
          </cell>
          <cell r="O38802">
            <v>0</v>
          </cell>
          <cell r="P38802" t="str">
            <v>Trần Thị Thanh Phương</v>
          </cell>
          <cell r="Q38802" t="str">
            <v>BH-16A Xuất Bán Chi Nhánh</v>
          </cell>
        </row>
        <row r="38803">
          <cell r="D38803" t="str">
            <v>HNI-PX-2410-00921</v>
          </cell>
          <cell r="E38803" t="str">
            <v>CÔNG TY CỔ PHẦN NHỰA THỰC PHẨM STD</v>
          </cell>
          <cell r="F38803" t="str">
            <v>Lô D, đường TS19-KCN Tiên Sơn, Xã Hoàn Sơn, Huyện Tiên Du, Tỉnh Bắc Ninh, Việt Nam</v>
          </cell>
          <cell r="G38803" t="str">
            <v/>
          </cell>
          <cell r="H38803" t="str">
            <v>Phạm Văn Trường</v>
          </cell>
          <cell r="I38803">
            <v>0</v>
          </cell>
          <cell r="J38803">
            <v>0</v>
          </cell>
          <cell r="K38803">
            <v>0</v>
          </cell>
          <cell r="L38803">
            <v>0</v>
          </cell>
          <cell r="M38803">
            <v>11489500</v>
          </cell>
          <cell r="N38803" t="str">
            <v>0</v>
          </cell>
          <cell r="O38803">
            <v>12638450</v>
          </cell>
          <cell r="P38803" t="str">
            <v>Trần Thị Thanh Phương</v>
          </cell>
          <cell r="Q38803" t="str">
            <v>BH-03A Bán Hàng</v>
          </cell>
        </row>
        <row r="38804">
          <cell r="D38804" t="str">
            <v>HCM-PX-2410-03427</v>
          </cell>
          <cell r="E38804" t="str">
            <v>CÔNG TY TNHH THANG MÁY ĐẠI VĨNH HƯNG</v>
          </cell>
          <cell r="F38804" t="str">
            <v>40 Nguyễn Văn Đừng, Phường 06, Quận 5, TP HCM, Việt Nam</v>
          </cell>
          <cell r="G38804" t="str">
            <v/>
          </cell>
          <cell r="H38804" t="str">
            <v>Hồ Hoàng Anh</v>
          </cell>
          <cell r="I38804">
            <v>0</v>
          </cell>
          <cell r="J38804">
            <v>0</v>
          </cell>
          <cell r="K38804">
            <v>0</v>
          </cell>
          <cell r="L38804">
            <v>0</v>
          </cell>
          <cell r="M38804">
            <v>9440000</v>
          </cell>
          <cell r="N38804" t="str">
            <v>0</v>
          </cell>
          <cell r="O38804">
            <v>9440000</v>
          </cell>
          <cell r="P38804" t="str">
            <v>Lê Thị Huyền Trang</v>
          </cell>
          <cell r="Q38804" t="str">
            <v>BH-03A Bán Hàng</v>
          </cell>
        </row>
        <row r="38805">
          <cell r="D38805" t="str">
            <v>HCM-PX-2410-03429</v>
          </cell>
          <cell r="E38805" t="str">
            <v>CÔNG TY TNHH THANG MÁY THIÊN THÀNH</v>
          </cell>
          <cell r="F38805" t="str">
            <v>1953/7 Tạ Quang Bửu, Phường 6, Quận 8, Thành phố Hồ Chí Minh, Việt Nam, Việt Nam</v>
          </cell>
          <cell r="G38805" t="str">
            <v/>
          </cell>
          <cell r="H38805" t="str">
            <v>Hồ Hoàng Anh</v>
          </cell>
          <cell r="I38805">
            <v>0</v>
          </cell>
          <cell r="J38805">
            <v>0</v>
          </cell>
          <cell r="K38805">
            <v>0</v>
          </cell>
          <cell r="L38805">
            <v>0</v>
          </cell>
          <cell r="M38805">
            <v>6760000</v>
          </cell>
          <cell r="N38805" t="str">
            <v>0</v>
          </cell>
          <cell r="O38805">
            <v>6760000</v>
          </cell>
          <cell r="P38805" t="str">
            <v>Lê Thị Huyền Trang</v>
          </cell>
          <cell r="Q38805" t="str">
            <v>BH-03A Bán Hàng</v>
          </cell>
        </row>
        <row r="38806">
          <cell r="D38806" t="str">
            <v>HCM-PX-2410-03430</v>
          </cell>
          <cell r="E38806" t="str">
            <v>HCM bán cho HN</v>
          </cell>
          <cell r="F38806" t="str">
            <v>Lô 05 -10A Khu Công nghiệp Hoàng Mai, Phường Hoàng Văn Thụ, Quận Hoàng Mai, Thành phố Hà Nội, Việt Nam</v>
          </cell>
          <cell r="G38806" t="str">
            <v/>
          </cell>
          <cell r="H38806" t="str">
            <v>Sale HCM Nội Bộ</v>
          </cell>
          <cell r="I38806">
            <v>0</v>
          </cell>
          <cell r="J38806">
            <v>0</v>
          </cell>
          <cell r="K38806">
            <v>0</v>
          </cell>
          <cell r="L38806">
            <v>0</v>
          </cell>
          <cell r="M38806">
            <v>0</v>
          </cell>
          <cell r="N38806" t="str">
            <v>0</v>
          </cell>
          <cell r="O38806">
            <v>0</v>
          </cell>
          <cell r="P38806" t="str">
            <v>Mai Quỳnh Giao</v>
          </cell>
          <cell r="Q38806" t="str">
            <v>BH-16C Xuất Bán Chi Nhánh (Không Sắp Xe)</v>
          </cell>
        </row>
        <row r="38807">
          <cell r="D38807" t="str">
            <v>HCM-PX-2410-03431</v>
          </cell>
          <cell r="E38807" t="str">
            <v>CÔNG TY TNHH MỘT THÀNH VIÊN THƯƠNG MẠI DỊCH VỤ SẢN XUẤT CƠ KHÍ HÙNG TUẤN</v>
          </cell>
          <cell r="F38807" t="str">
            <v>1A120 đường Vĩnh Lộc, Xã Phạm Văn Hai, Huyện Bình Chánh, Thành phố Hồ Chí Minh, Việt Nam</v>
          </cell>
          <cell r="G38807" t="str">
            <v/>
          </cell>
          <cell r="H38807" t="str">
            <v>Lê Quốc Dũng</v>
          </cell>
          <cell r="I38807">
            <v>0</v>
          </cell>
          <cell r="J38807">
            <v>250000</v>
          </cell>
          <cell r="K38807">
            <v>0</v>
          </cell>
          <cell r="L38807">
            <v>0</v>
          </cell>
          <cell r="M38807">
            <v>86621000</v>
          </cell>
          <cell r="N38807" t="str">
            <v>0</v>
          </cell>
          <cell r="O38807">
            <v>95283100</v>
          </cell>
          <cell r="P38807" t="str">
            <v>Lê Thị Huyền Trang</v>
          </cell>
          <cell r="Q38807" t="str">
            <v>BH-03A Bán Hàng</v>
          </cell>
        </row>
        <row r="38808">
          <cell r="D38808" t="str">
            <v>HNI-PX-2410-00922</v>
          </cell>
          <cell r="E38808" t="str">
            <v>CÔNG TY CỔ PHẦN DỊCH VỤ KỸ THUẬT BẢO AN</v>
          </cell>
          <cell r="F38808" t="str">
            <v>Số 3A phố Lý Tự Trọng, Phường Minh Khai, Quận Hồng Bàng, Thành phố Hải Phòng, Việt Nam</v>
          </cell>
          <cell r="G38808" t="str">
            <v/>
          </cell>
          <cell r="H38808" t="str">
            <v>Bùi Xuân Cảnh</v>
          </cell>
          <cell r="I38808">
            <v>0</v>
          </cell>
          <cell r="J38808">
            <v>0</v>
          </cell>
          <cell r="K38808">
            <v>0</v>
          </cell>
          <cell r="L38808">
            <v>0</v>
          </cell>
          <cell r="M38808">
            <v>3494000</v>
          </cell>
          <cell r="N38808" t="str">
            <v>0</v>
          </cell>
          <cell r="O38808">
            <v>3773520</v>
          </cell>
          <cell r="P38808" t="str">
            <v>Nguyễn Diệu Thùy</v>
          </cell>
          <cell r="Q38808" t="str">
            <v>BH-03A Bán Hàng</v>
          </cell>
        </row>
        <row r="38809">
          <cell r="D38809" t="str">
            <v>HCM-PX-2410-03436</v>
          </cell>
          <cell r="E38809" t="str">
            <v>CƠ SỞ MÁY ÉP NHANG TIẾN DŨNG</v>
          </cell>
          <cell r="F38809" t="str">
            <v>Cống T3, Đường Thanh Niên, Lê Minh Xuân, Bình Chánh, TP HCM, Việt Nam</v>
          </cell>
          <cell r="G38809" t="str">
            <v/>
          </cell>
          <cell r="H38809" t="str">
            <v>Lê Quốc Dũng</v>
          </cell>
          <cell r="I38809">
            <v>0</v>
          </cell>
          <cell r="J38809">
            <v>0</v>
          </cell>
          <cell r="K38809">
            <v>0</v>
          </cell>
          <cell r="L38809">
            <v>0</v>
          </cell>
          <cell r="M38809">
            <v>4520000</v>
          </cell>
          <cell r="N38809" t="str">
            <v>0</v>
          </cell>
          <cell r="O38809">
            <v>4520000</v>
          </cell>
          <cell r="P38809" t="str">
            <v>Lê Thị Huyền Trang</v>
          </cell>
          <cell r="Q38809" t="str">
            <v>BH-03A Bán Hàng</v>
          </cell>
        </row>
        <row r="38810">
          <cell r="D38810" t="str">
            <v>HNI-PX-2410-00924</v>
          </cell>
          <cell r="E38810" t="str">
            <v>CÔNG TY TNHH ĐIỆN TỰ ĐỘNG HÓA T&amp;T</v>
          </cell>
          <cell r="F38810" t="str">
            <v>Thôn Xuân Hội, Xã Lạc Vệ, Huyện Tiên Du, Bắc Ninh, Việt Nam</v>
          </cell>
          <cell r="G38810" t="str">
            <v/>
          </cell>
          <cell r="H38810" t="str">
            <v>Nguyễn Văn Linh</v>
          </cell>
          <cell r="I38810">
            <v>0</v>
          </cell>
          <cell r="J38810">
            <v>0</v>
          </cell>
          <cell r="K38810">
            <v>0</v>
          </cell>
          <cell r="L38810">
            <v>0</v>
          </cell>
          <cell r="M38810">
            <v>10808000</v>
          </cell>
          <cell r="N38810" t="str">
            <v>0</v>
          </cell>
          <cell r="O38810">
            <v>10808000</v>
          </cell>
          <cell r="P38810" t="str">
            <v>Trần Thị Thanh Phương</v>
          </cell>
          <cell r="Q38810" t="str">
            <v>BH-03A Bán Hàng</v>
          </cell>
        </row>
        <row r="38811">
          <cell r="D38811" t="str">
            <v>HCM-PX-2410-03439</v>
          </cell>
          <cell r="E38811" t="str">
            <v>CÔNG TY CỔ PHẦN THỰC PHẨM CÁNH ĐỒNG VIỆT</v>
          </cell>
          <cell r="F38811" t="str">
            <v>Quốc Lộ 1A, Khu Công Nghiệp Thành Hải, Xã Thành Hải, Thành phố Phan Rang-Tháp Chàm, Tỉnh Ninh Thuận, Việt Nam</v>
          </cell>
          <cell r="G38811" t="str">
            <v/>
          </cell>
          <cell r="H38811" t="str">
            <v>Nguyễn Quốc Duy</v>
          </cell>
          <cell r="I38811">
            <v>0</v>
          </cell>
          <cell r="J38811">
            <v>0</v>
          </cell>
          <cell r="K38811">
            <v>0</v>
          </cell>
          <cell r="L38811">
            <v>0</v>
          </cell>
          <cell r="M38811">
            <v>0</v>
          </cell>
          <cell r="N38811" t="str">
            <v>0</v>
          </cell>
          <cell r="O38811">
            <v>0</v>
          </cell>
          <cell r="P38811" t="str">
            <v>Mai Quỳnh Giao</v>
          </cell>
          <cell r="Q38811" t="str">
            <v>BH-03F Xuất Bảo Hành</v>
          </cell>
        </row>
        <row r="38812">
          <cell r="D38812" t="str">
            <v>HCM-PX-2410-03440</v>
          </cell>
          <cell r="E38812" t="str">
            <v>CÔNG TY TNHH KỸ THUẬT TỰ ĐỘNG CDA</v>
          </cell>
          <cell r="F38812" t="str">
            <v>12 Đường Tân Thới Nhất 20, Khu phố 3, Phường Tân Thới Nhất, Quận 12, Thành phố Hồ Chí Minh, Việt Nam</v>
          </cell>
          <cell r="G38812" t="str">
            <v/>
          </cell>
          <cell r="H38812" t="str">
            <v>Trần Bảo Quốc</v>
          </cell>
          <cell r="I38812">
            <v>0</v>
          </cell>
          <cell r="J38812">
            <v>0</v>
          </cell>
          <cell r="K38812">
            <v>0</v>
          </cell>
          <cell r="L38812">
            <v>0</v>
          </cell>
          <cell r="M38812">
            <v>24227560</v>
          </cell>
          <cell r="N38812" t="str">
            <v>0</v>
          </cell>
          <cell r="O38812">
            <v>26650316</v>
          </cell>
          <cell r="P38812" t="str">
            <v>Lê Thị Huyền Trang</v>
          </cell>
          <cell r="Q38812" t="str">
            <v>BH-03A Bán Hàng</v>
          </cell>
        </row>
        <row r="38813">
          <cell r="D38813" t="str">
            <v>HCM-PX-2410-03442</v>
          </cell>
          <cell r="E38813" t="str">
            <v>CÔNG TY TNHH KỸ THUẬT TỰ ĐỘNG TOÀN TÂM</v>
          </cell>
          <cell r="F38813" t="str">
            <v>Lô A24 Đặng Thái Thuyến, Phường Nhơn Bình, Thành phố Quy Nhơn, Tỉnh Bình Định, Việt Nam</v>
          </cell>
          <cell r="G38813" t="str">
            <v/>
          </cell>
          <cell r="H38813" t="str">
            <v>Trần Văn Thiên Nam</v>
          </cell>
          <cell r="I38813">
            <v>0</v>
          </cell>
          <cell r="J38813">
            <v>0</v>
          </cell>
          <cell r="K38813">
            <v>0</v>
          </cell>
          <cell r="L38813">
            <v>0</v>
          </cell>
          <cell r="M38813">
            <v>7804000</v>
          </cell>
          <cell r="N38813" t="str">
            <v>0</v>
          </cell>
          <cell r="O38813">
            <v>8584400</v>
          </cell>
          <cell r="P38813" t="str">
            <v>Lê Thị Huyền Trang</v>
          </cell>
          <cell r="Q38813" t="str">
            <v>BH-03A Bán Hàng</v>
          </cell>
        </row>
        <row r="38814">
          <cell r="D38814" t="str">
            <v>CTH-PX-2410-00401</v>
          </cell>
          <cell r="E38814" t="str">
            <v>CÔNG TY TNHH REDPOWER VIỆT NAM</v>
          </cell>
          <cell r="F38814" t="str">
            <v>Số 97, Đường 923, Phường Phước Thới, Quận Ô Môn, Thành phố Cần Thơ, Việt Nam</v>
          </cell>
          <cell r="G38814" t="str">
            <v/>
          </cell>
          <cell r="H38814" t="str">
            <v>Sale Cần Thơ SL</v>
          </cell>
          <cell r="I38814">
            <v>0</v>
          </cell>
          <cell r="J38814">
            <v>0</v>
          </cell>
          <cell r="K38814">
            <v>0</v>
          </cell>
          <cell r="L38814">
            <v>0</v>
          </cell>
          <cell r="M38814">
            <v>0</v>
          </cell>
          <cell r="N38814" t="str">
            <v>0</v>
          </cell>
          <cell r="O38814">
            <v>0</v>
          </cell>
          <cell r="P38814" t="str">
            <v>Lâm Tuyết Trinh</v>
          </cell>
          <cell r="Q38814" t="str">
            <v>BH-03F Xuất Bảo Hành</v>
          </cell>
        </row>
        <row r="38815">
          <cell r="D38815" t="str">
            <v>HCM-PX-2410-03443</v>
          </cell>
          <cell r="E38815" t="str">
            <v>CÔNG TY TNHH CHẾ TẠO MÁY VIMA LA</v>
          </cell>
          <cell r="F38815" t="str">
            <v>Lô R4-R5, Đường số 7, KCN Hải Sơn (GĐ 3 +4), Xã Đức Hòa Hạ, Huyện Đức Hoà, Tỉnh Long An, Việt Nam</v>
          </cell>
          <cell r="G38815" t="str">
            <v/>
          </cell>
          <cell r="H38815" t="str">
            <v>Phạm Văn Thành</v>
          </cell>
          <cell r="I38815">
            <v>0</v>
          </cell>
          <cell r="J38815">
            <v>0</v>
          </cell>
          <cell r="K38815">
            <v>0</v>
          </cell>
          <cell r="L38815">
            <v>0</v>
          </cell>
          <cell r="M38815">
            <v>0</v>
          </cell>
          <cell r="N38815" t="str">
            <v>0</v>
          </cell>
          <cell r="O38815">
            <v>0</v>
          </cell>
          <cell r="P38815" t="str">
            <v>Lê Thị Huyền Trang</v>
          </cell>
          <cell r="Q38815" t="str">
            <v>BH-03F Xuất Bảo Hành</v>
          </cell>
        </row>
        <row r="38816">
          <cell r="D38816" t="str">
            <v>HCM-PX-2410-03444</v>
          </cell>
          <cell r="E38816" t="str">
            <v>CÔNG TY TNHH PHƯƠNG LAI</v>
          </cell>
          <cell r="F38816" t="str">
            <v>232 Đường số 18, Phường Bình Hưng Hòa, Quận Bình Tân, Thành phố Hồ Chí Minh, Việt Nam</v>
          </cell>
          <cell r="G38816" t="str">
            <v/>
          </cell>
          <cell r="H38816" t="str">
            <v>Nguyễn Quốc Duy</v>
          </cell>
          <cell r="I38816">
            <v>0</v>
          </cell>
          <cell r="J38816">
            <v>0</v>
          </cell>
          <cell r="K38816">
            <v>0</v>
          </cell>
          <cell r="L38816">
            <v>0</v>
          </cell>
          <cell r="M38816">
            <v>2468000</v>
          </cell>
          <cell r="N38816" t="str">
            <v>0</v>
          </cell>
          <cell r="O38816">
            <v>2714800</v>
          </cell>
          <cell r="P38816" t="str">
            <v>Lê Thị Huyền Trang</v>
          </cell>
          <cell r="Q38816" t="str">
            <v>BH-03A Bán Hàng</v>
          </cell>
        </row>
        <row r="38817">
          <cell r="D38817" t="str">
            <v>HCM-PX-2410-03445</v>
          </cell>
          <cell r="E38817" t="str">
            <v>CÔNG TY TNHH SẢN XUẤT THƯƠNG MẠI LONG HẢI PHÁT</v>
          </cell>
          <cell r="F38817" t="str">
            <v>Khu Bàu Đế, Ấp Thanh Hóa, Xã Hố Nai 3, Huyện Trảng Bom, Tỉnh Đồng Nai, Việt Nam</v>
          </cell>
          <cell r="G38817" t="str">
            <v/>
          </cell>
          <cell r="H38817" t="str">
            <v>Lê Quốc Dũng</v>
          </cell>
          <cell r="I38817">
            <v>0</v>
          </cell>
          <cell r="J38817">
            <v>0</v>
          </cell>
          <cell r="K38817">
            <v>0</v>
          </cell>
          <cell r="L38817">
            <v>0</v>
          </cell>
          <cell r="M38817">
            <v>500000</v>
          </cell>
          <cell r="N38817" t="str">
            <v>0</v>
          </cell>
          <cell r="O38817">
            <v>500000</v>
          </cell>
          <cell r="P38817" t="str">
            <v>Lê Thị Huyền Trang</v>
          </cell>
          <cell r="Q38817" t="str">
            <v>BH-03E Xuất Sửa Chữa</v>
          </cell>
        </row>
        <row r="38818">
          <cell r="D38818" t="str">
            <v>HCM-PX-2410-03447</v>
          </cell>
          <cell r="E38818" t="str">
            <v>CÔNG TY CỔ PHẦN THỰC PHẨM CÁNH ĐỒNG VIỆT</v>
          </cell>
          <cell r="F38818" t="str">
            <v>Quốc Lộ 1A, Khu Công Nghiệp Thành Hải, Xã Thành Hải, Thành phố Phan Rang-Tháp Chàm, Tỉnh Ninh Thuận, Việt Nam</v>
          </cell>
          <cell r="G38818" t="str">
            <v/>
          </cell>
          <cell r="H38818" t="str">
            <v>Nguyễn Quốc Duy</v>
          </cell>
          <cell r="I38818">
            <v>0</v>
          </cell>
          <cell r="J38818">
            <v>0</v>
          </cell>
          <cell r="K38818">
            <v>0</v>
          </cell>
          <cell r="L38818">
            <v>0</v>
          </cell>
          <cell r="M38818">
            <v>0</v>
          </cell>
          <cell r="N38818" t="str">
            <v>0</v>
          </cell>
          <cell r="O38818">
            <v>0</v>
          </cell>
          <cell r="P38818" t="str">
            <v>Mai Quỳnh Giao</v>
          </cell>
          <cell r="Q38818" t="str">
            <v>BH-03F Xuất Bảo Hành</v>
          </cell>
        </row>
        <row r="38819">
          <cell r="D38819" t="str">
            <v>HCM-PX-2410-03452</v>
          </cell>
          <cell r="E38819" t="str">
            <v>CÔNG TY TNHH MAI PHÚC VINH</v>
          </cell>
          <cell r="F38819" t="str">
            <v>Thửa đất số 4757, Tờ bản đồ số 10TDH.2, Khu phố Đông Chiêu, Phường Tân Đông Hiệp, Thành phố Dĩ An, Tỉnh Bình Dương, Việt Nam</v>
          </cell>
          <cell r="G38819" t="str">
            <v/>
          </cell>
          <cell r="H38819" t="str">
            <v>Nguyễn Hoàng Quân</v>
          </cell>
          <cell r="I38819">
            <v>0</v>
          </cell>
          <cell r="J38819">
            <v>0</v>
          </cell>
          <cell r="K38819">
            <v>0</v>
          </cell>
          <cell r="L38819">
            <v>0</v>
          </cell>
          <cell r="M38819">
            <v>6180000</v>
          </cell>
          <cell r="N38819" t="str">
            <v>0</v>
          </cell>
          <cell r="O38819">
            <v>6798000</v>
          </cell>
          <cell r="P38819" t="str">
            <v>Lê Thị Huyền Trang</v>
          </cell>
          <cell r="Q38819" t="str">
            <v>BH-03A Bán Hàng</v>
          </cell>
        </row>
        <row r="38820">
          <cell r="D38820" t="str">
            <v>HCM-PX-2410-03454</v>
          </cell>
          <cell r="E38820" t="str">
            <v>CÔNG TY TNHH CÔNG NGHỆ HƯNG LỢI</v>
          </cell>
          <cell r="F38820" t="str">
            <v>Số 24 Lưu Văn Lang, Phường Quang Trung, Thành phố Quy Nhơn, Tỉnh Bình Định, Việt Nam</v>
          </cell>
          <cell r="G38820" t="str">
            <v/>
          </cell>
          <cell r="H38820" t="str">
            <v>Nguyễn Duy Linh</v>
          </cell>
          <cell r="I38820">
            <v>0</v>
          </cell>
          <cell r="J38820">
            <v>0</v>
          </cell>
          <cell r="K38820">
            <v>0</v>
          </cell>
          <cell r="L38820">
            <v>0</v>
          </cell>
          <cell r="M38820">
            <v>0</v>
          </cell>
          <cell r="N38820" t="str">
            <v>0</v>
          </cell>
          <cell r="O38820">
            <v>0</v>
          </cell>
          <cell r="P38820" t="str">
            <v>Nguyễn Ngọc Anh Thư</v>
          </cell>
          <cell r="Q38820" t="str">
            <v>BH-03F Xuất Bảo Hành</v>
          </cell>
        </row>
        <row r="38821">
          <cell r="D38821" t="str">
            <v>HCM-PX-2410-03455</v>
          </cell>
          <cell r="E38821" t="str">
            <v>CỬA HÀNG THÁI VINH</v>
          </cell>
          <cell r="F38821" t="str">
            <v>165 Lý Nam Đế, Phường 7, Quận 11, TP HCM, Việt Nam</v>
          </cell>
          <cell r="G38821" t="str">
            <v/>
          </cell>
          <cell r="H38821" t="str">
            <v>Phạm Minh Tuấn</v>
          </cell>
          <cell r="I38821">
            <v>0</v>
          </cell>
          <cell r="J38821">
            <v>0</v>
          </cell>
          <cell r="K38821">
            <v>0</v>
          </cell>
          <cell r="L38821">
            <v>0</v>
          </cell>
          <cell r="M38821">
            <v>300000</v>
          </cell>
          <cell r="N38821" t="str">
            <v>0</v>
          </cell>
          <cell r="O38821">
            <v>300000</v>
          </cell>
          <cell r="P38821" t="str">
            <v>Mai Quỳnh Giao</v>
          </cell>
          <cell r="Q38821" t="str">
            <v>BH-03E Xuất Sửa Chữa</v>
          </cell>
        </row>
        <row r="38822">
          <cell r="D38822" t="str">
            <v>CTH-PX-2410-00404</v>
          </cell>
          <cell r="E38822" t="str">
            <v>CTY SWATER KANKYO</v>
          </cell>
          <cell r="F38822" t="str">
            <v>A20/10 đường số 10 KDC Nam Long Lô 8C, KV2,, Phường Hưng Thạnh, Quận Cái Răng, Thành phố Cần Thơ, Việt Nam</v>
          </cell>
          <cell r="G38822" t="str">
            <v/>
          </cell>
          <cell r="H38822" t="str">
            <v>Tạ Thanh Tuấn</v>
          </cell>
          <cell r="I38822">
            <v>0</v>
          </cell>
          <cell r="J38822">
            <v>0</v>
          </cell>
          <cell r="K38822">
            <v>0</v>
          </cell>
          <cell r="L38822">
            <v>0</v>
          </cell>
          <cell r="M38822">
            <v>0</v>
          </cell>
          <cell r="N38822" t="str">
            <v>0</v>
          </cell>
          <cell r="O38822">
            <v>0</v>
          </cell>
          <cell r="P38822" t="str">
            <v>Lâm Tuyết Trinh</v>
          </cell>
          <cell r="Q38822" t="str">
            <v>BH-03F Xuất Bảo Hành</v>
          </cell>
        </row>
        <row r="38823">
          <cell r="D38823" t="str">
            <v>HCM-PX-2410-03456</v>
          </cell>
          <cell r="E38823" t="str">
            <v>CÔNG TY TNHH KỸ THUẬT ĐIỆN TỰ ĐỘNG AN THÀNH</v>
          </cell>
          <cell r="F38823" t="str">
            <v>Phòng 703, Tầng 7, Toà nhà Coalimex, Số 29-31 Đinh Bộ Lĩnh, Phường 24, Quận Bình Thạnh, Thành phố Hồ Chí Minh, Việt Nam</v>
          </cell>
          <cell r="G38823" t="str">
            <v/>
          </cell>
          <cell r="H38823" t="str">
            <v>Trần Bảo Quốc</v>
          </cell>
          <cell r="I38823">
            <v>0</v>
          </cell>
          <cell r="J38823">
            <v>0</v>
          </cell>
          <cell r="K38823">
            <v>0</v>
          </cell>
          <cell r="L38823">
            <v>0</v>
          </cell>
          <cell r="M38823">
            <v>1500000</v>
          </cell>
          <cell r="N38823" t="str">
            <v>0</v>
          </cell>
          <cell r="O38823">
            <v>1500000</v>
          </cell>
          <cell r="P38823" t="str">
            <v>Mai Quỳnh Giao</v>
          </cell>
          <cell r="Q38823" t="str">
            <v>BH-03E Xuất Sửa Chữa</v>
          </cell>
        </row>
        <row r="38824">
          <cell r="D38824" t="str">
            <v>CTH-PX-2410-00405</v>
          </cell>
          <cell r="E38824" t="str">
            <v>ĐIỆN CƠ VẠN</v>
          </cell>
          <cell r="F38824" t="str">
            <v>Thị Trấn Chợ Mới, An Giang, Việt Nam</v>
          </cell>
          <cell r="G38824" t="str">
            <v/>
          </cell>
          <cell r="H38824" t="str">
            <v>Phạm Ngọc Anh Giang</v>
          </cell>
          <cell r="I38824">
            <v>0</v>
          </cell>
          <cell r="J38824">
            <v>0</v>
          </cell>
          <cell r="K38824">
            <v>0</v>
          </cell>
          <cell r="L38824">
            <v>0</v>
          </cell>
          <cell r="M38824">
            <v>0</v>
          </cell>
          <cell r="N38824" t="str">
            <v>0</v>
          </cell>
          <cell r="O38824">
            <v>0</v>
          </cell>
          <cell r="P38824" t="str">
            <v>Lâm Tuyết Trinh</v>
          </cell>
          <cell r="Q38824" t="str">
            <v>BH-03F Xuất Bảo Hành</v>
          </cell>
        </row>
        <row r="38825">
          <cell r="D38825" t="str">
            <v>HCM-PX-2410-03457</v>
          </cell>
          <cell r="E38825" t="str">
            <v>CÔNG TY TNHH MỘT THANH VIÊN THIÊN TRỤ</v>
          </cell>
          <cell r="F38825" t="str">
            <v>1174/3 Lê Hồng Phong, Tổ 60, Khu 8, Phường Phú Thọ, Thành phố Thủ Dầu Một, Tỉnh Bình Dương, Việt Nam</v>
          </cell>
          <cell r="G38825" t="str">
            <v/>
          </cell>
          <cell r="H38825" t="str">
            <v>Nguyễn Ngọc Bằng</v>
          </cell>
          <cell r="I38825">
            <v>0</v>
          </cell>
          <cell r="J38825">
            <v>0</v>
          </cell>
          <cell r="K38825">
            <v>0</v>
          </cell>
          <cell r="L38825">
            <v>0</v>
          </cell>
          <cell r="M38825">
            <v>3420000</v>
          </cell>
          <cell r="N38825" t="str">
            <v>0</v>
          </cell>
          <cell r="O38825">
            <v>3762000</v>
          </cell>
          <cell r="P38825" t="str">
            <v>Lê Thị Huyền Trang</v>
          </cell>
          <cell r="Q38825" t="str">
            <v>BH-03A Bán Hàng</v>
          </cell>
        </row>
        <row r="38826">
          <cell r="D38826" t="str">
            <v>HNI-PX-2410-00926</v>
          </cell>
          <cell r="E38826" t="str">
            <v>CÔNG TY CỔ PHẦN SẢN XUẤT VÀ THƯƠNG MẠI THIẾT BỊ ĐIỆN TIẾN DUY</v>
          </cell>
          <cell r="F38826" t="str">
            <v>Số 100, ngõ 224 đường Hoàng Mai, Phường Hoàng Văn Thụ, Quận Hoàng Mai, Thành phố Hà Nội, Việt Nam</v>
          </cell>
          <cell r="G38826" t="str">
            <v/>
          </cell>
          <cell r="H38826" t="str">
            <v>Nguyễn Hữu Phước</v>
          </cell>
          <cell r="I38826">
            <v>0</v>
          </cell>
          <cell r="J38826">
            <v>0</v>
          </cell>
          <cell r="K38826">
            <v>0</v>
          </cell>
          <cell r="L38826">
            <v>0</v>
          </cell>
          <cell r="M38826">
            <v>2068000</v>
          </cell>
          <cell r="N38826" t="str">
            <v>0</v>
          </cell>
          <cell r="O38826">
            <v>2274800</v>
          </cell>
          <cell r="P38826" t="str">
            <v>Nguyễn Diệu Thùy</v>
          </cell>
          <cell r="Q38826" t="str">
            <v>BH-03A Bán Hàng</v>
          </cell>
        </row>
        <row r="38827">
          <cell r="D38827" t="str">
            <v>HCM-PX-2410-03458</v>
          </cell>
          <cell r="E38827" t="str">
            <v>CÔNG TY TNHH THANG MÁY - KỸ THUẬT ĐIỆN HISA</v>
          </cell>
          <cell r="F38827" t="str">
            <v>Số 74 Đường 511, Ấp Bàu Chứa, Xã Nhuận Đức, Huyện Củ Chi, Thành phố Hồ Chí Minh, Việt Nam</v>
          </cell>
          <cell r="G38827" t="str">
            <v/>
          </cell>
          <cell r="H38827" t="str">
            <v>Sale Cty Thang Máy</v>
          </cell>
          <cell r="I38827">
            <v>0</v>
          </cell>
          <cell r="J38827">
            <v>0</v>
          </cell>
          <cell r="K38827">
            <v>0</v>
          </cell>
          <cell r="L38827">
            <v>0</v>
          </cell>
          <cell r="M38827">
            <v>123000000</v>
          </cell>
          <cell r="N38827" t="str">
            <v>0</v>
          </cell>
          <cell r="O38827">
            <v>135300000</v>
          </cell>
          <cell r="P38827" t="str">
            <v>Nguyễn Ngọc Bảo Châu</v>
          </cell>
          <cell r="Q38827" t="str">
            <v>BH-03A Bán Hàng</v>
          </cell>
        </row>
        <row r="38828">
          <cell r="D38828" t="str">
            <v>HNI-PX-2410-00928</v>
          </cell>
          <cell r="E38828" t="str">
            <v>ANH NGUYỄN BÁ THẮNG</v>
          </cell>
          <cell r="F38828" t="str">
            <v>Phường Bãi Cháy, Thành phố Hạ Long, Tỉnh Quảng Ninh, Việt Nam</v>
          </cell>
          <cell r="G38828" t="str">
            <v/>
          </cell>
          <cell r="H38828" t="str">
            <v>Sale Hà Nội TM</v>
          </cell>
          <cell r="I38828">
            <v>0</v>
          </cell>
          <cell r="J38828">
            <v>0</v>
          </cell>
          <cell r="K38828">
            <v>0</v>
          </cell>
          <cell r="L38828">
            <v>0</v>
          </cell>
          <cell r="M38828">
            <v>2200000</v>
          </cell>
          <cell r="N38828" t="str">
            <v>0</v>
          </cell>
          <cell r="O38828">
            <v>2200000</v>
          </cell>
          <cell r="P38828" t="str">
            <v>Nguyễn Diệu Thùy</v>
          </cell>
          <cell r="Q38828" t="str">
            <v>BH-03A Bán Hàng</v>
          </cell>
        </row>
        <row r="38829">
          <cell r="D38829" t="str">
            <v>HCM-PX-2410-03462</v>
          </cell>
          <cell r="E38829" t="str">
            <v>CÔNG TY TNHH PHÁT TRIỂN ĐIỆN MẶT TRỜI ÁNH DƯƠNG</v>
          </cell>
          <cell r="F38829" t="str">
            <v>170A Đường N15, KDC DV Tân Bình, Khu phố Đông Thành, Phường Tân Đông Hiệp, Thành phố Dĩ An, Tỉnh Bình Dương, Việt Nam</v>
          </cell>
          <cell r="G38829" t="str">
            <v/>
          </cell>
          <cell r="H38829" t="str">
            <v>Nguyễn Hà Thái</v>
          </cell>
          <cell r="I38829">
            <v>0</v>
          </cell>
          <cell r="J38829">
            <v>1000</v>
          </cell>
          <cell r="K38829">
            <v>0</v>
          </cell>
          <cell r="L38829">
            <v>0</v>
          </cell>
          <cell r="M38829">
            <v>0</v>
          </cell>
          <cell r="N38829" t="str">
            <v>0</v>
          </cell>
          <cell r="O38829">
            <v>0</v>
          </cell>
          <cell r="P38829" t="str">
            <v>Nguyễn Ngọc Anh Thư</v>
          </cell>
          <cell r="Q38829" t="str">
            <v>BH-03F Xuất Bảo Hành</v>
          </cell>
        </row>
        <row r="38830">
          <cell r="D38830" t="str">
            <v>HCM-PX-2410-03463</v>
          </cell>
          <cell r="E38830" t="str">
            <v>CÔNG TY KỸ THUẬT TRƯỜNG THỊNH</v>
          </cell>
          <cell r="F38830" t="str">
            <v>Quốc lộ 22, Tân An Hội, Củ Chi, TP.HCM, Việt Nam</v>
          </cell>
          <cell r="G38830" t="str">
            <v/>
          </cell>
          <cell r="H38830" t="str">
            <v>Tô Thành Đạo</v>
          </cell>
          <cell r="I38830">
            <v>0</v>
          </cell>
          <cell r="J38830">
            <v>700</v>
          </cell>
          <cell r="K38830">
            <v>0</v>
          </cell>
          <cell r="L38830">
            <v>0</v>
          </cell>
          <cell r="M38830">
            <v>150000</v>
          </cell>
          <cell r="N38830" t="str">
            <v>0</v>
          </cell>
          <cell r="O38830">
            <v>150000</v>
          </cell>
          <cell r="P38830" t="str">
            <v>Nguyễn Ngọc Bảo Châu</v>
          </cell>
          <cell r="Q38830" t="str">
            <v>BH-03A Bán Hàng</v>
          </cell>
        </row>
        <row r="38831">
          <cell r="D38831" t="str">
            <v>HCM-PX-2410-03465</v>
          </cell>
          <cell r="E38831" t="str">
            <v>HCM bán cho CTH</v>
          </cell>
          <cell r="F38831" t="str">
            <v>45 - 47 Bùi Quang Trinh, Phường Phú Thứ, Quận Cái Răng, Thành phố Cần Thơ, Việt Nam</v>
          </cell>
          <cell r="G38831" t="str">
            <v/>
          </cell>
          <cell r="H38831" t="str">
            <v>Sale HCM Nội Bộ</v>
          </cell>
          <cell r="I38831">
            <v>0</v>
          </cell>
          <cell r="J38831">
            <v>0</v>
          </cell>
          <cell r="K38831">
            <v>0</v>
          </cell>
          <cell r="L38831">
            <v>0</v>
          </cell>
          <cell r="M38831">
            <v>0</v>
          </cell>
          <cell r="N38831" t="str">
            <v>0</v>
          </cell>
          <cell r="O38831">
            <v>0</v>
          </cell>
          <cell r="P38831" t="str">
            <v>Trần Thị Quí</v>
          </cell>
          <cell r="Q38831" t="str">
            <v>BH-16C Xuất Bán Chi Nhánh (Không Sắp Xe)</v>
          </cell>
        </row>
        <row r="38832">
          <cell r="D38832" t="str">
            <v>HCM-PX-2410-03466</v>
          </cell>
          <cell r="E38832" t="str">
            <v>CÔNG TY TNHH GIẢI PHÁP ĐIỆN VÀ NĂNG LƯỢNG VNPRO</v>
          </cell>
          <cell r="F38832" t="str">
            <v>36 Thiên Phát, Khu đô thị Vsip, Phường Trương Quang Trọng, Thành phố Quảng Ngãi, Tỉnh Quảng Ngãi, Việt Nam</v>
          </cell>
          <cell r="G38832" t="str">
            <v/>
          </cell>
          <cell r="H38832" t="str">
            <v>Nguyễn Duy Linh</v>
          </cell>
          <cell r="I38832">
            <v>0</v>
          </cell>
          <cell r="J38832">
            <v>0</v>
          </cell>
          <cell r="K38832">
            <v>0</v>
          </cell>
          <cell r="L38832">
            <v>0</v>
          </cell>
          <cell r="M38832">
            <v>0</v>
          </cell>
          <cell r="N38832" t="str">
            <v>0</v>
          </cell>
          <cell r="O38832">
            <v>0</v>
          </cell>
          <cell r="P38832" t="str">
            <v>Nguyễn Ngọc Anh Thư</v>
          </cell>
          <cell r="Q38832" t="str">
            <v>BH-03F Xuất Bảo Hành</v>
          </cell>
        </row>
        <row r="38833">
          <cell r="D38833" t="str">
            <v>HNI-PX-2410-00930</v>
          </cell>
          <cell r="E38833" t="str">
            <v>HỆ THỐNG TÂN THÁI SƠN TOÀN QUỐC</v>
          </cell>
          <cell r="F38833" t="str">
            <v>Trường tiểu học Yên Xá, Tân Triều, Thanh Trì, Hà Nội, Việt Nam</v>
          </cell>
          <cell r="G38833" t="str">
            <v/>
          </cell>
          <cell r="H38833" t="str">
            <v>Nguyễn Văn Linh</v>
          </cell>
          <cell r="I38833">
            <v>0</v>
          </cell>
          <cell r="J38833">
            <v>0</v>
          </cell>
          <cell r="K38833">
            <v>0</v>
          </cell>
          <cell r="L38833">
            <v>0</v>
          </cell>
          <cell r="M38833">
            <v>0</v>
          </cell>
          <cell r="N38833" t="str">
            <v>0</v>
          </cell>
          <cell r="O38833">
            <v>0</v>
          </cell>
          <cell r="P38833" t="str">
            <v>Bùi Thị Phương Anh</v>
          </cell>
          <cell r="Q38833" t="str">
            <v>BH-03E Xuất Sửa Chữa</v>
          </cell>
        </row>
        <row r="38834">
          <cell r="D38834" t="str">
            <v>HCM-PX-2410-03470</v>
          </cell>
          <cell r="E38834" t="str">
            <v>CÔNG TY TNHH VIỆT NAM SOLAR</v>
          </cell>
          <cell r="F38834" t="str">
            <v>56A Hồ Bá Phấn, Khu phố 4, Phường Phước Long A, Thành phố Thủ Đức, Thành phố Hồ Chí Minh, Việt Nam</v>
          </cell>
          <cell r="G38834" t="str">
            <v/>
          </cell>
          <cell r="H38834" t="str">
            <v>Nguyễn Hà Thái</v>
          </cell>
          <cell r="I38834">
            <v>0</v>
          </cell>
          <cell r="J38834">
            <v>0</v>
          </cell>
          <cell r="K38834">
            <v>0</v>
          </cell>
          <cell r="L38834">
            <v>0</v>
          </cell>
          <cell r="M38834">
            <v>12775000</v>
          </cell>
          <cell r="N38834" t="str">
            <v>0</v>
          </cell>
          <cell r="O38834">
            <v>14052500</v>
          </cell>
          <cell r="P38834" t="str">
            <v>Nguyễn Ngọc Anh Thư</v>
          </cell>
          <cell r="Q38834" t="str">
            <v>BH-03A Bán Hàng</v>
          </cell>
        </row>
        <row r="38835">
          <cell r="D38835" t="str">
            <v>HNI-PX-2410-00933</v>
          </cell>
          <cell r="E38835" t="str">
            <v>CÔNG TY CỔ PHẦN XÂY DỰNG MÔI TRƯỜNG MIỀN BẮC</v>
          </cell>
          <cell r="F38835" t="str">
            <v>Thôn Khánh Vượng, Xã Lộc Sơn, Huyện Hậu Lộc, Tỉnh Thanh Hóa, Việt Nam</v>
          </cell>
          <cell r="G38835" t="str">
            <v/>
          </cell>
          <cell r="H38835" t="str">
            <v>Hà Văn Ký</v>
          </cell>
          <cell r="I38835">
            <v>0</v>
          </cell>
          <cell r="J38835">
            <v>0</v>
          </cell>
          <cell r="K38835">
            <v>0</v>
          </cell>
          <cell r="L38835">
            <v>0</v>
          </cell>
          <cell r="M38835">
            <v>0</v>
          </cell>
          <cell r="N38835" t="str">
            <v>0</v>
          </cell>
          <cell r="O38835">
            <v>0</v>
          </cell>
          <cell r="P38835" t="str">
            <v>Bùi Thị Phương Anh</v>
          </cell>
          <cell r="Q38835" t="str">
            <v>BH-03F Xuất Bảo Hành</v>
          </cell>
        </row>
        <row r="38836">
          <cell r="D38836" t="str">
            <v>HNI-PX-2410-00934</v>
          </cell>
          <cell r="E38836" t="str">
            <v>CÔNG TY TNHH CÔNG NGHỆ TỰ ĐỘNG HÓA HOÀNG GIA</v>
          </cell>
          <cell r="F38836" t="str">
            <v>Số 30 tổ 24 khu 3, Phường Vĩnh Niệm, Quận Lê Chân, Thành phố Hải Phòng, Việt Nam</v>
          </cell>
          <cell r="G38836" t="str">
            <v/>
          </cell>
          <cell r="H38836" t="str">
            <v>Sale Hà Nội 4B</v>
          </cell>
          <cell r="I38836">
            <v>0</v>
          </cell>
          <cell r="J38836">
            <v>0</v>
          </cell>
          <cell r="K38836">
            <v>0</v>
          </cell>
          <cell r="L38836">
            <v>0</v>
          </cell>
          <cell r="M38836">
            <v>6698000</v>
          </cell>
          <cell r="N38836" t="str">
            <v>0</v>
          </cell>
          <cell r="O38836">
            <v>7367800</v>
          </cell>
          <cell r="P38836" t="str">
            <v>Nguyễn Diệu Thùy</v>
          </cell>
          <cell r="Q38836" t="str">
            <v>BH-03A Bán Hàng</v>
          </cell>
        </row>
        <row r="38837">
          <cell r="D38837" t="str">
            <v>HCM-PX-2410-03471</v>
          </cell>
          <cell r="E38837" t="str">
            <v>CÔNG TY TNHH DV TM KT VIỆT THÀNH TIẾN</v>
          </cell>
          <cell r="F38837" t="str">
            <v>Số 67A, tổ 8, Khu Phố Long Thới, Phường Lái Thiêu, Thành phố Thuận An, Tỉnh Bình Dương, Việt Nam</v>
          </cell>
          <cell r="G38837" t="str">
            <v/>
          </cell>
          <cell r="H38837" t="str">
            <v>Nguyễn Tấn Tài</v>
          </cell>
          <cell r="I38837">
            <v>0</v>
          </cell>
          <cell r="J38837">
            <v>150000</v>
          </cell>
          <cell r="K38837">
            <v>0</v>
          </cell>
          <cell r="L38837">
            <v>0</v>
          </cell>
          <cell r="M38837">
            <v>34767000</v>
          </cell>
          <cell r="N38837" t="str">
            <v>0</v>
          </cell>
          <cell r="O38837">
            <v>38243700</v>
          </cell>
          <cell r="P38837" t="str">
            <v>Nguyễn Ngọc Bảo Châu</v>
          </cell>
          <cell r="Q38837" t="str">
            <v>BH-03A Bán Hàng</v>
          </cell>
        </row>
        <row r="38838">
          <cell r="D38838" t="str">
            <v>HCM-PX-2410-03472</v>
          </cell>
          <cell r="E38838" t="str">
            <v>CÔNG TY TNHH KỸ THUẬT PHÚC AN</v>
          </cell>
          <cell r="F38838" t="str">
            <v>79 Lê Thị Tính, Phường An Khê, Quận Thanh Khê, Thành phố Đà Nẵng, Việt Nam</v>
          </cell>
          <cell r="G38838" t="str">
            <v/>
          </cell>
          <cell r="H38838" t="str">
            <v>Trần Văn Thiên Nam</v>
          </cell>
          <cell r="I38838">
            <v>0</v>
          </cell>
          <cell r="J38838">
            <v>200000</v>
          </cell>
          <cell r="K38838">
            <v>600000</v>
          </cell>
          <cell r="L38838">
            <v>0</v>
          </cell>
          <cell r="M38838">
            <v>60497930</v>
          </cell>
          <cell r="N38838" t="str">
            <v>0</v>
          </cell>
          <cell r="O38838">
            <v>66547723</v>
          </cell>
          <cell r="P38838" t="str">
            <v>Lê Thị Huyền Trang</v>
          </cell>
          <cell r="Q38838" t="str">
            <v>BH-03A Bán Hàng</v>
          </cell>
        </row>
        <row r="38839">
          <cell r="D38839" t="str">
            <v>HNI-PX-2410-00936</v>
          </cell>
          <cell r="E38839" t="str">
            <v>HỆ THỐNG TÂN THÁI SƠN TOÀN QUỐC</v>
          </cell>
          <cell r="F38839" t="str">
            <v>Trường tiểu học Yên Xá, Tân Triều, Thanh Trì, Hà Nội, Việt Nam</v>
          </cell>
          <cell r="G38839" t="str">
            <v/>
          </cell>
          <cell r="H38839" t="str">
            <v>Nguyễn Văn Linh</v>
          </cell>
          <cell r="I38839">
            <v>0</v>
          </cell>
          <cell r="J38839">
            <v>0</v>
          </cell>
          <cell r="K38839">
            <v>0</v>
          </cell>
          <cell r="L38839">
            <v>0</v>
          </cell>
          <cell r="M38839">
            <v>3200000</v>
          </cell>
          <cell r="N38839" t="str">
            <v>0</v>
          </cell>
          <cell r="O38839">
            <v>3200000</v>
          </cell>
          <cell r="P38839" t="str">
            <v>Bùi Thị Phương Anh</v>
          </cell>
          <cell r="Q38839" t="str">
            <v>BH-03E Xuất Sửa Chữa</v>
          </cell>
        </row>
        <row r="38840">
          <cell r="D38840" t="str">
            <v>HCM-PX-2410-03477</v>
          </cell>
          <cell r="E38840" t="str">
            <v>CÔNG TY TNHH THỰC PHẨM ĐÀ LẠT - NHẬT BẢN</v>
          </cell>
          <cell r="F38840" t="str">
            <v>Số 44 B Đường Thống Nhất, Thôn Phú Trung, Xã Phú Hội, Huyện Đức Trọng, Tỉnh Lâm Đồng, Việt Nam</v>
          </cell>
          <cell r="G38840" t="str">
            <v/>
          </cell>
          <cell r="H38840" t="str">
            <v>Trần Văn Thiên Nam</v>
          </cell>
          <cell r="I38840">
            <v>0</v>
          </cell>
          <cell r="J38840">
            <v>58300</v>
          </cell>
          <cell r="K38840">
            <v>0</v>
          </cell>
          <cell r="L38840">
            <v>0</v>
          </cell>
          <cell r="M38840">
            <v>12057000</v>
          </cell>
          <cell r="N38840" t="str">
            <v>0</v>
          </cell>
          <cell r="O38840">
            <v>13262700</v>
          </cell>
          <cell r="P38840" t="str">
            <v>Lê Thị Huyền Trang</v>
          </cell>
          <cell r="Q38840" t="str">
            <v>BH-03A Bán Hàng</v>
          </cell>
        </row>
        <row r="38841">
          <cell r="D38841" t="str">
            <v>CTH-PX-2410-00409</v>
          </cell>
          <cell r="E38841" t="str">
            <v>CỬA HÀNG ĐIỆN CƠ MINH PHÁT(ĐIỆN CƠ THƠ)</v>
          </cell>
          <cell r="F38841" t="str">
            <v>TX Tân Châu, An Giang, Việt Nam</v>
          </cell>
          <cell r="G38841" t="str">
            <v/>
          </cell>
          <cell r="H38841" t="str">
            <v>Phạm Ngọc Anh Giang</v>
          </cell>
          <cell r="I38841">
            <v>0</v>
          </cell>
          <cell r="J38841">
            <v>0</v>
          </cell>
          <cell r="K38841">
            <v>0</v>
          </cell>
          <cell r="L38841">
            <v>0</v>
          </cell>
          <cell r="M38841">
            <v>3045000</v>
          </cell>
          <cell r="N38841" t="str">
            <v>0</v>
          </cell>
          <cell r="O38841">
            <v>3045000</v>
          </cell>
          <cell r="P38841" t="str">
            <v>Lâm Tuyết Trinh</v>
          </cell>
          <cell r="Q38841" t="str">
            <v>BH-03A Bán Hàng</v>
          </cell>
        </row>
        <row r="38842">
          <cell r="D38842" t="str">
            <v>HCM-PX-2410-03479</v>
          </cell>
          <cell r="E38842" t="str">
            <v>CÔNG TY TNHH QUỐC TẾ LÊ ANH</v>
          </cell>
          <cell r="F38842" t="str">
            <v>Số 38 Đường Số 10, Khu Phố 5, Phường Hiệp Bình Chánh, Thành phố Thủ Đức, Thành phố Hồ Chí Minh, Việt Nam</v>
          </cell>
          <cell r="G38842" t="str">
            <v/>
          </cell>
          <cell r="H38842" t="str">
            <v>Đoàn Trần Bửu Đăng</v>
          </cell>
          <cell r="I38842">
            <v>0</v>
          </cell>
          <cell r="J38842">
            <v>0</v>
          </cell>
          <cell r="K38842">
            <v>0</v>
          </cell>
          <cell r="L38842">
            <v>0</v>
          </cell>
          <cell r="M38842">
            <v>9751000</v>
          </cell>
          <cell r="N38842" t="str">
            <v>0</v>
          </cell>
          <cell r="O38842">
            <v>10726100</v>
          </cell>
          <cell r="P38842" t="str">
            <v>Nguyễn Ngọc Bảo Châu</v>
          </cell>
          <cell r="Q38842" t="str">
            <v>BH-03A Bán Hàng</v>
          </cell>
        </row>
        <row r="38843">
          <cell r="D38843" t="str">
            <v>HCM-PX-2410-03483</v>
          </cell>
          <cell r="E38843" t="str">
            <v>CÔNG TY TNHH THANG MÁY - KỸ THUẬT ĐIỆN HISA</v>
          </cell>
          <cell r="F38843" t="str">
            <v>Số 74 Đường 511, Ấp Bàu Chứa, Xã Nhuận Đức, Huyện Củ Chi, Thành phố Hồ Chí Minh, Việt Nam</v>
          </cell>
          <cell r="G38843" t="str">
            <v/>
          </cell>
          <cell r="H38843" t="str">
            <v>Sale HCM Thang máy</v>
          </cell>
          <cell r="I38843">
            <v>0</v>
          </cell>
          <cell r="J38843">
            <v>0</v>
          </cell>
          <cell r="K38843">
            <v>0</v>
          </cell>
          <cell r="L38843">
            <v>0</v>
          </cell>
          <cell r="M38843">
            <v>211200000</v>
          </cell>
          <cell r="N38843" t="str">
            <v>0</v>
          </cell>
          <cell r="O38843">
            <v>232320000</v>
          </cell>
          <cell r="P38843" t="str">
            <v>Nguyễn Ngọc Bảo Châu</v>
          </cell>
          <cell r="Q38843" t="str">
            <v>BH-03A Bán Hàng</v>
          </cell>
        </row>
        <row r="38844">
          <cell r="D38844" t="str">
            <v>HCM-PX-2410-03484</v>
          </cell>
          <cell r="E38844" t="str">
            <v>HCM bán cho HN</v>
          </cell>
          <cell r="F38844" t="str">
            <v>Lô 05 -10A Khu Công nghiệp Hoàng Mai, Phường Hoàng Văn Thụ, Quận Hoàng Mai, Thành phố Hà Nội, Việt Nam</v>
          </cell>
          <cell r="G38844" t="str">
            <v/>
          </cell>
          <cell r="H38844" t="str">
            <v>Sale HCM Nội Bộ</v>
          </cell>
          <cell r="I38844">
            <v>0</v>
          </cell>
          <cell r="J38844">
            <v>0</v>
          </cell>
          <cell r="K38844">
            <v>0</v>
          </cell>
          <cell r="L38844">
            <v>0</v>
          </cell>
          <cell r="M38844">
            <v>0</v>
          </cell>
          <cell r="N38844" t="str">
            <v>0</v>
          </cell>
          <cell r="O38844">
            <v>0</v>
          </cell>
          <cell r="P38844" t="str">
            <v>Nguyễn Ngọc Bảo Châu</v>
          </cell>
          <cell r="Q38844" t="str">
            <v>BH-16C Xuất Bán Chi Nhánh (Không Sắp Xe)</v>
          </cell>
        </row>
        <row r="38845">
          <cell r="D38845" t="str">
            <v>HCM-PX-2410-03485</v>
          </cell>
          <cell r="E38845" t="str">
            <v>CÔNG TY TNHH KỸ THUẬT TRƯỜNG PHÚ</v>
          </cell>
          <cell r="F38845" t="str">
            <v>401/2 Lê Văn Thọ, Phường 9, Quận Gò Vấp, Thành phố Hồ Chí Minh, Việt Nam</v>
          </cell>
          <cell r="G38845" t="str">
            <v/>
          </cell>
          <cell r="H38845" t="str">
            <v>Phạm Hoàng Linh</v>
          </cell>
          <cell r="I38845">
            <v>0</v>
          </cell>
          <cell r="J38845">
            <v>0</v>
          </cell>
          <cell r="K38845">
            <v>0</v>
          </cell>
          <cell r="L38845">
            <v>0</v>
          </cell>
          <cell r="M38845">
            <v>2333000</v>
          </cell>
          <cell r="N38845" t="str">
            <v>0</v>
          </cell>
          <cell r="O38845">
            <v>2566300</v>
          </cell>
          <cell r="P38845" t="str">
            <v>Lê Thị Huyền Trang</v>
          </cell>
          <cell r="Q38845" t="str">
            <v>BH-03A Bán Hàng</v>
          </cell>
        </row>
        <row r="38846">
          <cell r="D38846" t="str">
            <v>HCM-PX-2410-03486</v>
          </cell>
          <cell r="E38846" t="str">
            <v>CÔNG TY TNHH CƠ KHÍ MINH TRÍ</v>
          </cell>
          <cell r="F38846" t="str">
            <v>105/2 Quốc Lộ 1A, Khu phố 2, Phường Đông Hưng Thuận, Quận 12, Thành phố Hồ Chí Minh, Việt Nam</v>
          </cell>
          <cell r="G38846" t="str">
            <v/>
          </cell>
          <cell r="H38846" t="str">
            <v>Tô Thành Đạo</v>
          </cell>
          <cell r="I38846">
            <v>0</v>
          </cell>
          <cell r="J38846">
            <v>0</v>
          </cell>
          <cell r="K38846">
            <v>0</v>
          </cell>
          <cell r="L38846">
            <v>0</v>
          </cell>
          <cell r="M38846">
            <v>3650000</v>
          </cell>
          <cell r="N38846" t="str">
            <v>0</v>
          </cell>
          <cell r="O38846">
            <v>3650000</v>
          </cell>
          <cell r="P38846" t="str">
            <v>Nguyễn Ngọc Bảo Châu</v>
          </cell>
          <cell r="Q38846" t="str">
            <v>BH-03A Bán Hàng</v>
          </cell>
        </row>
        <row r="38847">
          <cell r="D38847" t="str">
            <v>HNI-PX-2410-00939</v>
          </cell>
          <cell r="E38847" t="str">
            <v>CÔNG TY CỔ PHẦN THIẾT BỊ VÀ GIẢI PHÁP CƠ KHÍ AUTOMECH</v>
          </cell>
          <cell r="F38847" t="str">
            <v>Số 285 đường Phúc Lợi, Phường Phúc Lợi, Quận Long Biên, Thành phố Hà Nội, Việt Nam</v>
          </cell>
          <cell r="G38847" t="str">
            <v/>
          </cell>
          <cell r="H38847" t="str">
            <v>Trần Văn Tuyền</v>
          </cell>
          <cell r="I38847">
            <v>0</v>
          </cell>
          <cell r="J38847">
            <v>0</v>
          </cell>
          <cell r="K38847">
            <v>0</v>
          </cell>
          <cell r="L38847">
            <v>0</v>
          </cell>
          <cell r="M38847">
            <v>4951000</v>
          </cell>
          <cell r="N38847" t="str">
            <v>0</v>
          </cell>
          <cell r="O38847">
            <v>5446100</v>
          </cell>
          <cell r="P38847" t="str">
            <v>Nguyễn Diệu Thùy</v>
          </cell>
          <cell r="Q38847" t="str">
            <v>BH-03A Bán Hàng</v>
          </cell>
        </row>
        <row r="38848">
          <cell r="D38848" t="str">
            <v>HCM-PX-2410-03490</v>
          </cell>
          <cell r="E38848" t="str">
            <v>CÔNG TY TNHH KỸ THUẬT ĐIỆN CƠ KHÍ THÀNH KHOA</v>
          </cell>
          <cell r="F38848" t="str">
            <v>Số 10 đường Tân Phước Khánh 36, khu phố Khánh Long, Phường Tân Phước Khánh, Thành phố Tân Uyên, Tỉnh Bình Dương, Việt Nam</v>
          </cell>
          <cell r="G38848" t="str">
            <v/>
          </cell>
          <cell r="H38848" t="str">
            <v>Phạm Văn Thành</v>
          </cell>
          <cell r="I38848">
            <v>0</v>
          </cell>
          <cell r="J38848">
            <v>0</v>
          </cell>
          <cell r="K38848">
            <v>0</v>
          </cell>
          <cell r="L38848">
            <v>0</v>
          </cell>
          <cell r="M38848">
            <v>5360000</v>
          </cell>
          <cell r="N38848" t="str">
            <v>0</v>
          </cell>
          <cell r="O38848">
            <v>5896000</v>
          </cell>
          <cell r="P38848" t="str">
            <v>Lê Thị Huyền Trang</v>
          </cell>
          <cell r="Q38848" t="str">
            <v>BH-03A Bán Hàng</v>
          </cell>
        </row>
        <row r="38849">
          <cell r="D38849" t="str">
            <v>HCM-PX-2410-03491</v>
          </cell>
          <cell r="E38849" t="str">
            <v>CÔNG TY TNHH CHẾ TẠO MÁY THUẬN PHÁT</v>
          </cell>
          <cell r="F38849" t="str">
            <v>23/36/11 Đường Nguyễn Hữu Tiến, Phường Tây Thạnh, Quận Tân Phú, Thành phố Hồ Chí Minh, Việt Nam</v>
          </cell>
          <cell r="G38849" t="str">
            <v/>
          </cell>
          <cell r="H38849" t="str">
            <v>Lê Quốc Dũng</v>
          </cell>
          <cell r="I38849">
            <v>0</v>
          </cell>
          <cell r="J38849">
            <v>0</v>
          </cell>
          <cell r="K38849">
            <v>0</v>
          </cell>
          <cell r="L38849">
            <v>0</v>
          </cell>
          <cell r="M38849">
            <v>0</v>
          </cell>
          <cell r="N38849" t="str">
            <v>0</v>
          </cell>
          <cell r="O38849">
            <v>0</v>
          </cell>
          <cell r="P38849" t="str">
            <v>Mai Quỳnh Giao</v>
          </cell>
          <cell r="Q38849" t="str">
            <v>BH-03F Xuất Bảo Hành</v>
          </cell>
        </row>
        <row r="38850">
          <cell r="D38850" t="str">
            <v>HCM-PX-2410-03492</v>
          </cell>
          <cell r="E38850" t="str">
            <v>CÔNG TY TNHH XÂY DỰNG - THƯƠNG MẠI - DỊCH VỤ LP NGỌC LONG</v>
          </cell>
          <cell r="F38850" t="str">
            <v>Số 70, Đường D1, Khu phố Thống Nhất 1, Phường Dĩ An, Thành phố Dĩ An, Tỉnh Bình Dương, Việt Nam</v>
          </cell>
          <cell r="G38850" t="str">
            <v/>
          </cell>
          <cell r="H38850" t="str">
            <v>Phạm Hoàng Linh</v>
          </cell>
          <cell r="I38850">
            <v>0</v>
          </cell>
          <cell r="J38850">
            <v>0</v>
          </cell>
          <cell r="K38850">
            <v>0</v>
          </cell>
          <cell r="L38850">
            <v>0</v>
          </cell>
          <cell r="M38850">
            <v>4301000</v>
          </cell>
          <cell r="N38850" t="str">
            <v>0</v>
          </cell>
          <cell r="O38850">
            <v>4731100</v>
          </cell>
          <cell r="P38850" t="str">
            <v>Lê Thị Huyền Trang</v>
          </cell>
          <cell r="Q38850" t="str">
            <v>BH-03A Bán Hàng</v>
          </cell>
        </row>
        <row r="38851">
          <cell r="D38851" t="str">
            <v>CTH-PX-2410-00412</v>
          </cell>
          <cell r="E38851" t="str">
            <v>CÔNG TY TNHH NHỰA MIỀN TÂY</v>
          </cell>
          <cell r="F38851" t="str">
            <v>Số 288A, Đường Cách Mạng Tháng Tám, Phường Bùi Hữu Nghĩa, Quận Bình Thuỷ, Thành phố Cần Thơ, Việt Nam</v>
          </cell>
          <cell r="G38851" t="str">
            <v/>
          </cell>
          <cell r="H38851" t="str">
            <v>Tô Văn Tình</v>
          </cell>
          <cell r="I38851">
            <v>0</v>
          </cell>
          <cell r="J38851">
            <v>0</v>
          </cell>
          <cell r="K38851">
            <v>0</v>
          </cell>
          <cell r="L38851">
            <v>0</v>
          </cell>
          <cell r="M38851">
            <v>2700000</v>
          </cell>
          <cell r="N38851" t="str">
            <v>0</v>
          </cell>
          <cell r="O38851">
            <v>2970000</v>
          </cell>
          <cell r="P38851" t="str">
            <v>Lâm Tuyết Trinh</v>
          </cell>
          <cell r="Q38851" t="str">
            <v>BH-03A Bán Hàng</v>
          </cell>
        </row>
        <row r="38852">
          <cell r="D38852" t="str">
            <v>HCM-PX-2410-03495</v>
          </cell>
          <cell r="E38852" t="str">
            <v>HCM bán cho HN</v>
          </cell>
          <cell r="F38852" t="str">
            <v>Lô 05 -10A Khu Công nghiệp Hoàng Mai, Phường Hoàng Văn Thụ, Quận Hoàng Mai, Thành phố Hà Nội, Việt Nam</v>
          </cell>
          <cell r="G38852" t="str">
            <v/>
          </cell>
          <cell r="H38852" t="str">
            <v>Sale HCM Nội Bộ</v>
          </cell>
          <cell r="I38852">
            <v>0</v>
          </cell>
          <cell r="J38852">
            <v>0</v>
          </cell>
          <cell r="K38852">
            <v>0</v>
          </cell>
          <cell r="L38852">
            <v>0</v>
          </cell>
          <cell r="M38852">
            <v>0</v>
          </cell>
          <cell r="N38852" t="str">
            <v>0</v>
          </cell>
          <cell r="O38852">
            <v>0</v>
          </cell>
          <cell r="P38852" t="str">
            <v>Mai Quỳnh Giao</v>
          </cell>
          <cell r="Q38852" t="str">
            <v>BH-16C Xuất Bán Chi Nhánh (Không Sắp Xe)</v>
          </cell>
        </row>
        <row r="38853">
          <cell r="D38853" t="str">
            <v>HCM-PX-2410-03596</v>
          </cell>
          <cell r="E38853" t="str">
            <v>HCM bán cho CTH</v>
          </cell>
          <cell r="F38853" t="str">
            <v>45 - 47 Bùi Quang Trinh, Phường Phú Thứ, Quận Cái Răng, Thành phố Cần Thơ, Việt Nam</v>
          </cell>
          <cell r="G38853" t="str">
            <v/>
          </cell>
          <cell r="H38853" t="str">
            <v>Sale HCM Nội Bộ</v>
          </cell>
          <cell r="I38853">
            <v>0</v>
          </cell>
          <cell r="J38853">
            <v>0</v>
          </cell>
          <cell r="K38853">
            <v>0</v>
          </cell>
          <cell r="L38853">
            <v>0</v>
          </cell>
          <cell r="M38853">
            <v>0</v>
          </cell>
          <cell r="N38853" t="str">
            <v>0</v>
          </cell>
          <cell r="O38853">
            <v>0</v>
          </cell>
          <cell r="P38853" t="str">
            <v>Trần Thị Quí</v>
          </cell>
          <cell r="Q38853" t="str">
            <v>BH-16C Xuất Bán Chi Nhánh (Không Sắp Xe)</v>
          </cell>
        </row>
        <row r="38854">
          <cell r="D38854" t="str">
            <v>HCM-PX-2410-03060</v>
          </cell>
          <cell r="E38854" t="str">
            <v>HCM bán cho HN</v>
          </cell>
          <cell r="F38854" t="str">
            <v>Lô 05 -10A Khu Công nghiệp Hoàng Mai, Phường Hoàng Văn Thụ, Quận Hoàng Mai, Thành phố Hà Nội, Việt Nam</v>
          </cell>
          <cell r="G38854" t="str">
            <v/>
          </cell>
          <cell r="H38854" t="str">
            <v>Sale HCM Nội Bộ</v>
          </cell>
          <cell r="I38854">
            <v>0</v>
          </cell>
          <cell r="J38854">
            <v>0</v>
          </cell>
          <cell r="K38854">
            <v>0</v>
          </cell>
          <cell r="L38854">
            <v>0</v>
          </cell>
          <cell r="M38854">
            <v>0</v>
          </cell>
          <cell r="N38854" t="str">
            <v>0</v>
          </cell>
          <cell r="O38854">
            <v>0</v>
          </cell>
          <cell r="P38854" t="str">
            <v>Mai Quỳnh Giao</v>
          </cell>
          <cell r="Q38854" t="str">
            <v>BH-16A Xuất Bán Chi Nhánh</v>
          </cell>
        </row>
        <row r="38855">
          <cell r="D38855" t="str">
            <v>HCM-PX-2410-03063</v>
          </cell>
          <cell r="E38855" t="str">
            <v>CÔNG TY TNHH KỸ THUẬT TỰ ĐỘNG CDA</v>
          </cell>
          <cell r="F38855" t="str">
            <v>12 Đường Tân Thới Nhất 20, Khu phố 3, Phường Tân Thới Nhất, Quận 12, Thành phố Hồ Chí Minh, Việt Nam</v>
          </cell>
          <cell r="G38855" t="str">
            <v/>
          </cell>
          <cell r="H38855" t="str">
            <v>Trần Bảo Quốc</v>
          </cell>
          <cell r="I38855">
            <v>0</v>
          </cell>
          <cell r="J38855">
            <v>0</v>
          </cell>
          <cell r="K38855">
            <v>0</v>
          </cell>
          <cell r="L38855">
            <v>0</v>
          </cell>
          <cell r="M38855">
            <v>10087140</v>
          </cell>
          <cell r="N38855" t="str">
            <v>0</v>
          </cell>
          <cell r="O38855">
            <v>11095854</v>
          </cell>
          <cell r="P38855" t="str">
            <v>Lê Thị Huyền Trang</v>
          </cell>
          <cell r="Q38855" t="str">
            <v>BH-03A Bán Hàng</v>
          </cell>
        </row>
        <row r="38856">
          <cell r="D38856" t="str">
            <v>HCM-PX-2410-03066</v>
          </cell>
          <cell r="E38856" t="str">
            <v>HCM bán cho CTH</v>
          </cell>
          <cell r="F38856" t="str">
            <v>45 - 47 Bùi Quang Trinh, Phường Phú Thứ, Quận Cái Răng, Thành phố Cần Thơ, Việt Nam</v>
          </cell>
          <cell r="G38856" t="str">
            <v/>
          </cell>
          <cell r="H38856" t="str">
            <v>Sale HCM Nội Bộ</v>
          </cell>
          <cell r="I38856">
            <v>0</v>
          </cell>
          <cell r="J38856">
            <v>0</v>
          </cell>
          <cell r="K38856">
            <v>0</v>
          </cell>
          <cell r="L38856">
            <v>0</v>
          </cell>
          <cell r="M38856">
            <v>0</v>
          </cell>
          <cell r="N38856" t="str">
            <v>0</v>
          </cell>
          <cell r="O38856">
            <v>0</v>
          </cell>
          <cell r="P38856" t="str">
            <v>Trần Thị Quí</v>
          </cell>
          <cell r="Q38856" t="str">
            <v>BH-16C Xuất Bán Chi Nhánh (Không Sắp Xe)</v>
          </cell>
        </row>
        <row r="38857">
          <cell r="D38857" t="str">
            <v>HCM-PX-2410-03068</v>
          </cell>
          <cell r="E38857" t="str">
            <v>HCM bán cho CTH</v>
          </cell>
          <cell r="F38857" t="str">
            <v>45 - 47 Bùi Quang Trinh, Phường Phú Thứ, Quận Cái Răng, Thành phố Cần Thơ, Việt Nam</v>
          </cell>
          <cell r="G38857" t="str">
            <v/>
          </cell>
          <cell r="H38857" t="str">
            <v>Sale HCM Nội Bộ</v>
          </cell>
          <cell r="I38857">
            <v>0</v>
          </cell>
          <cell r="J38857">
            <v>0</v>
          </cell>
          <cell r="K38857">
            <v>0</v>
          </cell>
          <cell r="L38857">
            <v>0</v>
          </cell>
          <cell r="M38857">
            <v>0</v>
          </cell>
          <cell r="N38857" t="str">
            <v>0</v>
          </cell>
          <cell r="O38857">
            <v>0</v>
          </cell>
          <cell r="P38857" t="str">
            <v>Mai Quỳnh Giao</v>
          </cell>
          <cell r="Q38857" t="str">
            <v>BH-16C Xuất Bán Chi Nhánh (Không Sắp Xe)</v>
          </cell>
        </row>
        <row r="38858">
          <cell r="D38858" t="str">
            <v>HCM-PX-2410-03070</v>
          </cell>
          <cell r="E38858" t="str">
            <v>CÔNG TY TNHH CƠ ĐIỆN LẠNH KIM NGỌC ĐĂNG</v>
          </cell>
          <cell r="F38858" t="str">
            <v>158/D37 Phan Anh, Phường Tân Thới Hoà, Quận Tân Phú, Thành phố Hồ Chí Minh, Việt Nam</v>
          </cell>
          <cell r="G38858" t="str">
            <v/>
          </cell>
          <cell r="H38858" t="str">
            <v>Phạm Minh Tuấn</v>
          </cell>
          <cell r="I38858">
            <v>0</v>
          </cell>
          <cell r="J38858">
            <v>0</v>
          </cell>
          <cell r="K38858">
            <v>0</v>
          </cell>
          <cell r="L38858">
            <v>0</v>
          </cell>
          <cell r="M38858">
            <v>12315000</v>
          </cell>
          <cell r="N38858" t="str">
            <v>0</v>
          </cell>
          <cell r="O38858">
            <v>13546500</v>
          </cell>
          <cell r="P38858" t="str">
            <v>Lê Thị Huyền Trang</v>
          </cell>
          <cell r="Q38858" t="str">
            <v>BH-03A Bán Hàng</v>
          </cell>
        </row>
        <row r="38859">
          <cell r="D38859" t="str">
            <v>CTH-PX-2410-00366</v>
          </cell>
          <cell r="E38859" t="str">
            <v>CÔNG TY TNHH THƯƠNG MẠI DỊCH VỤ SẢN XUẤT TAM THỊNH ( AN GIA PHÁT )</v>
          </cell>
          <cell r="F38859" t="str">
            <v>71, đường số 3, khu nhà ở cán bộ giáo viên Đại học Cần Thơ, KV3, Phường An Khánh, Quận Ninh Kiều, Thành phố Cần Thơ, Việt Nam</v>
          </cell>
          <cell r="G38859" t="str">
            <v/>
          </cell>
          <cell r="H38859" t="str">
            <v>Đoàn Thanh Liêm</v>
          </cell>
          <cell r="I38859">
            <v>0</v>
          </cell>
          <cell r="J38859">
            <v>0</v>
          </cell>
          <cell r="K38859">
            <v>0</v>
          </cell>
          <cell r="L38859">
            <v>0</v>
          </cell>
          <cell r="M38859">
            <v>5580000</v>
          </cell>
          <cell r="N38859" t="str">
            <v>0</v>
          </cell>
          <cell r="O38859">
            <v>5580000</v>
          </cell>
          <cell r="P38859" t="str">
            <v>Lâm Tuyết Trinh</v>
          </cell>
          <cell r="Q38859" t="str">
            <v>BH-03A Bán Hàng</v>
          </cell>
        </row>
        <row r="38860">
          <cell r="D38860" t="str">
            <v>HCM-PX-2410-03071</v>
          </cell>
          <cell r="E38860" t="str">
            <v>CÔNG TY TNHH CƠ KHÍ CHÍNH XÁC AN KHANG</v>
          </cell>
          <cell r="F38860" t="str">
            <v>27 Hiệp Bình, Phường Hiệp Bình Chánh, Thành phố Thủ Đức, Thành phố Hồ Chí Minh, Việt Nam</v>
          </cell>
          <cell r="G38860" t="str">
            <v/>
          </cell>
          <cell r="H38860" t="str">
            <v>Lê Quốc Dũng</v>
          </cell>
          <cell r="I38860">
            <v>0</v>
          </cell>
          <cell r="J38860">
            <v>0</v>
          </cell>
          <cell r="K38860">
            <v>0</v>
          </cell>
          <cell r="L38860">
            <v>0</v>
          </cell>
          <cell r="M38860">
            <v>9894000</v>
          </cell>
          <cell r="N38860" t="str">
            <v>0</v>
          </cell>
          <cell r="O38860">
            <v>10883400</v>
          </cell>
          <cell r="P38860" t="str">
            <v>Lê Thị Huyền Trang</v>
          </cell>
          <cell r="Q38860" t="str">
            <v>BH-03A Bán Hàng</v>
          </cell>
        </row>
        <row r="38861">
          <cell r="D38861" t="str">
            <v>HNI-PX-2410-00824</v>
          </cell>
          <cell r="E38861" t="str">
            <v>CHI NHÁNH CÔNG TRÌNH VIETTEL THÁI NGUYÊN- TỔNG CÔNG TY CỔ PHẦN CÔNG TRÌNH VIETTEL</v>
          </cell>
          <cell r="F38861" t="str">
            <v>Số 04- Đường Hoàng Văn Thụ, Phường Hoàng Văn Thụ, Thành phố Thái Nguyên, Tỉnh Thái Nguyên, Việt Nam</v>
          </cell>
          <cell r="G38861" t="str">
            <v/>
          </cell>
          <cell r="H38861" t="str">
            <v>Dương Đức Hùng</v>
          </cell>
          <cell r="I38861">
            <v>0</v>
          </cell>
          <cell r="J38861">
            <v>0</v>
          </cell>
          <cell r="K38861">
            <v>0</v>
          </cell>
          <cell r="L38861">
            <v>0</v>
          </cell>
          <cell r="M38861">
            <v>55201000</v>
          </cell>
          <cell r="N38861" t="str">
            <v>0</v>
          </cell>
          <cell r="O38861">
            <v>60721100</v>
          </cell>
          <cell r="P38861" t="str">
            <v>Bùi Thị Phương Anh</v>
          </cell>
          <cell r="Q38861" t="str">
            <v>BH-03A Bán Hàng</v>
          </cell>
        </row>
        <row r="38862">
          <cell r="D38862" t="str">
            <v>HCM-PX-2410-03072</v>
          </cell>
          <cell r="E38862" t="str">
            <v>CÔNG TY TNHH KỸ THUẬT XÂY DỰNG THƯƠNG MẠI TRƯỜNG GIA PHÁT.</v>
          </cell>
          <cell r="F38862" t="str">
            <v>22 Hồ Văn Huê, Phường 09, Quận Phú Nhuận, Thành phố Hồ Chí Minh, Việt Nam</v>
          </cell>
          <cell r="G38862" t="str">
            <v/>
          </cell>
          <cell r="H38862" t="str">
            <v>Vũ Duy Hưng</v>
          </cell>
          <cell r="I38862">
            <v>0</v>
          </cell>
          <cell r="J38862">
            <v>0</v>
          </cell>
          <cell r="K38862">
            <v>0</v>
          </cell>
          <cell r="L38862">
            <v>0</v>
          </cell>
          <cell r="M38862">
            <v>12330000</v>
          </cell>
          <cell r="N38862" t="str">
            <v>0</v>
          </cell>
          <cell r="O38862">
            <v>13563000</v>
          </cell>
          <cell r="P38862" t="str">
            <v>Nguyễn Ngọc Anh Thư</v>
          </cell>
          <cell r="Q38862" t="str">
            <v>BH-03A Bán Hàng</v>
          </cell>
        </row>
        <row r="38863">
          <cell r="D38863" t="str">
            <v>CTH-PX-2410-00368</v>
          </cell>
          <cell r="E38863" t="str">
            <v>ĐIỆN MÁY NGÔ LỰC</v>
          </cell>
          <cell r="F38863" t="str">
            <v>ĐIỆN MÁY NGÔ LỰC, TP Bến Tre, Bến Tre ( Chưa edit phường  ), Phường Phú Khương, Thành phố Bến Tre, Tỉnh Bến Tre, Việt Nam</v>
          </cell>
          <cell r="G38863" t="str">
            <v/>
          </cell>
          <cell r="H38863" t="str">
            <v>Phạm Ngọc Anh Giang</v>
          </cell>
          <cell r="I38863">
            <v>0</v>
          </cell>
          <cell r="J38863">
            <v>0</v>
          </cell>
          <cell r="K38863">
            <v>0</v>
          </cell>
          <cell r="L38863">
            <v>0</v>
          </cell>
          <cell r="M38863">
            <v>6023000</v>
          </cell>
          <cell r="N38863" t="str">
            <v>0</v>
          </cell>
          <cell r="O38863">
            <v>6023000</v>
          </cell>
          <cell r="P38863" t="str">
            <v>Lâm Tuyết Trinh</v>
          </cell>
          <cell r="Q38863" t="str">
            <v>BH-03A Bán Hàng</v>
          </cell>
        </row>
        <row r="38864">
          <cell r="D38864" t="str">
            <v>CTH-PX-2410-00369</v>
          </cell>
          <cell r="E38864" t="str">
            <v>CƠ SỞ ĐIỆN CƠ ÂU HOÀNG TÙNG</v>
          </cell>
          <cell r="F38864" t="str">
            <v>99 Nguyễn Văn Linh, Phường 2, TP Sóc Trăng, Việt Nam</v>
          </cell>
          <cell r="G38864" t="str">
            <v/>
          </cell>
          <cell r="H38864" t="str">
            <v>Tạ Thanh Tuấn</v>
          </cell>
          <cell r="I38864">
            <v>0</v>
          </cell>
          <cell r="J38864">
            <v>0</v>
          </cell>
          <cell r="K38864">
            <v>0</v>
          </cell>
          <cell r="L38864">
            <v>0</v>
          </cell>
          <cell r="M38864">
            <v>1710000</v>
          </cell>
          <cell r="N38864" t="str">
            <v>0</v>
          </cell>
          <cell r="O38864">
            <v>1710000</v>
          </cell>
          <cell r="P38864" t="str">
            <v>Lâm Tuyết Trinh</v>
          </cell>
          <cell r="Q38864" t="str">
            <v>BH-03A Bán Hàng</v>
          </cell>
        </row>
        <row r="38865">
          <cell r="D38865" t="str">
            <v>HNI-PX-2410-00825</v>
          </cell>
          <cell r="E38865" t="str">
            <v>CỬA HÀNG HIỀN TỨ</v>
          </cell>
          <cell r="F38865" t="str">
            <v>Cửa hàng Hiền Tứ Số 192 Tổ 3 Phường Chùa Hang, TP Thái Nguyên, tỉnh Thái Nguyên., Việt Nam</v>
          </cell>
          <cell r="G38865" t="str">
            <v/>
          </cell>
          <cell r="H38865" t="str">
            <v>Trần Văn Tuyền</v>
          </cell>
          <cell r="I38865">
            <v>0</v>
          </cell>
          <cell r="J38865">
            <v>0</v>
          </cell>
          <cell r="K38865">
            <v>0</v>
          </cell>
          <cell r="L38865">
            <v>0</v>
          </cell>
          <cell r="M38865">
            <v>12391000</v>
          </cell>
          <cell r="N38865" t="str">
            <v>0</v>
          </cell>
          <cell r="O38865">
            <v>12391000</v>
          </cell>
          <cell r="P38865" t="str">
            <v>Nguyễn Diệu Thùy</v>
          </cell>
          <cell r="Q38865" t="str">
            <v>BH-03A Bán Hàng</v>
          </cell>
        </row>
        <row r="38866">
          <cell r="D38866" t="str">
            <v>HCM-PX-2410-03080</v>
          </cell>
          <cell r="E38866" t="str">
            <v>CÔNG TY TNHH THIẾT BỊ MÁY XÂY DỰNG BÌNH PHÁT</v>
          </cell>
          <cell r="F38866" t="str">
            <v>F5/21K2/4B Tổ 18, ấp 6C, Xã Vĩnh Lộc A, Huyện Bình Chánh, Thành phố Hồ Chí Minh, Việt Nam</v>
          </cell>
          <cell r="G38866" t="str">
            <v/>
          </cell>
          <cell r="H38866" t="str">
            <v>Tô Thành Đạo</v>
          </cell>
          <cell r="I38866">
            <v>0</v>
          </cell>
          <cell r="J38866">
            <v>60000</v>
          </cell>
          <cell r="K38866">
            <v>0</v>
          </cell>
          <cell r="L38866">
            <v>0</v>
          </cell>
          <cell r="M38866">
            <v>7560000</v>
          </cell>
          <cell r="N38866" t="str">
            <v>0</v>
          </cell>
          <cell r="O38866">
            <v>7560000</v>
          </cell>
          <cell r="P38866" t="str">
            <v>Lê Thị Huyền Trang</v>
          </cell>
          <cell r="Q38866" t="str">
            <v>BH-03A Bán Hàng</v>
          </cell>
        </row>
        <row r="38867">
          <cell r="D38867" t="str">
            <v>HCM-PX-2410-03081</v>
          </cell>
          <cell r="E38867" t="str">
            <v>CÔNG TY TNHH KỸ THUẬT CÔNG NGHỆ OMEGA</v>
          </cell>
          <cell r="F38867" t="str">
            <v>23/70 Tân Thới Nhất 18, Phường Tân Thới Nhất, Quận 12, Thành phố Hồ Chí Minh, Việt Nam</v>
          </cell>
          <cell r="G38867" t="str">
            <v/>
          </cell>
          <cell r="H38867" t="str">
            <v>Lê Quốc Dũng</v>
          </cell>
          <cell r="I38867">
            <v>0</v>
          </cell>
          <cell r="J38867">
            <v>0</v>
          </cell>
          <cell r="K38867">
            <v>0</v>
          </cell>
          <cell r="L38867">
            <v>0</v>
          </cell>
          <cell r="M38867">
            <v>10198580</v>
          </cell>
          <cell r="N38867" t="str">
            <v>0</v>
          </cell>
          <cell r="O38867">
            <v>11014466</v>
          </cell>
          <cell r="P38867" t="str">
            <v>Lê Thị Huyền Trang</v>
          </cell>
          <cell r="Q38867" t="str">
            <v>BH-03A Bán Hàng</v>
          </cell>
        </row>
        <row r="38868">
          <cell r="D38868" t="str">
            <v>HCM-PX-2410-03082</v>
          </cell>
          <cell r="E38868" t="str">
            <v>CÔNG TY TNHH SẢN XUẤT THƯƠNG MẠI DỊCH VỤ TÂN PHÚ CHUNG</v>
          </cell>
          <cell r="F38868" t="str">
            <v>36/27/22 Bùi Tư Toàn, Phường  An Lạc, Quận Bình Tân, Thành phố Hồ Chí Minh, Việt Nam</v>
          </cell>
          <cell r="G38868" t="str">
            <v/>
          </cell>
          <cell r="H38868" t="str">
            <v>Phạm Văn Thành</v>
          </cell>
          <cell r="I38868">
            <v>0</v>
          </cell>
          <cell r="J38868">
            <v>0</v>
          </cell>
          <cell r="K38868">
            <v>0</v>
          </cell>
          <cell r="L38868">
            <v>0</v>
          </cell>
          <cell r="M38868">
            <v>340000</v>
          </cell>
          <cell r="N38868" t="str">
            <v>0</v>
          </cell>
          <cell r="O38868">
            <v>374000</v>
          </cell>
          <cell r="P38868" t="str">
            <v>Mai Quỳnh Giao</v>
          </cell>
          <cell r="Q38868" t="str">
            <v>BH-03A Bán Hàng</v>
          </cell>
        </row>
        <row r="38869">
          <cell r="D38869" t="str">
            <v>HCM-PX-2410-03083</v>
          </cell>
          <cell r="E38869" t="str">
            <v>CÔNG TY TNHH MỘT THÀNH VIÊN SEEN MIỀN NAM</v>
          </cell>
          <cell r="F38869" t="str">
            <v>Lô I3 - 8b, đường số N2, Khu công nghệ cao, Phường Tân Phú, Thành phố Thủ Đức, Thành phố Hồ Chí Minh, Việt Nam</v>
          </cell>
          <cell r="G38869" t="str">
            <v/>
          </cell>
          <cell r="H38869" t="str">
            <v>Nguyễn Tiến Dũng 1</v>
          </cell>
          <cell r="I38869">
            <v>0</v>
          </cell>
          <cell r="J38869">
            <v>0</v>
          </cell>
          <cell r="K38869">
            <v>0</v>
          </cell>
          <cell r="L38869">
            <v>0</v>
          </cell>
          <cell r="M38869">
            <v>1870000</v>
          </cell>
          <cell r="N38869" t="str">
            <v>0</v>
          </cell>
          <cell r="O38869">
            <v>2057000</v>
          </cell>
          <cell r="P38869" t="str">
            <v>Lê Thị Huyền Trang</v>
          </cell>
          <cell r="Q38869" t="str">
            <v>BH-03A Bán Hàng</v>
          </cell>
        </row>
        <row r="38870">
          <cell r="D38870" t="str">
            <v>HCM-PX-2410-03084</v>
          </cell>
          <cell r="E38870" t="str">
            <v>CÔNG TY TRÁCH NHIỆM HỮU HẠN XÂY DỰNG - THƯƠNG MẠI HUỲNH NGỌC LƯƠNG</v>
          </cell>
          <cell r="F38870" t="str">
            <v>04 Trần Đại Nghĩa, Thị trấn Tân Châu, Huyện Tân Châu, Tỉnh Tây Ninh, Việt Nam</v>
          </cell>
          <cell r="G38870" t="str">
            <v/>
          </cell>
          <cell r="H38870" t="str">
            <v>Quách Gia Khang</v>
          </cell>
          <cell r="I38870">
            <v>0</v>
          </cell>
          <cell r="J38870">
            <v>0</v>
          </cell>
          <cell r="K38870">
            <v>0</v>
          </cell>
          <cell r="L38870">
            <v>0</v>
          </cell>
          <cell r="M38870">
            <v>42581509</v>
          </cell>
          <cell r="N38870" t="str">
            <v>0</v>
          </cell>
          <cell r="O38870">
            <v>46839660</v>
          </cell>
          <cell r="P38870" t="str">
            <v>Trần Thị Quí</v>
          </cell>
          <cell r="Q38870" t="str">
            <v>BH-03A Bán Hàng</v>
          </cell>
        </row>
        <row r="38871">
          <cell r="D38871" t="str">
            <v>HCM-PX-2410-03085</v>
          </cell>
          <cell r="E38871" t="str">
            <v>CÔNG TY TRÁCH NHIỆM HỮU HẠN XÂY DỰNG - THƯƠNG MẠI HUỲNH NGỌC LƯƠNG</v>
          </cell>
          <cell r="F38871" t="str">
            <v>04 Trần Đại Nghĩa, Thị trấn Tân Châu, Huyện Tân Châu, Tỉnh Tây Ninh, Việt Nam</v>
          </cell>
          <cell r="G38871" t="str">
            <v/>
          </cell>
          <cell r="H38871" t="str">
            <v>Quách Gia Khang</v>
          </cell>
          <cell r="I38871">
            <v>0</v>
          </cell>
          <cell r="J38871">
            <v>0</v>
          </cell>
          <cell r="K38871">
            <v>0</v>
          </cell>
          <cell r="L38871">
            <v>0</v>
          </cell>
          <cell r="M38871">
            <v>44451000</v>
          </cell>
          <cell r="N38871" t="str">
            <v>0</v>
          </cell>
          <cell r="O38871">
            <v>48007080</v>
          </cell>
          <cell r="P38871" t="str">
            <v>Trần Thị Quí</v>
          </cell>
          <cell r="Q38871" t="str">
            <v>BH-03A Bán Hàng</v>
          </cell>
        </row>
        <row r="38872">
          <cell r="D38872" t="str">
            <v>HCM-PX-2410-03088</v>
          </cell>
          <cell r="E38872" t="str">
            <v>CÔNG TY TNHH KỸ THUẬT VINH PHÁT</v>
          </cell>
          <cell r="F38872" t="str">
            <v>73A Hoàng Diệu 2, Phường Linh Trung, Thành phố Thủ Đức, Thành phố Hồ Chí Minh, Việt Nam</v>
          </cell>
          <cell r="G38872" t="str">
            <v/>
          </cell>
          <cell r="H38872" t="str">
            <v>Nguyễn Hoàng Quân</v>
          </cell>
          <cell r="I38872">
            <v>0</v>
          </cell>
          <cell r="J38872">
            <v>0</v>
          </cell>
          <cell r="K38872">
            <v>0</v>
          </cell>
          <cell r="L38872">
            <v>0</v>
          </cell>
          <cell r="M38872">
            <v>5510000</v>
          </cell>
          <cell r="N38872" t="str">
            <v>0</v>
          </cell>
          <cell r="O38872">
            <v>6061000</v>
          </cell>
          <cell r="P38872" t="str">
            <v>Mai Quỳnh Giao</v>
          </cell>
          <cell r="Q38872" t="str">
            <v>BH-03A Bán Hàng</v>
          </cell>
        </row>
        <row r="38873">
          <cell r="D38873" t="str">
            <v>HCM-PX-2410-03089</v>
          </cell>
          <cell r="E38873" t="str">
            <v>CÔNG TY TNHH TMDV VIỆT NAM XANH</v>
          </cell>
          <cell r="F38873" t="str">
            <v>Đường Bầu Tre, Thôn 2, Xã Diên Phú, Huyện Diên Khánh, Tỉnh Khánh Hòa, Việt Nam</v>
          </cell>
          <cell r="G38873" t="str">
            <v/>
          </cell>
          <cell r="H38873" t="str">
            <v>Nguyễn Phú Quốc</v>
          </cell>
          <cell r="I38873">
            <v>0</v>
          </cell>
          <cell r="J38873">
            <v>0</v>
          </cell>
          <cell r="K38873">
            <v>0</v>
          </cell>
          <cell r="L38873">
            <v>0</v>
          </cell>
          <cell r="M38873">
            <v>4400000</v>
          </cell>
          <cell r="N38873" t="str">
            <v>0</v>
          </cell>
          <cell r="O38873">
            <v>4840000</v>
          </cell>
          <cell r="P38873" t="str">
            <v>Nguyễn Ngọc Anh Thư</v>
          </cell>
          <cell r="Q38873" t="str">
            <v>BH-03A Bán Hàng</v>
          </cell>
        </row>
        <row r="38874">
          <cell r="D38874" t="str">
            <v>HCM-PX-2410-03090</v>
          </cell>
          <cell r="E38874" t="str">
            <v>CÔNG TY TNHH THƯƠNG MẠI KỸ THUẬT HỮU DUY</v>
          </cell>
          <cell r="F38874" t="str">
            <v>Số 125 Đường Phú Châu, Khu phố 1, Phường Tam Bình, Thành phố Thủ Đức, Thành phố Hồ Chí Minh, Việt Nam</v>
          </cell>
          <cell r="G38874" t="str">
            <v/>
          </cell>
          <cell r="H38874" t="str">
            <v>Lê Vũ Minh Hải</v>
          </cell>
          <cell r="I38874">
            <v>0</v>
          </cell>
          <cell r="J38874">
            <v>0</v>
          </cell>
          <cell r="K38874">
            <v>0</v>
          </cell>
          <cell r="L38874">
            <v>0</v>
          </cell>
          <cell r="M38874">
            <v>2585000</v>
          </cell>
          <cell r="N38874" t="str">
            <v>0</v>
          </cell>
          <cell r="O38874">
            <v>2843500</v>
          </cell>
          <cell r="P38874" t="str">
            <v>Lê Thị Huyền Trang</v>
          </cell>
          <cell r="Q38874" t="str">
            <v>BH-03A Bán Hàng</v>
          </cell>
        </row>
        <row r="38875">
          <cell r="D38875" t="str">
            <v>HCM-PX-2410-03092</v>
          </cell>
          <cell r="E38875" t="str">
            <v>HCM bán cho CTH</v>
          </cell>
          <cell r="F38875" t="str">
            <v>45 - 47 Bùi Quang Trinh, Phường Phú Thứ, Quận Cái Răng, Thành phố Cần Thơ, Việt Nam</v>
          </cell>
          <cell r="G38875" t="str">
            <v/>
          </cell>
          <cell r="H38875" t="str">
            <v>Sale HCM Nội Bộ</v>
          </cell>
          <cell r="I38875">
            <v>0</v>
          </cell>
          <cell r="J38875">
            <v>0</v>
          </cell>
          <cell r="K38875">
            <v>0</v>
          </cell>
          <cell r="L38875">
            <v>0</v>
          </cell>
          <cell r="M38875">
            <v>0</v>
          </cell>
          <cell r="N38875" t="str">
            <v>0</v>
          </cell>
          <cell r="O38875">
            <v>0</v>
          </cell>
          <cell r="P38875" t="str">
            <v>Mai Quỳnh Giao</v>
          </cell>
          <cell r="Q38875" t="str">
            <v>BH-16C Xuất Bán Chi Nhánh (Không Sắp Xe)</v>
          </cell>
        </row>
        <row r="38876">
          <cell r="D38876" t="str">
            <v>HCM-PX-2410-03093</v>
          </cell>
          <cell r="E38876" t="str">
            <v>CÔNG TY TNHH SẢN XUẤT THƯƠNG MẠI THIẾT BỊ CÔNG NGHIỆP NAM TIẾN</v>
          </cell>
          <cell r="F38876" t="str">
            <v>182/1G Ấp Tân Thới 3, Xã Tân Hiệp, Huyện Hóc Môn, Thành phố Hồ Chí Minh, Việt Nam</v>
          </cell>
          <cell r="G38876" t="str">
            <v/>
          </cell>
          <cell r="H38876" t="str">
            <v>Tô Thành Đạo</v>
          </cell>
          <cell r="I38876">
            <v>0</v>
          </cell>
          <cell r="J38876">
            <v>114000</v>
          </cell>
          <cell r="K38876">
            <v>0</v>
          </cell>
          <cell r="L38876">
            <v>0</v>
          </cell>
          <cell r="M38876">
            <v>5600000</v>
          </cell>
          <cell r="N38876" t="str">
            <v>0</v>
          </cell>
          <cell r="O38876">
            <v>6160000</v>
          </cell>
          <cell r="P38876" t="str">
            <v>Mai Quỳnh Giao</v>
          </cell>
          <cell r="Q38876" t="str">
            <v>BH-03A Bán Hàng</v>
          </cell>
        </row>
        <row r="38877">
          <cell r="D38877" t="str">
            <v>HCM-PX-2410-03096</v>
          </cell>
          <cell r="E38877" t="str">
            <v>HCM bán cho CTH</v>
          </cell>
          <cell r="F38877" t="str">
            <v>45 - 47 Bùi Quang Trinh, Phường Phú Thứ, Quận Cái Răng, Thành phố Cần Thơ, Việt Nam</v>
          </cell>
          <cell r="G38877" t="str">
            <v/>
          </cell>
          <cell r="H38877" t="str">
            <v>Sale HCM Nội Bộ</v>
          </cell>
          <cell r="I38877">
            <v>0</v>
          </cell>
          <cell r="J38877">
            <v>0</v>
          </cell>
          <cell r="K38877">
            <v>0</v>
          </cell>
          <cell r="L38877">
            <v>0</v>
          </cell>
          <cell r="M38877">
            <v>0</v>
          </cell>
          <cell r="N38877" t="str">
            <v>0</v>
          </cell>
          <cell r="O38877">
            <v>0</v>
          </cell>
          <cell r="P38877" t="str">
            <v>Nguyễn Ngọc Anh Thư</v>
          </cell>
          <cell r="Q38877" t="str">
            <v>BH-16C Xuất Bán Chi Nhánh (Không Sắp Xe)</v>
          </cell>
        </row>
        <row r="38878">
          <cell r="D38878" t="str">
            <v>HCM-PX-2410-03097</v>
          </cell>
          <cell r="E38878" t="str">
            <v>CÔNG TY TNHH KỸ THUẬT CÔNG NGHỆ QS</v>
          </cell>
          <cell r="F38878" t="str">
            <v>83 Đường 51, Phường 14, Quận Gò Vấp, Thành phố Hồ Chí Minh, Việt Nam</v>
          </cell>
          <cell r="G38878" t="str">
            <v/>
          </cell>
          <cell r="H38878" t="str">
            <v>Tô Thành Đạo</v>
          </cell>
          <cell r="I38878">
            <v>0</v>
          </cell>
          <cell r="J38878">
            <v>36000</v>
          </cell>
          <cell r="K38878">
            <v>0</v>
          </cell>
          <cell r="L38878">
            <v>0</v>
          </cell>
          <cell r="M38878">
            <v>1800000</v>
          </cell>
          <cell r="N38878" t="str">
            <v>0</v>
          </cell>
          <cell r="O38878">
            <v>1980000</v>
          </cell>
          <cell r="P38878" t="str">
            <v>Lê Thị Huyền Trang</v>
          </cell>
          <cell r="Q38878" t="str">
            <v>BH-03A Bán Hàng</v>
          </cell>
        </row>
        <row r="38879">
          <cell r="D38879" t="str">
            <v>HNI-PX-2410-00829</v>
          </cell>
          <cell r="E38879" t="str">
            <v>CÔNG TY CỔ PHẦN THƯƠNG MẠI VÀ DỊCH VỤ HSA VIỆT NAM</v>
          </cell>
          <cell r="F38879" t="str">
            <v>Số 11 đường Văn Học, Xã Kim Chung, Huyện Đông Anh, Thành phố Hà Nội, Việt Nam</v>
          </cell>
          <cell r="G38879" t="str">
            <v/>
          </cell>
          <cell r="H38879" t="str">
            <v>Nguyễn Hữu Phước</v>
          </cell>
          <cell r="I38879">
            <v>0</v>
          </cell>
          <cell r="J38879">
            <v>0</v>
          </cell>
          <cell r="K38879">
            <v>0</v>
          </cell>
          <cell r="L38879">
            <v>0</v>
          </cell>
          <cell r="M38879">
            <v>750000</v>
          </cell>
          <cell r="N38879" t="str">
            <v>0</v>
          </cell>
          <cell r="O38879">
            <v>825000</v>
          </cell>
          <cell r="P38879" t="str">
            <v>Trần Thị Thanh Phương</v>
          </cell>
          <cell r="Q38879" t="str">
            <v>BH-03A Bán Hàng</v>
          </cell>
        </row>
        <row r="38880">
          <cell r="D38880" t="str">
            <v>HCM-PX-2410-03099</v>
          </cell>
          <cell r="E38880" t="str">
            <v>CÔNG TY TRÁCH NHIỆM HỮU HẠN THANG MÁY ĐẠI THÀNH</v>
          </cell>
          <cell r="F38880" t="str">
            <v>898D Tạ Quang Bửu, Phường 5, Quận 8, Thành phố Hồ Chí Minh, Việt Nam</v>
          </cell>
          <cell r="G38880" t="str">
            <v/>
          </cell>
          <cell r="H38880" t="str">
            <v>Hồ Hoàng Anh</v>
          </cell>
          <cell r="I38880">
            <v>0</v>
          </cell>
          <cell r="J38880">
            <v>11000</v>
          </cell>
          <cell r="K38880">
            <v>0</v>
          </cell>
          <cell r="L38880">
            <v>0</v>
          </cell>
          <cell r="M38880">
            <v>3325000</v>
          </cell>
          <cell r="N38880" t="str">
            <v>0</v>
          </cell>
          <cell r="O38880">
            <v>3325000</v>
          </cell>
          <cell r="P38880" t="str">
            <v>Lê Thị Huyền Trang</v>
          </cell>
          <cell r="Q38880" t="str">
            <v>BH-03A Bán Hàng</v>
          </cell>
        </row>
        <row r="38881">
          <cell r="D38881" t="str">
            <v>HCM-PX-2410-03100</v>
          </cell>
          <cell r="E38881" t="str">
            <v>CÔNG TY TNHH CƠ KHÍ HÓA TUẤN THÀNH</v>
          </cell>
          <cell r="F38881" t="str">
            <v>15 Đường số 1A, Ấp 2, Xã Tân Kiên, Huyện Bình Chánh, Thành phố Hồ Chí Minh, Việt Nam</v>
          </cell>
          <cell r="G38881" t="str">
            <v/>
          </cell>
          <cell r="H38881" t="str">
            <v>Lê Quốc Dũng</v>
          </cell>
          <cell r="I38881">
            <v>0</v>
          </cell>
          <cell r="J38881">
            <v>0</v>
          </cell>
          <cell r="K38881">
            <v>0</v>
          </cell>
          <cell r="L38881">
            <v>0</v>
          </cell>
          <cell r="M38881">
            <v>500000</v>
          </cell>
          <cell r="N38881" t="str">
            <v>0</v>
          </cell>
          <cell r="O38881">
            <v>500000</v>
          </cell>
          <cell r="P38881" t="str">
            <v>Lê Thị Huyền Trang</v>
          </cell>
          <cell r="Q38881" t="str">
            <v>BH-03A Bán Hàng</v>
          </cell>
        </row>
        <row r="38882">
          <cell r="D38882" t="str">
            <v>HNI-PX-2410-00834</v>
          </cell>
          <cell r="E38882" t="str">
            <v>HNI bán cho HCM</v>
          </cell>
          <cell r="F38882" t="str">
            <v>B163, Khu phố 3, Nguyễn Văn Quá, P.Đông Hưng Thuận, Q.12, TP.HCM, Việt Nam</v>
          </cell>
          <cell r="G38882" t="str">
            <v/>
          </cell>
          <cell r="H38882" t="str">
            <v>Sale Hà Nội nội bộ</v>
          </cell>
          <cell r="I38882">
            <v>0</v>
          </cell>
          <cell r="J38882">
            <v>0</v>
          </cell>
          <cell r="K38882">
            <v>0</v>
          </cell>
          <cell r="L38882">
            <v>0</v>
          </cell>
          <cell r="M38882">
            <v>0</v>
          </cell>
          <cell r="N38882" t="str">
            <v>0</v>
          </cell>
          <cell r="O38882">
            <v>0</v>
          </cell>
          <cell r="P38882" t="str">
            <v>Trần Thị Thanh Phương</v>
          </cell>
          <cell r="Q38882" t="str">
            <v>BH-16A Xuất Bán Chi Nhánh</v>
          </cell>
        </row>
        <row r="38883">
          <cell r="D38883" t="str">
            <v>HCM-PX-2410-03101</v>
          </cell>
          <cell r="E38883" t="str">
            <v>CÔNG TY CỔ PHẦN XÂY DỰNG SPOWER</v>
          </cell>
          <cell r="F38883" t="str">
            <v>Số 24, Đường D1, phường Linh Tây, Thành phố Thủ Đức, TP.HCM, Phường Linh Tây, Thành phố Thủ Đức, Thành phố Hồ Chí Minh, Việt Nam</v>
          </cell>
          <cell r="G38883" t="str">
            <v/>
          </cell>
          <cell r="H38883" t="str">
            <v>Bùi Hoàng Anh</v>
          </cell>
          <cell r="I38883">
            <v>0</v>
          </cell>
          <cell r="J38883">
            <v>0</v>
          </cell>
          <cell r="K38883">
            <v>0</v>
          </cell>
          <cell r="L38883">
            <v>0</v>
          </cell>
          <cell r="M38883">
            <v>2452507600</v>
          </cell>
          <cell r="N38883" t="str">
            <v>0</v>
          </cell>
          <cell r="O38883">
            <v>2697758360</v>
          </cell>
          <cell r="P38883" t="str">
            <v>Nguyễn Ngọc Anh Thư</v>
          </cell>
          <cell r="Q38883" t="str">
            <v>BH-03A Bán Hàng</v>
          </cell>
        </row>
        <row r="38884">
          <cell r="D38884" t="str">
            <v>HNI-PX-2410-00835</v>
          </cell>
          <cell r="E38884" t="str">
            <v>CÔNG TY CỔ PHẦN THƯƠNG MẠI VÀ SẢN XUẤT ELCO</v>
          </cell>
          <cell r="F38884" t="str">
            <v>Thửa đất số TT4-3, Khu đấu giá quyền sử dụng đất Tứ Hiệp-Ngũ Hiệp, Xã Tứ Hiệp, Huyện Thanh Trì, Thành phố Hà Nội, Việt Nam</v>
          </cell>
          <cell r="G38884" t="str">
            <v/>
          </cell>
          <cell r="H38884" t="str">
            <v>Trần Văn Tuyền</v>
          </cell>
          <cell r="I38884">
            <v>0</v>
          </cell>
          <cell r="J38884">
            <v>0</v>
          </cell>
          <cell r="K38884">
            <v>0</v>
          </cell>
          <cell r="L38884">
            <v>0</v>
          </cell>
          <cell r="M38884">
            <v>12561000</v>
          </cell>
          <cell r="N38884" t="str">
            <v>0</v>
          </cell>
          <cell r="O38884">
            <v>12561000</v>
          </cell>
          <cell r="P38884" t="str">
            <v>Bùi Thị Phương Anh</v>
          </cell>
          <cell r="Q38884" t="str">
            <v>BH-03A Bán Hàng</v>
          </cell>
        </row>
        <row r="38885">
          <cell r="D38885" t="str">
            <v>HCM-PX-2410-03102</v>
          </cell>
          <cell r="E38885" t="str">
            <v>ANH NGUYỄN XUÂN THOẠI</v>
          </cell>
          <cell r="F38885" t="str">
            <v>380 Nguyễn Thị Tú, Bình Hưng Hòa B, Bình Tân, TP HCM, Việt Nam</v>
          </cell>
          <cell r="G38885" t="str">
            <v/>
          </cell>
          <cell r="H38885" t="str">
            <v>Nguyễn Vũ Đăng</v>
          </cell>
          <cell r="I38885">
            <v>0</v>
          </cell>
          <cell r="J38885">
            <v>0</v>
          </cell>
          <cell r="K38885">
            <v>0</v>
          </cell>
          <cell r="L38885">
            <v>0</v>
          </cell>
          <cell r="M38885">
            <v>1500000</v>
          </cell>
          <cell r="N38885" t="str">
            <v>0</v>
          </cell>
          <cell r="O38885">
            <v>1500000</v>
          </cell>
          <cell r="P38885" t="str">
            <v>Lê Thị Huyền Trang</v>
          </cell>
          <cell r="Q38885" t="str">
            <v>BH-03E Xuất Sửa Chữa</v>
          </cell>
        </row>
        <row r="38886">
          <cell r="D38886" t="str">
            <v>HCM-PX-2410-03104</v>
          </cell>
          <cell r="E38886" t="str">
            <v>CÔNG TY TRÁCH NHIỆM HỮU HẠN THANG MÁY ĐẠI THÀNH</v>
          </cell>
          <cell r="F38886" t="str">
            <v>898D Tạ Quang Bửu, Phường 5, Quận 8, Thành phố Hồ Chí Minh, Việt Nam</v>
          </cell>
          <cell r="G38886" t="str">
            <v/>
          </cell>
          <cell r="H38886" t="str">
            <v>Hồ Hoàng Anh</v>
          </cell>
          <cell r="I38886">
            <v>0</v>
          </cell>
          <cell r="J38886">
            <v>122000</v>
          </cell>
          <cell r="K38886">
            <v>0</v>
          </cell>
          <cell r="L38886">
            <v>0</v>
          </cell>
          <cell r="M38886">
            <v>36260000</v>
          </cell>
          <cell r="N38886" t="str">
            <v>0</v>
          </cell>
          <cell r="O38886">
            <v>36260000</v>
          </cell>
          <cell r="P38886" t="str">
            <v>Lê Thị Huyền Trang</v>
          </cell>
          <cell r="Q38886" t="str">
            <v>BH-03A Bán Hàng</v>
          </cell>
        </row>
        <row r="38887">
          <cell r="D38887" t="str">
            <v>HNI-PX-2410-00836</v>
          </cell>
          <cell r="E38887" t="str">
            <v>CÔNG TY TNHH THƯƠNG MẠI SẢN XUẤT KHĂN GIẤY  TRUNG THÀNH</v>
          </cell>
          <cell r="F38887" t="str">
            <v>10 ngõ 76 Trân Thái Tông, Q Cầu Giấy, Ha Nội, Việt Nam</v>
          </cell>
          <cell r="G38887" t="str">
            <v/>
          </cell>
          <cell r="H38887" t="str">
            <v>Nguyễn Văn Linh</v>
          </cell>
          <cell r="I38887">
            <v>0</v>
          </cell>
          <cell r="J38887">
            <v>0</v>
          </cell>
          <cell r="K38887">
            <v>0</v>
          </cell>
          <cell r="L38887">
            <v>0</v>
          </cell>
          <cell r="M38887">
            <v>14344000</v>
          </cell>
          <cell r="N38887" t="str">
            <v>0</v>
          </cell>
          <cell r="O38887">
            <v>14344000</v>
          </cell>
          <cell r="P38887" t="str">
            <v>Trần Thị Thanh Phương</v>
          </cell>
          <cell r="Q38887" t="str">
            <v>BH-03A Bán Hàng</v>
          </cell>
        </row>
        <row r="38888">
          <cell r="D38888" t="str">
            <v>HCM-PX-2410-03105</v>
          </cell>
          <cell r="E38888" t="str">
            <v>CÔNG TY CỔ PHẦN XÂY DỰNG SPOWER</v>
          </cell>
          <cell r="F38888" t="str">
            <v>Số 24, Đường D1, phường Linh Tây, Thành phố Thủ Đức, TP.HCM, Phường Linh Tây, Thành phố Thủ Đức, Thành phố Hồ Chí Minh, Việt Nam</v>
          </cell>
          <cell r="G38888" t="str">
            <v/>
          </cell>
          <cell r="H38888" t="str">
            <v>Bùi Hoàng Anh</v>
          </cell>
          <cell r="I38888">
            <v>0</v>
          </cell>
          <cell r="J38888">
            <v>0</v>
          </cell>
          <cell r="K38888">
            <v>0</v>
          </cell>
          <cell r="L38888">
            <v>0</v>
          </cell>
          <cell r="M38888">
            <v>3911594400</v>
          </cell>
          <cell r="N38888" t="str">
            <v>0</v>
          </cell>
          <cell r="O38888">
            <v>4302753840</v>
          </cell>
          <cell r="P38888" t="str">
            <v>Nguyễn Ngọc Anh Thư</v>
          </cell>
          <cell r="Q38888" t="str">
            <v>BH-03A Bán Hàng</v>
          </cell>
        </row>
        <row r="38889">
          <cell r="D38889" t="str">
            <v>CTH-PX-2410-00373</v>
          </cell>
          <cell r="E38889" t="str">
            <v>CỬA HÀNG ĐIỆN CÔNG NGHIỆP QUANG KHỞI</v>
          </cell>
          <cell r="F38889" t="str">
            <v>155 Trần Phú, Khóm 5, Phường 1, Thành phố Sa Đéc, Tỉnh Đồng Tháp, Việt Nam</v>
          </cell>
          <cell r="G38889" t="str">
            <v/>
          </cell>
          <cell r="H38889" t="str">
            <v>Tô Văn Tình</v>
          </cell>
          <cell r="I38889">
            <v>0</v>
          </cell>
          <cell r="J38889">
            <v>0</v>
          </cell>
          <cell r="K38889">
            <v>0</v>
          </cell>
          <cell r="L38889">
            <v>0</v>
          </cell>
          <cell r="M38889">
            <v>0</v>
          </cell>
          <cell r="N38889" t="str">
            <v>0</v>
          </cell>
          <cell r="O38889">
            <v>0</v>
          </cell>
          <cell r="P38889" t="str">
            <v>Lâm Tuyết Trinh</v>
          </cell>
          <cell r="Q38889" t="str">
            <v>BH-03F Xuất Bảo Hành</v>
          </cell>
        </row>
        <row r="38890">
          <cell r="D38890" t="str">
            <v>HCM-PX-2410-03106</v>
          </cell>
          <cell r="E38890" t="str">
            <v>HUỲNH VĂN TRUNG</v>
          </cell>
          <cell r="F38890" t="str">
            <v>3/13B đường Tây Lân, Bình Trị Đông A, Bình Tân, TP HCM, Việt Nam</v>
          </cell>
          <cell r="G38890" t="str">
            <v/>
          </cell>
          <cell r="H38890" t="str">
            <v>Nguyễn Quốc Duy</v>
          </cell>
          <cell r="I38890">
            <v>0</v>
          </cell>
          <cell r="J38890">
            <v>0</v>
          </cell>
          <cell r="K38890">
            <v>0</v>
          </cell>
          <cell r="L38890">
            <v>0</v>
          </cell>
          <cell r="M38890">
            <v>0</v>
          </cell>
          <cell r="N38890" t="str">
            <v>0</v>
          </cell>
          <cell r="O38890">
            <v>0</v>
          </cell>
          <cell r="P38890" t="str">
            <v>Lê Thị Huyền Trang</v>
          </cell>
          <cell r="Q38890" t="str">
            <v>BH-03F Xuất Bảo Hành</v>
          </cell>
        </row>
        <row r="38891">
          <cell r="D38891" t="str">
            <v>HCM-PX-2410-03107</v>
          </cell>
          <cell r="E38891" t="str">
            <v>CHI NHÁNH CÔNG TY TNHH LÊ TRUNG THIÊN</v>
          </cell>
          <cell r="F38891" t="str">
            <v>2A6 Đường N1, Khu phố 6, Phường Linh Trung, Thành phố Thủ Đức, Thành phố Hồ Chí Minh, Việt Nam</v>
          </cell>
          <cell r="G38891" t="str">
            <v/>
          </cell>
          <cell r="H38891" t="str">
            <v>Nguyễn Hoàng Quân</v>
          </cell>
          <cell r="I38891">
            <v>0</v>
          </cell>
          <cell r="J38891">
            <v>0</v>
          </cell>
          <cell r="K38891">
            <v>0</v>
          </cell>
          <cell r="L38891">
            <v>0</v>
          </cell>
          <cell r="M38891">
            <v>0</v>
          </cell>
          <cell r="N38891" t="str">
            <v>0</v>
          </cell>
          <cell r="O38891">
            <v>0</v>
          </cell>
          <cell r="P38891" t="str">
            <v>Mai Quỳnh Giao</v>
          </cell>
          <cell r="Q38891" t="str">
            <v>BH-03F Xuất Bảo Hành</v>
          </cell>
        </row>
        <row r="38892">
          <cell r="D38892" t="str">
            <v>HNI-PX-2410-00839</v>
          </cell>
          <cell r="E38892" t="str">
            <v>CÔNG TY TNHH THANG MÁY VPTECH HÀ NAM</v>
          </cell>
          <cell r="F38892" t="str">
            <v>Lô CN12, khu công nghiệp hỗ trợ Đồng Văn III, Phường Tiên Nội, Thị Xã Duy Tiên, Tỉnh Hà Nam, Việt Nam</v>
          </cell>
          <cell r="G38892" t="str">
            <v/>
          </cell>
          <cell r="H38892" t="str">
            <v>Sale Hà Nội TM</v>
          </cell>
          <cell r="I38892">
            <v>0</v>
          </cell>
          <cell r="J38892">
            <v>0</v>
          </cell>
          <cell r="K38892">
            <v>0</v>
          </cell>
          <cell r="L38892">
            <v>0</v>
          </cell>
          <cell r="M38892">
            <v>32530000</v>
          </cell>
          <cell r="N38892" t="str">
            <v>0</v>
          </cell>
          <cell r="O38892">
            <v>35783000</v>
          </cell>
          <cell r="P38892" t="str">
            <v>Bùi Thị Phương Anh</v>
          </cell>
          <cell r="Q38892" t="str">
            <v>BH-03A Bán Hàng</v>
          </cell>
        </row>
        <row r="38893">
          <cell r="D38893" t="str">
            <v>HNI-PX-2410-00840</v>
          </cell>
          <cell r="E38893" t="str">
            <v>CÔNG TY TNHH SẢN XUẤT VÀ THƯƠNG MẠI NHÀ VIỆT</v>
          </cell>
          <cell r="F38893" t="str">
            <v>Thôn Ngọc Lịch, Xã Trưng Trắc, Huyện Văn Lâm, Tỉnh Hưng Yên, Việt Nam</v>
          </cell>
          <cell r="G38893" t="str">
            <v/>
          </cell>
          <cell r="H38893" t="str">
            <v>Trần Văn Tuyền</v>
          </cell>
          <cell r="I38893">
            <v>0</v>
          </cell>
          <cell r="J38893">
            <v>0</v>
          </cell>
          <cell r="K38893">
            <v>0</v>
          </cell>
          <cell r="L38893">
            <v>0</v>
          </cell>
          <cell r="M38893">
            <v>0</v>
          </cell>
          <cell r="N38893" t="str">
            <v>0</v>
          </cell>
          <cell r="O38893">
            <v>0</v>
          </cell>
          <cell r="P38893" t="str">
            <v>Bùi Thị Phương Anh</v>
          </cell>
          <cell r="Q38893" t="str">
            <v>BH-03F Xuất Bảo Hành</v>
          </cell>
        </row>
        <row r="38894">
          <cell r="D38894" t="str">
            <v>CTH-PX-2410-00374</v>
          </cell>
          <cell r="E38894" t="str">
            <v>CỬA HÀNG NGỮ THÚY</v>
          </cell>
          <cell r="F38894" t="str">
            <v>Ấp Tân Long, Xã Tân Bình, Huyện Phụng Hiệp, Tỉnh Hậu Giang, Việt Nam</v>
          </cell>
          <cell r="G38894" t="str">
            <v/>
          </cell>
          <cell r="H38894" t="str">
            <v>Sale Cần Thơ SL</v>
          </cell>
          <cell r="I38894">
            <v>0</v>
          </cell>
          <cell r="J38894">
            <v>0</v>
          </cell>
          <cell r="K38894">
            <v>0</v>
          </cell>
          <cell r="L38894">
            <v>0</v>
          </cell>
          <cell r="M38894">
            <v>0</v>
          </cell>
          <cell r="N38894" t="str">
            <v>0</v>
          </cell>
          <cell r="O38894">
            <v>0</v>
          </cell>
          <cell r="P38894" t="str">
            <v>Lâm Tuyết Trinh</v>
          </cell>
          <cell r="Q38894" t="str">
            <v>BH-03F Xuất Bảo Hành</v>
          </cell>
        </row>
        <row r="38895">
          <cell r="D38895" t="str">
            <v>HCM-PX-2410-03112</v>
          </cell>
          <cell r="E38895" t="str">
            <v>CTY TNHH CƠ KHÍ THỦY LỰC VIỆT</v>
          </cell>
          <cell r="F38895" t="str">
            <v>10C11 Hà Huy Giáp, Phường Thạnh Lộc, Quận 12, Thành phố Hồ Chí Minh, Việt Nam</v>
          </cell>
          <cell r="G38895" t="str">
            <v/>
          </cell>
          <cell r="H38895" t="str">
            <v>Lê Quốc Dũng</v>
          </cell>
          <cell r="I38895">
            <v>0</v>
          </cell>
          <cell r="J38895">
            <v>0</v>
          </cell>
          <cell r="K38895">
            <v>0</v>
          </cell>
          <cell r="L38895">
            <v>0</v>
          </cell>
          <cell r="M38895">
            <v>8695000</v>
          </cell>
          <cell r="N38895" t="str">
            <v>0</v>
          </cell>
          <cell r="O38895">
            <v>8695000</v>
          </cell>
          <cell r="P38895" t="str">
            <v>Lê Thị Huyền Trang</v>
          </cell>
          <cell r="Q38895" t="str">
            <v>BH-03A Bán Hàng</v>
          </cell>
        </row>
        <row r="38896">
          <cell r="D38896" t="str">
            <v>HNI-PX-2410-00843</v>
          </cell>
          <cell r="E38896" t="str">
            <v>ANH TRUNG MÁY CHÀ SÀN</v>
          </cell>
          <cell r="F38896" t="str">
            <v>Tam Trinh, Phường Hoàng Văn Thụ, Quận Hoàng Mai, Thành phố Hà Nội, Việt Nam</v>
          </cell>
          <cell r="G38896" t="str">
            <v/>
          </cell>
          <cell r="H38896" t="str">
            <v>Lê Văn Chương</v>
          </cell>
          <cell r="I38896">
            <v>0</v>
          </cell>
          <cell r="J38896">
            <v>0</v>
          </cell>
          <cell r="K38896">
            <v>0</v>
          </cell>
          <cell r="L38896">
            <v>0</v>
          </cell>
          <cell r="M38896">
            <v>18650000</v>
          </cell>
          <cell r="N38896" t="str">
            <v>0</v>
          </cell>
          <cell r="O38896">
            <v>18650000</v>
          </cell>
          <cell r="P38896" t="str">
            <v>Nguyễn Diệu Thùy</v>
          </cell>
          <cell r="Q38896" t="str">
            <v>BH-03A Bán Hàng</v>
          </cell>
        </row>
        <row r="38897">
          <cell r="D38897" t="str">
            <v>HCM-PX-2410-03113</v>
          </cell>
          <cell r="E38897" t="str">
            <v>CÔNG TY TNHH KỸ THUẬT TÍN PHÁT</v>
          </cell>
          <cell r="F38897" t="str">
            <v>16/15/27 Đường số 22, Khu phố 7, Phường Linh Đông, Thành phố Thủ Đức, Thành phố Hồ Chí Minh, Việt Nam</v>
          </cell>
          <cell r="G38897" t="str">
            <v/>
          </cell>
          <cell r="H38897" t="str">
            <v>Lai Hoàn Bảo</v>
          </cell>
          <cell r="I38897">
            <v>0</v>
          </cell>
          <cell r="J38897">
            <v>217000</v>
          </cell>
          <cell r="K38897">
            <v>0</v>
          </cell>
          <cell r="L38897">
            <v>0</v>
          </cell>
          <cell r="M38897">
            <v>64020000</v>
          </cell>
          <cell r="N38897" t="str">
            <v>0</v>
          </cell>
          <cell r="O38897">
            <v>70422000</v>
          </cell>
          <cell r="P38897" t="str">
            <v>Lê Thị Huyền Trang</v>
          </cell>
          <cell r="Q38897" t="str">
            <v>BH-03A Bán Hàng</v>
          </cell>
        </row>
        <row r="38898">
          <cell r="D38898" t="str">
            <v>HCM-PX-2410-03114</v>
          </cell>
          <cell r="E38898" t="str">
            <v>CÔNG TY CỔ PHẦN DỆT ĐÔNG QUANG</v>
          </cell>
          <cell r="F38898" t="str">
            <v>Ấp Bình Tiền 2, Xã Đức Hòa Hạ, Huyện Đức Hoà, Tỉnh Long An, Việt Nam</v>
          </cell>
          <cell r="G38898" t="str">
            <v/>
          </cell>
          <cell r="H38898" t="str">
            <v>Tô Thành Đạo</v>
          </cell>
          <cell r="I38898">
            <v>0</v>
          </cell>
          <cell r="J38898">
            <v>269000</v>
          </cell>
          <cell r="K38898">
            <v>0</v>
          </cell>
          <cell r="L38898">
            <v>0</v>
          </cell>
          <cell r="M38898">
            <v>12300000</v>
          </cell>
          <cell r="N38898" t="str">
            <v>0</v>
          </cell>
          <cell r="O38898">
            <v>13530000</v>
          </cell>
          <cell r="P38898" t="str">
            <v>Mai Quỳnh Giao</v>
          </cell>
          <cell r="Q38898" t="str">
            <v>BH-03A Bán Hàng</v>
          </cell>
        </row>
        <row r="38899">
          <cell r="D38899" t="str">
            <v>HNI-PX-2410-00844</v>
          </cell>
          <cell r="E38899" t="str">
            <v>CTY CỔ PHẦN THƯƠNG MẠI THIẾT BỊ ĐIỆN TD NAM VIỆT</v>
          </cell>
          <cell r="F38899" t="str">
            <v>Đội 3, ngõ Chùa Thắm, Xã Tả Thanh Oai, Huyện Thanh Trì, Thành phố Hà Nội, Việt Nam</v>
          </cell>
          <cell r="G38899" t="str">
            <v/>
          </cell>
          <cell r="H38899" t="str">
            <v>Trần Văn Tuyền</v>
          </cell>
          <cell r="I38899">
            <v>0</v>
          </cell>
          <cell r="J38899">
            <v>0</v>
          </cell>
          <cell r="K38899">
            <v>0</v>
          </cell>
          <cell r="L38899">
            <v>0</v>
          </cell>
          <cell r="M38899">
            <v>5430000</v>
          </cell>
          <cell r="N38899" t="str">
            <v>0</v>
          </cell>
          <cell r="O38899">
            <v>5430000</v>
          </cell>
          <cell r="P38899" t="str">
            <v>Nguyễn Diệu Thùy</v>
          </cell>
          <cell r="Q38899" t="str">
            <v>BH-03A Bán Hàng</v>
          </cell>
        </row>
        <row r="38900">
          <cell r="D38900" t="str">
            <v>HNI-PX-2410-00845</v>
          </cell>
          <cell r="E38900" t="str">
            <v>CÔNG TY TNHH ĐIỆN MÁY XUÂN TRƯỜNG</v>
          </cell>
          <cell r="F38900" t="str">
            <v>53 Trường Chinh, Phương Mai, Đống Đa, Hà Nội, Việt Nam</v>
          </cell>
          <cell r="G38900" t="str">
            <v/>
          </cell>
          <cell r="H38900" t="str">
            <v>Trần Văn Tuyền</v>
          </cell>
          <cell r="I38900">
            <v>0</v>
          </cell>
          <cell r="J38900">
            <v>0</v>
          </cell>
          <cell r="K38900">
            <v>0</v>
          </cell>
          <cell r="L38900">
            <v>0</v>
          </cell>
          <cell r="M38900">
            <v>2949000</v>
          </cell>
          <cell r="N38900" t="str">
            <v>0</v>
          </cell>
          <cell r="O38900">
            <v>3243900</v>
          </cell>
          <cell r="P38900" t="str">
            <v>Nguyễn Diệu Thùy</v>
          </cell>
          <cell r="Q38900" t="str">
            <v>BH-03A Bán Hàng</v>
          </cell>
        </row>
        <row r="38901">
          <cell r="D38901" t="str">
            <v>HCM-PX-2410-03118</v>
          </cell>
          <cell r="E38901" t="str">
            <v>CÔNG TY TNHH DAKIA GROUP | UPS</v>
          </cell>
          <cell r="F38901" t="str">
            <v>50/17 Đường Số 9, Phường 9, Quận Gò Vấp, Thành phố Hồ Chí Minh, Việt Nam</v>
          </cell>
          <cell r="G38901" t="str">
            <v/>
          </cell>
          <cell r="H38901" t="str">
            <v>Phạm Việt Hằng</v>
          </cell>
          <cell r="I38901">
            <v>0</v>
          </cell>
          <cell r="J38901">
            <v>0</v>
          </cell>
          <cell r="K38901">
            <v>0</v>
          </cell>
          <cell r="L38901">
            <v>0</v>
          </cell>
          <cell r="M38901">
            <v>14400000</v>
          </cell>
          <cell r="N38901" t="str">
            <v>0</v>
          </cell>
          <cell r="O38901">
            <v>15552000</v>
          </cell>
          <cell r="P38901" t="str">
            <v>Mai Quỳnh Giao</v>
          </cell>
          <cell r="Q38901" t="str">
            <v>BH-03A Bán Hàng</v>
          </cell>
        </row>
        <row r="38902">
          <cell r="D38902" t="str">
            <v>HCM-PX-2410-03120</v>
          </cell>
          <cell r="E38902" t="str">
            <v>CỬA HÀNG THIẾT BỊ ĐIỆN NGỌC PHÁT</v>
          </cell>
          <cell r="F38902" t="str">
            <v>373/224 Lý Thường Kiệt, Phường 08, Quận Tân Bình, Thành phố Hồ Chí Minh, Việt Nam</v>
          </cell>
          <cell r="G38902" t="str">
            <v/>
          </cell>
          <cell r="H38902" t="str">
            <v>Nguyễn Hoàng Quân</v>
          </cell>
          <cell r="I38902">
            <v>0</v>
          </cell>
          <cell r="J38902">
            <v>0</v>
          </cell>
          <cell r="K38902">
            <v>0</v>
          </cell>
          <cell r="L38902">
            <v>0</v>
          </cell>
          <cell r="M38902">
            <v>2740000</v>
          </cell>
          <cell r="N38902" t="str">
            <v>0</v>
          </cell>
          <cell r="O38902">
            <v>2740000</v>
          </cell>
          <cell r="P38902" t="str">
            <v>Mai Quỳnh Giao</v>
          </cell>
          <cell r="Q38902" t="str">
            <v>BH-03A Bán Hàng</v>
          </cell>
        </row>
        <row r="38903">
          <cell r="D38903" t="str">
            <v>HCM-PX-2410-03121</v>
          </cell>
          <cell r="E38903" t="str">
            <v>CÔNG TY TNHH THƯƠNG MẠI VÀ SẢN XUẤT PLASTIC NHẬT MINH</v>
          </cell>
          <cell r="F38903" t="str">
            <v>148/21 Đường 59, Phường 14, Quận Gò Vấp, Thành phố Hồ Chí Minh, Việt Nam</v>
          </cell>
          <cell r="G38903" t="str">
            <v/>
          </cell>
          <cell r="H38903" t="str">
            <v>Lê Quốc Dũng</v>
          </cell>
          <cell r="I38903">
            <v>0</v>
          </cell>
          <cell r="J38903">
            <v>0</v>
          </cell>
          <cell r="K38903">
            <v>0</v>
          </cell>
          <cell r="L38903">
            <v>0</v>
          </cell>
          <cell r="M38903">
            <v>3050000</v>
          </cell>
          <cell r="N38903" t="str">
            <v>0</v>
          </cell>
          <cell r="O38903">
            <v>3355000</v>
          </cell>
          <cell r="P38903" t="str">
            <v>Lê Thị Huyền Trang</v>
          </cell>
          <cell r="Q38903" t="str">
            <v>BH-03A Bán Hàng</v>
          </cell>
        </row>
        <row r="38904">
          <cell r="D38904" t="str">
            <v>HCM-PX-2410-03122</v>
          </cell>
          <cell r="E38904" t="str">
            <v>CÔNG TY TNHH THANG MÁY VIỆT NHẬT</v>
          </cell>
          <cell r="F38904" t="str">
            <v>Số 93 Phạm Ngọc Thạch, Phường Phú Trinh, Thành phố Phan Thiết, Tỉnh Bình Thuận, Việt Nam</v>
          </cell>
          <cell r="G38904" t="str">
            <v/>
          </cell>
          <cell r="H38904" t="str">
            <v>Hồ Nhật Anh</v>
          </cell>
          <cell r="I38904">
            <v>0</v>
          </cell>
          <cell r="J38904">
            <v>200000</v>
          </cell>
          <cell r="K38904">
            <v>3890000</v>
          </cell>
          <cell r="L38904">
            <v>0</v>
          </cell>
          <cell r="M38904">
            <v>43650000</v>
          </cell>
          <cell r="N38904" t="str">
            <v>0</v>
          </cell>
          <cell r="O38904">
            <v>43650000</v>
          </cell>
          <cell r="P38904" t="str">
            <v>Mai Quỳnh Giao</v>
          </cell>
          <cell r="Q38904" t="str">
            <v>BH-03A Bán Hàng</v>
          </cell>
        </row>
        <row r="38905">
          <cell r="D38905" t="str">
            <v>CTH-PX-2410-00376</v>
          </cell>
          <cell r="E38905" t="str">
            <v>CƠ SỞ ĐIỆN CƠ HẢI SÓC TRĂNG</v>
          </cell>
          <cell r="F38905" t="str">
            <v>Xã Hòa Đông, Phường Khánh Hòa, TX Vĩnh Châu, Tỉnh Sóc Trăng, Việt Nam</v>
          </cell>
          <cell r="G38905" t="str">
            <v/>
          </cell>
          <cell r="H38905" t="str">
            <v>Tạ Thanh Tuấn</v>
          </cell>
          <cell r="I38905">
            <v>0</v>
          </cell>
          <cell r="J38905">
            <v>0</v>
          </cell>
          <cell r="K38905">
            <v>0</v>
          </cell>
          <cell r="L38905">
            <v>0</v>
          </cell>
          <cell r="M38905">
            <v>2070000</v>
          </cell>
          <cell r="N38905" t="str">
            <v>0</v>
          </cell>
          <cell r="O38905">
            <v>2070000</v>
          </cell>
          <cell r="P38905" t="str">
            <v>Lâm Tuyết Trinh</v>
          </cell>
          <cell r="Q38905" t="str">
            <v>BH-03E Xuất Sửa Chữa</v>
          </cell>
        </row>
        <row r="38906">
          <cell r="D38906" t="str">
            <v>CTH-PX-2410-00377</v>
          </cell>
          <cell r="E38906" t="str">
            <v>CÔNG TY TNHH CÔNG NGHỆ NGHI QUỲNH</v>
          </cell>
          <cell r="F38906" t="str">
            <v>184A đường Tô Vĩnh Diện, Phường Long Tuyền, Quận Bình Thuỷ, Thành phố Cần Thơ, Việt Nam</v>
          </cell>
          <cell r="G38906" t="str">
            <v/>
          </cell>
          <cell r="H38906" t="str">
            <v>Tô Văn Tình</v>
          </cell>
          <cell r="I38906">
            <v>0</v>
          </cell>
          <cell r="J38906">
            <v>0</v>
          </cell>
          <cell r="K38906">
            <v>0</v>
          </cell>
          <cell r="L38906">
            <v>0</v>
          </cell>
          <cell r="M38906">
            <v>2703000</v>
          </cell>
          <cell r="N38906" t="str">
            <v>0</v>
          </cell>
          <cell r="O38906">
            <v>2973300</v>
          </cell>
          <cell r="P38906" t="str">
            <v>Lâm Tuyết Trinh</v>
          </cell>
          <cell r="Q38906" t="str">
            <v>BH-03A Bán Hàng</v>
          </cell>
        </row>
        <row r="38907">
          <cell r="D38907" t="str">
            <v>HCM-PX-2410-03126</v>
          </cell>
          <cell r="E38907" t="str">
            <v>CÔNG TY TRÁCH NHIỆM HỮU HẠN CÔNG NGHỆ XANH ECOSOLAR</v>
          </cell>
          <cell r="F38907" t="str">
            <v>Số 156D Võ Thị Sáu, Phường Long Tâm, Thành phố Bà Rịa, Tỉnh Bà Rịa - Vũng Tàu, Việt Nam</v>
          </cell>
          <cell r="G38907" t="str">
            <v/>
          </cell>
          <cell r="H38907" t="str">
            <v>Nguyễn Hà Thái</v>
          </cell>
          <cell r="I38907">
            <v>0</v>
          </cell>
          <cell r="J38907">
            <v>0</v>
          </cell>
          <cell r="K38907">
            <v>0</v>
          </cell>
          <cell r="L38907">
            <v>0</v>
          </cell>
          <cell r="M38907">
            <v>11558000</v>
          </cell>
          <cell r="N38907" t="str">
            <v>0</v>
          </cell>
          <cell r="O38907">
            <v>12713800</v>
          </cell>
          <cell r="P38907" t="str">
            <v>Trần Thị Quí</v>
          </cell>
          <cell r="Q38907" t="str">
            <v>BH-03A Bán Hàng</v>
          </cell>
        </row>
        <row r="38908">
          <cell r="D38908" t="str">
            <v>HNI-PX-2410-00847</v>
          </cell>
          <cell r="E38908" t="str">
            <v>CÔNG TY CỔ PHẦN THƯƠNG MẠI VÀ SẢN XUẤT ELCO</v>
          </cell>
          <cell r="F38908" t="str">
            <v>Thửa đất số TT4-3, Khu đấu giá quyền sử dụng đất Tứ Hiệp-Ngũ Hiệp, Xã Tứ Hiệp, Huyện Thanh Trì, Thành phố Hà Nội, Việt Nam</v>
          </cell>
          <cell r="G38908" t="str">
            <v/>
          </cell>
          <cell r="H38908" t="str">
            <v>Trần Văn Tuyền</v>
          </cell>
          <cell r="I38908">
            <v>0</v>
          </cell>
          <cell r="J38908">
            <v>0</v>
          </cell>
          <cell r="K38908">
            <v>0</v>
          </cell>
          <cell r="L38908">
            <v>0</v>
          </cell>
          <cell r="M38908">
            <v>21618780</v>
          </cell>
          <cell r="N38908" t="str">
            <v>0</v>
          </cell>
          <cell r="O38908">
            <v>21618780</v>
          </cell>
          <cell r="P38908" t="str">
            <v>Bùi Thị Phương Anh</v>
          </cell>
          <cell r="Q38908" t="str">
            <v>BH-03A Bán Hàng</v>
          </cell>
        </row>
        <row r="38909">
          <cell r="D38909" t="str">
            <v>HCM-PX-2410-03127</v>
          </cell>
          <cell r="E38909" t="str">
            <v>CÔNG TY TNHH TM DV TÂN HÒA KY</v>
          </cell>
          <cell r="F38909" t="str">
            <v>78 Tạ Uyên, Phường 12, Quận 5, Thành phố Hồ Chí Minh, Việt Nam</v>
          </cell>
          <cell r="G38909" t="str">
            <v/>
          </cell>
          <cell r="H38909" t="str">
            <v>Nguyễn Hoàng Quân</v>
          </cell>
          <cell r="I38909">
            <v>0</v>
          </cell>
          <cell r="J38909">
            <v>70000</v>
          </cell>
          <cell r="K38909">
            <v>0</v>
          </cell>
          <cell r="L38909">
            <v>0</v>
          </cell>
          <cell r="M38909">
            <v>17765000</v>
          </cell>
          <cell r="N38909" t="str">
            <v>0</v>
          </cell>
          <cell r="O38909">
            <v>19541500</v>
          </cell>
          <cell r="P38909" t="str">
            <v>Lê Thị Huyền Trang</v>
          </cell>
          <cell r="Q38909" t="str">
            <v>BH-03A Bán Hàng</v>
          </cell>
        </row>
        <row r="38910">
          <cell r="D38910" t="str">
            <v>HCM-PX-2410-03129</v>
          </cell>
          <cell r="E38910" t="str">
            <v>HCM bán cho CTH</v>
          </cell>
          <cell r="F38910" t="str">
            <v>45 - 47 Bùi Quang Trinh, Phường Phú Thứ, Quận Cái Răng, Thành phố Cần Thơ, Việt Nam</v>
          </cell>
          <cell r="G38910" t="str">
            <v/>
          </cell>
          <cell r="H38910" t="str">
            <v>Sale HCM Nội Bộ</v>
          </cell>
          <cell r="I38910">
            <v>0</v>
          </cell>
          <cell r="J38910">
            <v>0</v>
          </cell>
          <cell r="K38910">
            <v>0</v>
          </cell>
          <cell r="L38910">
            <v>0</v>
          </cell>
          <cell r="M38910">
            <v>0</v>
          </cell>
          <cell r="N38910" t="str">
            <v>0</v>
          </cell>
          <cell r="O38910">
            <v>0</v>
          </cell>
          <cell r="P38910" t="str">
            <v>Trần Thị Quí</v>
          </cell>
          <cell r="Q38910" t="str">
            <v>BH-16C Xuất Bán Chi Nhánh (Không Sắp Xe)</v>
          </cell>
        </row>
        <row r="38911">
          <cell r="D38911" t="str">
            <v>CTH-PX-2410-00379</v>
          </cell>
          <cell r="E38911" t="str">
            <v>CTH bán cho HCM</v>
          </cell>
          <cell r="F38911" t="str">
            <v>B163, Khu phố 3, Nguyễn Văn Quá, P.Đông Hưng Thuận, Q.12, TP.HCM, Việt Nam</v>
          </cell>
          <cell r="G38911" t="str">
            <v/>
          </cell>
          <cell r="H38911" t="str">
            <v>Sale Cần Thơ nội bộ</v>
          </cell>
          <cell r="I38911">
            <v>0</v>
          </cell>
          <cell r="J38911">
            <v>0</v>
          </cell>
          <cell r="K38911">
            <v>0</v>
          </cell>
          <cell r="L38911">
            <v>0</v>
          </cell>
          <cell r="M38911">
            <v>0</v>
          </cell>
          <cell r="N38911" t="str">
            <v>0</v>
          </cell>
          <cell r="O38911">
            <v>0</v>
          </cell>
          <cell r="P38911" t="str">
            <v>Lâm Tuyết Trinh</v>
          </cell>
          <cell r="Q38911" t="str">
            <v>BH-16C Xuất Bán Chi Nhánh (Không Sắp Xe)</v>
          </cell>
        </row>
        <row r="38912">
          <cell r="D38912" t="str">
            <v>HNI-PX-2410-00850</v>
          </cell>
          <cell r="E38912" t="str">
            <v>CÔNG TY TNHH THƯƠNG MẠI KỸ THUẬT TỰ ĐỘNG HÓA THÀNH ĐẠT</v>
          </cell>
          <cell r="F38912" t="str">
            <v>Số nhà 35, Thôn 7, Xã Trung Châu, Huyện Đan Phượng, Thành phố Hà Nội, Việt Nam</v>
          </cell>
          <cell r="G38912" t="str">
            <v/>
          </cell>
          <cell r="H38912" t="str">
            <v>Bùi Xuân Cảnh</v>
          </cell>
          <cell r="I38912">
            <v>0</v>
          </cell>
          <cell r="J38912">
            <v>0</v>
          </cell>
          <cell r="K38912">
            <v>0</v>
          </cell>
          <cell r="L38912">
            <v>0</v>
          </cell>
          <cell r="M38912">
            <v>11707840</v>
          </cell>
          <cell r="N38912" t="str">
            <v>0</v>
          </cell>
          <cell r="O38912">
            <v>12878624</v>
          </cell>
          <cell r="P38912" t="str">
            <v>Bùi Thị Phương Anh</v>
          </cell>
          <cell r="Q38912" t="str">
            <v>BH-03A Bán Hàng</v>
          </cell>
        </row>
        <row r="38913">
          <cell r="D38913" t="str">
            <v>HCM-PX-2410-03134</v>
          </cell>
          <cell r="E38913" t="str">
            <v>CỬA HÀNG THIẾT BỊ ĐIỆN NGỌC PHÁT</v>
          </cell>
          <cell r="F38913" t="str">
            <v>373/224 Lý Thường Kiệt, Phường 08, Quận Tân Bình, Thành phố Hồ Chí Minh, Việt Nam</v>
          </cell>
          <cell r="G38913" t="str">
            <v/>
          </cell>
          <cell r="H38913" t="str">
            <v>Nguyễn Hoàng Quân</v>
          </cell>
          <cell r="I38913">
            <v>0</v>
          </cell>
          <cell r="J38913">
            <v>81000</v>
          </cell>
          <cell r="K38913">
            <v>0</v>
          </cell>
          <cell r="L38913">
            <v>0</v>
          </cell>
          <cell r="M38913">
            <v>3605000</v>
          </cell>
          <cell r="N38913" t="str">
            <v>0</v>
          </cell>
          <cell r="O38913">
            <v>3605000</v>
          </cell>
          <cell r="P38913" t="str">
            <v>Mai Quỳnh Giao</v>
          </cell>
          <cell r="Q38913" t="str">
            <v>BH-03A Bán Hàng</v>
          </cell>
        </row>
        <row r="38914">
          <cell r="D38914" t="str">
            <v>HCM-PX-2410-03135</v>
          </cell>
          <cell r="E38914" t="str">
            <v>CÔNG TY TNHH CƠ KHÍ CHÍNH XÁC AN KHANG</v>
          </cell>
          <cell r="F38914" t="str">
            <v>27 Hiệp Bình, Phường Hiệp Bình Chánh, Thành phố Thủ Đức, Thành phố Hồ Chí Minh, Việt Nam</v>
          </cell>
          <cell r="G38914" t="str">
            <v/>
          </cell>
          <cell r="H38914" t="str">
            <v>Lê Quốc Dũng</v>
          </cell>
          <cell r="I38914">
            <v>0</v>
          </cell>
          <cell r="J38914">
            <v>0</v>
          </cell>
          <cell r="K38914">
            <v>0</v>
          </cell>
          <cell r="L38914">
            <v>0</v>
          </cell>
          <cell r="M38914">
            <v>1434000</v>
          </cell>
          <cell r="N38914" t="str">
            <v>0</v>
          </cell>
          <cell r="O38914">
            <v>1577400</v>
          </cell>
          <cell r="P38914" t="str">
            <v>Lê Thị Huyền Trang</v>
          </cell>
          <cell r="Q38914" t="str">
            <v>BH-03A Bán Hàng</v>
          </cell>
        </row>
        <row r="38915">
          <cell r="D38915" t="str">
            <v>HCM-PX-2410-03137</v>
          </cell>
          <cell r="E38915" t="str">
            <v>CÔNG TY TNHH THƯƠNG MẠI SẢN XUẤT A CAO</v>
          </cell>
          <cell r="F38915" t="str">
            <v>313/56 Tỉnh lộ 10, Khu phố 6, Phường An Lạc A, Quận Bình Tân, Thành phố Hồ Chí Minh, Việt Nam</v>
          </cell>
          <cell r="G38915" t="str">
            <v/>
          </cell>
          <cell r="H38915" t="str">
            <v>Lê Quốc Dũng</v>
          </cell>
          <cell r="I38915">
            <v>0</v>
          </cell>
          <cell r="J38915">
            <v>0</v>
          </cell>
          <cell r="K38915">
            <v>0</v>
          </cell>
          <cell r="L38915">
            <v>0</v>
          </cell>
          <cell r="M38915">
            <v>11490000</v>
          </cell>
          <cell r="N38915" t="str">
            <v>0</v>
          </cell>
          <cell r="O38915">
            <v>12639000</v>
          </cell>
          <cell r="P38915" t="str">
            <v>Lê Thị Huyền Trang</v>
          </cell>
          <cell r="Q38915" t="str">
            <v>BH-03A Bán Hàng</v>
          </cell>
        </row>
        <row r="38916">
          <cell r="D38916" t="str">
            <v>HCM-PX-2410-03138</v>
          </cell>
          <cell r="E38916" t="str">
            <v>HCM bán cho HN</v>
          </cell>
          <cell r="F38916" t="str">
            <v>Lô 05 -10A Khu Công nghiệp Hoàng Mai, Phường Hoàng Văn Thụ, Quận Hoàng Mai, Thành phố Hà Nội, Việt Nam</v>
          </cell>
          <cell r="G38916" t="str">
            <v/>
          </cell>
          <cell r="H38916" t="str">
            <v>Sale HCM Nội Bộ</v>
          </cell>
          <cell r="I38916">
            <v>0</v>
          </cell>
          <cell r="J38916">
            <v>0</v>
          </cell>
          <cell r="K38916">
            <v>0</v>
          </cell>
          <cell r="L38916">
            <v>0</v>
          </cell>
          <cell r="M38916">
            <v>0</v>
          </cell>
          <cell r="N38916" t="str">
            <v>0</v>
          </cell>
          <cell r="O38916">
            <v>0</v>
          </cell>
          <cell r="P38916" t="str">
            <v>Trần Thị Quí</v>
          </cell>
          <cell r="Q38916" t="str">
            <v>BH-16A Xuất Bán Chi Nhánh</v>
          </cell>
        </row>
        <row r="38917">
          <cell r="D38917" t="str">
            <v>HNI-PX-2410-00851</v>
          </cell>
          <cell r="E38917" t="str">
            <v>CÔNG TY CỔ PHẦN THANG MÁY ĐỨC ANH</v>
          </cell>
          <cell r="F38917" t="str">
            <v>Thôn Xuân La (tại nhà ông Đào Văn Tuân), Xã Thanh Sơn, Huyện Kiến Thuỵ, Thành phố Hải Phòng,Việt Nam, Việt Nam</v>
          </cell>
          <cell r="G38917" t="str">
            <v/>
          </cell>
          <cell r="H38917" t="str">
            <v>Sale Hà Nội TM</v>
          </cell>
          <cell r="I38917">
            <v>0</v>
          </cell>
          <cell r="J38917">
            <v>0</v>
          </cell>
          <cell r="K38917">
            <v>0</v>
          </cell>
          <cell r="L38917">
            <v>0</v>
          </cell>
          <cell r="M38917">
            <v>0</v>
          </cell>
          <cell r="N38917" t="str">
            <v>0</v>
          </cell>
          <cell r="O38917">
            <v>0</v>
          </cell>
          <cell r="P38917" t="str">
            <v>Nguyễn Diệu Thùy</v>
          </cell>
          <cell r="Q38917" t="str">
            <v>BH-03F Xuất Bảo Hành</v>
          </cell>
        </row>
        <row r="38918">
          <cell r="D38918" t="str">
            <v>HNI-PX-2410-00852</v>
          </cell>
          <cell r="E38918" t="str">
            <v>ANH NGUYỄN VĂN DIỆU</v>
          </cell>
          <cell r="F38918" t="str">
            <v>Xóm Liên Yên, Xã Thạch Hội, Thạch Hà, Hà Tĩnh, Việt Nam</v>
          </cell>
          <cell r="G38918" t="str">
            <v/>
          </cell>
          <cell r="H38918" t="str">
            <v>Hà Văn Ký</v>
          </cell>
          <cell r="I38918">
            <v>0</v>
          </cell>
          <cell r="J38918">
            <v>0</v>
          </cell>
          <cell r="K38918">
            <v>0</v>
          </cell>
          <cell r="L38918">
            <v>0</v>
          </cell>
          <cell r="M38918">
            <v>0</v>
          </cell>
          <cell r="N38918" t="str">
            <v>0</v>
          </cell>
          <cell r="O38918">
            <v>0</v>
          </cell>
          <cell r="P38918" t="str">
            <v>Nguyễn Diệu Thùy</v>
          </cell>
          <cell r="Q38918" t="str">
            <v>BH-03F Xuất Bảo Hành</v>
          </cell>
        </row>
        <row r="38919">
          <cell r="D38919" t="str">
            <v>CTH-PX-2410-00380</v>
          </cell>
          <cell r="E38919" t="str">
            <v>CÔNG TY TNHH KỸ THUẬT P VÀ P</v>
          </cell>
          <cell r="F38919" t="str">
            <v>F1-13, Đường số 5, Khu Dân Cư Phú An, P. Phú Thứ, Q. Cái Răng, TP. Cần Thơ, Việt Nam</v>
          </cell>
          <cell r="G38919" t="str">
            <v/>
          </cell>
          <cell r="H38919" t="str">
            <v>Đoàn Thanh Liêm</v>
          </cell>
          <cell r="I38919">
            <v>0</v>
          </cell>
          <cell r="J38919">
            <v>0</v>
          </cell>
          <cell r="K38919">
            <v>0</v>
          </cell>
          <cell r="L38919">
            <v>0</v>
          </cell>
          <cell r="M38919">
            <v>2000000</v>
          </cell>
          <cell r="N38919" t="str">
            <v>0</v>
          </cell>
          <cell r="O38919">
            <v>2200000</v>
          </cell>
          <cell r="P38919" t="str">
            <v>Lâm Tuyết Trinh</v>
          </cell>
          <cell r="Q38919" t="str">
            <v>BH-03A Bán Hàng</v>
          </cell>
        </row>
        <row r="38920">
          <cell r="D38920" t="str">
            <v>HCM-PX-2410-03142</v>
          </cell>
          <cell r="E38920" t="str">
            <v>HCM bán cho HN</v>
          </cell>
          <cell r="F38920" t="str">
            <v>Lô 05 -10A Khu Công nghiệp Hoàng Mai, Phường Hoàng Văn Thụ, Quận Hoàng Mai, Thành phố Hà Nội, Việt Nam</v>
          </cell>
          <cell r="G38920" t="str">
            <v/>
          </cell>
          <cell r="H38920" t="str">
            <v>Sale HCM Nội Bộ</v>
          </cell>
          <cell r="I38920">
            <v>0</v>
          </cell>
          <cell r="J38920">
            <v>0</v>
          </cell>
          <cell r="K38920">
            <v>0</v>
          </cell>
          <cell r="L38920">
            <v>0</v>
          </cell>
          <cell r="M38920">
            <v>0</v>
          </cell>
          <cell r="N38920" t="str">
            <v>0</v>
          </cell>
          <cell r="O38920">
            <v>0</v>
          </cell>
          <cell r="P38920" t="str">
            <v>Mai Quỳnh Giao</v>
          </cell>
          <cell r="Q38920" t="str">
            <v>BH-16A Xuất Bán Chi Nhánh</v>
          </cell>
        </row>
        <row r="38921">
          <cell r="D38921" t="str">
            <v>HCM-PX-2410-03143</v>
          </cell>
          <cell r="E38921" t="str">
            <v>CÔNG TY TNHH KỸ THUẬT TỰ ĐỘNG TOÀN TÂM</v>
          </cell>
          <cell r="F38921" t="str">
            <v>Lô A24 Đặng Thái Thuyến, Phường Nhơn Bình, Thành phố Quy Nhơn, Tỉnh Bình Định, Việt Nam</v>
          </cell>
          <cell r="G38921" t="str">
            <v/>
          </cell>
          <cell r="H38921" t="str">
            <v>Trần Văn Thiên Nam</v>
          </cell>
          <cell r="I38921">
            <v>0</v>
          </cell>
          <cell r="J38921">
            <v>0</v>
          </cell>
          <cell r="K38921">
            <v>0</v>
          </cell>
          <cell r="L38921">
            <v>0</v>
          </cell>
          <cell r="M38921">
            <v>3600000</v>
          </cell>
          <cell r="N38921" t="str">
            <v>0</v>
          </cell>
          <cell r="O38921">
            <v>3960000</v>
          </cell>
          <cell r="P38921" t="str">
            <v>Lê Thị Huyền Trang</v>
          </cell>
          <cell r="Q38921" t="str">
            <v>BH-03A Bán Hàng</v>
          </cell>
        </row>
        <row r="38922">
          <cell r="D38922" t="str">
            <v>HCM-PX-2410-03144</v>
          </cell>
          <cell r="E38922" t="str">
            <v>CÔNG TY TNHH THƯƠNG MẠI DỊCH VỤ KỸ THUẬT CƠ ĐIỆN NHẤT HUY</v>
          </cell>
          <cell r="F38922" t="str">
            <v>13 Thạnh Lộc 07, Khu phố 3C,, Phường Thạnh Lộc, Quận 12, Thành phố Hồ Chí Minh, Việt Nam</v>
          </cell>
          <cell r="G38922" t="str">
            <v/>
          </cell>
          <cell r="H38922" t="str">
            <v>Hồ Hoàng Anh</v>
          </cell>
          <cell r="I38922">
            <v>0</v>
          </cell>
          <cell r="J38922">
            <v>0</v>
          </cell>
          <cell r="K38922">
            <v>0</v>
          </cell>
          <cell r="L38922">
            <v>0</v>
          </cell>
          <cell r="M38922">
            <v>3700000</v>
          </cell>
          <cell r="N38922" t="str">
            <v>0</v>
          </cell>
          <cell r="O38922">
            <v>4070000</v>
          </cell>
          <cell r="P38922" t="str">
            <v>Lê Thị Huyền Trang</v>
          </cell>
          <cell r="Q38922" t="str">
            <v>BH-03A Bán Hàng</v>
          </cell>
        </row>
        <row r="38923">
          <cell r="D38923" t="str">
            <v>HCM-PX-2410-03145</v>
          </cell>
          <cell r="E38923" t="str">
            <v>CÔNG TY TNHH MTV XÂY DỰNG - KỸ THUẬT - PHÁT TRIỂN CÔNG NGHỆ NGUYÊN KHẢI HOÀN</v>
          </cell>
          <cell r="F38923" t="str">
            <v>353 Phan Đình Phùng, Phường Chánh Lộ, Thành phố Quảng Ngãi, Tỉnh Quảng Ngãi, Việt Nam</v>
          </cell>
          <cell r="G38923" t="str">
            <v/>
          </cell>
          <cell r="H38923" t="str">
            <v>Nguyễn Duy Linh</v>
          </cell>
          <cell r="I38923">
            <v>0</v>
          </cell>
          <cell r="J38923">
            <v>0</v>
          </cell>
          <cell r="K38923">
            <v>0</v>
          </cell>
          <cell r="L38923">
            <v>0</v>
          </cell>
          <cell r="M38923">
            <v>11416000</v>
          </cell>
          <cell r="N38923" t="str">
            <v>0</v>
          </cell>
          <cell r="O38923">
            <v>12557600</v>
          </cell>
          <cell r="P38923" t="str">
            <v>Trần Thị Quí</v>
          </cell>
          <cell r="Q38923" t="str">
            <v>BH-03A Bán Hàng</v>
          </cell>
        </row>
        <row r="38924">
          <cell r="D38924" t="str">
            <v>HCM-PX-2410-03147</v>
          </cell>
          <cell r="E38924" t="str">
            <v>CÔNG TY TNHH TRIỆU HOÀNG PHÁT</v>
          </cell>
          <cell r="F38924" t="str">
            <v>105/37 Hoàng Hoa Thám, Phường 6, Quận Bình Thạnh, Thành phố Hồ Chí Minh, Việt Nam</v>
          </cell>
          <cell r="G38924" t="str">
            <v/>
          </cell>
          <cell r="H38924" t="str">
            <v>Trần Bảo Quốc</v>
          </cell>
          <cell r="I38924">
            <v>0</v>
          </cell>
          <cell r="J38924">
            <v>0</v>
          </cell>
          <cell r="K38924">
            <v>0</v>
          </cell>
          <cell r="L38924">
            <v>0</v>
          </cell>
          <cell r="M38924">
            <v>233133250</v>
          </cell>
          <cell r="N38924" t="str">
            <v>0</v>
          </cell>
          <cell r="O38924">
            <v>256446575</v>
          </cell>
          <cell r="P38924" t="str">
            <v>Lê Thị Huyền Trang</v>
          </cell>
          <cell r="Q38924" t="str">
            <v>BH-03A Bán Hàng</v>
          </cell>
        </row>
        <row r="38925">
          <cell r="D38925" t="str">
            <v>HCM-PX-2410-03149</v>
          </cell>
          <cell r="E38925" t="str">
            <v>CÔNG TY TNHH TRIỆU HOÀNG PHÁT</v>
          </cell>
          <cell r="F38925" t="str">
            <v>105/37 Hoàng Hoa Thám, Phường 6, Quận Bình Thạnh, Thành phố Hồ Chí Minh, Việt Nam</v>
          </cell>
          <cell r="G38925" t="str">
            <v/>
          </cell>
          <cell r="H38925" t="str">
            <v>Trần Bảo Quốc</v>
          </cell>
          <cell r="I38925">
            <v>0</v>
          </cell>
          <cell r="J38925">
            <v>0</v>
          </cell>
          <cell r="K38925">
            <v>0</v>
          </cell>
          <cell r="L38925">
            <v>0</v>
          </cell>
          <cell r="M38925">
            <v>34180050</v>
          </cell>
          <cell r="N38925" t="str">
            <v>0</v>
          </cell>
          <cell r="O38925">
            <v>37598055</v>
          </cell>
          <cell r="P38925" t="str">
            <v>Lê Thị Huyền Trang</v>
          </cell>
          <cell r="Q38925" t="str">
            <v>BH-03A Bán Hàng</v>
          </cell>
        </row>
        <row r="38926">
          <cell r="D38926" t="str">
            <v>HCM-PX-2410-03150</v>
          </cell>
          <cell r="E38926" t="str">
            <v>CÔNG TY TNHH DAKIA GROUP | UPS</v>
          </cell>
          <cell r="F38926" t="str">
            <v>50/17 Đường Số 9, Phường 9, Quận Gò Vấp, Thành phố Hồ Chí Minh, Việt Nam</v>
          </cell>
          <cell r="G38926" t="str">
            <v/>
          </cell>
          <cell r="H38926" t="str">
            <v>Phạm Việt Hằng</v>
          </cell>
          <cell r="I38926">
            <v>0</v>
          </cell>
          <cell r="J38926">
            <v>0</v>
          </cell>
          <cell r="K38926">
            <v>0</v>
          </cell>
          <cell r="L38926">
            <v>0</v>
          </cell>
          <cell r="M38926">
            <v>13090000</v>
          </cell>
          <cell r="N38926" t="str">
            <v>0</v>
          </cell>
          <cell r="O38926">
            <v>14399000</v>
          </cell>
          <cell r="P38926" t="str">
            <v>Mai Quỳnh Giao</v>
          </cell>
          <cell r="Q38926" t="str">
            <v>BH-03A Bán Hàng</v>
          </cell>
        </row>
        <row r="38927">
          <cell r="D38927" t="str">
            <v>HNI-PX-2410-00855</v>
          </cell>
          <cell r="E38927" t="str">
            <v>CHI NHÁNH CÔNG TRÌNH VIETTEL BẮC GIANG - TỔNG CÔNG TY CỔ PHẦN CÔNG TRÌNH VIETTEL</v>
          </cell>
          <cell r="F38927" t="str">
            <v>Số 4A đường Hoàng Văn Thụ, Phường Xương Giang, Thành phố Bắc Giang, Tỉnh Bắc Giang, Việt Nam</v>
          </cell>
          <cell r="G38927" t="str">
            <v/>
          </cell>
          <cell r="H38927" t="str">
            <v>Dương Đức Hùng</v>
          </cell>
          <cell r="I38927">
            <v>0</v>
          </cell>
          <cell r="J38927">
            <v>0</v>
          </cell>
          <cell r="K38927">
            <v>0</v>
          </cell>
          <cell r="L38927">
            <v>0</v>
          </cell>
          <cell r="M38927">
            <v>57910</v>
          </cell>
          <cell r="N38927" t="str">
            <v>0</v>
          </cell>
          <cell r="O38927">
            <v>63701</v>
          </cell>
          <cell r="P38927" t="str">
            <v>Bùi Thị Phương Anh</v>
          </cell>
          <cell r="Q38927" t="str">
            <v>BH-03A Bán Hàng</v>
          </cell>
        </row>
        <row r="38928">
          <cell r="D38928" t="str">
            <v>HCM-PX-2410-03157</v>
          </cell>
          <cell r="E38928" t="str">
            <v>HCM bán cho HN</v>
          </cell>
          <cell r="F38928" t="str">
            <v>Lô 05 -10A Khu Công nghiệp Hoàng Mai, Phường Hoàng Văn Thụ, Quận Hoàng Mai, Thành phố Hà Nội, Việt Nam</v>
          </cell>
          <cell r="G38928" t="str">
            <v/>
          </cell>
          <cell r="H38928" t="str">
            <v>Sale HCM Nội Bộ</v>
          </cell>
          <cell r="I38928">
            <v>0</v>
          </cell>
          <cell r="J38928">
            <v>0</v>
          </cell>
          <cell r="K38928">
            <v>0</v>
          </cell>
          <cell r="L38928">
            <v>0</v>
          </cell>
          <cell r="M38928">
            <v>0</v>
          </cell>
          <cell r="N38928" t="str">
            <v>0</v>
          </cell>
          <cell r="O38928">
            <v>0</v>
          </cell>
          <cell r="P38928" t="str">
            <v>Mai Quỳnh Giao</v>
          </cell>
          <cell r="Q38928" t="str">
            <v>BH-16A Xuất Bán Chi Nhánh</v>
          </cell>
        </row>
        <row r="38929">
          <cell r="D38929" t="str">
            <v>HCM-PX-2410-03158</v>
          </cell>
          <cell r="E38929" t="str">
            <v>CÔNG TY CP XNK VÀ ĐẦU TƯ TÂN THÁI SƠN</v>
          </cell>
          <cell r="F38929" t="str">
            <v>82-84 Nguyễn Xí, Phường 26, Bình Thạnh, TP HCM, Việt Nam</v>
          </cell>
          <cell r="G38929" t="str">
            <v/>
          </cell>
          <cell r="H38929" t="str">
            <v>Tô Thành Đạo</v>
          </cell>
          <cell r="I38929">
            <v>0</v>
          </cell>
          <cell r="J38929">
            <v>0</v>
          </cell>
          <cell r="K38929">
            <v>0</v>
          </cell>
          <cell r="L38929">
            <v>0</v>
          </cell>
          <cell r="M38929">
            <v>38475000</v>
          </cell>
          <cell r="N38929" t="str">
            <v>0</v>
          </cell>
          <cell r="O38929">
            <v>38475000</v>
          </cell>
          <cell r="P38929" t="str">
            <v>Lê Thị Huyền Trang</v>
          </cell>
          <cell r="Q38929" t="str">
            <v>BH-03A Bán Hàng</v>
          </cell>
        </row>
        <row r="38930">
          <cell r="D38930" t="str">
            <v>HNI-PX-2410-00856</v>
          </cell>
          <cell r="E38930" t="str">
            <v>HNI bán cho HCM</v>
          </cell>
          <cell r="F38930" t="str">
            <v>B163, Khu phố 3, Nguyễn Văn Quá, P.Đông Hưng Thuận, Q.12, TP.HCM, Việt Nam</v>
          </cell>
          <cell r="G38930" t="str">
            <v/>
          </cell>
          <cell r="H38930" t="str">
            <v>Sale Hà Nội nội bộ</v>
          </cell>
          <cell r="I38930">
            <v>0</v>
          </cell>
          <cell r="J38930">
            <v>0</v>
          </cell>
          <cell r="K38930">
            <v>0</v>
          </cell>
          <cell r="L38930">
            <v>0</v>
          </cell>
          <cell r="M38930">
            <v>0</v>
          </cell>
          <cell r="N38930" t="str">
            <v>0</v>
          </cell>
          <cell r="O38930">
            <v>0</v>
          </cell>
          <cell r="P38930" t="str">
            <v>Nguyễn Diệu Thùy</v>
          </cell>
          <cell r="Q38930" t="str">
            <v>BH-16C Xuất Bán Chi Nhánh (Không Sắp Xe)</v>
          </cell>
        </row>
        <row r="38931">
          <cell r="D38931" t="str">
            <v>HCM-PX-2410-03160</v>
          </cell>
          <cell r="E38931" t="str">
            <v>CÔNG TY TNHH KỸ THUẬT TỰ ĐỘNG CDA</v>
          </cell>
          <cell r="F38931" t="str">
            <v>12 Đường Tân Thới Nhất 20, Khu phố 3, Phường Tân Thới Nhất, Quận 12, Thành phố Hồ Chí Minh, Việt Nam</v>
          </cell>
          <cell r="G38931" t="str">
            <v/>
          </cell>
          <cell r="H38931" t="str">
            <v>Trần Bảo Quốc</v>
          </cell>
          <cell r="I38931">
            <v>0</v>
          </cell>
          <cell r="J38931">
            <v>0</v>
          </cell>
          <cell r="K38931">
            <v>0</v>
          </cell>
          <cell r="L38931">
            <v>0</v>
          </cell>
          <cell r="M38931">
            <v>0</v>
          </cell>
          <cell r="N38931" t="str">
            <v>0</v>
          </cell>
          <cell r="O38931">
            <v>0</v>
          </cell>
          <cell r="P38931" t="str">
            <v>Nguyễn Ngọc Anh Thư</v>
          </cell>
          <cell r="Q38931" t="str">
            <v>BH-03F Xuất Bảo Hành</v>
          </cell>
        </row>
        <row r="38932">
          <cell r="D38932" t="str">
            <v>HCM-PX-2410-03162</v>
          </cell>
          <cell r="E38932" t="str">
            <v>CÔNG TY TNHH KỸ THUẬT TỰ ĐỘNG SKY</v>
          </cell>
          <cell r="F38932" t="str">
            <v>56 Đường 1A Khu dân cư Vĩnh Lộc, Phường Bình Hưng Hòa B, Quận Bình Tân, Thành phố Hồ Chí Minh, Việt Nam</v>
          </cell>
          <cell r="G38932" t="str">
            <v/>
          </cell>
          <cell r="H38932" t="str">
            <v>Lai Hoàn Bảo</v>
          </cell>
          <cell r="I38932">
            <v>0</v>
          </cell>
          <cell r="J38932">
            <v>0</v>
          </cell>
          <cell r="K38932">
            <v>0</v>
          </cell>
          <cell r="L38932">
            <v>0</v>
          </cell>
          <cell r="M38932">
            <v>18910000</v>
          </cell>
          <cell r="N38932" t="str">
            <v>0</v>
          </cell>
          <cell r="O38932">
            <v>20801000</v>
          </cell>
          <cell r="P38932" t="str">
            <v>Lê Thị Huyền Trang</v>
          </cell>
          <cell r="Q38932" t="str">
            <v>BH-03A Bán Hàng</v>
          </cell>
        </row>
        <row r="38933">
          <cell r="D38933" t="str">
            <v>HCM-PX-2410-03163</v>
          </cell>
          <cell r="E38933" t="str">
            <v>CÔNG TY TNHH TM THIÊN QUANG</v>
          </cell>
          <cell r="F38933" t="str">
            <v>23/28 Nguyễn Hữu Tiến, Phường Tây Thạnh, Quận Tân Phú, Thành phố Hồ Chí Minh, Việt Nam</v>
          </cell>
          <cell r="G38933" t="str">
            <v/>
          </cell>
          <cell r="H38933" t="str">
            <v>Nguyễn Tấn Tài</v>
          </cell>
          <cell r="I38933">
            <v>0</v>
          </cell>
          <cell r="J38933">
            <v>0</v>
          </cell>
          <cell r="K38933">
            <v>0</v>
          </cell>
          <cell r="L38933">
            <v>0</v>
          </cell>
          <cell r="M38933">
            <v>250000</v>
          </cell>
          <cell r="N38933" t="str">
            <v>0</v>
          </cell>
          <cell r="O38933">
            <v>275000</v>
          </cell>
          <cell r="P38933" t="str">
            <v>Mai Quỳnh Giao</v>
          </cell>
          <cell r="Q38933" t="str">
            <v>BH-03A Bán Hàng</v>
          </cell>
        </row>
        <row r="38934">
          <cell r="D38934" t="str">
            <v>HCM-PX-2410-03165</v>
          </cell>
          <cell r="E38934" t="str">
            <v>CÔNG TY TNHH MỘT THÀNH VIÊN TM - DV CAO THẮNG THANH</v>
          </cell>
          <cell r="F38934" t="str">
            <v>65/4A Đường Hồ Bá Phấn, Khu phố 4, Phường Phước Long A, Thành phố Thủ Đức, Thành phố Hồ Chí Minh, Việt Nam</v>
          </cell>
          <cell r="G38934" t="str">
            <v/>
          </cell>
          <cell r="H38934" t="str">
            <v>Hồ Hoàng Anh</v>
          </cell>
          <cell r="I38934">
            <v>0</v>
          </cell>
          <cell r="J38934">
            <v>0</v>
          </cell>
          <cell r="K38934">
            <v>0</v>
          </cell>
          <cell r="L38934">
            <v>0</v>
          </cell>
          <cell r="M38934">
            <v>8360000</v>
          </cell>
          <cell r="N38934" t="str">
            <v>0</v>
          </cell>
          <cell r="O38934">
            <v>8360000</v>
          </cell>
          <cell r="P38934" t="str">
            <v>Lê Thị Huyền Trang</v>
          </cell>
          <cell r="Q38934" t="str">
            <v>BH-03A Bán Hàng</v>
          </cell>
        </row>
        <row r="38935">
          <cell r="D38935" t="str">
            <v>HNI-PX-2410-00858</v>
          </cell>
          <cell r="E38935" t="str">
            <v>ANH TIẾN THƯỜNG TÍN</v>
          </cell>
          <cell r="F38935" t="str">
            <v>Thôn Chương Lộc - Xã Chương Dương - Huyện Thường Tín - TP Hà Nội, Xã Chương Dương, Huyện Thường Tín, Thành phố Hà Nội, Việt Nam</v>
          </cell>
          <cell r="G38935" t="str">
            <v/>
          </cell>
          <cell r="H38935" t="str">
            <v>Nguyễn Anh Mười</v>
          </cell>
          <cell r="I38935">
            <v>0</v>
          </cell>
          <cell r="J38935">
            <v>0</v>
          </cell>
          <cell r="K38935">
            <v>0</v>
          </cell>
          <cell r="L38935">
            <v>0</v>
          </cell>
          <cell r="M38935">
            <v>14000000</v>
          </cell>
          <cell r="N38935" t="str">
            <v>0</v>
          </cell>
          <cell r="O38935">
            <v>15120000</v>
          </cell>
          <cell r="P38935" t="str">
            <v>Trần Thị Thanh Phương</v>
          </cell>
          <cell r="Q38935" t="str">
            <v>BH-03A Bán Hàng</v>
          </cell>
        </row>
        <row r="38936">
          <cell r="D38936" t="str">
            <v>HNI-PX-2410-00861</v>
          </cell>
          <cell r="E38936" t="str">
            <v>ANH YÊN BẢO TRÌ CHỢ SẤU</v>
          </cell>
          <cell r="F38936" t="str">
            <v>Chợ Sấu, Huyện Hoài Đức, Hà Nội, Việt Nam</v>
          </cell>
          <cell r="G38936" t="str">
            <v/>
          </cell>
          <cell r="H38936" t="str">
            <v>Trần Văn Tuyền</v>
          </cell>
          <cell r="I38936">
            <v>0</v>
          </cell>
          <cell r="J38936">
            <v>0</v>
          </cell>
          <cell r="K38936">
            <v>0</v>
          </cell>
          <cell r="L38936">
            <v>0</v>
          </cell>
          <cell r="M38936">
            <v>250000</v>
          </cell>
          <cell r="N38936" t="str">
            <v>0</v>
          </cell>
          <cell r="O38936">
            <v>250000</v>
          </cell>
          <cell r="P38936" t="str">
            <v>Nguyễn Diệu Thùy</v>
          </cell>
          <cell r="Q38936" t="str">
            <v>BH-03A Bán Hàng</v>
          </cell>
        </row>
        <row r="38937">
          <cell r="D38937" t="str">
            <v>HCM-PX-2410-03169</v>
          </cell>
          <cell r="E38937" t="str">
            <v>ANH NGUYỄN CẢNH TÂN</v>
          </cell>
          <cell r="F38937" t="str">
            <v>Việt Nam</v>
          </cell>
          <cell r="G38937" t="str">
            <v/>
          </cell>
          <cell r="H38937" t="str">
            <v>Nguyễn Vũ Đăng</v>
          </cell>
          <cell r="I38937">
            <v>0</v>
          </cell>
          <cell r="J38937">
            <v>0</v>
          </cell>
          <cell r="K38937">
            <v>0</v>
          </cell>
          <cell r="L38937">
            <v>0</v>
          </cell>
          <cell r="M38937">
            <v>4344000</v>
          </cell>
          <cell r="N38937" t="str">
            <v>0</v>
          </cell>
          <cell r="O38937">
            <v>4344000</v>
          </cell>
          <cell r="P38937" t="str">
            <v>Lê Thị Huyền Trang</v>
          </cell>
          <cell r="Q38937" t="str">
            <v>BH-03A Bán Hàng</v>
          </cell>
        </row>
        <row r="38938">
          <cell r="D38938" t="str">
            <v>HCM-PX-2410-03170</v>
          </cell>
          <cell r="E38938" t="str">
            <v>ANH NGUYỄN XUÂN THOẠI</v>
          </cell>
          <cell r="F38938" t="str">
            <v>380 Nguyễn Thị Tú, Bình Hưng Hòa B, Bình Tân, TP HCM, Việt Nam</v>
          </cell>
          <cell r="G38938" t="str">
            <v/>
          </cell>
          <cell r="H38938" t="str">
            <v>Nguyễn Vũ Đăng</v>
          </cell>
          <cell r="I38938">
            <v>0</v>
          </cell>
          <cell r="J38938">
            <v>0</v>
          </cell>
          <cell r="K38938">
            <v>0</v>
          </cell>
          <cell r="L38938">
            <v>0</v>
          </cell>
          <cell r="M38938">
            <v>4500000</v>
          </cell>
          <cell r="N38938" t="str">
            <v>0</v>
          </cell>
          <cell r="O38938">
            <v>4500000</v>
          </cell>
          <cell r="P38938" t="str">
            <v>Lê Thị Huyền Trang</v>
          </cell>
          <cell r="Q38938" t="str">
            <v>BH-03A Bán Hàng</v>
          </cell>
        </row>
        <row r="38939">
          <cell r="D38939" t="str">
            <v>HCM-PX-2410-03171</v>
          </cell>
          <cell r="E38939" t="str">
            <v>HCM bán cho HN</v>
          </cell>
          <cell r="F38939" t="str">
            <v>Lô 05 -10A Khu Công nghiệp Hoàng Mai, Phường Hoàng Văn Thụ, Quận Hoàng Mai, Thành phố Hà Nội, Việt Nam</v>
          </cell>
          <cell r="G38939" t="str">
            <v/>
          </cell>
          <cell r="H38939" t="str">
            <v>Sale HCM Nội Bộ</v>
          </cell>
          <cell r="I38939">
            <v>0</v>
          </cell>
          <cell r="J38939">
            <v>0</v>
          </cell>
          <cell r="K38939">
            <v>0</v>
          </cell>
          <cell r="L38939">
            <v>0</v>
          </cell>
          <cell r="M38939">
            <v>0</v>
          </cell>
          <cell r="N38939" t="str">
            <v>0</v>
          </cell>
          <cell r="O38939">
            <v>0</v>
          </cell>
          <cell r="P38939" t="str">
            <v>Mai Quỳnh Giao</v>
          </cell>
          <cell r="Q38939" t="str">
            <v>BH-16C Xuất Bán Chi Nhánh (Không Sắp Xe)</v>
          </cell>
        </row>
        <row r="38940">
          <cell r="D38940" t="str">
            <v>HNI-PX-2410-00862</v>
          </cell>
          <cell r="E38940" t="str">
            <v>CÔNG TY CỔ PHẦN CÔNG NGHỆ VÀ THƯƠNG MẠI T-TECH</v>
          </cell>
          <cell r="F38940" t="str">
            <v>Số 1/A10, TT 8/3,, Phường Quỳnh Mai, Quận Hai Bà Trưng, Thành phố Hà Nội, Việt Nam</v>
          </cell>
          <cell r="G38940" t="str">
            <v/>
          </cell>
          <cell r="H38940" t="str">
            <v>Nguyễn Văn Linh</v>
          </cell>
          <cell r="I38940">
            <v>0</v>
          </cell>
          <cell r="J38940">
            <v>0</v>
          </cell>
          <cell r="K38940">
            <v>0</v>
          </cell>
          <cell r="L38940">
            <v>0</v>
          </cell>
          <cell r="M38940">
            <v>19255650</v>
          </cell>
          <cell r="N38940" t="str">
            <v>0</v>
          </cell>
          <cell r="O38940">
            <v>21181215</v>
          </cell>
          <cell r="P38940" t="str">
            <v>Bùi Thị Phương Anh</v>
          </cell>
          <cell r="Q38940" t="str">
            <v>BH-03A Bán Hàng</v>
          </cell>
        </row>
        <row r="38941">
          <cell r="D38941" t="str">
            <v>HNI-PX-2410-00863</v>
          </cell>
          <cell r="E38941" t="str">
            <v>TỔNG CÔNG TY CỔ PHẦN CÔNG TRÌNH VIETTEL | B2B HÀ NỘI</v>
          </cell>
          <cell r="F38941" t="str">
            <v>Số 1 Giang Văn Minh, Phường Kim Mã, Quận Ba Đình, Thành phố Hà Nội., Việt Nam</v>
          </cell>
          <cell r="G38941" t="str">
            <v/>
          </cell>
          <cell r="H38941" t="str">
            <v>Sale Hà Nội SL</v>
          </cell>
          <cell r="I38941">
            <v>0</v>
          </cell>
          <cell r="J38941">
            <v>0</v>
          </cell>
          <cell r="K38941">
            <v>0</v>
          </cell>
          <cell r="L38941">
            <v>0</v>
          </cell>
          <cell r="M38941">
            <v>0</v>
          </cell>
          <cell r="N38941" t="str">
            <v>0</v>
          </cell>
          <cell r="O38941">
            <v>0</v>
          </cell>
          <cell r="P38941" t="str">
            <v>Trần Thị Thanh Phương</v>
          </cell>
          <cell r="Q38941" t="str">
            <v>BH-03E Xuất Sửa Chữa</v>
          </cell>
        </row>
        <row r="38942">
          <cell r="D38942" t="str">
            <v>HCM-PX-2410-03176</v>
          </cell>
          <cell r="E38942" t="str">
            <v>CÔNG TY CP XNK VÀ ĐẦU TƯ TÂN THÁI SƠN</v>
          </cell>
          <cell r="F38942" t="str">
            <v>82-84 Nguyễn Xí, Phường 26, Bình Thạnh, TP HCM, Việt Nam</v>
          </cell>
          <cell r="G38942" t="str">
            <v/>
          </cell>
          <cell r="H38942" t="str">
            <v>Tô Thành Đạo</v>
          </cell>
          <cell r="I38942">
            <v>0</v>
          </cell>
          <cell r="J38942">
            <v>53000</v>
          </cell>
          <cell r="K38942">
            <v>0</v>
          </cell>
          <cell r="L38942">
            <v>0</v>
          </cell>
          <cell r="M38942">
            <v>8475000</v>
          </cell>
          <cell r="N38942" t="str">
            <v>0</v>
          </cell>
          <cell r="O38942">
            <v>8475000</v>
          </cell>
          <cell r="P38942" t="str">
            <v>Lê Thị Huyền Trang</v>
          </cell>
          <cell r="Q38942" t="str">
            <v>BH-03A Bán Hàng</v>
          </cell>
        </row>
        <row r="38943">
          <cell r="D38943" t="str">
            <v>HNI-PX-2410-00864</v>
          </cell>
          <cell r="E38943" t="str">
            <v>CÔNG TY TNHH CÔNG NGHỆ TỰ ĐỘNG HÓA HOÀNG GIA</v>
          </cell>
          <cell r="F38943" t="str">
            <v>Số 30 tổ 24 khu 3, Phường Vĩnh Niệm, Quận Lê Chân, Thành phố Hải Phòng, Việt Nam</v>
          </cell>
          <cell r="G38943" t="str">
            <v/>
          </cell>
          <cell r="H38943" t="str">
            <v>Sale Hà Nội 4B</v>
          </cell>
          <cell r="I38943">
            <v>0</v>
          </cell>
          <cell r="J38943">
            <v>0</v>
          </cell>
          <cell r="K38943">
            <v>0</v>
          </cell>
          <cell r="L38943">
            <v>0</v>
          </cell>
          <cell r="M38943">
            <v>40304000</v>
          </cell>
          <cell r="N38943" t="str">
            <v>0</v>
          </cell>
          <cell r="O38943">
            <v>44334400</v>
          </cell>
          <cell r="P38943" t="str">
            <v>Nguyễn Diệu Thùy</v>
          </cell>
          <cell r="Q38943" t="str">
            <v>BH-03A Bán Hàng</v>
          </cell>
        </row>
        <row r="38944">
          <cell r="D38944" t="str">
            <v>HCM-PX-2410-03178</v>
          </cell>
          <cell r="E38944" t="str">
            <v>CÔNG TY TNHH THANG MÁY - KỸ THUẬT ĐIỆN HISA</v>
          </cell>
          <cell r="F38944" t="str">
            <v>Số 74 Đường 511, Ấp Bàu Chứa, Xã Nhuận Đức, Huyện Củ Chi, Thành phố Hồ Chí Minh, Việt Nam</v>
          </cell>
          <cell r="G38944" t="str">
            <v/>
          </cell>
          <cell r="H38944" t="str">
            <v>Sale Cty Thang Máy</v>
          </cell>
          <cell r="I38944">
            <v>0</v>
          </cell>
          <cell r="J38944">
            <v>0</v>
          </cell>
          <cell r="K38944">
            <v>0</v>
          </cell>
          <cell r="L38944">
            <v>0</v>
          </cell>
          <cell r="M38944">
            <v>610600000</v>
          </cell>
          <cell r="N38944" t="str">
            <v>0</v>
          </cell>
          <cell r="O38944">
            <v>671660000</v>
          </cell>
          <cell r="P38944" t="str">
            <v>Nguyễn Ngọc Bảo Châu</v>
          </cell>
          <cell r="Q38944" t="str">
            <v>BH-03A Bán Hàng</v>
          </cell>
        </row>
        <row r="38945">
          <cell r="D38945" t="str">
            <v>HCM-PX-2410-03179</v>
          </cell>
          <cell r="E38945" t="str">
            <v>CÔNG TY TNHH THANG MÁY - KỸ THUẬT ĐIỆN HISA</v>
          </cell>
          <cell r="F38945" t="str">
            <v>Số 74 Đường 511, Ấp Bàu Chứa, Xã Nhuận Đức, Huyện Củ Chi, Thành phố Hồ Chí Minh, Việt Nam</v>
          </cell>
          <cell r="G38945" t="str">
            <v/>
          </cell>
          <cell r="H38945" t="str">
            <v>Sale HCM Thang máy</v>
          </cell>
          <cell r="I38945">
            <v>0</v>
          </cell>
          <cell r="J38945">
            <v>0</v>
          </cell>
          <cell r="K38945">
            <v>0</v>
          </cell>
          <cell r="L38945">
            <v>0</v>
          </cell>
          <cell r="M38945">
            <v>74200000</v>
          </cell>
          <cell r="N38945" t="str">
            <v>0</v>
          </cell>
          <cell r="O38945">
            <v>81620000</v>
          </cell>
          <cell r="P38945" t="str">
            <v>Nguyễn Ngọc Bảo Châu</v>
          </cell>
          <cell r="Q38945" t="str">
            <v>BH-03A Bán Hàng</v>
          </cell>
        </row>
        <row r="38946">
          <cell r="D38946" t="str">
            <v>HCM-PX-2410-03180</v>
          </cell>
          <cell r="E38946" t="str">
            <v>HCM bán cho CTH</v>
          </cell>
          <cell r="F38946" t="str">
            <v>45 - 47 Bùi Quang Trinh, Phường Phú Thứ, Quận Cái Răng, Thành phố Cần Thơ, Việt Nam</v>
          </cell>
          <cell r="G38946" t="str">
            <v/>
          </cell>
          <cell r="H38946" t="str">
            <v>Sale HCM Nội Bộ</v>
          </cell>
          <cell r="I38946">
            <v>0</v>
          </cell>
          <cell r="J38946">
            <v>0</v>
          </cell>
          <cell r="K38946">
            <v>0</v>
          </cell>
          <cell r="L38946">
            <v>0</v>
          </cell>
          <cell r="M38946">
            <v>0</v>
          </cell>
          <cell r="N38946" t="str">
            <v>0</v>
          </cell>
          <cell r="O38946">
            <v>0</v>
          </cell>
          <cell r="P38946" t="str">
            <v>Trần Thị Quí</v>
          </cell>
          <cell r="Q38946" t="str">
            <v>BH-16C Xuất Bán Chi Nhánh (Không Sắp Xe)</v>
          </cell>
        </row>
        <row r="38947">
          <cell r="D38947" t="str">
            <v>HCM-PX-2410-03181</v>
          </cell>
          <cell r="E38947" t="str">
            <v>CÔNG TY TNHH GIẢI PHÁP VÀ CÔNG NGHỆ PLC</v>
          </cell>
          <cell r="F38947" t="str">
            <v>16/4A đường Bùi Xương Trạch , Phường Long Trường, Thành phố Thủ Đức, Thành phố Hồ Chí Minh, Việt Nam, Phường Long Trường, Thành phố Thủ Đức, Thành phố Hồ Chí Minh, Việt Nam</v>
          </cell>
          <cell r="G38947" t="str">
            <v/>
          </cell>
          <cell r="H38947" t="str">
            <v>Sale HCM UPS</v>
          </cell>
          <cell r="I38947">
            <v>0</v>
          </cell>
          <cell r="J38947">
            <v>0</v>
          </cell>
          <cell r="K38947">
            <v>0</v>
          </cell>
          <cell r="L38947">
            <v>0</v>
          </cell>
          <cell r="M38947">
            <v>21000000</v>
          </cell>
          <cell r="N38947" t="str">
            <v>0</v>
          </cell>
          <cell r="O38947">
            <v>23100000</v>
          </cell>
          <cell r="P38947" t="str">
            <v>Mai Quỳnh Giao</v>
          </cell>
          <cell r="Q38947" t="str">
            <v>BH-03A Bán Hàng</v>
          </cell>
        </row>
        <row r="38948">
          <cell r="D38948" t="str">
            <v>HCM-PX-2410-03182</v>
          </cell>
          <cell r="E38948" t="str">
            <v>CÔNG TY TNHH ĐIỆN TỰ ĐỘNG V-TECH</v>
          </cell>
          <cell r="F38948" t="str">
            <v>88/11 Đường số 13, Khu phố 19, Phường Bình Hưng Hòa, Quận Bình Tân, Thành phố Hồ Chí Minh, Việt Nam</v>
          </cell>
          <cell r="G38948" t="str">
            <v/>
          </cell>
          <cell r="H38948" t="str">
            <v>Nguyễn Tiến Dũng 1</v>
          </cell>
          <cell r="I38948">
            <v>0</v>
          </cell>
          <cell r="J38948">
            <v>0</v>
          </cell>
          <cell r="K38948">
            <v>0</v>
          </cell>
          <cell r="L38948">
            <v>0</v>
          </cell>
          <cell r="M38948">
            <v>10950000</v>
          </cell>
          <cell r="N38948" t="str">
            <v>0</v>
          </cell>
          <cell r="O38948">
            <v>12045000</v>
          </cell>
          <cell r="P38948" t="str">
            <v>Lê Thị Huyền Trang</v>
          </cell>
          <cell r="Q38948" t="str">
            <v>BH-03A Bán Hàng</v>
          </cell>
        </row>
        <row r="38949">
          <cell r="D38949" t="str">
            <v>CTH-PX-2410-00384</v>
          </cell>
          <cell r="E38949" t="str">
            <v>Nguyễn Công Trạng</v>
          </cell>
          <cell r="F38949" t="str">
            <v>Ấp Long Hòa,, Thị trấn Phước Long, Huyện Phước Long, Tỉnh Bạc Liêu, Việt Nam</v>
          </cell>
          <cell r="G38949" t="str">
            <v/>
          </cell>
          <cell r="H38949" t="str">
            <v>Tạ Thanh Tuấn</v>
          </cell>
          <cell r="I38949">
            <v>0</v>
          </cell>
          <cell r="J38949">
            <v>0</v>
          </cell>
          <cell r="K38949">
            <v>0</v>
          </cell>
          <cell r="L38949">
            <v>0</v>
          </cell>
          <cell r="M38949">
            <v>7300000</v>
          </cell>
          <cell r="N38949" t="str">
            <v>0</v>
          </cell>
          <cell r="O38949">
            <v>7300000</v>
          </cell>
          <cell r="P38949" t="str">
            <v>Lâm Tuyết Trinh</v>
          </cell>
          <cell r="Q38949" t="str">
            <v>BH-03A Bán Hàng</v>
          </cell>
        </row>
        <row r="38950">
          <cell r="D38950" t="str">
            <v>CTH-PX-2410-00386</v>
          </cell>
          <cell r="E38950" t="str">
            <v>CỬA HÀNG ĐIỆN CÔNG NGHIỆP QUANG KHỞI</v>
          </cell>
          <cell r="F38950" t="str">
            <v>155 Trần Phú, Khóm 5, Phường 1, Thành phố Sa Đéc, Tỉnh Đồng Tháp, Việt Nam</v>
          </cell>
          <cell r="G38950" t="str">
            <v/>
          </cell>
          <cell r="H38950" t="str">
            <v>Tô Văn Tình</v>
          </cell>
          <cell r="I38950">
            <v>0</v>
          </cell>
          <cell r="J38950">
            <v>0</v>
          </cell>
          <cell r="K38950">
            <v>0</v>
          </cell>
          <cell r="L38950">
            <v>0</v>
          </cell>
          <cell r="M38950">
            <v>6981000</v>
          </cell>
          <cell r="N38950" t="str">
            <v>0</v>
          </cell>
          <cell r="O38950">
            <v>7679100</v>
          </cell>
          <cell r="P38950" t="str">
            <v>Lâm Tuyết Trinh</v>
          </cell>
          <cell r="Q38950" t="str">
            <v>BH-03A Bán Hàng</v>
          </cell>
        </row>
        <row r="38951">
          <cell r="D38951" t="str">
            <v>HCM-PX-2410-03187</v>
          </cell>
          <cell r="E38951" t="str">
            <v>CÔNG TY CỔ PHẦN THƯƠNG MẠI VÀ CÔNG NGHỆ HẢI ÂU AT</v>
          </cell>
          <cell r="F38951" t="str">
            <v>Số 14, Đường D18, KDC DV Tân Bình, Khu phố Tân Thắng, Phường Tân Bình, Thành phố Dĩ An, Tỉnh Bình Dương, Việt Nam</v>
          </cell>
          <cell r="G38951" t="str">
            <v/>
          </cell>
          <cell r="H38951" t="str">
            <v>Nguyễn Ngọc Bằng</v>
          </cell>
          <cell r="I38951">
            <v>0</v>
          </cell>
          <cell r="J38951">
            <v>47000</v>
          </cell>
          <cell r="K38951">
            <v>0</v>
          </cell>
          <cell r="L38951">
            <v>0</v>
          </cell>
          <cell r="M38951">
            <v>7655000</v>
          </cell>
          <cell r="N38951" t="str">
            <v>0</v>
          </cell>
          <cell r="O38951">
            <v>7655000</v>
          </cell>
          <cell r="P38951" t="str">
            <v>Lê Thị Huyền Trang</v>
          </cell>
          <cell r="Q38951" t="str">
            <v>BH-03A Bán Hàng</v>
          </cell>
        </row>
        <row r="38952">
          <cell r="D38952" t="str">
            <v>HCM-PX-2410-03188</v>
          </cell>
          <cell r="E38952" t="str">
            <v>CÔNG TY TNHH KỸ THUẬT PHÚC AN</v>
          </cell>
          <cell r="F38952" t="str">
            <v>79 Lê Thị Tính, Phường An Khê, Quận Thanh Khê, Thành phố Đà Nẵng, Việt Nam</v>
          </cell>
          <cell r="G38952" t="str">
            <v/>
          </cell>
          <cell r="H38952" t="str">
            <v>Trần Văn Thiên Nam</v>
          </cell>
          <cell r="I38952">
            <v>0</v>
          </cell>
          <cell r="J38952">
            <v>0</v>
          </cell>
          <cell r="K38952">
            <v>0</v>
          </cell>
          <cell r="L38952">
            <v>0</v>
          </cell>
          <cell r="M38952">
            <v>12561000</v>
          </cell>
          <cell r="N38952" t="str">
            <v>0</v>
          </cell>
          <cell r="O38952">
            <v>12561000</v>
          </cell>
          <cell r="P38952" t="str">
            <v>Lê Thị Huyền Trang</v>
          </cell>
          <cell r="Q38952" t="str">
            <v>BH-03A Bán Hàng</v>
          </cell>
        </row>
        <row r="38953">
          <cell r="D38953" t="str">
            <v>HCM-PX-2410-03191</v>
          </cell>
          <cell r="E38953" t="str">
            <v>CÔNG TY CỔ PHẦN KINH DOANH ĐẠI HOÀNG KIM BÌNH PHƯỚC</v>
          </cell>
          <cell r="F38953" t="str">
            <v>Đường liên thôn Phước Hòa Phước Tân, thôn Phước Tân, Xã Bình Tân, Huyện Phú Riềng, Tỉnh Bình Phước, Việt Nam</v>
          </cell>
          <cell r="G38953" t="str">
            <v/>
          </cell>
          <cell r="H38953" t="str">
            <v>Nguyễn Hà Thái</v>
          </cell>
          <cell r="I38953">
            <v>0</v>
          </cell>
          <cell r="J38953">
            <v>0</v>
          </cell>
          <cell r="K38953">
            <v>0</v>
          </cell>
          <cell r="L38953">
            <v>0</v>
          </cell>
          <cell r="M38953">
            <v>2925000</v>
          </cell>
          <cell r="N38953" t="str">
            <v>0</v>
          </cell>
          <cell r="O38953">
            <v>3217500</v>
          </cell>
          <cell r="P38953" t="str">
            <v>Trần Thị Quí</v>
          </cell>
          <cell r="Q38953" t="str">
            <v>BH-03A Bán Hàng</v>
          </cell>
        </row>
        <row r="38954">
          <cell r="D38954" t="str">
            <v>HCM-PX-2410-03193</v>
          </cell>
          <cell r="E38954" t="str">
            <v>CÔNG TY TNHH THƯƠNG MẠI DỊCH VỤ-XÂY DỰNG-CƠ ĐIỆN HOÀNG NGUYÊN</v>
          </cell>
          <cell r="F38954" t="str">
            <v>397/5, Tây Lạc, An Chu, Xã Bắc Sơn, Huyện Trảng Bom, Tỉnh Đồng Nai, Việt Nam</v>
          </cell>
          <cell r="G38954" t="str">
            <v/>
          </cell>
          <cell r="H38954" t="str">
            <v>Nguyễn Quốc Duy</v>
          </cell>
          <cell r="I38954">
            <v>0</v>
          </cell>
          <cell r="J38954">
            <v>0</v>
          </cell>
          <cell r="K38954">
            <v>0</v>
          </cell>
          <cell r="L38954">
            <v>0</v>
          </cell>
          <cell r="M38954">
            <v>7823000</v>
          </cell>
          <cell r="N38954" t="str">
            <v>0</v>
          </cell>
          <cell r="O38954">
            <v>7823000</v>
          </cell>
          <cell r="P38954" t="str">
            <v>Lê Thị Huyền Trang</v>
          </cell>
          <cell r="Q38954" t="str">
            <v>BH-03A Bán Hàng</v>
          </cell>
        </row>
        <row r="38955">
          <cell r="D38955" t="str">
            <v>HCM-PX-2410-03194</v>
          </cell>
          <cell r="E38955" t="str">
            <v>CÔNG TY TNHH GIẢI PHÁP CÔNG NGHỆ ANH KHANG</v>
          </cell>
          <cell r="F38955" t="str">
            <v>31 Đường số 25, Phường Bình Hưng Hòa A, Quận Bình Tân, Thành phố Hồ Chí Minh, Việt Nam</v>
          </cell>
          <cell r="G38955" t="str">
            <v/>
          </cell>
          <cell r="H38955" t="str">
            <v>Nguyễn Quốc Duy</v>
          </cell>
          <cell r="I38955">
            <v>0</v>
          </cell>
          <cell r="J38955">
            <v>0</v>
          </cell>
          <cell r="K38955">
            <v>0</v>
          </cell>
          <cell r="L38955">
            <v>0</v>
          </cell>
          <cell r="M38955">
            <v>6910000</v>
          </cell>
          <cell r="N38955" t="str">
            <v>0</v>
          </cell>
          <cell r="O38955">
            <v>7601000</v>
          </cell>
          <cell r="P38955" t="str">
            <v>Mai Quỳnh Giao</v>
          </cell>
          <cell r="Q38955" t="str">
            <v>BH-03A Bán Hàng</v>
          </cell>
        </row>
        <row r="38956">
          <cell r="D38956" t="str">
            <v>HCM-PX-2410-03197</v>
          </cell>
          <cell r="E38956" t="str">
            <v>CÔNG TY TNHH KỸ THUẬT PHÚC ĐẠT |AT</v>
          </cell>
          <cell r="F38956" t="str">
            <v>109 Tô Ký, Khu phố 5, Phường Tân Chánh Hiệp, Quận 12, Thành phố Hồ Chí Minh, Việt Nam</v>
          </cell>
          <cell r="G38956" t="str">
            <v/>
          </cell>
          <cell r="H38956" t="str">
            <v>Tô Thành Đạo</v>
          </cell>
          <cell r="I38956">
            <v>0</v>
          </cell>
          <cell r="J38956">
            <v>0</v>
          </cell>
          <cell r="K38956">
            <v>0</v>
          </cell>
          <cell r="L38956">
            <v>0</v>
          </cell>
          <cell r="M38956">
            <v>16341900</v>
          </cell>
          <cell r="N38956" t="str">
            <v>0</v>
          </cell>
          <cell r="O38956">
            <v>17976090</v>
          </cell>
          <cell r="P38956" t="str">
            <v>Lê Thị Huyền Trang</v>
          </cell>
          <cell r="Q38956" t="str">
            <v>BH-03A Bán Hàng</v>
          </cell>
        </row>
        <row r="38957">
          <cell r="D38957" t="str">
            <v>HCM-PX-2410-03198</v>
          </cell>
          <cell r="E38957" t="str">
            <v>CÔNG TY TNHH MỘT THÀNH VIÊN PHẠM VŨ ANH</v>
          </cell>
          <cell r="F38957" t="str">
            <v>Số 28/4B, Quốc lộ 1A, Tổ 14, Khu 2, Ấp Thanh Hóa, Xã Hố Nai 3, Huyện Trảng Bom, Tỉnh Đồng Nai, Việt Nam</v>
          </cell>
          <cell r="G38957" t="str">
            <v/>
          </cell>
          <cell r="H38957" t="str">
            <v>Nguyễn Quốc Duy</v>
          </cell>
          <cell r="I38957">
            <v>0</v>
          </cell>
          <cell r="J38957">
            <v>0</v>
          </cell>
          <cell r="K38957">
            <v>0</v>
          </cell>
          <cell r="L38957">
            <v>0</v>
          </cell>
          <cell r="M38957">
            <v>2421000</v>
          </cell>
          <cell r="N38957" t="str">
            <v>0</v>
          </cell>
          <cell r="O38957">
            <v>2663100</v>
          </cell>
          <cell r="P38957" t="str">
            <v>Lê Thị Huyền Trang</v>
          </cell>
          <cell r="Q38957" t="str">
            <v>BH-03A Bán Hàng</v>
          </cell>
        </row>
        <row r="38958">
          <cell r="D38958" t="str">
            <v>HNI-PX-2410-00866</v>
          </cell>
          <cell r="E38958" t="str">
            <v>CÔNG TY TNHH SPICA ELASTIC VIỆT NAM</v>
          </cell>
          <cell r="F38958" t="str">
            <v>Lô I2-01 &amp;02, Khu công nghiệp Quế Võ Mở Rộng, Xã Phượng Mao, Huyện Quế Võ, Tỉnh Bắc Ninh, Việt Nam</v>
          </cell>
          <cell r="G38958" t="str">
            <v/>
          </cell>
          <cell r="H38958" t="str">
            <v>Lê Văn Chương</v>
          </cell>
          <cell r="I38958">
            <v>0</v>
          </cell>
          <cell r="J38958">
            <v>0</v>
          </cell>
          <cell r="K38958">
            <v>0</v>
          </cell>
          <cell r="L38958">
            <v>0</v>
          </cell>
          <cell r="M38958">
            <v>5400000</v>
          </cell>
          <cell r="N38958" t="str">
            <v>0</v>
          </cell>
          <cell r="O38958">
            <v>5940000</v>
          </cell>
          <cell r="P38958" t="str">
            <v>Nguyễn Diệu Thùy</v>
          </cell>
          <cell r="Q38958" t="str">
            <v>BH-03A Bán Hàng</v>
          </cell>
        </row>
        <row r="38959">
          <cell r="D38959" t="str">
            <v>HCM-PX-2410-03200</v>
          </cell>
          <cell r="E38959" t="str">
            <v>CÔNG TY TNHH KỸ THUẬT PHÚC ĐẠT |AT</v>
          </cell>
          <cell r="F38959" t="str">
            <v>109 Tô Ký, Khu phố 5, Phường Tân Chánh Hiệp, Quận 12, Thành phố Hồ Chí Minh, Việt Nam</v>
          </cell>
          <cell r="G38959" t="str">
            <v/>
          </cell>
          <cell r="H38959" t="str">
            <v>Tô Thành Đạo</v>
          </cell>
          <cell r="I38959">
            <v>0</v>
          </cell>
          <cell r="J38959">
            <v>130000</v>
          </cell>
          <cell r="K38959">
            <v>0</v>
          </cell>
          <cell r="L38959">
            <v>0</v>
          </cell>
          <cell r="M38959">
            <v>82428650</v>
          </cell>
          <cell r="N38959" t="str">
            <v>0</v>
          </cell>
          <cell r="O38959">
            <v>90671515</v>
          </cell>
          <cell r="P38959" t="str">
            <v>Lê Thị Huyền Trang</v>
          </cell>
          <cell r="Q38959" t="str">
            <v>BH-03A Bán Hàng</v>
          </cell>
        </row>
        <row r="38960">
          <cell r="D38960" t="str">
            <v>HCM-PX-2410-03201</v>
          </cell>
          <cell r="E38960" t="str">
            <v>CÔNG TY TNHH NAM KHÁNH SOLAR</v>
          </cell>
          <cell r="F38960" t="str">
            <v>1096 Lê Hồng Phong, Phường Phước Long, Thành phố Nha Trang, Tỉnh Khánh Hòa, Việt Nam</v>
          </cell>
          <cell r="G38960" t="str">
            <v/>
          </cell>
          <cell r="H38960" t="str">
            <v>Nguyễn Phú Quốc</v>
          </cell>
          <cell r="I38960">
            <v>0</v>
          </cell>
          <cell r="J38960">
            <v>0</v>
          </cell>
          <cell r="K38960">
            <v>0</v>
          </cell>
          <cell r="L38960">
            <v>0</v>
          </cell>
          <cell r="M38960">
            <v>0</v>
          </cell>
          <cell r="N38960" t="str">
            <v>0</v>
          </cell>
          <cell r="O38960">
            <v>0</v>
          </cell>
          <cell r="P38960" t="str">
            <v>Nguyễn Ngọc Anh Thư</v>
          </cell>
          <cell r="Q38960" t="str">
            <v>BH-03F Xuất Bảo Hành</v>
          </cell>
        </row>
        <row r="38961">
          <cell r="D38961" t="str">
            <v>HCM-PX-2410-03202</v>
          </cell>
          <cell r="E38961" t="str">
            <v>CHI NHÁNH CÔNG TRÌNH VIETTEL KHÁNH HÒA - TỔNG CÔNG TY CỔ PHẦN CÔNG TRÌNH VIETTEL | VCC KHA</v>
          </cell>
          <cell r="F38961" t="str">
            <v>Tầng 2, Tòa nhà Viettel Khánh Hòa, Số 9 Võ Thị Sáu, Phường Vĩnh Nguyên, Thành phố Nha Trang, Tỉnh Khánh Hòa, Việt Nam</v>
          </cell>
          <cell r="G38961" t="str">
            <v/>
          </cell>
          <cell r="H38961" t="str">
            <v>Nguyễn Phú Quốc</v>
          </cell>
          <cell r="I38961">
            <v>0</v>
          </cell>
          <cell r="J38961">
            <v>0</v>
          </cell>
          <cell r="K38961">
            <v>0</v>
          </cell>
          <cell r="L38961">
            <v>0</v>
          </cell>
          <cell r="M38961">
            <v>0</v>
          </cell>
          <cell r="N38961" t="str">
            <v>0</v>
          </cell>
          <cell r="O38961">
            <v>0</v>
          </cell>
          <cell r="P38961" t="str">
            <v>Nguyễn Ngọc Anh Thư</v>
          </cell>
          <cell r="Q38961" t="str">
            <v>BH-03F Xuất Bảo Hành</v>
          </cell>
        </row>
        <row r="38962">
          <cell r="D38962" t="str">
            <v>HNI-PX-2410-00868</v>
          </cell>
          <cell r="E38962" t="str">
            <v>CÔNG TY TNHH ĐIỆN TỰ ĐỘNG HÓA T&amp;T</v>
          </cell>
          <cell r="F38962" t="str">
            <v>Thôn Xuân Hội, Xã Lạc Vệ, Huyện Tiên Du, Bắc Ninh, Việt Nam</v>
          </cell>
          <cell r="G38962" t="str">
            <v/>
          </cell>
          <cell r="H38962" t="str">
            <v>Nguyễn Văn Linh</v>
          </cell>
          <cell r="I38962">
            <v>0</v>
          </cell>
          <cell r="J38962">
            <v>0</v>
          </cell>
          <cell r="K38962">
            <v>0</v>
          </cell>
          <cell r="L38962">
            <v>0</v>
          </cell>
          <cell r="M38962">
            <v>10808888</v>
          </cell>
          <cell r="N38962" t="str">
            <v>0</v>
          </cell>
          <cell r="O38962">
            <v>10808888</v>
          </cell>
          <cell r="P38962" t="str">
            <v>Nguyễn Diệu Thùy</v>
          </cell>
          <cell r="Q38962" t="str">
            <v>BH-03A Bán Hàng</v>
          </cell>
        </row>
        <row r="38963">
          <cell r="D38963" t="str">
            <v>HCM-PX-2410-03204</v>
          </cell>
          <cell r="E38963" t="str">
            <v>CHI NHÁNH CÔNG TRÌNH VIETTEL QUẢNG NGÃI - TỔNG CÔNG TY CỔ PHẦN CÔNG TRÌNH VIETTEL | VCC QUẢNG NGÃI</v>
          </cell>
          <cell r="F38963" t="str">
            <v>07B Nguyễn Chánh, Phường Trần Phú, Thành phố Quảng Ngãi, Tỉnh Quảng Ngãi, Việt Nam</v>
          </cell>
          <cell r="G38963" t="str">
            <v/>
          </cell>
          <cell r="H38963" t="str">
            <v>Nguyễn Duy Linh</v>
          </cell>
          <cell r="I38963">
            <v>0</v>
          </cell>
          <cell r="J38963">
            <v>0</v>
          </cell>
          <cell r="K38963">
            <v>0</v>
          </cell>
          <cell r="L38963">
            <v>0</v>
          </cell>
          <cell r="M38963">
            <v>0</v>
          </cell>
          <cell r="N38963" t="str">
            <v>0</v>
          </cell>
          <cell r="O38963">
            <v>0</v>
          </cell>
          <cell r="P38963" t="str">
            <v>Nguyễn Ngọc Anh Thư</v>
          </cell>
          <cell r="Q38963" t="str">
            <v>BH-03F Xuất Bảo Hành</v>
          </cell>
        </row>
        <row r="38964">
          <cell r="D38964" t="str">
            <v>HCM-PX-2410-03205</v>
          </cell>
          <cell r="E38964" t="str">
            <v>CHI NHÁNH CÔNG TRÌNH VIETTEL QUẢNG NGÃI - TỔNG CÔNG TY CỔ PHẦN CÔNG TRÌNH VIETTEL | VCC QUẢNG NGÃI</v>
          </cell>
          <cell r="F38964" t="str">
            <v>07B Nguyễn Chánh, Phường Trần Phú, Thành phố Quảng Ngãi, Tỉnh Quảng Ngãi, Việt Nam</v>
          </cell>
          <cell r="G38964" t="str">
            <v/>
          </cell>
          <cell r="H38964" t="str">
            <v>Nguyễn Duy Linh</v>
          </cell>
          <cell r="I38964">
            <v>0</v>
          </cell>
          <cell r="J38964">
            <v>0</v>
          </cell>
          <cell r="K38964">
            <v>0</v>
          </cell>
          <cell r="L38964">
            <v>0</v>
          </cell>
          <cell r="M38964">
            <v>0</v>
          </cell>
          <cell r="N38964" t="str">
            <v>0</v>
          </cell>
          <cell r="O38964">
            <v>0</v>
          </cell>
          <cell r="P38964" t="str">
            <v>Nguyễn Ngọc Anh Thư</v>
          </cell>
          <cell r="Q38964" t="str">
            <v>BH-03F Xuất Bảo Hành</v>
          </cell>
        </row>
        <row r="38965">
          <cell r="D38965" t="str">
            <v>HCM-PX-2410-03206</v>
          </cell>
          <cell r="E38965" t="str">
            <v>CÔNG TY TNHH GREENYELLOW VIỆT NAM</v>
          </cell>
          <cell r="F38965" t="str">
            <v>Tầng 16, 92 Đường Nguyễn Hữu Cảnh, Phường 22, Quận Bình Thạnh, Thành phố Hồ Chí Minh, Việt Nam</v>
          </cell>
          <cell r="G38965" t="str">
            <v/>
          </cell>
          <cell r="H38965" t="str">
            <v>Nguyễn Phi Hùng</v>
          </cell>
          <cell r="I38965">
            <v>0</v>
          </cell>
          <cell r="J38965">
            <v>0</v>
          </cell>
          <cell r="K38965">
            <v>0</v>
          </cell>
          <cell r="L38965">
            <v>0</v>
          </cell>
          <cell r="M38965">
            <v>0</v>
          </cell>
          <cell r="N38965" t="str">
            <v>0</v>
          </cell>
          <cell r="O38965">
            <v>0</v>
          </cell>
          <cell r="P38965" t="str">
            <v>Nguyễn Ngọc Anh Thư</v>
          </cell>
          <cell r="Q38965" t="str">
            <v>BH-03F Xuất Bảo Hành</v>
          </cell>
        </row>
        <row r="38966">
          <cell r="D38966" t="str">
            <v>HCM-PX-2410-03207</v>
          </cell>
          <cell r="E38966" t="str">
            <v>CÔNG TY TNHH TMDV VIỆT NAM XANH</v>
          </cell>
          <cell r="F38966" t="str">
            <v>Đường Bầu Tre, Thôn 2, Xã Diên Phú, Huyện Diên Khánh, Tỉnh Khánh Hòa, Việt Nam</v>
          </cell>
          <cell r="G38966" t="str">
            <v/>
          </cell>
          <cell r="H38966" t="str">
            <v>Nguyễn Phú Quốc</v>
          </cell>
          <cell r="I38966">
            <v>0</v>
          </cell>
          <cell r="J38966">
            <v>0</v>
          </cell>
          <cell r="K38966">
            <v>0</v>
          </cell>
          <cell r="L38966">
            <v>0</v>
          </cell>
          <cell r="M38966">
            <v>556000</v>
          </cell>
          <cell r="N38966" t="str">
            <v>0</v>
          </cell>
          <cell r="O38966">
            <v>611600</v>
          </cell>
          <cell r="P38966" t="str">
            <v>Nguyễn Ngọc Anh Thư</v>
          </cell>
          <cell r="Q38966" t="str">
            <v>BH-03A Bán Hàng</v>
          </cell>
        </row>
        <row r="38967">
          <cell r="D38967" t="str">
            <v>HCM-PX-2410-03209</v>
          </cell>
          <cell r="E38967" t="str">
            <v>CÔNG TY TNHH PHƯƠNG LAI</v>
          </cell>
          <cell r="F38967" t="str">
            <v>232 Đường số 18, Phường Bình Hưng Hòa, Quận Bình Tân, Thành phố Hồ Chí Minh, Việt Nam</v>
          </cell>
          <cell r="G38967" t="str">
            <v/>
          </cell>
          <cell r="H38967" t="str">
            <v>Nguyễn Quốc Duy</v>
          </cell>
          <cell r="I38967">
            <v>0</v>
          </cell>
          <cell r="J38967">
            <v>61000</v>
          </cell>
          <cell r="K38967">
            <v>0</v>
          </cell>
          <cell r="L38967">
            <v>0</v>
          </cell>
          <cell r="M38967">
            <v>16612000</v>
          </cell>
          <cell r="N38967" t="str">
            <v>0</v>
          </cell>
          <cell r="O38967">
            <v>16612000</v>
          </cell>
          <cell r="P38967" t="str">
            <v>Lê Thị Huyền Trang</v>
          </cell>
          <cell r="Q38967" t="str">
            <v>BH-03A Bán Hàng</v>
          </cell>
        </row>
        <row r="38968">
          <cell r="D38968" t="str">
            <v>HCM-PX-2410-03210</v>
          </cell>
          <cell r="E38968" t="str">
            <v>HCM bán cho CTH</v>
          </cell>
          <cell r="F38968" t="str">
            <v>45 - 47 Bùi Quang Trinh, Phường Phú Thứ, Quận Cái Răng, Thành phố Cần Thơ, Việt Nam</v>
          </cell>
          <cell r="G38968" t="str">
            <v/>
          </cell>
          <cell r="H38968" t="str">
            <v>Sale HCM Nội Bộ</v>
          </cell>
          <cell r="I38968">
            <v>0</v>
          </cell>
          <cell r="J38968">
            <v>0</v>
          </cell>
          <cell r="K38968">
            <v>0</v>
          </cell>
          <cell r="L38968">
            <v>0</v>
          </cell>
          <cell r="M38968">
            <v>0</v>
          </cell>
          <cell r="N38968" t="str">
            <v>0</v>
          </cell>
          <cell r="O38968">
            <v>0</v>
          </cell>
          <cell r="P38968" t="str">
            <v>Mai Quỳnh Giao</v>
          </cell>
          <cell r="Q38968" t="str">
            <v>BH-16C Xuất Bán Chi Nhánh (Không Sắp Xe)</v>
          </cell>
        </row>
        <row r="38969">
          <cell r="D38969" t="str">
            <v>HCM-PX-2410-03212</v>
          </cell>
          <cell r="E38969" t="str">
            <v>CÔNG TY TNHH QUANG MINH ELEVATOR</v>
          </cell>
          <cell r="F38969" t="str">
            <v>55 Vạn Kiếp, Phường 13, Quận 5, Thành phố Hồ Chí Minh, Việt Nam</v>
          </cell>
          <cell r="G38969" t="str">
            <v/>
          </cell>
          <cell r="H38969" t="str">
            <v>Hồ Hoàng Anh</v>
          </cell>
          <cell r="I38969">
            <v>0</v>
          </cell>
          <cell r="J38969">
            <v>0</v>
          </cell>
          <cell r="K38969">
            <v>0</v>
          </cell>
          <cell r="L38969">
            <v>0</v>
          </cell>
          <cell r="M38969">
            <v>9850000</v>
          </cell>
          <cell r="N38969" t="str">
            <v>0</v>
          </cell>
          <cell r="O38969">
            <v>9850000</v>
          </cell>
          <cell r="P38969" t="str">
            <v>Lê Thị Huyền Trang</v>
          </cell>
          <cell r="Q38969" t="str">
            <v>BH-03A Bán Hàng</v>
          </cell>
        </row>
        <row r="38970">
          <cell r="D38970" t="str">
            <v>HCM-PX-2410-03215</v>
          </cell>
          <cell r="E38970" t="str">
            <v>CÔNG TY CỔ PHẦN THƯƠNG MẠI VÀ CÔNG NGHỆ HẢI ÂU AT</v>
          </cell>
          <cell r="F38970" t="str">
            <v>Số 14, Đường D18, KDC DV Tân Bình, Khu phố Tân Thắng, Phường Tân Bình, Thành phố Dĩ An, Tỉnh Bình Dương, Việt Nam</v>
          </cell>
          <cell r="G38970" t="str">
            <v/>
          </cell>
          <cell r="H38970" t="str">
            <v>Nguyễn Ngọc Bằng</v>
          </cell>
          <cell r="I38970">
            <v>0</v>
          </cell>
          <cell r="J38970">
            <v>0</v>
          </cell>
          <cell r="K38970">
            <v>0</v>
          </cell>
          <cell r="L38970">
            <v>0</v>
          </cell>
          <cell r="M38970">
            <v>0</v>
          </cell>
          <cell r="N38970" t="str">
            <v>0</v>
          </cell>
          <cell r="O38970">
            <v>0</v>
          </cell>
          <cell r="P38970" t="str">
            <v>Mai Quỳnh Giao</v>
          </cell>
          <cell r="Q38970" t="str">
            <v>BH-03F Xuất Bảo Hành</v>
          </cell>
        </row>
        <row r="38971">
          <cell r="D38971" t="str">
            <v>HCM-PX-2410-03216</v>
          </cell>
          <cell r="E38971" t="str">
            <v>CÔNG TY CỔ PHẦN THƯƠNG MẠI VÀ CÔNG NGHỆ HẢI ÂU AT</v>
          </cell>
          <cell r="F38971" t="str">
            <v>Số 14, Đường D18, KDC DV Tân Bình, Khu phố Tân Thắng, Phường Tân Bình, Thành phố Dĩ An, Tỉnh Bình Dương, Việt Nam</v>
          </cell>
          <cell r="G38971" t="str">
            <v/>
          </cell>
          <cell r="H38971" t="str">
            <v>Nguyễn Ngọc Bằng</v>
          </cell>
          <cell r="I38971">
            <v>0</v>
          </cell>
          <cell r="J38971">
            <v>0</v>
          </cell>
          <cell r="K38971">
            <v>0</v>
          </cell>
          <cell r="L38971">
            <v>0</v>
          </cell>
          <cell r="M38971">
            <v>300000</v>
          </cell>
          <cell r="N38971" t="str">
            <v>0</v>
          </cell>
          <cell r="O38971">
            <v>300000</v>
          </cell>
          <cell r="P38971" t="str">
            <v>Mai Quỳnh Giao</v>
          </cell>
          <cell r="Q38971" t="str">
            <v>BH-03A Bán Hàng</v>
          </cell>
        </row>
        <row r="38972">
          <cell r="D38972" t="str">
            <v>CTH-PX-2410-00390</v>
          </cell>
          <cell r="E38972" t="str">
            <v>CÔNG TY TNHH KỸ THUẬT TỰ ĐỘNG MỸ THÀNH</v>
          </cell>
          <cell r="F38972" t="str">
            <v>Số 171, tỉnh lộ 852, khóm Tân Hòa, Phường An Hoà, Thành phố Sa Đéc, Tỉnh Đồng Tháp, Việt Nam</v>
          </cell>
          <cell r="G38972" t="str">
            <v/>
          </cell>
          <cell r="H38972" t="str">
            <v>Tô Văn Tình</v>
          </cell>
          <cell r="I38972">
            <v>0</v>
          </cell>
          <cell r="J38972">
            <v>0</v>
          </cell>
          <cell r="K38972">
            <v>0</v>
          </cell>
          <cell r="L38972">
            <v>0</v>
          </cell>
          <cell r="M38972">
            <v>106343000</v>
          </cell>
          <cell r="N38972" t="str">
            <v>0</v>
          </cell>
          <cell r="O38972">
            <v>106343000</v>
          </cell>
          <cell r="P38972" t="str">
            <v>Lâm Tuyết Trinh</v>
          </cell>
          <cell r="Q38972" t="str">
            <v>BH-03A Bán Hàng</v>
          </cell>
        </row>
        <row r="38973">
          <cell r="D38973" t="str">
            <v>HCM-PX-2410-03217</v>
          </cell>
          <cell r="E38973" t="str">
            <v>CÔNG TY CỔ PHẦN KỸ THUẬT SAO NAM VIỆT</v>
          </cell>
          <cell r="F38973" t="str">
            <v>186A Trần Thị Trọng, Phường 15, Quận Tân Bình, Thành phố Hồ Chí Minh, Việt Nam</v>
          </cell>
          <cell r="G38973" t="str">
            <v/>
          </cell>
          <cell r="H38973" t="str">
            <v>Hồ Hoàng Anh</v>
          </cell>
          <cell r="I38973">
            <v>0</v>
          </cell>
          <cell r="J38973">
            <v>14000</v>
          </cell>
          <cell r="K38973">
            <v>0</v>
          </cell>
          <cell r="L38973">
            <v>0</v>
          </cell>
          <cell r="M38973">
            <v>4000000</v>
          </cell>
          <cell r="N38973" t="str">
            <v>0</v>
          </cell>
          <cell r="O38973">
            <v>4400000</v>
          </cell>
          <cell r="P38973" t="str">
            <v>Lê Thị Huyền Trang</v>
          </cell>
          <cell r="Q38973" t="str">
            <v>BH-03A Bán Hàng</v>
          </cell>
        </row>
        <row r="38974">
          <cell r="D38974" t="str">
            <v>HCM-PX-2410-03218</v>
          </cell>
          <cell r="E38974" t="str">
            <v>CÔNG TY HOÀNG CUNG</v>
          </cell>
          <cell r="F38974" t="str">
            <v>89 Nguyễn Kiệm, phường 3, quận Gò Vấp, TPHCM, Việt Nam</v>
          </cell>
          <cell r="G38974" t="str">
            <v/>
          </cell>
          <cell r="H38974" t="str">
            <v>Tô Thành Đạo</v>
          </cell>
          <cell r="I38974">
            <v>0</v>
          </cell>
          <cell r="J38974">
            <v>0</v>
          </cell>
          <cell r="K38974">
            <v>0</v>
          </cell>
          <cell r="L38974">
            <v>0</v>
          </cell>
          <cell r="M38974">
            <v>6400000</v>
          </cell>
          <cell r="N38974" t="str">
            <v>0</v>
          </cell>
          <cell r="O38974">
            <v>6400000</v>
          </cell>
          <cell r="P38974" t="str">
            <v>Nguyễn Ngọc Bảo Châu</v>
          </cell>
          <cell r="Q38974" t="str">
            <v>BH-03A Bán Hàng</v>
          </cell>
        </row>
        <row r="38975">
          <cell r="D38975" t="str">
            <v>HCM-PX-2410-03219</v>
          </cell>
          <cell r="E38975" t="str">
            <v>HCM bán cho CTH</v>
          </cell>
          <cell r="F38975" t="str">
            <v>45 - 47 Bùi Quang Trinh, Phường Phú Thứ, Quận Cái Răng, Thành phố Cần Thơ, Việt Nam</v>
          </cell>
          <cell r="G38975" t="str">
            <v/>
          </cell>
          <cell r="H38975" t="str">
            <v>Sale HCM Nội Bộ</v>
          </cell>
          <cell r="I38975">
            <v>0</v>
          </cell>
          <cell r="J38975">
            <v>0</v>
          </cell>
          <cell r="K38975">
            <v>0</v>
          </cell>
          <cell r="L38975">
            <v>0</v>
          </cell>
          <cell r="M38975">
            <v>0</v>
          </cell>
          <cell r="N38975" t="str">
            <v>0</v>
          </cell>
          <cell r="O38975">
            <v>0</v>
          </cell>
          <cell r="P38975" t="str">
            <v>Mai Quỳnh Giao</v>
          </cell>
          <cell r="Q38975" t="str">
            <v>BH-16C Xuất Bán Chi Nhánh (Không Sắp Xe)</v>
          </cell>
        </row>
        <row r="38976">
          <cell r="D38976" t="str">
            <v>HCM-PX-2410-03221</v>
          </cell>
          <cell r="E38976" t="str">
            <v>HCM bán cho HN</v>
          </cell>
          <cell r="F38976" t="str">
            <v>Lô 05 -10A Khu Công nghiệp Hoàng Mai, Phường Hoàng Văn Thụ, Quận Hoàng Mai, Thành phố Hà Nội, Việt Nam</v>
          </cell>
          <cell r="G38976" t="str">
            <v/>
          </cell>
          <cell r="H38976" t="str">
            <v>Sale HCM Nội Bộ</v>
          </cell>
          <cell r="I38976">
            <v>0</v>
          </cell>
          <cell r="J38976">
            <v>0</v>
          </cell>
          <cell r="K38976">
            <v>0</v>
          </cell>
          <cell r="L38976">
            <v>0</v>
          </cell>
          <cell r="M38976">
            <v>0</v>
          </cell>
          <cell r="N38976" t="str">
            <v>0</v>
          </cell>
          <cell r="O38976">
            <v>0</v>
          </cell>
          <cell r="P38976" t="str">
            <v>Lê Thị Huyền Trang</v>
          </cell>
          <cell r="Q38976" t="str">
            <v>BH-16C Xuất Bán Chi Nhánh (Không Sắp Xe)</v>
          </cell>
        </row>
        <row r="38977">
          <cell r="D38977" t="str">
            <v>HNI-PX-2410-00871</v>
          </cell>
          <cell r="E38977" t="str">
            <v>CÔNG TY CỔ PHẦN ĐẦU TƯ XÂY DỰNG VÀ PHÁT TRIỂN NĂNG LƯỢNG SOLAR VIỆT NAM</v>
          </cell>
          <cell r="F38977" t="str">
            <v>Số 368/654 Ngô Gia Tự, Phường Thành Tô, Quận Hải An, Thành phố Hải Phòng, Việt Nam</v>
          </cell>
          <cell r="G38977" t="str">
            <v/>
          </cell>
          <cell r="H38977" t="str">
            <v>Hà Văn Ký</v>
          </cell>
          <cell r="I38977">
            <v>0</v>
          </cell>
          <cell r="J38977">
            <v>0</v>
          </cell>
          <cell r="K38977">
            <v>0</v>
          </cell>
          <cell r="L38977">
            <v>0</v>
          </cell>
          <cell r="M38977">
            <v>50050926</v>
          </cell>
          <cell r="N38977" t="str">
            <v>0</v>
          </cell>
          <cell r="O38977">
            <v>55056019</v>
          </cell>
          <cell r="P38977" t="str">
            <v>Bùi Thị Phương Anh</v>
          </cell>
          <cell r="Q38977" t="str">
            <v>BH-03A Bán Hàng</v>
          </cell>
        </row>
        <row r="38978">
          <cell r="D38978" t="str">
            <v>CTH-PX-2410-00392</v>
          </cell>
          <cell r="E38978" t="str">
            <v>HIỆU BUÔN QUANG ĐIỆN -DNTN AN THÁI</v>
          </cell>
          <cell r="F38978" t="str">
            <v>43 Hà Huy Tập, P.3, TP Bạc Liêu, tỉnh Bạc Liêu --MST : 1900111184, Việt Nam</v>
          </cell>
          <cell r="G38978" t="str">
            <v/>
          </cell>
          <cell r="H38978" t="str">
            <v>Tô Văn Tình</v>
          </cell>
          <cell r="I38978">
            <v>0</v>
          </cell>
          <cell r="J38978">
            <v>0</v>
          </cell>
          <cell r="K38978">
            <v>0</v>
          </cell>
          <cell r="L38978">
            <v>0</v>
          </cell>
          <cell r="M38978">
            <v>4291000</v>
          </cell>
          <cell r="N38978" t="str">
            <v>0</v>
          </cell>
          <cell r="O38978">
            <v>4291000</v>
          </cell>
          <cell r="P38978" t="str">
            <v>Lâm Tuyết Trinh</v>
          </cell>
          <cell r="Q38978" t="str">
            <v>BH-03A Bán Hàng</v>
          </cell>
        </row>
        <row r="38979">
          <cell r="D38979" t="str">
            <v>CTH-PX-2410-00393</v>
          </cell>
          <cell r="E38979" t="str">
            <v>CÔNG TY TNHH KỸ THUẬT SÔNG TIỀN</v>
          </cell>
          <cell r="F38979" t="str">
            <v>72 Trần Văn Sắc, KDC Diệu Hiền, Phường Phú Thứ, Quận Cái Răng, Thành phố Cần Thơ, Việt Nam</v>
          </cell>
          <cell r="G38979" t="str">
            <v/>
          </cell>
          <cell r="H38979" t="str">
            <v>Sale Cần Thơ AT</v>
          </cell>
          <cell r="I38979">
            <v>0</v>
          </cell>
          <cell r="J38979">
            <v>0</v>
          </cell>
          <cell r="K38979">
            <v>0</v>
          </cell>
          <cell r="L38979">
            <v>0</v>
          </cell>
          <cell r="M38979">
            <v>0</v>
          </cell>
          <cell r="N38979" t="str">
            <v>0</v>
          </cell>
          <cell r="O38979">
            <v>0</v>
          </cell>
          <cell r="P38979" t="str">
            <v>Lâm Tuyết Trinh</v>
          </cell>
          <cell r="Q38979" t="str">
            <v>BH-03F Xuất Bảo Hành</v>
          </cell>
        </row>
        <row r="38980">
          <cell r="D38980" t="str">
            <v>HCM-PX-2410-03227</v>
          </cell>
          <cell r="E38980" t="str">
            <v>CÔNG TY TNHH KỸ THUẬT TỰ ĐỘNG HÓA SÀI GÒN</v>
          </cell>
          <cell r="F38980" t="str">
            <v>Số 130/9A Đường ĐHT2, Phường Đông Hưng Thuận, Quận 12, Thành phố Hồ Chí Minh, Việt Nam</v>
          </cell>
          <cell r="G38980" t="str">
            <v/>
          </cell>
          <cell r="H38980" t="str">
            <v>Lai Hoàn Bảo</v>
          </cell>
          <cell r="I38980">
            <v>0</v>
          </cell>
          <cell r="J38980">
            <v>0</v>
          </cell>
          <cell r="K38980">
            <v>0</v>
          </cell>
          <cell r="L38980">
            <v>0</v>
          </cell>
          <cell r="M38980">
            <v>17745000</v>
          </cell>
          <cell r="N38980" t="str">
            <v>0</v>
          </cell>
          <cell r="O38980">
            <v>17745000</v>
          </cell>
          <cell r="P38980" t="str">
            <v>Lê Thị Huyền Trang</v>
          </cell>
          <cell r="Q38980" t="str">
            <v>BH-03A Bán Hàng</v>
          </cell>
        </row>
        <row r="38981">
          <cell r="D38981" t="str">
            <v>HNI-PX-2410-00875</v>
          </cell>
          <cell r="E38981" t="str">
            <v>ANH YÊN BẢO TRÌ CHỢ SẤU</v>
          </cell>
          <cell r="F38981" t="str">
            <v>Chợ Sấu, Huyện Hoài Đức, Hà Nội, Việt Nam</v>
          </cell>
          <cell r="G38981" t="str">
            <v/>
          </cell>
          <cell r="H38981" t="str">
            <v>Trần Văn Tuyền</v>
          </cell>
          <cell r="I38981">
            <v>0</v>
          </cell>
          <cell r="J38981">
            <v>0</v>
          </cell>
          <cell r="K38981">
            <v>0</v>
          </cell>
          <cell r="L38981">
            <v>0</v>
          </cell>
          <cell r="M38981">
            <v>3408000</v>
          </cell>
          <cell r="N38981" t="str">
            <v>0</v>
          </cell>
          <cell r="O38981">
            <v>3408000</v>
          </cell>
          <cell r="P38981" t="str">
            <v>Nguyễn Diệu Thùy</v>
          </cell>
          <cell r="Q38981" t="str">
            <v>BH-03A Bán Hàng</v>
          </cell>
        </row>
        <row r="38982">
          <cell r="D38982" t="str">
            <v>HNI-PX-2410-00876</v>
          </cell>
          <cell r="E38982" t="str">
            <v>CÔNG TY CỔ PHẦN THƯƠNG MẠI &amp; KHAI THÁC KHOÁNG SẢN  DƯƠNG HIẾU - CHI NHÁNH HÀ NỘI</v>
          </cell>
          <cell r="F38982" t="str">
            <v>Số 59, Đường Võ Chí Công, Tổ 14, Phường Nghĩa Đô, Quận Cầu Giấy, Thành phố Hà Nội, Việt Nam</v>
          </cell>
          <cell r="G38982" t="str">
            <v/>
          </cell>
          <cell r="H38982" t="str">
            <v>Ngô Võ Đại Thắng</v>
          </cell>
          <cell r="I38982">
            <v>0</v>
          </cell>
          <cell r="J38982">
            <v>0</v>
          </cell>
          <cell r="K38982">
            <v>0</v>
          </cell>
          <cell r="L38982">
            <v>0</v>
          </cell>
          <cell r="M38982">
            <v>6348000</v>
          </cell>
          <cell r="N38982" t="str">
            <v>0</v>
          </cell>
          <cell r="O38982">
            <v>6982800</v>
          </cell>
          <cell r="P38982" t="str">
            <v>Nguyễn Diệu Thùy</v>
          </cell>
          <cell r="Q38982" t="str">
            <v>BH-03A Bán Hàng</v>
          </cell>
        </row>
        <row r="38983">
          <cell r="D38983" t="str">
            <v>HNI-PX-2410-00877</v>
          </cell>
          <cell r="E38983" t="str">
            <v>CÔNG TY TNHH CÔNG NGHỆ NHƯ Ý</v>
          </cell>
          <cell r="F38983" t="str">
            <v>Số 42, Đường Tây Làng, Thôn Thụy Hà, Xã Bắc Hồng, Huyện Đông Anh, Thành phố Hà Nội, Việt Nam</v>
          </cell>
          <cell r="G38983" t="str">
            <v/>
          </cell>
          <cell r="H38983" t="str">
            <v>Phạm Việt Hằng</v>
          </cell>
          <cell r="I38983">
            <v>0</v>
          </cell>
          <cell r="J38983">
            <v>0</v>
          </cell>
          <cell r="K38983">
            <v>0</v>
          </cell>
          <cell r="L38983">
            <v>0</v>
          </cell>
          <cell r="M38983">
            <v>96175000</v>
          </cell>
          <cell r="N38983" t="str">
            <v>0</v>
          </cell>
          <cell r="O38983">
            <v>105792500</v>
          </cell>
          <cell r="P38983" t="str">
            <v>Bùi Thị Phương Anh</v>
          </cell>
          <cell r="Q38983" t="str">
            <v>BH-03A Bán Hàng</v>
          </cell>
        </row>
        <row r="38984">
          <cell r="D38984" t="str">
            <v>HCM-PX-2410-03230</v>
          </cell>
          <cell r="E38984" t="str">
            <v>ANH NGUYỄN CẢNH TÂN</v>
          </cell>
          <cell r="F38984" t="str">
            <v>Việt Nam</v>
          </cell>
          <cell r="G38984" t="str">
            <v/>
          </cell>
          <cell r="H38984" t="str">
            <v>Nguyễn Vũ Đăng</v>
          </cell>
          <cell r="I38984">
            <v>0</v>
          </cell>
          <cell r="J38984">
            <v>0</v>
          </cell>
          <cell r="K38984">
            <v>0</v>
          </cell>
          <cell r="L38984">
            <v>0</v>
          </cell>
          <cell r="M38984">
            <v>7284000</v>
          </cell>
          <cell r="N38984" t="str">
            <v>0</v>
          </cell>
          <cell r="O38984">
            <v>7284000</v>
          </cell>
          <cell r="P38984" t="str">
            <v>Lê Thị Huyền Trang</v>
          </cell>
          <cell r="Q38984" t="str">
            <v>BH-03A Bán Hàng</v>
          </cell>
        </row>
        <row r="38985">
          <cell r="D38985" t="str">
            <v>HNI-PX-2410-00878</v>
          </cell>
          <cell r="E38985" t="str">
            <v>CÔNG TY CỔ PHẦN THƯƠNG MẠI &amp; KHAI THÁC KHOÁNG SẢN  DƯƠNG HIẾU - CHI NHÁNH HÀ NỘI</v>
          </cell>
          <cell r="F38985" t="str">
            <v>Số 59, Đường Võ Chí Công, Tổ 14, Phường Nghĩa Đô, Quận Cầu Giấy, Thành phố Hà Nội, Việt Nam</v>
          </cell>
          <cell r="G38985" t="str">
            <v/>
          </cell>
          <cell r="H38985" t="str">
            <v>Ngô Võ Đại Thắng</v>
          </cell>
          <cell r="I38985">
            <v>0</v>
          </cell>
          <cell r="J38985">
            <v>0</v>
          </cell>
          <cell r="K38985">
            <v>0</v>
          </cell>
          <cell r="L38985">
            <v>0</v>
          </cell>
          <cell r="M38985">
            <v>6728000</v>
          </cell>
          <cell r="N38985" t="str">
            <v>0</v>
          </cell>
          <cell r="O38985">
            <v>7400800</v>
          </cell>
          <cell r="P38985" t="str">
            <v>Nguyễn Diệu Thùy</v>
          </cell>
          <cell r="Q38985" t="str">
            <v>BH-03A Bán Hàng</v>
          </cell>
        </row>
        <row r="38986">
          <cell r="D38986" t="str">
            <v>HNI-PX-2410-00879</v>
          </cell>
          <cell r="E38986" t="str">
            <v>CÔNG TY CỔ PHẦN THƯƠNG MẠI VÀ SẢN XUẤT ELCO</v>
          </cell>
          <cell r="F38986" t="str">
            <v>Thửa đất số TT4-3, Khu đấu giá quyền sử dụng đất Tứ Hiệp-Ngũ Hiệp, Xã Tứ Hiệp, Huyện Thanh Trì, Thành phố Hà Nội, Việt Nam</v>
          </cell>
          <cell r="G38986" t="str">
            <v/>
          </cell>
          <cell r="H38986" t="str">
            <v>Trần Văn Tuyền</v>
          </cell>
          <cell r="I38986">
            <v>0</v>
          </cell>
          <cell r="J38986">
            <v>0</v>
          </cell>
          <cell r="K38986">
            <v>0</v>
          </cell>
          <cell r="L38986">
            <v>0</v>
          </cell>
          <cell r="M38986">
            <v>0</v>
          </cell>
          <cell r="N38986" t="str">
            <v>0</v>
          </cell>
          <cell r="O38986">
            <v>0</v>
          </cell>
          <cell r="P38986" t="str">
            <v>Bùi Thị Phương Anh</v>
          </cell>
          <cell r="Q38986" t="str">
            <v>BH-03F Xuất Bảo Hành</v>
          </cell>
        </row>
        <row r="38987">
          <cell r="D38987" t="str">
            <v>HCM-PX-2410-03231</v>
          </cell>
          <cell r="E38987" t="str">
            <v>CÔNG TY TNHH TRIỆU HOÀNG PHÁT</v>
          </cell>
          <cell r="F38987" t="str">
            <v>105/37 Hoàng Hoa Thám, Phường 6, Quận Bình Thạnh, Thành phố Hồ Chí Minh, Việt Nam</v>
          </cell>
          <cell r="G38987" t="str">
            <v/>
          </cell>
          <cell r="H38987" t="str">
            <v>Trần Bảo Quốc</v>
          </cell>
          <cell r="I38987">
            <v>0</v>
          </cell>
          <cell r="J38987">
            <v>0</v>
          </cell>
          <cell r="K38987">
            <v>0</v>
          </cell>
          <cell r="L38987">
            <v>0</v>
          </cell>
          <cell r="M38987">
            <v>3222000</v>
          </cell>
          <cell r="N38987" t="str">
            <v>0</v>
          </cell>
          <cell r="O38987">
            <v>3544200</v>
          </cell>
          <cell r="P38987" t="str">
            <v>Lê Thị Huyền Trang</v>
          </cell>
          <cell r="Q38987" t="str">
            <v>BH-03A Bán Hàng</v>
          </cell>
        </row>
        <row r="38988">
          <cell r="D38988" t="str">
            <v>HCM-PX-2410-03232</v>
          </cell>
          <cell r="E38988" t="str">
            <v>CÔNG TY TNHH CÔNG NGHỆ HƯNG LỢI</v>
          </cell>
          <cell r="F38988" t="str">
            <v>Số 24 Lưu Văn Lang, Phường Quang Trung, Thành phố Quy Nhơn, Tỉnh Bình Định, Việt Nam</v>
          </cell>
          <cell r="G38988" t="str">
            <v/>
          </cell>
          <cell r="H38988" t="str">
            <v>Nguyễn Duy Linh</v>
          </cell>
          <cell r="I38988">
            <v>0</v>
          </cell>
          <cell r="J38988">
            <v>0</v>
          </cell>
          <cell r="K38988">
            <v>0</v>
          </cell>
          <cell r="L38988">
            <v>0</v>
          </cell>
          <cell r="M38988">
            <v>62500000</v>
          </cell>
          <cell r="N38988" t="str">
            <v>0</v>
          </cell>
          <cell r="O38988">
            <v>67500000</v>
          </cell>
          <cell r="P38988" t="str">
            <v>Nguyễn Ngọc Anh Thư</v>
          </cell>
          <cell r="Q38988" t="str">
            <v>BH-03A Bán Hàng</v>
          </cell>
        </row>
        <row r="38989">
          <cell r="D38989" t="str">
            <v>HCM-PX-2410-03233</v>
          </cell>
          <cell r="E38989" t="str">
            <v>HCM bán cho CTH</v>
          </cell>
          <cell r="F38989" t="str">
            <v>45 - 47 Bùi Quang Trinh, Phường Phú Thứ, Quận Cái Răng, Thành phố Cần Thơ, Việt Nam</v>
          </cell>
          <cell r="G38989" t="str">
            <v/>
          </cell>
          <cell r="H38989" t="str">
            <v>Sale HCM Nội Bộ</v>
          </cell>
          <cell r="I38989">
            <v>0</v>
          </cell>
          <cell r="J38989">
            <v>0</v>
          </cell>
          <cell r="K38989">
            <v>0</v>
          </cell>
          <cell r="L38989">
            <v>0</v>
          </cell>
          <cell r="M38989">
            <v>0</v>
          </cell>
          <cell r="N38989" t="str">
            <v>0</v>
          </cell>
          <cell r="O38989">
            <v>0</v>
          </cell>
          <cell r="P38989" t="str">
            <v>Nguyễn Ngọc Anh Thư</v>
          </cell>
          <cell r="Q38989" t="str">
            <v>BH-16C Xuất Bán Chi Nhánh (Không Sắp Xe)</v>
          </cell>
        </row>
        <row r="38990">
          <cell r="D38990" t="str">
            <v>HNI-PX-2410-00880</v>
          </cell>
          <cell r="E38990" t="str">
            <v>HNI bán cho HCM</v>
          </cell>
          <cell r="F38990" t="str">
            <v>B163, Khu phố 3, Nguyễn Văn Quá, P.Đông Hưng Thuận, Q.12, TP.HCM, Việt Nam</v>
          </cell>
          <cell r="G38990" t="str">
            <v/>
          </cell>
          <cell r="H38990" t="str">
            <v>Sale Hà Nội nội bộ</v>
          </cell>
          <cell r="I38990">
            <v>0</v>
          </cell>
          <cell r="J38990">
            <v>0</v>
          </cell>
          <cell r="K38990">
            <v>0</v>
          </cell>
          <cell r="L38990">
            <v>0</v>
          </cell>
          <cell r="M38990">
            <v>0</v>
          </cell>
          <cell r="N38990" t="str">
            <v>0</v>
          </cell>
          <cell r="O38990">
            <v>0</v>
          </cell>
          <cell r="P38990" t="str">
            <v>Nguyễn Diệu Thùy</v>
          </cell>
          <cell r="Q38990" t="str">
            <v>BH-16C Xuất Bán Chi Nhánh (Không Sắp Xe)</v>
          </cell>
        </row>
        <row r="38991">
          <cell r="D38991" t="str">
            <v>HCM-PX-2410-03236</v>
          </cell>
          <cell r="E38991" t="str">
            <v>CÔNG TY CỔ PHẦN CƠ KHÍ XÂY DỰNG GIAO THÔNG</v>
          </cell>
          <cell r="F38991" t="str">
            <v>429/4 Song Hành Xa Lộ Hà Nội, Khu Phố 7, Phường Trường Thọ, Thành phố Thủ Đức, Thành phố Hồ Chí Minh, Việt Nam</v>
          </cell>
          <cell r="G38991" t="str">
            <v/>
          </cell>
          <cell r="H38991" t="str">
            <v>Lê Công Tuấn</v>
          </cell>
          <cell r="I38991">
            <v>0</v>
          </cell>
          <cell r="J38991">
            <v>0</v>
          </cell>
          <cell r="K38991">
            <v>0</v>
          </cell>
          <cell r="L38991">
            <v>0</v>
          </cell>
          <cell r="M38991">
            <v>9140000</v>
          </cell>
          <cell r="N38991" t="str">
            <v>0</v>
          </cell>
          <cell r="O38991">
            <v>10054000</v>
          </cell>
          <cell r="P38991" t="str">
            <v>Lê Thị Huyền Trang</v>
          </cell>
          <cell r="Q38991" t="str">
            <v>BH-03A Bán Hàng</v>
          </cell>
        </row>
        <row r="38992">
          <cell r="D38992" t="str">
            <v>HNI-PX-2410-00882</v>
          </cell>
          <cell r="E38992" t="str">
            <v>CÔNG TY TNHH TỰ ĐỘNG HOÁ 3KL</v>
          </cell>
          <cell r="F38992" t="str">
            <v>Số nhà 21, Ngõ 1144/130 Đường Quang Trung, Tổ 5,, Phường Yên Nghĩa, Quận Hà Đông, Thành phố Hà Nội, Việt Nam</v>
          </cell>
          <cell r="G38992" t="str">
            <v/>
          </cell>
          <cell r="H38992" t="str">
            <v>Ngô Võ Đại Thắng</v>
          </cell>
          <cell r="I38992">
            <v>0</v>
          </cell>
          <cell r="J38992">
            <v>0</v>
          </cell>
          <cell r="K38992">
            <v>0</v>
          </cell>
          <cell r="L38992">
            <v>0</v>
          </cell>
          <cell r="M38992">
            <v>3385000</v>
          </cell>
          <cell r="N38992" t="str">
            <v>0</v>
          </cell>
          <cell r="O38992">
            <v>3723500</v>
          </cell>
          <cell r="P38992" t="str">
            <v>Nguyễn Diệu Thùy</v>
          </cell>
          <cell r="Q38992" t="str">
            <v>BH-03A Bán Hàng</v>
          </cell>
        </row>
        <row r="38993">
          <cell r="D38993" t="str">
            <v>HCM-PX-2410-03240</v>
          </cell>
          <cell r="E38993" t="str">
            <v>CÔNG TY TNHH QUỐC TẾ LÊ ANH</v>
          </cell>
          <cell r="F38993" t="str">
            <v>Số 38 Đường Số 10, Khu Phố 5, Phường Hiệp Bình Chánh, Thành phố Thủ Đức, Thành phố Hồ Chí Minh, Việt Nam</v>
          </cell>
          <cell r="G38993" t="str">
            <v/>
          </cell>
          <cell r="H38993" t="str">
            <v>Đoàn Trần Bửu Đăng</v>
          </cell>
          <cell r="I38993">
            <v>0</v>
          </cell>
          <cell r="J38993">
            <v>0</v>
          </cell>
          <cell r="K38993">
            <v>0</v>
          </cell>
          <cell r="L38993">
            <v>0</v>
          </cell>
          <cell r="M38993">
            <v>41904000</v>
          </cell>
          <cell r="N38993" t="str">
            <v>0</v>
          </cell>
          <cell r="O38993">
            <v>46094400</v>
          </cell>
          <cell r="P38993" t="str">
            <v>Nguyễn Ngọc Bảo Châu</v>
          </cell>
          <cell r="Q38993" t="str">
            <v>BH-03A Bán Hàng</v>
          </cell>
        </row>
        <row r="38994">
          <cell r="D38994" t="str">
            <v>HCM-PX-2410-03241</v>
          </cell>
          <cell r="E38994" t="str">
            <v>CÔNG TY TNHH THƯƠNG MẠI KỸ THUẬT ACTECH</v>
          </cell>
          <cell r="F38994" t="str">
            <v>Lô 1476 Khu B2-41, KĐT Xanh Bàu Tràm Lakeside, Phường Hoà Hiệp Nam, Quận Liên Chiểu, Thành phố Đà Nẵng, Việt Nam</v>
          </cell>
          <cell r="G38994" t="str">
            <v/>
          </cell>
          <cell r="H38994" t="str">
            <v>Trần Văn Thiên Nam</v>
          </cell>
          <cell r="I38994">
            <v>0</v>
          </cell>
          <cell r="J38994">
            <v>0</v>
          </cell>
          <cell r="K38994">
            <v>0</v>
          </cell>
          <cell r="L38994">
            <v>0</v>
          </cell>
          <cell r="M38994">
            <v>3682000</v>
          </cell>
          <cell r="N38994" t="str">
            <v>0</v>
          </cell>
          <cell r="O38994">
            <v>4050200</v>
          </cell>
          <cell r="P38994" t="str">
            <v>Lê Thị Huyền Trang</v>
          </cell>
          <cell r="Q38994" t="str">
            <v>BH-03A Bán Hàng</v>
          </cell>
        </row>
        <row r="38995">
          <cell r="D38995" t="str">
            <v>HCM-PX-2410-03242</v>
          </cell>
          <cell r="E38995" t="str">
            <v>CÔNG TY TNHH MÁY THỰC PHẨM CƠ KHÍ 96</v>
          </cell>
          <cell r="F38995" t="str">
            <v>551/73/9 Đường Lê Văn Khương, Khu phố 5, Phường Hiệp Thành, Quận 12, Thành phố Hồ Chí Minh, Việt Nam</v>
          </cell>
          <cell r="G38995" t="str">
            <v/>
          </cell>
          <cell r="H38995" t="str">
            <v>Lê Quốc Dũng</v>
          </cell>
          <cell r="I38995">
            <v>0</v>
          </cell>
          <cell r="J38995">
            <v>0</v>
          </cell>
          <cell r="K38995">
            <v>0</v>
          </cell>
          <cell r="L38995">
            <v>0</v>
          </cell>
          <cell r="M38995">
            <v>13845000</v>
          </cell>
          <cell r="N38995" t="str">
            <v>0</v>
          </cell>
          <cell r="O38995">
            <v>15229500</v>
          </cell>
          <cell r="P38995" t="str">
            <v>Lê Thị Huyền Trang</v>
          </cell>
          <cell r="Q38995" t="str">
            <v>BH-03A Bán Hàng</v>
          </cell>
        </row>
        <row r="38996">
          <cell r="D38996" t="str">
            <v>HCM-PX-2410-03243</v>
          </cell>
          <cell r="E38996" t="str">
            <v>CÔNG TY TNHH MTV KỸ THUẬT MÔI TRƯỜNG CƠ KHÍ CHẾ TẠO TVT</v>
          </cell>
          <cell r="F38996" t="str">
            <v>38/35A Đường số 2, Khu phố 5, Phường Bình Hưng Hòa B, Quận Bình Tân, Thành phố Hồ Chí Minh, Việt Nam</v>
          </cell>
          <cell r="G38996" t="str">
            <v/>
          </cell>
          <cell r="H38996" t="str">
            <v>Lê Quốc Dũng</v>
          </cell>
          <cell r="I38996">
            <v>0</v>
          </cell>
          <cell r="J38996">
            <v>0</v>
          </cell>
          <cell r="K38996">
            <v>0</v>
          </cell>
          <cell r="L38996">
            <v>0</v>
          </cell>
          <cell r="M38996">
            <v>2867000</v>
          </cell>
          <cell r="N38996" t="str">
            <v>0</v>
          </cell>
          <cell r="O38996">
            <v>3153700</v>
          </cell>
          <cell r="P38996" t="str">
            <v>Lê Thị Huyền Trang</v>
          </cell>
          <cell r="Q38996" t="str">
            <v>BH-03A Bán Hàng</v>
          </cell>
        </row>
        <row r="38997">
          <cell r="D38997" t="str">
            <v>HCM-PX-2410-03244</v>
          </cell>
          <cell r="E38997" t="str">
            <v>HCM bán cho CTH</v>
          </cell>
          <cell r="F38997" t="str">
            <v>45 - 47 Bùi Quang Trinh, Phường Phú Thứ, Quận Cái Răng, Thành phố Cần Thơ, Việt Nam</v>
          </cell>
          <cell r="G38997" t="str">
            <v/>
          </cell>
          <cell r="H38997" t="str">
            <v>Sale HCM Nội Bộ</v>
          </cell>
          <cell r="I38997">
            <v>0</v>
          </cell>
          <cell r="J38997">
            <v>0</v>
          </cell>
          <cell r="K38997">
            <v>0</v>
          </cell>
          <cell r="L38997">
            <v>0</v>
          </cell>
          <cell r="M38997">
            <v>0</v>
          </cell>
          <cell r="N38997" t="str">
            <v>0</v>
          </cell>
          <cell r="O38997">
            <v>0</v>
          </cell>
          <cell r="P38997" t="str">
            <v>Trần Thị Quí</v>
          </cell>
          <cell r="Q38997" t="str">
            <v>BH-16C Xuất Bán Chi Nhánh (Không Sắp Xe)</v>
          </cell>
        </row>
        <row r="38998">
          <cell r="D38998" t="str">
            <v>HCM-PX-2410-03245</v>
          </cell>
          <cell r="E38998" t="str">
            <v>CÔNG TY TNHH KỸ THUẬT CƠ KHÍ Á CHÂU</v>
          </cell>
          <cell r="F38998" t="str">
            <v>32/6/11 Đường số 9, KP.5, Phường Linh Xuân, Quận Thủ Đức, Thành phố Hồ Chí Minh, Việt Nam</v>
          </cell>
          <cell r="G38998" t="str">
            <v/>
          </cell>
          <cell r="H38998" t="str">
            <v>Phạm Hoàng Linh</v>
          </cell>
          <cell r="I38998">
            <v>0</v>
          </cell>
          <cell r="J38998">
            <v>0</v>
          </cell>
          <cell r="K38998">
            <v>0</v>
          </cell>
          <cell r="L38998">
            <v>0</v>
          </cell>
          <cell r="M38998">
            <v>4748000</v>
          </cell>
          <cell r="N38998" t="str">
            <v>0</v>
          </cell>
          <cell r="O38998">
            <v>5222800</v>
          </cell>
          <cell r="P38998" t="str">
            <v>Mai Quỳnh Giao</v>
          </cell>
          <cell r="Q38998" t="str">
            <v>BH-03A Bán Hàng</v>
          </cell>
        </row>
        <row r="38999">
          <cell r="D38999" t="str">
            <v>HCM-PX-2410-03250</v>
          </cell>
          <cell r="E38999" t="str">
            <v>CÔNG TY TNHH CHẾ TẠO MÁY THUẬN PHÁT</v>
          </cell>
          <cell r="F38999" t="str">
            <v>23/36/11 Đường Nguyễn Hữu Tiến, Phường Tây Thạnh, Quận Tân Phú, Thành phố Hồ Chí Minh, Việt Nam</v>
          </cell>
          <cell r="G38999" t="str">
            <v/>
          </cell>
          <cell r="H38999" t="str">
            <v>Lê Quốc Dũng</v>
          </cell>
          <cell r="I38999">
            <v>0</v>
          </cell>
          <cell r="J38999">
            <v>0</v>
          </cell>
          <cell r="K38999">
            <v>0</v>
          </cell>
          <cell r="L38999">
            <v>0</v>
          </cell>
          <cell r="M38999">
            <v>2000000</v>
          </cell>
          <cell r="N38999" t="str">
            <v>0</v>
          </cell>
          <cell r="O38999">
            <v>2200000</v>
          </cell>
          <cell r="P38999" t="str">
            <v>Lê Thị Huyền Trang</v>
          </cell>
          <cell r="Q38999" t="str">
            <v>BH-03A Bán Hàng</v>
          </cell>
        </row>
        <row r="39000">
          <cell r="D39000" t="str">
            <v>HCM-PX-2410-03251</v>
          </cell>
          <cell r="E39000" t="str">
            <v>CÔNG TY CỔ PHẦN PHÁT TRIỂN THƯƠNG MẠI DỊCH VỤ QUANG THANH</v>
          </cell>
          <cell r="F39000" t="str">
            <v>Số 2B Đinh Bộ Lĩnh, Phường 15, Quận Bình Thạnh, Thành phố Hồ Chí Minh, Việt Nam</v>
          </cell>
          <cell r="G39000" t="str">
            <v/>
          </cell>
          <cell r="H39000" t="str">
            <v>Vũ Duy Hưng</v>
          </cell>
          <cell r="I39000">
            <v>0</v>
          </cell>
          <cell r="J39000">
            <v>0</v>
          </cell>
          <cell r="K39000">
            <v>0</v>
          </cell>
          <cell r="L39000">
            <v>0</v>
          </cell>
          <cell r="M39000">
            <v>20877000</v>
          </cell>
          <cell r="N39000" t="str">
            <v>0</v>
          </cell>
          <cell r="O39000">
            <v>22964700</v>
          </cell>
          <cell r="P39000" t="str">
            <v>Nguyễn Ngọc Anh Thư</v>
          </cell>
          <cell r="Q39000" t="str">
            <v>BH-03A Bán Hàng</v>
          </cell>
        </row>
        <row r="39001">
          <cell r="D39001" t="str">
            <v>HCM-PX-2410-03253</v>
          </cell>
          <cell r="E39001" t="str">
            <v>CÔNG TY CỔ PHẦN THIẾT BỊ ĐIỆN KHÁNH LONG</v>
          </cell>
          <cell r="F39001" t="str">
            <v>172/66 Tạ Uyên, Phường 6, Quận 11, Thành phố Hồ Chí Minh, Việt Nam</v>
          </cell>
          <cell r="G39001" t="str">
            <v/>
          </cell>
          <cell r="H39001" t="str">
            <v>Nguyễn Quốc Duy</v>
          </cell>
          <cell r="I39001">
            <v>0</v>
          </cell>
          <cell r="J39001">
            <v>80000</v>
          </cell>
          <cell r="K39001">
            <v>0</v>
          </cell>
          <cell r="L39001">
            <v>0</v>
          </cell>
          <cell r="M39001">
            <v>4830000</v>
          </cell>
          <cell r="N39001" t="str">
            <v>0</v>
          </cell>
          <cell r="O39001">
            <v>4830000</v>
          </cell>
          <cell r="P39001" t="str">
            <v>Mai Quỳnh Giao</v>
          </cell>
          <cell r="Q39001" t="str">
            <v>BH-03A Bán Hàng</v>
          </cell>
        </row>
        <row r="39002">
          <cell r="D39002" t="str">
            <v>HCM-PX-2410-03254</v>
          </cell>
          <cell r="E39002" t="str">
            <v>CÔNG TY CỔ PHẦN THƯƠNG MẠI VÀ CÔNG NGHỆ HẢI ÂU AT</v>
          </cell>
          <cell r="F39002" t="str">
            <v>Số 14, Đường D18, KDC DV Tân Bình, Khu phố Tân Thắng, Phường Tân Bình, Thành phố Dĩ An, Tỉnh Bình Dương, Việt Nam</v>
          </cell>
          <cell r="G39002" t="str">
            <v/>
          </cell>
          <cell r="H39002" t="str">
            <v>Nguyễn Ngọc Bằng</v>
          </cell>
          <cell r="I39002">
            <v>0</v>
          </cell>
          <cell r="J39002">
            <v>0</v>
          </cell>
          <cell r="K39002">
            <v>0</v>
          </cell>
          <cell r="L39002">
            <v>0</v>
          </cell>
          <cell r="M39002">
            <v>7654500</v>
          </cell>
          <cell r="N39002" t="str">
            <v>0</v>
          </cell>
          <cell r="O39002">
            <v>7654500</v>
          </cell>
          <cell r="P39002" t="str">
            <v>Lê Thị Huyền Trang</v>
          </cell>
          <cell r="Q39002" t="str">
            <v>BH-03A Bán Hàng</v>
          </cell>
        </row>
        <row r="39003">
          <cell r="D39003" t="str">
            <v>CTH-PX-2410-00394</v>
          </cell>
          <cell r="E39003" t="str">
            <v>NGUYỄN ĐỨC HẠNH</v>
          </cell>
          <cell r="F39003" t="str">
            <v>Số 40, Ấp Kinh 3A, Xã Tân Hiệp A, Huyện Tân Hiệp, Tỉnh Kiên Giang, Việt Nam</v>
          </cell>
          <cell r="G39003" t="str">
            <v/>
          </cell>
          <cell r="H39003" t="str">
            <v>Sale Cần Thơ SL</v>
          </cell>
          <cell r="I39003">
            <v>0</v>
          </cell>
          <cell r="J39003">
            <v>0</v>
          </cell>
          <cell r="K39003">
            <v>0</v>
          </cell>
          <cell r="L39003">
            <v>0</v>
          </cell>
          <cell r="M39003">
            <v>0</v>
          </cell>
          <cell r="N39003" t="str">
            <v>0</v>
          </cell>
          <cell r="O39003">
            <v>0</v>
          </cell>
          <cell r="P39003" t="str">
            <v>Lâm Tuyết Trinh</v>
          </cell>
          <cell r="Q39003" t="str">
            <v>BH-03F Xuất Bảo Hành</v>
          </cell>
        </row>
        <row r="39004">
          <cell r="D39004" t="str">
            <v>HCM-PX-2410-03255</v>
          </cell>
          <cell r="E39004" t="str">
            <v>HCM bán cho CTH</v>
          </cell>
          <cell r="F39004" t="str">
            <v>45 - 47 Bùi Quang Trinh, Phường Phú Thứ, Quận Cái Răng, Thành phố Cần Thơ, Việt Nam</v>
          </cell>
          <cell r="G39004" t="str">
            <v/>
          </cell>
          <cell r="H39004" t="str">
            <v>Sale HCM Nội Bộ</v>
          </cell>
          <cell r="I39004">
            <v>0</v>
          </cell>
          <cell r="J39004">
            <v>0</v>
          </cell>
          <cell r="K39004">
            <v>0</v>
          </cell>
          <cell r="L39004">
            <v>0</v>
          </cell>
          <cell r="M39004">
            <v>0</v>
          </cell>
          <cell r="N39004" t="str">
            <v>0</v>
          </cell>
          <cell r="O39004">
            <v>0</v>
          </cell>
          <cell r="P39004" t="str">
            <v>Mai Quỳnh Giao</v>
          </cell>
          <cell r="Q39004" t="str">
            <v>BH-16C Xuất Bán Chi Nhánh (Không Sắp Xe)</v>
          </cell>
        </row>
        <row r="39005">
          <cell r="D39005" t="str">
            <v>HNI-PX-2410-00885</v>
          </cell>
          <cell r="E39005" t="str">
            <v>CÔNG TY TNHH CÔNG NGHỆ TỰ ĐỘNG HÓA HOÀNG GIA</v>
          </cell>
          <cell r="F39005" t="str">
            <v>Số 30 tổ 24 khu 3, Phường Vĩnh Niệm, Quận Lê Chân, Thành phố Hải Phòng, Việt Nam</v>
          </cell>
          <cell r="G39005" t="str">
            <v/>
          </cell>
          <cell r="H39005" t="str">
            <v>Sale Hà Nội 4B</v>
          </cell>
          <cell r="I39005">
            <v>0</v>
          </cell>
          <cell r="J39005">
            <v>0</v>
          </cell>
          <cell r="K39005">
            <v>0</v>
          </cell>
          <cell r="L39005">
            <v>0</v>
          </cell>
          <cell r="M39005">
            <v>36901000</v>
          </cell>
          <cell r="N39005" t="str">
            <v>0</v>
          </cell>
          <cell r="O39005">
            <v>40591100</v>
          </cell>
          <cell r="P39005" t="str">
            <v>Nguyễn Diệu Thùy</v>
          </cell>
          <cell r="Q39005" t="str">
            <v>BH-03A Bán Hàng</v>
          </cell>
        </row>
        <row r="39006">
          <cell r="D39006" t="str">
            <v>HCM-PX-2410-03260</v>
          </cell>
          <cell r="E39006" t="str">
            <v>CÔNG TY TNHH THƯƠNG MẠI KỸ THUẬT ACTECH</v>
          </cell>
          <cell r="F39006" t="str">
            <v>Lô 1476 Khu B2-41, KĐT Xanh Bàu Tràm Lakeside, Phường Hoà Hiệp Nam, Quận Liên Chiểu, Thành phố Đà Nẵng, Việt Nam</v>
          </cell>
          <cell r="G39006" t="str">
            <v/>
          </cell>
          <cell r="H39006" t="str">
            <v>Trần Văn Thiên Nam</v>
          </cell>
          <cell r="I39006">
            <v>0</v>
          </cell>
          <cell r="J39006">
            <v>200000</v>
          </cell>
          <cell r="K39006">
            <v>0</v>
          </cell>
          <cell r="L39006">
            <v>0</v>
          </cell>
          <cell r="M39006">
            <v>5759000</v>
          </cell>
          <cell r="N39006" t="str">
            <v>0</v>
          </cell>
          <cell r="O39006">
            <v>6334900</v>
          </cell>
          <cell r="P39006" t="str">
            <v>Lê Thị Huyền Trang</v>
          </cell>
          <cell r="Q39006" t="str">
            <v>BH-03A Bán Hàng</v>
          </cell>
        </row>
        <row r="39007">
          <cell r="D39007" t="str">
            <v>HNI-PX-2410-00886</v>
          </cell>
          <cell r="E39007" t="str">
            <v>CÔNG TY TNHH HOÀNG MINH TRACO</v>
          </cell>
          <cell r="F39007" t="str">
            <v>Số 233 Lê Thánh Tông, Máy Chai, Ngô Quyền, Hải Phòng, Phường Máy Chai, Quận Ngô Quyền, Thành phố Hải Phòng, Việt Nam</v>
          </cell>
          <cell r="G39007" t="str">
            <v/>
          </cell>
          <cell r="H39007" t="str">
            <v>Trần Văn Tuyền</v>
          </cell>
          <cell r="I39007">
            <v>0</v>
          </cell>
          <cell r="J39007">
            <v>0</v>
          </cell>
          <cell r="K39007">
            <v>0</v>
          </cell>
          <cell r="L39007">
            <v>0</v>
          </cell>
          <cell r="M39007">
            <v>41439000</v>
          </cell>
          <cell r="N39007" t="str">
            <v>0</v>
          </cell>
          <cell r="O39007">
            <v>45582900</v>
          </cell>
          <cell r="P39007" t="str">
            <v>Nguyễn Diệu Thùy</v>
          </cell>
          <cell r="Q39007" t="str">
            <v>BH-03A Bán Hàng</v>
          </cell>
        </row>
        <row r="39008">
          <cell r="D39008" t="str">
            <v>HCM-PX-2410-03262</v>
          </cell>
          <cell r="E39008" t="str">
            <v>CÔNG TY CỔ PHẦN XBSOLAR</v>
          </cell>
          <cell r="F39008" t="str">
            <v>105 Phó Đức Chính, Phường 01, Quận Bình Thạnh, Thành phố Hồ Chí Minh, Việt Nam</v>
          </cell>
          <cell r="G39008" t="str">
            <v/>
          </cell>
          <cell r="H39008" t="str">
            <v>Nguyễn Hà Thái</v>
          </cell>
          <cell r="I39008">
            <v>0</v>
          </cell>
          <cell r="J39008">
            <v>0</v>
          </cell>
          <cell r="K39008">
            <v>0</v>
          </cell>
          <cell r="L39008">
            <v>0</v>
          </cell>
          <cell r="M39008">
            <v>22828000</v>
          </cell>
          <cell r="N39008" t="str">
            <v>0</v>
          </cell>
          <cell r="O39008">
            <v>25110800</v>
          </cell>
          <cell r="P39008" t="str">
            <v>Trần Thị Quí</v>
          </cell>
          <cell r="Q39008" t="str">
            <v>BH-03A Bán Hàng</v>
          </cell>
        </row>
        <row r="39009">
          <cell r="D39009" t="str">
            <v>HCM-PX-2410-03264</v>
          </cell>
          <cell r="E39009" t="str">
            <v>CÔNG TY TNHH QUANG MINH ELEVATOR</v>
          </cell>
          <cell r="F39009" t="str">
            <v>55 Vạn Kiếp, Phường 13, Quận 5, Thành phố Hồ Chí Minh, Việt Nam</v>
          </cell>
          <cell r="G39009" t="str">
            <v/>
          </cell>
          <cell r="H39009" t="str">
            <v>Hồ Hoàng Anh</v>
          </cell>
          <cell r="I39009">
            <v>0</v>
          </cell>
          <cell r="J39009">
            <v>0</v>
          </cell>
          <cell r="K39009">
            <v>0</v>
          </cell>
          <cell r="L39009">
            <v>0</v>
          </cell>
          <cell r="M39009">
            <v>7467500</v>
          </cell>
          <cell r="N39009" t="str">
            <v>0</v>
          </cell>
          <cell r="O39009">
            <v>7467500</v>
          </cell>
          <cell r="P39009" t="str">
            <v>Lê Thị Huyền Trang</v>
          </cell>
          <cell r="Q39009" t="str">
            <v>BH-03A Bán Hàng</v>
          </cell>
        </row>
        <row r="39010">
          <cell r="D39010" t="str">
            <v>HCM-PX-2410-03266</v>
          </cell>
          <cell r="E39010" t="str">
            <v>CÔNG TY TNHH KỸ THUẬT ANH TECH</v>
          </cell>
          <cell r="F39010" t="str">
            <v>Số 25 Đường 42, Phường Linh Đông, Thành phố Thủ Đức, Thành phố Hồ Chí Minh, Việt Nam</v>
          </cell>
          <cell r="G39010" t="str">
            <v/>
          </cell>
          <cell r="H39010" t="str">
            <v>Nguyễn Quốc Duy</v>
          </cell>
          <cell r="I39010">
            <v>0</v>
          </cell>
          <cell r="J39010">
            <v>0</v>
          </cell>
          <cell r="K39010">
            <v>0</v>
          </cell>
          <cell r="L39010">
            <v>0</v>
          </cell>
          <cell r="M39010">
            <v>2327000</v>
          </cell>
          <cell r="N39010" t="str">
            <v>0</v>
          </cell>
          <cell r="O39010">
            <v>2559700</v>
          </cell>
          <cell r="P39010" t="str">
            <v>Lê Thị Huyền Trang</v>
          </cell>
          <cell r="Q39010" t="str">
            <v>BH-03A Bán Hàng</v>
          </cell>
        </row>
        <row r="39011">
          <cell r="D39011" t="str">
            <v>HNI-PX-2410-00888</v>
          </cell>
          <cell r="E39011" t="str">
            <v>CHI NHÁNH CÔNG TRÌNH VIETTEL HẢI DƯƠNG - TỔNG CÔNG TY CỔ PHẦN CÔNG TRÌNH VIETTEL</v>
          </cell>
          <cell r="F39011" t="str">
            <v>Số 169, đường Bạch Đằng, Phường Trần Phú, Thành phố Hải Dương, Tỉnh Hải Dương, Việt Nam</v>
          </cell>
          <cell r="G39011" t="str">
            <v/>
          </cell>
          <cell r="H39011" t="str">
            <v>Nguyễn Minh Quang 1</v>
          </cell>
          <cell r="I39011">
            <v>0</v>
          </cell>
          <cell r="J39011">
            <v>0</v>
          </cell>
          <cell r="K39011">
            <v>0</v>
          </cell>
          <cell r="L39011">
            <v>0</v>
          </cell>
          <cell r="M39011">
            <v>1250000</v>
          </cell>
          <cell r="N39011" t="str">
            <v>0</v>
          </cell>
          <cell r="O39011">
            <v>1350000</v>
          </cell>
          <cell r="P39011" t="str">
            <v>Bùi Thị Phương Anh</v>
          </cell>
          <cell r="Q39011" t="str">
            <v>BH-03A Bán Hàng</v>
          </cell>
        </row>
        <row r="39012">
          <cell r="D39012" t="str">
            <v>HCM-PX-2410-03270</v>
          </cell>
          <cell r="E39012" t="str">
            <v>CỬA HÀNG THIẾT BỊ ĐIỆN CÔNG NGHIỆP VIỆT CHÂU</v>
          </cell>
          <cell r="F39012" t="str">
            <v>40/1 Trương Phước Phan, Bình Trị Đông, Bình Tân, TP. HCM, Việt Nam</v>
          </cell>
          <cell r="G39012" t="str">
            <v/>
          </cell>
          <cell r="H39012" t="str">
            <v>Nguyễn Hoàng Quân</v>
          </cell>
          <cell r="I39012">
            <v>0</v>
          </cell>
          <cell r="J39012">
            <v>0</v>
          </cell>
          <cell r="K39012">
            <v>0</v>
          </cell>
          <cell r="L39012">
            <v>0</v>
          </cell>
          <cell r="M39012">
            <v>300000</v>
          </cell>
          <cell r="N39012" t="str">
            <v>0</v>
          </cell>
          <cell r="O39012">
            <v>300000</v>
          </cell>
          <cell r="P39012" t="str">
            <v>Mai Quỳnh Giao</v>
          </cell>
          <cell r="Q39012" t="str">
            <v>BH-03E Xuất Sửa Chữa</v>
          </cell>
        </row>
        <row r="39013">
          <cell r="D39013" t="str">
            <v>HCM-PX-2410-03271</v>
          </cell>
          <cell r="E39013" t="str">
            <v>CÔNG TY TNHH SẢN XUẤT THƯƠNG MẠI PHÚC TOÀN THỊNH LONG AN</v>
          </cell>
          <cell r="F39013" t="str">
            <v>Lô E2-1&amp;E2-2 Đường số 1, KCN Đức Hòa 3 - Anh Hồng, Xã Đức Lập Hạ, Huyện Đức Hoà, Tỉnh Long An, Việt Nam</v>
          </cell>
          <cell r="G39013" t="str">
            <v/>
          </cell>
          <cell r="H39013" t="str">
            <v>Lê Quốc Dũng</v>
          </cell>
          <cell r="I39013">
            <v>0</v>
          </cell>
          <cell r="J39013">
            <v>0</v>
          </cell>
          <cell r="K39013">
            <v>0</v>
          </cell>
          <cell r="L39013">
            <v>0</v>
          </cell>
          <cell r="M39013">
            <v>500000</v>
          </cell>
          <cell r="N39013" t="str">
            <v>0</v>
          </cell>
          <cell r="O39013">
            <v>500000</v>
          </cell>
          <cell r="P39013" t="str">
            <v>Mai Quỳnh Giao</v>
          </cell>
          <cell r="Q39013" t="str">
            <v>BH-03E Xuất Sửa Chữa</v>
          </cell>
        </row>
        <row r="39014">
          <cell r="D39014" t="str">
            <v>CTH-PX-2410-00397</v>
          </cell>
          <cell r="E39014" t="str">
            <v>DOANH NGHIỆP TN DỊCH VỤ CHÍ THÀNH PHÁT</v>
          </cell>
          <cell r="F39014" t="str">
            <v>259C Lê Hồng Phong, Khóm 7, Phường 8, Thành phố Cà Mau, Tỉnh Cà Mau, Việt Nam</v>
          </cell>
          <cell r="G39014" t="str">
            <v/>
          </cell>
          <cell r="H39014" t="str">
            <v>Tạ Thanh Tuấn</v>
          </cell>
          <cell r="I39014">
            <v>0</v>
          </cell>
          <cell r="J39014">
            <v>0</v>
          </cell>
          <cell r="K39014">
            <v>0</v>
          </cell>
          <cell r="L39014">
            <v>0</v>
          </cell>
          <cell r="M39014">
            <v>5130000</v>
          </cell>
          <cell r="N39014" t="str">
            <v>0</v>
          </cell>
          <cell r="O39014">
            <v>5643000</v>
          </cell>
          <cell r="P39014" t="str">
            <v>Lâm Tuyết Trinh</v>
          </cell>
          <cell r="Q39014" t="str">
            <v>BH-03A Bán Hàng</v>
          </cell>
        </row>
        <row r="39015">
          <cell r="D39015" t="str">
            <v>HCM-PX-2410-03272</v>
          </cell>
          <cell r="E39015" t="str">
            <v>CÔNG TY TNHH MỘT THÀNH VIÊN THƯƠNG MẠI DỊCH VỤ SẢN XUẤT CƠ KHÍ HÙNG TUẤN</v>
          </cell>
          <cell r="F39015" t="str">
            <v>105 Đường Đông Minh, Khu phố Tây A, Phường Đông Hòa, Thành phố Dĩ An, Tỉnh Bình Dương, Việt Nam</v>
          </cell>
          <cell r="G39015" t="str">
            <v/>
          </cell>
          <cell r="H39015" t="str">
            <v>Lê Quốc Dũng</v>
          </cell>
          <cell r="I39015">
            <v>0</v>
          </cell>
          <cell r="J39015">
            <v>1000</v>
          </cell>
          <cell r="K39015">
            <v>0</v>
          </cell>
          <cell r="L39015">
            <v>0</v>
          </cell>
          <cell r="M39015">
            <v>400000</v>
          </cell>
          <cell r="N39015" t="str">
            <v>0</v>
          </cell>
          <cell r="O39015">
            <v>440000</v>
          </cell>
          <cell r="P39015" t="str">
            <v>Mai Quỳnh Giao</v>
          </cell>
          <cell r="Q39015" t="str">
            <v>BH-03E Xuất Sửa Chữa</v>
          </cell>
        </row>
        <row r="39016">
          <cell r="D39016" t="str">
            <v>HCM-PX-2410-03281</v>
          </cell>
          <cell r="E39016" t="str">
            <v>CÔNG TY TNHH QUANG MINH ELEVATOR</v>
          </cell>
          <cell r="F39016" t="str">
            <v>55 Vạn Kiếp, Phường 13, Quận 5, Thành phố Hồ Chí Minh, Việt Nam</v>
          </cell>
          <cell r="G39016" t="str">
            <v/>
          </cell>
          <cell r="H39016" t="str">
            <v>Hồ Hoàng Anh</v>
          </cell>
          <cell r="I39016">
            <v>0</v>
          </cell>
          <cell r="J39016">
            <v>0</v>
          </cell>
          <cell r="K39016">
            <v>0</v>
          </cell>
          <cell r="L39016">
            <v>0</v>
          </cell>
          <cell r="M39016">
            <v>6371300</v>
          </cell>
          <cell r="N39016" t="str">
            <v>0</v>
          </cell>
          <cell r="O39016">
            <v>6371300</v>
          </cell>
          <cell r="P39016" t="str">
            <v>Mai Quỳnh Giao</v>
          </cell>
          <cell r="Q39016" t="str">
            <v>BH-03A Bán Hàng</v>
          </cell>
        </row>
        <row r="39017">
          <cell r="D39017" t="str">
            <v>HCM-PX-2410-03300</v>
          </cell>
          <cell r="E39017" t="str">
            <v>CÔNG TY TNHH QUANG MINH ELEVATOR</v>
          </cell>
          <cell r="F39017" t="str">
            <v>55 Vạn Kiếp, Phường 13, Quận 5, Thành phố Hồ Chí Minh, Việt Nam</v>
          </cell>
          <cell r="G39017" t="str">
            <v/>
          </cell>
          <cell r="H39017" t="str">
            <v>Hồ Hoàng Anh</v>
          </cell>
          <cell r="I39017">
            <v>0</v>
          </cell>
          <cell r="J39017">
            <v>0</v>
          </cell>
          <cell r="K39017">
            <v>0</v>
          </cell>
          <cell r="L39017">
            <v>0</v>
          </cell>
          <cell r="M39017">
            <v>38955000</v>
          </cell>
          <cell r="N39017" t="str">
            <v>0</v>
          </cell>
          <cell r="O39017">
            <v>42850500</v>
          </cell>
          <cell r="P39017" t="str">
            <v>Lê Thị Huyền Trang</v>
          </cell>
          <cell r="Q39017" t="str">
            <v>BH-03A Bán Hàng</v>
          </cell>
        </row>
        <row r="39018">
          <cell r="D39018" t="str">
            <v>HCM-PX-2410-02924</v>
          </cell>
          <cell r="E39018" t="str">
            <v>CÔNG TY TNHH MÁY VMAC</v>
          </cell>
          <cell r="F39018" t="str">
            <v>Lô EB14 Đường số 19A, KCN Hiệp Phước, Xã Hiệp Phước, Huyện Nhà Bè, Thành phố Hồ Chí Minh, Việt Nam</v>
          </cell>
          <cell r="G39018" t="str">
            <v/>
          </cell>
          <cell r="H39018" t="str">
            <v>Nguyễn Quốc Duy</v>
          </cell>
          <cell r="I39018">
            <v>0</v>
          </cell>
          <cell r="J39018">
            <v>10000</v>
          </cell>
          <cell r="K39018">
            <v>0</v>
          </cell>
          <cell r="L39018">
            <v>0</v>
          </cell>
          <cell r="M39018">
            <v>1425000</v>
          </cell>
          <cell r="N39018" t="str">
            <v>0</v>
          </cell>
          <cell r="O39018">
            <v>1567500</v>
          </cell>
          <cell r="P39018" t="str">
            <v>Nguyễn Ngọc Bảo Châu</v>
          </cell>
          <cell r="Q39018" t="str">
            <v>BH-03A Bán Hàng</v>
          </cell>
        </row>
        <row r="39019">
          <cell r="D39019" t="str">
            <v>HCM-PX-2410-02925</v>
          </cell>
          <cell r="E39019" t="str">
            <v>CÔNG TY CỔ PHẦN THƯƠNG MẠI VÀ CÔNG NGHỆ HẢI ÂU AT</v>
          </cell>
          <cell r="F39019" t="str">
            <v>Số 14, Đường D18, KDC DV Tân Bình, Khu phố Tân Thắng, Phường Tân Bình, Thành phố Dĩ An, Tỉnh Bình Dương, Việt Nam</v>
          </cell>
          <cell r="G39019" t="str">
            <v/>
          </cell>
          <cell r="H39019" t="str">
            <v>Nguyễn Ngọc Bằng</v>
          </cell>
          <cell r="I39019">
            <v>0</v>
          </cell>
          <cell r="J39019">
            <v>0</v>
          </cell>
          <cell r="K39019">
            <v>0</v>
          </cell>
          <cell r="L39019">
            <v>0</v>
          </cell>
          <cell r="M39019">
            <v>7654500</v>
          </cell>
          <cell r="N39019" t="str">
            <v>0</v>
          </cell>
          <cell r="O39019">
            <v>7654500</v>
          </cell>
          <cell r="P39019" t="str">
            <v>Lê Thị Huyền Trang</v>
          </cell>
          <cell r="Q39019" t="str">
            <v>BH-03A Bán Hàng</v>
          </cell>
        </row>
        <row r="39020">
          <cell r="D39020" t="str">
            <v>HCM-PX-2410-02926</v>
          </cell>
          <cell r="E39020" t="str">
            <v>CÔNG TY TNHH MÁY THỰC PHẨM CƠ KHÍ 96</v>
          </cell>
          <cell r="F39020" t="str">
            <v>551/73/9 Đường Lê Văn Khương, Khu phố 5, Phường Hiệp Thành, Quận 12, Thành phố Hồ Chí Minh, Việt Nam</v>
          </cell>
          <cell r="G39020" t="str">
            <v/>
          </cell>
          <cell r="H39020" t="str">
            <v>Lê Quốc Dũng</v>
          </cell>
          <cell r="I39020">
            <v>0</v>
          </cell>
          <cell r="J39020">
            <v>0</v>
          </cell>
          <cell r="K39020">
            <v>0</v>
          </cell>
          <cell r="L39020">
            <v>0</v>
          </cell>
          <cell r="M39020">
            <v>2746000</v>
          </cell>
          <cell r="N39020" t="str">
            <v>0</v>
          </cell>
          <cell r="O39020">
            <v>3020600</v>
          </cell>
          <cell r="P39020" t="str">
            <v>Lê Thị Huyền Trang</v>
          </cell>
          <cell r="Q39020" t="str">
            <v>BH-03A Bán Hàng</v>
          </cell>
        </row>
        <row r="39021">
          <cell r="D39021" t="str">
            <v>HCM-PX-2410-02927</v>
          </cell>
          <cell r="E39021" t="str">
            <v>CÔNG TY TNHH TRƯỜNG AN PHÁT VIỆT NAM</v>
          </cell>
          <cell r="F39021" t="str">
            <v>Số 18 Đường D2, Khu dân cư Nam Long, Phường Phước Long B, Thành phố Thủ Đức, Thành phố Hồ Chí Minh, Việt Nam</v>
          </cell>
          <cell r="G39021" t="str">
            <v/>
          </cell>
          <cell r="H39021" t="str">
            <v>Nguyễn Tiến Dũng 1</v>
          </cell>
          <cell r="I39021">
            <v>0</v>
          </cell>
          <cell r="J39021">
            <v>0</v>
          </cell>
          <cell r="K39021">
            <v>0</v>
          </cell>
          <cell r="L39021">
            <v>0</v>
          </cell>
          <cell r="M39021">
            <v>6700000</v>
          </cell>
          <cell r="N39021" t="str">
            <v>0</v>
          </cell>
          <cell r="O39021">
            <v>7370000</v>
          </cell>
          <cell r="P39021" t="str">
            <v>Lê Thị Huyền Trang</v>
          </cell>
          <cell r="Q39021" t="str">
            <v>BH-03A Bán Hàng</v>
          </cell>
        </row>
        <row r="39022">
          <cell r="D39022" t="str">
            <v>HCM-PX-2410-02929</v>
          </cell>
          <cell r="E39022" t="str">
            <v>HCM bán cho HN</v>
          </cell>
          <cell r="F39022" t="str">
            <v>Lô 05 -10A Khu Công nghiệp Hoàng Mai, Phường Hoàng Văn Thụ, Quận Hoàng Mai, Thành phố Hà Nội, Việt Nam</v>
          </cell>
          <cell r="G39022" t="str">
            <v/>
          </cell>
          <cell r="H39022" t="str">
            <v>Sale HCM Nội Bộ</v>
          </cell>
          <cell r="I39022">
            <v>0</v>
          </cell>
          <cell r="J39022">
            <v>0</v>
          </cell>
          <cell r="K39022">
            <v>0</v>
          </cell>
          <cell r="L39022">
            <v>0</v>
          </cell>
          <cell r="M39022">
            <v>0</v>
          </cell>
          <cell r="N39022" t="str">
            <v>0</v>
          </cell>
          <cell r="O39022">
            <v>0</v>
          </cell>
          <cell r="P39022" t="str">
            <v>Mai Quỳnh Giao</v>
          </cell>
          <cell r="Q39022" t="str">
            <v>BH-16A Xuất Bán Chi Nhánh</v>
          </cell>
        </row>
        <row r="39023">
          <cell r="D39023" t="str">
            <v>HCM-PX-2410-02931</v>
          </cell>
          <cell r="E39023" t="str">
            <v>CÔNG TY TNHH MÁY VMAC</v>
          </cell>
          <cell r="F39023" t="str">
            <v>Lô EB14 Đường số 19A, KCN Hiệp Phước, Xã Hiệp Phước, Huyện Nhà Bè, Thành phố Hồ Chí Minh, Việt Nam</v>
          </cell>
          <cell r="G39023" t="str">
            <v/>
          </cell>
          <cell r="H39023" t="str">
            <v>Nguyễn Quốc Duy</v>
          </cell>
          <cell r="I39023">
            <v>0</v>
          </cell>
          <cell r="J39023">
            <v>220000</v>
          </cell>
          <cell r="K39023">
            <v>0</v>
          </cell>
          <cell r="L39023">
            <v>0</v>
          </cell>
          <cell r="M39023">
            <v>29537704</v>
          </cell>
          <cell r="N39023" t="str">
            <v>0</v>
          </cell>
          <cell r="O39023">
            <v>32491474</v>
          </cell>
          <cell r="P39023" t="str">
            <v>Nguyễn Ngọc Bảo Châu</v>
          </cell>
          <cell r="Q39023" t="str">
            <v>BH-03A Bán Hàng</v>
          </cell>
        </row>
        <row r="39024">
          <cell r="D39024" t="str">
            <v>HCM-PX-2410-02932</v>
          </cell>
          <cell r="E39024" t="str">
            <v>CÔNG TY TNHH THIẾT BỊ ĐIỆN XUÂN ĐẠT</v>
          </cell>
          <cell r="F39024" t="str">
            <v>85 Nguyễn Văn Tố, Phường Tân Thành, Quận Tân Phú, Thành phố Hồ Chí Minh, Việt Nam</v>
          </cell>
          <cell r="G39024" t="str">
            <v/>
          </cell>
          <cell r="H39024" t="str">
            <v>Lê Vũ Minh Hải</v>
          </cell>
          <cell r="I39024">
            <v>0</v>
          </cell>
          <cell r="J39024">
            <v>0</v>
          </cell>
          <cell r="K39024">
            <v>0</v>
          </cell>
          <cell r="L39024">
            <v>0</v>
          </cell>
          <cell r="M39024">
            <v>8414000</v>
          </cell>
          <cell r="N39024" t="str">
            <v>0</v>
          </cell>
          <cell r="O39024">
            <v>9255400</v>
          </cell>
          <cell r="P39024" t="str">
            <v>Mai Quỳnh Giao</v>
          </cell>
          <cell r="Q39024" t="str">
            <v>BH-03A Bán Hàng</v>
          </cell>
        </row>
        <row r="39025">
          <cell r="D39025" t="str">
            <v>HCM-PX-2410-02933</v>
          </cell>
          <cell r="E39025" t="str">
            <v>CÔNG TY TNHH MAYZER - VN</v>
          </cell>
          <cell r="F39025" t="str">
            <v>36 Đường số 6, Phường Phú Hữu, Thành phố Thủ Đức, Thành phố Hồ Chí Minh, Việt Nam</v>
          </cell>
          <cell r="G39025" t="str">
            <v/>
          </cell>
          <cell r="H39025" t="str">
            <v>Nguyễn Ngọc Bằng</v>
          </cell>
          <cell r="I39025">
            <v>0</v>
          </cell>
          <cell r="J39025">
            <v>200000</v>
          </cell>
          <cell r="K39025">
            <v>0</v>
          </cell>
          <cell r="L39025">
            <v>0</v>
          </cell>
          <cell r="M39025">
            <v>23490000</v>
          </cell>
          <cell r="N39025" t="str">
            <v>0</v>
          </cell>
          <cell r="O39025">
            <v>25839000</v>
          </cell>
          <cell r="P39025" t="str">
            <v>Lê Thị Huyền Trang</v>
          </cell>
          <cell r="Q39025" t="str">
            <v>BH-03A Bán Hàng</v>
          </cell>
        </row>
        <row r="39026">
          <cell r="D39026" t="str">
            <v>HNI-PX-2410-00788</v>
          </cell>
          <cell r="E39026" t="str">
            <v>CÔNG TY TNHH THƯƠNG MẠI VÀ KỸ THUẬT ĐIỆN - TỰ ĐỘNG HÓA TDK</v>
          </cell>
          <cell r="F39026" t="str">
            <v>Số 02, ngõ 347/04/17, Đường Nguyễn Thái Học, Tổ dân phố Hồng Yên, Phường Hồng Hà, Thành phố Yên Bái, Tỉnh Yên Bái, Việt Nam</v>
          </cell>
          <cell r="G39026" t="str">
            <v/>
          </cell>
          <cell r="H39026" t="str">
            <v>Nguyễn Hữu Phước</v>
          </cell>
          <cell r="I39026">
            <v>0</v>
          </cell>
          <cell r="J39026">
            <v>0</v>
          </cell>
          <cell r="K39026">
            <v>0</v>
          </cell>
          <cell r="L39026">
            <v>0</v>
          </cell>
          <cell r="M39026">
            <v>26837940</v>
          </cell>
          <cell r="N39026" t="str">
            <v>0</v>
          </cell>
          <cell r="O39026">
            <v>29521734</v>
          </cell>
          <cell r="P39026" t="str">
            <v>Bùi Thị Phương Anh</v>
          </cell>
          <cell r="Q39026" t="str">
            <v>BH-03A Bán Hàng</v>
          </cell>
        </row>
        <row r="39027">
          <cell r="D39027" t="str">
            <v>CTH-PX-2410-00353</v>
          </cell>
          <cell r="E39027" t="str">
            <v>CỬA HÀNG ĐIỆN CƠ MINH PHÁT(ĐIỆN CƠ THƠ)</v>
          </cell>
          <cell r="F39027" t="str">
            <v>TX Tân Châu, An Giang, Việt Nam</v>
          </cell>
          <cell r="G39027" t="str">
            <v/>
          </cell>
          <cell r="H39027" t="str">
            <v>Phạm Ngọc Anh Giang</v>
          </cell>
          <cell r="I39027">
            <v>0</v>
          </cell>
          <cell r="J39027">
            <v>0</v>
          </cell>
          <cell r="K39027">
            <v>0</v>
          </cell>
          <cell r="L39027">
            <v>0</v>
          </cell>
          <cell r="M39027">
            <v>2665000</v>
          </cell>
          <cell r="N39027" t="str">
            <v>0</v>
          </cell>
          <cell r="O39027">
            <v>2665000</v>
          </cell>
          <cell r="P39027" t="str">
            <v>Nguyễn Thị Bửu Trân</v>
          </cell>
          <cell r="Q39027" t="str">
            <v>BH-03A Bán Hàng</v>
          </cell>
        </row>
        <row r="39028">
          <cell r="D39028" t="str">
            <v>HCM-PX-2410-02936</v>
          </cell>
          <cell r="E39028" t="str">
            <v>CÔNG TY CỔ PHẦN THƯƠNG MẠI VÀ CÔNG NGHỆ HẢI ÂU AT</v>
          </cell>
          <cell r="F39028" t="str">
            <v>Số 14, Đường D18, KDC DV Tân Bình, Khu phố Tân Thắng, Phường Tân Bình, Thành phố Dĩ An, Tỉnh Bình Dương, Việt Nam</v>
          </cell>
          <cell r="G39028" t="str">
            <v/>
          </cell>
          <cell r="H39028" t="str">
            <v>Nguyễn Ngọc Bằng</v>
          </cell>
          <cell r="I39028">
            <v>0</v>
          </cell>
          <cell r="J39028">
            <v>0</v>
          </cell>
          <cell r="K39028">
            <v>0</v>
          </cell>
          <cell r="L39028">
            <v>0</v>
          </cell>
          <cell r="M39028">
            <v>0</v>
          </cell>
          <cell r="N39028" t="str">
            <v>0</v>
          </cell>
          <cell r="O39028">
            <v>0</v>
          </cell>
          <cell r="P39028" t="str">
            <v>Lê Thị Huyền Trang</v>
          </cell>
          <cell r="Q39028" t="str">
            <v>BH-03F Xuất Bảo Hành</v>
          </cell>
        </row>
        <row r="39029">
          <cell r="D39029" t="str">
            <v>HCM-PX-2410-02937</v>
          </cell>
          <cell r="E39029" t="str">
            <v>CÔNG TY CỔ PHẦN THIẾT BỊ NÂNG CHUYỂN Á CHÂU</v>
          </cell>
          <cell r="F39029" t="str">
            <v>352/23 Bình Lợi, Phường 13, Quận Bình Thạnh, Thành phố Hồ Chí Minh, Việt Nam</v>
          </cell>
          <cell r="G39029" t="str">
            <v/>
          </cell>
          <cell r="H39029" t="str">
            <v>Lương Hoàng Hiệp</v>
          </cell>
          <cell r="I39029">
            <v>0</v>
          </cell>
          <cell r="J39029">
            <v>0</v>
          </cell>
          <cell r="K39029">
            <v>0</v>
          </cell>
          <cell r="L39029">
            <v>0</v>
          </cell>
          <cell r="M39029">
            <v>0</v>
          </cell>
          <cell r="N39029" t="str">
            <v>0</v>
          </cell>
          <cell r="O39029">
            <v>0</v>
          </cell>
          <cell r="P39029" t="str">
            <v>Lê Thị Huyền Trang</v>
          </cell>
          <cell r="Q39029" t="str">
            <v>BH-03F Xuất Bảo Hành</v>
          </cell>
        </row>
        <row r="39030">
          <cell r="D39030" t="str">
            <v>HCM-PX-2410-02938</v>
          </cell>
          <cell r="E39030" t="str">
            <v>CÔNG TY TNHH CÔNG NGHỆ XANH NAM TIẾN</v>
          </cell>
          <cell r="F39030" t="str">
            <v>05 Phạm Hùng, Khu phố Phước Hòa, Thị Trấn Phước Bửu, Huyện Xuyên Mộc, Tỉnh Bà Rịa - Vũng Tàu, Việt Nam</v>
          </cell>
          <cell r="G39030" t="str">
            <v/>
          </cell>
          <cell r="H39030" t="str">
            <v>Nguyễn Hà Thái</v>
          </cell>
          <cell r="I39030">
            <v>0</v>
          </cell>
          <cell r="J39030">
            <v>0</v>
          </cell>
          <cell r="K39030">
            <v>0</v>
          </cell>
          <cell r="L39030">
            <v>0</v>
          </cell>
          <cell r="M39030">
            <v>500000</v>
          </cell>
          <cell r="N39030" t="str">
            <v>0</v>
          </cell>
          <cell r="O39030">
            <v>500000</v>
          </cell>
          <cell r="P39030" t="str">
            <v>Nguyễn Ngọc Anh Thư</v>
          </cell>
          <cell r="Q39030" t="str">
            <v>BH-03E Xuất Sửa Chữa</v>
          </cell>
        </row>
        <row r="39031">
          <cell r="D39031" t="str">
            <v>HCM-PX-2410-02939</v>
          </cell>
          <cell r="E39031" t="str">
            <v>HCM bán cho CTH</v>
          </cell>
          <cell r="F39031" t="str">
            <v>45 - 47 Bùi Quang Trinh, Phường Phú Thứ, Quận Cái Răng, Thành phố Cần Thơ, Việt Nam</v>
          </cell>
          <cell r="G39031" t="str">
            <v/>
          </cell>
          <cell r="H39031" t="str">
            <v>Sale HCM Nội Bộ</v>
          </cell>
          <cell r="I39031">
            <v>0</v>
          </cell>
          <cell r="J39031">
            <v>0</v>
          </cell>
          <cell r="K39031">
            <v>0</v>
          </cell>
          <cell r="L39031">
            <v>0</v>
          </cell>
          <cell r="M39031">
            <v>0</v>
          </cell>
          <cell r="N39031" t="str">
            <v>0</v>
          </cell>
          <cell r="O39031">
            <v>0</v>
          </cell>
          <cell r="P39031" t="str">
            <v>Nguyễn Ngọc Anh Thư</v>
          </cell>
          <cell r="Q39031" t="str">
            <v>BH-16C Xuất Bán Chi Nhánh (Không Sắp Xe)</v>
          </cell>
        </row>
        <row r="39032">
          <cell r="D39032" t="str">
            <v>HCM-PX-2410-02940</v>
          </cell>
          <cell r="E39032" t="str">
            <v>CÔNG TY TNHH SẢN XUẤT THƯƠNG MẠI DỊCH VỤ VIETKING SOLAR</v>
          </cell>
          <cell r="F39032" t="str">
            <v>50 Lê Duẩn, Phường Cam Lộc, Thành phố Cam Ranh, Tỉnh Khánh Hòa, Việt Nam</v>
          </cell>
          <cell r="G39032" t="str">
            <v/>
          </cell>
          <cell r="H39032" t="str">
            <v>Nguyễn Phú Quốc</v>
          </cell>
          <cell r="I39032">
            <v>0</v>
          </cell>
          <cell r="J39032">
            <v>0</v>
          </cell>
          <cell r="K39032">
            <v>0</v>
          </cell>
          <cell r="L39032">
            <v>0</v>
          </cell>
          <cell r="M39032">
            <v>600000</v>
          </cell>
          <cell r="N39032" t="str">
            <v>0</v>
          </cell>
          <cell r="O39032">
            <v>600000</v>
          </cell>
          <cell r="P39032" t="str">
            <v>Nguyễn Ngọc Anh Thư</v>
          </cell>
          <cell r="Q39032" t="str">
            <v>BH-03E Xuất Sửa Chữa</v>
          </cell>
        </row>
        <row r="39033">
          <cell r="D39033" t="str">
            <v>HCM-PX-2410-02941</v>
          </cell>
          <cell r="E39033" t="str">
            <v>HCM bán cho CTH</v>
          </cell>
          <cell r="F39033" t="str">
            <v>45 - 47 Bùi Quang Trinh, Phường Phú Thứ, Quận Cái Răng, Thành phố Cần Thơ, Việt Nam</v>
          </cell>
          <cell r="G39033" t="str">
            <v/>
          </cell>
          <cell r="H39033" t="str">
            <v>Sale HCM Nội Bộ</v>
          </cell>
          <cell r="I39033">
            <v>0</v>
          </cell>
          <cell r="J39033">
            <v>0</v>
          </cell>
          <cell r="K39033">
            <v>0</v>
          </cell>
          <cell r="L39033">
            <v>0</v>
          </cell>
          <cell r="M39033">
            <v>0</v>
          </cell>
          <cell r="N39033" t="str">
            <v>0</v>
          </cell>
          <cell r="O39033">
            <v>0</v>
          </cell>
          <cell r="P39033" t="str">
            <v>Nguyễn Ngọc Anh Thư</v>
          </cell>
          <cell r="Q39033" t="str">
            <v>BH-16C Xuất Bán Chi Nhánh (Không Sắp Xe)</v>
          </cell>
        </row>
        <row r="39034">
          <cell r="D39034" t="str">
            <v>HCM-PX-2410-02949</v>
          </cell>
          <cell r="E39034" t="str">
            <v>TRƯƠNG TẤN KIÊN</v>
          </cell>
          <cell r="F39034" t="str">
            <v>Hẻm 197, Liên Khu 5-6, Phường Bình Hưng Hoà B, Quận Bình Tân, Thành phố Hồ Chí Minh, Việt Nam</v>
          </cell>
          <cell r="G39034" t="str">
            <v/>
          </cell>
          <cell r="H39034" t="str">
            <v>Lương Hoàng Hiệp</v>
          </cell>
          <cell r="I39034">
            <v>0</v>
          </cell>
          <cell r="J39034">
            <v>0</v>
          </cell>
          <cell r="K39034">
            <v>0</v>
          </cell>
          <cell r="L39034">
            <v>0</v>
          </cell>
          <cell r="M39034">
            <v>0</v>
          </cell>
          <cell r="N39034" t="str">
            <v>0</v>
          </cell>
          <cell r="O39034">
            <v>0</v>
          </cell>
          <cell r="P39034" t="str">
            <v>Lê Thị Huyền Trang</v>
          </cell>
          <cell r="Q39034" t="str">
            <v>BH-03F Xuất Bảo Hành</v>
          </cell>
        </row>
        <row r="39035">
          <cell r="D39035" t="str">
            <v>HCM-PX-2410-02951</v>
          </cell>
          <cell r="E39035" t="str">
            <v>CÔNG TY TNHH KỸ THUẬT GREENTECH VINA</v>
          </cell>
          <cell r="F39035" t="str">
            <v>1737/36B Quốc Lộ 1, Khu phố 2A, Phường Tân Thới Hiệp, Quận 12, Thành phố Hồ Chí Minh, Việt Nam</v>
          </cell>
          <cell r="G39035" t="str">
            <v/>
          </cell>
          <cell r="H39035" t="str">
            <v>Nguyễn Hoàng Quân</v>
          </cell>
          <cell r="I39035">
            <v>0</v>
          </cell>
          <cell r="J39035">
            <v>0</v>
          </cell>
          <cell r="K39035">
            <v>0</v>
          </cell>
          <cell r="L39035">
            <v>0</v>
          </cell>
          <cell r="M39035">
            <v>15200000</v>
          </cell>
          <cell r="N39035" t="str">
            <v>0</v>
          </cell>
          <cell r="O39035">
            <v>16720000</v>
          </cell>
          <cell r="P39035" t="str">
            <v>Lê Thị Huyền Trang</v>
          </cell>
          <cell r="Q39035" t="str">
            <v>BH-03A Bán Hàng</v>
          </cell>
        </row>
        <row r="39036">
          <cell r="D39036" t="str">
            <v>HCM-PX-2410-02952</v>
          </cell>
          <cell r="E39036" t="str">
            <v>CÔNG TY TNHH KỸ THUẬT CÔNG NGHỆ OMEGA</v>
          </cell>
          <cell r="F39036" t="str">
            <v>23/70 Tân Thới Nhất 18, Phường Tân Thới Nhất, Quận 12, Thành phố Hồ Chí Minh, Việt Nam</v>
          </cell>
          <cell r="G39036" t="str">
            <v/>
          </cell>
          <cell r="H39036" t="str">
            <v>Lê Quốc Dũng</v>
          </cell>
          <cell r="I39036">
            <v>0</v>
          </cell>
          <cell r="J39036">
            <v>0</v>
          </cell>
          <cell r="K39036">
            <v>0</v>
          </cell>
          <cell r="L39036">
            <v>0</v>
          </cell>
          <cell r="M39036">
            <v>349000</v>
          </cell>
          <cell r="N39036" t="str">
            <v>0</v>
          </cell>
          <cell r="O39036">
            <v>376920</v>
          </cell>
          <cell r="P39036" t="str">
            <v>Lê Thị Huyền Trang</v>
          </cell>
          <cell r="Q39036" t="str">
            <v>BH-03A Bán Hàng</v>
          </cell>
        </row>
        <row r="39037">
          <cell r="D39037" t="str">
            <v>HCM-PX-2410-02953</v>
          </cell>
          <cell r="E39037" t="str">
            <v>CÔNG TY TNHH CHẾ TẠO MÁY ĐẠI NAM</v>
          </cell>
          <cell r="F39037" t="str">
            <v>422A3/17 Ấp 1, Xã An Phú Tây, Huyện Bình Chánh, TPHCM, Việt Nam</v>
          </cell>
          <cell r="G39037" t="str">
            <v/>
          </cell>
          <cell r="H39037" t="str">
            <v>Lê Quốc Dũng</v>
          </cell>
          <cell r="I39037">
            <v>0</v>
          </cell>
          <cell r="J39037">
            <v>0</v>
          </cell>
          <cell r="K39037">
            <v>0</v>
          </cell>
          <cell r="L39037">
            <v>0</v>
          </cell>
          <cell r="M39037">
            <v>13008000</v>
          </cell>
          <cell r="N39037" t="str">
            <v>0</v>
          </cell>
          <cell r="O39037">
            <v>13008000</v>
          </cell>
          <cell r="P39037" t="str">
            <v>Lê Thị Huyền Trang</v>
          </cell>
          <cell r="Q39037" t="str">
            <v>BH-03A Bán Hàng</v>
          </cell>
        </row>
        <row r="39038">
          <cell r="D39038" t="str">
            <v>HNI-PX-2410-00790</v>
          </cell>
          <cell r="E39038" t="str">
            <v>CÔNG TY TNHH ĐIỆN MÁY XUÂN TRƯỜNG</v>
          </cell>
          <cell r="F39038" t="str">
            <v>53 Trường Chinh, Phương Mai, Đống Đa, Hà Nội, Việt Nam</v>
          </cell>
          <cell r="G39038" t="str">
            <v/>
          </cell>
          <cell r="H39038" t="str">
            <v>Trần Văn Tuyền</v>
          </cell>
          <cell r="I39038">
            <v>0</v>
          </cell>
          <cell r="J39038">
            <v>0</v>
          </cell>
          <cell r="K39038">
            <v>0</v>
          </cell>
          <cell r="L39038">
            <v>0</v>
          </cell>
          <cell r="M39038">
            <v>2949000</v>
          </cell>
          <cell r="N39038" t="str">
            <v>0</v>
          </cell>
          <cell r="O39038">
            <v>3243900</v>
          </cell>
          <cell r="P39038" t="str">
            <v>Nguyễn Diệu Thùy</v>
          </cell>
          <cell r="Q39038" t="str">
            <v>BH-03A Bán Hàng</v>
          </cell>
        </row>
        <row r="39039">
          <cell r="D39039" t="str">
            <v>HCM-PX-2410-02954</v>
          </cell>
          <cell r="E39039" t="str">
            <v>HCM bán cho HN</v>
          </cell>
          <cell r="F39039" t="str">
            <v>Lô 05 -10A Khu Công nghiệp Hoàng Mai, Phường Hoàng Văn Thụ, Quận Hoàng Mai, Thành phố Hà Nội, Việt Nam</v>
          </cell>
          <cell r="G39039" t="str">
            <v/>
          </cell>
          <cell r="H39039" t="str">
            <v>Sale HCM Nội Bộ</v>
          </cell>
          <cell r="I39039">
            <v>0</v>
          </cell>
          <cell r="J39039">
            <v>0</v>
          </cell>
          <cell r="K39039">
            <v>0</v>
          </cell>
          <cell r="L39039">
            <v>0</v>
          </cell>
          <cell r="M39039">
            <v>0</v>
          </cell>
          <cell r="N39039" t="str">
            <v>0</v>
          </cell>
          <cell r="O39039">
            <v>0</v>
          </cell>
          <cell r="P39039" t="str">
            <v>Nguyễn Ngọc Bảo Châu</v>
          </cell>
          <cell r="Q39039" t="str">
            <v>BH-16A Xuất Bán Chi Nhánh</v>
          </cell>
        </row>
        <row r="39040">
          <cell r="D39040" t="str">
            <v>HNI-PX-2410-00794</v>
          </cell>
          <cell r="E39040" t="str">
            <v>CÔNG TY CỔ PHẦN CÔNG NGHỆ PTECH VIỆT NAM</v>
          </cell>
          <cell r="F39040" t="str">
            <v>Thôn Thọ Am, Xã Liên Ninh, Huyện Thanh Trì, Thành phố Hà Nội, Việt Nam</v>
          </cell>
          <cell r="G39040" t="str">
            <v/>
          </cell>
          <cell r="H39040" t="str">
            <v>Nguyễn Văn Linh</v>
          </cell>
          <cell r="I39040">
            <v>0</v>
          </cell>
          <cell r="J39040">
            <v>0</v>
          </cell>
          <cell r="K39040">
            <v>0</v>
          </cell>
          <cell r="L39040">
            <v>0</v>
          </cell>
          <cell r="M39040">
            <v>19736000</v>
          </cell>
          <cell r="N39040" t="str">
            <v>0</v>
          </cell>
          <cell r="O39040">
            <v>21709600</v>
          </cell>
          <cell r="P39040" t="str">
            <v>Trần Thị Thanh Phương</v>
          </cell>
          <cell r="Q39040" t="str">
            <v>BH-03A Bán Hàng</v>
          </cell>
        </row>
        <row r="39041">
          <cell r="D39041" t="str">
            <v>CTH-PX-2410-00355</v>
          </cell>
          <cell r="E39041" t="str">
            <v>ĐIỆN CƠ LONG VĨNH LONG</v>
          </cell>
          <cell r="F39041" t="str">
            <v>Võ Văn Kiệt, P9, TP. Vĩnh Long, Việt Nam</v>
          </cell>
          <cell r="G39041" t="str">
            <v/>
          </cell>
          <cell r="H39041" t="str">
            <v>Đoàn Thanh Liêm</v>
          </cell>
          <cell r="I39041">
            <v>0</v>
          </cell>
          <cell r="J39041">
            <v>0</v>
          </cell>
          <cell r="K39041">
            <v>0</v>
          </cell>
          <cell r="L39041">
            <v>0</v>
          </cell>
          <cell r="M39041">
            <v>31536400</v>
          </cell>
          <cell r="N39041" t="str">
            <v>0</v>
          </cell>
          <cell r="O39041">
            <v>31536400</v>
          </cell>
          <cell r="P39041" t="str">
            <v>Nguyễn Thị Bửu Trân</v>
          </cell>
          <cell r="Q39041" t="str">
            <v>BH-03A Bán Hàng</v>
          </cell>
        </row>
        <row r="39042">
          <cell r="D39042" t="str">
            <v>HCM-PX-2410-02957</v>
          </cell>
          <cell r="E39042" t="str">
            <v>CÔNG TY TNHH MTV TM SX NƯỚC ĐÁ THUẬN PHÁT</v>
          </cell>
          <cell r="F39042" t="str">
            <v>479B Đường Phạm Hữu Lầu, Ấp 4, Xã Phước Kiển, Huyện Nhà Bè, Thành phố Hồ Chí Minh, Việt Nam</v>
          </cell>
          <cell r="G39042" t="str">
            <v/>
          </cell>
          <cell r="H39042" t="str">
            <v>Đoàn Trần Bửu Đăng</v>
          </cell>
          <cell r="I39042">
            <v>0</v>
          </cell>
          <cell r="J39042">
            <v>0</v>
          </cell>
          <cell r="K39042">
            <v>0</v>
          </cell>
          <cell r="L39042">
            <v>0</v>
          </cell>
          <cell r="M39042">
            <v>5934000</v>
          </cell>
          <cell r="N39042" t="str">
            <v>0</v>
          </cell>
          <cell r="O39042">
            <v>6527400</v>
          </cell>
          <cell r="P39042" t="str">
            <v>Lê Thị Huyền Trang</v>
          </cell>
          <cell r="Q39042" t="str">
            <v>BH-03A Bán Hàng</v>
          </cell>
        </row>
        <row r="39043">
          <cell r="D39043" t="str">
            <v>HNI-PX-2410-00796</v>
          </cell>
          <cell r="E39043" t="str">
            <v>CÔNG TY TNHH ĐIỆN TỰ ĐỘNG HÓA T&amp;T</v>
          </cell>
          <cell r="F39043" t="str">
            <v>Thôn Xuân Hội, Xã Lạc Vệ, Huyện Tiên Du, Bắc Ninh, Việt Nam</v>
          </cell>
          <cell r="G39043" t="str">
            <v/>
          </cell>
          <cell r="H39043" t="str">
            <v>Nguyễn Văn Linh</v>
          </cell>
          <cell r="I39043">
            <v>0</v>
          </cell>
          <cell r="J39043">
            <v>0</v>
          </cell>
          <cell r="K39043">
            <v>0</v>
          </cell>
          <cell r="L39043">
            <v>0</v>
          </cell>
          <cell r="M39043">
            <v>14458500</v>
          </cell>
          <cell r="N39043" t="str">
            <v>0</v>
          </cell>
          <cell r="O39043">
            <v>14458500</v>
          </cell>
          <cell r="P39043" t="str">
            <v>Nguyễn Diệu Thùy</v>
          </cell>
          <cell r="Q39043" t="str">
            <v>BH-03A Bán Hàng</v>
          </cell>
        </row>
        <row r="39044">
          <cell r="D39044" t="str">
            <v>HNI-PX-2410-00797</v>
          </cell>
          <cell r="E39044" t="str">
            <v>ANH QUANG SE PHÚC THỌ</v>
          </cell>
          <cell r="F39044" t="str">
            <v>Thành phố Hà Nội, Việt Nam</v>
          </cell>
          <cell r="G39044" t="str">
            <v/>
          </cell>
          <cell r="H39044" t="str">
            <v>Nguyễn Hữu Phước</v>
          </cell>
          <cell r="I39044">
            <v>0</v>
          </cell>
          <cell r="J39044">
            <v>0</v>
          </cell>
          <cell r="K39044">
            <v>0</v>
          </cell>
          <cell r="L39044">
            <v>0</v>
          </cell>
          <cell r="M39044">
            <v>3408000</v>
          </cell>
          <cell r="N39044" t="str">
            <v>0</v>
          </cell>
          <cell r="O39044">
            <v>3408000</v>
          </cell>
          <cell r="P39044" t="str">
            <v>Nguyễn Diệu Thùy</v>
          </cell>
          <cell r="Q39044" t="str">
            <v>BH-03A Bán Hàng</v>
          </cell>
        </row>
        <row r="39045">
          <cell r="D39045" t="str">
            <v>HCM-PX-2410-02963</v>
          </cell>
          <cell r="E39045" t="str">
            <v>CÔNG TY TNHH PHÁT TRIỂN ĐIỆN MẶT TRỜI ÁNH DƯƠNG</v>
          </cell>
          <cell r="F39045" t="str">
            <v>170A Đường N15, KDC DV Tân Bình, Khu phố Đông Thành, Phường Tân Đông Hiệp, Thành phố Dĩ An, Tỉnh Bình Dương, Việt Nam</v>
          </cell>
          <cell r="G39045" t="str">
            <v/>
          </cell>
          <cell r="H39045" t="str">
            <v>Nguyễn Hà Thái</v>
          </cell>
          <cell r="I39045">
            <v>0</v>
          </cell>
          <cell r="J39045">
            <v>0</v>
          </cell>
          <cell r="K39045">
            <v>0</v>
          </cell>
          <cell r="L39045">
            <v>0</v>
          </cell>
          <cell r="M39045">
            <v>0</v>
          </cell>
          <cell r="N39045" t="str">
            <v>0</v>
          </cell>
          <cell r="O39045">
            <v>0</v>
          </cell>
          <cell r="P39045" t="str">
            <v>Nguyễn Ngọc Anh Thư</v>
          </cell>
          <cell r="Q39045" t="str">
            <v>BH-03F Xuất Bảo Hành</v>
          </cell>
        </row>
        <row r="39046">
          <cell r="D39046" t="str">
            <v>HCM-PX-2410-02964</v>
          </cell>
          <cell r="E39046" t="str">
            <v>CÔNG TY TNHH SX TM TÂN ĐẠI CHÂU</v>
          </cell>
          <cell r="F39046" t="str">
            <v>106/16 Đường Trương Văn Thành, Khu phố 6, Phường Hiệp Phú, Thành phố Thủ Đức, Thành phố Hồ Chí Minh, Việt Nam</v>
          </cell>
          <cell r="G39046" t="str">
            <v/>
          </cell>
          <cell r="H39046" t="str">
            <v>Phạm Hoàng Linh</v>
          </cell>
          <cell r="I39046">
            <v>0</v>
          </cell>
          <cell r="J39046">
            <v>0</v>
          </cell>
          <cell r="K39046">
            <v>0</v>
          </cell>
          <cell r="L39046">
            <v>0</v>
          </cell>
          <cell r="M39046">
            <v>0</v>
          </cell>
          <cell r="N39046" t="str">
            <v>0</v>
          </cell>
          <cell r="O39046">
            <v>0</v>
          </cell>
          <cell r="P39046" t="str">
            <v>Lê Thị Huyền Trang</v>
          </cell>
          <cell r="Q39046" t="str">
            <v>BH-03F Xuất Bảo Hành</v>
          </cell>
        </row>
        <row r="39047">
          <cell r="D39047" t="str">
            <v>HCM-PX-2410-02966</v>
          </cell>
          <cell r="E39047" t="str">
            <v>MÁY XÂY DỰNG PHONG PHÚC</v>
          </cell>
          <cell r="F39047" t="str">
            <v>350/33/10/15 Quốc Lộ 1A, Phường An Phú Đông, Quận 12, TP HCM, Việt Nam</v>
          </cell>
          <cell r="G39047" t="str">
            <v/>
          </cell>
          <cell r="H39047" t="str">
            <v>Tô Thành Đạo</v>
          </cell>
          <cell r="I39047">
            <v>0</v>
          </cell>
          <cell r="J39047">
            <v>0</v>
          </cell>
          <cell r="K39047">
            <v>0</v>
          </cell>
          <cell r="L39047">
            <v>0</v>
          </cell>
          <cell r="M39047">
            <v>0</v>
          </cell>
          <cell r="N39047" t="str">
            <v>0</v>
          </cell>
          <cell r="O39047">
            <v>0</v>
          </cell>
          <cell r="P39047" t="str">
            <v>Mai Quỳnh Giao</v>
          </cell>
          <cell r="Q39047" t="str">
            <v>BH-03F Xuất Bảo Hành</v>
          </cell>
        </row>
        <row r="39048">
          <cell r="D39048" t="str">
            <v>HCM-PX-2410-02967</v>
          </cell>
          <cell r="E39048" t="str">
            <v>CÔNG TY TNHH SX TM TÂN ĐẠI CHÂU</v>
          </cell>
          <cell r="F39048" t="str">
            <v>106/16 Đường Trương Văn Thành, Khu phố 6, Phường Hiệp Phú, Thành phố Thủ Đức, Thành phố Hồ Chí Minh, Việt Nam</v>
          </cell>
          <cell r="G39048" t="str">
            <v/>
          </cell>
          <cell r="H39048" t="str">
            <v>Phạm Hoàng Linh</v>
          </cell>
          <cell r="I39048">
            <v>0</v>
          </cell>
          <cell r="J39048">
            <v>0</v>
          </cell>
          <cell r="K39048">
            <v>0</v>
          </cell>
          <cell r="L39048">
            <v>0</v>
          </cell>
          <cell r="M39048">
            <v>0</v>
          </cell>
          <cell r="N39048" t="str">
            <v>0</v>
          </cell>
          <cell r="O39048">
            <v>0</v>
          </cell>
          <cell r="P39048" t="str">
            <v>Mai Quỳnh Giao</v>
          </cell>
          <cell r="Q39048" t="str">
            <v>BH-03F Xuất Bảo Hành</v>
          </cell>
        </row>
        <row r="39049">
          <cell r="D39049" t="str">
            <v>HCM-PX-2410-02969</v>
          </cell>
          <cell r="E39049" t="str">
            <v>CÔNG TY TNHH KỸ THUẬT ĐIỆN - TỰ ĐỘNG TOÀN DIỆN</v>
          </cell>
          <cell r="F39049" t="str">
            <v>52 Nguyễn Thái Bình, Phường 4, Quận Tân Bình, Thành phố Hồ Chí Minh, Việt Nam</v>
          </cell>
          <cell r="G39049" t="str">
            <v/>
          </cell>
          <cell r="H39049" t="str">
            <v>Nguyễn Tấn Tài</v>
          </cell>
          <cell r="I39049">
            <v>0</v>
          </cell>
          <cell r="J39049">
            <v>0</v>
          </cell>
          <cell r="K39049">
            <v>0</v>
          </cell>
          <cell r="L39049">
            <v>0</v>
          </cell>
          <cell r="M39049">
            <v>1946430</v>
          </cell>
          <cell r="N39049" t="str">
            <v>0</v>
          </cell>
          <cell r="O39049">
            <v>1946430</v>
          </cell>
          <cell r="P39049" t="str">
            <v>Mai Quỳnh Giao</v>
          </cell>
          <cell r="Q39049" t="str">
            <v>BH-03A Bán Hàng</v>
          </cell>
        </row>
        <row r="39050">
          <cell r="D39050" t="str">
            <v>HCM-PX-2410-02970</v>
          </cell>
          <cell r="E39050" t="str">
            <v>CÔNG TY TNHH PHƯƠNG LAI</v>
          </cell>
          <cell r="F39050" t="str">
            <v>232 Đường số 18, Phường Bình Hưng Hòa, Quận Bình Tân, Thành phố Hồ Chí Minh, Việt Nam</v>
          </cell>
          <cell r="G39050" t="str">
            <v/>
          </cell>
          <cell r="H39050" t="str">
            <v>Nguyễn Quốc Duy</v>
          </cell>
          <cell r="I39050">
            <v>0</v>
          </cell>
          <cell r="K39050">
            <v>0</v>
          </cell>
          <cell r="L39050">
            <v>0</v>
          </cell>
          <cell r="M39050">
            <v>400000</v>
          </cell>
          <cell r="N39050" t="str">
            <v>0</v>
          </cell>
          <cell r="O39050">
            <v>440000</v>
          </cell>
          <cell r="P39050" t="str">
            <v>Nguyễn Ngọc Bảo Châu</v>
          </cell>
          <cell r="Q39050" t="str">
            <v>BH-03A Bán Hàng</v>
          </cell>
        </row>
        <row r="39051">
          <cell r="D39051" t="str">
            <v>HNI-PX-2410-00799</v>
          </cell>
          <cell r="E39051" t="str">
            <v>ANH NGHIÊM HỮU KHOA</v>
          </cell>
          <cell r="F39051" t="str">
            <v>Số 17 đường Cầu Rào, Phường Anh Dũng, Quận Dương Kinh, Thành phố Hải Phòng, Việt Nam</v>
          </cell>
          <cell r="G39051" t="str">
            <v/>
          </cell>
          <cell r="H39051" t="str">
            <v>Ngô Võ Đại Thắng</v>
          </cell>
          <cell r="I39051">
            <v>0</v>
          </cell>
          <cell r="J39051">
            <v>0</v>
          </cell>
          <cell r="K39051">
            <v>0</v>
          </cell>
          <cell r="L39051">
            <v>0</v>
          </cell>
          <cell r="M39051">
            <v>3181818</v>
          </cell>
          <cell r="N39051" t="str">
            <v>0</v>
          </cell>
          <cell r="O39051">
            <v>3500000</v>
          </cell>
          <cell r="P39051" t="str">
            <v>Nguyễn Diệu Thùy</v>
          </cell>
          <cell r="Q39051" t="str">
            <v>BH-03A Bán Hàng</v>
          </cell>
        </row>
        <row r="39052">
          <cell r="D39052" t="str">
            <v>HCM-PX-2410-02971</v>
          </cell>
          <cell r="E39052" t="str">
            <v>CÔNG TY TNHH KỸ THUẬT TỰ ĐỘNG QT</v>
          </cell>
          <cell r="F39052" t="str">
            <v>738 Trường Chinh, Phường 15, Quận Tân Bình, Thành phố Hồ Chí Minh, Việt Nam</v>
          </cell>
          <cell r="G39052" t="str">
            <v/>
          </cell>
          <cell r="H39052" t="str">
            <v>Nguyễn Hoàng Quân</v>
          </cell>
          <cell r="I39052">
            <v>0</v>
          </cell>
          <cell r="J39052">
            <v>0</v>
          </cell>
          <cell r="K39052">
            <v>0</v>
          </cell>
          <cell r="L39052">
            <v>0</v>
          </cell>
          <cell r="M39052">
            <v>5077950</v>
          </cell>
          <cell r="N39052" t="str">
            <v>0</v>
          </cell>
          <cell r="O39052">
            <v>5585745</v>
          </cell>
          <cell r="P39052" t="str">
            <v>Lê Thị Huyền Trang</v>
          </cell>
          <cell r="Q39052" t="str">
            <v>BH-03A Bán Hàng</v>
          </cell>
        </row>
        <row r="39053">
          <cell r="D39053" t="str">
            <v>HCM-PX-2410-02976</v>
          </cell>
          <cell r="E39053" t="str">
            <v>CÔNG TY TNHH KỸ THUẬT TỰ ĐỘNG QT</v>
          </cell>
          <cell r="F39053" t="str">
            <v>738 Trường Chinh, Phường 15, Quận Tân Bình, Thành phố Hồ Chí Minh, Việt Nam</v>
          </cell>
          <cell r="G39053" t="str">
            <v/>
          </cell>
          <cell r="H39053" t="str">
            <v>Nguyễn Hoàng Quân</v>
          </cell>
          <cell r="I39053">
            <v>0</v>
          </cell>
          <cell r="J39053">
            <v>0</v>
          </cell>
          <cell r="K39053">
            <v>0</v>
          </cell>
          <cell r="L39053">
            <v>0</v>
          </cell>
          <cell r="M39053">
            <v>15762500</v>
          </cell>
          <cell r="N39053" t="str">
            <v>0</v>
          </cell>
          <cell r="O39053">
            <v>17338750</v>
          </cell>
          <cell r="P39053" t="str">
            <v>Lê Thị Huyền Trang</v>
          </cell>
          <cell r="Q39053" t="str">
            <v>BH-03A Bán Hàng</v>
          </cell>
        </row>
        <row r="39054">
          <cell r="D39054" t="str">
            <v>HCM-PX-2410-02977</v>
          </cell>
          <cell r="E39054" t="str">
            <v>CÔNG TY TNHH KỸ THUẬT ĐIỆN THÀNH ĐẠT</v>
          </cell>
          <cell r="F39054" t="str">
            <v>Số 416 Đường Hai Bà Trưng, Phường Trần Phú, Thành phố Quảng Ngãi, Tỉnh Quảng Ngãi, Việt Nam</v>
          </cell>
          <cell r="G39054" t="str">
            <v/>
          </cell>
          <cell r="H39054" t="str">
            <v>Trần Văn Thiên Nam</v>
          </cell>
          <cell r="I39054">
            <v>0</v>
          </cell>
          <cell r="J39054">
            <v>0</v>
          </cell>
          <cell r="K39054">
            <v>0</v>
          </cell>
          <cell r="L39054">
            <v>0</v>
          </cell>
          <cell r="M39054">
            <v>4442000</v>
          </cell>
          <cell r="N39054" t="str">
            <v>0</v>
          </cell>
          <cell r="O39054">
            <v>4886200</v>
          </cell>
          <cell r="P39054" t="str">
            <v>Mai Quỳnh Giao</v>
          </cell>
          <cell r="Q39054" t="str">
            <v>BH-03A Bán Hàng</v>
          </cell>
        </row>
        <row r="39055">
          <cell r="D39055" t="str">
            <v>HCM-PX-2410-02979</v>
          </cell>
          <cell r="E39055" t="str">
            <v>CÔNG TY TNHH SẢN XUẤT THƯƠNG MẠI CÀ PHÊ QUỐC THIỆN</v>
          </cell>
          <cell r="F39055" t="str">
            <v>30/13 Đường Kênh 1, Khu phố 5, Phường Tân Tạo A, Quận Bình Tân, Thành phố Hồ Chí Minh, Việt Nam</v>
          </cell>
          <cell r="G39055" t="str">
            <v/>
          </cell>
          <cell r="H39055" t="str">
            <v>Lai Hoàn Bảo</v>
          </cell>
          <cell r="I39055">
            <v>0</v>
          </cell>
          <cell r="J39055">
            <v>50000</v>
          </cell>
          <cell r="K39055">
            <v>0</v>
          </cell>
          <cell r="L39055">
            <v>0</v>
          </cell>
          <cell r="M39055">
            <v>0</v>
          </cell>
          <cell r="N39055" t="str">
            <v>0</v>
          </cell>
          <cell r="O39055">
            <v>0</v>
          </cell>
          <cell r="P39055" t="str">
            <v>Mai Quỳnh Giao</v>
          </cell>
          <cell r="Q39055" t="str">
            <v>BH-03F Xuất Bảo Hành</v>
          </cell>
        </row>
        <row r="39056">
          <cell r="D39056" t="str">
            <v>CTH-PX-2410-00357</v>
          </cell>
          <cell r="E39056" t="str">
            <v>HỘ KINH DOANH THẾ ANH</v>
          </cell>
          <cell r="F39056" t="str">
            <v>105/1 KP05 Thị trấn Mỏ Cày Huyện Mỏ Cày Nam Tỉnh Bến Tre, Việt Nam</v>
          </cell>
          <cell r="G39056" t="str">
            <v/>
          </cell>
          <cell r="H39056" t="str">
            <v>Sale Cần Thơ SL</v>
          </cell>
          <cell r="I39056">
            <v>0</v>
          </cell>
          <cell r="J39056">
            <v>0</v>
          </cell>
          <cell r="K39056">
            <v>0</v>
          </cell>
          <cell r="L39056">
            <v>0</v>
          </cell>
          <cell r="M39056">
            <v>43524446</v>
          </cell>
          <cell r="N39056" t="str">
            <v>0</v>
          </cell>
          <cell r="O39056">
            <v>47876891</v>
          </cell>
          <cell r="P39056" t="str">
            <v>Nguyễn Thị Bửu Trân</v>
          </cell>
          <cell r="Q39056" t="str">
            <v>BH-03A Bán Hàng</v>
          </cell>
        </row>
        <row r="39057">
          <cell r="D39057" t="str">
            <v>HCM-PX-2410-02980</v>
          </cell>
          <cell r="E39057" t="str">
            <v>CÔNG TY TNHH KỸ THUẬT TỰ ĐỘNG QT</v>
          </cell>
          <cell r="F39057" t="str">
            <v>738 Trường Chinh, Phường 15, Quận Tân Bình, Thành phố Hồ Chí Minh, Việt Nam</v>
          </cell>
          <cell r="G39057" t="str">
            <v/>
          </cell>
          <cell r="H39057" t="str">
            <v>Nguyễn Hoàng Quân</v>
          </cell>
          <cell r="I39057">
            <v>0</v>
          </cell>
          <cell r="J39057">
            <v>69000</v>
          </cell>
          <cell r="K39057">
            <v>0</v>
          </cell>
          <cell r="L39057">
            <v>0</v>
          </cell>
          <cell r="M39057">
            <v>25845650</v>
          </cell>
          <cell r="N39057" t="str">
            <v>0</v>
          </cell>
          <cell r="O39057">
            <v>28430215</v>
          </cell>
          <cell r="P39057" t="str">
            <v>Lê Thị Huyền Trang</v>
          </cell>
          <cell r="Q39057" t="str">
            <v>BH-03A Bán Hàng</v>
          </cell>
        </row>
        <row r="39058">
          <cell r="D39058" t="str">
            <v>HCM-PX-2410-02981</v>
          </cell>
          <cell r="E39058" t="str">
            <v>CÔNG TY TNHH TM KỸ THUẬT QUANG THẮNG</v>
          </cell>
          <cell r="F39058" t="str">
            <v>Số 50 Đường Chu Văn An, Phường Tân An, Thành phố Buôn Ma Thuột, Tỉnh Đắk Lắk, Việt Nam</v>
          </cell>
          <cell r="G39058" t="str">
            <v/>
          </cell>
          <cell r="H39058" t="str">
            <v>Trần Văn Thiên Nam</v>
          </cell>
          <cell r="I39058">
            <v>0</v>
          </cell>
          <cell r="J39058">
            <v>0</v>
          </cell>
          <cell r="K39058">
            <v>0</v>
          </cell>
          <cell r="L39058">
            <v>0</v>
          </cell>
          <cell r="M39058">
            <v>6862000</v>
          </cell>
          <cell r="N39058" t="str">
            <v>0</v>
          </cell>
          <cell r="O39058">
            <v>7548200</v>
          </cell>
          <cell r="P39058" t="str">
            <v>Mai Quỳnh Giao</v>
          </cell>
          <cell r="Q39058" t="str">
            <v>BH-03A Bán Hàng</v>
          </cell>
        </row>
        <row r="39059">
          <cell r="D39059" t="str">
            <v>HCM-PX-2410-02982</v>
          </cell>
          <cell r="E39059" t="str">
            <v>CÔNG TY TNHH TRIỆU HOÀNG PHÁT</v>
          </cell>
          <cell r="F39059" t="str">
            <v>105/37 Hoàng Hoa Thám, Phường 6, Quận Bình Thạnh, Thành phố Hồ Chí Minh, Việt Nam</v>
          </cell>
          <cell r="G39059" t="str">
            <v/>
          </cell>
          <cell r="H39059" t="str">
            <v>Trần Bảo Quốc</v>
          </cell>
          <cell r="I39059">
            <v>0</v>
          </cell>
          <cell r="J39059">
            <v>0</v>
          </cell>
          <cell r="K39059">
            <v>0</v>
          </cell>
          <cell r="L39059">
            <v>0</v>
          </cell>
          <cell r="M39059">
            <v>15134000</v>
          </cell>
          <cell r="N39059" t="str">
            <v>0</v>
          </cell>
          <cell r="O39059">
            <v>16647400</v>
          </cell>
          <cell r="P39059" t="str">
            <v>Lê Thị Huyền Trang</v>
          </cell>
          <cell r="Q39059" t="str">
            <v>BH-03A Bán Hàng</v>
          </cell>
        </row>
        <row r="39060">
          <cell r="D39060" t="str">
            <v>HNI-PX-2410-00801</v>
          </cell>
          <cell r="E39060" t="str">
            <v>CÔNG TY CỔ PHẦN SẢN XUẤT THƯƠNG MẠI AQE VIỆT NAM</v>
          </cell>
          <cell r="F39060" t="str">
            <v>Số nhà 358 phố Trần Khát Chân, Phường Thanh Nhàn, Quận Hai Bà Trưng, Thành phố Hà Nội, Việt Nam</v>
          </cell>
          <cell r="G39060" t="str">
            <v/>
          </cell>
          <cell r="H39060" t="str">
            <v>Phạm Duy Minh</v>
          </cell>
          <cell r="I39060">
            <v>0</v>
          </cell>
          <cell r="J39060">
            <v>0</v>
          </cell>
          <cell r="K39060">
            <v>0</v>
          </cell>
          <cell r="L39060">
            <v>0</v>
          </cell>
          <cell r="M39060">
            <v>3925000</v>
          </cell>
          <cell r="N39060" t="str">
            <v>0</v>
          </cell>
          <cell r="O39060">
            <v>4317500</v>
          </cell>
          <cell r="P39060" t="str">
            <v>Trần Thị Thanh Phương</v>
          </cell>
          <cell r="Q39060" t="str">
            <v>BH-03A Bán Hàng</v>
          </cell>
        </row>
        <row r="39061">
          <cell r="D39061" t="str">
            <v>HCM-PX-2410-02987</v>
          </cell>
          <cell r="E39061" t="str">
            <v>HCM bán cho CTH</v>
          </cell>
          <cell r="F39061" t="str">
            <v>45 - 47 Bùi Quang Trinh, Phường Phú Thứ, Quận Cái Răng, Thành phố Cần Thơ, Việt Nam</v>
          </cell>
          <cell r="G39061" t="str">
            <v/>
          </cell>
          <cell r="H39061" t="str">
            <v>Sale HCM Nội Bộ</v>
          </cell>
          <cell r="I39061">
            <v>0</v>
          </cell>
          <cell r="J39061">
            <v>0</v>
          </cell>
          <cell r="K39061">
            <v>0</v>
          </cell>
          <cell r="L39061">
            <v>0</v>
          </cell>
          <cell r="M39061">
            <v>0</v>
          </cell>
          <cell r="N39061" t="str">
            <v>0</v>
          </cell>
          <cell r="O39061">
            <v>0</v>
          </cell>
          <cell r="P39061" t="str">
            <v>Mai Quỳnh Giao</v>
          </cell>
          <cell r="Q39061" t="str">
            <v>BH-16C Xuất Bán Chi Nhánh (Không Sắp Xe)</v>
          </cell>
        </row>
        <row r="39062">
          <cell r="D39062" t="str">
            <v>HCM-PX-2410-02988</v>
          </cell>
          <cell r="E39062" t="str">
            <v>CÔNG TY CỔ PHẦN CÔNG NGHỆ GIẢI PHÁP TIẾT KIỆM</v>
          </cell>
          <cell r="F39062" t="str">
            <v>22 Đường Số 8, Khu 2- Bùi Minh Trực, Phường 05, Quận 8, Thành phố Hồ Chí Minh, Việt Nam</v>
          </cell>
          <cell r="G39062" t="str">
            <v/>
          </cell>
          <cell r="H39062" t="str">
            <v>Đoàn Trần Bửu Đăng</v>
          </cell>
          <cell r="I39062">
            <v>0</v>
          </cell>
          <cell r="J39062">
            <v>0</v>
          </cell>
          <cell r="K39062">
            <v>0</v>
          </cell>
          <cell r="L39062">
            <v>0</v>
          </cell>
          <cell r="M39062">
            <v>7159000</v>
          </cell>
          <cell r="N39062" t="str">
            <v>0</v>
          </cell>
          <cell r="O39062">
            <v>7874900</v>
          </cell>
          <cell r="P39062" t="str">
            <v>Lê Thị Huyền Trang</v>
          </cell>
          <cell r="Q39062" t="str">
            <v>BH-03A Bán Hàng</v>
          </cell>
        </row>
        <row r="39063">
          <cell r="D39063" t="str">
            <v>HCM-PX-2410-02989</v>
          </cell>
          <cell r="E39063" t="str">
            <v>CÔNG TY TNHH KỸ THUẬT TỰ ĐỘNG QT</v>
          </cell>
          <cell r="F39063" t="str">
            <v>738 Trường Chinh, Phường 15, Quận Tân Bình, Thành phố Hồ Chí Minh, Việt Nam</v>
          </cell>
          <cell r="G39063" t="str">
            <v/>
          </cell>
          <cell r="H39063" t="str">
            <v>Nguyễn Hoàng Quân</v>
          </cell>
          <cell r="I39063">
            <v>0</v>
          </cell>
          <cell r="J39063">
            <v>0</v>
          </cell>
          <cell r="K39063">
            <v>0</v>
          </cell>
          <cell r="L39063">
            <v>0</v>
          </cell>
          <cell r="M39063">
            <v>2080650</v>
          </cell>
          <cell r="N39063" t="str">
            <v>0</v>
          </cell>
          <cell r="O39063">
            <v>2288715</v>
          </cell>
          <cell r="P39063" t="str">
            <v>Lê Thị Huyền Trang</v>
          </cell>
          <cell r="Q39063" t="str">
            <v>BH-03A Bán Hàng</v>
          </cell>
        </row>
        <row r="39064">
          <cell r="D39064" t="str">
            <v>HCM-PX-2410-02990</v>
          </cell>
          <cell r="E39064" t="str">
            <v>CÔNG TY TNHH MTV XÂY DỰNG - KỸ THUẬT - PHÁT TRIỂN CÔNG NGHỆ NGUYÊN KHẢI HOÀN</v>
          </cell>
          <cell r="F39064" t="str">
            <v>353 Phan Đình Phùng, Phường Chánh Lộ, Thành phố Quảng Ngãi, Tỉnh Quảng Ngãi, Việt Nam</v>
          </cell>
          <cell r="G39064" t="str">
            <v/>
          </cell>
          <cell r="H39064" t="str">
            <v>Nguyễn Văn Hoàn</v>
          </cell>
          <cell r="I39064">
            <v>0</v>
          </cell>
          <cell r="J39064">
            <v>0</v>
          </cell>
          <cell r="K39064">
            <v>0</v>
          </cell>
          <cell r="L39064">
            <v>0</v>
          </cell>
          <cell r="M39064">
            <v>6212000</v>
          </cell>
          <cell r="N39064" t="str">
            <v>0</v>
          </cell>
          <cell r="O39064">
            <v>6833200</v>
          </cell>
          <cell r="P39064" t="str">
            <v>Nguyễn Ngọc Anh Thư</v>
          </cell>
          <cell r="Q39064" t="str">
            <v>BH-03A Bán Hàng</v>
          </cell>
        </row>
        <row r="39065">
          <cell r="D39065" t="str">
            <v>HNI-PX-2410-00803</v>
          </cell>
          <cell r="E39065" t="str">
            <v>CÔNG TY TNHH ĐIỆN MÁY XUÂN TRƯỜNG</v>
          </cell>
          <cell r="F39065" t="str">
            <v>53 Trường Chinh, Phương Mai, Đống Đa, Hà Nội, Việt Nam</v>
          </cell>
          <cell r="G39065" t="str">
            <v/>
          </cell>
          <cell r="H39065" t="str">
            <v>Trần Văn Tuyền</v>
          </cell>
          <cell r="I39065">
            <v>0</v>
          </cell>
          <cell r="J39065">
            <v>0</v>
          </cell>
          <cell r="K39065">
            <v>0</v>
          </cell>
          <cell r="L39065">
            <v>0</v>
          </cell>
          <cell r="M39065">
            <v>0</v>
          </cell>
          <cell r="N39065" t="str">
            <v>0</v>
          </cell>
          <cell r="O39065">
            <v>0</v>
          </cell>
          <cell r="P39065" t="str">
            <v>Trần Thị Thanh Phương</v>
          </cell>
          <cell r="Q39065" t="str">
            <v>BH-03F Xuất Bảo Hành</v>
          </cell>
        </row>
        <row r="39066">
          <cell r="D39066" t="str">
            <v>HCM-PX-2410-02998</v>
          </cell>
          <cell r="E39066" t="str">
            <v>CÔNG TY TNHH DỊCH VỤ XÂY DỰNG VÀ LẮP ĐẶT THIÊN HỒNG PHÚC</v>
          </cell>
          <cell r="F39066" t="str">
            <v>Số 37 đường DC 13, P. Sơn Kỳ, Q.Tân phú, TP HCM, Việt Nam</v>
          </cell>
          <cell r="G39066" t="str">
            <v/>
          </cell>
          <cell r="H39066" t="str">
            <v>Lê Quốc Dũng</v>
          </cell>
          <cell r="I39066">
            <v>0</v>
          </cell>
          <cell r="J39066">
            <v>0</v>
          </cell>
          <cell r="K39066">
            <v>0</v>
          </cell>
          <cell r="L39066">
            <v>0</v>
          </cell>
          <cell r="M39066">
            <v>4418000</v>
          </cell>
          <cell r="N39066" t="str">
            <v>0</v>
          </cell>
          <cell r="O39066">
            <v>4418000</v>
          </cell>
          <cell r="P39066" t="str">
            <v>Lê Thị Huyền Trang</v>
          </cell>
          <cell r="Q39066" t="str">
            <v>BH-03A Bán Hàng</v>
          </cell>
        </row>
        <row r="39067">
          <cell r="D39067" t="str">
            <v>HCM-PX-2410-02999</v>
          </cell>
          <cell r="E39067" t="str">
            <v>CÔNG TY TNHH CÔNG NGHỆ HOÀNG SANG</v>
          </cell>
          <cell r="F39067" t="str">
            <v>252/36 Phạm Văn Chiêu, Phường 9, Quận Gò Vấp, Thành phố Hồ Chí Minh, Việt Nam</v>
          </cell>
          <cell r="G39067" t="str">
            <v/>
          </cell>
          <cell r="H39067" t="str">
            <v>Lê Công Tuấn</v>
          </cell>
          <cell r="I39067">
            <v>0</v>
          </cell>
          <cell r="J39067">
            <v>0</v>
          </cell>
          <cell r="K39067">
            <v>0</v>
          </cell>
          <cell r="L39067">
            <v>0</v>
          </cell>
          <cell r="M39067">
            <v>0</v>
          </cell>
          <cell r="N39067" t="str">
            <v>0</v>
          </cell>
          <cell r="O39067">
            <v>0</v>
          </cell>
          <cell r="P39067" t="str">
            <v>Mai Quỳnh Giao</v>
          </cell>
          <cell r="Q39067" t="str">
            <v>BH-03F Xuất Bảo Hành</v>
          </cell>
        </row>
        <row r="39068">
          <cell r="D39068" t="str">
            <v>HCM-PX-2410-03000</v>
          </cell>
          <cell r="E39068" t="str">
            <v>CÔNG TY TNHH SẢN XUẤT THƯƠNG MẠI CẦU TRỤC HOÀNG ANH</v>
          </cell>
          <cell r="F39068" t="str">
            <v>90/1 Đặng Thúc Vịnh, Xã Thới Tam Thôn, Huyện Hóc Môn, Thành phố Hồ Chí Minh, Việt Nam</v>
          </cell>
          <cell r="G39068" t="str">
            <v/>
          </cell>
          <cell r="H39068" t="str">
            <v>Đoàn Trần Bửu Đăng</v>
          </cell>
          <cell r="I39068">
            <v>0</v>
          </cell>
          <cell r="J39068">
            <v>140000</v>
          </cell>
          <cell r="K39068">
            <v>0</v>
          </cell>
          <cell r="L39068">
            <v>0</v>
          </cell>
          <cell r="M39068">
            <v>6058000</v>
          </cell>
          <cell r="N39068" t="str">
            <v>0</v>
          </cell>
          <cell r="O39068">
            <v>6663800</v>
          </cell>
          <cell r="P39068" t="str">
            <v>Mai Quỳnh Giao</v>
          </cell>
          <cell r="Q39068" t="str">
            <v>BH-03A Bán Hàng</v>
          </cell>
        </row>
        <row r="39069">
          <cell r="D39069" t="str">
            <v>HCM-PX-2410-03001</v>
          </cell>
          <cell r="E39069" t="str">
            <v>CÔNG TY TNHH THƯƠNG MẠI VÀ DỊCH VỤ CÔNG NGHỆ MỚI GP</v>
          </cell>
          <cell r="F39069" t="str">
            <v>390/9 đường HT13, Phường Hiệp Thành, Quận 12, Thành phố Hồ Chí Minh, Việt Nam</v>
          </cell>
          <cell r="G39069" t="str">
            <v/>
          </cell>
          <cell r="H39069" t="str">
            <v>Nguyễn Tấn Tài</v>
          </cell>
          <cell r="I39069">
            <v>0</v>
          </cell>
          <cell r="J39069">
            <v>0</v>
          </cell>
          <cell r="K39069">
            <v>0</v>
          </cell>
          <cell r="L39069">
            <v>0</v>
          </cell>
          <cell r="M39069">
            <v>13919600</v>
          </cell>
          <cell r="N39069" t="str">
            <v>0</v>
          </cell>
          <cell r="O39069">
            <v>15311560</v>
          </cell>
          <cell r="P39069" t="str">
            <v>Mai Quỳnh Giao</v>
          </cell>
          <cell r="Q39069" t="str">
            <v>BH-03A Bán Hàng</v>
          </cell>
        </row>
        <row r="39070">
          <cell r="D39070" t="str">
            <v>HCM-PX-2410-03002</v>
          </cell>
          <cell r="E39070" t="str">
            <v>CÔNG TY TNHH THANG MÁY ĐỨC TRÍ</v>
          </cell>
          <cell r="F39070" t="str">
            <v>Thửa đất số 411, Tờ bản đồ số 6, Khu phố 4, Phường Tân Định, Thị xã Bến Cát, Tỉnh Bình Dương, Việt Nam</v>
          </cell>
          <cell r="G39070" t="str">
            <v/>
          </cell>
          <cell r="H39070" t="str">
            <v>Lương Hoàng Hiệp</v>
          </cell>
          <cell r="I39070">
            <v>0</v>
          </cell>
          <cell r="J39070">
            <v>0</v>
          </cell>
          <cell r="K39070">
            <v>0</v>
          </cell>
          <cell r="L39070">
            <v>0</v>
          </cell>
          <cell r="M39070">
            <v>4370000</v>
          </cell>
          <cell r="N39070" t="str">
            <v>0</v>
          </cell>
          <cell r="O39070">
            <v>4370000</v>
          </cell>
          <cell r="P39070" t="str">
            <v>Lê Thị Huyền Trang</v>
          </cell>
          <cell r="Q39070" t="str">
            <v>BH-03A Bán Hàng</v>
          </cell>
        </row>
        <row r="39071">
          <cell r="D39071" t="str">
            <v>HCM-PX-2410-03003</v>
          </cell>
          <cell r="E39071" t="str">
            <v>CÔNG TY TNHH THƯƠNG MẠI SẢN XUẤT A CAO</v>
          </cell>
          <cell r="F39071" t="str">
            <v>313/56 Tỉnh lộ 10, Khu phố 6, Phường An Lạc A, Quận Bình Tân, Thành phố Hồ Chí Minh, Việt Nam</v>
          </cell>
          <cell r="G39071" t="str">
            <v/>
          </cell>
          <cell r="H39071" t="str">
            <v>Lê Quốc Dũng</v>
          </cell>
          <cell r="I39071">
            <v>0</v>
          </cell>
          <cell r="J39071">
            <v>50000</v>
          </cell>
          <cell r="K39071">
            <v>0</v>
          </cell>
          <cell r="L39071">
            <v>0</v>
          </cell>
          <cell r="M39071">
            <v>500000</v>
          </cell>
          <cell r="N39071" t="str">
            <v>0</v>
          </cell>
          <cell r="O39071">
            <v>500000</v>
          </cell>
          <cell r="P39071" t="str">
            <v>Lê Thị Huyền Trang</v>
          </cell>
          <cell r="Q39071" t="str">
            <v>BH-03E Xuất Sửa Chữa</v>
          </cell>
        </row>
        <row r="39072">
          <cell r="D39072" t="str">
            <v>HCM-PX-2410-03004</v>
          </cell>
          <cell r="E39072" t="str">
            <v>CÔNG TY TNHH KỸ NGHỆ TIẾN PHÁT</v>
          </cell>
          <cell r="F39072" t="str">
            <v>9/6M, Đường Xuân Thới 10B, Xã Xuân Thới Đông, Huyện Hóc Môn, Thành phố Hồ Chí Minh, Việt Nam</v>
          </cell>
          <cell r="G39072" t="str">
            <v/>
          </cell>
          <cell r="H39072" t="str">
            <v>Lương Hoàng Hiệp</v>
          </cell>
          <cell r="I39072">
            <v>0</v>
          </cell>
          <cell r="J39072">
            <v>120000</v>
          </cell>
          <cell r="K39072">
            <v>0</v>
          </cell>
          <cell r="L39072">
            <v>0</v>
          </cell>
          <cell r="M39072">
            <v>31810000</v>
          </cell>
          <cell r="N39072" t="str">
            <v>0</v>
          </cell>
          <cell r="O39072">
            <v>31810000</v>
          </cell>
          <cell r="P39072" t="str">
            <v>Lê Thị Huyền Trang</v>
          </cell>
          <cell r="Q39072" t="str">
            <v>BH-03A Bán Hàng</v>
          </cell>
        </row>
        <row r="39073">
          <cell r="D39073" t="str">
            <v>HCM-PX-2410-03005</v>
          </cell>
          <cell r="E39073" t="str">
            <v>CÔNG TY TNHH TRIỆU HOÀNG PHÁT</v>
          </cell>
          <cell r="F39073" t="str">
            <v>105/37 Hoàng Hoa Thám, Phường 6, Quận Bình Thạnh, Thành phố Hồ Chí Minh, Việt Nam</v>
          </cell>
          <cell r="G39073" t="str">
            <v/>
          </cell>
          <cell r="H39073" t="str">
            <v>Trần Bảo Quốc</v>
          </cell>
          <cell r="I39073">
            <v>0</v>
          </cell>
          <cell r="J39073">
            <v>0</v>
          </cell>
          <cell r="K39073">
            <v>0</v>
          </cell>
          <cell r="L39073">
            <v>0</v>
          </cell>
          <cell r="M39073">
            <v>400000</v>
          </cell>
          <cell r="N39073" t="str">
            <v>0</v>
          </cell>
          <cell r="O39073">
            <v>440000</v>
          </cell>
          <cell r="P39073" t="str">
            <v>Lê Thị Huyền Trang</v>
          </cell>
          <cell r="Q39073" t="str">
            <v>BH-03A Bán Hàng</v>
          </cell>
        </row>
        <row r="39074">
          <cell r="D39074" t="str">
            <v>HCM-PX-2410-03008</v>
          </cell>
          <cell r="E39074" t="str">
            <v>HCM bán cho CTH</v>
          </cell>
          <cell r="F39074" t="str">
            <v>45 - 47 Bùi Quang Trinh, Phường Phú Thứ, Quận Cái Răng, Thành phố Cần Thơ, Việt Nam</v>
          </cell>
          <cell r="G39074" t="str">
            <v/>
          </cell>
          <cell r="H39074" t="str">
            <v>Sale HCM Nội Bộ</v>
          </cell>
          <cell r="I39074">
            <v>0</v>
          </cell>
          <cell r="J39074">
            <v>0</v>
          </cell>
          <cell r="K39074">
            <v>0</v>
          </cell>
          <cell r="L39074">
            <v>0</v>
          </cell>
          <cell r="M39074">
            <v>0</v>
          </cell>
          <cell r="N39074" t="str">
            <v>0</v>
          </cell>
          <cell r="O39074">
            <v>0</v>
          </cell>
          <cell r="P39074" t="str">
            <v>Mai Quỳnh Giao</v>
          </cell>
          <cell r="Q39074" t="str">
            <v>BH-16C Xuất Bán Chi Nhánh (Không Sắp Xe)</v>
          </cell>
        </row>
        <row r="39075">
          <cell r="D39075" t="str">
            <v>HCM-PX-2410-03010</v>
          </cell>
          <cell r="E39075" t="str">
            <v>BÙI KIM ĐÀI</v>
          </cell>
          <cell r="F39075" t="str">
            <v>C12/19K1, Tổ 6, Ấp 3a, Xã Vĩnh Lộc A, Huyện Bình Chánh, Thành phố Hồ Chí Minh, Việt Nam</v>
          </cell>
          <cell r="G39075" t="str">
            <v/>
          </cell>
          <cell r="H39075" t="str">
            <v>Nguyễn Ngọc Bằng</v>
          </cell>
          <cell r="I39075">
            <v>0</v>
          </cell>
          <cell r="J39075">
            <v>0</v>
          </cell>
          <cell r="K39075">
            <v>0</v>
          </cell>
          <cell r="L39075">
            <v>0</v>
          </cell>
          <cell r="M39075">
            <v>3410000</v>
          </cell>
          <cell r="N39075" t="str">
            <v>0</v>
          </cell>
          <cell r="O39075">
            <v>3751000</v>
          </cell>
          <cell r="P39075" t="str">
            <v>Lê Thị Huyền Trang</v>
          </cell>
          <cell r="Q39075" t="str">
            <v>BH-03A Bán Hàng</v>
          </cell>
        </row>
        <row r="39076">
          <cell r="D39076" t="str">
            <v>CTH-PX-2410-00361</v>
          </cell>
          <cell r="E39076" t="str">
            <v>ANH TRẦN VĂN LỢI</v>
          </cell>
          <cell r="F39076" t="str">
            <v>Kcn Tân Tạo - 56 Quốc Lộ 1A,, Phường Tân Tạo, Quận Bình Tân, Thành phố Hồ Chí Minh, Việt Nam</v>
          </cell>
          <cell r="G39076" t="str">
            <v/>
          </cell>
          <cell r="H39076" t="str">
            <v>Tô Văn Tình</v>
          </cell>
          <cell r="I39076">
            <v>0</v>
          </cell>
          <cell r="J39076">
            <v>159000</v>
          </cell>
          <cell r="K39076">
            <v>200000</v>
          </cell>
          <cell r="L39076">
            <v>60000</v>
          </cell>
          <cell r="M39076">
            <v>38483500</v>
          </cell>
          <cell r="N39076" t="str">
            <v>0</v>
          </cell>
          <cell r="O39076">
            <v>38483500</v>
          </cell>
          <cell r="P39076" t="str">
            <v>Nguyễn Thị Bửu Trân</v>
          </cell>
          <cell r="Q39076" t="str">
            <v>BH-03A Bán Hàng</v>
          </cell>
        </row>
        <row r="39077">
          <cell r="D39077" t="str">
            <v>HCM-PX-2410-03011</v>
          </cell>
          <cell r="E39077" t="str">
            <v>HCM bán cho CTH</v>
          </cell>
          <cell r="F39077" t="str">
            <v>45 - 47 Bùi Quang Trinh, Phường Phú Thứ, Quận Cái Răng, Thành phố Cần Thơ, Việt Nam</v>
          </cell>
          <cell r="G39077" t="str">
            <v/>
          </cell>
          <cell r="H39077" t="str">
            <v>Sale HCM Nội Bộ</v>
          </cell>
          <cell r="I39077">
            <v>0</v>
          </cell>
          <cell r="J39077">
            <v>0</v>
          </cell>
          <cell r="K39077">
            <v>0</v>
          </cell>
          <cell r="L39077">
            <v>0</v>
          </cell>
          <cell r="M39077">
            <v>0</v>
          </cell>
          <cell r="N39077" t="str">
            <v>0</v>
          </cell>
          <cell r="O39077">
            <v>0</v>
          </cell>
          <cell r="P39077" t="str">
            <v>Nguyễn Ngọc Anh Thư</v>
          </cell>
          <cell r="Q39077" t="str">
            <v>BH-16C Xuất Bán Chi Nhánh (Không Sắp Xe)</v>
          </cell>
        </row>
        <row r="39078">
          <cell r="D39078" t="str">
            <v>CTH-PX-2410-00362</v>
          </cell>
          <cell r="E39078" t="str">
            <v>CÔNG TY TNHH KỸ THUẬT SÔNG TIỀN</v>
          </cell>
          <cell r="F39078" t="str">
            <v>72 Trần Văn Sắc, KDC Diệu Hiền, Phường Phú Thứ, Quận Cái Răng, Thành phố Cần Thơ, Việt Nam</v>
          </cell>
          <cell r="G39078" t="str">
            <v/>
          </cell>
          <cell r="H39078" t="str">
            <v>Sale Cần Thơ AT</v>
          </cell>
          <cell r="I39078">
            <v>0</v>
          </cell>
          <cell r="J39078">
            <v>0</v>
          </cell>
          <cell r="K39078">
            <v>0</v>
          </cell>
          <cell r="L39078">
            <v>0</v>
          </cell>
          <cell r="M39078">
            <v>6016000</v>
          </cell>
          <cell r="N39078" t="str">
            <v>0</v>
          </cell>
          <cell r="O39078">
            <v>6617600</v>
          </cell>
          <cell r="P39078" t="str">
            <v>Nguyễn Thị Bửu Trân</v>
          </cell>
          <cell r="Q39078" t="str">
            <v>BH-03A Bán Hàng</v>
          </cell>
        </row>
        <row r="39079">
          <cell r="D39079" t="str">
            <v>CTH-PX-2410-00363</v>
          </cell>
          <cell r="E39079" t="str">
            <v>CÔNG TY TNHH THẢO LONG VÂN</v>
          </cell>
          <cell r="F39079" t="str">
            <v>Lô 14 Nền 59, Khu dân cư Nam Ba Hòn, Thị Trấn Kiên Lương, Huyện Kiên Lương, Tỉnh Kiên Giang, Việt Nam</v>
          </cell>
          <cell r="G39079" t="str">
            <v/>
          </cell>
          <cell r="H39079" t="str">
            <v>Sale Cần Thơ SL</v>
          </cell>
          <cell r="I39079">
            <v>0</v>
          </cell>
          <cell r="J39079">
            <v>171000</v>
          </cell>
          <cell r="K39079">
            <v>0</v>
          </cell>
          <cell r="L39079">
            <v>50000</v>
          </cell>
          <cell r="M39079">
            <v>38094000</v>
          </cell>
          <cell r="N39079" t="str">
            <v>0</v>
          </cell>
          <cell r="O39079">
            <v>41903400</v>
          </cell>
          <cell r="P39079" t="str">
            <v>Nguyễn Thị Bửu Trân</v>
          </cell>
          <cell r="Q39079" t="str">
            <v>BH-03A Bán Hàng</v>
          </cell>
        </row>
        <row r="39080">
          <cell r="D39080" t="str">
            <v>HNI-PX-2410-00805</v>
          </cell>
          <cell r="E39080" t="str">
            <v>HỆ THỐNG TÂN THÁI SƠN TOÀN QUỐC</v>
          </cell>
          <cell r="F39080" t="str">
            <v>Trường tiểu học Yên Xá, Tân Triều, Thanh Trì, Hà Nội, Việt Nam</v>
          </cell>
          <cell r="G39080" t="str">
            <v/>
          </cell>
          <cell r="H39080" t="str">
            <v>Nguyễn Văn Linh</v>
          </cell>
          <cell r="I39080">
            <v>0</v>
          </cell>
          <cell r="J39080">
            <v>0</v>
          </cell>
          <cell r="K39080">
            <v>0</v>
          </cell>
          <cell r="L39080">
            <v>0</v>
          </cell>
          <cell r="M39080">
            <v>23125000</v>
          </cell>
          <cell r="N39080" t="str">
            <v>0</v>
          </cell>
          <cell r="O39080">
            <v>23125000</v>
          </cell>
          <cell r="P39080" t="str">
            <v>Trần Thị Thanh Phương</v>
          </cell>
          <cell r="Q39080" t="str">
            <v>BH-03A Bán Hàng</v>
          </cell>
        </row>
        <row r="39081">
          <cell r="D39081" t="str">
            <v>HCM-PX-2410-03015</v>
          </cell>
          <cell r="E39081" t="str">
            <v>CÔNG TY TNHH CÔNG NGHỆ HƯNG LỢI</v>
          </cell>
          <cell r="F39081" t="str">
            <v>Số 24 Lưu Văn Lang, Phường Quang Trung, Thành phố Quy Nhơn, Tỉnh Bình Định, Việt Nam</v>
          </cell>
          <cell r="G39081" t="str">
            <v/>
          </cell>
          <cell r="H39081" t="str">
            <v>Nguyễn Duy Linh</v>
          </cell>
          <cell r="I39081">
            <v>0</v>
          </cell>
          <cell r="J39081">
            <v>0</v>
          </cell>
          <cell r="K39081">
            <v>0</v>
          </cell>
          <cell r="L39081">
            <v>0</v>
          </cell>
          <cell r="M39081">
            <v>3408000</v>
          </cell>
          <cell r="N39081" t="str">
            <v>0</v>
          </cell>
          <cell r="O39081">
            <v>3748800</v>
          </cell>
          <cell r="P39081" t="str">
            <v>Nguyễn Ngọc Anh Thư</v>
          </cell>
          <cell r="Q39081" t="str">
            <v>BH-03A Bán Hàng</v>
          </cell>
        </row>
        <row r="39082">
          <cell r="D39082" t="str">
            <v>HCM-PX-2410-03017</v>
          </cell>
          <cell r="E39082" t="str">
            <v>ANH NGUYỄN ĐỨC CƯỜNG</v>
          </cell>
          <cell r="F39082" t="str">
            <v>608 Nguyễn Văn Quá, Phường Đông Hưng Thuận, Quận 12, Thành phố Hồ Chí Minh, Việt Nam</v>
          </cell>
          <cell r="G39082" t="str">
            <v/>
          </cell>
          <cell r="H39082" t="str">
            <v>Lê Công Tuấn</v>
          </cell>
          <cell r="I39082">
            <v>0</v>
          </cell>
          <cell r="J39082">
            <v>96000</v>
          </cell>
          <cell r="K39082">
            <v>0</v>
          </cell>
          <cell r="L39082">
            <v>0</v>
          </cell>
          <cell r="M39082">
            <v>12930000</v>
          </cell>
          <cell r="N39082" t="str">
            <v>0</v>
          </cell>
          <cell r="O39082">
            <v>12930000</v>
          </cell>
          <cell r="P39082" t="str">
            <v>Lê Thị Huyền Trang</v>
          </cell>
          <cell r="Q39082" t="str">
            <v>BH-03A Bán Hàng</v>
          </cell>
        </row>
        <row r="39083">
          <cell r="D39083" t="str">
            <v>HCM-PX-2410-03020</v>
          </cell>
          <cell r="E39083" t="str">
            <v>HCM bán cho HN</v>
          </cell>
          <cell r="F39083" t="str">
            <v>Lô 05 -10A Khu Công nghiệp Hoàng Mai, Phường Hoàng Văn Thụ, Quận Hoàng Mai, Thành phố Hà Nội, Việt Nam</v>
          </cell>
          <cell r="G39083" t="str">
            <v/>
          </cell>
          <cell r="H39083" t="str">
            <v>Sale HCM Nội Bộ</v>
          </cell>
          <cell r="I39083">
            <v>0</v>
          </cell>
          <cell r="J39083">
            <v>0</v>
          </cell>
          <cell r="K39083">
            <v>0</v>
          </cell>
          <cell r="L39083">
            <v>0</v>
          </cell>
          <cell r="M39083">
            <v>0</v>
          </cell>
          <cell r="N39083" t="str">
            <v>0</v>
          </cell>
          <cell r="O39083">
            <v>0</v>
          </cell>
          <cell r="P39083" t="str">
            <v>Nguyễn Ngọc Bảo Châu</v>
          </cell>
          <cell r="Q39083" t="str">
            <v>BH-16A Xuất Bán Chi Nhánh</v>
          </cell>
        </row>
        <row r="39084">
          <cell r="D39084" t="str">
            <v>HNI-PX-2410-00807</v>
          </cell>
          <cell r="E39084" t="str">
            <v>CÔNG TY CỔ PHẦN TẬP ĐOÀN TS GROUP</v>
          </cell>
          <cell r="F39084" t="str">
            <v>Số 11 đường Vọng Đức, Phường Hàng Bài, Quận Hoàn Kiếm, Thành phố Hà Nội, Việt Nam</v>
          </cell>
          <cell r="G39084" t="str">
            <v/>
          </cell>
          <cell r="H39084" t="str">
            <v>Phạm Việt Hằng</v>
          </cell>
          <cell r="I39084">
            <v>0</v>
          </cell>
          <cell r="J39084">
            <v>0</v>
          </cell>
          <cell r="K39084">
            <v>0</v>
          </cell>
          <cell r="L39084">
            <v>0</v>
          </cell>
          <cell r="M39084">
            <v>23342178</v>
          </cell>
          <cell r="N39084" t="str">
            <v>0</v>
          </cell>
          <cell r="O39084">
            <v>25676396</v>
          </cell>
          <cell r="P39084" t="str">
            <v>Nguyễn Diệu Thùy</v>
          </cell>
          <cell r="Q39084" t="str">
            <v>BH-03A Bán Hàng</v>
          </cell>
        </row>
        <row r="39085">
          <cell r="D39085" t="str">
            <v>HNI-PX-2410-00808</v>
          </cell>
          <cell r="E39085" t="str">
            <v>CÔNG TY CỔ PHẦN TẬP ĐOÀN TS GROUP</v>
          </cell>
          <cell r="F39085" t="str">
            <v>Số 11 đường Vọng Đức, Phường Hàng Bài, Quận Hoàn Kiếm, Thành phố Hà Nội, Việt Nam</v>
          </cell>
          <cell r="G39085" t="str">
            <v/>
          </cell>
          <cell r="H39085" t="str">
            <v>Phạm Việt Hằng</v>
          </cell>
          <cell r="I39085">
            <v>0</v>
          </cell>
          <cell r="J39085">
            <v>0</v>
          </cell>
          <cell r="K39085">
            <v>0</v>
          </cell>
          <cell r="L39085">
            <v>0</v>
          </cell>
          <cell r="M39085">
            <v>64557822</v>
          </cell>
          <cell r="N39085" t="str">
            <v>0</v>
          </cell>
          <cell r="O39085">
            <v>69722448</v>
          </cell>
          <cell r="P39085" t="str">
            <v>Nguyễn Diệu Thùy</v>
          </cell>
          <cell r="Q39085" t="str">
            <v>BH-03A Bán Hàng</v>
          </cell>
        </row>
        <row r="39086">
          <cell r="D39086" t="str">
            <v>HCM-PX-2410-03023</v>
          </cell>
          <cell r="E39086" t="str">
            <v>CÔNG TY TNHH SẢN XUẤT THƯƠNG MẠI CÀ PHÊ QUỐC THIỆN</v>
          </cell>
          <cell r="F39086" t="str">
            <v>30/13 Đường Kênh 1, Khu phố 5, Phường Tân Tạo A, Quận Bình Tân, Thành phố Hồ Chí Minh, Việt Nam</v>
          </cell>
          <cell r="G39086" t="str">
            <v/>
          </cell>
          <cell r="H39086" t="str">
            <v>Lai Hoàn Bảo</v>
          </cell>
          <cell r="I39086">
            <v>0</v>
          </cell>
          <cell r="J39086">
            <v>0</v>
          </cell>
          <cell r="K39086">
            <v>0</v>
          </cell>
          <cell r="L39086">
            <v>0</v>
          </cell>
          <cell r="M39086">
            <v>5500000</v>
          </cell>
          <cell r="N39086" t="str">
            <v>0</v>
          </cell>
          <cell r="O39086">
            <v>5500000</v>
          </cell>
          <cell r="P39086" t="str">
            <v>Mai Quỳnh Giao</v>
          </cell>
          <cell r="Q39086" t="str">
            <v>BH-03A Bán Hàng</v>
          </cell>
        </row>
        <row r="39087">
          <cell r="D39087" t="str">
            <v>HCM-PX-2410-03024</v>
          </cell>
          <cell r="E39087" t="str">
            <v>CÔNG TY TNHH KỸ THUẬT MINH PHONG</v>
          </cell>
          <cell r="F39087" t="str">
            <v>05, Tổ 14, Khu Phố Tân Mai, Xã Phước Tân, Thành phố Biên Hòa, Tỉnh Đồng Nai, Việt Nam</v>
          </cell>
          <cell r="G39087" t="str">
            <v/>
          </cell>
          <cell r="H39087" t="str">
            <v>Nguyễn Tiến Dũng 1</v>
          </cell>
          <cell r="I39087">
            <v>0</v>
          </cell>
          <cell r="J39087">
            <v>0</v>
          </cell>
          <cell r="K39087">
            <v>0</v>
          </cell>
          <cell r="L39087">
            <v>0</v>
          </cell>
          <cell r="M39087">
            <v>9700000</v>
          </cell>
          <cell r="N39087" t="str">
            <v>0</v>
          </cell>
          <cell r="O39087">
            <v>10670000</v>
          </cell>
          <cell r="P39087" t="str">
            <v>Lê Thị Huyền Trang</v>
          </cell>
          <cell r="Q39087" t="str">
            <v>BH-03A Bán Hàng</v>
          </cell>
        </row>
        <row r="39088">
          <cell r="D39088" t="str">
            <v>HCM-PX-2410-03025</v>
          </cell>
          <cell r="E39088" t="str">
            <v>CÔNG TY TNHH KỸ NGHỆ TIẾN PHÁT</v>
          </cell>
          <cell r="F39088" t="str">
            <v>9/6M, Đường Xuân Thới 10B, Xã Xuân Thới Đông, Huyện Hóc Môn, Thành phố Hồ Chí Minh, Việt Nam</v>
          </cell>
          <cell r="G39088" t="str">
            <v/>
          </cell>
          <cell r="H39088" t="str">
            <v>Lương Hoàng Hiệp</v>
          </cell>
          <cell r="I39088">
            <v>0</v>
          </cell>
          <cell r="J39088">
            <v>0</v>
          </cell>
          <cell r="K39088">
            <v>0</v>
          </cell>
          <cell r="L39088">
            <v>0</v>
          </cell>
          <cell r="M39088">
            <v>2200000</v>
          </cell>
          <cell r="N39088" t="str">
            <v>0</v>
          </cell>
          <cell r="O39088">
            <v>2200000</v>
          </cell>
          <cell r="P39088" t="str">
            <v>Lê Thị Huyền Trang</v>
          </cell>
          <cell r="Q39088" t="str">
            <v>BH-03A Bán Hàng</v>
          </cell>
        </row>
        <row r="39089">
          <cell r="D39089" t="str">
            <v>HCM-PX-2410-03026</v>
          </cell>
          <cell r="E39089" t="str">
            <v>ANH NGUYỄN CẢNH TÂN</v>
          </cell>
          <cell r="F39089" t="str">
            <v>Việt Nam</v>
          </cell>
          <cell r="G39089" t="str">
            <v/>
          </cell>
          <cell r="H39089" t="str">
            <v>Nguyễn Vũ Đăng</v>
          </cell>
          <cell r="I39089">
            <v>0</v>
          </cell>
          <cell r="J39089">
            <v>0</v>
          </cell>
          <cell r="K39089">
            <v>0</v>
          </cell>
          <cell r="L39089">
            <v>0</v>
          </cell>
          <cell r="M39089">
            <v>7996000</v>
          </cell>
          <cell r="N39089" t="str">
            <v>0</v>
          </cell>
          <cell r="O39089">
            <v>7996000</v>
          </cell>
          <cell r="P39089" t="str">
            <v>Lê Thị Huyền Trang</v>
          </cell>
          <cell r="Q39089" t="str">
            <v>BH-03A Bán Hàng</v>
          </cell>
        </row>
        <row r="39090">
          <cell r="D39090" t="str">
            <v>HCM-PX-2410-03027</v>
          </cell>
          <cell r="E39090" t="str">
            <v>ĐIỆN CƠ PHÚ HÀ</v>
          </cell>
          <cell r="F39090" t="str">
            <v>56 Hà Huy Giáp, Thạnh Lộc, Quận 12, TP HCM, Việt Nam</v>
          </cell>
          <cell r="G39090" t="str">
            <v/>
          </cell>
          <cell r="H39090" t="str">
            <v>Nguyễn Hoàng Quân</v>
          </cell>
          <cell r="I39090">
            <v>0</v>
          </cell>
          <cell r="J39090">
            <v>0</v>
          </cell>
          <cell r="K39090">
            <v>0</v>
          </cell>
          <cell r="L39090">
            <v>0</v>
          </cell>
          <cell r="M39090">
            <v>4100000</v>
          </cell>
          <cell r="N39090" t="str">
            <v>0</v>
          </cell>
          <cell r="O39090">
            <v>4100000</v>
          </cell>
          <cell r="P39090" t="str">
            <v>Mai Quỳnh Giao</v>
          </cell>
          <cell r="Q39090" t="str">
            <v>BH-03A Bán Hàng</v>
          </cell>
        </row>
        <row r="39091">
          <cell r="D39091" t="str">
            <v>HCM-PX-2410-03029</v>
          </cell>
          <cell r="E39091" t="str">
            <v>CÔNG TY TNHH KỸ THUẬT ĐIỆN THÀNH ĐẠT</v>
          </cell>
          <cell r="F39091" t="str">
            <v>Số 416 Đường Hai Bà Trưng, Phường Trần Phú, Thành phố Quảng Ngãi, Tỉnh Quảng Ngãi, Việt Nam</v>
          </cell>
          <cell r="G39091" t="str">
            <v/>
          </cell>
          <cell r="H39091" t="str">
            <v>Trần Văn Thiên Nam</v>
          </cell>
          <cell r="I39091">
            <v>0</v>
          </cell>
          <cell r="J39091">
            <v>0</v>
          </cell>
          <cell r="K39091">
            <v>0</v>
          </cell>
          <cell r="L39091">
            <v>0</v>
          </cell>
          <cell r="M39091">
            <v>65216980</v>
          </cell>
          <cell r="N39091" t="str">
            <v>0</v>
          </cell>
          <cell r="O39091">
            <v>71738678</v>
          </cell>
          <cell r="P39091" t="str">
            <v>Lê Thị Huyền Trang</v>
          </cell>
          <cell r="Q39091" t="str">
            <v>BH-03A Bán Hàng</v>
          </cell>
        </row>
        <row r="39092">
          <cell r="D39092" t="str">
            <v>HCM-PX-2410-03030</v>
          </cell>
          <cell r="E39092" t="str">
            <v>CÔNG TY TNHH KỸ NGHỆ PHÚ MỸ</v>
          </cell>
          <cell r="F39092" t="str">
            <v>561 Kinh Dương Vương, Phường  An Lạc, Quận Bình Tân, Thành phố Hồ Chí Minh, Việt Nam</v>
          </cell>
          <cell r="G39092" t="str">
            <v/>
          </cell>
          <cell r="H39092" t="str">
            <v>Lương Hoàng Hiệp</v>
          </cell>
          <cell r="I39092">
            <v>0</v>
          </cell>
          <cell r="J39092">
            <v>0</v>
          </cell>
          <cell r="K39092">
            <v>0</v>
          </cell>
          <cell r="L39092">
            <v>0</v>
          </cell>
          <cell r="M39092">
            <v>2200000</v>
          </cell>
          <cell r="N39092" t="str">
            <v>0</v>
          </cell>
          <cell r="O39092">
            <v>2200000</v>
          </cell>
          <cell r="P39092" t="str">
            <v>Mai Quỳnh Giao</v>
          </cell>
          <cell r="Q39092" t="str">
            <v>BH-03A Bán Hàng</v>
          </cell>
        </row>
        <row r="39093">
          <cell r="D39093" t="str">
            <v>HNI-PX-2410-00810</v>
          </cell>
          <cell r="E39093" t="str">
            <v>CÔNG TY CỔ PHẦN SẢN XUẤT THƯƠNG MẠI AQE VIỆT NAM</v>
          </cell>
          <cell r="F39093" t="str">
            <v>Số nhà 358 phố Trần Khát Chân, Phường Thanh Nhàn, Quận Hai Bà Trưng, Thành phố Hà Nội, Việt Nam</v>
          </cell>
          <cell r="G39093" t="str">
            <v/>
          </cell>
          <cell r="H39093" t="str">
            <v>Phạm Duy Minh</v>
          </cell>
          <cell r="I39093">
            <v>0</v>
          </cell>
          <cell r="J39093">
            <v>0</v>
          </cell>
          <cell r="K39093">
            <v>0</v>
          </cell>
          <cell r="L39093">
            <v>0</v>
          </cell>
          <cell r="M39093">
            <v>6392000</v>
          </cell>
          <cell r="N39093" t="str">
            <v>0</v>
          </cell>
          <cell r="O39093">
            <v>7031200</v>
          </cell>
          <cell r="P39093" t="str">
            <v>Trần Thị Thanh Phương</v>
          </cell>
          <cell r="Q39093" t="str">
            <v>BH-03A Bán Hàng</v>
          </cell>
        </row>
        <row r="39094">
          <cell r="D39094" t="str">
            <v>HNI-PX-2410-00812</v>
          </cell>
          <cell r="E39094" t="str">
            <v>CHI NHÁNH CÔNG TRÌNH VIETTEL VĨNH PHÚC - TỔNG CÔNG TY CỔ PHẦN CÔNG TRÌNH VIETTEL</v>
          </cell>
          <cell r="F39094" t="str">
            <v>Khu S1, Khu đô thị Chùa Hà, xã Định Trung, Thành phố Vĩnh Yên, Tỉnh Vĩnh Phúc., Việt Nam</v>
          </cell>
          <cell r="G39094" t="str">
            <v/>
          </cell>
          <cell r="H39094" t="str">
            <v>Dương Đức Hùng</v>
          </cell>
          <cell r="I39094">
            <v>0</v>
          </cell>
          <cell r="J39094">
            <v>0</v>
          </cell>
          <cell r="K39094">
            <v>0</v>
          </cell>
          <cell r="L39094">
            <v>0</v>
          </cell>
          <cell r="M39094">
            <v>594000</v>
          </cell>
          <cell r="N39094" t="str">
            <v>0</v>
          </cell>
          <cell r="O39094">
            <v>653400</v>
          </cell>
          <cell r="P39094" t="str">
            <v>Trần Thị Thanh Phương</v>
          </cell>
          <cell r="Q39094" t="str">
            <v>BH-03A Bán Hàng</v>
          </cell>
        </row>
        <row r="39095">
          <cell r="D39095" t="str">
            <v>HCM-PX-2410-03031</v>
          </cell>
          <cell r="E39095" t="str">
            <v>CÔNG TY TNHH THƯƠNG MẠI VÀ THIẾT BỊ TỰ ĐỘNG Á CHÂU</v>
          </cell>
          <cell r="F39095" t="str">
            <v>Số 48-50, Đường C27, Khu K300, Phường 12, Quận Tân Bình, Thành phố Hồ Chí Minh, Việt Nam</v>
          </cell>
          <cell r="G39095" t="str">
            <v/>
          </cell>
          <cell r="H39095" t="str">
            <v>Lê Quốc Dũng</v>
          </cell>
          <cell r="I39095">
            <v>0</v>
          </cell>
          <cell r="J39095">
            <v>0</v>
          </cell>
          <cell r="K39095">
            <v>0</v>
          </cell>
          <cell r="L39095">
            <v>0</v>
          </cell>
          <cell r="M39095">
            <v>5872000</v>
          </cell>
          <cell r="N39095" t="str">
            <v>0</v>
          </cell>
          <cell r="O39095">
            <v>6341760</v>
          </cell>
          <cell r="P39095" t="str">
            <v>Lê Thị Huyền Trang</v>
          </cell>
          <cell r="Q39095" t="str">
            <v>BH-03A Bán Hàng</v>
          </cell>
        </row>
        <row r="39096">
          <cell r="D39096" t="str">
            <v>HCM-PX-2410-03033</v>
          </cell>
          <cell r="E39096" t="str">
            <v>CÔNG TY TNHH MỘT THÀNH VIÊN DHK RETAIL</v>
          </cell>
          <cell r="F39096" t="str">
            <v>Đường ĐT741, Thôn Tân Lực, Xã Bù Nho, Huyện Phú Riềng, Tỉnh Bình Phước, Việt Nam</v>
          </cell>
          <cell r="G39096" t="str">
            <v/>
          </cell>
          <cell r="H39096" t="str">
            <v>Nguyễn Ngọc Bằng</v>
          </cell>
          <cell r="I39096">
            <v>0</v>
          </cell>
          <cell r="J39096">
            <v>0</v>
          </cell>
          <cell r="K39096">
            <v>0</v>
          </cell>
          <cell r="L39096">
            <v>0</v>
          </cell>
          <cell r="M39096">
            <v>30584820</v>
          </cell>
          <cell r="N39096" t="str">
            <v>0</v>
          </cell>
          <cell r="O39096">
            <v>33643302</v>
          </cell>
          <cell r="P39096" t="str">
            <v>Lê Thị Huyền Trang</v>
          </cell>
          <cell r="Q39096" t="str">
            <v>BH-03A Bán Hàng</v>
          </cell>
        </row>
        <row r="39097">
          <cell r="D39097" t="str">
            <v>HCM-PX-2410-03034</v>
          </cell>
          <cell r="E39097" t="str">
            <v>ANH LƯU HẢI DƯƠNG</v>
          </cell>
          <cell r="F39097" t="str">
            <v>Phan Anh, P Bình Trị Đông, Q Bình Tân , TP HCMNgã 4 Bốn Xã ( gần Điện máy Xanh), Việt Nam</v>
          </cell>
          <cell r="G39097" t="str">
            <v/>
          </cell>
          <cell r="H39097" t="str">
            <v>Lê Quốc Dũng</v>
          </cell>
          <cell r="I39097">
            <v>0</v>
          </cell>
          <cell r="J39097">
            <v>0</v>
          </cell>
          <cell r="K39097">
            <v>0</v>
          </cell>
          <cell r="L39097">
            <v>0</v>
          </cell>
          <cell r="M39097">
            <v>2300000</v>
          </cell>
          <cell r="N39097" t="str">
            <v>0</v>
          </cell>
          <cell r="O39097">
            <v>2300000</v>
          </cell>
          <cell r="P39097" t="str">
            <v>Lê Thị Huyền Trang</v>
          </cell>
          <cell r="Q39097" t="str">
            <v>BH-03A Bán Hàng</v>
          </cell>
        </row>
        <row r="39098">
          <cell r="D39098" t="str">
            <v>HCM-PX-2410-03036</v>
          </cell>
          <cell r="E39098" t="str">
            <v>HCM bán cho CTH</v>
          </cell>
          <cell r="F39098" t="str">
            <v>45 - 47 Bùi Quang Trinh, Phường Phú Thứ, Quận Cái Răng, Thành phố Cần Thơ, Việt Nam</v>
          </cell>
          <cell r="G39098" t="str">
            <v/>
          </cell>
          <cell r="H39098" t="str">
            <v>Sale HCM Nội Bộ</v>
          </cell>
          <cell r="I39098">
            <v>0</v>
          </cell>
          <cell r="J39098">
            <v>0</v>
          </cell>
          <cell r="K39098">
            <v>0</v>
          </cell>
          <cell r="L39098">
            <v>0</v>
          </cell>
          <cell r="M39098">
            <v>0</v>
          </cell>
          <cell r="N39098" t="str">
            <v>0</v>
          </cell>
          <cell r="O39098">
            <v>0</v>
          </cell>
          <cell r="P39098" t="str">
            <v>Nguyễn Ngọc Anh Thư</v>
          </cell>
          <cell r="Q39098" t="str">
            <v>BH-16C Xuất Bán Chi Nhánh (Không Sắp Xe)</v>
          </cell>
        </row>
        <row r="39099">
          <cell r="D39099" t="str">
            <v>HCM-PX-2410-03038</v>
          </cell>
          <cell r="E39099" t="str">
            <v>CÔNG TY TNHH KỸ THUẬT PHÚC ĐẠT |AT</v>
          </cell>
          <cell r="F39099" t="str">
            <v>109 Tô Ký, Khu phố 5, Phường Tân Chánh Hiệp, Quận 12, Thành phố Hồ Chí Minh, Việt Nam</v>
          </cell>
          <cell r="G39099" t="str">
            <v/>
          </cell>
          <cell r="H39099" t="str">
            <v>Tô Thành Đạo</v>
          </cell>
          <cell r="I39099">
            <v>0</v>
          </cell>
          <cell r="J39099">
            <v>170000</v>
          </cell>
          <cell r="K39099">
            <v>0</v>
          </cell>
          <cell r="L39099">
            <v>0</v>
          </cell>
          <cell r="M39099">
            <v>84377100</v>
          </cell>
          <cell r="N39099" t="str">
            <v>0</v>
          </cell>
          <cell r="O39099">
            <v>84377100</v>
          </cell>
          <cell r="P39099" t="str">
            <v>Mai Quỳnh Giao</v>
          </cell>
          <cell r="Q39099" t="str">
            <v>BH-03A Bán Hàng</v>
          </cell>
        </row>
        <row r="39100">
          <cell r="D39100" t="str">
            <v>HCM-PX-2410-03039</v>
          </cell>
          <cell r="E39100" t="str">
            <v>CÔNG TY TNHH THƯƠNG MẠI - DỊCH VỤ ĐIỆN CHÂU Á</v>
          </cell>
          <cell r="F39100" t="str">
            <v>16 - 18 Trần Tướng Công, Phường 10, Quận 5, Thành phố Hồ Chí Minh, Việt Nam</v>
          </cell>
          <cell r="G39100" t="str">
            <v/>
          </cell>
          <cell r="H39100" t="str">
            <v>Lai Hoàn Bảo</v>
          </cell>
          <cell r="I39100">
            <v>0</v>
          </cell>
          <cell r="J39100">
            <v>0</v>
          </cell>
          <cell r="K39100">
            <v>0</v>
          </cell>
          <cell r="L39100">
            <v>0</v>
          </cell>
          <cell r="M39100">
            <v>5170000</v>
          </cell>
          <cell r="N39100" t="str">
            <v>0</v>
          </cell>
          <cell r="O39100">
            <v>5687000</v>
          </cell>
          <cell r="P39100" t="str">
            <v>Lê Thị Huyền Trang</v>
          </cell>
          <cell r="Q39100" t="str">
            <v>BH-03A Bán Hàng</v>
          </cell>
        </row>
        <row r="39101">
          <cell r="D39101" t="str">
            <v>HNI-PX-2410-00815</v>
          </cell>
          <cell r="E39101" t="str">
            <v>CÔNG TY TNHH GANG THÉP TUYÊN QUANG</v>
          </cell>
          <cell r="F39101" t="str">
            <v>Khu Công nghiệp Long Bình An, Phường Đội Cấn, Thành Phố Tuyên Quang, Tỉnh Tuyên Quang, Việt Nam</v>
          </cell>
          <cell r="G39101" t="str">
            <v/>
          </cell>
          <cell r="H39101" t="str">
            <v>Ngô Võ Đại Thắng</v>
          </cell>
          <cell r="I39101">
            <v>0</v>
          </cell>
          <cell r="J39101">
            <v>0</v>
          </cell>
          <cell r="K39101">
            <v>0</v>
          </cell>
          <cell r="L39101">
            <v>0</v>
          </cell>
          <cell r="M39101">
            <v>116657760</v>
          </cell>
          <cell r="N39101" t="str">
            <v>0</v>
          </cell>
          <cell r="O39101">
            <v>128323536</v>
          </cell>
          <cell r="P39101" t="str">
            <v>Nguyễn Diệu Thùy</v>
          </cell>
          <cell r="Q39101" t="str">
            <v>BH-03A Bán Hàng</v>
          </cell>
        </row>
        <row r="39102">
          <cell r="D39102" t="str">
            <v>HNI-PX-2410-00816</v>
          </cell>
          <cell r="E39102" t="str">
            <v>ANH TIẾN THƯỜNG TÍN</v>
          </cell>
          <cell r="F39102" t="str">
            <v>Thôn Chương Lộc - Xã Chương Dương - Huyện Thường Tín - TP Hà Nội, Xã Chương Dương, Huyện Thường Tín, Thành phố Hà Nội, Việt Nam</v>
          </cell>
          <cell r="G39102" t="str">
            <v/>
          </cell>
          <cell r="H39102" t="str">
            <v>Nguyễn Anh Mười</v>
          </cell>
          <cell r="I39102">
            <v>0</v>
          </cell>
          <cell r="J39102">
            <v>0</v>
          </cell>
          <cell r="K39102">
            <v>0</v>
          </cell>
          <cell r="L39102">
            <v>0</v>
          </cell>
          <cell r="M39102">
            <v>8340000</v>
          </cell>
          <cell r="N39102" t="str">
            <v>0</v>
          </cell>
          <cell r="O39102">
            <v>9174000</v>
          </cell>
          <cell r="P39102" t="str">
            <v>Trần Thị Thanh Phương</v>
          </cell>
          <cell r="Q39102" t="str">
            <v>BH-03A Bán Hàng</v>
          </cell>
        </row>
        <row r="39103">
          <cell r="D39103" t="str">
            <v>HCM-PX-2410-03040</v>
          </cell>
          <cell r="E39103" t="str">
            <v>CÔNG TY TNHH KỸ THUẬT PHÚC ĐẠT |AT</v>
          </cell>
          <cell r="F39103" t="str">
            <v>109 Tô Ký, Khu phố 5, Phường Tân Chánh Hiệp, Quận 12, Thành phố Hồ Chí Minh, Việt Nam</v>
          </cell>
          <cell r="G39103" t="str">
            <v/>
          </cell>
          <cell r="H39103" t="str">
            <v>Tô Thành Đạo</v>
          </cell>
          <cell r="I39103">
            <v>0</v>
          </cell>
          <cell r="J39103">
            <v>0</v>
          </cell>
          <cell r="K39103">
            <v>0</v>
          </cell>
          <cell r="L39103">
            <v>0</v>
          </cell>
          <cell r="M39103">
            <v>10877500</v>
          </cell>
          <cell r="N39103" t="str">
            <v>0</v>
          </cell>
          <cell r="O39103">
            <v>10877500</v>
          </cell>
          <cell r="P39103" t="str">
            <v>Mai Quỳnh Giao</v>
          </cell>
          <cell r="Q39103" t="str">
            <v>BH-03A Bán Hàng</v>
          </cell>
        </row>
        <row r="39104">
          <cell r="D39104" t="str">
            <v>HNI-PX-2410-00819</v>
          </cell>
          <cell r="E39104" t="str">
            <v>CÔNG TY CỔ PHẦN TẬP ĐOÀN DAT - CHI NHÁNH HN</v>
          </cell>
          <cell r="F39104" t="str">
            <v>Việt Nam</v>
          </cell>
          <cell r="G39104" t="str">
            <v/>
          </cell>
          <cell r="H39104" t="str">
            <v>Sale Công ty</v>
          </cell>
          <cell r="I39104">
            <v>0</v>
          </cell>
          <cell r="J39104">
            <v>0</v>
          </cell>
          <cell r="K39104">
            <v>0</v>
          </cell>
          <cell r="L39104">
            <v>0</v>
          </cell>
          <cell r="M39104">
            <v>0</v>
          </cell>
          <cell r="N39104" t="str">
            <v>0</v>
          </cell>
          <cell r="O39104">
            <v>0</v>
          </cell>
          <cell r="P39104" t="str">
            <v>Nguyễn Diệu Thùy</v>
          </cell>
          <cell r="Q39104" t="str">
            <v>BH-03F Xuất Bảo Hành</v>
          </cell>
        </row>
        <row r="39105">
          <cell r="D39105" t="str">
            <v>HCM-PX-2410-03042</v>
          </cell>
          <cell r="E39105" t="str">
            <v>NGUYỄN MẠNH HẬU</v>
          </cell>
          <cell r="F39105" t="str">
            <v>Số 1 đường Hiệp Bình, P. Hiệp Bình Phước , Thủ Đức, Phường Linh Xuân, Quận Thủ Đức, Thành phố Hồ Chí Minh, Việt Nam</v>
          </cell>
          <cell r="G39105" t="str">
            <v/>
          </cell>
          <cell r="H39105" t="str">
            <v>Hồ Hoàng Anh</v>
          </cell>
          <cell r="I39105">
            <v>0</v>
          </cell>
          <cell r="J39105">
            <v>0</v>
          </cell>
          <cell r="K39105">
            <v>0</v>
          </cell>
          <cell r="L39105">
            <v>0</v>
          </cell>
          <cell r="M39105">
            <v>5610000</v>
          </cell>
          <cell r="N39105" t="str">
            <v>0</v>
          </cell>
          <cell r="O39105">
            <v>5610000</v>
          </cell>
          <cell r="P39105" t="str">
            <v>Mai Quỳnh Giao</v>
          </cell>
          <cell r="Q39105" t="str">
            <v>BH-03A Bán Hàng</v>
          </cell>
        </row>
        <row r="39106">
          <cell r="D39106" t="str">
            <v>HNI-PX-2410-00821</v>
          </cell>
          <cell r="E39106" t="str">
            <v>ANH NGUYỄN VĂN DIỆU</v>
          </cell>
          <cell r="F39106" t="str">
            <v>Xóm Liên Yên, Xã Thạch Hội, Thạch Hà, Hà Tĩnh, Việt Nam</v>
          </cell>
          <cell r="G39106" t="str">
            <v/>
          </cell>
          <cell r="H39106" t="str">
            <v>Hà Văn Ký</v>
          </cell>
          <cell r="I39106">
            <v>0</v>
          </cell>
          <cell r="J39106">
            <v>0</v>
          </cell>
          <cell r="K39106">
            <v>0</v>
          </cell>
          <cell r="L39106">
            <v>0</v>
          </cell>
          <cell r="M39106">
            <v>0</v>
          </cell>
          <cell r="N39106" t="str">
            <v>0</v>
          </cell>
          <cell r="O39106">
            <v>0</v>
          </cell>
          <cell r="P39106" t="str">
            <v>Nguyễn Diệu Thùy</v>
          </cell>
          <cell r="Q39106" t="str">
            <v>BH-03F Xuất Bảo Hành</v>
          </cell>
        </row>
        <row r="39107">
          <cell r="D39107" t="str">
            <v>HCM-PX-2410-03045</v>
          </cell>
          <cell r="E39107" t="str">
            <v>CÔNG TY TNHH PHƯƠNG LAI</v>
          </cell>
          <cell r="F39107" t="str">
            <v>232 Đường số 18, Phường Bình Hưng Hòa, Quận Bình Tân, Thành phố Hồ Chí Minh, Việt Nam</v>
          </cell>
          <cell r="G39107" t="str">
            <v/>
          </cell>
          <cell r="H39107" t="str">
            <v>Nguyễn Quốc Duy</v>
          </cell>
          <cell r="I39107">
            <v>0</v>
          </cell>
          <cell r="J39107">
            <v>40000</v>
          </cell>
          <cell r="K39107">
            <v>0</v>
          </cell>
          <cell r="L39107">
            <v>0</v>
          </cell>
          <cell r="M39107">
            <v>1164000</v>
          </cell>
          <cell r="N39107" t="str">
            <v>0</v>
          </cell>
          <cell r="O39107">
            <v>1280400</v>
          </cell>
          <cell r="P39107" t="str">
            <v>Mai Quỳnh Giao</v>
          </cell>
          <cell r="Q39107" t="str">
            <v>BH-03A Bán Hàng</v>
          </cell>
        </row>
        <row r="39108">
          <cell r="D39108" t="str">
            <v>HCM-PX-2410-03047</v>
          </cell>
          <cell r="E39108" t="str">
            <v>ANH QUÝ PALANG</v>
          </cell>
          <cell r="F39108" t="str">
            <v>PHAN VĂN HỚN, BÀ ĐIỂM, HÓC MÔN, Việt Nam</v>
          </cell>
          <cell r="G39108" t="str">
            <v/>
          </cell>
          <cell r="H39108" t="str">
            <v>Nguyễn Vũ Đăng</v>
          </cell>
          <cell r="I39108">
            <v>0</v>
          </cell>
          <cell r="J39108">
            <v>0</v>
          </cell>
          <cell r="K39108">
            <v>0</v>
          </cell>
          <cell r="L39108">
            <v>0</v>
          </cell>
          <cell r="M39108">
            <v>2700000</v>
          </cell>
          <cell r="N39108" t="str">
            <v>0</v>
          </cell>
          <cell r="O39108">
            <v>2700000</v>
          </cell>
          <cell r="P39108" t="str">
            <v>Mai Quỳnh Giao</v>
          </cell>
          <cell r="Q39108" t="str">
            <v>BH-03A Bán Hàng</v>
          </cell>
        </row>
        <row r="39109">
          <cell r="D39109" t="str">
            <v>HCM-PX-2410-03048</v>
          </cell>
          <cell r="E39109" t="str">
            <v>CÔNG TY TNHH SẢN XUẤT THƯƠNG MẠI XNK MẶT TRỜI VIỆT</v>
          </cell>
          <cell r="F39109" t="str">
            <v>59/1 tổ 8, Khu Phố 1, Đường ĐHT 21, Phường Đông Hưng Thuận, Quận 12, Thành phố Hồ Chí Minh, Việt Nam</v>
          </cell>
          <cell r="G39109" t="str">
            <v/>
          </cell>
          <cell r="H39109" t="str">
            <v>Vũ Duy Hưng</v>
          </cell>
          <cell r="I39109">
            <v>0</v>
          </cell>
          <cell r="J39109">
            <v>0</v>
          </cell>
          <cell r="K39109">
            <v>0</v>
          </cell>
          <cell r="L39109">
            <v>0</v>
          </cell>
          <cell r="M39109">
            <v>461738000</v>
          </cell>
          <cell r="N39109" t="str">
            <v>0</v>
          </cell>
          <cell r="O39109">
            <v>507911800</v>
          </cell>
          <cell r="P39109" t="str">
            <v>Nguyễn Ngọc Anh Thư</v>
          </cell>
          <cell r="Q39109" t="str">
            <v>BH-03A Bán Hàng</v>
          </cell>
        </row>
        <row r="39110">
          <cell r="D39110" t="str">
            <v>HCM-PX-2410-03052</v>
          </cell>
          <cell r="E39110" t="str">
            <v>CÔNG TY TNHH AMAZEN</v>
          </cell>
          <cell r="F39110" t="str">
            <v>86/5/3 Đường số 27, Phường 6, Quận Gò Vấp, Thành phố Hồ Chí Minh, Việt Nam</v>
          </cell>
          <cell r="G39110" t="str">
            <v/>
          </cell>
          <cell r="H39110" t="str">
            <v>Lai Hoàn Bảo</v>
          </cell>
          <cell r="I39110">
            <v>0</v>
          </cell>
          <cell r="J39110">
            <v>0</v>
          </cell>
          <cell r="K39110">
            <v>0</v>
          </cell>
          <cell r="L39110">
            <v>0</v>
          </cell>
          <cell r="M39110">
            <v>150000</v>
          </cell>
          <cell r="N39110" t="str">
            <v>0</v>
          </cell>
          <cell r="O39110">
            <v>150000</v>
          </cell>
          <cell r="P39110" t="str">
            <v>Mai Quỳnh Giao</v>
          </cell>
          <cell r="Q39110" t="str">
            <v>BH-03A Bán Hàng</v>
          </cell>
        </row>
        <row r="39111">
          <cell r="D39111" t="str">
            <v>HCM-PX-2410-03055</v>
          </cell>
          <cell r="E39111" t="str">
            <v>CÔNG TY TNHH ĐỨC TIẾN (CƠ SỞ TRƯƠNG NGUYỄN ANH THƯ)</v>
          </cell>
          <cell r="F39111" t="str">
            <v>Xưởng 1:541 QL1A, P. Bình Hưng Hòa, Q. Bình Tân, TP HCM, Việt Nam</v>
          </cell>
          <cell r="G39111" t="str">
            <v/>
          </cell>
          <cell r="H39111" t="str">
            <v>Lê Quốc Dũng</v>
          </cell>
          <cell r="I39111">
            <v>0</v>
          </cell>
          <cell r="J39111">
            <v>70000</v>
          </cell>
          <cell r="K39111">
            <v>0</v>
          </cell>
          <cell r="L39111">
            <v>0</v>
          </cell>
          <cell r="M39111">
            <v>28600000</v>
          </cell>
          <cell r="N39111" t="str">
            <v>0</v>
          </cell>
          <cell r="O39111">
            <v>28600000</v>
          </cell>
          <cell r="P39111" t="str">
            <v>Lê Thị Huyền Trang</v>
          </cell>
          <cell r="Q39111" t="str">
            <v>BH-03A Bán Hàng</v>
          </cell>
        </row>
        <row r="39112">
          <cell r="D39112" t="str">
            <v>HCM-PX-2410-03056</v>
          </cell>
          <cell r="E39112" t="str">
            <v>CÔNG TY TNHH THANG MÁY - KỸ THUẬT ĐIỆN HISA</v>
          </cell>
          <cell r="F39112" t="str">
            <v>Số 74 Đường 511, Ấp Bàu Chứa, Xã Nhuận Đức, Huyện Củ Chi, Thành phố Hồ Chí Minh, Việt Nam</v>
          </cell>
          <cell r="G39112" t="str">
            <v/>
          </cell>
          <cell r="H39112" t="str">
            <v>Sale Cty Thang Máy</v>
          </cell>
          <cell r="I39112">
            <v>0</v>
          </cell>
          <cell r="J39112">
            <v>30000</v>
          </cell>
          <cell r="K39112">
            <v>0</v>
          </cell>
          <cell r="L39112">
            <v>0</v>
          </cell>
          <cell r="M39112">
            <v>0</v>
          </cell>
          <cell r="N39112" t="str">
            <v>0</v>
          </cell>
          <cell r="O39112">
            <v>0</v>
          </cell>
          <cell r="P39112" t="str">
            <v>Mai Quỳnh Giao</v>
          </cell>
          <cell r="Q39112" t="str">
            <v>BH-03F Xuất Bảo Hành</v>
          </cell>
        </row>
        <row r="39113">
          <cell r="D39113" t="str">
            <v>HCM-PX-2410-03062</v>
          </cell>
          <cell r="E39113" t="str">
            <v>CÔNG TY TNHH VINA TECH SOLAR</v>
          </cell>
          <cell r="F39113" t="str">
            <v>Tổ 18 Đại lộ Võ Nguyên Giáp, Xã Vĩnh Trung, Thành phố Nha Trang, Tỉnh Khánh Hòa, Việt Nam</v>
          </cell>
          <cell r="G39113" t="str">
            <v/>
          </cell>
          <cell r="H39113" t="str">
            <v>Nguyễn Phú Quốc</v>
          </cell>
          <cell r="I39113">
            <v>0</v>
          </cell>
          <cell r="J39113">
            <v>0</v>
          </cell>
          <cell r="K39113">
            <v>0</v>
          </cell>
          <cell r="L39113">
            <v>0</v>
          </cell>
          <cell r="M39113">
            <v>0</v>
          </cell>
          <cell r="N39113" t="str">
            <v>0</v>
          </cell>
          <cell r="O39113">
            <v>0</v>
          </cell>
          <cell r="P39113" t="str">
            <v>Nguyễn Ngọc Anh Thư</v>
          </cell>
          <cell r="Q39113" t="str">
            <v>BH-03F Xuất Bảo Hành</v>
          </cell>
        </row>
        <row r="39114">
          <cell r="D39114" t="str">
            <v>HCM-PX-2410-03064</v>
          </cell>
          <cell r="E39114" t="str">
            <v>CÔNG TY TNHH SẢN XUẤT THƯƠNG MẠI DỊCH VỤ VIETKING SOLAR</v>
          </cell>
          <cell r="F39114" t="str">
            <v>50 Lê Duẩn, Phường Cam Lộc, Thành phố Cam Ranh, Tỉnh Khánh Hòa, Việt Nam</v>
          </cell>
          <cell r="G39114" t="str">
            <v/>
          </cell>
          <cell r="H39114" t="str">
            <v>Nguyễn Phú Quốc</v>
          </cell>
          <cell r="I39114">
            <v>0</v>
          </cell>
          <cell r="J39114">
            <v>0</v>
          </cell>
          <cell r="K39114">
            <v>0</v>
          </cell>
          <cell r="L39114">
            <v>0</v>
          </cell>
          <cell r="M39114">
            <v>0</v>
          </cell>
          <cell r="N39114" t="str">
            <v>0</v>
          </cell>
          <cell r="O39114">
            <v>0</v>
          </cell>
          <cell r="P39114" t="str">
            <v>Nguyễn Ngọc Anh Thư</v>
          </cell>
          <cell r="Q39114" t="str">
            <v>BH-03F Xuất Bảo Hành</v>
          </cell>
        </row>
        <row r="39115">
          <cell r="D39115" t="str">
            <v>HCM-PX-2410-02748</v>
          </cell>
          <cell r="E39115" t="str">
            <v>ANH TRẦN HỮU PHI PHƯƠNG</v>
          </cell>
          <cell r="F39115" t="str">
            <v>65/10 Bành Văn Trân - CMT8, Phường 7, Q. Tân Bình, TP HCM, Việt Nam</v>
          </cell>
          <cell r="G39115" t="str">
            <v/>
          </cell>
          <cell r="H39115" t="str">
            <v>Lê Quốc Dũng</v>
          </cell>
          <cell r="I39115">
            <v>0</v>
          </cell>
          <cell r="J39115">
            <v>0</v>
          </cell>
          <cell r="K39115">
            <v>0</v>
          </cell>
          <cell r="L39115">
            <v>0</v>
          </cell>
          <cell r="M39115">
            <v>12795000</v>
          </cell>
          <cell r="N39115" t="str">
            <v>0</v>
          </cell>
          <cell r="O39115">
            <v>12795000</v>
          </cell>
          <cell r="P39115" t="str">
            <v>Lê Thị Huyền Trang</v>
          </cell>
          <cell r="Q39115" t="str">
            <v>BH-03A Bán Hàng</v>
          </cell>
        </row>
        <row r="39116">
          <cell r="D39116" t="str">
            <v>HNI-PX-2410-00742</v>
          </cell>
          <cell r="E39116" t="str">
            <v>CÔNG TY CỔ PHẦN KỸ THUẬT DTECH</v>
          </cell>
          <cell r="F39116" t="str">
            <v>Nhà số 3, Tổ 68, Đường Tân Mai, Phường Tương Mai, Quận Hoàng Mai, Thành phố Hà Nội, Việt Nam</v>
          </cell>
          <cell r="G39116" t="str">
            <v/>
          </cell>
          <cell r="H39116" t="str">
            <v>Nguyễn Hữu Phước</v>
          </cell>
          <cell r="I39116">
            <v>0</v>
          </cell>
          <cell r="J39116">
            <v>0</v>
          </cell>
          <cell r="K39116">
            <v>0</v>
          </cell>
          <cell r="L39116">
            <v>0</v>
          </cell>
          <cell r="M39116">
            <v>62248454</v>
          </cell>
          <cell r="N39116" t="str">
            <v>0</v>
          </cell>
          <cell r="O39116">
            <v>68473299</v>
          </cell>
          <cell r="P39116" t="str">
            <v>Nguyễn Diệu Thùy</v>
          </cell>
          <cell r="Q39116" t="str">
            <v>BH-03A Bán Hàng</v>
          </cell>
        </row>
        <row r="39117">
          <cell r="D39117" t="str">
            <v>HCM-PX-2410-02749</v>
          </cell>
          <cell r="E39117" t="str">
            <v>CÔNG TY TNHH THƯƠNG MẠI DỊCH VỤ-XÂY DỰNG-CƠ ĐIỆN HOÀNG NGUYÊN</v>
          </cell>
          <cell r="F39117" t="str">
            <v>397/5, Tây Lạc, An Chu, Xã Bắc Sơn, Huyện Trảng Bom, Tỉnh Đồng Nai, Việt Nam</v>
          </cell>
          <cell r="G39117" t="str">
            <v/>
          </cell>
          <cell r="H39117" t="str">
            <v>Nguyễn Quốc Duy</v>
          </cell>
          <cell r="I39117">
            <v>0</v>
          </cell>
          <cell r="J39117">
            <v>0</v>
          </cell>
          <cell r="K39117">
            <v>0</v>
          </cell>
          <cell r="L39117">
            <v>0</v>
          </cell>
          <cell r="M39117">
            <v>4842000</v>
          </cell>
          <cell r="N39117" t="str">
            <v>0</v>
          </cell>
          <cell r="O39117">
            <v>5326200</v>
          </cell>
          <cell r="P39117" t="str">
            <v>Mai Quỳnh Giao</v>
          </cell>
          <cell r="Q39117" t="str">
            <v>BH-03A Bán Hàng</v>
          </cell>
        </row>
        <row r="39118">
          <cell r="D39118" t="str">
            <v>HCM-PX-2410-02750</v>
          </cell>
          <cell r="E39118" t="str">
            <v>CÔNG TY TNHH MỘT THÀNH VIÊN NAM TIẾN</v>
          </cell>
          <cell r="F39118" t="str">
            <v>84-86 Hoàng Văn Thụ, Phường Diên Hồng, Thành phố Pleiku, Tỉnh Gia Lai, Việt Nam</v>
          </cell>
          <cell r="G39118" t="str">
            <v/>
          </cell>
          <cell r="H39118" t="str">
            <v>Nguyễn Duy Linh</v>
          </cell>
          <cell r="I39118">
            <v>0</v>
          </cell>
          <cell r="J39118">
            <v>0</v>
          </cell>
          <cell r="K39118">
            <v>0</v>
          </cell>
          <cell r="L39118">
            <v>0</v>
          </cell>
          <cell r="M39118">
            <v>0</v>
          </cell>
          <cell r="N39118" t="str">
            <v>0</v>
          </cell>
          <cell r="O39118">
            <v>0</v>
          </cell>
          <cell r="P39118" t="str">
            <v>Trần Thị Quí</v>
          </cell>
          <cell r="Q39118" t="str">
            <v>BH-03F Xuất Bảo Hành</v>
          </cell>
        </row>
        <row r="39119">
          <cell r="D39119" t="str">
            <v>HCM-PX-2410-02751</v>
          </cell>
          <cell r="E39119" t="str">
            <v>CÔNG TY TNHH ETERNAL VIỆT NAM</v>
          </cell>
          <cell r="F39119" t="str">
            <v>25/19 Đường An Phú Đông 25, KP3, Phường An Phú Đông, Quận 12, Thành phố Hồ Chí Minh, Việt Nam</v>
          </cell>
          <cell r="G39119" t="str">
            <v/>
          </cell>
          <cell r="H39119" t="str">
            <v>Lê Quốc Dũng</v>
          </cell>
          <cell r="I39119">
            <v>0</v>
          </cell>
          <cell r="J39119">
            <v>0</v>
          </cell>
          <cell r="K39119">
            <v>0</v>
          </cell>
          <cell r="L39119">
            <v>0</v>
          </cell>
          <cell r="M39119">
            <v>10528000</v>
          </cell>
          <cell r="N39119" t="str">
            <v>0</v>
          </cell>
          <cell r="O39119">
            <v>11580800</v>
          </cell>
          <cell r="P39119" t="str">
            <v>Lê Thị Huyền Trang</v>
          </cell>
          <cell r="Q39119" t="str">
            <v>BH-03A Bán Hàng</v>
          </cell>
        </row>
        <row r="39120">
          <cell r="D39120" t="str">
            <v>HCM-PX-2410-02753</v>
          </cell>
          <cell r="E39120" t="str">
            <v>CÔNG TY TNHH NHÀ THÉP PEB</v>
          </cell>
          <cell r="F39120" t="str">
            <v>Khu công nghiệp Đông Xuyên, Phường Rạch Dừa, Thành phố Vũng Tàu, Tỉnh Bà Rịa - Vũng Tàu, Việt Nam</v>
          </cell>
          <cell r="G39120" t="str">
            <v/>
          </cell>
          <cell r="H39120" t="str">
            <v>Nguyễn Hoàng Quân</v>
          </cell>
          <cell r="I39120">
            <v>0</v>
          </cell>
          <cell r="J39120">
            <v>0</v>
          </cell>
          <cell r="K39120">
            <v>0</v>
          </cell>
          <cell r="L39120">
            <v>0</v>
          </cell>
          <cell r="M39120">
            <v>4200000</v>
          </cell>
          <cell r="N39120" t="str">
            <v>0</v>
          </cell>
          <cell r="O39120">
            <v>4620000</v>
          </cell>
          <cell r="P39120" t="str">
            <v>Nguyễn Ngọc Bảo Châu</v>
          </cell>
          <cell r="Q39120" t="str">
            <v>BH-03A Bán Hàng</v>
          </cell>
        </row>
        <row r="39121">
          <cell r="D39121" t="str">
            <v>HCM-PX-2410-02754</v>
          </cell>
          <cell r="E39121" t="str">
            <v>CÔNG TY TNHH SẢN XUẤT CƠ KHÍ MIỀN NAM</v>
          </cell>
          <cell r="F39121" t="str">
            <v>B11B/52D Võ Văn Vân, ấp 2A, Xã Vĩnh Lộc B, Huyện Bình Chánh, Thành phố Hồ Chí Minh, Việt Nam</v>
          </cell>
          <cell r="G39121" t="str">
            <v/>
          </cell>
          <cell r="H39121" t="str">
            <v>Lê Quốc Dũng</v>
          </cell>
          <cell r="I39121">
            <v>0</v>
          </cell>
          <cell r="J39121">
            <v>0</v>
          </cell>
          <cell r="K39121">
            <v>0</v>
          </cell>
          <cell r="L39121">
            <v>0</v>
          </cell>
          <cell r="M39121">
            <v>6040000</v>
          </cell>
          <cell r="N39121" t="str">
            <v>0</v>
          </cell>
          <cell r="O39121">
            <v>6644000</v>
          </cell>
          <cell r="P39121" t="str">
            <v>Lê Thị Huyền Trang</v>
          </cell>
          <cell r="Q39121" t="str">
            <v>BH-03A Bán Hàng</v>
          </cell>
        </row>
        <row r="39122">
          <cell r="D39122" t="str">
            <v>HNI-PX-2410-00744</v>
          </cell>
          <cell r="E39122" t="str">
            <v>CHI NHÁNH CÔNG TRÌNH VIETTEL HÀ NAM-TỔNG CÔNG TY CỔ PHẦN CÔNG TRÌNH VIETTEL</v>
          </cell>
          <cell r="F39122" t="str">
            <v>Tòa nhà Viettel Hà Nam, Quốc lộ 1 A, Đ. Lê Hoàn, P. Hai Bà Trưng, TP Phủ Lý, Tỉnh Hà Nam, Việt Nam, Việt Nam</v>
          </cell>
          <cell r="G39122" t="str">
            <v/>
          </cell>
          <cell r="H39122" t="str">
            <v>Nguyễn Anh Mười</v>
          </cell>
          <cell r="I39122">
            <v>0</v>
          </cell>
          <cell r="J39122">
            <v>0</v>
          </cell>
          <cell r="K39122">
            <v>0</v>
          </cell>
          <cell r="L39122">
            <v>0</v>
          </cell>
          <cell r="M39122">
            <v>298040940</v>
          </cell>
          <cell r="N39122" t="str">
            <v>0</v>
          </cell>
          <cell r="O39122">
            <v>327845034</v>
          </cell>
          <cell r="P39122" t="str">
            <v>Bùi Thị Phương Anh</v>
          </cell>
          <cell r="Q39122" t="str">
            <v>BH-03A Bán Hàng</v>
          </cell>
        </row>
        <row r="39123">
          <cell r="D39123" t="str">
            <v>HCM-PX-2410-02759</v>
          </cell>
          <cell r="E39123" t="str">
            <v>CÔNG TY TNHH KỸ THUẬT ĐIỆN VẠN VIỆT</v>
          </cell>
          <cell r="F39123" t="str">
            <v>725/10 Trường Chinh, Phường Tây Thạnh, Quận Tân Phú, Thành phố Hồ Chí Minh, Việt Nam</v>
          </cell>
          <cell r="G39123" t="str">
            <v/>
          </cell>
          <cell r="H39123" t="str">
            <v>Nguyễn Vũ Đăng</v>
          </cell>
          <cell r="I39123">
            <v>0</v>
          </cell>
          <cell r="J39123">
            <v>0</v>
          </cell>
          <cell r="K39123">
            <v>0</v>
          </cell>
          <cell r="L39123">
            <v>0</v>
          </cell>
          <cell r="M39123">
            <v>0</v>
          </cell>
          <cell r="N39123" t="str">
            <v>0</v>
          </cell>
          <cell r="O39123">
            <v>0</v>
          </cell>
          <cell r="P39123" t="str">
            <v>Mai Quỳnh Giao</v>
          </cell>
          <cell r="Q39123" t="str">
            <v>BH-03F Xuất Bảo Hành</v>
          </cell>
        </row>
        <row r="39124">
          <cell r="D39124" t="str">
            <v>HNI-PX-2410-00745</v>
          </cell>
          <cell r="E39124" t="str">
            <v>CÔNG TY TNHH CÔNG NGHỆ TỰ ĐỘNG HÓA HOÀNG GIA</v>
          </cell>
          <cell r="F39124" t="str">
            <v>Số 30 tổ 24 khu 3, Phường Vĩnh Niệm, Quận Lê Chân, Thành phố Hải Phòng, Việt Nam</v>
          </cell>
          <cell r="G39124" t="str">
            <v/>
          </cell>
          <cell r="H39124" t="str">
            <v>Sale Hà Nội 4B</v>
          </cell>
          <cell r="I39124">
            <v>0</v>
          </cell>
          <cell r="J39124">
            <v>0</v>
          </cell>
          <cell r="K39124">
            <v>0</v>
          </cell>
          <cell r="L39124">
            <v>0</v>
          </cell>
          <cell r="M39124">
            <v>0</v>
          </cell>
          <cell r="N39124" t="str">
            <v>0</v>
          </cell>
          <cell r="O39124">
            <v>0</v>
          </cell>
          <cell r="P39124" t="str">
            <v>Nguyễn Diệu Thùy</v>
          </cell>
          <cell r="Q39124" t="str">
            <v>BH-03F Xuất Bảo Hành</v>
          </cell>
        </row>
        <row r="39125">
          <cell r="D39125" t="str">
            <v>HCM-PX-2410-02760</v>
          </cell>
          <cell r="E39125" t="str">
            <v>CƠ KHÍ TÚ TOÀN</v>
          </cell>
          <cell r="F39125" t="str">
            <v>342 Nguyễn Bình, Ấp 1, Xã Nhơn Đức, Huyện Nhà Bè, Thành phố Hồ Chí Minh, Việt Nam</v>
          </cell>
          <cell r="G39125" t="str">
            <v/>
          </cell>
          <cell r="H39125" t="str">
            <v>Phạm Minh Tuấn</v>
          </cell>
          <cell r="I39125">
            <v>0</v>
          </cell>
          <cell r="J39125">
            <v>0</v>
          </cell>
          <cell r="K39125">
            <v>0</v>
          </cell>
          <cell r="L39125">
            <v>0</v>
          </cell>
          <cell r="M39125">
            <v>18882000</v>
          </cell>
          <cell r="N39125" t="str">
            <v>0</v>
          </cell>
          <cell r="O39125">
            <v>18882000</v>
          </cell>
          <cell r="P39125" t="str">
            <v>Lê Thị Huyền Trang</v>
          </cell>
          <cell r="Q39125" t="str">
            <v>BH-03A Bán Hàng</v>
          </cell>
        </row>
        <row r="39126">
          <cell r="D39126" t="str">
            <v>HCM-PX-2410-02761</v>
          </cell>
          <cell r="E39126" t="str">
            <v>CÔNG TY TNHH THƯƠNG MẠI KỸ THUẬT HỮU DUY</v>
          </cell>
          <cell r="F39126" t="str">
            <v>Số 125 Đường Phú Châu, Khu phố 1, Phường Tam Bình, Thành phố Thủ Đức, Thành phố Hồ Chí Minh, Việt Nam</v>
          </cell>
          <cell r="G39126" t="str">
            <v/>
          </cell>
          <cell r="H39126" t="str">
            <v>Lê Vũ Minh Hải</v>
          </cell>
          <cell r="I39126">
            <v>0</v>
          </cell>
          <cell r="J39126">
            <v>0</v>
          </cell>
          <cell r="K39126">
            <v>0</v>
          </cell>
          <cell r="L39126">
            <v>0</v>
          </cell>
          <cell r="M39126">
            <v>0</v>
          </cell>
          <cell r="N39126" t="str">
            <v>0</v>
          </cell>
          <cell r="O39126">
            <v>0</v>
          </cell>
          <cell r="P39126" t="str">
            <v>Mai Quỳnh Giao</v>
          </cell>
          <cell r="Q39126" t="str">
            <v>BH-03F Xuất Bảo Hành</v>
          </cell>
        </row>
        <row r="39127">
          <cell r="D39127" t="str">
            <v>HNI-PX-2410-00746</v>
          </cell>
          <cell r="E39127" t="str">
            <v>CHI NHÁNH CÔNG TRÌNH VIETTEL HÀ NAM-TỔNG CÔNG TY CỔ PHẦN CÔNG TRÌNH VIETTEL</v>
          </cell>
          <cell r="F39127" t="str">
            <v>Tòa nhà Viettel Hà Nam, Quốc lộ 1 A, Đ. Lê Hoàn, P. Hai Bà Trưng, TP Phủ Lý, Tỉnh Hà Nam, Việt Nam, Việt Nam</v>
          </cell>
          <cell r="G39127" t="str">
            <v/>
          </cell>
          <cell r="H39127" t="str">
            <v>Nguyễn Anh Mười</v>
          </cell>
          <cell r="I39127">
            <v>0</v>
          </cell>
          <cell r="J39127">
            <v>0</v>
          </cell>
          <cell r="K39127">
            <v>0</v>
          </cell>
          <cell r="L39127">
            <v>0</v>
          </cell>
          <cell r="M39127">
            <v>106596000</v>
          </cell>
          <cell r="N39127" t="str">
            <v>0</v>
          </cell>
          <cell r="O39127">
            <v>117255600</v>
          </cell>
          <cell r="P39127" t="str">
            <v>Bùi Thị Phương Anh</v>
          </cell>
          <cell r="Q39127" t="str">
            <v>BH-03A Bán Hàng</v>
          </cell>
        </row>
        <row r="39128">
          <cell r="D39128" t="str">
            <v>HCM-PX-2410-02763</v>
          </cell>
          <cell r="E39128" t="str">
            <v>CÔNG TY TNHH THÁI BÌNH ELECTRICAL</v>
          </cell>
          <cell r="F39128" t="str">
            <v>Số 02, Nguyễn Văn Linh, Phường Phước Hiệp, Thành phố Bà Rịa, Tỉnh Bà Rịa - Vũng Tàu, Việt Nam</v>
          </cell>
          <cell r="G39128" t="str">
            <v/>
          </cell>
          <cell r="H39128" t="str">
            <v>Vũ Duy Hưng</v>
          </cell>
          <cell r="I39128">
            <v>0</v>
          </cell>
          <cell r="J39128">
            <v>0</v>
          </cell>
          <cell r="K39128">
            <v>0</v>
          </cell>
          <cell r="L39128">
            <v>0</v>
          </cell>
          <cell r="M39128">
            <v>12200000</v>
          </cell>
          <cell r="N39128" t="str">
            <v>0</v>
          </cell>
          <cell r="O39128">
            <v>13420000</v>
          </cell>
          <cell r="P39128" t="str">
            <v>Nguyễn Ngọc Anh Thư</v>
          </cell>
          <cell r="Q39128" t="str">
            <v>BH-03A Bán Hàng</v>
          </cell>
        </row>
        <row r="39129">
          <cell r="D39129" t="str">
            <v>HCM-PX-2410-02765</v>
          </cell>
          <cell r="E39129" t="str">
            <v>HCM bán cho CTH</v>
          </cell>
          <cell r="F39129" t="str">
            <v>45 - 47 Bùi Quang Trinh, Phường Phú Thứ, Quận Cái Răng, Thành phố Cần Thơ, Việt Nam</v>
          </cell>
          <cell r="G39129" t="str">
            <v/>
          </cell>
          <cell r="H39129" t="str">
            <v>Sale HCM Nội Bộ</v>
          </cell>
          <cell r="I39129">
            <v>0</v>
          </cell>
          <cell r="J39129">
            <v>0</v>
          </cell>
          <cell r="K39129">
            <v>0</v>
          </cell>
          <cell r="L39129">
            <v>0</v>
          </cell>
          <cell r="M39129">
            <v>0</v>
          </cell>
          <cell r="N39129" t="str">
            <v>0</v>
          </cell>
          <cell r="O39129">
            <v>0</v>
          </cell>
          <cell r="P39129" t="str">
            <v>Nguyễn Ngọc Bảo Châu</v>
          </cell>
          <cell r="Q39129" t="str">
            <v>BH-16C Xuất Bán Chi Nhánh (Không Sắp Xe)</v>
          </cell>
        </row>
        <row r="39130">
          <cell r="D39130" t="str">
            <v>HCM-PX-2410-02768</v>
          </cell>
          <cell r="E39130" t="str">
            <v>HCM bán cho CTH</v>
          </cell>
          <cell r="F39130" t="str">
            <v>45 - 47 Bùi Quang Trinh, Phường Phú Thứ, Quận Cái Răng, Thành phố Cần Thơ, Việt Nam</v>
          </cell>
          <cell r="G39130" t="str">
            <v/>
          </cell>
          <cell r="H39130" t="str">
            <v>Sale HCM Nội Bộ</v>
          </cell>
          <cell r="I39130">
            <v>0</v>
          </cell>
          <cell r="J39130">
            <v>0</v>
          </cell>
          <cell r="K39130">
            <v>0</v>
          </cell>
          <cell r="L39130">
            <v>0</v>
          </cell>
          <cell r="M39130">
            <v>0</v>
          </cell>
          <cell r="N39130" t="str">
            <v>0</v>
          </cell>
          <cell r="O39130">
            <v>0</v>
          </cell>
          <cell r="P39130" t="str">
            <v>Nguyễn Ngọc Bảo Châu</v>
          </cell>
          <cell r="Q39130" t="str">
            <v>BH-16C Xuất Bán Chi Nhánh (Không Sắp Xe)</v>
          </cell>
        </row>
        <row r="39131">
          <cell r="D39131" t="str">
            <v>HNI-PX-2410-00747</v>
          </cell>
          <cell r="E39131" t="str">
            <v>CÔNG TY TNHH HÀ VIỆT</v>
          </cell>
          <cell r="F39131" t="str">
            <v>Khu công nghiệp Phú Thị, đường Nguyễn Huy Nhuận, Xã Phú Thị, Huyện Gia Lâm, Thành phố Hà Nội, Việt Nam</v>
          </cell>
          <cell r="G39131" t="str">
            <v/>
          </cell>
          <cell r="H39131" t="str">
            <v>Phạm Văn Trường</v>
          </cell>
          <cell r="I39131">
            <v>0</v>
          </cell>
          <cell r="J39131">
            <v>0</v>
          </cell>
          <cell r="K39131">
            <v>0</v>
          </cell>
          <cell r="L39131">
            <v>0</v>
          </cell>
          <cell r="M39131">
            <v>2879000</v>
          </cell>
          <cell r="N39131" t="str">
            <v>0</v>
          </cell>
          <cell r="O39131">
            <v>3166900</v>
          </cell>
          <cell r="P39131" t="str">
            <v>Bùi Thị Phương Anh</v>
          </cell>
          <cell r="Q39131" t="str">
            <v>BH-03A Bán Hàng</v>
          </cell>
        </row>
        <row r="39132">
          <cell r="D39132" t="str">
            <v>HCM-PX-2410-02770</v>
          </cell>
          <cell r="E39132" t="str">
            <v>CÔNG TY TNHH KỸ THUẬT CÔNG NGHỆ OMEGA</v>
          </cell>
          <cell r="F39132" t="str">
            <v>23/70 Tân Thới Nhất 18, Phường Tân Thới Nhất, Quận 12, Thành phố Hồ Chí Minh, Việt Nam</v>
          </cell>
          <cell r="G39132" t="str">
            <v/>
          </cell>
          <cell r="H39132" t="str">
            <v>Lê Quốc Dũng</v>
          </cell>
          <cell r="I39132">
            <v>0</v>
          </cell>
          <cell r="J39132">
            <v>0</v>
          </cell>
          <cell r="K39132">
            <v>0</v>
          </cell>
          <cell r="L39132">
            <v>0</v>
          </cell>
          <cell r="M39132">
            <v>2848000</v>
          </cell>
          <cell r="N39132" t="str">
            <v>0</v>
          </cell>
          <cell r="O39132">
            <v>3075840</v>
          </cell>
          <cell r="P39132" t="str">
            <v>Lê Thị Huyền Trang</v>
          </cell>
          <cell r="Q39132" t="str">
            <v>BH-03A Bán Hàng</v>
          </cell>
        </row>
        <row r="39133">
          <cell r="D39133" t="str">
            <v>HCM-PX-2410-02775</v>
          </cell>
          <cell r="E39133" t="str">
            <v>CÔNG TY TNHH KỸ THUẬT TRƯỜNG PHÚ</v>
          </cell>
          <cell r="F39133" t="str">
            <v>116/4 Đường TA10, Khu Phố 3,, Phường Thới An, Quận 12, Thành phố Hồ Chí Minh, Việt Nam</v>
          </cell>
          <cell r="G39133" t="str">
            <v/>
          </cell>
          <cell r="H39133" t="str">
            <v>Phạm Hoàng Linh</v>
          </cell>
          <cell r="I39133">
            <v>0</v>
          </cell>
          <cell r="J39133">
            <v>40000</v>
          </cell>
          <cell r="K39133">
            <v>0</v>
          </cell>
          <cell r="L39133">
            <v>0</v>
          </cell>
          <cell r="M39133">
            <v>2450000</v>
          </cell>
          <cell r="N39133" t="str">
            <v>0</v>
          </cell>
          <cell r="O39133">
            <v>2695000</v>
          </cell>
          <cell r="P39133" t="str">
            <v>Lê Thị Huyền Trang</v>
          </cell>
          <cell r="Q39133" t="str">
            <v>BH-03A Bán Hàng</v>
          </cell>
        </row>
        <row r="39134">
          <cell r="D39134" t="str">
            <v>HCM-PX-2410-02776</v>
          </cell>
          <cell r="E39134" t="str">
            <v>CÔNG TY TNHH CƠ ĐIỆN TỰ ĐỘNG THIÊN NAM</v>
          </cell>
          <cell r="F39134" t="str">
            <v>31, Đường 24, KP11, P.Bình Hưng Hòa. A, Q.Bình Tân, TP HCM, Việt Nam</v>
          </cell>
          <cell r="G39134" t="str">
            <v/>
          </cell>
          <cell r="H39134" t="str">
            <v>Lê Quốc Dũng</v>
          </cell>
          <cell r="I39134">
            <v>0</v>
          </cell>
          <cell r="J39134">
            <v>0</v>
          </cell>
          <cell r="K39134">
            <v>0</v>
          </cell>
          <cell r="L39134">
            <v>0</v>
          </cell>
          <cell r="M39134">
            <v>7505000</v>
          </cell>
          <cell r="N39134" t="str">
            <v>0</v>
          </cell>
          <cell r="O39134">
            <v>7505000</v>
          </cell>
          <cell r="P39134" t="str">
            <v>Lê Thị Huyền Trang</v>
          </cell>
          <cell r="Q39134" t="str">
            <v>BH-03A Bán Hàng</v>
          </cell>
        </row>
        <row r="39135">
          <cell r="D39135" t="str">
            <v>HNI-PX-2410-00749</v>
          </cell>
          <cell r="E39135" t="str">
            <v>CÔNG TY TNHH ĐẦU TƯ PHÁT TRIỂN VÀ XÂY DỰNG AN HƯNG</v>
          </cell>
          <cell r="F39135" t="str">
            <v>Bến Cảng, thôn Thanh ấm, Thị trấn Vân Đình, Huyện Ứng Hòa, Thành phố Hà Nội, Việt Nam</v>
          </cell>
          <cell r="G39135" t="str">
            <v/>
          </cell>
          <cell r="H39135" t="str">
            <v>Trần Văn Tuyền</v>
          </cell>
          <cell r="I39135">
            <v>0</v>
          </cell>
          <cell r="J39135">
            <v>0</v>
          </cell>
          <cell r="K39135">
            <v>0</v>
          </cell>
          <cell r="L39135">
            <v>0</v>
          </cell>
          <cell r="M39135">
            <v>5388000</v>
          </cell>
          <cell r="N39135" t="str">
            <v>0</v>
          </cell>
          <cell r="O39135">
            <v>5926800</v>
          </cell>
          <cell r="P39135" t="str">
            <v>Trần Thị Thanh Phương</v>
          </cell>
          <cell r="Q39135" t="str">
            <v>BH-03A Bán Hàng</v>
          </cell>
        </row>
        <row r="39136">
          <cell r="D39136" t="str">
            <v>CTH-PX-2410-00344</v>
          </cell>
          <cell r="E39136" t="str">
            <v>DOANH NGHIỆP TƯ NHÂN NGUYỄN KHANH</v>
          </cell>
          <cell r="F39136" t="str">
            <v>QL80, Tân Nhuận Đông, Châu Thành, Đồng Tháp, Việt Nam</v>
          </cell>
          <cell r="G39136" t="str">
            <v/>
          </cell>
          <cell r="H39136" t="str">
            <v>Tô Văn Tình</v>
          </cell>
          <cell r="I39136">
            <v>0</v>
          </cell>
          <cell r="J39136">
            <v>0</v>
          </cell>
          <cell r="K39136">
            <v>0</v>
          </cell>
          <cell r="L39136">
            <v>0</v>
          </cell>
          <cell r="M39136">
            <v>3396000</v>
          </cell>
          <cell r="N39136" t="str">
            <v>0</v>
          </cell>
          <cell r="O39136">
            <v>3396000</v>
          </cell>
          <cell r="P39136" t="str">
            <v>Lâm Tuyết Trinh</v>
          </cell>
          <cell r="Q39136" t="str">
            <v>BH-03A Bán Hàng</v>
          </cell>
        </row>
        <row r="39137">
          <cell r="D39137" t="str">
            <v>CTH-PX-2410-00345</v>
          </cell>
          <cell r="E39137" t="str">
            <v>CÔNG TY TNHH MỘT THÀNH VIÊN CƠ ĐIỆN LẠNH THÀNH MINH</v>
          </cell>
          <cell r="F39137" t="str">
            <v>Số 647 Tổ 19, Ấp Tân Thuận, Xã Bình Đức, Huyện Châu Thành, Tỉnh Tiền Giang, Việt Nam</v>
          </cell>
          <cell r="G39137" t="str">
            <v/>
          </cell>
          <cell r="H39137" t="str">
            <v>Phạm Ngọc Anh Giang</v>
          </cell>
          <cell r="I39137">
            <v>0</v>
          </cell>
          <cell r="J39137">
            <v>0</v>
          </cell>
          <cell r="K39137">
            <v>0</v>
          </cell>
          <cell r="L39137">
            <v>0</v>
          </cell>
          <cell r="M39137">
            <v>16361000</v>
          </cell>
          <cell r="N39137" t="str">
            <v>0</v>
          </cell>
          <cell r="O39137">
            <v>17997100</v>
          </cell>
          <cell r="P39137" t="str">
            <v>Lâm Tuyết Trinh</v>
          </cell>
          <cell r="Q39137" t="str">
            <v>BH-03A Bán Hàng</v>
          </cell>
        </row>
        <row r="39138">
          <cell r="D39138" t="str">
            <v>HCM-PX-2410-02778</v>
          </cell>
          <cell r="E39138" t="str">
            <v>CÔNG TY CỔ PHẦN PHÁT TRIỂN THƯƠNG MẠI DỊCH VỤ QUANG THANH</v>
          </cell>
          <cell r="F39138" t="str">
            <v>Số 2B Đinh Bộ Lĩnh, Phường 15, Quận Bình Thạnh, Thành phố Hồ Chí Minh, Việt Nam</v>
          </cell>
          <cell r="G39138" t="str">
            <v/>
          </cell>
          <cell r="H39138" t="str">
            <v>Vũ Duy Hưng</v>
          </cell>
          <cell r="I39138">
            <v>0</v>
          </cell>
          <cell r="J39138">
            <v>0</v>
          </cell>
          <cell r="K39138">
            <v>0</v>
          </cell>
          <cell r="L39138">
            <v>0</v>
          </cell>
          <cell r="M39138">
            <v>804000</v>
          </cell>
          <cell r="N39138" t="str">
            <v>0</v>
          </cell>
          <cell r="O39138">
            <v>884400</v>
          </cell>
          <cell r="P39138" t="str">
            <v>Trần Thị Quí</v>
          </cell>
          <cell r="Q39138" t="str">
            <v>BH-03A Bán Hàng</v>
          </cell>
        </row>
        <row r="39139">
          <cell r="D39139" t="str">
            <v>HCM-PX-2410-02779</v>
          </cell>
          <cell r="E39139" t="str">
            <v>CÔNG TY TNHH SẢN XUẤT VÀ THƯƠNG MẠI THIÊN PHƯỚC</v>
          </cell>
          <cell r="F39139" t="str">
            <v>Lô B8 - B9, Cụm Công Nghiệp Nhị Xuân, Xã Xuân Thới Sơn, Huyện Hóc Môn, Thành phố Hồ Chí Minh, Việt Nam</v>
          </cell>
          <cell r="G39139" t="str">
            <v/>
          </cell>
          <cell r="H39139" t="str">
            <v>Phạm Văn Thành</v>
          </cell>
          <cell r="I39139">
            <v>0</v>
          </cell>
          <cell r="J39139">
            <v>110000</v>
          </cell>
          <cell r="K39139">
            <v>0</v>
          </cell>
          <cell r="L39139">
            <v>0</v>
          </cell>
          <cell r="M39139">
            <v>2609000</v>
          </cell>
          <cell r="N39139" t="str">
            <v>0</v>
          </cell>
          <cell r="O39139">
            <v>2869900</v>
          </cell>
          <cell r="P39139" t="str">
            <v>Nguyễn Ngọc Bảo Châu</v>
          </cell>
          <cell r="Q39139" t="str">
            <v>BH-03A Bán Hàng</v>
          </cell>
        </row>
        <row r="39140">
          <cell r="D39140" t="str">
            <v>HCM-PX-2410-02780</v>
          </cell>
          <cell r="E39140" t="str">
            <v>CÔNG TY CỔ PHẦN PHÁT TRIỂN THƯƠNG MẠI DỊCH VỤ QUANG THANH</v>
          </cell>
          <cell r="F39140" t="str">
            <v>Số 2B Đinh Bộ Lĩnh, Phường 15, Quận Bình Thạnh, Thành phố Hồ Chí Minh, Việt Nam</v>
          </cell>
          <cell r="G39140" t="str">
            <v/>
          </cell>
          <cell r="H39140" t="str">
            <v>Vũ Duy Hưng</v>
          </cell>
          <cell r="I39140">
            <v>0</v>
          </cell>
          <cell r="J39140">
            <v>0</v>
          </cell>
          <cell r="K39140">
            <v>0</v>
          </cell>
          <cell r="L39140">
            <v>0</v>
          </cell>
          <cell r="M39140">
            <v>1276000</v>
          </cell>
          <cell r="N39140" t="str">
            <v>0</v>
          </cell>
          <cell r="O39140">
            <v>1378080</v>
          </cell>
          <cell r="P39140" t="str">
            <v>Trần Thị Quí</v>
          </cell>
          <cell r="Q39140" t="str">
            <v>BH-03A Bán Hàng</v>
          </cell>
        </row>
        <row r="39141">
          <cell r="D39141" t="str">
            <v>HCM-PX-2410-02781</v>
          </cell>
          <cell r="E39141" t="str">
            <v>CÔNG TY TNHH QUỐC TẾ LÊ ANH</v>
          </cell>
          <cell r="F39141" t="str">
            <v>Số 38 Đường Số 10, Khu Phố 5, Phường Hiệp Bình Chánh, Thành phố Thủ Đức, Thành phố Hồ Chí Minh, Việt Nam</v>
          </cell>
          <cell r="G39141" t="str">
            <v/>
          </cell>
          <cell r="H39141" t="str">
            <v>Đoàn Trần Bửu Đăng</v>
          </cell>
          <cell r="I39141">
            <v>0</v>
          </cell>
          <cell r="J39141">
            <v>0</v>
          </cell>
          <cell r="K39141">
            <v>0</v>
          </cell>
          <cell r="L39141">
            <v>0</v>
          </cell>
          <cell r="M39141">
            <v>43200000</v>
          </cell>
          <cell r="N39141" t="str">
            <v>0</v>
          </cell>
          <cell r="O39141">
            <v>47520000</v>
          </cell>
          <cell r="P39141" t="str">
            <v>Nguyễn Ngọc Bảo Châu</v>
          </cell>
          <cell r="Q39141" t="str">
            <v>BH-03A Bán Hàng</v>
          </cell>
        </row>
        <row r="39142">
          <cell r="D39142" t="str">
            <v>HNI-PX-2410-00753</v>
          </cell>
          <cell r="E39142" t="str">
            <v>CÔNG TY TNHH THƯƠNG MẠI VÀ ĐẦU TƯ XÂY DỰNG MINH HƯNG</v>
          </cell>
          <cell r="F39142" t="str">
            <v>Xóm Trung Phong, xã Xuân Hòa, Thị trấn Nam Đàn, Huyện Nam Đàn, Tỉnh Nghệ An, Việt Nam</v>
          </cell>
          <cell r="G39142" t="str">
            <v/>
          </cell>
          <cell r="H39142" t="str">
            <v>Hà Văn Ký</v>
          </cell>
          <cell r="I39142">
            <v>0</v>
          </cell>
          <cell r="J39142">
            <v>0</v>
          </cell>
          <cell r="K39142">
            <v>0</v>
          </cell>
          <cell r="L39142">
            <v>0</v>
          </cell>
          <cell r="M39142">
            <v>2704000</v>
          </cell>
          <cell r="N39142" t="str">
            <v>0</v>
          </cell>
          <cell r="O39142">
            <v>2920320</v>
          </cell>
          <cell r="P39142" t="str">
            <v>Bùi Thị Phương Anh</v>
          </cell>
          <cell r="Q39142" t="str">
            <v>BH-03A Bán Hàng</v>
          </cell>
        </row>
        <row r="39143">
          <cell r="D39143" t="str">
            <v>HNI-PX-2410-00754</v>
          </cell>
          <cell r="E39143" t="str">
            <v>CÔNG TY TNHH THƯƠNG MẠI VÀ ĐẦU TƯ XÂY DỰNG MINH HƯNG</v>
          </cell>
          <cell r="F39143" t="str">
            <v>Xóm Trung Phong, xã Xuân Hòa, Thị trấn Nam Đàn, Huyện Nam Đàn, Tỉnh Nghệ An, Việt Nam</v>
          </cell>
          <cell r="G39143" t="str">
            <v/>
          </cell>
          <cell r="H39143" t="str">
            <v>Hà Văn Ký</v>
          </cell>
          <cell r="I39143">
            <v>0</v>
          </cell>
          <cell r="J39143">
            <v>0</v>
          </cell>
          <cell r="K39143">
            <v>0</v>
          </cell>
          <cell r="L39143">
            <v>0</v>
          </cell>
          <cell r="M39143">
            <v>52636000</v>
          </cell>
          <cell r="N39143" t="str">
            <v>0</v>
          </cell>
          <cell r="O39143">
            <v>57899600</v>
          </cell>
          <cell r="P39143" t="str">
            <v>Bùi Thị Phương Anh</v>
          </cell>
          <cell r="Q39143" t="str">
            <v>BH-03A Bán Hàng</v>
          </cell>
        </row>
        <row r="39144">
          <cell r="D39144" t="str">
            <v>HCM-PX-2410-02783</v>
          </cell>
          <cell r="E39144" t="str">
            <v>CÔNG TY TNHH KỸ THUẬT ITECH VIỆT NAM</v>
          </cell>
          <cell r="F39144" t="str">
            <v>30/22D Huỳnh Thị Đồng, Khu phố 6, Thị trấn Nhà Bè, Huyện Nhà Bè, Thành phố Hồ Chí Minh, Việt Nam</v>
          </cell>
          <cell r="G39144" t="str">
            <v/>
          </cell>
          <cell r="H39144" t="str">
            <v>Nguyễn Quốc Duy</v>
          </cell>
          <cell r="I39144">
            <v>0</v>
          </cell>
          <cell r="J39144">
            <v>23000</v>
          </cell>
          <cell r="K39144">
            <v>0</v>
          </cell>
          <cell r="L39144">
            <v>0</v>
          </cell>
          <cell r="M39144">
            <v>4128000</v>
          </cell>
          <cell r="N39144" t="str">
            <v>0</v>
          </cell>
          <cell r="O39144">
            <v>4128000</v>
          </cell>
          <cell r="P39144" t="str">
            <v>Nguyễn Ngọc Bảo Châu</v>
          </cell>
          <cell r="Q39144" t="str">
            <v>BH-03A Bán Hàng</v>
          </cell>
        </row>
        <row r="39145">
          <cell r="D39145" t="str">
            <v>HCM-PX-2410-02786</v>
          </cell>
          <cell r="E39145" t="str">
            <v>CÔNG TY TNHH TM DV TÂN HÒA KY</v>
          </cell>
          <cell r="F39145" t="str">
            <v>78 Tạ Uyên, Phường 12, Quận 5, Thành phố Hồ Chí Minh, Việt Nam</v>
          </cell>
          <cell r="G39145" t="str">
            <v/>
          </cell>
          <cell r="H39145" t="str">
            <v>Nguyễn Hoàng Quân</v>
          </cell>
          <cell r="I39145">
            <v>0</v>
          </cell>
          <cell r="J39145">
            <v>77000</v>
          </cell>
          <cell r="K39145">
            <v>0</v>
          </cell>
          <cell r="L39145">
            <v>0</v>
          </cell>
          <cell r="M39145">
            <v>13395000</v>
          </cell>
          <cell r="N39145" t="str">
            <v>0</v>
          </cell>
          <cell r="O39145">
            <v>14734500</v>
          </cell>
          <cell r="P39145" t="str">
            <v>Nguyễn Ngọc Bảo Châu</v>
          </cell>
          <cell r="Q39145" t="str">
            <v>BH-03A Bán Hàng</v>
          </cell>
        </row>
        <row r="39146">
          <cell r="D39146" t="str">
            <v>HCM-PX-2410-02787</v>
          </cell>
          <cell r="E39146" t="str">
            <v>CÔNG TY CỔ PHẦN CÔNG NGHIỆP WELDCOM</v>
          </cell>
          <cell r="F39146" t="str">
            <v>Số 285A Ngô Gia Tự, Phường Đức Giang, Quận Long Biên, Thành phố Hà Nội, Việt Nam</v>
          </cell>
          <cell r="G39146" t="str">
            <v/>
          </cell>
          <cell r="H39146" t="str">
            <v>Lê Quốc Dũng</v>
          </cell>
          <cell r="I39146">
            <v>0</v>
          </cell>
          <cell r="J39146">
            <v>0</v>
          </cell>
          <cell r="K39146">
            <v>0</v>
          </cell>
          <cell r="L39146">
            <v>0</v>
          </cell>
          <cell r="M39146">
            <v>3950000</v>
          </cell>
          <cell r="N39146" t="str">
            <v>0</v>
          </cell>
          <cell r="O39146">
            <v>4345000</v>
          </cell>
          <cell r="P39146" t="str">
            <v>Lê Thị Huyền Trang</v>
          </cell>
          <cell r="Q39146" t="str">
            <v>BH-03A Bán Hàng</v>
          </cell>
        </row>
        <row r="39147">
          <cell r="D39147" t="str">
            <v>HCM-PX-2410-02788</v>
          </cell>
          <cell r="E39147" t="str">
            <v>CÔNG TY TNHH THANG MÁY - KỸ THUẬT ĐIỆN HISA</v>
          </cell>
          <cell r="F39147" t="str">
            <v>Số 74 Đường 511, Ấp Bàu Chứa, Xã Nhuận Đức, Huyện Củ Chi, Thành phố Hồ Chí Minh, Việt Nam</v>
          </cell>
          <cell r="G39147" t="str">
            <v/>
          </cell>
          <cell r="H39147" t="str">
            <v>Sale Cty Thang Máy</v>
          </cell>
          <cell r="I39147">
            <v>0</v>
          </cell>
          <cell r="J39147">
            <v>0</v>
          </cell>
          <cell r="K39147">
            <v>0</v>
          </cell>
          <cell r="L39147">
            <v>0</v>
          </cell>
          <cell r="M39147">
            <v>0</v>
          </cell>
          <cell r="N39147" t="str">
            <v>0</v>
          </cell>
          <cell r="O39147">
            <v>0</v>
          </cell>
          <cell r="P39147" t="str">
            <v>Mai Quỳnh Giao</v>
          </cell>
          <cell r="Q39147" t="str">
            <v>BH-03F Xuất Bảo Hành</v>
          </cell>
        </row>
        <row r="39148">
          <cell r="D39148" t="str">
            <v>CTH-PX-2410-00347</v>
          </cell>
          <cell r="E39148" t="str">
            <v>CÔNG TY TNHH THÉP LÊ TRUNG</v>
          </cell>
          <cell r="F39148" t="str">
            <v>25A/15 Lê Hồng Phong, P. Bình Thủy, Q. Bình Thủy, TP. Cần Thơ, Việt Nam</v>
          </cell>
          <cell r="G39148" t="str">
            <v/>
          </cell>
          <cell r="H39148" t="str">
            <v>Phạm Ngọc Anh Giang</v>
          </cell>
          <cell r="I39148">
            <v>0</v>
          </cell>
          <cell r="J39148">
            <v>0</v>
          </cell>
          <cell r="K39148">
            <v>0</v>
          </cell>
          <cell r="L39148">
            <v>0</v>
          </cell>
          <cell r="M39148">
            <v>4122000</v>
          </cell>
          <cell r="N39148" t="str">
            <v>0</v>
          </cell>
          <cell r="O39148">
            <v>4534200</v>
          </cell>
          <cell r="P39148" t="str">
            <v>Lâm Tuyết Trinh</v>
          </cell>
          <cell r="Q39148" t="str">
            <v>BH-03A Bán Hàng</v>
          </cell>
        </row>
        <row r="39149">
          <cell r="D39149" t="str">
            <v>HCM-PX-2410-02792</v>
          </cell>
          <cell r="E39149" t="str">
            <v>HCM bán cho CTH</v>
          </cell>
          <cell r="F39149" t="str">
            <v>45 - 47 Bùi Quang Trinh, Phường Phú Thứ, Quận Cái Răng, Thành phố Cần Thơ, Việt Nam</v>
          </cell>
          <cell r="G39149" t="str">
            <v/>
          </cell>
          <cell r="H39149" t="str">
            <v>Sale HCM Nội Bộ</v>
          </cell>
          <cell r="I39149">
            <v>0</v>
          </cell>
          <cell r="J39149">
            <v>0</v>
          </cell>
          <cell r="K39149">
            <v>0</v>
          </cell>
          <cell r="L39149">
            <v>0</v>
          </cell>
          <cell r="M39149">
            <v>0</v>
          </cell>
          <cell r="N39149" t="str">
            <v>0</v>
          </cell>
          <cell r="O39149">
            <v>0</v>
          </cell>
          <cell r="P39149" t="str">
            <v>Trần Thị Quí</v>
          </cell>
          <cell r="Q39149" t="str">
            <v>BH-16C Xuất Bán Chi Nhánh (Không Sắp Xe)</v>
          </cell>
        </row>
        <row r="39150">
          <cell r="D39150" t="str">
            <v>HCM-PX-2410-02793</v>
          </cell>
          <cell r="E39150" t="str">
            <v>CÔNG TY TNHH MÁY BAO BÌ HẢI THỤY BẢO</v>
          </cell>
          <cell r="F39150" t="str">
            <v>14 D1 Thảo Điền, Phường Thảo Điền, Thành phố Thủ Đức, Thành phố Hồ Chí Minh, Việt Nam</v>
          </cell>
          <cell r="G39150" t="str">
            <v/>
          </cell>
          <cell r="H39150" t="str">
            <v>Lê Công Tuấn</v>
          </cell>
          <cell r="I39150">
            <v>0</v>
          </cell>
          <cell r="J39150">
            <v>0</v>
          </cell>
          <cell r="K39150">
            <v>0</v>
          </cell>
          <cell r="L39150">
            <v>0</v>
          </cell>
          <cell r="M39150">
            <v>36880000</v>
          </cell>
          <cell r="N39150" t="str">
            <v>0</v>
          </cell>
          <cell r="O39150">
            <v>40568000</v>
          </cell>
          <cell r="P39150" t="str">
            <v>Lê Thị Huyền Trang</v>
          </cell>
          <cell r="Q39150" t="str">
            <v>BH-03A Bán Hàng</v>
          </cell>
        </row>
        <row r="39151">
          <cell r="D39151" t="str">
            <v>HCM-PX-2410-02796</v>
          </cell>
          <cell r="E39151" t="str">
            <v>CÔNG TY TNHH ĐẦU TƯ THƯƠNG MẠI DỊCH VỤ XUẤT NHẬP KHẨU THANH THIÊN PHÚ</v>
          </cell>
          <cell r="F39151" t="str">
            <v>20 Đường số 29, Khu phố 2, Phường Cát Lái, Thành phố Thủ Đức, Thành phố Hồ Chí Minh, Việt Nam</v>
          </cell>
          <cell r="G39151" t="str">
            <v/>
          </cell>
          <cell r="H39151" t="str">
            <v>Đoàn Trần Bửu Đăng</v>
          </cell>
          <cell r="I39151">
            <v>0</v>
          </cell>
          <cell r="J39151">
            <v>0</v>
          </cell>
          <cell r="K39151">
            <v>0</v>
          </cell>
          <cell r="L39151">
            <v>0</v>
          </cell>
          <cell r="M39151">
            <v>3431000</v>
          </cell>
          <cell r="N39151" t="str">
            <v>0</v>
          </cell>
          <cell r="O39151">
            <v>3774100</v>
          </cell>
          <cell r="P39151" t="str">
            <v>Nguyễn Ngọc Bảo Châu</v>
          </cell>
          <cell r="Q39151" t="str">
            <v>BH-03A Bán Hàng</v>
          </cell>
        </row>
        <row r="39152">
          <cell r="D39152" t="str">
            <v>HCM-PX-2410-02797</v>
          </cell>
          <cell r="E39152" t="str">
            <v>TRƯƠNG TẤN KIÊN</v>
          </cell>
          <cell r="F39152" t="str">
            <v>Hẻm 197, Liên Khu 5-6, Phường Bình Hưng Hoà B, Quận Bình Tân, Thành phố Hồ Chí Minh, Việt Nam</v>
          </cell>
          <cell r="G39152" t="str">
            <v/>
          </cell>
          <cell r="H39152" t="str">
            <v>Lương Hoàng Hiệp</v>
          </cell>
          <cell r="I39152">
            <v>0</v>
          </cell>
          <cell r="J39152">
            <v>0</v>
          </cell>
          <cell r="K39152">
            <v>0</v>
          </cell>
          <cell r="L39152">
            <v>0</v>
          </cell>
          <cell r="M39152">
            <v>2200000</v>
          </cell>
          <cell r="N39152" t="str">
            <v>0</v>
          </cell>
          <cell r="O39152">
            <v>2200000</v>
          </cell>
          <cell r="P39152" t="str">
            <v>Mai Quỳnh Giao</v>
          </cell>
          <cell r="Q39152" t="str">
            <v>BH-03A Bán Hàng</v>
          </cell>
        </row>
        <row r="39153">
          <cell r="D39153" t="str">
            <v>HNI-PX-2410-00759</v>
          </cell>
          <cell r="E39153" t="str">
            <v>CÔNG TY TNHH CƠ ĐIỆN VÀ THƯƠNG MẠI VIMAX</v>
          </cell>
          <cell r="F39153" t="str">
            <v>Lô số 49G Khu công nghiệp Quang Minh, Thị trấn Quang Minh, Huyện Mê Linh, Thành phố Hà Nội, Việt Nam</v>
          </cell>
          <cell r="G39153" t="str">
            <v/>
          </cell>
          <cell r="H39153" t="str">
            <v>Lê Văn Chương</v>
          </cell>
          <cell r="I39153">
            <v>0</v>
          </cell>
          <cell r="J39153">
            <v>0</v>
          </cell>
          <cell r="K39153">
            <v>0</v>
          </cell>
          <cell r="L39153">
            <v>0</v>
          </cell>
          <cell r="M39153">
            <v>19605330</v>
          </cell>
          <cell r="N39153" t="str">
            <v>0</v>
          </cell>
          <cell r="O39153">
            <v>21565863</v>
          </cell>
          <cell r="P39153" t="str">
            <v>Nguyễn Diệu Thùy</v>
          </cell>
          <cell r="Q39153" t="str">
            <v>BH-03A Bán Hàng</v>
          </cell>
        </row>
        <row r="39154">
          <cell r="D39154" t="str">
            <v>HNI-PX-2410-00760</v>
          </cell>
          <cell r="E39154" t="str">
            <v>CÔNG TY TNHH HG 86</v>
          </cell>
          <cell r="F39154" t="str">
            <v>Số nhà 60, ngách 71, ngõ 27, đường Tây Mỗ, Phường Tây Mỗ, Quận Nam Từ Liêm, Thành phố Hà Nội, Việt Nam</v>
          </cell>
          <cell r="G39154" t="str">
            <v/>
          </cell>
          <cell r="H39154" t="str">
            <v>Lê Văn Chương</v>
          </cell>
          <cell r="I39154">
            <v>0</v>
          </cell>
          <cell r="J39154">
            <v>0</v>
          </cell>
          <cell r="K39154">
            <v>0</v>
          </cell>
          <cell r="L39154">
            <v>0</v>
          </cell>
          <cell r="M39154">
            <v>5358000</v>
          </cell>
          <cell r="N39154" t="str">
            <v>0</v>
          </cell>
          <cell r="O39154">
            <v>5893800</v>
          </cell>
          <cell r="P39154" t="str">
            <v>Nguyễn Diệu Thùy</v>
          </cell>
          <cell r="Q39154" t="str">
            <v>BH-03A Bán Hàng</v>
          </cell>
        </row>
        <row r="39155">
          <cell r="D39155" t="str">
            <v>HNI-PX-2410-00761</v>
          </cell>
          <cell r="E39155" t="str">
            <v>HỆ THỐNG TÂN THÁI SƠN TOÀN QUỐC</v>
          </cell>
          <cell r="F39155" t="str">
            <v>Trường tiểu học Yên Xá, Tân Triều, Thanh Trì, Hà Nội, Việt Nam</v>
          </cell>
          <cell r="G39155" t="str">
            <v/>
          </cell>
          <cell r="H39155" t="str">
            <v>Nguyễn Văn Linh</v>
          </cell>
          <cell r="I39155">
            <v>0</v>
          </cell>
          <cell r="J39155">
            <v>0</v>
          </cell>
          <cell r="K39155">
            <v>0</v>
          </cell>
          <cell r="L39155">
            <v>0</v>
          </cell>
          <cell r="M39155">
            <v>38875000</v>
          </cell>
          <cell r="N39155" t="str">
            <v>0</v>
          </cell>
          <cell r="O39155">
            <v>38875000</v>
          </cell>
          <cell r="P39155" t="str">
            <v>Trần Thị Thanh Phương</v>
          </cell>
          <cell r="Q39155" t="str">
            <v>BH-03A Bán Hàng</v>
          </cell>
        </row>
        <row r="39156">
          <cell r="D39156" t="str">
            <v>HCM-PX-2410-02803</v>
          </cell>
          <cell r="E39156" t="str">
            <v>CÔNG TY TNHH NĂNG LƯỢNG TÂN AN KHANG</v>
          </cell>
          <cell r="F39156" t="str">
            <v>Số 9B, KP 3, Phường Bình Đa, Thành phố Biên Hoà, Tỉnh Đồng Nai, Việt Nam, Phường Bình Đa, Thành phố Biên Hòa, Tỉnh Đồng Nai, Việt Nam</v>
          </cell>
          <cell r="G39156" t="str">
            <v/>
          </cell>
          <cell r="H39156" t="str">
            <v>Quách Gia Khang</v>
          </cell>
          <cell r="I39156">
            <v>0</v>
          </cell>
          <cell r="J39156">
            <v>0</v>
          </cell>
          <cell r="K39156">
            <v>0</v>
          </cell>
          <cell r="L39156">
            <v>0</v>
          </cell>
          <cell r="M39156">
            <v>19666000</v>
          </cell>
          <cell r="N39156" t="str">
            <v>0</v>
          </cell>
          <cell r="O39156">
            <v>21632600</v>
          </cell>
          <cell r="P39156" t="str">
            <v>Nguyễn Ngọc Anh Thư</v>
          </cell>
          <cell r="Q39156" t="str">
            <v>BH-03A Bán Hàng</v>
          </cell>
        </row>
        <row r="39157">
          <cell r="D39157" t="str">
            <v>HCM-PX-2410-02804</v>
          </cell>
          <cell r="E39157" t="str">
            <v>CÔNG TY CỔ PHẦN THƯƠNG MẠI SẢN XUẤT XUẤT NHẬP KHẨU NAM TIẾN</v>
          </cell>
          <cell r="F39157" t="str">
            <v>19/2D Ấp Mỹ Huề,, Xã Trung Chánh, Huyện Hóc Môn, Thành phố Hồ Chí Minh, Việt Nam</v>
          </cell>
          <cell r="G39157" t="str">
            <v/>
          </cell>
          <cell r="H39157" t="str">
            <v>Đoàn Trần Bửu Đăng</v>
          </cell>
          <cell r="I39157">
            <v>0</v>
          </cell>
          <cell r="J39157">
            <v>0</v>
          </cell>
          <cell r="K39157">
            <v>0</v>
          </cell>
          <cell r="L39157">
            <v>0</v>
          </cell>
          <cell r="M39157">
            <v>2750000</v>
          </cell>
          <cell r="N39157" t="str">
            <v>0</v>
          </cell>
          <cell r="O39157">
            <v>3025000</v>
          </cell>
          <cell r="P39157" t="str">
            <v>Nguyễn Ngọc Bảo Châu</v>
          </cell>
          <cell r="Q39157" t="str">
            <v>BH-03A Bán Hàng</v>
          </cell>
        </row>
        <row r="39158">
          <cell r="D39158" t="str">
            <v>HNI-PX-2410-00762</v>
          </cell>
          <cell r="E39158" t="str">
            <v>CÔNG TY CỔ PHẦN SẢN XUẤT VÀ THƯƠNG MẠI THIẾT BỊ ĐIỆN TIẾN DUY</v>
          </cell>
          <cell r="F39158" t="str">
            <v>Số 100, ngõ 224 đường Hoàng Mai, Phường Hoàng Văn Thụ, Quận Hoàng Mai, Thành phố Hà Nội, Việt Nam</v>
          </cell>
          <cell r="G39158" t="str">
            <v/>
          </cell>
          <cell r="H39158" t="str">
            <v>Nguyễn Hữu Phước</v>
          </cell>
          <cell r="I39158">
            <v>0</v>
          </cell>
          <cell r="J39158">
            <v>0</v>
          </cell>
          <cell r="K39158">
            <v>0</v>
          </cell>
          <cell r="L39158">
            <v>0</v>
          </cell>
          <cell r="M39158">
            <v>46029440</v>
          </cell>
          <cell r="N39158" t="str">
            <v>0</v>
          </cell>
          <cell r="O39158">
            <v>50632384</v>
          </cell>
          <cell r="P39158" t="str">
            <v>Trần Thị Thanh Phương</v>
          </cell>
          <cell r="Q39158" t="str">
            <v>BH-03A Bán Hàng</v>
          </cell>
        </row>
        <row r="39159">
          <cell r="D39159" t="str">
            <v>HCM-PX-2410-02805</v>
          </cell>
          <cell r="E39159" t="str">
            <v>HCM bán cho HN</v>
          </cell>
          <cell r="F39159" t="str">
            <v>Lô 05 -10A Khu Công nghiệp Hoàng Mai, Phường Hoàng Văn Thụ, Quận Hoàng Mai, Thành phố Hà Nội, Việt Nam</v>
          </cell>
          <cell r="G39159" t="str">
            <v/>
          </cell>
          <cell r="H39159" t="str">
            <v>Sale HCM Nội Bộ</v>
          </cell>
          <cell r="I39159">
            <v>0</v>
          </cell>
          <cell r="J39159">
            <v>0</v>
          </cell>
          <cell r="K39159">
            <v>0</v>
          </cell>
          <cell r="L39159">
            <v>0</v>
          </cell>
          <cell r="M39159">
            <v>0</v>
          </cell>
          <cell r="N39159" t="str">
            <v>0</v>
          </cell>
          <cell r="O39159">
            <v>0</v>
          </cell>
          <cell r="P39159" t="str">
            <v>Nguyễn Ngọc Bảo Châu</v>
          </cell>
          <cell r="Q39159" t="str">
            <v>BH-16C Xuất Bán Chi Nhánh (Không Sắp Xe)</v>
          </cell>
        </row>
        <row r="39160">
          <cell r="D39160" t="str">
            <v>HNI-PX-2410-00763</v>
          </cell>
          <cell r="E39160" t="str">
            <v>CÔNG TY CỔ PHẦN TỰ ĐỘNG HÓA TTD</v>
          </cell>
          <cell r="F39160" t="str">
            <v>Số nhà 79 đường Mạc Đĩnh Chi, Phường Hội Hợp, Thành phố Vĩnh Yên, Tỉnh Vĩnh Phúc, Việt Nam</v>
          </cell>
          <cell r="G39160" t="str">
            <v/>
          </cell>
          <cell r="H39160" t="str">
            <v>Ngô Võ Đại Thắng</v>
          </cell>
          <cell r="I39160">
            <v>0</v>
          </cell>
          <cell r="J39160">
            <v>0</v>
          </cell>
          <cell r="K39160">
            <v>0</v>
          </cell>
          <cell r="L39160">
            <v>0</v>
          </cell>
          <cell r="M39160">
            <v>6526215</v>
          </cell>
          <cell r="N39160" t="str">
            <v>0</v>
          </cell>
          <cell r="O39160">
            <v>7178837</v>
          </cell>
          <cell r="P39160" t="str">
            <v>Nguyễn Diệu Thùy</v>
          </cell>
          <cell r="Q39160" t="str">
            <v>BH-03A Bán Hàng</v>
          </cell>
        </row>
        <row r="39161">
          <cell r="D39161" t="str">
            <v>HNI-PX-2410-00764</v>
          </cell>
          <cell r="E39161" t="str">
            <v>ANH TRUNG MÁY CHÀ SÀN</v>
          </cell>
          <cell r="F39161" t="str">
            <v>Tam Trinh, Phường Hoàng Văn Thụ, Quận Hoàng Mai, Thành phố Hà Nội, Việt Nam</v>
          </cell>
          <cell r="G39161" t="str">
            <v/>
          </cell>
          <cell r="H39161" t="str">
            <v>Lê Văn Chương</v>
          </cell>
          <cell r="I39161">
            <v>0</v>
          </cell>
          <cell r="J39161">
            <v>0</v>
          </cell>
          <cell r="K39161">
            <v>0</v>
          </cell>
          <cell r="L39161">
            <v>0</v>
          </cell>
          <cell r="M39161">
            <v>22991460</v>
          </cell>
          <cell r="N39161" t="str">
            <v>0</v>
          </cell>
          <cell r="O39161">
            <v>22991460</v>
          </cell>
          <cell r="P39161" t="str">
            <v>Nguyễn Diệu Thùy</v>
          </cell>
          <cell r="Q39161" t="str">
            <v>BH-03A Bán Hàng</v>
          </cell>
        </row>
        <row r="39162">
          <cell r="D39162" t="str">
            <v>HCM-PX-2410-02806</v>
          </cell>
          <cell r="E39162" t="str">
            <v>CÔNG TY TNHH NĂNG LƯỢNG TÂN AN KHANG</v>
          </cell>
          <cell r="F39162" t="str">
            <v>Số 9B, KP 3, Phường Bình Đa, Thành phố Biên Hoà, Tỉnh Đồng Nai, Việt Nam, Phường Bình Đa, Thành phố Biên Hòa, Tỉnh Đồng Nai, Việt Nam</v>
          </cell>
          <cell r="G39162" t="str">
            <v/>
          </cell>
          <cell r="H39162" t="str">
            <v>Quách Gia Khang</v>
          </cell>
          <cell r="I39162">
            <v>0</v>
          </cell>
          <cell r="J39162">
            <v>0</v>
          </cell>
          <cell r="K39162">
            <v>0</v>
          </cell>
          <cell r="L39162">
            <v>0</v>
          </cell>
          <cell r="M39162">
            <v>14040000</v>
          </cell>
          <cell r="N39162" t="str">
            <v>0</v>
          </cell>
          <cell r="O39162">
            <v>15163200</v>
          </cell>
          <cell r="P39162" t="str">
            <v>Nguyễn Ngọc Anh Thư</v>
          </cell>
          <cell r="Q39162" t="str">
            <v>BH-03A Bán Hàng</v>
          </cell>
        </row>
        <row r="39163">
          <cell r="D39163" t="str">
            <v>HCM-PX-2410-02807</v>
          </cell>
          <cell r="E39163" t="str">
            <v>CÔNG TY TNHH TM DV SX KIẾN HƯNG PMS</v>
          </cell>
          <cell r="F39163" t="str">
            <v>165A Đường số 14, Phường Phước Bình, Thành phố Thủ Đức, Thành phố Hồ Chí Minh, Việt Nam</v>
          </cell>
          <cell r="G39163" t="str">
            <v/>
          </cell>
          <cell r="H39163" t="str">
            <v>Phạm Minh Tuấn</v>
          </cell>
          <cell r="I39163">
            <v>0</v>
          </cell>
          <cell r="J39163">
            <v>0</v>
          </cell>
          <cell r="K39163">
            <v>0</v>
          </cell>
          <cell r="L39163">
            <v>0</v>
          </cell>
          <cell r="M39163">
            <v>1900000</v>
          </cell>
          <cell r="N39163" t="str">
            <v>0</v>
          </cell>
          <cell r="O39163">
            <v>1900000</v>
          </cell>
          <cell r="P39163" t="str">
            <v>Mai Quỳnh Giao</v>
          </cell>
          <cell r="Q39163" t="str">
            <v>BH-03A Bán Hàng</v>
          </cell>
        </row>
        <row r="39164">
          <cell r="D39164" t="str">
            <v>HCM-PX-2410-02809</v>
          </cell>
          <cell r="E39164" t="str">
            <v>CÔNG TY CỔ PHẦN BÔNG BẠCH TUYẾT</v>
          </cell>
          <cell r="F39164" t="str">
            <v>550 Âu Cơ, Phường 10, Quận Tân Bình, Thành phố Hồ Chí Minh, Việt Nam</v>
          </cell>
          <cell r="G39164" t="str">
            <v/>
          </cell>
          <cell r="H39164" t="str">
            <v>Nguyễn Vũ Đăng</v>
          </cell>
          <cell r="I39164">
            <v>0</v>
          </cell>
          <cell r="J39164">
            <v>0</v>
          </cell>
          <cell r="K39164">
            <v>0</v>
          </cell>
          <cell r="L39164">
            <v>0</v>
          </cell>
          <cell r="M39164">
            <v>18390000</v>
          </cell>
          <cell r="N39164" t="str">
            <v>0</v>
          </cell>
          <cell r="O39164">
            <v>20229000</v>
          </cell>
          <cell r="P39164" t="str">
            <v>Lê Thị Huyền Trang</v>
          </cell>
          <cell r="Q39164" t="str">
            <v>BH-03A Bán Hàng</v>
          </cell>
        </row>
        <row r="39165">
          <cell r="D39165" t="str">
            <v>HCM-PX-2410-02810</v>
          </cell>
          <cell r="E39165" t="str">
            <v>CÔNG TY TNHH THƯƠNG MẠI DỊCH VỤ TỔNG HỢP HUY LUÂN</v>
          </cell>
          <cell r="F39165" t="str">
            <v>43 Võ Văn Tần, Phường Phú Tài, Thành phố Phan Thiết, Tỉnh Bình Thuận, Việt Nam</v>
          </cell>
          <cell r="G39165" t="str">
            <v/>
          </cell>
          <cell r="H39165" t="str">
            <v>Vũ Duy Hưng</v>
          </cell>
          <cell r="I39165">
            <v>0</v>
          </cell>
          <cell r="J39165">
            <v>0</v>
          </cell>
          <cell r="K39165">
            <v>0</v>
          </cell>
          <cell r="L39165">
            <v>0</v>
          </cell>
          <cell r="M39165">
            <v>0</v>
          </cell>
          <cell r="N39165" t="str">
            <v>0</v>
          </cell>
          <cell r="O39165">
            <v>0</v>
          </cell>
          <cell r="P39165" t="str">
            <v>Trần Thị Quí</v>
          </cell>
          <cell r="Q39165" t="str">
            <v>BH-03F Xuất Bảo Hành</v>
          </cell>
        </row>
        <row r="39166">
          <cell r="D39166" t="str">
            <v>HCM-PX-2410-02816</v>
          </cell>
          <cell r="E39166" t="str">
            <v>CÔNG TY TNHH TỰ ĐỘNG HÓA AN TÂM</v>
          </cell>
          <cell r="F39166" t="str">
            <v>164 Ấp 6, Xã Tân Bửu, Huyện Bến Lức, Tỉnh Long An, Việt Nam</v>
          </cell>
          <cell r="G39166" t="str">
            <v/>
          </cell>
          <cell r="H39166" t="str">
            <v>Nguyễn Vũ Đăng</v>
          </cell>
          <cell r="I39166">
            <v>0</v>
          </cell>
          <cell r="J39166">
            <v>0</v>
          </cell>
          <cell r="K39166">
            <v>0</v>
          </cell>
          <cell r="L39166">
            <v>0</v>
          </cell>
          <cell r="M39166">
            <v>2100000</v>
          </cell>
          <cell r="N39166" t="str">
            <v>0</v>
          </cell>
          <cell r="O39166">
            <v>2310000</v>
          </cell>
          <cell r="P39166" t="str">
            <v>Lê Thị Huyền Trang</v>
          </cell>
          <cell r="Q39166" t="str">
            <v>BH-03A Bán Hàng</v>
          </cell>
        </row>
        <row r="39167">
          <cell r="D39167" t="str">
            <v>HCM-PX-2410-02817</v>
          </cell>
          <cell r="E39167" t="str">
            <v>CÔNG TY TNHH PHƯƠNG LAI</v>
          </cell>
          <cell r="F39167" t="str">
            <v>232 Đường số 18, Phường Bình Hưng Hòa, Quận Bình Tân, Thành phố Hồ Chí Minh, Việt Nam</v>
          </cell>
          <cell r="G39167" t="str">
            <v/>
          </cell>
          <cell r="H39167" t="str">
            <v>Nguyễn Quốc Duy</v>
          </cell>
          <cell r="I39167">
            <v>0</v>
          </cell>
          <cell r="J39167">
            <v>0</v>
          </cell>
          <cell r="K39167">
            <v>0</v>
          </cell>
          <cell r="L39167">
            <v>0</v>
          </cell>
          <cell r="M39167">
            <v>43290000</v>
          </cell>
          <cell r="N39167" t="str">
            <v>0</v>
          </cell>
          <cell r="O39167">
            <v>47619000</v>
          </cell>
          <cell r="P39167" t="str">
            <v>Nguyễn Ngọc Bảo Châu</v>
          </cell>
          <cell r="Q39167" t="str">
            <v>BH-03A Bán Hàng</v>
          </cell>
        </row>
        <row r="39168">
          <cell r="D39168" t="str">
            <v>HCM-PX-2410-02818</v>
          </cell>
          <cell r="E39168" t="str">
            <v>CÔNG TY TNHH THƯƠNG MẠI DỊCH VỤ KỸ THUẬT THANH NGỌC | AT</v>
          </cell>
          <cell r="F39168" t="str">
            <v>2276/2/15 QL1A, Khu phố 2, Phường Trung Mỹ Tây, Quận 12, Thành phố Hồ Chí Minh, Việt Nam</v>
          </cell>
          <cell r="G39168" t="str">
            <v/>
          </cell>
          <cell r="H39168" t="str">
            <v>Đoàn Trần Bửu Đăng</v>
          </cell>
          <cell r="I39168">
            <v>0</v>
          </cell>
          <cell r="J39168">
            <v>0</v>
          </cell>
          <cell r="K39168">
            <v>0</v>
          </cell>
          <cell r="L39168">
            <v>0</v>
          </cell>
          <cell r="M39168">
            <v>12314000</v>
          </cell>
          <cell r="N39168" t="str">
            <v>0</v>
          </cell>
          <cell r="O39168">
            <v>13545400</v>
          </cell>
          <cell r="P39168" t="str">
            <v>Nguyễn Ngọc Bảo Châu</v>
          </cell>
          <cell r="Q39168" t="str">
            <v>BH-03A Bán Hàng</v>
          </cell>
        </row>
        <row r="39169">
          <cell r="D39169" t="str">
            <v>HCM-PX-2410-02819</v>
          </cell>
          <cell r="E39169" t="str">
            <v>CÔNG TY CỔ PHẦN THANG MÁY THIÊN NAM | EL</v>
          </cell>
          <cell r="F39169" t="str">
            <v>1/8C Hoàng Việt, Phường 4, Quận Tân Bình, Thành phố Hồ Chí Minh, Việt Nam</v>
          </cell>
          <cell r="G39169" t="str">
            <v/>
          </cell>
          <cell r="H39169" t="str">
            <v>Hồ Hoàng Anh</v>
          </cell>
          <cell r="I39169">
            <v>0</v>
          </cell>
          <cell r="J39169">
            <v>0</v>
          </cell>
          <cell r="K39169">
            <v>0</v>
          </cell>
          <cell r="L39169">
            <v>0</v>
          </cell>
          <cell r="M39169">
            <v>2200000</v>
          </cell>
          <cell r="N39169" t="str">
            <v>0</v>
          </cell>
          <cell r="O39169">
            <v>2420000</v>
          </cell>
          <cell r="P39169" t="str">
            <v>Lê Thị Huyền Trang</v>
          </cell>
          <cell r="Q39169" t="str">
            <v>BH-03A Bán Hàng</v>
          </cell>
        </row>
        <row r="39170">
          <cell r="D39170" t="str">
            <v>HCM-PX-2410-02820</v>
          </cell>
          <cell r="E39170" t="str">
            <v>CÔNG TY TNHH SẢN XUẤT CƠ KHÍ INOX HOÀN TIẾN</v>
          </cell>
          <cell r="F39170" t="str">
            <v>368/270 Ấp 1, Xã Đông Thạnh, Huyện Hóc Môn, Thành phố Hồ Chí Minh, Việt Nam</v>
          </cell>
          <cell r="G39170" t="str">
            <v/>
          </cell>
          <cell r="H39170" t="str">
            <v>Nguyễn Quốc Duy</v>
          </cell>
          <cell r="I39170">
            <v>0</v>
          </cell>
          <cell r="J39170">
            <v>0</v>
          </cell>
          <cell r="K39170">
            <v>0</v>
          </cell>
          <cell r="L39170">
            <v>0</v>
          </cell>
          <cell r="M39170">
            <v>4900000</v>
          </cell>
          <cell r="N39170" t="str">
            <v>0</v>
          </cell>
          <cell r="O39170">
            <v>5390000</v>
          </cell>
          <cell r="P39170" t="str">
            <v>Lê Thị Huyền Trang</v>
          </cell>
          <cell r="Q39170" t="str">
            <v>BH-03A Bán Hàng</v>
          </cell>
        </row>
        <row r="39171">
          <cell r="D39171" t="str">
            <v>CTH-PX-2410-00350</v>
          </cell>
          <cell r="E39171" t="str">
            <v>CÔNG TY TNHH SẢN XUẤT TMDV MẶT TRỜI XANH</v>
          </cell>
          <cell r="F39171" t="str">
            <v>140/28F, Lý Tự Trọng, phường An Cư, quận Ninh Kiều, TP Cần Thơ, Việt Nam</v>
          </cell>
          <cell r="G39171" t="str">
            <v/>
          </cell>
          <cell r="H39171" t="str">
            <v>Sale Cần Thơ SL</v>
          </cell>
          <cell r="I39171">
            <v>0</v>
          </cell>
          <cell r="J39171">
            <v>0</v>
          </cell>
          <cell r="K39171">
            <v>0</v>
          </cell>
          <cell r="L39171">
            <v>0</v>
          </cell>
          <cell r="M39171">
            <v>0</v>
          </cell>
          <cell r="N39171" t="str">
            <v>0</v>
          </cell>
          <cell r="O39171">
            <v>0</v>
          </cell>
          <cell r="P39171" t="str">
            <v>Lâm Tuyết Trinh</v>
          </cell>
          <cell r="Q39171" t="str">
            <v>BH-03F Xuất Bảo Hành</v>
          </cell>
        </row>
        <row r="39172">
          <cell r="D39172" t="str">
            <v>CTH-PX-2410-00351</v>
          </cell>
          <cell r="E39172" t="str">
            <v>CÔNG TY TNHH 68 TÂN PHÚC</v>
          </cell>
          <cell r="F39172" t="str">
            <v>Lô A6-06, đường số 13, dự án nhà ở khu dân cư Nam An Hoà, Phường An Hòa, Thành phố Rạch Giá, Tỉnh Kiên Giang, Việt Nam</v>
          </cell>
          <cell r="G39172" t="str">
            <v/>
          </cell>
          <cell r="H39172" t="str">
            <v>Sale Cần Thơ SL</v>
          </cell>
          <cell r="I39172">
            <v>0</v>
          </cell>
          <cell r="J39172">
            <v>0</v>
          </cell>
          <cell r="K39172">
            <v>0</v>
          </cell>
          <cell r="L39172">
            <v>0</v>
          </cell>
          <cell r="M39172">
            <v>120904000</v>
          </cell>
          <cell r="N39172" t="str">
            <v>0</v>
          </cell>
          <cell r="O39172">
            <v>132994400</v>
          </cell>
          <cell r="P39172" t="str">
            <v>Lâm Tuyết Trinh</v>
          </cell>
          <cell r="Q39172" t="str">
            <v>BH-03A Bán Hàng</v>
          </cell>
        </row>
        <row r="39173">
          <cell r="D39173" t="str">
            <v>HCM-PX-2410-02823</v>
          </cell>
          <cell r="E39173" t="str">
            <v>CÔNG TY TNHH SẢN XUẤT THƯƠNG MẠI QUỐC TOẢN</v>
          </cell>
          <cell r="F39173" t="str">
            <v>Thửa đất số 314, tờ bản đồ số 2, ấp Tân Minh, Xã Minh Thạnh, Huyện Dầu Tiếng, Tỉnh Bình Dương, Việt Nam</v>
          </cell>
          <cell r="G39173" t="str">
            <v/>
          </cell>
          <cell r="H39173" t="str">
            <v>Lê Vũ Minh Hải</v>
          </cell>
          <cell r="I39173">
            <v>0</v>
          </cell>
          <cell r="J39173">
            <v>0</v>
          </cell>
          <cell r="K39173">
            <v>0</v>
          </cell>
          <cell r="L39173">
            <v>0</v>
          </cell>
          <cell r="M39173">
            <v>2813000</v>
          </cell>
          <cell r="N39173" t="str">
            <v>0</v>
          </cell>
          <cell r="O39173">
            <v>2813000</v>
          </cell>
          <cell r="P39173" t="str">
            <v>Mai Quỳnh Giao</v>
          </cell>
          <cell r="Q39173" t="str">
            <v>BH-03A Bán Hàng</v>
          </cell>
        </row>
        <row r="39174">
          <cell r="D39174" t="str">
            <v>HNI-PX-2410-00767</v>
          </cell>
          <cell r="E39174" t="str">
            <v>CÔNG TY CỔ PHẦN CITIGO POWER VIỆT NAM</v>
          </cell>
          <cell r="F39174" t="str">
            <v>Số 23, LK 6C-C17, KĐT Mỗ Lao, Phường Mộ Lao, Quận Hà Đông, Thành Phố Hà Nội, Việt Nam</v>
          </cell>
          <cell r="G39174" t="str">
            <v/>
          </cell>
          <cell r="H39174" t="str">
            <v>Phạm Việt Hằng</v>
          </cell>
          <cell r="I39174">
            <v>0</v>
          </cell>
          <cell r="J39174">
            <v>0</v>
          </cell>
          <cell r="K39174">
            <v>0</v>
          </cell>
          <cell r="L39174">
            <v>0</v>
          </cell>
          <cell r="M39174">
            <v>17107000</v>
          </cell>
          <cell r="N39174" t="str">
            <v>0</v>
          </cell>
          <cell r="O39174">
            <v>18817700</v>
          </cell>
          <cell r="P39174" t="str">
            <v>Nguyễn Diệu Thùy</v>
          </cell>
          <cell r="Q39174" t="str">
            <v>BH-03A Bán Hàng</v>
          </cell>
        </row>
        <row r="39175">
          <cell r="D39175" t="str">
            <v>HCM-PX-2410-02825</v>
          </cell>
          <cell r="E39175" t="str">
            <v>CÔNG TY TNHH PUMPTECH VIETNAM</v>
          </cell>
          <cell r="F39175" t="str">
            <v>74 Trịnh Đình Thảo,, Phường Phú Trung, Quận Tân Phú, Thành phố Hồ Chí Minh, Việt Nam</v>
          </cell>
          <cell r="G39175" t="str">
            <v/>
          </cell>
          <cell r="H39175" t="str">
            <v>Lê Quốc Dũng</v>
          </cell>
          <cell r="I39175">
            <v>0</v>
          </cell>
          <cell r="J39175">
            <v>0</v>
          </cell>
          <cell r="K39175">
            <v>0</v>
          </cell>
          <cell r="L39175">
            <v>0</v>
          </cell>
          <cell r="M39175">
            <v>1080000</v>
          </cell>
          <cell r="N39175" t="str">
            <v>0</v>
          </cell>
          <cell r="O39175">
            <v>1188000</v>
          </cell>
          <cell r="P39175" t="str">
            <v>Lê Thị Huyền Trang</v>
          </cell>
          <cell r="Q39175" t="str">
            <v>BH-03A Bán Hàng</v>
          </cell>
        </row>
        <row r="39176">
          <cell r="D39176" t="str">
            <v>HCM-PX-2410-02826</v>
          </cell>
          <cell r="E39176" t="str">
            <v>CÔNG TY TNHH KỸ THUẬT ITECH VIỆT NAM</v>
          </cell>
          <cell r="F39176" t="str">
            <v>30/22D Huỳnh Thị Đồng, Khu phố 6, Thị trấn Nhà Bè, Huyện Nhà Bè, Thành phố Hồ Chí Minh, Việt Nam</v>
          </cell>
          <cell r="G39176" t="str">
            <v/>
          </cell>
          <cell r="H39176" t="str">
            <v>Nguyễn Quốc Duy</v>
          </cell>
          <cell r="I39176">
            <v>0</v>
          </cell>
          <cell r="J39176">
            <v>0</v>
          </cell>
          <cell r="K39176">
            <v>0</v>
          </cell>
          <cell r="L39176">
            <v>0</v>
          </cell>
          <cell r="M39176">
            <v>3603000</v>
          </cell>
          <cell r="N39176" t="str">
            <v>0</v>
          </cell>
          <cell r="O39176">
            <v>3603000</v>
          </cell>
          <cell r="P39176" t="str">
            <v>Nguyễn Ngọc Bảo Châu</v>
          </cell>
          <cell r="Q39176" t="str">
            <v>BH-03A Bán Hàng</v>
          </cell>
        </row>
        <row r="39177">
          <cell r="D39177" t="str">
            <v>HCM-PX-2410-02830</v>
          </cell>
          <cell r="E39177" t="str">
            <v>CÔNG TY TNHH THƯƠNG MẠI - DỊCH VỤ ĐIỆN CHÂU Á</v>
          </cell>
          <cell r="F39177" t="str">
            <v>16 - 18 Trần Tướng Công, Phường 10, Quận 5, Thành phố Hồ Chí Minh, Việt Nam</v>
          </cell>
          <cell r="G39177" t="str">
            <v/>
          </cell>
          <cell r="H39177" t="str">
            <v>Lai Hoàn Bảo</v>
          </cell>
          <cell r="I39177">
            <v>0</v>
          </cell>
          <cell r="J39177">
            <v>0</v>
          </cell>
          <cell r="K39177">
            <v>0</v>
          </cell>
          <cell r="L39177">
            <v>0</v>
          </cell>
          <cell r="M39177">
            <v>2715000</v>
          </cell>
          <cell r="N39177" t="str">
            <v>0</v>
          </cell>
          <cell r="O39177">
            <v>2715000</v>
          </cell>
          <cell r="P39177" t="str">
            <v>Lê Thị Huyền Trang</v>
          </cell>
          <cell r="Q39177" t="str">
            <v>BH-03A Bán Hàng</v>
          </cell>
        </row>
        <row r="39178">
          <cell r="D39178" t="str">
            <v>HCM-PX-2410-02832</v>
          </cell>
          <cell r="E39178" t="str">
            <v>CÔNG TY TNHH KỸ THUẬT PHÚC AN</v>
          </cell>
          <cell r="F39178" t="str">
            <v>79 Lê Thị Tính, Phường An Khê, Quận Thanh Khê, Thành phố Đà Nẵng, Việt Nam</v>
          </cell>
          <cell r="G39178" t="str">
            <v/>
          </cell>
          <cell r="H39178" t="str">
            <v>Trần Văn Thiên Nam</v>
          </cell>
          <cell r="I39178">
            <v>0</v>
          </cell>
          <cell r="J39178">
            <v>194000</v>
          </cell>
          <cell r="K39178">
            <v>700000</v>
          </cell>
          <cell r="L39178">
            <v>0</v>
          </cell>
          <cell r="M39178">
            <v>60497930</v>
          </cell>
          <cell r="N39178" t="str">
            <v>0</v>
          </cell>
          <cell r="O39178">
            <v>66547723</v>
          </cell>
          <cell r="P39178" t="str">
            <v>Lê Thị Huyền Trang</v>
          </cell>
          <cell r="Q39178" t="str">
            <v>BH-03A Bán Hàng</v>
          </cell>
        </row>
        <row r="39179">
          <cell r="D39179" t="str">
            <v>HCM-PX-2410-02836</v>
          </cell>
          <cell r="E39179" t="str">
            <v>CÔNG TY TNHH THANG MÁY ĐẠI CÁT</v>
          </cell>
          <cell r="F39179" t="str">
            <v>1107/46/13 Phạm Thế Hiển, Phường 5, Quận 8, Thành phố Hồ Chí Minh, Việt Nam</v>
          </cell>
          <cell r="G39179" t="str">
            <v/>
          </cell>
          <cell r="H39179" t="str">
            <v>Lương Hoàng Hiệp</v>
          </cell>
          <cell r="I39179">
            <v>0</v>
          </cell>
          <cell r="J39179">
            <v>0</v>
          </cell>
          <cell r="K39179">
            <v>0</v>
          </cell>
          <cell r="L39179">
            <v>0</v>
          </cell>
          <cell r="M39179">
            <v>10500000</v>
          </cell>
          <cell r="N39179" t="str">
            <v>0</v>
          </cell>
          <cell r="O39179">
            <v>11550000</v>
          </cell>
          <cell r="P39179" t="str">
            <v>Lê Thị Huyền Trang</v>
          </cell>
          <cell r="Q39179" t="str">
            <v>BH-03A Bán Hàng</v>
          </cell>
        </row>
        <row r="39180">
          <cell r="D39180" t="str">
            <v>HCM-PX-2410-02837</v>
          </cell>
          <cell r="E39180" t="str">
            <v>ĐINH VĂN ĐỊNH</v>
          </cell>
          <cell r="F39180" t="str">
            <v>389/5/22B Quốc Lộ 13, Phường Hiệp Bình Phước, Thành phố Thủ Đức, Thành phố Hồ Chí Minh, Việt Nam</v>
          </cell>
          <cell r="G39180" t="str">
            <v/>
          </cell>
          <cell r="H39180" t="str">
            <v>Phạm Minh Tuấn</v>
          </cell>
          <cell r="I39180">
            <v>0</v>
          </cell>
          <cell r="J39180">
            <v>0</v>
          </cell>
          <cell r="K39180">
            <v>0</v>
          </cell>
          <cell r="L39180">
            <v>0</v>
          </cell>
          <cell r="M39180">
            <v>4272000</v>
          </cell>
          <cell r="N39180" t="str">
            <v>0</v>
          </cell>
          <cell r="O39180">
            <v>4272000</v>
          </cell>
          <cell r="P39180" t="str">
            <v>Mai Quỳnh Giao</v>
          </cell>
          <cell r="Q39180" t="str">
            <v>BH-03A Bán Hàng</v>
          </cell>
        </row>
        <row r="39181">
          <cell r="D39181" t="str">
            <v>HNI-PX-2410-00769</v>
          </cell>
          <cell r="E39181" t="str">
            <v>CÔNG TY CỔ PHẦN ĐẦU TƯ THƯƠNG MẠI SƠN LINH</v>
          </cell>
          <cell r="F39181" t="str">
            <v>Khu công nghiệp Đại Đồng - Hoàn Sơn, xã Tri Phương, Huyện Tiên Du, Tỉnh Bắc Ninh, Việt Nam</v>
          </cell>
          <cell r="G39181" t="str">
            <v/>
          </cell>
          <cell r="H39181" t="str">
            <v>Nguyễn Văn Linh</v>
          </cell>
          <cell r="I39181">
            <v>0</v>
          </cell>
          <cell r="J39181">
            <v>0</v>
          </cell>
          <cell r="K39181">
            <v>0</v>
          </cell>
          <cell r="L39181">
            <v>0</v>
          </cell>
          <cell r="M39181">
            <v>0</v>
          </cell>
          <cell r="N39181" t="str">
            <v>0</v>
          </cell>
          <cell r="O39181">
            <v>0</v>
          </cell>
          <cell r="P39181" t="str">
            <v>Bùi Thị Phương Anh</v>
          </cell>
          <cell r="Q39181" t="str">
            <v>BH-03F Xuất Bảo Hành</v>
          </cell>
        </row>
        <row r="39182">
          <cell r="D39182" t="str">
            <v>HCM-PX-2410-02841</v>
          </cell>
          <cell r="E39182" t="str">
            <v>CÔNG TY TNHH THƯƠNG MẠI NHÂN LỢI</v>
          </cell>
          <cell r="F39182" t="str">
            <v>322/7 Tô Ngọc Vân, Phường Thạnh Xuân, Quận 12, Thành phố Hồ Chí Minh, Việt Nam</v>
          </cell>
          <cell r="G39182" t="str">
            <v/>
          </cell>
          <cell r="H39182" t="str">
            <v>Quách Gia Khang</v>
          </cell>
          <cell r="I39182">
            <v>0</v>
          </cell>
          <cell r="J39182">
            <v>0</v>
          </cell>
          <cell r="K39182">
            <v>0</v>
          </cell>
          <cell r="L39182">
            <v>0</v>
          </cell>
          <cell r="M39182">
            <v>24233180</v>
          </cell>
          <cell r="N39182" t="str">
            <v>0</v>
          </cell>
          <cell r="O39182">
            <v>26656498</v>
          </cell>
          <cell r="P39182" t="str">
            <v>Nguyễn Ngọc Anh Thư</v>
          </cell>
          <cell r="Q39182" t="str">
            <v>BH-03A Bán Hàng</v>
          </cell>
        </row>
        <row r="39183">
          <cell r="D39183" t="str">
            <v>HNI-PX-2410-00771</v>
          </cell>
          <cell r="E39183" t="str">
            <v>CÔNG TY TNHH CÔNG NGHỆ TỰ ĐỘNG HÓA HOÀNG GIA</v>
          </cell>
          <cell r="F39183" t="str">
            <v>Số 30 tổ 24 khu 3, Phường Vĩnh Niệm, Quận Lê Chân, Thành phố Hải Phòng, Việt Nam</v>
          </cell>
          <cell r="G39183" t="str">
            <v/>
          </cell>
          <cell r="H39183" t="str">
            <v>Sale Hà Nội 4B</v>
          </cell>
          <cell r="I39183">
            <v>0</v>
          </cell>
          <cell r="J39183">
            <v>0</v>
          </cell>
          <cell r="K39183">
            <v>0</v>
          </cell>
          <cell r="L39183">
            <v>0</v>
          </cell>
          <cell r="M39183">
            <v>3480000</v>
          </cell>
          <cell r="N39183" t="str">
            <v>0</v>
          </cell>
          <cell r="O39183">
            <v>3828000</v>
          </cell>
          <cell r="P39183" t="str">
            <v>Nguyễn Diệu Thùy</v>
          </cell>
          <cell r="Q39183" t="str">
            <v>BH-03A Bán Hàng</v>
          </cell>
        </row>
        <row r="39184">
          <cell r="D39184" t="str">
            <v>HCM-PX-2410-02847</v>
          </cell>
          <cell r="E39184" t="str">
            <v>CÔNG TY CỔ PHẦN BÔNG BẠCH TUYẾT</v>
          </cell>
          <cell r="F39184" t="str">
            <v>550 Âu Cơ, Phường 10, Quận Tân Bình, Thành phố Hồ Chí Minh, Việt Nam</v>
          </cell>
          <cell r="G39184" t="str">
            <v/>
          </cell>
          <cell r="H39184" t="str">
            <v>Nguyễn Vũ Đăng</v>
          </cell>
          <cell r="I39184">
            <v>0</v>
          </cell>
          <cell r="J39184">
            <v>0</v>
          </cell>
          <cell r="K39184">
            <v>0</v>
          </cell>
          <cell r="L39184">
            <v>0</v>
          </cell>
          <cell r="M39184">
            <v>11128000</v>
          </cell>
          <cell r="N39184" t="str">
            <v>0</v>
          </cell>
          <cell r="O39184">
            <v>12240800</v>
          </cell>
          <cell r="P39184" t="str">
            <v>Lê Thị Huyền Trang</v>
          </cell>
          <cell r="Q39184" t="str">
            <v>BH-03A Bán Hàng</v>
          </cell>
        </row>
        <row r="39185">
          <cell r="D39185" t="str">
            <v>HCM-PX-2410-02848</v>
          </cell>
          <cell r="E39185" t="str">
            <v>HỘ KINH DOANH XE ĐIỆN VIỆT NHẬT</v>
          </cell>
          <cell r="F39185" t="str">
            <v>Số 492 Đường 21/8, Phường Bảo An, Thành phố Phan Rang-Tháp Chàm, Tỉnh Ninh Thuận, Việt Nam</v>
          </cell>
          <cell r="G39185" t="str">
            <v/>
          </cell>
          <cell r="H39185" t="str">
            <v>Nguyễn Phú Quốc</v>
          </cell>
          <cell r="I39185">
            <v>0</v>
          </cell>
          <cell r="J39185">
            <v>0</v>
          </cell>
          <cell r="K39185">
            <v>0</v>
          </cell>
          <cell r="L39185">
            <v>0</v>
          </cell>
          <cell r="M39185">
            <v>10539000</v>
          </cell>
          <cell r="N39185" t="str">
            <v>0</v>
          </cell>
          <cell r="O39185">
            <v>11592900</v>
          </cell>
          <cell r="P39185" t="str">
            <v>Trần Thị Quí</v>
          </cell>
          <cell r="Q39185" t="str">
            <v>BH-03A Bán Hàng</v>
          </cell>
        </row>
        <row r="39186">
          <cell r="D39186" t="str">
            <v>HNI-PX-2410-00772</v>
          </cell>
          <cell r="E39186" t="str">
            <v>CÔNG TY TNHH CÔNG NGHỆ TỰ ĐỘNG HÓA HOÀNG GIA</v>
          </cell>
          <cell r="F39186" t="str">
            <v>Số 30 tổ 24 khu 3, Phường Vĩnh Niệm, Quận Lê Chân, Thành phố Hải Phòng, Việt Nam</v>
          </cell>
          <cell r="G39186" t="str">
            <v/>
          </cell>
          <cell r="H39186" t="str">
            <v>Sale Hà Nội 4B</v>
          </cell>
          <cell r="I39186">
            <v>0</v>
          </cell>
          <cell r="J39186">
            <v>0</v>
          </cell>
          <cell r="K39186">
            <v>0</v>
          </cell>
          <cell r="L39186">
            <v>0</v>
          </cell>
          <cell r="M39186">
            <v>58405000</v>
          </cell>
          <cell r="N39186" t="str">
            <v>0</v>
          </cell>
          <cell r="O39186">
            <v>64245500</v>
          </cell>
          <cell r="P39186" t="str">
            <v>Nguyễn Diệu Thùy</v>
          </cell>
          <cell r="Q39186" t="str">
            <v>BH-03A Bán Hàng</v>
          </cell>
        </row>
        <row r="39187">
          <cell r="D39187" t="str">
            <v>HCM-PX-2410-02850</v>
          </cell>
          <cell r="E39187" t="str">
            <v>CÔNG TY TNHH CÔNG NGHỆ TỰ ĐỘNG HÓA HOÀNG GIA</v>
          </cell>
          <cell r="F39187" t="str">
            <v>182/12/12 Hồ Văn Long,, Phường Bình Hưng Hoà B, Quận Bình Tân, Thành phố Hồ Chí Minh, Việt Nam</v>
          </cell>
          <cell r="G39187" t="str">
            <v/>
          </cell>
          <cell r="H39187" t="str">
            <v>Nguyễn Quốc Duy</v>
          </cell>
          <cell r="I39187">
            <v>0</v>
          </cell>
          <cell r="J39187">
            <v>319032</v>
          </cell>
          <cell r="K39187">
            <v>0</v>
          </cell>
          <cell r="L39187">
            <v>0</v>
          </cell>
          <cell r="M39187">
            <v>88702620</v>
          </cell>
          <cell r="N39187" t="str">
            <v>0</v>
          </cell>
          <cell r="O39187">
            <v>97572882</v>
          </cell>
          <cell r="P39187" t="str">
            <v>Nguyễn Ngọc Bảo Châu</v>
          </cell>
          <cell r="Q39187" t="str">
            <v>BH-03A Bán Hàng</v>
          </cell>
        </row>
        <row r="39188">
          <cell r="D39188" t="str">
            <v>HCM-PX-2410-02852</v>
          </cell>
          <cell r="E39188" t="str">
            <v>CÔNG TY TNHH KỸ THUẬT ITECH VIỆT NAM</v>
          </cell>
          <cell r="F39188" t="str">
            <v>30/22D Huỳnh Thị Đồng, Khu phố 6, Thị trấn Nhà Bè, Huyện Nhà Bè, Thành phố Hồ Chí Minh, Việt Nam</v>
          </cell>
          <cell r="G39188" t="str">
            <v/>
          </cell>
          <cell r="H39188" t="str">
            <v>Nguyễn Quốc Duy</v>
          </cell>
          <cell r="I39188">
            <v>0</v>
          </cell>
          <cell r="J39188">
            <v>0</v>
          </cell>
          <cell r="K39188">
            <v>0</v>
          </cell>
          <cell r="L39188">
            <v>0</v>
          </cell>
          <cell r="M39188">
            <v>3603000</v>
          </cell>
          <cell r="N39188" t="str">
            <v>0</v>
          </cell>
          <cell r="O39188">
            <v>3603000</v>
          </cell>
          <cell r="P39188" t="str">
            <v>Nguyễn Ngọc Bảo Châu</v>
          </cell>
          <cell r="Q39188" t="str">
            <v>BH-03A Bán Hàng</v>
          </cell>
        </row>
        <row r="39189">
          <cell r="D39189" t="str">
            <v>HCM-PX-2410-02854</v>
          </cell>
          <cell r="E39189" t="str">
            <v>CÔNG TY TNHH XUẤT NHẬP KHẨU THANG MÁY ÂU VIỆT</v>
          </cell>
          <cell r="F39189" t="str">
            <v>Số 429 Nguyễn An Ninh, Phường 9, Thành phố Vũng Tàu, Tỉnh Bà Rịa - Vũng Tàu, Việt Nam</v>
          </cell>
          <cell r="G39189" t="str">
            <v/>
          </cell>
          <cell r="H39189" t="str">
            <v>Lương Hoàng Hiệp</v>
          </cell>
          <cell r="I39189">
            <v>0</v>
          </cell>
          <cell r="J39189">
            <v>230000</v>
          </cell>
          <cell r="K39189">
            <v>0</v>
          </cell>
          <cell r="L39189">
            <v>0</v>
          </cell>
          <cell r="M39189">
            <v>10000000</v>
          </cell>
          <cell r="N39189" t="str">
            <v>0</v>
          </cell>
          <cell r="O39189">
            <v>11000000</v>
          </cell>
          <cell r="P39189" t="str">
            <v>Mai Quỳnh Giao</v>
          </cell>
          <cell r="Q39189" t="str">
            <v>BH-03A Bán Hàng</v>
          </cell>
        </row>
        <row r="39190">
          <cell r="D39190" t="str">
            <v>HCM-PX-2410-02855</v>
          </cell>
          <cell r="E39190" t="str">
            <v>CÔNG TY TNHH KỸ THUẬT ITECH VIỆT NAM</v>
          </cell>
          <cell r="F39190" t="str">
            <v>30/22D Huỳnh Thị Đồng, Khu phố 6, Thị trấn Nhà Bè, Huyện Nhà Bè, Thành phố Hồ Chí Minh, Việt Nam</v>
          </cell>
          <cell r="G39190" t="str">
            <v/>
          </cell>
          <cell r="H39190" t="str">
            <v>Nguyễn Quốc Duy</v>
          </cell>
          <cell r="I39190">
            <v>0</v>
          </cell>
          <cell r="J39190">
            <v>0</v>
          </cell>
          <cell r="K39190">
            <v>0</v>
          </cell>
          <cell r="L39190">
            <v>0</v>
          </cell>
          <cell r="M39190">
            <v>6641000</v>
          </cell>
          <cell r="N39190" t="str">
            <v>0</v>
          </cell>
          <cell r="O39190">
            <v>6641000</v>
          </cell>
          <cell r="P39190" t="str">
            <v>Lê Thị Huyền Trang</v>
          </cell>
          <cell r="Q39190" t="str">
            <v>BH-03A Bán Hàng</v>
          </cell>
        </row>
        <row r="39191">
          <cell r="D39191" t="str">
            <v>HCM-PX-2410-02857</v>
          </cell>
          <cell r="E39191" t="str">
            <v>CÔNG TY TNHH CÔNG NGHỆ TỰ ĐỘNG THĂNG TIẾN</v>
          </cell>
          <cell r="F39191" t="str">
            <v>Số 10/46, Tổ 46, Khu 5, Phường Định Hòa, Thành phố Thủ Dầu Một, Tỉnh Bình Dương, Việt Nam</v>
          </cell>
          <cell r="G39191" t="str">
            <v/>
          </cell>
          <cell r="H39191" t="str">
            <v>Lê Quốc Dũng</v>
          </cell>
          <cell r="I39191">
            <v>0</v>
          </cell>
          <cell r="J39191">
            <v>75000</v>
          </cell>
          <cell r="K39191">
            <v>0</v>
          </cell>
          <cell r="L39191">
            <v>0</v>
          </cell>
          <cell r="M39191">
            <v>440000</v>
          </cell>
          <cell r="N39191" t="str">
            <v>0</v>
          </cell>
          <cell r="O39191">
            <v>440000</v>
          </cell>
          <cell r="P39191" t="str">
            <v>Nguyễn Ngọc Bảo Châu</v>
          </cell>
          <cell r="Q39191" t="str">
            <v>BH-03A Bán Hàng</v>
          </cell>
        </row>
        <row r="39192">
          <cell r="D39192" t="str">
            <v>HCM-PX-2410-02860</v>
          </cell>
          <cell r="E39192" t="str">
            <v>THIẾT BỊ ĐIỆN CÔNG NGHIỆP CÔNG NĂNG</v>
          </cell>
          <cell r="F39192" t="str">
            <v>31/3A Bưu Điện Gia Kiệm, Thống Nhất, Đồng Nai, Việt Nam</v>
          </cell>
          <cell r="G39192" t="str">
            <v/>
          </cell>
          <cell r="H39192" t="str">
            <v>Nguyễn Quốc Duy</v>
          </cell>
          <cell r="I39192">
            <v>0</v>
          </cell>
          <cell r="J39192">
            <v>0</v>
          </cell>
          <cell r="K39192">
            <v>0</v>
          </cell>
          <cell r="L39192">
            <v>0</v>
          </cell>
          <cell r="M39192">
            <v>5259000</v>
          </cell>
          <cell r="N39192" t="str">
            <v>0</v>
          </cell>
          <cell r="O39192">
            <v>5259000</v>
          </cell>
          <cell r="P39192" t="str">
            <v>Nguyễn Ngọc Bảo Châu</v>
          </cell>
          <cell r="Q39192" t="str">
            <v>BH-03A Bán Hàng</v>
          </cell>
        </row>
        <row r="39193">
          <cell r="D39193" t="str">
            <v>HNI-PX-2410-00774</v>
          </cell>
          <cell r="E39193" t="str">
            <v>CHI NHÁNH CÔNG TRÌNH VIETTEL HẢI DƯƠNG - TỔNG CÔNG TY CỔ PHẦN CÔNG TRÌNH VIETTEL</v>
          </cell>
          <cell r="F39193" t="str">
            <v>Số 169, đường Bạch Đằng, Phường Trần Phú, Thành phố Hải Dương, Tỉnh Hải Dương, Việt Nam</v>
          </cell>
          <cell r="G39193" t="str">
            <v/>
          </cell>
          <cell r="H39193" t="str">
            <v>Nguyễn Minh Quang 1</v>
          </cell>
          <cell r="I39193">
            <v>0</v>
          </cell>
          <cell r="J39193">
            <v>0</v>
          </cell>
          <cell r="K39193">
            <v>0</v>
          </cell>
          <cell r="L39193">
            <v>0</v>
          </cell>
          <cell r="M39193">
            <v>0</v>
          </cell>
          <cell r="N39193" t="str">
            <v>0</v>
          </cell>
          <cell r="O39193">
            <v>0</v>
          </cell>
          <cell r="P39193" t="str">
            <v>Bùi Thị Phương Anh</v>
          </cell>
          <cell r="Q39193" t="str">
            <v>BH-03F Xuất Bảo Hành</v>
          </cell>
        </row>
        <row r="39194">
          <cell r="D39194" t="str">
            <v>HCM-PX-2410-02868</v>
          </cell>
          <cell r="E39194" t="str">
            <v>CÔNG TY TNHH MỘT THÀNH VIÊN THƯƠNG MẠI DỊCH VỤ VIỄN THÔNG TIN HỌC NAM SƠN</v>
          </cell>
          <cell r="F39194" t="str">
            <v>65/3 Quốc lộ 22,  ấp Dân Thắng 1, Xã Tân Thới Nhì, Huyện Hóc Môn, Thành phố Hồ Chí Minh, Việt Nam</v>
          </cell>
          <cell r="G39194" t="str">
            <v/>
          </cell>
          <cell r="H39194" t="str">
            <v>Quách Gia Khang</v>
          </cell>
          <cell r="I39194">
            <v>0</v>
          </cell>
          <cell r="J39194">
            <v>0</v>
          </cell>
          <cell r="K39194">
            <v>0</v>
          </cell>
          <cell r="L39194">
            <v>0</v>
          </cell>
          <cell r="M39194">
            <v>30170000</v>
          </cell>
          <cell r="N39194" t="str">
            <v>0</v>
          </cell>
          <cell r="O39194">
            <v>32583600</v>
          </cell>
          <cell r="P39194" t="str">
            <v>Nguyễn Ngọc Anh Thư</v>
          </cell>
          <cell r="Q39194" t="str">
            <v>BH-03A Bán Hàng</v>
          </cell>
        </row>
        <row r="39195">
          <cell r="D39195" t="str">
            <v>HCM-PX-2410-02869</v>
          </cell>
          <cell r="E39195" t="str">
            <v>CÔNG TY TNHH HOME ROASTER</v>
          </cell>
          <cell r="F39195" t="str">
            <v>88 Phan Thị Niên, Vĩnh Hoà, Nha Trang,Tỉnh Khánh Hòa, Việt Nam</v>
          </cell>
          <cell r="G39195" t="str">
            <v/>
          </cell>
          <cell r="H39195" t="str">
            <v>Trần Văn Thiên Nam</v>
          </cell>
          <cell r="I39195">
            <v>0</v>
          </cell>
          <cell r="J39195">
            <v>0</v>
          </cell>
          <cell r="K39195">
            <v>0</v>
          </cell>
          <cell r="L39195">
            <v>0</v>
          </cell>
          <cell r="M39195">
            <v>3338000</v>
          </cell>
          <cell r="N39195" t="str">
            <v>0</v>
          </cell>
          <cell r="O39195">
            <v>3671800</v>
          </cell>
          <cell r="P39195" t="str">
            <v>Lê Thị Huyền Trang</v>
          </cell>
          <cell r="Q39195" t="str">
            <v>BH-03A Bán Hàng</v>
          </cell>
        </row>
        <row r="39196">
          <cell r="D39196" t="str">
            <v>HCM-PX-2410-02870</v>
          </cell>
          <cell r="E39196" t="str">
            <v>CÔNG TY TNHH MỘT THÀNH VIÊN THƯƠNG MẠI DỊCH VỤ VIỄN THÔNG TIN HỌC NAM SƠN</v>
          </cell>
          <cell r="F39196" t="str">
            <v>65/3 Quốc lộ 22,  ấp Dân Thắng 1, Xã Tân Thới Nhì, Huyện Hóc Môn, Thành phố Hồ Chí Minh, Việt Nam</v>
          </cell>
          <cell r="G39196" t="str">
            <v/>
          </cell>
          <cell r="H39196" t="str">
            <v>Quách Gia Khang</v>
          </cell>
          <cell r="I39196">
            <v>0</v>
          </cell>
          <cell r="J39196">
            <v>0</v>
          </cell>
          <cell r="K39196">
            <v>0</v>
          </cell>
          <cell r="L39196">
            <v>0</v>
          </cell>
          <cell r="M39196">
            <v>3210000</v>
          </cell>
          <cell r="N39196" t="str">
            <v>0</v>
          </cell>
          <cell r="O39196">
            <v>3210000</v>
          </cell>
          <cell r="P39196" t="str">
            <v>Nguyễn Ngọc Anh Thư</v>
          </cell>
          <cell r="Q39196" t="str">
            <v>BH-03A Bán Hàng</v>
          </cell>
        </row>
        <row r="39197">
          <cell r="D39197" t="str">
            <v>HCM-PX-2410-02871</v>
          </cell>
          <cell r="E39197" t="str">
            <v>CÔNG TY TNHH MỘT THÀNH VIÊN THƯƠNG MẠI DỊCH VỤ VIỄN THÔNG TIN HỌC NAM SƠN</v>
          </cell>
          <cell r="F39197" t="str">
            <v>65/3 Quốc lộ 22,  ấp Dân Thắng 1, Xã Tân Thới Nhì, Huyện Hóc Môn, Thành phố Hồ Chí Minh, Việt Nam</v>
          </cell>
          <cell r="G39197" t="str">
            <v/>
          </cell>
          <cell r="H39197" t="str">
            <v>Quách Gia Khang</v>
          </cell>
          <cell r="I39197">
            <v>0</v>
          </cell>
          <cell r="J39197">
            <v>0</v>
          </cell>
          <cell r="K39197">
            <v>0</v>
          </cell>
          <cell r="L39197">
            <v>0</v>
          </cell>
          <cell r="M39197">
            <v>20380000</v>
          </cell>
          <cell r="N39197" t="str">
            <v>0</v>
          </cell>
          <cell r="O39197">
            <v>22418000</v>
          </cell>
          <cell r="P39197" t="str">
            <v>Nguyễn Ngọc Anh Thư</v>
          </cell>
          <cell r="Q39197" t="str">
            <v>BH-03A Bán Hàng</v>
          </cell>
        </row>
        <row r="39198">
          <cell r="D39198" t="str">
            <v>HCM-PX-2410-02872</v>
          </cell>
          <cell r="E39198" t="str">
            <v>CÔNG TY TNHH PHƯƠNG VŨ</v>
          </cell>
          <cell r="F39198" t="str">
            <v>83 Triệu Nữ Vương, Phường Hải Châu II, Quận Hải Châu, Thành phố Đà Nẵng, Việt Nam</v>
          </cell>
          <cell r="G39198" t="str">
            <v/>
          </cell>
          <cell r="H39198" t="str">
            <v>Trần Văn Thiên Nam</v>
          </cell>
          <cell r="I39198">
            <v>0</v>
          </cell>
          <cell r="J39198">
            <v>0</v>
          </cell>
          <cell r="K39198">
            <v>0</v>
          </cell>
          <cell r="L39198">
            <v>0</v>
          </cell>
          <cell r="M39198">
            <v>20278180</v>
          </cell>
          <cell r="N39198" t="str">
            <v>0</v>
          </cell>
          <cell r="O39198">
            <v>22305998</v>
          </cell>
          <cell r="P39198" t="str">
            <v>Lê Thị Huyền Trang</v>
          </cell>
          <cell r="Q39198" t="str">
            <v>BH-03A Bán Hàng</v>
          </cell>
        </row>
        <row r="39199">
          <cell r="D39199" t="str">
            <v>HCM-PX-2410-02876</v>
          </cell>
          <cell r="E39199" t="str">
            <v>CÔNG TY TNHH PHƯƠNG LAI</v>
          </cell>
          <cell r="F39199" t="str">
            <v>232 Đường số 18, Phường Bình Hưng Hòa, Quận Bình Tân, Thành phố Hồ Chí Minh, Việt Nam</v>
          </cell>
          <cell r="G39199" t="str">
            <v/>
          </cell>
          <cell r="H39199" t="str">
            <v>Nguyễn Quốc Duy</v>
          </cell>
          <cell r="I39199">
            <v>0</v>
          </cell>
          <cell r="J39199">
            <v>0</v>
          </cell>
          <cell r="K39199">
            <v>0</v>
          </cell>
          <cell r="L39199">
            <v>0</v>
          </cell>
          <cell r="M39199">
            <v>0</v>
          </cell>
          <cell r="N39199" t="str">
            <v>0</v>
          </cell>
          <cell r="O39199">
            <v>0</v>
          </cell>
          <cell r="P39199" t="str">
            <v>Nguyễn Ngọc Bảo Châu</v>
          </cell>
          <cell r="Q39199" t="str">
            <v>BH-03A Bán Hàng</v>
          </cell>
        </row>
        <row r="39200">
          <cell r="D39200" t="str">
            <v>HCM-PX-2410-02877</v>
          </cell>
          <cell r="E39200" t="str">
            <v>CÔNG TY CỔ PHẦN GIẢI PHÁP CÔNG NGHỆ CAO HTG</v>
          </cell>
          <cell r="F39200" t="str">
            <v>25/6/5 Lê Sát, Phường Tân Quý, Quận Tân Phú, Thành phố Hồ Chí Minh, Việt Nam</v>
          </cell>
          <cell r="G39200" t="str">
            <v/>
          </cell>
          <cell r="H39200" t="str">
            <v>Lê Quốc Dũng</v>
          </cell>
          <cell r="I39200">
            <v>0</v>
          </cell>
          <cell r="J39200">
            <v>0</v>
          </cell>
          <cell r="K39200">
            <v>0</v>
          </cell>
          <cell r="L39200">
            <v>0</v>
          </cell>
          <cell r="M39200">
            <v>24135900</v>
          </cell>
          <cell r="N39200" t="str">
            <v>0</v>
          </cell>
          <cell r="O39200">
            <v>26549490</v>
          </cell>
          <cell r="P39200" t="str">
            <v>Lê Thị Huyền Trang</v>
          </cell>
          <cell r="Q39200" t="str">
            <v>BH-03A Bán Hàng</v>
          </cell>
        </row>
        <row r="39201">
          <cell r="D39201" t="str">
            <v>HCM-PX-2410-02878</v>
          </cell>
          <cell r="E39201" t="str">
            <v>CÔNG TY TNHH CÔNG NGHỆ VÀ KỸ THUẬT THANG MÁY HÀN LÂM</v>
          </cell>
          <cell r="F39201" t="str">
            <v>296/23 KP5, Nguyễn Văn Quá, Phường Đông Hưng Thuận, Quận 12, Thành phố Hồ Chí Minh, Việt Nam</v>
          </cell>
          <cell r="G39201" t="str">
            <v/>
          </cell>
          <cell r="H39201" t="str">
            <v>Lương Hoàng Hiệp</v>
          </cell>
          <cell r="I39201">
            <v>0</v>
          </cell>
          <cell r="J39201">
            <v>0</v>
          </cell>
          <cell r="K39201">
            <v>0</v>
          </cell>
          <cell r="L39201">
            <v>0</v>
          </cell>
          <cell r="M39201">
            <v>1500000</v>
          </cell>
          <cell r="N39201" t="str">
            <v>0</v>
          </cell>
          <cell r="O39201">
            <v>1650000</v>
          </cell>
          <cell r="P39201" t="str">
            <v>Mai Quỳnh Giao</v>
          </cell>
          <cell r="Q39201" t="str">
            <v>BH-03A Bán Hàng</v>
          </cell>
        </row>
        <row r="39202">
          <cell r="D39202" t="str">
            <v>HCM-PX-2410-02881</v>
          </cell>
          <cell r="E39202" t="str">
            <v>CÔNG TY TNHH CHẾ TẠO MÁY QUYÊN TIN HÒA</v>
          </cell>
          <cell r="F39202" t="str">
            <v>20/3 Ấp Bắc Lân, Xã Bà Điểm, Huyện Hóc Môn, Thành phố Hồ Chí Minh, Việt Nam</v>
          </cell>
          <cell r="G39202" t="str">
            <v/>
          </cell>
          <cell r="H39202" t="str">
            <v>Phạm Văn Thành</v>
          </cell>
          <cell r="I39202">
            <v>0</v>
          </cell>
          <cell r="J39202">
            <v>40000</v>
          </cell>
          <cell r="K39202">
            <v>0</v>
          </cell>
          <cell r="L39202">
            <v>0</v>
          </cell>
          <cell r="M39202">
            <v>12035000</v>
          </cell>
          <cell r="N39202" t="str">
            <v>0</v>
          </cell>
          <cell r="O39202">
            <v>13238500</v>
          </cell>
          <cell r="P39202" t="str">
            <v>Mai Quỳnh Giao</v>
          </cell>
          <cell r="Q39202" t="str">
            <v>BH-03A Bán Hàng</v>
          </cell>
        </row>
        <row r="39203">
          <cell r="D39203" t="str">
            <v>HCM-PX-2410-02883</v>
          </cell>
          <cell r="E39203" t="str">
            <v>CÔNG TY TNHH CHẾ TẠO MÁY CSM</v>
          </cell>
          <cell r="F39203" t="str">
            <v>102/3 Đường Liên Khu 4-5, Phường Bình Hưng Hòa B, Quận Bình Tân, Thành phố Hồ Chí Minh, Việt Nam</v>
          </cell>
          <cell r="G39203" t="str">
            <v/>
          </cell>
          <cell r="H39203" t="str">
            <v>Phạm Minh Tuấn</v>
          </cell>
          <cell r="I39203">
            <v>0</v>
          </cell>
          <cell r="J39203">
            <v>0</v>
          </cell>
          <cell r="K39203">
            <v>0</v>
          </cell>
          <cell r="L39203">
            <v>0</v>
          </cell>
          <cell r="M39203">
            <v>11280000</v>
          </cell>
          <cell r="N39203" t="str">
            <v>0</v>
          </cell>
          <cell r="O39203">
            <v>11280000</v>
          </cell>
          <cell r="P39203" t="str">
            <v>Mai Quỳnh Giao</v>
          </cell>
          <cell r="Q39203" t="str">
            <v>BH-03A Bán Hàng</v>
          </cell>
        </row>
        <row r="39204">
          <cell r="D39204" t="str">
            <v>HNI-PX-2410-00777</v>
          </cell>
          <cell r="E39204" t="str">
            <v>CHI NHÁNH CÔNG TRÌNH VIETTEL HẢI DƯƠNG - TỔNG CÔNG TY CỔ PHẦN CÔNG TRÌNH VIETTEL</v>
          </cell>
          <cell r="F39204" t="str">
            <v>Số 169, đường Bạch Đằng, Phường Trần Phú, Thành phố Hải Dương, Tỉnh Hải Dương, Việt Nam</v>
          </cell>
          <cell r="G39204" t="str">
            <v/>
          </cell>
          <cell r="H39204" t="str">
            <v>Nguyễn Minh Quang 1</v>
          </cell>
          <cell r="I39204">
            <v>0</v>
          </cell>
          <cell r="J39204">
            <v>0</v>
          </cell>
          <cell r="K39204">
            <v>0</v>
          </cell>
          <cell r="L39204">
            <v>0</v>
          </cell>
          <cell r="M39204">
            <v>0</v>
          </cell>
          <cell r="N39204" t="str">
            <v>0</v>
          </cell>
          <cell r="O39204">
            <v>0</v>
          </cell>
          <cell r="P39204" t="str">
            <v>Bùi Thị Phương Anh</v>
          </cell>
          <cell r="Q39204" t="str">
            <v>BH-03F Xuất Bảo Hành</v>
          </cell>
        </row>
        <row r="39205">
          <cell r="D39205" t="str">
            <v>HCM-PX-2410-02884</v>
          </cell>
          <cell r="E39205" t="str">
            <v>CÔNG TY TNHH MTV NTSOLAR</v>
          </cell>
          <cell r="F39205" t="str">
            <v>thôn Tân Bình 2, Xã Đắk Hòa, Huyện Đắk Song, Tỉnh Đắk Nông, Việt Nam</v>
          </cell>
          <cell r="G39205" t="str">
            <v/>
          </cell>
          <cell r="H39205" t="str">
            <v>Nguyễn Phú Quốc</v>
          </cell>
          <cell r="I39205">
            <v>0</v>
          </cell>
          <cell r="J39205">
            <v>0</v>
          </cell>
          <cell r="K39205">
            <v>0</v>
          </cell>
          <cell r="L39205">
            <v>0</v>
          </cell>
          <cell r="M39205">
            <v>25000000</v>
          </cell>
          <cell r="N39205" t="str">
            <v>0</v>
          </cell>
          <cell r="O39205">
            <v>27000000</v>
          </cell>
          <cell r="P39205" t="str">
            <v>Trần Thị Quí</v>
          </cell>
          <cell r="Q39205" t="str">
            <v>BH-03A Bán Hàng</v>
          </cell>
        </row>
        <row r="39206">
          <cell r="D39206" t="str">
            <v>HCM-PX-2410-02887</v>
          </cell>
          <cell r="E39206" t="str">
            <v>CÔNG TY TNHH KỸ THUẬT THANG MÁY VĨNH THUẬN PHÁT</v>
          </cell>
          <cell r="F39206" t="str">
            <v>Tổ 3, KV3, Phường Nhơn Phú, Thành phố Quy Nhơn, Tỉnh Bình Định, Việt Nam</v>
          </cell>
          <cell r="G39206" t="str">
            <v/>
          </cell>
          <cell r="H39206" t="str">
            <v>Hồ Nhật Anh</v>
          </cell>
          <cell r="I39206">
            <v>0</v>
          </cell>
          <cell r="J39206">
            <v>0</v>
          </cell>
          <cell r="K39206">
            <v>0</v>
          </cell>
          <cell r="L39206">
            <v>0</v>
          </cell>
          <cell r="M39206">
            <v>0</v>
          </cell>
          <cell r="N39206" t="str">
            <v>0</v>
          </cell>
          <cell r="O39206">
            <v>0</v>
          </cell>
          <cell r="P39206" t="str">
            <v>Mai Quỳnh Giao</v>
          </cell>
          <cell r="Q39206" t="str">
            <v>BH-03F Xuất Bảo Hành</v>
          </cell>
        </row>
        <row r="39207">
          <cell r="D39207" t="str">
            <v>HCM-PX-2410-02888</v>
          </cell>
          <cell r="E39207" t="str">
            <v>CÔNG TY TNHH THƯƠNG MẠI DỊCH VỤ CƠ KHÍ VÀ XÂY DỰNG GIA NGUYỄN</v>
          </cell>
          <cell r="F39207" t="str">
            <v>86/34B, Khu phố 5, Phường Hố Nai, Thành phố Biên Hòa, Tỉnh Đồng Nai, Việt Nam</v>
          </cell>
          <cell r="G39207" t="str">
            <v/>
          </cell>
          <cell r="H39207" t="str">
            <v>Quách Gia Khang</v>
          </cell>
          <cell r="I39207">
            <v>0</v>
          </cell>
          <cell r="J39207">
            <v>0</v>
          </cell>
          <cell r="K39207">
            <v>0</v>
          </cell>
          <cell r="L39207">
            <v>0</v>
          </cell>
          <cell r="M39207">
            <v>1352000</v>
          </cell>
          <cell r="N39207" t="str">
            <v>0</v>
          </cell>
          <cell r="O39207">
            <v>1460160</v>
          </cell>
          <cell r="P39207" t="str">
            <v>Nguyễn Ngọc Anh Thư</v>
          </cell>
          <cell r="Q39207" t="str">
            <v>BH-03A Bán Hàng</v>
          </cell>
        </row>
        <row r="39208">
          <cell r="D39208" t="str">
            <v>HCM-PX-2410-02893</v>
          </cell>
          <cell r="E39208" t="str">
            <v>CÔNG TY TNHH THƯƠNG MẠI DỊCH VỤ CƠ KHÍ VÀ XÂY DỰNG GIA NGUYỄN</v>
          </cell>
          <cell r="F39208" t="str">
            <v>86/34B, Khu phố 5, Phường Hố Nai, Thành phố Biên Hòa, Tỉnh Đồng Nai, Việt Nam</v>
          </cell>
          <cell r="G39208" t="str">
            <v/>
          </cell>
          <cell r="H39208" t="str">
            <v>Quách Gia Khang</v>
          </cell>
          <cell r="I39208">
            <v>0</v>
          </cell>
          <cell r="J39208">
            <v>0</v>
          </cell>
          <cell r="K39208">
            <v>0</v>
          </cell>
          <cell r="L39208">
            <v>0</v>
          </cell>
          <cell r="M39208">
            <v>63404632</v>
          </cell>
          <cell r="N39208" t="str">
            <v>0</v>
          </cell>
          <cell r="O39208">
            <v>69745095</v>
          </cell>
          <cell r="P39208" t="str">
            <v>Nguyễn Ngọc Anh Thư</v>
          </cell>
          <cell r="Q39208" t="str">
            <v>BH-03A Bán Hàng</v>
          </cell>
        </row>
        <row r="39209">
          <cell r="D39209" t="str">
            <v>HCM-PX-2410-02894</v>
          </cell>
          <cell r="E39209" t="str">
            <v>CÔNG TY TNHH PHƯƠNG LAI</v>
          </cell>
          <cell r="F39209" t="str">
            <v>232 Đường số 18, Phường Bình Hưng Hòa, Quận Bình Tân, Thành phố Hồ Chí Minh, Việt Nam</v>
          </cell>
          <cell r="G39209" t="str">
            <v/>
          </cell>
          <cell r="H39209" t="str">
            <v>Nguyễn Quốc Duy</v>
          </cell>
          <cell r="I39209">
            <v>0</v>
          </cell>
          <cell r="J39209">
            <v>60000</v>
          </cell>
          <cell r="K39209">
            <v>0</v>
          </cell>
          <cell r="L39209">
            <v>0</v>
          </cell>
          <cell r="M39209">
            <v>42644200</v>
          </cell>
          <cell r="N39209" t="str">
            <v>0</v>
          </cell>
          <cell r="O39209">
            <v>46908620</v>
          </cell>
          <cell r="P39209" t="str">
            <v>Nguyễn Ngọc Bảo Châu</v>
          </cell>
          <cell r="Q39209" t="str">
            <v>BH-03A Bán Hàng</v>
          </cell>
        </row>
        <row r="39210">
          <cell r="D39210" t="str">
            <v>HCM-PX-2410-02895</v>
          </cell>
          <cell r="E39210" t="str">
            <v>CÔNG TY TNHH ĐỨC THỊNH ĐẠT</v>
          </cell>
          <cell r="F39210" t="str">
            <v>Số 85/29, Tổ 15, KP2, Phường Bình Đa, Thành phố Biên Hòa, Tỉnh Đồng Nai, Việt Nam</v>
          </cell>
          <cell r="G39210" t="str">
            <v/>
          </cell>
          <cell r="H39210" t="str">
            <v>Lê Quốc Dũng</v>
          </cell>
          <cell r="I39210">
            <v>0</v>
          </cell>
          <cell r="J39210">
            <v>0</v>
          </cell>
          <cell r="K39210">
            <v>0</v>
          </cell>
          <cell r="L39210">
            <v>0</v>
          </cell>
          <cell r="M39210">
            <v>116177000</v>
          </cell>
          <cell r="N39210" t="str">
            <v>0</v>
          </cell>
          <cell r="O39210">
            <v>116177000</v>
          </cell>
          <cell r="P39210" t="str">
            <v>Lê Thị Huyền Trang</v>
          </cell>
          <cell r="Q39210" t="str">
            <v>BH-03A Bán Hàng</v>
          </cell>
        </row>
        <row r="39211">
          <cell r="D39211" t="str">
            <v>HCM-PX-2410-02896</v>
          </cell>
          <cell r="E39211" t="str">
            <v>CÔNG TY TNHH KỸ THUẬT TỰ ĐỘNG HÓA SÀI GÒN</v>
          </cell>
          <cell r="F39211" t="str">
            <v>Số 130/9A Đường ĐHT2, Phường Đông Hưng Thuận, Quận 12, Thành phố Hồ Chí Minh, Việt Nam</v>
          </cell>
          <cell r="G39211" t="str">
            <v/>
          </cell>
          <cell r="H39211" t="str">
            <v>Lai Hoàn Bảo</v>
          </cell>
          <cell r="I39211">
            <v>0</v>
          </cell>
          <cell r="J39211">
            <v>0</v>
          </cell>
          <cell r="K39211">
            <v>0</v>
          </cell>
          <cell r="L39211">
            <v>0</v>
          </cell>
          <cell r="M39211">
            <v>12561000</v>
          </cell>
          <cell r="N39211" t="str">
            <v>0</v>
          </cell>
          <cell r="O39211">
            <v>12561000</v>
          </cell>
          <cell r="P39211" t="str">
            <v>Nguyễn Ngọc Bảo Châu</v>
          </cell>
          <cell r="Q39211" t="str">
            <v>BH-03A Bán Hàng</v>
          </cell>
        </row>
        <row r="39212">
          <cell r="D39212" t="str">
            <v>HCM-PX-2410-02897</v>
          </cell>
          <cell r="E39212" t="str">
            <v>HCM bán cho HN</v>
          </cell>
          <cell r="F39212" t="str">
            <v>Lô 05 -10A Khu Công nghiệp Hoàng Mai, Phường Hoàng Văn Thụ, Quận Hoàng Mai, Thành phố Hà Nội, Việt Nam</v>
          </cell>
          <cell r="G39212" t="str">
            <v/>
          </cell>
          <cell r="H39212" t="str">
            <v>Sale HCM Nội Bộ</v>
          </cell>
          <cell r="I39212">
            <v>0</v>
          </cell>
          <cell r="J39212">
            <v>0</v>
          </cell>
          <cell r="K39212">
            <v>0</v>
          </cell>
          <cell r="L39212">
            <v>0</v>
          </cell>
          <cell r="M39212">
            <v>0</v>
          </cell>
          <cell r="N39212" t="str">
            <v>0</v>
          </cell>
          <cell r="O39212">
            <v>0</v>
          </cell>
          <cell r="P39212" t="str">
            <v>Nguyễn Ngọc Bảo Châu</v>
          </cell>
          <cell r="Q39212" t="str">
            <v>BH-16C Xuất Bán Chi Nhánh (Không Sắp Xe)</v>
          </cell>
        </row>
        <row r="39213">
          <cell r="D39213" t="str">
            <v>HCM-PX-2410-02898</v>
          </cell>
          <cell r="E39213" t="str">
            <v>CÔNG TY TNHH MTV NTSOLAR</v>
          </cell>
          <cell r="F39213" t="str">
            <v>thôn Tân Bình 2, Xã Đắk Hòa, Huyện Đắk Song, Tỉnh Đắk Nông, Việt Nam</v>
          </cell>
          <cell r="G39213" t="str">
            <v/>
          </cell>
          <cell r="H39213" t="str">
            <v>Nguyễn Phú Quốc</v>
          </cell>
          <cell r="I39213">
            <v>0</v>
          </cell>
          <cell r="J39213">
            <v>0</v>
          </cell>
          <cell r="K39213">
            <v>0</v>
          </cell>
          <cell r="L39213">
            <v>0</v>
          </cell>
          <cell r="M39213">
            <v>19666000</v>
          </cell>
          <cell r="N39213" t="str">
            <v>0</v>
          </cell>
          <cell r="O39213">
            <v>21632600</v>
          </cell>
          <cell r="P39213" t="str">
            <v>Trần Thị Quí</v>
          </cell>
          <cell r="Q39213" t="str">
            <v>BH-03A Bán Hàng</v>
          </cell>
        </row>
        <row r="39214">
          <cell r="D39214" t="str">
            <v>HCM-PX-2410-02899</v>
          </cell>
          <cell r="E39214" t="str">
            <v>CÔNG TY CỔ PHẦN THƯƠNG MẠI VÀ CÔNG NGHỆ HẢI ÂU AT</v>
          </cell>
          <cell r="F39214" t="str">
            <v>Số 14, Đường D18, KDC DV Tân Bình, Khu phố Tân Thắng, Phường Tân Bình, Thành phố Dĩ An, Tỉnh Bình Dương, Việt Nam</v>
          </cell>
          <cell r="G39214" t="str">
            <v/>
          </cell>
          <cell r="H39214" t="str">
            <v>Nguyễn Ngọc Bằng</v>
          </cell>
          <cell r="I39214">
            <v>0</v>
          </cell>
          <cell r="J39214">
            <v>0</v>
          </cell>
          <cell r="K39214">
            <v>0</v>
          </cell>
          <cell r="L39214">
            <v>0</v>
          </cell>
          <cell r="M39214">
            <v>4410000</v>
          </cell>
          <cell r="N39214" t="str">
            <v>0</v>
          </cell>
          <cell r="O39214">
            <v>4851000</v>
          </cell>
          <cell r="P39214" t="str">
            <v>Mai Quỳnh Giao</v>
          </cell>
          <cell r="Q39214" t="str">
            <v>BH-03A Bán Hàng</v>
          </cell>
        </row>
        <row r="39215">
          <cell r="D39215" t="str">
            <v>HCM-PX-2410-02900</v>
          </cell>
          <cell r="E39215" t="str">
            <v>CÔNG TY CỔ PHẦN THƯƠNG MẠI DỊCH VỤ NHỰA BAO BÌ KIẾN ĐỨC</v>
          </cell>
          <cell r="F39215" t="str">
            <v>Lầu 1, tòa nhà Tani-office, 475D Lê Trọng Tấn,, Phường Sơn Kỳ, Quận Tân Phú, Thành phố Hồ Chí Minh, Việt Nam</v>
          </cell>
          <cell r="G39215" t="str">
            <v/>
          </cell>
          <cell r="H39215" t="str">
            <v>Nguyễn Ngọc Bằng</v>
          </cell>
          <cell r="I39215">
            <v>0</v>
          </cell>
          <cell r="J39215">
            <v>0</v>
          </cell>
          <cell r="K39215">
            <v>0</v>
          </cell>
          <cell r="L39215">
            <v>0</v>
          </cell>
          <cell r="M39215">
            <v>715000</v>
          </cell>
          <cell r="N39215" t="str">
            <v>0</v>
          </cell>
          <cell r="O39215">
            <v>786500</v>
          </cell>
          <cell r="P39215" t="str">
            <v>Nguyễn Ngọc Bảo Châu</v>
          </cell>
          <cell r="Q39215" t="str">
            <v>BH-03A Bán Hàng</v>
          </cell>
        </row>
        <row r="39216">
          <cell r="D39216" t="str">
            <v>HNI-PX-2410-00780</v>
          </cell>
          <cell r="E39216" t="str">
            <v>CÔNG TY TNHH ĐIỆN VÀ TỰ ĐỘNG HÓA HƯNG LONG</v>
          </cell>
          <cell r="F39216" t="str">
            <v>Số 66, Ngõ 282 Kim Giang, Phường Đại Kim, Quận Hoàng Mai, Thành phố Hà Nội, Việt Nam</v>
          </cell>
          <cell r="G39216" t="str">
            <v/>
          </cell>
          <cell r="H39216" t="str">
            <v>Nguyễn Hữu Phước</v>
          </cell>
          <cell r="I39216">
            <v>0</v>
          </cell>
          <cell r="J39216">
            <v>12000</v>
          </cell>
          <cell r="K39216">
            <v>0</v>
          </cell>
          <cell r="L39216">
            <v>0</v>
          </cell>
          <cell r="M39216">
            <v>1669000</v>
          </cell>
          <cell r="N39216" t="str">
            <v>0</v>
          </cell>
          <cell r="O39216">
            <v>1835900</v>
          </cell>
          <cell r="P39216" t="str">
            <v>Nguyễn Diệu Thùy</v>
          </cell>
          <cell r="Q39216" t="str">
            <v>BH-03A Bán Hàng</v>
          </cell>
        </row>
        <row r="39217">
          <cell r="D39217" t="str">
            <v>HCM-PX-2410-02901</v>
          </cell>
          <cell r="E39217" t="str">
            <v>CÔNG TY CỔ PHẦN THƯƠNG MẠI DỊCH VỤ NHỰA BAO BÌ KIẾN ĐỨC</v>
          </cell>
          <cell r="F39217" t="str">
            <v>Lầu 1, tòa nhà Tani-office, 475D Lê Trọng Tấn,, Phường Sơn Kỳ, Quận Tân Phú, Thành phố Hồ Chí Minh, Việt Nam</v>
          </cell>
          <cell r="G39217" t="str">
            <v/>
          </cell>
          <cell r="H39217" t="str">
            <v>Nguyễn Ngọc Bằng</v>
          </cell>
          <cell r="I39217">
            <v>0</v>
          </cell>
          <cell r="J39217">
            <v>0</v>
          </cell>
          <cell r="K39217">
            <v>0</v>
          </cell>
          <cell r="L39217">
            <v>0</v>
          </cell>
          <cell r="M39217">
            <v>135833000</v>
          </cell>
          <cell r="N39217" t="str">
            <v>0</v>
          </cell>
          <cell r="O39217">
            <v>149416300</v>
          </cell>
          <cell r="P39217" t="str">
            <v>Nguyễn Ngọc Bảo Châu</v>
          </cell>
          <cell r="Q39217" t="str">
            <v>BH-03A Bán Hàng</v>
          </cell>
        </row>
        <row r="39218">
          <cell r="D39218" t="str">
            <v>HNI-PX-2410-00781</v>
          </cell>
          <cell r="E39218" t="str">
            <v>HNI bán cho HCM</v>
          </cell>
          <cell r="F39218" t="str">
            <v>B163, Khu phố 3, Nguyễn Văn Quá, P.Đông Hưng Thuận, Q.12, TP.HCM, Việt Nam</v>
          </cell>
          <cell r="G39218" t="str">
            <v/>
          </cell>
          <cell r="H39218" t="str">
            <v>Sale Hà Nội nội bộ</v>
          </cell>
          <cell r="I39218">
            <v>0</v>
          </cell>
          <cell r="J39218">
            <v>0</v>
          </cell>
          <cell r="K39218">
            <v>0</v>
          </cell>
          <cell r="L39218">
            <v>0</v>
          </cell>
          <cell r="M39218">
            <v>0</v>
          </cell>
          <cell r="N39218" t="str">
            <v>0</v>
          </cell>
          <cell r="O39218">
            <v>0</v>
          </cell>
          <cell r="P39218" t="str">
            <v>Trần Thị Thanh Phương</v>
          </cell>
          <cell r="Q39218" t="str">
            <v>BH-16A Xuất Bán Chi Nhánh</v>
          </cell>
        </row>
        <row r="39219">
          <cell r="D39219" t="str">
            <v>HNI-PX-2410-00782</v>
          </cell>
          <cell r="E39219" t="str">
            <v>HNI bán cho HCM</v>
          </cell>
          <cell r="F39219" t="str">
            <v>B163, Khu phố 3, Nguyễn Văn Quá, P.Đông Hưng Thuận, Q.12, TP.HCM, Việt Nam</v>
          </cell>
          <cell r="G39219" t="str">
            <v/>
          </cell>
          <cell r="H39219" t="str">
            <v>Sale Hà Nội nội bộ</v>
          </cell>
          <cell r="I39219">
            <v>0</v>
          </cell>
          <cell r="J39219">
            <v>0</v>
          </cell>
          <cell r="K39219">
            <v>0</v>
          </cell>
          <cell r="L39219">
            <v>0</v>
          </cell>
          <cell r="M39219">
            <v>0</v>
          </cell>
          <cell r="N39219" t="str">
            <v>0</v>
          </cell>
          <cell r="O39219">
            <v>0</v>
          </cell>
          <cell r="P39219" t="str">
            <v>Trần Thị Thanh Phương</v>
          </cell>
          <cell r="Q39219" t="str">
            <v>BH-16A Xuất Bán Chi Nhánh</v>
          </cell>
        </row>
        <row r="39220">
          <cell r="D39220" t="str">
            <v>HCM-PX-2410-02907</v>
          </cell>
          <cell r="E39220" t="str">
            <v>CÔNG TY TNHH SẢN XUẤT THƯƠNG MẠI CƠ KHÍ - CHẾ TẠO CHÍ HƯỚNG</v>
          </cell>
          <cell r="F39220" t="str">
            <v>310 Đường TTH07, Khu phố 4, phường Tân Thới Hiệp, Quận 12, TP HCM, Việt Nam</v>
          </cell>
          <cell r="G39220" t="str">
            <v/>
          </cell>
          <cell r="H39220" t="str">
            <v>Tô Thành Đạo</v>
          </cell>
          <cell r="I39220">
            <v>0</v>
          </cell>
          <cell r="J39220">
            <v>128000</v>
          </cell>
          <cell r="K39220">
            <v>0</v>
          </cell>
          <cell r="L39220">
            <v>0</v>
          </cell>
          <cell r="M39220">
            <v>17800000</v>
          </cell>
          <cell r="N39220" t="str">
            <v>0</v>
          </cell>
          <cell r="O39220">
            <v>17800000</v>
          </cell>
          <cell r="P39220" t="str">
            <v>Mai Quỳnh Giao</v>
          </cell>
          <cell r="Q39220" t="str">
            <v>BH-03A Bán Hàng</v>
          </cell>
        </row>
        <row r="39221">
          <cell r="D39221" t="str">
            <v>HCM-PX-2410-02908</v>
          </cell>
          <cell r="E39221" t="str">
            <v>CÔNG TY TNHH CONTURO LLC</v>
          </cell>
          <cell r="F39221" t="str">
            <v>216 Lê Lai, Phường Bến Thành, Quận 1, Thành phố Hồ Chí Minh, Việt Nam</v>
          </cell>
          <cell r="G39221" t="str">
            <v/>
          </cell>
          <cell r="H39221" t="str">
            <v>Nguyễn Hà Thái</v>
          </cell>
          <cell r="I39221">
            <v>0</v>
          </cell>
          <cell r="J39221">
            <v>0</v>
          </cell>
          <cell r="K39221">
            <v>0</v>
          </cell>
          <cell r="L39221">
            <v>0</v>
          </cell>
          <cell r="M39221">
            <v>10902000</v>
          </cell>
          <cell r="N39221" t="str">
            <v>0</v>
          </cell>
          <cell r="O39221">
            <v>11992200</v>
          </cell>
          <cell r="P39221" t="str">
            <v>Trần Thị Quí</v>
          </cell>
          <cell r="Q39221" t="str">
            <v>BH-03A Bán Hàng</v>
          </cell>
        </row>
        <row r="39222">
          <cell r="D39222" t="str">
            <v>HCM-PX-2410-02909</v>
          </cell>
          <cell r="E39222" t="str">
            <v>PHAN VĂN MỚI BẢO TRÌ</v>
          </cell>
          <cell r="F39222" t="str">
            <v>lô 11A đường nước lên, KCN Tân Tạo, Phường Tân Tạo A, Quận Bình Tân, Thành phố Hồ Chí Minh, Việt Nam</v>
          </cell>
          <cell r="G39222" t="str">
            <v/>
          </cell>
          <cell r="H39222" t="str">
            <v>Đoàn Trần Bửu Đăng</v>
          </cell>
          <cell r="I39222">
            <v>0</v>
          </cell>
          <cell r="J39222">
            <v>0</v>
          </cell>
          <cell r="K39222">
            <v>0</v>
          </cell>
          <cell r="L39222">
            <v>0</v>
          </cell>
          <cell r="M39222">
            <v>465000</v>
          </cell>
          <cell r="N39222" t="str">
            <v>0</v>
          </cell>
          <cell r="O39222">
            <v>465000</v>
          </cell>
          <cell r="P39222" t="str">
            <v>Lê Thị Huyền Trang</v>
          </cell>
          <cell r="Q39222" t="str">
            <v>BH-03A Bán Hàng</v>
          </cell>
        </row>
        <row r="39223">
          <cell r="D39223" t="str">
            <v>HCM-PX-2410-02911</v>
          </cell>
          <cell r="E39223" t="str">
            <v>CÔNG TY TNHH TRIỆU HOÀNG PHÁT</v>
          </cell>
          <cell r="F39223" t="str">
            <v>105/37 Hoàng Hoa Thám, Phường 6, Quận Bình Thạnh, Thành phố Hồ Chí Minh, Việt Nam</v>
          </cell>
          <cell r="G39223" t="str">
            <v/>
          </cell>
          <cell r="H39223" t="str">
            <v>Trần Bảo Quốc</v>
          </cell>
          <cell r="I39223">
            <v>0</v>
          </cell>
          <cell r="J39223">
            <v>0</v>
          </cell>
          <cell r="K39223">
            <v>0</v>
          </cell>
          <cell r="L39223">
            <v>0</v>
          </cell>
          <cell r="M39223">
            <v>9619000</v>
          </cell>
          <cell r="N39223" t="str">
            <v>0</v>
          </cell>
          <cell r="O39223">
            <v>10580900</v>
          </cell>
          <cell r="P39223" t="str">
            <v>Lê Thị Huyền Trang</v>
          </cell>
          <cell r="Q39223" t="str">
            <v>BH-03A Bán Hàng</v>
          </cell>
        </row>
        <row r="39224">
          <cell r="D39224" t="str">
            <v>HCM-PX-2410-02912</v>
          </cell>
          <cell r="E39224" t="str">
            <v>CÔNG TY TNHH TRIỆU HOÀNG PHÁT</v>
          </cell>
          <cell r="F39224" t="str">
            <v>105/37 Hoàng Hoa Thám, Phường 6, Quận Bình Thạnh, Thành phố Hồ Chí Minh, Việt Nam</v>
          </cell>
          <cell r="G39224" t="str">
            <v/>
          </cell>
          <cell r="H39224" t="str">
            <v>Trần Bảo Quốc</v>
          </cell>
          <cell r="I39224">
            <v>0</v>
          </cell>
          <cell r="J39224">
            <v>0</v>
          </cell>
          <cell r="K39224">
            <v>0</v>
          </cell>
          <cell r="L39224">
            <v>0</v>
          </cell>
          <cell r="M39224">
            <v>11280000</v>
          </cell>
          <cell r="N39224" t="str">
            <v>0</v>
          </cell>
          <cell r="O39224">
            <v>12408000</v>
          </cell>
          <cell r="P39224" t="str">
            <v>Lê Thị Huyền Trang</v>
          </cell>
          <cell r="Q39224" t="str">
            <v>BH-03A Bán Hàng</v>
          </cell>
        </row>
        <row r="39225">
          <cell r="D39225" t="str">
            <v>HNI-PX-2410-00785</v>
          </cell>
          <cell r="E39225" t="str">
            <v>CÔNG TY TNHH THANG MÁY VPTECH HÀ NAM | AT</v>
          </cell>
          <cell r="F39225" t="str">
            <v>Lô CN12, khu công nghiệp hỗ trợ Đồng Văn III, Phường Tiên Nội, Thị Xã Duy Tiên, Tỉnh Hà Nam, Việt Nam</v>
          </cell>
          <cell r="G39225" t="str">
            <v/>
          </cell>
          <cell r="H39225" t="str">
            <v>Trần Văn Tuyền</v>
          </cell>
          <cell r="I39225">
            <v>0</v>
          </cell>
          <cell r="J39225">
            <v>0</v>
          </cell>
          <cell r="K39225">
            <v>0</v>
          </cell>
          <cell r="L39225">
            <v>0</v>
          </cell>
          <cell r="M39225">
            <v>9729000</v>
          </cell>
          <cell r="N39225" t="str">
            <v>0</v>
          </cell>
          <cell r="O39225">
            <v>10701900</v>
          </cell>
          <cell r="P39225" t="str">
            <v>Nguyễn Diệu Thùy</v>
          </cell>
          <cell r="Q39225" t="str">
            <v>BH-03A Bán Hàng</v>
          </cell>
        </row>
        <row r="39226">
          <cell r="D39226" t="str">
            <v>HNI-PX-2410-00786</v>
          </cell>
          <cell r="E39226" t="str">
            <v>CÔNG TY TNHH GIA ANH HƯNG YÊN</v>
          </cell>
          <cell r="F39226" t="str">
            <v>Km7, Quốc lộ 39, Xã Trung Hưng, Huyện Yên Mỹ, Tỉnh Hưng Yên, Việt Nam</v>
          </cell>
          <cell r="G39226" t="str">
            <v/>
          </cell>
          <cell r="H39226" t="str">
            <v>Phạm Văn Trường</v>
          </cell>
          <cell r="I39226">
            <v>0</v>
          </cell>
          <cell r="J39226">
            <v>0</v>
          </cell>
          <cell r="K39226">
            <v>0</v>
          </cell>
          <cell r="L39226">
            <v>0</v>
          </cell>
          <cell r="M39226">
            <v>41502000</v>
          </cell>
          <cell r="N39226" t="str">
            <v>0</v>
          </cell>
          <cell r="O39226">
            <v>45652200</v>
          </cell>
          <cell r="P39226" t="str">
            <v>Nguyễn Diệu Thùy</v>
          </cell>
          <cell r="Q39226" t="str">
            <v>BH-03A Bán Hàng</v>
          </cell>
        </row>
        <row r="39227">
          <cell r="D39227" t="str">
            <v>HCM-PX-2410-02913</v>
          </cell>
          <cell r="E39227" t="str">
            <v>CÔNG TY TNHH XUẤT NHẬP KHẨU THANG MÁY ÂU VIỆT</v>
          </cell>
          <cell r="F39227" t="str">
            <v>Số 429 Nguyễn An Ninh, Phường 9, Thành phố Vũng Tàu, Tỉnh Bà Rịa - Vũng Tàu, Việt Nam</v>
          </cell>
          <cell r="G39227" t="str">
            <v/>
          </cell>
          <cell r="H39227" t="str">
            <v>Lương Hoàng Hiệp</v>
          </cell>
          <cell r="I39227">
            <v>0</v>
          </cell>
          <cell r="J39227">
            <v>0</v>
          </cell>
          <cell r="K39227">
            <v>0</v>
          </cell>
          <cell r="L39227">
            <v>0</v>
          </cell>
          <cell r="M39227">
            <v>47006600</v>
          </cell>
          <cell r="N39227" t="str">
            <v>0</v>
          </cell>
          <cell r="O39227">
            <v>51707260</v>
          </cell>
          <cell r="P39227" t="str">
            <v>Mai Quỳnh Giao</v>
          </cell>
          <cell r="Q39227" t="str">
            <v>BH-03A Bán Hàng</v>
          </cell>
        </row>
        <row r="39228">
          <cell r="D39228" t="str">
            <v>HCM-PX-2410-02919</v>
          </cell>
          <cell r="E39228" t="str">
            <v>CÔNG TY TNHH CÔNG NGHỆ VÀ KỸ THUẬT THANG MÁY HÀN LÂM</v>
          </cell>
          <cell r="F39228" t="str">
            <v>296/23 KP5, Nguyễn Văn Quá, Phường Đông Hưng Thuận, Quận 12, Thành phố Hồ Chí Minh, Việt Nam</v>
          </cell>
          <cell r="G39228" t="str">
            <v/>
          </cell>
          <cell r="H39228" t="str">
            <v>Lương Hoàng Hiệp</v>
          </cell>
          <cell r="I39228">
            <v>0</v>
          </cell>
          <cell r="J39228">
            <v>0</v>
          </cell>
          <cell r="K39228">
            <v>0</v>
          </cell>
          <cell r="L39228">
            <v>0</v>
          </cell>
          <cell r="M39228">
            <v>1500000</v>
          </cell>
          <cell r="N39228" t="str">
            <v>0</v>
          </cell>
          <cell r="O39228">
            <v>1620000</v>
          </cell>
          <cell r="P39228" t="str">
            <v>Mai Quỳnh Giao</v>
          </cell>
          <cell r="Q39228" t="str">
            <v>BH-03A Bán Hàng</v>
          </cell>
        </row>
        <row r="39229">
          <cell r="D39229" t="str">
            <v>HCM-PX-2410-02983</v>
          </cell>
          <cell r="E39229" t="str">
            <v>CÔNG TY TNHH THANG MÁY - KỸ THUẬT ĐIỆN HISA</v>
          </cell>
          <cell r="F39229" t="str">
            <v>Số 74 Đường 511, Ấp Bàu Chứa, Xã Nhuận Đức, Huyện Củ Chi, Thành phố Hồ Chí Minh, Việt Nam</v>
          </cell>
          <cell r="G39229" t="str">
            <v/>
          </cell>
          <cell r="H39229" t="str">
            <v>Sale Cty Thang Máy</v>
          </cell>
          <cell r="I39229">
            <v>0</v>
          </cell>
          <cell r="J39229">
            <v>0</v>
          </cell>
          <cell r="K39229">
            <v>0</v>
          </cell>
          <cell r="L39229">
            <v>0</v>
          </cell>
          <cell r="M39229">
            <v>0</v>
          </cell>
          <cell r="N39229" t="str">
            <v>0</v>
          </cell>
          <cell r="O39229">
            <v>0</v>
          </cell>
          <cell r="P39229" t="str">
            <v>Mai Quỳnh Giao</v>
          </cell>
          <cell r="Q39229" t="str">
            <v>BH-03F Xuất Bảo Hành</v>
          </cell>
        </row>
        <row r="39230">
          <cell r="D39230" t="str">
            <v>HCM-PN-2410-00054</v>
          </cell>
          <cell r="E39230" t="str">
            <v>CÔNG TY TNHH KỸ THUẬT PHÚC AN</v>
          </cell>
          <cell r="F39230" t="str">
            <v>79 Lê Thị Tính, Phường An Khê, Quận Thanh Khê, Thành phố Đà Nẵng, Việt Nam</v>
          </cell>
          <cell r="G39230" t="str">
            <v/>
          </cell>
          <cell r="H39230" t="str">
            <v>Trần Văn Thiên Nam</v>
          </cell>
          <cell r="I39230">
            <v>0</v>
          </cell>
          <cell r="J39230">
            <v>0</v>
          </cell>
          <cell r="K39230">
            <v>0</v>
          </cell>
          <cell r="L39230">
            <v>0</v>
          </cell>
          <cell r="M39230">
            <v>0</v>
          </cell>
          <cell r="N39230" t="str">
            <v>0</v>
          </cell>
          <cell r="O39230">
            <v>0</v>
          </cell>
          <cell r="P39230" t="str">
            <v/>
          </cell>
          <cell r="Q39230" t="str">
            <v>BH-14C Nhập Lại Hàng Ký Gửi</v>
          </cell>
        </row>
        <row r="39231">
          <cell r="D39231" t="str">
            <v>HCM-PN-2410-00054</v>
          </cell>
          <cell r="E39231" t="str">
            <v>CÔNG TY TNHH KỸ THUẬT PHÚC AN</v>
          </cell>
          <cell r="F39231" t="str">
            <v>79 Lê Thị Tính, Phường An Khê, Quận Thanh Khê, Thành phố Đà Nẵng, Việt Nam</v>
          </cell>
          <cell r="G39231" t="str">
            <v/>
          </cell>
          <cell r="H39231" t="str">
            <v>Trần Văn Thiên Nam</v>
          </cell>
          <cell r="I39231">
            <v>0</v>
          </cell>
          <cell r="J39231">
            <v>0</v>
          </cell>
          <cell r="K39231">
            <v>0</v>
          </cell>
          <cell r="L39231">
            <v>0</v>
          </cell>
          <cell r="M39231">
            <v>0</v>
          </cell>
          <cell r="N39231" t="str">
            <v>0</v>
          </cell>
          <cell r="O39231">
            <v>0</v>
          </cell>
          <cell r="P39231" t="str">
            <v/>
          </cell>
          <cell r="Q39231" t="str">
            <v>BH-14C Nhập Lại Hàng Ký Gửi</v>
          </cell>
        </row>
        <row r="39232">
          <cell r="D39232" t="str">
            <v>HCM-PN-2410-00054</v>
          </cell>
          <cell r="E39232" t="str">
            <v>CÔNG TY TNHH KỸ THUẬT PHÚC AN</v>
          </cell>
          <cell r="F39232" t="str">
            <v>79 Lê Thị Tính, Phường An Khê, Quận Thanh Khê, Thành phố Đà Nẵng, Việt Nam</v>
          </cell>
          <cell r="G39232" t="str">
            <v/>
          </cell>
          <cell r="H39232" t="str">
            <v>Trần Văn Thiên Nam</v>
          </cell>
          <cell r="I39232">
            <v>0</v>
          </cell>
          <cell r="J39232">
            <v>0</v>
          </cell>
          <cell r="K39232">
            <v>0</v>
          </cell>
          <cell r="L39232">
            <v>0</v>
          </cell>
          <cell r="M39232">
            <v>0</v>
          </cell>
          <cell r="N39232" t="str">
            <v>0</v>
          </cell>
          <cell r="O39232">
            <v>0</v>
          </cell>
          <cell r="P39232" t="str">
            <v/>
          </cell>
          <cell r="Q39232" t="str">
            <v>BH-14C Nhập Lại Hàng Ký Gửi</v>
          </cell>
        </row>
        <row r="39233">
          <cell r="D39233" t="str">
            <v>HCM-PN-2410-00054</v>
          </cell>
          <cell r="E39233" t="str">
            <v>CÔNG TY TNHH KỸ THUẬT PHÚC AN</v>
          </cell>
          <cell r="F39233" t="str">
            <v>79 Lê Thị Tính, Phường An Khê, Quận Thanh Khê, Thành phố Đà Nẵng, Việt Nam</v>
          </cell>
          <cell r="G39233" t="str">
            <v/>
          </cell>
          <cell r="H39233" t="str">
            <v>Trần Văn Thiên Nam</v>
          </cell>
          <cell r="I39233">
            <v>0</v>
          </cell>
          <cell r="J39233">
            <v>0</v>
          </cell>
          <cell r="K39233">
            <v>0</v>
          </cell>
          <cell r="L39233">
            <v>0</v>
          </cell>
          <cell r="M39233">
            <v>0</v>
          </cell>
          <cell r="N39233" t="str">
            <v>0</v>
          </cell>
          <cell r="O39233">
            <v>0</v>
          </cell>
          <cell r="P39233" t="str">
            <v/>
          </cell>
          <cell r="Q39233" t="str">
            <v>BH-14C Nhập Lại Hàng Ký Gửi</v>
          </cell>
        </row>
        <row r="39234">
          <cell r="D39234" t="str">
            <v>HCM-PN-2410-00054</v>
          </cell>
          <cell r="E39234" t="str">
            <v>CÔNG TY TNHH KỸ THUẬT PHÚC AN</v>
          </cell>
          <cell r="F39234" t="str">
            <v>79 Lê Thị Tính, Phường An Khê, Quận Thanh Khê, Thành phố Đà Nẵng, Việt Nam</v>
          </cell>
          <cell r="G39234" t="str">
            <v/>
          </cell>
          <cell r="H39234" t="str">
            <v>Trần Văn Thiên Nam</v>
          </cell>
          <cell r="I39234">
            <v>0</v>
          </cell>
          <cell r="J39234">
            <v>0</v>
          </cell>
          <cell r="K39234">
            <v>0</v>
          </cell>
          <cell r="L39234">
            <v>0</v>
          </cell>
          <cell r="M39234">
            <v>0</v>
          </cell>
          <cell r="N39234" t="str">
            <v>0</v>
          </cell>
          <cell r="O39234">
            <v>0</v>
          </cell>
          <cell r="P39234" t="str">
            <v/>
          </cell>
          <cell r="Q39234" t="str">
            <v>BH-14C Nhập Lại Hàng Ký Gửi</v>
          </cell>
        </row>
        <row r="39235">
          <cell r="D39235" t="str">
            <v>HCM-PN-2410-00054</v>
          </cell>
          <cell r="E39235" t="str">
            <v>CÔNG TY TNHH KỸ THUẬT PHÚC AN</v>
          </cell>
          <cell r="F39235" t="str">
            <v>79 Lê Thị Tính, Phường An Khê, Quận Thanh Khê, Thành phố Đà Nẵng, Việt Nam</v>
          </cell>
          <cell r="G39235" t="str">
            <v/>
          </cell>
          <cell r="H39235" t="str">
            <v>Trần Văn Thiên Nam</v>
          </cell>
          <cell r="I39235">
            <v>0</v>
          </cell>
          <cell r="J39235">
            <v>0</v>
          </cell>
          <cell r="K39235">
            <v>0</v>
          </cell>
          <cell r="L39235">
            <v>0</v>
          </cell>
          <cell r="M39235">
            <v>0</v>
          </cell>
          <cell r="N39235" t="str">
            <v>0</v>
          </cell>
          <cell r="O39235">
            <v>0</v>
          </cell>
          <cell r="P39235" t="str">
            <v/>
          </cell>
          <cell r="Q39235" t="str">
            <v>BH-14C Nhập Lại Hàng Ký Gửi</v>
          </cell>
        </row>
        <row r="39236">
          <cell r="D39236" t="str">
            <v>HCM-PX-2410-02528</v>
          </cell>
          <cell r="E39236" t="str">
            <v>CÔNG TY TNHH THIẾT BỊ ĐIỆN DÂN SINH</v>
          </cell>
          <cell r="F39236" t="str">
            <v>96 - 98 Ký Con, Phường Nguyễn Thái Bình, Quận 1, Thành phố Hồ Chí Minh, Việt Nam</v>
          </cell>
          <cell r="G39236" t="str">
            <v/>
          </cell>
          <cell r="H39236" t="str">
            <v>Lai Hoàn Bảo</v>
          </cell>
          <cell r="I39236">
            <v>0</v>
          </cell>
          <cell r="J39236">
            <v>0</v>
          </cell>
          <cell r="K39236">
            <v>0</v>
          </cell>
          <cell r="L39236">
            <v>0</v>
          </cell>
          <cell r="M39236">
            <v>10599000</v>
          </cell>
          <cell r="N39236" t="str">
            <v>0</v>
          </cell>
          <cell r="O39236">
            <v>11658900</v>
          </cell>
          <cell r="P39236" t="str">
            <v>Mai Quỳnh Giao</v>
          </cell>
          <cell r="Q39236" t="str">
            <v>BH-03A Bán Hàng</v>
          </cell>
        </row>
        <row r="39237">
          <cell r="D39237" t="str">
            <v>CTH-PX-2410-00319</v>
          </cell>
          <cell r="E39237" t="str">
            <v>CỬA HÀNG HOÀNG SANG</v>
          </cell>
          <cell r="F39237" t="str">
            <v>Tổ 14,Ấp Thủy Thuận, Xã An Phước, Huyện Mang Thít, Tỉnh Vĩnh Long, Việt Nam</v>
          </cell>
          <cell r="G39237" t="str">
            <v/>
          </cell>
          <cell r="H39237" t="str">
            <v>Đoàn Thanh Liêm</v>
          </cell>
          <cell r="I39237">
            <v>0</v>
          </cell>
          <cell r="J39237">
            <v>0</v>
          </cell>
          <cell r="K39237">
            <v>0</v>
          </cell>
          <cell r="L39237">
            <v>0</v>
          </cell>
          <cell r="M39237">
            <v>2813000</v>
          </cell>
          <cell r="N39237" t="str">
            <v>0</v>
          </cell>
          <cell r="O39237">
            <v>2813000</v>
          </cell>
          <cell r="P39237" t="str">
            <v>Lâm Tuyết Trinh</v>
          </cell>
          <cell r="Q39237" t="str">
            <v>BH-03A Bán Hàng</v>
          </cell>
        </row>
        <row r="39238">
          <cell r="D39238" t="str">
            <v>HCM-PX-2410-02537</v>
          </cell>
          <cell r="E39238" t="str">
            <v>XƯỞNG DỆT BO CỔ H&amp;Q</v>
          </cell>
          <cell r="F39238" t="str">
            <v>118/3 Đường Liên Khu 5-6, Phường Bình Hưng Hoà B, Quận Bình Tân, Thành phố Hồ Chí Minh, Việt Nam</v>
          </cell>
          <cell r="G39238" t="str">
            <v/>
          </cell>
          <cell r="H39238" t="str">
            <v>Lê Quốc Dũng</v>
          </cell>
          <cell r="I39238">
            <v>0</v>
          </cell>
          <cell r="J39238">
            <v>0</v>
          </cell>
          <cell r="K39238">
            <v>0</v>
          </cell>
          <cell r="L39238">
            <v>0</v>
          </cell>
          <cell r="M39238">
            <v>2850000</v>
          </cell>
          <cell r="N39238" t="str">
            <v>0</v>
          </cell>
          <cell r="O39238">
            <v>2850000</v>
          </cell>
          <cell r="P39238" t="str">
            <v>Lê Thị Huyền Trang</v>
          </cell>
          <cell r="Q39238" t="str">
            <v>BH-03A Bán Hàng</v>
          </cell>
        </row>
        <row r="39239">
          <cell r="D39239" t="str">
            <v>HCM-PX-2410-02538</v>
          </cell>
          <cell r="E39239" t="str">
            <v>ĐIỆN CƠ ANH PHÚ</v>
          </cell>
          <cell r="F39239" t="str">
            <v>Phước Bình, Phước Long, Bình Phước, Việt Nam</v>
          </cell>
          <cell r="G39239" t="str">
            <v/>
          </cell>
          <cell r="H39239" t="str">
            <v>Nguyễn Ngọc Bằng</v>
          </cell>
          <cell r="I39239">
            <v>0</v>
          </cell>
          <cell r="J39239">
            <v>137000</v>
          </cell>
          <cell r="K39239">
            <v>100000</v>
          </cell>
          <cell r="L39239">
            <v>0</v>
          </cell>
          <cell r="M39239">
            <v>34386240</v>
          </cell>
          <cell r="N39239" t="str">
            <v>0</v>
          </cell>
          <cell r="O39239">
            <v>34386240</v>
          </cell>
          <cell r="P39239" t="str">
            <v>Mai Quỳnh Giao</v>
          </cell>
          <cell r="Q39239" t="str">
            <v>BH-03A Bán Hàng</v>
          </cell>
        </row>
        <row r="39240">
          <cell r="D39240" t="str">
            <v>HCM-PX-2410-02539</v>
          </cell>
          <cell r="E39240" t="str">
            <v>CÔNG TY TNHH SẢN XUẤT THƯƠNG MẠI DỊCH VỤ CHƯƠNG HOÀNG</v>
          </cell>
          <cell r="F39240" t="str">
            <v>G11/17 Láng Le Bàu Cò, ấp 7, Xã Lê Minh Xuân, Huyện Bình Chánh, Thành phố Hồ Chí Minh, Việt Nam</v>
          </cell>
          <cell r="G39240" t="str">
            <v/>
          </cell>
          <cell r="H39240" t="str">
            <v>Lê Vũ Minh Hải</v>
          </cell>
          <cell r="I39240">
            <v>0</v>
          </cell>
          <cell r="J39240">
            <v>0</v>
          </cell>
          <cell r="K39240">
            <v>0</v>
          </cell>
          <cell r="L39240">
            <v>0</v>
          </cell>
          <cell r="M39240">
            <v>100000</v>
          </cell>
          <cell r="N39240" t="str">
            <v>0</v>
          </cell>
          <cell r="O39240">
            <v>100000</v>
          </cell>
          <cell r="P39240" t="str">
            <v>Nguyễn Ngọc Bảo Châu</v>
          </cell>
          <cell r="Q39240" t="str">
            <v>BH-03A Bán Hàng</v>
          </cell>
        </row>
        <row r="39241">
          <cell r="D39241" t="str">
            <v>HCM-PX-2410-02540</v>
          </cell>
          <cell r="E39241" t="str">
            <v>CÔNG TY TNHH TRIỆU HOÀNG PHÁT</v>
          </cell>
          <cell r="F39241" t="str">
            <v>105/37 Hoàng Hoa Thám, Phường 6, Quận Bình Thạnh, Thành phố Hồ Chí Minh, Việt Nam</v>
          </cell>
          <cell r="G39241" t="str">
            <v/>
          </cell>
          <cell r="H39241" t="str">
            <v>Trần Bảo Quốc</v>
          </cell>
          <cell r="I39241">
            <v>0</v>
          </cell>
          <cell r="J39241">
            <v>0</v>
          </cell>
          <cell r="K39241">
            <v>0</v>
          </cell>
          <cell r="L39241">
            <v>0</v>
          </cell>
          <cell r="M39241">
            <v>11094000</v>
          </cell>
          <cell r="N39241" t="str">
            <v>0</v>
          </cell>
          <cell r="O39241">
            <v>12203400</v>
          </cell>
          <cell r="P39241" t="str">
            <v>Lê Thị Huyền Trang</v>
          </cell>
          <cell r="Q39241" t="str">
            <v>BH-03A Bán Hàng</v>
          </cell>
        </row>
        <row r="39242">
          <cell r="D39242" t="str">
            <v>HCM-PX-2410-02543</v>
          </cell>
          <cell r="E39242" t="str">
            <v>CÔNG TY TNHH KỸ THUẬT TỰ ĐỘNG CDA</v>
          </cell>
          <cell r="F39242" t="str">
            <v>12 Đường Tân Thới Nhất 20, Khu phố 3, Phường Tân Thới Nhất, Quận 12, Thành phố Hồ Chí Minh, Việt Nam</v>
          </cell>
          <cell r="G39242" t="str">
            <v/>
          </cell>
          <cell r="H39242" t="str">
            <v>Trần Bảo Quốc</v>
          </cell>
          <cell r="I39242">
            <v>0</v>
          </cell>
          <cell r="J39242">
            <v>0</v>
          </cell>
          <cell r="K39242">
            <v>0</v>
          </cell>
          <cell r="L39242">
            <v>0</v>
          </cell>
          <cell r="M39242">
            <v>8313720</v>
          </cell>
          <cell r="N39242" t="str">
            <v>0</v>
          </cell>
          <cell r="O39242">
            <v>9145092</v>
          </cell>
          <cell r="P39242" t="str">
            <v>Lê Thị Huyền Trang</v>
          </cell>
          <cell r="Q39242" t="str">
            <v>BH-03A Bán Hàng</v>
          </cell>
        </row>
        <row r="39243">
          <cell r="D39243" t="str">
            <v>HCM-PX-2410-02544</v>
          </cell>
          <cell r="E39243" t="str">
            <v>CÔNG TY TNHH THƯƠNG MẠI ĐIỆN MIỀN NAM</v>
          </cell>
          <cell r="F39243" t="str">
            <v>370/46 Võ Văn Kiệt, Phường Cô Giang, Quận 1, Thành phố Hồ Chí Minh, Việt Nam</v>
          </cell>
          <cell r="G39243" t="str">
            <v/>
          </cell>
          <cell r="H39243" t="str">
            <v>Lê Vũ Minh Hải</v>
          </cell>
          <cell r="I39243">
            <v>0</v>
          </cell>
          <cell r="J39243">
            <v>0</v>
          </cell>
          <cell r="K39243">
            <v>0</v>
          </cell>
          <cell r="L39243">
            <v>0</v>
          </cell>
          <cell r="M39243">
            <v>2421000</v>
          </cell>
          <cell r="N39243" t="str">
            <v>0</v>
          </cell>
          <cell r="O39243">
            <v>2663100</v>
          </cell>
          <cell r="P39243" t="str">
            <v>Lê Thị Huyền Trang</v>
          </cell>
          <cell r="Q39243" t="str">
            <v>BH-03A Bán Hàng</v>
          </cell>
        </row>
        <row r="39244">
          <cell r="D39244" t="str">
            <v>HCM-PX-2410-02546</v>
          </cell>
          <cell r="E39244" t="str">
            <v>CÔNG TY TNHH THƯƠNG MẠI DỊCH VỤ KỸ THUẬT ĐIỆN - TỰ ĐỘNG HÓA SQM</v>
          </cell>
          <cell r="F39244" t="str">
            <v>745/84/11 Quang Trung, Phường 12, Quận Gò Vấp, Thành phố Hồ Chí Minh, Việt Nam</v>
          </cell>
          <cell r="G39244" t="str">
            <v/>
          </cell>
          <cell r="H39244" t="str">
            <v>Nguyễn Tấn Tài</v>
          </cell>
          <cell r="I39244">
            <v>0</v>
          </cell>
          <cell r="J39244">
            <v>160000</v>
          </cell>
          <cell r="K39244">
            <v>0</v>
          </cell>
          <cell r="L39244">
            <v>0</v>
          </cell>
          <cell r="M39244">
            <v>59335870</v>
          </cell>
          <cell r="N39244" t="str">
            <v>0</v>
          </cell>
          <cell r="O39244">
            <v>65269457</v>
          </cell>
          <cell r="P39244" t="str">
            <v>Nguyễn Ngọc Bảo Châu</v>
          </cell>
          <cell r="Q39244" t="str">
            <v>BH-03A Bán Hàng</v>
          </cell>
        </row>
        <row r="39245">
          <cell r="D39245" t="str">
            <v>HNI-PX-2410-00691</v>
          </cell>
          <cell r="E39245" t="str">
            <v>CÔNG TY CỔ PHẦN CƠ KHÍ VÀ NỒI HƠI NAVI</v>
          </cell>
          <cell r="F39245" t="str">
            <v>KM1, QL3, Yên Viên, Gia Lâm, Hà Nội, Việt Nam</v>
          </cell>
          <cell r="G39245" t="str">
            <v/>
          </cell>
          <cell r="H39245" t="str">
            <v>Nguyễn Văn Linh</v>
          </cell>
          <cell r="I39245">
            <v>0</v>
          </cell>
          <cell r="J39245">
            <v>0</v>
          </cell>
          <cell r="K39245">
            <v>0</v>
          </cell>
          <cell r="L39245">
            <v>0</v>
          </cell>
          <cell r="M39245">
            <v>5607000</v>
          </cell>
          <cell r="N39245" t="str">
            <v>0</v>
          </cell>
          <cell r="O39245">
            <v>6167700</v>
          </cell>
          <cell r="P39245" t="str">
            <v>Bùi Thị Phương Anh</v>
          </cell>
          <cell r="Q39245" t="str">
            <v>BH-03A Bán Hàng</v>
          </cell>
        </row>
        <row r="39246">
          <cell r="D39246" t="str">
            <v>HCM-PX-2410-02553</v>
          </cell>
          <cell r="E39246" t="str">
            <v>HCM bán cho CTH</v>
          </cell>
          <cell r="F39246" t="str">
            <v>45 - 47 Bùi Quang Trinh, Phường Phú Thứ, Quận Cái Răng, Thành phố Cần Thơ, Việt Nam</v>
          </cell>
          <cell r="G39246" t="str">
            <v/>
          </cell>
          <cell r="H39246" t="str">
            <v>Sale HCM Nội Bộ</v>
          </cell>
          <cell r="I39246">
            <v>0</v>
          </cell>
          <cell r="J39246">
            <v>0</v>
          </cell>
          <cell r="K39246">
            <v>0</v>
          </cell>
          <cell r="L39246">
            <v>0</v>
          </cell>
          <cell r="M39246">
            <v>0</v>
          </cell>
          <cell r="N39246" t="str">
            <v>0</v>
          </cell>
          <cell r="O39246">
            <v>0</v>
          </cell>
          <cell r="P39246" t="str">
            <v>Nguyễn Ngọc Anh Thư</v>
          </cell>
          <cell r="Q39246" t="str">
            <v>BH-16C Xuất Bán Chi Nhánh (Không Sắp Xe)</v>
          </cell>
        </row>
        <row r="39247">
          <cell r="D39247" t="str">
            <v>HCM-PX-2410-02554</v>
          </cell>
          <cell r="E39247" t="str">
            <v>CÔNG TY DỆT NHUỘM THÀNH PHÁT</v>
          </cell>
          <cell r="F39247" t="str">
            <v>Lô F281, Đường D7, KCN Lê Minh Xuân 3, Việt Nam</v>
          </cell>
          <cell r="G39247" t="str">
            <v/>
          </cell>
          <cell r="H39247" t="str">
            <v>Nguyễn Quốc Duy</v>
          </cell>
          <cell r="I39247">
            <v>0</v>
          </cell>
          <cell r="J39247">
            <v>0</v>
          </cell>
          <cell r="K39247">
            <v>0</v>
          </cell>
          <cell r="L39247">
            <v>0</v>
          </cell>
          <cell r="M39247">
            <v>5750000</v>
          </cell>
          <cell r="N39247" t="str">
            <v>0</v>
          </cell>
          <cell r="O39247">
            <v>5750000</v>
          </cell>
          <cell r="P39247" t="str">
            <v>Mai Quỳnh Giao</v>
          </cell>
          <cell r="Q39247" t="str">
            <v>BH-03A Bán Hàng</v>
          </cell>
        </row>
        <row r="39248">
          <cell r="D39248" t="str">
            <v>HCM-PX-2410-02555</v>
          </cell>
          <cell r="E39248" t="str">
            <v>LƯ VĂN NAM</v>
          </cell>
          <cell r="F39248" t="str">
            <v>4411 Nguyễn Cữu Phú, Tân Tạo A, Bình Tân, TPHCM, Việt Nam</v>
          </cell>
          <cell r="G39248" t="str">
            <v/>
          </cell>
          <cell r="H39248" t="str">
            <v>Phạm Minh Tuấn</v>
          </cell>
          <cell r="I39248">
            <v>0</v>
          </cell>
          <cell r="J39248">
            <v>0</v>
          </cell>
          <cell r="K39248">
            <v>0</v>
          </cell>
          <cell r="L39248">
            <v>0</v>
          </cell>
          <cell r="M39248">
            <v>2600000</v>
          </cell>
          <cell r="N39248" t="str">
            <v>0</v>
          </cell>
          <cell r="O39248">
            <v>2600000</v>
          </cell>
          <cell r="P39248" t="str">
            <v>Lê Thị Huyền Trang</v>
          </cell>
          <cell r="Q39248" t="str">
            <v>BH-03A Bán Hàng</v>
          </cell>
        </row>
        <row r="39249">
          <cell r="D39249" t="str">
            <v>HCM-PX-2410-02556</v>
          </cell>
          <cell r="E39249" t="str">
            <v>CÔNG TY TNHH ĐẦU TƯ XÂY DỰNG DỊCH VỤ NEWSUN C&amp;E</v>
          </cell>
          <cell r="F39249" t="str">
            <v>733 Thống Nhất, Phường 13, Quận Gò Vấp, Thành phố Hồ Chí Minh, Việt Nam</v>
          </cell>
          <cell r="G39249" t="str">
            <v/>
          </cell>
          <cell r="H39249" t="str">
            <v>Nguyễn Hà Thái</v>
          </cell>
          <cell r="I39249">
            <v>0</v>
          </cell>
          <cell r="J39249">
            <v>0</v>
          </cell>
          <cell r="K39249">
            <v>0</v>
          </cell>
          <cell r="L39249">
            <v>0</v>
          </cell>
          <cell r="M39249">
            <v>0</v>
          </cell>
          <cell r="N39249" t="str">
            <v>0</v>
          </cell>
          <cell r="O39249">
            <v>0</v>
          </cell>
          <cell r="P39249" t="str">
            <v>Nguyễn Ngọc Anh Thư</v>
          </cell>
          <cell r="Q39249" t="str">
            <v>BH-03F Xuất Bảo Hành</v>
          </cell>
        </row>
        <row r="39250">
          <cell r="D39250" t="str">
            <v>HCM-PX-2410-02557</v>
          </cell>
          <cell r="E39250" t="str">
            <v>HCM bán cho HN</v>
          </cell>
          <cell r="F39250" t="str">
            <v>Lô 05 -10A Khu Công nghiệp Hoàng Mai, Phường Hoàng Văn Thụ, Quận Hoàng Mai, Thành phố Hà Nội, Việt Nam</v>
          </cell>
          <cell r="G39250" t="str">
            <v/>
          </cell>
          <cell r="H39250" t="str">
            <v>Sale HCM Nội Bộ</v>
          </cell>
          <cell r="I39250">
            <v>0</v>
          </cell>
          <cell r="J39250">
            <v>0</v>
          </cell>
          <cell r="K39250">
            <v>0</v>
          </cell>
          <cell r="L39250">
            <v>0</v>
          </cell>
          <cell r="M39250">
            <v>0</v>
          </cell>
          <cell r="N39250" t="str">
            <v>0</v>
          </cell>
          <cell r="O39250">
            <v>0</v>
          </cell>
          <cell r="P39250" t="str">
            <v>Đào Thị Kim Ngân</v>
          </cell>
          <cell r="Q39250" t="str">
            <v>BH-16C Xuất Bán Chi Nhánh (Không Sắp Xe)</v>
          </cell>
        </row>
        <row r="39251">
          <cell r="D39251" t="str">
            <v>HCM-PX-2410-02558</v>
          </cell>
          <cell r="E39251" t="str">
            <v>CÔNG TY TNHH CÔNG NGHỆ BDC</v>
          </cell>
          <cell r="F39251" t="str">
            <v>02 Chung cư Ngô Gia Tự, Phường Tân Lập, Thành phố Nha Trang, Tỉnh Khánh Hòa, Việt Nam</v>
          </cell>
          <cell r="G39251" t="str">
            <v/>
          </cell>
          <cell r="H39251" t="str">
            <v>Nguyễn Phú Quốc</v>
          </cell>
          <cell r="I39251">
            <v>0</v>
          </cell>
          <cell r="J39251">
            <v>0</v>
          </cell>
          <cell r="K39251">
            <v>0</v>
          </cell>
          <cell r="L39251">
            <v>0</v>
          </cell>
          <cell r="M39251">
            <v>0</v>
          </cell>
          <cell r="N39251" t="str">
            <v>0</v>
          </cell>
          <cell r="O39251">
            <v>0</v>
          </cell>
          <cell r="P39251" t="str">
            <v>Nguyễn Ngọc Anh Thư</v>
          </cell>
          <cell r="Q39251" t="str">
            <v>BH-03F Xuất Bảo Hành</v>
          </cell>
        </row>
        <row r="39252">
          <cell r="D39252" t="str">
            <v>HCM-PX-2410-02559</v>
          </cell>
          <cell r="E39252" t="str">
            <v>HCM bán cho HN</v>
          </cell>
          <cell r="F39252" t="str">
            <v>Lô 05 -10A Khu Công nghiệp Hoàng Mai, Phường Hoàng Văn Thụ, Quận Hoàng Mai, Thành phố Hà Nội, Việt Nam</v>
          </cell>
          <cell r="G39252" t="str">
            <v/>
          </cell>
          <cell r="H39252" t="str">
            <v>Sale HCM Nội Bộ</v>
          </cell>
          <cell r="I39252">
            <v>0</v>
          </cell>
          <cell r="J39252">
            <v>0</v>
          </cell>
          <cell r="K39252">
            <v>0</v>
          </cell>
          <cell r="L39252">
            <v>0</v>
          </cell>
          <cell r="M39252">
            <v>0</v>
          </cell>
          <cell r="N39252" t="str">
            <v>0</v>
          </cell>
          <cell r="O39252">
            <v>0</v>
          </cell>
          <cell r="P39252" t="str">
            <v>Đào Thị Kim Ngân</v>
          </cell>
          <cell r="Q39252" t="str">
            <v>BH-16C Xuất Bán Chi Nhánh (Không Sắp Xe)</v>
          </cell>
        </row>
        <row r="39253">
          <cell r="D39253" t="str">
            <v>HCM-PX-2410-02560</v>
          </cell>
          <cell r="E39253" t="str">
            <v>CÔNG TY TNHH TM CÔNG NGHIỆP &amp; XÂY DỰNG ĐIỆN HÒA PHÁT</v>
          </cell>
          <cell r="F39253" t="str">
            <v>40/11 Tân Thành, Phường Tân Thành, Quận Tân Phú, Thành phố Hồ Chí Minh, Việt Nam</v>
          </cell>
          <cell r="G39253" t="str">
            <v/>
          </cell>
          <cell r="H39253" t="str">
            <v>Vũ Duy Hưng</v>
          </cell>
          <cell r="I39253">
            <v>0</v>
          </cell>
          <cell r="J39253">
            <v>0</v>
          </cell>
          <cell r="K39253">
            <v>0</v>
          </cell>
          <cell r="L39253">
            <v>0</v>
          </cell>
          <cell r="M39253">
            <v>0</v>
          </cell>
          <cell r="N39253" t="str">
            <v>0</v>
          </cell>
          <cell r="O39253">
            <v>0</v>
          </cell>
          <cell r="P39253" t="str">
            <v>Nguyễn Ngọc Anh Thư</v>
          </cell>
          <cell r="Q39253" t="str">
            <v>BH-03F Xuất Bảo Hành</v>
          </cell>
        </row>
        <row r="39254">
          <cell r="D39254" t="str">
            <v>HCM-PX-2410-02561</v>
          </cell>
          <cell r="E39254" t="str">
            <v>CÔNG TY TNHH SẢN XUẤT THƯƠNG MẠI DỊCH VỤ TÂN PHÚ CHUNG</v>
          </cell>
          <cell r="F39254" t="str">
            <v>36/27/22 Bùi Tư Toàn, Phường  An Lạc, Quận Bình Tân, Thành phố Hồ Chí Minh, Việt Nam</v>
          </cell>
          <cell r="G39254" t="str">
            <v/>
          </cell>
          <cell r="H39254" t="str">
            <v>Phạm Văn Thành</v>
          </cell>
          <cell r="I39254">
            <v>0</v>
          </cell>
          <cell r="J39254">
            <v>0</v>
          </cell>
          <cell r="K39254">
            <v>0</v>
          </cell>
          <cell r="L39254">
            <v>0</v>
          </cell>
          <cell r="M39254">
            <v>0</v>
          </cell>
          <cell r="N39254" t="str">
            <v>0</v>
          </cell>
          <cell r="O39254">
            <v>0</v>
          </cell>
          <cell r="P39254" t="str">
            <v>Mai Quỳnh Giao</v>
          </cell>
          <cell r="Q39254" t="str">
            <v>BH-03F Xuất Bảo Hành</v>
          </cell>
        </row>
        <row r="39255">
          <cell r="D39255" t="str">
            <v>HCM-PX-2410-02562</v>
          </cell>
          <cell r="E39255" t="str">
            <v>NGÔ THANH HÀ | AT</v>
          </cell>
          <cell r="F39255" t="str">
            <v>887 Hương Lộ 2, Phường Bình Trị Đông, Bình Tân, TP HCM, Việt Nam</v>
          </cell>
          <cell r="G39255" t="str">
            <v/>
          </cell>
          <cell r="H39255" t="str">
            <v>Phạm Văn Thành</v>
          </cell>
          <cell r="I39255">
            <v>0</v>
          </cell>
          <cell r="J39255">
            <v>0</v>
          </cell>
          <cell r="K39255">
            <v>0</v>
          </cell>
          <cell r="L39255">
            <v>0</v>
          </cell>
          <cell r="M39255">
            <v>7760000</v>
          </cell>
          <cell r="N39255" t="str">
            <v>0</v>
          </cell>
          <cell r="O39255">
            <v>7760000</v>
          </cell>
          <cell r="P39255" t="str">
            <v>Nguyễn Ngọc Bảo Châu</v>
          </cell>
          <cell r="Q39255" t="str">
            <v>BH-03A Bán Hàng</v>
          </cell>
        </row>
        <row r="39256">
          <cell r="D39256" t="str">
            <v>HCM-PX-2410-02569</v>
          </cell>
          <cell r="E39256" t="str">
            <v>THIẾT BỊ NÂNG NAM CRANES</v>
          </cell>
          <cell r="F39256" t="str">
            <v>39 Ao Đôi, Phường Bình Trị Đông A,  Quận Bình Tân, TP. Hồ Chí Minh, Việt Nam</v>
          </cell>
          <cell r="G39256" t="str">
            <v/>
          </cell>
          <cell r="H39256" t="str">
            <v>Tô Thành Đạo</v>
          </cell>
          <cell r="I39256">
            <v>0</v>
          </cell>
          <cell r="J39256">
            <v>0</v>
          </cell>
          <cell r="K39256">
            <v>0</v>
          </cell>
          <cell r="L39256">
            <v>0</v>
          </cell>
          <cell r="M39256">
            <v>7420000</v>
          </cell>
          <cell r="N39256" t="str">
            <v>0</v>
          </cell>
          <cell r="O39256">
            <v>7420000</v>
          </cell>
          <cell r="P39256" t="str">
            <v>Nguyễn Ngọc Bảo Châu</v>
          </cell>
          <cell r="Q39256" t="str">
            <v>BH-03A Bán Hàng</v>
          </cell>
        </row>
        <row r="39257">
          <cell r="D39257" t="str">
            <v>HCM-PX-2410-02571</v>
          </cell>
          <cell r="E39257" t="str">
            <v>CÔNG TY TNHH SX TM KỸ THUẬT CƠ ĐIỆN THÀNH HƯNG</v>
          </cell>
          <cell r="F39257" t="str">
            <v>A228/4 Tổ 22, Ấp 1B, xã Vĩnh Lộc B, H. Bình Chánh, TP HCM, Việt Nam</v>
          </cell>
          <cell r="G39257" t="str">
            <v/>
          </cell>
          <cell r="H39257" t="str">
            <v>Tô Thành Đạo</v>
          </cell>
          <cell r="I39257">
            <v>0</v>
          </cell>
          <cell r="J39257">
            <v>0</v>
          </cell>
          <cell r="K39257">
            <v>0</v>
          </cell>
          <cell r="L39257">
            <v>0</v>
          </cell>
          <cell r="M39257">
            <v>3100000</v>
          </cell>
          <cell r="N39257" t="str">
            <v>0</v>
          </cell>
          <cell r="O39257">
            <v>3100000</v>
          </cell>
          <cell r="P39257" t="str">
            <v>Nguyễn Ngọc Bảo Châu</v>
          </cell>
          <cell r="Q39257" t="str">
            <v>BH-03A Bán Hàng</v>
          </cell>
        </row>
        <row r="39258">
          <cell r="D39258" t="str">
            <v>HCM-PX-2410-02573</v>
          </cell>
          <cell r="E39258" t="str">
            <v>CÔNG TY TRÁCH NHIỆM HỮU HẠN XÂY DỰNG - THƯƠNG MẠI HUỲNH NGỌC LƯƠNG</v>
          </cell>
          <cell r="F39258" t="str">
            <v>04 Trần Đại Nghĩa, Thị trấn Tân Châu, Huyện Tân Châu, Tỉnh Tây Ninh, Việt Nam</v>
          </cell>
          <cell r="G39258" t="str">
            <v/>
          </cell>
          <cell r="H39258" t="str">
            <v>Quách Gia Khang</v>
          </cell>
          <cell r="I39258">
            <v>0</v>
          </cell>
          <cell r="J39258">
            <v>0</v>
          </cell>
          <cell r="K39258">
            <v>0</v>
          </cell>
          <cell r="L39258">
            <v>0</v>
          </cell>
          <cell r="M39258">
            <v>31080000</v>
          </cell>
          <cell r="N39258" t="str">
            <v>0</v>
          </cell>
          <cell r="O39258">
            <v>33566400</v>
          </cell>
          <cell r="P39258" t="str">
            <v>Trần Thị Quí</v>
          </cell>
          <cell r="Q39258" t="str">
            <v>BH-03A Bán Hàng</v>
          </cell>
        </row>
        <row r="39259">
          <cell r="D39259" t="str">
            <v>CTH-PX-2410-00323</v>
          </cell>
          <cell r="E39259" t="str">
            <v>ANH TUẤN CAI LẬY - TIỀN GIANG</v>
          </cell>
          <cell r="F39259" t="str">
            <v>Cai Lậy- Tiền Giang, Việt Nam</v>
          </cell>
          <cell r="G39259" t="str">
            <v/>
          </cell>
          <cell r="H39259" t="str">
            <v>Phạm Ngọc Anh Giang</v>
          </cell>
          <cell r="I39259">
            <v>0</v>
          </cell>
          <cell r="J39259">
            <v>0</v>
          </cell>
          <cell r="K39259">
            <v>0</v>
          </cell>
          <cell r="L39259">
            <v>0</v>
          </cell>
          <cell r="M39259">
            <v>600000</v>
          </cell>
          <cell r="N39259" t="str">
            <v>0</v>
          </cell>
          <cell r="O39259">
            <v>600000</v>
          </cell>
          <cell r="P39259" t="str">
            <v>Lâm Tuyết Trinh</v>
          </cell>
          <cell r="Q39259" t="str">
            <v>BH-03E Xuất Sửa Chữa</v>
          </cell>
        </row>
        <row r="39260">
          <cell r="D39260" t="str">
            <v>HCM-PX-2410-02574</v>
          </cell>
          <cell r="E39260" t="str">
            <v>CÔNG TY TRÁCH NHIỆM HỮU HẠN XÂY DỰNG - THƯƠNG MẠI HUỲNH NGỌC LƯƠNG</v>
          </cell>
          <cell r="F39260" t="str">
            <v>04 Trần Đại Nghĩa, Thị trấn Tân Châu, Huyện Tân Châu, Tỉnh Tây Ninh, Việt Nam</v>
          </cell>
          <cell r="G39260" t="str">
            <v/>
          </cell>
          <cell r="H39260" t="str">
            <v>Quách Gia Khang</v>
          </cell>
          <cell r="I39260">
            <v>0</v>
          </cell>
          <cell r="J39260">
            <v>0</v>
          </cell>
          <cell r="K39260">
            <v>0</v>
          </cell>
          <cell r="L39260">
            <v>0</v>
          </cell>
          <cell r="M39260">
            <v>20380000</v>
          </cell>
          <cell r="N39260" t="str">
            <v>0</v>
          </cell>
          <cell r="O39260">
            <v>22418000</v>
          </cell>
          <cell r="P39260" t="str">
            <v>Trần Thị Quí</v>
          </cell>
          <cell r="Q39260" t="str">
            <v>BH-03A Bán Hàng</v>
          </cell>
        </row>
        <row r="39261">
          <cell r="D39261" t="str">
            <v>CTH-PX-2410-00324</v>
          </cell>
          <cell r="E39261" t="str">
            <v>CHI NHÁNH KỸ THUẬT VIETTEL TIỀN GIANG – TỔNG CÔNG TY CỔ PHẦN CÔNG TRÌNH VIETTEL</v>
          </cell>
          <cell r="F39261" t="str">
            <v>66 Đinh Bộ Lĩnh , Khu phố 5 , phường 9 , thành phố Mỹ Tho, tỉnh Tiền Giang, Việt Nam</v>
          </cell>
          <cell r="G39261" t="str">
            <v/>
          </cell>
          <cell r="H39261" t="str">
            <v>Sale Cần Thơ SL</v>
          </cell>
          <cell r="I39261">
            <v>0</v>
          </cell>
          <cell r="J39261">
            <v>0</v>
          </cell>
          <cell r="K39261">
            <v>0</v>
          </cell>
          <cell r="L39261">
            <v>0</v>
          </cell>
          <cell r="M39261">
            <v>0</v>
          </cell>
          <cell r="N39261" t="str">
            <v>0</v>
          </cell>
          <cell r="O39261">
            <v>0</v>
          </cell>
          <cell r="P39261" t="str">
            <v>Lâm Tuyết Trinh</v>
          </cell>
          <cell r="Q39261" t="str">
            <v>BH-03F Xuất Bảo Hành</v>
          </cell>
        </row>
        <row r="39262">
          <cell r="D39262" t="str">
            <v>HCM-PX-2410-02575</v>
          </cell>
          <cell r="E39262" t="str">
            <v>CÔNG TY TRÁCH NHIỆM HỮU HẠN XÂY DỰNG - THƯƠNG MẠI HUỲNH NGỌC LƯƠNG</v>
          </cell>
          <cell r="F39262" t="str">
            <v>04 Trần Đại Nghĩa, Thị trấn Tân Châu, Huyện Tân Châu, Tỉnh Tây Ninh, Việt Nam</v>
          </cell>
          <cell r="G39262" t="str">
            <v/>
          </cell>
          <cell r="H39262" t="str">
            <v>Quách Gia Khang</v>
          </cell>
          <cell r="I39262">
            <v>0</v>
          </cell>
          <cell r="J39262">
            <v>0</v>
          </cell>
          <cell r="K39262">
            <v>0</v>
          </cell>
          <cell r="L39262">
            <v>0</v>
          </cell>
          <cell r="M39262">
            <v>20664982</v>
          </cell>
          <cell r="N39262" t="str">
            <v>0</v>
          </cell>
          <cell r="O39262">
            <v>22731480</v>
          </cell>
          <cell r="P39262" t="str">
            <v>Trần Thị Quí</v>
          </cell>
          <cell r="Q39262" t="str">
            <v>BH-03A Bán Hàng</v>
          </cell>
        </row>
        <row r="39263">
          <cell r="D39263" t="str">
            <v>CTH-PX-2410-00325</v>
          </cell>
          <cell r="E39263" t="str">
            <v>ANH TUẤN CAI LẬY - TIỀN GIANG</v>
          </cell>
          <cell r="F39263" t="str">
            <v>Cai Lậy- Tiền Giang, Việt Nam</v>
          </cell>
          <cell r="G39263" t="str">
            <v/>
          </cell>
          <cell r="H39263" t="str">
            <v>Phạm Ngọc Anh Giang</v>
          </cell>
          <cell r="I39263">
            <v>0</v>
          </cell>
          <cell r="J39263">
            <v>0</v>
          </cell>
          <cell r="K39263">
            <v>0</v>
          </cell>
          <cell r="L39263">
            <v>0</v>
          </cell>
          <cell r="M39263">
            <v>0</v>
          </cell>
          <cell r="N39263" t="str">
            <v>0</v>
          </cell>
          <cell r="O39263">
            <v>0</v>
          </cell>
          <cell r="P39263" t="str">
            <v>Lâm Tuyết Trinh</v>
          </cell>
          <cell r="Q39263" t="str">
            <v>BH-03F Xuất Bảo Hành</v>
          </cell>
        </row>
        <row r="39264">
          <cell r="D39264" t="str">
            <v>HCM-PX-2410-02577</v>
          </cell>
          <cell r="E39264" t="str">
            <v>HCM bán cho HN</v>
          </cell>
          <cell r="F39264" t="str">
            <v>Lô 05 -10A Khu Công nghiệp Hoàng Mai, Phường Hoàng Văn Thụ, Quận Hoàng Mai, Thành phố Hà Nội, Việt Nam</v>
          </cell>
          <cell r="G39264" t="str">
            <v/>
          </cell>
          <cell r="H39264" t="str">
            <v>Sale HCM Nội Bộ</v>
          </cell>
          <cell r="I39264">
            <v>0</v>
          </cell>
          <cell r="J39264">
            <v>0</v>
          </cell>
          <cell r="K39264">
            <v>0</v>
          </cell>
          <cell r="L39264">
            <v>0</v>
          </cell>
          <cell r="M39264">
            <v>0</v>
          </cell>
          <cell r="N39264" t="str">
            <v>0</v>
          </cell>
          <cell r="O39264">
            <v>0</v>
          </cell>
          <cell r="P39264" t="str">
            <v>Đào Thị Kim Ngân</v>
          </cell>
          <cell r="Q39264" t="str">
            <v>BH-16C Xuất Bán Chi Nhánh (Không Sắp Xe)</v>
          </cell>
        </row>
        <row r="39265">
          <cell r="D39265" t="str">
            <v>HCM-PX-2410-02579</v>
          </cell>
          <cell r="E39265" t="str">
            <v>HCM bán cho CTH</v>
          </cell>
          <cell r="F39265" t="str">
            <v>45 - 47 Bùi Quang Trinh, Phường Phú Thứ, Quận Cái Răng, Thành phố Cần Thơ, Việt Nam</v>
          </cell>
          <cell r="G39265" t="str">
            <v/>
          </cell>
          <cell r="H39265" t="str">
            <v>Sale HCM Nội Bộ</v>
          </cell>
          <cell r="I39265">
            <v>0</v>
          </cell>
          <cell r="J39265">
            <v>0</v>
          </cell>
          <cell r="K39265">
            <v>0</v>
          </cell>
          <cell r="L39265">
            <v>0</v>
          </cell>
          <cell r="M39265">
            <v>0</v>
          </cell>
          <cell r="N39265" t="str">
            <v>0</v>
          </cell>
          <cell r="O39265">
            <v>0</v>
          </cell>
          <cell r="P39265" t="str">
            <v>Mai Quỳnh Giao</v>
          </cell>
          <cell r="Q39265" t="str">
            <v>BH-16C Xuất Bán Chi Nhánh (Không Sắp Xe)</v>
          </cell>
        </row>
        <row r="39266">
          <cell r="D39266" t="str">
            <v>HCM-PX-2410-02580</v>
          </cell>
          <cell r="E39266" t="str">
            <v>CÔNG TY TNHH DƯỢC PHẨM NHẤT NHẤT</v>
          </cell>
          <cell r="F39266" t="str">
            <v>Cụm công nghiệp Liên Hưng, Ấp Bình Tiền 2, Xã Đức Hòa Hạ, Huyện Đức Hoà, Tỉnh Long An, Việt Nam</v>
          </cell>
          <cell r="G39266" t="str">
            <v/>
          </cell>
          <cell r="H39266" t="str">
            <v>Tô Thành Đạo</v>
          </cell>
          <cell r="I39266">
            <v>0</v>
          </cell>
          <cell r="J39266">
            <v>0</v>
          </cell>
          <cell r="K39266">
            <v>0</v>
          </cell>
          <cell r="L39266">
            <v>0</v>
          </cell>
          <cell r="M39266">
            <v>5400000</v>
          </cell>
          <cell r="N39266" t="str">
            <v>0</v>
          </cell>
          <cell r="O39266">
            <v>5940000</v>
          </cell>
          <cell r="P39266" t="str">
            <v>Nguyễn Ngọc Bảo Châu</v>
          </cell>
          <cell r="Q39266" t="str">
            <v>BH-03A Bán Hàng</v>
          </cell>
        </row>
        <row r="39267">
          <cell r="D39267" t="str">
            <v>HCM-PX-2410-02582</v>
          </cell>
          <cell r="E39267" t="str">
            <v>ĐIỆN CƠ DŨNG</v>
          </cell>
          <cell r="F39267" t="str">
            <v>48 Nguyễn Thị Minh Khai, Buôn Mê Thuộc, Việt Nam</v>
          </cell>
          <cell r="G39267" t="str">
            <v/>
          </cell>
          <cell r="H39267" t="str">
            <v>Trần Văn Thiên Nam</v>
          </cell>
          <cell r="I39267">
            <v>0</v>
          </cell>
          <cell r="J39267">
            <v>0</v>
          </cell>
          <cell r="K39267">
            <v>0</v>
          </cell>
          <cell r="L39267">
            <v>0</v>
          </cell>
          <cell r="M39267">
            <v>11000000</v>
          </cell>
          <cell r="N39267" t="str">
            <v>0</v>
          </cell>
          <cell r="O39267">
            <v>11000000</v>
          </cell>
          <cell r="P39267" t="str">
            <v>Nguyễn Ngọc Bảo Châu</v>
          </cell>
          <cell r="Q39267" t="str">
            <v>BH-03A Bán Hàng</v>
          </cell>
        </row>
        <row r="39268">
          <cell r="D39268" t="str">
            <v>HCM-PX-2410-02584</v>
          </cell>
          <cell r="E39268" t="str">
            <v>CÔNG TY TNHH THƯƠNG MẠI DỊCH VỤ HOUZZY | SL</v>
          </cell>
          <cell r="F39268" t="str">
            <v>Số 1B, Đường số 30, Khu phố 1, Phường An Khánh, Thành phố Thủ Đức, Thành phố Hồ Chí Minh, Việt Nam</v>
          </cell>
          <cell r="G39268" t="str">
            <v/>
          </cell>
          <cell r="H39268" t="str">
            <v>Quách Gia Khang</v>
          </cell>
          <cell r="I39268">
            <v>0</v>
          </cell>
          <cell r="J39268">
            <v>0</v>
          </cell>
          <cell r="K39268">
            <v>0</v>
          </cell>
          <cell r="L39268">
            <v>0</v>
          </cell>
          <cell r="M39268">
            <v>7714000</v>
          </cell>
          <cell r="N39268" t="str">
            <v>0</v>
          </cell>
          <cell r="O39268">
            <v>8485400</v>
          </cell>
          <cell r="P39268" t="str">
            <v>Nguyễn Ngọc Anh Thư</v>
          </cell>
          <cell r="Q39268" t="str">
            <v>BH-03A Bán Hàng</v>
          </cell>
        </row>
        <row r="39269">
          <cell r="D39269" t="str">
            <v>HNI-PX-2410-00695</v>
          </cell>
          <cell r="E39269" t="str">
            <v>HNI bán cho HCM</v>
          </cell>
          <cell r="F39269" t="str">
            <v>B163, Khu phố 3, Nguyễn Văn Quá, P.Đông Hưng Thuận, Q.12, TP.HCM, Việt Nam</v>
          </cell>
          <cell r="G39269" t="str">
            <v/>
          </cell>
          <cell r="H39269" t="str">
            <v>Sale Hà Nội nội bộ</v>
          </cell>
          <cell r="I39269">
            <v>0</v>
          </cell>
          <cell r="J39269">
            <v>0</v>
          </cell>
          <cell r="K39269">
            <v>0</v>
          </cell>
          <cell r="L39269">
            <v>0</v>
          </cell>
          <cell r="M39269">
            <v>0</v>
          </cell>
          <cell r="N39269" t="str">
            <v>0</v>
          </cell>
          <cell r="O39269">
            <v>0</v>
          </cell>
          <cell r="P39269" t="str">
            <v>Nguyễn Diệu Thùy</v>
          </cell>
          <cell r="Q39269" t="str">
            <v>BH-16A Xuất Bán Chi Nhánh</v>
          </cell>
        </row>
        <row r="39270">
          <cell r="D39270" t="str">
            <v>HCM-PX-2410-02588</v>
          </cell>
          <cell r="E39270" t="str">
            <v>ANH THIỆN BẢO TRÌ LÊ VĂN QUỚI</v>
          </cell>
          <cell r="F39270" t="str">
            <v>441 Lê Văn Quới, Bình Tân, TP HCM, Việt Nam</v>
          </cell>
          <cell r="G39270" t="str">
            <v/>
          </cell>
          <cell r="H39270" t="str">
            <v>Lê Công Tuấn</v>
          </cell>
          <cell r="I39270">
            <v>0</v>
          </cell>
          <cell r="J39270">
            <v>0</v>
          </cell>
          <cell r="K39270">
            <v>0</v>
          </cell>
          <cell r="L39270">
            <v>0</v>
          </cell>
          <cell r="M39270">
            <v>0</v>
          </cell>
          <cell r="N39270" t="str">
            <v>0</v>
          </cell>
          <cell r="O39270">
            <v>0</v>
          </cell>
          <cell r="P39270" t="str">
            <v>Mai Quỳnh Giao</v>
          </cell>
          <cell r="Q39270" t="str">
            <v>BH-03F Xuất Bảo Hành</v>
          </cell>
        </row>
        <row r="39271">
          <cell r="D39271" t="str">
            <v>HCM-PX-2410-02589</v>
          </cell>
          <cell r="E39271" t="str">
            <v>ANH CƯỜNG CẦU XÁNG</v>
          </cell>
          <cell r="F39271" t="str">
            <v>Cống T3, Đường Thanh Niên, Lê Minh Xuân, Bình Chánh, TP HCM (làm chung với anh Dũng), Việt Nam</v>
          </cell>
          <cell r="G39271" t="str">
            <v/>
          </cell>
          <cell r="H39271" t="str">
            <v>Lê Quốc Dũng</v>
          </cell>
          <cell r="I39271">
            <v>0</v>
          </cell>
          <cell r="J39271">
            <v>0</v>
          </cell>
          <cell r="K39271">
            <v>0</v>
          </cell>
          <cell r="L39271">
            <v>0</v>
          </cell>
          <cell r="M39271">
            <v>0</v>
          </cell>
          <cell r="N39271" t="str">
            <v>0</v>
          </cell>
          <cell r="O39271">
            <v>0</v>
          </cell>
          <cell r="P39271" t="str">
            <v>Mai Quỳnh Giao</v>
          </cell>
          <cell r="Q39271" t="str">
            <v>BH-03F Xuất Bảo Hành</v>
          </cell>
        </row>
        <row r="39272">
          <cell r="D39272" t="str">
            <v>HCM-PX-2410-02590</v>
          </cell>
          <cell r="E39272" t="str">
            <v>CÔNG TY TNHH THƯƠNG MẠI DỊCH VỤ KỸ THUẬT VITECH</v>
          </cell>
          <cell r="F39272" t="str">
            <v>164 Đường TL15, Phường Thạnh Lộc, Quận 12, TP Hồ Chí Minh, Việt Nam</v>
          </cell>
          <cell r="G39272" t="str">
            <v/>
          </cell>
          <cell r="H39272" t="str">
            <v>Lương Hoàng Hiệp</v>
          </cell>
          <cell r="I39272">
            <v>0</v>
          </cell>
          <cell r="J39272">
            <v>0</v>
          </cell>
          <cell r="K39272">
            <v>0</v>
          </cell>
          <cell r="L39272">
            <v>0</v>
          </cell>
          <cell r="M39272">
            <v>1550000</v>
          </cell>
          <cell r="N39272" t="str">
            <v>0</v>
          </cell>
          <cell r="O39272">
            <v>1550000</v>
          </cell>
          <cell r="P39272" t="str">
            <v>Lê Thị Huyền Trang</v>
          </cell>
          <cell r="Q39272" t="str">
            <v>BH-03A Bán Hàng</v>
          </cell>
        </row>
        <row r="39273">
          <cell r="D39273" t="str">
            <v>HCM-PX-2410-02592</v>
          </cell>
          <cell r="E39273" t="str">
            <v>HCM bán cho CTH</v>
          </cell>
          <cell r="F39273" t="str">
            <v>45 - 47 Bùi Quang Trinh, Phường Phú Thứ, Quận Cái Răng, Thành phố Cần Thơ, Việt Nam</v>
          </cell>
          <cell r="G39273" t="str">
            <v/>
          </cell>
          <cell r="H39273" t="str">
            <v>Sale HCM Nội Bộ</v>
          </cell>
          <cell r="I39273">
            <v>0</v>
          </cell>
          <cell r="J39273">
            <v>0</v>
          </cell>
          <cell r="K39273">
            <v>0</v>
          </cell>
          <cell r="L39273">
            <v>0</v>
          </cell>
          <cell r="M39273">
            <v>0</v>
          </cell>
          <cell r="N39273" t="str">
            <v>0</v>
          </cell>
          <cell r="O39273">
            <v>0</v>
          </cell>
          <cell r="P39273" t="str">
            <v>Mai Quỳnh Giao</v>
          </cell>
          <cell r="Q39273" t="str">
            <v>BH-16C Xuất Bán Chi Nhánh (Không Sắp Xe)</v>
          </cell>
        </row>
        <row r="39274">
          <cell r="D39274" t="str">
            <v>HCM-PX-2410-02593</v>
          </cell>
          <cell r="E39274" t="str">
            <v>CÔNG TY TNHH KỸ NGHỆ TIẾN PHÁT</v>
          </cell>
          <cell r="F39274" t="str">
            <v>9/6M, Đường Xuân Thới 10B, Xã Xuân Thới Đông, Huyện Hóc Môn, Thành phố Hồ Chí Minh, Việt Nam</v>
          </cell>
          <cell r="G39274" t="str">
            <v/>
          </cell>
          <cell r="H39274" t="str">
            <v>Lương Hoàng Hiệp</v>
          </cell>
          <cell r="I39274">
            <v>0</v>
          </cell>
          <cell r="J39274">
            <v>0</v>
          </cell>
          <cell r="K39274">
            <v>0</v>
          </cell>
          <cell r="L39274">
            <v>0</v>
          </cell>
          <cell r="M39274">
            <v>2100000</v>
          </cell>
          <cell r="N39274" t="str">
            <v>0</v>
          </cell>
          <cell r="O39274">
            <v>2100000</v>
          </cell>
          <cell r="P39274" t="str">
            <v>Lê Thị Huyền Trang</v>
          </cell>
          <cell r="Q39274" t="str">
            <v>BH-03A Bán Hàng</v>
          </cell>
        </row>
        <row r="39275">
          <cell r="D39275" t="str">
            <v>HCM-PX-2410-02596</v>
          </cell>
          <cell r="E39275" t="str">
            <v>CÔNG TY TNHH KỸ NGHỆ TIẾN PHÁT</v>
          </cell>
          <cell r="F39275" t="str">
            <v>9/6M, Đường Xuân Thới 10B, Xã Xuân Thới Đông, Huyện Hóc Môn, Thành phố Hồ Chí Minh, Việt Nam</v>
          </cell>
          <cell r="G39275" t="str">
            <v/>
          </cell>
          <cell r="H39275" t="str">
            <v>Lương Hoàng Hiệp</v>
          </cell>
          <cell r="I39275">
            <v>0</v>
          </cell>
          <cell r="J39275">
            <v>200000</v>
          </cell>
          <cell r="K39275">
            <v>0</v>
          </cell>
          <cell r="L39275">
            <v>0</v>
          </cell>
          <cell r="M39275">
            <v>26410000</v>
          </cell>
          <cell r="N39275" t="str">
            <v>0</v>
          </cell>
          <cell r="O39275">
            <v>26410000</v>
          </cell>
          <cell r="P39275" t="str">
            <v>Lê Thị Huyền Trang</v>
          </cell>
          <cell r="Q39275" t="str">
            <v>BH-03A Bán Hàng</v>
          </cell>
        </row>
        <row r="39276">
          <cell r="D39276" t="str">
            <v>HCM-PX-2410-02597</v>
          </cell>
          <cell r="E39276" t="str">
            <v>CÔNG TY TNHH TẬP ĐOÀN DIVI</v>
          </cell>
          <cell r="F39276" t="str">
            <v>40 Cư Xá Ụ Tàu, Đường Ung Văn Khiêm, Phường 25, Quận Bình Thạnh, Thành phố Hồ Chí Minh, Việt Nam</v>
          </cell>
          <cell r="G39276" t="str">
            <v/>
          </cell>
          <cell r="H39276" t="str">
            <v>Nguyễn Hoàng Quân</v>
          </cell>
          <cell r="I39276">
            <v>0</v>
          </cell>
          <cell r="J39276">
            <v>0</v>
          </cell>
          <cell r="K39276">
            <v>0</v>
          </cell>
          <cell r="L39276">
            <v>0</v>
          </cell>
          <cell r="M39276">
            <v>1000000</v>
          </cell>
          <cell r="N39276" t="str">
            <v>0</v>
          </cell>
          <cell r="O39276">
            <v>1000000</v>
          </cell>
          <cell r="P39276" t="str">
            <v>Mai Quỳnh Giao</v>
          </cell>
          <cell r="Q39276" t="str">
            <v>BH-03E Xuất Sửa Chữa</v>
          </cell>
        </row>
        <row r="39277">
          <cell r="D39277" t="str">
            <v>HCM-PX-2410-02598</v>
          </cell>
          <cell r="E39277" t="str">
            <v>HCM bán cho CTH</v>
          </cell>
          <cell r="F39277" t="str">
            <v>45 - 47 Bùi Quang Trinh, Phường Phú Thứ, Quận Cái Răng, Thành phố Cần Thơ, Việt Nam</v>
          </cell>
          <cell r="G39277" t="str">
            <v/>
          </cell>
          <cell r="H39277" t="str">
            <v>Sale HCM Nội Bộ</v>
          </cell>
          <cell r="I39277">
            <v>0</v>
          </cell>
          <cell r="J39277">
            <v>0</v>
          </cell>
          <cell r="K39277">
            <v>0</v>
          </cell>
          <cell r="L39277">
            <v>0</v>
          </cell>
          <cell r="M39277">
            <v>0</v>
          </cell>
          <cell r="N39277" t="str">
            <v>0</v>
          </cell>
          <cell r="O39277">
            <v>0</v>
          </cell>
          <cell r="P39277" t="str">
            <v>Mai Quỳnh Giao</v>
          </cell>
          <cell r="Q39277" t="str">
            <v>BH-16C Xuất Bán Chi Nhánh (Không Sắp Xe)</v>
          </cell>
        </row>
        <row r="39278">
          <cell r="D39278" t="str">
            <v>CTH-PX-2410-00330</v>
          </cell>
          <cell r="E39278" t="str">
            <v>NGUYỄN VĂN QUY</v>
          </cell>
          <cell r="F39278" t="str">
            <v>QL30 Huyện Cao Lãnh, Đồng Tháp, Việt Nam</v>
          </cell>
          <cell r="G39278" t="str">
            <v/>
          </cell>
          <cell r="H39278" t="str">
            <v>Tô Văn Tình</v>
          </cell>
          <cell r="I39278">
            <v>0</v>
          </cell>
          <cell r="J39278">
            <v>0</v>
          </cell>
          <cell r="K39278">
            <v>0</v>
          </cell>
          <cell r="L39278">
            <v>0</v>
          </cell>
          <cell r="M39278">
            <v>2246000</v>
          </cell>
          <cell r="N39278" t="str">
            <v>0</v>
          </cell>
          <cell r="O39278">
            <v>2246000</v>
          </cell>
          <cell r="P39278" t="str">
            <v>Lâm Tuyết Trinh</v>
          </cell>
          <cell r="Q39278" t="str">
            <v>BH-03A Bán Hàng</v>
          </cell>
        </row>
        <row r="39279">
          <cell r="D39279" t="str">
            <v>CTH-PX-2410-00331</v>
          </cell>
          <cell r="E39279" t="str">
            <v>CỬA HÀNG ĐIỆN CƠ TIÊN</v>
          </cell>
          <cell r="F39279" t="str">
            <v>469 Đinh Bộ Lĩnh, Phường 9, Thành phố Mỹ Tho, Tỉnh Tiền Giang, Việt Nam</v>
          </cell>
          <cell r="G39279" t="str">
            <v/>
          </cell>
          <cell r="H39279" t="str">
            <v>Tô Văn Tình</v>
          </cell>
          <cell r="I39279">
            <v>0</v>
          </cell>
          <cell r="J39279">
            <v>0</v>
          </cell>
          <cell r="K39279">
            <v>0</v>
          </cell>
          <cell r="L39279">
            <v>0</v>
          </cell>
          <cell r="M39279">
            <v>3579000</v>
          </cell>
          <cell r="N39279" t="str">
            <v>0</v>
          </cell>
          <cell r="O39279">
            <v>3579000</v>
          </cell>
          <cell r="P39279" t="str">
            <v>Lâm Tuyết Trinh</v>
          </cell>
          <cell r="Q39279" t="str">
            <v>BH-03A Bán Hàng</v>
          </cell>
        </row>
        <row r="39280">
          <cell r="D39280" t="str">
            <v>HNI-PX-2410-00696</v>
          </cell>
          <cell r="E39280" t="str">
            <v>BÙI ĐỨC TÚ BẢO TRÌ</v>
          </cell>
          <cell r="F39280" t="str">
            <v>Chùa Tổng, Xã La Phù, Huyện Hoài Đức, Thành phố Hà Nội, Việt Nam</v>
          </cell>
          <cell r="G39280" t="str">
            <v/>
          </cell>
          <cell r="H39280" t="str">
            <v>Lê Văn Chương</v>
          </cell>
          <cell r="I39280">
            <v>0</v>
          </cell>
          <cell r="J39280">
            <v>0</v>
          </cell>
          <cell r="K39280">
            <v>0</v>
          </cell>
          <cell r="L39280">
            <v>0</v>
          </cell>
          <cell r="M39280">
            <v>2280000</v>
          </cell>
          <cell r="N39280" t="str">
            <v>0</v>
          </cell>
          <cell r="O39280">
            <v>2280000</v>
          </cell>
          <cell r="P39280" t="str">
            <v>Nguyễn Diệu Thùy</v>
          </cell>
          <cell r="Q39280" t="str">
            <v>BH-03A Bán Hàng</v>
          </cell>
        </row>
        <row r="39281">
          <cell r="D39281" t="str">
            <v>CTH-PX-2410-00332</v>
          </cell>
          <cell r="E39281" t="str">
            <v>CƠ SỞ ĐIỆN CƠ PHÁT LONG</v>
          </cell>
          <cell r="F39281" t="str">
            <v>187 Nguyễn Thị Minh Khai, P.3, TP. Sóc Trăng, Việt Nam</v>
          </cell>
          <cell r="G39281" t="str">
            <v/>
          </cell>
          <cell r="H39281" t="str">
            <v>Tạ Thanh Tuấn</v>
          </cell>
          <cell r="I39281">
            <v>0</v>
          </cell>
          <cell r="J39281">
            <v>0</v>
          </cell>
          <cell r="K39281">
            <v>0</v>
          </cell>
          <cell r="L39281">
            <v>0</v>
          </cell>
          <cell r="M39281">
            <v>22800000</v>
          </cell>
          <cell r="N39281" t="str">
            <v>0</v>
          </cell>
          <cell r="O39281">
            <v>22800000</v>
          </cell>
          <cell r="P39281" t="str">
            <v>Lâm Tuyết Trinh</v>
          </cell>
          <cell r="Q39281" t="str">
            <v>BH-03E Xuất Sửa Chữa</v>
          </cell>
        </row>
        <row r="39282">
          <cell r="D39282" t="str">
            <v>HNI-PX-2410-00698</v>
          </cell>
          <cell r="E39282" t="str">
            <v>CÔNG TY CỔ PHẦN THƯƠNG MẠI THIẾT BỊ VẬT TƯ THÀNH AN</v>
          </cell>
          <cell r="F39282" t="str">
            <v>Ngõ 16, Tổ 02, Đường Trưng Trắc, Phường Trưng Trắc, Thị xã Phúc Yên, Tỉnh Vĩnh Phúc, Việt Nam</v>
          </cell>
          <cell r="G39282" t="str">
            <v/>
          </cell>
          <cell r="H39282" t="str">
            <v>Nguyễn Hữu Phước</v>
          </cell>
          <cell r="I39282">
            <v>0</v>
          </cell>
          <cell r="J39282">
            <v>0</v>
          </cell>
          <cell r="K39282">
            <v>0</v>
          </cell>
          <cell r="L39282">
            <v>0</v>
          </cell>
          <cell r="M39282">
            <v>20243310</v>
          </cell>
          <cell r="N39282" t="str">
            <v>0</v>
          </cell>
          <cell r="O39282">
            <v>22267641</v>
          </cell>
          <cell r="P39282" t="str">
            <v>Bùi Thị Phương Anh</v>
          </cell>
          <cell r="Q39282" t="str">
            <v>BH-03A Bán Hàng</v>
          </cell>
        </row>
        <row r="39283">
          <cell r="D39283" t="str">
            <v>HCM-PX-2410-02605</v>
          </cell>
          <cell r="E39283" t="str">
            <v>CÔNG TY TNHH TM DV KỸ THUẬT ĐIỆN BẢO THÀNH</v>
          </cell>
          <cell r="F39283" t="str">
            <v>73/13 Huỳnh Văn Bánh, Phường 17, Quận Phú Nhuận, Thành phố Hồ Chí Minh, Việt Nam</v>
          </cell>
          <cell r="G39283" t="str">
            <v/>
          </cell>
          <cell r="H39283" t="str">
            <v>Nguyễn Quốc Duy</v>
          </cell>
          <cell r="I39283">
            <v>0</v>
          </cell>
          <cell r="J39283">
            <v>0</v>
          </cell>
          <cell r="K39283">
            <v>0</v>
          </cell>
          <cell r="L39283">
            <v>0</v>
          </cell>
          <cell r="M39283">
            <v>3196000</v>
          </cell>
          <cell r="N39283" t="str">
            <v>0</v>
          </cell>
          <cell r="O39283">
            <v>3515600</v>
          </cell>
          <cell r="P39283" t="str">
            <v>Lê Thị Huyền Trang</v>
          </cell>
          <cell r="Q39283" t="str">
            <v>BH-03A Bán Hàng</v>
          </cell>
        </row>
        <row r="39284">
          <cell r="D39284" t="str">
            <v>HCM-PX-2410-02606</v>
          </cell>
          <cell r="E39284" t="str">
            <v>CÔNG TY TNHH KỸ THUẬT THANG MÁY SÀI THÀNH</v>
          </cell>
          <cell r="F39284" t="str">
            <v>121 Văn Cao, Phường Phú Thọ Hoà, Quận Tân phú, Thành phố Hồ Chí Minh, Việt Nam</v>
          </cell>
          <cell r="G39284" t="str">
            <v/>
          </cell>
          <cell r="H39284" t="str">
            <v>Hồ Hoàng Anh</v>
          </cell>
          <cell r="I39284">
            <v>0</v>
          </cell>
          <cell r="J39284">
            <v>32000</v>
          </cell>
          <cell r="K39284">
            <v>0</v>
          </cell>
          <cell r="L39284">
            <v>0</v>
          </cell>
          <cell r="M39284">
            <v>5610000</v>
          </cell>
          <cell r="N39284" t="str">
            <v>0</v>
          </cell>
          <cell r="O39284">
            <v>6171000</v>
          </cell>
          <cell r="P39284" t="str">
            <v>Lê Thị Huyền Trang</v>
          </cell>
          <cell r="Q39284" t="str">
            <v>BH-03A Bán Hàng</v>
          </cell>
        </row>
        <row r="39285">
          <cell r="D39285" t="str">
            <v>HCM-PX-2410-02608</v>
          </cell>
          <cell r="E39285" t="str">
            <v>CÔNG TY TNHH TM KỸ THUẬT QUANG THẮNG</v>
          </cell>
          <cell r="F39285" t="str">
            <v>Số 50 Đường Chu Văn An, Phường Tân An, Thành phố Buôn Ma Thuột, Tỉnh Đắk Lắk, Việt Nam</v>
          </cell>
          <cell r="G39285" t="str">
            <v/>
          </cell>
          <cell r="H39285" t="str">
            <v>Trần Văn Thiên Nam</v>
          </cell>
          <cell r="I39285">
            <v>0</v>
          </cell>
          <cell r="J39285">
            <v>0</v>
          </cell>
          <cell r="K39285">
            <v>0</v>
          </cell>
          <cell r="L39285">
            <v>0</v>
          </cell>
          <cell r="M39285">
            <v>4936000</v>
          </cell>
          <cell r="N39285" t="str">
            <v>0</v>
          </cell>
          <cell r="O39285">
            <v>5429600</v>
          </cell>
          <cell r="P39285" t="str">
            <v>Lê Thị Huyền Trang</v>
          </cell>
          <cell r="Q39285" t="str">
            <v>BH-03A Bán Hàng</v>
          </cell>
        </row>
        <row r="39286">
          <cell r="D39286" t="str">
            <v>CTH-PX-2410-00333</v>
          </cell>
          <cell r="E39286" t="str">
            <v>CÔNG TY TNHH THƯƠNG MẠI DỊCH VỤ SẢN XUẤT TAM THỊNH ( AN GIA PHÁT )</v>
          </cell>
          <cell r="F39286" t="str">
            <v>71, đường số 3, khu nhà ở cán bộ giáo viên Đại học Cần Thơ, KV3, Phường An Khánh, Quận Ninh Kiều, Thành phố Cần Thơ, Việt Nam</v>
          </cell>
          <cell r="G39286" t="str">
            <v/>
          </cell>
          <cell r="H39286" t="str">
            <v>Đoàn Thanh Liêm</v>
          </cell>
          <cell r="I39286">
            <v>0</v>
          </cell>
          <cell r="J39286">
            <v>0</v>
          </cell>
          <cell r="K39286">
            <v>0</v>
          </cell>
          <cell r="L39286">
            <v>0</v>
          </cell>
          <cell r="M39286">
            <v>34199060</v>
          </cell>
          <cell r="N39286" t="str">
            <v>0</v>
          </cell>
          <cell r="O39286">
            <v>34199060</v>
          </cell>
          <cell r="P39286" t="str">
            <v>Lâm Tuyết Trinh</v>
          </cell>
          <cell r="Q39286" t="str">
            <v>BH-03A Bán Hàng</v>
          </cell>
        </row>
        <row r="39287">
          <cell r="D39287" t="str">
            <v>HCM-PX-2410-02609</v>
          </cell>
          <cell r="E39287" t="str">
            <v>CÔNG TY TNHH VIỆT NAM SOLAR</v>
          </cell>
          <cell r="F39287" t="str">
            <v>56A Hồ Bá Phấn, Khu phố 4, Phường Phước Long A, Thành phố Thủ Đức, Thành phố Hồ Chí Minh, Việt Nam</v>
          </cell>
          <cell r="G39287" t="str">
            <v/>
          </cell>
          <cell r="H39287" t="str">
            <v>Nguyễn Hà Thái</v>
          </cell>
          <cell r="I39287">
            <v>0</v>
          </cell>
          <cell r="J39287">
            <v>0</v>
          </cell>
          <cell r="K39287">
            <v>0</v>
          </cell>
          <cell r="L39287">
            <v>0</v>
          </cell>
          <cell r="M39287">
            <v>55007100</v>
          </cell>
          <cell r="N39287" t="str">
            <v>0</v>
          </cell>
          <cell r="O39287">
            <v>60507810</v>
          </cell>
          <cell r="P39287" t="str">
            <v>Trần Thị Quí</v>
          </cell>
          <cell r="Q39287" t="str">
            <v>BH-03A Bán Hàng</v>
          </cell>
        </row>
        <row r="39288">
          <cell r="D39288" t="str">
            <v>HCM-PX-2410-02610</v>
          </cell>
          <cell r="E39288" t="str">
            <v>CÔNG TY TNHH TM THIÊN QUANG</v>
          </cell>
          <cell r="F39288" t="str">
            <v>23/28 Nguyễn Hữu Tiến, Phường Tây Thạnh, Quận Tân Phú, Thành phố Hồ Chí Minh, Việt Nam</v>
          </cell>
          <cell r="G39288" t="str">
            <v/>
          </cell>
          <cell r="H39288" t="str">
            <v>Nguyễn Tấn Tài</v>
          </cell>
          <cell r="I39288">
            <v>0</v>
          </cell>
          <cell r="J39288">
            <v>0</v>
          </cell>
          <cell r="K39288">
            <v>0</v>
          </cell>
          <cell r="L39288">
            <v>0</v>
          </cell>
          <cell r="M39288">
            <v>7450000</v>
          </cell>
          <cell r="N39288" t="str">
            <v>0</v>
          </cell>
          <cell r="O39288">
            <v>8195000</v>
          </cell>
          <cell r="P39288" t="str">
            <v>Nguyễn Ngọc Bảo Châu</v>
          </cell>
          <cell r="Q39288" t="str">
            <v>BH-03A Bán Hàng</v>
          </cell>
        </row>
        <row r="39289">
          <cell r="D39289" t="str">
            <v>HCM-PX-2410-02611</v>
          </cell>
          <cell r="E39289" t="str">
            <v>CÔNG TY TNHH THANG MÁY NAM TRÍ</v>
          </cell>
          <cell r="F39289" t="str">
            <v>131/28 Mã Lò, phường Bình Trị Đông A, quận Bình Tân, Việt Nam</v>
          </cell>
          <cell r="G39289" t="str">
            <v/>
          </cell>
          <cell r="H39289" t="str">
            <v>Lương Hoàng Hiệp</v>
          </cell>
          <cell r="I39289">
            <v>0</v>
          </cell>
          <cell r="J39289">
            <v>0</v>
          </cell>
          <cell r="K39289">
            <v>0</v>
          </cell>
          <cell r="L39289">
            <v>0</v>
          </cell>
          <cell r="M39289">
            <v>0</v>
          </cell>
          <cell r="N39289" t="str">
            <v>0</v>
          </cell>
          <cell r="O39289">
            <v>0</v>
          </cell>
          <cell r="P39289" t="str">
            <v>Mai Quỳnh Giao</v>
          </cell>
          <cell r="Q39289" t="str">
            <v>BH-03F Xuất Bảo Hành</v>
          </cell>
        </row>
        <row r="39290">
          <cell r="D39290" t="str">
            <v>HCM-PX-2410-02614</v>
          </cell>
          <cell r="E39290" t="str">
            <v>CÔNG TY TNHH THỰC PHẨM GIA TRUYỀN | AT</v>
          </cell>
          <cell r="F39290" t="str">
            <v>362/10 đường Vườn Lài, Khu phố 2, Phường An Phú Đông, Quận 12, TP HCM, Việt Nam</v>
          </cell>
          <cell r="G39290" t="str">
            <v/>
          </cell>
          <cell r="H39290" t="str">
            <v>Nguyễn Quốc Duy</v>
          </cell>
          <cell r="I39290">
            <v>0</v>
          </cell>
          <cell r="J39290">
            <v>80000</v>
          </cell>
          <cell r="K39290">
            <v>0</v>
          </cell>
          <cell r="L39290">
            <v>0</v>
          </cell>
          <cell r="M39290">
            <v>25860000</v>
          </cell>
          <cell r="N39290" t="str">
            <v>0</v>
          </cell>
          <cell r="O39290">
            <v>25860000</v>
          </cell>
          <cell r="P39290" t="str">
            <v>Mai Quỳnh Giao</v>
          </cell>
          <cell r="Q39290" t="str">
            <v>BH-03A Bán Hàng</v>
          </cell>
        </row>
        <row r="39291">
          <cell r="D39291" t="str">
            <v>HCM-PX-2410-02616</v>
          </cell>
          <cell r="E39291" t="str">
            <v>CÔNG TY TRÁCH NHIỆM HỮU HẠN NAM VIỆT</v>
          </cell>
          <cell r="F39291" t="str">
            <v>Số 372 Đường Trần Phú, Ấp Ninh Thành, Phường Ninh Sơn, Thành phố Tây Ninh, Tỉnh Tây Ninh, Việt Nam</v>
          </cell>
          <cell r="G39291" t="str">
            <v/>
          </cell>
          <cell r="H39291" t="str">
            <v>Tô Thành Đạo</v>
          </cell>
          <cell r="I39291">
            <v>0</v>
          </cell>
          <cell r="J39291">
            <v>0</v>
          </cell>
          <cell r="K39291">
            <v>0</v>
          </cell>
          <cell r="L39291">
            <v>0</v>
          </cell>
          <cell r="M39291">
            <v>21470000</v>
          </cell>
          <cell r="N39291" t="str">
            <v>0</v>
          </cell>
          <cell r="O39291">
            <v>23617000</v>
          </cell>
          <cell r="P39291" t="str">
            <v>Nguyễn Ngọc Bảo Châu</v>
          </cell>
          <cell r="Q39291" t="str">
            <v>BH-03A Bán Hàng</v>
          </cell>
        </row>
        <row r="39292">
          <cell r="D39292" t="str">
            <v>HCM-PX-2410-02617</v>
          </cell>
          <cell r="E39292" t="str">
            <v>CÔNG TY TNHH KỸ THUẬT PHÚC ĐẠT |AT</v>
          </cell>
          <cell r="F39292" t="str">
            <v>109 Tô Ký, Khu phố 5, Phường Tân Chánh Hiệp, Quận 12, Thành phố Hồ Chí Minh, Việt Nam</v>
          </cell>
          <cell r="G39292" t="str">
            <v/>
          </cell>
          <cell r="H39292" t="str">
            <v>Tô Thành Đạo</v>
          </cell>
          <cell r="I39292">
            <v>0</v>
          </cell>
          <cell r="J39292">
            <v>0</v>
          </cell>
          <cell r="K39292">
            <v>0</v>
          </cell>
          <cell r="L39292">
            <v>0</v>
          </cell>
          <cell r="M39292">
            <v>4845000</v>
          </cell>
          <cell r="N39292" t="str">
            <v>0</v>
          </cell>
          <cell r="O39292">
            <v>5329500</v>
          </cell>
          <cell r="P39292" t="str">
            <v>Nguyễn Ngọc Bảo Châu</v>
          </cell>
          <cell r="Q39292" t="str">
            <v>BH-03A Bán Hàng</v>
          </cell>
        </row>
        <row r="39293">
          <cell r="D39293" t="str">
            <v>HCM-PX-2410-02618</v>
          </cell>
          <cell r="E39293" t="str">
            <v>CÔNG TY SOLAR THANH HOÀNG</v>
          </cell>
          <cell r="F39293" t="str">
            <v>Thôn Khắc Khoan, Xã Phú Nghĩa, Huyện Bù Gia Mập, Tỉnh Bình Phước, Việt Nam</v>
          </cell>
          <cell r="G39293" t="str">
            <v/>
          </cell>
          <cell r="H39293" t="str">
            <v>Nguyễn Hà Thái</v>
          </cell>
          <cell r="I39293">
            <v>0</v>
          </cell>
          <cell r="J39293">
            <v>0</v>
          </cell>
          <cell r="K39293">
            <v>0</v>
          </cell>
          <cell r="L39293">
            <v>0</v>
          </cell>
          <cell r="M39293">
            <v>2977000</v>
          </cell>
          <cell r="N39293" t="str">
            <v>0</v>
          </cell>
          <cell r="O39293">
            <v>3274700</v>
          </cell>
          <cell r="P39293" t="str">
            <v>Trần Thị Quí</v>
          </cell>
          <cell r="Q39293" t="str">
            <v>BH-03A Bán Hàng</v>
          </cell>
        </row>
        <row r="39294">
          <cell r="D39294" t="str">
            <v>HNI-PX-2410-00700</v>
          </cell>
          <cell r="E39294" t="str">
            <v>CÔNG TY TNHH CÔNG NGHIỆP HOÀNG DƯƠNG PT</v>
          </cell>
          <cell r="F39294" t="str">
            <v>Đường Lê Đồng, Khu 3, Phường Vân Phú, Thành phố Việt Trì, Tỉnh Phú Thọ, Việt Nam</v>
          </cell>
          <cell r="G39294" t="str">
            <v/>
          </cell>
          <cell r="H39294" t="str">
            <v>Trần Văn Tuyền</v>
          </cell>
          <cell r="I39294">
            <v>0</v>
          </cell>
          <cell r="J39294">
            <v>0</v>
          </cell>
          <cell r="K39294">
            <v>0</v>
          </cell>
          <cell r="L39294">
            <v>0</v>
          </cell>
          <cell r="M39294">
            <v>6392000</v>
          </cell>
          <cell r="N39294" t="str">
            <v>0</v>
          </cell>
          <cell r="O39294">
            <v>7031200</v>
          </cell>
          <cell r="P39294" t="str">
            <v>Bùi Thị Phương Anh</v>
          </cell>
          <cell r="Q39294" t="str">
            <v>BH-03A Bán Hàng</v>
          </cell>
        </row>
        <row r="39295">
          <cell r="D39295" t="str">
            <v>HCM-PX-2410-02620</v>
          </cell>
          <cell r="E39295" t="str">
            <v>CÔNG TY CỔ PHẦN ĐẦU TƯ NĂNG LƯỢNG XANH MINH THỊNH PHÁT</v>
          </cell>
          <cell r="F39295" t="str">
            <v>Số 3 Ấp Mỹ Trường, Xã Mỹ Tịnh An, Huyện Chợ Gạo, Tỉnh Tiền Giang, Việt Nam</v>
          </cell>
          <cell r="G39295" t="str">
            <v/>
          </cell>
          <cell r="H39295" t="str">
            <v>Quách Gia Khang</v>
          </cell>
          <cell r="I39295">
            <v>0</v>
          </cell>
          <cell r="J39295">
            <v>0</v>
          </cell>
          <cell r="K39295">
            <v>0</v>
          </cell>
          <cell r="L39295">
            <v>0</v>
          </cell>
          <cell r="M39295">
            <v>3496000</v>
          </cell>
          <cell r="N39295" t="str">
            <v>0</v>
          </cell>
          <cell r="O39295">
            <v>3845600</v>
          </cell>
          <cell r="P39295" t="str">
            <v>Trần Thị Quí</v>
          </cell>
          <cell r="Q39295" t="str">
            <v>BH-03A Bán Hàng</v>
          </cell>
        </row>
        <row r="39296">
          <cell r="D39296" t="str">
            <v>HCM-PX-2410-02624</v>
          </cell>
          <cell r="E39296" t="str">
            <v>CÔNG TY SOLAR THANH HOÀNG</v>
          </cell>
          <cell r="F39296" t="str">
            <v>Thôn Khắc Khoan, Xã Phú Nghĩa, Huyện Bù Gia Mập, Tỉnh Bình Phước, Việt Nam</v>
          </cell>
          <cell r="G39296" t="str">
            <v/>
          </cell>
          <cell r="H39296" t="str">
            <v>Nguyễn Hà Thái</v>
          </cell>
          <cell r="I39296">
            <v>0</v>
          </cell>
          <cell r="J39296">
            <v>0</v>
          </cell>
          <cell r="K39296">
            <v>0</v>
          </cell>
          <cell r="L39296">
            <v>0</v>
          </cell>
          <cell r="M39296">
            <v>38014052</v>
          </cell>
          <cell r="N39296" t="str">
            <v>0</v>
          </cell>
          <cell r="O39296">
            <v>41815457</v>
          </cell>
          <cell r="P39296" t="str">
            <v>Trần Thị Quí</v>
          </cell>
          <cell r="Q39296" t="str">
            <v>BH-03A Bán Hàng</v>
          </cell>
        </row>
        <row r="39297">
          <cell r="D39297" t="str">
            <v>HCM-PX-2410-02625</v>
          </cell>
          <cell r="E39297" t="str">
            <v>CÔNG TY TNHH KỸ THUẬT PHÚC ĐẠT |AT</v>
          </cell>
          <cell r="F39297" t="str">
            <v>109 Tô Ký, Khu phố 5, Phường Tân Chánh Hiệp, Quận 12, Thành phố Hồ Chí Minh, Việt Nam</v>
          </cell>
          <cell r="G39297" t="str">
            <v/>
          </cell>
          <cell r="H39297" t="str">
            <v>Tô Thành Đạo</v>
          </cell>
          <cell r="I39297">
            <v>0</v>
          </cell>
          <cell r="J39297">
            <v>0</v>
          </cell>
          <cell r="K39297">
            <v>0</v>
          </cell>
          <cell r="L39297">
            <v>0</v>
          </cell>
          <cell r="M39297">
            <v>106964300</v>
          </cell>
          <cell r="N39297" t="str">
            <v>0</v>
          </cell>
          <cell r="O39297">
            <v>117660730</v>
          </cell>
          <cell r="P39297" t="str">
            <v>Nguyễn Ngọc Bảo Châu</v>
          </cell>
          <cell r="Q39297" t="str">
            <v>BH-03A Bán Hàng</v>
          </cell>
        </row>
        <row r="39298">
          <cell r="D39298" t="str">
            <v>HCM-PX-2410-02626</v>
          </cell>
          <cell r="E39298" t="str">
            <v>ĐIỆN CƠ DŨNG</v>
          </cell>
          <cell r="F39298" t="str">
            <v>48 Nguyễn Thị Minh Khai, Buôn Mê Thuộc, Việt Nam</v>
          </cell>
          <cell r="G39298" t="str">
            <v/>
          </cell>
          <cell r="H39298" t="str">
            <v>Trần Văn Thiên Nam</v>
          </cell>
          <cell r="I39298">
            <v>0</v>
          </cell>
          <cell r="J39298">
            <v>0</v>
          </cell>
          <cell r="K39298">
            <v>0</v>
          </cell>
          <cell r="L39298">
            <v>0</v>
          </cell>
          <cell r="M39298">
            <v>0</v>
          </cell>
          <cell r="N39298" t="str">
            <v>0</v>
          </cell>
          <cell r="O39298">
            <v>0</v>
          </cell>
          <cell r="P39298" t="str">
            <v>Mai Quỳnh Giao</v>
          </cell>
          <cell r="Q39298" t="str">
            <v>BH-03F Xuất Bảo Hành</v>
          </cell>
        </row>
        <row r="39299">
          <cell r="D39299" t="str">
            <v>HCM-PX-2410-02628</v>
          </cell>
          <cell r="E39299" t="str">
            <v>CÔNG TY TNHH THƯƠNG MẠI &amp; DỊCH VỤ LONG NGỌC ANH</v>
          </cell>
          <cell r="F39299" t="str">
            <v>12/4C Đường số 53, Phường 14, Quận Gò Vấp, Thành phố Hồ Chí Minh, Việt Nam</v>
          </cell>
          <cell r="G39299" t="str">
            <v/>
          </cell>
          <cell r="H39299" t="str">
            <v>Nguyễn Ngọc Bằng</v>
          </cell>
          <cell r="I39299">
            <v>0</v>
          </cell>
          <cell r="J39299">
            <v>0</v>
          </cell>
          <cell r="K39299">
            <v>0</v>
          </cell>
          <cell r="L39299">
            <v>0</v>
          </cell>
          <cell r="M39299">
            <v>9431130</v>
          </cell>
          <cell r="N39299" t="str">
            <v>0</v>
          </cell>
          <cell r="O39299">
            <v>10374243</v>
          </cell>
          <cell r="P39299" t="str">
            <v>Mai Quỳnh Giao</v>
          </cell>
          <cell r="Q39299" t="str">
            <v>BH-03A Bán Hàng</v>
          </cell>
        </row>
        <row r="39300">
          <cell r="D39300" t="str">
            <v>HCM-PX-2410-02629</v>
          </cell>
          <cell r="E39300" t="str">
            <v>CÔNG TY TNHH GIẢI PHÁP NĂNG LƯỢNG MINH QUANG</v>
          </cell>
          <cell r="F39300" t="str">
            <v>Số 72, Đường Nguyễn Trãi, Khu phố 7, Phường 3, Thành phố Tây Ninh, Tỉnh Tây Ninh, Việt Nam</v>
          </cell>
          <cell r="G39300" t="str">
            <v/>
          </cell>
          <cell r="H39300" t="str">
            <v>Quách Gia Khang</v>
          </cell>
          <cell r="I39300">
            <v>0</v>
          </cell>
          <cell r="J39300">
            <v>0</v>
          </cell>
          <cell r="K39300">
            <v>0</v>
          </cell>
          <cell r="L39300">
            <v>0</v>
          </cell>
          <cell r="M39300">
            <v>0</v>
          </cell>
          <cell r="N39300" t="str">
            <v>0</v>
          </cell>
          <cell r="O39300">
            <v>0</v>
          </cell>
          <cell r="P39300" t="str">
            <v>Trần Thị Quí</v>
          </cell>
          <cell r="Q39300" t="str">
            <v>BH-03F Xuất Bảo Hành</v>
          </cell>
        </row>
        <row r="39301">
          <cell r="D39301" t="str">
            <v>HCM-PX-2410-02630</v>
          </cell>
          <cell r="E39301" t="str">
            <v>CÔNG TY TNHH ĐẠI ĐỒNG PHÁT</v>
          </cell>
          <cell r="F39301" t="str">
            <v>Quốc lộ 1A, Ấp 2, Xã Mỹ Yên, Huyện Bến Lức, Tỉnh Long An, Việt Nam</v>
          </cell>
          <cell r="G39301" t="str">
            <v/>
          </cell>
          <cell r="H39301" t="str">
            <v>Tô Thành Đạo</v>
          </cell>
          <cell r="I39301">
            <v>0</v>
          </cell>
          <cell r="J39301">
            <v>0</v>
          </cell>
          <cell r="K39301">
            <v>0</v>
          </cell>
          <cell r="L39301">
            <v>0</v>
          </cell>
          <cell r="M39301">
            <v>150000</v>
          </cell>
          <cell r="N39301" t="str">
            <v>0</v>
          </cell>
          <cell r="O39301">
            <v>150000</v>
          </cell>
          <cell r="P39301" t="str">
            <v>Nguyễn Ngọc Bảo Châu</v>
          </cell>
          <cell r="Q39301" t="str">
            <v>BH-03A Bán Hàng</v>
          </cell>
        </row>
        <row r="39302">
          <cell r="D39302" t="str">
            <v>HCM-PX-2410-02633</v>
          </cell>
          <cell r="E39302" t="str">
            <v>CẨU TRỤC NAM PHÁT</v>
          </cell>
          <cell r="F39302" t="str">
            <v>KCN Vĩnh Lộc, Vĩnh Lộc A, Bình Chánh, TP HCM, Việt Nam</v>
          </cell>
          <cell r="G39302" t="str">
            <v/>
          </cell>
          <cell r="H39302" t="str">
            <v>Phạm Minh Tuấn</v>
          </cell>
          <cell r="I39302">
            <v>0</v>
          </cell>
          <cell r="J39302">
            <v>0</v>
          </cell>
          <cell r="K39302">
            <v>0</v>
          </cell>
          <cell r="L39302">
            <v>0</v>
          </cell>
          <cell r="M39302">
            <v>0</v>
          </cell>
          <cell r="N39302" t="str">
            <v>0</v>
          </cell>
          <cell r="O39302">
            <v>0</v>
          </cell>
          <cell r="P39302" t="str">
            <v>Mai Quỳnh Giao</v>
          </cell>
          <cell r="Q39302" t="str">
            <v>BH-03F Xuất Bảo Hành</v>
          </cell>
        </row>
        <row r="39303">
          <cell r="D39303" t="str">
            <v>HCM-PX-2410-02636</v>
          </cell>
          <cell r="E39303" t="str">
            <v>CÔNG TY TNHH THANG MÁY SÀI GÒN TECH</v>
          </cell>
          <cell r="F39303" t="str">
            <v>G10/24B Ấp 7, Xã Lê Minh Xuân, Huyện Bình Chánh, Thành phố Hồ Chí Minh, Việt Nam</v>
          </cell>
          <cell r="G39303" t="str">
            <v/>
          </cell>
          <cell r="H39303" t="str">
            <v>Hồ Hoàng Anh</v>
          </cell>
          <cell r="I39303">
            <v>0</v>
          </cell>
          <cell r="J39303">
            <v>200000</v>
          </cell>
          <cell r="K39303">
            <v>0</v>
          </cell>
          <cell r="L39303">
            <v>0</v>
          </cell>
          <cell r="M39303">
            <v>28860000</v>
          </cell>
          <cell r="N39303" t="str">
            <v>0</v>
          </cell>
          <cell r="O39303">
            <v>28860000</v>
          </cell>
          <cell r="P39303" t="str">
            <v>Lê Thị Huyền Trang</v>
          </cell>
          <cell r="Q39303" t="str">
            <v>BH-03A Bán Hàng</v>
          </cell>
        </row>
        <row r="39304">
          <cell r="D39304" t="str">
            <v>HCM-PX-2410-02637</v>
          </cell>
          <cell r="E39304" t="str">
            <v>CÔNG TY TNHH THƯƠNG MẠI VÀ KỸ THUẬT MINH NHẬT</v>
          </cell>
          <cell r="F39304" t="str">
            <v>93 Đường Phước Thiện, Phường Long Thạnh Mỹ, Quận 9, TP Hồ Chí Minh, Việt Nam</v>
          </cell>
          <cell r="G39304" t="str">
            <v/>
          </cell>
          <cell r="H39304" t="str">
            <v>Nguyễn Quốc Duy</v>
          </cell>
          <cell r="I39304">
            <v>0</v>
          </cell>
          <cell r="J39304">
            <v>0</v>
          </cell>
          <cell r="K39304">
            <v>0</v>
          </cell>
          <cell r="L39304">
            <v>0</v>
          </cell>
          <cell r="M39304">
            <v>900000</v>
          </cell>
          <cell r="N39304" t="str">
            <v>0</v>
          </cell>
          <cell r="O39304">
            <v>900000</v>
          </cell>
          <cell r="P39304" t="str">
            <v>Mai Quỳnh Giao</v>
          </cell>
          <cell r="Q39304" t="str">
            <v>BH-03A Bán Hàng</v>
          </cell>
        </row>
        <row r="39305">
          <cell r="D39305" t="str">
            <v>HNI-PX-2410-00702</v>
          </cell>
          <cell r="E39305" t="str">
            <v>CÔNG TY CỔ PHẦN NĂNG LƯỢNG TIỀN PHONG TÂY BẮC</v>
          </cell>
          <cell r="F39305" t="str">
            <v>Số nhà 76 đường Nguyễn Lương Bằng, Tổ 4, Phường Quyết Thắng, Thành phố Sơn La, Tỉnh Sơn La, Việt Nam</v>
          </cell>
          <cell r="G39305" t="str">
            <v/>
          </cell>
          <cell r="H39305" t="str">
            <v>Nguyễn Anh Mười</v>
          </cell>
          <cell r="I39305">
            <v>0</v>
          </cell>
          <cell r="J39305">
            <v>0</v>
          </cell>
          <cell r="K39305">
            <v>0</v>
          </cell>
          <cell r="L39305">
            <v>0</v>
          </cell>
          <cell r="M39305">
            <v>0</v>
          </cell>
          <cell r="N39305" t="str">
            <v>0</v>
          </cell>
          <cell r="O39305">
            <v>0</v>
          </cell>
          <cell r="P39305" t="str">
            <v>Bùi Thị Phương Anh</v>
          </cell>
          <cell r="Q39305" t="str">
            <v>BH-03F Xuất Bảo Hành</v>
          </cell>
        </row>
        <row r="39306">
          <cell r="D39306" t="str">
            <v>HCM-PX-2410-02638</v>
          </cell>
          <cell r="E39306" t="str">
            <v>CÔNG TY CỔ PHẦN THƯƠNG MẠI-DỊCH VỤ-MÔI TRƯỜNG NGUYỆT MINH 2</v>
          </cell>
          <cell r="F39306" t="str">
            <v>Lô HF15, đường số 4, KCN Xuyên Á, Xã Mỹ Hạnh Bắc, Huyện Đức Hòa, Tỉnh Long An, Việt Nam</v>
          </cell>
          <cell r="G39306" t="str">
            <v/>
          </cell>
          <cell r="H39306" t="str">
            <v>Lê Quốc Dũng</v>
          </cell>
          <cell r="I39306">
            <v>0</v>
          </cell>
          <cell r="J39306">
            <v>0</v>
          </cell>
          <cell r="K39306">
            <v>0</v>
          </cell>
          <cell r="L39306">
            <v>0</v>
          </cell>
          <cell r="M39306">
            <v>17130000</v>
          </cell>
          <cell r="N39306" t="str">
            <v>0</v>
          </cell>
          <cell r="O39306">
            <v>18843000</v>
          </cell>
          <cell r="P39306" t="str">
            <v>Lê Thị Huyền Trang</v>
          </cell>
          <cell r="Q39306" t="str">
            <v>BH-03A Bán Hàng</v>
          </cell>
        </row>
        <row r="39307">
          <cell r="D39307" t="str">
            <v>HCM-PX-2410-02639</v>
          </cell>
          <cell r="E39307" t="str">
            <v>CÔNG TY TNHH THƯƠNG MẠI DỊCH VỤ A4S</v>
          </cell>
          <cell r="F39307" t="str">
            <v>Số 568, Tổ 9, KP 3, Phường An Hoà, Thành phố Biên Hòa, Tỉnh Đồng Nai, Việt Nam</v>
          </cell>
          <cell r="G39307" t="str">
            <v/>
          </cell>
          <cell r="H39307" t="str">
            <v>Nguyễn Tiến Dũng 1</v>
          </cell>
          <cell r="I39307">
            <v>0</v>
          </cell>
          <cell r="J39307">
            <v>0</v>
          </cell>
          <cell r="K39307">
            <v>0</v>
          </cell>
          <cell r="L39307">
            <v>0</v>
          </cell>
          <cell r="M39307">
            <v>1850000</v>
          </cell>
          <cell r="N39307" t="str">
            <v>0</v>
          </cell>
          <cell r="O39307">
            <v>2035000</v>
          </cell>
          <cell r="P39307" t="str">
            <v>Mai Quỳnh Giao</v>
          </cell>
          <cell r="Q39307" t="str">
            <v>BH-03A Bán Hàng</v>
          </cell>
        </row>
        <row r="39308">
          <cell r="D39308" t="str">
            <v>HCM-PX-2410-02640</v>
          </cell>
          <cell r="E39308" t="str">
            <v>NGUYỄN HỒNG PHÚC</v>
          </cell>
          <cell r="F39308" t="str">
            <v>Đặng Văn Bình, Phường 1, TP. Cao Lãnh, Đồng Tháp, Phường 1, Thành phố Cao Lãnh, Tỉnh Đồng Tháp, Việt Nam</v>
          </cell>
          <cell r="G39308" t="str">
            <v/>
          </cell>
          <cell r="H39308" t="str">
            <v>Hồ Hoàng Anh</v>
          </cell>
          <cell r="I39308">
            <v>0</v>
          </cell>
          <cell r="J39308">
            <v>0</v>
          </cell>
          <cell r="K39308">
            <v>0</v>
          </cell>
          <cell r="L39308">
            <v>0</v>
          </cell>
          <cell r="M39308">
            <v>2250000</v>
          </cell>
          <cell r="N39308" t="str">
            <v>0</v>
          </cell>
          <cell r="O39308">
            <v>2250000</v>
          </cell>
          <cell r="P39308" t="str">
            <v>Lê Thị Huyền Trang</v>
          </cell>
          <cell r="Q39308" t="str">
            <v>BH-03A Bán Hàng</v>
          </cell>
        </row>
        <row r="39309">
          <cell r="D39309" t="str">
            <v>HCM-PX-2410-02642</v>
          </cell>
          <cell r="E39309" t="str">
            <v>CÔNG TY TNHH THIẾT BỊ TỰ ĐỘNG THANG MÁY FUJI</v>
          </cell>
          <cell r="F39309" t="str">
            <v>H37 Nguyễn Phúc Nguyên, Phường Phú Thủy, Thành phố Phan Thiết, Tỉnh Bình Thuận, Việt Nam</v>
          </cell>
          <cell r="G39309" t="str">
            <v/>
          </cell>
          <cell r="H39309" t="str">
            <v>Hồ Nhật Anh</v>
          </cell>
          <cell r="I39309">
            <v>0</v>
          </cell>
          <cell r="J39309">
            <v>0</v>
          </cell>
          <cell r="K39309">
            <v>0</v>
          </cell>
          <cell r="L39309">
            <v>0</v>
          </cell>
          <cell r="M39309">
            <v>5850000</v>
          </cell>
          <cell r="N39309" t="str">
            <v>0</v>
          </cell>
          <cell r="O39309">
            <v>5850000</v>
          </cell>
          <cell r="P39309" t="str">
            <v>Nguyễn Ngọc Bảo Châu</v>
          </cell>
          <cell r="Q39309" t="str">
            <v>BH-03A Bán Hàng</v>
          </cell>
        </row>
        <row r="39310">
          <cell r="D39310" t="str">
            <v>HNI-PX-2410-00706</v>
          </cell>
          <cell r="E39310" t="str">
            <v>CÔNG TY TNHH NĂNG LƯỢNG THÔNG MINH HOÀNG GIA</v>
          </cell>
          <cell r="F39310" t="str">
            <v>Số 60 Đồng Thiện, Phường Vĩnh Niệm, Quận Lê Chân, Thành phố Hải Phòng, Việt Nam</v>
          </cell>
          <cell r="G39310" t="str">
            <v/>
          </cell>
          <cell r="H39310" t="str">
            <v>Nguyễn Minh Quang 1</v>
          </cell>
          <cell r="I39310">
            <v>0</v>
          </cell>
          <cell r="J39310">
            <v>0</v>
          </cell>
          <cell r="K39310">
            <v>0</v>
          </cell>
          <cell r="L39310">
            <v>0</v>
          </cell>
          <cell r="M39310">
            <v>45582706</v>
          </cell>
          <cell r="N39310" t="str">
            <v>0</v>
          </cell>
          <cell r="O39310">
            <v>50140977</v>
          </cell>
          <cell r="P39310" t="str">
            <v>Bùi Thị Phương Anh</v>
          </cell>
          <cell r="Q39310" t="str">
            <v>BH-03A Bán Hàng</v>
          </cell>
        </row>
        <row r="39311">
          <cell r="D39311" t="str">
            <v>HCM-PX-2410-02647</v>
          </cell>
          <cell r="E39311" t="str">
            <v>CÔNG TY TNHH NĂNG LƯỢNG MẶT TRỜI BÌNH PHƯỚC</v>
          </cell>
          <cell r="F39311" t="str">
            <v>Tổ 3, Khu phố Thanh Bình, Phường Tân Bình, Thành phố Đồng Xoài, Tỉnh Bình Phước, Việt Nam</v>
          </cell>
          <cell r="G39311" t="str">
            <v/>
          </cell>
          <cell r="H39311" t="str">
            <v>Nguyễn Hà Thái</v>
          </cell>
          <cell r="I39311">
            <v>0</v>
          </cell>
          <cell r="J39311">
            <v>0</v>
          </cell>
          <cell r="K39311">
            <v>0</v>
          </cell>
          <cell r="L39311">
            <v>0</v>
          </cell>
          <cell r="M39311">
            <v>3500000</v>
          </cell>
          <cell r="N39311" t="str">
            <v>0</v>
          </cell>
          <cell r="O39311">
            <v>3500000</v>
          </cell>
          <cell r="P39311" t="str">
            <v>Trần Thị Quí</v>
          </cell>
          <cell r="Q39311" t="str">
            <v>BH-03E Xuất Sửa Chữa</v>
          </cell>
        </row>
        <row r="39312">
          <cell r="D39312" t="str">
            <v>HCM-PX-2410-02648</v>
          </cell>
          <cell r="E39312" t="str">
            <v>ĐÀM VĂN NAM QUẬN 12</v>
          </cell>
          <cell r="F39312" t="str">
            <v>Quận 12, Phường Thạnh Xuân, Quận 12, Thành phố Hồ Chí Minh, Việt Nam</v>
          </cell>
          <cell r="G39312" t="str">
            <v/>
          </cell>
          <cell r="H39312" t="str">
            <v>Phạm Hoàng Linh</v>
          </cell>
          <cell r="I39312">
            <v>0</v>
          </cell>
          <cell r="J39312">
            <v>0</v>
          </cell>
          <cell r="K39312">
            <v>0</v>
          </cell>
          <cell r="L39312">
            <v>0</v>
          </cell>
          <cell r="M39312">
            <v>0</v>
          </cell>
          <cell r="N39312" t="str">
            <v>0</v>
          </cell>
          <cell r="O39312">
            <v>0</v>
          </cell>
          <cell r="P39312" t="str">
            <v>Lê Thị Huyền Trang</v>
          </cell>
          <cell r="Q39312" t="str">
            <v>BH-03A Bán Hàng</v>
          </cell>
        </row>
        <row r="39313">
          <cell r="D39313" t="str">
            <v>HNI-PX-2410-00707</v>
          </cell>
          <cell r="E39313" t="str">
            <v>CÔNG TY TNHH CÔNG NGHỆ TỰ ĐỘNG HÓA HOÀNG GIA</v>
          </cell>
          <cell r="F39313" t="str">
            <v>Số 30 tổ 24 khu 3, Phường Vĩnh Niệm, Quận Lê Chân, Thành phố Hải Phòng, Việt Nam</v>
          </cell>
          <cell r="G39313" t="str">
            <v/>
          </cell>
          <cell r="H39313" t="str">
            <v>Sale Hà Nội 4B</v>
          </cell>
          <cell r="I39313">
            <v>0</v>
          </cell>
          <cell r="J39313">
            <v>0</v>
          </cell>
          <cell r="K39313">
            <v>0</v>
          </cell>
          <cell r="L39313">
            <v>0</v>
          </cell>
          <cell r="M39313">
            <v>2100000</v>
          </cell>
          <cell r="N39313" t="str">
            <v>0</v>
          </cell>
          <cell r="O39313">
            <v>2310000</v>
          </cell>
          <cell r="P39313" t="str">
            <v>Bùi Thị Phương Anh</v>
          </cell>
          <cell r="Q39313" t="str">
            <v>BH-03A Bán Hàng</v>
          </cell>
        </row>
        <row r="39314">
          <cell r="D39314" t="str">
            <v>HCM-PX-2410-02649</v>
          </cell>
          <cell r="E39314" t="str">
            <v>HCM bán cho CTH</v>
          </cell>
          <cell r="F39314" t="str">
            <v>45 - 47 Bùi Quang Trinh, Phường Phú Thứ, Quận Cái Răng, Thành phố Cần Thơ, Việt Nam</v>
          </cell>
          <cell r="G39314" t="str">
            <v/>
          </cell>
          <cell r="H39314" t="str">
            <v>Sale HCM Nội Bộ</v>
          </cell>
          <cell r="I39314">
            <v>0</v>
          </cell>
          <cell r="J39314">
            <v>0</v>
          </cell>
          <cell r="K39314">
            <v>0</v>
          </cell>
          <cell r="L39314">
            <v>0</v>
          </cell>
          <cell r="M39314">
            <v>0</v>
          </cell>
          <cell r="N39314" t="str">
            <v>0</v>
          </cell>
          <cell r="O39314">
            <v>0</v>
          </cell>
          <cell r="P39314" t="str">
            <v>Nguyễn Ngọc Bảo Châu</v>
          </cell>
          <cell r="Q39314" t="str">
            <v>BH-16C Xuất Bán Chi Nhánh (Không Sắp Xe)</v>
          </cell>
        </row>
        <row r="39315">
          <cell r="D39315" t="str">
            <v>HCM-PX-2410-02650</v>
          </cell>
          <cell r="E39315" t="str">
            <v>CÔNG TY TNHH THIẾT BỊ TỰ ĐỘNG HÓA PHÚC THỊNH</v>
          </cell>
          <cell r="F39315" t="str">
            <v>108 Trần Đình Xu, Phường Nguyễn Cư Trinh, Quận 1, Thành phố Hồ Chí Minh, Việt Nam</v>
          </cell>
          <cell r="G39315" t="str">
            <v/>
          </cell>
          <cell r="H39315" t="str">
            <v>Tô Thành Đạo</v>
          </cell>
          <cell r="I39315">
            <v>0</v>
          </cell>
          <cell r="J39315">
            <v>0</v>
          </cell>
          <cell r="K39315">
            <v>0</v>
          </cell>
          <cell r="L39315">
            <v>0</v>
          </cell>
          <cell r="M39315">
            <v>2700000</v>
          </cell>
          <cell r="N39315" t="str">
            <v>0</v>
          </cell>
          <cell r="O39315">
            <v>2970000</v>
          </cell>
          <cell r="P39315" t="str">
            <v>Nguyễn Ngọc Bảo Châu</v>
          </cell>
          <cell r="Q39315" t="str">
            <v>BH-03A Bán Hàng</v>
          </cell>
        </row>
        <row r="39316">
          <cell r="D39316" t="str">
            <v>CTH-PX-2410-00335</v>
          </cell>
          <cell r="E39316" t="str">
            <v>Đặng Quang Vinh</v>
          </cell>
          <cell r="F39316" t="str">
            <v>Tỉnh Bến Tre, Việt Nam</v>
          </cell>
          <cell r="G39316" t="str">
            <v/>
          </cell>
          <cell r="H39316" t="str">
            <v>Phạm Ngọc Anh Giang</v>
          </cell>
          <cell r="I39316">
            <v>0</v>
          </cell>
          <cell r="J39316">
            <v>0</v>
          </cell>
          <cell r="K39316">
            <v>0</v>
          </cell>
          <cell r="L39316">
            <v>0</v>
          </cell>
          <cell r="M39316">
            <v>1860000</v>
          </cell>
          <cell r="N39316" t="str">
            <v>0</v>
          </cell>
          <cell r="O39316">
            <v>1860000</v>
          </cell>
          <cell r="P39316" t="str">
            <v>Lâm Tuyết Trinh</v>
          </cell>
          <cell r="Q39316" t="str">
            <v>BH-03A Bán Hàng</v>
          </cell>
        </row>
        <row r="39317">
          <cell r="D39317" t="str">
            <v>HCM-PX-2410-02653</v>
          </cell>
          <cell r="E39317" t="str">
            <v>HCM bán cho CTH</v>
          </cell>
          <cell r="F39317" t="str">
            <v>45 - 47 Bùi Quang Trinh, Phường Phú Thứ, Quận Cái Răng, Thành phố Cần Thơ, Việt Nam</v>
          </cell>
          <cell r="G39317" t="str">
            <v/>
          </cell>
          <cell r="H39317" t="str">
            <v>Sale HCM Nội Bộ</v>
          </cell>
          <cell r="I39317">
            <v>0</v>
          </cell>
          <cell r="J39317">
            <v>0</v>
          </cell>
          <cell r="K39317">
            <v>0</v>
          </cell>
          <cell r="L39317">
            <v>0</v>
          </cell>
          <cell r="M39317">
            <v>0</v>
          </cell>
          <cell r="N39317" t="str">
            <v>0</v>
          </cell>
          <cell r="O39317">
            <v>0</v>
          </cell>
          <cell r="P39317" t="str">
            <v>Nguyễn Ngọc Bảo Châu</v>
          </cell>
          <cell r="Q39317" t="str">
            <v>BH-16C Xuất Bán Chi Nhánh (Không Sắp Xe)</v>
          </cell>
        </row>
        <row r="39318">
          <cell r="D39318" t="str">
            <v>CTH-PX-2410-00337</v>
          </cell>
          <cell r="E39318" t="str">
            <v>CỬA HÀNG ĐIỆN CƠ HUY CHƯƠNG</v>
          </cell>
          <cell r="F39318" t="str">
            <v>Tổ 1, ấp Tân Hòa, Xã Nhuận Đông, Việt Nam</v>
          </cell>
          <cell r="G39318" t="str">
            <v/>
          </cell>
          <cell r="H39318" t="str">
            <v>Đoàn Thanh Liêm</v>
          </cell>
          <cell r="I39318">
            <v>0</v>
          </cell>
          <cell r="J39318">
            <v>0</v>
          </cell>
          <cell r="K39318">
            <v>0</v>
          </cell>
          <cell r="L39318">
            <v>0</v>
          </cell>
          <cell r="M39318">
            <v>21138600</v>
          </cell>
          <cell r="N39318" t="str">
            <v>0</v>
          </cell>
          <cell r="O39318">
            <v>21138600</v>
          </cell>
          <cell r="P39318" t="str">
            <v>Lâm Tuyết Trinh</v>
          </cell>
          <cell r="Q39318" t="str">
            <v>BH-03A Bán Hàng</v>
          </cell>
        </row>
        <row r="39319">
          <cell r="D39319" t="str">
            <v>HCM-PX-2410-02654</v>
          </cell>
          <cell r="E39319" t="str">
            <v>ANH DUY CÔNG TY LẬP NHÂN</v>
          </cell>
          <cell r="F39319" t="str">
            <v>838 Nguyễn Duy, P.12, Q.8, TP HCM (Địa chỉ công ty Lập Nhân), Việt Nam</v>
          </cell>
          <cell r="G39319" t="str">
            <v/>
          </cell>
          <cell r="H39319" t="str">
            <v>Nguyễn Hoàng Quân</v>
          </cell>
          <cell r="I39319">
            <v>0</v>
          </cell>
          <cell r="J39319">
            <v>0</v>
          </cell>
          <cell r="K39319">
            <v>0</v>
          </cell>
          <cell r="L39319">
            <v>0</v>
          </cell>
          <cell r="M39319">
            <v>0</v>
          </cell>
          <cell r="N39319" t="str">
            <v>0</v>
          </cell>
          <cell r="O39319">
            <v>0</v>
          </cell>
          <cell r="P39319" t="str">
            <v>Mai Quỳnh Giao</v>
          </cell>
          <cell r="Q39319" t="str">
            <v>BH-03F Xuất Bảo Hành</v>
          </cell>
        </row>
        <row r="39320">
          <cell r="D39320" t="str">
            <v>HCM-PX-2410-02658</v>
          </cell>
          <cell r="E39320" t="str">
            <v>CƠ SỞ NHỰA VĨNH TIẾN</v>
          </cell>
          <cell r="F39320" t="str">
            <v>Quách Điêu, Vĩnh Lộc B, Bình Chánh, HCM, Việt Nam</v>
          </cell>
          <cell r="G39320" t="str">
            <v/>
          </cell>
          <cell r="H39320" t="str">
            <v>Nguyễn Hoàng Quân</v>
          </cell>
          <cell r="I39320">
            <v>0</v>
          </cell>
          <cell r="J39320">
            <v>0</v>
          </cell>
          <cell r="K39320">
            <v>0</v>
          </cell>
          <cell r="L39320">
            <v>0</v>
          </cell>
          <cell r="M39320">
            <v>0</v>
          </cell>
          <cell r="N39320" t="str">
            <v>0</v>
          </cell>
          <cell r="O39320">
            <v>0</v>
          </cell>
          <cell r="P39320" t="str">
            <v>Mai Quỳnh Giao</v>
          </cell>
          <cell r="Q39320" t="str">
            <v>BH-03F Xuất Bảo Hành</v>
          </cell>
        </row>
        <row r="39321">
          <cell r="D39321" t="str">
            <v>HNI-PX-2410-00710</v>
          </cell>
          <cell r="E39321" t="str">
            <v>CÔNG TY CP CƠ ĐIỆN VẬT TƯ THÀNH PHÁT</v>
          </cell>
          <cell r="F39321" t="str">
            <v>Số 10, Ngách 11, Ngõ 565, Đường Nguyễn Trãi, Phường Văn Quán, Quận Hà Đông, Thành phố Hà Nội, Việt Nam</v>
          </cell>
          <cell r="G39321" t="str">
            <v/>
          </cell>
          <cell r="H39321" t="str">
            <v>Nguyễn Văn Linh</v>
          </cell>
          <cell r="I39321">
            <v>0</v>
          </cell>
          <cell r="J39321">
            <v>0</v>
          </cell>
          <cell r="K39321">
            <v>0</v>
          </cell>
          <cell r="L39321">
            <v>0</v>
          </cell>
          <cell r="M39321">
            <v>8039000</v>
          </cell>
          <cell r="N39321" t="str">
            <v>0</v>
          </cell>
          <cell r="O39321">
            <v>8842900</v>
          </cell>
          <cell r="P39321" t="str">
            <v>Nguyễn Diệu Thùy</v>
          </cell>
          <cell r="Q39321" t="str">
            <v>BH-03A Bán Hàng</v>
          </cell>
        </row>
        <row r="39322">
          <cell r="D39322" t="str">
            <v>HNI-PX-2410-00712</v>
          </cell>
          <cell r="E39322" t="str">
            <v>CÔNG TY CỔ PHẦN SẢN XUẤT THƯƠNG MẠI AQE VIỆT NAM</v>
          </cell>
          <cell r="F39322" t="str">
            <v>Số nhà 358 phố Trần Khát Chân, Phường Thanh Nhàn, Quận Hai Bà Trưng, Thành phố Hà Nội, Việt Nam</v>
          </cell>
          <cell r="G39322" t="str">
            <v/>
          </cell>
          <cell r="H39322" t="str">
            <v>Phạm Duy Minh</v>
          </cell>
          <cell r="I39322">
            <v>0</v>
          </cell>
          <cell r="J39322">
            <v>0</v>
          </cell>
          <cell r="K39322">
            <v>0</v>
          </cell>
          <cell r="L39322">
            <v>0</v>
          </cell>
          <cell r="M39322">
            <v>3925000</v>
          </cell>
          <cell r="N39322" t="str">
            <v>0</v>
          </cell>
          <cell r="O39322">
            <v>4317500</v>
          </cell>
          <cell r="P39322" t="str">
            <v>Trần Thị Thanh Phương</v>
          </cell>
          <cell r="Q39322" t="str">
            <v>BH-03A Bán Hàng</v>
          </cell>
        </row>
        <row r="39323">
          <cell r="D39323" t="str">
            <v>HCM-PX-2410-02662</v>
          </cell>
          <cell r="E39323" t="str">
            <v>CÔNG TY TNHH SAMSU SOLAR</v>
          </cell>
          <cell r="F39323" t="str">
            <v>Số 19, Đường số 49, Khu phố 2, Phường Tân Phong, Quận 7, Thành phố Hồ Chí Minh, Việt Nam</v>
          </cell>
          <cell r="G39323" t="str">
            <v/>
          </cell>
          <cell r="H39323" t="str">
            <v>Nguyễn Hà Thái</v>
          </cell>
          <cell r="I39323">
            <v>0</v>
          </cell>
          <cell r="J39323">
            <v>0</v>
          </cell>
          <cell r="K39323">
            <v>0</v>
          </cell>
          <cell r="L39323">
            <v>0</v>
          </cell>
          <cell r="M39323">
            <v>21510000</v>
          </cell>
          <cell r="N39323" t="str">
            <v>0</v>
          </cell>
          <cell r="O39323">
            <v>23661000</v>
          </cell>
          <cell r="P39323" t="str">
            <v>Trần Thị Quí</v>
          </cell>
          <cell r="Q39323" t="str">
            <v>BH-03A Bán Hàng</v>
          </cell>
        </row>
        <row r="39324">
          <cell r="D39324" t="str">
            <v>HCM-PX-2410-02663</v>
          </cell>
          <cell r="E39324" t="str">
            <v>HCM bán cho HN</v>
          </cell>
          <cell r="F39324" t="str">
            <v>Lô 05 -10A Khu Công nghiệp Hoàng Mai, Phường Hoàng Văn Thụ, Quận Hoàng Mai, Thành phố Hà Nội, Việt Nam</v>
          </cell>
          <cell r="G39324" t="str">
            <v/>
          </cell>
          <cell r="H39324" t="str">
            <v>Sale HCM Nội Bộ</v>
          </cell>
          <cell r="I39324">
            <v>0</v>
          </cell>
          <cell r="J39324">
            <v>0</v>
          </cell>
          <cell r="K39324">
            <v>0</v>
          </cell>
          <cell r="L39324">
            <v>0</v>
          </cell>
          <cell r="M39324">
            <v>0</v>
          </cell>
          <cell r="N39324" t="str">
            <v>0</v>
          </cell>
          <cell r="O39324">
            <v>0</v>
          </cell>
          <cell r="P39324" t="str">
            <v>Trần Thị Quí</v>
          </cell>
          <cell r="Q39324" t="str">
            <v>BH-16C Xuất Bán Chi Nhánh (Không Sắp Xe)</v>
          </cell>
        </row>
        <row r="39325">
          <cell r="D39325" t="str">
            <v>HNI-PX-2410-00714</v>
          </cell>
          <cell r="E39325" t="str">
            <v>HNI bán cho HCM</v>
          </cell>
          <cell r="F39325" t="str">
            <v>B163, Khu phố 3, Nguyễn Văn Quá, P.Đông Hưng Thuận, Q.12, TP.HCM, Việt Nam</v>
          </cell>
          <cell r="G39325" t="str">
            <v/>
          </cell>
          <cell r="H39325" t="str">
            <v>Sale Hà Nội nội bộ</v>
          </cell>
          <cell r="I39325">
            <v>0</v>
          </cell>
          <cell r="J39325">
            <v>0</v>
          </cell>
          <cell r="K39325">
            <v>0</v>
          </cell>
          <cell r="L39325">
            <v>0</v>
          </cell>
          <cell r="M39325">
            <v>0</v>
          </cell>
          <cell r="N39325" t="str">
            <v>0</v>
          </cell>
          <cell r="O39325">
            <v>0</v>
          </cell>
          <cell r="P39325" t="str">
            <v>Nguyễn Diệu Thùy</v>
          </cell>
          <cell r="Q39325" t="str">
            <v>BH-16A Xuất Bán Chi Nhánh</v>
          </cell>
        </row>
        <row r="39326">
          <cell r="D39326" t="str">
            <v>HCM-PX-2410-02665</v>
          </cell>
          <cell r="E39326" t="str">
            <v>CÔNG TY TNHH THƯƠNG MẠI DỊCH VỤ KỸ THUẬT ĐỒNG LỢI</v>
          </cell>
          <cell r="F39326" t="str">
            <v>63 Đường 85, Phường Tân Quy, Quận 7, Thành phố Hồ Chí Minh, Việt Nam</v>
          </cell>
          <cell r="G39326" t="str">
            <v/>
          </cell>
          <cell r="H39326" t="str">
            <v>Hồ Hoàng Anh</v>
          </cell>
          <cell r="I39326">
            <v>0</v>
          </cell>
          <cell r="J39326">
            <v>0</v>
          </cell>
          <cell r="K39326">
            <v>0</v>
          </cell>
          <cell r="L39326">
            <v>0</v>
          </cell>
          <cell r="M39326">
            <v>5150000</v>
          </cell>
          <cell r="N39326" t="str">
            <v>0</v>
          </cell>
          <cell r="O39326">
            <v>5150000</v>
          </cell>
          <cell r="P39326" t="str">
            <v>Lê Thị Huyền Trang</v>
          </cell>
          <cell r="Q39326" t="str">
            <v>BH-03A Bán Hàng</v>
          </cell>
        </row>
        <row r="39327">
          <cell r="D39327" t="str">
            <v>HCM-PX-2410-02666</v>
          </cell>
          <cell r="E39327" t="str">
            <v>CÔNG TY TNHH SẢN XUẤT THƯƠNG MẠI CÀ PHÊ QUỐC THIỆN</v>
          </cell>
          <cell r="F39327" t="str">
            <v>30/13 Đường Kênh 1, Khu phố 5, Phường Tân Tạo A, Quận Bình Tân, Thành phố Hồ Chí Minh, Việt Nam</v>
          </cell>
          <cell r="G39327" t="str">
            <v/>
          </cell>
          <cell r="H39327" t="str">
            <v>Lai Hoàn Bảo</v>
          </cell>
          <cell r="I39327">
            <v>0</v>
          </cell>
          <cell r="J39327">
            <v>80000</v>
          </cell>
          <cell r="K39327">
            <v>0</v>
          </cell>
          <cell r="L39327">
            <v>0</v>
          </cell>
          <cell r="M39327">
            <v>12450000</v>
          </cell>
          <cell r="N39327" t="str">
            <v>0</v>
          </cell>
          <cell r="O39327">
            <v>12450000</v>
          </cell>
          <cell r="P39327" t="str">
            <v>Lê Thị Huyền Trang</v>
          </cell>
          <cell r="Q39327" t="str">
            <v>BH-03A Bán Hàng</v>
          </cell>
        </row>
        <row r="39328">
          <cell r="D39328" t="str">
            <v>HNI-PX-2410-00715</v>
          </cell>
          <cell r="E39328" t="str">
            <v>CÔNG TY TNHH CỔ PHẦN CÔNG NGHIỆP XANH HÙNG PHÁT</v>
          </cell>
          <cell r="F39328" t="str">
            <v>Thôn Đồng Sài, X. Phù Lãng, Thị xã Quế Võ, Tỉnh Bắc Ninh, Việt Nam</v>
          </cell>
          <cell r="G39328" t="str">
            <v/>
          </cell>
          <cell r="H39328" t="str">
            <v>Nguyễn Văn Linh</v>
          </cell>
          <cell r="I39328">
            <v>0</v>
          </cell>
          <cell r="J39328">
            <v>0</v>
          </cell>
          <cell r="K39328">
            <v>0</v>
          </cell>
          <cell r="L39328">
            <v>0</v>
          </cell>
          <cell r="M39328">
            <v>0</v>
          </cell>
          <cell r="N39328" t="str">
            <v>0</v>
          </cell>
          <cell r="O39328">
            <v>0</v>
          </cell>
          <cell r="P39328" t="str">
            <v>Nguyễn Diệu Thùy</v>
          </cell>
          <cell r="Q39328" t="str">
            <v>BH-03F Xuất Bảo Hành</v>
          </cell>
        </row>
        <row r="39329">
          <cell r="D39329" t="str">
            <v>HNI-PX-2410-00716</v>
          </cell>
          <cell r="E39329" t="str">
            <v>MÁY GIẶT CÔNG NGHIỆP TRÀNG AN</v>
          </cell>
          <cell r="F39329" t="str">
            <v>Đồng Am, Quốc Oai, Hà Nội, Việt Nam</v>
          </cell>
          <cell r="G39329" t="str">
            <v/>
          </cell>
          <cell r="H39329" t="str">
            <v>Nguyễn Văn Linh</v>
          </cell>
          <cell r="I39329">
            <v>0</v>
          </cell>
          <cell r="J39329">
            <v>0</v>
          </cell>
          <cell r="K39329">
            <v>0</v>
          </cell>
          <cell r="L39329">
            <v>0</v>
          </cell>
          <cell r="M39329">
            <v>0</v>
          </cell>
          <cell r="N39329" t="str">
            <v>0</v>
          </cell>
          <cell r="O39329">
            <v>0</v>
          </cell>
          <cell r="P39329" t="str">
            <v>Nguyễn Diệu Thùy</v>
          </cell>
          <cell r="Q39329" t="str">
            <v>BH-03F Xuất Bảo Hành</v>
          </cell>
        </row>
        <row r="39330">
          <cell r="D39330" t="str">
            <v>HCM-PX-2410-02667</v>
          </cell>
          <cell r="E39330" t="str">
            <v>CÔNG TY TNHH THƯƠNG MẠI KỸ THUẬT HỮU DUY</v>
          </cell>
          <cell r="F39330" t="str">
            <v>Số 125 Đường Phú Châu, Khu phố 1, Phường Tam Bình, Thành phố Thủ Đức, Thành phố Hồ Chí Minh, Việt Nam</v>
          </cell>
          <cell r="G39330" t="str">
            <v/>
          </cell>
          <cell r="H39330" t="str">
            <v>Lê Vũ Minh Hải</v>
          </cell>
          <cell r="I39330">
            <v>0</v>
          </cell>
          <cell r="J39330">
            <v>0</v>
          </cell>
          <cell r="K39330">
            <v>0</v>
          </cell>
          <cell r="L39330">
            <v>0</v>
          </cell>
          <cell r="M39330">
            <v>11304000</v>
          </cell>
          <cell r="N39330" t="str">
            <v>0</v>
          </cell>
          <cell r="O39330">
            <v>12434400</v>
          </cell>
          <cell r="P39330" t="str">
            <v>Lê Thị Huyền Trang</v>
          </cell>
          <cell r="Q39330" t="str">
            <v>BH-03A Bán Hàng</v>
          </cell>
        </row>
        <row r="39331">
          <cell r="D39331" t="str">
            <v>HCM-PX-2410-02668</v>
          </cell>
          <cell r="E39331" t="str">
            <v>CÔNG TY SOLAR THANH HOÀNG</v>
          </cell>
          <cell r="F39331" t="str">
            <v>Thôn Khắc Khoan, Xã Phú Nghĩa, Huyện Bù Gia Mập, Tỉnh Bình Phước, Việt Nam</v>
          </cell>
          <cell r="G39331" t="str">
            <v/>
          </cell>
          <cell r="H39331" t="str">
            <v>Nguyễn Hà Thái</v>
          </cell>
          <cell r="I39331">
            <v>0</v>
          </cell>
          <cell r="J39331">
            <v>0</v>
          </cell>
          <cell r="K39331">
            <v>0</v>
          </cell>
          <cell r="L39331">
            <v>0</v>
          </cell>
          <cell r="M39331">
            <v>5490000</v>
          </cell>
          <cell r="N39331" t="str">
            <v>0</v>
          </cell>
          <cell r="O39331">
            <v>6039000</v>
          </cell>
          <cell r="P39331" t="str">
            <v>Trần Thị Quí</v>
          </cell>
          <cell r="Q39331" t="str">
            <v>BH-03A Bán Hàng</v>
          </cell>
        </row>
        <row r="39332">
          <cell r="D39332" t="str">
            <v>HCM-PX-2410-02669</v>
          </cell>
          <cell r="E39332" t="str">
            <v>HCM bán cho CTH</v>
          </cell>
          <cell r="F39332" t="str">
            <v>45 - 47 Bùi Quang Trinh, Phường Phú Thứ, Quận Cái Răng, Thành phố Cần Thơ, Việt Nam</v>
          </cell>
          <cell r="G39332" t="str">
            <v/>
          </cell>
          <cell r="H39332" t="str">
            <v>Sale HCM Nội Bộ</v>
          </cell>
          <cell r="I39332">
            <v>0</v>
          </cell>
          <cell r="J39332">
            <v>0</v>
          </cell>
          <cell r="K39332">
            <v>0</v>
          </cell>
          <cell r="L39332">
            <v>0</v>
          </cell>
          <cell r="M39332">
            <v>0</v>
          </cell>
          <cell r="N39332" t="str">
            <v>0</v>
          </cell>
          <cell r="O39332">
            <v>0</v>
          </cell>
          <cell r="P39332" t="str">
            <v>Nguyễn Ngọc Anh Thư</v>
          </cell>
          <cell r="Q39332" t="str">
            <v>BH-16C Xuất Bán Chi Nhánh (Không Sắp Xe)</v>
          </cell>
        </row>
        <row r="39333">
          <cell r="D39333" t="str">
            <v>HCM-PX-2410-02671</v>
          </cell>
          <cell r="E39333" t="str">
            <v>CÔNG TY TNHH QUICKPACK VIỆT NAM</v>
          </cell>
          <cell r="F39333" t="str">
            <v>Lô F4, 1, Lô F4, 2, Đường số 13, KCN Thuận Đạo mở rộng, Xã Long Định, Huyện Cần Đước, Tỉnh Long An, Việt Nam</v>
          </cell>
          <cell r="G39333" t="str">
            <v/>
          </cell>
          <cell r="H39333" t="str">
            <v>Tô Thành Đạo</v>
          </cell>
          <cell r="I39333">
            <v>0</v>
          </cell>
          <cell r="J39333">
            <v>0</v>
          </cell>
          <cell r="K39333">
            <v>0</v>
          </cell>
          <cell r="L39333">
            <v>0</v>
          </cell>
          <cell r="M39333">
            <v>31252920</v>
          </cell>
          <cell r="N39333" t="str">
            <v>0</v>
          </cell>
          <cell r="O39333">
            <v>34378212</v>
          </cell>
          <cell r="P39333" t="str">
            <v>Nguyễn Ngọc Bảo Châu</v>
          </cell>
          <cell r="Q39333" t="str">
            <v>BH-03A Bán Hàng</v>
          </cell>
        </row>
        <row r="39334">
          <cell r="D39334" t="str">
            <v>HCM-PX-2410-02672</v>
          </cell>
          <cell r="E39334" t="str">
            <v>CÔNG TY TNHH QUICKPACK VIỆT NAM</v>
          </cell>
          <cell r="F39334" t="str">
            <v>Lô F4, 1, Lô F4, 2, Đường số 13, KCN Thuận Đạo mở rộng, Xã Long Định, Huyện Cần Đước, Tỉnh Long An, Việt Nam</v>
          </cell>
          <cell r="G39334" t="str">
            <v/>
          </cell>
          <cell r="H39334" t="str">
            <v>Tô Thành Đạo</v>
          </cell>
          <cell r="I39334">
            <v>0</v>
          </cell>
          <cell r="J39334">
            <v>0</v>
          </cell>
          <cell r="K39334">
            <v>0</v>
          </cell>
          <cell r="L39334">
            <v>0</v>
          </cell>
          <cell r="M39334">
            <v>2215040</v>
          </cell>
          <cell r="N39334" t="str">
            <v>0</v>
          </cell>
          <cell r="O39334">
            <v>2436544</v>
          </cell>
          <cell r="P39334" t="str">
            <v>Nguyễn Ngọc Bảo Châu</v>
          </cell>
          <cell r="Q39334" t="str">
            <v>BH-03A Bán Hàng</v>
          </cell>
        </row>
        <row r="39335">
          <cell r="D39335" t="str">
            <v>CTH-PX-2410-00339</v>
          </cell>
          <cell r="E39335" t="str">
            <v>DNTN NGUYỄN HOÀNG THẮNG</v>
          </cell>
          <cell r="F39335" t="str">
            <v>276/7 ấp Ngãi Thuận,xã Thân Cửu Nghĩa,huyện Châu Thành,TG, Việt Nam</v>
          </cell>
          <cell r="G39335" t="str">
            <v/>
          </cell>
          <cell r="H39335" t="str">
            <v>Phạm Ngọc Anh Giang</v>
          </cell>
          <cell r="I39335">
            <v>0</v>
          </cell>
          <cell r="J39335">
            <v>0</v>
          </cell>
          <cell r="K39335">
            <v>0</v>
          </cell>
          <cell r="L39335">
            <v>0</v>
          </cell>
          <cell r="M39335">
            <v>0</v>
          </cell>
          <cell r="N39335" t="str">
            <v>0</v>
          </cell>
          <cell r="O39335">
            <v>0</v>
          </cell>
          <cell r="P39335" t="str">
            <v>Lâm Tuyết Trinh</v>
          </cell>
          <cell r="Q39335" t="str">
            <v>BH-03F Xuất Bảo Hành</v>
          </cell>
        </row>
        <row r="39336">
          <cell r="D39336" t="str">
            <v>HNI-PX-2410-00719</v>
          </cell>
          <cell r="E39336" t="str">
            <v>CÔNG TY TNHH NĂNG LƯỢNG TÁI TẠO GREEN E SOLAR</v>
          </cell>
          <cell r="F39336" t="str">
            <v>Số 36, Đường Nguyễn Sỹ Sách, Phường Hưng Bình, Thành phố Vinh, Tỉnh Nghệ An, Việt Nam</v>
          </cell>
          <cell r="G39336" t="str">
            <v/>
          </cell>
          <cell r="H39336" t="str">
            <v>Hà Văn Ký</v>
          </cell>
          <cell r="I39336">
            <v>0</v>
          </cell>
          <cell r="J39336">
            <v>0</v>
          </cell>
          <cell r="K39336">
            <v>0</v>
          </cell>
          <cell r="L39336">
            <v>0</v>
          </cell>
          <cell r="M39336">
            <v>1352000</v>
          </cell>
          <cell r="N39336" t="str">
            <v>0</v>
          </cell>
          <cell r="O39336">
            <v>1460160</v>
          </cell>
          <cell r="P39336" t="str">
            <v>Trần Thị Thanh Phương</v>
          </cell>
          <cell r="Q39336" t="str">
            <v>BH-03A Bán Hàng</v>
          </cell>
        </row>
        <row r="39337">
          <cell r="D39337" t="str">
            <v>HNI-PX-2410-00720</v>
          </cell>
          <cell r="E39337" t="str">
            <v>CÔNG TY TNHH NĂNG LƯỢNG TÁI TẠO GREEN E SOLAR</v>
          </cell>
          <cell r="F39337" t="str">
            <v>Số 36, Đường Nguyễn Sỹ Sách, Phường Hưng Bình, Thành phố Vinh, Tỉnh Nghệ An, Việt Nam</v>
          </cell>
          <cell r="G39337" t="str">
            <v/>
          </cell>
          <cell r="H39337" t="str">
            <v>Hà Văn Ký</v>
          </cell>
          <cell r="I39337">
            <v>0</v>
          </cell>
          <cell r="J39337">
            <v>0</v>
          </cell>
          <cell r="K39337">
            <v>0</v>
          </cell>
          <cell r="L39337">
            <v>0</v>
          </cell>
          <cell r="M39337">
            <v>18386000</v>
          </cell>
          <cell r="N39337" t="str">
            <v>0</v>
          </cell>
          <cell r="O39337">
            <v>20224600</v>
          </cell>
          <cell r="P39337" t="str">
            <v>Trần Thị Thanh Phương</v>
          </cell>
          <cell r="Q39337" t="str">
            <v>BH-03A Bán Hàng</v>
          </cell>
        </row>
        <row r="39338">
          <cell r="D39338" t="str">
            <v>HCM-PX-2410-02675</v>
          </cell>
          <cell r="E39338" t="str">
            <v>CÔNG TY TNHH HOALONGFEED</v>
          </cell>
          <cell r="F39338" t="str">
            <v>45 Đường Đê Trường Long, ấp Rạch Bộng, Xã Tân Lân, Huyện Cần Đước, Tỉnh Long An, Việt Nam</v>
          </cell>
          <cell r="G39338" t="str">
            <v/>
          </cell>
          <cell r="H39338" t="str">
            <v>Nguyễn Ngọc Bằng</v>
          </cell>
          <cell r="I39338">
            <v>0</v>
          </cell>
          <cell r="J39338">
            <v>85000</v>
          </cell>
          <cell r="K39338">
            <v>0</v>
          </cell>
          <cell r="L39338">
            <v>0</v>
          </cell>
          <cell r="M39338">
            <v>2610000</v>
          </cell>
          <cell r="N39338" t="str">
            <v>0</v>
          </cell>
          <cell r="O39338">
            <v>2610000</v>
          </cell>
          <cell r="P39338" t="str">
            <v>Mai Quỳnh Giao</v>
          </cell>
          <cell r="Q39338" t="str">
            <v>BH-03A Bán Hàng</v>
          </cell>
        </row>
        <row r="39339">
          <cell r="D39339" t="str">
            <v>HNI-PX-2410-00721</v>
          </cell>
          <cell r="E39339" t="str">
            <v>CÔNG TY TNHH THƯƠNG MẠI DỊCH VỤ HÀ LINH</v>
          </cell>
          <cell r="F39339" t="str">
            <v>Thôn Thống Nhất, xã Công Lý, huyện Lý Nhân, Hà Nam, Xã Công Lý, Huyện Lý Nhân, Tỉnh Hà Nam, Việt Nam</v>
          </cell>
          <cell r="G39339" t="str">
            <v/>
          </cell>
          <cell r="H39339" t="str">
            <v>Nguyễn Anh Mười</v>
          </cell>
          <cell r="I39339">
            <v>0</v>
          </cell>
          <cell r="J39339">
            <v>0</v>
          </cell>
          <cell r="K39339">
            <v>0</v>
          </cell>
          <cell r="L39339">
            <v>0</v>
          </cell>
          <cell r="M39339">
            <v>38637000</v>
          </cell>
          <cell r="N39339" t="str">
            <v>0</v>
          </cell>
          <cell r="O39339">
            <v>42500700</v>
          </cell>
          <cell r="P39339" t="str">
            <v>Bùi Thị Phương Anh</v>
          </cell>
          <cell r="Q39339" t="str">
            <v>BH-03A Bán Hàng</v>
          </cell>
        </row>
        <row r="39340">
          <cell r="D39340" t="str">
            <v>HCM-PX-2410-02677</v>
          </cell>
          <cell r="E39340" t="str">
            <v>CÔNG TY TNHH ĐIỆN VÀ CÔNG NGHIỆP VIÊN THÀNH</v>
          </cell>
          <cell r="F39340" t="str">
            <v>44/8 Đường số 16A, Phường Bình Hưng Hòa A, Quận Bình Tân, Thành phố Hồ Chí Minh, Việt Nam</v>
          </cell>
          <cell r="G39340" t="str">
            <v/>
          </cell>
          <cell r="H39340" t="str">
            <v>Hồ Hoàng Anh</v>
          </cell>
          <cell r="I39340">
            <v>0</v>
          </cell>
          <cell r="J39340">
            <v>0</v>
          </cell>
          <cell r="K39340">
            <v>0</v>
          </cell>
          <cell r="L39340">
            <v>0</v>
          </cell>
          <cell r="M39340">
            <v>4000000</v>
          </cell>
          <cell r="N39340" t="str">
            <v>0</v>
          </cell>
          <cell r="O39340">
            <v>4000000</v>
          </cell>
          <cell r="P39340" t="str">
            <v>Lê Thị Huyền Trang</v>
          </cell>
          <cell r="Q39340" t="str">
            <v>BH-03A Bán Hàng</v>
          </cell>
        </row>
        <row r="39341">
          <cell r="D39341" t="str">
            <v>HNI-PX-2410-00722</v>
          </cell>
          <cell r="E39341" t="str">
            <v>CÔNG TY TNHH THƯƠNG MẠI DỊCH VỤ HÀ LINH</v>
          </cell>
          <cell r="F39341" t="str">
            <v>Thôn Thống Nhất, xã Công Lý, huyện Lý Nhân, Hà Nam, Xã Công Lý, Huyện Lý Nhân, Tỉnh Hà Nam, Việt Nam</v>
          </cell>
          <cell r="G39341" t="str">
            <v/>
          </cell>
          <cell r="H39341" t="str">
            <v>Nguyễn Anh Mười</v>
          </cell>
          <cell r="I39341">
            <v>0</v>
          </cell>
          <cell r="J39341">
            <v>0</v>
          </cell>
          <cell r="K39341">
            <v>0</v>
          </cell>
          <cell r="L39341">
            <v>0</v>
          </cell>
          <cell r="M39341">
            <v>42000000</v>
          </cell>
          <cell r="N39341" t="str">
            <v>0</v>
          </cell>
          <cell r="O39341">
            <v>45360000</v>
          </cell>
          <cell r="P39341" t="str">
            <v>Bùi Thị Phương Anh</v>
          </cell>
          <cell r="Q39341" t="str">
            <v>BH-03A Bán Hàng</v>
          </cell>
        </row>
        <row r="39342">
          <cell r="D39342" t="str">
            <v>HCM-PX-2410-02678</v>
          </cell>
          <cell r="E39342" t="str">
            <v>CÔNG TY TNHH KỸ THUẬT TỰ ĐỘNG CDA</v>
          </cell>
          <cell r="F39342" t="str">
            <v>12 Đường Tân Thới Nhất 20, Khu phố 3, Phường Tân Thới Nhất, Quận 12, Thành phố Hồ Chí Minh, Việt Nam</v>
          </cell>
          <cell r="G39342" t="str">
            <v/>
          </cell>
          <cell r="H39342" t="str">
            <v>Trần Bảo Quốc</v>
          </cell>
          <cell r="I39342">
            <v>0</v>
          </cell>
          <cell r="J39342">
            <v>50000</v>
          </cell>
          <cell r="K39342">
            <v>0</v>
          </cell>
          <cell r="L39342">
            <v>0</v>
          </cell>
          <cell r="M39342">
            <v>31644200</v>
          </cell>
          <cell r="N39342" t="str">
            <v>0</v>
          </cell>
          <cell r="O39342">
            <v>34808620</v>
          </cell>
          <cell r="P39342" t="str">
            <v>Nguyễn Ngọc Bảo Châu</v>
          </cell>
          <cell r="Q39342" t="str">
            <v>BH-03A Bán Hàng</v>
          </cell>
        </row>
        <row r="39343">
          <cell r="D39343" t="str">
            <v>HCM-PX-2410-02679</v>
          </cell>
          <cell r="E39343" t="str">
            <v>CÔNG TY TNHH TRIỆU HOÀNG PHÁT</v>
          </cell>
          <cell r="F39343" t="str">
            <v>105/37 Hoàng Hoa Thám, Phường 6, Quận Bình Thạnh, Thành phố Hồ Chí Minh, Việt Nam</v>
          </cell>
          <cell r="G39343" t="str">
            <v/>
          </cell>
          <cell r="H39343" t="str">
            <v>Trần Bảo Quốc</v>
          </cell>
          <cell r="I39343">
            <v>0</v>
          </cell>
          <cell r="J39343">
            <v>0</v>
          </cell>
          <cell r="K39343">
            <v>0</v>
          </cell>
          <cell r="L39343">
            <v>0</v>
          </cell>
          <cell r="M39343">
            <v>0</v>
          </cell>
          <cell r="N39343" t="str">
            <v>0</v>
          </cell>
          <cell r="O39343">
            <v>0</v>
          </cell>
          <cell r="P39343" t="str">
            <v>Lê Thị Huyền Trang</v>
          </cell>
          <cell r="Q39343" t="str">
            <v>BH-03F Xuất Bảo Hành</v>
          </cell>
        </row>
        <row r="39344">
          <cell r="D39344" t="str">
            <v>HNI-PX-2410-00724</v>
          </cell>
          <cell r="E39344" t="str">
            <v>CÔNG TY TNHH NĂNG LƯỢNG TÁI TẠO GREEN E SOLAR</v>
          </cell>
          <cell r="F39344" t="str">
            <v>Số 36, Đường Nguyễn Sỹ Sách, Phường Hưng Bình, Thành phố Vinh, Tỉnh Nghệ An, Việt Nam</v>
          </cell>
          <cell r="G39344" t="str">
            <v/>
          </cell>
          <cell r="H39344" t="str">
            <v>Hà Văn Ký</v>
          </cell>
          <cell r="I39344">
            <v>0</v>
          </cell>
          <cell r="J39344">
            <v>0</v>
          </cell>
          <cell r="K39344">
            <v>0</v>
          </cell>
          <cell r="L39344">
            <v>0</v>
          </cell>
          <cell r="M39344">
            <v>20877000</v>
          </cell>
          <cell r="N39344" t="str">
            <v>0</v>
          </cell>
          <cell r="O39344">
            <v>22964700</v>
          </cell>
          <cell r="P39344" t="str">
            <v>Trần Thị Thanh Phương</v>
          </cell>
          <cell r="Q39344" t="str">
            <v>BH-03A Bán Hàng</v>
          </cell>
        </row>
        <row r="39345">
          <cell r="D39345" t="str">
            <v>HNI-PX-2410-00725</v>
          </cell>
          <cell r="E39345" t="str">
            <v>HNI bán cho HCM</v>
          </cell>
          <cell r="F39345" t="str">
            <v>B163, Khu phố 3, Nguyễn Văn Quá, P.Đông Hưng Thuận, Q.12, TP.HCM, Việt Nam</v>
          </cell>
          <cell r="G39345" t="str">
            <v/>
          </cell>
          <cell r="H39345" t="str">
            <v>Sale Hà Nội nội bộ</v>
          </cell>
          <cell r="I39345">
            <v>0</v>
          </cell>
          <cell r="J39345">
            <v>0</v>
          </cell>
          <cell r="K39345">
            <v>0</v>
          </cell>
          <cell r="L39345">
            <v>0</v>
          </cell>
          <cell r="M39345">
            <v>0</v>
          </cell>
          <cell r="N39345" t="str">
            <v>0</v>
          </cell>
          <cell r="O39345">
            <v>0</v>
          </cell>
          <cell r="P39345" t="str">
            <v>Bùi Thị Phương Anh</v>
          </cell>
          <cell r="Q39345" t="str">
            <v>BH-16C Xuất Bán Chi Nhánh (Không Sắp Xe)</v>
          </cell>
        </row>
        <row r="39346">
          <cell r="D39346" t="str">
            <v>HNI-PX-2410-00726</v>
          </cell>
          <cell r="E39346" t="str">
            <v>CÔNG TY TNHH NĂNG LƯỢNG TÁI TẠO GREEN E SOLAR</v>
          </cell>
          <cell r="F39346" t="str">
            <v>Số 36, Đường Nguyễn Sỹ Sách, Phường Hưng Bình, Thành phố Vinh, Tỉnh Nghệ An, Việt Nam</v>
          </cell>
          <cell r="G39346" t="str">
            <v/>
          </cell>
          <cell r="H39346" t="str">
            <v>Hà Văn Ký</v>
          </cell>
          <cell r="I39346">
            <v>0</v>
          </cell>
          <cell r="J39346">
            <v>0</v>
          </cell>
          <cell r="K39346">
            <v>0</v>
          </cell>
          <cell r="L39346">
            <v>0</v>
          </cell>
          <cell r="M39346">
            <v>25000000</v>
          </cell>
          <cell r="N39346" t="str">
            <v>0</v>
          </cell>
          <cell r="O39346">
            <v>27000000</v>
          </cell>
          <cell r="P39346" t="str">
            <v>Trần Thị Thanh Phương</v>
          </cell>
          <cell r="Q39346" t="str">
            <v>BH-03A Bán Hàng</v>
          </cell>
        </row>
        <row r="39347">
          <cell r="D39347" t="str">
            <v>HCM-PX-2410-02683</v>
          </cell>
          <cell r="E39347" t="str">
            <v>CÔNG TY CỔ PHẦN THƯƠNG MẠI VÀ CÔNG NGHỆ HẢI ÂU AT</v>
          </cell>
          <cell r="F39347" t="str">
            <v>Số 14, Đường D18, KDC DV Tân Bình, Khu phố Tân Thắng, Phường Tân Bình, Thành phố Dĩ An, Tỉnh Bình Dương, Việt Nam</v>
          </cell>
          <cell r="G39347" t="str">
            <v/>
          </cell>
          <cell r="H39347" t="str">
            <v>Nguyễn Ngọc Bằng</v>
          </cell>
          <cell r="I39347">
            <v>0</v>
          </cell>
          <cell r="J39347">
            <v>0</v>
          </cell>
          <cell r="K39347">
            <v>0</v>
          </cell>
          <cell r="L39347">
            <v>0</v>
          </cell>
          <cell r="M39347">
            <v>1670000</v>
          </cell>
          <cell r="N39347" t="str">
            <v>0</v>
          </cell>
          <cell r="O39347">
            <v>1837000</v>
          </cell>
          <cell r="P39347" t="str">
            <v>Lê Thị Huyền Trang</v>
          </cell>
          <cell r="Q39347" t="str">
            <v>BH-03A Bán Hàng</v>
          </cell>
        </row>
        <row r="39348">
          <cell r="D39348" t="str">
            <v>HCM-PX-2410-02685</v>
          </cell>
          <cell r="E39348" t="str">
            <v>CÔNG TY TNHH MỘT THÀNH VIÊN TM - DV CAO THẮNG THANH</v>
          </cell>
          <cell r="F39348" t="str">
            <v>65/4A Đường Hồ Bá Phấn, Khu phố 4, Phường Phước Long A, Thành phố Thủ Đức, Thành phố Hồ Chí Minh, Việt Nam</v>
          </cell>
          <cell r="G39348" t="str">
            <v/>
          </cell>
          <cell r="H39348" t="str">
            <v>Hồ Hoàng Anh</v>
          </cell>
          <cell r="I39348">
            <v>0</v>
          </cell>
          <cell r="J39348">
            <v>0</v>
          </cell>
          <cell r="K39348">
            <v>0</v>
          </cell>
          <cell r="L39348">
            <v>0</v>
          </cell>
          <cell r="M39348">
            <v>2200000</v>
          </cell>
          <cell r="N39348" t="str">
            <v>0</v>
          </cell>
          <cell r="O39348">
            <v>2200000</v>
          </cell>
          <cell r="P39348" t="str">
            <v>Lê Thị Huyền Trang</v>
          </cell>
          <cell r="Q39348" t="str">
            <v>BH-03A Bán Hàng</v>
          </cell>
        </row>
        <row r="39349">
          <cell r="D39349" t="str">
            <v>HCM-PX-2410-02686</v>
          </cell>
          <cell r="E39349" t="str">
            <v>CÔNG TY CỔ PHẦN CƠ KHÍ DƯỢC VÀ THIẾT BỊ SENA VIỆT NAM</v>
          </cell>
          <cell r="F39349" t="str">
            <v>507/1/20 Nguyễn Thị Tú, Khu Phố 2, Phường Bình Hưng Hoà B, Quận Bình Tân, Thành phố Hồ Chí Minh, Việt Nam</v>
          </cell>
          <cell r="G39349" t="str">
            <v/>
          </cell>
          <cell r="H39349" t="str">
            <v>Tô Thành Đạo</v>
          </cell>
          <cell r="I39349">
            <v>0</v>
          </cell>
          <cell r="J39349">
            <v>60000</v>
          </cell>
          <cell r="K39349">
            <v>0</v>
          </cell>
          <cell r="L39349">
            <v>0</v>
          </cell>
          <cell r="M39349">
            <v>9650000</v>
          </cell>
          <cell r="N39349" t="str">
            <v>0</v>
          </cell>
          <cell r="O39349">
            <v>9650000</v>
          </cell>
          <cell r="P39349" t="str">
            <v>Mai Quỳnh Giao</v>
          </cell>
          <cell r="Q39349" t="str">
            <v>BH-03A Bán Hàng</v>
          </cell>
        </row>
        <row r="39350">
          <cell r="D39350" t="str">
            <v>HNI-PX-2410-00727</v>
          </cell>
          <cell r="E39350" t="str">
            <v>HNI bán cho HCM</v>
          </cell>
          <cell r="F39350" t="str">
            <v>B163, Khu phố 3, Nguyễn Văn Quá, P.Đông Hưng Thuận, Q.12, TP.HCM, Việt Nam</v>
          </cell>
          <cell r="G39350" t="str">
            <v/>
          </cell>
          <cell r="H39350" t="str">
            <v>Sale Hà Nội nội bộ</v>
          </cell>
          <cell r="I39350">
            <v>0</v>
          </cell>
          <cell r="J39350">
            <v>0</v>
          </cell>
          <cell r="K39350">
            <v>0</v>
          </cell>
          <cell r="L39350">
            <v>0</v>
          </cell>
          <cell r="M39350">
            <v>0</v>
          </cell>
          <cell r="N39350" t="str">
            <v>0</v>
          </cell>
          <cell r="O39350">
            <v>0</v>
          </cell>
          <cell r="P39350" t="str">
            <v>Nguyễn Diệu Thùy</v>
          </cell>
          <cell r="Q39350" t="str">
            <v>BH-16C Xuất Bán Chi Nhánh (Không Sắp Xe)</v>
          </cell>
        </row>
        <row r="39351">
          <cell r="D39351" t="str">
            <v>HCM-PX-2410-02687</v>
          </cell>
          <cell r="E39351" t="str">
            <v>PHẠM THANH DUY</v>
          </cell>
          <cell r="F39351" t="str">
            <v>Tổ 2, Khu phố 2, Thị Trấn Phước Vĩnh, Huyện Phú Giáo, Tỉnh Bình Dương, Việt Nam</v>
          </cell>
          <cell r="G39351" t="str">
            <v/>
          </cell>
          <cell r="H39351" t="str">
            <v>Nguyễn Hà Thái</v>
          </cell>
          <cell r="I39351">
            <v>0</v>
          </cell>
          <cell r="J39351">
            <v>0</v>
          </cell>
          <cell r="K39351">
            <v>0</v>
          </cell>
          <cell r="L39351">
            <v>0</v>
          </cell>
          <cell r="M39351">
            <v>0</v>
          </cell>
          <cell r="N39351" t="str">
            <v>0</v>
          </cell>
          <cell r="O39351">
            <v>0</v>
          </cell>
          <cell r="P39351" t="str">
            <v>Nguyễn Ngọc Anh Thư</v>
          </cell>
          <cell r="Q39351" t="str">
            <v>BH-03F Xuất Bảo Hành</v>
          </cell>
        </row>
        <row r="39352">
          <cell r="D39352" t="str">
            <v>HCM-PX-2410-02688</v>
          </cell>
          <cell r="E39352" t="str">
            <v>ANH PHẠM XUÂN ĐỒNG</v>
          </cell>
          <cell r="F39352" t="str">
            <v>Phước An - Nhơn Trạch - Đồng Nai, Việt Nam</v>
          </cell>
          <cell r="G39352" t="str">
            <v/>
          </cell>
          <cell r="H39352" t="str">
            <v>Lương Hoàng Hiệp</v>
          </cell>
          <cell r="I39352">
            <v>0</v>
          </cell>
          <cell r="J39352">
            <v>0</v>
          </cell>
          <cell r="K39352">
            <v>0</v>
          </cell>
          <cell r="L39352">
            <v>0</v>
          </cell>
          <cell r="M39352">
            <v>0</v>
          </cell>
          <cell r="N39352" t="str">
            <v>0</v>
          </cell>
          <cell r="O39352">
            <v>0</v>
          </cell>
          <cell r="P39352" t="str">
            <v>Mai Quỳnh Giao</v>
          </cell>
          <cell r="Q39352" t="str">
            <v>BH-03F Xuất Bảo Hành</v>
          </cell>
        </row>
        <row r="39353">
          <cell r="D39353" t="str">
            <v>HCM-PX-2410-02690</v>
          </cell>
          <cell r="E39353" t="str">
            <v>CÔNG TY TNHH THƯƠNG MẠI VÀ DỊCH VỤ CÔNG NGHỆ MỚI GP</v>
          </cell>
          <cell r="F39353" t="str">
            <v>390/9 đường HT13, Phường Hiệp Thành, Quận 12, Thành phố Hồ Chí Minh, Việt Nam</v>
          </cell>
          <cell r="G39353" t="str">
            <v/>
          </cell>
          <cell r="H39353" t="str">
            <v>Nguyễn Tấn Tài</v>
          </cell>
          <cell r="I39353">
            <v>0</v>
          </cell>
          <cell r="J39353">
            <v>0</v>
          </cell>
          <cell r="K39353">
            <v>0</v>
          </cell>
          <cell r="L39353">
            <v>0</v>
          </cell>
          <cell r="M39353">
            <v>3052500000</v>
          </cell>
          <cell r="N39353" t="str">
            <v>0</v>
          </cell>
          <cell r="O39353">
            <v>3357750000</v>
          </cell>
          <cell r="P39353" t="str">
            <v>Nguyễn Ngọc Bảo Châu</v>
          </cell>
          <cell r="Q39353" t="str">
            <v>BH-03A Bán Hàng</v>
          </cell>
        </row>
        <row r="39354">
          <cell r="D39354" t="str">
            <v>HNI-PX-2410-00730</v>
          </cell>
          <cell r="E39354" t="str">
            <v>CÔNG TY CỔ PHẦN CÔNG NGHỆ VÀ THƯƠNG MẠI T2A</v>
          </cell>
          <cell r="F39354" t="str">
            <v>Nhà số 9 ngách 78 ngõ 183A Lĩnh Nam, tổ 21, Phường Vĩnh Hưng, Quận Hoàng Mai, Thành phố Hà Nội, Việt, Việt Nam</v>
          </cell>
          <cell r="G39354" t="str">
            <v/>
          </cell>
          <cell r="H39354" t="str">
            <v>Nguyễn Văn Linh</v>
          </cell>
          <cell r="I39354">
            <v>0</v>
          </cell>
          <cell r="J39354">
            <v>0</v>
          </cell>
          <cell r="K39354">
            <v>0</v>
          </cell>
          <cell r="L39354">
            <v>0</v>
          </cell>
          <cell r="M39354">
            <v>840000</v>
          </cell>
          <cell r="N39354" t="str">
            <v>0</v>
          </cell>
          <cell r="O39354">
            <v>924000</v>
          </cell>
          <cell r="P39354" t="str">
            <v>Nguyễn Diệu Thùy</v>
          </cell>
          <cell r="Q39354" t="str">
            <v>BH-03A Bán Hàng</v>
          </cell>
        </row>
        <row r="39355">
          <cell r="D39355" t="str">
            <v>HNI-PX-2410-00732</v>
          </cell>
          <cell r="E39355" t="str">
            <v>HNI bán cho HCM</v>
          </cell>
          <cell r="F39355" t="str">
            <v>B163, Khu phố 3, Nguyễn Văn Quá, P.Đông Hưng Thuận, Q.12, TP.HCM, Việt Nam</v>
          </cell>
          <cell r="G39355" t="str">
            <v/>
          </cell>
          <cell r="H39355" t="str">
            <v>Sale Hà Nội nội bộ</v>
          </cell>
          <cell r="I39355">
            <v>0</v>
          </cell>
          <cell r="J39355">
            <v>0</v>
          </cell>
          <cell r="K39355">
            <v>0</v>
          </cell>
          <cell r="L39355">
            <v>0</v>
          </cell>
          <cell r="M39355">
            <v>0</v>
          </cell>
          <cell r="N39355" t="str">
            <v>0</v>
          </cell>
          <cell r="O39355">
            <v>0</v>
          </cell>
          <cell r="P39355" t="str">
            <v>Trần Thị Thanh Phương</v>
          </cell>
          <cell r="Q39355" t="str">
            <v>BH-16A Xuất Bán Chi Nhánh</v>
          </cell>
        </row>
        <row r="39356">
          <cell r="D39356" t="str">
            <v>HCM-PX-2410-02696</v>
          </cell>
          <cell r="E39356" t="str">
            <v>CÔNG TY TNHH TM DV KỸ THUẬT ĐIỆN THUẬN PHÁT</v>
          </cell>
          <cell r="F39356" t="str">
            <v>Số 40/4/2 Hồ Văn Long, Phường Bình Hưng Hòa B, Quận Bình Tân, Thành phố Hồ Chí Minh, Việt Nam</v>
          </cell>
          <cell r="G39356" t="str">
            <v/>
          </cell>
          <cell r="H39356" t="str">
            <v>Lai Hoàn Bảo</v>
          </cell>
          <cell r="I39356">
            <v>0</v>
          </cell>
          <cell r="J39356">
            <v>42000</v>
          </cell>
          <cell r="K39356">
            <v>0</v>
          </cell>
          <cell r="L39356">
            <v>0</v>
          </cell>
          <cell r="M39356">
            <v>2490000</v>
          </cell>
          <cell r="N39356" t="str">
            <v>0</v>
          </cell>
          <cell r="O39356">
            <v>2739000</v>
          </cell>
          <cell r="P39356" t="str">
            <v>Mai Quỳnh Giao</v>
          </cell>
          <cell r="Q39356" t="str">
            <v>BH-03A Bán Hàng</v>
          </cell>
        </row>
        <row r="39357">
          <cell r="D39357" t="str">
            <v>HCM-PX-2410-02697</v>
          </cell>
          <cell r="E39357" t="str">
            <v>CÔNG TY TNHH XUẤT NHẬP KHẨU VẬT TƯ VÀ KIM KHÍ SÀI GÒN</v>
          </cell>
          <cell r="F39357" t="str">
            <v>D8/239A/1 Quốc lộ 50, ấp 4, Xã Đa Phước, Huyện Bình Chánh, TP Hồ Chí Minh, Việt Nam</v>
          </cell>
          <cell r="G39357" t="str">
            <v/>
          </cell>
          <cell r="H39357" t="str">
            <v>Phạm Minh Tuấn</v>
          </cell>
          <cell r="I39357">
            <v>0</v>
          </cell>
          <cell r="J39357">
            <v>0</v>
          </cell>
          <cell r="K39357">
            <v>0</v>
          </cell>
          <cell r="L39357">
            <v>0</v>
          </cell>
          <cell r="M39357">
            <v>1380000</v>
          </cell>
          <cell r="N39357" t="str">
            <v>0</v>
          </cell>
          <cell r="O39357">
            <v>1380000</v>
          </cell>
          <cell r="P39357" t="str">
            <v>Lê Thị Huyền Trang</v>
          </cell>
          <cell r="Q39357" t="str">
            <v>BH-03A Bán Hàng</v>
          </cell>
        </row>
        <row r="39358">
          <cell r="D39358" t="str">
            <v>HCM-PX-2410-02704</v>
          </cell>
          <cell r="E39358" t="str">
            <v>CÔNG TY TNHH THƯƠNG MẠI &amp; DỊCH VỤ PHÚ THỌ</v>
          </cell>
          <cell r="F39358" t="str">
            <v>143/14/11 Đường liên khu 5-6, Tổ 137, Khu phố 10, Phường Bình Hưng Hoà B, Quận Bình Tân, Thành phố Hồ Chí Minh, Việt Nam</v>
          </cell>
          <cell r="G39358" t="str">
            <v/>
          </cell>
          <cell r="H39358" t="str">
            <v>Nguyễn Hà Thái</v>
          </cell>
          <cell r="I39358">
            <v>0</v>
          </cell>
          <cell r="J39358">
            <v>0</v>
          </cell>
          <cell r="K39358">
            <v>0</v>
          </cell>
          <cell r="L39358">
            <v>0</v>
          </cell>
          <cell r="M39358">
            <v>12775000</v>
          </cell>
          <cell r="N39358" t="str">
            <v>0</v>
          </cell>
          <cell r="O39358">
            <v>14052500</v>
          </cell>
          <cell r="P39358" t="str">
            <v>Trần Thị Quí</v>
          </cell>
          <cell r="Q39358" t="str">
            <v>BH-03A Bán Hàng</v>
          </cell>
        </row>
        <row r="39359">
          <cell r="D39359" t="str">
            <v>HCM-PX-2410-02705</v>
          </cell>
          <cell r="E39359" t="str">
            <v>HCM bán cho CTH</v>
          </cell>
          <cell r="F39359" t="str">
            <v>45 - 47 Bùi Quang Trinh, Phường Phú Thứ, Quận Cái Răng, Thành phố Cần Thơ, Việt Nam</v>
          </cell>
          <cell r="G39359" t="str">
            <v/>
          </cell>
          <cell r="H39359" t="str">
            <v>Sale HCM Nội Bộ</v>
          </cell>
          <cell r="I39359">
            <v>0</v>
          </cell>
          <cell r="J39359">
            <v>0</v>
          </cell>
          <cell r="K39359">
            <v>0</v>
          </cell>
          <cell r="L39359">
            <v>0</v>
          </cell>
          <cell r="M39359">
            <v>0</v>
          </cell>
          <cell r="N39359" t="str">
            <v>0</v>
          </cell>
          <cell r="O39359">
            <v>0</v>
          </cell>
          <cell r="P39359" t="str">
            <v>Nguyễn Ngọc Anh Thư</v>
          </cell>
          <cell r="Q39359" t="str">
            <v>BH-16C Xuất Bán Chi Nhánh (Không Sắp Xe)</v>
          </cell>
        </row>
        <row r="39360">
          <cell r="D39360" t="str">
            <v>HCM-PX-2410-02709</v>
          </cell>
          <cell r="E39360" t="str">
            <v>CÔNG TY TNHH MỘT THÀNH VIÊN KHÁCH SẠN SONG QUÂN 307</v>
          </cell>
          <cell r="F39360" t="str">
            <v>307T đường Tô Ký, Ấp Mới 1, Xã Tân Xuân, Huyện Hóc Môn, Thành phố Hồ Chí Minh, Việt Nam</v>
          </cell>
          <cell r="G39360" t="str">
            <v/>
          </cell>
          <cell r="H39360" t="str">
            <v>Nguyễn Hà Thái</v>
          </cell>
          <cell r="I39360">
            <v>0</v>
          </cell>
          <cell r="J39360">
            <v>0</v>
          </cell>
          <cell r="K39360">
            <v>0</v>
          </cell>
          <cell r="L39360">
            <v>0</v>
          </cell>
          <cell r="M39360">
            <v>7866000</v>
          </cell>
          <cell r="N39360" t="str">
            <v>0</v>
          </cell>
          <cell r="O39360">
            <v>8652600</v>
          </cell>
          <cell r="P39360" t="str">
            <v>Trần Thị Quí</v>
          </cell>
          <cell r="Q39360" t="str">
            <v>BH-03A Bán Hàng</v>
          </cell>
        </row>
        <row r="39361">
          <cell r="D39361" t="str">
            <v>CTH-PX-2410-00341</v>
          </cell>
          <cell r="E39361" t="str">
            <v>CÔNG TY TNHH MỘT THÀNH VIÊN BI GO</v>
          </cell>
          <cell r="F39361" t="str">
            <v>461/14, Ấp Bình Minh, Xã Bình Mỹ, Huyện Châu Phú, Tỉnh An Giang, Việt Nam</v>
          </cell>
          <cell r="G39361" t="str">
            <v/>
          </cell>
          <cell r="H39361" t="str">
            <v>Sale Cần Thơ SL</v>
          </cell>
          <cell r="I39361">
            <v>0</v>
          </cell>
          <cell r="J39361">
            <v>0</v>
          </cell>
          <cell r="K39361">
            <v>0</v>
          </cell>
          <cell r="L39361">
            <v>0</v>
          </cell>
          <cell r="M39361">
            <v>0</v>
          </cell>
          <cell r="N39361" t="str">
            <v>0</v>
          </cell>
          <cell r="O39361">
            <v>0</v>
          </cell>
          <cell r="P39361" t="str">
            <v>Lâm Tuyết Trinh</v>
          </cell>
          <cell r="Q39361" t="str">
            <v>BH-03F Xuất Bảo Hành</v>
          </cell>
        </row>
        <row r="39362">
          <cell r="D39362" t="str">
            <v>HCM-PX-2410-02710</v>
          </cell>
          <cell r="E39362" t="str">
            <v>NGUYỄN THÀNH NGUYÊN</v>
          </cell>
          <cell r="F39362" t="str">
            <v>Khu phố Đông An, Thị trấn Tân Hiệp, Huyện Tân Hiệp, Tỉnh An Giang, Việt Nam</v>
          </cell>
          <cell r="G39362" t="str">
            <v/>
          </cell>
          <cell r="H39362" t="str">
            <v>Lai Hoàn Bảo</v>
          </cell>
          <cell r="I39362">
            <v>0</v>
          </cell>
          <cell r="J39362">
            <v>0</v>
          </cell>
          <cell r="K39362">
            <v>0</v>
          </cell>
          <cell r="L39362">
            <v>0</v>
          </cell>
          <cell r="M39362">
            <v>0</v>
          </cell>
          <cell r="N39362" t="str">
            <v>0</v>
          </cell>
          <cell r="O39362">
            <v>0</v>
          </cell>
          <cell r="P39362" t="str">
            <v>Lê Thị Huyền Trang</v>
          </cell>
          <cell r="Q39362" t="str">
            <v>BH-03F Xuất Bảo Hành</v>
          </cell>
        </row>
        <row r="39363">
          <cell r="D39363" t="str">
            <v>HNI-PX-2410-00734</v>
          </cell>
          <cell r="E39363" t="str">
            <v>CÔNG TY CỔ PHẦN CÔNG NGHỆ VÀ THƯƠNG MẠI T-TECH</v>
          </cell>
          <cell r="F39363" t="str">
            <v>Số 1/A10, TT 8/3,, Phường Quỳnh Mai, Quận Hai Bà Trưng, Thành phố Hà Nội, Việt Nam</v>
          </cell>
          <cell r="G39363" t="str">
            <v/>
          </cell>
          <cell r="H39363" t="str">
            <v>Nguyễn Văn Linh</v>
          </cell>
          <cell r="I39363">
            <v>0</v>
          </cell>
          <cell r="J39363">
            <v>0</v>
          </cell>
          <cell r="K39363">
            <v>0</v>
          </cell>
          <cell r="L39363">
            <v>0</v>
          </cell>
          <cell r="M39363">
            <v>22991460</v>
          </cell>
          <cell r="N39363" t="str">
            <v>0</v>
          </cell>
          <cell r="O39363">
            <v>25290606</v>
          </cell>
          <cell r="P39363" t="str">
            <v>Bùi Thị Phương Anh</v>
          </cell>
          <cell r="Q39363" t="str">
            <v>BH-03A Bán Hàng</v>
          </cell>
        </row>
        <row r="39364">
          <cell r="D39364" t="str">
            <v>HCM-PX-2410-02711</v>
          </cell>
          <cell r="E39364" t="str">
            <v>NGUYỄN THÀNH NGUYÊN</v>
          </cell>
          <cell r="F39364" t="str">
            <v>Khu phố Đông An, Thị trấn Tân Hiệp, Huyện Tân Hiệp, Tỉnh An Giang, Việt Nam</v>
          </cell>
          <cell r="G39364" t="str">
            <v/>
          </cell>
          <cell r="H39364" t="str">
            <v>Lai Hoàn Bảo</v>
          </cell>
          <cell r="I39364">
            <v>0</v>
          </cell>
          <cell r="J39364">
            <v>90000</v>
          </cell>
          <cell r="K39364">
            <v>0</v>
          </cell>
          <cell r="L39364">
            <v>0</v>
          </cell>
          <cell r="M39364">
            <v>2950000</v>
          </cell>
          <cell r="N39364" t="str">
            <v>0</v>
          </cell>
          <cell r="O39364">
            <v>2950000</v>
          </cell>
          <cell r="P39364" t="str">
            <v>Lê Thị Huyền Trang</v>
          </cell>
          <cell r="Q39364" t="str">
            <v>BH-03A Bán Hàng</v>
          </cell>
        </row>
        <row r="39365">
          <cell r="D39365" t="str">
            <v>HCM-PX-2410-02712</v>
          </cell>
          <cell r="E39365" t="str">
            <v>CÔNG TY CỔ PHẦN THƯƠNG MẠI VÀ CÔNG NGHỆ HẢI ÂU AT</v>
          </cell>
          <cell r="F39365" t="str">
            <v>Số 14, Đường D18, KDC DV Tân Bình, Khu phố Tân Thắng, Phường Tân Bình, Thành phố Dĩ An, Tỉnh Bình Dương, Việt Nam</v>
          </cell>
          <cell r="G39365" t="str">
            <v/>
          </cell>
          <cell r="H39365" t="str">
            <v>Nguyễn Ngọc Bằng</v>
          </cell>
          <cell r="I39365">
            <v>0</v>
          </cell>
          <cell r="J39365">
            <v>80000</v>
          </cell>
          <cell r="K39365">
            <v>0</v>
          </cell>
          <cell r="L39365">
            <v>0</v>
          </cell>
          <cell r="M39365">
            <v>300000</v>
          </cell>
          <cell r="N39365" t="str">
            <v>0</v>
          </cell>
          <cell r="O39365">
            <v>330000</v>
          </cell>
          <cell r="P39365" t="str">
            <v>Nguyễn Ngọc Bảo Châu</v>
          </cell>
          <cell r="Q39365" t="str">
            <v>BH-03A Bán Hàng</v>
          </cell>
        </row>
        <row r="39366">
          <cell r="D39366" t="str">
            <v>HCM-PX-2410-02713</v>
          </cell>
          <cell r="E39366" t="str">
            <v>CÔNG TY TNHH QUICKPACK VIỆT NAM</v>
          </cell>
          <cell r="F39366" t="str">
            <v>Lô F4, 1, Lô F4, 2, Đường số 13, KCN Thuận Đạo mở rộng, Xã Long Định, Huyện Cần Đước, Tỉnh Long An, Việt Nam</v>
          </cell>
          <cell r="G39366" t="str">
            <v/>
          </cell>
          <cell r="H39366" t="str">
            <v>Tô Thành Đạo</v>
          </cell>
          <cell r="I39366">
            <v>0</v>
          </cell>
          <cell r="J39366">
            <v>0</v>
          </cell>
          <cell r="K39366">
            <v>0</v>
          </cell>
          <cell r="L39366">
            <v>0</v>
          </cell>
          <cell r="M39366">
            <v>2135040</v>
          </cell>
          <cell r="N39366" t="str">
            <v>0</v>
          </cell>
          <cell r="O39366">
            <v>2348544</v>
          </cell>
          <cell r="P39366" t="str">
            <v>Nguyễn Ngọc Bảo Châu</v>
          </cell>
          <cell r="Q39366" t="str">
            <v>BH-03A Bán Hàng</v>
          </cell>
        </row>
        <row r="39367">
          <cell r="D39367" t="str">
            <v>HCM-PX-2410-02719</v>
          </cell>
          <cell r="E39367" t="str">
            <v>CÔNG TY TNHH CÔNG NGHỆ MINH THỊNH PHÁT</v>
          </cell>
          <cell r="F39367" t="str">
            <v>384 Cù Chín Lan, Phường An Khê, Quận Thanh Khê, Thành phố Đà Nẵng, Việt Nam</v>
          </cell>
          <cell r="G39367" t="str">
            <v/>
          </cell>
          <cell r="H39367" t="str">
            <v>Trần Văn Thiên Nam</v>
          </cell>
          <cell r="I39367">
            <v>0</v>
          </cell>
          <cell r="J39367">
            <v>0</v>
          </cell>
          <cell r="K39367">
            <v>0</v>
          </cell>
          <cell r="L39367">
            <v>0</v>
          </cell>
          <cell r="M39367">
            <v>3746000</v>
          </cell>
          <cell r="N39367" t="str">
            <v>0</v>
          </cell>
          <cell r="O39367">
            <v>4120600</v>
          </cell>
          <cell r="P39367" t="str">
            <v>Lê Thị Huyền Trang</v>
          </cell>
          <cell r="Q39367" t="str">
            <v>BH-03A Bán Hàng</v>
          </cell>
        </row>
        <row r="39368">
          <cell r="D39368" t="str">
            <v>HCM-PX-2410-02720</v>
          </cell>
          <cell r="E39368" t="str">
            <v>CÔNG TY CỔ PHẦN THƯƠNG MẠI VÀ CÔNG NGHỆ HẢI ÂU AT</v>
          </cell>
          <cell r="F39368" t="str">
            <v>Số 14, Đường D18, KDC DV Tân Bình, Khu phố Tân Thắng, Phường Tân Bình, Thành phố Dĩ An, Tỉnh Bình Dương, Việt Nam</v>
          </cell>
          <cell r="G39368" t="str">
            <v/>
          </cell>
          <cell r="H39368" t="str">
            <v>Nguyễn Ngọc Bằng</v>
          </cell>
          <cell r="I39368">
            <v>0</v>
          </cell>
          <cell r="J39368">
            <v>0</v>
          </cell>
          <cell r="K39368">
            <v>0</v>
          </cell>
          <cell r="L39368">
            <v>0</v>
          </cell>
          <cell r="M39368">
            <v>2751000</v>
          </cell>
          <cell r="N39368" t="str">
            <v>0</v>
          </cell>
          <cell r="O39368">
            <v>2751000</v>
          </cell>
          <cell r="P39368" t="str">
            <v>Nguyễn Ngọc Bảo Châu</v>
          </cell>
          <cell r="Q39368" t="str">
            <v>BH-03A Bán Hàng</v>
          </cell>
        </row>
        <row r="39369">
          <cell r="D39369" t="str">
            <v>HCM-PX-2410-02721</v>
          </cell>
          <cell r="E39369" t="str">
            <v>CÔNG TY TNHH SẢN XUẤT THƯƠNG MẠI 3 MIỀN</v>
          </cell>
          <cell r="F39369" t="str">
            <v>60/30 Nguyễn Khuyến, Phường 12, Quận Bình Thạnh, TP HCM, Việt Nam</v>
          </cell>
          <cell r="G39369" t="str">
            <v/>
          </cell>
          <cell r="H39369" t="str">
            <v>Lê Công Tuấn</v>
          </cell>
          <cell r="I39369">
            <v>0</v>
          </cell>
          <cell r="J39369">
            <v>0</v>
          </cell>
          <cell r="K39369">
            <v>0</v>
          </cell>
          <cell r="L39369">
            <v>0</v>
          </cell>
          <cell r="M39369">
            <v>3170000</v>
          </cell>
          <cell r="N39369" t="str">
            <v>0</v>
          </cell>
          <cell r="O39369">
            <v>3487000</v>
          </cell>
          <cell r="P39369" t="str">
            <v>Lê Thị Huyền Trang</v>
          </cell>
          <cell r="Q39369" t="str">
            <v>BH-03A Bán Hàng</v>
          </cell>
        </row>
        <row r="39370">
          <cell r="D39370" t="str">
            <v>HCM-PX-2410-02722</v>
          </cell>
          <cell r="E39370" t="str">
            <v>CÔNG TY TNHH THƯƠNG MẠI DỊCH VỤ KỸ THUẬT TƯƠNG LAI</v>
          </cell>
          <cell r="F39370" t="str">
            <v>22 Nguyễn xí, Phường 26, Phường 26, Quận Bình Thạnh, Thành phố Hồ Chí Minh, Việt Nam</v>
          </cell>
          <cell r="G39370" t="str">
            <v/>
          </cell>
          <cell r="H39370" t="str">
            <v>Tô Thành Đạo</v>
          </cell>
          <cell r="I39370">
            <v>0</v>
          </cell>
          <cell r="J39370">
            <v>0</v>
          </cell>
          <cell r="K39370">
            <v>0</v>
          </cell>
          <cell r="L39370">
            <v>0</v>
          </cell>
          <cell r="M39370">
            <v>132340610</v>
          </cell>
          <cell r="N39370" t="str">
            <v>0</v>
          </cell>
          <cell r="O39370">
            <v>145574671</v>
          </cell>
          <cell r="P39370" t="str">
            <v>Nguyễn Ngọc Bảo Châu</v>
          </cell>
          <cell r="Q39370" t="str">
            <v>BH-03A Bán Hàng</v>
          </cell>
        </row>
        <row r="39371">
          <cell r="D39371" t="str">
            <v>HCM-PX-2410-02727</v>
          </cell>
          <cell r="E39371" t="str">
            <v>CÔNG TY TNHH KỸ NGHỆ PHÚ MỸ</v>
          </cell>
          <cell r="F39371" t="str">
            <v>561 Kinh Dương Vương, Phường  An Lạc, Quận Bình Tân, Thành phố Hồ Chí Minh, Việt Nam</v>
          </cell>
          <cell r="G39371" t="str">
            <v/>
          </cell>
          <cell r="H39371" t="str">
            <v>Lương Hoàng Hiệp</v>
          </cell>
          <cell r="I39371">
            <v>0</v>
          </cell>
          <cell r="J39371">
            <v>0</v>
          </cell>
          <cell r="K39371">
            <v>0</v>
          </cell>
          <cell r="L39371">
            <v>0</v>
          </cell>
          <cell r="M39371">
            <v>26772000</v>
          </cell>
          <cell r="N39371" t="str">
            <v>0</v>
          </cell>
          <cell r="O39371">
            <v>26772000</v>
          </cell>
          <cell r="P39371" t="str">
            <v>Mai Quỳnh Giao</v>
          </cell>
          <cell r="Q39371" t="str">
            <v>BH-03A Bán Hàng</v>
          </cell>
        </row>
        <row r="39372">
          <cell r="D39372" t="str">
            <v>HCM-PX-2410-02728</v>
          </cell>
          <cell r="E39372" t="str">
            <v>CÔNG TY TNHH ĐẦU TƯ THƯƠNG MẠI DỊCH VỤ XUẤT NHẬP KHẨU THANH THIÊN PHÚ</v>
          </cell>
          <cell r="F39372" t="str">
            <v>20 Đường số 29, Khu phố 2, Phường Cát Lái, Thành phố Thủ Đức, Thành phố Hồ Chí Minh, Việt Nam</v>
          </cell>
          <cell r="G39372" t="str">
            <v/>
          </cell>
          <cell r="H39372" t="str">
            <v>Đoàn Trần Bửu Đăng</v>
          </cell>
          <cell r="I39372">
            <v>0</v>
          </cell>
          <cell r="J39372">
            <v>99000</v>
          </cell>
          <cell r="K39372">
            <v>0</v>
          </cell>
          <cell r="L39372">
            <v>0</v>
          </cell>
          <cell r="M39372">
            <v>6259000</v>
          </cell>
          <cell r="N39372" t="str">
            <v>0</v>
          </cell>
          <cell r="O39372">
            <v>6884900</v>
          </cell>
          <cell r="P39372" t="str">
            <v>Nguyễn Ngọc Bảo Châu</v>
          </cell>
          <cell r="Q39372" t="str">
            <v>BH-03A Bán Hàng</v>
          </cell>
        </row>
        <row r="39373">
          <cell r="D39373" t="str">
            <v>HCM-PX-2410-02730</v>
          </cell>
          <cell r="E39373" t="str">
            <v>HCM bán cho HN</v>
          </cell>
          <cell r="F39373" t="str">
            <v>Lô 05 -10A Khu Công nghiệp Hoàng Mai, Phường Hoàng Văn Thụ, Quận Hoàng Mai, Thành phố Hà Nội, Việt Nam</v>
          </cell>
          <cell r="G39373" t="str">
            <v/>
          </cell>
          <cell r="H39373" t="str">
            <v>Sale HCM Nội Bộ</v>
          </cell>
          <cell r="I39373">
            <v>0</v>
          </cell>
          <cell r="J39373">
            <v>0</v>
          </cell>
          <cell r="K39373">
            <v>0</v>
          </cell>
          <cell r="L39373">
            <v>0</v>
          </cell>
          <cell r="M39373">
            <v>0</v>
          </cell>
          <cell r="N39373" t="str">
            <v>0</v>
          </cell>
          <cell r="O39373">
            <v>0</v>
          </cell>
          <cell r="P39373" t="str">
            <v>Nguyễn Ngọc Bảo Châu</v>
          </cell>
          <cell r="Q39373" t="str">
            <v>BH-16C Xuất Bán Chi Nhánh (Không Sắp Xe)</v>
          </cell>
        </row>
        <row r="39374">
          <cell r="D39374" t="str">
            <v>HCM-PX-2410-02731</v>
          </cell>
          <cell r="E39374" t="str">
            <v>CÔNG TY CỔ PHẦN CÔNG NGHIỆP WELDCOM</v>
          </cell>
          <cell r="F39374" t="str">
            <v>Số 285A Ngô Gia Tự, Phường Đức Giang, Quận Long Biên, Thành phố Hà Nội, Việt Nam</v>
          </cell>
          <cell r="G39374" t="str">
            <v/>
          </cell>
          <cell r="H39374" t="str">
            <v>Lê Quốc Dũng</v>
          </cell>
          <cell r="I39374">
            <v>0</v>
          </cell>
          <cell r="J39374">
            <v>0</v>
          </cell>
          <cell r="K39374">
            <v>0</v>
          </cell>
          <cell r="L39374">
            <v>0</v>
          </cell>
          <cell r="M39374">
            <v>2825000</v>
          </cell>
          <cell r="N39374" t="str">
            <v>0</v>
          </cell>
          <cell r="O39374">
            <v>3107500</v>
          </cell>
          <cell r="P39374" t="str">
            <v>Lê Thị Huyền Trang</v>
          </cell>
          <cell r="Q39374" t="str">
            <v>BH-03A Bán Hàng</v>
          </cell>
        </row>
        <row r="39375">
          <cell r="D39375" t="str">
            <v>HNI-PX-2410-00736</v>
          </cell>
          <cell r="E39375" t="str">
            <v>CÔNG TY CỔ PHẦN KỸ THUẬT DTECH</v>
          </cell>
          <cell r="F39375" t="str">
            <v>Nhà số 3, Tổ 68, Đường Tân Mai, Phường Tương Mai, Quận Hoàng Mai, Thành phố Hà Nội, Việt Nam</v>
          </cell>
          <cell r="G39375" t="str">
            <v/>
          </cell>
          <cell r="H39375" t="str">
            <v>Nguyễn Hữu Phước</v>
          </cell>
          <cell r="I39375">
            <v>0</v>
          </cell>
          <cell r="J39375">
            <v>0</v>
          </cell>
          <cell r="K39375">
            <v>0</v>
          </cell>
          <cell r="L39375">
            <v>0</v>
          </cell>
          <cell r="M39375">
            <v>0</v>
          </cell>
          <cell r="N39375" t="str">
            <v>0</v>
          </cell>
          <cell r="O39375">
            <v>0</v>
          </cell>
          <cell r="P39375" t="str">
            <v>Nguyễn Diệu Thùy</v>
          </cell>
          <cell r="Q39375" t="str">
            <v>BH-03A Bán Hàng</v>
          </cell>
        </row>
        <row r="39376">
          <cell r="D39376" t="str">
            <v>HNI-PX-2410-00737</v>
          </cell>
          <cell r="E39376" t="str">
            <v>CÔNG TY CỔ PHẦN KỸ THUẬT DTECH</v>
          </cell>
          <cell r="F39376" t="str">
            <v>Nhà số 3, Tổ 68, Đường Tân Mai, Phường Tương Mai, Quận Hoàng Mai, Thành phố Hà Nội, Việt Nam</v>
          </cell>
          <cell r="G39376" t="str">
            <v/>
          </cell>
          <cell r="H39376" t="str">
            <v>Nguyễn Hữu Phước</v>
          </cell>
          <cell r="I39376">
            <v>0</v>
          </cell>
          <cell r="J39376">
            <v>0</v>
          </cell>
          <cell r="K39376">
            <v>0</v>
          </cell>
          <cell r="L39376">
            <v>0</v>
          </cell>
          <cell r="M39376">
            <v>385560</v>
          </cell>
          <cell r="N39376" t="str">
            <v>0</v>
          </cell>
          <cell r="O39376">
            <v>424116</v>
          </cell>
          <cell r="P39376" t="str">
            <v>Nguyễn Diệu Thùy</v>
          </cell>
          <cell r="Q39376" t="str">
            <v>BH-03A Bán Hàng</v>
          </cell>
        </row>
        <row r="39377">
          <cell r="D39377" t="str">
            <v>HNI-PX-2410-00738</v>
          </cell>
          <cell r="E39377" t="str">
            <v>CÔNG TY CỔ PHẦN CÔNG NGHỆ VÀ THƯƠNG MẠI T2A</v>
          </cell>
          <cell r="F39377" t="str">
            <v>Nhà số 9 ngách 78 ngõ 183A Lĩnh Nam, tổ 21, Phường Vĩnh Hưng, Quận Hoàng Mai, Thành phố Hà Nội, Việt, Việt Nam</v>
          </cell>
          <cell r="G39377" t="str">
            <v/>
          </cell>
          <cell r="H39377" t="str">
            <v>Nguyễn Văn Linh</v>
          </cell>
          <cell r="I39377">
            <v>0</v>
          </cell>
          <cell r="J39377">
            <v>0</v>
          </cell>
          <cell r="K39377">
            <v>0</v>
          </cell>
          <cell r="L39377">
            <v>0</v>
          </cell>
          <cell r="M39377">
            <v>0</v>
          </cell>
          <cell r="N39377" t="str">
            <v>0</v>
          </cell>
          <cell r="O39377">
            <v>0</v>
          </cell>
          <cell r="P39377" t="str">
            <v>Nguyễn Diệu Thùy</v>
          </cell>
          <cell r="Q39377" t="str">
            <v>BH-03A Bán Hàng</v>
          </cell>
        </row>
        <row r="39378">
          <cell r="D39378" t="str">
            <v>HCM-PX-2410-02733</v>
          </cell>
          <cell r="E39378" t="str">
            <v>CHI NHÁNH CÔNG TRÌNH VIETTEL GIA LAI - TỔNG CÔNG TY CỔ PHẦN CÔNG TRÌNH VIETTEL | VCC GLI</v>
          </cell>
          <cell r="F39378" t="str">
            <v>87-89 Nguyễn Tất Thành, Phường Hoa Lư, Thành phố Pleiku, Tỉnh Gia Lai, Việt Nam</v>
          </cell>
          <cell r="G39378" t="str">
            <v/>
          </cell>
          <cell r="H39378" t="str">
            <v>Nguyễn Duy Linh</v>
          </cell>
          <cell r="I39378">
            <v>0</v>
          </cell>
          <cell r="J39378">
            <v>0</v>
          </cell>
          <cell r="K39378">
            <v>0</v>
          </cell>
          <cell r="L39378">
            <v>0</v>
          </cell>
          <cell r="M39378">
            <v>0</v>
          </cell>
          <cell r="N39378" t="str">
            <v>0</v>
          </cell>
          <cell r="O39378">
            <v>0</v>
          </cell>
          <cell r="P39378" t="str">
            <v>Nguyễn Ngọc Anh Thư</v>
          </cell>
          <cell r="Q39378" t="str">
            <v>BH-03F Xuất Bảo Hành</v>
          </cell>
        </row>
        <row r="39379">
          <cell r="D39379" t="str">
            <v>HCM-PX-2410-02734</v>
          </cell>
          <cell r="E39379" t="str">
            <v>CÔNG TY TNHH SEWATEC</v>
          </cell>
          <cell r="F39379" t="str">
            <v>251A Lê Thị Riêng, Phường Thới An, Quận 12, Thành phố Hồ Chí Minh, Việt Nam</v>
          </cell>
          <cell r="G39379" t="str">
            <v/>
          </cell>
          <cell r="H39379" t="str">
            <v>Nguyễn Tấn Tài</v>
          </cell>
          <cell r="I39379">
            <v>0</v>
          </cell>
          <cell r="J39379">
            <v>0</v>
          </cell>
          <cell r="K39379">
            <v>0</v>
          </cell>
          <cell r="L39379">
            <v>0</v>
          </cell>
          <cell r="M39379">
            <v>1240000</v>
          </cell>
          <cell r="N39379" t="str">
            <v>0</v>
          </cell>
          <cell r="O39379">
            <v>1364000</v>
          </cell>
          <cell r="P39379" t="str">
            <v>Nguyễn Ngọc Bảo Châu</v>
          </cell>
          <cell r="Q39379" t="str">
            <v>BH-03A Bán Hàng</v>
          </cell>
        </row>
        <row r="39380">
          <cell r="D39380" t="str">
            <v>HCM-PX-2410-02735</v>
          </cell>
          <cell r="E39380" t="str">
            <v>CÔNG TY TNHH THƯƠNG MẠI NGỌC NI</v>
          </cell>
          <cell r="F39380" t="str">
            <v>391/50 Sư Vạn Hạnh, Phường 12, Quận 10, Thành phố Hồ Chí Minh, Việt Nam</v>
          </cell>
          <cell r="G39380" t="str">
            <v/>
          </cell>
          <cell r="H39380" t="str">
            <v>Lê Quốc Dũng</v>
          </cell>
          <cell r="I39380">
            <v>0</v>
          </cell>
          <cell r="J39380">
            <v>0</v>
          </cell>
          <cell r="K39380">
            <v>0</v>
          </cell>
          <cell r="L39380">
            <v>0</v>
          </cell>
          <cell r="M39380">
            <v>38972500</v>
          </cell>
          <cell r="N39380" t="str">
            <v>0</v>
          </cell>
          <cell r="O39380">
            <v>42869750</v>
          </cell>
          <cell r="P39380" t="str">
            <v>Lê Thị Huyền Trang</v>
          </cell>
          <cell r="Q39380" t="str">
            <v>BH-03A Bán Hàng</v>
          </cell>
        </row>
        <row r="39381">
          <cell r="D39381" t="str">
            <v>HCM-PX-2410-02736</v>
          </cell>
          <cell r="E39381" t="str">
            <v>CÔNG TY TNHH THƯƠNG MẠI NGỌC NI</v>
          </cell>
          <cell r="F39381" t="str">
            <v>391/50 Sư Vạn Hạnh, Phường 12, Quận 10, Thành phố Hồ Chí Minh, Việt Nam</v>
          </cell>
          <cell r="G39381" t="str">
            <v/>
          </cell>
          <cell r="H39381" t="str">
            <v>Lê Quốc Dũng</v>
          </cell>
          <cell r="I39381">
            <v>0</v>
          </cell>
          <cell r="J39381">
            <v>0</v>
          </cell>
          <cell r="K39381">
            <v>0</v>
          </cell>
          <cell r="L39381">
            <v>0</v>
          </cell>
          <cell r="M39381">
            <v>31178400</v>
          </cell>
          <cell r="N39381" t="str">
            <v>0</v>
          </cell>
          <cell r="O39381">
            <v>34296240</v>
          </cell>
          <cell r="P39381" t="str">
            <v>Lê Thị Huyền Trang</v>
          </cell>
          <cell r="Q39381" t="str">
            <v>BH-03A Bán Hàng</v>
          </cell>
        </row>
        <row r="39382">
          <cell r="D39382" t="str">
            <v>HCM-PX-2410-02737</v>
          </cell>
          <cell r="E39382" t="str">
            <v>CÔNG TY TNHH KỸ THUẬT HUY THÀNH</v>
          </cell>
          <cell r="F39382" t="str">
            <v>56 Nguyễn Quang Diêu, Phường Tân Quý, Quận Tân Phú, Thành phố Hồ Chí Minh, Việt Nam</v>
          </cell>
          <cell r="G39382" t="str">
            <v/>
          </cell>
          <cell r="H39382" t="str">
            <v>Nguyễn Hoàng Quân</v>
          </cell>
          <cell r="I39382">
            <v>0</v>
          </cell>
          <cell r="J39382">
            <v>48000</v>
          </cell>
          <cell r="K39382">
            <v>0</v>
          </cell>
          <cell r="L39382">
            <v>0</v>
          </cell>
          <cell r="M39382">
            <v>6650000</v>
          </cell>
          <cell r="N39382" t="str">
            <v>0</v>
          </cell>
          <cell r="O39382">
            <v>7315000</v>
          </cell>
          <cell r="P39382" t="str">
            <v>Nguyễn Ngọc Bảo Châu</v>
          </cell>
          <cell r="Q39382" t="str">
            <v>BH-03A Bán Hàng</v>
          </cell>
        </row>
        <row r="39383">
          <cell r="D39383" t="str">
            <v>HCM-PX-2410-02738</v>
          </cell>
          <cell r="E39383" t="str">
            <v>CHI NHÁNH CÔNG TRÌNH VIETTEL NINH THUẬN - TỔNG CÔNG TY CỔ PHẦN CÔNG TRÌNH VIETTEL| VCC NINH THUẬN</v>
          </cell>
          <cell r="F39383" t="str">
            <v>Số 369 đường 21/8, Phường Phước Mỹ, Thành phố Phan Rang-Tháp Chàm, Tỉnh Ninh Thuận, Việt Nam</v>
          </cell>
          <cell r="G39383" t="str">
            <v/>
          </cell>
          <cell r="H39383" t="str">
            <v>Nguyễn Phú Quốc</v>
          </cell>
          <cell r="I39383">
            <v>0</v>
          </cell>
          <cell r="J39383">
            <v>0</v>
          </cell>
          <cell r="K39383">
            <v>0</v>
          </cell>
          <cell r="L39383">
            <v>0</v>
          </cell>
          <cell r="M39383">
            <v>0</v>
          </cell>
          <cell r="N39383" t="str">
            <v>0</v>
          </cell>
          <cell r="O39383">
            <v>0</v>
          </cell>
          <cell r="P39383" t="str">
            <v>Nguyễn Ngọc Anh Thư</v>
          </cell>
          <cell r="Q39383" t="str">
            <v>BH-03F Xuất Bảo Hành</v>
          </cell>
        </row>
        <row r="39384">
          <cell r="D39384" t="str">
            <v>HCM-PX-2410-02739</v>
          </cell>
          <cell r="E39384" t="str">
            <v>CƠ KHÍ CHẾ TẠO MÁY NAM VIỆT</v>
          </cell>
          <cell r="F39384" t="str">
            <v>Lê Trọng Tấn,, Phường Bình Hưng Hoà A, Quận Bình Tân, Thành phố Hồ Chí Minh, Việt Nam</v>
          </cell>
          <cell r="G39384" t="str">
            <v/>
          </cell>
          <cell r="H39384" t="str">
            <v>Lê Công Tuấn</v>
          </cell>
          <cell r="I39384">
            <v>0</v>
          </cell>
          <cell r="J39384">
            <v>0</v>
          </cell>
          <cell r="K39384">
            <v>0</v>
          </cell>
          <cell r="L39384">
            <v>0</v>
          </cell>
          <cell r="M39384">
            <v>3579000</v>
          </cell>
          <cell r="N39384" t="str">
            <v>0</v>
          </cell>
          <cell r="O39384">
            <v>3579000</v>
          </cell>
          <cell r="P39384" t="str">
            <v>Lê Thị Huyền Trang</v>
          </cell>
          <cell r="Q39384" t="str">
            <v>BH-03A Bán Hàng</v>
          </cell>
        </row>
        <row r="39385">
          <cell r="D39385" t="str">
            <v>HNI-PX-2410-00739</v>
          </cell>
          <cell r="E39385" t="str">
            <v>CÔNG TY CỔ PHẦN THÉP HÒA PHÁT DUNG QUẤT</v>
          </cell>
          <cell r="F39385" t="str">
            <v>Số 41 Nguyễn Du, Phường Nguyễn Du, Quận Hai Bà Trưng, Thành phố Hà Nội, Việt Nam</v>
          </cell>
          <cell r="G39385" t="str">
            <v/>
          </cell>
          <cell r="H39385" t="str">
            <v>Bùi Xuân Cảnh</v>
          </cell>
          <cell r="I39385">
            <v>0</v>
          </cell>
          <cell r="J39385">
            <v>0</v>
          </cell>
          <cell r="K39385">
            <v>0</v>
          </cell>
          <cell r="L39385">
            <v>0</v>
          </cell>
          <cell r="M39385">
            <v>30000000</v>
          </cell>
          <cell r="N39385" t="str">
            <v>0</v>
          </cell>
          <cell r="O39385">
            <v>33000000</v>
          </cell>
          <cell r="P39385" t="str">
            <v>Nguyễn Diệu Thùy</v>
          </cell>
          <cell r="Q39385" t="str">
            <v>BH-03A Bán Hàng</v>
          </cell>
        </row>
        <row r="39386">
          <cell r="D39386" t="str">
            <v>HNI-PX-2410-00740</v>
          </cell>
          <cell r="E39386" t="str">
            <v>CÔNG TY CỔ PHẦN THÉP HÒA PHÁT DUNG QUẤT</v>
          </cell>
          <cell r="F39386" t="str">
            <v>Số 41 Nguyễn Du, Phường Nguyễn Du, Quận Hai Bà Trưng, Thành phố Hà Nội, Việt Nam</v>
          </cell>
          <cell r="G39386" t="str">
            <v/>
          </cell>
          <cell r="H39386" t="str">
            <v>Bùi Xuân Cảnh</v>
          </cell>
          <cell r="I39386">
            <v>0</v>
          </cell>
          <cell r="J39386">
            <v>0</v>
          </cell>
          <cell r="K39386">
            <v>0</v>
          </cell>
          <cell r="L39386">
            <v>0</v>
          </cell>
          <cell r="M39386">
            <v>24550000</v>
          </cell>
          <cell r="N39386" t="str">
            <v>0</v>
          </cell>
          <cell r="O39386">
            <v>27005000</v>
          </cell>
          <cell r="P39386" t="str">
            <v>Nguyễn Diệu Thùy</v>
          </cell>
          <cell r="Q39386" t="str">
            <v>BH-03A Bán Hàng</v>
          </cell>
        </row>
        <row r="39387">
          <cell r="D39387" t="str">
            <v>HCM-PX-2410-02741</v>
          </cell>
          <cell r="E39387" t="str">
            <v>CÔNG TY TNHH TRIỆU HOÀNG PHÁT</v>
          </cell>
          <cell r="F39387" t="str">
            <v>105/37 Hoàng Hoa Thám, Phường 6, Quận Bình Thạnh, Thành phố Hồ Chí Minh, Việt Nam</v>
          </cell>
          <cell r="G39387" t="str">
            <v/>
          </cell>
          <cell r="H39387" t="str">
            <v>Trần Bảo Quốc</v>
          </cell>
          <cell r="I39387">
            <v>0</v>
          </cell>
          <cell r="J39387">
            <v>0</v>
          </cell>
          <cell r="K39387">
            <v>0</v>
          </cell>
          <cell r="L39387">
            <v>0</v>
          </cell>
          <cell r="M39387">
            <v>6834000</v>
          </cell>
          <cell r="N39387" t="str">
            <v>0</v>
          </cell>
          <cell r="O39387">
            <v>7517400</v>
          </cell>
          <cell r="P39387" t="str">
            <v>Lê Thị Huyền Trang</v>
          </cell>
          <cell r="Q39387" t="str">
            <v>BH-03A Bán Hàng</v>
          </cell>
        </row>
        <row r="39388">
          <cell r="D39388" t="str">
            <v>HCM-PX-2410-02742</v>
          </cell>
          <cell r="E39388" t="str">
            <v>CÔNG TY TNHH THƯƠNG MẠI DỊCH VỤ NGUYÊN ĐÔ LIFT</v>
          </cell>
          <cell r="F39388" t="str">
            <v>C3-4 khu lưu trú công nhân, 195/25 Quốc lộ 1, Phường Bình Chiểu, Quận Thủ Đức, Thành phố Hồ Chí Minh, Việt Nam</v>
          </cell>
          <cell r="G39388" t="str">
            <v/>
          </cell>
          <cell r="H39388" t="str">
            <v>Hồ Hoàng Anh</v>
          </cell>
          <cell r="I39388">
            <v>0</v>
          </cell>
          <cell r="J39388">
            <v>11000</v>
          </cell>
          <cell r="K39388">
            <v>0</v>
          </cell>
          <cell r="L39388">
            <v>0</v>
          </cell>
          <cell r="M39388">
            <v>3610000</v>
          </cell>
          <cell r="N39388" t="str">
            <v>0</v>
          </cell>
          <cell r="O39388">
            <v>3610000</v>
          </cell>
          <cell r="P39388" t="str">
            <v>Lê Thị Huyền Trang</v>
          </cell>
          <cell r="Q39388" t="str">
            <v>BH-03A Bán Hàng</v>
          </cell>
        </row>
        <row r="39389">
          <cell r="D39389" t="str">
            <v>HCM-PX-2410-02755</v>
          </cell>
          <cell r="E39389" t="str">
            <v>CÔNG TY TNHH THƯƠNG MẠI DỊCH VỤ NGUYÊN ĐÔ LIFT</v>
          </cell>
          <cell r="F39389" t="str">
            <v>C3-4 khu lưu trú công nhân, 195/25 Quốc lộ 1, Phường Bình Chiểu, Quận Thủ Đức, Thành phố Hồ Chí Minh, Việt Nam</v>
          </cell>
          <cell r="G39389" t="str">
            <v/>
          </cell>
          <cell r="H39389" t="str">
            <v>Hồ Hoàng Anh</v>
          </cell>
          <cell r="I39389">
            <v>0</v>
          </cell>
          <cell r="J39389">
            <v>94000</v>
          </cell>
          <cell r="K39389">
            <v>0</v>
          </cell>
          <cell r="L39389">
            <v>0</v>
          </cell>
          <cell r="M39389">
            <v>29310000</v>
          </cell>
          <cell r="N39389" t="str">
            <v>0</v>
          </cell>
          <cell r="O39389">
            <v>29310000</v>
          </cell>
          <cell r="P39389" t="str">
            <v>Lê Thị Huyền Trang</v>
          </cell>
          <cell r="Q39389" t="str">
            <v>BH-03A Bán Hàng</v>
          </cell>
        </row>
        <row r="39390">
          <cell r="D39390" t="str">
            <v>HCM-PX-2410-02764</v>
          </cell>
          <cell r="E39390" t="str">
            <v>CÔNG TY CƠ KHÍ CHẾ TẠO MÁY ĐẠI PHÁT</v>
          </cell>
          <cell r="F39390" t="str">
            <v>67/43/58 Nguyễn Thị Tú, KP3, P. Bình Hưng Hoà, Q. Bình Tân, HCM, Việt Nam</v>
          </cell>
          <cell r="G39390" t="str">
            <v/>
          </cell>
          <cell r="H39390" t="str">
            <v>Tô Thành Đạo</v>
          </cell>
          <cell r="I39390">
            <v>0</v>
          </cell>
          <cell r="J39390">
            <v>0</v>
          </cell>
          <cell r="K39390">
            <v>0</v>
          </cell>
          <cell r="L39390">
            <v>0</v>
          </cell>
          <cell r="M39390">
            <v>16820000</v>
          </cell>
          <cell r="N39390" t="str">
            <v>0</v>
          </cell>
          <cell r="O39390">
            <v>16820000</v>
          </cell>
          <cell r="P39390" t="str">
            <v>Nguyễn Ngọc Bảo Châu</v>
          </cell>
          <cell r="Q39390" t="str">
            <v>BH-03A Bán Hàng</v>
          </cell>
        </row>
        <row r="39391">
          <cell r="D39391" t="str">
            <v>HCM-PX-2410-02843</v>
          </cell>
          <cell r="E39391" t="str">
            <v>CÔNG TY TNHH THƯƠNG MẠI VÀ DỊCH VỤ CÔNG NGHỆ MỚI GP</v>
          </cell>
          <cell r="F39391" t="str">
            <v>390/9 đường HT13, Phường Hiệp Thành, Quận 12, Thành phố Hồ Chí Minh, Việt Nam</v>
          </cell>
          <cell r="G39391" t="str">
            <v/>
          </cell>
          <cell r="H39391" t="str">
            <v>Nguyễn Tấn Tài</v>
          </cell>
          <cell r="I39391">
            <v>0</v>
          </cell>
          <cell r="J39391">
            <v>0</v>
          </cell>
          <cell r="K39391">
            <v>0</v>
          </cell>
          <cell r="L39391">
            <v>0</v>
          </cell>
          <cell r="M39391">
            <v>4440000000</v>
          </cell>
          <cell r="N39391" t="str">
            <v>0</v>
          </cell>
          <cell r="O39391">
            <v>4884000000</v>
          </cell>
          <cell r="P39391" t="str">
            <v>Nguyễn Ngọc Bảo Châu</v>
          </cell>
          <cell r="Q39391" t="str">
            <v>BH-03A Bán Hàng</v>
          </cell>
        </row>
        <row r="39392">
          <cell r="D39392" t="str">
            <v>HCM-PX-2410-02861</v>
          </cell>
          <cell r="E39392" t="str">
            <v>CÔNG TY TNHH THƯƠNG MẠI VÀ DỊCH VỤ CÔNG NGHỆ MỚI GP</v>
          </cell>
          <cell r="F39392" t="str">
            <v>390/9 đường HT13, Phường Hiệp Thành, Quận 12, Thành phố Hồ Chí Minh, Việt Nam</v>
          </cell>
          <cell r="G39392" t="str">
            <v/>
          </cell>
          <cell r="H39392" t="str">
            <v>Nguyễn Tấn Tài</v>
          </cell>
          <cell r="I39392">
            <v>0</v>
          </cell>
          <cell r="J39392">
            <v>0</v>
          </cell>
          <cell r="K39392">
            <v>0</v>
          </cell>
          <cell r="L39392">
            <v>0</v>
          </cell>
          <cell r="M39392">
            <v>2797500000</v>
          </cell>
          <cell r="N39392" t="str">
            <v>0</v>
          </cell>
          <cell r="O39392">
            <v>3077250000</v>
          </cell>
          <cell r="P39392" t="str">
            <v>Nguyễn Ngọc Bảo Châu</v>
          </cell>
          <cell r="Q39392" t="str">
            <v>BH-03A Bán Hàng</v>
          </cell>
        </row>
        <row r="39393">
          <cell r="D39393" t="str">
            <v>HCM-PX-2410-02866</v>
          </cell>
          <cell r="E39393" t="str">
            <v>CÔNG TY TNHH THƯƠNG MẠI VÀ DỊCH VỤ CÔNG NGHỆ MỚI GP</v>
          </cell>
          <cell r="F39393" t="str">
            <v>390/9 đường HT13, Phường Hiệp Thành, Quận 12, Thành phố Hồ Chí Minh, Việt Nam</v>
          </cell>
          <cell r="G39393" t="str">
            <v/>
          </cell>
          <cell r="H39393" t="str">
            <v>Nguyễn Tấn Tài</v>
          </cell>
          <cell r="I39393">
            <v>0</v>
          </cell>
          <cell r="J39393">
            <v>0</v>
          </cell>
          <cell r="K39393">
            <v>0</v>
          </cell>
          <cell r="L39393">
            <v>0</v>
          </cell>
          <cell r="M39393">
            <v>2625000000</v>
          </cell>
          <cell r="N39393" t="str">
            <v>0</v>
          </cell>
          <cell r="O39393">
            <v>2887500000</v>
          </cell>
          <cell r="P39393" t="str">
            <v>Nguyễn Ngọc Bảo Châu</v>
          </cell>
          <cell r="Q39393" t="str">
            <v>BH-03A Bán Hàng</v>
          </cell>
        </row>
        <row r="39394">
          <cell r="D39394" t="str">
            <v>HCM-PX-2410-02391</v>
          </cell>
          <cell r="E39394" t="str">
            <v>CỬA HÀNG ĐIỆN CÔNG NGHIỆP TRƯỜNG</v>
          </cell>
          <cell r="F39394" t="str">
            <v>Số 156H/1, Khu phố 1A, Phường An Phú, Thành phố Thuận An, Tỉnh Bình Dương, Việt Nam</v>
          </cell>
          <cell r="G39394" t="str">
            <v/>
          </cell>
          <cell r="H39394" t="str">
            <v>Lai Hoàn Bảo</v>
          </cell>
          <cell r="I39394">
            <v>0</v>
          </cell>
          <cell r="J39394">
            <v>0</v>
          </cell>
          <cell r="K39394">
            <v>0</v>
          </cell>
          <cell r="L39394">
            <v>0</v>
          </cell>
          <cell r="M39394">
            <v>0</v>
          </cell>
          <cell r="N39394" t="str">
            <v>0</v>
          </cell>
          <cell r="O39394">
            <v>0</v>
          </cell>
          <cell r="P39394" t="str">
            <v>Mai Quỳnh Giao</v>
          </cell>
          <cell r="Q39394" t="str">
            <v>BH-03F Xuất Bảo Hành</v>
          </cell>
        </row>
        <row r="39395">
          <cell r="D39395" t="str">
            <v>HCM-PX-2410-02394</v>
          </cell>
          <cell r="E39395" t="str">
            <v>CÔNG TY TNHH THƯƠNG MẠI VÀ DỊCH VỤ CÔNG NGHỆ MỚI GP</v>
          </cell>
          <cell r="F39395" t="str">
            <v>390/9 đường HT13, Phường Hiệp Thành, Quận 12, Thành phố Hồ Chí Minh, Việt Nam</v>
          </cell>
          <cell r="G39395" t="str">
            <v/>
          </cell>
          <cell r="H39395" t="str">
            <v>Nguyễn Tấn Tài</v>
          </cell>
          <cell r="I39395">
            <v>0</v>
          </cell>
          <cell r="J39395">
            <v>0</v>
          </cell>
          <cell r="K39395">
            <v>0</v>
          </cell>
          <cell r="L39395">
            <v>0</v>
          </cell>
          <cell r="M39395">
            <v>62167300</v>
          </cell>
          <cell r="N39395" t="str">
            <v>0</v>
          </cell>
          <cell r="O39395">
            <v>68384030</v>
          </cell>
          <cell r="P39395" t="str">
            <v>Mai Quỳnh Giao</v>
          </cell>
          <cell r="Q39395" t="str">
            <v>BH-03A Bán Hàng</v>
          </cell>
        </row>
        <row r="39396">
          <cell r="D39396" t="str">
            <v>HCM-PX-2410-02395</v>
          </cell>
          <cell r="E39396" t="str">
            <v>CÔNG TY TNHH KỸ THUẬT VINH PHÁT</v>
          </cell>
          <cell r="F39396" t="str">
            <v>73A Hoàng Diệu 2, Phường Linh Trung, Thành phố Thủ Đức, Thành phố Hồ Chí Minh, Việt Nam</v>
          </cell>
          <cell r="G39396" t="str">
            <v/>
          </cell>
          <cell r="H39396" t="str">
            <v>Nguyễn Hoàng Quân</v>
          </cell>
          <cell r="I39396">
            <v>0</v>
          </cell>
          <cell r="J39396">
            <v>0</v>
          </cell>
          <cell r="K39396">
            <v>0</v>
          </cell>
          <cell r="L39396">
            <v>0</v>
          </cell>
          <cell r="M39396">
            <v>2755000</v>
          </cell>
          <cell r="N39396" t="str">
            <v>0</v>
          </cell>
          <cell r="O39396">
            <v>3030500</v>
          </cell>
          <cell r="P39396" t="str">
            <v>Mai Quỳnh Giao</v>
          </cell>
          <cell r="Q39396" t="str">
            <v>BH-03A Bán Hàng</v>
          </cell>
        </row>
        <row r="39397">
          <cell r="D39397" t="str">
            <v>HCM-PX-2410-02396</v>
          </cell>
          <cell r="E39397" t="str">
            <v>CÔNG TY TNHH SÁNG NHẤT</v>
          </cell>
          <cell r="F39397" t="str">
            <v>Lầu 2, C8, Hẻm 143, Đường Lê Duẩn, Khu Phước Hải, Thị trấn Long Thành, Huyện Long Thành, Tỉnh Đồng Nai, Việt Nam</v>
          </cell>
          <cell r="G39397" t="str">
            <v/>
          </cell>
          <cell r="H39397" t="str">
            <v>Lê Quốc Dũng</v>
          </cell>
          <cell r="I39397">
            <v>0</v>
          </cell>
          <cell r="J39397">
            <v>0</v>
          </cell>
          <cell r="K39397">
            <v>0</v>
          </cell>
          <cell r="L39397">
            <v>0</v>
          </cell>
          <cell r="M39397">
            <v>4400000</v>
          </cell>
          <cell r="N39397" t="str">
            <v>0</v>
          </cell>
          <cell r="O39397">
            <v>4840000</v>
          </cell>
          <cell r="P39397" t="str">
            <v>Lê Thị Huyền Trang</v>
          </cell>
          <cell r="Q39397" t="str">
            <v>BH-03A Bán Hàng</v>
          </cell>
        </row>
        <row r="39398">
          <cell r="D39398" t="str">
            <v>HCM-PX-2410-02399</v>
          </cell>
          <cell r="E39398" t="str">
            <v>CÔNG TY TNHH CƠ KHÍ TẤN PHÁT NEW</v>
          </cell>
          <cell r="F39398" t="str">
            <v>17 Bùi Tư Toàn, Phường  An Lạc, Quận Bình Tân, Thành phố Hồ Chí Minh, Việt Nam</v>
          </cell>
          <cell r="G39398" t="str">
            <v/>
          </cell>
          <cell r="H39398" t="str">
            <v>Tô Thành Đạo</v>
          </cell>
          <cell r="I39398">
            <v>0</v>
          </cell>
          <cell r="J39398">
            <v>0</v>
          </cell>
          <cell r="K39398">
            <v>0</v>
          </cell>
          <cell r="L39398">
            <v>0</v>
          </cell>
          <cell r="M39398">
            <v>57000000</v>
          </cell>
          <cell r="N39398" t="str">
            <v>0</v>
          </cell>
          <cell r="O39398">
            <v>62700000</v>
          </cell>
          <cell r="P39398" t="str">
            <v>Mai Quỳnh Giao</v>
          </cell>
          <cell r="Q39398" t="str">
            <v>BH-03A Bán Hàng</v>
          </cell>
        </row>
        <row r="39399">
          <cell r="D39399" t="str">
            <v>HCM-PX-2410-02401</v>
          </cell>
          <cell r="E39399" t="str">
            <v>CÔNG TY CỔ PHẦN THƯƠNG MẠI VÀ SẢN XUẤT BAO BÌ ÁNH SÁNG</v>
          </cell>
          <cell r="F39399" t="str">
            <v>31A Đường số 17, Khu phố 3, Phường Hiệp Bình Phước, Thành phố Thủ Đức, Thành phố Hồ Chí Minh, Việt Nam</v>
          </cell>
          <cell r="G39399" t="str">
            <v/>
          </cell>
          <cell r="H39399" t="str">
            <v>Lê Quốc Dũng</v>
          </cell>
          <cell r="I39399">
            <v>0</v>
          </cell>
          <cell r="J39399">
            <v>0</v>
          </cell>
          <cell r="K39399">
            <v>0</v>
          </cell>
          <cell r="L39399">
            <v>0</v>
          </cell>
          <cell r="M39399">
            <v>2944000</v>
          </cell>
          <cell r="N39399" t="str">
            <v>0</v>
          </cell>
          <cell r="O39399">
            <v>3238400</v>
          </cell>
          <cell r="P39399" t="str">
            <v>Lê Thị Huyền Trang</v>
          </cell>
          <cell r="Q39399" t="str">
            <v>BH-03A Bán Hàng</v>
          </cell>
        </row>
        <row r="39400">
          <cell r="D39400" t="str">
            <v>HCM-PX-2410-02404</v>
          </cell>
          <cell r="E39400" t="str">
            <v>CÔNG TY TNHH TMDV THANG MÁY ĐẠI THÀNH</v>
          </cell>
          <cell r="F39400" t="str">
            <v>Tổ 5, Khu Phố 3, Phường Tân Đồng, Thành phố Đồng Xoài, Tỉnh Bình Phước, Việt Nam</v>
          </cell>
          <cell r="G39400" t="str">
            <v/>
          </cell>
          <cell r="H39400" t="str">
            <v>Lê Quốc Dũng</v>
          </cell>
          <cell r="I39400">
            <v>0</v>
          </cell>
          <cell r="J39400">
            <v>0</v>
          </cell>
          <cell r="K39400">
            <v>0</v>
          </cell>
          <cell r="L39400">
            <v>0</v>
          </cell>
          <cell r="M39400">
            <v>1739000</v>
          </cell>
          <cell r="N39400" t="str">
            <v>0</v>
          </cell>
          <cell r="O39400">
            <v>1739000</v>
          </cell>
          <cell r="P39400" t="str">
            <v>Lê Thị Huyền Trang</v>
          </cell>
          <cell r="Q39400" t="str">
            <v>BH-03A Bán Hàng</v>
          </cell>
        </row>
        <row r="39401">
          <cell r="D39401" t="str">
            <v>HNI-PX-2410-00632</v>
          </cell>
          <cell r="E39401" t="str">
            <v>CÔNG TY CỔ PHẦN HAMICHI VIỆT NAM</v>
          </cell>
          <cell r="F39401" t="str">
            <v>Số 10C, Hẻm 9, Ngách 187 ngõ 179, đường Vĩnh Hưng, Phường Vĩnh Hưng, Quận Hoàng Mai, Thành phố Hà Nội, Việt Nam</v>
          </cell>
          <cell r="G39401" t="str">
            <v/>
          </cell>
          <cell r="H39401" t="str">
            <v>Nguyễn Hữu Phước</v>
          </cell>
          <cell r="I39401">
            <v>0</v>
          </cell>
          <cell r="J39401">
            <v>0</v>
          </cell>
          <cell r="K39401">
            <v>0</v>
          </cell>
          <cell r="L39401">
            <v>0</v>
          </cell>
          <cell r="M39401">
            <v>8813000</v>
          </cell>
          <cell r="N39401" t="str">
            <v>0</v>
          </cell>
          <cell r="O39401">
            <v>8813000</v>
          </cell>
          <cell r="P39401" t="str">
            <v>Bùi Thị Phương Anh</v>
          </cell>
          <cell r="Q39401" t="str">
            <v>BH-03A Bán Hàng</v>
          </cell>
        </row>
        <row r="39402">
          <cell r="D39402" t="str">
            <v>HCM-PX-2410-02405</v>
          </cell>
          <cell r="E39402" t="str">
            <v>CÔNG TY TNHH CƠ ĐIỆN HOÀNG BẢO</v>
          </cell>
          <cell r="F39402" t="str">
            <v>49/56/74 Trịnh Đình Trọng, Phường Phú Trung, Quận Tân Phú, Thành phố Hồ Chí Minh, Việt Nam</v>
          </cell>
          <cell r="G39402" t="str">
            <v/>
          </cell>
          <cell r="H39402" t="str">
            <v>Đoàn Trần Bửu Đăng</v>
          </cell>
          <cell r="I39402">
            <v>0</v>
          </cell>
          <cell r="J39402">
            <v>0</v>
          </cell>
          <cell r="K39402">
            <v>0</v>
          </cell>
          <cell r="L39402">
            <v>0</v>
          </cell>
          <cell r="M39402">
            <v>9948000</v>
          </cell>
          <cell r="N39402" t="str">
            <v>0</v>
          </cell>
          <cell r="O39402">
            <v>10942800</v>
          </cell>
          <cell r="P39402" t="str">
            <v>Lê Thị Huyền Trang</v>
          </cell>
          <cell r="Q39402" t="str">
            <v>BH-03A Bán Hàng</v>
          </cell>
        </row>
        <row r="39403">
          <cell r="D39403" t="str">
            <v>HCM-PX-2410-02409</v>
          </cell>
          <cell r="E39403" t="str">
            <v>CÔNG TY TNHH THƯƠNG MẠI DỊCH VỤ THIẾT BỊ ĐIỆN YẾN NGHĨA</v>
          </cell>
          <cell r="F39403" t="str">
            <v>Quốc lộ 22, Tổ 13, Khu phố An Bình, Phường An Tịnh, Thị xã Trảng Bàng, Tỉnh Tây Ninh, Việt Nam</v>
          </cell>
          <cell r="G39403" t="str">
            <v/>
          </cell>
          <cell r="H39403" t="str">
            <v>Nguyễn Vũ Đăng</v>
          </cell>
          <cell r="I39403">
            <v>0</v>
          </cell>
          <cell r="J39403">
            <v>0</v>
          </cell>
          <cell r="K39403">
            <v>0</v>
          </cell>
          <cell r="L39403">
            <v>0</v>
          </cell>
          <cell r="M39403">
            <v>2400000</v>
          </cell>
          <cell r="N39403" t="str">
            <v>0</v>
          </cell>
          <cell r="O39403">
            <v>2640000</v>
          </cell>
          <cell r="P39403" t="str">
            <v>Nguyễn Ngọc Bảo Châu</v>
          </cell>
          <cell r="Q39403" t="str">
            <v>BH-03A Bán Hàng</v>
          </cell>
        </row>
        <row r="39404">
          <cell r="D39404" t="str">
            <v>HCM-PX-2410-02410</v>
          </cell>
          <cell r="E39404" t="str">
            <v>CÔNG TY TNHH ĐIỆN CÔNG NGHIỆP PHÚC AN KHANG</v>
          </cell>
          <cell r="F39404" t="str">
            <v>25/3D, Khu phố 1, Phường Bửu Long, Thành phố Biên Hòa, Tỉnh Đồng Nai, Việt Nam</v>
          </cell>
          <cell r="G39404" t="str">
            <v/>
          </cell>
          <cell r="H39404" t="str">
            <v>Quách Gia Khang</v>
          </cell>
          <cell r="I39404">
            <v>0</v>
          </cell>
          <cell r="J39404">
            <v>0</v>
          </cell>
          <cell r="K39404">
            <v>0</v>
          </cell>
          <cell r="L39404">
            <v>0</v>
          </cell>
          <cell r="M39404">
            <v>26634000</v>
          </cell>
          <cell r="N39404" t="str">
            <v>0</v>
          </cell>
          <cell r="O39404">
            <v>29297400</v>
          </cell>
          <cell r="P39404" t="str">
            <v>Nguyễn Ngọc Anh Thư</v>
          </cell>
          <cell r="Q39404" t="str">
            <v>BH-03A Bán Hàng</v>
          </cell>
        </row>
        <row r="39405">
          <cell r="D39405" t="str">
            <v>HNI-PX-2410-00634</v>
          </cell>
          <cell r="E39405" t="str">
            <v>CÔNG TY CỔ PHẦN CÔNG NGHỆ VÀ THIẾT BỊ TỰ ĐỘNG DKN</v>
          </cell>
          <cell r="F39405" t="str">
            <v>Số 10 Ngách 88/1 Tổ Dân Phố Hòa Bình, Phường Dương Nội, Quận Hà Đông, Thành phố Hà Nội, Việt Nam</v>
          </cell>
          <cell r="G39405" t="str">
            <v/>
          </cell>
          <cell r="H39405" t="str">
            <v>Nguyễn Hữu Phước</v>
          </cell>
          <cell r="I39405">
            <v>0</v>
          </cell>
          <cell r="J39405">
            <v>0</v>
          </cell>
          <cell r="K39405">
            <v>0</v>
          </cell>
          <cell r="L39405">
            <v>0</v>
          </cell>
          <cell r="M39405">
            <v>1500000</v>
          </cell>
          <cell r="N39405" t="str">
            <v>0</v>
          </cell>
          <cell r="O39405">
            <v>1500000</v>
          </cell>
          <cell r="P39405" t="str">
            <v>Trần Thị Thanh Phương</v>
          </cell>
          <cell r="Q39405" t="str">
            <v>BH-03A Bán Hàng</v>
          </cell>
        </row>
        <row r="39406">
          <cell r="D39406" t="str">
            <v>HCM-PX-2410-02413</v>
          </cell>
          <cell r="E39406" t="str">
            <v>CÔNG TY TNHH ĐIỆN CÔNG NGHIỆP PHÚC AN KHANG</v>
          </cell>
          <cell r="F39406" t="str">
            <v>25/3D, Khu phố 1, Phường Bửu Long, Thành phố Biên Hòa, Tỉnh Đồng Nai, Việt Nam</v>
          </cell>
          <cell r="G39406" t="str">
            <v/>
          </cell>
          <cell r="H39406" t="str">
            <v>Quách Gia Khang</v>
          </cell>
          <cell r="I39406">
            <v>0</v>
          </cell>
          <cell r="J39406">
            <v>0</v>
          </cell>
          <cell r="K39406">
            <v>0</v>
          </cell>
          <cell r="L39406">
            <v>0</v>
          </cell>
          <cell r="M39406">
            <v>16170000</v>
          </cell>
          <cell r="N39406" t="str">
            <v>0</v>
          </cell>
          <cell r="O39406">
            <v>17463600</v>
          </cell>
          <cell r="P39406" t="str">
            <v>Nguyễn Ngọc Anh Thư</v>
          </cell>
          <cell r="Q39406" t="str">
            <v>BH-03A Bán Hàng</v>
          </cell>
        </row>
        <row r="39407">
          <cell r="D39407" t="str">
            <v>HNI-PX-2410-00636</v>
          </cell>
          <cell r="E39407" t="str">
            <v>CÔNG TY TNHH CÔNG NGHỆ KỸ THUẬT HB HÀ NỘI</v>
          </cell>
          <cell r="F39407" t="str">
            <v>Thôn 1, Xã Đông Mỹ, Huyện Thanh Trì, Thành phố Hà Nội, Việt Nam</v>
          </cell>
          <cell r="G39407" t="str">
            <v/>
          </cell>
          <cell r="H39407" t="str">
            <v>Bùi Xuân Cảnh</v>
          </cell>
          <cell r="I39407">
            <v>0</v>
          </cell>
          <cell r="J39407">
            <v>0</v>
          </cell>
          <cell r="K39407">
            <v>0</v>
          </cell>
          <cell r="L39407">
            <v>0</v>
          </cell>
          <cell r="M39407">
            <v>6351665</v>
          </cell>
          <cell r="N39407" t="str">
            <v>0</v>
          </cell>
          <cell r="O39407">
            <v>6986832</v>
          </cell>
          <cell r="P39407" t="str">
            <v>Nguyễn Diệu Thùy</v>
          </cell>
          <cell r="Q39407" t="str">
            <v>BH-03A Bán Hàng</v>
          </cell>
        </row>
        <row r="39408">
          <cell r="D39408" t="str">
            <v>HCM-PX-2410-02417</v>
          </cell>
          <cell r="E39408" t="str">
            <v>ANH NGUYỄN XUÂN THOẠI</v>
          </cell>
          <cell r="F39408" t="str">
            <v>380 Nguyễn Thị Tú, Bình Hưng Hòa B, Bình Tân, TP HCM, Việt Nam</v>
          </cell>
          <cell r="G39408" t="str">
            <v/>
          </cell>
          <cell r="H39408" t="str">
            <v>Nguyễn Vũ Đăng</v>
          </cell>
          <cell r="I39408">
            <v>0</v>
          </cell>
          <cell r="J39408">
            <v>0</v>
          </cell>
          <cell r="K39408">
            <v>0</v>
          </cell>
          <cell r="L39408">
            <v>0</v>
          </cell>
          <cell r="M39408">
            <v>2500000</v>
          </cell>
          <cell r="N39408" t="str">
            <v>0</v>
          </cell>
          <cell r="O39408">
            <v>2500000</v>
          </cell>
          <cell r="P39408" t="str">
            <v>Lê Thị Huyền Trang</v>
          </cell>
          <cell r="Q39408" t="str">
            <v>BH-03A Bán Hàng</v>
          </cell>
        </row>
        <row r="39409">
          <cell r="D39409" t="str">
            <v>HCM-PX-2410-02418</v>
          </cell>
          <cell r="E39409" t="str">
            <v>CỬA HÀNG HIỀN PHÁT</v>
          </cell>
          <cell r="F39409" t="str">
            <v>87 Nguyễn Thi, Phường 13, Quận 5, TP HCM, Việt Nam</v>
          </cell>
          <cell r="G39409" t="str">
            <v/>
          </cell>
          <cell r="H39409" t="str">
            <v>Nguyễn Hoàng Quân</v>
          </cell>
          <cell r="I39409">
            <v>0</v>
          </cell>
          <cell r="J39409">
            <v>0</v>
          </cell>
          <cell r="K39409">
            <v>0</v>
          </cell>
          <cell r="L39409">
            <v>0</v>
          </cell>
          <cell r="M39409">
            <v>8300000</v>
          </cell>
          <cell r="N39409" t="str">
            <v>0</v>
          </cell>
          <cell r="O39409">
            <v>8300000</v>
          </cell>
          <cell r="P39409" t="str">
            <v>Nguyễn Ngọc Bảo Châu</v>
          </cell>
          <cell r="Q39409" t="str">
            <v>BH-03A Bán Hàng</v>
          </cell>
        </row>
        <row r="39410">
          <cell r="D39410" t="str">
            <v>HCM-PX-2410-02419</v>
          </cell>
          <cell r="E39410" t="str">
            <v>CÔNG TY KỸ THUẬT TRƯỜNG THỊNH</v>
          </cell>
          <cell r="F39410" t="str">
            <v>Quốc lộ 22, Tân An Hội, Củ Chi, TP.HCM, Việt Nam</v>
          </cell>
          <cell r="G39410" t="str">
            <v/>
          </cell>
          <cell r="H39410" t="str">
            <v>Tô Thành Đạo</v>
          </cell>
          <cell r="I39410">
            <v>0</v>
          </cell>
          <cell r="J39410">
            <v>30000</v>
          </cell>
          <cell r="K39410">
            <v>0</v>
          </cell>
          <cell r="L39410">
            <v>0</v>
          </cell>
          <cell r="M39410">
            <v>3629000</v>
          </cell>
          <cell r="N39410" t="str">
            <v>0</v>
          </cell>
          <cell r="O39410">
            <v>3629000</v>
          </cell>
          <cell r="P39410" t="str">
            <v>Nguyễn Ngọc Bảo Châu</v>
          </cell>
          <cell r="Q39410" t="str">
            <v>BH-03A Bán Hàng</v>
          </cell>
        </row>
        <row r="39411">
          <cell r="D39411" t="str">
            <v>HNI-PX-2410-00639</v>
          </cell>
          <cell r="E39411" t="str">
            <v>ANH DƯƠNG MẠNH QUÝ MÁY GIẶT</v>
          </cell>
          <cell r="F39411" t="str">
            <v>Số 2 Ngõ 8 Phố Nam Dư, Tổ 3, Phường Lĩnh Nam, Quận Hoàng Mai, Thành phố Hà Nội, Việt Nam</v>
          </cell>
          <cell r="G39411" t="str">
            <v/>
          </cell>
          <cell r="H39411" t="str">
            <v>Nguyễn Văn Linh</v>
          </cell>
          <cell r="I39411">
            <v>0</v>
          </cell>
          <cell r="J39411">
            <v>0</v>
          </cell>
          <cell r="K39411">
            <v>0</v>
          </cell>
          <cell r="L39411">
            <v>0</v>
          </cell>
          <cell r="M39411">
            <v>4559000</v>
          </cell>
          <cell r="N39411" t="str">
            <v>0</v>
          </cell>
          <cell r="O39411">
            <v>5014900</v>
          </cell>
          <cell r="P39411" t="str">
            <v>Bùi Thị Phương Anh</v>
          </cell>
          <cell r="Q39411" t="str">
            <v>BH-03A Bán Hàng</v>
          </cell>
        </row>
        <row r="39412">
          <cell r="D39412" t="str">
            <v>HCM-PX-2410-02420</v>
          </cell>
          <cell r="E39412" t="str">
            <v>CÔNG TY TNHH SURIMI TECH LIMITED VIỆT NAM</v>
          </cell>
          <cell r="F39412" t="str">
            <v>Đường số 1, Khu công nghiệp Đông Xuyên, Phường Rạch Dừa, Thành phố Vũng Tàu, tỉnh Bà Rịa - Vũng Tàu, Việt Nam</v>
          </cell>
          <cell r="G39412" t="str">
            <v/>
          </cell>
          <cell r="H39412" t="str">
            <v>Lê Quốc Dũng</v>
          </cell>
          <cell r="I39412">
            <v>0</v>
          </cell>
          <cell r="J39412">
            <v>0</v>
          </cell>
          <cell r="K39412">
            <v>0</v>
          </cell>
          <cell r="L39412">
            <v>0</v>
          </cell>
          <cell r="M39412">
            <v>6950000</v>
          </cell>
          <cell r="N39412" t="str">
            <v>0</v>
          </cell>
          <cell r="O39412">
            <v>7645000</v>
          </cell>
          <cell r="P39412" t="str">
            <v>Lê Thị Huyền Trang</v>
          </cell>
          <cell r="Q39412" t="str">
            <v>BH-03A Bán Hàng</v>
          </cell>
        </row>
        <row r="39413">
          <cell r="D39413" t="str">
            <v>HNI-PX-2410-00641</v>
          </cell>
          <cell r="E39413" t="str">
            <v>HỆ THỐNG TÂN THÁI SƠN TOÀN QUỐC</v>
          </cell>
          <cell r="F39413" t="str">
            <v>Trường tiểu học Yên Xá, Tân Triều, Thanh Trì, Hà Nội, Việt Nam</v>
          </cell>
          <cell r="G39413" t="str">
            <v/>
          </cell>
          <cell r="H39413" t="str">
            <v>Nguyễn Văn Linh</v>
          </cell>
          <cell r="I39413">
            <v>0</v>
          </cell>
          <cell r="J39413">
            <v>0</v>
          </cell>
          <cell r="K39413">
            <v>0</v>
          </cell>
          <cell r="L39413">
            <v>0</v>
          </cell>
          <cell r="M39413">
            <v>28575000</v>
          </cell>
          <cell r="N39413" t="str">
            <v>0</v>
          </cell>
          <cell r="O39413">
            <v>28575000</v>
          </cell>
          <cell r="P39413" t="str">
            <v>Trần Thị Thanh Phương</v>
          </cell>
          <cell r="Q39413" t="str">
            <v>BH-03A Bán Hàng</v>
          </cell>
        </row>
        <row r="39414">
          <cell r="D39414" t="str">
            <v>HNI-PX-2410-00642</v>
          </cell>
          <cell r="E39414" t="str">
            <v>CÔNG TY CỔ PHẦN CÔNG NGHỆ PTECH VIỆT NAM</v>
          </cell>
          <cell r="F39414" t="str">
            <v>Thôn Thọ Am, Xã Liên Ninh, Huyện Thanh Trì, Thành phố Hà Nội, Việt Nam</v>
          </cell>
          <cell r="G39414" t="str">
            <v/>
          </cell>
          <cell r="H39414" t="str">
            <v>Nguyễn Văn Linh</v>
          </cell>
          <cell r="I39414">
            <v>0</v>
          </cell>
          <cell r="J39414">
            <v>0</v>
          </cell>
          <cell r="K39414">
            <v>0</v>
          </cell>
          <cell r="L39414">
            <v>0</v>
          </cell>
          <cell r="M39414">
            <v>27026000</v>
          </cell>
          <cell r="N39414" t="str">
            <v>0</v>
          </cell>
          <cell r="O39414">
            <v>29728600</v>
          </cell>
          <cell r="P39414" t="str">
            <v>Bùi Thị Phương Anh</v>
          </cell>
          <cell r="Q39414" t="str">
            <v>BH-03A Bán Hàng</v>
          </cell>
        </row>
        <row r="39415">
          <cell r="D39415" t="str">
            <v>HCM-PX-2410-02421</v>
          </cell>
          <cell r="E39415" t="str">
            <v>CÔNG TY TNHH DANASOLAR</v>
          </cell>
          <cell r="F39415" t="str">
            <v>88 Ngô Huy Diễn, Phường Hoà Xuân, Quận Cẩm Lệ, Thành phố Đà Nẵng, Việt Nam</v>
          </cell>
          <cell r="G39415" t="str">
            <v/>
          </cell>
          <cell r="H39415" t="str">
            <v>Bùi Liên Lực</v>
          </cell>
          <cell r="I39415">
            <v>0</v>
          </cell>
          <cell r="J39415">
            <v>0</v>
          </cell>
          <cell r="K39415">
            <v>0</v>
          </cell>
          <cell r="L39415">
            <v>0</v>
          </cell>
          <cell r="M39415">
            <v>122104000</v>
          </cell>
          <cell r="N39415" t="str">
            <v>0</v>
          </cell>
          <cell r="O39415">
            <v>131872320</v>
          </cell>
          <cell r="P39415" t="str">
            <v>Nguyễn Ngọc Anh Thư</v>
          </cell>
          <cell r="Q39415" t="str">
            <v>BH-03A Bán Hàng</v>
          </cell>
        </row>
        <row r="39416">
          <cell r="D39416" t="str">
            <v>HCM-PX-2410-02422</v>
          </cell>
          <cell r="E39416" t="str">
            <v>CÔNG TY TNHH DANASOLAR</v>
          </cell>
          <cell r="F39416" t="str">
            <v>88 Ngô Huy Diễn, Phường Hoà Xuân, Quận Cẩm Lệ, Thành phố Đà Nẵng, Việt Nam</v>
          </cell>
          <cell r="G39416" t="str">
            <v/>
          </cell>
          <cell r="H39416" t="str">
            <v>Bùi Liên Lực</v>
          </cell>
          <cell r="I39416">
            <v>0</v>
          </cell>
          <cell r="J39416">
            <v>0</v>
          </cell>
          <cell r="K39416">
            <v>0</v>
          </cell>
          <cell r="L39416">
            <v>0</v>
          </cell>
          <cell r="M39416">
            <v>72620000</v>
          </cell>
          <cell r="N39416" t="str">
            <v>0</v>
          </cell>
          <cell r="O39416">
            <v>79882000</v>
          </cell>
          <cell r="P39416" t="str">
            <v>Nguyễn Ngọc Anh Thư</v>
          </cell>
          <cell r="Q39416" t="str">
            <v>BH-03A Bán Hàng</v>
          </cell>
        </row>
        <row r="39417">
          <cell r="D39417" t="str">
            <v>HCM-PX-2410-02423</v>
          </cell>
          <cell r="E39417" t="str">
            <v>CÔNG TY TNHH TM DV KỸ THUẬT ĐIỆN THUẬN PHÁT</v>
          </cell>
          <cell r="F39417" t="str">
            <v>Số 40/4/2 Hồ Văn Long, Phường Bình Hưng Hòa B, Quận Bình Tân, Thành phố Hồ Chí Minh, Việt Nam</v>
          </cell>
          <cell r="G39417" t="str">
            <v/>
          </cell>
          <cell r="H39417" t="str">
            <v>Lai Hoàn Bảo</v>
          </cell>
          <cell r="I39417">
            <v>0</v>
          </cell>
          <cell r="J39417">
            <v>0</v>
          </cell>
          <cell r="K39417">
            <v>0</v>
          </cell>
          <cell r="L39417">
            <v>0</v>
          </cell>
          <cell r="M39417">
            <v>25900000</v>
          </cell>
          <cell r="N39417" t="str">
            <v>0</v>
          </cell>
          <cell r="O39417">
            <v>25900000</v>
          </cell>
          <cell r="P39417" t="str">
            <v>Mai Quỳnh Giao</v>
          </cell>
          <cell r="Q39417" t="str">
            <v>BH-03E Xuất Sửa Chữa</v>
          </cell>
        </row>
        <row r="39418">
          <cell r="D39418" t="str">
            <v>HCM-PX-2410-02425</v>
          </cell>
          <cell r="E39418" t="str">
            <v>CÔNG TY TNHH SẢN XUẤT THƯƠNG MẠI 3 MIỀN</v>
          </cell>
          <cell r="F39418" t="str">
            <v>60/30 Nguyễn Khuyến, Phường 12, Quận Bình Thạnh, TP HCM, Việt Nam</v>
          </cell>
          <cell r="G39418" t="str">
            <v/>
          </cell>
          <cell r="H39418" t="str">
            <v>Lê Công Tuấn</v>
          </cell>
          <cell r="I39418">
            <v>0</v>
          </cell>
          <cell r="J39418">
            <v>0</v>
          </cell>
          <cell r="K39418">
            <v>0</v>
          </cell>
          <cell r="L39418">
            <v>0</v>
          </cell>
          <cell r="M39418">
            <v>0</v>
          </cell>
          <cell r="N39418" t="str">
            <v>0</v>
          </cell>
          <cell r="O39418">
            <v>0</v>
          </cell>
          <cell r="P39418" t="str">
            <v>Mai Quỳnh Giao</v>
          </cell>
          <cell r="Q39418" t="str">
            <v>BH-03F Xuất Bảo Hành</v>
          </cell>
        </row>
        <row r="39419">
          <cell r="D39419" t="str">
            <v>HCM-PX-2410-02426</v>
          </cell>
          <cell r="E39419" t="str">
            <v>CÔNG TY TNHH KỸ THUẬT TỰ ĐỘNG CDA</v>
          </cell>
          <cell r="F39419" t="str">
            <v>12 Đường Tân Thới Nhất 20, Khu phố 3, Phường Tân Thới Nhất, Quận 12, Thành phố Hồ Chí Minh, Việt Nam</v>
          </cell>
          <cell r="G39419" t="str">
            <v/>
          </cell>
          <cell r="H39419" t="str">
            <v>Trần Bảo Quốc</v>
          </cell>
          <cell r="I39419">
            <v>0</v>
          </cell>
          <cell r="J39419">
            <v>0</v>
          </cell>
          <cell r="K39419">
            <v>0</v>
          </cell>
          <cell r="L39419">
            <v>0</v>
          </cell>
          <cell r="M39419">
            <v>0</v>
          </cell>
          <cell r="N39419" t="str">
            <v>0</v>
          </cell>
          <cell r="O39419">
            <v>0</v>
          </cell>
          <cell r="P39419" t="str">
            <v>Mai Quỳnh Giao</v>
          </cell>
          <cell r="Q39419" t="str">
            <v>BH-03F Xuất Bảo Hành</v>
          </cell>
        </row>
        <row r="39420">
          <cell r="D39420" t="str">
            <v>HCM-PX-2410-02427</v>
          </cell>
          <cell r="E39420" t="str">
            <v>THIẾT BỊ ĐIỆN CÔNG NGHIỆP CÔNG NĂNG</v>
          </cell>
          <cell r="F39420" t="str">
            <v>31/3A Bưu Điện Gia Kiệm, Thống Nhất, Đồng Nai, Việt Nam</v>
          </cell>
          <cell r="G39420" t="str">
            <v/>
          </cell>
          <cell r="H39420" t="str">
            <v>Nguyễn Quốc Duy</v>
          </cell>
          <cell r="I39420">
            <v>0</v>
          </cell>
          <cell r="J39420">
            <v>0</v>
          </cell>
          <cell r="K39420">
            <v>0</v>
          </cell>
          <cell r="L39420">
            <v>0</v>
          </cell>
          <cell r="M39420">
            <v>0</v>
          </cell>
          <cell r="N39420" t="str">
            <v>0</v>
          </cell>
          <cell r="O39420">
            <v>0</v>
          </cell>
          <cell r="P39420" t="str">
            <v>Mai Quỳnh Giao</v>
          </cell>
          <cell r="Q39420" t="str">
            <v>BH-03F Xuất Bảo Hành</v>
          </cell>
        </row>
        <row r="39421">
          <cell r="D39421" t="str">
            <v>HNI-PX-2410-00644</v>
          </cell>
          <cell r="E39421" t="str">
            <v>CÔNG TY CỔ PHẦN SẢN XUẤT &amp; DỊCH VỤ CƠ KHÍ AN PHÚC THỊNH</v>
          </cell>
          <cell r="F39421" t="str">
            <v>Thôn Sao, Sơn Xã Tiên Phương, Huyện Chương Mỹ, Thành phố Hà Nội, Việt Nam</v>
          </cell>
          <cell r="G39421" t="str">
            <v/>
          </cell>
          <cell r="H39421" t="str">
            <v>Phạm Duy Minh</v>
          </cell>
          <cell r="I39421">
            <v>0</v>
          </cell>
          <cell r="J39421">
            <v>0</v>
          </cell>
          <cell r="K39421">
            <v>0</v>
          </cell>
          <cell r="L39421">
            <v>0</v>
          </cell>
          <cell r="M39421">
            <v>2543000</v>
          </cell>
          <cell r="N39421" t="str">
            <v>0</v>
          </cell>
          <cell r="O39421">
            <v>2543000</v>
          </cell>
          <cell r="P39421" t="str">
            <v>Trần Thị Thanh Phương</v>
          </cell>
          <cell r="Q39421" t="str">
            <v>BH-03A Bán Hàng</v>
          </cell>
        </row>
        <row r="39422">
          <cell r="D39422" t="str">
            <v>HCM-PX-2410-02429</v>
          </cell>
          <cell r="E39422" t="str">
            <v>CÔNG TY TNHH KỸ THUẬT TỰ ĐỘNG A.S.C VIỆT NAM</v>
          </cell>
          <cell r="F39422" t="str">
            <v>237/65/41 Phạm Văn Chiêu, Phường 14, Quận Gò Vấp, Thành phố Hồ Chí Minh, Việt Nam</v>
          </cell>
          <cell r="G39422" t="str">
            <v/>
          </cell>
          <cell r="H39422" t="str">
            <v>Phạm Minh Tuấn</v>
          </cell>
          <cell r="I39422">
            <v>0</v>
          </cell>
          <cell r="J39422">
            <v>0</v>
          </cell>
          <cell r="K39422">
            <v>0</v>
          </cell>
          <cell r="L39422">
            <v>0</v>
          </cell>
          <cell r="M39422">
            <v>1334720</v>
          </cell>
          <cell r="N39422" t="str">
            <v>0</v>
          </cell>
          <cell r="O39422">
            <v>1468192</v>
          </cell>
          <cell r="P39422" t="str">
            <v>Nguyễn Ngọc Bảo Châu</v>
          </cell>
          <cell r="Q39422" t="str">
            <v>BH-03A Bán Hàng</v>
          </cell>
        </row>
        <row r="39423">
          <cell r="D39423" t="str">
            <v>HCM-PX-2410-02430</v>
          </cell>
          <cell r="E39423" t="str">
            <v>HCM bán cho CTH</v>
          </cell>
          <cell r="F39423" t="str">
            <v>45 - 47 Bùi Quang Trinh, Phường Phú Thứ, Quận Cái Răng, Thành phố Cần Thơ, Việt Nam</v>
          </cell>
          <cell r="G39423" t="str">
            <v/>
          </cell>
          <cell r="H39423" t="str">
            <v>Sale HCM Nội Bộ</v>
          </cell>
          <cell r="I39423">
            <v>0</v>
          </cell>
          <cell r="J39423">
            <v>0</v>
          </cell>
          <cell r="K39423">
            <v>0</v>
          </cell>
          <cell r="L39423">
            <v>0</v>
          </cell>
          <cell r="M39423">
            <v>0</v>
          </cell>
          <cell r="N39423" t="str">
            <v>0</v>
          </cell>
          <cell r="O39423">
            <v>0</v>
          </cell>
          <cell r="P39423" t="str">
            <v>Nguyễn Ngọc Bảo Châu</v>
          </cell>
          <cell r="Q39423" t="str">
            <v>BH-16C Xuất Bán Chi Nhánh (Không Sắp Xe)</v>
          </cell>
        </row>
        <row r="39424">
          <cell r="D39424" t="str">
            <v>HNI-PX-2410-00647</v>
          </cell>
          <cell r="E39424" t="str">
            <v>CÔNG TY TNHH CƠ KHÍ CHẾ TẠO MINH TIẾN</v>
          </cell>
          <cell r="F39424" t="str">
            <v>Số 156 Yên Phúc, Phường Biên Giang, Quận Hà Đông, Thành phố Hà Nội, Việt Nam</v>
          </cell>
          <cell r="G39424" t="str">
            <v/>
          </cell>
          <cell r="H39424" t="str">
            <v>Nguyễn Hữu Phước</v>
          </cell>
          <cell r="I39424">
            <v>0</v>
          </cell>
          <cell r="J39424">
            <v>0</v>
          </cell>
          <cell r="K39424">
            <v>0</v>
          </cell>
          <cell r="L39424">
            <v>0</v>
          </cell>
          <cell r="M39424">
            <v>19967100</v>
          </cell>
          <cell r="N39424" t="str">
            <v>0</v>
          </cell>
          <cell r="O39424">
            <v>19967100</v>
          </cell>
          <cell r="P39424" t="str">
            <v>Bùi Thị Phương Anh</v>
          </cell>
          <cell r="Q39424" t="str">
            <v>BH-03A Bán Hàng</v>
          </cell>
        </row>
        <row r="39425">
          <cell r="D39425" t="str">
            <v>CTH-PX-2410-00297</v>
          </cell>
          <cell r="E39425" t="str">
            <v>CÔNG TY CP THƯƠNG MẠI KỸ THUẬT PHÚC AN</v>
          </cell>
          <cell r="F39425" t="str">
            <v>Tổ 8, Ấp Hòa Long 3, Thị Trấn An Châu, Huyện Châu Thành, Tỉnh An Giang, Việt Nam</v>
          </cell>
          <cell r="G39425" t="str">
            <v/>
          </cell>
          <cell r="H39425" t="str">
            <v>Phạm Ngọc Anh Giang</v>
          </cell>
          <cell r="I39425">
            <v>0</v>
          </cell>
          <cell r="J39425">
            <v>260000</v>
          </cell>
          <cell r="K39425">
            <v>0</v>
          </cell>
          <cell r="L39425">
            <v>0</v>
          </cell>
          <cell r="M39425">
            <v>119617350</v>
          </cell>
          <cell r="N39425" t="str">
            <v>0</v>
          </cell>
          <cell r="O39425">
            <v>131579085</v>
          </cell>
          <cell r="P39425" t="str">
            <v>Lâm Tuyết Trinh</v>
          </cell>
          <cell r="Q39425" t="str">
            <v>BH-03A Bán Hàng</v>
          </cell>
        </row>
        <row r="39426">
          <cell r="D39426" t="str">
            <v>CTH-PX-2410-00299</v>
          </cell>
          <cell r="E39426" t="str">
            <v>CƠ KHÍ PHÚ AN</v>
          </cell>
          <cell r="F39426" t="str">
            <v>QL1A - Cầu Phú An - Song Phú - Tam Bình - Vĩnh Long, Tỉnh Vĩnh Long, Việt Nam</v>
          </cell>
          <cell r="G39426" t="str">
            <v/>
          </cell>
          <cell r="H39426" t="str">
            <v>Đoàn Thanh Liêm</v>
          </cell>
          <cell r="I39426">
            <v>0</v>
          </cell>
          <cell r="J39426">
            <v>0</v>
          </cell>
          <cell r="K39426">
            <v>0</v>
          </cell>
          <cell r="L39426">
            <v>0</v>
          </cell>
          <cell r="M39426">
            <v>16444400</v>
          </cell>
          <cell r="N39426" t="str">
            <v>0</v>
          </cell>
          <cell r="O39426">
            <v>16444400</v>
          </cell>
          <cell r="P39426" t="str">
            <v>Lâm Tuyết Trinh</v>
          </cell>
          <cell r="Q39426" t="str">
            <v>BH-03A Bán Hàng</v>
          </cell>
        </row>
        <row r="39427">
          <cell r="D39427" t="str">
            <v>HNI-PX-2410-00649</v>
          </cell>
          <cell r="E39427" t="str">
            <v>CÔNG TY CỔ PHẦN MHLAND</v>
          </cell>
          <cell r="F39427" t="str">
            <v>Anh 0398678597, Bắc Giang, Phường Thọ Xương, Thành phố Bắc Giang, Tỉnh Bắc Giang, Việt Nam</v>
          </cell>
          <cell r="G39427" t="str">
            <v/>
          </cell>
          <cell r="H39427" t="str">
            <v>Phạm Văn Trường</v>
          </cell>
          <cell r="I39427">
            <v>0</v>
          </cell>
          <cell r="J39427">
            <v>0</v>
          </cell>
          <cell r="K39427">
            <v>0</v>
          </cell>
          <cell r="L39427">
            <v>0</v>
          </cell>
          <cell r="M39427">
            <v>2060000</v>
          </cell>
          <cell r="N39427" t="str">
            <v>0</v>
          </cell>
          <cell r="O39427">
            <v>2224800</v>
          </cell>
          <cell r="P39427" t="str">
            <v>Nguyễn Diệu Thùy</v>
          </cell>
          <cell r="Q39427" t="str">
            <v>BH-03A Bán Hàng</v>
          </cell>
        </row>
        <row r="39428">
          <cell r="D39428" t="str">
            <v>HNI-PX-2410-00650</v>
          </cell>
          <cell r="E39428" t="str">
            <v>CÔNG TY CỔ PHẦN MHLAND</v>
          </cell>
          <cell r="F39428" t="str">
            <v>Anh 0398678597, Bắc Giang, Phường Thọ Xương, Thành phố Bắc Giang, Tỉnh Bắc Giang, Việt Nam</v>
          </cell>
          <cell r="G39428" t="str">
            <v/>
          </cell>
          <cell r="H39428" t="str">
            <v>Phạm Văn Trường</v>
          </cell>
          <cell r="I39428">
            <v>0</v>
          </cell>
          <cell r="J39428">
            <v>0</v>
          </cell>
          <cell r="K39428">
            <v>0</v>
          </cell>
          <cell r="L39428">
            <v>0</v>
          </cell>
          <cell r="M39428">
            <v>11600000</v>
          </cell>
          <cell r="N39428" t="str">
            <v>0</v>
          </cell>
          <cell r="O39428">
            <v>12760000</v>
          </cell>
          <cell r="P39428" t="str">
            <v>Nguyễn Diệu Thùy</v>
          </cell>
          <cell r="Q39428" t="str">
            <v>BH-03A Bán Hàng</v>
          </cell>
        </row>
        <row r="39429">
          <cell r="D39429" t="str">
            <v>HCM-PX-2410-02438</v>
          </cell>
          <cell r="E39429" t="str">
            <v>CÔNG TY TNHH KHÁNH LINH PHƯƠNG</v>
          </cell>
          <cell r="F39429" t="str">
            <v>D2/15 Ấp 4, Đường Kinh Trung Ương ,, Xã Vĩnh Lộc A, Huyện Bình Chánh, Thành phố Hồ Chí Minh, Việt Nam</v>
          </cell>
          <cell r="G39429" t="str">
            <v/>
          </cell>
          <cell r="H39429" t="str">
            <v>Nguyễn Hoàng Quân</v>
          </cell>
          <cell r="I39429">
            <v>0</v>
          </cell>
          <cell r="J39429">
            <v>80000</v>
          </cell>
          <cell r="K39429">
            <v>0</v>
          </cell>
          <cell r="L39429">
            <v>0</v>
          </cell>
          <cell r="M39429">
            <v>7755000</v>
          </cell>
          <cell r="N39429" t="str">
            <v>0</v>
          </cell>
          <cell r="O39429">
            <v>8530500</v>
          </cell>
          <cell r="P39429" t="str">
            <v>Nguyễn Ngọc Bảo Châu</v>
          </cell>
          <cell r="Q39429" t="str">
            <v>BH-03A Bán Hàng</v>
          </cell>
        </row>
        <row r="39430">
          <cell r="D39430" t="str">
            <v>HNI-PX-2410-00652</v>
          </cell>
          <cell r="E39430" t="str">
            <v>CÔNG TY CỔ PHẦN THƯƠNG MẠI THIẾT BỊ VẬT TƯ THÀNH AN</v>
          </cell>
          <cell r="F39430" t="str">
            <v>Ngõ 16, Tổ 02, Đường Trưng Trắc, Phường Trưng Trắc, Thị xã Phúc Yên, Tỉnh Vĩnh Phúc, Việt Nam</v>
          </cell>
          <cell r="G39430" t="str">
            <v/>
          </cell>
          <cell r="H39430" t="str">
            <v>Lê Văn Chương</v>
          </cell>
          <cell r="I39430">
            <v>0</v>
          </cell>
          <cell r="J39430">
            <v>0</v>
          </cell>
          <cell r="K39430">
            <v>0</v>
          </cell>
          <cell r="L39430">
            <v>0</v>
          </cell>
          <cell r="M39430">
            <v>20243310</v>
          </cell>
          <cell r="N39430" t="str">
            <v>0</v>
          </cell>
          <cell r="O39430">
            <v>22267641</v>
          </cell>
          <cell r="P39430" t="str">
            <v>Trần Thị Thanh Phương</v>
          </cell>
          <cell r="Q39430" t="str">
            <v>BH-03A Bán Hàng</v>
          </cell>
        </row>
        <row r="39431">
          <cell r="D39431" t="str">
            <v>CTH-PX-2410-00301</v>
          </cell>
          <cell r="E39431" t="str">
            <v>ANH NHỊN CÀ MAU (CTY TNHH DV -TM SX THÁI KHANG)</v>
          </cell>
          <cell r="F39431" t="str">
            <v>125/20BLý Thường Kiệt, P.6- TP. Cà Mau, Việt Nam</v>
          </cell>
          <cell r="G39431" t="str">
            <v/>
          </cell>
          <cell r="H39431" t="str">
            <v>Tạ Thanh Tuấn</v>
          </cell>
          <cell r="I39431">
            <v>0</v>
          </cell>
          <cell r="J39431">
            <v>0</v>
          </cell>
          <cell r="K39431">
            <v>0</v>
          </cell>
          <cell r="L39431">
            <v>0</v>
          </cell>
          <cell r="M39431">
            <v>0</v>
          </cell>
          <cell r="N39431" t="str">
            <v>0</v>
          </cell>
          <cell r="O39431">
            <v>0</v>
          </cell>
          <cell r="P39431" t="str">
            <v>Lâm Tuyết Trinh</v>
          </cell>
          <cell r="Q39431" t="str">
            <v>BH-03F Xuất Bảo Hành</v>
          </cell>
        </row>
        <row r="39432">
          <cell r="D39432" t="str">
            <v>HCM-PX-2410-02441</v>
          </cell>
          <cell r="E39432" t="str">
            <v>DƯƠNG VĂN VŨ LÊ MINH XUÂN</v>
          </cell>
          <cell r="F39432" t="str">
            <v>C1/25 Ấp 3, đường Lê Đình Chi, xã Lê Minh Xuân, huyện Bình Chánh, TP HCM, Việt Nam</v>
          </cell>
          <cell r="G39432" t="str">
            <v/>
          </cell>
          <cell r="H39432" t="str">
            <v>Tô Thành Đạo</v>
          </cell>
          <cell r="I39432">
            <v>0</v>
          </cell>
          <cell r="J39432">
            <v>0</v>
          </cell>
          <cell r="K39432">
            <v>0</v>
          </cell>
          <cell r="L39432">
            <v>0</v>
          </cell>
          <cell r="M39432">
            <v>0</v>
          </cell>
          <cell r="N39432" t="str">
            <v>0</v>
          </cell>
          <cell r="O39432">
            <v>0</v>
          </cell>
          <cell r="P39432" t="str">
            <v>Mai Quỳnh Giao</v>
          </cell>
          <cell r="Q39432" t="str">
            <v>BH-03F Xuất Bảo Hành</v>
          </cell>
        </row>
        <row r="39433">
          <cell r="D39433" t="str">
            <v>HNI-PX-2410-00654</v>
          </cell>
          <cell r="E39433" t="str">
            <v>HNI bán cho HCM</v>
          </cell>
          <cell r="F39433" t="str">
            <v>B163, Khu phố 3, Nguyễn Văn Quá, P.Đông Hưng Thuận, Q.12, TP.HCM, Việt Nam</v>
          </cell>
          <cell r="G39433" t="str">
            <v/>
          </cell>
          <cell r="H39433" t="str">
            <v>Sale Hà Nội nội bộ</v>
          </cell>
          <cell r="I39433">
            <v>0</v>
          </cell>
          <cell r="J39433">
            <v>0</v>
          </cell>
          <cell r="K39433">
            <v>0</v>
          </cell>
          <cell r="L39433">
            <v>0</v>
          </cell>
          <cell r="M39433">
            <v>0</v>
          </cell>
          <cell r="N39433" t="str">
            <v>0</v>
          </cell>
          <cell r="O39433">
            <v>0</v>
          </cell>
          <cell r="P39433" t="str">
            <v>Trần Thị Thanh Phương</v>
          </cell>
          <cell r="Q39433" t="str">
            <v>BH-16A Xuất Bán Chi Nhánh</v>
          </cell>
        </row>
        <row r="39434">
          <cell r="D39434" t="str">
            <v>HCM-PX-2410-02442</v>
          </cell>
          <cell r="E39434" t="str">
            <v>HCM bán cho CTH</v>
          </cell>
          <cell r="F39434" t="str">
            <v>45 - 47 Bùi Quang Trinh, Phường Phú Thứ, Quận Cái Răng, Thành phố Cần Thơ, Việt Nam</v>
          </cell>
          <cell r="G39434" t="str">
            <v/>
          </cell>
          <cell r="H39434" t="str">
            <v>Sale HCM Nội Bộ</v>
          </cell>
          <cell r="I39434">
            <v>0</v>
          </cell>
          <cell r="J39434">
            <v>0</v>
          </cell>
          <cell r="K39434">
            <v>0</v>
          </cell>
          <cell r="L39434">
            <v>0</v>
          </cell>
          <cell r="M39434">
            <v>0</v>
          </cell>
          <cell r="N39434" t="str">
            <v>0</v>
          </cell>
          <cell r="O39434">
            <v>0</v>
          </cell>
          <cell r="P39434" t="str">
            <v>Nguyễn Ngọc Bảo Châu</v>
          </cell>
          <cell r="Q39434" t="str">
            <v>BH-16C Xuất Bán Chi Nhánh (Không Sắp Xe)</v>
          </cell>
        </row>
        <row r="39435">
          <cell r="D39435" t="str">
            <v>CTH-PX-2410-00303</v>
          </cell>
          <cell r="E39435" t="str">
            <v>CƠ KHÍ PHÚ AN</v>
          </cell>
          <cell r="F39435" t="str">
            <v>QL1A - Cầu Phú An - Song Phú - Tam Bình - Vĩnh Long, Tỉnh Vĩnh Long, Việt Nam</v>
          </cell>
          <cell r="G39435" t="str">
            <v/>
          </cell>
          <cell r="H39435" t="str">
            <v>Đoàn Thanh Liêm</v>
          </cell>
          <cell r="I39435">
            <v>0</v>
          </cell>
          <cell r="J39435">
            <v>0</v>
          </cell>
          <cell r="K39435">
            <v>0</v>
          </cell>
          <cell r="L39435">
            <v>0</v>
          </cell>
          <cell r="M39435">
            <v>13541640</v>
          </cell>
          <cell r="N39435" t="str">
            <v>0</v>
          </cell>
          <cell r="O39435">
            <v>13541640</v>
          </cell>
          <cell r="P39435" t="str">
            <v>Lâm Tuyết Trinh</v>
          </cell>
          <cell r="Q39435" t="str">
            <v>BH-03A Bán Hàng</v>
          </cell>
        </row>
        <row r="39436">
          <cell r="D39436" t="str">
            <v>HCM-PX-2410-02445</v>
          </cell>
          <cell r="E39436" t="str">
            <v>CÔNG TY TRÁCH NHIỆM HỮU HẠN CHẾ TẠO THIẾT BỊ CÔNG NGHIỆP TTQ</v>
          </cell>
          <cell r="F39436" t="str">
            <v>125C Đường 14, Khu phố Bến Cát, Phường Phước Bình, Thành phố Thủ Đức, Thành phố Hồ Chí Minh, Việt Nam</v>
          </cell>
          <cell r="G39436" t="str">
            <v/>
          </cell>
          <cell r="H39436" t="str">
            <v>Phạm Minh Tuấn</v>
          </cell>
          <cell r="I39436">
            <v>0</v>
          </cell>
          <cell r="J39436">
            <v>0</v>
          </cell>
          <cell r="K39436">
            <v>0</v>
          </cell>
          <cell r="L39436">
            <v>0</v>
          </cell>
          <cell r="M39436">
            <v>70000</v>
          </cell>
          <cell r="N39436" t="str">
            <v>0</v>
          </cell>
          <cell r="O39436">
            <v>77000</v>
          </cell>
          <cell r="P39436" t="str">
            <v>Mai Quỳnh Giao</v>
          </cell>
          <cell r="Q39436" t="str">
            <v>BH-03E Xuất Sửa Chữa</v>
          </cell>
        </row>
        <row r="39437">
          <cell r="D39437" t="str">
            <v>HNI-PX-2410-00656</v>
          </cell>
          <cell r="E39437" t="str">
            <v>CÔNG TY CỔ PHẦN CÔNG NGHỆ VÀ THƯƠNG MẠI T2A</v>
          </cell>
          <cell r="F39437" t="str">
            <v>Số 296 đường Hoàng Mai, tổ 42, Phường Hoàng Văn Thụ, Quận Hoàng Mai, Thành phố Hà Nội, Việt Nam</v>
          </cell>
          <cell r="G39437" t="str">
            <v/>
          </cell>
          <cell r="H39437" t="str">
            <v>Nguyễn Văn Linh</v>
          </cell>
          <cell r="I39437">
            <v>0</v>
          </cell>
          <cell r="J39437">
            <v>0</v>
          </cell>
          <cell r="K39437">
            <v>0</v>
          </cell>
          <cell r="L39437">
            <v>0</v>
          </cell>
          <cell r="M39437">
            <v>0</v>
          </cell>
          <cell r="N39437" t="str">
            <v>0</v>
          </cell>
          <cell r="O39437">
            <v>0</v>
          </cell>
          <cell r="P39437" t="str">
            <v>Trần Thị Thanh Phương</v>
          </cell>
          <cell r="Q39437" t="str">
            <v>BH-03F Xuất Bảo Hành</v>
          </cell>
        </row>
        <row r="39438">
          <cell r="D39438" t="str">
            <v>HCM-PX-2410-02446</v>
          </cell>
          <cell r="E39438" t="str">
            <v>CÔNG TY TRÁCH NHIỆM HỮU HẠN CHẾ TẠO THIẾT BỊ CÔNG NGHIỆP TTQ</v>
          </cell>
          <cell r="F39438" t="str">
            <v>125C Đường 14, Khu phố Bến Cát, Phường Phước Bình, Thành phố Thủ Đức, Thành phố Hồ Chí Minh, Việt Nam</v>
          </cell>
          <cell r="G39438" t="str">
            <v/>
          </cell>
          <cell r="H39438" t="str">
            <v>Phạm Minh Tuấn</v>
          </cell>
          <cell r="I39438">
            <v>0</v>
          </cell>
          <cell r="J39438">
            <v>0</v>
          </cell>
          <cell r="K39438">
            <v>0</v>
          </cell>
          <cell r="L39438">
            <v>0</v>
          </cell>
          <cell r="M39438">
            <v>1200000</v>
          </cell>
          <cell r="N39438" t="str">
            <v>0</v>
          </cell>
          <cell r="O39438">
            <v>1296000</v>
          </cell>
          <cell r="P39438" t="str">
            <v>Mai Quỳnh Giao</v>
          </cell>
          <cell r="Q39438" t="str">
            <v>BH-03E Xuất Sửa Chữa</v>
          </cell>
        </row>
        <row r="39439">
          <cell r="D39439" t="str">
            <v>HCM-PX-2410-02447</v>
          </cell>
          <cell r="E39439" t="str">
            <v>CÔNG TY TNHH KỸ THUẬT BUG</v>
          </cell>
          <cell r="F39439" t="str">
            <v>28/36/4 Lương Thế Vinh , Phường Tân Thới Hoà, Quận Tân Phú, Thành phố Hồ Chí Minh, Việt Nam</v>
          </cell>
          <cell r="G39439" t="str">
            <v/>
          </cell>
          <cell r="H39439" t="str">
            <v>Nguyễn Hoàng Quân</v>
          </cell>
          <cell r="I39439">
            <v>0</v>
          </cell>
          <cell r="J39439">
            <v>0</v>
          </cell>
          <cell r="K39439">
            <v>0</v>
          </cell>
          <cell r="L39439">
            <v>0</v>
          </cell>
          <cell r="M39439">
            <v>28880600</v>
          </cell>
          <cell r="N39439" t="str">
            <v>0</v>
          </cell>
          <cell r="O39439">
            <v>31768660</v>
          </cell>
          <cell r="P39439" t="str">
            <v>Mai Quỳnh Giao</v>
          </cell>
          <cell r="Q39439" t="str">
            <v>BH-03A Bán Hàng</v>
          </cell>
        </row>
        <row r="39440">
          <cell r="D39440" t="str">
            <v>HNI-PX-2410-00659</v>
          </cell>
          <cell r="E39440" t="str">
            <v>ANH THƯƠNG BẢO TRÌ PHÚ XUYÊN</v>
          </cell>
          <cell r="F39440" t="str">
            <v>Phố Nguộn, H. Phú Xuyên, TP. Hà Nội, Việt Nam</v>
          </cell>
          <cell r="G39440" t="str">
            <v/>
          </cell>
          <cell r="H39440" t="str">
            <v>Nguyễn Văn Linh</v>
          </cell>
          <cell r="I39440">
            <v>0</v>
          </cell>
          <cell r="J39440">
            <v>0</v>
          </cell>
          <cell r="K39440">
            <v>0</v>
          </cell>
          <cell r="L39440">
            <v>0</v>
          </cell>
          <cell r="M39440">
            <v>0</v>
          </cell>
          <cell r="N39440" t="str">
            <v>0</v>
          </cell>
          <cell r="O39440">
            <v>0</v>
          </cell>
          <cell r="P39440" t="str">
            <v>Trần Thị Thanh Phương</v>
          </cell>
          <cell r="Q39440" t="str">
            <v>BH-03E Xuất Sửa Chữa</v>
          </cell>
        </row>
        <row r="39441">
          <cell r="D39441" t="str">
            <v>HCM-PX-2410-02448</v>
          </cell>
          <cell r="E39441" t="str">
            <v>CÔNG TY TNHH KỸ THUẬT BUG</v>
          </cell>
          <cell r="F39441" t="str">
            <v>28/36/4 Lương Thế Vinh , Phường Tân Thới Hoà, Quận Tân Phú, Thành phố Hồ Chí Minh, Việt Nam</v>
          </cell>
          <cell r="G39441" t="str">
            <v/>
          </cell>
          <cell r="H39441" t="str">
            <v>Nguyễn Hoàng Quân</v>
          </cell>
          <cell r="I39441">
            <v>0</v>
          </cell>
          <cell r="J39441">
            <v>0</v>
          </cell>
          <cell r="K39441">
            <v>0</v>
          </cell>
          <cell r="L39441">
            <v>0</v>
          </cell>
          <cell r="M39441">
            <v>4192100</v>
          </cell>
          <cell r="N39441" t="str">
            <v>0</v>
          </cell>
          <cell r="O39441">
            <v>4611310</v>
          </cell>
          <cell r="P39441" t="str">
            <v>Mai Quỳnh Giao</v>
          </cell>
          <cell r="Q39441" t="str">
            <v>BH-03A Bán Hàng</v>
          </cell>
        </row>
        <row r="39442">
          <cell r="D39442" t="str">
            <v>CTH-PX-2410-00305</v>
          </cell>
          <cell r="E39442" t="str">
            <v>CÔNG TY TNHH KỸ THUẬT SÔNG TIỀN</v>
          </cell>
          <cell r="F39442" t="str">
            <v>72 Trần Văn Sắc, KDC Diệu Hiền, Phường Phú Thứ, Quận Cái Răng, Thành phố Cần Thơ, Việt Nam</v>
          </cell>
          <cell r="G39442" t="str">
            <v/>
          </cell>
          <cell r="H39442" t="str">
            <v>Sale Cần Thơ AT</v>
          </cell>
          <cell r="I39442">
            <v>0</v>
          </cell>
          <cell r="J39442">
            <v>0</v>
          </cell>
          <cell r="K39442">
            <v>0</v>
          </cell>
          <cell r="L39442">
            <v>0</v>
          </cell>
          <cell r="M39442">
            <v>636000</v>
          </cell>
          <cell r="N39442" t="str">
            <v>0</v>
          </cell>
          <cell r="O39442">
            <v>699600</v>
          </cell>
          <cell r="P39442" t="str">
            <v>Lâm Tuyết Trinh</v>
          </cell>
          <cell r="Q39442" t="str">
            <v>BH-03A Bán Hàng</v>
          </cell>
        </row>
        <row r="39443">
          <cell r="D39443" t="str">
            <v>HCM-PX-2410-02449</v>
          </cell>
          <cell r="E39443" t="str">
            <v>CÔNG TY TNHH TM &amp; SX BAO BÌ MINH TƯỜNG</v>
          </cell>
          <cell r="F39443" t="str">
            <v>Lô K3, Đường N2 &amp; D3, KCN Nam Tân Uyên, Phường Khánh Bình, Thị Xã Tân Uyên, Tỉnh Bình Dương, Việt Nam</v>
          </cell>
          <cell r="G39443" t="str">
            <v/>
          </cell>
          <cell r="H39443" t="str">
            <v>Lai Hoàn Bảo</v>
          </cell>
          <cell r="I39443">
            <v>0</v>
          </cell>
          <cell r="J39443">
            <v>0</v>
          </cell>
          <cell r="K39443">
            <v>0</v>
          </cell>
          <cell r="L39443">
            <v>0</v>
          </cell>
          <cell r="M39443">
            <v>25840640</v>
          </cell>
          <cell r="N39443" t="str">
            <v>0</v>
          </cell>
          <cell r="O39443">
            <v>28424704</v>
          </cell>
          <cell r="P39443" t="str">
            <v>Nguyễn Ngọc Bảo Châu</v>
          </cell>
          <cell r="Q39443" t="str">
            <v>BH-03A Bán Hàng</v>
          </cell>
        </row>
        <row r="39444">
          <cell r="D39444" t="str">
            <v>HCM-PX-2410-02451</v>
          </cell>
          <cell r="E39444" t="str">
            <v>CÔNG TY TNHH SẢN XUẤT THƯƠNG MẠI DỊCH VỤ KỸ THUẬT NHẬT MINH</v>
          </cell>
          <cell r="F39444" t="str">
            <v>205/1/91 Liên khu 4,5, Bình Hưng Hòa B, Quận Bình Tân, TP HCM, Việt Nam</v>
          </cell>
          <cell r="G39444" t="str">
            <v/>
          </cell>
          <cell r="H39444" t="str">
            <v>Lai Hoàn Bảo</v>
          </cell>
          <cell r="I39444">
            <v>0</v>
          </cell>
          <cell r="J39444">
            <v>0</v>
          </cell>
          <cell r="K39444">
            <v>0</v>
          </cell>
          <cell r="L39444">
            <v>0</v>
          </cell>
          <cell r="M39444">
            <v>2726000</v>
          </cell>
          <cell r="N39444" t="str">
            <v>0</v>
          </cell>
          <cell r="O39444">
            <v>2726000</v>
          </cell>
          <cell r="P39444" t="str">
            <v>Lê Thị Huyền Trang</v>
          </cell>
          <cell r="Q39444" t="str">
            <v>BH-03A Bán Hàng</v>
          </cell>
        </row>
        <row r="39445">
          <cell r="D39445" t="str">
            <v>HNI-PX-2410-00661</v>
          </cell>
          <cell r="E39445" t="str">
            <v>CÔNG TY CỔ PHẦN CÔNG NGHỆ VÀ THƯƠNG MẠI T-TECH</v>
          </cell>
          <cell r="F39445" t="str">
            <v>Số 1/A10, TT 8/3,, Phường Quỳnh Mai, Quận Hai Bà Trưng, Thành phố Hà Nội, Việt Nam</v>
          </cell>
          <cell r="G39445" t="str">
            <v/>
          </cell>
          <cell r="H39445" t="str">
            <v>Nguyễn Văn Linh</v>
          </cell>
          <cell r="I39445">
            <v>0</v>
          </cell>
          <cell r="J39445">
            <v>0</v>
          </cell>
          <cell r="K39445">
            <v>0</v>
          </cell>
          <cell r="L39445">
            <v>0</v>
          </cell>
          <cell r="M39445">
            <v>5758000</v>
          </cell>
          <cell r="N39445" t="str">
            <v>0</v>
          </cell>
          <cell r="O39445">
            <v>6333800</v>
          </cell>
          <cell r="P39445" t="str">
            <v>Nguyễn Diệu Thùy</v>
          </cell>
          <cell r="Q39445" t="str">
            <v>BH-03A Bán Hàng</v>
          </cell>
        </row>
        <row r="39446">
          <cell r="D39446" t="str">
            <v>DTE-PX-2410-00008</v>
          </cell>
          <cell r="E39446" t="str">
            <v>DTE bán cho HCM</v>
          </cell>
          <cell r="F39446" t="str">
            <v>B163, Khu phố 3, Nguyễn Văn Quá, P.Đông Hưng Thuận, Q.12, TP.HCM, Việt Nam</v>
          </cell>
          <cell r="G39446" t="str">
            <v/>
          </cell>
          <cell r="H39446" t="str">
            <v>Sale DTE nội bộ</v>
          </cell>
          <cell r="I39446">
            <v>0</v>
          </cell>
          <cell r="J39446">
            <v>0</v>
          </cell>
          <cell r="K39446">
            <v>0</v>
          </cell>
          <cell r="L39446">
            <v>0</v>
          </cell>
          <cell r="M39446">
            <v>0</v>
          </cell>
          <cell r="N39446" t="str">
            <v>0</v>
          </cell>
          <cell r="O39446">
            <v>0</v>
          </cell>
          <cell r="P39446" t="str">
            <v>Nguyễn Ngọc Bảo Châu</v>
          </cell>
          <cell r="Q39446" t="str">
            <v>BH-16C Xuất Bán Chi Nhánh (Không Sắp Xe)</v>
          </cell>
        </row>
        <row r="39447">
          <cell r="D39447" t="str">
            <v>HNI-PX-2410-00664</v>
          </cell>
          <cell r="E39447" t="str">
            <v>CHI NHÁNH CÔNG TRÌNH VIETTEL THÁI BÌNH - TỔNG CÔNG TY CỔ PHẦN CÔNG TRÌNH VIETTEL</v>
          </cell>
          <cell r="F39447" t="str">
            <v>431, đường Trần Hưng Đạo, Phường Trần Hưng Đạo, Thành phố Thái Bình, Tỉnh Thái Bình, Việt Nam</v>
          </cell>
          <cell r="G39447" t="str">
            <v/>
          </cell>
          <cell r="H39447" t="str">
            <v>Nguyễn Anh Mười</v>
          </cell>
          <cell r="I39447">
            <v>0</v>
          </cell>
          <cell r="J39447">
            <v>0</v>
          </cell>
          <cell r="K39447">
            <v>0</v>
          </cell>
          <cell r="L39447">
            <v>0</v>
          </cell>
          <cell r="M39447">
            <v>81327</v>
          </cell>
          <cell r="N39447" t="str">
            <v>0</v>
          </cell>
          <cell r="O39447">
            <v>89460</v>
          </cell>
          <cell r="P39447" t="str">
            <v>Bùi Thị Phương Anh</v>
          </cell>
          <cell r="Q39447" t="str">
            <v>BH-03A Bán Hàng</v>
          </cell>
        </row>
        <row r="39448">
          <cell r="D39448" t="str">
            <v>HNI-PX-2410-00665</v>
          </cell>
          <cell r="E39448" t="str">
            <v>CHI NHÁNH CÔNG TRÌNH VIETTEL THÁI BÌNH - TỔNG CÔNG TY CỔ PHẦN CÔNG TRÌNH VIETTEL</v>
          </cell>
          <cell r="F39448" t="str">
            <v>431, đường Trần Hưng Đạo, Phường Trần Hưng Đạo, Thành phố Thái Bình, Tỉnh Thái Bình, Việt Nam</v>
          </cell>
          <cell r="G39448" t="str">
            <v/>
          </cell>
          <cell r="H39448" t="str">
            <v>Nguyễn Anh Mười</v>
          </cell>
          <cell r="I39448">
            <v>0</v>
          </cell>
          <cell r="J39448">
            <v>0</v>
          </cell>
          <cell r="K39448">
            <v>0</v>
          </cell>
          <cell r="L39448">
            <v>0</v>
          </cell>
          <cell r="M39448">
            <v>12797800</v>
          </cell>
          <cell r="N39448" t="str">
            <v>0</v>
          </cell>
          <cell r="O39448">
            <v>14077580</v>
          </cell>
          <cell r="P39448" t="str">
            <v>Bùi Thị Phương Anh</v>
          </cell>
          <cell r="Q39448" t="str">
            <v>BH-03A Bán Hàng</v>
          </cell>
        </row>
        <row r="39449">
          <cell r="D39449" t="str">
            <v>HNI-PX-2410-00666</v>
          </cell>
          <cell r="E39449" t="str">
            <v>CHI NHÁNH CÔNG TRÌNH VIETTEL THÁI BÌNH - TỔNG CÔNG TY CỔ PHẦN CÔNG TRÌNH VIETTEL</v>
          </cell>
          <cell r="F39449" t="str">
            <v>431, đường Trần Hưng Đạo, Phường Trần Hưng Đạo, Thành phố Thái Bình, Tỉnh Thái Bình, Việt Nam</v>
          </cell>
          <cell r="G39449" t="str">
            <v/>
          </cell>
          <cell r="H39449" t="str">
            <v>Nguyễn Anh Mười</v>
          </cell>
          <cell r="I39449">
            <v>0</v>
          </cell>
          <cell r="J39449">
            <v>0</v>
          </cell>
          <cell r="K39449">
            <v>0</v>
          </cell>
          <cell r="L39449">
            <v>0</v>
          </cell>
          <cell r="M39449">
            <v>7053000</v>
          </cell>
          <cell r="N39449" t="str">
            <v>0</v>
          </cell>
          <cell r="O39449">
            <v>7758300</v>
          </cell>
          <cell r="P39449" t="str">
            <v>Bùi Thị Phương Anh</v>
          </cell>
          <cell r="Q39449" t="str">
            <v>BH-03A Bán Hàng</v>
          </cell>
        </row>
        <row r="39450">
          <cell r="D39450" t="str">
            <v>HNI-PX-2410-00667</v>
          </cell>
          <cell r="E39450" t="str">
            <v>CHI NHÁNH CÔNG TRÌNH VIETTEL THÁI BÌNH - TỔNG CÔNG TY CỔ PHẦN CÔNG TRÌNH VIETTEL</v>
          </cell>
          <cell r="F39450" t="str">
            <v>431, đường Trần Hưng Đạo, Phường Trần Hưng Đạo, Thành phố Thái Bình, Tỉnh Thái Bình, Việt Nam</v>
          </cell>
          <cell r="G39450" t="str">
            <v/>
          </cell>
          <cell r="H39450" t="str">
            <v>Nguyễn Anh Mười</v>
          </cell>
          <cell r="I39450">
            <v>0</v>
          </cell>
          <cell r="J39450">
            <v>0</v>
          </cell>
          <cell r="K39450">
            <v>0</v>
          </cell>
          <cell r="L39450">
            <v>0</v>
          </cell>
          <cell r="M39450">
            <v>14100</v>
          </cell>
          <cell r="N39450" t="str">
            <v>0</v>
          </cell>
          <cell r="O39450">
            <v>15510</v>
          </cell>
          <cell r="P39450" t="str">
            <v>Bùi Thị Phương Anh</v>
          </cell>
          <cell r="Q39450" t="str">
            <v>BH-03A Bán Hàng</v>
          </cell>
        </row>
        <row r="39451">
          <cell r="D39451" t="str">
            <v>CTH-PX-2410-00306</v>
          </cell>
          <cell r="E39451" t="str">
            <v>CÔNG TY TNHH MỘT THÀNH VIÊN MINH CƯỜNG</v>
          </cell>
          <cell r="F39451" t="str">
            <v>186C, ấp Mỹ An C, Xã Mỹ Thạnh An, Thành phố Bến Tre, Tỉnh Bến Tre, Việt Nam</v>
          </cell>
          <cell r="G39451" t="str">
            <v/>
          </cell>
          <cell r="H39451" t="str">
            <v>Phạm Ngọc Anh Giang</v>
          </cell>
          <cell r="I39451">
            <v>0</v>
          </cell>
          <cell r="J39451">
            <v>0</v>
          </cell>
          <cell r="K39451">
            <v>0</v>
          </cell>
          <cell r="L39451">
            <v>0</v>
          </cell>
          <cell r="M39451">
            <v>0</v>
          </cell>
          <cell r="N39451" t="str">
            <v>0</v>
          </cell>
          <cell r="O39451">
            <v>0</v>
          </cell>
          <cell r="P39451" t="str">
            <v>Lâm Tuyết Trinh</v>
          </cell>
          <cell r="Q39451" t="str">
            <v>BH-03F Xuất Bảo Hành</v>
          </cell>
        </row>
        <row r="39452">
          <cell r="D39452" t="str">
            <v>HCM-PX-2410-02454</v>
          </cell>
          <cell r="E39452" t="str">
            <v>CÔNG TY TNHH CƠ ĐIỆN LẠNH THIÊN LỘC PHÁT</v>
          </cell>
          <cell r="F39452" t="str">
            <v>42/16 Nguyễn Hữu Tiến, Phường Tây Thạnh, Quận Tân Phú, Thành phố Hồ Chí Minh, Việt Nam</v>
          </cell>
          <cell r="G39452" t="str">
            <v/>
          </cell>
          <cell r="H39452" t="str">
            <v>Nguyễn Tấn Tài</v>
          </cell>
          <cell r="I39452">
            <v>0</v>
          </cell>
          <cell r="J39452">
            <v>0</v>
          </cell>
          <cell r="K39452">
            <v>0</v>
          </cell>
          <cell r="L39452">
            <v>0</v>
          </cell>
          <cell r="M39452">
            <v>4122000</v>
          </cell>
          <cell r="N39452" t="str">
            <v>0</v>
          </cell>
          <cell r="O39452">
            <v>4122000</v>
          </cell>
          <cell r="P39452" t="str">
            <v>Nguyễn Ngọc Bảo Châu</v>
          </cell>
          <cell r="Q39452" t="str">
            <v>BH-03A Bán Hàng</v>
          </cell>
        </row>
        <row r="39453">
          <cell r="D39453" t="str">
            <v>HNI-PX-2410-00668</v>
          </cell>
          <cell r="E39453" t="str">
            <v>CHI NHÁNH CÔNG TRÌNH VIETTEL THÁI BÌNH - TỔNG CÔNG TY CỔ PHẦN CÔNG TRÌNH VIETTEL</v>
          </cell>
          <cell r="F39453" t="str">
            <v>431, đường Trần Hưng Đạo, Phường Trần Hưng Đạo, Thành phố Thái Bình, Tỉnh Thái Bình, Việt Nam</v>
          </cell>
          <cell r="G39453" t="str">
            <v/>
          </cell>
          <cell r="H39453" t="str">
            <v>Nguyễn Anh Mười</v>
          </cell>
          <cell r="I39453">
            <v>0</v>
          </cell>
          <cell r="J39453">
            <v>0</v>
          </cell>
          <cell r="K39453">
            <v>0</v>
          </cell>
          <cell r="L39453">
            <v>0</v>
          </cell>
          <cell r="M39453">
            <v>42300</v>
          </cell>
          <cell r="N39453" t="str">
            <v>0</v>
          </cell>
          <cell r="O39453">
            <v>46530</v>
          </cell>
          <cell r="P39453" t="str">
            <v>Bùi Thị Phương Anh</v>
          </cell>
          <cell r="Q39453" t="str">
            <v>BH-03A Bán Hàng</v>
          </cell>
        </row>
        <row r="39454">
          <cell r="D39454" t="str">
            <v>HCM-PX-2410-02458</v>
          </cell>
          <cell r="E39454" t="str">
            <v>CÔNG TY TNHH ĐIỆN CÔNG NGHIỆP PHÚC AN KHANG</v>
          </cell>
          <cell r="F39454" t="str">
            <v>25/3D, Khu phố 1, Phường Bửu Long, Thành phố Biên Hòa, Tỉnh Đồng Nai, Việt Nam</v>
          </cell>
          <cell r="G39454" t="str">
            <v/>
          </cell>
          <cell r="H39454" t="str">
            <v>Quách Gia Khang</v>
          </cell>
          <cell r="I39454">
            <v>0</v>
          </cell>
          <cell r="J39454">
            <v>0</v>
          </cell>
          <cell r="K39454">
            <v>0</v>
          </cell>
          <cell r="L39454">
            <v>0</v>
          </cell>
          <cell r="M39454">
            <v>0</v>
          </cell>
          <cell r="N39454" t="str">
            <v>0</v>
          </cell>
          <cell r="O39454">
            <v>0</v>
          </cell>
          <cell r="P39454" t="str">
            <v>Nguyễn Ngọc Anh Thư</v>
          </cell>
          <cell r="Q39454" t="str">
            <v>BH-03F Xuất Bảo Hành</v>
          </cell>
        </row>
        <row r="39455">
          <cell r="D39455" t="str">
            <v>HCM-PX-2410-02461</v>
          </cell>
          <cell r="E39455" t="str">
            <v>CÔNG TY CỔ PHẦN BÔNG BẠCH TUYẾT</v>
          </cell>
          <cell r="F39455" t="str">
            <v>550 Âu Cơ, Phường 10, Quận Tân Bình, Thành phố Hồ Chí Minh, Việt Nam</v>
          </cell>
          <cell r="G39455" t="str">
            <v/>
          </cell>
          <cell r="H39455" t="str">
            <v>Nguyễn Vũ Đăng</v>
          </cell>
          <cell r="I39455">
            <v>0</v>
          </cell>
          <cell r="J39455">
            <v>100000</v>
          </cell>
          <cell r="K39455">
            <v>0</v>
          </cell>
          <cell r="L39455">
            <v>0</v>
          </cell>
          <cell r="M39455">
            <v>37011000</v>
          </cell>
          <cell r="N39455" t="str">
            <v>0</v>
          </cell>
          <cell r="O39455">
            <v>40712100</v>
          </cell>
          <cell r="P39455" t="str">
            <v>Lê Thị Huyền Trang</v>
          </cell>
          <cell r="Q39455" t="str">
            <v>BH-03A Bán Hàng</v>
          </cell>
        </row>
        <row r="39456">
          <cell r="D39456" t="str">
            <v>HCM-PX-2410-02463</v>
          </cell>
          <cell r="E39456" t="str">
            <v>CÔNG TY TNHH CÔNG NGHỆ HƯNG LỢI</v>
          </cell>
          <cell r="F39456" t="str">
            <v>Số 24 Lưu Văn Lang, Phường Quang Trung, Thành phố Quy Nhơn, Tỉnh Bình Định, Việt Nam</v>
          </cell>
          <cell r="G39456" t="str">
            <v/>
          </cell>
          <cell r="H39456" t="str">
            <v>Nguyễn Duy Linh</v>
          </cell>
          <cell r="I39456">
            <v>0</v>
          </cell>
          <cell r="J39456">
            <v>0</v>
          </cell>
          <cell r="K39456">
            <v>0</v>
          </cell>
          <cell r="L39456">
            <v>0</v>
          </cell>
          <cell r="M39456">
            <v>0</v>
          </cell>
          <cell r="N39456" t="str">
            <v>0</v>
          </cell>
          <cell r="O39456">
            <v>0</v>
          </cell>
          <cell r="P39456" t="str">
            <v>Nguyễn Ngọc Anh Thư</v>
          </cell>
          <cell r="Q39456" t="str">
            <v>BH-03F Xuất Bảo Hành</v>
          </cell>
        </row>
        <row r="39457">
          <cell r="D39457" t="str">
            <v>HCM-PX-2410-02464</v>
          </cell>
          <cell r="E39457" t="str">
            <v>CÔNG TY TNHH ĐẦU TƯ VÀ PHÁT TRIỂN NĂNG LƯỢNG XANH PT</v>
          </cell>
          <cell r="F39457" t="str">
            <v>Số 03 đường 05, Phường Long Bình, Thành phố Thủ Đức, Thành phố Hồ Chí Minh, Việt Nam</v>
          </cell>
          <cell r="G39457" t="str">
            <v/>
          </cell>
          <cell r="H39457" t="str">
            <v>Vũ Duy Hưng</v>
          </cell>
          <cell r="I39457">
            <v>0</v>
          </cell>
          <cell r="J39457">
            <v>0</v>
          </cell>
          <cell r="K39457">
            <v>0</v>
          </cell>
          <cell r="L39457">
            <v>0</v>
          </cell>
          <cell r="M39457">
            <v>0</v>
          </cell>
          <cell r="N39457" t="str">
            <v>0</v>
          </cell>
          <cell r="O39457">
            <v>0</v>
          </cell>
          <cell r="P39457" t="str">
            <v>Nguyễn Ngọc Anh Thư</v>
          </cell>
          <cell r="Q39457" t="str">
            <v>BH-03F Xuất Bảo Hành</v>
          </cell>
        </row>
        <row r="39458">
          <cell r="D39458" t="str">
            <v>HCM-PX-2410-02465</v>
          </cell>
          <cell r="E39458" t="str">
            <v>CÔNG TY TNHH MỘT THÀNH VIÊN THƯƠNG MẠI DỊCH VỤ SẢN XUẤT CƠ KHÍ HÙNG TUẤN</v>
          </cell>
          <cell r="F39458" t="str">
            <v>1A120 đường Vĩnh Lộc, Xã Phạm Văn Hai, Huyện Bình Chánh, Thành phố Hồ Chí Minh, Việt Nam</v>
          </cell>
          <cell r="G39458" t="str">
            <v/>
          </cell>
          <cell r="H39458" t="str">
            <v>Lê Quốc Dũng</v>
          </cell>
          <cell r="I39458">
            <v>0</v>
          </cell>
          <cell r="J39458">
            <v>227000</v>
          </cell>
          <cell r="K39458">
            <v>0</v>
          </cell>
          <cell r="L39458">
            <v>0</v>
          </cell>
          <cell r="M39458">
            <v>112556000</v>
          </cell>
          <cell r="N39458" t="str">
            <v>0</v>
          </cell>
          <cell r="O39458">
            <v>123811600</v>
          </cell>
          <cell r="P39458" t="str">
            <v>Lê Thị Huyền Trang</v>
          </cell>
          <cell r="Q39458" t="str">
            <v>BH-03A Bán Hàng</v>
          </cell>
        </row>
        <row r="39459">
          <cell r="D39459" t="str">
            <v>HCM-PX-2410-02467</v>
          </cell>
          <cell r="E39459" t="str">
            <v>CÔNG TY CỔ PHẦN THƯƠNG MẠI VÀ CÔNG NGHỆ HẢI ÂU AT</v>
          </cell>
          <cell r="F39459" t="str">
            <v>Số 14, Đường D18, KDC DV Tân Bình, Khu phố Tân Thắng, Phường Tân Bình, Thành phố Dĩ An, Tỉnh Bình Dương, Việt Nam</v>
          </cell>
          <cell r="G39459" t="str">
            <v/>
          </cell>
          <cell r="H39459" t="str">
            <v>Nguyễn Ngọc Bằng</v>
          </cell>
          <cell r="I39459">
            <v>0</v>
          </cell>
          <cell r="J39459">
            <v>0</v>
          </cell>
          <cell r="K39459">
            <v>0</v>
          </cell>
          <cell r="L39459">
            <v>0</v>
          </cell>
          <cell r="M39459">
            <v>3350000</v>
          </cell>
          <cell r="N39459" t="str">
            <v>0</v>
          </cell>
          <cell r="O39459">
            <v>3685000</v>
          </cell>
          <cell r="P39459" t="str">
            <v>Lê Thị Huyền Trang</v>
          </cell>
          <cell r="Q39459" t="str">
            <v>BH-03A Bán Hàng</v>
          </cell>
        </row>
        <row r="39460">
          <cell r="D39460" t="str">
            <v>HCM-PX-2410-02470</v>
          </cell>
          <cell r="E39460" t="str">
            <v>CÔNG TY TNHH KỸ THUẬT ITECH VIỆT NAM</v>
          </cell>
          <cell r="F39460" t="str">
            <v>30/22D Huỳnh Thị Đồng, Khu phố 6, Thị trấn Nhà Bè, Huyện Nhà Bè, Thành phố Hồ Chí Minh, Việt Nam</v>
          </cell>
          <cell r="G39460" t="str">
            <v/>
          </cell>
          <cell r="H39460" t="str">
            <v>Nguyễn Quốc Duy</v>
          </cell>
          <cell r="I39460">
            <v>0</v>
          </cell>
          <cell r="J39460">
            <v>0</v>
          </cell>
          <cell r="K39460">
            <v>0</v>
          </cell>
          <cell r="L39460">
            <v>0</v>
          </cell>
          <cell r="M39460">
            <v>12576300</v>
          </cell>
          <cell r="N39460" t="str">
            <v>0</v>
          </cell>
          <cell r="O39460">
            <v>13833930</v>
          </cell>
          <cell r="P39460" t="str">
            <v>Nguyễn Ngọc Bảo Châu</v>
          </cell>
          <cell r="Q39460" t="str">
            <v>BH-03A Bán Hàng</v>
          </cell>
        </row>
        <row r="39461">
          <cell r="D39461" t="str">
            <v>HCM-PX-2410-02471</v>
          </cell>
          <cell r="E39461" t="str">
            <v>CÔNG TY TNHH DỊCH VỤ KỸ THUẬT SEWTECH</v>
          </cell>
          <cell r="F39461" t="str">
            <v>70 Đường Số 3, Khu phố 4, Khu Dân Cư Vĩnh Lộc, Phường Bình Hưng Hòa B, Quận Bình Tân, Thành phố Hồ Chí Minh, Việt Nam</v>
          </cell>
          <cell r="G39461" t="str">
            <v/>
          </cell>
          <cell r="H39461" t="str">
            <v>Phạm Hoàng Linh</v>
          </cell>
          <cell r="I39461">
            <v>0</v>
          </cell>
          <cell r="J39461">
            <v>0</v>
          </cell>
          <cell r="K39461">
            <v>0</v>
          </cell>
          <cell r="L39461">
            <v>0</v>
          </cell>
          <cell r="M39461">
            <v>4628000</v>
          </cell>
          <cell r="N39461" t="str">
            <v>0</v>
          </cell>
          <cell r="O39461">
            <v>5090800</v>
          </cell>
          <cell r="P39461" t="str">
            <v>Nguyễn Ngọc Bảo Châu</v>
          </cell>
          <cell r="Q39461" t="str">
            <v>BH-03A Bán Hàng</v>
          </cell>
        </row>
        <row r="39462">
          <cell r="D39462" t="str">
            <v>HCM-PX-2410-02473</v>
          </cell>
          <cell r="E39462" t="str">
            <v>HCM bán cho CTH</v>
          </cell>
          <cell r="F39462" t="str">
            <v>45 - 47 Bùi Quang Trinh, Phường Phú Thứ, Quận Cái Răng, Thành phố Cần Thơ, Việt Nam</v>
          </cell>
          <cell r="G39462" t="str">
            <v/>
          </cell>
          <cell r="H39462" t="str">
            <v>Sale HCM Nội Bộ</v>
          </cell>
          <cell r="I39462">
            <v>0</v>
          </cell>
          <cell r="J39462">
            <v>0</v>
          </cell>
          <cell r="K39462">
            <v>0</v>
          </cell>
          <cell r="L39462">
            <v>0</v>
          </cell>
          <cell r="M39462">
            <v>0</v>
          </cell>
          <cell r="N39462" t="str">
            <v>0</v>
          </cell>
          <cell r="O39462">
            <v>0</v>
          </cell>
          <cell r="P39462" t="str">
            <v>Trần Thị Quí</v>
          </cell>
          <cell r="Q39462" t="str">
            <v>BH-16C Xuất Bán Chi Nhánh (Không Sắp Xe)</v>
          </cell>
        </row>
        <row r="39463">
          <cell r="D39463" t="str">
            <v>HCM-PX-2410-02474</v>
          </cell>
          <cell r="E39463" t="str">
            <v>CÔNG TY TNHH CÔNG NGHỆ HƯNG LỢI</v>
          </cell>
          <cell r="F39463" t="str">
            <v>Số 24 Lưu Văn Lang, Phường Quang Trung, Thành phố Quy Nhơn, Tỉnh Bình Định, Việt Nam</v>
          </cell>
          <cell r="G39463" t="str">
            <v/>
          </cell>
          <cell r="H39463" t="str">
            <v>Nguyễn Duy Linh</v>
          </cell>
          <cell r="I39463">
            <v>0</v>
          </cell>
          <cell r="J39463">
            <v>0</v>
          </cell>
          <cell r="K39463">
            <v>0</v>
          </cell>
          <cell r="L39463">
            <v>0</v>
          </cell>
          <cell r="M39463">
            <v>6285000</v>
          </cell>
          <cell r="N39463" t="str">
            <v>0</v>
          </cell>
          <cell r="O39463">
            <v>6913500</v>
          </cell>
          <cell r="P39463" t="str">
            <v>Nguyễn Ngọc Anh Thư</v>
          </cell>
          <cell r="Q39463" t="str">
            <v>BH-03A Bán Hàng</v>
          </cell>
        </row>
        <row r="39464">
          <cell r="D39464" t="str">
            <v>HCM-PX-2410-02475</v>
          </cell>
          <cell r="E39464" t="str">
            <v>HCM bán cho HN</v>
          </cell>
          <cell r="F39464" t="str">
            <v>Lô 05 -10A Khu Công nghiệp Hoàng Mai, Phường Hoàng Văn Thụ, Quận Hoàng Mai, Thành phố Hà Nội, Việt Nam</v>
          </cell>
          <cell r="G39464" t="str">
            <v/>
          </cell>
          <cell r="H39464" t="str">
            <v>Sale HCM Nội Bộ</v>
          </cell>
          <cell r="I39464">
            <v>0</v>
          </cell>
          <cell r="J39464">
            <v>0</v>
          </cell>
          <cell r="K39464">
            <v>0</v>
          </cell>
          <cell r="L39464">
            <v>0</v>
          </cell>
          <cell r="M39464">
            <v>0</v>
          </cell>
          <cell r="N39464" t="str">
            <v>0</v>
          </cell>
          <cell r="O39464">
            <v>0</v>
          </cell>
          <cell r="P39464" t="str">
            <v>Trần Thị Quí</v>
          </cell>
          <cell r="Q39464" t="str">
            <v>BH-16C Xuất Bán Chi Nhánh (Không Sắp Xe)</v>
          </cell>
        </row>
        <row r="39465">
          <cell r="D39465" t="str">
            <v>HCM-PX-2410-02477</v>
          </cell>
          <cell r="E39465" t="str">
            <v>CÔNG TY TNHH THƯƠNG MẠI DỊCH VỤ HOÀNH TÂN PHÁT</v>
          </cell>
          <cell r="F39465" t="str">
            <v>Số 196 Đường Lê Duẩn, Phường Tân Thành, Thành phố Buôn Ma Thuột, Tỉnh Đắk Lắk, Việt Nam</v>
          </cell>
          <cell r="G39465" t="str">
            <v/>
          </cell>
          <cell r="H39465" t="str">
            <v>Nguyễn Phú Quốc</v>
          </cell>
          <cell r="I39465">
            <v>0</v>
          </cell>
          <cell r="J39465">
            <v>0</v>
          </cell>
          <cell r="K39465">
            <v>0</v>
          </cell>
          <cell r="L39465">
            <v>0</v>
          </cell>
          <cell r="M39465">
            <v>2700000</v>
          </cell>
          <cell r="N39465" t="str">
            <v>0</v>
          </cell>
          <cell r="O39465">
            <v>2700000</v>
          </cell>
          <cell r="P39465" t="str">
            <v>Trần Thị Quí</v>
          </cell>
          <cell r="Q39465" t="str">
            <v>BH-03E Xuất Sửa Chữa</v>
          </cell>
        </row>
        <row r="39466">
          <cell r="D39466" t="str">
            <v>HCM-PX-2410-02479</v>
          </cell>
          <cell r="E39466" t="str">
            <v>CÔNG TY TNHH KỸ THUẬT CƠ KHÍ TUẤN ĐẠT</v>
          </cell>
          <cell r="F39466" t="str">
            <v>E10/268B/4A Đường Bà Cả, Xã Đa Phước, Huyện Bình Chánh, TPHCM, Thị trấn Tân Túc, Huyện Bình Chánh, Thành phố Hồ Chí Minh, Việt Nam</v>
          </cell>
          <cell r="G39466" t="str">
            <v/>
          </cell>
          <cell r="H39466" t="str">
            <v>Phạm Văn Thành</v>
          </cell>
          <cell r="I39466">
            <v>0</v>
          </cell>
          <cell r="J39466">
            <v>0</v>
          </cell>
          <cell r="K39466">
            <v>0</v>
          </cell>
          <cell r="L39466">
            <v>0</v>
          </cell>
          <cell r="M39466">
            <v>3460000</v>
          </cell>
          <cell r="N39466" t="str">
            <v>0</v>
          </cell>
          <cell r="O39466">
            <v>3806000</v>
          </cell>
          <cell r="P39466" t="str">
            <v>Lê Thị Huyền Trang</v>
          </cell>
          <cell r="Q39466" t="str">
            <v>BH-03A Bán Hàng</v>
          </cell>
        </row>
        <row r="39467">
          <cell r="D39467" t="str">
            <v>HCM-PX-2410-02480</v>
          </cell>
          <cell r="E39467" t="str">
            <v>CÔNG TY TNHH ĐIỆN CÔNG NGHIỆP ĐỨC QUÂN</v>
          </cell>
          <cell r="F39467" t="str">
            <v>7A51 Ấp 7, Xã Phạm Văn Hai, Huyện Bình Chánh, Thành phố Hồ Chí Minh, Việt Nam</v>
          </cell>
          <cell r="G39467" t="str">
            <v/>
          </cell>
          <cell r="H39467" t="str">
            <v>Tô Thành Đạo</v>
          </cell>
          <cell r="I39467">
            <v>0</v>
          </cell>
          <cell r="J39467">
            <v>0</v>
          </cell>
          <cell r="K39467">
            <v>0</v>
          </cell>
          <cell r="L39467">
            <v>0</v>
          </cell>
          <cell r="M39467">
            <v>2820000</v>
          </cell>
          <cell r="N39467" t="str">
            <v>0</v>
          </cell>
          <cell r="O39467">
            <v>3102000</v>
          </cell>
          <cell r="P39467" t="str">
            <v>Nguyễn Ngọc Bảo Châu</v>
          </cell>
          <cell r="Q39467" t="str">
            <v>BH-03A Bán Hàng</v>
          </cell>
        </row>
        <row r="39468">
          <cell r="D39468" t="str">
            <v>HNI-PX-2410-00671</v>
          </cell>
          <cell r="E39468" t="str">
            <v>CÔNG TY CỔ PHẦN TẬP ĐOÀN TS GROUP</v>
          </cell>
          <cell r="F39468" t="str">
            <v>Số 11 đường Vọng Đức, Phường Hàng Bài, Quận Hoàn Kiếm, Thành phố Hà Nội, Việt Nam</v>
          </cell>
          <cell r="G39468" t="str">
            <v/>
          </cell>
          <cell r="H39468" t="str">
            <v>Phạm Việt Hằng</v>
          </cell>
          <cell r="I39468">
            <v>0</v>
          </cell>
          <cell r="J39468">
            <v>0</v>
          </cell>
          <cell r="K39468">
            <v>0</v>
          </cell>
          <cell r="L39468">
            <v>0</v>
          </cell>
          <cell r="M39468">
            <v>64557822</v>
          </cell>
          <cell r="N39468" t="str">
            <v>0</v>
          </cell>
          <cell r="O39468">
            <v>69722448</v>
          </cell>
          <cell r="P39468" t="str">
            <v>Nguyễn Diệu Thùy</v>
          </cell>
          <cell r="Q39468" t="str">
            <v>BH-03A Bán Hàng</v>
          </cell>
        </row>
        <row r="39469">
          <cell r="D39469" t="str">
            <v>HNI-PX-2410-00672</v>
          </cell>
          <cell r="E39469" t="str">
            <v>CÔNG TY CỔ PHẦN TẬP ĐOÀN TS GROUP</v>
          </cell>
          <cell r="F39469" t="str">
            <v>Số 11 đường Vọng Đức, Phường Hàng Bài, Quận Hoàn Kiếm, Thành phố Hà Nội, Việt Nam</v>
          </cell>
          <cell r="G39469" t="str">
            <v/>
          </cell>
          <cell r="H39469" t="str">
            <v>Phạm Việt Hằng</v>
          </cell>
          <cell r="I39469">
            <v>0</v>
          </cell>
          <cell r="J39469">
            <v>0</v>
          </cell>
          <cell r="K39469">
            <v>0</v>
          </cell>
          <cell r="L39469">
            <v>0</v>
          </cell>
          <cell r="M39469">
            <v>23342178</v>
          </cell>
          <cell r="N39469" t="str">
            <v>0</v>
          </cell>
          <cell r="O39469">
            <v>25676396</v>
          </cell>
          <cell r="P39469" t="str">
            <v>Nguyễn Diệu Thùy</v>
          </cell>
          <cell r="Q39469" t="str">
            <v>BH-03A Bán Hàng</v>
          </cell>
        </row>
        <row r="39470">
          <cell r="D39470" t="str">
            <v>CTH-PX-2410-00308</v>
          </cell>
          <cell r="E39470" t="str">
            <v>CỬA HÀNG THIẾT BỊ ĐIỆN THANH PHƯƠNG</v>
          </cell>
          <cell r="F39470" t="str">
            <v>Tuyến Dãy Phố, Thị trấn Cờ Đỏ, Huyện Cờ Đỏ, Thành phố Cần Thơ, Việt Nam</v>
          </cell>
          <cell r="G39470" t="str">
            <v/>
          </cell>
          <cell r="H39470" t="str">
            <v>Tô Văn Tình</v>
          </cell>
          <cell r="I39470">
            <v>0</v>
          </cell>
          <cell r="J39470">
            <v>0</v>
          </cell>
          <cell r="K39470">
            <v>0</v>
          </cell>
          <cell r="L39470">
            <v>0</v>
          </cell>
          <cell r="M39470">
            <v>4122000</v>
          </cell>
          <cell r="N39470" t="str">
            <v>0</v>
          </cell>
          <cell r="O39470">
            <v>4122000</v>
          </cell>
          <cell r="P39470" t="str">
            <v>Lâm Tuyết Trinh</v>
          </cell>
          <cell r="Q39470" t="str">
            <v>BH-03A Bán Hàng</v>
          </cell>
        </row>
        <row r="39471">
          <cell r="D39471" t="str">
            <v>HCM-PX-2410-02483</v>
          </cell>
          <cell r="E39471" t="str">
            <v>CÔNG TY TNHH SẢN XUẤT THƯƠNG MẠI PHÚC TOÀN THỊNH LONG AN</v>
          </cell>
          <cell r="F39471" t="str">
            <v>Lô E2-1&amp;E2-2 Đường số 1, KCN Đức Hòa 3 - Anh Hồng, Xã Đức Lập Hạ, Huyện Đức Hoà, Tỉnh Long An, Việt Nam</v>
          </cell>
          <cell r="G39471" t="str">
            <v/>
          </cell>
          <cell r="H39471" t="str">
            <v>Lê Quốc Dũng</v>
          </cell>
          <cell r="I39471">
            <v>0</v>
          </cell>
          <cell r="J39471">
            <v>0</v>
          </cell>
          <cell r="K39471">
            <v>0</v>
          </cell>
          <cell r="L39471">
            <v>0</v>
          </cell>
          <cell r="M39471">
            <v>2867000</v>
          </cell>
          <cell r="N39471" t="str">
            <v>0</v>
          </cell>
          <cell r="O39471">
            <v>3153700</v>
          </cell>
          <cell r="P39471" t="str">
            <v>Lê Thị Huyền Trang</v>
          </cell>
          <cell r="Q39471" t="str">
            <v>BH-03A Bán Hàng</v>
          </cell>
        </row>
        <row r="39472">
          <cell r="D39472" t="str">
            <v>HCM-PX-2410-02484</v>
          </cell>
          <cell r="E39472" t="str">
            <v>ANH PHƯƠNG BẢO TRÌ QUẬN 8</v>
          </cell>
          <cell r="F39472" t="str">
            <v>Bến xe Quận 8, TPHCM, Việt Nam</v>
          </cell>
          <cell r="G39472" t="str">
            <v/>
          </cell>
          <cell r="H39472" t="str">
            <v>Lê Quốc Dũng</v>
          </cell>
          <cell r="I39472">
            <v>0</v>
          </cell>
          <cell r="J39472">
            <v>0</v>
          </cell>
          <cell r="K39472">
            <v>0</v>
          </cell>
          <cell r="L39472">
            <v>0</v>
          </cell>
          <cell r="M39472">
            <v>1753000</v>
          </cell>
          <cell r="N39472" t="str">
            <v>0</v>
          </cell>
          <cell r="O39472">
            <v>1753000</v>
          </cell>
          <cell r="P39472" t="str">
            <v>Lê Thị Huyền Trang</v>
          </cell>
          <cell r="Q39472" t="str">
            <v>BH-03A Bán Hàng</v>
          </cell>
        </row>
        <row r="39473">
          <cell r="D39473" t="str">
            <v>HNI-PX-2410-00673</v>
          </cell>
          <cell r="E39473" t="str">
            <v>HNI bán cho HCM</v>
          </cell>
          <cell r="F39473" t="str">
            <v>B163, Khu phố 3, Nguyễn Văn Quá, P.Đông Hưng Thuận, Q.12, TP.HCM, Việt Nam</v>
          </cell>
          <cell r="G39473" t="str">
            <v/>
          </cell>
          <cell r="H39473" t="str">
            <v>Sale Hà Nội nội bộ</v>
          </cell>
          <cell r="I39473">
            <v>0</v>
          </cell>
          <cell r="J39473">
            <v>0</v>
          </cell>
          <cell r="K39473">
            <v>0</v>
          </cell>
          <cell r="L39473">
            <v>0</v>
          </cell>
          <cell r="M39473">
            <v>0</v>
          </cell>
          <cell r="N39473" t="str">
            <v>0</v>
          </cell>
          <cell r="O39473">
            <v>0</v>
          </cell>
          <cell r="P39473" t="str">
            <v>Trần Thị Thanh Phương</v>
          </cell>
          <cell r="Q39473" t="str">
            <v>BH-16C Xuất Bán Chi Nhánh (Không Sắp Xe)</v>
          </cell>
        </row>
        <row r="39474">
          <cell r="D39474" t="str">
            <v>HCM-PX-2410-02487</v>
          </cell>
          <cell r="E39474" t="str">
            <v>CÔNG TY TNHH KHANG HY ENGINEERING</v>
          </cell>
          <cell r="F39474" t="str">
            <v>Lô R28 Đường số 8, KCN Hải Sơn mở rộng (GĐ 3+4), Xã Đức Hòa Hạ, Huyện Đức Hòa, Tỉnh Long An, Việt Nam</v>
          </cell>
          <cell r="G39474" t="str">
            <v/>
          </cell>
          <cell r="H39474" t="str">
            <v>Nguyễn Vũ Đăng</v>
          </cell>
          <cell r="I39474">
            <v>0</v>
          </cell>
          <cell r="J39474">
            <v>0</v>
          </cell>
          <cell r="K39474">
            <v>0</v>
          </cell>
          <cell r="L39474">
            <v>0</v>
          </cell>
          <cell r="M39474">
            <v>1380000</v>
          </cell>
          <cell r="N39474" t="str">
            <v>0</v>
          </cell>
          <cell r="O39474">
            <v>1518000</v>
          </cell>
          <cell r="P39474" t="str">
            <v>Lê Thị Huyền Trang</v>
          </cell>
          <cell r="Q39474" t="str">
            <v>BH-03A Bán Hàng</v>
          </cell>
        </row>
        <row r="39475">
          <cell r="D39475" t="str">
            <v>HCM-PX-2410-02488</v>
          </cell>
          <cell r="E39475" t="str">
            <v>CƠ SỞ ĐIỆN CƠ HOÀNG LƯU</v>
          </cell>
          <cell r="F39475" t="str">
            <v>Việt Nam</v>
          </cell>
          <cell r="G39475" t="str">
            <v/>
          </cell>
          <cell r="H39475" t="str">
            <v>Nguyễn Quốc Duy</v>
          </cell>
          <cell r="I39475">
            <v>0</v>
          </cell>
          <cell r="J39475">
            <v>0</v>
          </cell>
          <cell r="K39475">
            <v>0</v>
          </cell>
          <cell r="L39475">
            <v>0</v>
          </cell>
          <cell r="M39475">
            <v>40073000</v>
          </cell>
          <cell r="N39475" t="str">
            <v>0</v>
          </cell>
          <cell r="O39475">
            <v>40073000</v>
          </cell>
          <cell r="P39475" t="str">
            <v>Nguyễn Ngọc Bảo Châu</v>
          </cell>
          <cell r="Q39475" t="str">
            <v>BH-03A Bán Hàng</v>
          </cell>
        </row>
        <row r="39476">
          <cell r="D39476" t="str">
            <v>HCM-PX-2410-02490</v>
          </cell>
          <cell r="E39476" t="str">
            <v>ANH PHƯƠNG BẢO TRÌ QUẬN 8</v>
          </cell>
          <cell r="F39476" t="str">
            <v>Bến xe Quận 8, TPHCM, Việt Nam</v>
          </cell>
          <cell r="G39476" t="str">
            <v/>
          </cell>
          <cell r="H39476" t="str">
            <v>Lê Quốc Dũng</v>
          </cell>
          <cell r="I39476">
            <v>0</v>
          </cell>
          <cell r="J39476">
            <v>0</v>
          </cell>
          <cell r="K39476">
            <v>0</v>
          </cell>
          <cell r="L39476">
            <v>0</v>
          </cell>
          <cell r="M39476">
            <v>100000</v>
          </cell>
          <cell r="N39476" t="str">
            <v>0</v>
          </cell>
          <cell r="O39476">
            <v>100000</v>
          </cell>
          <cell r="P39476" t="str">
            <v>Lê Thị Huyền Trang</v>
          </cell>
          <cell r="Q39476" t="str">
            <v>BH-03A Bán Hàng</v>
          </cell>
        </row>
        <row r="39477">
          <cell r="D39477" t="str">
            <v>CTH-PX-2410-00310</v>
          </cell>
          <cell r="E39477" t="str">
            <v>CÔNG TY CỔ PHẦN THỰC PHẨM PHẠM NGHĨA</v>
          </cell>
          <cell r="F39477" t="str">
            <v>79T, Nguyễn Văn Quy, khu vực Phú Khánh, Phường Phú Thứ, Quận Cái Răng, Thành phố Cần Thơ, Việt Nam</v>
          </cell>
          <cell r="G39477" t="str">
            <v/>
          </cell>
          <cell r="H39477" t="str">
            <v>Tạ Thanh Tuấn</v>
          </cell>
          <cell r="I39477">
            <v>0</v>
          </cell>
          <cell r="J39477">
            <v>0</v>
          </cell>
          <cell r="K39477">
            <v>0</v>
          </cell>
          <cell r="L39477">
            <v>0</v>
          </cell>
          <cell r="M39477">
            <v>0</v>
          </cell>
          <cell r="N39477" t="str">
            <v>0</v>
          </cell>
          <cell r="O39477">
            <v>0</v>
          </cell>
          <cell r="P39477" t="str">
            <v>Lâm Tuyết Trinh</v>
          </cell>
          <cell r="Q39477" t="str">
            <v>BH-03F Xuất Bảo Hành</v>
          </cell>
        </row>
        <row r="39478">
          <cell r="D39478" t="str">
            <v>HNI-PX-2410-00674</v>
          </cell>
          <cell r="E39478" t="str">
            <v>CTY CỔ PHẦN THƯƠNG MẠI THIẾT BỊ ĐIỆN TD NAM VIỆT</v>
          </cell>
          <cell r="F39478" t="str">
            <v>Đội 3, ngõ Chùa Thắm, Xã Tả Thanh Oai, Huyện Thanh Trì, Thành phố Hà Nội, Việt Nam</v>
          </cell>
          <cell r="G39478" t="str">
            <v/>
          </cell>
          <cell r="H39478" t="str">
            <v>Trần Văn Tuyền</v>
          </cell>
          <cell r="I39478">
            <v>0</v>
          </cell>
          <cell r="J39478">
            <v>0</v>
          </cell>
          <cell r="K39478">
            <v>0</v>
          </cell>
          <cell r="L39478">
            <v>0</v>
          </cell>
          <cell r="M39478">
            <v>0</v>
          </cell>
          <cell r="N39478" t="str">
            <v>0</v>
          </cell>
          <cell r="O39478">
            <v>0</v>
          </cell>
          <cell r="P39478" t="str">
            <v>Nguyễn Diệu Thùy</v>
          </cell>
          <cell r="Q39478" t="str">
            <v>BH-03F Xuất Bảo Hành</v>
          </cell>
        </row>
        <row r="39479">
          <cell r="D39479" t="str">
            <v>HCM-PX-2410-02501</v>
          </cell>
          <cell r="E39479" t="str">
            <v>CÔNG TY TNHH SẢN XUẤT THƯƠNG MẠI CÀ PHÊ QUỐC THIỆN</v>
          </cell>
          <cell r="F39479" t="str">
            <v>30/13 Đường Kênh 1, Khu phố 5, Phường Tân Tạo A, Quận Bình Tân, Thành phố Hồ Chí Minh, Việt Nam</v>
          </cell>
          <cell r="G39479" t="str">
            <v/>
          </cell>
          <cell r="H39479" t="str">
            <v>Lai Hoàn Bảo</v>
          </cell>
          <cell r="I39479">
            <v>0</v>
          </cell>
          <cell r="J39479">
            <v>0</v>
          </cell>
          <cell r="K39479">
            <v>0</v>
          </cell>
          <cell r="L39479">
            <v>0</v>
          </cell>
          <cell r="M39479">
            <v>10240000</v>
          </cell>
          <cell r="N39479" t="str">
            <v>0</v>
          </cell>
          <cell r="O39479">
            <v>10240000</v>
          </cell>
          <cell r="P39479" t="str">
            <v>Lê Thị Huyền Trang</v>
          </cell>
          <cell r="Q39479" t="str">
            <v>BH-03A Bán Hàng</v>
          </cell>
        </row>
        <row r="39480">
          <cell r="D39480" t="str">
            <v>HCM-PX-2410-02503</v>
          </cell>
          <cell r="E39480" t="str">
            <v>CÔNG TY TNHH ĐIỆN CÔNG NGHIỆP ĐỨC QUÂN</v>
          </cell>
          <cell r="F39480" t="str">
            <v>7A51 Ấp 7, Xã Phạm Văn Hai, Huyện Bình Chánh, Thành phố Hồ Chí Minh, Việt Nam</v>
          </cell>
          <cell r="G39480" t="str">
            <v/>
          </cell>
          <cell r="H39480" t="str">
            <v>Tô Thành Đạo</v>
          </cell>
          <cell r="I39480">
            <v>0</v>
          </cell>
          <cell r="J39480">
            <v>0</v>
          </cell>
          <cell r="K39480">
            <v>0</v>
          </cell>
          <cell r="L39480">
            <v>0</v>
          </cell>
          <cell r="M39480">
            <v>2720000</v>
          </cell>
          <cell r="N39480" t="str">
            <v>0</v>
          </cell>
          <cell r="O39480">
            <v>2992000</v>
          </cell>
          <cell r="P39480" t="str">
            <v>Nguyễn Ngọc Bảo Châu</v>
          </cell>
          <cell r="Q39480" t="str">
            <v>BH-03A Bán Hàng</v>
          </cell>
        </row>
        <row r="39481">
          <cell r="D39481" t="str">
            <v>HCM-PX-2410-02504</v>
          </cell>
          <cell r="E39481" t="str">
            <v>CÔNG TY TNHH SẢN XUẤT BAO BÌ GIẤY TRƯỜNG TÍN PHÁT</v>
          </cell>
          <cell r="F39481" t="str">
            <v>F10/21B Vĩnh Lộc, Xã Vĩnh Lộc B, Huyện Bình Chánh, Thành phố Hồ Chí Minh, Việt Nam</v>
          </cell>
          <cell r="G39481" t="str">
            <v/>
          </cell>
          <cell r="H39481" t="str">
            <v>Phạm Hoàng Linh</v>
          </cell>
          <cell r="I39481">
            <v>0</v>
          </cell>
          <cell r="J39481">
            <v>13000</v>
          </cell>
          <cell r="K39481">
            <v>0</v>
          </cell>
          <cell r="L39481">
            <v>0</v>
          </cell>
          <cell r="M39481">
            <v>6909000</v>
          </cell>
          <cell r="N39481" t="str">
            <v>0</v>
          </cell>
          <cell r="O39481">
            <v>7599900</v>
          </cell>
          <cell r="P39481" t="str">
            <v>Mai Quỳnh Giao</v>
          </cell>
          <cell r="Q39481" t="str">
            <v>BH-03A Bán Hàng</v>
          </cell>
        </row>
        <row r="39482">
          <cell r="D39482" t="str">
            <v>HCM-PX-2410-02505</v>
          </cell>
          <cell r="E39482" t="str">
            <v>CÔNG TY TNHH ĐIỆN TỰ ĐỘNG V-TECH</v>
          </cell>
          <cell r="F39482" t="str">
            <v>88/11 Đường số 13, Khu phố 19, Phường Bình Hưng Hòa, Quận Bình Tân, Thành phố Hồ Chí Minh, Việt Nam</v>
          </cell>
          <cell r="G39482" t="str">
            <v/>
          </cell>
          <cell r="H39482" t="str">
            <v>Nguyễn Tiến Dũng 1</v>
          </cell>
          <cell r="I39482">
            <v>0</v>
          </cell>
          <cell r="J39482">
            <v>0</v>
          </cell>
          <cell r="K39482">
            <v>0</v>
          </cell>
          <cell r="L39482">
            <v>0</v>
          </cell>
          <cell r="M39482">
            <v>6450000</v>
          </cell>
          <cell r="N39482" t="str">
            <v>0</v>
          </cell>
          <cell r="O39482">
            <v>6450000</v>
          </cell>
          <cell r="P39482" t="str">
            <v>Lê Thị Huyền Trang</v>
          </cell>
          <cell r="Q39482" t="str">
            <v>BH-03A Bán Hàng</v>
          </cell>
        </row>
        <row r="39483">
          <cell r="D39483" t="str">
            <v>HCM-PX-2410-02506</v>
          </cell>
          <cell r="E39483" t="str">
            <v>CÔNG TY TNHH CÔNG NGHỆ HƯNG LỢI</v>
          </cell>
          <cell r="F39483" t="str">
            <v>Số 24 Lưu Văn Lang, Phường Quang Trung, Thành phố Quy Nhơn, Tỉnh Bình Định, Việt Nam</v>
          </cell>
          <cell r="G39483" t="str">
            <v/>
          </cell>
          <cell r="H39483" t="str">
            <v>Nguyễn Duy Linh</v>
          </cell>
          <cell r="I39483">
            <v>0</v>
          </cell>
          <cell r="J39483">
            <v>0</v>
          </cell>
          <cell r="K39483">
            <v>0</v>
          </cell>
          <cell r="L39483">
            <v>0</v>
          </cell>
          <cell r="M39483">
            <v>19309000</v>
          </cell>
          <cell r="N39483" t="str">
            <v>0</v>
          </cell>
          <cell r="O39483">
            <v>21239900</v>
          </cell>
          <cell r="P39483" t="str">
            <v>Nguyễn Ngọc Anh Thư</v>
          </cell>
          <cell r="Q39483" t="str">
            <v>BH-03A Bán Hàng</v>
          </cell>
        </row>
        <row r="39484">
          <cell r="D39484" t="str">
            <v>HCM-PX-2410-02508</v>
          </cell>
          <cell r="E39484" t="str">
            <v>CÔNG TY TNHH CÔNG NGHỆ HƯNG LỢI</v>
          </cell>
          <cell r="F39484" t="str">
            <v>Số 24 Lưu Văn Lang, Phường Quang Trung, Thành phố Quy Nhơn, Tỉnh Bình Định, Việt Nam</v>
          </cell>
          <cell r="G39484" t="str">
            <v/>
          </cell>
          <cell r="H39484" t="str">
            <v>Nguyễn Duy Linh</v>
          </cell>
          <cell r="I39484">
            <v>0</v>
          </cell>
          <cell r="J39484">
            <v>0</v>
          </cell>
          <cell r="K39484">
            <v>0</v>
          </cell>
          <cell r="L39484">
            <v>0</v>
          </cell>
          <cell r="M39484">
            <v>22984000</v>
          </cell>
          <cell r="N39484" t="str">
            <v>0</v>
          </cell>
          <cell r="O39484">
            <v>24822720</v>
          </cell>
          <cell r="P39484" t="str">
            <v>Nguyễn Ngọc Anh Thư</v>
          </cell>
          <cell r="Q39484" t="str">
            <v>BH-03A Bán Hàng</v>
          </cell>
        </row>
        <row r="39485">
          <cell r="D39485" t="str">
            <v>HCM-PX-2410-02509</v>
          </cell>
          <cell r="E39485" t="str">
            <v>CÔNG TY TNHH TMDV VIỆT NAM XANH</v>
          </cell>
          <cell r="F39485" t="str">
            <v>Đường Bầu Tre, Thôn 2, Xã Diên Phú, Huyện Diên Khánh, Tỉnh Khánh Hòa, Việt Nam</v>
          </cell>
          <cell r="G39485" t="str">
            <v/>
          </cell>
          <cell r="H39485" t="str">
            <v>Nguyễn Phú Quốc</v>
          </cell>
          <cell r="I39485">
            <v>0</v>
          </cell>
          <cell r="J39485">
            <v>0</v>
          </cell>
          <cell r="K39485">
            <v>0</v>
          </cell>
          <cell r="L39485">
            <v>0</v>
          </cell>
          <cell r="M39485">
            <v>0</v>
          </cell>
          <cell r="N39485" t="str">
            <v>0</v>
          </cell>
          <cell r="O39485">
            <v>0</v>
          </cell>
          <cell r="P39485" t="str">
            <v>Trần Thị Quí</v>
          </cell>
          <cell r="Q39485" t="str">
            <v>BH-03F Xuất Bảo Hành</v>
          </cell>
        </row>
        <row r="39486">
          <cell r="D39486" t="str">
            <v>HCM-PX-2410-02510</v>
          </cell>
          <cell r="E39486" t="str">
            <v>CÔNG TY TNHH MAIHI VIỆT NAM</v>
          </cell>
          <cell r="F39486" t="str">
            <v>Số 542 Lê Hồng Phong, Phường Phước Hải, Thành phố Nha Trang, Tỉnh Khánh Hòa, Việt Nam</v>
          </cell>
          <cell r="G39486" t="str">
            <v/>
          </cell>
          <cell r="H39486" t="str">
            <v>Nguyễn Phú Quốc</v>
          </cell>
          <cell r="I39486">
            <v>0</v>
          </cell>
          <cell r="J39486">
            <v>0</v>
          </cell>
          <cell r="K39486">
            <v>0</v>
          </cell>
          <cell r="L39486">
            <v>0</v>
          </cell>
          <cell r="M39486">
            <v>16745000</v>
          </cell>
          <cell r="N39486" t="str">
            <v>0</v>
          </cell>
          <cell r="O39486">
            <v>18419500</v>
          </cell>
          <cell r="P39486" t="str">
            <v>Trần Thị Quí</v>
          </cell>
          <cell r="Q39486" t="str">
            <v>BH-03A Bán Hàng</v>
          </cell>
        </row>
        <row r="39487">
          <cell r="D39487" t="str">
            <v>HCM-PX-2410-02511</v>
          </cell>
          <cell r="E39487" t="str">
            <v>CÔNG TY TNHH NHỰA GIA PHÁT THỊNH</v>
          </cell>
          <cell r="F39487" t="str">
            <v>khu phố 10, Thị trấn Bến Lức, Huyện Bến Lức, Tỉnh Long An, Việt Nam</v>
          </cell>
          <cell r="G39487" t="str">
            <v/>
          </cell>
          <cell r="H39487" t="str">
            <v>Nguyễn Vũ Đăng</v>
          </cell>
          <cell r="I39487">
            <v>0</v>
          </cell>
          <cell r="J39487">
            <v>235000</v>
          </cell>
          <cell r="K39487">
            <v>0</v>
          </cell>
          <cell r="L39487">
            <v>0</v>
          </cell>
          <cell r="M39487">
            <v>25500000</v>
          </cell>
          <cell r="N39487" t="str">
            <v>0</v>
          </cell>
          <cell r="O39487">
            <v>25500000</v>
          </cell>
          <cell r="P39487" t="str">
            <v>Lê Thị Huyền Trang</v>
          </cell>
          <cell r="Q39487" t="str">
            <v>BH-03A Bán Hàng</v>
          </cell>
        </row>
        <row r="39488">
          <cell r="D39488" t="str">
            <v>HCM-PX-2410-02512</v>
          </cell>
          <cell r="E39488" t="str">
            <v>CÔNG TY TNHH MAIHI VIỆT NAM</v>
          </cell>
          <cell r="F39488" t="str">
            <v>Số 542 Lê Hồng Phong, Phường Phước Hải, Thành phố Nha Trang, Tỉnh Khánh Hòa, Việt Nam</v>
          </cell>
          <cell r="G39488" t="str">
            <v/>
          </cell>
          <cell r="H39488" t="str">
            <v>Nguyễn Phú Quốc</v>
          </cell>
          <cell r="I39488">
            <v>0</v>
          </cell>
          <cell r="J39488">
            <v>0</v>
          </cell>
          <cell r="K39488">
            <v>0</v>
          </cell>
          <cell r="L39488">
            <v>0</v>
          </cell>
          <cell r="M39488">
            <v>1276000</v>
          </cell>
          <cell r="N39488" t="str">
            <v>0</v>
          </cell>
          <cell r="O39488">
            <v>1378080</v>
          </cell>
          <cell r="P39488" t="str">
            <v>Trần Thị Quí</v>
          </cell>
          <cell r="Q39488" t="str">
            <v>BH-03A Bán Hàng</v>
          </cell>
        </row>
        <row r="39489">
          <cell r="D39489" t="str">
            <v>HNI-PX-2410-00676</v>
          </cell>
          <cell r="E39489" t="str">
            <v>CÔNG TY TNHH THANG MÁY VPTECH HÀ NAM</v>
          </cell>
          <cell r="F39489" t="str">
            <v>Lô CN12, khu công nghiệp hỗ trợ Đồng Văn III, Phường Tiên Nội, Thị Xã Duy Tiên, Tỉnh Hà Nam, Việt Nam</v>
          </cell>
          <cell r="G39489" t="str">
            <v/>
          </cell>
          <cell r="H39489" t="str">
            <v>Sale Hà Nội TM</v>
          </cell>
          <cell r="I39489">
            <v>0</v>
          </cell>
          <cell r="J39489">
            <v>0</v>
          </cell>
          <cell r="K39489">
            <v>0</v>
          </cell>
          <cell r="L39489">
            <v>0</v>
          </cell>
          <cell r="M39489">
            <v>0</v>
          </cell>
          <cell r="N39489" t="str">
            <v>0</v>
          </cell>
          <cell r="O39489">
            <v>0</v>
          </cell>
          <cell r="P39489" t="str">
            <v>Bùi Thị Phương Anh</v>
          </cell>
          <cell r="Q39489" t="str">
            <v>BH-03D Xuất Hàng Biếu Tặng, Tài Trợ</v>
          </cell>
        </row>
        <row r="39490">
          <cell r="D39490" t="str">
            <v>HCM-PX-2410-02514</v>
          </cell>
          <cell r="E39490" t="str">
            <v>HCM bán cho HN</v>
          </cell>
          <cell r="F39490" t="str">
            <v>Lô 05 -10A Khu Công nghiệp Hoàng Mai, Phường Hoàng Văn Thụ, Quận Hoàng Mai, Thành phố Hà Nội, Việt Nam</v>
          </cell>
          <cell r="G39490" t="str">
            <v/>
          </cell>
          <cell r="H39490" t="str">
            <v>Sale HCM Nội Bộ</v>
          </cell>
          <cell r="I39490">
            <v>0</v>
          </cell>
          <cell r="J39490">
            <v>0</v>
          </cell>
          <cell r="K39490">
            <v>0</v>
          </cell>
          <cell r="L39490">
            <v>0</v>
          </cell>
          <cell r="M39490">
            <v>0</v>
          </cell>
          <cell r="N39490" t="str">
            <v>0</v>
          </cell>
          <cell r="O39490">
            <v>0</v>
          </cell>
          <cell r="P39490" t="str">
            <v>Đào Thị Kim Ngân</v>
          </cell>
          <cell r="Q39490" t="str">
            <v>BH-16C Xuất Bán Chi Nhánh (Không Sắp Xe)</v>
          </cell>
        </row>
        <row r="39491">
          <cell r="D39491" t="str">
            <v>HCM-PX-2410-02515</v>
          </cell>
          <cell r="E39491" t="str">
            <v>CÔNG TY TNHH VINA TECH SOLAR</v>
          </cell>
          <cell r="F39491" t="str">
            <v>Tổ 18 Đại lộ Võ Nguyên Giáp, Xã Vĩnh Trung, Thành phố Nha Trang, Tỉnh Khánh Hòa, Việt Nam</v>
          </cell>
          <cell r="G39491" t="str">
            <v/>
          </cell>
          <cell r="H39491" t="str">
            <v>Nguyễn Phú Quốc</v>
          </cell>
          <cell r="I39491">
            <v>0</v>
          </cell>
          <cell r="J39491">
            <v>0</v>
          </cell>
          <cell r="K39491">
            <v>0</v>
          </cell>
          <cell r="L39491">
            <v>0</v>
          </cell>
          <cell r="M39491">
            <v>0</v>
          </cell>
          <cell r="N39491" t="str">
            <v>0</v>
          </cell>
          <cell r="O39491">
            <v>0</v>
          </cell>
          <cell r="P39491" t="str">
            <v>Trần Thị Quí</v>
          </cell>
          <cell r="Q39491" t="str">
            <v>BH-03F Xuất Bảo Hành</v>
          </cell>
        </row>
        <row r="39492">
          <cell r="D39492" t="str">
            <v>HCM-PX-2410-02516</v>
          </cell>
          <cell r="E39492" t="str">
            <v>CÔNG TY TNHH THƯƠNG MẠI SẢN XUẤT BAO BÌ TÂN HƯƠNG</v>
          </cell>
          <cell r="F39492" t="str">
            <v>Lô III-15, Đường số 13, Nhóm CN III - KCN Tân Bình, Phường Tây Thạnh, Quận Tân Phú, TP.HCM, Việt Nam</v>
          </cell>
          <cell r="G39492" t="str">
            <v/>
          </cell>
          <cell r="H39492" t="str">
            <v>Đoàn Trần Bửu Đăng</v>
          </cell>
          <cell r="I39492">
            <v>0</v>
          </cell>
          <cell r="J39492">
            <v>0</v>
          </cell>
          <cell r="K39492">
            <v>0</v>
          </cell>
          <cell r="L39492">
            <v>0</v>
          </cell>
          <cell r="M39492">
            <v>2419000</v>
          </cell>
          <cell r="N39492" t="str">
            <v>0</v>
          </cell>
          <cell r="O39492">
            <v>2419000</v>
          </cell>
          <cell r="P39492" t="str">
            <v>Lê Thị Huyền Trang</v>
          </cell>
          <cell r="Q39492" t="str">
            <v>BH-03A Bán Hàng</v>
          </cell>
        </row>
        <row r="39493">
          <cell r="D39493" t="str">
            <v>HNI-PX-2410-00679</v>
          </cell>
          <cell r="E39493" t="str">
            <v>CÔNG TY TNHH ĐẦU TƯ PHÁT TRIỂN VÀ XÂY DỰNG AN HƯNG</v>
          </cell>
          <cell r="F39493" t="str">
            <v>Bến Cảng, thôn Thanh ấm, Thị trấn Vân Đình, Huyện Ứng Hòa, Thành phố Hà Nội, Việt Nam</v>
          </cell>
          <cell r="G39493" t="str">
            <v/>
          </cell>
          <cell r="H39493" t="str">
            <v>Trần Văn Tuyền</v>
          </cell>
          <cell r="I39493">
            <v>0</v>
          </cell>
          <cell r="J39493">
            <v>0</v>
          </cell>
          <cell r="K39493">
            <v>0</v>
          </cell>
          <cell r="L39493">
            <v>0</v>
          </cell>
          <cell r="M39493">
            <v>5388000</v>
          </cell>
          <cell r="N39493" t="str">
            <v>0</v>
          </cell>
          <cell r="O39493">
            <v>5388000</v>
          </cell>
          <cell r="P39493" t="str">
            <v>Trần Thị Thanh Phương</v>
          </cell>
          <cell r="Q39493" t="str">
            <v>BH-03A Bán Hàng</v>
          </cell>
        </row>
        <row r="39494">
          <cell r="D39494" t="str">
            <v>HNI-PX-2410-00680</v>
          </cell>
          <cell r="E39494" t="str">
            <v>CHI NHÁNH CÔNG TRÌNH VIETTEL THÁI BÌNH - TỔNG CÔNG TY CỔ PHẦN CÔNG TRÌNH VIETTEL</v>
          </cell>
          <cell r="F39494" t="str">
            <v>431, đường Trần Hưng Đạo, Phường Trần Hưng Đạo, Thành phố Thái Bình, Tỉnh Thái Bình, Việt Nam</v>
          </cell>
          <cell r="G39494" t="str">
            <v/>
          </cell>
          <cell r="H39494" t="str">
            <v>Nguyễn Anh Mười</v>
          </cell>
          <cell r="I39494">
            <v>0</v>
          </cell>
          <cell r="J39494">
            <v>0</v>
          </cell>
          <cell r="K39494">
            <v>0</v>
          </cell>
          <cell r="L39494">
            <v>0</v>
          </cell>
          <cell r="M39494">
            <v>14025456</v>
          </cell>
          <cell r="N39494" t="str">
            <v>0</v>
          </cell>
          <cell r="O39494">
            <v>15428002</v>
          </cell>
          <cell r="P39494" t="str">
            <v>Bùi Thị Phương Anh</v>
          </cell>
          <cell r="Q39494" t="str">
            <v>BH-03A Bán Hàng</v>
          </cell>
        </row>
        <row r="39495">
          <cell r="D39495" t="str">
            <v>HCM-PX-2410-02517</v>
          </cell>
          <cell r="E39495" t="str">
            <v>HCM bán cho CTH</v>
          </cell>
          <cell r="F39495" t="str">
            <v>45 - 47 Bùi Quang Trinh, Phường Phú Thứ, Quận Cái Răng, Thành phố Cần Thơ, Việt Nam</v>
          </cell>
          <cell r="G39495" t="str">
            <v/>
          </cell>
          <cell r="H39495" t="str">
            <v>Sale HCM Nội Bộ</v>
          </cell>
          <cell r="I39495">
            <v>0</v>
          </cell>
          <cell r="J39495">
            <v>0</v>
          </cell>
          <cell r="K39495">
            <v>0</v>
          </cell>
          <cell r="L39495">
            <v>0</v>
          </cell>
          <cell r="M39495">
            <v>0</v>
          </cell>
          <cell r="N39495" t="str">
            <v>0</v>
          </cell>
          <cell r="O39495">
            <v>0</v>
          </cell>
          <cell r="P39495" t="str">
            <v>Nguyễn Ngọc Bảo Châu</v>
          </cell>
          <cell r="Q39495" t="str">
            <v>BH-16C Xuất Bán Chi Nhánh (Không Sắp Xe)</v>
          </cell>
        </row>
        <row r="39496">
          <cell r="D39496" t="str">
            <v>HNI-PX-2410-00681</v>
          </cell>
          <cell r="E39496" t="str">
            <v>CHI NHÁNH CÔNG TRÌNH VIETTEL THÁI BÌNH - TỔNG CÔNG TY CỔ PHẦN CÔNG TRÌNH VIETTEL</v>
          </cell>
          <cell r="F39496" t="str">
            <v>431, đường Trần Hưng Đạo, Phường Trần Hưng Đạo, Thành phố Thái Bình, Tỉnh Thái Bình, Việt Nam</v>
          </cell>
          <cell r="G39496" t="str">
            <v/>
          </cell>
          <cell r="H39496" t="str">
            <v>Nguyễn Anh Mười</v>
          </cell>
          <cell r="I39496">
            <v>0</v>
          </cell>
          <cell r="J39496">
            <v>0</v>
          </cell>
          <cell r="K39496">
            <v>0</v>
          </cell>
          <cell r="L39496">
            <v>0</v>
          </cell>
          <cell r="M39496">
            <v>21038184</v>
          </cell>
          <cell r="N39496" t="str">
            <v>0</v>
          </cell>
          <cell r="O39496">
            <v>23142002</v>
          </cell>
          <cell r="P39496" t="str">
            <v>Bùi Thị Phương Anh</v>
          </cell>
          <cell r="Q39496" t="str">
            <v>BH-03A Bán Hàng</v>
          </cell>
        </row>
        <row r="39497">
          <cell r="D39497" t="str">
            <v>CTH-PX-2410-00312</v>
          </cell>
          <cell r="E39497" t="str">
            <v>CÔNG TY TNHH KỸ THUẬT SÔNG TIỀN</v>
          </cell>
          <cell r="F39497" t="str">
            <v>72 Trần Văn Sắc, KDC Diệu Hiền, Phường Phú Thứ, Quận Cái Răng, Thành phố Cần Thơ, Việt Nam</v>
          </cell>
          <cell r="G39497" t="str">
            <v/>
          </cell>
          <cell r="H39497" t="str">
            <v>Sale Cần Thơ AT</v>
          </cell>
          <cell r="I39497">
            <v>0</v>
          </cell>
          <cell r="J39497">
            <v>0</v>
          </cell>
          <cell r="K39497">
            <v>0</v>
          </cell>
          <cell r="L39497">
            <v>0</v>
          </cell>
          <cell r="M39497">
            <v>74662400</v>
          </cell>
          <cell r="N39497" t="str">
            <v>0</v>
          </cell>
          <cell r="O39497">
            <v>82128640</v>
          </cell>
          <cell r="P39497" t="str">
            <v>Lâm Tuyết Trinh</v>
          </cell>
          <cell r="Q39497" t="str">
            <v>BH-03A Bán Hàng</v>
          </cell>
        </row>
        <row r="39498">
          <cell r="D39498" t="str">
            <v>HNI-PX-2410-00682</v>
          </cell>
          <cell r="E39498" t="str">
            <v>CỬA HÀNG HIỀN TỨ</v>
          </cell>
          <cell r="F39498" t="str">
            <v>Cửa hàng Hiền Tứ Số 192 Tổ 3 Phường Chùa Hang, TP Thái Nguyên, tỉnh Thái Nguyên., Việt Nam</v>
          </cell>
          <cell r="G39498" t="str">
            <v/>
          </cell>
          <cell r="H39498" t="str">
            <v>Trần Văn Tuyền</v>
          </cell>
          <cell r="I39498">
            <v>0</v>
          </cell>
          <cell r="J39498">
            <v>0</v>
          </cell>
          <cell r="K39498">
            <v>0</v>
          </cell>
          <cell r="L39498">
            <v>0</v>
          </cell>
          <cell r="M39498">
            <v>0</v>
          </cell>
          <cell r="N39498" t="str">
            <v>0</v>
          </cell>
          <cell r="O39498">
            <v>0</v>
          </cell>
          <cell r="P39498" t="str">
            <v>Trần Thị Thanh Phương</v>
          </cell>
          <cell r="Q39498" t="str">
            <v>BH-03F Xuất Bảo Hành</v>
          </cell>
        </row>
        <row r="39499">
          <cell r="D39499" t="str">
            <v>HNI-PX-2410-00686</v>
          </cell>
          <cell r="E39499" t="str">
            <v>CÔNG TY TNHH CÔNG NGHỆ KỸ THUẬT HB HÀ NỘI</v>
          </cell>
          <cell r="F39499" t="str">
            <v>Thôn 1, Xã Đông Mỹ, Huyện Thanh Trì, Thành phố Hà Nội, Việt Nam</v>
          </cell>
          <cell r="G39499" t="str">
            <v/>
          </cell>
          <cell r="H39499" t="str">
            <v>Bùi Xuân Cảnh</v>
          </cell>
          <cell r="I39499">
            <v>0</v>
          </cell>
          <cell r="J39499">
            <v>0</v>
          </cell>
          <cell r="K39499">
            <v>0</v>
          </cell>
          <cell r="L39499">
            <v>0</v>
          </cell>
          <cell r="M39499">
            <v>4673625</v>
          </cell>
          <cell r="N39499" t="str">
            <v>0</v>
          </cell>
          <cell r="O39499">
            <v>5140988</v>
          </cell>
          <cell r="P39499" t="str">
            <v>Nguyễn Diệu Thùy</v>
          </cell>
          <cell r="Q39499" t="str">
            <v>BH-03A Bán Hàng</v>
          </cell>
        </row>
        <row r="39500">
          <cell r="D39500" t="str">
            <v>HCM-PX-2410-02520</v>
          </cell>
          <cell r="E39500" t="str">
            <v>CÔNG TY CỔ PHẦN PHÁT TRIỂN THƯƠNG MẠI DỊCH VỤ QUANG THANH</v>
          </cell>
          <cell r="F39500" t="str">
            <v>Số 2B Đinh Bộ Lĩnh, Phường 15, Quận Bình Thạnh, Thành phố Hồ Chí Minh, Việt Nam</v>
          </cell>
          <cell r="G39500" t="str">
            <v/>
          </cell>
          <cell r="H39500" t="str">
            <v>Vũ Duy Hưng</v>
          </cell>
          <cell r="I39500">
            <v>0</v>
          </cell>
          <cell r="J39500">
            <v>0</v>
          </cell>
          <cell r="K39500">
            <v>0</v>
          </cell>
          <cell r="L39500">
            <v>0</v>
          </cell>
          <cell r="M39500">
            <v>948081600</v>
          </cell>
          <cell r="N39500" t="str">
            <v>0</v>
          </cell>
          <cell r="O39500">
            <v>1042889760</v>
          </cell>
          <cell r="P39500" t="str">
            <v>Nguyễn Ngọc Anh Thư</v>
          </cell>
          <cell r="Q39500" t="str">
            <v>BH-03A Bán Hàng</v>
          </cell>
        </row>
        <row r="39501">
          <cell r="D39501" t="str">
            <v>CTH-PX-2410-00314</v>
          </cell>
          <cell r="E39501" t="str">
            <v>CỬA HÀNG HOÀNG SANG</v>
          </cell>
          <cell r="F39501" t="str">
            <v>Tổ 14,Ấp Thủy Thuận, Xã An Phước, Huyện Mang Thít, Tỉnh Vĩnh Long, Việt Nam</v>
          </cell>
          <cell r="G39501" t="str">
            <v/>
          </cell>
          <cell r="H39501" t="str">
            <v>Đoàn Thanh Liêm</v>
          </cell>
          <cell r="I39501">
            <v>0</v>
          </cell>
          <cell r="J39501">
            <v>0</v>
          </cell>
          <cell r="K39501">
            <v>0</v>
          </cell>
          <cell r="L39501">
            <v>0</v>
          </cell>
          <cell r="M39501">
            <v>0</v>
          </cell>
          <cell r="N39501" t="str">
            <v>0</v>
          </cell>
          <cell r="O39501">
            <v>0</v>
          </cell>
          <cell r="P39501" t="str">
            <v>Lâm Tuyết Trinh</v>
          </cell>
          <cell r="Q39501" t="str">
            <v>BH-03F Xuất Bảo Hành</v>
          </cell>
        </row>
        <row r="39502">
          <cell r="D39502" t="str">
            <v>HNI-PX-2410-00687</v>
          </cell>
          <cell r="E39502" t="str">
            <v>CÔNG TY TNHH THƯƠNG MẠI VÀ DỊCH VỤ KỸ THUẬT TỰ ĐỘNG HÓA HƯNG THỊNH</v>
          </cell>
          <cell r="F39502" t="str">
            <v>Số 347, đường 5/4, Phường Quán Toan, Quận Hồng Bàng, Thành phố Hải Phòng, Việt Nam</v>
          </cell>
          <cell r="G39502" t="str">
            <v/>
          </cell>
          <cell r="H39502" t="str">
            <v>Hà Văn Ký</v>
          </cell>
          <cell r="I39502">
            <v>0</v>
          </cell>
          <cell r="J39502">
            <v>0</v>
          </cell>
          <cell r="K39502">
            <v>0</v>
          </cell>
          <cell r="L39502">
            <v>0</v>
          </cell>
          <cell r="M39502">
            <v>10545454</v>
          </cell>
          <cell r="N39502" t="str">
            <v>0</v>
          </cell>
          <cell r="O39502">
            <v>11599999</v>
          </cell>
          <cell r="P39502" t="str">
            <v>Bùi Thị Phương Anh</v>
          </cell>
          <cell r="Q39502" t="str">
            <v>BH-03A Bán Hàng</v>
          </cell>
        </row>
        <row r="39503">
          <cell r="D39503" t="str">
            <v>HCM-PX-2410-02522</v>
          </cell>
          <cell r="E39503" t="str">
            <v>CÔNG TY TNHH THIẾT BỊ VÀ CẦU TRỤC TUẤN ĐẠT</v>
          </cell>
          <cell r="F39503" t="str">
            <v>A34-A35, KDC Thới An, Đường Lê Thị Riêng, Phường Thới An, Quận 12, Thành phố Hồ Chí Minh, Việt Nam</v>
          </cell>
          <cell r="G39503" t="str">
            <v/>
          </cell>
          <cell r="H39503" t="str">
            <v>Lê Quốc Dũng</v>
          </cell>
          <cell r="I39503">
            <v>0</v>
          </cell>
          <cell r="J39503">
            <v>0</v>
          </cell>
          <cell r="K39503">
            <v>0</v>
          </cell>
          <cell r="L39503">
            <v>0</v>
          </cell>
          <cell r="M39503">
            <v>12784000</v>
          </cell>
          <cell r="N39503" t="str">
            <v>0</v>
          </cell>
          <cell r="O39503">
            <v>14062400</v>
          </cell>
          <cell r="P39503" t="str">
            <v>Lê Thị Huyền Trang</v>
          </cell>
          <cell r="Q39503" t="str">
            <v>BH-03A Bán Hàng</v>
          </cell>
        </row>
        <row r="39504">
          <cell r="D39504" t="str">
            <v>CTH-PX-2410-00315</v>
          </cell>
          <cell r="E39504" t="str">
            <v>CÔNG TY TNHH KỸ THUẬT SÔNG TIỀN</v>
          </cell>
          <cell r="F39504" t="str">
            <v>72 Trần Văn Sắc, KDC Diệu Hiền, Phường Phú Thứ, Quận Cái Răng, Thành phố Cần Thơ, Việt Nam</v>
          </cell>
          <cell r="G39504" t="str">
            <v/>
          </cell>
          <cell r="H39504" t="str">
            <v>Sale Cần Thơ AT</v>
          </cell>
          <cell r="I39504">
            <v>0</v>
          </cell>
          <cell r="J39504">
            <v>0</v>
          </cell>
          <cell r="K39504">
            <v>0</v>
          </cell>
          <cell r="L39504">
            <v>0</v>
          </cell>
          <cell r="M39504">
            <v>173002600</v>
          </cell>
          <cell r="N39504" t="str">
            <v>0</v>
          </cell>
          <cell r="O39504">
            <v>190302860</v>
          </cell>
          <cell r="P39504" t="str">
            <v>Lâm Tuyết Trinh</v>
          </cell>
          <cell r="Q39504" t="str">
            <v>BH-03A Bán Hàng</v>
          </cell>
        </row>
        <row r="39505">
          <cell r="D39505" t="str">
            <v>HCM-PX-2410-02523</v>
          </cell>
          <cell r="E39505" t="str">
            <v>CÔNG TY TNHH SX TM DV XNK PHÚC NGUYÊN</v>
          </cell>
          <cell r="F39505" t="str">
            <v>Lô C18 Đường 15 Khu công nghiệp Phú Tài, Phường Trần Quang Diệu, Thành phố Quy Nhơn, Tỉnh Bình Định, Việt Nam</v>
          </cell>
          <cell r="G39505" t="str">
            <v/>
          </cell>
          <cell r="H39505" t="str">
            <v>Lê Vũ Minh Hải</v>
          </cell>
          <cell r="I39505">
            <v>0</v>
          </cell>
          <cell r="J39505">
            <v>0</v>
          </cell>
          <cell r="K39505">
            <v>0</v>
          </cell>
          <cell r="L39505">
            <v>0</v>
          </cell>
          <cell r="M39505">
            <v>4064000</v>
          </cell>
          <cell r="N39505" t="str">
            <v>0</v>
          </cell>
          <cell r="O39505">
            <v>4470400</v>
          </cell>
          <cell r="P39505" t="str">
            <v>Mai Quỳnh Giao</v>
          </cell>
          <cell r="Q39505" t="str">
            <v>BH-03A Bán Hàng</v>
          </cell>
        </row>
        <row r="39506">
          <cell r="D39506" t="str">
            <v>HCM-PX-2410-02526</v>
          </cell>
          <cell r="E39506" t="str">
            <v>ANH LÊ TÂN</v>
          </cell>
          <cell r="F39506" t="str">
            <v>Số 6 Quốc Lộ 1A, phường binh hưng hòa b, quận bình tân, TPHCM, Phường Bình Hưng Hoà B, Quận Bình Tân, Thành phố Hồ Chí Minh, Việt Nam</v>
          </cell>
          <cell r="G39506" t="str">
            <v/>
          </cell>
          <cell r="H39506" t="str">
            <v>Lê Quốc Dũng</v>
          </cell>
          <cell r="I39506">
            <v>0</v>
          </cell>
          <cell r="J39506">
            <v>0</v>
          </cell>
          <cell r="K39506">
            <v>0</v>
          </cell>
          <cell r="L39506">
            <v>0</v>
          </cell>
          <cell r="M39506">
            <v>4865000</v>
          </cell>
          <cell r="N39506" t="str">
            <v>0</v>
          </cell>
          <cell r="O39506">
            <v>4865000</v>
          </cell>
          <cell r="P39506" t="str">
            <v>Lê Thị Huyền Trang</v>
          </cell>
          <cell r="Q39506" t="str">
            <v>BH-03A Bán Hàng</v>
          </cell>
        </row>
        <row r="39507">
          <cell r="D39507" t="str">
            <v>CTH-PX-2410-00317</v>
          </cell>
          <cell r="E39507" t="str">
            <v>CÔNG TY TNHH KIẾN TRÚC VÀ XÂY DỰNG HTC HOME</v>
          </cell>
          <cell r="F39507" t="str">
            <v>24B đường số 3, Khu dân cư Hồng Phát, Phường An Bình, Quận Ninh Kiều, Thành phố Cần Thơ, Việt Nam, Phường An Bình, Quận Ninh Kiều, Thành phố Cần Thơ, Việt Nam</v>
          </cell>
          <cell r="G39507" t="str">
            <v/>
          </cell>
          <cell r="H39507" t="str">
            <v>Tô Văn Tình</v>
          </cell>
          <cell r="I39507">
            <v>0</v>
          </cell>
          <cell r="J39507">
            <v>0</v>
          </cell>
          <cell r="K39507">
            <v>0</v>
          </cell>
          <cell r="L39507">
            <v>0</v>
          </cell>
          <cell r="M39507">
            <v>0</v>
          </cell>
          <cell r="N39507" t="str">
            <v>0</v>
          </cell>
          <cell r="O39507">
            <v>0</v>
          </cell>
          <cell r="P39507" t="str">
            <v>Lâm Tuyết Trinh</v>
          </cell>
          <cell r="Q39507" t="str">
            <v>BH-03F Xuất Bảo Hành</v>
          </cell>
        </row>
        <row r="39508">
          <cell r="D39508" t="str">
            <v>HNI-PX-2410-00689</v>
          </cell>
          <cell r="E39508" t="str">
            <v>CÔNG TY TNHH ĐIỆN MẶT TRỜI MAI PHƯƠNG</v>
          </cell>
          <cell r="F39508" t="str">
            <v>Số 1, ngách 38, ngõ 55, đường Hoàng Hoa Thám, Phường Ngọc Hà, Quận Ba Đình, Thành phố Hà Nội, Việt Nam</v>
          </cell>
          <cell r="G39508" t="str">
            <v/>
          </cell>
          <cell r="H39508" t="str">
            <v>Nguyễn Anh Mười</v>
          </cell>
          <cell r="I39508">
            <v>0</v>
          </cell>
          <cell r="J39508">
            <v>0</v>
          </cell>
          <cell r="K39508">
            <v>0</v>
          </cell>
          <cell r="L39508">
            <v>0</v>
          </cell>
          <cell r="M39508">
            <v>600844046</v>
          </cell>
          <cell r="N39508" t="str">
            <v>0</v>
          </cell>
          <cell r="O39508">
            <v>660928451</v>
          </cell>
          <cell r="P39508" t="str">
            <v>Bùi Thị Phương Anh</v>
          </cell>
          <cell r="Q39508" t="str">
            <v>BH-03A Bán Hàng</v>
          </cell>
        </row>
        <row r="39509">
          <cell r="D39509" t="str">
            <v>HCM-PX-2410-02552</v>
          </cell>
          <cell r="E39509" t="str">
            <v>CÔNG TY TNHH THƯƠNG MẠI VÀ DỊCH VỤ KỸ THUẬT NGỌC PHÁT</v>
          </cell>
          <cell r="F39509" t="str">
            <v>70 Lê Văn Mầm, Khu phố Đông Thành, Phường Tân Đông Hiệp, Thành phố Dĩ An, Tỉnh Bình Dương, Việt Nam</v>
          </cell>
          <cell r="G39509" t="str">
            <v/>
          </cell>
          <cell r="H39509" t="str">
            <v>Phạm Hoàng Linh</v>
          </cell>
          <cell r="I39509">
            <v>0</v>
          </cell>
          <cell r="J39509">
            <v>0</v>
          </cell>
          <cell r="K39509">
            <v>0</v>
          </cell>
          <cell r="L39509">
            <v>0</v>
          </cell>
          <cell r="M39509">
            <v>0</v>
          </cell>
          <cell r="N39509" t="str">
            <v>0</v>
          </cell>
          <cell r="O39509">
            <v>0</v>
          </cell>
          <cell r="P39509" t="str">
            <v>Mai Quỳnh Giao</v>
          </cell>
          <cell r="Q39509" t="str">
            <v>BH-03F Xuất Bảo Hành</v>
          </cell>
        </row>
        <row r="39510">
          <cell r="D39510" t="str">
            <v>HCM-PX-2410-02564</v>
          </cell>
          <cell r="E39510" t="str">
            <v>ĐÀM VĂN NAM QUẬN 12</v>
          </cell>
          <cell r="F39510" t="str">
            <v>119/43/26 Đường Đông Thành, Khu phố Đông Thành, Phường Tân Đông Hiệp, Thành phố Dĩ An, Tỉnh Bình Dương, Việt Nam</v>
          </cell>
          <cell r="G39510" t="str">
            <v/>
          </cell>
          <cell r="H39510" t="str">
            <v>Phạm Hoàng Linh</v>
          </cell>
          <cell r="I39510">
            <v>0</v>
          </cell>
          <cell r="J39510">
            <v>0</v>
          </cell>
          <cell r="K39510">
            <v>0</v>
          </cell>
          <cell r="L39510">
            <v>0</v>
          </cell>
          <cell r="M39510">
            <v>17530000</v>
          </cell>
          <cell r="N39510" t="str">
            <v>0</v>
          </cell>
          <cell r="O39510">
            <v>19283000</v>
          </cell>
          <cell r="P39510" t="str">
            <v>Lê Thị Huyền Trang</v>
          </cell>
          <cell r="Q39510" t="str">
            <v>BH-03A Bán Hàng</v>
          </cell>
        </row>
        <row r="39511">
          <cell r="D39511" t="str">
            <v>HCM-PX-2410-02566</v>
          </cell>
          <cell r="E39511" t="str">
            <v>CƠ SỞ QUỐC TUẤN</v>
          </cell>
          <cell r="F39511" t="str">
            <v>Ấp Chánh, Xã Long Hiệp, Huyện Bến Lức, Long An, Việt Nam</v>
          </cell>
          <cell r="G39511" t="str">
            <v/>
          </cell>
          <cell r="H39511" t="str">
            <v>Đoàn Trần Bửu Đăng</v>
          </cell>
          <cell r="I39511">
            <v>0</v>
          </cell>
          <cell r="J39511">
            <v>0</v>
          </cell>
          <cell r="K39511">
            <v>0</v>
          </cell>
          <cell r="L39511">
            <v>0</v>
          </cell>
          <cell r="M39511">
            <v>4050000</v>
          </cell>
          <cell r="N39511" t="str">
            <v>0</v>
          </cell>
          <cell r="O39511">
            <v>4050000</v>
          </cell>
          <cell r="P39511" t="str">
            <v>Nguyễn Ngọc Bảo Châu</v>
          </cell>
          <cell r="Q39511" t="str">
            <v>BH-03A Bán Hàng</v>
          </cell>
        </row>
        <row r="39512">
          <cell r="D39512" t="str">
            <v>HCM-PX-2410-02568</v>
          </cell>
          <cell r="E39512" t="str">
            <v>HCM bán cho HN</v>
          </cell>
          <cell r="F39512" t="str">
            <v>Lô 05 -10A Khu Công nghiệp Hoàng Mai, Phường Hoàng Văn Thụ, Quận Hoàng Mai, Thành phố Hà Nội, Việt Nam</v>
          </cell>
          <cell r="G39512" t="str">
            <v/>
          </cell>
          <cell r="H39512" t="str">
            <v>Sale HCM Nội Bộ</v>
          </cell>
          <cell r="I39512">
            <v>0</v>
          </cell>
          <cell r="J39512">
            <v>0</v>
          </cell>
          <cell r="K39512">
            <v>0</v>
          </cell>
          <cell r="L39512">
            <v>0</v>
          </cell>
          <cell r="M39512">
            <v>0</v>
          </cell>
          <cell r="N39512" t="str">
            <v>0</v>
          </cell>
          <cell r="O39512">
            <v>0</v>
          </cell>
          <cell r="P39512" t="str">
            <v>Trần Thị Quí</v>
          </cell>
          <cell r="Q39512" t="str">
            <v>BH-16C Xuất Bán Chi Nhánh (Không Sắp Xe)</v>
          </cell>
        </row>
        <row r="39513">
          <cell r="D39513" t="str">
            <v>HCM-PX-2410-02176</v>
          </cell>
          <cell r="E39513" t="str">
            <v>CÔNG TY TNHH THƯƠNG MẠI KỸ THUẬT NAM VIỆT</v>
          </cell>
          <cell r="F39513" t="str">
            <v>105/24/7 Đường Vườn Lài, Khu phố 4, Phường An Phú Đông, Quận 12, Thành phố Hồ Chí Minh, Việt Nam</v>
          </cell>
          <cell r="G39513" t="str">
            <v/>
          </cell>
          <cell r="H39513" t="str">
            <v>Phạm Hoàng Linh</v>
          </cell>
          <cell r="I39513">
            <v>0</v>
          </cell>
          <cell r="J39513">
            <v>0</v>
          </cell>
          <cell r="K39513">
            <v>0</v>
          </cell>
          <cell r="L39513">
            <v>0</v>
          </cell>
          <cell r="M39513">
            <v>150000</v>
          </cell>
          <cell r="N39513" t="str">
            <v>0</v>
          </cell>
          <cell r="O39513">
            <v>165000</v>
          </cell>
          <cell r="P39513" t="str">
            <v>Lê Thị Huyền Trang</v>
          </cell>
          <cell r="Q39513" t="str">
            <v>BH-03A Bán Hàng</v>
          </cell>
        </row>
        <row r="39514">
          <cell r="D39514" t="str">
            <v>HCM-PX-2410-02177</v>
          </cell>
          <cell r="E39514" t="str">
            <v>CÔNG TY TNHH THIẾT BỊ ĐIỆN XUÂN ĐẠT</v>
          </cell>
          <cell r="F39514" t="str">
            <v>85 Nguyễn Văn Tố, Phường Tân Thành, Quận Tân Phú, Thành phố Hồ Chí Minh, Việt Nam</v>
          </cell>
          <cell r="G39514" t="str">
            <v/>
          </cell>
          <cell r="H39514" t="str">
            <v>Lê Vũ Minh Hải</v>
          </cell>
          <cell r="I39514">
            <v>0</v>
          </cell>
          <cell r="J39514">
            <v>0</v>
          </cell>
          <cell r="K39514">
            <v>0</v>
          </cell>
          <cell r="L39514">
            <v>0</v>
          </cell>
          <cell r="M39514">
            <v>1844000</v>
          </cell>
          <cell r="N39514" t="str">
            <v>0</v>
          </cell>
          <cell r="O39514">
            <v>2028400</v>
          </cell>
          <cell r="P39514" t="str">
            <v>Nguyễn Ngọc Bảo Châu</v>
          </cell>
          <cell r="Q39514" t="str">
            <v>BH-03A Bán Hàng</v>
          </cell>
        </row>
        <row r="39515">
          <cell r="D39515" t="str">
            <v>HCM-PX-2410-02178</v>
          </cell>
          <cell r="E39515" t="str">
            <v>CÔNG TY TNHH GIẢI PHÁP TỰ ĐỘNG &amp; THIẾT BỊ ĐIỀU KHIỂN.</v>
          </cell>
          <cell r="F39515" t="str">
            <v>59/4F Mỹ Hòa 3, Xã Tân Xuân, Huyện Hóc Môn, Thành phố Hồ Chí Minh, Việt Nam</v>
          </cell>
          <cell r="G39515" t="str">
            <v/>
          </cell>
          <cell r="H39515" t="str">
            <v>Đoàn Trần Bửu Đăng</v>
          </cell>
          <cell r="I39515">
            <v>0</v>
          </cell>
          <cell r="J39515">
            <v>0</v>
          </cell>
          <cell r="K39515">
            <v>0</v>
          </cell>
          <cell r="L39515">
            <v>0</v>
          </cell>
          <cell r="M39515">
            <v>1946430</v>
          </cell>
          <cell r="N39515" t="str">
            <v>0</v>
          </cell>
          <cell r="O39515">
            <v>2141073</v>
          </cell>
          <cell r="P39515" t="str">
            <v>Nguyễn Ngọc Bảo Châu</v>
          </cell>
          <cell r="Q39515" t="str">
            <v>BH-03A Bán Hàng</v>
          </cell>
        </row>
        <row r="39516">
          <cell r="D39516" t="str">
            <v>HCM-PX-2410-02179</v>
          </cell>
          <cell r="E39516" t="str">
            <v>CÔNG TY TNHH ĐẦU TƯ ITS</v>
          </cell>
          <cell r="F39516" t="str">
            <v>Số V3-41, Đường V3, Khu dự án dân cư và công viên Phước Thiện, Phường Long Bình, Thành phố Thủ Đức, Thành phố Hồ Chí Minh, Việt Nam</v>
          </cell>
          <cell r="G39516" t="str">
            <v/>
          </cell>
          <cell r="H39516" t="str">
            <v>Nguyễn Vũ Đăng</v>
          </cell>
          <cell r="I39516">
            <v>0</v>
          </cell>
          <cell r="J39516">
            <v>0</v>
          </cell>
          <cell r="K39516">
            <v>0</v>
          </cell>
          <cell r="L39516">
            <v>0</v>
          </cell>
          <cell r="M39516">
            <v>21970620</v>
          </cell>
          <cell r="N39516" t="str">
            <v>0</v>
          </cell>
          <cell r="O39516">
            <v>24167682</v>
          </cell>
          <cell r="P39516" t="str">
            <v>Lê Thị Huyền Trang</v>
          </cell>
          <cell r="Q39516" t="str">
            <v>BH-03A Bán Hàng</v>
          </cell>
        </row>
        <row r="39517">
          <cell r="D39517" t="str">
            <v>HNI-PX-2410-00582</v>
          </cell>
          <cell r="E39517" t="str">
            <v>NGUYỄN VĂN QUYỀN</v>
          </cell>
          <cell r="F39517" t="str">
            <v>Số nhà 357, đường Xương Giang, TP Bắc Giang, Bắc Giang, Việt Nam</v>
          </cell>
          <cell r="G39517" t="str">
            <v/>
          </cell>
          <cell r="H39517" t="str">
            <v>Nguyễn Văn Linh</v>
          </cell>
          <cell r="I39517">
            <v>0</v>
          </cell>
          <cell r="J39517">
            <v>0</v>
          </cell>
          <cell r="K39517">
            <v>0</v>
          </cell>
          <cell r="L39517">
            <v>0</v>
          </cell>
          <cell r="M39517">
            <v>1704000</v>
          </cell>
          <cell r="N39517" t="str">
            <v>0</v>
          </cell>
          <cell r="O39517">
            <v>1704000</v>
          </cell>
          <cell r="P39517" t="str">
            <v>Bùi Thị Phương Anh</v>
          </cell>
          <cell r="Q39517" t="str">
            <v>BH-03A Bán Hàng</v>
          </cell>
        </row>
        <row r="39518">
          <cell r="D39518" t="str">
            <v>HNI-PX-2410-00584</v>
          </cell>
          <cell r="E39518" t="str">
            <v>CÔNG TY TNHH THƯƠNG MẠI KỸ THUẬT TỰ ĐỘNG HÓA THÀNH ĐẠT</v>
          </cell>
          <cell r="F39518" t="str">
            <v>Số nhà 35, Thôn 7, Xã Trung Châu, Huyện Đan Phượng, Thành phố Hà Nội, Việt Nam</v>
          </cell>
          <cell r="G39518" t="str">
            <v/>
          </cell>
          <cell r="H39518" t="str">
            <v>Bùi Xuân Cảnh</v>
          </cell>
          <cell r="I39518">
            <v>0</v>
          </cell>
          <cell r="J39518">
            <v>0</v>
          </cell>
          <cell r="K39518">
            <v>0</v>
          </cell>
          <cell r="L39518">
            <v>0</v>
          </cell>
          <cell r="M39518">
            <v>6312940</v>
          </cell>
          <cell r="N39518" t="str">
            <v>0</v>
          </cell>
          <cell r="O39518">
            <v>6944234</v>
          </cell>
          <cell r="P39518" t="str">
            <v>Bùi Thị Phương Anh</v>
          </cell>
          <cell r="Q39518" t="str">
            <v>BH-03A Bán Hàng</v>
          </cell>
        </row>
        <row r="39519">
          <cell r="D39519" t="str">
            <v>HCM-PX-2410-02189</v>
          </cell>
          <cell r="E39519" t="str">
            <v>CÔNG TY TNHH TM DV THIẾT BỊ ĐIỆN MẠNH TÙNG</v>
          </cell>
          <cell r="F39519" t="str">
            <v>30/17A Đường Tam Bình, KP8, Phường Hiệp Bình Chánh, Thành phố Thủ Đức, Thành phố Hồ Chí Minh, Việt Nam</v>
          </cell>
          <cell r="G39519" t="str">
            <v/>
          </cell>
          <cell r="H39519" t="str">
            <v>Nguyễn Tấn Tài</v>
          </cell>
          <cell r="I39519">
            <v>0</v>
          </cell>
          <cell r="J39519">
            <v>0</v>
          </cell>
          <cell r="K39519">
            <v>0</v>
          </cell>
          <cell r="L39519">
            <v>0</v>
          </cell>
          <cell r="M39519">
            <v>4700000</v>
          </cell>
          <cell r="N39519" t="str">
            <v>0</v>
          </cell>
          <cell r="O39519">
            <v>5170000</v>
          </cell>
          <cell r="P39519" t="str">
            <v>Nguyễn Ngọc Bảo Châu</v>
          </cell>
          <cell r="Q39519" t="str">
            <v>BH-03A Bán Hàng</v>
          </cell>
        </row>
        <row r="39520">
          <cell r="D39520" t="str">
            <v>HCM-PX-2410-02190</v>
          </cell>
          <cell r="E39520" t="str">
            <v>CÔNG TY TNHH PHƯƠNG LAI</v>
          </cell>
          <cell r="F39520" t="str">
            <v>232 Đường số 18, Phường Bình Hưng Hòa, Quận Bình Tân, Thành phố Hồ Chí Minh, Việt Nam</v>
          </cell>
          <cell r="G39520" t="str">
            <v/>
          </cell>
          <cell r="H39520" t="str">
            <v>Nguyễn Quốc Duy</v>
          </cell>
          <cell r="I39520">
            <v>0</v>
          </cell>
          <cell r="J39520">
            <v>0</v>
          </cell>
          <cell r="K39520">
            <v>0</v>
          </cell>
          <cell r="L39520">
            <v>0</v>
          </cell>
          <cell r="M39520">
            <v>1575000</v>
          </cell>
          <cell r="N39520" t="str">
            <v>0</v>
          </cell>
          <cell r="O39520">
            <v>1732500</v>
          </cell>
          <cell r="P39520" t="str">
            <v>Nguyễn Ngọc Bảo Châu</v>
          </cell>
          <cell r="Q39520" t="str">
            <v>BH-03A Bán Hàng</v>
          </cell>
        </row>
        <row r="39521">
          <cell r="D39521" t="str">
            <v>HCM-PX-2410-02191</v>
          </cell>
          <cell r="E39521" t="str">
            <v>CÔNG TY TNHH THƯƠNG MẠI VÀ DỊCH VỤ CÔNG NGHỆ MỚI GP</v>
          </cell>
          <cell r="F39521" t="str">
            <v>390/9 đường HT13, Phường Hiệp Thành, Quận 12, Thành phố Hồ Chí Minh, Việt Nam</v>
          </cell>
          <cell r="G39521" t="str">
            <v/>
          </cell>
          <cell r="H39521" t="str">
            <v>Nguyễn Tấn Tài</v>
          </cell>
          <cell r="I39521">
            <v>0</v>
          </cell>
          <cell r="J39521">
            <v>0</v>
          </cell>
          <cell r="K39521">
            <v>0</v>
          </cell>
          <cell r="L39521">
            <v>0</v>
          </cell>
          <cell r="M39521">
            <v>192754050</v>
          </cell>
          <cell r="N39521" t="str">
            <v>0</v>
          </cell>
          <cell r="O39521">
            <v>212029455</v>
          </cell>
          <cell r="P39521" t="str">
            <v>Nguyễn Ngọc Bảo Châu</v>
          </cell>
          <cell r="Q39521" t="str">
            <v>BH-03A Bán Hàng</v>
          </cell>
        </row>
        <row r="39522">
          <cell r="D39522" t="str">
            <v>HCM-PX-2410-02192</v>
          </cell>
          <cell r="E39522" t="str">
            <v>CÔNG TY TNHH GIẢI PHÁP KỸ THUẬT TỰ ĐỘNG HOÁ THIÊN PHÚC</v>
          </cell>
          <cell r="F39522" t="str">
            <v>25/1C Nguyễn Hậu,, Phường Tân Thành, Quận Tân Phú, Thành phố Hồ Chí Minh, Việt Nam</v>
          </cell>
          <cell r="G39522" t="str">
            <v/>
          </cell>
          <cell r="H39522" t="str">
            <v>Nguyễn Quốc Duy</v>
          </cell>
          <cell r="I39522">
            <v>0</v>
          </cell>
          <cell r="J39522">
            <v>0</v>
          </cell>
          <cell r="K39522">
            <v>0</v>
          </cell>
          <cell r="L39522">
            <v>0</v>
          </cell>
          <cell r="M39522">
            <v>12491200</v>
          </cell>
          <cell r="N39522" t="str">
            <v>0</v>
          </cell>
          <cell r="O39522">
            <v>12491200</v>
          </cell>
          <cell r="P39522" t="str">
            <v>Lê Thị Huyền Trang</v>
          </cell>
          <cell r="Q39522" t="str">
            <v>BH-03A Bán Hàng</v>
          </cell>
        </row>
        <row r="39523">
          <cell r="D39523" t="str">
            <v>HNI-PX-2410-00586</v>
          </cell>
          <cell r="E39523" t="str">
            <v>CÔNG TY TNHH THƯƠNG MẠI HỢP PHÁT</v>
          </cell>
          <cell r="F39523" t="str">
            <v>Số 104, ngõ 259, phố Vọng, tổ 70, Phường Đồng Tâm, Quận Hai Bà Trưng, Thành phố Hà Nội, Việt Nam</v>
          </cell>
          <cell r="G39523" t="str">
            <v/>
          </cell>
          <cell r="H39523" t="str">
            <v>Trần Văn Tuyền</v>
          </cell>
          <cell r="I39523">
            <v>0</v>
          </cell>
          <cell r="J39523">
            <v>0</v>
          </cell>
          <cell r="K39523">
            <v>0</v>
          </cell>
          <cell r="L39523">
            <v>0</v>
          </cell>
          <cell r="M39523">
            <v>540000</v>
          </cell>
          <cell r="N39523" t="str">
            <v>0</v>
          </cell>
          <cell r="O39523">
            <v>583200</v>
          </cell>
          <cell r="P39523" t="str">
            <v>Bùi Thị Phương Anh</v>
          </cell>
          <cell r="Q39523" t="str">
            <v>BH-03A Bán Hàng</v>
          </cell>
        </row>
        <row r="39524">
          <cell r="D39524" t="str">
            <v>HCM-PX-2410-02211</v>
          </cell>
          <cell r="E39524" t="str">
            <v>CÔNG TY TNHH KỸ THUẬT ĐIỆN U.T.P</v>
          </cell>
          <cell r="F39524" t="str">
            <v>32/37 Bùi Đình Túy, Phường 12, Quận Bình Thạnh, Thành phố Hồ Chí Minh, Việt Nam</v>
          </cell>
          <cell r="G39524" t="str">
            <v/>
          </cell>
          <cell r="H39524" t="str">
            <v>Nguyễn Vũ Đăng</v>
          </cell>
          <cell r="I39524">
            <v>0</v>
          </cell>
          <cell r="J39524">
            <v>0</v>
          </cell>
          <cell r="K39524">
            <v>0</v>
          </cell>
          <cell r="L39524">
            <v>0</v>
          </cell>
          <cell r="M39524">
            <v>6688000</v>
          </cell>
          <cell r="N39524" t="str">
            <v>0</v>
          </cell>
          <cell r="O39524">
            <v>6688000</v>
          </cell>
          <cell r="P39524" t="str">
            <v>Lê Thị Huyền Trang</v>
          </cell>
          <cell r="Q39524" t="str">
            <v>BH-03A Bán Hàng</v>
          </cell>
        </row>
        <row r="39525">
          <cell r="D39525" t="str">
            <v>HCM-PX-2410-02213</v>
          </cell>
          <cell r="E39525" t="str">
            <v>CÔNG TY CỔ PHẦN KỸ THUẬT - THƯƠNG MẠI THUẬN PHONG | AT</v>
          </cell>
          <cell r="F39525" t="str">
            <v>Số 3, Tổ 12, Khu Phố 3, Phường An Bình, Thành phố Biên Hòa, Tỉnh Đồng Nai, Việt Nam</v>
          </cell>
          <cell r="G39525" t="str">
            <v/>
          </cell>
          <cell r="H39525" t="str">
            <v>Trần Văn Thiên Nam</v>
          </cell>
          <cell r="I39525">
            <v>0</v>
          </cell>
          <cell r="J39525">
            <v>0</v>
          </cell>
          <cell r="K39525">
            <v>0</v>
          </cell>
          <cell r="L39525">
            <v>0</v>
          </cell>
          <cell r="M39525">
            <v>9400000</v>
          </cell>
          <cell r="N39525" t="str">
            <v>0</v>
          </cell>
          <cell r="O39525">
            <v>10340000</v>
          </cell>
          <cell r="P39525" t="str">
            <v>Nguyễn Ngọc Bảo Châu</v>
          </cell>
          <cell r="Q39525" t="str">
            <v>BH-03A Bán Hàng</v>
          </cell>
        </row>
        <row r="39526">
          <cell r="D39526" t="str">
            <v>HCM-PX-2410-02214</v>
          </cell>
          <cell r="E39526" t="str">
            <v>ANH NGUYỄN VĂN NHÂN MÁY NHANG BÌNH CHÁNH</v>
          </cell>
          <cell r="F39526" t="str">
            <v>215A, đường 1C, Ấp 1, Xã Vĩnh Lộc B, Huyện Bình Chánh, Thành phố Hồ Chí Minh, Việt Nam</v>
          </cell>
          <cell r="G39526" t="str">
            <v/>
          </cell>
          <cell r="H39526" t="str">
            <v>Lê Quốc Dũng</v>
          </cell>
          <cell r="I39526">
            <v>0</v>
          </cell>
          <cell r="J39526">
            <v>0</v>
          </cell>
          <cell r="K39526">
            <v>0</v>
          </cell>
          <cell r="L39526">
            <v>0</v>
          </cell>
          <cell r="M39526">
            <v>0</v>
          </cell>
          <cell r="N39526" t="str">
            <v>0</v>
          </cell>
          <cell r="O39526">
            <v>0</v>
          </cell>
          <cell r="P39526" t="str">
            <v>Mai Quỳnh Giao</v>
          </cell>
          <cell r="Q39526" t="str">
            <v>BH-03F Xuất Bảo Hành</v>
          </cell>
        </row>
        <row r="39527">
          <cell r="D39527" t="str">
            <v>HCM-PX-2410-02216</v>
          </cell>
          <cell r="E39527" t="str">
            <v>CÔNG TY TNHH SX TM DV KHUÔN MÁY VIỆT</v>
          </cell>
          <cell r="F39527" t="str">
            <v>138A Đinh Bộ Lĩnh, P. 26, Q. Bình Thạnh, TP HCM, Việt Nam</v>
          </cell>
          <cell r="G39527" t="str">
            <v/>
          </cell>
          <cell r="H39527" t="str">
            <v>Lai Hoàn Bảo</v>
          </cell>
          <cell r="I39527">
            <v>0</v>
          </cell>
          <cell r="J39527">
            <v>0</v>
          </cell>
          <cell r="K39527">
            <v>0</v>
          </cell>
          <cell r="L39527">
            <v>0</v>
          </cell>
          <cell r="M39527">
            <v>0</v>
          </cell>
          <cell r="N39527" t="str">
            <v>0</v>
          </cell>
          <cell r="O39527">
            <v>0</v>
          </cell>
          <cell r="P39527" t="str">
            <v>Mai Quỳnh Giao</v>
          </cell>
          <cell r="Q39527" t="str">
            <v>BH-03F Xuất Bảo Hành</v>
          </cell>
        </row>
        <row r="39528">
          <cell r="D39528" t="str">
            <v>HCM-PX-2410-02217</v>
          </cell>
          <cell r="E39528" t="str">
            <v>CÔNG TY TNHH TRIỆU HOÀNG PHÁT</v>
          </cell>
          <cell r="F39528" t="str">
            <v>105/37 Hoàng Hoa Thám, Phường 6, Quận Bình Thạnh, Thành phố Hồ Chí Minh, Việt Nam</v>
          </cell>
          <cell r="G39528" t="str">
            <v/>
          </cell>
          <cell r="H39528" t="str">
            <v>Trần Bảo Quốc</v>
          </cell>
          <cell r="I39528">
            <v>0</v>
          </cell>
          <cell r="J39528">
            <v>0</v>
          </cell>
          <cell r="K39528">
            <v>0</v>
          </cell>
          <cell r="L39528">
            <v>0</v>
          </cell>
          <cell r="M39528">
            <v>0</v>
          </cell>
          <cell r="N39528" t="str">
            <v>0</v>
          </cell>
          <cell r="O39528">
            <v>0</v>
          </cell>
          <cell r="P39528" t="str">
            <v>Mai Quỳnh Giao</v>
          </cell>
          <cell r="Q39528" t="str">
            <v>BH-03F Xuất Bảo Hành</v>
          </cell>
        </row>
        <row r="39529">
          <cell r="D39529" t="str">
            <v>HCM-PX-2410-02219</v>
          </cell>
          <cell r="E39529" t="str">
            <v>CÔNG TY TNHH MTV CƠ KHÍ XÂY DỰNG HOÀNG THIỆN</v>
          </cell>
          <cell r="F39529" t="str">
            <v>504/56/100 Kinh Dương Vương, Phường Bình Trị Đông B, Quận Bình Tân, Thành phố Hồ Chí Minh, Việt Nam</v>
          </cell>
          <cell r="G39529" t="str">
            <v/>
          </cell>
          <cell r="H39529" t="str">
            <v>Phạm Hoàng Linh</v>
          </cell>
          <cell r="I39529">
            <v>0</v>
          </cell>
          <cell r="J39529">
            <v>0</v>
          </cell>
          <cell r="K39529">
            <v>0</v>
          </cell>
          <cell r="L39529">
            <v>0</v>
          </cell>
          <cell r="M39529">
            <v>0</v>
          </cell>
          <cell r="N39529" t="str">
            <v>0</v>
          </cell>
          <cell r="O39529">
            <v>0</v>
          </cell>
          <cell r="P39529" t="str">
            <v>Mai Quỳnh Giao</v>
          </cell>
          <cell r="Q39529" t="str">
            <v>BH-03F Xuất Bảo Hành</v>
          </cell>
        </row>
        <row r="39530">
          <cell r="D39530" t="str">
            <v>HCM-PX-2410-02220</v>
          </cell>
          <cell r="E39530" t="str">
            <v>CÔNG TY TNHH THƯƠNG MẠI DỊCH VỤ KỸ THUẬT VITECH</v>
          </cell>
          <cell r="F39530" t="str">
            <v>164 Đường TL15, Phường Thạnh Lộc, Quận 12, TP Hồ Chí Minh, Việt Nam</v>
          </cell>
          <cell r="G39530" t="str">
            <v/>
          </cell>
          <cell r="H39530" t="str">
            <v>Lương Hoàng Hiệp</v>
          </cell>
          <cell r="I39530">
            <v>0</v>
          </cell>
          <cell r="J39530">
            <v>0</v>
          </cell>
          <cell r="K39530">
            <v>0</v>
          </cell>
          <cell r="L39530">
            <v>0</v>
          </cell>
          <cell r="M39530">
            <v>0</v>
          </cell>
          <cell r="N39530" t="str">
            <v>0</v>
          </cell>
          <cell r="O39530">
            <v>0</v>
          </cell>
          <cell r="P39530" t="str">
            <v>Mai Quỳnh Giao</v>
          </cell>
          <cell r="Q39530" t="str">
            <v>BH-03F Xuất Bảo Hành</v>
          </cell>
        </row>
        <row r="39531">
          <cell r="D39531" t="str">
            <v>HCM-PX-2410-02221</v>
          </cell>
          <cell r="E39531" t="str">
            <v>CÔNG TY TNHH TM DV THIẾT BỊ ĐIỆN MẠNH TÙNG</v>
          </cell>
          <cell r="F39531" t="str">
            <v>30/17A Đường Tam Bình, KP8, Phường Hiệp Bình Chánh, Thành phố Thủ Đức, Thành phố Hồ Chí Minh, Việt Nam</v>
          </cell>
          <cell r="G39531" t="str">
            <v/>
          </cell>
          <cell r="H39531" t="str">
            <v>Nguyễn Tấn Tài</v>
          </cell>
          <cell r="I39531">
            <v>0</v>
          </cell>
          <cell r="J39531">
            <v>0</v>
          </cell>
          <cell r="K39531">
            <v>0</v>
          </cell>
          <cell r="L39531">
            <v>0</v>
          </cell>
          <cell r="M39531">
            <v>0</v>
          </cell>
          <cell r="N39531" t="str">
            <v>0</v>
          </cell>
          <cell r="O39531">
            <v>0</v>
          </cell>
          <cell r="P39531" t="str">
            <v>Mai Quỳnh Giao</v>
          </cell>
          <cell r="Q39531" t="str">
            <v>BH-03F Xuất Bảo Hành</v>
          </cell>
        </row>
        <row r="39532">
          <cell r="D39532" t="str">
            <v>HCM-PX-2410-02222</v>
          </cell>
          <cell r="E39532" t="str">
            <v>CÔNG TY TNHH GIẢI PHÁP KỸ THUẬT TỰ ĐỘNG HOÁ THIÊN PHÚC</v>
          </cell>
          <cell r="F39532" t="str">
            <v>25/1C Nguyễn Hậu,, Phường Tân Thành, Quận Tân Phú, Thành phố Hồ Chí Minh, Việt Nam</v>
          </cell>
          <cell r="G39532" t="str">
            <v/>
          </cell>
          <cell r="H39532" t="str">
            <v>Nguyễn Quốc Duy</v>
          </cell>
          <cell r="I39532">
            <v>0</v>
          </cell>
          <cell r="J39532">
            <v>0</v>
          </cell>
          <cell r="K39532">
            <v>0</v>
          </cell>
          <cell r="L39532">
            <v>0</v>
          </cell>
          <cell r="M39532">
            <v>0</v>
          </cell>
          <cell r="N39532" t="str">
            <v>0</v>
          </cell>
          <cell r="O39532">
            <v>0</v>
          </cell>
          <cell r="P39532" t="str">
            <v>Mai Quỳnh Giao</v>
          </cell>
          <cell r="Q39532" t="str">
            <v>BH-03F Xuất Bảo Hành</v>
          </cell>
        </row>
        <row r="39533">
          <cell r="D39533" t="str">
            <v>HCM-PX-2410-02224</v>
          </cell>
          <cell r="E39533" t="str">
            <v>CÔNG TY TNHH KỸ THUẬT TỰ ĐỘNG CDA</v>
          </cell>
          <cell r="F39533" t="str">
            <v>12 Đường Tân Thới Nhất 20, Khu phố 3, Phường Tân Thới Nhất, Quận 12, Thành phố Hồ Chí Minh, Việt Nam</v>
          </cell>
          <cell r="G39533" t="str">
            <v/>
          </cell>
          <cell r="H39533" t="str">
            <v>Trần Bảo Quốc</v>
          </cell>
          <cell r="I39533">
            <v>0</v>
          </cell>
          <cell r="J39533">
            <v>0</v>
          </cell>
          <cell r="K39533">
            <v>0</v>
          </cell>
          <cell r="L39533">
            <v>0</v>
          </cell>
          <cell r="M39533">
            <v>14877760</v>
          </cell>
          <cell r="N39533" t="str">
            <v>0</v>
          </cell>
          <cell r="O39533">
            <v>16365536</v>
          </cell>
          <cell r="P39533" t="str">
            <v>Lê Thị Huyền Trang</v>
          </cell>
          <cell r="Q39533" t="str">
            <v>BH-03A Bán Hàng</v>
          </cell>
        </row>
        <row r="39534">
          <cell r="D39534" t="str">
            <v>HCM-PX-2410-02225</v>
          </cell>
          <cell r="E39534" t="str">
            <v>CÔNG TY TNHH VINTRAD</v>
          </cell>
          <cell r="F39534" t="str">
            <v>502 Nguyễn Văn Quá, Phường Đông Hưng Thuận, Quận 12, Thành phố Hồ Chí Minh, Việt Nam</v>
          </cell>
          <cell r="G39534" t="str">
            <v/>
          </cell>
          <cell r="H39534" t="str">
            <v>Nguyễn Hà Thái</v>
          </cell>
          <cell r="I39534">
            <v>0</v>
          </cell>
          <cell r="J39534">
            <v>0</v>
          </cell>
          <cell r="K39534">
            <v>0</v>
          </cell>
          <cell r="L39534">
            <v>0</v>
          </cell>
          <cell r="M39534">
            <v>38325000</v>
          </cell>
          <cell r="N39534" t="str">
            <v>0</v>
          </cell>
          <cell r="O39534">
            <v>42157500</v>
          </cell>
          <cell r="P39534" t="str">
            <v>Trần Thị Quí</v>
          </cell>
          <cell r="Q39534" t="str">
            <v>BH-03A Bán Hàng</v>
          </cell>
        </row>
        <row r="39535">
          <cell r="D39535" t="str">
            <v>HCM-PX-2410-02226</v>
          </cell>
          <cell r="E39535" t="str">
            <v>HCM bán cho CTH</v>
          </cell>
          <cell r="F39535" t="str">
            <v>45 - 47 Bùi Quang Trinh, Phường Phú Thứ, Quận Cái Răng, Thành phố Cần Thơ, Việt Nam</v>
          </cell>
          <cell r="G39535" t="str">
            <v/>
          </cell>
          <cell r="H39535" t="str">
            <v>Sale HCM Nội Bộ</v>
          </cell>
          <cell r="I39535">
            <v>0</v>
          </cell>
          <cell r="J39535">
            <v>0</v>
          </cell>
          <cell r="K39535">
            <v>0</v>
          </cell>
          <cell r="L39535">
            <v>0</v>
          </cell>
          <cell r="M39535">
            <v>0</v>
          </cell>
          <cell r="N39535" t="str">
            <v>0</v>
          </cell>
          <cell r="O39535">
            <v>0</v>
          </cell>
          <cell r="P39535" t="str">
            <v>Trần Thị Quí</v>
          </cell>
          <cell r="Q39535" t="str">
            <v>BH-16C Xuất Bán Chi Nhánh (Không Sắp Xe)</v>
          </cell>
        </row>
        <row r="39536">
          <cell r="D39536" t="str">
            <v>HCM-PX-2410-02227</v>
          </cell>
          <cell r="E39536" t="str">
            <v>CÔNG TY TNHH SX BAO BÌ NHỰA NGUYỄN HƯNG PHÁT</v>
          </cell>
          <cell r="F39536" t="str">
            <v>891/7 Hương Lộ 2, Bình Trị Đông A, Bình Tân, TP.Hồ Chí Minh., Việt Nam</v>
          </cell>
          <cell r="G39536" t="str">
            <v/>
          </cell>
          <cell r="H39536" t="str">
            <v>Tô Thành Đạo</v>
          </cell>
          <cell r="I39536">
            <v>0</v>
          </cell>
          <cell r="J39536">
            <v>0</v>
          </cell>
          <cell r="K39536">
            <v>0</v>
          </cell>
          <cell r="L39536">
            <v>0</v>
          </cell>
          <cell r="M39536">
            <v>150000</v>
          </cell>
          <cell r="N39536" t="str">
            <v>0</v>
          </cell>
          <cell r="O39536">
            <v>150000</v>
          </cell>
          <cell r="P39536" t="str">
            <v>Nguyễn Ngọc Bảo Châu</v>
          </cell>
          <cell r="Q39536" t="str">
            <v>BH-03A Bán Hàng</v>
          </cell>
        </row>
        <row r="39537">
          <cell r="D39537" t="str">
            <v>HCM-PX-2410-02228</v>
          </cell>
          <cell r="E39537" t="str">
            <v>CÔNG TY TNHH THƯƠNG MẠI VÀ DỊCH VỤ KỸ THUẬT NGỌC PHÁT</v>
          </cell>
          <cell r="F39537" t="str">
            <v>70 Lê Văn Mầm, Khu phố Đông Thành, Phường Tân Đông Hiệp, Thành phố Dĩ An, Tỉnh Bình Dương, Việt Nam</v>
          </cell>
          <cell r="G39537" t="str">
            <v/>
          </cell>
          <cell r="H39537" t="str">
            <v>Phạm Hoàng Linh</v>
          </cell>
          <cell r="I39537">
            <v>0</v>
          </cell>
          <cell r="J39537">
            <v>0</v>
          </cell>
          <cell r="K39537">
            <v>0</v>
          </cell>
          <cell r="L39537">
            <v>0</v>
          </cell>
          <cell r="M39537">
            <v>8062000</v>
          </cell>
          <cell r="N39537" t="str">
            <v>0</v>
          </cell>
          <cell r="O39537">
            <v>8868200</v>
          </cell>
          <cell r="P39537" t="str">
            <v>Nguyễn Ngọc Bảo Châu</v>
          </cell>
          <cell r="Q39537" t="str">
            <v>BH-03A Bán Hàng</v>
          </cell>
        </row>
        <row r="39538">
          <cell r="D39538" t="str">
            <v>HCM-PX-2410-02229</v>
          </cell>
          <cell r="E39538" t="str">
            <v>HCM bán cho CTH</v>
          </cell>
          <cell r="F39538" t="str">
            <v>45 - 47 Bùi Quang Trinh, Phường Phú Thứ, Quận Cái Răng, Thành phố Cần Thơ, Việt Nam</v>
          </cell>
          <cell r="G39538" t="str">
            <v/>
          </cell>
          <cell r="H39538" t="str">
            <v>Sale HCM Nội Bộ</v>
          </cell>
          <cell r="I39538">
            <v>0</v>
          </cell>
          <cell r="J39538">
            <v>0</v>
          </cell>
          <cell r="K39538">
            <v>0</v>
          </cell>
          <cell r="L39538">
            <v>0</v>
          </cell>
          <cell r="M39538">
            <v>0</v>
          </cell>
          <cell r="N39538" t="str">
            <v>0</v>
          </cell>
          <cell r="O39538">
            <v>0</v>
          </cell>
          <cell r="P39538" t="str">
            <v>Trần Thị Quí</v>
          </cell>
          <cell r="Q39538" t="str">
            <v>BH-16C Xuất Bán Chi Nhánh (Không Sắp Xe)</v>
          </cell>
        </row>
        <row r="39539">
          <cell r="D39539" t="str">
            <v>HCM-PX-2410-02231</v>
          </cell>
          <cell r="E39539" t="str">
            <v>HCM bán cho CTH</v>
          </cell>
          <cell r="F39539" t="str">
            <v>45 - 47 Bùi Quang Trinh, Phường Phú Thứ, Quận Cái Răng, Thành phố Cần Thơ, Việt Nam</v>
          </cell>
          <cell r="G39539" t="str">
            <v/>
          </cell>
          <cell r="H39539" t="str">
            <v>Sale HCM Nội Bộ</v>
          </cell>
          <cell r="I39539">
            <v>0</v>
          </cell>
          <cell r="J39539">
            <v>0</v>
          </cell>
          <cell r="K39539">
            <v>0</v>
          </cell>
          <cell r="L39539">
            <v>0</v>
          </cell>
          <cell r="M39539">
            <v>0</v>
          </cell>
          <cell r="N39539" t="str">
            <v>0</v>
          </cell>
          <cell r="O39539">
            <v>0</v>
          </cell>
          <cell r="P39539" t="str">
            <v>Nguyễn Ngọc Bảo Châu</v>
          </cell>
          <cell r="Q39539" t="str">
            <v>BH-16C Xuất Bán Chi Nhánh (Không Sắp Xe)</v>
          </cell>
        </row>
        <row r="39540">
          <cell r="D39540" t="str">
            <v>CTH-PX-2410-00272</v>
          </cell>
          <cell r="E39540" t="str">
            <v>KHÁCH HÀNG ĐIỆN CƠ THUẬN CHỢ MỚI | AT</v>
          </cell>
          <cell r="F39540" t="str">
            <v>KHU VỰC Chợ Mới, An Giang AT, Việt Nam</v>
          </cell>
          <cell r="G39540" t="str">
            <v/>
          </cell>
          <cell r="H39540" t="str">
            <v>Tô Văn Tình</v>
          </cell>
          <cell r="I39540">
            <v>0</v>
          </cell>
          <cell r="J39540">
            <v>0</v>
          </cell>
          <cell r="K39540">
            <v>0</v>
          </cell>
          <cell r="L39540">
            <v>0</v>
          </cell>
          <cell r="M39540">
            <v>0</v>
          </cell>
          <cell r="N39540" t="str">
            <v>0</v>
          </cell>
          <cell r="O39540">
            <v>0</v>
          </cell>
          <cell r="P39540" t="str">
            <v>Lâm Tuyết Trinh</v>
          </cell>
          <cell r="Q39540" t="str">
            <v>BH-03F Xuất Bảo Hành</v>
          </cell>
        </row>
        <row r="39541">
          <cell r="D39541" t="str">
            <v>CTH-PX-2410-00273</v>
          </cell>
          <cell r="E39541" t="str">
            <v>CÔNG TY CỔ PHẦN VIỆT ÚC NHÀ MÁT</v>
          </cell>
          <cell r="F39541" t="str">
            <v>Ấp Giồng Nhãn, Xã Hiệp Thành, Thành phố Bạc Liêu, Tỉnh Bạc Liêu, Việt Nam</v>
          </cell>
          <cell r="G39541" t="str">
            <v/>
          </cell>
          <cell r="H39541" t="str">
            <v>Tạ Thanh Tuấn</v>
          </cell>
          <cell r="I39541">
            <v>0</v>
          </cell>
          <cell r="J39541">
            <v>0</v>
          </cell>
          <cell r="K39541">
            <v>0</v>
          </cell>
          <cell r="L39541">
            <v>0</v>
          </cell>
          <cell r="M39541">
            <v>0</v>
          </cell>
          <cell r="N39541" t="str">
            <v>0</v>
          </cell>
          <cell r="O39541">
            <v>0</v>
          </cell>
          <cell r="P39541" t="str">
            <v>Lâm Tuyết Trinh</v>
          </cell>
          <cell r="Q39541" t="str">
            <v>BH-03F Xuất Bảo Hành</v>
          </cell>
        </row>
        <row r="39542">
          <cell r="D39542" t="str">
            <v>HNI-PX-2410-00588</v>
          </cell>
          <cell r="E39542" t="str">
            <v>CÔNG TY CỔ PHẦN NHỰA CHÂU ÂU YÊN BÁI</v>
          </cell>
          <cell r="F39542" t="str">
            <v>Khu công nghiệp phía Nam, Xã Văn Phú, Thành phố Yên Bái, Tỉnh Yên Bái, Việt Nam</v>
          </cell>
          <cell r="G39542" t="str">
            <v/>
          </cell>
          <cell r="H39542" t="str">
            <v>Nguyễn Văn Linh</v>
          </cell>
          <cell r="I39542">
            <v>0</v>
          </cell>
          <cell r="J39542">
            <v>0</v>
          </cell>
          <cell r="K39542">
            <v>0</v>
          </cell>
          <cell r="L39542">
            <v>0</v>
          </cell>
          <cell r="M39542">
            <v>13184000</v>
          </cell>
          <cell r="N39542" t="str">
            <v>0</v>
          </cell>
          <cell r="O39542">
            <v>14502400</v>
          </cell>
          <cell r="P39542" t="str">
            <v>Trần Thị Thanh Phương</v>
          </cell>
          <cell r="Q39542" t="str">
            <v>BH-03A Bán Hàng</v>
          </cell>
        </row>
        <row r="39543">
          <cell r="D39543" t="str">
            <v>HCM-PX-2410-02234</v>
          </cell>
          <cell r="E39543" t="str">
            <v>CÔNG TY TNHH SX TM TÂN ĐẠI CHÂU</v>
          </cell>
          <cell r="F39543" t="str">
            <v>106/16 Đường Trương Văn Thành, Khu phố 6, Phường Hiệp Phú, Thành phố Thủ Đức, Thành phố Hồ Chí Minh, Việt Nam</v>
          </cell>
          <cell r="G39543" t="str">
            <v/>
          </cell>
          <cell r="H39543" t="str">
            <v>Phạm Hoàng Linh</v>
          </cell>
          <cell r="I39543">
            <v>0</v>
          </cell>
          <cell r="J39543">
            <v>0</v>
          </cell>
          <cell r="K39543">
            <v>0</v>
          </cell>
          <cell r="L39543">
            <v>0</v>
          </cell>
          <cell r="M39543">
            <v>0</v>
          </cell>
          <cell r="N39543" t="str">
            <v>0</v>
          </cell>
          <cell r="O39543">
            <v>0</v>
          </cell>
          <cell r="P39543" t="str">
            <v>Mai Quỳnh Giao</v>
          </cell>
          <cell r="Q39543" t="str">
            <v>BH-03F Xuất Bảo Hành</v>
          </cell>
        </row>
        <row r="39544">
          <cell r="D39544" t="str">
            <v>HCM-PX-2410-02235</v>
          </cell>
          <cell r="E39544" t="str">
            <v>CHI NHÁNH CÔNG TY TNHH LÊ TRUNG THIÊN</v>
          </cell>
          <cell r="F39544" t="str">
            <v>2A6 Đường N1, Khu phố 6, Phường Linh Trung, Thành phố Thủ Đức, Thành phố Hồ Chí Minh, Việt Nam</v>
          </cell>
          <cell r="G39544" t="str">
            <v/>
          </cell>
          <cell r="H39544" t="str">
            <v>Nguyễn Hoàng Quân</v>
          </cell>
          <cell r="I39544">
            <v>0</v>
          </cell>
          <cell r="J39544">
            <v>0</v>
          </cell>
          <cell r="K39544">
            <v>0</v>
          </cell>
          <cell r="L39544">
            <v>0</v>
          </cell>
          <cell r="M39544">
            <v>0</v>
          </cell>
          <cell r="N39544" t="str">
            <v>0</v>
          </cell>
          <cell r="O39544">
            <v>0</v>
          </cell>
          <cell r="P39544" t="str">
            <v>Mai Quỳnh Giao</v>
          </cell>
          <cell r="Q39544" t="str">
            <v>BH-03F Xuất Bảo Hành</v>
          </cell>
        </row>
        <row r="39545">
          <cell r="D39545" t="str">
            <v>HCM-PX-2410-02237</v>
          </cell>
          <cell r="E39545" t="str">
            <v>CÔNG TY CỔ PHẦN PHÁT TRIỂN THƯƠNG MẠI DỊCH VỤ QUANG THANH</v>
          </cell>
          <cell r="F39545" t="str">
            <v>Số 2B Đinh Bộ Lĩnh, Phường 15, Quận Bình Thạnh, Thành phố Hồ Chí Minh, Việt Nam</v>
          </cell>
          <cell r="G39545" t="str">
            <v/>
          </cell>
          <cell r="H39545" t="str">
            <v>Vũ Duy Hưng</v>
          </cell>
          <cell r="I39545">
            <v>0</v>
          </cell>
          <cell r="J39545">
            <v>0</v>
          </cell>
          <cell r="K39545">
            <v>0</v>
          </cell>
          <cell r="L39545">
            <v>0</v>
          </cell>
          <cell r="M39545">
            <v>0</v>
          </cell>
          <cell r="N39545" t="str">
            <v>0</v>
          </cell>
          <cell r="O39545">
            <v>0</v>
          </cell>
          <cell r="P39545" t="str">
            <v>Nguyễn Ngọc Anh Thư</v>
          </cell>
          <cell r="Q39545" t="str">
            <v>BH-03F Xuất Bảo Hành</v>
          </cell>
        </row>
        <row r="39546">
          <cell r="D39546" t="str">
            <v>HCM-PX-2410-02238</v>
          </cell>
          <cell r="E39546" t="str">
            <v>CÔNG TY CỔ PHẦN GIẶT ỦI XANH</v>
          </cell>
          <cell r="F39546" t="str">
            <v>Phòng 7, 174-176 đường số 1, Phường Bình Hưng Hòa B, Quận Bình Tân, Thành phố Hồ Chí Minh, Việt Nam</v>
          </cell>
          <cell r="G39546" t="str">
            <v/>
          </cell>
          <cell r="H39546" t="str">
            <v>Nguyễn Ngọc Bằng</v>
          </cell>
          <cell r="I39546">
            <v>0</v>
          </cell>
          <cell r="J39546">
            <v>0</v>
          </cell>
          <cell r="K39546">
            <v>0</v>
          </cell>
          <cell r="L39546">
            <v>0</v>
          </cell>
          <cell r="M39546">
            <v>1600000</v>
          </cell>
          <cell r="N39546" t="str">
            <v>0</v>
          </cell>
          <cell r="O39546">
            <v>1600000</v>
          </cell>
          <cell r="P39546" t="str">
            <v>Nguyễn Ngọc Bảo Châu</v>
          </cell>
          <cell r="Q39546" t="str">
            <v>BH-03A Bán Hàng</v>
          </cell>
        </row>
        <row r="39547">
          <cell r="D39547" t="str">
            <v>HCM-PX-2410-02240</v>
          </cell>
          <cell r="E39547" t="str">
            <v>CÔNG TY CỔ PHẦN ĐẦU TƯ GIC</v>
          </cell>
          <cell r="F39547" t="str">
            <v>101 Hoa Lan, Phường 02, Quận Phú Nhuận, Thành phố Hồ Chí Minh, Việt Nam</v>
          </cell>
          <cell r="G39547" t="str">
            <v/>
          </cell>
          <cell r="H39547" t="str">
            <v>Vũ Duy Hưng</v>
          </cell>
          <cell r="I39547">
            <v>0</v>
          </cell>
          <cell r="J39547">
            <v>0</v>
          </cell>
          <cell r="K39547">
            <v>0</v>
          </cell>
          <cell r="L39547">
            <v>0</v>
          </cell>
          <cell r="M39547">
            <v>0</v>
          </cell>
          <cell r="N39547" t="str">
            <v>0</v>
          </cell>
          <cell r="O39547">
            <v>0</v>
          </cell>
          <cell r="P39547" t="str">
            <v>Nguyễn Ngọc Anh Thư</v>
          </cell>
          <cell r="Q39547" t="str">
            <v>BH-03F Xuất Bảo Hành</v>
          </cell>
        </row>
        <row r="39548">
          <cell r="D39548" t="str">
            <v>CTH-PX-2410-00275</v>
          </cell>
          <cell r="E39548" t="str">
            <v>ĐIỆN CƠ NGUYÊN</v>
          </cell>
          <cell r="F39548" t="str">
            <v>353/12 KV Thạnh Phước 1, P. Thạnh Hoà, Thốt Nốt, Cần Thơ, Việt Nam</v>
          </cell>
          <cell r="G39548" t="str">
            <v/>
          </cell>
          <cell r="H39548" t="str">
            <v>Tô Văn Tình</v>
          </cell>
          <cell r="I39548">
            <v>0</v>
          </cell>
          <cell r="J39548">
            <v>0</v>
          </cell>
          <cell r="K39548">
            <v>0</v>
          </cell>
          <cell r="L39548">
            <v>0</v>
          </cell>
          <cell r="M39548">
            <v>4122000</v>
          </cell>
          <cell r="N39548" t="str">
            <v>0</v>
          </cell>
          <cell r="O39548">
            <v>4122000</v>
          </cell>
          <cell r="P39548" t="str">
            <v>Lâm Tuyết Trinh</v>
          </cell>
          <cell r="Q39548" t="str">
            <v>BH-03A Bán Hàng</v>
          </cell>
        </row>
        <row r="39549">
          <cell r="D39549" t="str">
            <v>HCM-PX-2410-02242</v>
          </cell>
          <cell r="E39549" t="str">
            <v>CÔNG TY TNHH TM&amp;DV NHẬT QUANG SOLAR</v>
          </cell>
          <cell r="F39549" t="str">
            <v>422 Lê Duẩn, Phường Thắng Lợi, Thành phố Pleiku, Tỉnh Gia Lai, Việt Nam</v>
          </cell>
          <cell r="G39549" t="str">
            <v/>
          </cell>
          <cell r="H39549" t="str">
            <v>Nguyễn Duy Linh</v>
          </cell>
          <cell r="I39549">
            <v>0</v>
          </cell>
          <cell r="J39549">
            <v>0</v>
          </cell>
          <cell r="K39549">
            <v>0</v>
          </cell>
          <cell r="L39549">
            <v>0</v>
          </cell>
          <cell r="M39549">
            <v>0</v>
          </cell>
          <cell r="N39549" t="str">
            <v>0</v>
          </cell>
          <cell r="O39549">
            <v>0</v>
          </cell>
          <cell r="P39549" t="str">
            <v>Nguyễn Ngọc Anh Thư</v>
          </cell>
          <cell r="Q39549" t="str">
            <v>BH-03F Xuất Bảo Hành</v>
          </cell>
        </row>
        <row r="39550">
          <cell r="D39550" t="str">
            <v>HCM-PX-2410-02243</v>
          </cell>
          <cell r="E39550" t="str">
            <v>XƯỞNG DỆT BO CỔ H&amp;Q</v>
          </cell>
          <cell r="F39550" t="str">
            <v>118/3 Đường Liên Khu 5-6, Phường Bình Hưng Hoà B, Quận Bình Tân, Thành phố Hồ Chí Minh, Việt Nam</v>
          </cell>
          <cell r="G39550" t="str">
            <v/>
          </cell>
          <cell r="H39550" t="str">
            <v>Lê Quốc Dũng</v>
          </cell>
          <cell r="I39550">
            <v>0</v>
          </cell>
          <cell r="J39550">
            <v>0</v>
          </cell>
          <cell r="K39550">
            <v>0</v>
          </cell>
          <cell r="L39550">
            <v>0</v>
          </cell>
          <cell r="M39550">
            <v>2050000</v>
          </cell>
          <cell r="N39550" t="str">
            <v>0</v>
          </cell>
          <cell r="O39550">
            <v>2050000</v>
          </cell>
          <cell r="P39550" t="str">
            <v>Lê Thị Huyền Trang</v>
          </cell>
          <cell r="Q39550" t="str">
            <v>BH-03A Bán Hàng</v>
          </cell>
        </row>
        <row r="39551">
          <cell r="D39551" t="str">
            <v>HNI-PX-2410-00589</v>
          </cell>
          <cell r="E39551" t="str">
            <v>CÔNG TY TNHH HOÀNG MINH TRACO</v>
          </cell>
          <cell r="F39551" t="str">
            <v>Số 233 Lê Thánh Tông, Máy Chai, Ngô Quyền, Hải Phòng, Phường Máy Chai, Quận Ngô Quyền, Thành phố Hải Phòng, Việt Nam</v>
          </cell>
          <cell r="G39551" t="str">
            <v/>
          </cell>
          <cell r="H39551" t="str">
            <v>Trần Văn Tuyền</v>
          </cell>
          <cell r="I39551">
            <v>0</v>
          </cell>
          <cell r="J39551">
            <v>0</v>
          </cell>
          <cell r="K39551">
            <v>0</v>
          </cell>
          <cell r="L39551">
            <v>0</v>
          </cell>
          <cell r="M39551">
            <v>54656000</v>
          </cell>
          <cell r="N39551" t="str">
            <v>0</v>
          </cell>
          <cell r="O39551">
            <v>60121600</v>
          </cell>
          <cell r="P39551" t="str">
            <v>Nguyễn Diệu Thùy</v>
          </cell>
          <cell r="Q39551" t="str">
            <v>BH-03A Bán Hàng</v>
          </cell>
        </row>
        <row r="39552">
          <cell r="D39552" t="str">
            <v>HCM-PX-2410-02247</v>
          </cell>
          <cell r="E39552" t="str">
            <v>CÔNG TY TNHH KỸ THUẬT TỰ ĐỘNG TOÀN TÂM</v>
          </cell>
          <cell r="F39552" t="str">
            <v>Lô A24 Đặng Thái Thuyến, Phường Nhơn Bình, Thành phố Quy Nhơn, Tỉnh Bình Định, Việt Nam</v>
          </cell>
          <cell r="G39552" t="str">
            <v/>
          </cell>
          <cell r="H39552" t="str">
            <v>Trần Văn Thiên Nam</v>
          </cell>
          <cell r="I39552">
            <v>0</v>
          </cell>
          <cell r="J39552">
            <v>0</v>
          </cell>
          <cell r="K39552">
            <v>0</v>
          </cell>
          <cell r="L39552">
            <v>0</v>
          </cell>
          <cell r="M39552">
            <v>8366000</v>
          </cell>
          <cell r="N39552" t="str">
            <v>0</v>
          </cell>
          <cell r="O39552">
            <v>9202600</v>
          </cell>
          <cell r="P39552" t="str">
            <v>Lê Thị Huyền Trang</v>
          </cell>
          <cell r="Q39552" t="str">
            <v>BH-03A Bán Hàng</v>
          </cell>
        </row>
        <row r="39553">
          <cell r="D39553" t="str">
            <v>HNI-PX-2410-00591</v>
          </cell>
          <cell r="E39553" t="str">
            <v>CÔNG TY TNHH HOÀNG MINH TRACO</v>
          </cell>
          <cell r="F39553" t="str">
            <v>Số 233 Lê Thánh Tông, Máy Chai, Ngô Quyền, Hải Phòng, Phường Máy Chai, Quận Ngô Quyền, Thành phố Hải Phòng, Việt Nam</v>
          </cell>
          <cell r="G39553" t="str">
            <v/>
          </cell>
          <cell r="H39553" t="str">
            <v>Trần Văn Tuyền</v>
          </cell>
          <cell r="I39553">
            <v>0</v>
          </cell>
          <cell r="J39553">
            <v>0</v>
          </cell>
          <cell r="K39553">
            <v>0</v>
          </cell>
          <cell r="L39553">
            <v>0</v>
          </cell>
          <cell r="M39553">
            <v>41439000</v>
          </cell>
          <cell r="N39553" t="str">
            <v>0</v>
          </cell>
          <cell r="O39553">
            <v>45582900</v>
          </cell>
          <cell r="P39553" t="str">
            <v>Nguyễn Diệu Thùy</v>
          </cell>
          <cell r="Q39553" t="str">
            <v>BH-03A Bán Hàng</v>
          </cell>
        </row>
        <row r="39554">
          <cell r="D39554" t="str">
            <v>HNI-PX-2410-00592</v>
          </cell>
          <cell r="E39554" t="str">
            <v>CÔNG TY TNHH HOÀNG MINH TRACO</v>
          </cell>
          <cell r="F39554" t="str">
            <v>Số 233 Lê Thánh Tông, Máy Chai, Ngô Quyền, Hải Phòng, Phường Máy Chai, Quận Ngô Quyền, Thành phố Hải Phòng, Việt Nam</v>
          </cell>
          <cell r="G39554" t="str">
            <v/>
          </cell>
          <cell r="H39554" t="str">
            <v>Trần Văn Tuyền</v>
          </cell>
          <cell r="I39554">
            <v>0</v>
          </cell>
          <cell r="J39554">
            <v>0</v>
          </cell>
          <cell r="K39554">
            <v>0</v>
          </cell>
          <cell r="L39554">
            <v>0</v>
          </cell>
          <cell r="M39554">
            <v>2706000</v>
          </cell>
          <cell r="N39554" t="str">
            <v>0</v>
          </cell>
          <cell r="O39554">
            <v>2976600</v>
          </cell>
          <cell r="P39554" t="str">
            <v>Nguyễn Diệu Thùy</v>
          </cell>
          <cell r="Q39554" t="str">
            <v>BH-03A Bán Hàng</v>
          </cell>
        </row>
        <row r="39555">
          <cell r="D39555" t="str">
            <v>HNI-PX-2410-00593</v>
          </cell>
          <cell r="E39555" t="str">
            <v>CÔNG TY TNHH HOÀNG MINH TRACO</v>
          </cell>
          <cell r="F39555" t="str">
            <v>Số 233 Lê Thánh Tông, Máy Chai, Ngô Quyền, Hải Phòng, Phường Máy Chai, Quận Ngô Quyền, Thành phố Hải Phòng, Việt Nam</v>
          </cell>
          <cell r="G39555" t="str">
            <v/>
          </cell>
          <cell r="H39555" t="str">
            <v>Trần Văn Tuyền</v>
          </cell>
          <cell r="I39555">
            <v>0</v>
          </cell>
          <cell r="J39555">
            <v>0</v>
          </cell>
          <cell r="K39555">
            <v>0</v>
          </cell>
          <cell r="L39555">
            <v>0</v>
          </cell>
          <cell r="M39555">
            <v>6377000</v>
          </cell>
          <cell r="N39555" t="str">
            <v>0</v>
          </cell>
          <cell r="O39555">
            <v>7014700</v>
          </cell>
          <cell r="P39555" t="str">
            <v>Nguyễn Diệu Thùy</v>
          </cell>
          <cell r="Q39555" t="str">
            <v>BH-03A Bán Hàng</v>
          </cell>
        </row>
        <row r="39556">
          <cell r="D39556" t="str">
            <v>HNI-PX-2410-00596</v>
          </cell>
          <cell r="E39556" t="str">
            <v>CÔNG TY TNHH THƯƠNG MẠI SẢN XUẤT VÀ KỸ THUẬT HẢI ĐĂNG</v>
          </cell>
          <cell r="F39556" t="str">
            <v>Số 13 Ngõ 25/51 Phố Bằng Liệt, Tổ 3, Phường Hoàng Liệt, Quận Hoàng Mai, Thành phố Hà Nội, Việt Nam</v>
          </cell>
          <cell r="G39556" t="str">
            <v/>
          </cell>
          <cell r="H39556" t="str">
            <v>Phạm Duy Minh</v>
          </cell>
          <cell r="I39556">
            <v>0</v>
          </cell>
          <cell r="J39556">
            <v>0</v>
          </cell>
          <cell r="K39556">
            <v>0</v>
          </cell>
          <cell r="L39556">
            <v>0</v>
          </cell>
          <cell r="M39556">
            <v>5570000</v>
          </cell>
          <cell r="N39556" t="str">
            <v>0</v>
          </cell>
          <cell r="O39556">
            <v>6127000</v>
          </cell>
          <cell r="P39556" t="str">
            <v>Nguyễn Diệu Thùy</v>
          </cell>
          <cell r="Q39556" t="str">
            <v>BH-03A Bán Hàng</v>
          </cell>
        </row>
        <row r="39557">
          <cell r="D39557" t="str">
            <v>HNI-PX-2410-00597</v>
          </cell>
          <cell r="E39557" t="str">
            <v>CÔNG TY CỔ PHẦN CÔNG NGHỆ VÀ THƯƠNG MẠI T-TECH</v>
          </cell>
          <cell r="F39557" t="str">
            <v>Số 1/A10, TT 8/3,, Phường Quỳnh Mai, Quận Hai Bà Trưng, Thành phố Hà Nội, Việt Nam</v>
          </cell>
          <cell r="G39557" t="str">
            <v/>
          </cell>
          <cell r="H39557" t="str">
            <v>Nguyễn Văn Linh</v>
          </cell>
          <cell r="I39557">
            <v>0</v>
          </cell>
          <cell r="J39557">
            <v>0</v>
          </cell>
          <cell r="K39557">
            <v>0</v>
          </cell>
          <cell r="L39557">
            <v>0</v>
          </cell>
          <cell r="M39557">
            <v>24082580</v>
          </cell>
          <cell r="N39557" t="str">
            <v>0</v>
          </cell>
          <cell r="O39557">
            <v>26490838</v>
          </cell>
          <cell r="P39557" t="str">
            <v>Bùi Thị Phương Anh</v>
          </cell>
          <cell r="Q39557" t="str">
            <v>BH-03A Bán Hàng</v>
          </cell>
        </row>
        <row r="39558">
          <cell r="D39558" t="str">
            <v>CTH-PX-2410-00277</v>
          </cell>
          <cell r="E39558" t="str">
            <v>CÔNG TY TNHH KỸ THUẬT SÔNG TIỀN</v>
          </cell>
          <cell r="F39558" t="str">
            <v>72 Trần Văn Sắc, KDC Diệu Hiền, Phường Phú Thứ, Quận Cái Răng, Thành phố Cần Thơ, Việt Nam</v>
          </cell>
          <cell r="G39558" t="str">
            <v/>
          </cell>
          <cell r="H39558" t="str">
            <v>Sale Cần Thơ AT</v>
          </cell>
          <cell r="I39558">
            <v>0</v>
          </cell>
          <cell r="J39558">
            <v>0</v>
          </cell>
          <cell r="K39558">
            <v>0</v>
          </cell>
          <cell r="L39558">
            <v>0</v>
          </cell>
          <cell r="M39558">
            <v>2451000</v>
          </cell>
          <cell r="N39558" t="str">
            <v>0</v>
          </cell>
          <cell r="O39558">
            <v>2696100</v>
          </cell>
          <cell r="P39558" t="str">
            <v>Lâm Tuyết Trinh</v>
          </cell>
          <cell r="Q39558" t="str">
            <v>BH-03A Bán Hàng</v>
          </cell>
        </row>
        <row r="39559">
          <cell r="D39559" t="str">
            <v>HCM-PX-2410-02249</v>
          </cell>
          <cell r="E39559" t="str">
            <v>CÔNG TY CỔ PHẦN CƠ KHÍ VINA NHA TRANG</v>
          </cell>
          <cell r="F39559" t="str">
            <v>Lô A7-A10, Cụm Công nghiệp Diên Phú, Xã Diên Phú, Huyện Diên Khánh, Tỉnh Khánh Hòa, Việt Nam</v>
          </cell>
          <cell r="G39559" t="str">
            <v/>
          </cell>
          <cell r="H39559" t="str">
            <v>Trần Văn Thiên Nam</v>
          </cell>
          <cell r="I39559">
            <v>0</v>
          </cell>
          <cell r="J39559">
            <v>0</v>
          </cell>
          <cell r="K39559">
            <v>0</v>
          </cell>
          <cell r="L39559">
            <v>0</v>
          </cell>
          <cell r="M39559">
            <v>5400000</v>
          </cell>
          <cell r="N39559" t="str">
            <v>0</v>
          </cell>
          <cell r="O39559">
            <v>5940000</v>
          </cell>
          <cell r="P39559" t="str">
            <v>Nguyễn Ngọc Bảo Châu</v>
          </cell>
          <cell r="Q39559" t="str">
            <v>BH-03A Bán Hàng</v>
          </cell>
        </row>
        <row r="39560">
          <cell r="D39560" t="str">
            <v>HCM-PX-2410-02250</v>
          </cell>
          <cell r="E39560" t="str">
            <v>CÔNG TY CỔ PHẦN SẢN XUẤT THƯƠNG MẠI MIZU PAPER</v>
          </cell>
          <cell r="F39560" t="str">
            <v>Thửa đất số 129, Tờ bản đồ số 20, Tổ 11, Khu phố 3, Phường Tân Định, Thành phố Bến Cát, Tỉnh Bình Dương, Việt Nam</v>
          </cell>
          <cell r="G39560" t="str">
            <v/>
          </cell>
          <cell r="H39560" t="str">
            <v>Lai Hoàn Bảo</v>
          </cell>
          <cell r="I39560">
            <v>0</v>
          </cell>
          <cell r="J39560">
            <v>0</v>
          </cell>
          <cell r="K39560">
            <v>0</v>
          </cell>
          <cell r="L39560">
            <v>0</v>
          </cell>
          <cell r="M39560">
            <v>2491000</v>
          </cell>
          <cell r="N39560" t="str">
            <v>0</v>
          </cell>
          <cell r="O39560">
            <v>2740100</v>
          </cell>
          <cell r="P39560" t="str">
            <v>Lê Thị Huyền Trang</v>
          </cell>
          <cell r="Q39560" t="str">
            <v>BH-03A Bán Hàng</v>
          </cell>
        </row>
        <row r="39561">
          <cell r="D39561" t="str">
            <v>HCM-PX-2410-02251</v>
          </cell>
          <cell r="E39561" t="str">
            <v>CÔNG TY TNHH GIẤY ĐỒNG TIẾN BÌNH DƯƠNG</v>
          </cell>
          <cell r="F39561" t="str">
            <v>Số 378/18, Khu phố 3, Phường Tân Định, Thành phố Bến Cát, Tỉnh Bình Dương, Việt Nam</v>
          </cell>
          <cell r="G39561" t="str">
            <v/>
          </cell>
          <cell r="H39561" t="str">
            <v>Lai Hoàn Bảo</v>
          </cell>
          <cell r="I39561">
            <v>0</v>
          </cell>
          <cell r="J39561">
            <v>0</v>
          </cell>
          <cell r="K39561">
            <v>0</v>
          </cell>
          <cell r="L39561">
            <v>0</v>
          </cell>
          <cell r="M39561">
            <v>12314000</v>
          </cell>
          <cell r="N39561" t="str">
            <v>0</v>
          </cell>
          <cell r="O39561">
            <v>13545400</v>
          </cell>
          <cell r="P39561" t="str">
            <v>Lê Thị Huyền Trang</v>
          </cell>
          <cell r="Q39561" t="str">
            <v>BH-03A Bán Hàng</v>
          </cell>
        </row>
        <row r="39562">
          <cell r="D39562" t="str">
            <v>HCM-PX-2410-02252</v>
          </cell>
          <cell r="E39562" t="str">
            <v>CÔNG TY TNHH MỘT THÀNH VIÊN KHÁCH SẠN TÂN SƠN NHẤT</v>
          </cell>
          <cell r="F39562" t="str">
            <v>Số 200 - 202 Hoàng Văn Thụ, Phường 09, Quận Phú Nhuận, Thành phố Hồ Chí Minh, Việt Nam</v>
          </cell>
          <cell r="G39562" t="str">
            <v/>
          </cell>
          <cell r="H39562" t="str">
            <v>Lai Hoàn Bảo</v>
          </cell>
          <cell r="I39562">
            <v>0</v>
          </cell>
          <cell r="J39562">
            <v>0</v>
          </cell>
          <cell r="K39562">
            <v>0</v>
          </cell>
          <cell r="L39562">
            <v>0</v>
          </cell>
          <cell r="M39562">
            <v>8050000</v>
          </cell>
          <cell r="N39562" t="str">
            <v>0</v>
          </cell>
          <cell r="O39562">
            <v>8855000</v>
          </cell>
          <cell r="P39562" t="str">
            <v>Lê Thị Huyền Trang</v>
          </cell>
          <cell r="Q39562" t="str">
            <v>BH-03A Bán Hàng</v>
          </cell>
        </row>
        <row r="39563">
          <cell r="D39563" t="str">
            <v>HCM-PX-2410-02257</v>
          </cell>
          <cell r="E39563" t="str">
            <v>CÔNG TY TNHH THƯƠNG MẠI SẢN XUẤT CƠ KHÍ KIẾM PHÁT</v>
          </cell>
          <cell r="F39563" t="str">
            <v>A5/16 Đường 1A, Ấp 1, Xã Vĩnh Lộc B, Huyện Bình Chánh, Thành phố Hồ Chí Minh, Việt Nam</v>
          </cell>
          <cell r="G39563" t="str">
            <v/>
          </cell>
          <cell r="H39563" t="str">
            <v>Nguyễn Vũ Đăng</v>
          </cell>
          <cell r="I39563">
            <v>0</v>
          </cell>
          <cell r="J39563">
            <v>0</v>
          </cell>
          <cell r="K39563">
            <v>0</v>
          </cell>
          <cell r="L39563">
            <v>0</v>
          </cell>
          <cell r="M39563">
            <v>80000</v>
          </cell>
          <cell r="N39563" t="str">
            <v>0</v>
          </cell>
          <cell r="O39563">
            <v>80000</v>
          </cell>
          <cell r="P39563" t="str">
            <v>Lê Thị Huyền Trang</v>
          </cell>
          <cell r="Q39563" t="str">
            <v>BH-03A Bán Hàng</v>
          </cell>
        </row>
        <row r="39564">
          <cell r="D39564" t="str">
            <v>HNI-PX-2410-00599</v>
          </cell>
          <cell r="E39564" t="str">
            <v>HNI bán cho HCM</v>
          </cell>
          <cell r="F39564" t="str">
            <v>B163, Khu phố 3, Nguyễn Văn Quá, P.Đông Hưng Thuận, Q.12, TP.HCM, Việt Nam</v>
          </cell>
          <cell r="G39564" t="str">
            <v/>
          </cell>
          <cell r="H39564" t="str">
            <v>Sale Hà Nội nội bộ</v>
          </cell>
          <cell r="I39564">
            <v>0</v>
          </cell>
          <cell r="J39564">
            <v>0</v>
          </cell>
          <cell r="K39564">
            <v>0</v>
          </cell>
          <cell r="L39564">
            <v>0</v>
          </cell>
          <cell r="M39564">
            <v>0</v>
          </cell>
          <cell r="N39564" t="str">
            <v>0</v>
          </cell>
          <cell r="O39564">
            <v>0</v>
          </cell>
          <cell r="P39564" t="str">
            <v>Trần Thị Thanh Phương</v>
          </cell>
          <cell r="Q39564" t="str">
            <v>BH-16C Xuất Bán Chi Nhánh (Không Sắp Xe)</v>
          </cell>
        </row>
        <row r="39565">
          <cell r="D39565" t="str">
            <v>CTH-PX-2410-00280</v>
          </cell>
          <cell r="E39565" t="str">
            <v>ANH THÔNG VĨNH LONG</v>
          </cell>
          <cell r="F39565" t="str">
            <v>Phan Đình Phùng, P8, Vĩnh Long, Việt Nam</v>
          </cell>
          <cell r="G39565" t="str">
            <v/>
          </cell>
          <cell r="H39565" t="str">
            <v>Đoàn Thanh Liêm</v>
          </cell>
          <cell r="I39565">
            <v>0</v>
          </cell>
          <cell r="J39565">
            <v>0</v>
          </cell>
          <cell r="K39565">
            <v>0</v>
          </cell>
          <cell r="L39565">
            <v>0</v>
          </cell>
          <cell r="M39565">
            <v>5680000</v>
          </cell>
          <cell r="N39565" t="str">
            <v>0</v>
          </cell>
          <cell r="O39565">
            <v>5680000</v>
          </cell>
          <cell r="P39565" t="str">
            <v>Lâm Tuyết Trinh</v>
          </cell>
          <cell r="Q39565" t="str">
            <v>BH-03A Bán Hàng</v>
          </cell>
        </row>
        <row r="39566">
          <cell r="D39566" t="str">
            <v>HNI-PX-2410-00601</v>
          </cell>
          <cell r="E39566" t="str">
            <v>CTY CỔ PHẦN THƯƠNG MẠI THIẾT BỊ ĐIỆN TD NAM VIỆT</v>
          </cell>
          <cell r="F39566" t="str">
            <v>Đội 3, ngõ Chùa Thắm, Xã Tả Thanh Oai, Huyện Thanh Trì, Thành phố Hà Nội, Việt Nam</v>
          </cell>
          <cell r="G39566" t="str">
            <v/>
          </cell>
          <cell r="H39566" t="str">
            <v>Trần Văn Tuyền</v>
          </cell>
          <cell r="I39566">
            <v>0</v>
          </cell>
          <cell r="J39566">
            <v>0</v>
          </cell>
          <cell r="K39566">
            <v>0</v>
          </cell>
          <cell r="L39566">
            <v>0</v>
          </cell>
          <cell r="M39566">
            <v>3402000</v>
          </cell>
          <cell r="N39566" t="str">
            <v>0</v>
          </cell>
          <cell r="O39566">
            <v>3402000</v>
          </cell>
          <cell r="P39566" t="str">
            <v>Bùi Thị Phương Anh</v>
          </cell>
          <cell r="Q39566" t="str">
            <v>BH-03A Bán Hàng</v>
          </cell>
        </row>
        <row r="39567">
          <cell r="D39567" t="str">
            <v>HCM-PX-2410-02264</v>
          </cell>
          <cell r="E39567" t="str">
            <v>CÔNG TY TNHH MỘT THÀNH VIÊN LIÊN HỢP KHOA HỌC - CÔNG NGHỆ - MÔI TRƯỜNG BIWASE</v>
          </cell>
          <cell r="F39567" t="str">
            <v>Số 39, Tổ 8, Khu phố 1B, Phường Chánh Phú Hòa, Thành phố Bến Cát, Tỉnh Bình Dương, Việt Nam</v>
          </cell>
          <cell r="G39567" t="str">
            <v/>
          </cell>
          <cell r="H39567" t="str">
            <v>Nguyễn Hoàng Quân</v>
          </cell>
          <cell r="I39567">
            <v>0</v>
          </cell>
          <cell r="J39567">
            <v>0</v>
          </cell>
          <cell r="K39567">
            <v>0</v>
          </cell>
          <cell r="L39567">
            <v>0</v>
          </cell>
          <cell r="M39567">
            <v>800000</v>
          </cell>
          <cell r="N39567" t="str">
            <v>0</v>
          </cell>
          <cell r="O39567">
            <v>864000</v>
          </cell>
          <cell r="P39567" t="str">
            <v>Mai Quỳnh Giao</v>
          </cell>
          <cell r="Q39567" t="str">
            <v>BH-03E Xuất Sửa Chữa</v>
          </cell>
        </row>
        <row r="39568">
          <cell r="D39568" t="str">
            <v>HCM-PX-2410-02267</v>
          </cell>
          <cell r="E39568" t="str">
            <v>HCM bán cho CTH</v>
          </cell>
          <cell r="F39568" t="str">
            <v>45 - 47 Bùi Quang Trinh, Phường Phú Thứ, Quận Cái Răng, Thành phố Cần Thơ, Việt Nam</v>
          </cell>
          <cell r="G39568" t="str">
            <v/>
          </cell>
          <cell r="H39568" t="str">
            <v>Sale HCM Nội Bộ</v>
          </cell>
          <cell r="I39568">
            <v>0</v>
          </cell>
          <cell r="J39568">
            <v>0</v>
          </cell>
          <cell r="K39568">
            <v>0</v>
          </cell>
          <cell r="L39568">
            <v>0</v>
          </cell>
          <cell r="M39568">
            <v>0</v>
          </cell>
          <cell r="N39568" t="str">
            <v>0</v>
          </cell>
          <cell r="O39568">
            <v>0</v>
          </cell>
          <cell r="P39568" t="str">
            <v>Nguyễn Ngọc Bảo Châu</v>
          </cell>
          <cell r="Q39568" t="str">
            <v>BH-16C Xuất Bán Chi Nhánh (Không Sắp Xe)</v>
          </cell>
        </row>
        <row r="39569">
          <cell r="D39569" t="str">
            <v>HCM-PX-2410-02268</v>
          </cell>
          <cell r="E39569" t="str">
            <v>CÔNG TY TNHH THƯƠNG MẠI KỸ THUẬT HỮU DUY</v>
          </cell>
          <cell r="F39569" t="str">
            <v>Số 125 Đường Phú Châu, Khu phố 1, Phường Tam Bình, Thành phố Thủ Đức, Thành phố Hồ Chí Minh, Việt Nam</v>
          </cell>
          <cell r="G39569" t="str">
            <v/>
          </cell>
          <cell r="H39569" t="str">
            <v>Lê Vũ Minh Hải</v>
          </cell>
          <cell r="I39569">
            <v>0</v>
          </cell>
          <cell r="J39569">
            <v>0</v>
          </cell>
          <cell r="K39569">
            <v>0</v>
          </cell>
          <cell r="L39569">
            <v>0</v>
          </cell>
          <cell r="M39569">
            <v>5170000</v>
          </cell>
          <cell r="N39569" t="str">
            <v>0</v>
          </cell>
          <cell r="O39569">
            <v>5687000</v>
          </cell>
          <cell r="P39569" t="str">
            <v>Nguyễn Ngọc Bảo Châu</v>
          </cell>
          <cell r="Q39569" t="str">
            <v>BH-03A Bán Hàng</v>
          </cell>
        </row>
        <row r="39570">
          <cell r="D39570" t="str">
            <v>HCM-PX-2410-02270</v>
          </cell>
          <cell r="E39570" t="str">
            <v>CÔNG TY TNHH MỘT THÀNH VIÊN LIÊN HỢP KHOA HỌC - CÔNG NGHỆ - MÔI TRƯỜNG BIWASE</v>
          </cell>
          <cell r="F39570" t="str">
            <v>Số 39, Tổ 8, Khu phố 1B, Phường Chánh Phú Hòa, Thành phố Bến Cát, Tỉnh Bình Dương, Việt Nam</v>
          </cell>
          <cell r="G39570" t="str">
            <v/>
          </cell>
          <cell r="H39570" t="str">
            <v>Nguyễn Hoàng Quân</v>
          </cell>
          <cell r="I39570">
            <v>0</v>
          </cell>
          <cell r="J39570">
            <v>0</v>
          </cell>
          <cell r="K39570">
            <v>0</v>
          </cell>
          <cell r="L39570">
            <v>0</v>
          </cell>
          <cell r="M39570">
            <v>0</v>
          </cell>
          <cell r="N39570" t="str">
            <v>0</v>
          </cell>
          <cell r="O39570">
            <v>0</v>
          </cell>
          <cell r="P39570" t="str">
            <v>Mai Quỳnh Giao</v>
          </cell>
          <cell r="Q39570" t="str">
            <v>BH-03F Xuất Bảo Hành</v>
          </cell>
        </row>
        <row r="39571">
          <cell r="D39571" t="str">
            <v>HCM-PX-2410-02271</v>
          </cell>
          <cell r="E39571" t="str">
            <v>ANH LONG BÌNH CHÁNH</v>
          </cell>
          <cell r="F39571" t="str">
            <v>2D2/22 Ấp 2, Phạm Văn Hai, Bình Chánh, Việt Nam</v>
          </cell>
          <cell r="G39571" t="str">
            <v/>
          </cell>
          <cell r="H39571" t="str">
            <v>Đoàn Trần Bửu Đăng</v>
          </cell>
          <cell r="I39571">
            <v>0</v>
          </cell>
          <cell r="J39571">
            <v>0</v>
          </cell>
          <cell r="K39571">
            <v>0</v>
          </cell>
          <cell r="L39571">
            <v>0</v>
          </cell>
          <cell r="M39571">
            <v>0</v>
          </cell>
          <cell r="N39571" t="str">
            <v>0</v>
          </cell>
          <cell r="O39571">
            <v>0</v>
          </cell>
          <cell r="P39571" t="str">
            <v>Mai Quỳnh Giao</v>
          </cell>
          <cell r="Q39571" t="str">
            <v>BH-03F Xuất Bảo Hành</v>
          </cell>
        </row>
        <row r="39572">
          <cell r="D39572" t="str">
            <v>CTH-PX-2410-00281</v>
          </cell>
          <cell r="E39572" t="str">
            <v>CỬA HÀNG THIẾT BỊ ĐIỆN VĨNH PHÁT</v>
          </cell>
          <cell r="F39572" t="str">
            <v>300/10, Quốc Lộ 91, Quận Thốt Nốt, TP Cần Thơ, Việt Nam</v>
          </cell>
          <cell r="G39572" t="str">
            <v/>
          </cell>
          <cell r="H39572" t="str">
            <v>Tạ Thanh Tuấn</v>
          </cell>
          <cell r="I39572">
            <v>0</v>
          </cell>
          <cell r="J39572">
            <v>0</v>
          </cell>
          <cell r="K39572">
            <v>0</v>
          </cell>
          <cell r="L39572">
            <v>0</v>
          </cell>
          <cell r="M39572">
            <v>4900000</v>
          </cell>
          <cell r="N39572" t="str">
            <v>0</v>
          </cell>
          <cell r="O39572">
            <v>4900000</v>
          </cell>
          <cell r="P39572" t="str">
            <v>Lâm Tuyết Trinh</v>
          </cell>
          <cell r="Q39572" t="str">
            <v>BH-03A Bán Hàng</v>
          </cell>
        </row>
        <row r="39573">
          <cell r="D39573" t="str">
            <v>HCM-PX-2410-02273</v>
          </cell>
          <cell r="E39573" t="str">
            <v>CÔNG TY CỔ PHẦN THƯƠNG MẠI VÀ CÔNG NGHỆ HẢI ÂU AT</v>
          </cell>
          <cell r="F39573" t="str">
            <v>Số 14, Đường D18, KDC DV Tân Bình, Khu phố Tân Thắng, Phường Tân Bình, Thành phố Dĩ An, Tỉnh Bình Dương, Việt Nam</v>
          </cell>
          <cell r="G39573" t="str">
            <v/>
          </cell>
          <cell r="H39573" t="str">
            <v>Nguyễn Ngọc Bằng</v>
          </cell>
          <cell r="I39573">
            <v>0</v>
          </cell>
          <cell r="J39573">
            <v>0</v>
          </cell>
          <cell r="K39573">
            <v>0</v>
          </cell>
          <cell r="L39573">
            <v>0</v>
          </cell>
          <cell r="M39573">
            <v>13720000</v>
          </cell>
          <cell r="N39573" t="str">
            <v>0</v>
          </cell>
          <cell r="O39573">
            <v>15092000</v>
          </cell>
          <cell r="P39573" t="str">
            <v>Nguyễn Ngọc Bảo Châu</v>
          </cell>
          <cell r="Q39573" t="str">
            <v>BH-03A Bán Hàng</v>
          </cell>
        </row>
        <row r="39574">
          <cell r="D39574" t="str">
            <v>HCM-PX-2410-02274</v>
          </cell>
          <cell r="E39574" t="str">
            <v>ANH NGUYỄN VĂN NHÂN MÁY NHANG BÌNH CHÁNH</v>
          </cell>
          <cell r="F39574" t="str">
            <v>215A, đường 1C, Ấp 1, Xã Vĩnh Lộc B, Huyện Bình Chánh, Thành phố Hồ Chí Minh, Việt Nam</v>
          </cell>
          <cell r="G39574" t="str">
            <v/>
          </cell>
          <cell r="H39574" t="str">
            <v>Lê Quốc Dũng</v>
          </cell>
          <cell r="I39574">
            <v>0</v>
          </cell>
          <cell r="J39574">
            <v>0</v>
          </cell>
          <cell r="K39574">
            <v>0</v>
          </cell>
          <cell r="L39574">
            <v>0</v>
          </cell>
          <cell r="M39574">
            <v>200000</v>
          </cell>
          <cell r="N39574" t="str">
            <v>0</v>
          </cell>
          <cell r="O39574">
            <v>200000</v>
          </cell>
          <cell r="P39574" t="str">
            <v>Mai Quỳnh Giao</v>
          </cell>
          <cell r="Q39574" t="str">
            <v>BH-03A Bán Hàng</v>
          </cell>
        </row>
        <row r="39575">
          <cell r="D39575" t="str">
            <v>HNI-PX-2410-00602</v>
          </cell>
          <cell r="E39575" t="str">
            <v>HNI bán cho HCM</v>
          </cell>
          <cell r="F39575" t="str">
            <v>B163, Khu phố 3, Nguyễn Văn Quá, P.Đông Hưng Thuận, Q.12, TP.HCM, Việt Nam</v>
          </cell>
          <cell r="G39575" t="str">
            <v/>
          </cell>
          <cell r="H39575" t="str">
            <v>Sale Hà Nội nội bộ</v>
          </cell>
          <cell r="I39575">
            <v>0</v>
          </cell>
          <cell r="J39575">
            <v>0</v>
          </cell>
          <cell r="K39575">
            <v>0</v>
          </cell>
          <cell r="L39575">
            <v>0</v>
          </cell>
          <cell r="M39575">
            <v>0</v>
          </cell>
          <cell r="N39575" t="str">
            <v>0</v>
          </cell>
          <cell r="O39575">
            <v>0</v>
          </cell>
          <cell r="P39575" t="str">
            <v>Trần Thị Thanh Phương</v>
          </cell>
          <cell r="Q39575" t="str">
            <v>BH-16C Xuất Bán Chi Nhánh (Không Sắp Xe)</v>
          </cell>
        </row>
        <row r="39576">
          <cell r="D39576" t="str">
            <v>HCM-PX-2410-02276</v>
          </cell>
          <cell r="E39576" t="str">
            <v>CÔNG TY TNHH MỘT THÀNH VIÊN LIÊN HỢP KHOA HỌC - CÔNG NGHỆ - MÔI TRƯỜNG BIWASE</v>
          </cell>
          <cell r="F39576" t="str">
            <v>Số 39, Tổ 8, Khu phố 1B, Phường Chánh Phú Hòa, Thành phố Bến Cát, Tỉnh Bình Dương, Việt Nam</v>
          </cell>
          <cell r="G39576" t="str">
            <v/>
          </cell>
          <cell r="H39576" t="str">
            <v>Nguyễn Hoàng Quân</v>
          </cell>
          <cell r="I39576">
            <v>0</v>
          </cell>
          <cell r="J39576">
            <v>0</v>
          </cell>
          <cell r="K39576">
            <v>0</v>
          </cell>
          <cell r="L39576">
            <v>0</v>
          </cell>
          <cell r="M39576">
            <v>22000000</v>
          </cell>
          <cell r="N39576" t="str">
            <v>0</v>
          </cell>
          <cell r="O39576">
            <v>24200000</v>
          </cell>
          <cell r="P39576" t="str">
            <v>Mai Quỳnh Giao</v>
          </cell>
          <cell r="Q39576" t="str">
            <v>BH-03E Xuất Sửa Chữa</v>
          </cell>
        </row>
        <row r="39577">
          <cell r="D39577" t="str">
            <v>HCM-PX-2410-02277</v>
          </cell>
          <cell r="E39577" t="str">
            <v>CÔNG TY CỔ PHẦN BÔNG VIỆT NAM</v>
          </cell>
          <cell r="F39577" t="str">
            <v>69/1/3 Đường Nguyễn Gia Trí, Phường 25, Quận Bình Thạnh, Thành phố Hồ Chí Minh, Việt Nam</v>
          </cell>
          <cell r="G39577" t="str">
            <v/>
          </cell>
          <cell r="H39577" t="str">
            <v>Nguyễn Hà Thái</v>
          </cell>
          <cell r="I39577">
            <v>0</v>
          </cell>
          <cell r="J39577">
            <v>0</v>
          </cell>
          <cell r="K39577">
            <v>0</v>
          </cell>
          <cell r="L39577">
            <v>0</v>
          </cell>
          <cell r="M39577">
            <v>2655318</v>
          </cell>
          <cell r="N39577" t="str">
            <v>0</v>
          </cell>
          <cell r="O39577">
            <v>2920850</v>
          </cell>
          <cell r="P39577" t="str">
            <v>Trần Thị Quí</v>
          </cell>
          <cell r="Q39577" t="str">
            <v>BH-03A Bán Hàng</v>
          </cell>
        </row>
        <row r="39578">
          <cell r="D39578" t="str">
            <v>HCM-PX-2410-02278</v>
          </cell>
          <cell r="E39578" t="str">
            <v>CÔNG TY CỔ PHẦN BÔNG VIỆT NAM</v>
          </cell>
          <cell r="F39578" t="str">
            <v>69/1/3 Đường Nguyễn Gia Trí, Phường 25, Quận Bình Thạnh, Thành phố Hồ Chí Minh, Việt Nam</v>
          </cell>
          <cell r="G39578" t="str">
            <v/>
          </cell>
          <cell r="H39578" t="str">
            <v>Nguyễn Hà Thái</v>
          </cell>
          <cell r="I39578">
            <v>0</v>
          </cell>
          <cell r="J39578">
            <v>0</v>
          </cell>
          <cell r="K39578">
            <v>0</v>
          </cell>
          <cell r="L39578">
            <v>0</v>
          </cell>
          <cell r="M39578">
            <v>17482498</v>
          </cell>
          <cell r="N39578" t="str">
            <v>0</v>
          </cell>
          <cell r="O39578">
            <v>19230748</v>
          </cell>
          <cell r="P39578" t="str">
            <v>Trần Thị Quí</v>
          </cell>
          <cell r="Q39578" t="str">
            <v>BH-03A Bán Hàng</v>
          </cell>
        </row>
        <row r="39579">
          <cell r="D39579" t="str">
            <v>HCM-PX-2410-02279</v>
          </cell>
          <cell r="E39579" t="str">
            <v>CÔNG TY CỔ PHẦN SẢN XUẤT THƯƠNG MẠI MIZU PAPER</v>
          </cell>
          <cell r="F39579" t="str">
            <v>Thửa đất số 129, Tờ bản đồ số 20, Tổ 11, Khu phố 3, Phường Tân Định, Thành phố Bến Cát, Tỉnh Bình Dương, Việt Nam</v>
          </cell>
          <cell r="G39579" t="str">
            <v/>
          </cell>
          <cell r="H39579" t="str">
            <v>Lai Hoàn Bảo</v>
          </cell>
          <cell r="I39579">
            <v>0</v>
          </cell>
          <cell r="J39579">
            <v>0</v>
          </cell>
          <cell r="K39579">
            <v>0</v>
          </cell>
          <cell r="L39579">
            <v>0</v>
          </cell>
          <cell r="M39579">
            <v>4982000</v>
          </cell>
          <cell r="N39579" t="str">
            <v>0</v>
          </cell>
          <cell r="O39579">
            <v>5480200</v>
          </cell>
          <cell r="P39579" t="str">
            <v>Lê Thị Huyền Trang</v>
          </cell>
          <cell r="Q39579" t="str">
            <v>BH-03A Bán Hàng</v>
          </cell>
        </row>
        <row r="39580">
          <cell r="D39580" t="str">
            <v>HCM-PX-2410-02286</v>
          </cell>
          <cell r="E39580" t="str">
            <v>CÔNG TY TNHH THANG MÁY - KỸ THUẬT ĐIỆN HISA</v>
          </cell>
          <cell r="F39580" t="str">
            <v>Số 74 Đường 511, Ấp Bàu Chứa, Xã Nhuận Đức, Huyện Củ Chi, Thành phố Hồ Chí Minh, Việt Nam</v>
          </cell>
          <cell r="G39580" t="str">
            <v/>
          </cell>
          <cell r="H39580" t="str">
            <v>Sale Cty Thang Máy</v>
          </cell>
          <cell r="I39580">
            <v>0</v>
          </cell>
          <cell r="J39580">
            <v>0</v>
          </cell>
          <cell r="K39580">
            <v>0</v>
          </cell>
          <cell r="L39580">
            <v>0</v>
          </cell>
          <cell r="M39580">
            <v>0</v>
          </cell>
          <cell r="N39580" t="str">
            <v>0</v>
          </cell>
          <cell r="O39580">
            <v>0</v>
          </cell>
          <cell r="P39580" t="str">
            <v>Mai Quỳnh Giao</v>
          </cell>
          <cell r="Q39580" t="str">
            <v>BH-03F Xuất Bảo Hành</v>
          </cell>
        </row>
        <row r="39581">
          <cell r="D39581" t="str">
            <v>HNI-PX-2410-00603</v>
          </cell>
          <cell r="E39581" t="str">
            <v>HNI bán cho HCM</v>
          </cell>
          <cell r="F39581" t="str">
            <v>B163, Khu phố 3, Nguyễn Văn Quá, P.Đông Hưng Thuận, Q.12, TP.HCM, Việt Nam</v>
          </cell>
          <cell r="G39581" t="str">
            <v/>
          </cell>
          <cell r="H39581" t="str">
            <v>Sale Hà Nội nội bộ</v>
          </cell>
          <cell r="I39581">
            <v>0</v>
          </cell>
          <cell r="J39581">
            <v>0</v>
          </cell>
          <cell r="K39581">
            <v>0</v>
          </cell>
          <cell r="L39581">
            <v>0</v>
          </cell>
          <cell r="M39581">
            <v>0</v>
          </cell>
          <cell r="N39581" t="str">
            <v>0</v>
          </cell>
          <cell r="O39581">
            <v>0</v>
          </cell>
          <cell r="P39581" t="str">
            <v>Nguyễn Diệu Thùy</v>
          </cell>
          <cell r="Q39581" t="str">
            <v>BH-16C Xuất Bán Chi Nhánh (Không Sắp Xe)</v>
          </cell>
        </row>
        <row r="39582">
          <cell r="D39582" t="str">
            <v>HCM-PX-2410-02288</v>
          </cell>
          <cell r="E39582" t="str">
            <v>HCM bán cho CTH</v>
          </cell>
          <cell r="F39582" t="str">
            <v>45 - 47 Bùi Quang Trinh, Phường Phú Thứ, Quận Cái Răng, Thành phố Cần Thơ, Việt Nam</v>
          </cell>
          <cell r="G39582" t="str">
            <v/>
          </cell>
          <cell r="H39582" t="str">
            <v>Sale HCM Nội Bộ</v>
          </cell>
          <cell r="I39582">
            <v>0</v>
          </cell>
          <cell r="J39582">
            <v>0</v>
          </cell>
          <cell r="K39582">
            <v>0</v>
          </cell>
          <cell r="L39582">
            <v>0</v>
          </cell>
          <cell r="M39582">
            <v>0</v>
          </cell>
          <cell r="N39582" t="str">
            <v>0</v>
          </cell>
          <cell r="O39582">
            <v>0</v>
          </cell>
          <cell r="P39582" t="str">
            <v>Nguyễn Ngọc Bảo Châu</v>
          </cell>
          <cell r="Q39582" t="str">
            <v>BH-16C Xuất Bán Chi Nhánh (Không Sắp Xe)</v>
          </cell>
        </row>
        <row r="39583">
          <cell r="D39583" t="str">
            <v>HNI-PX-2410-00605</v>
          </cell>
          <cell r="E39583" t="str">
            <v>CÔNG TY CP CÔNG NGHỆ MÔI TRƯỜNG TOÀN Á</v>
          </cell>
          <cell r="F39583" t="str">
            <v>Số 29, ngõ 1, khu tập thể Trung đoàn 17, Xã Ngũ Hiệp, Huyện Thanh Trì, Thành phố Hà Nội, Việt Nam</v>
          </cell>
          <cell r="G39583" t="str">
            <v/>
          </cell>
          <cell r="H39583" t="str">
            <v>Ngô Võ Đại Thắng</v>
          </cell>
          <cell r="I39583">
            <v>0</v>
          </cell>
          <cell r="J39583">
            <v>0</v>
          </cell>
          <cell r="K39583">
            <v>0</v>
          </cell>
          <cell r="L39583">
            <v>0</v>
          </cell>
          <cell r="M39583">
            <v>0</v>
          </cell>
          <cell r="N39583" t="str">
            <v>0</v>
          </cell>
          <cell r="O39583">
            <v>0</v>
          </cell>
          <cell r="P39583" t="str">
            <v>Trần Thị Thanh Phương</v>
          </cell>
          <cell r="Q39583" t="str">
            <v>BH-03F Xuất Bảo Hành</v>
          </cell>
        </row>
        <row r="39584">
          <cell r="D39584" t="str">
            <v>HCM-PX-2410-02289</v>
          </cell>
          <cell r="E39584" t="str">
            <v>CÔNG TY TNHH SX TM TÂN ĐẠI CHÂU</v>
          </cell>
          <cell r="F39584" t="str">
            <v>106/16 Đường Trương Văn Thành, Khu phố 6, Phường Hiệp Phú, Thành phố Thủ Đức, Thành phố Hồ Chí Minh, Việt Nam</v>
          </cell>
          <cell r="G39584" t="str">
            <v/>
          </cell>
          <cell r="H39584" t="str">
            <v>Phạm Hoàng Linh</v>
          </cell>
          <cell r="I39584">
            <v>0</v>
          </cell>
          <cell r="J39584">
            <v>0</v>
          </cell>
          <cell r="K39584">
            <v>0</v>
          </cell>
          <cell r="L39584">
            <v>0</v>
          </cell>
          <cell r="M39584">
            <v>270000</v>
          </cell>
          <cell r="N39584" t="str">
            <v>0</v>
          </cell>
          <cell r="O39584">
            <v>297000</v>
          </cell>
          <cell r="P39584" t="str">
            <v>Nguyễn Ngọc Bảo Châu</v>
          </cell>
          <cell r="Q39584" t="str">
            <v>BH-03A Bán Hàng</v>
          </cell>
        </row>
        <row r="39585">
          <cell r="D39585" t="str">
            <v>HCM-PX-2410-02290</v>
          </cell>
          <cell r="E39585" t="str">
            <v>CÔNG TY CỔ PHẦN THANG MÁY THUẬN AN</v>
          </cell>
          <cell r="F39585" t="str">
            <v>B15/6A Đường Liên ấp 1-2-3, ấp 2, Xã Vĩnh Lộc B, Huyện Bình Chánh, Thành phố Hồ Chí Minh, Việt Nam</v>
          </cell>
          <cell r="G39585" t="str">
            <v/>
          </cell>
          <cell r="H39585" t="str">
            <v>Hồ Hoàng Anh</v>
          </cell>
          <cell r="I39585">
            <v>0</v>
          </cell>
          <cell r="J39585">
            <v>0</v>
          </cell>
          <cell r="K39585">
            <v>0</v>
          </cell>
          <cell r="L39585">
            <v>0</v>
          </cell>
          <cell r="M39585">
            <v>4000000</v>
          </cell>
          <cell r="N39585" t="str">
            <v>0</v>
          </cell>
          <cell r="O39585">
            <v>4000000</v>
          </cell>
          <cell r="P39585" t="str">
            <v>Lê Thị Huyền Trang</v>
          </cell>
          <cell r="Q39585" t="str">
            <v>BH-03A Bán Hàng</v>
          </cell>
        </row>
        <row r="39586">
          <cell r="D39586" t="str">
            <v>HCM-PX-2410-02291</v>
          </cell>
          <cell r="E39586" t="str">
            <v>CÔNG TY TNHH THANG MÁY - KỸ THUẬT ĐIỆN HISA</v>
          </cell>
          <cell r="F39586" t="str">
            <v>Số 74 Đường 511, Ấp Bàu Chứa, Xã Nhuận Đức, Huyện Củ Chi, Thành phố Hồ Chí Minh, Việt Nam</v>
          </cell>
          <cell r="G39586" t="str">
            <v/>
          </cell>
          <cell r="H39586" t="str">
            <v>Sale Cty Thang Máy</v>
          </cell>
          <cell r="I39586">
            <v>0</v>
          </cell>
          <cell r="J39586">
            <v>0</v>
          </cell>
          <cell r="K39586">
            <v>0</v>
          </cell>
          <cell r="L39586">
            <v>0</v>
          </cell>
          <cell r="M39586">
            <v>214900000</v>
          </cell>
          <cell r="N39586" t="str">
            <v>0</v>
          </cell>
          <cell r="O39586">
            <v>236390000</v>
          </cell>
          <cell r="P39586" t="str">
            <v>Nguyễn Ngọc Bảo Châu</v>
          </cell>
          <cell r="Q39586" t="str">
            <v>BH-03A Bán Hàng</v>
          </cell>
        </row>
        <row r="39587">
          <cell r="D39587" t="str">
            <v>HCM-PX-2410-02294</v>
          </cell>
          <cell r="E39587" t="str">
            <v>CÔNG TY TNHH THƯƠNG MẠI ĐIỆN MIỀN NAM</v>
          </cell>
          <cell r="F39587" t="str">
            <v>370/46 Võ Văn Kiệt, Phường Cô Giang, Quận 1, Thành phố Hồ Chí Minh, Việt Nam</v>
          </cell>
          <cell r="G39587" t="str">
            <v/>
          </cell>
          <cell r="H39587" t="str">
            <v>Lê Vũ Minh Hải</v>
          </cell>
          <cell r="I39587">
            <v>0</v>
          </cell>
          <cell r="J39587">
            <v>0</v>
          </cell>
          <cell r="K39587">
            <v>0</v>
          </cell>
          <cell r="L39587">
            <v>0</v>
          </cell>
          <cell r="M39587">
            <v>2813000</v>
          </cell>
          <cell r="N39587" t="str">
            <v>0</v>
          </cell>
          <cell r="O39587">
            <v>2813000</v>
          </cell>
          <cell r="P39587" t="str">
            <v>Nguyễn Ngọc Bảo Châu</v>
          </cell>
          <cell r="Q39587" t="str">
            <v>BH-03A Bán Hàng</v>
          </cell>
        </row>
        <row r="39588">
          <cell r="D39588" t="str">
            <v>HCM-PX-2410-02300</v>
          </cell>
          <cell r="E39588" t="str">
            <v>CÔNG TY TNHH THANG MÁY - KỸ THUẬT ĐIỆN HISA</v>
          </cell>
          <cell r="F39588" t="str">
            <v>Số 74 Đường 511, Ấp Bàu Chứa, Xã Nhuận Đức, Huyện Củ Chi, Thành phố Hồ Chí Minh, Việt Nam</v>
          </cell>
          <cell r="G39588" t="str">
            <v/>
          </cell>
          <cell r="H39588" t="str">
            <v>Sale Cty Thang Máy</v>
          </cell>
          <cell r="I39588">
            <v>0</v>
          </cell>
          <cell r="J39588">
            <v>0</v>
          </cell>
          <cell r="K39588">
            <v>0</v>
          </cell>
          <cell r="L39588">
            <v>0</v>
          </cell>
          <cell r="M39588">
            <v>6840000</v>
          </cell>
          <cell r="N39588" t="str">
            <v>0</v>
          </cell>
          <cell r="O39588">
            <v>7524000</v>
          </cell>
          <cell r="P39588" t="str">
            <v>Nguyễn Ngọc Bảo Châu</v>
          </cell>
          <cell r="Q39588" t="str">
            <v>BH-03A Bán Hàng</v>
          </cell>
        </row>
        <row r="39589">
          <cell r="D39589" t="str">
            <v>HCM-PX-2410-02301</v>
          </cell>
          <cell r="E39589" t="str">
            <v>CÔNG TY TNHH TMDV VIỆT NAM XANH</v>
          </cell>
          <cell r="F39589" t="str">
            <v>33 Hà Ra, Nha Trang , Khánh Hòa, Việt Nam</v>
          </cell>
          <cell r="G39589" t="str">
            <v/>
          </cell>
          <cell r="H39589" t="str">
            <v>Nguyễn Phú Quốc</v>
          </cell>
          <cell r="I39589">
            <v>0</v>
          </cell>
          <cell r="J39589">
            <v>0</v>
          </cell>
          <cell r="K39589">
            <v>0</v>
          </cell>
          <cell r="L39589">
            <v>0</v>
          </cell>
          <cell r="M39589">
            <v>7866000</v>
          </cell>
          <cell r="N39589" t="str">
            <v>0</v>
          </cell>
          <cell r="O39589">
            <v>8652600</v>
          </cell>
          <cell r="P39589" t="str">
            <v>Trần Thị Quí</v>
          </cell>
          <cell r="Q39589" t="str">
            <v>BH-03A Bán Hàng</v>
          </cell>
        </row>
        <row r="39590">
          <cell r="D39590" t="str">
            <v>HCM-PX-2410-02302</v>
          </cell>
          <cell r="E39590" t="str">
            <v>CÔNG TY CỔ PHẦN THƯƠNG MẠI VÀ CÔNG NGHỆ HẢI ÂU AT</v>
          </cell>
          <cell r="F39590" t="str">
            <v>Số 14, Đường D18, KDC DV Tân Bình, Khu phố Tân Thắng, Phường Tân Bình, Thành phố Dĩ An, Tỉnh Bình Dương, Việt Nam</v>
          </cell>
          <cell r="G39590" t="str">
            <v/>
          </cell>
          <cell r="H39590" t="str">
            <v>Nguyễn Ngọc Bằng</v>
          </cell>
          <cell r="I39590">
            <v>0</v>
          </cell>
          <cell r="J39590">
            <v>0</v>
          </cell>
          <cell r="K39590">
            <v>0</v>
          </cell>
          <cell r="L39590">
            <v>0</v>
          </cell>
          <cell r="M39590">
            <v>5502000</v>
          </cell>
          <cell r="N39590" t="str">
            <v>0</v>
          </cell>
          <cell r="O39590">
            <v>5502000</v>
          </cell>
          <cell r="P39590" t="str">
            <v>Mai Quỳnh Giao</v>
          </cell>
          <cell r="Q39590" t="str">
            <v>BH-03A Bán Hàng</v>
          </cell>
        </row>
        <row r="39591">
          <cell r="D39591" t="str">
            <v>HCM-PX-2410-02304</v>
          </cell>
          <cell r="E39591" t="str">
            <v>CÔNG TY TNHH KỸ THUẬT LẠNH SÀI GÒN HUY NAM</v>
          </cell>
          <cell r="F39591" t="str">
            <v>Số 6 đường số 11 , ấp 5, Xã Phước Kiển, Huyện Nhà Bè, Thành phố Hồ Chí Minh, Việt Nam</v>
          </cell>
          <cell r="G39591" t="str">
            <v/>
          </cell>
          <cell r="H39591" t="str">
            <v>Phạm Hoàng Linh</v>
          </cell>
          <cell r="I39591">
            <v>0</v>
          </cell>
          <cell r="J39591">
            <v>0</v>
          </cell>
          <cell r="K39591">
            <v>0</v>
          </cell>
          <cell r="L39591">
            <v>0</v>
          </cell>
          <cell r="M39591">
            <v>6400000</v>
          </cell>
          <cell r="N39591" t="str">
            <v>0</v>
          </cell>
          <cell r="O39591">
            <v>7040000</v>
          </cell>
          <cell r="P39591" t="str">
            <v>Nguyễn Ngọc Bảo Châu</v>
          </cell>
          <cell r="Q39591" t="str">
            <v>BH-03A Bán Hàng</v>
          </cell>
        </row>
        <row r="39592">
          <cell r="D39592" t="str">
            <v>HNI-PX-2410-00607</v>
          </cell>
          <cell r="E39592" t="str">
            <v>CÔNG TY CP CÔNG NGHỆ VÀ GIẢI PHÁP TỰ ĐỘNG HÓA SH VIỆT NAM</v>
          </cell>
          <cell r="F39592" t="str">
            <v>Số 8 Ngách 82/219 Ngõ 290, Đường Kim Mã, P. Kim Mã, Ba Đình, Hà Nội, Việt Nam</v>
          </cell>
          <cell r="G39592" t="str">
            <v/>
          </cell>
          <cell r="H39592" t="str">
            <v>Trần Văn Tuyền</v>
          </cell>
          <cell r="I39592">
            <v>0</v>
          </cell>
          <cell r="J39592">
            <v>0</v>
          </cell>
          <cell r="K39592">
            <v>0</v>
          </cell>
          <cell r="L39592">
            <v>0</v>
          </cell>
          <cell r="M39592">
            <v>38987000</v>
          </cell>
          <cell r="N39592" t="str">
            <v>0</v>
          </cell>
          <cell r="O39592">
            <v>42885700</v>
          </cell>
          <cell r="P39592" t="str">
            <v>Nguyễn Diệu Thùy</v>
          </cell>
          <cell r="Q39592" t="str">
            <v>BH-03A Bán Hàng</v>
          </cell>
        </row>
        <row r="39593">
          <cell r="D39593" t="str">
            <v>HCM-PX-2410-02308</v>
          </cell>
          <cell r="E39593" t="str">
            <v>CỬA HÀNG ĐIỆN CN TRẦN PHAN</v>
          </cell>
          <cell r="F39593" t="str">
            <v>Gần Vòng Xoay Kim Hằng, Tân Uyên, Bình Dương, Việt Nam</v>
          </cell>
          <cell r="G39593" t="str">
            <v/>
          </cell>
          <cell r="H39593" t="str">
            <v>Nguyễn Ngọc Bằng</v>
          </cell>
          <cell r="I39593">
            <v>0</v>
          </cell>
          <cell r="J39593">
            <v>0</v>
          </cell>
          <cell r="K39593">
            <v>0</v>
          </cell>
          <cell r="L39593">
            <v>0</v>
          </cell>
          <cell r="M39593">
            <v>26316920</v>
          </cell>
          <cell r="N39593" t="str">
            <v>0</v>
          </cell>
          <cell r="O39593">
            <v>26316920</v>
          </cell>
          <cell r="P39593" t="str">
            <v>Mai Quỳnh Giao</v>
          </cell>
          <cell r="Q39593" t="str">
            <v>BH-03A Bán Hàng</v>
          </cell>
        </row>
        <row r="39594">
          <cell r="D39594" t="str">
            <v>HNI-PX-2410-00608</v>
          </cell>
          <cell r="E39594" t="str">
            <v>CÔNG TY TNHH THANG MÁY VÀ THIẾT BỊ BẮC Á</v>
          </cell>
          <cell r="F39594" t="str">
            <v>Ngõ Cổng Bằng, Thôn Phù Mã, Xã Phù Linh, Huyện Sóc Sơn, Thành phố Hà Nội, Việt Nam</v>
          </cell>
          <cell r="G39594" t="str">
            <v/>
          </cell>
          <cell r="H39594" t="str">
            <v>Sale Hà Nội TM</v>
          </cell>
          <cell r="I39594">
            <v>0</v>
          </cell>
          <cell r="J39594">
            <v>0</v>
          </cell>
          <cell r="K39594">
            <v>0</v>
          </cell>
          <cell r="L39594">
            <v>0</v>
          </cell>
          <cell r="M39594">
            <v>1200000</v>
          </cell>
          <cell r="N39594" t="str">
            <v>0</v>
          </cell>
          <cell r="O39594">
            <v>1200000</v>
          </cell>
          <cell r="P39594" t="str">
            <v>Trần Thị Thanh Phương</v>
          </cell>
          <cell r="Q39594" t="str">
            <v>BH-03A Bán Hàng</v>
          </cell>
        </row>
        <row r="39595">
          <cell r="D39595" t="str">
            <v>CTH-PX-2410-00282</v>
          </cell>
          <cell r="E39595" t="str">
            <v>CÔNG TY TNHH KỸ THUẬT SÔNG TIỀN</v>
          </cell>
          <cell r="F39595" t="str">
            <v>72 Trần Văn Sắc, KDC Diệu Hiền, Phường Phú Thứ, Quận Cái Răng, Thành phố Cần Thơ, Việt Nam</v>
          </cell>
          <cell r="G39595" t="str">
            <v/>
          </cell>
          <cell r="H39595" t="str">
            <v>Sale Cần Thơ AT</v>
          </cell>
          <cell r="I39595">
            <v>0</v>
          </cell>
          <cell r="J39595">
            <v>0</v>
          </cell>
          <cell r="K39595">
            <v>0</v>
          </cell>
          <cell r="L39595">
            <v>0</v>
          </cell>
          <cell r="M39595">
            <v>17453800</v>
          </cell>
          <cell r="N39595" t="str">
            <v>0</v>
          </cell>
          <cell r="O39595">
            <v>19199180</v>
          </cell>
          <cell r="P39595" t="str">
            <v>Lâm Tuyết Trinh</v>
          </cell>
          <cell r="Q39595" t="str">
            <v>BH-03A Bán Hàng</v>
          </cell>
        </row>
        <row r="39596">
          <cell r="D39596" t="str">
            <v>HCM-PX-2410-02309</v>
          </cell>
          <cell r="E39596" t="str">
            <v>CÔNG TY TNHH ĐIỆN TỰ ĐỘNG V-TECH</v>
          </cell>
          <cell r="F39596" t="str">
            <v>88/11 Đường số 13, Khu phố 19, Phường Bình Hưng Hòa, Quận Bình Tân, Thành phố Hồ Chí Minh, Việt Nam</v>
          </cell>
          <cell r="G39596" t="str">
            <v/>
          </cell>
          <cell r="H39596" t="str">
            <v>Nguyễn Tiến Dũng 1</v>
          </cell>
          <cell r="I39596">
            <v>0</v>
          </cell>
          <cell r="J39596">
            <v>0</v>
          </cell>
          <cell r="K39596">
            <v>0</v>
          </cell>
          <cell r="L39596">
            <v>0</v>
          </cell>
          <cell r="M39596">
            <v>5180700</v>
          </cell>
          <cell r="N39596" t="str">
            <v>0</v>
          </cell>
          <cell r="O39596">
            <v>5698770</v>
          </cell>
          <cell r="P39596" t="str">
            <v>Lê Thị Huyền Trang</v>
          </cell>
          <cell r="Q39596" t="str">
            <v>BH-03A Bán Hàng</v>
          </cell>
        </row>
        <row r="39597">
          <cell r="D39597" t="str">
            <v>HCM-PX-2410-02312</v>
          </cell>
          <cell r="E39597" t="str">
            <v>CÔNG TY TNHH SẢN XUẤT THƯƠNG MẠI KIM THÀNH HƯNG</v>
          </cell>
          <cell r="F39597" t="str">
            <v>Lô 01-HC9, Đường số 5, Khu Công Nghiệp Xuyên Á, Xã Mỹ Hạnh Bắc, Huyện Đức Hòa, Tỉnh Long An, Việt Nam</v>
          </cell>
          <cell r="G39597" t="str">
            <v/>
          </cell>
          <cell r="H39597" t="str">
            <v>Lê Quốc Dũng</v>
          </cell>
          <cell r="I39597">
            <v>0</v>
          </cell>
          <cell r="J39597">
            <v>0</v>
          </cell>
          <cell r="K39597">
            <v>0</v>
          </cell>
          <cell r="L39597">
            <v>0</v>
          </cell>
          <cell r="M39597">
            <v>3810000</v>
          </cell>
          <cell r="N39597" t="str">
            <v>0</v>
          </cell>
          <cell r="O39597">
            <v>3810000</v>
          </cell>
          <cell r="P39597" t="str">
            <v>Lê Thị Huyền Trang</v>
          </cell>
          <cell r="Q39597" t="str">
            <v>BH-03A Bán Hàng</v>
          </cell>
        </row>
        <row r="39598">
          <cell r="D39598" t="str">
            <v>HCM-PX-2410-02313</v>
          </cell>
          <cell r="E39598" t="str">
            <v>CÔNG TY TNHH MTV NTSOLAR</v>
          </cell>
          <cell r="F39598" t="str">
            <v>thôn Tân Bình 2, Xã Đắk Hòa, Huyện Đắk Song, Tỉnh Đắk Nông, Việt Nam</v>
          </cell>
          <cell r="G39598" t="str">
            <v/>
          </cell>
          <cell r="H39598" t="str">
            <v>Nguyễn Phú Quốc</v>
          </cell>
          <cell r="I39598">
            <v>0</v>
          </cell>
          <cell r="J39598">
            <v>0</v>
          </cell>
          <cell r="K39598">
            <v>0</v>
          </cell>
          <cell r="L39598">
            <v>0</v>
          </cell>
          <cell r="M39598">
            <v>19666000</v>
          </cell>
          <cell r="N39598" t="str">
            <v>0</v>
          </cell>
          <cell r="O39598">
            <v>21632600</v>
          </cell>
          <cell r="P39598" t="str">
            <v>Trần Thị Quí</v>
          </cell>
          <cell r="Q39598" t="str">
            <v>BH-03A Bán Hàng</v>
          </cell>
        </row>
        <row r="39599">
          <cell r="D39599" t="str">
            <v>HCM-PX-2410-02314</v>
          </cell>
          <cell r="E39599" t="str">
            <v>CÔNG TY TNHH KỸ THUẬT ITECH VIỆT NAM</v>
          </cell>
          <cell r="F39599" t="str">
            <v>30/22D Huỳnh Thị Đồng, Khu phố 6, Thị trấn Nhà Bè, Huyện Nhà Bè, Thành phố Hồ Chí Minh, Việt Nam</v>
          </cell>
          <cell r="G39599" t="str">
            <v/>
          </cell>
          <cell r="H39599" t="str">
            <v>Nguyễn Quốc Duy</v>
          </cell>
          <cell r="I39599">
            <v>0</v>
          </cell>
          <cell r="J39599">
            <v>0</v>
          </cell>
          <cell r="K39599">
            <v>0</v>
          </cell>
          <cell r="L39599">
            <v>0</v>
          </cell>
          <cell r="M39599">
            <v>1440000</v>
          </cell>
          <cell r="N39599" t="str">
            <v>0</v>
          </cell>
          <cell r="O39599">
            <v>1440000</v>
          </cell>
          <cell r="P39599" t="str">
            <v>Lê Thị Huyền Trang</v>
          </cell>
          <cell r="Q39599" t="str">
            <v>BH-03A Bán Hàng</v>
          </cell>
        </row>
        <row r="39600">
          <cell r="D39600" t="str">
            <v>HCM-PX-2410-02315</v>
          </cell>
          <cell r="E39600" t="str">
            <v>CÔNG TY TNHH MTV XÂY DỰNG - KỸ THUẬT - PHÁT TRIỂN CÔNG NGHỆ NGUYÊN KHẢI HOÀN</v>
          </cell>
          <cell r="F39600" t="str">
            <v>353 Phan Đình Phùng, Phường Chánh Lộ, Thành phố Quảng Ngãi, Tỉnh Quảng Ngãi, Việt Nam</v>
          </cell>
          <cell r="G39600" t="str">
            <v/>
          </cell>
          <cell r="H39600" t="str">
            <v>Nguyễn Duy Linh</v>
          </cell>
          <cell r="I39600">
            <v>0</v>
          </cell>
          <cell r="J39600">
            <v>0</v>
          </cell>
          <cell r="K39600">
            <v>0</v>
          </cell>
          <cell r="L39600">
            <v>0</v>
          </cell>
          <cell r="M39600">
            <v>45664000</v>
          </cell>
          <cell r="N39600" t="str">
            <v>0</v>
          </cell>
          <cell r="O39600">
            <v>50230400</v>
          </cell>
          <cell r="P39600" t="str">
            <v>Trần Thị Quí</v>
          </cell>
          <cell r="Q39600" t="str">
            <v>BH-03A Bán Hàng</v>
          </cell>
        </row>
        <row r="39601">
          <cell r="D39601" t="str">
            <v>HCM-PX-2410-02316</v>
          </cell>
          <cell r="E39601" t="str">
            <v>CÔNG TY TNHH ĐIỆN TỰ ĐỘNG V-TECH</v>
          </cell>
          <cell r="F39601" t="str">
            <v>88/11 Đường số 13, Khu phố 19, Phường Bình Hưng Hòa, Quận Bình Tân, Thành phố Hồ Chí Minh, Việt Nam</v>
          </cell>
          <cell r="G39601" t="str">
            <v/>
          </cell>
          <cell r="H39601" t="str">
            <v>Nguyễn Tiến Dũng 1</v>
          </cell>
          <cell r="I39601">
            <v>0</v>
          </cell>
          <cell r="J39601">
            <v>0</v>
          </cell>
          <cell r="K39601">
            <v>0</v>
          </cell>
          <cell r="L39601">
            <v>0</v>
          </cell>
          <cell r="M39601">
            <v>5634000</v>
          </cell>
          <cell r="N39601" t="str">
            <v>0</v>
          </cell>
          <cell r="O39601">
            <v>6197400</v>
          </cell>
          <cell r="P39601" t="str">
            <v>Lê Thị Huyền Trang</v>
          </cell>
          <cell r="Q39601" t="str">
            <v>BH-03A Bán Hàng</v>
          </cell>
        </row>
        <row r="39602">
          <cell r="D39602" t="str">
            <v>HCM-PX-2410-02317</v>
          </cell>
          <cell r="E39602" t="str">
            <v>HCM bán cho CTH</v>
          </cell>
          <cell r="F39602" t="str">
            <v>45 - 47 Bùi Quang Trinh, Phường Phú Thứ, Quận Cái Răng, Thành phố Cần Thơ, Việt Nam</v>
          </cell>
          <cell r="G39602" t="str">
            <v/>
          </cell>
          <cell r="H39602" t="str">
            <v>Sale HCM Nội Bộ</v>
          </cell>
          <cell r="I39602">
            <v>0</v>
          </cell>
          <cell r="J39602">
            <v>0</v>
          </cell>
          <cell r="K39602">
            <v>0</v>
          </cell>
          <cell r="L39602">
            <v>0</v>
          </cell>
          <cell r="M39602">
            <v>0</v>
          </cell>
          <cell r="N39602" t="str">
            <v>0</v>
          </cell>
          <cell r="O39602">
            <v>0</v>
          </cell>
          <cell r="P39602" t="str">
            <v>Nguyễn Ngọc Anh Thư</v>
          </cell>
          <cell r="Q39602" t="str">
            <v>BH-16C Xuất Bán Chi Nhánh (Không Sắp Xe)</v>
          </cell>
        </row>
        <row r="39603">
          <cell r="D39603" t="str">
            <v>HCM-PX-2410-02318</v>
          </cell>
          <cell r="E39603" t="str">
            <v>HCM bán cho HN</v>
          </cell>
          <cell r="F39603" t="str">
            <v>Lô 05 -10A Khu Công nghiệp Hoàng Mai, Phường Hoàng Văn Thụ, Quận Hoàng Mai, Thành phố Hà Nội, Việt Nam</v>
          </cell>
          <cell r="G39603" t="str">
            <v/>
          </cell>
          <cell r="H39603" t="str">
            <v>Sale HCM Nội Bộ</v>
          </cell>
          <cell r="I39603">
            <v>0</v>
          </cell>
          <cell r="J39603">
            <v>0</v>
          </cell>
          <cell r="K39603">
            <v>0</v>
          </cell>
          <cell r="L39603">
            <v>0</v>
          </cell>
          <cell r="M39603">
            <v>0</v>
          </cell>
          <cell r="N39603" t="str">
            <v>0</v>
          </cell>
          <cell r="O39603">
            <v>0</v>
          </cell>
          <cell r="P39603" t="str">
            <v>Nguyễn Ngọc Bảo Châu</v>
          </cell>
          <cell r="Q39603" t="str">
            <v>BH-16A Xuất Bán Chi Nhánh</v>
          </cell>
        </row>
        <row r="39604">
          <cell r="D39604" t="str">
            <v>HCM-PX-2410-02319</v>
          </cell>
          <cell r="E39604" t="str">
            <v>CÔNG TY TNHH MỘT THÀNH VIÊN KHÁCH SẠN TÂN SƠN NHẤT</v>
          </cell>
          <cell r="F39604" t="str">
            <v>Số 200 - 202 Hoàng Văn Thụ, Phường 09, Quận Phú Nhuận, Thành phố Hồ Chí Minh, Việt Nam</v>
          </cell>
          <cell r="G39604" t="str">
            <v/>
          </cell>
          <cell r="H39604" t="str">
            <v>Lai Hoàn Bảo</v>
          </cell>
          <cell r="I39604">
            <v>0</v>
          </cell>
          <cell r="J39604">
            <v>0</v>
          </cell>
          <cell r="K39604">
            <v>0</v>
          </cell>
          <cell r="L39604">
            <v>0</v>
          </cell>
          <cell r="M39604">
            <v>0</v>
          </cell>
          <cell r="N39604" t="str">
            <v>0</v>
          </cell>
          <cell r="O39604">
            <v>0</v>
          </cell>
          <cell r="P39604" t="str">
            <v>Lê Thị Huyền Trang</v>
          </cell>
          <cell r="Q39604" t="str">
            <v>BH-03A Bán Hàng</v>
          </cell>
        </row>
        <row r="39605">
          <cell r="D39605" t="str">
            <v>HCM-PX-2410-02320</v>
          </cell>
          <cell r="E39605" t="str">
            <v>CÔNG TY TNHH MỘT THÀNH VIÊN KỸ THUẬT LẠNH ỨNG DỤNG MINH DŨNG</v>
          </cell>
          <cell r="F39605" t="str">
            <v>Số E8/14A, Khu phố 11, Thị trấn Tân Túc, Huyện Bình Chánh, Thành phố Hồ Chí Minh, Việt Nam</v>
          </cell>
          <cell r="G39605" t="str">
            <v/>
          </cell>
          <cell r="H39605" t="str">
            <v>Lê Công Tuấn</v>
          </cell>
          <cell r="I39605">
            <v>0</v>
          </cell>
          <cell r="J39605">
            <v>0</v>
          </cell>
          <cell r="K39605">
            <v>0</v>
          </cell>
          <cell r="L39605">
            <v>0</v>
          </cell>
          <cell r="M39605">
            <v>600000</v>
          </cell>
          <cell r="N39605" t="str">
            <v>0</v>
          </cell>
          <cell r="O39605">
            <v>660000</v>
          </cell>
          <cell r="P39605" t="str">
            <v>Nguyễn Ngọc Bảo Châu</v>
          </cell>
          <cell r="Q39605" t="str">
            <v>BH-03A Bán Hàng</v>
          </cell>
        </row>
        <row r="39606">
          <cell r="D39606" t="str">
            <v>HCM-PX-2410-02322</v>
          </cell>
          <cell r="E39606" t="str">
            <v>CÔNG TY TNHH TMDV VIỆT NAM XANH</v>
          </cell>
          <cell r="F39606" t="str">
            <v>Đường Bầu Tre, Thôn 2, Xã Diên Phú, Huyện Diên Khánh, Tỉnh Khánh Hòa, Việt Nam</v>
          </cell>
          <cell r="G39606" t="str">
            <v/>
          </cell>
          <cell r="H39606" t="str">
            <v>Nguyễn Phú Quốc</v>
          </cell>
          <cell r="I39606">
            <v>0</v>
          </cell>
          <cell r="J39606">
            <v>0</v>
          </cell>
          <cell r="K39606">
            <v>0</v>
          </cell>
          <cell r="L39606">
            <v>0</v>
          </cell>
          <cell r="M39606">
            <v>9096000</v>
          </cell>
          <cell r="N39606" t="str">
            <v>0</v>
          </cell>
          <cell r="O39606">
            <v>10005600</v>
          </cell>
          <cell r="P39606" t="str">
            <v>Trần Thị Quí</v>
          </cell>
          <cell r="Q39606" t="str">
            <v>BH-03A Bán Hàng</v>
          </cell>
        </row>
        <row r="39607">
          <cell r="D39607" t="str">
            <v>HCM-PX-2410-02327</v>
          </cell>
          <cell r="E39607" t="str">
            <v>CÔNG TY TNHH KỸ THUẬT ITECH VIỆT NAM</v>
          </cell>
          <cell r="F39607" t="str">
            <v>30/22D Huỳnh Thị Đồng, Khu phố 6, Thị trấn Nhà Bè, Huyện Nhà Bè, Thành phố Hồ Chí Minh, Việt Nam</v>
          </cell>
          <cell r="G39607" t="str">
            <v/>
          </cell>
          <cell r="H39607" t="str">
            <v>Nguyễn Quốc Duy</v>
          </cell>
          <cell r="I39607">
            <v>0</v>
          </cell>
          <cell r="J39607">
            <v>0</v>
          </cell>
          <cell r="K39607">
            <v>0</v>
          </cell>
          <cell r="L39607">
            <v>0</v>
          </cell>
          <cell r="M39607">
            <v>27853560</v>
          </cell>
          <cell r="N39607" t="str">
            <v>0</v>
          </cell>
          <cell r="O39607">
            <v>30638916</v>
          </cell>
          <cell r="P39607" t="str">
            <v>Lê Thị Huyền Trang</v>
          </cell>
          <cell r="Q39607" t="str">
            <v>BH-03A Bán Hàng</v>
          </cell>
        </row>
        <row r="39608">
          <cell r="D39608" t="str">
            <v>DTE-PX-2410-00007</v>
          </cell>
          <cell r="E39608" t="str">
            <v>DTE bán cho HCM</v>
          </cell>
          <cell r="F39608" t="str">
            <v>B163, Khu phố 3, Nguyễn Văn Quá, P.Đông Hưng Thuận, Q.12, TP.HCM, Việt Nam</v>
          </cell>
          <cell r="G39608" t="str">
            <v/>
          </cell>
          <cell r="H39608" t="str">
            <v>Sale DTE nội bộ</v>
          </cell>
          <cell r="I39608">
            <v>0</v>
          </cell>
          <cell r="J39608">
            <v>0</v>
          </cell>
          <cell r="K39608">
            <v>0</v>
          </cell>
          <cell r="L39608">
            <v>0</v>
          </cell>
          <cell r="M39608">
            <v>0</v>
          </cell>
          <cell r="N39608" t="str">
            <v>0</v>
          </cell>
          <cell r="O39608">
            <v>0</v>
          </cell>
          <cell r="P39608" t="str">
            <v>Nguyễn Ngọc Bảo Châu</v>
          </cell>
          <cell r="Q39608" t="str">
            <v>BH-16C Xuất Bán Chi Nhánh (Không Sắp Xe)</v>
          </cell>
        </row>
        <row r="39609">
          <cell r="D39609" t="str">
            <v>CTH-PX-2410-00284</v>
          </cell>
          <cell r="E39609" t="str">
            <v>NGUYỄN DƯƠNG</v>
          </cell>
          <cell r="F39609" t="str">
            <v>313 Ấp Đông Thành, Xã Thạnh Đông A, Huyện Tân Hiệp, Tỉnh Kiên Giang, Việt Nam</v>
          </cell>
          <cell r="G39609" t="str">
            <v/>
          </cell>
          <cell r="H39609" t="str">
            <v>Sale Cần Thơ SL</v>
          </cell>
          <cell r="I39609">
            <v>0</v>
          </cell>
          <cell r="J39609">
            <v>0</v>
          </cell>
          <cell r="K39609">
            <v>0</v>
          </cell>
          <cell r="L39609">
            <v>0</v>
          </cell>
          <cell r="M39609">
            <v>8340000</v>
          </cell>
          <cell r="N39609" t="str">
            <v>0</v>
          </cell>
          <cell r="O39609">
            <v>9174000</v>
          </cell>
          <cell r="P39609" t="str">
            <v>Lâm Tuyết Trinh</v>
          </cell>
          <cell r="Q39609" t="str">
            <v>BH-03A Bán Hàng</v>
          </cell>
        </row>
        <row r="39610">
          <cell r="D39610" t="str">
            <v>HCM-PX-2410-02331</v>
          </cell>
          <cell r="E39610" t="str">
            <v>CÔNG TY TNHH TM DV CƠ KHÍ CHẾ TẠO MÁY SÀI GÒN</v>
          </cell>
          <cell r="F39610" t="str">
            <v>114/26 Tam Châu, KP1, Phường Tam Bình, Thành phố Thủ Đức, Thành phố Hồ Chí Minh, Việt Nam</v>
          </cell>
          <cell r="G39610" t="str">
            <v/>
          </cell>
          <cell r="H39610" t="str">
            <v>Đoàn Trần Bửu Đăng</v>
          </cell>
          <cell r="I39610">
            <v>0</v>
          </cell>
          <cell r="J39610">
            <v>0</v>
          </cell>
          <cell r="K39610">
            <v>0</v>
          </cell>
          <cell r="L39610">
            <v>0</v>
          </cell>
          <cell r="M39610">
            <v>4606000</v>
          </cell>
          <cell r="N39610" t="str">
            <v>0</v>
          </cell>
          <cell r="O39610">
            <v>5066600</v>
          </cell>
          <cell r="P39610" t="str">
            <v>Nguyễn Ngọc Bảo Châu</v>
          </cell>
          <cell r="Q39610" t="str">
            <v>BH-03A Bán Hàng</v>
          </cell>
        </row>
        <row r="39611">
          <cell r="D39611" t="str">
            <v>HCM-PX-2410-02332</v>
          </cell>
          <cell r="E39611" t="str">
            <v>CÔNG TY TNHH THANG MÁY - KỸ THUẬT ĐIỆN HISA</v>
          </cell>
          <cell r="F39611" t="str">
            <v>Số 74 Đường 511, Ấp Bàu Chứa, Xã Nhuận Đức, Huyện Củ Chi, Thành phố Hồ Chí Minh, Việt Nam</v>
          </cell>
          <cell r="G39611" t="str">
            <v/>
          </cell>
          <cell r="H39611" t="str">
            <v>Sale HCM Thang máy</v>
          </cell>
          <cell r="I39611">
            <v>0</v>
          </cell>
          <cell r="J39611">
            <v>0</v>
          </cell>
          <cell r="K39611">
            <v>0</v>
          </cell>
          <cell r="L39611">
            <v>0</v>
          </cell>
          <cell r="M39611">
            <v>64500000</v>
          </cell>
          <cell r="N39611" t="str">
            <v>0</v>
          </cell>
          <cell r="O39611">
            <v>70950000</v>
          </cell>
          <cell r="P39611" t="str">
            <v>Nguyễn Ngọc Bảo Châu</v>
          </cell>
          <cell r="Q39611" t="str">
            <v>BH-03A Bán Hàng</v>
          </cell>
        </row>
        <row r="39612">
          <cell r="D39612" t="str">
            <v>HCM-PX-2410-02334</v>
          </cell>
          <cell r="E39612" t="str">
            <v>CÔNG TY CỔ PHẦN DỆT MAY- ĐẦU TƯ- THƯƠNG MẠI THÀNH CÔNG</v>
          </cell>
          <cell r="F39612" t="str">
            <v>36 Tây Thạnh, Phường Tây Thạnh, Quận Tân Phú, Thành phố Hồ Chí Minh, Việt Nam</v>
          </cell>
          <cell r="G39612" t="str">
            <v/>
          </cell>
          <cell r="H39612" t="str">
            <v>Phạm Văn Thành</v>
          </cell>
          <cell r="I39612">
            <v>0</v>
          </cell>
          <cell r="J39612">
            <v>0</v>
          </cell>
          <cell r="K39612">
            <v>0</v>
          </cell>
          <cell r="L39612">
            <v>0</v>
          </cell>
          <cell r="M39612">
            <v>5350000</v>
          </cell>
          <cell r="N39612" t="str">
            <v>0</v>
          </cell>
          <cell r="O39612">
            <v>5885000</v>
          </cell>
          <cell r="P39612" t="str">
            <v>Lê Thị Huyền Trang</v>
          </cell>
          <cell r="Q39612" t="str">
            <v>BH-03A Bán Hàng</v>
          </cell>
        </row>
        <row r="39613">
          <cell r="D39613" t="str">
            <v>HCM-PX-2410-02335</v>
          </cell>
          <cell r="E39613" t="str">
            <v>ANH LĨNH THỦ ĐỨC</v>
          </cell>
          <cell r="F39613" t="str">
            <v>80/1B Đường Bình Chiểu, Phường Bình Chiểu, Quận Thủ Đức, Hồ Chí Minh ( Đối diện 80/1/3), Việt Nam</v>
          </cell>
          <cell r="G39613" t="str">
            <v/>
          </cell>
          <cell r="H39613" t="str">
            <v>Lai Hoàn Bảo</v>
          </cell>
          <cell r="I39613">
            <v>0</v>
          </cell>
          <cell r="J39613">
            <v>0</v>
          </cell>
          <cell r="K39613">
            <v>0</v>
          </cell>
          <cell r="L39613">
            <v>0</v>
          </cell>
          <cell r="M39613">
            <v>2569000</v>
          </cell>
          <cell r="N39613" t="str">
            <v>0</v>
          </cell>
          <cell r="O39613">
            <v>2569000</v>
          </cell>
          <cell r="P39613" t="str">
            <v>Lê Thị Huyền Trang</v>
          </cell>
          <cell r="Q39613" t="str">
            <v>BH-03A Bán Hàng</v>
          </cell>
        </row>
        <row r="39614">
          <cell r="D39614" t="str">
            <v>HCM-PX-2410-02336</v>
          </cell>
          <cell r="E39614" t="str">
            <v>CÔNG TY TNHH MỘT THÀNH VIÊN KỸ THUẬT LẠNH ỨNG DỤNG MINH DŨNG</v>
          </cell>
          <cell r="F39614" t="str">
            <v>Số E8/14A, Khu phố 11, Thị trấn Tân Túc, Huyện Bình Chánh, Thành phố Hồ Chí Minh, Việt Nam</v>
          </cell>
          <cell r="G39614" t="str">
            <v/>
          </cell>
          <cell r="H39614" t="str">
            <v>Lê Công Tuấn</v>
          </cell>
          <cell r="I39614">
            <v>0</v>
          </cell>
          <cell r="J39614">
            <v>0</v>
          </cell>
          <cell r="K39614">
            <v>0</v>
          </cell>
          <cell r="L39614">
            <v>0</v>
          </cell>
          <cell r="M39614">
            <v>600000</v>
          </cell>
          <cell r="N39614" t="str">
            <v>0</v>
          </cell>
          <cell r="O39614">
            <v>648000</v>
          </cell>
          <cell r="P39614" t="str">
            <v>Nguyễn Ngọc Bảo Châu</v>
          </cell>
          <cell r="Q39614" t="str">
            <v>BH-03A Bán Hàng</v>
          </cell>
        </row>
        <row r="39615">
          <cell r="D39615" t="str">
            <v>HCM-PX-2410-02338</v>
          </cell>
          <cell r="E39615" t="str">
            <v>HCM bán cho HN</v>
          </cell>
          <cell r="F39615" t="str">
            <v>Lô 05 -10A Khu Công nghiệp Hoàng Mai, Phường Hoàng Văn Thụ, Quận Hoàng Mai, Thành phố Hà Nội, Việt Nam</v>
          </cell>
          <cell r="G39615" t="str">
            <v/>
          </cell>
          <cell r="H39615" t="str">
            <v>Sale HCM Nội Bộ</v>
          </cell>
          <cell r="I39615">
            <v>0</v>
          </cell>
          <cell r="J39615">
            <v>0</v>
          </cell>
          <cell r="K39615">
            <v>0</v>
          </cell>
          <cell r="L39615">
            <v>0</v>
          </cell>
          <cell r="M39615">
            <v>0</v>
          </cell>
          <cell r="N39615" t="str">
            <v>0</v>
          </cell>
          <cell r="O39615">
            <v>0</v>
          </cell>
          <cell r="P39615" t="str">
            <v>Nguyễn Ngọc Bảo Châu</v>
          </cell>
          <cell r="Q39615" t="str">
            <v>BH-16A Xuất Bán Chi Nhánh</v>
          </cell>
        </row>
        <row r="39616">
          <cell r="D39616" t="str">
            <v>CTH-PX-2410-00286</v>
          </cell>
          <cell r="E39616" t="str">
            <v>CÔNG TY TNHH KỸ THUẬT SÔNG TIỀN</v>
          </cell>
          <cell r="F39616" t="str">
            <v>72 Trần Văn Sắc, KDC Diệu Hiền, Phường Phú Thứ, Quận Cái Răng, Thành phố Cần Thơ, Việt Nam</v>
          </cell>
          <cell r="G39616" t="str">
            <v/>
          </cell>
          <cell r="H39616" t="str">
            <v>Sale Cần Thơ AT</v>
          </cell>
          <cell r="I39616">
            <v>0</v>
          </cell>
          <cell r="J39616">
            <v>0</v>
          </cell>
          <cell r="K39616">
            <v>0</v>
          </cell>
          <cell r="L39616">
            <v>0</v>
          </cell>
          <cell r="M39616">
            <v>0</v>
          </cell>
          <cell r="N39616" t="str">
            <v>0</v>
          </cell>
          <cell r="O39616">
            <v>0</v>
          </cell>
          <cell r="P39616" t="str">
            <v>Lâm Tuyết Trinh</v>
          </cell>
          <cell r="Q39616" t="str">
            <v>BH-03F Xuất Bảo Hành</v>
          </cell>
        </row>
        <row r="39617">
          <cell r="D39617" t="str">
            <v>CTH-PX-2410-00287</v>
          </cell>
          <cell r="E39617" t="str">
            <v>CÔNG TY TNHH KỸ THUẬT SÔNG TIỀN</v>
          </cell>
          <cell r="F39617" t="str">
            <v>72 Trần Văn Sắc, KDC Diệu Hiền, Phường Phú Thứ, Quận Cái Răng, Thành phố Cần Thơ, Việt Nam</v>
          </cell>
          <cell r="G39617" t="str">
            <v/>
          </cell>
          <cell r="H39617" t="str">
            <v>Sale Cần Thơ AT</v>
          </cell>
          <cell r="I39617">
            <v>0</v>
          </cell>
          <cell r="J39617">
            <v>0</v>
          </cell>
          <cell r="K39617">
            <v>0</v>
          </cell>
          <cell r="L39617">
            <v>0</v>
          </cell>
          <cell r="M39617">
            <v>38902080</v>
          </cell>
          <cell r="N39617" t="str">
            <v>0</v>
          </cell>
          <cell r="O39617">
            <v>42792288</v>
          </cell>
          <cell r="P39617" t="str">
            <v>Lâm Tuyết Trinh</v>
          </cell>
          <cell r="Q39617" t="str">
            <v>BH-03A Bán Hàng</v>
          </cell>
        </row>
        <row r="39618">
          <cell r="D39618" t="str">
            <v>HCM-PX-2410-02341</v>
          </cell>
          <cell r="E39618" t="str">
            <v>CÔNG TY TNHH PHƯƠNG LAI</v>
          </cell>
          <cell r="F39618" t="str">
            <v>232 Đường số 18, Phường Bình Hưng Hòa, Quận Bình Tân, Thành phố Hồ Chí Minh, Việt Nam</v>
          </cell>
          <cell r="G39618" t="str">
            <v/>
          </cell>
          <cell r="H39618" t="str">
            <v>Nguyễn Quốc Duy</v>
          </cell>
          <cell r="I39618">
            <v>0</v>
          </cell>
          <cell r="J39618">
            <v>0</v>
          </cell>
          <cell r="K39618">
            <v>0</v>
          </cell>
          <cell r="L39618">
            <v>0</v>
          </cell>
          <cell r="M39618">
            <v>111720000</v>
          </cell>
          <cell r="N39618" t="str">
            <v>0</v>
          </cell>
          <cell r="O39618">
            <v>122892000</v>
          </cell>
          <cell r="P39618" t="str">
            <v>Nguyễn Ngọc Bảo Châu</v>
          </cell>
          <cell r="Q39618" t="str">
            <v>BH-03A Bán Hàng</v>
          </cell>
        </row>
        <row r="39619">
          <cell r="D39619" t="str">
            <v>HCM-PX-2410-02342</v>
          </cell>
          <cell r="E39619" t="str">
            <v>CÔNG TY TNHH THƯƠNG MẠI VÀ DỊCH VỤ CÔNG NGHỆ MỚI GP</v>
          </cell>
          <cell r="F39619" t="str">
            <v>390/9 đường HT13, Phường Hiệp Thành, Quận 12, Thành phố Hồ Chí Minh, Việt Nam</v>
          </cell>
          <cell r="G39619" t="str">
            <v/>
          </cell>
          <cell r="H39619" t="str">
            <v>Nguyễn Tấn Tài</v>
          </cell>
          <cell r="I39619">
            <v>0</v>
          </cell>
          <cell r="J39619">
            <v>0</v>
          </cell>
          <cell r="K39619">
            <v>0</v>
          </cell>
          <cell r="L39619">
            <v>0</v>
          </cell>
          <cell r="M39619">
            <v>0</v>
          </cell>
          <cell r="N39619" t="str">
            <v>0</v>
          </cell>
          <cell r="O39619">
            <v>0</v>
          </cell>
          <cell r="P39619" t="str">
            <v>Mai Quỳnh Giao</v>
          </cell>
          <cell r="Q39619" t="str">
            <v>BH-03F Xuất Bảo Hành</v>
          </cell>
        </row>
        <row r="39620">
          <cell r="D39620" t="str">
            <v>HCM-PX-2410-02343</v>
          </cell>
          <cell r="E39620" t="str">
            <v>CÔNG TY TNHH THƯƠNG MẠI DỊCH VỤ KỸ THUẬT ĐIỆN - TỰ ĐỘNG HÓA SQM</v>
          </cell>
          <cell r="F39620" t="str">
            <v>745/84/11 Quang Trung, Phường 12, Quận Gò Vấp, Thành phố Hồ Chí Minh, Việt Nam</v>
          </cell>
          <cell r="G39620" t="str">
            <v/>
          </cell>
          <cell r="H39620" t="str">
            <v>Nguyễn Tấn Tài</v>
          </cell>
          <cell r="I39620">
            <v>0</v>
          </cell>
          <cell r="J39620">
            <v>0</v>
          </cell>
          <cell r="K39620">
            <v>0</v>
          </cell>
          <cell r="L39620">
            <v>0</v>
          </cell>
          <cell r="M39620">
            <v>0</v>
          </cell>
          <cell r="N39620" t="str">
            <v>0</v>
          </cell>
          <cell r="O39620">
            <v>0</v>
          </cell>
          <cell r="P39620" t="str">
            <v>Mai Quỳnh Giao</v>
          </cell>
          <cell r="Q39620" t="str">
            <v>BH-03F Xuất Bảo Hành</v>
          </cell>
        </row>
        <row r="39621">
          <cell r="D39621" t="str">
            <v>HCM-PX-2410-02345</v>
          </cell>
          <cell r="E39621" t="str">
            <v>CƠ SỞ DỆT KIM ĐĂNG ĐẠT</v>
          </cell>
          <cell r="F39621" t="str">
            <v>15/57 Phan Huy Ích, P15, Quận Tân Bình, Việt Nam</v>
          </cell>
          <cell r="G39621" t="str">
            <v/>
          </cell>
          <cell r="H39621" t="str">
            <v>Trần Bảo Quốc</v>
          </cell>
          <cell r="I39621">
            <v>0</v>
          </cell>
          <cell r="J39621">
            <v>0</v>
          </cell>
          <cell r="K39621">
            <v>0</v>
          </cell>
          <cell r="L39621">
            <v>0</v>
          </cell>
          <cell r="M39621">
            <v>0</v>
          </cell>
          <cell r="N39621" t="str">
            <v>0</v>
          </cell>
          <cell r="O39621">
            <v>0</v>
          </cell>
          <cell r="P39621" t="str">
            <v>Mai Quỳnh Giao</v>
          </cell>
          <cell r="Q39621" t="str">
            <v>BH-03F Xuất Bảo Hành</v>
          </cell>
        </row>
        <row r="39622">
          <cell r="D39622" t="str">
            <v>HNI-PX-2410-00609</v>
          </cell>
          <cell r="E39622" t="str">
            <v>HNI bán cho HCM</v>
          </cell>
          <cell r="F39622" t="str">
            <v>B163, Khu phố 3, Nguyễn Văn Quá, P.Đông Hưng Thuận, Q.12, TP.HCM, Việt Nam</v>
          </cell>
          <cell r="G39622" t="str">
            <v/>
          </cell>
          <cell r="H39622" t="str">
            <v>Sale Hà Nội nội bộ</v>
          </cell>
          <cell r="I39622">
            <v>0</v>
          </cell>
          <cell r="J39622">
            <v>0</v>
          </cell>
          <cell r="K39622">
            <v>0</v>
          </cell>
          <cell r="L39622">
            <v>0</v>
          </cell>
          <cell r="M39622">
            <v>0</v>
          </cell>
          <cell r="N39622" t="str">
            <v>0</v>
          </cell>
          <cell r="O39622">
            <v>0</v>
          </cell>
          <cell r="P39622" t="str">
            <v>Nguyễn Diệu Thùy</v>
          </cell>
          <cell r="Q39622" t="str">
            <v>BH-16C Xuất Bán Chi Nhánh (Không Sắp Xe)</v>
          </cell>
        </row>
        <row r="39623">
          <cell r="D39623" t="str">
            <v>HCM-PX-2410-02349</v>
          </cell>
          <cell r="E39623" t="str">
            <v>CÔNG TY TNHH PHƯƠNG LAI</v>
          </cell>
          <cell r="F39623" t="str">
            <v>232 Đường số 18, Phường Bình Hưng Hòa, Quận Bình Tân, Thành phố Hồ Chí Minh, Việt Nam</v>
          </cell>
          <cell r="G39623" t="str">
            <v/>
          </cell>
          <cell r="H39623" t="str">
            <v>Nguyễn Quốc Duy</v>
          </cell>
          <cell r="I39623">
            <v>0</v>
          </cell>
          <cell r="J39623">
            <v>0</v>
          </cell>
          <cell r="K39623">
            <v>0</v>
          </cell>
          <cell r="L39623">
            <v>0</v>
          </cell>
          <cell r="M39623">
            <v>8075000</v>
          </cell>
          <cell r="N39623" t="str">
            <v>0</v>
          </cell>
          <cell r="O39623">
            <v>8882500</v>
          </cell>
          <cell r="P39623" t="str">
            <v>Nguyễn Ngọc Bảo Châu</v>
          </cell>
          <cell r="Q39623" t="str">
            <v>BH-03A Bán Hàng</v>
          </cell>
        </row>
        <row r="39624">
          <cell r="D39624" t="str">
            <v>HCM-PX-2410-02350</v>
          </cell>
          <cell r="E39624" t="str">
            <v>CÔNG TY TNHH TỰ ĐỘNG HÓA TRỌNG NHÂN</v>
          </cell>
          <cell r="F39624" t="str">
            <v>8-9 Lô F5 Đường DN5, Phường Tân Hưng Thuận, Quận 12, Thành phố Hồ Chí Minh, Việt Nam</v>
          </cell>
          <cell r="G39624" t="str">
            <v/>
          </cell>
          <cell r="H39624" t="str">
            <v>Nguyễn Quốc Duy</v>
          </cell>
          <cell r="I39624">
            <v>0</v>
          </cell>
          <cell r="J39624">
            <v>0</v>
          </cell>
          <cell r="K39624">
            <v>0</v>
          </cell>
          <cell r="L39624">
            <v>0</v>
          </cell>
          <cell r="M39624">
            <v>1669000</v>
          </cell>
          <cell r="N39624" t="str">
            <v>0</v>
          </cell>
          <cell r="O39624">
            <v>1835900</v>
          </cell>
          <cell r="P39624" t="str">
            <v>Nguyễn Ngọc Bảo Châu</v>
          </cell>
          <cell r="Q39624" t="str">
            <v>BH-03A Bán Hàng</v>
          </cell>
        </row>
        <row r="39625">
          <cell r="D39625" t="str">
            <v>HCM-PX-2410-02353</v>
          </cell>
          <cell r="E39625" t="str">
            <v>CÔNG TY CỔ PHẦN BÔNG VIỆT NAM</v>
          </cell>
          <cell r="F39625" t="str">
            <v>69/1/3 Đường Nguyễn Gia Trí, Phường 25, Quận Bình Thạnh, Thành phố Hồ Chí Minh, Việt Nam</v>
          </cell>
          <cell r="G39625" t="str">
            <v/>
          </cell>
          <cell r="H39625" t="str">
            <v>Nguyễn Hà Thái</v>
          </cell>
          <cell r="I39625">
            <v>0</v>
          </cell>
          <cell r="J39625">
            <v>0</v>
          </cell>
          <cell r="K39625">
            <v>0</v>
          </cell>
          <cell r="L39625">
            <v>0</v>
          </cell>
          <cell r="M39625">
            <v>12630000</v>
          </cell>
          <cell r="N39625" t="str">
            <v>0</v>
          </cell>
          <cell r="O39625">
            <v>13893000</v>
          </cell>
          <cell r="P39625" t="str">
            <v>Trần Thị Quí</v>
          </cell>
          <cell r="Q39625" t="str">
            <v>BH-03A Bán Hàng</v>
          </cell>
        </row>
        <row r="39626">
          <cell r="D39626" t="str">
            <v>HCM-PX-2410-02354</v>
          </cell>
          <cell r="E39626" t="str">
            <v>CÔNG TY TNHH ĐIỆN TỰ ĐỘNG TTC</v>
          </cell>
          <cell r="F39626" t="str">
            <v>62 Đường Số 20, Phường Bình Hưng Hòa, Quận Bình Tân, Thành phố Hồ Chí Minh, Việt Nam</v>
          </cell>
          <cell r="G39626" t="str">
            <v/>
          </cell>
          <cell r="H39626" t="str">
            <v>Nguyễn Tiến Dũng 1</v>
          </cell>
          <cell r="I39626">
            <v>0</v>
          </cell>
          <cell r="J39626">
            <v>0</v>
          </cell>
          <cell r="K39626">
            <v>0</v>
          </cell>
          <cell r="L39626">
            <v>0</v>
          </cell>
          <cell r="M39626">
            <v>9139200</v>
          </cell>
          <cell r="N39626" t="str">
            <v>0</v>
          </cell>
          <cell r="O39626">
            <v>10053120</v>
          </cell>
          <cell r="P39626" t="str">
            <v>Lê Thị Huyền Trang</v>
          </cell>
          <cell r="Q39626" t="str">
            <v>BH-03A Bán Hàng</v>
          </cell>
        </row>
        <row r="39627">
          <cell r="D39627" t="str">
            <v>HCM-PX-2410-02355</v>
          </cell>
          <cell r="E39627" t="str">
            <v>CÔNG TY TNHH CÔNG NGHỆ NĂNG LƯỢNG SOLAR MIỀN NAM</v>
          </cell>
          <cell r="F39627" t="str">
            <v>Thôn 6, Xã Đoàn Kết, Huyện Bù Đăng, Tỉnh Bình Phước, Việt Nam</v>
          </cell>
          <cell r="G39627" t="str">
            <v/>
          </cell>
          <cell r="H39627" t="str">
            <v>Nguyễn Hà Thái</v>
          </cell>
          <cell r="I39627">
            <v>0</v>
          </cell>
          <cell r="J39627">
            <v>0</v>
          </cell>
          <cell r="K39627">
            <v>0</v>
          </cell>
          <cell r="L39627">
            <v>0</v>
          </cell>
          <cell r="M39627">
            <v>12828000</v>
          </cell>
          <cell r="N39627" t="str">
            <v>0</v>
          </cell>
          <cell r="O39627">
            <v>14110800</v>
          </cell>
          <cell r="P39627" t="str">
            <v>Trần Thị Quí</v>
          </cell>
          <cell r="Q39627" t="str">
            <v>BH-03A Bán Hàng</v>
          </cell>
        </row>
        <row r="39628">
          <cell r="D39628" t="str">
            <v>HCM-PX-2410-02356</v>
          </cell>
          <cell r="E39628" t="str">
            <v>CÔNG TY TNHH XÂY DỰNG KỸ THUẬT MINH CHẤN</v>
          </cell>
          <cell r="F39628" t="str">
            <v>Số 14, Đường Lê A, Khu phố Suối Chồn, Xã Bảo Vinh, Thị xã Long Khánh, Tỉnh Đồng Nai, Việt Nam</v>
          </cell>
          <cell r="G39628" t="str">
            <v/>
          </cell>
          <cell r="H39628" t="str">
            <v>Quách Gia Khang</v>
          </cell>
          <cell r="I39628">
            <v>0</v>
          </cell>
          <cell r="J39628">
            <v>0</v>
          </cell>
          <cell r="K39628">
            <v>0</v>
          </cell>
          <cell r="L39628">
            <v>0</v>
          </cell>
          <cell r="M39628">
            <v>93008950</v>
          </cell>
          <cell r="N39628" t="str">
            <v>0</v>
          </cell>
          <cell r="O39628">
            <v>102309845</v>
          </cell>
          <cell r="P39628" t="str">
            <v>Nguyễn Ngọc Anh Thư</v>
          </cell>
          <cell r="Q39628" t="str">
            <v>BH-03A Bán Hàng</v>
          </cell>
        </row>
        <row r="39629">
          <cell r="D39629" t="str">
            <v>HCM-PX-2410-02357</v>
          </cell>
          <cell r="E39629" t="str">
            <v>CÔNG TY TNHH ĐẦU TƯ PHÁT TRIỂN NĂNG LƯỢNG XANH HUYỀN NGA</v>
          </cell>
          <cell r="F39629" t="str">
            <v>Số 38 Hồ Tùng Mậu, KP 3, Phường Xuân Thanh, Thành phố Long khánh, Tỉnh Đồng Nai, Việt Nam</v>
          </cell>
          <cell r="G39629" t="str">
            <v/>
          </cell>
          <cell r="H39629" t="str">
            <v>Nguyễn Hà Thái</v>
          </cell>
          <cell r="I39629">
            <v>0</v>
          </cell>
          <cell r="J39629">
            <v>0</v>
          </cell>
          <cell r="K39629">
            <v>0</v>
          </cell>
          <cell r="L39629">
            <v>0</v>
          </cell>
          <cell r="M39629">
            <v>0</v>
          </cell>
          <cell r="N39629" t="str">
            <v>0</v>
          </cell>
          <cell r="O39629">
            <v>0</v>
          </cell>
          <cell r="P39629" t="str">
            <v>Trần Thị Quí</v>
          </cell>
          <cell r="Q39629" t="str">
            <v>BH-03F Xuất Bảo Hành</v>
          </cell>
        </row>
        <row r="39630">
          <cell r="D39630" t="str">
            <v>CTH-PX-2410-00290</v>
          </cell>
          <cell r="E39630" t="str">
            <v>CƠ SỞ TINH DỪA</v>
          </cell>
          <cell r="F39630" t="str">
            <v>ấp Tân Thông 1, xã Thanh Tân, huyện Mỏ Cày Bắc, tỉnh Bến Tre, Việt Nam</v>
          </cell>
          <cell r="G39630" t="str">
            <v/>
          </cell>
          <cell r="H39630" t="str">
            <v>Phạm Ngọc Anh Giang</v>
          </cell>
          <cell r="I39630">
            <v>0</v>
          </cell>
          <cell r="J39630">
            <v>0</v>
          </cell>
          <cell r="K39630">
            <v>0</v>
          </cell>
          <cell r="L39630">
            <v>0</v>
          </cell>
          <cell r="M39630">
            <v>0</v>
          </cell>
          <cell r="N39630" t="str">
            <v>0</v>
          </cell>
          <cell r="O39630">
            <v>0</v>
          </cell>
          <cell r="P39630" t="str">
            <v>Lâm Tuyết Trinh</v>
          </cell>
          <cell r="Q39630" t="str">
            <v>BH-03F Xuất Bảo Hành</v>
          </cell>
        </row>
        <row r="39631">
          <cell r="D39631" t="str">
            <v>CTH-PX-2410-00291</v>
          </cell>
          <cell r="E39631" t="str">
            <v>CƠ SỞ TINH DỪA</v>
          </cell>
          <cell r="F39631" t="str">
            <v>ấp Tân Thông 1, xã Thanh Tân, huyện Mỏ Cày Bắc, tỉnh Bến Tre, Việt Nam</v>
          </cell>
          <cell r="G39631" t="str">
            <v/>
          </cell>
          <cell r="H39631" t="str">
            <v>Phạm Ngọc Anh Giang</v>
          </cell>
          <cell r="I39631">
            <v>0</v>
          </cell>
          <cell r="J39631">
            <v>0</v>
          </cell>
          <cell r="K39631">
            <v>0</v>
          </cell>
          <cell r="L39631">
            <v>0</v>
          </cell>
          <cell r="M39631">
            <v>0</v>
          </cell>
          <cell r="N39631" t="str">
            <v>0</v>
          </cell>
          <cell r="O39631">
            <v>0</v>
          </cell>
          <cell r="P39631" t="str">
            <v>Lâm Tuyết Trinh</v>
          </cell>
          <cell r="Q39631" t="str">
            <v>BH-03F Xuất Bảo Hành</v>
          </cell>
        </row>
        <row r="39632">
          <cell r="D39632" t="str">
            <v>HCM-PX-2410-02359</v>
          </cell>
          <cell r="E39632" t="str">
            <v>CÔNG TY TNHH THƯƠNG MẠI KỸ THUẬT ACTECH</v>
          </cell>
          <cell r="F39632" t="str">
            <v>Lô 1476 Khu B2-41, KĐT Xanh Bàu Tràm Lakeside, Phường Hoà Hiệp Nam, Quận Liên Chiểu, Thành phố Đà Nẵng, Việt Nam</v>
          </cell>
          <cell r="G39632" t="str">
            <v/>
          </cell>
          <cell r="H39632" t="str">
            <v>Trần Văn Thiên Nam</v>
          </cell>
          <cell r="I39632">
            <v>0</v>
          </cell>
          <cell r="J39632">
            <v>0</v>
          </cell>
          <cell r="K39632">
            <v>0</v>
          </cell>
          <cell r="L39632">
            <v>0</v>
          </cell>
          <cell r="M39632">
            <v>51653360</v>
          </cell>
          <cell r="N39632" t="str">
            <v>0</v>
          </cell>
          <cell r="O39632">
            <v>56818696</v>
          </cell>
          <cell r="P39632" t="str">
            <v>Lê Thị Huyền Trang</v>
          </cell>
          <cell r="Q39632" t="str">
            <v>BH-03A Bán Hàng</v>
          </cell>
        </row>
        <row r="39633">
          <cell r="D39633" t="str">
            <v>HCM-PX-2410-02363</v>
          </cell>
          <cell r="E39633" t="str">
            <v>CÔNG TY CỔ PHẦN CƠ KHÍ CHẾ TẠO THIẾT BỊ &amp; THANG MÁY AN HÒA</v>
          </cell>
          <cell r="F39633" t="str">
            <v>172/185/8 Đường An Dương Vương, Phường 16, Quận 8, Thành phố Hồ Chí Minh, Việt Nam</v>
          </cell>
          <cell r="G39633" t="str">
            <v/>
          </cell>
          <cell r="H39633" t="str">
            <v>Lương Hoàng Hiệp</v>
          </cell>
          <cell r="I39633">
            <v>0</v>
          </cell>
          <cell r="J39633">
            <v>0</v>
          </cell>
          <cell r="K39633">
            <v>0</v>
          </cell>
          <cell r="L39633">
            <v>0</v>
          </cell>
          <cell r="M39633">
            <v>380000</v>
          </cell>
          <cell r="N39633" t="str">
            <v>0</v>
          </cell>
          <cell r="O39633">
            <v>380000</v>
          </cell>
          <cell r="P39633" t="str">
            <v>Nguyễn Ngọc Bảo Châu</v>
          </cell>
          <cell r="Q39633" t="str">
            <v>BH-03A Bán Hàng</v>
          </cell>
        </row>
        <row r="39634">
          <cell r="D39634" t="str">
            <v>HNI-PX-2410-00612</v>
          </cell>
          <cell r="E39634" t="str">
            <v>CÔNG TY CỔ PHẦN NĂNG LƯỢNG TÁI TẠO SỐ I VIỆT NAM</v>
          </cell>
          <cell r="F39634" t="str">
            <v>Thôn Dâu, Xã Nghĩa Hưng, Huyện Lạng Giang, Tỉnh Bắc Giang, Việt Nam, Xã Nghĩa Hưng, Huyện Lạng Giang, Tỉnh Bắc Giang, Việt Nam</v>
          </cell>
          <cell r="G39634" t="str">
            <v/>
          </cell>
          <cell r="H39634" t="str">
            <v>Phạm Văn Trường</v>
          </cell>
          <cell r="I39634">
            <v>0</v>
          </cell>
          <cell r="J39634">
            <v>0</v>
          </cell>
          <cell r="K39634">
            <v>0</v>
          </cell>
          <cell r="L39634">
            <v>0</v>
          </cell>
          <cell r="M39634">
            <v>5405000</v>
          </cell>
          <cell r="N39634" t="str">
            <v>0</v>
          </cell>
          <cell r="O39634">
            <v>5945500</v>
          </cell>
          <cell r="P39634" t="str">
            <v>Nguyễn Diệu Thùy</v>
          </cell>
          <cell r="Q39634" t="str">
            <v>BH-03A Bán Hàng</v>
          </cell>
        </row>
        <row r="39635">
          <cell r="D39635" t="str">
            <v>CTH-PX-2410-00293</v>
          </cell>
          <cell r="E39635" t="str">
            <v>TRUNG TÂM NƯỚC SẠCH &amp; VSMT NÔNG THÔN AN GIANG</v>
          </cell>
          <cell r="F39635" t="str">
            <v>Nguyễn Thái Học Mỹ Bình, Phường Mỹ Bình, Thành phố Long Xuyên, Tỉnh An Giang, Việt Nam</v>
          </cell>
          <cell r="G39635" t="str">
            <v/>
          </cell>
          <cell r="H39635" t="str">
            <v>Phạm Ngọc Anh Giang</v>
          </cell>
          <cell r="I39635">
            <v>0</v>
          </cell>
          <cell r="J39635">
            <v>0</v>
          </cell>
          <cell r="K39635">
            <v>0</v>
          </cell>
          <cell r="L39635">
            <v>0</v>
          </cell>
          <cell r="M39635">
            <v>0</v>
          </cell>
          <cell r="N39635" t="str">
            <v>0</v>
          </cell>
          <cell r="O39635">
            <v>0</v>
          </cell>
          <cell r="P39635" t="str">
            <v>Lâm Tuyết Trinh</v>
          </cell>
          <cell r="Q39635" t="str">
            <v>BH-03F Xuất Bảo Hành</v>
          </cell>
        </row>
        <row r="39636">
          <cell r="D39636" t="str">
            <v>HNI-PX-2410-00614</v>
          </cell>
          <cell r="E39636" t="str">
            <v>CÔNG TY CỔ PHẦN SẢN XUẤT VÀ THƯƠNG MẠI THIẾT BỊ ĐIỆN TIẾN DUY</v>
          </cell>
          <cell r="F39636" t="str">
            <v>Số 100, ngõ 224 đường Hoàng Mai, Phường Hoàng Văn Thụ, Quận Hoàng Mai, Thành phố Hà Nội, Việt Nam</v>
          </cell>
          <cell r="G39636" t="str">
            <v/>
          </cell>
          <cell r="H39636" t="str">
            <v>Nguyễn Hữu Phước</v>
          </cell>
          <cell r="I39636">
            <v>0</v>
          </cell>
          <cell r="J39636">
            <v>0</v>
          </cell>
          <cell r="K39636">
            <v>0</v>
          </cell>
          <cell r="L39636">
            <v>0</v>
          </cell>
          <cell r="M39636">
            <v>0</v>
          </cell>
          <cell r="N39636" t="str">
            <v>0</v>
          </cell>
          <cell r="O39636">
            <v>0</v>
          </cell>
          <cell r="P39636" t="str">
            <v>Bùi Thị Phương Anh</v>
          </cell>
          <cell r="Q39636" t="str">
            <v>BH-03F Xuất Bảo Hành</v>
          </cell>
        </row>
        <row r="39637">
          <cell r="D39637" t="str">
            <v>HNI-PX-2410-00615</v>
          </cell>
          <cell r="E39637" t="str">
            <v>CÔNG TY TNHH THƯƠNG MẠI VÀ KỸ THUẬT ĐIỆN THĂNG BÌNH | SL</v>
          </cell>
          <cell r="F39637" t="str">
            <v>01 Hà Bổng, Phường Phước Mỹ, Quận Sơn Trà, Đà Nẵng|SL, Việt Nam</v>
          </cell>
          <cell r="G39637" t="str">
            <v/>
          </cell>
          <cell r="H39637" t="str">
            <v>Nguyễn Minh Quang 1</v>
          </cell>
          <cell r="I39637">
            <v>0</v>
          </cell>
          <cell r="J39637">
            <v>0</v>
          </cell>
          <cell r="K39637">
            <v>0</v>
          </cell>
          <cell r="L39637">
            <v>0</v>
          </cell>
          <cell r="M39637">
            <v>21510000</v>
          </cell>
          <cell r="N39637" t="str">
            <v>0</v>
          </cell>
          <cell r="O39637">
            <v>23661000</v>
          </cell>
          <cell r="P39637" t="str">
            <v>Bùi Thị Phương Anh</v>
          </cell>
          <cell r="Q39637" t="str">
            <v>BH-03A Bán Hàng</v>
          </cell>
        </row>
        <row r="39638">
          <cell r="D39638" t="str">
            <v>HCM-PX-2410-02366</v>
          </cell>
          <cell r="E39638" t="str">
            <v>CÔNG TY TNHH THƯƠNG MẠI KỸ THUẬT ACTECH</v>
          </cell>
          <cell r="F39638" t="str">
            <v>Lô 1476 Khu B2-41, KĐT Xanh Bàu Tràm Lakeside, Phường Hoà Hiệp Nam, Quận Liên Chiểu, Thành phố Đà Nẵng, Việt Nam</v>
          </cell>
          <cell r="G39638" t="str">
            <v/>
          </cell>
          <cell r="H39638" t="str">
            <v>Trần Văn Thiên Nam</v>
          </cell>
          <cell r="I39638">
            <v>0</v>
          </cell>
          <cell r="J39638">
            <v>0</v>
          </cell>
          <cell r="K39638">
            <v>0</v>
          </cell>
          <cell r="L39638">
            <v>0</v>
          </cell>
          <cell r="M39638">
            <v>0</v>
          </cell>
          <cell r="N39638" t="str">
            <v>0</v>
          </cell>
          <cell r="O39638">
            <v>0</v>
          </cell>
          <cell r="P39638" t="str">
            <v>Mai Quỳnh Giao</v>
          </cell>
          <cell r="Q39638" t="str">
            <v>BH-03F Xuất Bảo Hành</v>
          </cell>
        </row>
        <row r="39639">
          <cell r="D39639" t="str">
            <v>HCM-PX-2410-02367</v>
          </cell>
          <cell r="E39639" t="str">
            <v>CÔNG TY TNHH THANG MÁY AN TÂM</v>
          </cell>
          <cell r="F39639" t="str">
            <v>95/18/52A Nguyễn Ngọc Cung, Phường 16, Quận 8, TP HCM, Việt Nam</v>
          </cell>
          <cell r="G39639" t="str">
            <v/>
          </cell>
          <cell r="H39639" t="str">
            <v>Lương Hoàng Hiệp</v>
          </cell>
          <cell r="I39639">
            <v>0</v>
          </cell>
          <cell r="J39639">
            <v>0</v>
          </cell>
          <cell r="K39639">
            <v>0</v>
          </cell>
          <cell r="L39639">
            <v>0</v>
          </cell>
          <cell r="M39639">
            <v>10500000</v>
          </cell>
          <cell r="N39639" t="str">
            <v>0</v>
          </cell>
          <cell r="O39639">
            <v>10500000</v>
          </cell>
          <cell r="P39639" t="str">
            <v>Lê Thị Huyền Trang</v>
          </cell>
          <cell r="Q39639" t="str">
            <v>BH-03A Bán Hàng</v>
          </cell>
        </row>
        <row r="39640">
          <cell r="D39640" t="str">
            <v>HCM-PX-2410-02369</v>
          </cell>
          <cell r="E39640" t="str">
            <v>CÔNG TY TNHH ĐẦU TƯ PHÁT TRIỂN NĂNG LƯỢNG XANH HUYỀN NGA</v>
          </cell>
          <cell r="F39640" t="str">
            <v>Số 38 Hồ Tùng Mậu, KP 3, Phường Xuân Thanh, Thành phố Long khánh, Tỉnh Đồng Nai, Việt Nam</v>
          </cell>
          <cell r="G39640" t="str">
            <v/>
          </cell>
          <cell r="H39640" t="str">
            <v>Nguyễn Hà Thái</v>
          </cell>
          <cell r="I39640">
            <v>0</v>
          </cell>
          <cell r="J39640">
            <v>0</v>
          </cell>
          <cell r="K39640">
            <v>0</v>
          </cell>
          <cell r="L39640">
            <v>0</v>
          </cell>
          <cell r="M39640">
            <v>0</v>
          </cell>
          <cell r="N39640" t="str">
            <v>0</v>
          </cell>
          <cell r="O39640">
            <v>0</v>
          </cell>
          <cell r="P39640" t="str">
            <v>Trần Thị Quí</v>
          </cell>
          <cell r="Q39640" t="str">
            <v>BH-03F Xuất Bảo Hành</v>
          </cell>
        </row>
        <row r="39641">
          <cell r="D39641" t="str">
            <v>HNI-PX-2410-00619</v>
          </cell>
          <cell r="E39641" t="str">
            <v>CÔNG TY CỔ PHẦN THƯƠNG MẠI VÀ SẢN XUẤT ELCO</v>
          </cell>
          <cell r="F39641" t="str">
            <v>Thửa đất số TT4-3, Khu đấu giá quyền sử dụng đất Tứ Hiệp-Ngũ Hiệp, Xã Tứ Hiệp, Huyện Thanh Trì, Thành phố Hà Nội, Việt Nam</v>
          </cell>
          <cell r="G39641" t="str">
            <v/>
          </cell>
          <cell r="H39641" t="str">
            <v>Trần Văn Tuyền</v>
          </cell>
          <cell r="I39641">
            <v>0</v>
          </cell>
          <cell r="J39641">
            <v>0</v>
          </cell>
          <cell r="K39641">
            <v>0</v>
          </cell>
          <cell r="L39641">
            <v>0</v>
          </cell>
          <cell r="M39641">
            <v>150000</v>
          </cell>
          <cell r="N39641" t="str">
            <v>0</v>
          </cell>
          <cell r="O39641">
            <v>150000</v>
          </cell>
          <cell r="P39641" t="str">
            <v>Bùi Thị Phương Anh</v>
          </cell>
          <cell r="Q39641" t="str">
            <v>BH-03A Bán Hàng</v>
          </cell>
        </row>
        <row r="39642">
          <cell r="D39642" t="str">
            <v>HNI-PX-2410-00620</v>
          </cell>
          <cell r="E39642" t="str">
            <v>CÔNG TY CỔ PHẦN THƯƠNG MẠI VÀ SẢN XUẤT ELCO</v>
          </cell>
          <cell r="F39642" t="str">
            <v>Thửa đất số TT4-3, Khu đấu giá quyền sử dụng đất Tứ Hiệp-Ngũ Hiệp, Xã Tứ Hiệp, Huyện Thanh Trì, Thành phố Hà Nội, Việt Nam</v>
          </cell>
          <cell r="G39642" t="str">
            <v/>
          </cell>
          <cell r="H39642" t="str">
            <v>Trần Văn Tuyền</v>
          </cell>
          <cell r="I39642">
            <v>0</v>
          </cell>
          <cell r="J39642">
            <v>0</v>
          </cell>
          <cell r="K39642">
            <v>0</v>
          </cell>
          <cell r="L39642">
            <v>0</v>
          </cell>
          <cell r="M39642">
            <v>5922000</v>
          </cell>
          <cell r="N39642" t="str">
            <v>0</v>
          </cell>
          <cell r="O39642">
            <v>6514200</v>
          </cell>
          <cell r="P39642" t="str">
            <v>Nguyễn Diệu Thùy</v>
          </cell>
          <cell r="Q39642" t="str">
            <v>BH-03A Bán Hàng</v>
          </cell>
        </row>
        <row r="39643">
          <cell r="D39643" t="str">
            <v>HNI-PX-2410-00621</v>
          </cell>
          <cell r="E39643" t="str">
            <v>CÔNG TY TNHH DỆT NHUỘM JASAN (VIỆT NAM)</v>
          </cell>
          <cell r="F39643" t="str">
            <v>Khu công nghiệp dệt may Phố Nối B, Xã Liêu Xá, Huyện Yên Mỹ, Tỉnh Hưng Yên, Việt Nam</v>
          </cell>
          <cell r="G39643" t="str">
            <v/>
          </cell>
          <cell r="H39643" t="str">
            <v>Nguyễn Phi Hùng (HN)</v>
          </cell>
          <cell r="I39643">
            <v>0</v>
          </cell>
          <cell r="J39643">
            <v>0</v>
          </cell>
          <cell r="K39643">
            <v>0</v>
          </cell>
          <cell r="L39643">
            <v>0</v>
          </cell>
          <cell r="M39643">
            <v>0</v>
          </cell>
          <cell r="N39643" t="str">
            <v>0</v>
          </cell>
          <cell r="O39643">
            <v>0</v>
          </cell>
          <cell r="P39643" t="str">
            <v>Trần Thị Thanh Phương</v>
          </cell>
          <cell r="Q39643" t="str">
            <v>BH-03C Bán Hàng Theo Dự Án</v>
          </cell>
        </row>
        <row r="39644">
          <cell r="D39644" t="str">
            <v>HCM-PX-2410-02372</v>
          </cell>
          <cell r="E39644" t="str">
            <v>HCM bán cho CTH</v>
          </cell>
          <cell r="F39644" t="str">
            <v>45 - 47 Bùi Quang Trinh, Phường Phú Thứ, Quận Cái Răng, Thành phố Cần Thơ, Việt Nam</v>
          </cell>
          <cell r="G39644" t="str">
            <v/>
          </cell>
          <cell r="H39644" t="str">
            <v>Sale HCM Nội Bộ</v>
          </cell>
          <cell r="I39644">
            <v>0</v>
          </cell>
          <cell r="J39644">
            <v>0</v>
          </cell>
          <cell r="K39644">
            <v>0</v>
          </cell>
          <cell r="L39644">
            <v>0</v>
          </cell>
          <cell r="M39644">
            <v>0</v>
          </cell>
          <cell r="N39644" t="str">
            <v>0</v>
          </cell>
          <cell r="O39644">
            <v>0</v>
          </cell>
          <cell r="P39644" t="str">
            <v>Nguyễn Ngọc Anh Thư</v>
          </cell>
          <cell r="Q39644" t="str">
            <v>BH-16C Xuất Bán Chi Nhánh (Không Sắp Xe)</v>
          </cell>
        </row>
        <row r="39645">
          <cell r="D39645" t="str">
            <v>HCM-PX-2410-02373</v>
          </cell>
          <cell r="E39645" t="str">
            <v>CÔNG TY TNHH KỸ THUẬT TỰ ĐỘNG CDA</v>
          </cell>
          <cell r="F39645" t="str">
            <v>12 Đường Tân Thới Nhất 20, Khu phố 3, Phường Tân Thới Nhất, Quận 12, Thành phố Hồ Chí Minh, Việt Nam</v>
          </cell>
          <cell r="G39645" t="str">
            <v/>
          </cell>
          <cell r="H39645" t="str">
            <v>Trần Bảo Quốc</v>
          </cell>
          <cell r="I39645">
            <v>0</v>
          </cell>
          <cell r="J39645">
            <v>0</v>
          </cell>
          <cell r="K39645">
            <v>0</v>
          </cell>
          <cell r="L39645">
            <v>0</v>
          </cell>
          <cell r="M39645">
            <v>6564040</v>
          </cell>
          <cell r="N39645" t="str">
            <v>0</v>
          </cell>
          <cell r="O39645">
            <v>7220444</v>
          </cell>
          <cell r="P39645" t="str">
            <v>Lê Thị Huyền Trang</v>
          </cell>
          <cell r="Q39645" t="str">
            <v>BH-03A Bán Hàng</v>
          </cell>
        </row>
        <row r="39646">
          <cell r="D39646" t="str">
            <v>HNI-PX-2410-00623</v>
          </cell>
          <cell r="E39646" t="str">
            <v>CÔNG TY CỔ PHẦN THƯƠNG MẠI VÀ SẢN XUẤT ELCO</v>
          </cell>
          <cell r="F39646" t="str">
            <v>Thửa đất số TT4-3, Khu đấu giá quyền sử dụng đất Tứ Hiệp-Ngũ Hiệp, Xã Tứ Hiệp, Huyện Thanh Trì, Thành phố Hà Nội, Việt Nam</v>
          </cell>
          <cell r="G39646" t="str">
            <v/>
          </cell>
          <cell r="H39646" t="str">
            <v>Trần Văn Tuyền</v>
          </cell>
          <cell r="I39646">
            <v>0</v>
          </cell>
          <cell r="J39646">
            <v>0</v>
          </cell>
          <cell r="K39646">
            <v>0</v>
          </cell>
          <cell r="L39646">
            <v>0</v>
          </cell>
          <cell r="M39646">
            <v>150000</v>
          </cell>
          <cell r="N39646" t="str">
            <v>0</v>
          </cell>
          <cell r="O39646">
            <v>150000</v>
          </cell>
          <cell r="P39646" t="str">
            <v>Bùi Thị Phương Anh</v>
          </cell>
          <cell r="Q39646" t="str">
            <v>BH-03A Bán Hàng</v>
          </cell>
        </row>
        <row r="39647">
          <cell r="D39647" t="str">
            <v>HCM-PX-2410-02375</v>
          </cell>
          <cell r="E39647" t="str">
            <v>CÔNG TY TNHH DỊCH VỤ KỸ THUẬT SEWTECH</v>
          </cell>
          <cell r="F39647" t="str">
            <v>70 Đường Số 3, Khu phố 4, Khu Dân Cư Vĩnh Lộc, Phường Bình Hưng Hòa B, Quận Bình Tân, Thành phố Hồ Chí Minh, Việt Nam</v>
          </cell>
          <cell r="G39647" t="str">
            <v/>
          </cell>
          <cell r="H39647" t="str">
            <v>Phạm Hoàng Linh</v>
          </cell>
          <cell r="I39647">
            <v>0</v>
          </cell>
          <cell r="J39647">
            <v>0</v>
          </cell>
          <cell r="K39647">
            <v>0</v>
          </cell>
          <cell r="L39647">
            <v>0</v>
          </cell>
          <cell r="M39647">
            <v>34041040</v>
          </cell>
          <cell r="N39647" t="str">
            <v>0</v>
          </cell>
          <cell r="O39647">
            <v>37445144</v>
          </cell>
          <cell r="P39647" t="str">
            <v>Mai Quỳnh Giao</v>
          </cell>
          <cell r="Q39647" t="str">
            <v>BH-03A Bán Hàng</v>
          </cell>
        </row>
        <row r="39648">
          <cell r="D39648" t="str">
            <v>HCM-PX-2410-02378</v>
          </cell>
          <cell r="E39648" t="str">
            <v>CÔNG TY TNHH DỊCH VỤ KỸ THUẬT SEWTECH</v>
          </cell>
          <cell r="F39648" t="str">
            <v>70 Đường Số 3, Khu phố 4, Khu Dân Cư Vĩnh Lộc, Phường Bình Hưng Hòa B, Quận Bình Tân, Thành phố Hồ Chí Minh, Việt Nam</v>
          </cell>
          <cell r="G39648" t="str">
            <v/>
          </cell>
          <cell r="H39648" t="str">
            <v>Phạm Hoàng Linh</v>
          </cell>
          <cell r="I39648">
            <v>0</v>
          </cell>
          <cell r="J39648">
            <v>0</v>
          </cell>
          <cell r="K39648">
            <v>0</v>
          </cell>
          <cell r="L39648">
            <v>0</v>
          </cell>
          <cell r="M39648">
            <v>80692320</v>
          </cell>
          <cell r="N39648" t="str">
            <v>0</v>
          </cell>
          <cell r="O39648">
            <v>88761552</v>
          </cell>
          <cell r="P39648" t="str">
            <v>Mai Quỳnh Giao</v>
          </cell>
          <cell r="Q39648" t="str">
            <v>BH-03A Bán Hàng</v>
          </cell>
        </row>
        <row r="39649">
          <cell r="D39649" t="str">
            <v>CTH-PX-2410-00295</v>
          </cell>
          <cell r="E39649" t="str">
            <v>CÔNG TY TNHH MỘT THÀNH VIÊN THƯƠNG MẠI DỊCH VỤ VIỄN THÔNG HUỲNH TÂM</v>
          </cell>
          <cell r="F39649" t="str">
            <v>Số 29 Đường Tham Tướng Sanh, Phường Đông Hồ, Thành phố Hà Tiên, Tỉnh Kiên Giang, Việt Nam</v>
          </cell>
          <cell r="G39649" t="str">
            <v/>
          </cell>
          <cell r="H39649" t="str">
            <v>Sale Cần Thơ SL</v>
          </cell>
          <cell r="I39649">
            <v>0</v>
          </cell>
          <cell r="J39649">
            <v>0</v>
          </cell>
          <cell r="K39649">
            <v>0</v>
          </cell>
          <cell r="L39649">
            <v>0</v>
          </cell>
          <cell r="M39649">
            <v>1928000</v>
          </cell>
          <cell r="N39649" t="str">
            <v>0</v>
          </cell>
          <cell r="O39649">
            <v>2120800</v>
          </cell>
          <cell r="P39649" t="str">
            <v>Lâm Tuyết Trinh</v>
          </cell>
          <cell r="Q39649" t="str">
            <v>BH-03A Bán Hàng</v>
          </cell>
        </row>
        <row r="39650">
          <cell r="D39650" t="str">
            <v>HCM-PX-2410-02380</v>
          </cell>
          <cell r="E39650" t="str">
            <v>CÔNG TY TNHH THANG MÁY - KỸ THUẬT ĐIỆN HISA</v>
          </cell>
          <cell r="F39650" t="str">
            <v>Số 74 Đường 511, Ấp Bàu Chứa, Xã Nhuận Đức, Huyện Củ Chi, Thành phố Hồ Chí Minh, Việt Nam</v>
          </cell>
          <cell r="G39650" t="str">
            <v/>
          </cell>
          <cell r="H39650" t="str">
            <v>Sale Cty Thang Máy</v>
          </cell>
          <cell r="I39650">
            <v>0</v>
          </cell>
          <cell r="J39650">
            <v>0</v>
          </cell>
          <cell r="K39650">
            <v>0</v>
          </cell>
          <cell r="L39650">
            <v>0</v>
          </cell>
          <cell r="M39650">
            <v>0</v>
          </cell>
          <cell r="N39650" t="str">
            <v>0</v>
          </cell>
          <cell r="O39650">
            <v>0</v>
          </cell>
          <cell r="P39650" t="str">
            <v>Mai Quỳnh Giao</v>
          </cell>
          <cell r="Q39650" t="str">
            <v>BH-03F Xuất Bảo Hành</v>
          </cell>
        </row>
        <row r="39651">
          <cell r="D39651" t="str">
            <v>HCM-PX-2410-02381</v>
          </cell>
          <cell r="E39651" t="str">
            <v>CÔNG TY TNHH THANG MÁY - KỸ THUẬT ĐIỆN HISA</v>
          </cell>
          <cell r="F39651" t="str">
            <v>Số 74 Đường 511, Ấp Bàu Chứa, Xã Nhuận Đức, Huyện Củ Chi, Thành phố Hồ Chí Minh, Việt Nam</v>
          </cell>
          <cell r="G39651" t="str">
            <v/>
          </cell>
          <cell r="H39651" t="str">
            <v>Sale Cty Thang Máy</v>
          </cell>
          <cell r="I39651">
            <v>0</v>
          </cell>
          <cell r="J39651">
            <v>0</v>
          </cell>
          <cell r="K39651">
            <v>0</v>
          </cell>
          <cell r="L39651">
            <v>0</v>
          </cell>
          <cell r="M39651">
            <v>0</v>
          </cell>
          <cell r="N39651" t="str">
            <v>0</v>
          </cell>
          <cell r="O39651">
            <v>0</v>
          </cell>
          <cell r="P39651" t="str">
            <v>Mai Quỳnh Giao</v>
          </cell>
          <cell r="Q39651" t="str">
            <v>BH-03F Xuất Bảo Hành</v>
          </cell>
        </row>
        <row r="39652">
          <cell r="D39652" t="str">
            <v>HCM-PX-2410-02384</v>
          </cell>
          <cell r="E39652" t="str">
            <v>HCM bán cho HN</v>
          </cell>
          <cell r="F39652" t="str">
            <v>Lô 05 -10A Khu Công nghiệp Hoàng Mai, Phường Hoàng Văn Thụ, Quận Hoàng Mai, Thành phố Hà Nội, Việt Nam</v>
          </cell>
          <cell r="G39652" t="str">
            <v/>
          </cell>
          <cell r="H39652" t="str">
            <v>Sale HCM Nội Bộ</v>
          </cell>
          <cell r="I39652">
            <v>0</v>
          </cell>
          <cell r="J39652">
            <v>0</v>
          </cell>
          <cell r="K39652">
            <v>0</v>
          </cell>
          <cell r="L39652">
            <v>0</v>
          </cell>
          <cell r="M39652">
            <v>0</v>
          </cell>
          <cell r="N39652" t="str">
            <v>0</v>
          </cell>
          <cell r="O39652">
            <v>0</v>
          </cell>
          <cell r="P39652" t="str">
            <v>Trần Thị Quí</v>
          </cell>
          <cell r="Q39652" t="str">
            <v>BH-16A Xuất Bán Chi Nhánh</v>
          </cell>
        </row>
        <row r="39653">
          <cell r="D39653" t="str">
            <v>HNI-PX-2410-00627</v>
          </cell>
          <cell r="E39653" t="str">
            <v>CÔNG TY CỔ PHẦN EDC</v>
          </cell>
          <cell r="F39653" t="str">
            <v>Số 521 đường Lê Lợi, Phường Hoàng Văn Thụ, Thành phố Bắc Giang, Tỉnh Bắc Giang, Việt Nam</v>
          </cell>
          <cell r="G39653" t="str">
            <v/>
          </cell>
          <cell r="H39653" t="str">
            <v>Dương Đức Hùng</v>
          </cell>
          <cell r="I39653">
            <v>0</v>
          </cell>
          <cell r="J39653">
            <v>0</v>
          </cell>
          <cell r="K39653">
            <v>0</v>
          </cell>
          <cell r="L39653">
            <v>0</v>
          </cell>
          <cell r="M39653">
            <v>0</v>
          </cell>
          <cell r="N39653" t="str">
            <v>0</v>
          </cell>
          <cell r="O39653">
            <v>0</v>
          </cell>
          <cell r="P39653" t="str">
            <v>Nguyễn Diệu Thùy</v>
          </cell>
          <cell r="Q39653" t="str">
            <v>BH-03F Xuất Bảo Hành</v>
          </cell>
        </row>
        <row r="39654">
          <cell r="D39654" t="str">
            <v>HCM-PX-2410-02386</v>
          </cell>
          <cell r="E39654" t="str">
            <v>CÔNG TY TNHH MỘT THÀNH VIÊN KỸ THUẬT ĐIỆN NGUYỄN VŨ</v>
          </cell>
          <cell r="F39654" t="str">
            <v>Số 160, Bùi Văn Hòa, Tổ 2, KP 11, Phường An Bình, Thành phố Biên Hòa, Tỉnh Đồng Nai, Việt Nam</v>
          </cell>
          <cell r="G39654" t="str">
            <v/>
          </cell>
          <cell r="H39654" t="str">
            <v>Lê Quốc Dũng</v>
          </cell>
          <cell r="I39654">
            <v>0</v>
          </cell>
          <cell r="J39654">
            <v>0</v>
          </cell>
          <cell r="K39654">
            <v>0</v>
          </cell>
          <cell r="L39654">
            <v>0</v>
          </cell>
          <cell r="M39654">
            <v>3145000</v>
          </cell>
          <cell r="N39654" t="str">
            <v>0</v>
          </cell>
          <cell r="O39654">
            <v>3459500</v>
          </cell>
          <cell r="P39654" t="str">
            <v>Lê Thị Huyền Trang</v>
          </cell>
          <cell r="Q39654" t="str">
            <v>BH-03A Bán Hàng</v>
          </cell>
        </row>
        <row r="39655">
          <cell r="D39655" t="str">
            <v>HNI-PX-2410-00629</v>
          </cell>
          <cell r="E39655" t="str">
            <v>CÔNG TY TNHH CÔNG NGHỆ TỰ ĐỘNG HÓA HOÀNG GIA</v>
          </cell>
          <cell r="F39655" t="str">
            <v>Số 30 tổ 24 khu 3, Phường Vĩnh Niệm, Quận Lê Chân, Thành phố Hải Phòng, Việt Nam</v>
          </cell>
          <cell r="G39655" t="str">
            <v/>
          </cell>
          <cell r="H39655" t="str">
            <v>Sale Hà Nội 4B</v>
          </cell>
          <cell r="I39655">
            <v>0</v>
          </cell>
          <cell r="J39655">
            <v>0</v>
          </cell>
          <cell r="K39655">
            <v>0</v>
          </cell>
          <cell r="L39655">
            <v>0</v>
          </cell>
          <cell r="M39655">
            <v>0</v>
          </cell>
          <cell r="N39655" t="str">
            <v>0</v>
          </cell>
          <cell r="O39655">
            <v>0</v>
          </cell>
          <cell r="P39655" t="str">
            <v>Bùi Thị Phương Anh</v>
          </cell>
          <cell r="Q39655" t="str">
            <v>BH-03F Xuất Bảo Hành</v>
          </cell>
        </row>
        <row r="39656">
          <cell r="D39656" t="str">
            <v>HCM-PX-2410-03824</v>
          </cell>
          <cell r="E39656" t="str">
            <v>CÔNG TY TNHH CƠ KHÍ VÀ TỰ ĐỘNG HÓA LÂM THAO</v>
          </cell>
          <cell r="F39656" t="str">
            <v>12C/21 Khu phố Bình Phước B, Phường Bình Chuẩn, Thành phố Thuận An, Tỉnh Bình Dương, Việt Nam</v>
          </cell>
          <cell r="G39656" t="str">
            <v/>
          </cell>
          <cell r="H39656" t="str">
            <v>Phạm Minh Tuấn</v>
          </cell>
          <cell r="I39656">
            <v>0</v>
          </cell>
          <cell r="J39656">
            <v>0</v>
          </cell>
          <cell r="K39656">
            <v>0</v>
          </cell>
          <cell r="L39656">
            <v>0</v>
          </cell>
          <cell r="M39656">
            <v>3196000</v>
          </cell>
          <cell r="N39656" t="str">
            <v>0</v>
          </cell>
          <cell r="O39656">
            <v>3515600</v>
          </cell>
          <cell r="P39656" t="str">
            <v>Nguyễn Ngọc Bảo Châu</v>
          </cell>
          <cell r="Q39656" t="str">
            <v>BH-03A Bán Hàng</v>
          </cell>
        </row>
        <row r="39657">
          <cell r="D39657" t="str">
            <v>HCM-PX-2410-03825</v>
          </cell>
          <cell r="E39657" t="str">
            <v>CÔNG TY TNHH SẢN XUẤT VÀ THƯƠNG MẠI THIÊN PHƯỚC</v>
          </cell>
          <cell r="F39657" t="str">
            <v>Lô B8 - B9, Cụm Công Nghiệp Nhị Xuân, Xã Xuân Thới Sơn, Huyện Hóc Môn, Thành phố Hồ Chí Minh, Việt Nam</v>
          </cell>
          <cell r="G39657" t="str">
            <v/>
          </cell>
          <cell r="H39657" t="str">
            <v>Phạm Văn Thành</v>
          </cell>
          <cell r="I39657">
            <v>0</v>
          </cell>
          <cell r="J39657">
            <v>0</v>
          </cell>
          <cell r="K39657">
            <v>0</v>
          </cell>
          <cell r="L39657">
            <v>0</v>
          </cell>
          <cell r="M39657">
            <v>2867000</v>
          </cell>
          <cell r="N39657" t="str">
            <v>0</v>
          </cell>
          <cell r="O39657">
            <v>3153700</v>
          </cell>
          <cell r="P39657" t="str">
            <v>Nguyễn Ngọc Bảo Châu</v>
          </cell>
          <cell r="Q39657" t="str">
            <v>BH-03A Bán Hàng</v>
          </cell>
        </row>
        <row r="39658">
          <cell r="D39658" t="str">
            <v>HNI-PX-2410-01046</v>
          </cell>
          <cell r="E39658" t="str">
            <v>CÔNG TY TNHH TỰ ĐỘNG HÓA PHƯƠNG ANH</v>
          </cell>
          <cell r="F39658" t="str">
            <v>Số 226 Quyết Thắng, Phường Yên Nghĩa, Quận Hà Đông, Thành phố Hà Nội, Việt Nam</v>
          </cell>
          <cell r="G39658" t="str">
            <v/>
          </cell>
          <cell r="H39658" t="str">
            <v>Phạm Văn Trường</v>
          </cell>
          <cell r="I39658">
            <v>0</v>
          </cell>
          <cell r="J39658">
            <v>0</v>
          </cell>
          <cell r="K39658">
            <v>0</v>
          </cell>
          <cell r="L39658">
            <v>0</v>
          </cell>
          <cell r="M39658">
            <v>3196000</v>
          </cell>
          <cell r="N39658" t="str">
            <v>0</v>
          </cell>
          <cell r="O39658">
            <v>3515600</v>
          </cell>
          <cell r="P39658" t="str">
            <v>Nguyễn Diệu Thùy</v>
          </cell>
          <cell r="Q39658" t="str">
            <v>BH-03A Bán Hàng</v>
          </cell>
        </row>
        <row r="39659">
          <cell r="D39659" t="str">
            <v>HNI-PX-2410-01048</v>
          </cell>
          <cell r="E39659" t="str">
            <v>HNI bán cho HCM</v>
          </cell>
          <cell r="F39659" t="str">
            <v>B163, Khu phố 3, Nguyễn Văn Quá, P.Đông Hưng Thuận, Q.12, TP.HCM, Việt Nam</v>
          </cell>
          <cell r="G39659" t="str">
            <v/>
          </cell>
          <cell r="H39659" t="str">
            <v>Sale Hà Nội nội bộ</v>
          </cell>
          <cell r="I39659">
            <v>0</v>
          </cell>
          <cell r="J39659">
            <v>0</v>
          </cell>
          <cell r="K39659">
            <v>0</v>
          </cell>
          <cell r="L39659">
            <v>0</v>
          </cell>
          <cell r="M39659">
            <v>0</v>
          </cell>
          <cell r="N39659" t="str">
            <v>0</v>
          </cell>
          <cell r="O39659">
            <v>0</v>
          </cell>
          <cell r="P39659" t="str">
            <v>Nguyễn Diệu Thùy</v>
          </cell>
          <cell r="Q39659" t="str">
            <v>BH-16C Xuất Bán Chi Nhánh (Không Sắp Xe)</v>
          </cell>
        </row>
        <row r="39660">
          <cell r="D39660" t="str">
            <v>HCM-PX-2410-03830</v>
          </cell>
          <cell r="E39660" t="str">
            <v>NGÔ QUANG LỘC</v>
          </cell>
          <cell r="F39660" t="str">
            <v>Chung Cư Bàu Cát 2, Phường 10, Quận Tân Bình, Thành phố Hồ Chí Minh, Việt Nam</v>
          </cell>
          <cell r="G39660" t="str">
            <v/>
          </cell>
          <cell r="H39660" t="str">
            <v>Nguyễn Ngọc Bằng</v>
          </cell>
          <cell r="I39660">
            <v>0</v>
          </cell>
          <cell r="J39660">
            <v>0</v>
          </cell>
          <cell r="K39660">
            <v>0</v>
          </cell>
          <cell r="L39660">
            <v>0</v>
          </cell>
          <cell r="M39660">
            <v>5405000</v>
          </cell>
          <cell r="N39660" t="str">
            <v>0</v>
          </cell>
          <cell r="O39660">
            <v>5405000</v>
          </cell>
          <cell r="P39660" t="str">
            <v>Mai Quỳnh Giao</v>
          </cell>
          <cell r="Q39660" t="str">
            <v>BH-03A Bán Hàng</v>
          </cell>
        </row>
        <row r="39661">
          <cell r="D39661" t="str">
            <v>HNI-PX-2410-01049</v>
          </cell>
          <cell r="E39661" t="str">
            <v>CÔNG TY TNHH NỒI HƠI CÔNG NGHIỆP VIỆT NAM</v>
          </cell>
          <cell r="F39661" t="str">
            <v>SỐ 66, tổ 13, Phường Yên Sở, Quận Hoàng Mai, Thành phố Hà Nội, Việt Nam</v>
          </cell>
          <cell r="G39661" t="str">
            <v/>
          </cell>
          <cell r="H39661" t="str">
            <v>Phạm Duy Minh</v>
          </cell>
          <cell r="I39661">
            <v>0</v>
          </cell>
          <cell r="J39661">
            <v>0</v>
          </cell>
          <cell r="K39661">
            <v>0</v>
          </cell>
          <cell r="L39661">
            <v>0</v>
          </cell>
          <cell r="M39661">
            <v>8766000</v>
          </cell>
          <cell r="N39661" t="str">
            <v>0</v>
          </cell>
          <cell r="O39661">
            <v>9642600</v>
          </cell>
          <cell r="P39661" t="str">
            <v>Nguyễn Diệu Thùy</v>
          </cell>
          <cell r="Q39661" t="str">
            <v>BH-03A Bán Hàng</v>
          </cell>
        </row>
        <row r="39662">
          <cell r="D39662" t="str">
            <v>HNI-PX-2410-01052</v>
          </cell>
          <cell r="E39662" t="str">
            <v>CÔNG TY TNHH THƯƠNG MẠI VÀ DỊCH VỤ DIGIHOUSE</v>
          </cell>
          <cell r="F39662" t="str">
            <v>Số 26 đường Láng, Phường Ngã Tư Sở, Quận Đống Đa, Thành phố Hà Nội, Việt Nam</v>
          </cell>
          <cell r="G39662" t="str">
            <v/>
          </cell>
          <cell r="H39662" t="str">
            <v>Nguyễn Anh Mười</v>
          </cell>
          <cell r="I39662">
            <v>0</v>
          </cell>
          <cell r="J39662">
            <v>0</v>
          </cell>
          <cell r="K39662">
            <v>0</v>
          </cell>
          <cell r="L39662">
            <v>0</v>
          </cell>
          <cell r="M39662">
            <v>25352000</v>
          </cell>
          <cell r="N39662" t="str">
            <v>0</v>
          </cell>
          <cell r="O39662">
            <v>27887200</v>
          </cell>
          <cell r="P39662" t="str">
            <v>Trần Thị Thanh Phương</v>
          </cell>
          <cell r="Q39662" t="str">
            <v>BH-03A Bán Hàng</v>
          </cell>
        </row>
        <row r="39663">
          <cell r="D39663" t="str">
            <v>HCM-PX-2410-03834</v>
          </cell>
          <cell r="E39663" t="str">
            <v>NGÔ QUANG LỘC</v>
          </cell>
          <cell r="F39663" t="str">
            <v>Chung Cư Bàu Cát 2, Phường 10, Quận Tân Bình, Thành phố Hồ Chí Minh, Việt Nam</v>
          </cell>
          <cell r="G39663" t="str">
            <v/>
          </cell>
          <cell r="H39663" t="str">
            <v>Nguyễn Ngọc Bằng</v>
          </cell>
          <cell r="I39663">
            <v>0</v>
          </cell>
          <cell r="J39663">
            <v>0</v>
          </cell>
          <cell r="K39663">
            <v>0</v>
          </cell>
          <cell r="L39663">
            <v>0</v>
          </cell>
          <cell r="M39663">
            <v>5405000</v>
          </cell>
          <cell r="N39663" t="str">
            <v>0</v>
          </cell>
          <cell r="O39663">
            <v>5405000</v>
          </cell>
          <cell r="P39663" t="str">
            <v>Mai Quỳnh Giao</v>
          </cell>
          <cell r="Q39663" t="str">
            <v>BH-03A Bán Hàng</v>
          </cell>
        </row>
        <row r="39664">
          <cell r="D39664" t="str">
            <v>HCM-PX-2410-03836</v>
          </cell>
          <cell r="E39664" t="str">
            <v>CÔNG TY TNHH THIẾT BỊ ĐIỆN XUÂN ĐẠT</v>
          </cell>
          <cell r="F39664" t="str">
            <v>85 Nguyễn Văn Tố, Phường Tân Thành, Quận Tân Phú, Thành phố Hồ Chí Minh, Việt Nam</v>
          </cell>
          <cell r="G39664" t="str">
            <v/>
          </cell>
          <cell r="H39664" t="str">
            <v>Lê Vũ Minh Hải</v>
          </cell>
          <cell r="I39664">
            <v>0</v>
          </cell>
          <cell r="J39664">
            <v>0</v>
          </cell>
          <cell r="K39664">
            <v>0</v>
          </cell>
          <cell r="L39664">
            <v>0</v>
          </cell>
          <cell r="M39664">
            <v>5100000</v>
          </cell>
          <cell r="N39664" t="str">
            <v>0</v>
          </cell>
          <cell r="O39664">
            <v>5610000</v>
          </cell>
          <cell r="P39664" t="str">
            <v>Lê Thị Huyền Trang</v>
          </cell>
          <cell r="Q39664" t="str">
            <v>BH-03A Bán Hàng</v>
          </cell>
        </row>
        <row r="39665">
          <cell r="D39665" t="str">
            <v>HCM-PX-2410-03839</v>
          </cell>
          <cell r="E39665" t="str">
            <v>CÔNG TY TNHH CÔNG NGHỆ HƯNG LỢI</v>
          </cell>
          <cell r="F39665" t="str">
            <v>Số 24 Lưu Văn Lang, Phường Quang Trung, Thành phố Quy Nhơn, Tỉnh Bình Định, Việt Nam</v>
          </cell>
          <cell r="G39665" t="str">
            <v/>
          </cell>
          <cell r="H39665" t="str">
            <v>Nguyễn Duy Linh</v>
          </cell>
          <cell r="I39665">
            <v>0</v>
          </cell>
          <cell r="J39665">
            <v>0</v>
          </cell>
          <cell r="K39665">
            <v>0</v>
          </cell>
          <cell r="L39665">
            <v>0</v>
          </cell>
          <cell r="M39665">
            <v>19259000</v>
          </cell>
          <cell r="N39665" t="str">
            <v>0</v>
          </cell>
          <cell r="O39665">
            <v>21184900</v>
          </cell>
          <cell r="P39665" t="str">
            <v>Nguyễn Ngọc Anh Thư</v>
          </cell>
          <cell r="Q39665" t="str">
            <v>BH-03A Bán Hàng</v>
          </cell>
        </row>
        <row r="39666">
          <cell r="D39666" t="str">
            <v>HCM-PX-2410-03840</v>
          </cell>
          <cell r="E39666" t="str">
            <v>CÔNG TY TRÁCH NHIỆM HỮU HẠN KỸ THUẬT TỰ ĐỘNG VÀ THANG MÁY SƠN HÀ | EL</v>
          </cell>
          <cell r="F39666" t="str">
            <v>85 Nguyễn Văn Tố, Phường Tân Thành, Quận Tân Phú, Thành phố Hồ Chí Minh, Việt Nam</v>
          </cell>
          <cell r="G39666" t="str">
            <v/>
          </cell>
          <cell r="H39666" t="str">
            <v>Hồ Hoàng Anh</v>
          </cell>
          <cell r="I39666">
            <v>0</v>
          </cell>
          <cell r="J39666">
            <v>0</v>
          </cell>
          <cell r="K39666">
            <v>0</v>
          </cell>
          <cell r="L39666">
            <v>0</v>
          </cell>
          <cell r="M39666">
            <v>0</v>
          </cell>
          <cell r="N39666" t="str">
            <v>0</v>
          </cell>
          <cell r="O39666">
            <v>0</v>
          </cell>
          <cell r="P39666" t="str">
            <v>Mai Quỳnh Giao</v>
          </cell>
          <cell r="Q39666" t="str">
            <v>BH-03F Xuất Bảo Hành</v>
          </cell>
        </row>
        <row r="39667">
          <cell r="D39667" t="str">
            <v>HCM-PX-2410-03841</v>
          </cell>
          <cell r="E39667" t="str">
            <v>CÔNG TY TNHH THƯƠNG MẠI KỸ THUẬT HỮU DUY</v>
          </cell>
          <cell r="F39667" t="str">
            <v>Số 125 Đường Phú Châu, Khu phố 1, Phường Tam Bình, Thành phố Thủ Đức, Thành phố Hồ Chí Minh, Việt Nam</v>
          </cell>
          <cell r="G39667" t="str">
            <v/>
          </cell>
          <cell r="H39667" t="str">
            <v>Lê Vũ Minh Hải</v>
          </cell>
          <cell r="I39667">
            <v>0</v>
          </cell>
          <cell r="J39667">
            <v>0</v>
          </cell>
          <cell r="K39667">
            <v>0</v>
          </cell>
          <cell r="L39667">
            <v>0</v>
          </cell>
          <cell r="M39667">
            <v>3431000</v>
          </cell>
          <cell r="N39667" t="str">
            <v>0</v>
          </cell>
          <cell r="O39667">
            <v>3774100</v>
          </cell>
          <cell r="P39667" t="str">
            <v>Nguyễn Ngọc Bảo Châu</v>
          </cell>
          <cell r="Q39667" t="str">
            <v>BH-03A Bán Hàng</v>
          </cell>
        </row>
        <row r="39668">
          <cell r="D39668" t="str">
            <v>HNI-PX-2410-01056</v>
          </cell>
          <cell r="E39668" t="str">
            <v>CÔNG TY CỔ PHẦN  CÔNG NGHỆ AMT VIỆT NAM</v>
          </cell>
          <cell r="F39668" t="str">
            <v>Số 43/5, Ngõ 239 Lâm Du, Phường Bồ Đề, Quận Long Biên, Thành phố Hà Nội, Việt Nam</v>
          </cell>
          <cell r="G39668" t="str">
            <v/>
          </cell>
          <cell r="H39668" t="str">
            <v>Trần Văn Tuyền</v>
          </cell>
          <cell r="I39668">
            <v>0</v>
          </cell>
          <cell r="J39668">
            <v>0</v>
          </cell>
          <cell r="K39668">
            <v>0</v>
          </cell>
          <cell r="L39668">
            <v>0</v>
          </cell>
          <cell r="M39668">
            <v>7896000</v>
          </cell>
          <cell r="N39668" t="str">
            <v>0</v>
          </cell>
          <cell r="O39668">
            <v>8685600</v>
          </cell>
          <cell r="P39668" t="str">
            <v>Nguyễn Diệu Thùy</v>
          </cell>
          <cell r="Q39668" t="str">
            <v>BH-03A Bán Hàng</v>
          </cell>
        </row>
        <row r="39669">
          <cell r="D39669" t="str">
            <v>HNI-PX-2410-01057</v>
          </cell>
          <cell r="E39669" t="str">
            <v>CÔNG TY TNHH SẢN XUẤT VÀ CÔNG NGHỆ HỒNG THẮNG</v>
          </cell>
          <cell r="F39669" t="str">
            <v>TDP An Long, Thị trấn Hùng Sơn, Huyện Đại Từ, Thái Nguyên, Việt Nam</v>
          </cell>
          <cell r="G39669" t="str">
            <v/>
          </cell>
          <cell r="H39669" t="str">
            <v>Lê Văn Chương</v>
          </cell>
          <cell r="I39669">
            <v>0</v>
          </cell>
          <cell r="J39669">
            <v>0</v>
          </cell>
          <cell r="K39669">
            <v>0</v>
          </cell>
          <cell r="L39669">
            <v>0</v>
          </cell>
          <cell r="M39669">
            <v>0</v>
          </cell>
          <cell r="N39669" t="str">
            <v>0</v>
          </cell>
          <cell r="O39669">
            <v>0</v>
          </cell>
          <cell r="P39669" t="str">
            <v>Bùi Thị Phương Anh</v>
          </cell>
          <cell r="Q39669" t="str">
            <v>BH-03A Bán Hàng</v>
          </cell>
        </row>
        <row r="39670">
          <cell r="D39670" t="str">
            <v>HCM-PX-2410-03844</v>
          </cell>
          <cell r="E39670" t="str">
            <v>CỬA HÀNG ĐIỆN CÔNG NGHIỆP TRƯỜNG</v>
          </cell>
          <cell r="F39670" t="str">
            <v>Số 156H/1, Khu phố 1A, Phường An Phú, Thành phố Thuận An, Tỉnh Bình Dương, Việt Nam</v>
          </cell>
          <cell r="G39670" t="str">
            <v/>
          </cell>
          <cell r="H39670" t="str">
            <v>Lai Hoàn Bảo</v>
          </cell>
          <cell r="I39670">
            <v>0</v>
          </cell>
          <cell r="J39670">
            <v>0</v>
          </cell>
          <cell r="K39670">
            <v>0</v>
          </cell>
          <cell r="L39670">
            <v>0</v>
          </cell>
          <cell r="M39670">
            <v>3000000</v>
          </cell>
          <cell r="N39670" t="str">
            <v>0</v>
          </cell>
          <cell r="O39670">
            <v>3000000</v>
          </cell>
          <cell r="P39670" t="str">
            <v>Lê Thị Huyền Trang</v>
          </cell>
          <cell r="Q39670" t="str">
            <v>BH-03E Xuất Sửa Chữa</v>
          </cell>
        </row>
        <row r="39671">
          <cell r="D39671" t="str">
            <v>HCM-PX-2410-03845</v>
          </cell>
          <cell r="E39671" t="str">
            <v>CÔNG TY TNHH CÔNG NGHỆ HƯNG LỢI</v>
          </cell>
          <cell r="F39671" t="str">
            <v>Số 24 Lưu Văn Lang, Phường Quang Trung, Thành phố Quy Nhơn, Tỉnh Bình Định, Việt Nam</v>
          </cell>
          <cell r="G39671" t="str">
            <v/>
          </cell>
          <cell r="H39671" t="str">
            <v>Nguyễn Duy Linh</v>
          </cell>
          <cell r="I39671">
            <v>0</v>
          </cell>
          <cell r="J39671">
            <v>0</v>
          </cell>
          <cell r="K39671">
            <v>0</v>
          </cell>
          <cell r="L39671">
            <v>0</v>
          </cell>
          <cell r="M39671">
            <v>62500000</v>
          </cell>
          <cell r="N39671" t="str">
            <v>0</v>
          </cell>
          <cell r="O39671">
            <v>67500000</v>
          </cell>
          <cell r="P39671" t="str">
            <v>Nguyễn Ngọc Anh Thư</v>
          </cell>
          <cell r="Q39671" t="str">
            <v>BH-03A Bán Hàng</v>
          </cell>
        </row>
        <row r="39672">
          <cell r="D39672" t="str">
            <v>HCM-PX-2410-03846</v>
          </cell>
          <cell r="E39672" t="str">
            <v>CÔNG TY TNHH THƯƠNG MẠI VÀ SẢN XUẤT PLASTIC NHẬT MINH</v>
          </cell>
          <cell r="F39672" t="str">
            <v>148/21 Đường 59, Phường 14, Quận Gò Vấp, Thành phố Hồ Chí Minh, Việt Nam</v>
          </cell>
          <cell r="G39672" t="str">
            <v/>
          </cell>
          <cell r="H39672" t="str">
            <v>Lê Quốc Dũng</v>
          </cell>
          <cell r="I39672">
            <v>0</v>
          </cell>
          <cell r="J39672">
            <v>0</v>
          </cell>
          <cell r="K39672">
            <v>0</v>
          </cell>
          <cell r="L39672">
            <v>0</v>
          </cell>
          <cell r="M39672">
            <v>0</v>
          </cell>
          <cell r="N39672" t="str">
            <v>0</v>
          </cell>
          <cell r="O39672">
            <v>0</v>
          </cell>
          <cell r="P39672" t="str">
            <v>Nguyễn Ngọc Bảo Châu</v>
          </cell>
          <cell r="Q39672" t="str">
            <v>BH-03F Xuất Bảo Hành</v>
          </cell>
        </row>
        <row r="39673">
          <cell r="D39673" t="str">
            <v>HNI-PX-2410-01058</v>
          </cell>
          <cell r="E39673" t="str">
            <v>CÔNG TY TNHH NỒI HƠI CÔNG NGHIỆP VIỆT NAM</v>
          </cell>
          <cell r="F39673" t="str">
            <v>SỐ 66, tổ 13, Phường Yên Sở, Quận Hoàng Mai, Thành phố Hà Nội, Việt Nam</v>
          </cell>
          <cell r="G39673" t="str">
            <v/>
          </cell>
          <cell r="H39673" t="str">
            <v>Phạm Duy Minh</v>
          </cell>
          <cell r="I39673">
            <v>0</v>
          </cell>
          <cell r="J39673">
            <v>0</v>
          </cell>
          <cell r="K39673">
            <v>0</v>
          </cell>
          <cell r="L39673">
            <v>0</v>
          </cell>
          <cell r="M39673">
            <v>7079000</v>
          </cell>
          <cell r="N39673" t="str">
            <v>0</v>
          </cell>
          <cell r="O39673">
            <v>7786900</v>
          </cell>
          <cell r="P39673" t="str">
            <v>Nguyễn Diệu Thùy</v>
          </cell>
          <cell r="Q39673" t="str">
            <v>BH-03A Bán Hàng</v>
          </cell>
        </row>
        <row r="39674">
          <cell r="D39674" t="str">
            <v>HCM-PX-2410-03849</v>
          </cell>
          <cell r="E39674" t="str">
            <v>CÔNG TY TNHH SẢN XUẤT DỆT MAY VĨNH PHÁT</v>
          </cell>
          <cell r="F39674" t="str">
            <v>C7/22 ấp 3A đường Võ Văn Vân, Huyện Bình Chánh, Thành phố Hồ Chí Minh, Việt Nam</v>
          </cell>
          <cell r="G39674" t="str">
            <v/>
          </cell>
          <cell r="H39674" t="str">
            <v>Lê Quốc Dũng</v>
          </cell>
          <cell r="I39674">
            <v>0</v>
          </cell>
          <cell r="J39674">
            <v>0</v>
          </cell>
          <cell r="K39674">
            <v>0</v>
          </cell>
          <cell r="L39674">
            <v>0</v>
          </cell>
          <cell r="M39674">
            <v>0</v>
          </cell>
          <cell r="N39674" t="str">
            <v>0</v>
          </cell>
          <cell r="O39674">
            <v>0</v>
          </cell>
          <cell r="P39674" t="str">
            <v>Lê Thị Huyền Trang</v>
          </cell>
          <cell r="Q39674" t="str">
            <v>BH-03F Xuất Bảo Hành</v>
          </cell>
        </row>
        <row r="39675">
          <cell r="D39675" t="str">
            <v>HCM-PX-2410-03851</v>
          </cell>
          <cell r="E39675" t="str">
            <v>CÔNG TY TNHH MTV CƠ KHÍ XÂY DỰNG HOÀNG THIỆN</v>
          </cell>
          <cell r="F39675" t="str">
            <v>504/56/100 Kinh Dương Vương, Phường Bình Trị Đông B, Quận Bình Tân, Thành phố Hồ Chí Minh, Việt Nam</v>
          </cell>
          <cell r="G39675" t="str">
            <v/>
          </cell>
          <cell r="H39675" t="str">
            <v>Phạm Hoàng Linh</v>
          </cell>
          <cell r="I39675">
            <v>0</v>
          </cell>
          <cell r="J39675">
            <v>0</v>
          </cell>
          <cell r="K39675">
            <v>0</v>
          </cell>
          <cell r="L39675">
            <v>0</v>
          </cell>
          <cell r="M39675">
            <v>0</v>
          </cell>
          <cell r="N39675" t="str">
            <v>0</v>
          </cell>
          <cell r="O39675">
            <v>0</v>
          </cell>
          <cell r="P39675" t="str">
            <v>Mai Quỳnh Giao</v>
          </cell>
          <cell r="Q39675" t="str">
            <v>BH-03F Xuất Bảo Hành</v>
          </cell>
        </row>
        <row r="39676">
          <cell r="D39676" t="str">
            <v>HCM-PX-2410-03852</v>
          </cell>
          <cell r="E39676" t="str">
            <v>CÔNG TY TNHH SẢN XUẤT XÂY DỰNG CƠ KHÍ TRUNG NAM</v>
          </cell>
          <cell r="F39676" t="str">
            <v>273/3 Nguyễn Thị Ngâu, Ấp Trung Đông 7, Xã Thới Tam Thôn, Huyện Hóc Môn, TPHCM, Việt Nam</v>
          </cell>
          <cell r="G39676" t="str">
            <v/>
          </cell>
          <cell r="H39676" t="str">
            <v>Nguyễn Hoàng Quân</v>
          </cell>
          <cell r="I39676">
            <v>0</v>
          </cell>
          <cell r="J39676">
            <v>0</v>
          </cell>
          <cell r="K39676">
            <v>0</v>
          </cell>
          <cell r="L39676">
            <v>0</v>
          </cell>
          <cell r="M39676">
            <v>3821000</v>
          </cell>
          <cell r="N39676" t="str">
            <v>0</v>
          </cell>
          <cell r="O39676">
            <v>3821000</v>
          </cell>
          <cell r="P39676" t="str">
            <v>Mai Quỳnh Giao</v>
          </cell>
          <cell r="Q39676" t="str">
            <v>BH-03A Bán Hàng</v>
          </cell>
        </row>
        <row r="39677">
          <cell r="D39677" t="str">
            <v>HCM-PX-2410-03854</v>
          </cell>
          <cell r="E39677" t="str">
            <v>CÔNG TY TNHH PHƯƠNG LAI</v>
          </cell>
          <cell r="F39677" t="str">
            <v>232 Đường số 18, Phường Bình Hưng Hòa, Quận Bình Tân, Thành phố Hồ Chí Minh, Việt Nam</v>
          </cell>
          <cell r="G39677" t="str">
            <v/>
          </cell>
          <cell r="H39677" t="str">
            <v>Nguyễn Quốc Duy</v>
          </cell>
          <cell r="I39677">
            <v>0</v>
          </cell>
          <cell r="J39677">
            <v>0</v>
          </cell>
          <cell r="K39677">
            <v>0</v>
          </cell>
          <cell r="L39677">
            <v>0</v>
          </cell>
          <cell r="M39677">
            <v>119068050</v>
          </cell>
          <cell r="N39677" t="str">
            <v>0</v>
          </cell>
          <cell r="O39677">
            <v>130974855</v>
          </cell>
          <cell r="P39677" t="str">
            <v>Nguyễn Ngọc Bảo Châu</v>
          </cell>
          <cell r="Q39677" t="str">
            <v>BH-03A Bán Hàng</v>
          </cell>
        </row>
        <row r="39678">
          <cell r="D39678" t="str">
            <v>HCM-PX-2410-03855</v>
          </cell>
          <cell r="E39678" t="str">
            <v>CÔNG TY TNHH CƠ ĐIỆN LẠNH LÊ QUANG</v>
          </cell>
          <cell r="F39678" t="str">
            <v>182/12/12 Hồ Văn Long,, Phường Bình Hưng Hoà B, Quận Bình Tân, Thành phố Hồ Chí Minh, Việt Nam</v>
          </cell>
          <cell r="G39678" t="str">
            <v/>
          </cell>
          <cell r="H39678" t="str">
            <v>Nguyễn Quốc Duy</v>
          </cell>
          <cell r="I39678">
            <v>0</v>
          </cell>
          <cell r="J39678">
            <v>0</v>
          </cell>
          <cell r="K39678">
            <v>0</v>
          </cell>
          <cell r="L39678">
            <v>0</v>
          </cell>
          <cell r="M39678">
            <v>4700000</v>
          </cell>
          <cell r="N39678" t="str">
            <v>0</v>
          </cell>
          <cell r="O39678">
            <v>5170000</v>
          </cell>
          <cell r="P39678" t="str">
            <v>Nguyễn Ngọc Bảo Châu</v>
          </cell>
          <cell r="Q39678" t="str">
            <v>BH-03A Bán Hàng</v>
          </cell>
        </row>
        <row r="39679">
          <cell r="D39679" t="str">
            <v>HNI-PX-2410-01060</v>
          </cell>
          <cell r="E39679" t="str">
            <v>NGUYỄN HỮU KIÊN</v>
          </cell>
          <cell r="F39679" t="str">
            <v>Số 35, ngõ 31, đường Chùa Võ, phường Dương Nội, quận Hà Đông, Thành phố Hà Nội, Việt Nam</v>
          </cell>
          <cell r="G39679" t="str">
            <v/>
          </cell>
          <cell r="H39679" t="str">
            <v>Nguyễn Anh Mười</v>
          </cell>
          <cell r="I39679">
            <v>0</v>
          </cell>
          <cell r="J39679">
            <v>0</v>
          </cell>
          <cell r="K39679">
            <v>0</v>
          </cell>
          <cell r="L39679">
            <v>0</v>
          </cell>
          <cell r="M39679">
            <v>48563000</v>
          </cell>
          <cell r="N39679" t="str">
            <v>0</v>
          </cell>
          <cell r="O39679">
            <v>53419300</v>
          </cell>
          <cell r="P39679" t="str">
            <v>Trần Thị Thanh Phương</v>
          </cell>
          <cell r="Q39679" t="str">
            <v>BH-03A Bán Hàng</v>
          </cell>
        </row>
        <row r="39680">
          <cell r="D39680" t="str">
            <v>HCM-PX-2410-03856</v>
          </cell>
          <cell r="E39680" t="str">
            <v>CÔNG TY TNHH TM DV KỸ THUẬT ĐIỆN THUẬN PHÁT</v>
          </cell>
          <cell r="F39680" t="str">
            <v>Số 40/4/2 Hồ Văn Long, Phường Bình Hưng Hòa B, Quận Bình Tân, Thành phố Hồ Chí Minh, Việt Nam</v>
          </cell>
          <cell r="G39680" t="str">
            <v/>
          </cell>
          <cell r="H39680" t="str">
            <v>Lai Hoàn Bảo</v>
          </cell>
          <cell r="I39680">
            <v>0</v>
          </cell>
          <cell r="J39680">
            <v>0</v>
          </cell>
          <cell r="K39680">
            <v>0</v>
          </cell>
          <cell r="L39680">
            <v>0</v>
          </cell>
          <cell r="M39680">
            <v>24402000</v>
          </cell>
          <cell r="N39680" t="str">
            <v>0</v>
          </cell>
          <cell r="O39680">
            <v>26842200</v>
          </cell>
          <cell r="P39680" t="str">
            <v>Nguyễn Ngọc Bảo Châu</v>
          </cell>
          <cell r="Q39680" t="str">
            <v>BH-03A Bán Hàng</v>
          </cell>
        </row>
        <row r="39681">
          <cell r="D39681" t="str">
            <v>HCM-PX-2410-03858</v>
          </cell>
          <cell r="E39681" t="str">
            <v>HCM bán cho CTH</v>
          </cell>
          <cell r="F39681" t="str">
            <v>45 - 47 Bùi Quang Trinh, Phường Phú Thứ, Quận Cái Răng, Thành phố Cần Thơ, Việt Nam</v>
          </cell>
          <cell r="G39681" t="str">
            <v/>
          </cell>
          <cell r="H39681" t="str">
            <v>Sale HCM Nội Bộ</v>
          </cell>
          <cell r="I39681">
            <v>0</v>
          </cell>
          <cell r="J39681">
            <v>0</v>
          </cell>
          <cell r="K39681">
            <v>0</v>
          </cell>
          <cell r="L39681">
            <v>0</v>
          </cell>
          <cell r="M39681">
            <v>0</v>
          </cell>
          <cell r="N39681" t="str">
            <v>0</v>
          </cell>
          <cell r="O39681">
            <v>0</v>
          </cell>
          <cell r="P39681" t="str">
            <v>Mai Quỳnh Giao</v>
          </cell>
          <cell r="Q39681" t="str">
            <v>BH-16C Xuất Bán Chi Nhánh (Không Sắp Xe)</v>
          </cell>
        </row>
        <row r="39682">
          <cell r="D39682" t="str">
            <v>HCM-PX-2410-03862</v>
          </cell>
          <cell r="E39682" t="str">
            <v>CÔNG TY TNHH MÁY XÂY DỰNG TỰ ĐỘNG SIÊU VIỆT</v>
          </cell>
          <cell r="F39682" t="str">
            <v>64 Quốc Lộ 1A, Phường Hiệp Bình Phước, Thành phố Thủ Đức, Thành phố Hồ Chí Minh, Việt Nam</v>
          </cell>
          <cell r="G39682" t="str">
            <v/>
          </cell>
          <cell r="H39682" t="str">
            <v>Tô Thành Đạo</v>
          </cell>
          <cell r="I39682">
            <v>0</v>
          </cell>
          <cell r="J39682">
            <v>0</v>
          </cell>
          <cell r="K39682">
            <v>0</v>
          </cell>
          <cell r="L39682">
            <v>0</v>
          </cell>
          <cell r="M39682">
            <v>6600000</v>
          </cell>
          <cell r="N39682" t="str">
            <v>0</v>
          </cell>
          <cell r="O39682">
            <v>7260000</v>
          </cell>
          <cell r="P39682" t="str">
            <v>Mai Quỳnh Giao</v>
          </cell>
          <cell r="Q39682" t="str">
            <v>BH-03A Bán Hàng</v>
          </cell>
        </row>
        <row r="39683">
          <cell r="D39683" t="str">
            <v>CTH-PX-2410-00459</v>
          </cell>
          <cell r="E39683" t="str">
            <v>CỬA HÀNG ĐIỆN CÔNG NGHIỆP QUANG KHỞI</v>
          </cell>
          <cell r="F39683" t="str">
            <v>155 Trần Phú, Khóm 5, Phường 1, Thành phố Sa Đéc, Tỉnh Đồng Tháp, Việt Nam</v>
          </cell>
          <cell r="G39683" t="str">
            <v/>
          </cell>
          <cell r="H39683" t="str">
            <v>Tô Văn Tình</v>
          </cell>
          <cell r="I39683">
            <v>0</v>
          </cell>
          <cell r="J39683">
            <v>0</v>
          </cell>
          <cell r="K39683">
            <v>0</v>
          </cell>
          <cell r="L39683">
            <v>0</v>
          </cell>
          <cell r="M39683">
            <v>8037000</v>
          </cell>
          <cell r="N39683" t="str">
            <v>0</v>
          </cell>
          <cell r="O39683">
            <v>8840700</v>
          </cell>
          <cell r="P39683" t="str">
            <v>Lâm Tuyết Trinh</v>
          </cell>
          <cell r="Q39683" t="str">
            <v>BH-03A Bán Hàng</v>
          </cell>
        </row>
        <row r="39684">
          <cell r="D39684" t="str">
            <v>HCM-PX-2410-03863</v>
          </cell>
          <cell r="E39684" t="str">
            <v>CÔNG TY TNHH PHƯƠNG LAI</v>
          </cell>
          <cell r="F39684" t="str">
            <v>232 Đường số 18, Phường Bình Hưng Hòa, Quận Bình Tân, Thành phố Hồ Chí Minh, Việt Nam</v>
          </cell>
          <cell r="G39684" t="str">
            <v/>
          </cell>
          <cell r="H39684" t="str">
            <v>Nguyễn Quốc Duy</v>
          </cell>
          <cell r="I39684">
            <v>0</v>
          </cell>
          <cell r="J39684">
            <v>0</v>
          </cell>
          <cell r="K39684">
            <v>0</v>
          </cell>
          <cell r="L39684">
            <v>0</v>
          </cell>
          <cell r="M39684">
            <v>31830400</v>
          </cell>
          <cell r="N39684" t="str">
            <v>0</v>
          </cell>
          <cell r="O39684">
            <v>35013440</v>
          </cell>
          <cell r="P39684" t="str">
            <v>Nguyễn Ngọc Bảo Châu</v>
          </cell>
          <cell r="Q39684" t="str">
            <v>BH-03A Bán Hàng</v>
          </cell>
        </row>
        <row r="39685">
          <cell r="D39685" t="str">
            <v>HCM-PX-2410-03866</v>
          </cell>
          <cell r="E39685" t="str">
            <v>CÔNG TY TRÁCH NHIỆM HỮU HẠN MỘT THÀNH VIÊN SẢN XUẤT CƠ KHÍ - XÂY DỰNG NGUYÊN HẢI</v>
          </cell>
          <cell r="F39685" t="str">
            <v>156/2G Tổ 156, Ấp Đông 1, Xã Thới Tam Thôn, Huyện Hóc Môn, Thành phố Hồ Chí Minh, Việt Nam</v>
          </cell>
          <cell r="G39685" t="str">
            <v/>
          </cell>
          <cell r="H39685" t="str">
            <v>Lê Công Tuấn</v>
          </cell>
          <cell r="I39685">
            <v>0</v>
          </cell>
          <cell r="J39685">
            <v>0</v>
          </cell>
          <cell r="K39685">
            <v>0</v>
          </cell>
          <cell r="L39685">
            <v>0</v>
          </cell>
          <cell r="M39685">
            <v>7878000</v>
          </cell>
          <cell r="N39685" t="str">
            <v>0</v>
          </cell>
          <cell r="O39685">
            <v>7878000</v>
          </cell>
          <cell r="P39685" t="str">
            <v>Lê Thị Huyền Trang</v>
          </cell>
          <cell r="Q39685" t="str">
            <v>BH-03A Bán Hàng</v>
          </cell>
        </row>
        <row r="39686">
          <cell r="D39686" t="str">
            <v>HNI-PX-2410-01061</v>
          </cell>
          <cell r="E39686" t="str">
            <v>CTY CỔ PHẦN THƯƠNG MẠI THIẾT BỊ ĐIỆN TD NAM VIỆT</v>
          </cell>
          <cell r="F39686" t="str">
            <v>Đội 3, ngõ Chùa Thắm, Xã Tả Thanh Oai, Huyện Thanh Trì, Thành phố Hà Nội, Việt Nam</v>
          </cell>
          <cell r="G39686" t="str">
            <v/>
          </cell>
          <cell r="H39686" t="str">
            <v>Trần Văn Tuyền</v>
          </cell>
          <cell r="I39686">
            <v>0</v>
          </cell>
          <cell r="J39686">
            <v>0</v>
          </cell>
          <cell r="K39686">
            <v>0</v>
          </cell>
          <cell r="L39686">
            <v>0</v>
          </cell>
          <cell r="M39686">
            <v>8415000</v>
          </cell>
          <cell r="N39686" t="str">
            <v>0</v>
          </cell>
          <cell r="O39686">
            <v>8415000</v>
          </cell>
          <cell r="P39686" t="str">
            <v>Trần Thị Thanh Phương</v>
          </cell>
          <cell r="Q39686" t="str">
            <v>BH-03A Bán Hàng</v>
          </cell>
        </row>
        <row r="39687">
          <cell r="D39687" t="str">
            <v>HNI-PX-2410-01062</v>
          </cell>
          <cell r="E39687" t="str">
            <v>NGUYỄN HỮU KIÊN</v>
          </cell>
          <cell r="F39687" t="str">
            <v>Số 35, ngõ 31, đường Chùa Võ, phường Dương Nội, quận Hà Đông, Thành phố Hà Nội, Việt Nam</v>
          </cell>
          <cell r="G39687" t="str">
            <v/>
          </cell>
          <cell r="H39687" t="str">
            <v>Nguyễn Anh Mười</v>
          </cell>
          <cell r="I39687">
            <v>0</v>
          </cell>
          <cell r="J39687">
            <v>0</v>
          </cell>
          <cell r="K39687">
            <v>0</v>
          </cell>
          <cell r="L39687">
            <v>0</v>
          </cell>
          <cell r="M39687">
            <v>28000000</v>
          </cell>
          <cell r="N39687" t="str">
            <v>0</v>
          </cell>
          <cell r="O39687">
            <v>30240000</v>
          </cell>
          <cell r="P39687" t="str">
            <v>Trần Thị Thanh Phương</v>
          </cell>
          <cell r="Q39687" t="str">
            <v>BH-03A Bán Hàng</v>
          </cell>
        </row>
        <row r="39688">
          <cell r="D39688" t="str">
            <v>HNI-PX-2410-01063</v>
          </cell>
          <cell r="E39688" t="str">
            <v>NGUYỄN HỮU KIÊN</v>
          </cell>
          <cell r="F39688" t="str">
            <v>Số 35, ngõ 31, đường Chùa Võ, phường Dương Nội, quận Hà Đông, Thành phố Hà Nội, Việt Nam</v>
          </cell>
          <cell r="G39688" t="str">
            <v/>
          </cell>
          <cell r="H39688" t="str">
            <v>Nguyễn Anh Mười</v>
          </cell>
          <cell r="I39688">
            <v>0</v>
          </cell>
          <cell r="J39688">
            <v>0</v>
          </cell>
          <cell r="K39688">
            <v>0</v>
          </cell>
          <cell r="L39688">
            <v>0</v>
          </cell>
          <cell r="M39688">
            <v>70500</v>
          </cell>
          <cell r="N39688" t="str">
            <v>0</v>
          </cell>
          <cell r="O39688">
            <v>77550</v>
          </cell>
          <cell r="P39688" t="str">
            <v>Trần Thị Thanh Phương</v>
          </cell>
          <cell r="Q39688" t="str">
            <v>BH-03A Bán Hàng</v>
          </cell>
        </row>
        <row r="39689">
          <cell r="D39689" t="str">
            <v>HCM-PX-2410-03867</v>
          </cell>
          <cell r="E39689" t="str">
            <v>CÔNG TY TNHH CƠ KHÍ FMC</v>
          </cell>
          <cell r="F39689" t="str">
            <v>Số 14 Đường 23B, Phường Bình Trị Đông B, Quận Bình Tân, Thành phố Hồ Chí Minh, Việt Nam</v>
          </cell>
          <cell r="G39689" t="str">
            <v/>
          </cell>
          <cell r="H39689" t="str">
            <v>Lê Vũ Minh Hải</v>
          </cell>
          <cell r="I39689">
            <v>0</v>
          </cell>
          <cell r="J39689">
            <v>0</v>
          </cell>
          <cell r="K39689">
            <v>0</v>
          </cell>
          <cell r="L39689">
            <v>0</v>
          </cell>
          <cell r="M39689">
            <v>0</v>
          </cell>
          <cell r="N39689" t="str">
            <v>0</v>
          </cell>
          <cell r="O39689">
            <v>0</v>
          </cell>
          <cell r="P39689" t="str">
            <v>Mai Quỳnh Giao</v>
          </cell>
          <cell r="Q39689" t="str">
            <v>BH-03F Xuất Bảo Hành</v>
          </cell>
        </row>
        <row r="39690">
          <cell r="D39690" t="str">
            <v>HNI-PX-2410-01066</v>
          </cell>
          <cell r="E39690" t="str">
            <v>ANH TRUNG MÁY CHÀ SÀN</v>
          </cell>
          <cell r="F39690" t="str">
            <v>Tam Trinh, Phường Hoàng Văn Thụ, Quận Hoàng Mai, Thành phố Hà Nội, Việt Nam</v>
          </cell>
          <cell r="G39690" t="str">
            <v/>
          </cell>
          <cell r="H39690" t="str">
            <v>Lê Văn Chương</v>
          </cell>
          <cell r="I39690">
            <v>0</v>
          </cell>
          <cell r="J39690">
            <v>0</v>
          </cell>
          <cell r="K39690">
            <v>0</v>
          </cell>
          <cell r="L39690">
            <v>0</v>
          </cell>
          <cell r="M39690">
            <v>24141870</v>
          </cell>
          <cell r="N39690" t="str">
            <v>0</v>
          </cell>
          <cell r="O39690">
            <v>24141870</v>
          </cell>
          <cell r="P39690" t="str">
            <v>Bùi Thị Phương Anh</v>
          </cell>
          <cell r="Q39690" t="str">
            <v>BH-03A Bán Hàng</v>
          </cell>
        </row>
        <row r="39691">
          <cell r="D39691" t="str">
            <v>HNI-PX-2410-01067</v>
          </cell>
          <cell r="E39691" t="str">
            <v>CÔNG TY TNHH CÔNG NGHỆ TỰ ĐỘNG HÓA HOÀNG GIA</v>
          </cell>
          <cell r="F39691" t="str">
            <v>Số 30 tổ 24 khu 3, Phường Vĩnh Niệm, Quận Lê Chân, Thành phố Hải Phòng, Việt Nam</v>
          </cell>
          <cell r="G39691" t="str">
            <v/>
          </cell>
          <cell r="H39691" t="str">
            <v>Sale Hà Nội 4B</v>
          </cell>
          <cell r="I39691">
            <v>0</v>
          </cell>
          <cell r="J39691">
            <v>0</v>
          </cell>
          <cell r="K39691">
            <v>0</v>
          </cell>
          <cell r="L39691">
            <v>0</v>
          </cell>
          <cell r="M39691">
            <v>2209000</v>
          </cell>
          <cell r="N39691" t="str">
            <v>0</v>
          </cell>
          <cell r="O39691">
            <v>2429900</v>
          </cell>
          <cell r="P39691" t="str">
            <v>Nguyễn Diệu Thùy</v>
          </cell>
          <cell r="Q39691" t="str">
            <v>BH-03A Bán Hàng</v>
          </cell>
        </row>
        <row r="39692">
          <cell r="D39692" t="str">
            <v>HNI-PX-2410-01068</v>
          </cell>
          <cell r="E39692" t="str">
            <v>CÔNG TY TNHH CƠ, ĐIỆN - TỰ ĐỘNG HÓA KAMTECH</v>
          </cell>
          <cell r="F39692" t="str">
            <v>Số 33, ngách 47/4, đường Nhân Hòa, Phường Thanh Xuân Trung, Quận Thanh Xuân, Thành phố Hà Nội, Việt Nam</v>
          </cell>
          <cell r="G39692" t="str">
            <v/>
          </cell>
          <cell r="H39692" t="str">
            <v>Trần Văn Tuyền</v>
          </cell>
          <cell r="I39692">
            <v>0</v>
          </cell>
          <cell r="J39692">
            <v>0</v>
          </cell>
          <cell r="K39692">
            <v>0</v>
          </cell>
          <cell r="L39692">
            <v>0</v>
          </cell>
          <cell r="M39692">
            <v>4559000</v>
          </cell>
          <cell r="N39692" t="str">
            <v>0</v>
          </cell>
          <cell r="O39692">
            <v>5014900</v>
          </cell>
          <cell r="P39692" t="str">
            <v>Nguyễn Diệu Thùy</v>
          </cell>
          <cell r="Q39692" t="str">
            <v>BH-03A Bán Hàng</v>
          </cell>
        </row>
        <row r="39693">
          <cell r="D39693" t="str">
            <v>HCM-PX-2410-03872</v>
          </cell>
          <cell r="E39693" t="str">
            <v>CÔNG TY CỔ PHẦN XÂY DỰNG SPOWER</v>
          </cell>
          <cell r="F39693" t="str">
            <v>Số 24, Đường D1, phường Linh Tây, Thành phố Thủ Đức, TP.HCM, Phường Linh Tây, Thành phố Thủ Đức, Thành phố Hồ Chí Minh, Việt Nam</v>
          </cell>
          <cell r="G39693" t="str">
            <v/>
          </cell>
          <cell r="H39693" t="str">
            <v>Bùi Hoàng Anh</v>
          </cell>
          <cell r="I39693">
            <v>0</v>
          </cell>
          <cell r="J39693">
            <v>0</v>
          </cell>
          <cell r="K39693">
            <v>0</v>
          </cell>
          <cell r="L39693">
            <v>0</v>
          </cell>
          <cell r="M39693">
            <v>3182051000</v>
          </cell>
          <cell r="N39693" t="str">
            <v>0</v>
          </cell>
          <cell r="O39693">
            <v>3500256100</v>
          </cell>
          <cell r="P39693" t="str">
            <v>Nguyễn Ngọc Anh Thư</v>
          </cell>
          <cell r="Q39693" t="str">
            <v>BH-03A Bán Hàng</v>
          </cell>
        </row>
        <row r="39694">
          <cell r="D39694" t="str">
            <v>HCM-PX-2410-03873</v>
          </cell>
          <cell r="E39694" t="str">
            <v>Công ty TNHH Một Thành Viên Điện Tử Tin Học Minh Bảo</v>
          </cell>
          <cell r="F39694" t="str">
            <v>147/36/9 Tân kỳ Tân Quý, phường. Tân Sơn Nhì, Quận. Tân  Phú, TP.Hồ Chí Minh, Phường Tân Sơn Nhì, Quận Tân Phú, Thành phố Hồ Chí Minh, Việt Nam</v>
          </cell>
          <cell r="G39694" t="str">
            <v/>
          </cell>
          <cell r="H39694" t="str">
            <v>Sale HCM UPS</v>
          </cell>
          <cell r="I39694">
            <v>0</v>
          </cell>
          <cell r="J39694">
            <v>0</v>
          </cell>
          <cell r="K39694">
            <v>0</v>
          </cell>
          <cell r="L39694">
            <v>0</v>
          </cell>
          <cell r="M39694">
            <v>15836700</v>
          </cell>
          <cell r="N39694" t="str">
            <v>0</v>
          </cell>
          <cell r="O39694">
            <v>17103636</v>
          </cell>
          <cell r="P39694" t="str">
            <v>Mai Quỳnh Giao</v>
          </cell>
          <cell r="Q39694" t="str">
            <v>BH-03A Bán Hàng</v>
          </cell>
        </row>
        <row r="39695">
          <cell r="D39695" t="str">
            <v>HCM-PX-2410-03877</v>
          </cell>
          <cell r="E39695" t="str">
            <v>CÔNG TY TNHH SẢN XUẤT THƯƠNG MẠI DỊCH VỤ PHƯƠNG ÂN</v>
          </cell>
          <cell r="F39695" t="str">
            <v>49/4C Phạm Văn Sáng, Xã Xuân Thới Thượng, Huyện Hóc Môn, Thành phố Hồ Chí Minh, Việt Nam</v>
          </cell>
          <cell r="G39695" t="str">
            <v/>
          </cell>
          <cell r="H39695" t="str">
            <v>Phạm Văn Thành</v>
          </cell>
          <cell r="I39695">
            <v>0</v>
          </cell>
          <cell r="J39695">
            <v>0</v>
          </cell>
          <cell r="K39695">
            <v>0</v>
          </cell>
          <cell r="L39695">
            <v>0</v>
          </cell>
          <cell r="M39695">
            <v>0</v>
          </cell>
          <cell r="N39695" t="str">
            <v>0</v>
          </cell>
          <cell r="O39695">
            <v>0</v>
          </cell>
          <cell r="P39695" t="str">
            <v>Lê Thị Huyền Trang</v>
          </cell>
          <cell r="Q39695" t="str">
            <v>BH-03F Xuất Bảo Hành</v>
          </cell>
        </row>
        <row r="39696">
          <cell r="D39696" t="str">
            <v>HCM-PX-2410-03878</v>
          </cell>
          <cell r="E39696" t="str">
            <v>CÔNG TY TNHH SẢN XUẤT THƯƠNG MẠI DỊCH VỤ PHƯƠNG ÂN</v>
          </cell>
          <cell r="F39696" t="str">
            <v>49/4C Phạm Văn Sáng, Xã Xuân Thới Thượng, Huyện Hóc Môn, Thành phố Hồ Chí Minh, Việt Nam</v>
          </cell>
          <cell r="G39696" t="str">
            <v/>
          </cell>
          <cell r="H39696" t="str">
            <v>Phạm Văn Thành</v>
          </cell>
          <cell r="I39696">
            <v>0</v>
          </cell>
          <cell r="J39696">
            <v>0</v>
          </cell>
          <cell r="K39696">
            <v>0</v>
          </cell>
          <cell r="L39696">
            <v>0</v>
          </cell>
          <cell r="M39696">
            <v>0</v>
          </cell>
          <cell r="N39696" t="str">
            <v>0</v>
          </cell>
          <cell r="O39696">
            <v>0</v>
          </cell>
          <cell r="P39696" t="str">
            <v>Lê Thị Huyền Trang</v>
          </cell>
          <cell r="Q39696" t="str">
            <v>BH-03F Xuất Bảo Hành</v>
          </cell>
        </row>
        <row r="39697">
          <cell r="D39697" t="str">
            <v>HCM-PX-2410-03879</v>
          </cell>
          <cell r="E39697" t="str">
            <v>CÔNG TY CP MÔI TRƯỜNG VIỆT ÚC</v>
          </cell>
          <cell r="F39697" t="str">
            <v>Lô B5 - B20 Đường số 9, KCN Lê Minh Xuân, huyện Bình Chánh, TP.HCM, Việt Nam</v>
          </cell>
          <cell r="G39697" t="str">
            <v/>
          </cell>
          <cell r="H39697" t="str">
            <v>Lê Quốc Dũng</v>
          </cell>
          <cell r="I39697">
            <v>0</v>
          </cell>
          <cell r="J39697">
            <v>70000</v>
          </cell>
          <cell r="K39697">
            <v>0</v>
          </cell>
          <cell r="L39697">
            <v>0</v>
          </cell>
          <cell r="M39697">
            <v>13137000</v>
          </cell>
          <cell r="N39697" t="str">
            <v>0</v>
          </cell>
          <cell r="O39697">
            <v>13137000</v>
          </cell>
          <cell r="P39697" t="str">
            <v>Lê Thị Huyền Trang</v>
          </cell>
          <cell r="Q39697" t="str">
            <v>BH-03A Bán Hàng</v>
          </cell>
        </row>
        <row r="39698">
          <cell r="D39698" t="str">
            <v>HCM-PX-2410-03880</v>
          </cell>
          <cell r="E39698" t="str">
            <v>ANH PHẠM NGUYỄN QUANG MINH</v>
          </cell>
          <cell r="F39698" t="str">
            <v>314/27/27 Âu Dương Lân, P3, Quận 8, HCM, Việt Nam</v>
          </cell>
          <cell r="G39698" t="str">
            <v/>
          </cell>
          <cell r="H39698" t="str">
            <v>Nguyễn Hoàng Quân</v>
          </cell>
          <cell r="I39698">
            <v>0</v>
          </cell>
          <cell r="J39698">
            <v>0</v>
          </cell>
          <cell r="K39698">
            <v>0</v>
          </cell>
          <cell r="L39698">
            <v>0</v>
          </cell>
          <cell r="M39698">
            <v>0</v>
          </cell>
          <cell r="N39698" t="str">
            <v>0</v>
          </cell>
          <cell r="O39698">
            <v>0</v>
          </cell>
          <cell r="P39698" t="str">
            <v>Nguyễn Ngọc Bảo Châu</v>
          </cell>
          <cell r="Q39698" t="str">
            <v>BH-03F Xuất Bảo Hành</v>
          </cell>
        </row>
        <row r="39699">
          <cell r="D39699" t="str">
            <v>HCM-PX-2410-03881</v>
          </cell>
          <cell r="E39699" t="str">
            <v>HCM bán cho CTH</v>
          </cell>
          <cell r="F39699" t="str">
            <v>45 - 47 Bùi Quang Trinh, Phường Phú Thứ, Quận Cái Răng, Thành phố Cần Thơ, Việt Nam</v>
          </cell>
          <cell r="G39699" t="str">
            <v/>
          </cell>
          <cell r="H39699" t="str">
            <v>Sale HCM Nội Bộ</v>
          </cell>
          <cell r="I39699">
            <v>0</v>
          </cell>
          <cell r="J39699">
            <v>0</v>
          </cell>
          <cell r="K39699">
            <v>0</v>
          </cell>
          <cell r="L39699">
            <v>0</v>
          </cell>
          <cell r="M39699">
            <v>0</v>
          </cell>
          <cell r="N39699" t="str">
            <v>0</v>
          </cell>
          <cell r="O39699">
            <v>0</v>
          </cell>
          <cell r="P39699" t="str">
            <v>Trần Thị Quí</v>
          </cell>
          <cell r="Q39699" t="str">
            <v>BH-16C Xuất Bán Chi Nhánh (Không Sắp Xe)</v>
          </cell>
        </row>
        <row r="39700">
          <cell r="D39700" t="str">
            <v>HCM-PX-2410-03884</v>
          </cell>
          <cell r="E39700" t="str">
            <v>CÔNG TY TNHH THƯƠNG MẠI - SẢN XUẤT - DỊCH VỤ - XÂY DỰNG HỮU TÂN</v>
          </cell>
          <cell r="F39700" t="str">
            <v>487 Lê Văn Việt, Khu phố 2, Phường Tăng Nhơn Phú A, Thành phố Thủ Đức, Thành phố Hồ Chí Minh, Việt Nam</v>
          </cell>
          <cell r="G39700" t="str">
            <v/>
          </cell>
          <cell r="H39700" t="str">
            <v>Lai Hoàn Bảo</v>
          </cell>
          <cell r="I39700">
            <v>0</v>
          </cell>
          <cell r="J39700">
            <v>100000</v>
          </cell>
          <cell r="K39700">
            <v>0</v>
          </cell>
          <cell r="L39700">
            <v>0</v>
          </cell>
          <cell r="M39700">
            <v>4754000</v>
          </cell>
          <cell r="N39700" t="str">
            <v>0</v>
          </cell>
          <cell r="O39700">
            <v>5229400</v>
          </cell>
          <cell r="P39700" t="str">
            <v>Nguyễn Ngọc Bảo Châu</v>
          </cell>
          <cell r="Q39700" t="str">
            <v>BH-03A Bán Hàng</v>
          </cell>
        </row>
        <row r="39701">
          <cell r="D39701" t="str">
            <v>HCM-PX-2410-03885</v>
          </cell>
          <cell r="E39701" t="str">
            <v>CÔNG TY TNHH KỸ THUẬT ĐIỆN THIÊN PHÚ</v>
          </cell>
          <cell r="F39701" t="str">
            <v>107/11 Đông Hưng Thuận 03, Phường Tân Hưng Thuận, Quận 12, Thành phố Hồ Chí Minh, Việt Nam</v>
          </cell>
          <cell r="G39701" t="str">
            <v/>
          </cell>
          <cell r="H39701" t="str">
            <v>Nguyễn Vũ Đăng</v>
          </cell>
          <cell r="I39701">
            <v>0</v>
          </cell>
          <cell r="J39701">
            <v>0</v>
          </cell>
          <cell r="K39701">
            <v>0</v>
          </cell>
          <cell r="L39701">
            <v>0</v>
          </cell>
          <cell r="M39701">
            <v>2813000</v>
          </cell>
          <cell r="N39701" t="str">
            <v>0</v>
          </cell>
          <cell r="O39701">
            <v>2813000</v>
          </cell>
          <cell r="P39701" t="str">
            <v>Lê Thị Huyền Trang</v>
          </cell>
          <cell r="Q39701" t="str">
            <v>BH-03A Bán Hàng</v>
          </cell>
        </row>
        <row r="39702">
          <cell r="D39702" t="str">
            <v>HCM-PX-2410-03887</v>
          </cell>
          <cell r="E39702" t="str">
            <v>Công ty TNHH Một Thành Viên Điện Tử Tin Học Minh Bảo</v>
          </cell>
          <cell r="F39702" t="str">
            <v>147/36/9 Tân kỳ Tân Quý, phường. Tân Sơn Nhì, Quận. Tân  Phú, TP.Hồ Chí Minh, Phường Tân Sơn Nhì, Quận Tân Phú, Thành phố Hồ Chí Minh, Việt Nam</v>
          </cell>
          <cell r="G39702" t="str">
            <v/>
          </cell>
          <cell r="H39702" t="str">
            <v>Sale HCM UPS</v>
          </cell>
          <cell r="I39702">
            <v>0</v>
          </cell>
          <cell r="J39702">
            <v>250000</v>
          </cell>
          <cell r="K39702">
            <v>0</v>
          </cell>
          <cell r="L39702">
            <v>0</v>
          </cell>
          <cell r="M39702">
            <v>26112000</v>
          </cell>
          <cell r="N39702" t="str">
            <v>0</v>
          </cell>
          <cell r="O39702">
            <v>28723200</v>
          </cell>
          <cell r="P39702" t="str">
            <v>Mai Quỳnh Giao</v>
          </cell>
          <cell r="Q39702" t="str">
            <v>BH-03A Bán Hàng</v>
          </cell>
        </row>
        <row r="39703">
          <cell r="D39703" t="str">
            <v>HCM-PX-2410-03888</v>
          </cell>
          <cell r="E39703" t="str">
            <v>ANH THỌ BÌNH CHÁNH</v>
          </cell>
          <cell r="F39703" t="str">
            <v>B28/15B Nguyễn Hữu Trí, KP2. TT Tân Túc, Bình Chánh, Việt Nam</v>
          </cell>
          <cell r="G39703" t="str">
            <v/>
          </cell>
          <cell r="H39703" t="str">
            <v>Nguyễn Hoàng Quân</v>
          </cell>
          <cell r="I39703">
            <v>0</v>
          </cell>
          <cell r="J39703">
            <v>0</v>
          </cell>
          <cell r="K39703">
            <v>0</v>
          </cell>
          <cell r="L39703">
            <v>0</v>
          </cell>
          <cell r="M39703">
            <v>2750000</v>
          </cell>
          <cell r="N39703" t="str">
            <v>0</v>
          </cell>
          <cell r="O39703">
            <v>2750000</v>
          </cell>
          <cell r="P39703" t="str">
            <v>Nguyễn Ngọc Bảo Châu</v>
          </cell>
          <cell r="Q39703" t="str">
            <v>BH-03A Bán Hàng</v>
          </cell>
        </row>
        <row r="39704">
          <cell r="D39704" t="str">
            <v>HNI-PX-2410-01071</v>
          </cell>
          <cell r="E39704" t="str">
            <v>CÔNG TY CỔ PHẦN THƯƠNG MẠI THIẾT BỊ VẬT TƯ THÀNH AN</v>
          </cell>
          <cell r="F39704" t="str">
            <v>Ngõ 16, Tổ 02, Đường Trưng Trắc, Phường Trưng Trắc, Thị xã Phúc Yên, Tỉnh Vĩnh Phúc, Việt Nam</v>
          </cell>
          <cell r="G39704" t="str">
            <v/>
          </cell>
          <cell r="H39704" t="str">
            <v>Lê Văn Chương</v>
          </cell>
          <cell r="I39704">
            <v>0</v>
          </cell>
          <cell r="J39704">
            <v>0</v>
          </cell>
          <cell r="K39704">
            <v>0</v>
          </cell>
          <cell r="L39704">
            <v>0</v>
          </cell>
          <cell r="M39704">
            <v>9455000</v>
          </cell>
          <cell r="N39704" t="str">
            <v>0</v>
          </cell>
          <cell r="O39704">
            <v>10400500</v>
          </cell>
          <cell r="P39704" t="str">
            <v>Nguyễn Diệu Thùy</v>
          </cell>
          <cell r="Q39704" t="str">
            <v>BH-03A Bán Hàng</v>
          </cell>
        </row>
        <row r="39705">
          <cell r="D39705" t="str">
            <v>HNI-PX-2410-01072</v>
          </cell>
          <cell r="E39705" t="str">
            <v>CTY CỔ PHẦN THƯƠNG MẠI THIẾT BỊ ĐIỆN TD NAM VIỆT</v>
          </cell>
          <cell r="F39705" t="str">
            <v>Đội 3, ngõ Chùa Thắm, Xã Tả Thanh Oai, Huyện Thanh Trì, Thành phố Hà Nội, Việt Nam</v>
          </cell>
          <cell r="G39705" t="str">
            <v/>
          </cell>
          <cell r="H39705" t="str">
            <v>Trần Văn Tuyền</v>
          </cell>
          <cell r="I39705">
            <v>0</v>
          </cell>
          <cell r="J39705">
            <v>0</v>
          </cell>
          <cell r="K39705">
            <v>0</v>
          </cell>
          <cell r="L39705">
            <v>0</v>
          </cell>
          <cell r="M39705">
            <v>1340000</v>
          </cell>
          <cell r="N39705" t="str">
            <v>0</v>
          </cell>
          <cell r="O39705">
            <v>1340000</v>
          </cell>
          <cell r="P39705" t="str">
            <v>Trần Thị Thanh Phương</v>
          </cell>
          <cell r="Q39705" t="str">
            <v>BH-03A Bán Hàng</v>
          </cell>
        </row>
        <row r="39706">
          <cell r="D39706" t="str">
            <v>HCM-PX-2410-03889</v>
          </cell>
          <cell r="E39706" t="str">
            <v>CÔNG TY CỔ PHẦN DELTA SEIKAN</v>
          </cell>
          <cell r="F39706" t="str">
            <v>Lô A, Cụm công nghiệp Tam Lập, Xã Tam Lập, Huyện Phú Giáo, Tỉnh Bình Dương, Việt Nam</v>
          </cell>
          <cell r="G39706" t="str">
            <v/>
          </cell>
          <cell r="H39706" t="str">
            <v>Tô Thành Đạo</v>
          </cell>
          <cell r="I39706">
            <v>0</v>
          </cell>
          <cell r="J39706">
            <v>80000</v>
          </cell>
          <cell r="K39706">
            <v>0</v>
          </cell>
          <cell r="L39706">
            <v>0</v>
          </cell>
          <cell r="M39706">
            <v>8939730</v>
          </cell>
          <cell r="N39706" t="str">
            <v>0</v>
          </cell>
          <cell r="O39706">
            <v>9833703</v>
          </cell>
          <cell r="P39706" t="str">
            <v>Mai Quỳnh Giao</v>
          </cell>
          <cell r="Q39706" t="str">
            <v>BH-03A Bán Hàng</v>
          </cell>
        </row>
        <row r="39707">
          <cell r="D39707" t="str">
            <v>CTH-PX-2410-00461</v>
          </cell>
          <cell r="E39707" t="str">
            <v>CÔNG TY TNHH MỘT THÀNH VIÊN BI GO</v>
          </cell>
          <cell r="F39707" t="str">
            <v>461/14, Ấp Bình Minh, Xã Bình Mỹ, Huyện Châu Phú, Tỉnh An Giang, Việt Nam</v>
          </cell>
          <cell r="G39707" t="str">
            <v/>
          </cell>
          <cell r="H39707" t="str">
            <v>Sale Cần Thơ SL</v>
          </cell>
          <cell r="I39707">
            <v>0</v>
          </cell>
          <cell r="J39707">
            <v>0</v>
          </cell>
          <cell r="K39707">
            <v>0</v>
          </cell>
          <cell r="L39707">
            <v>0</v>
          </cell>
          <cell r="M39707">
            <v>8340000</v>
          </cell>
          <cell r="N39707" t="str">
            <v>0</v>
          </cell>
          <cell r="O39707">
            <v>9174000</v>
          </cell>
          <cell r="P39707" t="str">
            <v>Lâm Tuyết Trinh</v>
          </cell>
          <cell r="Q39707" t="str">
            <v>BH-03A Bán Hàng</v>
          </cell>
        </row>
        <row r="39708">
          <cell r="D39708" t="str">
            <v>HCM-PX-2410-03897</v>
          </cell>
          <cell r="E39708" t="str">
            <v>CÔNG TY TNHH MỘT THÀNH VIÊN TM - DV CAO THẮNG THANH</v>
          </cell>
          <cell r="F39708" t="str">
            <v>65/4A Đường Hồ Bá Phấn, Khu phố 4, Phường Phước Long A, Thành phố Thủ Đức, Thành phố Hồ Chí Minh, Việt Nam</v>
          </cell>
          <cell r="G39708" t="str">
            <v/>
          </cell>
          <cell r="H39708" t="str">
            <v>Hồ Hoàng Anh</v>
          </cell>
          <cell r="I39708">
            <v>0</v>
          </cell>
          <cell r="J39708">
            <v>0</v>
          </cell>
          <cell r="K39708">
            <v>0</v>
          </cell>
          <cell r="L39708">
            <v>0</v>
          </cell>
          <cell r="M39708">
            <v>3325000</v>
          </cell>
          <cell r="N39708" t="str">
            <v>0</v>
          </cell>
          <cell r="O39708">
            <v>3325000</v>
          </cell>
          <cell r="P39708" t="str">
            <v>Lê Thị Huyền Trang</v>
          </cell>
          <cell r="Q39708" t="str">
            <v>BH-03A Bán Hàng</v>
          </cell>
        </row>
        <row r="39709">
          <cell r="D39709" t="str">
            <v>HNI-PX-2410-01073</v>
          </cell>
          <cell r="E39709" t="str">
            <v>ANH TIẾN THƯỜNG TÍN</v>
          </cell>
          <cell r="F39709" t="str">
            <v>Thôn Chương Lộc - Xã Chương Dương - Huyện Thường Tín - TP Hà Nội, Xã Chương Dương, Huyện Thường Tín, Thành phố Hà Nội, Việt Nam</v>
          </cell>
          <cell r="G39709" t="str">
            <v/>
          </cell>
          <cell r="H39709" t="str">
            <v>Nguyễn Anh Mười</v>
          </cell>
          <cell r="I39709">
            <v>0</v>
          </cell>
          <cell r="J39709">
            <v>0</v>
          </cell>
          <cell r="K39709">
            <v>0</v>
          </cell>
          <cell r="L39709">
            <v>0</v>
          </cell>
          <cell r="M39709">
            <v>0</v>
          </cell>
          <cell r="N39709" t="str">
            <v>0</v>
          </cell>
          <cell r="O39709">
            <v>0</v>
          </cell>
          <cell r="P39709" t="str">
            <v>Bùi Thị Phương Anh</v>
          </cell>
          <cell r="Q39709" t="str">
            <v>BH-03A Bán Hàng</v>
          </cell>
        </row>
        <row r="39710">
          <cell r="D39710" t="str">
            <v>HCM-PX-2410-03900</v>
          </cell>
          <cell r="E39710" t="str">
            <v>CÔNG TY TNHH MỘT THÀNH VIÊN TM - DV CAO THẮNG THANH</v>
          </cell>
          <cell r="F39710" t="str">
            <v>65/4A Đường Hồ Bá Phấn, Khu phố 4, Phường Phước Long A, Thành phố Thủ Đức, Thành phố Hồ Chí Minh, Việt Nam</v>
          </cell>
          <cell r="G39710" t="str">
            <v/>
          </cell>
          <cell r="H39710" t="str">
            <v>Hồ Hoàng Anh</v>
          </cell>
          <cell r="I39710">
            <v>0</v>
          </cell>
          <cell r="J39710">
            <v>0</v>
          </cell>
          <cell r="K39710">
            <v>0</v>
          </cell>
          <cell r="L39710">
            <v>0</v>
          </cell>
          <cell r="M39710">
            <v>34310000</v>
          </cell>
          <cell r="N39710" t="str">
            <v>0</v>
          </cell>
          <cell r="O39710">
            <v>34310000</v>
          </cell>
          <cell r="P39710" t="str">
            <v>Lê Thị Huyền Trang</v>
          </cell>
          <cell r="Q39710" t="str">
            <v>BH-03A Bán Hàng</v>
          </cell>
        </row>
        <row r="39711">
          <cell r="D39711" t="str">
            <v>HCM-PX-2410-03903</v>
          </cell>
          <cell r="E39711" t="str">
            <v>CÔNG TY TNHH KỸ THUẬT ĐIỆN AN SƠN</v>
          </cell>
          <cell r="F39711" t="str">
            <v>34-36 Đường DC6, Phường Sơn Kỳ, Quận Tân Phú, Thành phố Hồ Chí Minh, Việt Nam</v>
          </cell>
          <cell r="G39711" t="str">
            <v/>
          </cell>
          <cell r="H39711" t="str">
            <v>Nguyễn Tấn Tài</v>
          </cell>
          <cell r="I39711">
            <v>0</v>
          </cell>
          <cell r="J39711">
            <v>0</v>
          </cell>
          <cell r="K39711">
            <v>0</v>
          </cell>
          <cell r="L39711">
            <v>0</v>
          </cell>
          <cell r="M39711">
            <v>4673625</v>
          </cell>
          <cell r="N39711" t="str">
            <v>0</v>
          </cell>
          <cell r="O39711">
            <v>5140988</v>
          </cell>
          <cell r="P39711" t="str">
            <v>Nguyễn Ngọc Bảo Châu</v>
          </cell>
          <cell r="Q39711" t="str">
            <v>BH-03A Bán Hàng</v>
          </cell>
        </row>
        <row r="39712">
          <cell r="D39712" t="str">
            <v>HCM-PX-2410-03904</v>
          </cell>
          <cell r="E39712" t="str">
            <v>CÔNG TY TNHH SX-TM VÀ DV VĨNH THỊNH</v>
          </cell>
          <cell r="F39712" t="str">
            <v>34/17A Đường 419 Ấp 6, Xã Phước An, H. Củ Chi, TPHCM, Việt Nam</v>
          </cell>
          <cell r="G39712" t="str">
            <v/>
          </cell>
          <cell r="H39712" t="str">
            <v>Tô Thành Đạo</v>
          </cell>
          <cell r="I39712">
            <v>0</v>
          </cell>
          <cell r="J39712">
            <v>0</v>
          </cell>
          <cell r="K39712">
            <v>0</v>
          </cell>
          <cell r="L39712">
            <v>0</v>
          </cell>
          <cell r="M39712">
            <v>5630000</v>
          </cell>
          <cell r="N39712" t="str">
            <v>0</v>
          </cell>
          <cell r="O39712">
            <v>5630000</v>
          </cell>
          <cell r="P39712" t="str">
            <v>Nguyễn Ngọc Bảo Châu</v>
          </cell>
          <cell r="Q39712" t="str">
            <v>BH-03A Bán Hàng</v>
          </cell>
        </row>
        <row r="39713">
          <cell r="D39713" t="str">
            <v>HCM-PX-2410-03905</v>
          </cell>
          <cell r="E39713" t="str">
            <v>HCM bán cho CTH</v>
          </cell>
          <cell r="F39713" t="str">
            <v>45 - 47 Bùi Quang Trinh, Phường Phú Thứ, Quận Cái Răng, Thành phố Cần Thơ, Việt Nam</v>
          </cell>
          <cell r="G39713" t="str">
            <v/>
          </cell>
          <cell r="H39713" t="str">
            <v>Sale HCM Nội Bộ</v>
          </cell>
          <cell r="I39713">
            <v>0</v>
          </cell>
          <cell r="J39713">
            <v>0</v>
          </cell>
          <cell r="K39713">
            <v>0</v>
          </cell>
          <cell r="L39713">
            <v>0</v>
          </cell>
          <cell r="M39713">
            <v>0</v>
          </cell>
          <cell r="N39713" t="str">
            <v>0</v>
          </cell>
          <cell r="O39713">
            <v>0</v>
          </cell>
          <cell r="P39713" t="str">
            <v>Nguyễn Ngọc Bảo Châu</v>
          </cell>
          <cell r="Q39713" t="str">
            <v>BH-16C Xuất Bán Chi Nhánh (Không Sắp Xe)</v>
          </cell>
        </row>
        <row r="39714">
          <cell r="D39714" t="str">
            <v>HCM-PX-2410-03907</v>
          </cell>
          <cell r="E39714" t="str">
            <v>CÔNG TY TNHH THƯƠNG MẠI ĐIỆN MIỀN NAM</v>
          </cell>
          <cell r="F39714" t="str">
            <v>370/46 Võ Văn Kiệt, Phường Cô Giang, Quận 1, Thành phố Hồ Chí Minh, Việt Nam</v>
          </cell>
          <cell r="G39714" t="str">
            <v/>
          </cell>
          <cell r="H39714" t="str">
            <v>Lê Vũ Minh Hải</v>
          </cell>
          <cell r="I39714">
            <v>0</v>
          </cell>
          <cell r="J39714">
            <v>0</v>
          </cell>
          <cell r="K39714">
            <v>0</v>
          </cell>
          <cell r="L39714">
            <v>0</v>
          </cell>
          <cell r="M39714">
            <v>2679000</v>
          </cell>
          <cell r="N39714" t="str">
            <v>0</v>
          </cell>
          <cell r="O39714">
            <v>2946900</v>
          </cell>
          <cell r="P39714" t="str">
            <v>Nguyễn Ngọc Bảo Châu</v>
          </cell>
          <cell r="Q39714" t="str">
            <v>BH-03A Bán Hàng</v>
          </cell>
        </row>
        <row r="39715">
          <cell r="D39715" t="str">
            <v>HCM-PX-2410-03912</v>
          </cell>
          <cell r="E39715" t="str">
            <v>CÔNG TY TNHH KỸ THUẬT PHÚC ĐẠT</v>
          </cell>
          <cell r="F39715" t="str">
            <v>109 Tô Ký, Khu phố 5, Phường Tân Chánh Hiệp, Quận 12, Thành phố Hồ Chí Minh, Việt Nam</v>
          </cell>
          <cell r="G39715" t="str">
            <v/>
          </cell>
          <cell r="H39715" t="str">
            <v>Vũ Duy Hưng</v>
          </cell>
          <cell r="I39715">
            <v>0</v>
          </cell>
          <cell r="J39715">
            <v>0</v>
          </cell>
          <cell r="K39715">
            <v>0</v>
          </cell>
          <cell r="L39715">
            <v>0</v>
          </cell>
          <cell r="M39715">
            <v>1380000</v>
          </cell>
          <cell r="N39715" t="str">
            <v>0</v>
          </cell>
          <cell r="O39715">
            <v>1518000</v>
          </cell>
          <cell r="P39715" t="str">
            <v>Nguyễn Ngọc Anh Thư</v>
          </cell>
          <cell r="Q39715" t="str">
            <v>BH-03A Bán Hàng</v>
          </cell>
        </row>
        <row r="39716">
          <cell r="D39716" t="str">
            <v>HCM-PX-2410-03913</v>
          </cell>
          <cell r="E39716" t="str">
            <v>CÔNG TY TNHH MỘT THÀNH VIÊN THƯƠNG MẠI DỊCH VỤ VIỄN THÔNG TIN HỌC NAM SƠN</v>
          </cell>
          <cell r="F39716" t="str">
            <v>65/3 Quốc lộ 22,  ấp Dân Thắng 1, Xã Tân Thới Nhì, Huyện Hóc Môn, Thành phố Hồ Chí Minh, Việt Nam</v>
          </cell>
          <cell r="G39716" t="str">
            <v/>
          </cell>
          <cell r="H39716" t="str">
            <v>Quách Gia Khang</v>
          </cell>
          <cell r="I39716">
            <v>0</v>
          </cell>
          <cell r="J39716">
            <v>0</v>
          </cell>
          <cell r="K39716">
            <v>0</v>
          </cell>
          <cell r="L39716">
            <v>0</v>
          </cell>
          <cell r="M39716">
            <v>30170000</v>
          </cell>
          <cell r="N39716" t="str">
            <v>0</v>
          </cell>
          <cell r="O39716">
            <v>32583600</v>
          </cell>
          <cell r="P39716" t="str">
            <v>Trần Thị Quí</v>
          </cell>
          <cell r="Q39716" t="str">
            <v>BH-03A Bán Hàng</v>
          </cell>
        </row>
        <row r="39717">
          <cell r="D39717" t="str">
            <v>CTH-PX-2410-00464</v>
          </cell>
          <cell r="E39717" t="str">
            <v>CÔNG TY CÔNG NGHỆ SAU THU HOẠCH DƯƠNG XUÂN QUẢ</v>
          </cell>
          <cell r="F39717" t="str">
            <v>khóm Bình Đức 5, phường Bình Đức,TP.Long Xuyên, An Giang, Việt Nam</v>
          </cell>
          <cell r="G39717" t="str">
            <v/>
          </cell>
          <cell r="H39717" t="str">
            <v>Tô Văn Tình</v>
          </cell>
          <cell r="I39717">
            <v>0</v>
          </cell>
          <cell r="J39717">
            <v>0</v>
          </cell>
          <cell r="K39717">
            <v>0</v>
          </cell>
          <cell r="L39717">
            <v>0</v>
          </cell>
          <cell r="M39717">
            <v>5458000</v>
          </cell>
          <cell r="N39717" t="str">
            <v>0</v>
          </cell>
          <cell r="O39717">
            <v>6003800</v>
          </cell>
          <cell r="P39717" t="str">
            <v>Lâm Tuyết Trinh</v>
          </cell>
          <cell r="Q39717" t="str">
            <v>BH-03A Bán Hàng</v>
          </cell>
        </row>
        <row r="39718">
          <cell r="D39718" t="str">
            <v>HCM-PX-2410-03914</v>
          </cell>
          <cell r="E39718" t="str">
            <v>HUỲNH ĐỨC CHÂU CẨU TRỤC</v>
          </cell>
          <cell r="F39718" t="str">
            <v>382 QL1A, Bình Hưng Hoà B, Bình Tân, Hồ Chí Minh, Việt Nam</v>
          </cell>
          <cell r="G39718" t="str">
            <v/>
          </cell>
          <cell r="H39718" t="str">
            <v>Tô Thành Đạo</v>
          </cell>
          <cell r="I39718">
            <v>0</v>
          </cell>
          <cell r="J39718">
            <v>0</v>
          </cell>
          <cell r="K39718">
            <v>0</v>
          </cell>
          <cell r="L39718">
            <v>0</v>
          </cell>
          <cell r="M39718">
            <v>3100000</v>
          </cell>
          <cell r="N39718" t="str">
            <v>0</v>
          </cell>
          <cell r="O39718">
            <v>3100000</v>
          </cell>
          <cell r="P39718" t="str">
            <v>Nguyễn Ngọc Bảo Châu</v>
          </cell>
          <cell r="Q39718" t="str">
            <v>BH-03A Bán Hàng</v>
          </cell>
        </row>
        <row r="39719">
          <cell r="D39719" t="str">
            <v>HCM-PX-2410-03917</v>
          </cell>
          <cell r="E39719" t="str">
            <v>CÔNG TY TNHH MỘT THÀNH VIÊN THƯƠNG MẠI DỊCH VỤ VIỄN THÔNG TIN HỌC NAM SƠN</v>
          </cell>
          <cell r="F39719" t="str">
            <v>65/3 Quốc lộ 22,  ấp Dân Thắng 1, Xã Tân Thới Nhì, Huyện Hóc Môn, Thành phố Hồ Chí Minh, Việt Nam</v>
          </cell>
          <cell r="G39719" t="str">
            <v/>
          </cell>
          <cell r="H39719" t="str">
            <v>Quách Gia Khang</v>
          </cell>
          <cell r="I39719">
            <v>0</v>
          </cell>
          <cell r="J39719">
            <v>0</v>
          </cell>
          <cell r="K39719">
            <v>0</v>
          </cell>
          <cell r="L39719">
            <v>0</v>
          </cell>
          <cell r="M39719">
            <v>20380000</v>
          </cell>
          <cell r="N39719" t="str">
            <v>0</v>
          </cell>
          <cell r="O39719">
            <v>22418000</v>
          </cell>
          <cell r="P39719" t="str">
            <v>Trần Thị Quí</v>
          </cell>
          <cell r="Q39719" t="str">
            <v>BH-03A Bán Hàng</v>
          </cell>
        </row>
        <row r="39720">
          <cell r="D39720" t="str">
            <v>HNI-PX-2410-01076</v>
          </cell>
          <cell r="E39720" t="str">
            <v>CÔNG TY TNHH CÔNG NGHỆ TỰ ĐỘNG HÓA HOÀNG GIA</v>
          </cell>
          <cell r="F39720" t="str">
            <v>Số 30 tổ 24 khu 3, Phường Vĩnh Niệm, Quận Lê Chân, Thành phố Hải Phòng, Việt Nam</v>
          </cell>
          <cell r="G39720" t="str">
            <v/>
          </cell>
          <cell r="H39720" t="str">
            <v>Sale Hà Nội 4B</v>
          </cell>
          <cell r="I39720">
            <v>0</v>
          </cell>
          <cell r="J39720">
            <v>0</v>
          </cell>
          <cell r="K39720">
            <v>0</v>
          </cell>
          <cell r="L39720">
            <v>0</v>
          </cell>
          <cell r="M39720">
            <v>25784000</v>
          </cell>
          <cell r="N39720" t="str">
            <v>0</v>
          </cell>
          <cell r="O39720">
            <v>28362400</v>
          </cell>
          <cell r="P39720" t="str">
            <v>Nguyễn Diệu Thùy</v>
          </cell>
          <cell r="Q39720" t="str">
            <v>BH-03A Bán Hàng</v>
          </cell>
        </row>
        <row r="39721">
          <cell r="D39721" t="str">
            <v>HNI-PX-2410-01077</v>
          </cell>
          <cell r="E39721" t="str">
            <v>CÔNG TY CỔ PHẦN THƯƠNG MẠI &amp; KHAI THÁC KHOÁNG SẢN  DƯƠNG HIẾU - CHI NHÁNH HÀ NỘI</v>
          </cell>
          <cell r="F39721" t="str">
            <v>Số 59, Đường Võ Chí Công, Tổ 14, Phường Nghĩa Đô, Quận Cầu Giấy, Thành phố Hà Nội, Việt Nam</v>
          </cell>
          <cell r="G39721" t="str">
            <v/>
          </cell>
          <cell r="H39721" t="str">
            <v>Ngô Võ Đại Thắng</v>
          </cell>
          <cell r="I39721">
            <v>0</v>
          </cell>
          <cell r="J39721">
            <v>0</v>
          </cell>
          <cell r="K39721">
            <v>0</v>
          </cell>
          <cell r="L39721">
            <v>0</v>
          </cell>
          <cell r="M39721">
            <v>4200000</v>
          </cell>
          <cell r="N39721" t="str">
            <v>0</v>
          </cell>
          <cell r="O39721">
            <v>4620000</v>
          </cell>
          <cell r="P39721" t="str">
            <v>Nguyễn Diệu Thùy</v>
          </cell>
          <cell r="Q39721" t="str">
            <v>BH-03A Bán Hàng</v>
          </cell>
        </row>
        <row r="39722">
          <cell r="D39722" t="str">
            <v>HCM-PX-2410-03919</v>
          </cell>
          <cell r="E39722" t="str">
            <v>CÔNG TY TNHH ETECH E&amp;C</v>
          </cell>
          <cell r="F39722" t="str">
            <v>16/32 Hậu Lân 5, Ấp Hậu Lân, Xã Bà Điểm, Thị trấn Hóc Môn, Huyện Hóc Môn, Thành phố Hồ Chí Minh, Việt Nam</v>
          </cell>
          <cell r="G39722" t="str">
            <v/>
          </cell>
          <cell r="H39722" t="str">
            <v>Nguyễn Hà Thái</v>
          </cell>
          <cell r="I39722">
            <v>0</v>
          </cell>
          <cell r="J39722">
            <v>0</v>
          </cell>
          <cell r="K39722">
            <v>0</v>
          </cell>
          <cell r="L39722">
            <v>0</v>
          </cell>
          <cell r="M39722">
            <v>0</v>
          </cell>
          <cell r="N39722" t="str">
            <v>0</v>
          </cell>
          <cell r="O39722">
            <v>0</v>
          </cell>
          <cell r="P39722" t="str">
            <v>Trần Thị Quí</v>
          </cell>
          <cell r="Q39722" t="str">
            <v>BH-03F Xuất Bảo Hành</v>
          </cell>
        </row>
        <row r="39723">
          <cell r="D39723" t="str">
            <v>HCM-PX-2410-03920</v>
          </cell>
          <cell r="E39723" t="str">
            <v>CÔNG TY TNHH THƯƠNG MẠI DỊCH VỤ KỸ THUẬT NẮNG VÀNG</v>
          </cell>
          <cell r="F39723" t="str">
            <v>KP Rọc Chanh A, Thị trấn Tân Hưng, Huyện Tân Hưng, Tỉnh Long An, Việt Nam</v>
          </cell>
          <cell r="G39723" t="str">
            <v/>
          </cell>
          <cell r="H39723" t="str">
            <v>Nguyễn Hà Thái</v>
          </cell>
          <cell r="I39723">
            <v>0</v>
          </cell>
          <cell r="J39723">
            <v>0</v>
          </cell>
          <cell r="K39723">
            <v>0</v>
          </cell>
          <cell r="L39723">
            <v>0</v>
          </cell>
          <cell r="M39723">
            <v>23470000</v>
          </cell>
          <cell r="N39723" t="str">
            <v>0</v>
          </cell>
          <cell r="O39723">
            <v>25347600</v>
          </cell>
          <cell r="P39723" t="str">
            <v>Trần Thị Quí</v>
          </cell>
          <cell r="Q39723" t="str">
            <v>BH-03A Bán Hàng</v>
          </cell>
        </row>
        <row r="39724">
          <cell r="D39724" t="str">
            <v>HCM-PX-2410-03921</v>
          </cell>
          <cell r="E39724" t="str">
            <v>CÔNG TY TNHH THƯƠNG MẠI DỊCH VỤ KỸ THUẬT NẮNG VÀNG</v>
          </cell>
          <cell r="F39724" t="str">
            <v>KP Rọc Chanh A, Thị trấn Tân Hưng, Huyện Tân Hưng, Tỉnh Long An, Việt Nam</v>
          </cell>
          <cell r="G39724" t="str">
            <v/>
          </cell>
          <cell r="H39724" t="str">
            <v>Nguyễn Hà Thái</v>
          </cell>
          <cell r="I39724">
            <v>0</v>
          </cell>
          <cell r="J39724">
            <v>0</v>
          </cell>
          <cell r="K39724">
            <v>0</v>
          </cell>
          <cell r="L39724">
            <v>0</v>
          </cell>
          <cell r="M39724">
            <v>19716000</v>
          </cell>
          <cell r="N39724" t="str">
            <v>0</v>
          </cell>
          <cell r="O39724">
            <v>21687600</v>
          </cell>
          <cell r="P39724" t="str">
            <v>Trần Thị Quí</v>
          </cell>
          <cell r="Q39724" t="str">
            <v>BH-03A Bán Hàng</v>
          </cell>
        </row>
        <row r="39725">
          <cell r="D39725" t="str">
            <v>HCM-PX-2410-03922</v>
          </cell>
          <cell r="E39725" t="str">
            <v>CÔNG TY TNHH THƯƠNG MẠI DỊCH VỤ KỸ THUẬT NẮNG VÀNG</v>
          </cell>
          <cell r="F39725" t="str">
            <v>KP Rọc Chanh A, Thị trấn Tân Hưng, Huyện Tân Hưng, Tỉnh Long An, Việt Nam</v>
          </cell>
          <cell r="G39725" t="str">
            <v/>
          </cell>
          <cell r="H39725" t="str">
            <v>Nguyễn Hà Thái</v>
          </cell>
          <cell r="I39725">
            <v>0</v>
          </cell>
          <cell r="J39725">
            <v>0</v>
          </cell>
          <cell r="K39725">
            <v>0</v>
          </cell>
          <cell r="L39725">
            <v>0</v>
          </cell>
          <cell r="M39725">
            <v>7896000</v>
          </cell>
          <cell r="N39725" t="str">
            <v>0</v>
          </cell>
          <cell r="O39725">
            <v>8685600</v>
          </cell>
          <cell r="P39725" t="str">
            <v>Trần Thị Quí</v>
          </cell>
          <cell r="Q39725" t="str">
            <v>BH-03A Bán Hàng</v>
          </cell>
        </row>
        <row r="39726">
          <cell r="D39726" t="str">
            <v>HCM-PX-2410-03923</v>
          </cell>
          <cell r="E39726" t="str">
            <v>CHI NHÁNH CÔNG TRÌNH VIETTEL BÀ RỊA - VŨNG TÀU - TỔNG CÔNG TY CỔ PHẦN CÔNG TRÌNH VIETTEL</v>
          </cell>
          <cell r="F39726" t="str">
            <v>205A Lê Hồng Phong, Phường 8, Thành phố Vũng Tàu, Tỉnh Bà Rịa - Vũng Tàu, Việt Nam</v>
          </cell>
          <cell r="G39726" t="str">
            <v/>
          </cell>
          <cell r="H39726" t="str">
            <v>Nguyễn Hà Thái</v>
          </cell>
          <cell r="I39726">
            <v>0</v>
          </cell>
          <cell r="J39726">
            <v>0</v>
          </cell>
          <cell r="K39726">
            <v>0</v>
          </cell>
          <cell r="L39726">
            <v>0</v>
          </cell>
          <cell r="M39726">
            <v>533000</v>
          </cell>
          <cell r="N39726" t="str">
            <v>0</v>
          </cell>
          <cell r="O39726">
            <v>586300</v>
          </cell>
          <cell r="P39726" t="str">
            <v>Trần Thị Quí</v>
          </cell>
          <cell r="Q39726" t="str">
            <v>BH-03A Bán Hàng</v>
          </cell>
        </row>
        <row r="39727">
          <cell r="D39727" t="str">
            <v>HCM-PX-2410-03925</v>
          </cell>
          <cell r="E39727" t="str">
            <v>CÔNG TY TNHH NHỰA DUY PHÚ</v>
          </cell>
          <cell r="F39727" t="str">
            <v>41/5 F Đường số 2, Bình Hưng Hòa B, Bình Tân, TP HCM, Việt Nam</v>
          </cell>
          <cell r="G39727" t="str">
            <v/>
          </cell>
          <cell r="H39727" t="str">
            <v>Lê Công Tuấn</v>
          </cell>
          <cell r="I39727">
            <v>0</v>
          </cell>
          <cell r="J39727">
            <v>0</v>
          </cell>
          <cell r="K39727">
            <v>0</v>
          </cell>
          <cell r="L39727">
            <v>0</v>
          </cell>
          <cell r="M39727">
            <v>9303000</v>
          </cell>
          <cell r="N39727" t="str">
            <v>0</v>
          </cell>
          <cell r="O39727">
            <v>9303000</v>
          </cell>
          <cell r="P39727" t="str">
            <v>Mai Quỳnh Giao</v>
          </cell>
          <cell r="Q39727" t="str">
            <v>BH-03A Bán Hàng</v>
          </cell>
        </row>
        <row r="39728">
          <cell r="D39728" t="str">
            <v>HCM-PX-2410-03926</v>
          </cell>
          <cell r="E39728" t="str">
            <v>HCM bán cho CTH</v>
          </cell>
          <cell r="F39728" t="str">
            <v>45 - 47 Bùi Quang Trinh, Phường Phú Thứ, Quận Cái Răng, Thành phố Cần Thơ, Việt Nam</v>
          </cell>
          <cell r="G39728" t="str">
            <v/>
          </cell>
          <cell r="H39728" t="str">
            <v>Sale HCM Nội Bộ</v>
          </cell>
          <cell r="I39728">
            <v>0</v>
          </cell>
          <cell r="J39728">
            <v>0</v>
          </cell>
          <cell r="K39728">
            <v>0</v>
          </cell>
          <cell r="L39728">
            <v>0</v>
          </cell>
          <cell r="M39728">
            <v>0</v>
          </cell>
          <cell r="N39728" t="str">
            <v>0</v>
          </cell>
          <cell r="O39728">
            <v>0</v>
          </cell>
          <cell r="P39728" t="str">
            <v>Mai Quỳnh Giao</v>
          </cell>
          <cell r="Q39728" t="str">
            <v>BH-16C Xuất Bán Chi Nhánh (Không Sắp Xe)</v>
          </cell>
        </row>
        <row r="39729">
          <cell r="D39729" t="str">
            <v>HCM-PX-2410-03927</v>
          </cell>
          <cell r="E39729" t="str">
            <v>HCM bán cho CTH</v>
          </cell>
          <cell r="F39729" t="str">
            <v>45 - 47 Bùi Quang Trinh, Phường Phú Thứ, Quận Cái Răng, Thành phố Cần Thơ, Việt Nam</v>
          </cell>
          <cell r="G39729" t="str">
            <v/>
          </cell>
          <cell r="H39729" t="str">
            <v>Sale HCM Nội Bộ</v>
          </cell>
          <cell r="I39729">
            <v>0</v>
          </cell>
          <cell r="J39729">
            <v>0</v>
          </cell>
          <cell r="K39729">
            <v>0</v>
          </cell>
          <cell r="L39729">
            <v>0</v>
          </cell>
          <cell r="M39729">
            <v>0</v>
          </cell>
          <cell r="N39729" t="str">
            <v>0</v>
          </cell>
          <cell r="O39729">
            <v>0</v>
          </cell>
          <cell r="P39729" t="str">
            <v>Nguyễn Ngọc Bảo Châu</v>
          </cell>
          <cell r="Q39729" t="str">
            <v>BH-16C Xuất Bán Chi Nhánh (Không Sắp Xe)</v>
          </cell>
        </row>
        <row r="39730">
          <cell r="D39730" t="str">
            <v>CTH-PX-2410-00467</v>
          </cell>
          <cell r="E39730" t="str">
            <v>CÔNG TY TNHH KỸ THUẬT SÔNG TIỀN</v>
          </cell>
          <cell r="F39730" t="str">
            <v>72 Trần Văn Sắc, KDC Diệu Hiền, Phường Phú Thứ, Quận Cái Răng, Thành phố Cần Thơ, Việt Nam</v>
          </cell>
          <cell r="G39730" t="str">
            <v/>
          </cell>
          <cell r="H39730" t="str">
            <v>Sale Cần Thơ AT</v>
          </cell>
          <cell r="I39730">
            <v>0</v>
          </cell>
          <cell r="J39730">
            <v>0</v>
          </cell>
          <cell r="K39730">
            <v>0</v>
          </cell>
          <cell r="L39730">
            <v>0</v>
          </cell>
          <cell r="M39730">
            <v>0</v>
          </cell>
          <cell r="N39730" t="str">
            <v>0</v>
          </cell>
          <cell r="O39730">
            <v>0</v>
          </cell>
          <cell r="P39730" t="str">
            <v>Lâm Tuyết Trinh</v>
          </cell>
          <cell r="Q39730" t="str">
            <v>BH-03F Xuất Bảo Hành</v>
          </cell>
        </row>
        <row r="39731">
          <cell r="D39731" t="str">
            <v>HNI-PX-2410-01078</v>
          </cell>
          <cell r="E39731" t="str">
            <v>HNI bán cho HCM</v>
          </cell>
          <cell r="F39731" t="str">
            <v>B163, Khu phố 3, Nguyễn Văn Quá, P.Đông Hưng Thuận, Q.12, TP.HCM, Việt Nam</v>
          </cell>
          <cell r="G39731" t="str">
            <v/>
          </cell>
          <cell r="H39731" t="str">
            <v>Sale Hà Nội nội bộ</v>
          </cell>
          <cell r="I39731">
            <v>0</v>
          </cell>
          <cell r="J39731">
            <v>0</v>
          </cell>
          <cell r="K39731">
            <v>0</v>
          </cell>
          <cell r="L39731">
            <v>0</v>
          </cell>
          <cell r="M39731">
            <v>0</v>
          </cell>
          <cell r="N39731" t="str">
            <v>0</v>
          </cell>
          <cell r="O39731">
            <v>0</v>
          </cell>
          <cell r="P39731" t="str">
            <v>Nguyễn Diệu Thùy</v>
          </cell>
          <cell r="Q39731" t="str">
            <v>BH-16C Xuất Bán Chi Nhánh (Không Sắp Xe)</v>
          </cell>
        </row>
        <row r="39732">
          <cell r="D39732" t="str">
            <v>CTH-PX-2410-00468</v>
          </cell>
          <cell r="E39732" t="str">
            <v>CÔNG TY TNHH KỸ THUẬT SÔNG TIỀN</v>
          </cell>
          <cell r="F39732" t="str">
            <v>72 Trần Văn Sắc, KDC Diệu Hiền, Phường Phú Thứ, Quận Cái Răng, Thành phố Cần Thơ, Việt Nam</v>
          </cell>
          <cell r="G39732" t="str">
            <v/>
          </cell>
          <cell r="H39732" t="str">
            <v>Sale Cần Thơ AT</v>
          </cell>
          <cell r="I39732">
            <v>0</v>
          </cell>
          <cell r="J39732">
            <v>0</v>
          </cell>
          <cell r="K39732">
            <v>0</v>
          </cell>
          <cell r="L39732">
            <v>0</v>
          </cell>
          <cell r="M39732">
            <v>1481000</v>
          </cell>
          <cell r="N39732" t="str">
            <v>0</v>
          </cell>
          <cell r="O39732">
            <v>1629100</v>
          </cell>
          <cell r="P39732" t="str">
            <v>Lâm Tuyết Trinh</v>
          </cell>
          <cell r="Q39732" t="str">
            <v>BH-03A Bán Hàng</v>
          </cell>
        </row>
        <row r="39733">
          <cell r="D39733" t="str">
            <v>CTH-PX-2410-00469</v>
          </cell>
          <cell r="E39733" t="str">
            <v>CÔNG TY TNHH TS MINH KHUÊ</v>
          </cell>
          <cell r="F39733" t="str">
            <v>Tổ 1 Ấp An Phước - Xã Bình An - Châu Thành - Kiên Giang ( ngay ngã ba vòng xoay tắc cậu), Việt Nam</v>
          </cell>
          <cell r="G39733" t="str">
            <v/>
          </cell>
          <cell r="H39733" t="str">
            <v>Tô Văn Tình</v>
          </cell>
          <cell r="I39733">
            <v>0</v>
          </cell>
          <cell r="J39733">
            <v>0</v>
          </cell>
          <cell r="K39733">
            <v>0</v>
          </cell>
          <cell r="L39733">
            <v>0</v>
          </cell>
          <cell r="M39733">
            <v>5414000</v>
          </cell>
          <cell r="N39733" t="str">
            <v>0</v>
          </cell>
          <cell r="O39733">
            <v>5955400</v>
          </cell>
          <cell r="P39733" t="str">
            <v>Lâm Tuyết Trinh</v>
          </cell>
          <cell r="Q39733" t="str">
            <v>BH-03A Bán Hàng</v>
          </cell>
        </row>
        <row r="39734">
          <cell r="D39734" t="str">
            <v>HNI-PX-2410-01079</v>
          </cell>
          <cell r="E39734" t="str">
            <v>ANH TRUNG MÁY CHÀ SÀN</v>
          </cell>
          <cell r="F39734" t="str">
            <v>Tam Trinh, Phường Hoàng Văn Thụ, Quận Hoàng Mai, Thành phố Hà Nội, Việt Nam</v>
          </cell>
          <cell r="G39734" t="str">
            <v/>
          </cell>
          <cell r="H39734" t="str">
            <v>Lê Văn Chương</v>
          </cell>
          <cell r="I39734">
            <v>0</v>
          </cell>
          <cell r="J39734">
            <v>0</v>
          </cell>
          <cell r="K39734">
            <v>0</v>
          </cell>
          <cell r="L39734">
            <v>0</v>
          </cell>
          <cell r="M39734">
            <v>24141870</v>
          </cell>
          <cell r="N39734" t="str">
            <v>0</v>
          </cell>
          <cell r="O39734">
            <v>24141870</v>
          </cell>
          <cell r="P39734" t="str">
            <v>Bùi Thị Phương Anh</v>
          </cell>
          <cell r="Q39734" t="str">
            <v>BH-03A Bán Hàng</v>
          </cell>
        </row>
        <row r="39735">
          <cell r="D39735" t="str">
            <v>HCM-PX-2410-03930</v>
          </cell>
          <cell r="E39735" t="str">
            <v>CÔNG TY TNHH KỸ NGHỆ GIA ĐỊNH</v>
          </cell>
          <cell r="F39735" t="str">
            <v>350/36 Lê Văn Quới, Phường Bình Hưng Hòa A, Quận Bình Tân, Thành phố Hồ Chí Minh, Việt Nam</v>
          </cell>
          <cell r="G39735" t="str">
            <v/>
          </cell>
          <cell r="H39735" t="str">
            <v>Lương Hoàng Hiệp</v>
          </cell>
          <cell r="I39735">
            <v>0</v>
          </cell>
          <cell r="J39735">
            <v>700000</v>
          </cell>
          <cell r="K39735">
            <v>0</v>
          </cell>
          <cell r="L39735">
            <v>0</v>
          </cell>
          <cell r="M39735">
            <v>29016000</v>
          </cell>
          <cell r="N39735" t="str">
            <v>0</v>
          </cell>
          <cell r="O39735">
            <v>31917600</v>
          </cell>
          <cell r="P39735" t="str">
            <v>Mai Quỳnh Giao</v>
          </cell>
          <cell r="Q39735" t="str">
            <v>BH-03A Bán Hàng</v>
          </cell>
        </row>
        <row r="39736">
          <cell r="D39736" t="str">
            <v>HCM-PX-2410-03933</v>
          </cell>
          <cell r="E39736" t="str">
            <v>CÔNG TY TNHH KỸ NGHỆ GIA ĐỊNH</v>
          </cell>
          <cell r="F39736" t="str">
            <v>350/36 Lê Văn Quới, Phường Bình Hưng Hòa A, Quận Bình Tân, Thành phố Hồ Chí Minh, Việt Nam</v>
          </cell>
          <cell r="G39736" t="str">
            <v/>
          </cell>
          <cell r="H39736" t="str">
            <v>Lương Hoàng Hiệp</v>
          </cell>
          <cell r="I39736">
            <v>0</v>
          </cell>
          <cell r="J39736">
            <v>0</v>
          </cell>
          <cell r="K39736">
            <v>0</v>
          </cell>
          <cell r="L39736">
            <v>0</v>
          </cell>
          <cell r="M39736">
            <v>4130000</v>
          </cell>
          <cell r="N39736" t="str">
            <v>0</v>
          </cell>
          <cell r="O39736">
            <v>4543000</v>
          </cell>
          <cell r="P39736" t="str">
            <v>Mai Quỳnh Giao</v>
          </cell>
          <cell r="Q39736" t="str">
            <v>BH-03A Bán Hàng</v>
          </cell>
        </row>
        <row r="39737">
          <cell r="D39737" t="str">
            <v>HNI-PX-2410-01082</v>
          </cell>
          <cell r="E39737" t="str">
            <v>ANH TRUNG MÁY CHÀ SÀN</v>
          </cell>
          <cell r="F39737" t="str">
            <v>Tam Trinh, Phường Hoàng Văn Thụ, Quận Hoàng Mai, Thành phố Hà Nội, Việt Nam</v>
          </cell>
          <cell r="G39737" t="str">
            <v/>
          </cell>
          <cell r="H39737" t="str">
            <v>Lê Văn Chương</v>
          </cell>
          <cell r="I39737">
            <v>0</v>
          </cell>
          <cell r="J39737">
            <v>0</v>
          </cell>
          <cell r="K39737">
            <v>0</v>
          </cell>
          <cell r="L39737">
            <v>0</v>
          </cell>
          <cell r="M39737">
            <v>2585000</v>
          </cell>
          <cell r="N39737" t="str">
            <v>0</v>
          </cell>
          <cell r="O39737">
            <v>2585000</v>
          </cell>
          <cell r="P39737" t="str">
            <v>Nguyễn Diệu Thùy</v>
          </cell>
          <cell r="Q39737" t="str">
            <v>BH-03A Bán Hàng</v>
          </cell>
        </row>
        <row r="39738">
          <cell r="D39738" t="str">
            <v>HCM-PX-2410-03937</v>
          </cell>
          <cell r="E39738" t="str">
            <v>CÔNG TY TNHH KỸ NGHỆ GIA ĐỊNH</v>
          </cell>
          <cell r="F39738" t="str">
            <v>350/36 Lê Văn Quới, Phường Bình Hưng Hòa A, Quận Bình Tân, Thành phố Hồ Chí Minh, Việt Nam</v>
          </cell>
          <cell r="G39738" t="str">
            <v/>
          </cell>
          <cell r="H39738" t="str">
            <v>Lương Hoàng Hiệp</v>
          </cell>
          <cell r="I39738">
            <v>0</v>
          </cell>
          <cell r="J39738">
            <v>0</v>
          </cell>
          <cell r="K39738">
            <v>0</v>
          </cell>
          <cell r="L39738">
            <v>0</v>
          </cell>
          <cell r="M39738">
            <v>38192000</v>
          </cell>
          <cell r="N39738" t="str">
            <v>0</v>
          </cell>
          <cell r="O39738">
            <v>42011200</v>
          </cell>
          <cell r="P39738" t="str">
            <v>Nguyễn Ngọc Bảo Châu</v>
          </cell>
          <cell r="Q39738" t="str">
            <v>BH-03A Bán Hàng</v>
          </cell>
        </row>
        <row r="39739">
          <cell r="D39739" t="str">
            <v>HCM-PX-2410-03938</v>
          </cell>
          <cell r="E39739" t="str">
            <v>CÔNG TY TNHH THƯƠNG MẠI VÀ DỊCH VỤ KỸ THUẬT NGỌC PHÁT</v>
          </cell>
          <cell r="F39739" t="str">
            <v>70 Lê Văn Mầm, Khu phố Đông Thành, Phường Tân Đông Hiệp, Thành phố Dĩ An, Tỉnh Bình Dương, Việt Nam</v>
          </cell>
          <cell r="G39739" t="str">
            <v/>
          </cell>
          <cell r="H39739" t="str">
            <v>Phạm Hoàng Linh</v>
          </cell>
          <cell r="I39739">
            <v>0</v>
          </cell>
          <cell r="J39739">
            <v>0</v>
          </cell>
          <cell r="K39739">
            <v>0</v>
          </cell>
          <cell r="L39739">
            <v>0</v>
          </cell>
          <cell r="M39739">
            <v>6981000</v>
          </cell>
          <cell r="N39739" t="str">
            <v>0</v>
          </cell>
          <cell r="O39739">
            <v>7679100</v>
          </cell>
          <cell r="P39739" t="str">
            <v>Lê Thị Huyền Trang</v>
          </cell>
          <cell r="Q39739" t="str">
            <v>BH-03A Bán Hàng</v>
          </cell>
        </row>
        <row r="39740">
          <cell r="D39740" t="str">
            <v>HNI-PX-2410-01084</v>
          </cell>
          <cell r="E39740" t="str">
            <v>CTY CỔ PHẦN THƯƠNG MẠI THIẾT BỊ ĐIỆN TD NAM VIỆT</v>
          </cell>
          <cell r="F39740" t="str">
            <v>Đội 3, ngõ Chùa Thắm, Xã Tả Thanh Oai, Huyện Thanh Trì, Thành phố Hà Nội, Việt Nam</v>
          </cell>
          <cell r="G39740" t="str">
            <v/>
          </cell>
          <cell r="H39740" t="str">
            <v>Trần Văn Tuyền</v>
          </cell>
          <cell r="I39740">
            <v>0</v>
          </cell>
          <cell r="J39740">
            <v>0</v>
          </cell>
          <cell r="K39740">
            <v>0</v>
          </cell>
          <cell r="L39740">
            <v>0</v>
          </cell>
          <cell r="M39740">
            <v>800000</v>
          </cell>
          <cell r="N39740" t="str">
            <v>0</v>
          </cell>
          <cell r="O39740">
            <v>800000</v>
          </cell>
          <cell r="P39740" t="str">
            <v>Trần Thị Thanh Phương</v>
          </cell>
          <cell r="Q39740" t="str">
            <v>BH-03A Bán Hàng</v>
          </cell>
        </row>
        <row r="39741">
          <cell r="D39741" t="str">
            <v>HCM-PX-2410-03940</v>
          </cell>
          <cell r="E39741" t="str">
            <v>CÔNG TY TNHH THIẾT BỊ ĐIỆN VÀ CÔNG NGHIỆP BÌNH DƯƠNG</v>
          </cell>
          <cell r="F39741" t="str">
            <v>Số 209 Đường số 110B, Khu 2, Phường Phú Tân, Thành phố Thủ Dầu Một, Tỉnh Bình Dương, Việt Nam</v>
          </cell>
          <cell r="G39741" t="str">
            <v/>
          </cell>
          <cell r="H39741" t="str">
            <v>Nguyễn Ngọc Bằng</v>
          </cell>
          <cell r="I39741">
            <v>0</v>
          </cell>
          <cell r="J39741">
            <v>0</v>
          </cell>
          <cell r="K39741">
            <v>0</v>
          </cell>
          <cell r="L39741">
            <v>0</v>
          </cell>
          <cell r="M39741">
            <v>2421000</v>
          </cell>
          <cell r="N39741" t="str">
            <v>0</v>
          </cell>
          <cell r="O39741">
            <v>2663100</v>
          </cell>
          <cell r="P39741" t="str">
            <v>Lê Thị Huyền Trang</v>
          </cell>
          <cell r="Q39741" t="str">
            <v>BH-03A Bán Hàng</v>
          </cell>
        </row>
        <row r="39742">
          <cell r="D39742" t="str">
            <v>HCM-PX-2410-03941</v>
          </cell>
          <cell r="E39742" t="str">
            <v>CỬA HÀNG HIỀN PHÁT</v>
          </cell>
          <cell r="F39742" t="str">
            <v>87 Nguyễn Thi, Phường 13, Quận 5, TP HCM, Việt Nam</v>
          </cell>
          <cell r="G39742" t="str">
            <v/>
          </cell>
          <cell r="H39742" t="str">
            <v>Nguyễn Hoàng Quân</v>
          </cell>
          <cell r="I39742">
            <v>0</v>
          </cell>
          <cell r="J39742">
            <v>0</v>
          </cell>
          <cell r="K39742">
            <v>0</v>
          </cell>
          <cell r="L39742">
            <v>0</v>
          </cell>
          <cell r="M39742">
            <v>2700000</v>
          </cell>
          <cell r="N39742" t="str">
            <v>0</v>
          </cell>
          <cell r="O39742">
            <v>2700000</v>
          </cell>
          <cell r="P39742" t="str">
            <v>Nguyễn Ngọc Bảo Châu</v>
          </cell>
          <cell r="Q39742" t="str">
            <v>BH-03A Bán Hàng</v>
          </cell>
        </row>
        <row r="39743">
          <cell r="D39743" t="str">
            <v>HCM-PX-2410-03944</v>
          </cell>
          <cell r="E39743" t="str">
            <v>CÔNG TY TNHH THANG MÁY THIÊN NAM SCHNEIDER</v>
          </cell>
          <cell r="F39743" t="str">
            <v>Phòng 801, Tầng 8, Tòa nhà CMARD2, 45 Đinh Tiên Hoàng, Phường Bến Nghé, Quận 1, Thành phố Hồ Chí Minh, Việt Nam</v>
          </cell>
          <cell r="G39743" t="str">
            <v/>
          </cell>
          <cell r="H39743" t="str">
            <v>Lương Hoàng Hiệp</v>
          </cell>
          <cell r="I39743">
            <v>0</v>
          </cell>
          <cell r="J39743">
            <v>0</v>
          </cell>
          <cell r="K39743">
            <v>0</v>
          </cell>
          <cell r="L39743">
            <v>0</v>
          </cell>
          <cell r="M39743">
            <v>2200000</v>
          </cell>
          <cell r="N39743" t="str">
            <v>0</v>
          </cell>
          <cell r="O39743">
            <v>2200000</v>
          </cell>
          <cell r="P39743" t="str">
            <v>Nguyễn Ngọc Bảo Châu</v>
          </cell>
          <cell r="Q39743" t="str">
            <v>BH-03A Bán Hàng</v>
          </cell>
        </row>
        <row r="39744">
          <cell r="D39744" t="str">
            <v>HCM-PX-2410-03945</v>
          </cell>
          <cell r="E39744" t="str">
            <v>CÔNG TY TNHH TIN HỌC CAMERA HÙNG PHÁT</v>
          </cell>
          <cell r="F39744" t="str">
            <v>183 Lạc Long Quân, Thị trấn Diên Khánh, Huyện Diên Khánh, Tỉnh Khánh Hòa, Việt Nam</v>
          </cell>
          <cell r="G39744" t="str">
            <v/>
          </cell>
          <cell r="H39744" t="str">
            <v>Nguyễn Phú Quốc</v>
          </cell>
          <cell r="I39744">
            <v>0</v>
          </cell>
          <cell r="J39744">
            <v>0</v>
          </cell>
          <cell r="K39744">
            <v>0</v>
          </cell>
          <cell r="L39744">
            <v>0</v>
          </cell>
          <cell r="M39744">
            <v>0</v>
          </cell>
          <cell r="N39744" t="str">
            <v>0</v>
          </cell>
          <cell r="O39744">
            <v>0</v>
          </cell>
          <cell r="P39744" t="str">
            <v>Nguyễn Ngọc Anh Thư</v>
          </cell>
          <cell r="Q39744" t="str">
            <v>BH-03F Xuất Bảo Hành</v>
          </cell>
        </row>
        <row r="39745">
          <cell r="D39745" t="str">
            <v>HCM-PX-2410-03946</v>
          </cell>
          <cell r="E39745" t="str">
            <v>CÔNG TY TRÁCH NHIỆM HỮU HẠN TRUNG THÀNH</v>
          </cell>
          <cell r="F39745" t="str">
            <v>Lô 31 Cụm CN Quang Trung, Phường Quang Trung, Thành phố Quy Nhơn, Tỉnh Bình Định, Việt Nam</v>
          </cell>
          <cell r="G39745" t="str">
            <v/>
          </cell>
          <cell r="H39745" t="str">
            <v>Nguyễn Duy Linh</v>
          </cell>
          <cell r="I39745">
            <v>0</v>
          </cell>
          <cell r="J39745">
            <v>0</v>
          </cell>
          <cell r="K39745">
            <v>0</v>
          </cell>
          <cell r="L39745">
            <v>0</v>
          </cell>
          <cell r="M39745">
            <v>0</v>
          </cell>
          <cell r="N39745" t="str">
            <v>0</v>
          </cell>
          <cell r="O39745">
            <v>0</v>
          </cell>
          <cell r="P39745" t="str">
            <v>Nguyễn Ngọc Anh Thư</v>
          </cell>
          <cell r="Q39745" t="str">
            <v>BH-03F Xuất Bảo Hành</v>
          </cell>
        </row>
        <row r="39746">
          <cell r="D39746" t="str">
            <v>HNI-PX-2410-01085</v>
          </cell>
          <cell r="E39746" t="str">
            <v>HNI bán cho HCM</v>
          </cell>
          <cell r="F39746" t="str">
            <v>B163, Khu phố 3, Nguyễn Văn Quá, P.Đông Hưng Thuận, Q.12, TP.HCM, Việt Nam</v>
          </cell>
          <cell r="G39746" t="str">
            <v/>
          </cell>
          <cell r="H39746" t="str">
            <v>Sale Hà Nội nội bộ</v>
          </cell>
          <cell r="I39746">
            <v>0</v>
          </cell>
          <cell r="J39746">
            <v>0</v>
          </cell>
          <cell r="K39746">
            <v>0</v>
          </cell>
          <cell r="L39746">
            <v>0</v>
          </cell>
          <cell r="M39746">
            <v>0</v>
          </cell>
          <cell r="N39746" t="str">
            <v>0</v>
          </cell>
          <cell r="O39746">
            <v>0</v>
          </cell>
          <cell r="P39746" t="str">
            <v>Nguyễn Diệu Thùy</v>
          </cell>
          <cell r="Q39746" t="str">
            <v>BH-16C Xuất Bán Chi Nhánh (Không Sắp Xe)</v>
          </cell>
        </row>
        <row r="39747">
          <cell r="D39747" t="str">
            <v>HCM-PX-2410-03949</v>
          </cell>
          <cell r="E39747" t="str">
            <v>ĐẶNG VĂN ÁNH</v>
          </cell>
          <cell r="F39747" t="str">
            <v>D7/11 đường Nữ Dân Công, tổ 16, ấp 4 , Vĩnh Lộc A, Bình Chánh., Việt Nam</v>
          </cell>
          <cell r="G39747" t="str">
            <v/>
          </cell>
          <cell r="H39747" t="str">
            <v>Lương Hoàng Hiệp</v>
          </cell>
          <cell r="I39747">
            <v>0</v>
          </cell>
          <cell r="J39747">
            <v>0</v>
          </cell>
          <cell r="K39747">
            <v>0</v>
          </cell>
          <cell r="L39747">
            <v>0</v>
          </cell>
          <cell r="M39747">
            <v>3370000</v>
          </cell>
          <cell r="N39747" t="str">
            <v>0</v>
          </cell>
          <cell r="O39747">
            <v>3370000</v>
          </cell>
          <cell r="P39747" t="str">
            <v>Mai Quỳnh Giao</v>
          </cell>
          <cell r="Q39747" t="str">
            <v>BH-03A Bán Hàng</v>
          </cell>
        </row>
        <row r="39748">
          <cell r="D39748" t="str">
            <v>HCM-PX-2410-03950</v>
          </cell>
          <cell r="E39748" t="str">
            <v>CÔNG TY TNHH KỸ THUẬT ĐIỆN THÀNH ĐẠT</v>
          </cell>
          <cell r="F39748" t="str">
            <v>Số 416 Đường Hai Bà Trưng, Phường Trần Phú, Thành phố Quảng Ngãi, Tỉnh Quảng Ngãi, Việt Nam</v>
          </cell>
          <cell r="G39748" t="str">
            <v/>
          </cell>
          <cell r="H39748" t="str">
            <v>Trần Văn Thiên Nam</v>
          </cell>
          <cell r="I39748">
            <v>0</v>
          </cell>
          <cell r="J39748">
            <v>0</v>
          </cell>
          <cell r="K39748">
            <v>0</v>
          </cell>
          <cell r="L39748">
            <v>0</v>
          </cell>
          <cell r="M39748">
            <v>21183680</v>
          </cell>
          <cell r="N39748" t="str">
            <v>0</v>
          </cell>
          <cell r="O39748">
            <v>21183680</v>
          </cell>
          <cell r="P39748" t="str">
            <v>Nguyễn Ngọc Bảo Châu</v>
          </cell>
          <cell r="Q39748" t="str">
            <v>BH-03A Bán Hàng</v>
          </cell>
        </row>
        <row r="39749">
          <cell r="D39749" t="str">
            <v>HNI-PX-2410-01089</v>
          </cell>
          <cell r="E39749" t="str">
            <v>CÔNG TY TNHH CÔNG NGHỆ TỰ ĐỘNG HÓA HOÀNG GIA</v>
          </cell>
          <cell r="F39749" t="str">
            <v>Số 30 tổ 24 khu 3, Phường Vĩnh Niệm, Quận Lê Chân, Thành phố Hải Phòng, Việt Nam</v>
          </cell>
          <cell r="G39749" t="str">
            <v/>
          </cell>
          <cell r="H39749" t="str">
            <v>Sale Hà Nội 4B</v>
          </cell>
          <cell r="I39749">
            <v>0</v>
          </cell>
          <cell r="J39749">
            <v>0</v>
          </cell>
          <cell r="K39749">
            <v>0</v>
          </cell>
          <cell r="L39749">
            <v>0</v>
          </cell>
          <cell r="M39749">
            <v>2209000</v>
          </cell>
          <cell r="N39749" t="str">
            <v>0</v>
          </cell>
          <cell r="O39749">
            <v>2429900</v>
          </cell>
          <cell r="P39749" t="str">
            <v>Nguyễn Diệu Thùy</v>
          </cell>
          <cell r="Q39749" t="str">
            <v>BH-03A Bán Hàng</v>
          </cell>
        </row>
        <row r="39750">
          <cell r="D39750" t="str">
            <v>HNI-PX-2410-01090</v>
          </cell>
          <cell r="E39750" t="str">
            <v>CÔNG TY TNHH THƯƠNG MẠI VÀ DỊCH VỤ DIGIHOUSE</v>
          </cell>
          <cell r="F39750" t="str">
            <v>Số 26 đường Láng, Phường Ngã Tư Sở, Quận Đống Đa, Thành phố Hà Nội, Việt Nam</v>
          </cell>
          <cell r="G39750" t="str">
            <v/>
          </cell>
          <cell r="H39750" t="str">
            <v>Nguyễn Anh Mười</v>
          </cell>
          <cell r="I39750">
            <v>0</v>
          </cell>
          <cell r="J39750">
            <v>0</v>
          </cell>
          <cell r="K39750">
            <v>0</v>
          </cell>
          <cell r="L39750">
            <v>0</v>
          </cell>
          <cell r="M39750">
            <v>855000</v>
          </cell>
          <cell r="N39750" t="str">
            <v>0</v>
          </cell>
          <cell r="O39750">
            <v>940500</v>
          </cell>
          <cell r="P39750" t="str">
            <v>Trần Thị Thanh Phương</v>
          </cell>
          <cell r="Q39750" t="str">
            <v>BH-03A Bán Hàng</v>
          </cell>
        </row>
        <row r="39751">
          <cell r="D39751" t="str">
            <v>HNI-PX-2410-01091</v>
          </cell>
          <cell r="E39751" t="str">
            <v>CÔNG TY CỔ PHẦN ĐẦU TƯ XÂY DỰNG VÀ PHÁT TRIỂN NĂNG LƯỢNG SOLAR VIỆT NAM</v>
          </cell>
          <cell r="F39751" t="str">
            <v>Số 368/654 Ngô Gia Tự, Phường Thành Tô, Quận Hải An, Thành phố Hải Phòng, Việt Nam</v>
          </cell>
          <cell r="G39751" t="str">
            <v/>
          </cell>
          <cell r="H39751" t="str">
            <v>Hà Văn Ký</v>
          </cell>
          <cell r="I39751">
            <v>0</v>
          </cell>
          <cell r="J39751">
            <v>0</v>
          </cell>
          <cell r="K39751">
            <v>0</v>
          </cell>
          <cell r="L39751">
            <v>0</v>
          </cell>
          <cell r="M39751">
            <v>14000000</v>
          </cell>
          <cell r="N39751" t="str">
            <v>0</v>
          </cell>
          <cell r="O39751">
            <v>15120000</v>
          </cell>
          <cell r="P39751" t="str">
            <v>Trần Thị Thanh Phương</v>
          </cell>
          <cell r="Q39751" t="str">
            <v>BH-03A Bán Hàng</v>
          </cell>
        </row>
        <row r="39752">
          <cell r="D39752" t="str">
            <v>HNI-PX-2410-01092</v>
          </cell>
          <cell r="E39752" t="str">
            <v>HNI bán cho HCM</v>
          </cell>
          <cell r="F39752" t="str">
            <v>B163, Khu phố 3, Nguyễn Văn Quá, P.Đông Hưng Thuận, Q.12, TP.HCM, Việt Nam</v>
          </cell>
          <cell r="G39752" t="str">
            <v/>
          </cell>
          <cell r="H39752" t="str">
            <v>Sale Hà Nội nội bộ</v>
          </cell>
          <cell r="I39752">
            <v>0</v>
          </cell>
          <cell r="J39752">
            <v>0</v>
          </cell>
          <cell r="K39752">
            <v>0</v>
          </cell>
          <cell r="L39752">
            <v>0</v>
          </cell>
          <cell r="M39752">
            <v>0</v>
          </cell>
          <cell r="N39752" t="str">
            <v>0</v>
          </cell>
          <cell r="O39752">
            <v>0</v>
          </cell>
          <cell r="P39752" t="str">
            <v>Nguyễn Diệu Thùy</v>
          </cell>
          <cell r="Q39752" t="str">
            <v>BH-16C Xuất Bán Chi Nhánh (Không Sắp Xe)</v>
          </cell>
        </row>
        <row r="39753">
          <cell r="D39753" t="str">
            <v>HCM-PX-2410-03954</v>
          </cell>
          <cell r="E39753" t="str">
            <v>CƠ SỞ SƠN ĐA KAI</v>
          </cell>
          <cell r="F39753" t="str">
            <v>Số 99 đường số 5, khu phố 2, Phường Linh Xuân, Thành phố Thủ Đức, Thành phố Hồ Chí Minh, Việt Nam</v>
          </cell>
          <cell r="G39753" t="str">
            <v/>
          </cell>
          <cell r="H39753" t="str">
            <v>Lê Quốc Dũng</v>
          </cell>
          <cell r="I39753">
            <v>0</v>
          </cell>
          <cell r="J39753">
            <v>100000</v>
          </cell>
          <cell r="K39753">
            <v>0</v>
          </cell>
          <cell r="L39753">
            <v>0</v>
          </cell>
          <cell r="M39753">
            <v>3579000</v>
          </cell>
          <cell r="N39753" t="str">
            <v>0</v>
          </cell>
          <cell r="O39753">
            <v>3936900</v>
          </cell>
          <cell r="P39753" t="str">
            <v>Lê Thị Huyền Trang</v>
          </cell>
          <cell r="Q39753" t="str">
            <v>BH-03A Bán Hàng</v>
          </cell>
        </row>
        <row r="39754">
          <cell r="D39754" t="str">
            <v>HCM-PX-2410-03955</v>
          </cell>
          <cell r="E39754" t="str">
            <v>CÔNG TY TNHH ĐẦU TƯ XÂY DỰNG DỊCH VỤ NEWSUN C&amp;E</v>
          </cell>
          <cell r="F39754" t="str">
            <v>733 Thống Nhất, Phường 13, Quận Gò Vấp, Thành phố Hồ Chí Minh, Việt Nam</v>
          </cell>
          <cell r="G39754" t="str">
            <v/>
          </cell>
          <cell r="H39754" t="str">
            <v>Nguyễn Hà Thái</v>
          </cell>
          <cell r="I39754">
            <v>0</v>
          </cell>
          <cell r="J39754">
            <v>0</v>
          </cell>
          <cell r="K39754">
            <v>0</v>
          </cell>
          <cell r="L39754">
            <v>0</v>
          </cell>
          <cell r="M39754">
            <v>0</v>
          </cell>
          <cell r="N39754" t="str">
            <v>0</v>
          </cell>
          <cell r="O39754">
            <v>0</v>
          </cell>
          <cell r="P39754" t="str">
            <v>Nguyễn Ngọc Anh Thư</v>
          </cell>
          <cell r="Q39754" t="str">
            <v>BH-03F Xuất Bảo Hành</v>
          </cell>
        </row>
        <row r="39755">
          <cell r="D39755" t="str">
            <v>HCM-PX-2410-03958</v>
          </cell>
          <cell r="E39755" t="str">
            <v>CÔNG TY CỔ PHẦN THƯƠNG MẠI DỊCH VỤ PLC VIỆT NAM</v>
          </cell>
          <cell r="F39755" t="str">
            <v>37/11/4 Trịnh Đình Trọng, Phường 5, Quận 11, Thành phố Hồ Chí Minh, Việt Nam</v>
          </cell>
          <cell r="G39755" t="str">
            <v/>
          </cell>
          <cell r="H39755" t="str">
            <v>Nguyễn Quốc Duy</v>
          </cell>
          <cell r="I39755">
            <v>0</v>
          </cell>
          <cell r="J39755">
            <v>0</v>
          </cell>
          <cell r="K39755">
            <v>0</v>
          </cell>
          <cell r="L39755">
            <v>0</v>
          </cell>
          <cell r="M39755">
            <v>23350000</v>
          </cell>
          <cell r="N39755" t="str">
            <v>0</v>
          </cell>
          <cell r="O39755">
            <v>25685000</v>
          </cell>
          <cell r="P39755" t="str">
            <v>Nguyễn Ngọc Bảo Châu</v>
          </cell>
          <cell r="Q39755" t="str">
            <v>BH-03A Bán Hàng</v>
          </cell>
        </row>
        <row r="39756">
          <cell r="D39756" t="str">
            <v>HCM-PX-2410-03961</v>
          </cell>
          <cell r="E39756" t="str">
            <v>CÔNG TY TNHH TRIỆU HOÀNG PHÁT</v>
          </cell>
          <cell r="F39756" t="str">
            <v>105/37 Hoàng Hoa Thám, Phường 6, Quận Bình Thạnh, Thành phố Hồ Chí Minh, Việt Nam</v>
          </cell>
          <cell r="G39756" t="str">
            <v/>
          </cell>
          <cell r="H39756" t="str">
            <v>Trần Bảo Quốc</v>
          </cell>
          <cell r="I39756">
            <v>0</v>
          </cell>
          <cell r="J39756">
            <v>0</v>
          </cell>
          <cell r="K39756">
            <v>0</v>
          </cell>
          <cell r="L39756">
            <v>0</v>
          </cell>
          <cell r="M39756">
            <v>0</v>
          </cell>
          <cell r="N39756" t="str">
            <v>0</v>
          </cell>
          <cell r="O39756">
            <v>0</v>
          </cell>
          <cell r="P39756" t="str">
            <v>Mai Quỳnh Giao</v>
          </cell>
          <cell r="Q39756" t="str">
            <v>BH-03F Xuất Bảo Hành</v>
          </cell>
        </row>
        <row r="39757">
          <cell r="D39757" t="str">
            <v>HCM-PX-2410-03962</v>
          </cell>
          <cell r="E39757" t="str">
            <v>HUỲNH VĂN HOÀNG</v>
          </cell>
          <cell r="F39757" t="str">
            <v>Số 63, Bình Long, Bình Hưng Hòa A, Bình Tân, TP HCM, Việt Nam</v>
          </cell>
          <cell r="G39757" t="str">
            <v/>
          </cell>
          <cell r="H39757" t="str">
            <v>Phạm Hoàng Linh</v>
          </cell>
          <cell r="I39757">
            <v>0</v>
          </cell>
          <cell r="J39757">
            <v>0</v>
          </cell>
          <cell r="K39757">
            <v>0</v>
          </cell>
          <cell r="L39757">
            <v>0</v>
          </cell>
          <cell r="M39757">
            <v>300000</v>
          </cell>
          <cell r="N39757" t="str">
            <v>0</v>
          </cell>
          <cell r="O39757">
            <v>300000</v>
          </cell>
          <cell r="P39757" t="str">
            <v>Lê Thị Huyền Trang</v>
          </cell>
          <cell r="Q39757" t="str">
            <v>BH-03A Bán Hàng</v>
          </cell>
        </row>
        <row r="39758">
          <cell r="D39758" t="str">
            <v>HCM-PX-2410-03964</v>
          </cell>
          <cell r="E39758" t="str">
            <v>CÔNG TY TNHH CÔNG NGHỆ ĐIỆN MẶT TRỜI</v>
          </cell>
          <cell r="F39758" t="str">
            <v>29/151 Song Hành, Phường Tân Hưng Thuận, Quận 12, Thành phố Hồ Chí Minh, Việt Nam</v>
          </cell>
          <cell r="G39758" t="str">
            <v/>
          </cell>
          <cell r="H39758" t="str">
            <v>Quách Gia Khang</v>
          </cell>
          <cell r="I39758">
            <v>0</v>
          </cell>
          <cell r="J39758">
            <v>0</v>
          </cell>
          <cell r="K39758">
            <v>0</v>
          </cell>
          <cell r="L39758">
            <v>0</v>
          </cell>
          <cell r="M39758">
            <v>24233180</v>
          </cell>
          <cell r="N39758" t="str">
            <v>0</v>
          </cell>
          <cell r="O39758">
            <v>26656498</v>
          </cell>
          <cell r="P39758" t="str">
            <v>Trần Thị Quí</v>
          </cell>
          <cell r="Q39758" t="str">
            <v>BH-03A Bán Hàng</v>
          </cell>
        </row>
        <row r="39759">
          <cell r="D39759" t="str">
            <v>CTH-PX-2410-00470</v>
          </cell>
          <cell r="E39759" t="str">
            <v>NGUYỄN MINH CHÂU |SL</v>
          </cell>
          <cell r="F39759" t="str">
            <v>Thị Trấn Tân Hiệp, Huyện Tân Hiệp, Tỉnh Kiên Giang |SL, Việt Nam</v>
          </cell>
          <cell r="G39759" t="str">
            <v/>
          </cell>
          <cell r="H39759" t="str">
            <v>Sale Cần Thơ SL</v>
          </cell>
          <cell r="I39759">
            <v>0</v>
          </cell>
          <cell r="J39759">
            <v>0</v>
          </cell>
          <cell r="K39759">
            <v>0</v>
          </cell>
          <cell r="L39759">
            <v>0</v>
          </cell>
          <cell r="M39759">
            <v>0</v>
          </cell>
          <cell r="N39759" t="str">
            <v>0</v>
          </cell>
          <cell r="O39759">
            <v>0</v>
          </cell>
          <cell r="P39759" t="str">
            <v>Lâm Tuyết Trinh</v>
          </cell>
          <cell r="Q39759" t="str">
            <v>BH-03F Xuất Bảo Hành</v>
          </cell>
        </row>
        <row r="39760">
          <cell r="D39760" t="str">
            <v>HNI-PX-2410-01095</v>
          </cell>
          <cell r="E39760" t="str">
            <v>CÔNG TY TNHH CƠ ĐIỆN VÀ THIẾT BỊ THĂNG LONG</v>
          </cell>
          <cell r="F39760" t="str">
            <v>Số 16, tổ 17A, ngõ 337/27/18, phố Định Công, Phường Định Công, Quận Hoàng Mai, Thành phố Hà Nội, Việt Nam</v>
          </cell>
          <cell r="G39760" t="str">
            <v/>
          </cell>
          <cell r="H39760" t="str">
            <v>Nguyễn Anh Mười</v>
          </cell>
          <cell r="I39760">
            <v>0</v>
          </cell>
          <cell r="J39760">
            <v>0</v>
          </cell>
          <cell r="K39760">
            <v>0</v>
          </cell>
          <cell r="L39760">
            <v>0</v>
          </cell>
          <cell r="M39760">
            <v>8340000</v>
          </cell>
          <cell r="N39760" t="str">
            <v>0</v>
          </cell>
          <cell r="O39760">
            <v>9174000</v>
          </cell>
          <cell r="P39760" t="str">
            <v>Trần Thị Thanh Phương</v>
          </cell>
          <cell r="Q39760" t="str">
            <v>BH-03A Bán Hàng</v>
          </cell>
        </row>
        <row r="39761">
          <cell r="D39761" t="str">
            <v>HCM-PX-2410-03967</v>
          </cell>
          <cell r="E39761" t="str">
            <v>ANH NGUYỄN VĂN NHÂN MÁY NHANG BÌNH CHÁNH</v>
          </cell>
          <cell r="F39761" t="str">
            <v>215A, đường 1C, Ấp 1, Xã Vĩnh Lộc B, Huyện Bình Chánh, Thành phố Hồ Chí Minh, Việt Nam</v>
          </cell>
          <cell r="G39761" t="str">
            <v/>
          </cell>
          <cell r="H39761" t="str">
            <v>Lê Quốc Dũng</v>
          </cell>
          <cell r="I39761">
            <v>0</v>
          </cell>
          <cell r="J39761">
            <v>0</v>
          </cell>
          <cell r="K39761">
            <v>0</v>
          </cell>
          <cell r="L39761">
            <v>0</v>
          </cell>
          <cell r="M39761">
            <v>0</v>
          </cell>
          <cell r="N39761" t="str">
            <v>0</v>
          </cell>
          <cell r="O39761">
            <v>0</v>
          </cell>
          <cell r="P39761" t="str">
            <v>Lê Thị Huyền Trang</v>
          </cell>
          <cell r="Q39761" t="str">
            <v>BH-03F Xuất Bảo Hành</v>
          </cell>
        </row>
        <row r="39762">
          <cell r="D39762" t="str">
            <v>HCM-PX-2410-03969</v>
          </cell>
          <cell r="E39762" t="str">
            <v>CÔNG TY TNHH ĐIỆN TỰ ĐỘNG V-TECH</v>
          </cell>
          <cell r="F39762" t="str">
            <v>88/11 Đường số 13, Khu phố 19, Phường Bình Hưng Hòa, Quận Bình Tân, Thành phố Hồ Chí Minh, Việt Nam</v>
          </cell>
          <cell r="G39762" t="str">
            <v/>
          </cell>
          <cell r="H39762" t="str">
            <v>Nguyễn Tiến Dũng 1</v>
          </cell>
          <cell r="I39762">
            <v>0</v>
          </cell>
          <cell r="J39762">
            <v>0</v>
          </cell>
          <cell r="K39762">
            <v>0</v>
          </cell>
          <cell r="L39762">
            <v>0</v>
          </cell>
          <cell r="M39762">
            <v>15232000</v>
          </cell>
          <cell r="N39762" t="str">
            <v>0</v>
          </cell>
          <cell r="O39762">
            <v>16755200</v>
          </cell>
          <cell r="P39762" t="str">
            <v>Lê Thị Huyền Trang</v>
          </cell>
          <cell r="Q39762" t="str">
            <v>BH-03A Bán Hàng</v>
          </cell>
        </row>
        <row r="39763">
          <cell r="D39763" t="str">
            <v>HCM-PX-2410-03970</v>
          </cell>
          <cell r="E39763" t="str">
            <v>HCM bán cho CTH</v>
          </cell>
          <cell r="F39763" t="str">
            <v>45 - 47 Bùi Quang Trinh, Phường Phú Thứ, Quận Cái Răng, Thành phố Cần Thơ, Việt Nam</v>
          </cell>
          <cell r="G39763" t="str">
            <v/>
          </cell>
          <cell r="H39763" t="str">
            <v>Sale HCM Nội Bộ</v>
          </cell>
          <cell r="I39763">
            <v>0</v>
          </cell>
          <cell r="J39763">
            <v>0</v>
          </cell>
          <cell r="K39763">
            <v>0</v>
          </cell>
          <cell r="L39763">
            <v>0</v>
          </cell>
          <cell r="M39763">
            <v>0</v>
          </cell>
          <cell r="N39763" t="str">
            <v>0</v>
          </cell>
          <cell r="O39763">
            <v>0</v>
          </cell>
          <cell r="P39763" t="str">
            <v>Trần Thị Quí</v>
          </cell>
          <cell r="Q39763" t="str">
            <v>BH-16C Xuất Bán Chi Nhánh (Không Sắp Xe)</v>
          </cell>
        </row>
        <row r="39764">
          <cell r="D39764" t="str">
            <v>HCM-PX-2410-03971</v>
          </cell>
          <cell r="E39764" t="str">
            <v>HCM bán cho CTH</v>
          </cell>
          <cell r="F39764" t="str">
            <v>45 - 47 Bùi Quang Trinh, Phường Phú Thứ, Quận Cái Răng, Thành phố Cần Thơ, Việt Nam</v>
          </cell>
          <cell r="G39764" t="str">
            <v/>
          </cell>
          <cell r="H39764" t="str">
            <v>Sale HCM Nội Bộ</v>
          </cell>
          <cell r="I39764">
            <v>0</v>
          </cell>
          <cell r="J39764">
            <v>0</v>
          </cell>
          <cell r="K39764">
            <v>0</v>
          </cell>
          <cell r="L39764">
            <v>0</v>
          </cell>
          <cell r="M39764">
            <v>0</v>
          </cell>
          <cell r="N39764" t="str">
            <v>0</v>
          </cell>
          <cell r="O39764">
            <v>0</v>
          </cell>
          <cell r="P39764" t="str">
            <v>Nguyễn Ngọc Anh Thư</v>
          </cell>
          <cell r="Q39764" t="str">
            <v>BH-16C Xuất Bán Chi Nhánh (Không Sắp Xe)</v>
          </cell>
        </row>
        <row r="39765">
          <cell r="D39765" t="str">
            <v>HNI-PX-2410-01098</v>
          </cell>
          <cell r="E39765" t="str">
            <v>CÔNG TY CỔ PHẦN SẢN XUẤT VÀ THƯƠNG MẠI THIẾT BỊ ĐIỆN TIẾN DUY</v>
          </cell>
          <cell r="F39765" t="str">
            <v>Số 100, ngõ 224 đường Hoàng Mai, Phường Hoàng Văn Thụ, Quận Hoàng Mai, Thành phố Hà Nội, Việt Nam</v>
          </cell>
          <cell r="G39765" t="str">
            <v/>
          </cell>
          <cell r="H39765" t="str">
            <v>Nguyễn Hữu Phước</v>
          </cell>
          <cell r="I39765">
            <v>0</v>
          </cell>
          <cell r="J39765">
            <v>0</v>
          </cell>
          <cell r="K39765">
            <v>0</v>
          </cell>
          <cell r="L39765">
            <v>0</v>
          </cell>
          <cell r="M39765">
            <v>46196880</v>
          </cell>
          <cell r="N39765" t="str">
            <v>0</v>
          </cell>
          <cell r="O39765">
            <v>50816568</v>
          </cell>
          <cell r="P39765" t="str">
            <v>Nguyễn Diệu Thùy</v>
          </cell>
          <cell r="Q39765" t="str">
            <v>BH-03A Bán Hàng</v>
          </cell>
        </row>
        <row r="39766">
          <cell r="D39766" t="str">
            <v>HNI-PX-2410-01099</v>
          </cell>
          <cell r="E39766" t="str">
            <v>CÔNG TY TNHH GIA ANH HƯNG YÊN</v>
          </cell>
          <cell r="F39766" t="str">
            <v>Km7, Quốc lộ 39, Xã Trung Hưng, Huyện Yên Mỹ, Tỉnh Hưng Yên, Việt Nam</v>
          </cell>
          <cell r="G39766" t="str">
            <v/>
          </cell>
          <cell r="H39766" t="str">
            <v>Phạm Văn Trường</v>
          </cell>
          <cell r="I39766">
            <v>0</v>
          </cell>
          <cell r="J39766">
            <v>0</v>
          </cell>
          <cell r="K39766">
            <v>0</v>
          </cell>
          <cell r="L39766">
            <v>0</v>
          </cell>
          <cell r="M39766">
            <v>18236000</v>
          </cell>
          <cell r="N39766" t="str">
            <v>0</v>
          </cell>
          <cell r="O39766">
            <v>20059600</v>
          </cell>
          <cell r="P39766" t="str">
            <v>Bùi Thị Phương Anh</v>
          </cell>
          <cell r="Q39766" t="str">
            <v>BH-03A Bán Hàng</v>
          </cell>
        </row>
        <row r="39767">
          <cell r="D39767" t="str">
            <v>HCM-PX-2410-03973</v>
          </cell>
          <cell r="E39767" t="str">
            <v>ANH NGUYỄN VĂN NHÂN MÁY NHANG BÌNH CHÁNH</v>
          </cell>
          <cell r="F39767" t="str">
            <v>215A, đường 1C, Ấp 1, Xã Vĩnh Lộc B, Huyện Bình Chánh, Thành phố Hồ Chí Minh, Việt Nam</v>
          </cell>
          <cell r="G39767" t="str">
            <v/>
          </cell>
          <cell r="H39767" t="str">
            <v>Lê Quốc Dũng</v>
          </cell>
          <cell r="I39767">
            <v>0</v>
          </cell>
          <cell r="J39767">
            <v>0</v>
          </cell>
          <cell r="K39767">
            <v>0</v>
          </cell>
          <cell r="L39767">
            <v>0</v>
          </cell>
          <cell r="M39767">
            <v>1850000</v>
          </cell>
          <cell r="N39767" t="str">
            <v>0</v>
          </cell>
          <cell r="O39767">
            <v>1850000</v>
          </cell>
          <cell r="P39767" t="str">
            <v>Lê Thị Huyền Trang</v>
          </cell>
          <cell r="Q39767" t="str">
            <v>BH-03E Xuất Sửa Chữa</v>
          </cell>
        </row>
        <row r="39768">
          <cell r="D39768" t="str">
            <v>HCM-PX-2410-03975</v>
          </cell>
          <cell r="E39768" t="str">
            <v>HCM bán cho CTH</v>
          </cell>
          <cell r="F39768" t="str">
            <v>45 - 47 Bùi Quang Trinh, Phường Phú Thứ, Quận Cái Răng, Thành phố Cần Thơ, Việt Nam</v>
          </cell>
          <cell r="G39768" t="str">
            <v/>
          </cell>
          <cell r="H39768" t="str">
            <v>Sale HCM Nội Bộ</v>
          </cell>
          <cell r="I39768">
            <v>0</v>
          </cell>
          <cell r="J39768">
            <v>0</v>
          </cell>
          <cell r="K39768">
            <v>0</v>
          </cell>
          <cell r="L39768">
            <v>0</v>
          </cell>
          <cell r="M39768">
            <v>0</v>
          </cell>
          <cell r="N39768" t="str">
            <v>0</v>
          </cell>
          <cell r="O39768">
            <v>0</v>
          </cell>
          <cell r="P39768" t="str">
            <v>Mai Quỳnh Giao</v>
          </cell>
          <cell r="Q39768" t="str">
            <v>BH-16C Xuất Bán Chi Nhánh (Không Sắp Xe)</v>
          </cell>
        </row>
        <row r="39769">
          <cell r="D39769" t="str">
            <v>HCM-PX-2410-03976</v>
          </cell>
          <cell r="E39769" t="str">
            <v>HCM bán cho CTH</v>
          </cell>
          <cell r="F39769" t="str">
            <v>45 - 47 Bùi Quang Trinh, Phường Phú Thứ, Quận Cái Răng, Thành phố Cần Thơ, Việt Nam</v>
          </cell>
          <cell r="G39769" t="str">
            <v/>
          </cell>
          <cell r="H39769" t="str">
            <v>Sale HCM Nội Bộ</v>
          </cell>
          <cell r="I39769">
            <v>0</v>
          </cell>
          <cell r="J39769">
            <v>0</v>
          </cell>
          <cell r="K39769">
            <v>0</v>
          </cell>
          <cell r="L39769">
            <v>0</v>
          </cell>
          <cell r="M39769">
            <v>0</v>
          </cell>
          <cell r="N39769" t="str">
            <v>0</v>
          </cell>
          <cell r="O39769">
            <v>0</v>
          </cell>
          <cell r="P39769" t="str">
            <v>Trần Thị Quí</v>
          </cell>
          <cell r="Q39769" t="str">
            <v>BH-16A Xuất Bán Chi Nhánh</v>
          </cell>
        </row>
        <row r="39770">
          <cell r="D39770" t="str">
            <v>HNI-PX-2410-01101</v>
          </cell>
          <cell r="E39770" t="str">
            <v>CÔNG TY TNHH CÔNG NGHỆ TỰ ĐỘNG HÓA HOÀNG GIA</v>
          </cell>
          <cell r="F39770" t="str">
            <v>Số 30 tổ 24 khu 3, Phường Vĩnh Niệm, Quận Lê Chân, Thành phố Hải Phòng, Việt Nam</v>
          </cell>
          <cell r="G39770" t="str">
            <v/>
          </cell>
          <cell r="H39770" t="str">
            <v>Sale Hà Nội 4B</v>
          </cell>
          <cell r="I39770">
            <v>0</v>
          </cell>
          <cell r="J39770">
            <v>0</v>
          </cell>
          <cell r="K39770">
            <v>0</v>
          </cell>
          <cell r="L39770">
            <v>0</v>
          </cell>
          <cell r="M39770">
            <v>2422000</v>
          </cell>
          <cell r="N39770" t="str">
            <v>0</v>
          </cell>
          <cell r="O39770">
            <v>2664200</v>
          </cell>
          <cell r="P39770" t="str">
            <v>Nguyễn Diệu Thùy</v>
          </cell>
          <cell r="Q39770" t="str">
            <v>BH-03A Bán Hàng</v>
          </cell>
        </row>
        <row r="39771">
          <cell r="D39771" t="str">
            <v>HCM-PX-2410-03982</v>
          </cell>
          <cell r="E39771" t="str">
            <v>CÔNG TY TNHH THƯƠNG MẠI &amp; DỊCH VỤ LONG NGỌC ANH</v>
          </cell>
          <cell r="F39771" t="str">
            <v>12/4C Đường số 53, Phường 14, Quận Gò Vấp, Thành phố Hồ Chí Minh, Việt Nam</v>
          </cell>
          <cell r="G39771" t="str">
            <v/>
          </cell>
          <cell r="H39771" t="str">
            <v>Nguyễn Ngọc Bằng</v>
          </cell>
          <cell r="I39771">
            <v>0</v>
          </cell>
          <cell r="J39771">
            <v>67000</v>
          </cell>
          <cell r="K39771">
            <v>0</v>
          </cell>
          <cell r="L39771">
            <v>0</v>
          </cell>
          <cell r="M39771">
            <v>1800000</v>
          </cell>
          <cell r="N39771" t="str">
            <v>0</v>
          </cell>
          <cell r="O39771">
            <v>1980000</v>
          </cell>
          <cell r="P39771" t="str">
            <v>Nguyễn Ngọc Bảo Châu</v>
          </cell>
          <cell r="Q39771" t="str">
            <v>BH-03A Bán Hàng</v>
          </cell>
        </row>
        <row r="39772">
          <cell r="D39772" t="str">
            <v>CTH-PX-2410-00474</v>
          </cell>
          <cell r="E39772" t="str">
            <v>ANH THI BẾN TRE</v>
          </cell>
          <cell r="F39772" t="str">
            <v>TT Mỏ Cày Nam, Bến Tre., Việt Nam</v>
          </cell>
          <cell r="G39772" t="str">
            <v/>
          </cell>
          <cell r="H39772" t="str">
            <v>Tạ Thanh Tuấn</v>
          </cell>
          <cell r="I39772">
            <v>0</v>
          </cell>
          <cell r="J39772">
            <v>0</v>
          </cell>
          <cell r="K39772">
            <v>0</v>
          </cell>
          <cell r="L39772">
            <v>0</v>
          </cell>
          <cell r="M39772">
            <v>49460300</v>
          </cell>
          <cell r="N39772" t="str">
            <v>0</v>
          </cell>
          <cell r="O39772">
            <v>49460300</v>
          </cell>
          <cell r="P39772" t="str">
            <v>Lâm Tuyết Trinh</v>
          </cell>
          <cell r="Q39772" t="str">
            <v>BH-03A Bán Hàng</v>
          </cell>
        </row>
        <row r="39773">
          <cell r="D39773" t="str">
            <v>HCM-PX-2410-03984</v>
          </cell>
          <cell r="E39773" t="str">
            <v>CÔNG TY TNHH THƯƠNG MẠI VÀ DỊCH VỤ KỸ THUẬT TRẦN HUỲNH | AT</v>
          </cell>
          <cell r="F39773" t="str">
            <v>260/17 Nguyễn Văn Quá, Khu phố 5, Phường Đông Hưng Thuận, Quận 12, Thành phố Hồ Chí Minh, Việt Nam</v>
          </cell>
          <cell r="G39773" t="str">
            <v/>
          </cell>
          <cell r="H39773" t="str">
            <v>Lê Vũ Minh Hải</v>
          </cell>
          <cell r="I39773">
            <v>0</v>
          </cell>
          <cell r="J39773">
            <v>0</v>
          </cell>
          <cell r="K39773">
            <v>0</v>
          </cell>
          <cell r="L39773">
            <v>0</v>
          </cell>
          <cell r="M39773">
            <v>13925000</v>
          </cell>
          <cell r="N39773" t="str">
            <v>0</v>
          </cell>
          <cell r="O39773">
            <v>15317500</v>
          </cell>
          <cell r="P39773" t="str">
            <v>Mai Quỳnh Giao</v>
          </cell>
          <cell r="Q39773" t="str">
            <v>BH-03A Bán Hàng</v>
          </cell>
        </row>
        <row r="39774">
          <cell r="D39774" t="str">
            <v>HCM-PX-2410-03985</v>
          </cell>
          <cell r="E39774" t="str">
            <v>HCM bán cho CTH</v>
          </cell>
          <cell r="F39774" t="str">
            <v>45 - 47 Bùi Quang Trinh, Phường Phú Thứ, Quận Cái Răng, Thành phố Cần Thơ, Việt Nam</v>
          </cell>
          <cell r="G39774" t="str">
            <v/>
          </cell>
          <cell r="H39774" t="str">
            <v>Sale HCM Nội Bộ</v>
          </cell>
          <cell r="I39774">
            <v>0</v>
          </cell>
          <cell r="J39774">
            <v>0</v>
          </cell>
          <cell r="K39774">
            <v>0</v>
          </cell>
          <cell r="L39774">
            <v>0</v>
          </cell>
          <cell r="M39774">
            <v>0</v>
          </cell>
          <cell r="N39774" t="str">
            <v>0</v>
          </cell>
          <cell r="O39774">
            <v>0</v>
          </cell>
          <cell r="P39774" t="str">
            <v>Nguyễn Ngọc Anh Thư</v>
          </cell>
          <cell r="Q39774" t="str">
            <v>BH-16C Xuất Bán Chi Nhánh (Không Sắp Xe)</v>
          </cell>
        </row>
        <row r="39775">
          <cell r="D39775" t="str">
            <v>HCM-PX-2410-03986</v>
          </cell>
          <cell r="E39775" t="str">
            <v>HCM bán cho CTH</v>
          </cell>
          <cell r="F39775" t="str">
            <v>45 - 47 Bùi Quang Trinh, Phường Phú Thứ, Quận Cái Răng, Thành phố Cần Thơ, Việt Nam</v>
          </cell>
          <cell r="G39775" t="str">
            <v/>
          </cell>
          <cell r="H39775" t="str">
            <v>Sale HCM Nội Bộ</v>
          </cell>
          <cell r="I39775">
            <v>0</v>
          </cell>
          <cell r="J39775">
            <v>0</v>
          </cell>
          <cell r="K39775">
            <v>0</v>
          </cell>
          <cell r="L39775">
            <v>0</v>
          </cell>
          <cell r="M39775">
            <v>0</v>
          </cell>
          <cell r="N39775" t="str">
            <v>0</v>
          </cell>
          <cell r="O39775">
            <v>0</v>
          </cell>
          <cell r="P39775" t="str">
            <v>Nguyễn Ngọc Anh Thư</v>
          </cell>
          <cell r="Q39775" t="str">
            <v>BH-16C Xuất Bán Chi Nhánh (Không Sắp Xe)</v>
          </cell>
        </row>
        <row r="39776">
          <cell r="D39776" t="str">
            <v>HCM-PX-2410-03987</v>
          </cell>
          <cell r="E39776" t="str">
            <v>CÔNG TY TNHH MÁY THỰC PHẨM CƠ KHÍ 96</v>
          </cell>
          <cell r="F39776" t="str">
            <v>551/73/9 Đường Lê Văn Khương, Khu phố 5, Phường Hiệp Thành, Quận 12, Thành phố Hồ Chí Minh, Việt Nam</v>
          </cell>
          <cell r="G39776" t="str">
            <v/>
          </cell>
          <cell r="H39776" t="str">
            <v>Lê Quốc Dũng</v>
          </cell>
          <cell r="I39776">
            <v>0</v>
          </cell>
          <cell r="J39776">
            <v>50000</v>
          </cell>
          <cell r="K39776">
            <v>0</v>
          </cell>
          <cell r="L39776">
            <v>0</v>
          </cell>
          <cell r="M39776">
            <v>16134000</v>
          </cell>
          <cell r="N39776" t="str">
            <v>0</v>
          </cell>
          <cell r="O39776">
            <v>17747400</v>
          </cell>
          <cell r="P39776" t="str">
            <v>Lê Thị Huyền Trang</v>
          </cell>
          <cell r="Q39776" t="str">
            <v>BH-03A Bán Hàng</v>
          </cell>
        </row>
        <row r="39777">
          <cell r="D39777" t="str">
            <v>HCM-PX-2410-03992</v>
          </cell>
          <cell r="E39777" t="str">
            <v>CÔNG TY TNHH ĐẦU TƯ THƯƠNG MẠI DỊCH VỤ XUẤT NHẬP KHẨU THANH THIÊN PHÚ</v>
          </cell>
          <cell r="F39777" t="str">
            <v>20 Đường số 29, Khu phố 2, Phường Cát Lái, Thành phố Thủ Đức, Thành phố Hồ Chí Minh, Việt Nam</v>
          </cell>
          <cell r="G39777" t="str">
            <v/>
          </cell>
          <cell r="H39777" t="str">
            <v>Đoàn Trần Bửu Đăng</v>
          </cell>
          <cell r="I39777">
            <v>0</v>
          </cell>
          <cell r="J39777">
            <v>0</v>
          </cell>
          <cell r="K39777">
            <v>0</v>
          </cell>
          <cell r="L39777">
            <v>0</v>
          </cell>
          <cell r="M39777">
            <v>10904000</v>
          </cell>
          <cell r="N39777" t="str">
            <v>0</v>
          </cell>
          <cell r="O39777">
            <v>11994400</v>
          </cell>
          <cell r="P39777" t="str">
            <v>Nguyễn Ngọc Bảo Châu</v>
          </cell>
          <cell r="Q39777" t="str">
            <v>BH-03A Bán Hàng</v>
          </cell>
        </row>
        <row r="39778">
          <cell r="D39778" t="str">
            <v>HCM-PX-2410-03993</v>
          </cell>
          <cell r="E39778" t="str">
            <v>CÔNG TY TNHH CÔNG NGHIỆP OPP</v>
          </cell>
          <cell r="F39778" t="str">
            <v>83/3/9 Đường 7, Tổ 1, Khu phố 3, Phường Linh Trung, Thành phố Thủ Đức, Thành phố Hồ Chí Minh, Việt Nam</v>
          </cell>
          <cell r="G39778" t="str">
            <v/>
          </cell>
          <cell r="H39778" t="str">
            <v>Nguyễn Hoàng Quân</v>
          </cell>
          <cell r="I39778">
            <v>0</v>
          </cell>
          <cell r="J39778">
            <v>150000</v>
          </cell>
          <cell r="K39778">
            <v>0</v>
          </cell>
          <cell r="L39778">
            <v>0</v>
          </cell>
          <cell r="M39778">
            <v>18100000</v>
          </cell>
          <cell r="N39778" t="str">
            <v>0</v>
          </cell>
          <cell r="O39778">
            <v>19910000</v>
          </cell>
          <cell r="P39778" t="str">
            <v>Mai Quỳnh Giao</v>
          </cell>
          <cell r="Q39778" t="str">
            <v>BH-03A Bán Hàng</v>
          </cell>
        </row>
        <row r="39779">
          <cell r="D39779" t="str">
            <v>CTH-PX-2410-00475</v>
          </cell>
          <cell r="E39779" t="str">
            <v>CÔNG TY TNHH NĂNG LƯỢNG XANH ÁNH LỘC</v>
          </cell>
          <cell r="F39779" t="str">
            <v>Số 68 Đường Võ Văn Kiệt, Xã Thạnh Lộc, Huyện Châu Thành, Tỉnh Kiên Giang, Việt Nam</v>
          </cell>
          <cell r="G39779" t="str">
            <v/>
          </cell>
          <cell r="H39779" t="str">
            <v>Sale Cần Thơ SL</v>
          </cell>
          <cell r="I39779">
            <v>0</v>
          </cell>
          <cell r="J39779">
            <v>0</v>
          </cell>
          <cell r="K39779">
            <v>0</v>
          </cell>
          <cell r="L39779">
            <v>0</v>
          </cell>
          <cell r="M39779">
            <v>0</v>
          </cell>
          <cell r="N39779" t="str">
            <v>0</v>
          </cell>
          <cell r="O39779">
            <v>0</v>
          </cell>
          <cell r="P39779" t="str">
            <v>Lâm Tuyết Trinh</v>
          </cell>
          <cell r="Q39779" t="str">
            <v>BH-03F Xuất Bảo Hành</v>
          </cell>
        </row>
        <row r="39780">
          <cell r="D39780" t="str">
            <v>HCM-PX-2410-03994</v>
          </cell>
          <cell r="E39780" t="str">
            <v>CÔNG TY TNHH MỘT THÀNH VIÊN THƯƠNG MẠI DỊCH VỤ VIỄN THÔNG TIN HỌC NAM SƠN</v>
          </cell>
          <cell r="F39780" t="str">
            <v>65/3 Quốc lộ 22,  ấp Dân Thắng 1, Xã Tân Thới Nhì, Huyện Hóc Môn, Thành phố Hồ Chí Minh, Việt Nam</v>
          </cell>
          <cell r="G39780" t="str">
            <v/>
          </cell>
          <cell r="H39780" t="str">
            <v>Quách Gia Khang</v>
          </cell>
          <cell r="I39780">
            <v>0</v>
          </cell>
          <cell r="J39780">
            <v>0</v>
          </cell>
          <cell r="K39780">
            <v>0</v>
          </cell>
          <cell r="L39780">
            <v>0</v>
          </cell>
          <cell r="M39780">
            <v>23598000</v>
          </cell>
          <cell r="N39780" t="str">
            <v>0</v>
          </cell>
          <cell r="O39780">
            <v>25957800</v>
          </cell>
          <cell r="P39780" t="str">
            <v>Nguyễn Ngọc Anh Thư</v>
          </cell>
          <cell r="Q39780" t="str">
            <v>BH-03A Bán Hàng</v>
          </cell>
        </row>
        <row r="39781">
          <cell r="D39781" t="str">
            <v>HCM-PX-2410-03995</v>
          </cell>
          <cell r="E39781" t="str">
            <v>CÔNG TY TNHH SẢN XUẤT THƯƠNG MẠI DANH CƯỜNG</v>
          </cell>
          <cell r="F39781" t="str">
            <v>bình chuẩn 76, 20/1 khu phố khánh bình, phường bình chuẩn, thuận an , bình dương, Phường Bình Chuẩn, Thị xã Thuận An, Tỉnh Bình Dương, Việt Nam</v>
          </cell>
          <cell r="G39781" t="str">
            <v/>
          </cell>
          <cell r="H39781" t="str">
            <v>Nguyễn Tiến Dũng 1</v>
          </cell>
          <cell r="I39781">
            <v>0</v>
          </cell>
          <cell r="J39781">
            <v>137000</v>
          </cell>
          <cell r="K39781">
            <v>0</v>
          </cell>
          <cell r="L39781">
            <v>0</v>
          </cell>
          <cell r="M39781">
            <v>5700000</v>
          </cell>
          <cell r="N39781" t="str">
            <v>0</v>
          </cell>
          <cell r="O39781">
            <v>6270000</v>
          </cell>
          <cell r="P39781" t="str">
            <v>Lê Thị Huyền Trang</v>
          </cell>
          <cell r="Q39781" t="str">
            <v>BH-03A Bán Hàng</v>
          </cell>
        </row>
        <row r="39782">
          <cell r="D39782" t="str">
            <v>HCM-PX-2410-03996</v>
          </cell>
          <cell r="E39782" t="str">
            <v>CÔNG TY TNHH TM DV ĐT NAM THÀNH CÔNG</v>
          </cell>
          <cell r="F39782" t="str">
            <v>Số 119/6/46 Đường Hoàng Hoa Thám, Phường Hiệp Thành, Thành phố Thủ Dầu Một, Tỉnh Bình Dương, Việt Nam</v>
          </cell>
          <cell r="G39782" t="str">
            <v/>
          </cell>
          <cell r="H39782" t="str">
            <v>Lai Hoàn Bảo</v>
          </cell>
          <cell r="I39782">
            <v>0</v>
          </cell>
          <cell r="J39782">
            <v>0</v>
          </cell>
          <cell r="K39782">
            <v>0</v>
          </cell>
          <cell r="L39782">
            <v>0</v>
          </cell>
          <cell r="M39782">
            <v>2421000</v>
          </cell>
          <cell r="N39782" t="str">
            <v>0</v>
          </cell>
          <cell r="O39782">
            <v>2663100</v>
          </cell>
          <cell r="P39782" t="str">
            <v>Lê Thị Huyền Trang</v>
          </cell>
          <cell r="Q39782" t="str">
            <v>BH-03A Bán Hàng</v>
          </cell>
        </row>
        <row r="39783">
          <cell r="D39783" t="str">
            <v>HNI-PX-2410-01104</v>
          </cell>
          <cell r="E39783" t="str">
            <v>CÔNG TY TNHH THƯƠNG MẠI KỸ THUẬT TỰ ĐỘNG HÓA THÀNH ĐẠT</v>
          </cell>
          <cell r="F39783" t="str">
            <v>Số nhà 35, Thôn 7, Xã Trung Châu, Huyện Đan Phượng, Thành phố Hà Nội, Việt Nam</v>
          </cell>
          <cell r="G39783" t="str">
            <v/>
          </cell>
          <cell r="H39783" t="str">
            <v>Bùi Xuân Cảnh</v>
          </cell>
          <cell r="I39783">
            <v>0</v>
          </cell>
          <cell r="J39783">
            <v>0</v>
          </cell>
          <cell r="K39783">
            <v>0</v>
          </cell>
          <cell r="L39783">
            <v>0</v>
          </cell>
          <cell r="M39783">
            <v>102888000</v>
          </cell>
          <cell r="N39783" t="str">
            <v>0</v>
          </cell>
          <cell r="O39783">
            <v>113176800</v>
          </cell>
          <cell r="P39783" t="str">
            <v>Nguyễn Diệu Thùy</v>
          </cell>
          <cell r="Q39783" t="str">
            <v>BH-03A Bán Hàng</v>
          </cell>
        </row>
        <row r="39784">
          <cell r="D39784" t="str">
            <v>CTH-PX-2410-00476</v>
          </cell>
          <cell r="E39784" t="str">
            <v>THÁI VĂN HIỀN</v>
          </cell>
          <cell r="F39784" t="str">
            <v>TT Năm Căn, Tỉnh Cà Mau, Việt Nam</v>
          </cell>
          <cell r="G39784" t="str">
            <v/>
          </cell>
          <cell r="H39784" t="str">
            <v>Tạ Thanh Tuấn</v>
          </cell>
          <cell r="I39784">
            <v>0</v>
          </cell>
          <cell r="J39784">
            <v>0</v>
          </cell>
          <cell r="K39784">
            <v>0</v>
          </cell>
          <cell r="L39784">
            <v>0</v>
          </cell>
          <cell r="M39784">
            <v>0</v>
          </cell>
          <cell r="N39784" t="str">
            <v>0</v>
          </cell>
          <cell r="O39784">
            <v>0</v>
          </cell>
          <cell r="P39784" t="str">
            <v>Lâm Tuyết Trinh</v>
          </cell>
          <cell r="Q39784" t="str">
            <v>BH-03F Xuất Bảo Hành</v>
          </cell>
        </row>
        <row r="39785">
          <cell r="D39785" t="str">
            <v>HNI-PX-2410-01106</v>
          </cell>
          <cell r="E39785" t="str">
            <v>CÔNG TY CỔ PHẦN THIẾT BỊ QUỐC TẾ TPT</v>
          </cell>
          <cell r="F39785" t="str">
            <v>Số 56, Lô N15D, Khu tái định cư X2A, Phường Yên Sở, Quận Hoàng Mai, Thành phố Hà Nội, Việt Nam</v>
          </cell>
          <cell r="G39785" t="str">
            <v/>
          </cell>
          <cell r="H39785" t="str">
            <v>Phạm Duy Minh</v>
          </cell>
          <cell r="I39785">
            <v>0</v>
          </cell>
          <cell r="J39785">
            <v>0</v>
          </cell>
          <cell r="K39785">
            <v>0</v>
          </cell>
          <cell r="L39785">
            <v>0</v>
          </cell>
          <cell r="M39785">
            <v>53488800</v>
          </cell>
          <cell r="N39785" t="str">
            <v>0</v>
          </cell>
          <cell r="O39785">
            <v>58837680</v>
          </cell>
          <cell r="P39785" t="str">
            <v>Bùi Thị Phương Anh</v>
          </cell>
          <cell r="Q39785" t="str">
            <v>BH-03A Bán Hàng</v>
          </cell>
        </row>
        <row r="39786">
          <cell r="D39786" t="str">
            <v>HCM-PX-2410-04000</v>
          </cell>
          <cell r="E39786" t="str">
            <v>CÔNG TY TNHH THIẾT BỊ ĐIỆN XUÂN ĐẠT</v>
          </cell>
          <cell r="F39786" t="str">
            <v>85 Nguyễn Văn Tố, Phường Tân Thành, Quận Tân Phú, Thành phố Hồ Chí Minh, Việt Nam</v>
          </cell>
          <cell r="G39786" t="str">
            <v/>
          </cell>
          <cell r="H39786" t="str">
            <v>Lê Vũ Minh Hải</v>
          </cell>
          <cell r="I39786">
            <v>0</v>
          </cell>
          <cell r="J39786">
            <v>0</v>
          </cell>
          <cell r="K39786">
            <v>0</v>
          </cell>
          <cell r="L39786">
            <v>0</v>
          </cell>
          <cell r="M39786">
            <v>3688000</v>
          </cell>
          <cell r="N39786" t="str">
            <v>0</v>
          </cell>
          <cell r="O39786">
            <v>4056800</v>
          </cell>
          <cell r="P39786" t="str">
            <v>Mai Quỳnh Giao</v>
          </cell>
          <cell r="Q39786" t="str">
            <v>BH-03A Bán Hàng</v>
          </cell>
        </row>
        <row r="39787">
          <cell r="D39787" t="str">
            <v>HCM-PX-2410-04001</v>
          </cell>
          <cell r="E39787" t="str">
            <v>CÔNG TY TNHH VIỆT PHÁT TECH</v>
          </cell>
          <cell r="F39787" t="str">
            <v>Số 17/1, KP 1, Phường Bình Đa, Thành phố Biên Hòa, Tỉnh Đồng Nai, Việt Nam</v>
          </cell>
          <cell r="G39787" t="str">
            <v/>
          </cell>
          <cell r="H39787" t="str">
            <v>Lê Quốc Dũng</v>
          </cell>
          <cell r="I39787">
            <v>0</v>
          </cell>
          <cell r="J39787">
            <v>0</v>
          </cell>
          <cell r="K39787">
            <v>0</v>
          </cell>
          <cell r="L39787">
            <v>0</v>
          </cell>
          <cell r="M39787">
            <v>10998000</v>
          </cell>
          <cell r="N39787" t="str">
            <v>0</v>
          </cell>
          <cell r="O39787">
            <v>12097800</v>
          </cell>
          <cell r="P39787" t="str">
            <v>Lê Thị Huyền Trang</v>
          </cell>
          <cell r="Q39787" t="str">
            <v>BH-03A Bán Hàng</v>
          </cell>
        </row>
        <row r="39788">
          <cell r="D39788" t="str">
            <v>HCM-PX-2410-04004</v>
          </cell>
          <cell r="E39788" t="str">
            <v>CÔNG TY TNHH ĐIỆN CÔNG NGHIỆP PHÚC AN KHANG</v>
          </cell>
          <cell r="F39788" t="str">
            <v>25/3D, Khu phố 1, Phường Bửu Long, Thành phố Biên Hòa, Tỉnh Đồng Nai, Việt Nam</v>
          </cell>
          <cell r="G39788" t="str">
            <v/>
          </cell>
          <cell r="H39788" t="str">
            <v>Quách Gia Khang</v>
          </cell>
          <cell r="I39788">
            <v>0</v>
          </cell>
          <cell r="J39788">
            <v>250000</v>
          </cell>
          <cell r="K39788">
            <v>0</v>
          </cell>
          <cell r="L39788">
            <v>0</v>
          </cell>
          <cell r="M39788">
            <v>14000000</v>
          </cell>
          <cell r="N39788" t="str">
            <v>0</v>
          </cell>
          <cell r="O39788">
            <v>15120000</v>
          </cell>
          <cell r="P39788" t="str">
            <v>Trần Thị Quí</v>
          </cell>
          <cell r="Q39788" t="str">
            <v>BH-03A Bán Hàng</v>
          </cell>
        </row>
        <row r="39789">
          <cell r="D39789" t="str">
            <v>HNI-PX-2410-01109</v>
          </cell>
          <cell r="E39789" t="str">
            <v>CÔNG TY TNHH FINET VIỆT NAM</v>
          </cell>
          <cell r="F39789" t="str">
            <v>Số 119, ngách 158/21, đường Nguyễn Sơn, Phường Bồ Đề, Quận Long Biên, Thành phố Hà Nội, Việt Nam, Việt Nam</v>
          </cell>
          <cell r="G39789" t="str">
            <v/>
          </cell>
          <cell r="H39789" t="str">
            <v>Trần Văn Tuyền</v>
          </cell>
          <cell r="I39789">
            <v>0</v>
          </cell>
          <cell r="J39789">
            <v>0</v>
          </cell>
          <cell r="K39789">
            <v>0</v>
          </cell>
          <cell r="L39789">
            <v>0</v>
          </cell>
          <cell r="M39789">
            <v>5570000</v>
          </cell>
          <cell r="N39789" t="str">
            <v>0</v>
          </cell>
          <cell r="O39789">
            <v>6127000</v>
          </cell>
          <cell r="P39789" t="str">
            <v>Trần Thị Thanh Phương</v>
          </cell>
          <cell r="Q39789" t="str">
            <v>BH-03A Bán Hàng</v>
          </cell>
        </row>
        <row r="39790">
          <cell r="D39790" t="str">
            <v>HCM-PX-2410-04008</v>
          </cell>
          <cell r="E39790" t="str">
            <v>CÔNG TY TNHH SẢN XUẤT CƠ KHÍ GIA BẢO</v>
          </cell>
          <cell r="F39790" t="str">
            <v>VP: C2/23 Lê Minh Xuân, Bình Chánh, TP HCM, Việt Nam</v>
          </cell>
          <cell r="G39790" t="str">
            <v/>
          </cell>
          <cell r="H39790" t="str">
            <v>Lê Quốc Dũng</v>
          </cell>
          <cell r="I39790">
            <v>0</v>
          </cell>
          <cell r="J39790">
            <v>0</v>
          </cell>
          <cell r="K39790">
            <v>0</v>
          </cell>
          <cell r="L39790">
            <v>0</v>
          </cell>
          <cell r="M39790">
            <v>250000</v>
          </cell>
          <cell r="N39790" t="str">
            <v>0</v>
          </cell>
          <cell r="O39790">
            <v>250000</v>
          </cell>
          <cell r="P39790" t="str">
            <v>Lê Thị Huyền Trang</v>
          </cell>
          <cell r="Q39790" t="str">
            <v>BH-03A Bán Hàng</v>
          </cell>
        </row>
        <row r="39791">
          <cell r="D39791" t="str">
            <v>HCM-PX-2410-04009</v>
          </cell>
          <cell r="E39791" t="str">
            <v>HCM bán cho HN</v>
          </cell>
          <cell r="F39791" t="str">
            <v>Lô 05 -10A Khu Công nghiệp Hoàng Mai, Phường Hoàng Văn Thụ, Quận Hoàng Mai, Thành phố Hà Nội, Việt Nam</v>
          </cell>
          <cell r="G39791" t="str">
            <v/>
          </cell>
          <cell r="H39791" t="str">
            <v>Sale HCM Nội Bộ</v>
          </cell>
          <cell r="I39791">
            <v>0</v>
          </cell>
          <cell r="J39791">
            <v>250000</v>
          </cell>
          <cell r="K39791">
            <v>0</v>
          </cell>
          <cell r="L39791">
            <v>20000</v>
          </cell>
          <cell r="M39791">
            <v>0</v>
          </cell>
          <cell r="N39791" t="str">
            <v>0</v>
          </cell>
          <cell r="O39791">
            <v>0</v>
          </cell>
          <cell r="P39791" t="str">
            <v>Nguyễn Ngọc Bảo Châu</v>
          </cell>
          <cell r="Q39791" t="str">
            <v>BH-16A Xuất Bán Chi Nhánh</v>
          </cell>
        </row>
        <row r="39792">
          <cell r="D39792" t="str">
            <v>HCM-PX-2410-04010</v>
          </cell>
          <cell r="E39792" t="str">
            <v>CÔNG TY TNHH TRIỆU HOÀNG PHÁT</v>
          </cell>
          <cell r="F39792" t="str">
            <v>105/37 Hoàng Hoa Thám, Phường 6, Quận Bình Thạnh, Thành phố Hồ Chí Minh, Việt Nam</v>
          </cell>
          <cell r="G39792" t="str">
            <v/>
          </cell>
          <cell r="H39792" t="str">
            <v>Trần Bảo Quốc</v>
          </cell>
          <cell r="I39792">
            <v>0</v>
          </cell>
          <cell r="J39792">
            <v>30000</v>
          </cell>
          <cell r="K39792">
            <v>0</v>
          </cell>
          <cell r="L39792">
            <v>0</v>
          </cell>
          <cell r="M39792">
            <v>6823000</v>
          </cell>
          <cell r="N39792" t="str">
            <v>0</v>
          </cell>
          <cell r="O39792">
            <v>7505300</v>
          </cell>
          <cell r="P39792" t="str">
            <v>Lê Thị Huyền Trang</v>
          </cell>
          <cell r="Q39792" t="str">
            <v>BH-03A Bán Hàng</v>
          </cell>
        </row>
        <row r="39793">
          <cell r="D39793" t="str">
            <v>HNI-PX-2410-01111</v>
          </cell>
          <cell r="E39793" t="str">
            <v>CÔNG TY CP ĐẦU TƯ PHÁT TRIỂN CÔNG NGHỆ TÙNG LÂM</v>
          </cell>
          <cell r="F39793" t="str">
            <v>Số 1 ngách 180/18 Đường Đình Thôn, Phường Mỹ Đình 1, Quận Nam Từ Liêm, Thành phố Hà Nội, Việt Nam</v>
          </cell>
          <cell r="G39793" t="str">
            <v/>
          </cell>
          <cell r="H39793" t="str">
            <v>Phạm Việt Hằng</v>
          </cell>
          <cell r="I39793">
            <v>0</v>
          </cell>
          <cell r="J39793">
            <v>0</v>
          </cell>
          <cell r="K39793">
            <v>0</v>
          </cell>
          <cell r="L39793">
            <v>0</v>
          </cell>
          <cell r="M39793">
            <v>83008927</v>
          </cell>
          <cell r="N39793" t="str">
            <v>0</v>
          </cell>
          <cell r="O39793">
            <v>91309820</v>
          </cell>
          <cell r="P39793" t="str">
            <v>Nguyễn Diệu Thùy</v>
          </cell>
          <cell r="Q39793" t="str">
            <v>BH-03A Bán Hàng</v>
          </cell>
        </row>
        <row r="39794">
          <cell r="D39794" t="str">
            <v>HCM-PX-2410-04011</v>
          </cell>
          <cell r="E39794" t="str">
            <v>CÔNG TY TNHH KỸ THUẬT ITECH VIỆT NAM</v>
          </cell>
          <cell r="F39794" t="str">
            <v>30/22D Huỳnh Thị Đồng, Khu phố 6, Thị trấn Nhà Bè, Huyện Nhà Bè, Thành phố Hồ Chí Minh, Việt Nam</v>
          </cell>
          <cell r="G39794" t="str">
            <v/>
          </cell>
          <cell r="H39794" t="str">
            <v>Nguyễn Quốc Duy</v>
          </cell>
          <cell r="I39794">
            <v>0</v>
          </cell>
          <cell r="J39794">
            <v>0</v>
          </cell>
          <cell r="K39794">
            <v>0</v>
          </cell>
          <cell r="L39794">
            <v>0</v>
          </cell>
          <cell r="M39794">
            <v>8785000</v>
          </cell>
          <cell r="N39794" t="str">
            <v>0</v>
          </cell>
          <cell r="O39794">
            <v>8785000</v>
          </cell>
          <cell r="P39794" t="str">
            <v>Mai Quỳnh Giao</v>
          </cell>
          <cell r="Q39794" t="str">
            <v>BH-03A Bán Hàng</v>
          </cell>
        </row>
        <row r="39795">
          <cell r="D39795" t="str">
            <v>HNI-PX-2410-01112</v>
          </cell>
          <cell r="E39795" t="str">
            <v>Công ty TNHH Yurtec Việt Nam</v>
          </cell>
          <cell r="F39795" t="str">
            <v>Số 19 P. Duy Tân, Phường Dịch Vọng Hậu, Quận Cầu Giấy, Thành phố Hà Nội, Việt Nam</v>
          </cell>
          <cell r="G39795" t="str">
            <v/>
          </cell>
          <cell r="H39795" t="str">
            <v>Trần Quốc Đạt</v>
          </cell>
          <cell r="I39795">
            <v>0</v>
          </cell>
          <cell r="J39795">
            <v>0</v>
          </cell>
          <cell r="K39795">
            <v>0</v>
          </cell>
          <cell r="L39795">
            <v>0</v>
          </cell>
          <cell r="M39795">
            <v>0</v>
          </cell>
          <cell r="N39795" t="str">
            <v>0</v>
          </cell>
          <cell r="O39795">
            <v>0</v>
          </cell>
          <cell r="P39795" t="str">
            <v>Nguyễn Diệu Thùy</v>
          </cell>
          <cell r="Q39795" t="str">
            <v>BH-03F Xuất Bảo Hành</v>
          </cell>
        </row>
        <row r="39796">
          <cell r="D39796" t="str">
            <v>HNI-PX-2410-01113</v>
          </cell>
          <cell r="E39796" t="str">
            <v>Công ty TNHH Yurtec Việt Nam</v>
          </cell>
          <cell r="F39796" t="str">
            <v>Số 19 P. Duy Tân, Phường Dịch Vọng Hậu, Quận Cầu Giấy, Thành phố Hà Nội, Việt Nam</v>
          </cell>
          <cell r="G39796" t="str">
            <v/>
          </cell>
          <cell r="H39796" t="str">
            <v>Trần Quốc Đạt</v>
          </cell>
          <cell r="I39796">
            <v>0</v>
          </cell>
          <cell r="J39796">
            <v>0</v>
          </cell>
          <cell r="K39796">
            <v>0</v>
          </cell>
          <cell r="L39796">
            <v>0</v>
          </cell>
          <cell r="M39796">
            <v>0</v>
          </cell>
          <cell r="N39796" t="str">
            <v>0</v>
          </cell>
          <cell r="O39796">
            <v>0</v>
          </cell>
          <cell r="P39796" t="str">
            <v>Nguyễn Diệu Thùy</v>
          </cell>
          <cell r="Q39796" t="str">
            <v>BH-03F Xuất Bảo Hành</v>
          </cell>
        </row>
        <row r="39797">
          <cell r="D39797" t="str">
            <v>HCM-PX-2410-04015</v>
          </cell>
          <cell r="E39797" t="str">
            <v>CỬA HÀNG ĐIỆN CƠ KHOAN GIẾNG XUÂN THÁI</v>
          </cell>
          <cell r="F39797" t="str">
            <v>16/41 Trần Đại Nghĩa, KCN Lê Minh Xuân, Bình Chánh, Việt Nam</v>
          </cell>
          <cell r="G39797" t="str">
            <v/>
          </cell>
          <cell r="H39797" t="str">
            <v>Tô Thành Đạo</v>
          </cell>
          <cell r="I39797">
            <v>0</v>
          </cell>
          <cell r="J39797">
            <v>0</v>
          </cell>
          <cell r="K39797">
            <v>0</v>
          </cell>
          <cell r="L39797">
            <v>0</v>
          </cell>
          <cell r="M39797">
            <v>3750000</v>
          </cell>
          <cell r="N39797" t="str">
            <v>0</v>
          </cell>
          <cell r="O39797">
            <v>3750000</v>
          </cell>
          <cell r="P39797" t="str">
            <v>Mai Quỳnh Giao</v>
          </cell>
          <cell r="Q39797" t="str">
            <v>BH-03A Bán Hàng</v>
          </cell>
        </row>
        <row r="39798">
          <cell r="D39798" t="str">
            <v>HCM-PX-2410-03637</v>
          </cell>
          <cell r="E39798" t="str">
            <v>CÔNG TY TNHH THIẾT BỊ ĐIỆN VÀ CÔNG NGHIỆP BÌNH DƯƠNG</v>
          </cell>
          <cell r="F39798" t="str">
            <v>Số 209 Đường số 110B, Khu 2, Phường Phú Tân, Thành phố Thủ Dầu Một, Tỉnh Bình Dương, Việt Nam</v>
          </cell>
          <cell r="G39798" t="str">
            <v/>
          </cell>
          <cell r="H39798" t="str">
            <v>Nguyễn Ngọc Bằng</v>
          </cell>
          <cell r="I39798">
            <v>0</v>
          </cell>
          <cell r="J39798">
            <v>0</v>
          </cell>
          <cell r="K39798">
            <v>0</v>
          </cell>
          <cell r="L39798">
            <v>0</v>
          </cell>
          <cell r="M39798">
            <v>4278000</v>
          </cell>
          <cell r="N39798" t="str">
            <v>0</v>
          </cell>
          <cell r="O39798">
            <v>4705800</v>
          </cell>
          <cell r="P39798" t="str">
            <v>Lê Thị Huyền Trang</v>
          </cell>
          <cell r="Q39798" t="str">
            <v>BH-03A Bán Hàng</v>
          </cell>
        </row>
        <row r="39799">
          <cell r="D39799" t="str">
            <v>HCM-PX-2410-03638</v>
          </cell>
          <cell r="E39799" t="str">
            <v>CÔNG TY TNHH TM-DV KỸ THUẬT ĐIỆN HUỲNH LAI</v>
          </cell>
          <cell r="F39799" t="str">
            <v>129 Ký Con, Phường Nguyễn Thái Bình, Quận 1, TP Hồ Chí Minh, Việt Nam</v>
          </cell>
          <cell r="G39799" t="str">
            <v/>
          </cell>
          <cell r="H39799" t="str">
            <v>Lai Hoàn Bảo</v>
          </cell>
          <cell r="I39799">
            <v>0</v>
          </cell>
          <cell r="J39799">
            <v>0</v>
          </cell>
          <cell r="K39799">
            <v>0</v>
          </cell>
          <cell r="L39799">
            <v>0</v>
          </cell>
          <cell r="M39799">
            <v>2815000</v>
          </cell>
          <cell r="N39799" t="str">
            <v>0</v>
          </cell>
          <cell r="O39799">
            <v>3096500</v>
          </cell>
          <cell r="P39799" t="str">
            <v>Mai Quỳnh Giao</v>
          </cell>
          <cell r="Q39799" t="str">
            <v>BH-03A Bán Hàng</v>
          </cell>
        </row>
        <row r="39800">
          <cell r="D39800" t="str">
            <v>HCM-PX-2410-03639</v>
          </cell>
          <cell r="E39800" t="str">
            <v>CÔNG TY CỔ PHẦN VIET DYNAMIC</v>
          </cell>
          <cell r="F39800" t="str">
            <v>370 Ung Văn Khiêm, Phường 25, Quận Bình Thạnh, Thành phố Hồ Chí Minh, Việt Nam</v>
          </cell>
          <cell r="G39800" t="str">
            <v/>
          </cell>
          <cell r="H39800" t="str">
            <v>Lê Vũ Minh Hải</v>
          </cell>
          <cell r="I39800">
            <v>0</v>
          </cell>
          <cell r="J39800">
            <v>0</v>
          </cell>
          <cell r="K39800">
            <v>0</v>
          </cell>
          <cell r="L39800">
            <v>0</v>
          </cell>
          <cell r="M39800">
            <v>30849770</v>
          </cell>
          <cell r="N39800" t="str">
            <v>0</v>
          </cell>
          <cell r="O39800">
            <v>33934747</v>
          </cell>
          <cell r="P39800" t="str">
            <v>Nguyễn Ngọc Bảo Châu</v>
          </cell>
          <cell r="Q39800" t="str">
            <v>BH-03A Bán Hàng</v>
          </cell>
        </row>
        <row r="39801">
          <cell r="D39801" t="str">
            <v>HCM-PX-2410-03644</v>
          </cell>
          <cell r="E39801" t="str">
            <v>CÔNG TY TNHH PHƯƠNG LAI</v>
          </cell>
          <cell r="F39801" t="str">
            <v>232 Đường số 18, Phường Bình Hưng Hòa, Quận Bình Tân, Thành phố Hồ Chí Minh, Việt Nam</v>
          </cell>
          <cell r="G39801" t="str">
            <v/>
          </cell>
          <cell r="H39801" t="str">
            <v>Nguyễn Quốc Duy</v>
          </cell>
          <cell r="I39801">
            <v>0</v>
          </cell>
          <cell r="J39801">
            <v>31000</v>
          </cell>
          <cell r="K39801">
            <v>0</v>
          </cell>
          <cell r="L39801">
            <v>0</v>
          </cell>
          <cell r="M39801">
            <v>3314000</v>
          </cell>
          <cell r="N39801" t="str">
            <v>0</v>
          </cell>
          <cell r="O39801">
            <v>3645400</v>
          </cell>
          <cell r="P39801" t="str">
            <v>Mai Quỳnh Giao</v>
          </cell>
          <cell r="Q39801" t="str">
            <v>BH-03A Bán Hàng</v>
          </cell>
        </row>
        <row r="39802">
          <cell r="D39802" t="str">
            <v>HCM-PX-2410-03645</v>
          </cell>
          <cell r="E39802" t="str">
            <v>CÔNG TY TNHH PHƯƠNG LAI</v>
          </cell>
          <cell r="F39802" t="str">
            <v>232 Đường số 18, Phường Bình Hưng Hòa, Quận Bình Tân, Thành phố Hồ Chí Minh, Việt Nam</v>
          </cell>
          <cell r="G39802" t="str">
            <v/>
          </cell>
          <cell r="H39802" t="str">
            <v>Nguyễn Quốc Duy</v>
          </cell>
          <cell r="I39802">
            <v>0</v>
          </cell>
          <cell r="J39802">
            <v>0</v>
          </cell>
          <cell r="K39802">
            <v>0</v>
          </cell>
          <cell r="L39802">
            <v>0</v>
          </cell>
          <cell r="M39802">
            <v>8415000</v>
          </cell>
          <cell r="N39802" t="str">
            <v>0</v>
          </cell>
          <cell r="O39802">
            <v>8415000</v>
          </cell>
          <cell r="P39802" t="str">
            <v>Mai Quỳnh Giao</v>
          </cell>
          <cell r="Q39802" t="str">
            <v>BH-03A Bán Hàng</v>
          </cell>
        </row>
        <row r="39803">
          <cell r="D39803" t="str">
            <v>HCM-PX-2410-03646</v>
          </cell>
          <cell r="E39803" t="str">
            <v>CÔNG TY TNHH THƯƠNG MẠI &amp; DỊCH VỤ VITAL</v>
          </cell>
          <cell r="F39803" t="str">
            <v>Tại nhà ông Hiến, Khu phố Mai Cương, Xã Cách Bi, Huyện Quế Võ, Tỉnh Bắc Ninh, Việt Nam</v>
          </cell>
          <cell r="G39803" t="str">
            <v/>
          </cell>
          <cell r="H39803" t="str">
            <v>Bùi Hoàng Anh</v>
          </cell>
          <cell r="I39803">
            <v>0</v>
          </cell>
          <cell r="J39803">
            <v>0</v>
          </cell>
          <cell r="K39803">
            <v>0</v>
          </cell>
          <cell r="L39803">
            <v>0</v>
          </cell>
          <cell r="M39803">
            <v>162480250</v>
          </cell>
          <cell r="N39803" t="str">
            <v>0</v>
          </cell>
          <cell r="O39803">
            <v>178728275</v>
          </cell>
          <cell r="P39803" t="str">
            <v>Trần Thị Quí</v>
          </cell>
          <cell r="Q39803" t="str">
            <v>BH-03A Bán Hàng</v>
          </cell>
        </row>
        <row r="39804">
          <cell r="D39804" t="str">
            <v>HCM-PX-2410-03650</v>
          </cell>
          <cell r="E39804" t="str">
            <v>CÔNG TY TNHH THƯƠNG MẠI KỸ THUẬT ACTECH</v>
          </cell>
          <cell r="F39804" t="str">
            <v>Lô 1476 Khu B2-41, KĐT Xanh Bàu Tràm Lakeside, Phường Hoà Hiệp Nam, Quận Liên Chiểu, Thành phố Đà Nẵng, Việt Nam</v>
          </cell>
          <cell r="G39804" t="str">
            <v/>
          </cell>
          <cell r="H39804" t="str">
            <v>Trần Văn Thiên Nam</v>
          </cell>
          <cell r="I39804">
            <v>0</v>
          </cell>
          <cell r="J39804">
            <v>0</v>
          </cell>
          <cell r="K39804">
            <v>0</v>
          </cell>
          <cell r="L39804">
            <v>0</v>
          </cell>
          <cell r="M39804">
            <v>0</v>
          </cell>
          <cell r="N39804" t="str">
            <v>0</v>
          </cell>
          <cell r="O39804">
            <v>0</v>
          </cell>
          <cell r="P39804" t="str">
            <v>Mai Quỳnh Giao</v>
          </cell>
          <cell r="Q39804" t="str">
            <v>BH-03F Xuất Bảo Hành</v>
          </cell>
        </row>
        <row r="39805">
          <cell r="D39805" t="str">
            <v>HNI-PX-2410-00978</v>
          </cell>
          <cell r="E39805" t="str">
            <v>HNI bán cho HCM</v>
          </cell>
          <cell r="F39805" t="str">
            <v>B163, Khu phố 3, Nguyễn Văn Quá, P.Đông Hưng Thuận, Q.12, TP.HCM, Việt Nam</v>
          </cell>
          <cell r="G39805" t="str">
            <v/>
          </cell>
          <cell r="H39805" t="str">
            <v>Sale Hà Nội nội bộ</v>
          </cell>
          <cell r="I39805">
            <v>0</v>
          </cell>
          <cell r="J39805">
            <v>0</v>
          </cell>
          <cell r="K39805">
            <v>0</v>
          </cell>
          <cell r="L39805">
            <v>0</v>
          </cell>
          <cell r="M39805">
            <v>0</v>
          </cell>
          <cell r="N39805" t="str">
            <v>0</v>
          </cell>
          <cell r="O39805">
            <v>0</v>
          </cell>
          <cell r="P39805" t="str">
            <v>Bùi Thị Phương Anh</v>
          </cell>
          <cell r="Q39805" t="str">
            <v>BH-16C Xuất Bán Chi Nhánh (Không Sắp Xe)</v>
          </cell>
        </row>
        <row r="39806">
          <cell r="D39806" t="str">
            <v>HNI-PX-2410-00979</v>
          </cell>
          <cell r="E39806" t="str">
            <v>CÔNG TY CỔ PHẦN SẢN XUẤT THƯƠNG MẠI AQE VIỆT NAM</v>
          </cell>
          <cell r="F39806" t="str">
            <v>Số nhà 358 phố Trần Khát Chân, Phường Thanh Nhàn, Quận Hai Bà Trưng, Thành phố Hà Nội, Việt Nam</v>
          </cell>
          <cell r="G39806" t="str">
            <v/>
          </cell>
          <cell r="H39806" t="str">
            <v>Phạm Duy Minh</v>
          </cell>
          <cell r="I39806">
            <v>0</v>
          </cell>
          <cell r="J39806">
            <v>0</v>
          </cell>
          <cell r="K39806">
            <v>0</v>
          </cell>
          <cell r="L39806">
            <v>0</v>
          </cell>
          <cell r="M39806">
            <v>6392000</v>
          </cell>
          <cell r="N39806" t="str">
            <v>0</v>
          </cell>
          <cell r="O39806">
            <v>7031200</v>
          </cell>
          <cell r="P39806" t="str">
            <v>Bùi Thị Phương Anh</v>
          </cell>
          <cell r="Q39806" t="str">
            <v>BH-03A Bán Hàng</v>
          </cell>
        </row>
        <row r="39807">
          <cell r="D39807" t="str">
            <v>HCM-PX-2410-03651</v>
          </cell>
          <cell r="E39807" t="str">
            <v>CÔNG TY TNHH SẢN XUẤT THƯƠNG MẠI XUẤT NHẬP KHẨU QUANG NGUYỄN</v>
          </cell>
          <cell r="F39807" t="str">
            <v>1056/43/2B Huỳnh Tấn Phát, Phường Tân Phú, Quận 7, Thành phố Hồ Chí Minh, Việt Nam</v>
          </cell>
          <cell r="G39807" t="str">
            <v/>
          </cell>
          <cell r="H39807" t="str">
            <v>Lê Công Tuấn</v>
          </cell>
          <cell r="I39807">
            <v>0</v>
          </cell>
          <cell r="J39807">
            <v>0</v>
          </cell>
          <cell r="K39807">
            <v>0</v>
          </cell>
          <cell r="L39807">
            <v>0</v>
          </cell>
          <cell r="M39807">
            <v>3549000</v>
          </cell>
          <cell r="N39807" t="str">
            <v>0</v>
          </cell>
          <cell r="O39807">
            <v>3903900</v>
          </cell>
          <cell r="P39807" t="str">
            <v>Lê Thị Huyền Trang</v>
          </cell>
          <cell r="Q39807" t="str">
            <v>BH-03A Bán Hàng</v>
          </cell>
        </row>
        <row r="39808">
          <cell r="D39808" t="str">
            <v>HCM-PX-2410-03652</v>
          </cell>
          <cell r="E39808" t="str">
            <v>CÔNG TY CỔ PHẦN NĂNG LƯỢNG VÀ VẬN TẢI HẢI LONG</v>
          </cell>
          <cell r="F39808" t="str">
            <v>145 Nguyễn Cửu Vân, Phường 17, Quận Bình Thạnh, Thành phố Hồ Chí Minh, Việt Nam</v>
          </cell>
          <cell r="G39808" t="str">
            <v/>
          </cell>
          <cell r="H39808" t="str">
            <v>Phạm Văn Thành</v>
          </cell>
          <cell r="I39808">
            <v>0</v>
          </cell>
          <cell r="J39808">
            <v>0</v>
          </cell>
          <cell r="K39808">
            <v>0</v>
          </cell>
          <cell r="L39808">
            <v>0</v>
          </cell>
          <cell r="M39808">
            <v>8360000</v>
          </cell>
          <cell r="N39808" t="str">
            <v>0</v>
          </cell>
          <cell r="O39808">
            <v>9196000</v>
          </cell>
          <cell r="P39808" t="str">
            <v>Nguyễn Ngọc Bảo Châu</v>
          </cell>
          <cell r="Q39808" t="str">
            <v>BH-03A Bán Hàng</v>
          </cell>
        </row>
        <row r="39809">
          <cell r="D39809" t="str">
            <v>HNI-PX-2410-00981</v>
          </cell>
          <cell r="E39809" t="str">
            <v>ANH BẢO ANH NHẬT TẢO</v>
          </cell>
          <cell r="F39809" t="str">
            <v>Số nhà 45, tổ 20, Thị trấn Đông Anh, Huyện Đông Anh, Thành phố Hà Nội, Việt Nam</v>
          </cell>
          <cell r="G39809" t="str">
            <v/>
          </cell>
          <cell r="H39809" t="str">
            <v>Trần Văn Tuyền</v>
          </cell>
          <cell r="I39809">
            <v>0</v>
          </cell>
          <cell r="J39809">
            <v>0</v>
          </cell>
          <cell r="K39809">
            <v>0</v>
          </cell>
          <cell r="L39809">
            <v>0</v>
          </cell>
          <cell r="M39809">
            <v>3408000</v>
          </cell>
          <cell r="N39809" t="str">
            <v>0</v>
          </cell>
          <cell r="O39809">
            <v>3748800</v>
          </cell>
          <cell r="P39809" t="str">
            <v>Nguyễn Diệu Thùy</v>
          </cell>
          <cell r="Q39809" t="str">
            <v>BH-03A Bán Hàng</v>
          </cell>
        </row>
        <row r="39810">
          <cell r="D39810" t="str">
            <v>HNI-PX-2410-00984</v>
          </cell>
          <cell r="E39810" t="str">
            <v>CHI NHÁNH CÔNG TRÌNH VIETTEL NINH BÌNH - TỔNG CÔNG TY CỔ PHẦN CÔNG TRÌNH VIETTEL</v>
          </cell>
          <cell r="F39810" t="str">
            <v>18 Trần Hưng Đạo, Phường Tân Thành, Thành phố Ninh Bình, Tỉnh Ninh Bình, Việt Nam</v>
          </cell>
          <cell r="G39810" t="str">
            <v/>
          </cell>
          <cell r="H39810" t="str">
            <v>Hà Văn Ký</v>
          </cell>
          <cell r="I39810">
            <v>0</v>
          </cell>
          <cell r="J39810">
            <v>0</v>
          </cell>
          <cell r="K39810">
            <v>0</v>
          </cell>
          <cell r="L39810">
            <v>0</v>
          </cell>
          <cell r="M39810">
            <v>127713000</v>
          </cell>
          <cell r="N39810" t="str">
            <v>0</v>
          </cell>
          <cell r="O39810">
            <v>140484300</v>
          </cell>
          <cell r="P39810" t="str">
            <v>Trần Thị Thanh Phương</v>
          </cell>
          <cell r="Q39810" t="str">
            <v>BH-03A Bán Hàng</v>
          </cell>
        </row>
        <row r="39811">
          <cell r="D39811" t="str">
            <v>HNI-PX-2410-00985</v>
          </cell>
          <cell r="E39811" t="str">
            <v>CHI NHÁNH CÔNG TRÌNH VIETTEL NINH BÌNH - TỔNG CÔNG TY CỔ PHẦN CÔNG TRÌNH VIETTEL</v>
          </cell>
          <cell r="F39811" t="str">
            <v>18 Trần Hưng Đạo, Phường Tân Thành, Thành phố Ninh Bình, Tỉnh Ninh Bình, Việt Nam</v>
          </cell>
          <cell r="G39811" t="str">
            <v/>
          </cell>
          <cell r="H39811" t="str">
            <v>Hà Văn Ký</v>
          </cell>
          <cell r="I39811">
            <v>0</v>
          </cell>
          <cell r="J39811">
            <v>0</v>
          </cell>
          <cell r="K39811">
            <v>0</v>
          </cell>
          <cell r="L39811">
            <v>0</v>
          </cell>
          <cell r="M39811">
            <v>1318999520</v>
          </cell>
          <cell r="N39811" t="str">
            <v>0</v>
          </cell>
          <cell r="O39811">
            <v>1450899472</v>
          </cell>
          <cell r="P39811" t="str">
            <v>Trần Thị Thanh Phương</v>
          </cell>
          <cell r="Q39811" t="str">
            <v>BH-03A Bán Hàng</v>
          </cell>
        </row>
        <row r="39812">
          <cell r="D39812" t="str">
            <v>CTH-PX-2410-00428</v>
          </cell>
          <cell r="E39812" t="str">
            <v>CÔNG TY THÉP TÂY ĐÔ (TSC)</v>
          </cell>
          <cell r="F39812" t="str">
            <v>Lô đất số 45 đường số 2, Khu Công nghiệp Trà Nóc 1, Phường Trà Nóc, Quận Bình Thuỷ, Thành phố Cần Thơ, Việt Nam</v>
          </cell>
          <cell r="G39812" t="str">
            <v/>
          </cell>
          <cell r="H39812" t="str">
            <v>Tạ Thanh Tuấn</v>
          </cell>
          <cell r="I39812">
            <v>0</v>
          </cell>
          <cell r="J39812">
            <v>0</v>
          </cell>
          <cell r="K39812">
            <v>0</v>
          </cell>
          <cell r="L39812">
            <v>0</v>
          </cell>
          <cell r="M39812">
            <v>0</v>
          </cell>
          <cell r="N39812" t="str">
            <v>0</v>
          </cell>
          <cell r="O39812">
            <v>0</v>
          </cell>
          <cell r="P39812" t="str">
            <v>Lâm Tuyết Trinh</v>
          </cell>
          <cell r="Q39812" t="str">
            <v>BH-03F Xuất Bảo Hành</v>
          </cell>
        </row>
        <row r="39813">
          <cell r="D39813" t="str">
            <v>HCM-PX-2410-03654</v>
          </cell>
          <cell r="E39813" t="str">
            <v>CÔNG TY TNHH SẢN XUẤT THƯƠNG MẠI DỊCH VỤ TÂN PHÚ CHUNG</v>
          </cell>
          <cell r="F39813" t="str">
            <v>Ấp 3, Xã Mỹ Yên, Huyện Bến Lức, Tỉnh Long An, Việt Nam</v>
          </cell>
          <cell r="G39813" t="str">
            <v/>
          </cell>
          <cell r="H39813" t="str">
            <v>Phạm Văn Thành</v>
          </cell>
          <cell r="I39813">
            <v>0</v>
          </cell>
          <cell r="J39813">
            <v>0</v>
          </cell>
          <cell r="K39813">
            <v>0</v>
          </cell>
          <cell r="L39813">
            <v>0</v>
          </cell>
          <cell r="M39813">
            <v>490000</v>
          </cell>
          <cell r="N39813" t="str">
            <v>0</v>
          </cell>
          <cell r="O39813">
            <v>539000</v>
          </cell>
          <cell r="P39813" t="str">
            <v>Mai Quỳnh Giao</v>
          </cell>
          <cell r="Q39813" t="str">
            <v>BH-03A Bán Hàng</v>
          </cell>
        </row>
        <row r="39814">
          <cell r="D39814" t="str">
            <v>HNI-PX-2410-00986</v>
          </cell>
          <cell r="E39814" t="str">
            <v>HNI bán cho HCM</v>
          </cell>
          <cell r="F39814" t="str">
            <v>B163, Khu phố 3, Nguyễn Văn Quá, P.Đông Hưng Thuận, Q.12, TP.HCM, Việt Nam</v>
          </cell>
          <cell r="G39814" t="str">
            <v/>
          </cell>
          <cell r="H39814" t="str">
            <v>Sale Hà Nội nội bộ</v>
          </cell>
          <cell r="I39814">
            <v>0</v>
          </cell>
          <cell r="J39814">
            <v>0</v>
          </cell>
          <cell r="K39814">
            <v>0</v>
          </cell>
          <cell r="L39814">
            <v>0</v>
          </cell>
          <cell r="M39814">
            <v>0</v>
          </cell>
          <cell r="N39814" t="str">
            <v>0</v>
          </cell>
          <cell r="O39814">
            <v>0</v>
          </cell>
          <cell r="P39814" t="str">
            <v>Nguyễn Diệu Thùy</v>
          </cell>
          <cell r="Q39814" t="str">
            <v>BH-16C Xuất Bán Chi Nhánh (Không Sắp Xe)</v>
          </cell>
        </row>
        <row r="39815">
          <cell r="D39815" t="str">
            <v>HCM-PX-2410-03659</v>
          </cell>
          <cell r="E39815" t="str">
            <v>HCM bán cho CTH</v>
          </cell>
          <cell r="F39815" t="str">
            <v>45 - 47 Bùi Quang Trinh, Phường Phú Thứ, Quận Cái Răng, Thành phố Cần Thơ, Việt Nam</v>
          </cell>
          <cell r="G39815" t="str">
            <v/>
          </cell>
          <cell r="H39815" t="str">
            <v>Sale HCM Nội Bộ</v>
          </cell>
          <cell r="I39815">
            <v>0</v>
          </cell>
          <cell r="J39815">
            <v>0</v>
          </cell>
          <cell r="K39815">
            <v>0</v>
          </cell>
          <cell r="L39815">
            <v>0</v>
          </cell>
          <cell r="M39815">
            <v>0</v>
          </cell>
          <cell r="N39815" t="str">
            <v>0</v>
          </cell>
          <cell r="O39815">
            <v>0</v>
          </cell>
          <cell r="P39815" t="str">
            <v>Nguyễn Ngọc Bảo Châu</v>
          </cell>
          <cell r="Q39815" t="str">
            <v>BH-16C Xuất Bán Chi Nhánh (Không Sắp Xe)</v>
          </cell>
        </row>
        <row r="39816">
          <cell r="D39816" t="str">
            <v>HCM-PX-2410-03661</v>
          </cell>
          <cell r="E39816" t="str">
            <v>CÔNG TY TNHH KỸ THUẬT ITECH VIỆT NAM</v>
          </cell>
          <cell r="F39816" t="str">
            <v>30/22D Huỳnh Thị Đồng, Khu phố 6, Thị trấn Nhà Bè, Huyện Nhà Bè, Thành phố Hồ Chí Minh, Việt Nam</v>
          </cell>
          <cell r="G39816" t="str">
            <v/>
          </cell>
          <cell r="H39816" t="str">
            <v>Nguyễn Quốc Duy</v>
          </cell>
          <cell r="I39816">
            <v>0</v>
          </cell>
          <cell r="J39816">
            <v>0</v>
          </cell>
          <cell r="K39816">
            <v>0</v>
          </cell>
          <cell r="L39816">
            <v>0</v>
          </cell>
          <cell r="M39816">
            <v>9732000</v>
          </cell>
          <cell r="N39816" t="str">
            <v>0</v>
          </cell>
          <cell r="O39816">
            <v>10705200</v>
          </cell>
          <cell r="P39816" t="str">
            <v>Nguyễn Ngọc Bảo Châu</v>
          </cell>
          <cell r="Q39816" t="str">
            <v>BH-03A Bán Hàng</v>
          </cell>
        </row>
        <row r="39817">
          <cell r="D39817" t="str">
            <v>CTH-PX-2410-00430</v>
          </cell>
          <cell r="E39817" t="str">
            <v>CÔNG TY TNHH GIỐNG THỦY SẢN PHÚ MỸ BẠC LIÊU</v>
          </cell>
          <cell r="F39817" t="str">
            <v>Số B04, đường Tôn Đức Thắng, Khóm 10, Phường 1, Thành phố Bạc Liêu, Tỉnh Bạc Liêu, Việt Nam</v>
          </cell>
          <cell r="G39817" t="str">
            <v/>
          </cell>
          <cell r="H39817" t="str">
            <v>Tạ Thanh Tuấn</v>
          </cell>
          <cell r="I39817">
            <v>0</v>
          </cell>
          <cell r="J39817">
            <v>0</v>
          </cell>
          <cell r="K39817">
            <v>0</v>
          </cell>
          <cell r="L39817">
            <v>0</v>
          </cell>
          <cell r="M39817">
            <v>1800000</v>
          </cell>
          <cell r="N39817" t="str">
            <v>0</v>
          </cell>
          <cell r="O39817">
            <v>1800000</v>
          </cell>
          <cell r="P39817" t="str">
            <v>Lâm Tuyết Trinh</v>
          </cell>
          <cell r="Q39817" t="str">
            <v>BH-03A Bán Hàng</v>
          </cell>
        </row>
        <row r="39818">
          <cell r="D39818" t="str">
            <v>HCM-PX-2410-03666</v>
          </cell>
          <cell r="E39818" t="str">
            <v>CÔNG TY TNHH KỸ THUẬT ĐIỆN U.T.P</v>
          </cell>
          <cell r="F39818" t="str">
            <v>32/37 Bùi Đình Túy, Phường 12, Quận Bình Thạnh, Thành phố Hồ Chí Minh, Việt Nam</v>
          </cell>
          <cell r="G39818" t="str">
            <v/>
          </cell>
          <cell r="H39818" t="str">
            <v>Nguyễn Vũ Đăng</v>
          </cell>
          <cell r="I39818">
            <v>0</v>
          </cell>
          <cell r="J39818">
            <v>46000</v>
          </cell>
          <cell r="K39818">
            <v>80000</v>
          </cell>
          <cell r="L39818">
            <v>0</v>
          </cell>
          <cell r="M39818">
            <v>20174280</v>
          </cell>
          <cell r="N39818" t="str">
            <v>0</v>
          </cell>
          <cell r="O39818">
            <v>22191708</v>
          </cell>
          <cell r="P39818" t="str">
            <v>Lê Thị Huyền Trang</v>
          </cell>
          <cell r="Q39818" t="str">
            <v>BH-03A Bán Hàng</v>
          </cell>
        </row>
        <row r="39819">
          <cell r="D39819" t="str">
            <v>HCM-PX-2410-03667</v>
          </cell>
          <cell r="E39819" t="str">
            <v>CÔNG TY TNHH NGUYỄN QUANG SÀI GÒN Ô TÔ</v>
          </cell>
          <cell r="F39819" t="str">
            <v>701 Kinh Dương Vương, Phường An Lạc, Quận Bình Tân, Thành phố Hồ Chí Minh, Việt Nam</v>
          </cell>
          <cell r="G39819" t="str">
            <v/>
          </cell>
          <cell r="H39819" t="str">
            <v>Nguyễn Hà Thái</v>
          </cell>
          <cell r="I39819">
            <v>0</v>
          </cell>
          <cell r="J39819">
            <v>0</v>
          </cell>
          <cell r="K39819">
            <v>0</v>
          </cell>
          <cell r="L39819">
            <v>0</v>
          </cell>
          <cell r="M39819">
            <v>12008000</v>
          </cell>
          <cell r="N39819" t="str">
            <v>0</v>
          </cell>
          <cell r="O39819">
            <v>13208800</v>
          </cell>
          <cell r="P39819" t="str">
            <v>Nguyễn Ngọc Anh Thư</v>
          </cell>
          <cell r="Q39819" t="str">
            <v>BH-03E Xuất Sửa Chữa</v>
          </cell>
        </row>
        <row r="39820">
          <cell r="D39820" t="str">
            <v>HCM-PX-2410-03668</v>
          </cell>
          <cell r="E39820" t="str">
            <v>CÔNG TY TNHH THƯƠNG MẠI KỸ THUẬT THIÊN LỘC PHÁT</v>
          </cell>
          <cell r="F39820" t="str">
            <v>11/34 Thoại Ngọc Hầu, Phường Hòa Thạnh, Quận Tân Phú, Thành phố Hồ Chí Minh, Việt Nam</v>
          </cell>
          <cell r="G39820" t="str">
            <v/>
          </cell>
          <cell r="H39820" t="str">
            <v>Lê Vũ Minh Hải</v>
          </cell>
          <cell r="I39820">
            <v>0</v>
          </cell>
          <cell r="J39820">
            <v>80000</v>
          </cell>
          <cell r="K39820">
            <v>0</v>
          </cell>
          <cell r="L39820">
            <v>0</v>
          </cell>
          <cell r="M39820">
            <v>5034120</v>
          </cell>
          <cell r="N39820" t="str">
            <v>0</v>
          </cell>
          <cell r="O39820">
            <v>5537532</v>
          </cell>
          <cell r="P39820" t="str">
            <v>Nguyễn Ngọc Bảo Châu</v>
          </cell>
          <cell r="Q39820" t="str">
            <v>BH-03A Bán Hàng</v>
          </cell>
        </row>
        <row r="39821">
          <cell r="D39821" t="str">
            <v>HCM-PX-2410-03669</v>
          </cell>
          <cell r="E39821" t="str">
            <v>CÔNG TY TNHH PHƯƠNG LAI</v>
          </cell>
          <cell r="F39821" t="str">
            <v>232 Đường số 18, Phường Bình Hưng Hòa, Quận Bình Tân, Thành phố Hồ Chí Minh, Việt Nam</v>
          </cell>
          <cell r="G39821" t="str">
            <v/>
          </cell>
          <cell r="H39821" t="str">
            <v>Nguyễn Quốc Duy</v>
          </cell>
          <cell r="I39821">
            <v>0</v>
          </cell>
          <cell r="J39821">
            <v>0</v>
          </cell>
          <cell r="K39821">
            <v>0</v>
          </cell>
          <cell r="L39821">
            <v>0</v>
          </cell>
          <cell r="M39821">
            <v>2585000</v>
          </cell>
          <cell r="N39821" t="str">
            <v>0</v>
          </cell>
          <cell r="O39821">
            <v>2843500</v>
          </cell>
          <cell r="P39821" t="str">
            <v>Nguyễn Ngọc Bảo Châu</v>
          </cell>
          <cell r="Q39821" t="str">
            <v>BH-03A Bán Hàng</v>
          </cell>
        </row>
        <row r="39822">
          <cell r="D39822" t="str">
            <v>HCM-PX-2410-03671</v>
          </cell>
          <cell r="E39822" t="str">
            <v>CÔNG TY TNHH TOÀN Á</v>
          </cell>
          <cell r="F39822" t="str">
            <v>274 Cống Quỳnh, Phường Phạm Ngũ Lão, Quận 1, Thành phố Hồ Chí Minh, Việt Nam</v>
          </cell>
          <cell r="G39822" t="str">
            <v/>
          </cell>
          <cell r="H39822" t="str">
            <v>Phạm Hoàng Linh</v>
          </cell>
          <cell r="I39822">
            <v>0</v>
          </cell>
          <cell r="J39822">
            <v>0</v>
          </cell>
          <cell r="K39822">
            <v>0</v>
          </cell>
          <cell r="L39822">
            <v>0</v>
          </cell>
          <cell r="M39822">
            <v>20000000</v>
          </cell>
          <cell r="N39822" t="str">
            <v>0</v>
          </cell>
          <cell r="O39822">
            <v>22000000</v>
          </cell>
          <cell r="P39822" t="str">
            <v>Lê Thị Huyền Trang</v>
          </cell>
          <cell r="Q39822" t="str">
            <v>BH-03A Bán Hàng</v>
          </cell>
        </row>
        <row r="39823">
          <cell r="D39823" t="str">
            <v>HCM-PX-2410-03672</v>
          </cell>
          <cell r="E39823" t="str">
            <v>CÔNG TY TNHH KỸ THUẬT CƠ KHÍ Á CHÂU</v>
          </cell>
          <cell r="F39823" t="str">
            <v>32/6/11 Đường số 9, KP.5, Phường Linh Xuân, Quận Thủ Đức, Thành phố Hồ Chí Minh, Việt Nam</v>
          </cell>
          <cell r="G39823" t="str">
            <v/>
          </cell>
          <cell r="H39823" t="str">
            <v>Phạm Hoàng Linh</v>
          </cell>
          <cell r="I39823">
            <v>0</v>
          </cell>
          <cell r="J39823">
            <v>150000</v>
          </cell>
          <cell r="K39823">
            <v>0</v>
          </cell>
          <cell r="L39823">
            <v>0</v>
          </cell>
          <cell r="M39823">
            <v>10600000</v>
          </cell>
          <cell r="N39823" t="str">
            <v>0</v>
          </cell>
          <cell r="O39823">
            <v>11660000</v>
          </cell>
          <cell r="P39823" t="str">
            <v>Lê Thị Huyền Trang</v>
          </cell>
          <cell r="Q39823" t="str">
            <v>BH-03A Bán Hàng</v>
          </cell>
        </row>
        <row r="39824">
          <cell r="D39824" t="str">
            <v>HCM-PX-2410-03674</v>
          </cell>
          <cell r="E39824" t="str">
            <v>CÔNG TY TNHH CÔNG NGHỆ VÀ KỸ THUẬT TOÀN CẦU</v>
          </cell>
          <cell r="F39824" t="str">
            <v>Số 133/2A3 Tổ 8A, Khu Phố 2, Phường Tân Thới Hiệp, Quận 12, Thành phố Hồ Chí Minh, Việt Nam</v>
          </cell>
          <cell r="G39824" t="str">
            <v/>
          </cell>
          <cell r="H39824" t="str">
            <v>Vũ Duy Hưng</v>
          </cell>
          <cell r="I39824">
            <v>0</v>
          </cell>
          <cell r="J39824">
            <v>0</v>
          </cell>
          <cell r="K39824">
            <v>0</v>
          </cell>
          <cell r="L39824">
            <v>0</v>
          </cell>
          <cell r="M39824">
            <v>556000</v>
          </cell>
          <cell r="N39824" t="str">
            <v>0</v>
          </cell>
          <cell r="O39824">
            <v>611600</v>
          </cell>
          <cell r="P39824" t="str">
            <v>Trần Thị Quí</v>
          </cell>
          <cell r="Q39824" t="str">
            <v>BH-03A Bán Hàng</v>
          </cell>
        </row>
        <row r="39825">
          <cell r="D39825" t="str">
            <v>HCM-PX-2410-03675</v>
          </cell>
          <cell r="E39825" t="str">
            <v>CÔNG TY TNHH CÔNG NGHỆ HƯNG LỢI</v>
          </cell>
          <cell r="F39825" t="str">
            <v>Số 24 Lưu Văn Lang, Phường Quang Trung, Thành phố Quy Nhơn, Tỉnh Bình Định, Việt Nam</v>
          </cell>
          <cell r="G39825" t="str">
            <v/>
          </cell>
          <cell r="H39825" t="str">
            <v>Nguyễn Duy Linh</v>
          </cell>
          <cell r="I39825">
            <v>0</v>
          </cell>
          <cell r="J39825">
            <v>0</v>
          </cell>
          <cell r="K39825">
            <v>0</v>
          </cell>
          <cell r="L39825">
            <v>0</v>
          </cell>
          <cell r="M39825">
            <v>1250000</v>
          </cell>
          <cell r="N39825" t="str">
            <v>0</v>
          </cell>
          <cell r="O39825">
            <v>1350000</v>
          </cell>
          <cell r="P39825" t="str">
            <v>Nguyễn Ngọc Anh Thư</v>
          </cell>
          <cell r="Q39825" t="str">
            <v>BH-03A Bán Hàng</v>
          </cell>
        </row>
        <row r="39826">
          <cell r="D39826" t="str">
            <v>HNI-PX-2410-00989</v>
          </cell>
          <cell r="E39826" t="str">
            <v>CÔNG TY TNHH THANG MÁY SONG KIM</v>
          </cell>
          <cell r="F39826" t="str">
            <v>Số nhà 17, Tổ 47, Khu 5, Phường Hà Trung, Thành phố Hạ Long, Tỉnh Quảng Ninh, Việt Nam</v>
          </cell>
          <cell r="G39826" t="str">
            <v/>
          </cell>
          <cell r="H39826" t="str">
            <v>Sale Hà Nội TM</v>
          </cell>
          <cell r="I39826">
            <v>0</v>
          </cell>
          <cell r="J39826">
            <v>0</v>
          </cell>
          <cell r="K39826">
            <v>0</v>
          </cell>
          <cell r="L39826">
            <v>0</v>
          </cell>
          <cell r="M39826">
            <v>2200000</v>
          </cell>
          <cell r="N39826" t="str">
            <v>0</v>
          </cell>
          <cell r="O39826">
            <v>2420000</v>
          </cell>
          <cell r="P39826" t="str">
            <v>Bùi Thị Phương Anh</v>
          </cell>
          <cell r="Q39826" t="str">
            <v>BH-03A Bán Hàng</v>
          </cell>
        </row>
        <row r="39827">
          <cell r="D39827" t="str">
            <v>HCM-PX-2410-03676</v>
          </cell>
          <cell r="E39827" t="str">
            <v>CÔNG TY TNHH CÔNG NGHỆ HƯNG LỢI</v>
          </cell>
          <cell r="F39827" t="str">
            <v>Số 24 Lưu Văn Lang, Phường Quang Trung, Thành phố Quy Nhơn, Tỉnh Bình Định, Việt Nam</v>
          </cell>
          <cell r="G39827" t="str">
            <v/>
          </cell>
          <cell r="H39827" t="str">
            <v>Nguyễn Duy Linh</v>
          </cell>
          <cell r="I39827">
            <v>0</v>
          </cell>
          <cell r="J39827">
            <v>0</v>
          </cell>
          <cell r="K39827">
            <v>0</v>
          </cell>
          <cell r="L39827">
            <v>0</v>
          </cell>
          <cell r="M39827">
            <v>17181000</v>
          </cell>
          <cell r="N39827" t="str">
            <v>0</v>
          </cell>
          <cell r="O39827">
            <v>18899100</v>
          </cell>
          <cell r="P39827" t="str">
            <v>Nguyễn Ngọc Anh Thư</v>
          </cell>
          <cell r="Q39827" t="str">
            <v>BH-03A Bán Hàng</v>
          </cell>
        </row>
        <row r="39828">
          <cell r="D39828" t="str">
            <v>HNI-PX-2410-00990</v>
          </cell>
          <cell r="E39828" t="str">
            <v>CÔNG TY CỔ PHẦN XÂY DỰNG MÔI TRƯỜNG MIỀN BẮC</v>
          </cell>
          <cell r="F39828" t="str">
            <v>Thôn Khánh Vượng, Xã Lộc Sơn, Huyện Hậu Lộc, Tỉnh Thanh Hóa, Việt Nam</v>
          </cell>
          <cell r="G39828" t="str">
            <v/>
          </cell>
          <cell r="H39828" t="str">
            <v>Hà Văn Ký</v>
          </cell>
          <cell r="I39828">
            <v>0</v>
          </cell>
          <cell r="J39828">
            <v>0</v>
          </cell>
          <cell r="K39828">
            <v>0</v>
          </cell>
          <cell r="L39828">
            <v>0</v>
          </cell>
          <cell r="M39828">
            <v>0</v>
          </cell>
          <cell r="N39828" t="str">
            <v>0</v>
          </cell>
          <cell r="O39828">
            <v>0</v>
          </cell>
          <cell r="P39828" t="str">
            <v>Bùi Thị Phương Anh</v>
          </cell>
          <cell r="Q39828" t="str">
            <v>BH-03F Xuất Bảo Hành</v>
          </cell>
        </row>
        <row r="39829">
          <cell r="D39829" t="str">
            <v>HCM-PX-2410-03681</v>
          </cell>
          <cell r="E39829" t="str">
            <v>CÔNG TY TNHH MỘT THÀNH VIÊN TRƯỜNG PHÚ LỘC</v>
          </cell>
          <cell r="F39829" t="str">
            <v>Số 305, Tổ 9, Khu 4, Ấp Chợ, Xã Trung An, Thành phố Mỹ Tho, Tỉnh Tiền Giang, Việt Nam</v>
          </cell>
          <cell r="G39829" t="str">
            <v/>
          </cell>
          <cell r="H39829" t="str">
            <v>Lê Quốc Dũng</v>
          </cell>
          <cell r="I39829">
            <v>0</v>
          </cell>
          <cell r="J39829">
            <v>0</v>
          </cell>
          <cell r="K39829">
            <v>0</v>
          </cell>
          <cell r="L39829">
            <v>0</v>
          </cell>
          <cell r="M39829">
            <v>0</v>
          </cell>
          <cell r="N39829" t="str">
            <v>0</v>
          </cell>
          <cell r="O39829">
            <v>0</v>
          </cell>
          <cell r="P39829" t="str">
            <v>Lê Thị Huyền Trang</v>
          </cell>
          <cell r="Q39829" t="str">
            <v>BH-03F Xuất Bảo Hành</v>
          </cell>
        </row>
        <row r="39830">
          <cell r="D39830" t="str">
            <v>HNI-PX-2410-00992</v>
          </cell>
          <cell r="E39830" t="str">
            <v>CÔNG TY CỔ PHẦN PHÁT TRIỂN NĂNG LƯỢNG SOLAR VIỆT</v>
          </cell>
          <cell r="F39830" t="str">
            <v>Số nhà 72, tổ 12, Phường Túc Duyên, Thành phố Thái Nguyên, Tỉnh Thái Nguyên, Việt Nam</v>
          </cell>
          <cell r="G39830" t="str">
            <v/>
          </cell>
          <cell r="H39830" t="str">
            <v>Dương Đức Hùng</v>
          </cell>
          <cell r="I39830">
            <v>0</v>
          </cell>
          <cell r="J39830">
            <v>0</v>
          </cell>
          <cell r="K39830">
            <v>0</v>
          </cell>
          <cell r="L39830">
            <v>0</v>
          </cell>
          <cell r="M39830">
            <v>330000</v>
          </cell>
          <cell r="N39830" t="str">
            <v>0</v>
          </cell>
          <cell r="O39830">
            <v>330000</v>
          </cell>
          <cell r="P39830" t="str">
            <v>Nguyễn Diệu Thùy</v>
          </cell>
          <cell r="Q39830" t="str">
            <v>BH-03A Bán Hàng</v>
          </cell>
        </row>
        <row r="39831">
          <cell r="D39831" t="str">
            <v>HCM-PX-2410-03682</v>
          </cell>
          <cell r="E39831" t="str">
            <v>CÔNG TY TNHH THƯƠNG MẠI KỸ THUẬT HỮU DUY</v>
          </cell>
          <cell r="F39831" t="str">
            <v>Số 125 Đường Phú Châu, Khu phố 1, Phường Tam Bình, Thành phố Thủ Đức, Thành phố Hồ Chí Minh, Việt Nam</v>
          </cell>
          <cell r="G39831" t="str">
            <v/>
          </cell>
          <cell r="H39831" t="str">
            <v>Lê Vũ Minh Hải</v>
          </cell>
          <cell r="I39831">
            <v>0</v>
          </cell>
          <cell r="J39831">
            <v>0</v>
          </cell>
          <cell r="K39831">
            <v>0</v>
          </cell>
          <cell r="L39831">
            <v>0</v>
          </cell>
          <cell r="M39831">
            <v>1622000</v>
          </cell>
          <cell r="N39831" t="str">
            <v>0</v>
          </cell>
          <cell r="O39831">
            <v>1784200</v>
          </cell>
          <cell r="P39831" t="str">
            <v>Nguyễn Ngọc Bảo Châu</v>
          </cell>
          <cell r="Q39831" t="str">
            <v>BH-03A Bán Hàng</v>
          </cell>
        </row>
        <row r="39832">
          <cell r="D39832" t="str">
            <v>HCM-PX-2410-03683</v>
          </cell>
          <cell r="E39832" t="str">
            <v>ANH NGUYỄN CẢNH TÂN</v>
          </cell>
          <cell r="F39832" t="str">
            <v>Việt Nam</v>
          </cell>
          <cell r="G39832" t="str">
            <v/>
          </cell>
          <cell r="H39832" t="str">
            <v>Nguyễn Vũ Đăng</v>
          </cell>
          <cell r="I39832">
            <v>0</v>
          </cell>
          <cell r="J39832">
            <v>0</v>
          </cell>
          <cell r="K39832">
            <v>0</v>
          </cell>
          <cell r="L39832">
            <v>0</v>
          </cell>
          <cell r="M39832">
            <v>2592000</v>
          </cell>
          <cell r="N39832" t="str">
            <v>0</v>
          </cell>
          <cell r="O39832">
            <v>2592000</v>
          </cell>
          <cell r="P39832" t="str">
            <v>Lê Thị Huyền Trang</v>
          </cell>
          <cell r="Q39832" t="str">
            <v>BH-03A Bán Hàng</v>
          </cell>
        </row>
        <row r="39833">
          <cell r="D39833" t="str">
            <v>HCM-PX-2410-03686</v>
          </cell>
          <cell r="E39833" t="str">
            <v>CÔNG TY TNHH THƯƠNG MẠI KỸ THUẬT ACTECH</v>
          </cell>
          <cell r="F39833" t="str">
            <v>Lô 1476 Khu B2-41, KĐT Xanh Bàu Tràm Lakeside, Phường Hoà Hiệp Nam, Quận Liên Chiểu, Thành phố Đà Nẵng, Việt Nam</v>
          </cell>
          <cell r="G39833" t="str">
            <v/>
          </cell>
          <cell r="H39833" t="str">
            <v>Trần Văn Thiên Nam</v>
          </cell>
          <cell r="I39833">
            <v>0</v>
          </cell>
          <cell r="J39833">
            <v>0</v>
          </cell>
          <cell r="K39833">
            <v>0</v>
          </cell>
          <cell r="L39833">
            <v>0</v>
          </cell>
          <cell r="M39833">
            <v>0</v>
          </cell>
          <cell r="N39833" t="str">
            <v>0</v>
          </cell>
          <cell r="O39833">
            <v>0</v>
          </cell>
          <cell r="P39833" t="str">
            <v>Mai Quỳnh Giao</v>
          </cell>
          <cell r="Q39833" t="str">
            <v>BH-03F Xuất Bảo Hành</v>
          </cell>
        </row>
        <row r="39834">
          <cell r="D39834" t="str">
            <v>HCM-PX-2410-03687</v>
          </cell>
          <cell r="E39834" t="str">
            <v>CÔNG TY TNHH NGUYỄN QUANG SÀI GÒN Ô TÔ</v>
          </cell>
          <cell r="F39834" t="str">
            <v>701 Kinh Dương Vương, Phường An Lạc, Quận Bình Tân, Thành phố Hồ Chí Minh, Việt Nam</v>
          </cell>
          <cell r="G39834" t="str">
            <v/>
          </cell>
          <cell r="H39834" t="str">
            <v>Nguyễn Hà Thái</v>
          </cell>
          <cell r="I39834">
            <v>0</v>
          </cell>
          <cell r="J39834">
            <v>0</v>
          </cell>
          <cell r="K39834">
            <v>0</v>
          </cell>
          <cell r="L39834">
            <v>0</v>
          </cell>
          <cell r="M39834">
            <v>0</v>
          </cell>
          <cell r="N39834" t="str">
            <v>0</v>
          </cell>
          <cell r="O39834">
            <v>0</v>
          </cell>
          <cell r="P39834" t="str">
            <v>Nguyễn Ngọc Anh Thư</v>
          </cell>
          <cell r="Q39834" t="str">
            <v>BH-03F Xuất Bảo Hành</v>
          </cell>
        </row>
        <row r="39835">
          <cell r="D39835" t="str">
            <v>HCM-PX-2410-03688</v>
          </cell>
          <cell r="E39835" t="str">
            <v>CÔNG TY TNHH THANG MÁY DURA</v>
          </cell>
          <cell r="F39835" t="str">
            <v>B15/6A Đường Liên Ấp 1,2,3 , ấp 2, Xã Vĩnh Lộc B, Huyện Bình Chánh, Thành phố Hồ Chí Minh, Việt Nam</v>
          </cell>
          <cell r="G39835" t="str">
            <v/>
          </cell>
          <cell r="H39835" t="str">
            <v>Hồ Hoàng Anh</v>
          </cell>
          <cell r="I39835">
            <v>0</v>
          </cell>
          <cell r="J39835">
            <v>0</v>
          </cell>
          <cell r="K39835">
            <v>0</v>
          </cell>
          <cell r="L39835">
            <v>0</v>
          </cell>
          <cell r="M39835">
            <v>1300000</v>
          </cell>
          <cell r="N39835" t="str">
            <v>0</v>
          </cell>
          <cell r="O39835">
            <v>1300000</v>
          </cell>
          <cell r="P39835" t="str">
            <v>Lê Thị Huyền Trang</v>
          </cell>
          <cell r="Q39835" t="str">
            <v>BH-03A Bán Hàng</v>
          </cell>
        </row>
        <row r="39836">
          <cell r="D39836" t="str">
            <v>HCM-PX-2410-03690</v>
          </cell>
          <cell r="E39836" t="str">
            <v>HCM bán cho CTH</v>
          </cell>
          <cell r="F39836" t="str">
            <v>45 - 47 Bùi Quang Trinh, Phường Phú Thứ, Quận Cái Răng, Thành phố Cần Thơ, Việt Nam</v>
          </cell>
          <cell r="G39836" t="str">
            <v/>
          </cell>
          <cell r="H39836" t="str">
            <v>Sale HCM Nội Bộ</v>
          </cell>
          <cell r="I39836">
            <v>0</v>
          </cell>
          <cell r="J39836">
            <v>0</v>
          </cell>
          <cell r="K39836">
            <v>0</v>
          </cell>
          <cell r="L39836">
            <v>0</v>
          </cell>
          <cell r="M39836">
            <v>0</v>
          </cell>
          <cell r="N39836" t="str">
            <v>0</v>
          </cell>
          <cell r="O39836">
            <v>0</v>
          </cell>
          <cell r="P39836" t="str">
            <v>Mai Quỳnh Giao</v>
          </cell>
          <cell r="Q39836" t="str">
            <v>BH-16C Xuất Bán Chi Nhánh (Không Sắp Xe)</v>
          </cell>
        </row>
        <row r="39837">
          <cell r="D39837" t="str">
            <v>HNI-PX-2410-00994</v>
          </cell>
          <cell r="E39837" t="str">
            <v>CÔNG TY TNHH CÔNG NGHIỆP VÀ THƯƠNG MẠI HOSUNG VIỆT NAM</v>
          </cell>
          <cell r="F39837" t="str">
            <v>3B7, Khu Liền Kề, 64/4 Lưu Hữu Phước, Phường Cầu Diễn, Quận Nam Từ Liêm, TP HN, Phường Cầu Diễn, Quận Nam Từ Liêm, Thành phố Hà Nội, Việt Nam</v>
          </cell>
          <cell r="G39837" t="str">
            <v/>
          </cell>
          <cell r="H39837" t="str">
            <v>Bùi Xuân Cảnh</v>
          </cell>
          <cell r="I39837">
            <v>0</v>
          </cell>
          <cell r="J39837">
            <v>0</v>
          </cell>
          <cell r="K39837">
            <v>0</v>
          </cell>
          <cell r="L39837">
            <v>0</v>
          </cell>
          <cell r="M39837">
            <v>1747200</v>
          </cell>
          <cell r="N39837" t="str">
            <v>0</v>
          </cell>
          <cell r="O39837">
            <v>1921920</v>
          </cell>
          <cell r="P39837" t="str">
            <v>Nguyễn Diệu Thùy</v>
          </cell>
          <cell r="Q39837" t="str">
            <v>BH-03A Bán Hàng</v>
          </cell>
        </row>
        <row r="39838">
          <cell r="D39838" t="str">
            <v>HCM-PX-2410-03694</v>
          </cell>
          <cell r="E39838" t="str">
            <v>CÔNG TY CỔ PHẦN PHÁT TRIỂN THƯƠNG MẠI DỊCH VỤ QUANG THANH</v>
          </cell>
          <cell r="F39838" t="str">
            <v>Số 2B Đinh Bộ Lĩnh, Phường 15, Quận Bình Thạnh, Thành phố Hồ Chí Minh, Việt Nam</v>
          </cell>
          <cell r="G39838" t="str">
            <v/>
          </cell>
          <cell r="H39838" t="str">
            <v>Vũ Duy Hưng</v>
          </cell>
          <cell r="I39838">
            <v>0</v>
          </cell>
          <cell r="J39838">
            <v>0</v>
          </cell>
          <cell r="K39838">
            <v>0</v>
          </cell>
          <cell r="L39838">
            <v>0</v>
          </cell>
          <cell r="M39838">
            <v>2760000</v>
          </cell>
          <cell r="N39838" t="str">
            <v>0</v>
          </cell>
          <cell r="O39838">
            <v>2760000</v>
          </cell>
          <cell r="P39838" t="str">
            <v>Nguyễn Ngọc Anh Thư</v>
          </cell>
          <cell r="Q39838" t="str">
            <v>BH-03A Bán Hàng</v>
          </cell>
        </row>
        <row r="39839">
          <cell r="D39839" t="str">
            <v>HCM-PX-2410-03698</v>
          </cell>
          <cell r="E39839" t="str">
            <v>CÔNG TY TNHH TM DV KỸ THUẬT ĐIỆN THUẬN PHÁT</v>
          </cell>
          <cell r="F39839" t="str">
            <v>Số 40/4/2 Hồ Văn Long, Phường Bình Hưng Hòa B, Quận Bình Tân, Thành phố Hồ Chí Minh, Việt Nam</v>
          </cell>
          <cell r="G39839" t="str">
            <v/>
          </cell>
          <cell r="H39839" t="str">
            <v>Lai Hoàn Bảo</v>
          </cell>
          <cell r="I39839">
            <v>0</v>
          </cell>
          <cell r="J39839">
            <v>0</v>
          </cell>
          <cell r="K39839">
            <v>0</v>
          </cell>
          <cell r="L39839">
            <v>0</v>
          </cell>
          <cell r="M39839">
            <v>95684000</v>
          </cell>
          <cell r="N39839" t="str">
            <v>0</v>
          </cell>
          <cell r="O39839">
            <v>105252400</v>
          </cell>
          <cell r="P39839" t="str">
            <v>Nguyễn Ngọc Bảo Châu</v>
          </cell>
          <cell r="Q39839" t="str">
            <v>BH-03A Bán Hàng</v>
          </cell>
        </row>
        <row r="39840">
          <cell r="D39840" t="str">
            <v>HCM-PX-2410-03699</v>
          </cell>
          <cell r="E39840" t="str">
            <v>CÔNG TY TNHH TM DV KỸ THUẬT ĐIỆN THUẬN PHÁT</v>
          </cell>
          <cell r="F39840" t="str">
            <v>Số 40/4/2 Hồ Văn Long, Phường Bình Hưng Hòa B, Quận Bình Tân, Thành phố Hồ Chí Minh, Việt Nam</v>
          </cell>
          <cell r="G39840" t="str">
            <v/>
          </cell>
          <cell r="H39840" t="str">
            <v>Lai Hoàn Bảo</v>
          </cell>
          <cell r="I39840">
            <v>0</v>
          </cell>
          <cell r="J39840">
            <v>0</v>
          </cell>
          <cell r="K39840">
            <v>0</v>
          </cell>
          <cell r="L39840">
            <v>0</v>
          </cell>
          <cell r="M39840">
            <v>2000000</v>
          </cell>
          <cell r="N39840" t="str">
            <v>0</v>
          </cell>
          <cell r="O39840">
            <v>2000000</v>
          </cell>
          <cell r="P39840" t="str">
            <v>Nguyễn Ngọc Bảo Châu</v>
          </cell>
          <cell r="Q39840" t="str">
            <v>BH-03A Bán Hàng</v>
          </cell>
        </row>
        <row r="39841">
          <cell r="D39841" t="str">
            <v>HCM-PX-2410-03707</v>
          </cell>
          <cell r="E39841" t="str">
            <v>CÔNG TY CỔ PHẦN THƯƠNG MẠI VÀ CÔNG NGHỆ HẢI ÂU AT</v>
          </cell>
          <cell r="F39841" t="str">
            <v>Số 14, Đường D18, KDC DV Tân Bình, Khu phố Tân Thắng, Phường Tân Bình, Thành phố Dĩ An, Tỉnh Bình Dương, Việt Nam</v>
          </cell>
          <cell r="G39841" t="str">
            <v/>
          </cell>
          <cell r="H39841" t="str">
            <v>Nguyễn Ngọc Bằng</v>
          </cell>
          <cell r="I39841">
            <v>0</v>
          </cell>
          <cell r="J39841">
            <v>0</v>
          </cell>
          <cell r="K39841">
            <v>0</v>
          </cell>
          <cell r="L39841">
            <v>0</v>
          </cell>
          <cell r="M39841">
            <v>5370000</v>
          </cell>
          <cell r="N39841" t="str">
            <v>0</v>
          </cell>
          <cell r="O39841">
            <v>5907000</v>
          </cell>
          <cell r="P39841" t="str">
            <v>Mai Quỳnh Giao</v>
          </cell>
          <cell r="Q39841" t="str">
            <v>BH-03A Bán Hàng</v>
          </cell>
        </row>
        <row r="39842">
          <cell r="D39842" t="str">
            <v>HCM-PX-2410-03708</v>
          </cell>
          <cell r="E39842" t="str">
            <v>CÔNG TY TNHH CONTURO LLC</v>
          </cell>
          <cell r="F39842" t="str">
            <v>216 Lê Lai, Phường Bến Thành, Quận 1, Thành phố Hồ Chí Minh, Việt Nam</v>
          </cell>
          <cell r="G39842" t="str">
            <v/>
          </cell>
          <cell r="H39842" t="str">
            <v>Nguyễn Hà Thái</v>
          </cell>
          <cell r="I39842">
            <v>0</v>
          </cell>
          <cell r="J39842">
            <v>0</v>
          </cell>
          <cell r="K39842">
            <v>0</v>
          </cell>
          <cell r="L39842">
            <v>0</v>
          </cell>
          <cell r="M39842">
            <v>17132040</v>
          </cell>
          <cell r="N39842" t="str">
            <v>0</v>
          </cell>
          <cell r="O39842">
            <v>18845244</v>
          </cell>
          <cell r="P39842" t="str">
            <v>Trần Thị Quí</v>
          </cell>
          <cell r="Q39842" t="str">
            <v>BH-03A Bán Hàng</v>
          </cell>
        </row>
        <row r="39843">
          <cell r="D39843" t="str">
            <v>HCM-PX-2410-03709</v>
          </cell>
          <cell r="E39843" t="str">
            <v>CÔNG TY TNHH CONTURO LLC</v>
          </cell>
          <cell r="F39843" t="str">
            <v>216 Lê Lai, Phường Bến Thành, Quận 1, Thành phố Hồ Chí Minh, Việt Nam</v>
          </cell>
          <cell r="G39843" t="str">
            <v/>
          </cell>
          <cell r="H39843" t="str">
            <v>Nguyễn Hà Thái</v>
          </cell>
          <cell r="I39843">
            <v>0</v>
          </cell>
          <cell r="J39843">
            <v>0</v>
          </cell>
          <cell r="K39843">
            <v>0</v>
          </cell>
          <cell r="L39843">
            <v>0</v>
          </cell>
          <cell r="M39843">
            <v>17132040</v>
          </cell>
          <cell r="N39843" t="str">
            <v>0</v>
          </cell>
          <cell r="O39843">
            <v>18845244</v>
          </cell>
          <cell r="P39843" t="str">
            <v>Trần Thị Quí</v>
          </cell>
          <cell r="Q39843" t="str">
            <v>BH-03A Bán Hàng</v>
          </cell>
        </row>
        <row r="39844">
          <cell r="D39844" t="str">
            <v>HNI-PX-2410-00996</v>
          </cell>
          <cell r="E39844" t="str">
            <v>HNI bán cho HCM</v>
          </cell>
          <cell r="F39844" t="str">
            <v>B163, Khu phố 3, Nguyễn Văn Quá, P.Đông Hưng Thuận, Q.12, TP.HCM, Việt Nam</v>
          </cell>
          <cell r="G39844" t="str">
            <v/>
          </cell>
          <cell r="H39844" t="str">
            <v>Sale Hà Nội nội bộ</v>
          </cell>
          <cell r="I39844">
            <v>0</v>
          </cell>
          <cell r="J39844">
            <v>0</v>
          </cell>
          <cell r="K39844">
            <v>0</v>
          </cell>
          <cell r="L39844">
            <v>0</v>
          </cell>
          <cell r="M39844">
            <v>0</v>
          </cell>
          <cell r="N39844" t="str">
            <v>0</v>
          </cell>
          <cell r="O39844">
            <v>0</v>
          </cell>
          <cell r="P39844" t="str">
            <v>Bùi Thị Phương Anh</v>
          </cell>
          <cell r="Q39844" t="str">
            <v>BH-16C Xuất Bán Chi Nhánh (Không Sắp Xe)</v>
          </cell>
        </row>
        <row r="39845">
          <cell r="D39845" t="str">
            <v>HCM-PX-2410-03710</v>
          </cell>
          <cell r="E39845" t="str">
            <v>CÔNG TY TNHH KỸ THUẬT TỰ ĐỘNG HÓA SÀI GÒN</v>
          </cell>
          <cell r="F39845" t="str">
            <v>Số 130/9A Đường ĐHT2, Phường Đông Hưng Thuận, Quận 12, Thành phố Hồ Chí Minh, Việt Nam</v>
          </cell>
          <cell r="G39845" t="str">
            <v/>
          </cell>
          <cell r="H39845" t="str">
            <v>Lai Hoàn Bảo</v>
          </cell>
          <cell r="I39845">
            <v>0</v>
          </cell>
          <cell r="J39845">
            <v>0</v>
          </cell>
          <cell r="K39845">
            <v>0</v>
          </cell>
          <cell r="L39845">
            <v>0</v>
          </cell>
          <cell r="M39845">
            <v>4837000</v>
          </cell>
          <cell r="N39845" t="str">
            <v>0</v>
          </cell>
          <cell r="O39845">
            <v>4837000</v>
          </cell>
          <cell r="P39845" t="str">
            <v>Nguyễn Ngọc Bảo Châu</v>
          </cell>
          <cell r="Q39845" t="str">
            <v>BH-03A Bán Hàng</v>
          </cell>
        </row>
        <row r="39846">
          <cell r="D39846" t="str">
            <v>HCM-PX-2410-03711</v>
          </cell>
          <cell r="E39846" t="str">
            <v>CÔNG TY TRÁCH NHIỆM HỮU HẠN CÔNG NGHIỆP BAO BÌ VISINGPACK</v>
          </cell>
          <cell r="F39846" t="str">
            <v>Lô C10/I - C11/I đường 2F, Khu công nghiệp Vĩnh Lộc, Xã Vĩnh Lộc A, Huyện Bình Chánh, Thành phố Hồ Chí Minh, Việt Nam</v>
          </cell>
          <cell r="G39846" t="str">
            <v/>
          </cell>
          <cell r="H39846" t="str">
            <v>Lê Quốc Dũng</v>
          </cell>
          <cell r="I39846">
            <v>0</v>
          </cell>
          <cell r="J39846">
            <v>0</v>
          </cell>
          <cell r="K39846">
            <v>0</v>
          </cell>
          <cell r="L39846">
            <v>0</v>
          </cell>
          <cell r="M39846">
            <v>7500000</v>
          </cell>
          <cell r="N39846" t="str">
            <v>0</v>
          </cell>
          <cell r="O39846">
            <v>8250000</v>
          </cell>
          <cell r="P39846" t="str">
            <v>Lê Thị Huyền Trang</v>
          </cell>
          <cell r="Q39846" t="str">
            <v>BH-03A Bán Hàng</v>
          </cell>
        </row>
        <row r="39847">
          <cell r="D39847" t="str">
            <v>HCM-PX-2410-03712</v>
          </cell>
          <cell r="E39847" t="str">
            <v>CÔNG TY TNHH THANG MÁY DURA</v>
          </cell>
          <cell r="F39847" t="str">
            <v>B15/6A Đường Liên Ấp 1,2,3 , ấp 2, Xã Vĩnh Lộc B, Huyện Bình Chánh, Thành phố Hồ Chí Minh, Việt Nam</v>
          </cell>
          <cell r="G39847" t="str">
            <v/>
          </cell>
          <cell r="H39847" t="str">
            <v>Hồ Hoàng Anh</v>
          </cell>
          <cell r="I39847">
            <v>0</v>
          </cell>
          <cell r="J39847">
            <v>0</v>
          </cell>
          <cell r="K39847">
            <v>0</v>
          </cell>
          <cell r="L39847">
            <v>0</v>
          </cell>
          <cell r="M39847">
            <v>31210000</v>
          </cell>
          <cell r="N39847" t="str">
            <v>0</v>
          </cell>
          <cell r="O39847">
            <v>31210000</v>
          </cell>
          <cell r="P39847" t="str">
            <v>Lê Thị Huyền Trang</v>
          </cell>
          <cell r="Q39847" t="str">
            <v>BH-03A Bán Hàng</v>
          </cell>
        </row>
        <row r="39848">
          <cell r="D39848" t="str">
            <v>HCM-PX-2410-03716</v>
          </cell>
          <cell r="E39848" t="str">
            <v>CÔNG TY TNHH TMDV VIỆT NAM XANH</v>
          </cell>
          <cell r="F39848" t="str">
            <v>33 Hà Ra, Nha Trang , Khánh Hòa, Việt Nam</v>
          </cell>
          <cell r="G39848" t="str">
            <v/>
          </cell>
          <cell r="H39848" t="str">
            <v>Nguyễn Phú Quốc</v>
          </cell>
          <cell r="I39848">
            <v>0</v>
          </cell>
          <cell r="J39848">
            <v>0</v>
          </cell>
          <cell r="K39848">
            <v>0</v>
          </cell>
          <cell r="L39848">
            <v>0</v>
          </cell>
          <cell r="M39848">
            <v>12775000</v>
          </cell>
          <cell r="N39848" t="str">
            <v>0</v>
          </cell>
          <cell r="O39848">
            <v>14052500</v>
          </cell>
          <cell r="P39848" t="str">
            <v>Nguyễn Ngọc Anh Thư</v>
          </cell>
          <cell r="Q39848" t="str">
            <v>BH-03A Bán Hàng</v>
          </cell>
        </row>
        <row r="39849">
          <cell r="D39849" t="str">
            <v>CTH-PX-2410-00433</v>
          </cell>
          <cell r="E39849" t="str">
            <v>CÔNG TY TNHH KỸ THUẬT SÔNG TIỀN</v>
          </cell>
          <cell r="F39849" t="str">
            <v>72 Trần Văn Sắc, KDC Diệu Hiền, Phường Phú Thứ, Quận Cái Răng, Thành phố Cần Thơ, Việt Nam</v>
          </cell>
          <cell r="G39849" t="str">
            <v/>
          </cell>
          <cell r="H39849" t="str">
            <v>Sale Cần Thơ AT</v>
          </cell>
          <cell r="I39849">
            <v>0</v>
          </cell>
          <cell r="J39849">
            <v>0</v>
          </cell>
          <cell r="K39849">
            <v>0</v>
          </cell>
          <cell r="L39849">
            <v>0</v>
          </cell>
          <cell r="M39849">
            <v>37864150</v>
          </cell>
          <cell r="N39849" t="str">
            <v>0</v>
          </cell>
          <cell r="O39849">
            <v>41650565</v>
          </cell>
          <cell r="P39849" t="str">
            <v>Lâm Tuyết Trinh</v>
          </cell>
          <cell r="Q39849" t="str">
            <v>BH-03A Bán Hàng</v>
          </cell>
        </row>
        <row r="39850">
          <cell r="D39850" t="str">
            <v>HCM-PX-2410-03717</v>
          </cell>
          <cell r="E39850" t="str">
            <v>CÔNG TY TNHH ĐIỆN TỬ VÀ CÔNG NGHỆ PHẠM GIA</v>
          </cell>
          <cell r="F39850" t="str">
            <v>272 Tân Hương, Phường Tân Quý, Quận Tân Phú, Thành phố Hồ Chí Minh, Việt Nam</v>
          </cell>
          <cell r="G39850" t="str">
            <v/>
          </cell>
          <cell r="H39850" t="str">
            <v>Quách Gia Khang</v>
          </cell>
          <cell r="I39850">
            <v>0</v>
          </cell>
          <cell r="J39850">
            <v>0</v>
          </cell>
          <cell r="K39850">
            <v>0</v>
          </cell>
          <cell r="L39850">
            <v>0</v>
          </cell>
          <cell r="M39850">
            <v>93880000</v>
          </cell>
          <cell r="N39850" t="str">
            <v>0</v>
          </cell>
          <cell r="O39850">
            <v>101390400</v>
          </cell>
          <cell r="P39850" t="str">
            <v>Trần Thị Quí</v>
          </cell>
          <cell r="Q39850" t="str">
            <v>BH-03A Bán Hàng</v>
          </cell>
        </row>
        <row r="39851">
          <cell r="D39851" t="str">
            <v>HCM-PX-2410-03718</v>
          </cell>
          <cell r="E39851" t="str">
            <v>HCM bán cho CTH</v>
          </cell>
          <cell r="F39851" t="str">
            <v>45 - 47 Bùi Quang Trinh, Phường Phú Thứ, Quận Cái Răng, Thành phố Cần Thơ, Việt Nam</v>
          </cell>
          <cell r="G39851" t="str">
            <v/>
          </cell>
          <cell r="H39851" t="str">
            <v>Sale HCM Nội Bộ</v>
          </cell>
          <cell r="I39851">
            <v>0</v>
          </cell>
          <cell r="J39851">
            <v>0</v>
          </cell>
          <cell r="K39851">
            <v>0</v>
          </cell>
          <cell r="L39851">
            <v>0</v>
          </cell>
          <cell r="M39851">
            <v>0</v>
          </cell>
          <cell r="N39851" t="str">
            <v>0</v>
          </cell>
          <cell r="O39851">
            <v>0</v>
          </cell>
          <cell r="P39851" t="str">
            <v>Mai Quỳnh Giao</v>
          </cell>
          <cell r="Q39851" t="str">
            <v>BH-16C Xuất Bán Chi Nhánh (Không Sắp Xe)</v>
          </cell>
        </row>
        <row r="39852">
          <cell r="D39852" t="str">
            <v>HCM-PX-2410-03719</v>
          </cell>
          <cell r="E39852" t="str">
            <v>CÔNG TY TNHH ĐIỆN TỬ VÀ CÔNG NGHỆ PHẠM GIA</v>
          </cell>
          <cell r="F39852" t="str">
            <v>272 Tân Hương, Phường Tân Quý, Quận Tân Phú, Thành phố Hồ Chí Minh, Việt Nam</v>
          </cell>
          <cell r="G39852" t="str">
            <v/>
          </cell>
          <cell r="H39852" t="str">
            <v>Quách Gia Khang</v>
          </cell>
          <cell r="I39852">
            <v>0</v>
          </cell>
          <cell r="J39852">
            <v>0</v>
          </cell>
          <cell r="K39852">
            <v>0</v>
          </cell>
          <cell r="L39852">
            <v>0</v>
          </cell>
          <cell r="M39852">
            <v>2364220</v>
          </cell>
          <cell r="N39852" t="str">
            <v>0</v>
          </cell>
          <cell r="O39852">
            <v>2600642</v>
          </cell>
          <cell r="P39852" t="str">
            <v>Trần Thị Quí</v>
          </cell>
          <cell r="Q39852" t="str">
            <v>BH-03A Bán Hàng</v>
          </cell>
        </row>
        <row r="39853">
          <cell r="D39853" t="str">
            <v>HCM-PX-2410-03721</v>
          </cell>
          <cell r="E39853" t="str">
            <v>CÔNG TY TNHH KỸ THUẬT THANG MÁY SÀI THÀNH</v>
          </cell>
          <cell r="F39853" t="str">
            <v>121 Văn Cao, Phường Phú Thọ Hoà, Quận Tân phú, Thành phố Hồ Chí Minh, Việt Nam</v>
          </cell>
          <cell r="G39853" t="str">
            <v/>
          </cell>
          <cell r="H39853" t="str">
            <v>Hồ Hoàng Anh</v>
          </cell>
          <cell r="I39853">
            <v>0</v>
          </cell>
          <cell r="J39853">
            <v>0</v>
          </cell>
          <cell r="K39853">
            <v>0</v>
          </cell>
          <cell r="L39853">
            <v>0</v>
          </cell>
          <cell r="M39853">
            <v>2200000</v>
          </cell>
          <cell r="N39853" t="str">
            <v>0</v>
          </cell>
          <cell r="O39853">
            <v>2200000</v>
          </cell>
          <cell r="P39853" t="str">
            <v>Lê Thị Huyền Trang</v>
          </cell>
          <cell r="Q39853" t="str">
            <v>BH-03A Bán Hàng</v>
          </cell>
        </row>
        <row r="39854">
          <cell r="D39854" t="str">
            <v>HCM-PX-2410-03722</v>
          </cell>
          <cell r="E39854" t="str">
            <v>HCM bán cho HN</v>
          </cell>
          <cell r="F39854" t="str">
            <v>Lô 05 -10A Khu Công nghiệp Hoàng Mai, Phường Hoàng Văn Thụ, Quận Hoàng Mai, Thành phố Hà Nội, Việt Nam</v>
          </cell>
          <cell r="G39854" t="str">
            <v/>
          </cell>
          <cell r="H39854" t="str">
            <v>Sale HCM Nội Bộ</v>
          </cell>
          <cell r="I39854">
            <v>0</v>
          </cell>
          <cell r="J39854">
            <v>0</v>
          </cell>
          <cell r="K39854">
            <v>0</v>
          </cell>
          <cell r="L39854">
            <v>0</v>
          </cell>
          <cell r="M39854">
            <v>0</v>
          </cell>
          <cell r="N39854" t="str">
            <v>0</v>
          </cell>
          <cell r="O39854">
            <v>0</v>
          </cell>
          <cell r="P39854" t="str">
            <v>Nguyễn Ngọc Bảo Châu</v>
          </cell>
          <cell r="Q39854" t="str">
            <v>BH-16C Xuất Bán Chi Nhánh (Không Sắp Xe)</v>
          </cell>
        </row>
        <row r="39855">
          <cell r="D39855" t="str">
            <v>HCM-PX-2410-03724</v>
          </cell>
          <cell r="E39855" t="str">
            <v>CÔNG TY TNHH CÔNG NGHIỆP TỰ ĐỘNG HÓA AN PHÁT</v>
          </cell>
          <cell r="F39855" t="str">
            <v>130 Lê Thị Hồng, Phường 17, Quận Gò Vấp, TP Hồ Chí Minh, Việt Nam</v>
          </cell>
          <cell r="G39855" t="str">
            <v/>
          </cell>
          <cell r="H39855" t="str">
            <v>Lê Quốc Dũng</v>
          </cell>
          <cell r="I39855">
            <v>0</v>
          </cell>
          <cell r="J39855">
            <v>0</v>
          </cell>
          <cell r="K39855">
            <v>0</v>
          </cell>
          <cell r="L39855">
            <v>0</v>
          </cell>
          <cell r="M39855">
            <v>13550000</v>
          </cell>
          <cell r="N39855" t="str">
            <v>0</v>
          </cell>
          <cell r="O39855">
            <v>14905000</v>
          </cell>
          <cell r="P39855" t="str">
            <v>Lê Thị Huyền Trang</v>
          </cell>
          <cell r="Q39855" t="str">
            <v>BH-03A Bán Hàng</v>
          </cell>
        </row>
        <row r="39856">
          <cell r="D39856" t="str">
            <v>HCM-PX-2410-03725</v>
          </cell>
          <cell r="E39856" t="str">
            <v>CÔNG TY TNHH CÔNG NGHIỆP TỰ ĐỘNG HÓA AN PHÁT</v>
          </cell>
          <cell r="F39856" t="str">
            <v>130 Lê Thị Hồng, Phường 17, Quận Gò Vấp, TP Hồ Chí Minh, Việt Nam</v>
          </cell>
          <cell r="G39856" t="str">
            <v/>
          </cell>
          <cell r="H39856" t="str">
            <v>Lê Quốc Dũng</v>
          </cell>
          <cell r="I39856">
            <v>0</v>
          </cell>
          <cell r="J39856">
            <v>0</v>
          </cell>
          <cell r="K39856">
            <v>0</v>
          </cell>
          <cell r="L39856">
            <v>0</v>
          </cell>
          <cell r="M39856">
            <v>69469848</v>
          </cell>
          <cell r="N39856" t="str">
            <v>0</v>
          </cell>
          <cell r="O39856">
            <v>76416833</v>
          </cell>
          <cell r="P39856" t="str">
            <v>Lê Thị Huyền Trang</v>
          </cell>
          <cell r="Q39856" t="str">
            <v>BH-03A Bán Hàng</v>
          </cell>
        </row>
        <row r="39857">
          <cell r="D39857" t="str">
            <v>HCM-PX-2410-03728</v>
          </cell>
          <cell r="E39857" t="str">
            <v>CÔNG TY CỔ PHẦN BÔNG BẠCH TUYẾT</v>
          </cell>
          <cell r="F39857" t="str">
            <v>550 Âu Cơ, Phường 10, Quận Tân Bình, Thành phố Hồ Chí Minh, Việt Nam</v>
          </cell>
          <cell r="G39857" t="str">
            <v/>
          </cell>
          <cell r="H39857" t="str">
            <v>Nguyễn Vũ Đăng</v>
          </cell>
          <cell r="I39857">
            <v>0</v>
          </cell>
          <cell r="J39857">
            <v>0</v>
          </cell>
          <cell r="K39857">
            <v>0</v>
          </cell>
          <cell r="L39857">
            <v>0</v>
          </cell>
          <cell r="M39857">
            <v>5730000</v>
          </cell>
          <cell r="N39857" t="str">
            <v>0</v>
          </cell>
          <cell r="O39857">
            <v>6303000</v>
          </cell>
          <cell r="P39857" t="str">
            <v>Lê Thị Huyền Trang</v>
          </cell>
          <cell r="Q39857" t="str">
            <v>BH-03A Bán Hàng</v>
          </cell>
        </row>
        <row r="39858">
          <cell r="D39858" t="str">
            <v>CTH-PX-2410-00435</v>
          </cell>
          <cell r="E39858" t="str">
            <v>CÔNG TY CỔ PHẦN CÔNG NGHỆ ĐIỆN TÀI LỘC PHÁT</v>
          </cell>
          <cell r="F39858" t="str">
            <v>67/29/01, Khóm Bình Khánh 3, P. Bình Khánh, TP. Long Xuyên, An Giang, Việt Nam</v>
          </cell>
          <cell r="G39858" t="str">
            <v/>
          </cell>
          <cell r="H39858" t="str">
            <v>Phạm Ngọc Anh Giang</v>
          </cell>
          <cell r="I39858">
            <v>0</v>
          </cell>
          <cell r="J39858">
            <v>0</v>
          </cell>
          <cell r="K39858">
            <v>0</v>
          </cell>
          <cell r="L39858">
            <v>0</v>
          </cell>
          <cell r="M39858">
            <v>170000</v>
          </cell>
          <cell r="N39858" t="str">
            <v>0</v>
          </cell>
          <cell r="O39858">
            <v>170000</v>
          </cell>
          <cell r="P39858" t="str">
            <v>Lâm Tuyết Trinh</v>
          </cell>
          <cell r="Q39858" t="str">
            <v>BH-03A Bán Hàng</v>
          </cell>
        </row>
        <row r="39859">
          <cell r="D39859" t="str">
            <v>CTH-PX-2410-00436</v>
          </cell>
          <cell r="E39859" t="str">
            <v>CÔNG TY TNHH MTV ĐIỆN LẠNH LIFETECH</v>
          </cell>
          <cell r="F39859" t="str">
            <v>P4-13 Trần Bạch Đằng, Phường An Hòa, Thành phố Rạch Giá, Tỉnh Kiên Giang, Việt Nam, Việt Nam</v>
          </cell>
          <cell r="G39859" t="str">
            <v/>
          </cell>
          <cell r="H39859" t="str">
            <v>Tô Văn Tình</v>
          </cell>
          <cell r="I39859">
            <v>0</v>
          </cell>
          <cell r="J39859">
            <v>0</v>
          </cell>
          <cell r="K39859">
            <v>0</v>
          </cell>
          <cell r="L39859">
            <v>0</v>
          </cell>
          <cell r="M39859">
            <v>4300000</v>
          </cell>
          <cell r="N39859" t="str">
            <v>0</v>
          </cell>
          <cell r="O39859">
            <v>4730000</v>
          </cell>
          <cell r="P39859" t="str">
            <v>Lâm Tuyết Trinh</v>
          </cell>
          <cell r="Q39859" t="str">
            <v>BH-03A Bán Hàng</v>
          </cell>
        </row>
        <row r="39860">
          <cell r="D39860" t="str">
            <v>HCM-PX-2410-03729</v>
          </cell>
          <cell r="E39860" t="str">
            <v>CÔNG TY TNHH THƯƠNG MẠI &amp; DỊCH VỤ VITAL</v>
          </cell>
          <cell r="F39860" t="str">
            <v>Tại nhà ông Hiến, Khu phố Mai Cương, Xã Cách Bi, Huyện Quế Võ, Tỉnh Bắc Ninh, Việt Nam</v>
          </cell>
          <cell r="G39860" t="str">
            <v/>
          </cell>
          <cell r="H39860" t="str">
            <v>Bùi Hoàng Anh</v>
          </cell>
          <cell r="I39860">
            <v>0</v>
          </cell>
          <cell r="J39860">
            <v>0</v>
          </cell>
          <cell r="K39860">
            <v>0</v>
          </cell>
          <cell r="L39860">
            <v>0</v>
          </cell>
          <cell r="M39860">
            <v>40876000</v>
          </cell>
          <cell r="N39860" t="str">
            <v>0</v>
          </cell>
          <cell r="O39860">
            <v>44963600</v>
          </cell>
          <cell r="P39860" t="str">
            <v>Trần Thị Quí</v>
          </cell>
          <cell r="Q39860" t="str">
            <v>BH-03A Bán Hàng</v>
          </cell>
        </row>
        <row r="39861">
          <cell r="D39861" t="str">
            <v>CTH-PX-2410-00438</v>
          </cell>
          <cell r="E39861" t="str">
            <v>CÔNG TY TNHH MTV ĐIỆN LẠNH LIFETECH</v>
          </cell>
          <cell r="F39861" t="str">
            <v>P4-13 Trần Bạch Đằng, Phường An Hòa, Thành phố Rạch Giá, Tỉnh Kiên Giang, Việt Nam, Việt Nam</v>
          </cell>
          <cell r="G39861" t="str">
            <v/>
          </cell>
          <cell r="H39861" t="str">
            <v>Tô Văn Tình</v>
          </cell>
          <cell r="I39861">
            <v>0</v>
          </cell>
          <cell r="J39861">
            <v>0</v>
          </cell>
          <cell r="K39861">
            <v>0</v>
          </cell>
          <cell r="L39861">
            <v>0</v>
          </cell>
          <cell r="M39861">
            <v>0</v>
          </cell>
          <cell r="N39861" t="str">
            <v>0</v>
          </cell>
          <cell r="O39861">
            <v>0</v>
          </cell>
          <cell r="P39861" t="str">
            <v>Lâm Tuyết Trinh</v>
          </cell>
          <cell r="Q39861" t="str">
            <v>BH-03F Xuất Bảo Hành</v>
          </cell>
        </row>
        <row r="39862">
          <cell r="D39862" t="str">
            <v>HNI-PX-2410-00999</v>
          </cell>
          <cell r="E39862" t="str">
            <v>CÔNG TY CỔ PHẦN NAM VIỆT</v>
          </cell>
          <cell r="F39862" t="str">
            <v>Khối phố II, Phường Phố Cò, Thành phố Sông Công, Tỉnh Thái Nguyên, Việt Nam</v>
          </cell>
          <cell r="G39862" t="str">
            <v/>
          </cell>
          <cell r="H39862" t="str">
            <v>Lê Văn Chương</v>
          </cell>
          <cell r="I39862">
            <v>0</v>
          </cell>
          <cell r="J39862">
            <v>0</v>
          </cell>
          <cell r="K39862">
            <v>0</v>
          </cell>
          <cell r="L39862">
            <v>0</v>
          </cell>
          <cell r="M39862">
            <v>9751000</v>
          </cell>
          <cell r="N39862" t="str">
            <v>0</v>
          </cell>
          <cell r="O39862">
            <v>10726100</v>
          </cell>
          <cell r="P39862" t="str">
            <v>Nguyễn Diệu Thùy</v>
          </cell>
          <cell r="Q39862" t="str">
            <v>BH-03A Bán Hàng</v>
          </cell>
        </row>
        <row r="39863">
          <cell r="D39863" t="str">
            <v>HNI-PX-2410-01003</v>
          </cell>
          <cell r="E39863" t="str">
            <v>CÔNG TY CỔ PHẦN KỸ THUẬT CƠ ĐIỆN HNT</v>
          </cell>
          <cell r="F39863" t="str">
            <v>352 đường Phương Canh, Phường Phương Canh, Quận Nam Từ Liêm, Thành phố Hà Nội, Việt Nam</v>
          </cell>
          <cell r="G39863" t="str">
            <v/>
          </cell>
          <cell r="H39863" t="str">
            <v>Nguyễn Hữu Phước</v>
          </cell>
          <cell r="I39863">
            <v>0</v>
          </cell>
          <cell r="J39863">
            <v>0</v>
          </cell>
          <cell r="K39863">
            <v>0</v>
          </cell>
          <cell r="L39863">
            <v>0</v>
          </cell>
          <cell r="M39863">
            <v>0</v>
          </cell>
          <cell r="N39863" t="str">
            <v>0</v>
          </cell>
          <cell r="O39863">
            <v>0</v>
          </cell>
          <cell r="P39863" t="str">
            <v>Bùi Thị Phương Anh</v>
          </cell>
          <cell r="Q39863" t="str">
            <v>BH-03A Bán Hàng</v>
          </cell>
        </row>
        <row r="39864">
          <cell r="D39864" t="str">
            <v>HNI-PX-2410-01004</v>
          </cell>
          <cell r="E39864" t="str">
            <v>CÔNG TY CỔ PHẦN TỰ ĐỘNG HÓA KINH BẮC (AT)</v>
          </cell>
          <cell r="F39864" t="str">
            <v>Khu Phố Do Nha, Phường Phương Liễu, Thị Xã Quế Võ, Tỉnh Bắc Ninh, Việt Nam</v>
          </cell>
          <cell r="G39864" t="str">
            <v/>
          </cell>
          <cell r="H39864" t="str">
            <v>Trần Văn Tuyền</v>
          </cell>
          <cell r="I39864">
            <v>0</v>
          </cell>
          <cell r="J39864">
            <v>0</v>
          </cell>
          <cell r="K39864">
            <v>0</v>
          </cell>
          <cell r="L39864">
            <v>0</v>
          </cell>
          <cell r="M39864">
            <v>1250000</v>
          </cell>
          <cell r="N39864" t="str">
            <v>0</v>
          </cell>
          <cell r="O39864">
            <v>1375000</v>
          </cell>
          <cell r="P39864" t="str">
            <v>Nguyễn Diệu Thùy</v>
          </cell>
          <cell r="Q39864" t="str">
            <v>BH-03A Bán Hàng</v>
          </cell>
        </row>
        <row r="39865">
          <cell r="D39865" t="str">
            <v>HNI-PX-2410-01005</v>
          </cell>
          <cell r="E39865" t="str">
            <v>CÔNG TY CỔ PHẦN TỰ ĐỘNG HÓA VÀ XÂY LẮP ĐIỆN SNT | UPS</v>
          </cell>
          <cell r="F39865" t="str">
            <v>Số 26, đường Bùi Huy Bích, Xã Hưng Lộc, Thành phố Vinh, Tỉnh Nghệ An, Việt Nam</v>
          </cell>
          <cell r="G39865" t="str">
            <v/>
          </cell>
          <cell r="H39865" t="str">
            <v>Phạm Việt Hằng</v>
          </cell>
          <cell r="I39865">
            <v>0</v>
          </cell>
          <cell r="J39865">
            <v>0</v>
          </cell>
          <cell r="K39865">
            <v>0</v>
          </cell>
          <cell r="L39865">
            <v>0</v>
          </cell>
          <cell r="M39865">
            <v>25000000</v>
          </cell>
          <cell r="N39865" t="str">
            <v>0</v>
          </cell>
          <cell r="O39865">
            <v>27500000</v>
          </cell>
          <cell r="P39865" t="str">
            <v>Nguyễn Diệu Thùy</v>
          </cell>
          <cell r="Q39865" t="str">
            <v>BH-03A Bán Hàng</v>
          </cell>
        </row>
        <row r="39866">
          <cell r="D39866" t="str">
            <v>HCM-PX-2410-03732</v>
          </cell>
          <cell r="E39866" t="str">
            <v>CÔNG TY TNHH PHƯƠNG LAI</v>
          </cell>
          <cell r="F39866" t="str">
            <v>232 Đường số 18, Phường Bình Hưng Hòa, Quận Bình Tân, Thành phố Hồ Chí Minh, Việt Nam</v>
          </cell>
          <cell r="G39866" t="str">
            <v/>
          </cell>
          <cell r="H39866" t="str">
            <v>Nguyễn Quốc Duy</v>
          </cell>
          <cell r="I39866">
            <v>0</v>
          </cell>
          <cell r="J39866">
            <v>0</v>
          </cell>
          <cell r="K39866">
            <v>0</v>
          </cell>
          <cell r="L39866">
            <v>0</v>
          </cell>
          <cell r="M39866">
            <v>14066000</v>
          </cell>
          <cell r="N39866" t="str">
            <v>0</v>
          </cell>
          <cell r="O39866">
            <v>14066000</v>
          </cell>
          <cell r="P39866" t="str">
            <v>Lê Thị Huyền Trang</v>
          </cell>
          <cell r="Q39866" t="str">
            <v>BH-03A Bán Hàng</v>
          </cell>
        </row>
        <row r="39867">
          <cell r="D39867" t="str">
            <v>HNI-PX-2410-01006</v>
          </cell>
          <cell r="E39867" t="str">
            <v>CÔNG TY CỔ PHẦN KỸ THUẬT CƠ ĐIỆN HNT</v>
          </cell>
          <cell r="F39867" t="str">
            <v>352 đường Phương Canh, Phường Phương Canh, Quận Nam Từ Liêm, Thành phố Hà Nội, Việt Nam</v>
          </cell>
          <cell r="G39867" t="str">
            <v/>
          </cell>
          <cell r="H39867" t="str">
            <v>Nguyễn Hữu Phước</v>
          </cell>
          <cell r="I39867">
            <v>0</v>
          </cell>
          <cell r="J39867">
            <v>0</v>
          </cell>
          <cell r="K39867">
            <v>0</v>
          </cell>
          <cell r="L39867">
            <v>0</v>
          </cell>
          <cell r="M39867">
            <v>45280000</v>
          </cell>
          <cell r="N39867" t="str">
            <v>0</v>
          </cell>
          <cell r="O39867">
            <v>49808000</v>
          </cell>
          <cell r="P39867" t="str">
            <v>Bùi Thị Phương Anh</v>
          </cell>
          <cell r="Q39867" t="str">
            <v>BH-03A Bán Hàng</v>
          </cell>
        </row>
        <row r="39868">
          <cell r="D39868" t="str">
            <v>CTH-PX-2410-00440</v>
          </cell>
          <cell r="E39868" t="str">
            <v>CÔNG TY  CP XI MĂNG HÀ TIÊN</v>
          </cell>
          <cell r="F39868" t="str">
            <v>Tỉnh lộ 11, ấp Hòn Chông, xã Bình An, H.Kiên Lương (qua nhà máy Xi măng Holcim khoang 4 Km), Việt Nam</v>
          </cell>
          <cell r="G39868" t="str">
            <v/>
          </cell>
          <cell r="H39868" t="str">
            <v>Tô Văn Tình</v>
          </cell>
          <cell r="I39868">
            <v>0</v>
          </cell>
          <cell r="J39868">
            <v>0</v>
          </cell>
          <cell r="K39868">
            <v>0</v>
          </cell>
          <cell r="L39868">
            <v>0</v>
          </cell>
          <cell r="M39868">
            <v>0</v>
          </cell>
          <cell r="N39868" t="str">
            <v>0</v>
          </cell>
          <cell r="O39868">
            <v>0</v>
          </cell>
          <cell r="P39868" t="str">
            <v>Lâm Tuyết Trinh</v>
          </cell>
          <cell r="Q39868" t="str">
            <v>BH-03F Xuất Bảo Hành</v>
          </cell>
        </row>
        <row r="39869">
          <cell r="D39869" t="str">
            <v>HNI-PX-2410-01007</v>
          </cell>
          <cell r="E39869" t="str">
            <v>CÔNG TY CỔ PHẦN THÉP HÒA PHÁT DUNG QUẤT</v>
          </cell>
          <cell r="F39869" t="str">
            <v>Số 41 Nguyễn Du, Phường Nguyễn Du, Quận Hai Bà Trưng, Thành phố Hà Nội, Việt Nam</v>
          </cell>
          <cell r="G39869" t="str">
            <v/>
          </cell>
          <cell r="H39869" t="str">
            <v>Bùi Xuân Cảnh</v>
          </cell>
          <cell r="I39869">
            <v>0</v>
          </cell>
          <cell r="J39869">
            <v>0</v>
          </cell>
          <cell r="K39869">
            <v>0</v>
          </cell>
          <cell r="L39869">
            <v>0</v>
          </cell>
          <cell r="M39869">
            <v>12500000</v>
          </cell>
          <cell r="N39869" t="str">
            <v>0</v>
          </cell>
          <cell r="O39869">
            <v>13750000</v>
          </cell>
          <cell r="P39869" t="str">
            <v>Trần Thị Thanh Phương</v>
          </cell>
          <cell r="Q39869" t="str">
            <v>BH-03A Bán Hàng</v>
          </cell>
        </row>
        <row r="39870">
          <cell r="D39870" t="str">
            <v>HNI-PX-2410-01008</v>
          </cell>
          <cell r="E39870" t="str">
            <v>CHI NHÁNH CÔNG TRÌNH VIETTEL NINH BÌNH - TỔNG CÔNG TY CỔ PHẦN CÔNG TRÌNH VIETTEL</v>
          </cell>
          <cell r="F39870" t="str">
            <v>18 Trần Hưng Đạo, Phường Tân Thành, Thành phố Ninh Bình, Tỉnh Ninh Bình, Việt Nam</v>
          </cell>
          <cell r="G39870" t="str">
            <v/>
          </cell>
          <cell r="H39870" t="str">
            <v>Hà Văn Ký</v>
          </cell>
          <cell r="I39870">
            <v>0</v>
          </cell>
          <cell r="J39870">
            <v>0</v>
          </cell>
          <cell r="K39870">
            <v>0</v>
          </cell>
          <cell r="L39870">
            <v>0</v>
          </cell>
          <cell r="M39870">
            <v>77349179</v>
          </cell>
          <cell r="N39870" t="str">
            <v>0</v>
          </cell>
          <cell r="O39870">
            <v>85084097</v>
          </cell>
          <cell r="P39870" t="str">
            <v>Bùi Thị Phương Anh</v>
          </cell>
          <cell r="Q39870" t="str">
            <v>BH-03A Bán Hàng</v>
          </cell>
        </row>
        <row r="39871">
          <cell r="D39871" t="str">
            <v>HCM-PX-2410-03738</v>
          </cell>
          <cell r="E39871" t="str">
            <v>HCM bán cho CTH</v>
          </cell>
          <cell r="F39871" t="str">
            <v>45 - 47 Bùi Quang Trinh, Phường Phú Thứ, Quận Cái Răng, Thành phố Cần Thơ, Việt Nam</v>
          </cell>
          <cell r="G39871" t="str">
            <v/>
          </cell>
          <cell r="H39871" t="str">
            <v>Sale HCM Nội Bộ</v>
          </cell>
          <cell r="I39871">
            <v>0</v>
          </cell>
          <cell r="J39871">
            <v>0</v>
          </cell>
          <cell r="K39871">
            <v>0</v>
          </cell>
          <cell r="L39871">
            <v>0</v>
          </cell>
          <cell r="M39871">
            <v>0</v>
          </cell>
          <cell r="N39871" t="str">
            <v>0</v>
          </cell>
          <cell r="O39871">
            <v>0</v>
          </cell>
          <cell r="P39871" t="str">
            <v>Nguyễn Ngọc Bảo Châu</v>
          </cell>
          <cell r="Q39871" t="str">
            <v>BH-16C Xuất Bán Chi Nhánh (Không Sắp Xe)</v>
          </cell>
        </row>
        <row r="39872">
          <cell r="D39872" t="str">
            <v>DTE-PX-2410-00009</v>
          </cell>
          <cell r="E39872" t="str">
            <v>DTE bán cho HCM</v>
          </cell>
          <cell r="F39872" t="str">
            <v>B163, Khu phố 3, Nguyễn Văn Quá, P.Đông Hưng Thuận, Q.12, TP.HCM, Việt Nam</v>
          </cell>
          <cell r="G39872" t="str">
            <v/>
          </cell>
          <cell r="H39872" t="str">
            <v>Sale DTE nội bộ</v>
          </cell>
          <cell r="I39872">
            <v>0</v>
          </cell>
          <cell r="J39872">
            <v>0</v>
          </cell>
          <cell r="K39872">
            <v>0</v>
          </cell>
          <cell r="L39872">
            <v>0</v>
          </cell>
          <cell r="M39872">
            <v>0</v>
          </cell>
          <cell r="N39872" t="str">
            <v>0</v>
          </cell>
          <cell r="O39872">
            <v>0</v>
          </cell>
          <cell r="P39872" t="str">
            <v>Nguyễn Ngọc Bảo Châu</v>
          </cell>
          <cell r="Q39872" t="str">
            <v>BH-16C Xuất Bán Chi Nhánh (Không Sắp Xe)</v>
          </cell>
        </row>
        <row r="39873">
          <cell r="D39873" t="str">
            <v>HCM-PX-2410-03740</v>
          </cell>
          <cell r="E39873" t="str">
            <v>CÔNG TY TNHH TM-DV VAC</v>
          </cell>
          <cell r="F39873" t="str">
            <v>Số 1070, Đại Lộ Bình Dương, Tổ 2, Khu Phố 3B, Phường Thới Hòa, Thị xã Bến Cát, Tỉnh Bình Dương, Việt Nam</v>
          </cell>
          <cell r="G39873" t="str">
            <v/>
          </cell>
          <cell r="H39873" t="str">
            <v>Nguyễn Ngọc Bằng</v>
          </cell>
          <cell r="I39873">
            <v>0</v>
          </cell>
          <cell r="J39873">
            <v>0</v>
          </cell>
          <cell r="K39873">
            <v>0</v>
          </cell>
          <cell r="L39873">
            <v>0</v>
          </cell>
          <cell r="M39873">
            <v>500000</v>
          </cell>
          <cell r="N39873" t="str">
            <v>0</v>
          </cell>
          <cell r="O39873">
            <v>500000</v>
          </cell>
          <cell r="P39873" t="str">
            <v>Mai Quỳnh Giao</v>
          </cell>
          <cell r="Q39873" t="str">
            <v>BH-03A Bán Hàng</v>
          </cell>
        </row>
        <row r="39874">
          <cell r="D39874" t="str">
            <v>HCM-PX-2410-03741</v>
          </cell>
          <cell r="E39874" t="str">
            <v>CÔNG TY TNHH THIẾT BỊ TỰ ĐỘNG HÓA PHÚC THỊNH</v>
          </cell>
          <cell r="F39874" t="str">
            <v>108 Trần Đình Xu, Phường Nguyễn Cư Trinh, Quận 1, Thành phố Hồ Chí Minh, Việt Nam</v>
          </cell>
          <cell r="G39874" t="str">
            <v/>
          </cell>
          <cell r="H39874" t="str">
            <v>Tô Thành Đạo</v>
          </cell>
          <cell r="I39874">
            <v>0</v>
          </cell>
          <cell r="J39874">
            <v>0</v>
          </cell>
          <cell r="K39874">
            <v>0</v>
          </cell>
          <cell r="L39874">
            <v>0</v>
          </cell>
          <cell r="M39874">
            <v>3500000</v>
          </cell>
          <cell r="N39874" t="str">
            <v>0</v>
          </cell>
          <cell r="O39874">
            <v>3850000</v>
          </cell>
          <cell r="P39874" t="str">
            <v>Nguyễn Ngọc Bảo Châu</v>
          </cell>
          <cell r="Q39874" t="str">
            <v>BH-03A Bán Hàng</v>
          </cell>
        </row>
        <row r="39875">
          <cell r="D39875" t="str">
            <v>HCM-PX-2410-03742</v>
          </cell>
          <cell r="E39875" t="str">
            <v>CÔNG TY TNHH CHẾ TẠO MÁY AN PHÁT</v>
          </cell>
          <cell r="F39875" t="str">
            <v>D13/12D Ấp 4, Xã Vĩnh Lộc B, Huyện Bình Chánh, Thành phố Hồ Chí Minh, Việt Nam</v>
          </cell>
          <cell r="G39875" t="str">
            <v/>
          </cell>
          <cell r="H39875" t="str">
            <v>Lê Quốc Dũng</v>
          </cell>
          <cell r="I39875">
            <v>0</v>
          </cell>
          <cell r="J39875">
            <v>0</v>
          </cell>
          <cell r="K39875">
            <v>0</v>
          </cell>
          <cell r="L39875">
            <v>0</v>
          </cell>
          <cell r="M39875">
            <v>13184000</v>
          </cell>
          <cell r="N39875" t="str">
            <v>0</v>
          </cell>
          <cell r="O39875">
            <v>14502400</v>
          </cell>
          <cell r="P39875" t="str">
            <v>Lê Thị Huyền Trang</v>
          </cell>
          <cell r="Q39875" t="str">
            <v>BH-03A Bán Hàng</v>
          </cell>
        </row>
        <row r="39876">
          <cell r="D39876" t="str">
            <v>HNI-PX-2410-01012</v>
          </cell>
          <cell r="E39876" t="str">
            <v>CÔNG TY TRÁCH NHIỆM HỮU HẠN DỊCH VỤ VÀ THƯƠNG MẠI THL VIỆT NAM</v>
          </cell>
          <cell r="F39876" t="str">
            <v>Số 3, ngách 65, ngõ 89, phố Tứ Liên, Phường Tứ Liên, Quận Tây Hồ, Thành phố Hà Nội, Việt Nam, Phường Tứ Liên, Quận Tây Hồ, Thành phố Hà Nội, Việt Nam</v>
          </cell>
          <cell r="G39876" t="str">
            <v/>
          </cell>
          <cell r="H39876" t="str">
            <v>Sale Hà Nội TM</v>
          </cell>
          <cell r="I39876">
            <v>0</v>
          </cell>
          <cell r="J39876">
            <v>0</v>
          </cell>
          <cell r="K39876">
            <v>0</v>
          </cell>
          <cell r="L39876">
            <v>0</v>
          </cell>
          <cell r="M39876">
            <v>1900000</v>
          </cell>
          <cell r="N39876" t="str">
            <v>0</v>
          </cell>
          <cell r="O39876">
            <v>1900000</v>
          </cell>
          <cell r="P39876" t="str">
            <v>Trần Thị Thanh Phương</v>
          </cell>
          <cell r="Q39876" t="str">
            <v>BH-03A Bán Hàng</v>
          </cell>
        </row>
        <row r="39877">
          <cell r="D39877" t="str">
            <v>HNI-PX-2410-01013</v>
          </cell>
          <cell r="E39877" t="str">
            <v>CÔNG TY CỔ PHẦN CƠ ĐIỆN VÀ XUẤT NHẬP KHẨU TOÀN CẦU</v>
          </cell>
          <cell r="F39877" t="str">
            <v>Km 26 Khê Than, Xã Phú Nghĩa, Huyện Chương Mỹ, Thành phố Hà Nội,, Xã Phú Nghĩa, Huyện Chương Mỹ, Thành phố Hà Nội, Việt Nam</v>
          </cell>
          <cell r="G39877" t="str">
            <v/>
          </cell>
          <cell r="H39877" t="str">
            <v>Nguyễn Hữu Phước</v>
          </cell>
          <cell r="I39877">
            <v>0</v>
          </cell>
          <cell r="J39877">
            <v>0</v>
          </cell>
          <cell r="K39877">
            <v>0</v>
          </cell>
          <cell r="L39877">
            <v>0</v>
          </cell>
          <cell r="M39877">
            <v>10230000</v>
          </cell>
          <cell r="N39877" t="str">
            <v>0</v>
          </cell>
          <cell r="O39877">
            <v>11253000</v>
          </cell>
          <cell r="P39877" t="str">
            <v>Trần Thị Thanh Phương</v>
          </cell>
          <cell r="Q39877" t="str">
            <v>BH-03A Bán Hàng</v>
          </cell>
        </row>
        <row r="39878">
          <cell r="D39878" t="str">
            <v>HCM-PX-2410-03745</v>
          </cell>
          <cell r="E39878" t="str">
            <v>CÔNG TY CỔ PHẦN THUẬN HẢI GREEN - CHI NHÁNH LAI VUNG</v>
          </cell>
          <cell r="F39878" t="str">
            <v>Tổ 41, Ấp Tân Lợi, Xã Tân Thành, Huyện Lai Vung, Tỉnh Đồng Tháp, Việt Nam</v>
          </cell>
          <cell r="G39878" t="str">
            <v/>
          </cell>
          <cell r="H39878" t="str">
            <v>Phạm Xuân Bách</v>
          </cell>
          <cell r="I39878">
            <v>0</v>
          </cell>
          <cell r="J39878">
            <v>0</v>
          </cell>
          <cell r="K39878">
            <v>0</v>
          </cell>
          <cell r="L39878">
            <v>0</v>
          </cell>
          <cell r="M39878">
            <v>1721000</v>
          </cell>
          <cell r="N39878" t="str">
            <v>0</v>
          </cell>
          <cell r="O39878">
            <v>1893100</v>
          </cell>
          <cell r="P39878" t="str">
            <v>Nguyễn Ngọc Anh Thư</v>
          </cell>
          <cell r="Q39878" t="str">
            <v>BH-03C Bán Hàng Theo Dự Án</v>
          </cell>
        </row>
        <row r="39879">
          <cell r="D39879" t="str">
            <v>HNI-PX-2410-01015</v>
          </cell>
          <cell r="E39879" t="str">
            <v>CÔNG TY TNHH ĐIỆN TỬ TE SUNG</v>
          </cell>
          <cell r="F39879" t="str">
            <v>Lô C8, C9 Khu công nghiệp Đình Trám, Phường Nếnh, Thị xã Việt Yên, Tỉnh Bắc Giang, Thị trấn Nếnh, Huyện Việt Yên, Tỉnh Bắc Giang, Việt Nam</v>
          </cell>
          <cell r="G39879" t="str">
            <v/>
          </cell>
          <cell r="H39879" t="str">
            <v>Phạm Văn Trường</v>
          </cell>
          <cell r="I39879">
            <v>0</v>
          </cell>
          <cell r="J39879">
            <v>0</v>
          </cell>
          <cell r="K39879">
            <v>0</v>
          </cell>
          <cell r="L39879">
            <v>0</v>
          </cell>
          <cell r="M39879">
            <v>7263000</v>
          </cell>
          <cell r="N39879" t="str">
            <v>0</v>
          </cell>
          <cell r="O39879">
            <v>7989300</v>
          </cell>
          <cell r="P39879" t="str">
            <v>Nguyễn Diệu Thùy</v>
          </cell>
          <cell r="Q39879" t="str">
            <v>BH-03A Bán Hàng</v>
          </cell>
        </row>
        <row r="39880">
          <cell r="D39880" t="str">
            <v>HNI-PX-2410-01016</v>
          </cell>
          <cell r="E39880" t="str">
            <v>CÔNG TY TRÁCH NHIỆM HỮU HẠN DỊCH VỤ VÀ THƯƠNG MẠI THL VIỆT NAM</v>
          </cell>
          <cell r="F39880" t="str">
            <v>Số 3, ngách 65, ngõ 89, phố Tứ Liên, Phường Tứ Liên, Quận Tây Hồ, Thành phố Hà Nội, Việt Nam, Phường Tứ Liên, Quận Tây Hồ, Thành phố Hà Nội, Việt Nam</v>
          </cell>
          <cell r="G39880" t="str">
            <v/>
          </cell>
          <cell r="H39880" t="str">
            <v>Sale Hà Nội TM</v>
          </cell>
          <cell r="I39880">
            <v>0</v>
          </cell>
          <cell r="J39880">
            <v>0</v>
          </cell>
          <cell r="K39880">
            <v>0</v>
          </cell>
          <cell r="L39880">
            <v>0</v>
          </cell>
          <cell r="M39880">
            <v>7000000</v>
          </cell>
          <cell r="N39880" t="str">
            <v>0</v>
          </cell>
          <cell r="O39880">
            <v>7000000</v>
          </cell>
          <cell r="P39880" t="str">
            <v>Trần Thị Thanh Phương</v>
          </cell>
          <cell r="Q39880" t="str">
            <v>BH-03A Bán Hàng</v>
          </cell>
        </row>
        <row r="39881">
          <cell r="D39881" t="str">
            <v>HCM-PX-2410-03749</v>
          </cell>
          <cell r="E39881" t="str">
            <v>CƠ SỞ CƠ KHÍ TRƯỜNG THÀNH</v>
          </cell>
          <cell r="F39881" t="str">
            <v>182/13 Hồ Văn Long, P Bình Hưng Hòa B, Bình Tân, TP HCM, Việt Nam</v>
          </cell>
          <cell r="G39881" t="str">
            <v/>
          </cell>
          <cell r="H39881" t="str">
            <v>Lê Vũ Minh Hải</v>
          </cell>
          <cell r="I39881">
            <v>0</v>
          </cell>
          <cell r="J39881">
            <v>0</v>
          </cell>
          <cell r="K39881">
            <v>0</v>
          </cell>
          <cell r="L39881">
            <v>0</v>
          </cell>
          <cell r="M39881">
            <v>2350000</v>
          </cell>
          <cell r="N39881" t="str">
            <v>0</v>
          </cell>
          <cell r="O39881">
            <v>2350000</v>
          </cell>
          <cell r="P39881" t="str">
            <v>Lê Thị Huyền Trang</v>
          </cell>
          <cell r="Q39881" t="str">
            <v>BH-03A Bán Hàng</v>
          </cell>
        </row>
        <row r="39882">
          <cell r="D39882" t="str">
            <v>HCM-PX-2410-03750</v>
          </cell>
          <cell r="E39882" t="str">
            <v>CÔNG TY TNHH TIẾN PHÁT SHINE</v>
          </cell>
          <cell r="F39882" t="str">
            <v>561 Kinh Dương Vương, Phường  An Lạc, Quận Bình Tân, Thành phố Hồ Chí Minh, Việt Nam</v>
          </cell>
          <cell r="G39882" t="str">
            <v/>
          </cell>
          <cell r="H39882" t="str">
            <v>Lương Hoàng Hiệp</v>
          </cell>
          <cell r="I39882">
            <v>0</v>
          </cell>
          <cell r="J39882">
            <v>0</v>
          </cell>
          <cell r="K39882">
            <v>0</v>
          </cell>
          <cell r="L39882">
            <v>0</v>
          </cell>
          <cell r="M39882">
            <v>2200000</v>
          </cell>
          <cell r="N39882" t="str">
            <v>0</v>
          </cell>
          <cell r="O39882">
            <v>2200000</v>
          </cell>
          <cell r="P39882" t="str">
            <v>Lê Thị Huyền Trang</v>
          </cell>
          <cell r="Q39882" t="str">
            <v>BH-03A Bán Hàng</v>
          </cell>
        </row>
        <row r="39883">
          <cell r="D39883" t="str">
            <v>HCM-PX-2410-03751</v>
          </cell>
          <cell r="E39883" t="str">
            <v>HUỲNH VĂN HOÀNG</v>
          </cell>
          <cell r="F39883" t="str">
            <v>Số 63, Bình Long, Bình Hưng Hòa A, Bình Tân, TP HCM, Việt Nam</v>
          </cell>
          <cell r="G39883" t="str">
            <v/>
          </cell>
          <cell r="H39883" t="str">
            <v>Phạm Hoàng Linh</v>
          </cell>
          <cell r="I39883">
            <v>0</v>
          </cell>
          <cell r="J39883">
            <v>0</v>
          </cell>
          <cell r="K39883">
            <v>0</v>
          </cell>
          <cell r="L39883">
            <v>0</v>
          </cell>
          <cell r="M39883">
            <v>16880000</v>
          </cell>
          <cell r="N39883" t="str">
            <v>0</v>
          </cell>
          <cell r="O39883">
            <v>16880000</v>
          </cell>
          <cell r="P39883" t="str">
            <v>Lê Thị Huyền Trang</v>
          </cell>
          <cell r="Q39883" t="str">
            <v>BH-03A Bán Hàng</v>
          </cell>
        </row>
        <row r="39884">
          <cell r="D39884" t="str">
            <v>HNI-PX-2410-01017</v>
          </cell>
          <cell r="E39884" t="str">
            <v>CÔNG TY CỔ PHẦN THÉP HÒA PHÁT DUNG QUẤT</v>
          </cell>
          <cell r="F39884" t="str">
            <v>Số 41 Nguyễn Du, Phường Nguyễn Du, Quận Hai Bà Trưng, Thành phố Hà Nội, Việt Nam</v>
          </cell>
          <cell r="G39884" t="str">
            <v/>
          </cell>
          <cell r="H39884" t="str">
            <v>Bùi Xuân Cảnh</v>
          </cell>
          <cell r="I39884">
            <v>0</v>
          </cell>
          <cell r="J39884">
            <v>0</v>
          </cell>
          <cell r="K39884">
            <v>0</v>
          </cell>
          <cell r="L39884">
            <v>0</v>
          </cell>
          <cell r="M39884">
            <v>62500000</v>
          </cell>
          <cell r="N39884" t="str">
            <v>0</v>
          </cell>
          <cell r="O39884">
            <v>68750000</v>
          </cell>
          <cell r="P39884" t="str">
            <v>Trần Thị Thanh Phương</v>
          </cell>
          <cell r="Q39884" t="str">
            <v>BH-03A Bán Hàng</v>
          </cell>
        </row>
        <row r="39885">
          <cell r="D39885" t="str">
            <v>HCM-PX-2410-03753</v>
          </cell>
          <cell r="E39885" t="str">
            <v>CÔNG TY TNHH TRIỆU HOÀNG PHÁT</v>
          </cell>
          <cell r="F39885" t="str">
            <v>105/37 Hoàng Hoa Thám, Phường 6, Quận Bình Thạnh, Thành phố Hồ Chí Minh, Việt Nam</v>
          </cell>
          <cell r="G39885" t="str">
            <v/>
          </cell>
          <cell r="H39885" t="str">
            <v>Trần Bảo Quốc</v>
          </cell>
          <cell r="I39885">
            <v>0</v>
          </cell>
          <cell r="J39885">
            <v>0</v>
          </cell>
          <cell r="K39885">
            <v>0</v>
          </cell>
          <cell r="L39885">
            <v>0</v>
          </cell>
          <cell r="M39885">
            <v>0</v>
          </cell>
          <cell r="N39885" t="str">
            <v>0</v>
          </cell>
          <cell r="O39885">
            <v>0</v>
          </cell>
          <cell r="P39885" t="str">
            <v>Lê Thị Huyền Trang</v>
          </cell>
          <cell r="Q39885" t="str">
            <v>BH-03F Xuất Bảo Hành</v>
          </cell>
        </row>
        <row r="39886">
          <cell r="D39886" t="str">
            <v>HCM-PX-2410-03754</v>
          </cell>
          <cell r="E39886" t="str">
            <v>CÔNG TY TNHH SẢN XUẤT THƯƠNG MẠI QUỐC TOẢN | SL</v>
          </cell>
          <cell r="F39886" t="str">
            <v>Thửa đất số 314, tờ bản đồ số 2, ấp Tân Minh, Xã Minh Thạnh, Huyện Dầu Tiếng, Tỉnh Bình Dương, Việt Nam</v>
          </cell>
          <cell r="G39886" t="str">
            <v/>
          </cell>
          <cell r="H39886" t="str">
            <v>Nguyễn Hà Thái</v>
          </cell>
          <cell r="I39886">
            <v>0</v>
          </cell>
          <cell r="J39886">
            <v>0</v>
          </cell>
          <cell r="K39886">
            <v>0</v>
          </cell>
          <cell r="L39886">
            <v>0</v>
          </cell>
          <cell r="M39886">
            <v>8340000</v>
          </cell>
          <cell r="N39886" t="str">
            <v>0</v>
          </cell>
          <cell r="O39886">
            <v>9174000</v>
          </cell>
          <cell r="P39886" t="str">
            <v>Nguyễn Ngọc Anh Thư</v>
          </cell>
          <cell r="Q39886" t="str">
            <v>BH-03A Bán Hàng</v>
          </cell>
        </row>
        <row r="39887">
          <cell r="D39887" t="str">
            <v>HCM-PX-2410-03755</v>
          </cell>
          <cell r="E39887" t="str">
            <v>CÔNG TY TNHH SẢN XUẤT BAO BÌ HÒA THỊNH</v>
          </cell>
          <cell r="F39887" t="str">
            <v>D11/3C Đường Quách Điêu, Xã Vĩnh Lộc A, Huyện Bình Chánh, Thành phố Hồ Chí Minh, Việt Nam</v>
          </cell>
          <cell r="G39887" t="str">
            <v/>
          </cell>
          <cell r="H39887" t="str">
            <v>Đoàn Trần Bửu Đăng</v>
          </cell>
          <cell r="I39887">
            <v>0</v>
          </cell>
          <cell r="J39887">
            <v>0</v>
          </cell>
          <cell r="K39887">
            <v>0</v>
          </cell>
          <cell r="L39887">
            <v>0</v>
          </cell>
          <cell r="M39887">
            <v>17819000</v>
          </cell>
          <cell r="N39887" t="str">
            <v>0</v>
          </cell>
          <cell r="O39887">
            <v>19600900</v>
          </cell>
          <cell r="P39887" t="str">
            <v>Mai Quỳnh Giao</v>
          </cell>
          <cell r="Q39887" t="str">
            <v>BH-03A Bán Hàng</v>
          </cell>
        </row>
        <row r="39888">
          <cell r="D39888" t="str">
            <v>HCM-PX-2410-03756</v>
          </cell>
          <cell r="E39888" t="str">
            <v>CÔNG TY TNHH KHÁNH LINH PHƯƠNG</v>
          </cell>
          <cell r="F39888" t="str">
            <v>D2/15 Ấp 4, Đường Kinh Trung Ương ,, Xã Vĩnh Lộc A, Huyện Bình Chánh, Thành phố Hồ Chí Minh, Việt Nam</v>
          </cell>
          <cell r="G39888" t="str">
            <v/>
          </cell>
          <cell r="H39888" t="str">
            <v>Nguyễn Hoàng Quân</v>
          </cell>
          <cell r="I39888">
            <v>0</v>
          </cell>
          <cell r="J39888">
            <v>120000</v>
          </cell>
          <cell r="K39888">
            <v>0</v>
          </cell>
          <cell r="L39888">
            <v>0</v>
          </cell>
          <cell r="M39888">
            <v>69461700</v>
          </cell>
          <cell r="N39888" t="str">
            <v>0</v>
          </cell>
          <cell r="O39888">
            <v>76407870</v>
          </cell>
          <cell r="P39888" t="str">
            <v>Mai Quỳnh Giao</v>
          </cell>
          <cell r="Q39888" t="str">
            <v>BH-03A Bán Hàng</v>
          </cell>
        </row>
        <row r="39889">
          <cell r="D39889" t="str">
            <v>HCM-PX-2410-03757</v>
          </cell>
          <cell r="E39889" t="str">
            <v>CÔNG TY TNHH ĐIỆN TỰ ĐỘNG HÓA SONG NHẬT NGUYÊN</v>
          </cell>
          <cell r="F39889" t="str">
            <v>MP2202/47/23 Quốc lộ 1A, Khu phố 1, Phường Tân Chánh Hiệp, Quận 12, TP HCM, Việt Nam</v>
          </cell>
          <cell r="G39889" t="str">
            <v/>
          </cell>
          <cell r="H39889" t="str">
            <v>Nguyễn Tiến Dũng 1</v>
          </cell>
          <cell r="I39889">
            <v>0</v>
          </cell>
          <cell r="J39889">
            <v>0</v>
          </cell>
          <cell r="K39889">
            <v>0</v>
          </cell>
          <cell r="L39889">
            <v>0</v>
          </cell>
          <cell r="M39889">
            <v>10900000</v>
          </cell>
          <cell r="N39889" t="str">
            <v>0</v>
          </cell>
          <cell r="O39889">
            <v>11990000</v>
          </cell>
          <cell r="P39889" t="str">
            <v>Lê Thị Huyền Trang</v>
          </cell>
          <cell r="Q39889" t="str">
            <v>BH-03A Bán Hàng</v>
          </cell>
        </row>
        <row r="39890">
          <cell r="D39890" t="str">
            <v>HNI-PX-2410-01019</v>
          </cell>
          <cell r="E39890" t="str">
            <v>ANH VIỆT HẢI PHÒNG</v>
          </cell>
          <cell r="F39890" t="str">
            <v>EU, Phường Đông Hải 1, Quận Hải An, Thành phố Hải Phòng, Việt Nam</v>
          </cell>
          <cell r="G39890" t="str">
            <v/>
          </cell>
          <cell r="H39890" t="str">
            <v>Nguyễn Minh Quang 1</v>
          </cell>
          <cell r="I39890">
            <v>0</v>
          </cell>
          <cell r="J39890">
            <v>0</v>
          </cell>
          <cell r="K39890">
            <v>0</v>
          </cell>
          <cell r="L39890">
            <v>0</v>
          </cell>
          <cell r="M39890">
            <v>1352000</v>
          </cell>
          <cell r="N39890" t="str">
            <v>0</v>
          </cell>
          <cell r="O39890">
            <v>1460160</v>
          </cell>
          <cell r="P39890" t="str">
            <v>Trần Thị Thanh Phương</v>
          </cell>
          <cell r="Q39890" t="str">
            <v>BH-03A Bán Hàng</v>
          </cell>
        </row>
        <row r="39891">
          <cell r="D39891" t="str">
            <v>HCM-PX-2410-03759</v>
          </cell>
          <cell r="E39891" t="str">
            <v>HCM bán cho CTH</v>
          </cell>
          <cell r="F39891" t="str">
            <v>45 - 47 Bùi Quang Trinh, Phường Phú Thứ, Quận Cái Răng, Thành phố Cần Thơ, Việt Nam</v>
          </cell>
          <cell r="G39891" t="str">
            <v/>
          </cell>
          <cell r="H39891" t="str">
            <v>Sale HCM Nội Bộ</v>
          </cell>
          <cell r="I39891">
            <v>0</v>
          </cell>
          <cell r="J39891">
            <v>0</v>
          </cell>
          <cell r="K39891">
            <v>0</v>
          </cell>
          <cell r="L39891">
            <v>0</v>
          </cell>
          <cell r="M39891">
            <v>0</v>
          </cell>
          <cell r="N39891" t="str">
            <v>0</v>
          </cell>
          <cell r="O39891">
            <v>0</v>
          </cell>
          <cell r="P39891" t="str">
            <v>Nguyễn Ngọc Bảo Châu</v>
          </cell>
          <cell r="Q39891" t="str">
            <v>BH-16C Xuất Bán Chi Nhánh (Không Sắp Xe)</v>
          </cell>
        </row>
        <row r="39892">
          <cell r="D39892" t="str">
            <v>HNI-PX-2410-01021</v>
          </cell>
          <cell r="E39892" t="str">
            <v>ANH VIỆT HẢI PHÒNG</v>
          </cell>
          <cell r="F39892" t="str">
            <v>EU, Phường Đông Hải 1, Quận Hải An, Thành phố Hải Phòng, Việt Nam</v>
          </cell>
          <cell r="G39892" t="str">
            <v/>
          </cell>
          <cell r="H39892" t="str">
            <v>Nguyễn Minh Quang 1</v>
          </cell>
          <cell r="I39892">
            <v>0</v>
          </cell>
          <cell r="J39892">
            <v>0</v>
          </cell>
          <cell r="K39892">
            <v>0</v>
          </cell>
          <cell r="L39892">
            <v>0</v>
          </cell>
          <cell r="M39892">
            <v>804000</v>
          </cell>
          <cell r="N39892" t="str">
            <v>0</v>
          </cell>
          <cell r="O39892">
            <v>884400</v>
          </cell>
          <cell r="P39892" t="str">
            <v>Trần Thị Thanh Phương</v>
          </cell>
          <cell r="Q39892" t="str">
            <v>BH-03A Bán Hàng</v>
          </cell>
        </row>
        <row r="39893">
          <cell r="D39893" t="str">
            <v>CTH-PX-2410-00442</v>
          </cell>
          <cell r="E39893" t="str">
            <v>CÔNG TY TNHH KỸ THUẬT SÔNG TIỀN</v>
          </cell>
          <cell r="F39893" t="str">
            <v>72 Trần Văn Sắc, KDC Diệu Hiền, Phường Phú Thứ, Quận Cái Răng, Thành phố Cần Thơ, Việt Nam</v>
          </cell>
          <cell r="G39893" t="str">
            <v/>
          </cell>
          <cell r="H39893" t="str">
            <v>Sale Cần Thơ AT</v>
          </cell>
          <cell r="I39893">
            <v>0</v>
          </cell>
          <cell r="J39893">
            <v>0</v>
          </cell>
          <cell r="K39893">
            <v>0</v>
          </cell>
          <cell r="L39893">
            <v>0</v>
          </cell>
          <cell r="M39893">
            <v>163785700</v>
          </cell>
          <cell r="N39893" t="str">
            <v>0</v>
          </cell>
          <cell r="O39893">
            <v>180164270</v>
          </cell>
          <cell r="P39893" t="str">
            <v>Lâm Tuyết Trinh</v>
          </cell>
          <cell r="Q39893" t="str">
            <v>BH-03A Bán Hàng</v>
          </cell>
        </row>
        <row r="39894">
          <cell r="D39894" t="str">
            <v>CTH-PX-2410-00443</v>
          </cell>
          <cell r="E39894" t="str">
            <v>CÔNG TY THÉP TÂY ĐÔ (TSC)</v>
          </cell>
          <cell r="F39894" t="str">
            <v>Lô đất số 45 đường số 2, Khu Công nghiệp Trà Nóc 1, Phường Trà Nóc, Quận Bình Thuỷ, Thành phố Cần Thơ, Việt Nam</v>
          </cell>
          <cell r="G39894" t="str">
            <v/>
          </cell>
          <cell r="H39894" t="str">
            <v>Tạ Thanh Tuấn</v>
          </cell>
          <cell r="I39894">
            <v>0</v>
          </cell>
          <cell r="J39894">
            <v>0</v>
          </cell>
          <cell r="K39894">
            <v>0</v>
          </cell>
          <cell r="L39894">
            <v>0</v>
          </cell>
          <cell r="M39894">
            <v>18780000</v>
          </cell>
          <cell r="N39894" t="str">
            <v>0</v>
          </cell>
          <cell r="O39894">
            <v>20658000</v>
          </cell>
          <cell r="P39894" t="str">
            <v>Lâm Tuyết Trinh</v>
          </cell>
          <cell r="Q39894" t="str">
            <v>BH-03A Bán Hàng</v>
          </cell>
        </row>
        <row r="39895">
          <cell r="D39895" t="str">
            <v>HNI-PX-2410-01023</v>
          </cell>
          <cell r="E39895" t="str">
            <v>CÔNG TY TNHH THƯƠNG MẠI &amp; KỸ THUẬT THÁI BÌNH</v>
          </cell>
          <cell r="F39895" t="str">
            <v>Km 16 + 500 Quốc lộ 1 A, Cụm 9, Xã Duyên Thái, Huyện Thường Tín, Thành phố Hà Nội, Việt Nam</v>
          </cell>
          <cell r="G39895" t="str">
            <v/>
          </cell>
          <cell r="H39895" t="str">
            <v>Trần Văn Tuyền</v>
          </cell>
          <cell r="I39895">
            <v>0</v>
          </cell>
          <cell r="J39895">
            <v>0</v>
          </cell>
          <cell r="K39895">
            <v>0</v>
          </cell>
          <cell r="L39895">
            <v>0</v>
          </cell>
          <cell r="M39895">
            <v>6099000</v>
          </cell>
          <cell r="N39895" t="str">
            <v>0</v>
          </cell>
          <cell r="O39895">
            <v>6099000</v>
          </cell>
          <cell r="P39895" t="str">
            <v>Nguyễn Diệu Thùy</v>
          </cell>
          <cell r="Q39895" t="str">
            <v>BH-03A Bán Hàng</v>
          </cell>
        </row>
        <row r="39896">
          <cell r="D39896" t="str">
            <v>HCM-PX-2410-03762</v>
          </cell>
          <cell r="E39896" t="str">
            <v>HCM bán cho CTH</v>
          </cell>
          <cell r="F39896" t="str">
            <v>45 - 47 Bùi Quang Trinh, Phường Phú Thứ, Quận Cái Răng, Thành phố Cần Thơ, Việt Nam</v>
          </cell>
          <cell r="G39896" t="str">
            <v/>
          </cell>
          <cell r="H39896" t="str">
            <v>Sale HCM Nội Bộ</v>
          </cell>
          <cell r="I39896">
            <v>0</v>
          </cell>
          <cell r="J39896">
            <v>0</v>
          </cell>
          <cell r="K39896">
            <v>0</v>
          </cell>
          <cell r="L39896">
            <v>0</v>
          </cell>
          <cell r="M39896">
            <v>0</v>
          </cell>
          <cell r="N39896" t="str">
            <v>0</v>
          </cell>
          <cell r="O39896">
            <v>0</v>
          </cell>
          <cell r="P39896" t="str">
            <v>Nguyễn Ngọc Bảo Châu</v>
          </cell>
          <cell r="Q39896" t="str">
            <v>BH-16C Xuất Bán Chi Nhánh (Không Sắp Xe)</v>
          </cell>
        </row>
        <row r="39897">
          <cell r="D39897" t="str">
            <v>HNI-PX-2410-01024</v>
          </cell>
          <cell r="E39897" t="str">
            <v>CHI NHÁNH CÔNG TRÌNH VIETTEL HÀ NAM-TỔNG CÔNG TY CỔ PHẦN CÔNG TRÌNH VIETTEL</v>
          </cell>
          <cell r="F39897" t="str">
            <v>Tòa nhà Viettel Hà Nam, Quốc lộ 1 A, Đ. Lê Hoàn, P. Hai Bà Trưng, TP Phủ Lý, Tỉnh Hà Nam, Việt Nam, Việt Nam</v>
          </cell>
          <cell r="G39897" t="str">
            <v/>
          </cell>
          <cell r="H39897" t="str">
            <v>Nguyễn Anh Mười</v>
          </cell>
          <cell r="I39897">
            <v>0</v>
          </cell>
          <cell r="J39897">
            <v>0</v>
          </cell>
          <cell r="K39897">
            <v>0</v>
          </cell>
          <cell r="L39897">
            <v>0</v>
          </cell>
          <cell r="M39897">
            <v>0</v>
          </cell>
          <cell r="N39897" t="str">
            <v>0</v>
          </cell>
          <cell r="O39897">
            <v>0</v>
          </cell>
          <cell r="P39897" t="str">
            <v>Bùi Thị Phương Anh</v>
          </cell>
          <cell r="Q39897" t="str">
            <v>BH-03A Bán Hàng</v>
          </cell>
        </row>
        <row r="39898">
          <cell r="D39898" t="str">
            <v>HNI-PX-2410-01025</v>
          </cell>
          <cell r="E39898" t="str">
            <v>CHI NHÁNH CÔNG TRÌNH VIETTEL PHÚ THỌ - TỔNG CÔNG TY CỔ PHẦN CÔNG TRÌNH VIETTEL</v>
          </cell>
          <cell r="F39898" t="str">
            <v>SN 1688, đường Hùng Vương, Phường Nông Trang, Thành phố Việt Trì, Tỉnh Phú Thọ, Việt Nam</v>
          </cell>
          <cell r="G39898" t="str">
            <v/>
          </cell>
          <cell r="H39898" t="str">
            <v>Dương Đức Hùng</v>
          </cell>
          <cell r="I39898">
            <v>0</v>
          </cell>
          <cell r="J39898">
            <v>0</v>
          </cell>
          <cell r="K39898">
            <v>0</v>
          </cell>
          <cell r="L39898">
            <v>0</v>
          </cell>
          <cell r="M39898">
            <v>0</v>
          </cell>
          <cell r="N39898" t="str">
            <v>0</v>
          </cell>
          <cell r="O39898">
            <v>0</v>
          </cell>
          <cell r="P39898" t="str">
            <v>Bùi Thị Phương Anh</v>
          </cell>
          <cell r="Q39898" t="str">
            <v>BH-03A Bán Hàng</v>
          </cell>
        </row>
        <row r="39899">
          <cell r="D39899" t="str">
            <v>HNI-PX-2410-01026</v>
          </cell>
          <cell r="E39899" t="str">
            <v>CÔNG TY TNHH THƯƠNG MẠI DỊCH VỤ HÀ LINH</v>
          </cell>
          <cell r="F39899" t="str">
            <v>Thôn Thống Nhất, xã Công Lý, huyện Lý Nhân, Hà Nam, Xã Công Lý, Huyện Lý Nhân, Tỉnh Hà Nam, Việt Nam</v>
          </cell>
          <cell r="G39899" t="str">
            <v/>
          </cell>
          <cell r="H39899" t="str">
            <v>Nguyễn Anh Mười</v>
          </cell>
          <cell r="I39899">
            <v>0</v>
          </cell>
          <cell r="J39899">
            <v>0</v>
          </cell>
          <cell r="K39899">
            <v>0</v>
          </cell>
          <cell r="L39899">
            <v>0</v>
          </cell>
          <cell r="M39899">
            <v>0</v>
          </cell>
          <cell r="N39899" t="str">
            <v>0</v>
          </cell>
          <cell r="O39899">
            <v>0</v>
          </cell>
          <cell r="P39899" t="str">
            <v>Bùi Thị Phương Anh</v>
          </cell>
          <cell r="Q39899" t="str">
            <v>BH-03A Bán Hàng</v>
          </cell>
        </row>
        <row r="39900">
          <cell r="D39900" t="str">
            <v>CTH-PX-2410-00445</v>
          </cell>
          <cell r="E39900" t="str">
            <v>CTY CP CHẾ BIẾN THUỶ SẢN XNK KIÊN CƯỜNG</v>
          </cell>
          <cell r="F39900" t="str">
            <v>Khu cảng cá Tắc Cậu, ấp Minh Phong, Xã Bình An, Huyện Châu Thành, Tỉnh Kiên Giang, Việt Nam</v>
          </cell>
          <cell r="G39900" t="str">
            <v/>
          </cell>
          <cell r="H39900" t="str">
            <v>Tô Văn Tình</v>
          </cell>
          <cell r="I39900">
            <v>0</v>
          </cell>
          <cell r="J39900">
            <v>0</v>
          </cell>
          <cell r="K39900">
            <v>0</v>
          </cell>
          <cell r="L39900">
            <v>0</v>
          </cell>
          <cell r="M39900">
            <v>2841000</v>
          </cell>
          <cell r="N39900" t="str">
            <v>0</v>
          </cell>
          <cell r="O39900">
            <v>3125100</v>
          </cell>
          <cell r="P39900" t="str">
            <v>Lâm Tuyết Trinh</v>
          </cell>
          <cell r="Q39900" t="str">
            <v>BH-03A Bán Hàng</v>
          </cell>
        </row>
        <row r="39901">
          <cell r="D39901" t="str">
            <v>HCM-PX-2410-03765</v>
          </cell>
          <cell r="E39901" t="str">
            <v>CÔNG TY TNHH SX TM DV XNK ĐẠI DƯƠNG VN</v>
          </cell>
          <cell r="F39901" t="str">
            <v>92 Khu phố 1, Hồ Học Lãm, Phường An Lạc, Quận Bình Tân, Thành phố Hồ Chí Minh, Việt Nam</v>
          </cell>
          <cell r="G39901" t="str">
            <v/>
          </cell>
          <cell r="H39901" t="str">
            <v>Lê Quốc Dũng</v>
          </cell>
          <cell r="I39901">
            <v>0</v>
          </cell>
          <cell r="J39901">
            <v>0</v>
          </cell>
          <cell r="K39901">
            <v>0</v>
          </cell>
          <cell r="L39901">
            <v>0</v>
          </cell>
          <cell r="M39901">
            <v>4183000</v>
          </cell>
          <cell r="N39901" t="str">
            <v>0</v>
          </cell>
          <cell r="O39901">
            <v>4601300</v>
          </cell>
          <cell r="P39901" t="str">
            <v>Lê Thị Huyền Trang</v>
          </cell>
          <cell r="Q39901" t="str">
            <v>BH-03A Bán Hàng</v>
          </cell>
        </row>
        <row r="39902">
          <cell r="D39902" t="str">
            <v>HNI-PX-2410-01027</v>
          </cell>
          <cell r="E39902" t="str">
            <v>CÔNG TY TNHH SẢN XUẤT VÀ CÔNG NGHỆ HỒNG THẮNG</v>
          </cell>
          <cell r="F39902" t="str">
            <v>TDP An Long, Thị trấn Hùng Sơn, Huyện Đại Từ, Thái Nguyên, Việt Nam</v>
          </cell>
          <cell r="G39902" t="str">
            <v/>
          </cell>
          <cell r="H39902" t="str">
            <v>Lê Văn Chương</v>
          </cell>
          <cell r="I39902">
            <v>0</v>
          </cell>
          <cell r="J39902">
            <v>0</v>
          </cell>
          <cell r="K39902">
            <v>0</v>
          </cell>
          <cell r="L39902">
            <v>0</v>
          </cell>
          <cell r="M39902">
            <v>19609980</v>
          </cell>
          <cell r="N39902" t="str">
            <v>0</v>
          </cell>
          <cell r="O39902">
            <v>21570978</v>
          </cell>
          <cell r="P39902" t="str">
            <v>Bùi Thị Phương Anh</v>
          </cell>
          <cell r="Q39902" t="str">
            <v>BH-03A Bán Hàng</v>
          </cell>
        </row>
        <row r="39903">
          <cell r="D39903" t="str">
            <v>HCM-PX-2410-03767</v>
          </cell>
          <cell r="E39903" t="str">
            <v>HCM bán cho CTH</v>
          </cell>
          <cell r="F39903" t="str">
            <v>45 - 47 Bùi Quang Trinh, Phường Phú Thứ, Quận Cái Răng, Thành phố Cần Thơ, Việt Nam</v>
          </cell>
          <cell r="G39903" t="str">
            <v/>
          </cell>
          <cell r="H39903" t="str">
            <v>Sale HCM Nội Bộ</v>
          </cell>
          <cell r="I39903">
            <v>0</v>
          </cell>
          <cell r="J39903">
            <v>0</v>
          </cell>
          <cell r="K39903">
            <v>0</v>
          </cell>
          <cell r="L39903">
            <v>0</v>
          </cell>
          <cell r="M39903">
            <v>0</v>
          </cell>
          <cell r="N39903" t="str">
            <v>0</v>
          </cell>
          <cell r="O39903">
            <v>0</v>
          </cell>
          <cell r="P39903" t="str">
            <v>Nguyễn Ngọc Bảo Châu</v>
          </cell>
          <cell r="Q39903" t="str">
            <v>BH-16A Xuất Bán Chi Nhánh</v>
          </cell>
        </row>
        <row r="39904">
          <cell r="D39904" t="str">
            <v>HCM-PX-2410-03768</v>
          </cell>
          <cell r="E39904" t="str">
            <v>CÔNG TY TNHH SẢN XUẤT THƯƠNG MẠI DỊCH VỤ TÂN PHÚ CHUNG</v>
          </cell>
          <cell r="F39904" t="str">
            <v>36/27/22 Bùi Tư Toàn, Phường  An Lạc, Quận Bình Tân, Thành phố Hồ Chí Minh, Việt Nam</v>
          </cell>
          <cell r="G39904" t="str">
            <v/>
          </cell>
          <cell r="H39904" t="str">
            <v>Phạm Văn Thành</v>
          </cell>
          <cell r="I39904">
            <v>0</v>
          </cell>
          <cell r="J39904">
            <v>0</v>
          </cell>
          <cell r="K39904">
            <v>0</v>
          </cell>
          <cell r="L39904">
            <v>0</v>
          </cell>
          <cell r="M39904">
            <v>0</v>
          </cell>
          <cell r="N39904" t="str">
            <v>0</v>
          </cell>
          <cell r="O39904">
            <v>0</v>
          </cell>
          <cell r="P39904" t="str">
            <v>Mai Quỳnh Giao</v>
          </cell>
          <cell r="Q39904" t="str">
            <v>BH-03F Xuất Bảo Hành</v>
          </cell>
        </row>
        <row r="39905">
          <cell r="D39905" t="str">
            <v>HCM-PX-2410-03769</v>
          </cell>
          <cell r="E39905" t="str">
            <v>CÔNG TY TNHH SẢN XUẤT THƯƠNG MẠI LONG HẢI PHÁT</v>
          </cell>
          <cell r="F39905" t="str">
            <v>Khu Bàu Đế, Ấp Thanh Hóa, Xã Hố Nai 3, Huyện Trảng Bom, Tỉnh Đồng Nai, Việt Nam</v>
          </cell>
          <cell r="G39905" t="str">
            <v/>
          </cell>
          <cell r="H39905" t="str">
            <v>Lê Quốc Dũng</v>
          </cell>
          <cell r="I39905">
            <v>0</v>
          </cell>
          <cell r="J39905">
            <v>0</v>
          </cell>
          <cell r="K39905">
            <v>0</v>
          </cell>
          <cell r="L39905">
            <v>0</v>
          </cell>
          <cell r="M39905">
            <v>2250000</v>
          </cell>
          <cell r="N39905" t="str">
            <v>0</v>
          </cell>
          <cell r="O39905">
            <v>2250000</v>
          </cell>
          <cell r="P39905" t="str">
            <v>Lê Thị Huyền Trang</v>
          </cell>
          <cell r="Q39905" t="str">
            <v>BH-03E Xuất Sửa Chữa</v>
          </cell>
        </row>
        <row r="39906">
          <cell r="D39906" t="str">
            <v>HCM-PX-2410-03770</v>
          </cell>
          <cell r="E39906" t="str">
            <v>CÔNG TY TNHH QUANG MINH ELEVATOR</v>
          </cell>
          <cell r="F39906" t="str">
            <v>55 Vạn Kiếp, Phường 13, Quận 5, Thành phố Hồ Chí Minh, Việt Nam</v>
          </cell>
          <cell r="G39906" t="str">
            <v/>
          </cell>
          <cell r="H39906" t="str">
            <v>Hồ Hoàng Anh</v>
          </cell>
          <cell r="I39906">
            <v>0</v>
          </cell>
          <cell r="J39906">
            <v>0</v>
          </cell>
          <cell r="K39906">
            <v>0</v>
          </cell>
          <cell r="L39906">
            <v>0</v>
          </cell>
          <cell r="M39906">
            <v>0</v>
          </cell>
          <cell r="N39906" t="str">
            <v>0</v>
          </cell>
          <cell r="O39906">
            <v>0</v>
          </cell>
          <cell r="P39906" t="str">
            <v>Nguyễn Ngọc Bảo Châu</v>
          </cell>
          <cell r="Q39906" t="str">
            <v>BH-03F Xuất Bảo Hành</v>
          </cell>
        </row>
        <row r="39907">
          <cell r="D39907" t="str">
            <v>HNI-PX-2410-01032</v>
          </cell>
          <cell r="E39907" t="str">
            <v>CHI NHÁNH CÔNG TRÌNH VIETTEL NINH BÌNH - TỔNG CÔNG TY CỔ PHẦN CÔNG TRÌNH VIETTEL</v>
          </cell>
          <cell r="F39907" t="str">
            <v>18 Trần Hưng Đạo, Phường Tân Thành, Thành phố Ninh Bình, Tỉnh Ninh Bình, Việt Nam</v>
          </cell>
          <cell r="G39907" t="str">
            <v/>
          </cell>
          <cell r="H39907" t="str">
            <v>Hà Văn Ký</v>
          </cell>
          <cell r="I39907">
            <v>0</v>
          </cell>
          <cell r="J39907">
            <v>0</v>
          </cell>
          <cell r="K39907">
            <v>0</v>
          </cell>
          <cell r="L39907">
            <v>0</v>
          </cell>
          <cell r="M39907">
            <v>2325000</v>
          </cell>
          <cell r="N39907" t="str">
            <v>0</v>
          </cell>
          <cell r="O39907">
            <v>2511000</v>
          </cell>
          <cell r="P39907" t="str">
            <v>Trần Thị Thanh Phương</v>
          </cell>
          <cell r="Q39907" t="str">
            <v>BH-03A Bán Hàng</v>
          </cell>
        </row>
        <row r="39908">
          <cell r="D39908" t="str">
            <v>HNI-PX-2410-01034</v>
          </cell>
          <cell r="E39908" t="str">
            <v>CHI NHÁNH CÔNG TRÌNH VIETTEL NINH BÌNH - TỔNG CÔNG TY CỔ PHẦN CÔNG TRÌNH VIETTEL</v>
          </cell>
          <cell r="F39908" t="str">
            <v>18 Trần Hưng Đạo, Phường Tân Thành, Thành phố Ninh Bình, Tỉnh Ninh Bình, Việt Nam</v>
          </cell>
          <cell r="G39908" t="str">
            <v/>
          </cell>
          <cell r="H39908" t="str">
            <v>Hà Văn Ký</v>
          </cell>
          <cell r="I39908">
            <v>0</v>
          </cell>
          <cell r="J39908">
            <v>0</v>
          </cell>
          <cell r="K39908">
            <v>0</v>
          </cell>
          <cell r="L39908">
            <v>0</v>
          </cell>
          <cell r="M39908">
            <v>106919600</v>
          </cell>
          <cell r="N39908" t="str">
            <v>0</v>
          </cell>
          <cell r="O39908">
            <v>117611560</v>
          </cell>
          <cell r="P39908" t="str">
            <v>Trần Thị Thanh Phương</v>
          </cell>
          <cell r="Q39908" t="str">
            <v>BH-03A Bán Hàng</v>
          </cell>
        </row>
        <row r="39909">
          <cell r="D39909" t="str">
            <v>HCM-PX-2410-03773</v>
          </cell>
          <cell r="E39909" t="str">
            <v>CÔNG TY CỔ PHẦN CÔNG NGHỆ ĐIỀU KHIỂN TỰ ĐỘNG THANG MÁY PHỤNG HOÀNG</v>
          </cell>
          <cell r="F39909" t="str">
            <v>B8/4A Ấp 2, Võ Văn Vân, xã Vĩnh Lộc, Bình Chánh, TP HCM, Việt Nam</v>
          </cell>
          <cell r="G39909" t="str">
            <v/>
          </cell>
          <cell r="H39909" t="str">
            <v>Hồ Hoàng Anh</v>
          </cell>
          <cell r="I39909">
            <v>0</v>
          </cell>
          <cell r="J39909">
            <v>0</v>
          </cell>
          <cell r="K39909">
            <v>0</v>
          </cell>
          <cell r="L39909">
            <v>0</v>
          </cell>
          <cell r="M39909">
            <v>2527000</v>
          </cell>
          <cell r="N39909" t="str">
            <v>0</v>
          </cell>
          <cell r="O39909">
            <v>2779700</v>
          </cell>
          <cell r="P39909" t="str">
            <v>Lê Thị Huyền Trang</v>
          </cell>
          <cell r="Q39909" t="str">
            <v>BH-03A Bán Hàng</v>
          </cell>
        </row>
        <row r="39910">
          <cell r="D39910" t="str">
            <v>HCM-PX-2410-03774</v>
          </cell>
          <cell r="E39910" t="str">
            <v>CÔNG TY TNHH ĐIỆN TỰ ĐỘNG HÓA SONG NHẬT NGUYÊN</v>
          </cell>
          <cell r="F39910" t="str">
            <v>MP2202/47/23 Quốc lộ 1A, Khu phố 1, Phường Tân Chánh Hiệp, Quận 12, TP HCM, Việt Nam</v>
          </cell>
          <cell r="G39910" t="str">
            <v/>
          </cell>
          <cell r="H39910" t="str">
            <v>Nguyễn Tiến Dũng 1</v>
          </cell>
          <cell r="I39910">
            <v>0</v>
          </cell>
          <cell r="J39910">
            <v>0</v>
          </cell>
          <cell r="K39910">
            <v>0</v>
          </cell>
          <cell r="L39910">
            <v>0</v>
          </cell>
          <cell r="M39910">
            <v>15300000</v>
          </cell>
          <cell r="N39910" t="str">
            <v>0</v>
          </cell>
          <cell r="O39910">
            <v>16830000</v>
          </cell>
          <cell r="P39910" t="str">
            <v>Lê Thị Huyền Trang</v>
          </cell>
          <cell r="Q39910" t="str">
            <v>BH-03A Bán Hàng</v>
          </cell>
        </row>
        <row r="39911">
          <cell r="D39911" t="str">
            <v>HNI-PX-2410-01036</v>
          </cell>
          <cell r="E39911" t="str">
            <v>CÔNG TY CỔ PHẦN NĂNG LƯỢNG XANH THĂNG LONG</v>
          </cell>
          <cell r="F39911" t="str">
            <v>Tòa nhà Viễn Đông, 36 Hoàng Cầu, Phường ô Chợ Dừa, Quận Đống đa, Hà Nội, Việt Nam</v>
          </cell>
          <cell r="G39911" t="str">
            <v/>
          </cell>
          <cell r="H39911" t="str">
            <v>Lê Văn Chương</v>
          </cell>
          <cell r="I39911">
            <v>0</v>
          </cell>
          <cell r="J39911">
            <v>0</v>
          </cell>
          <cell r="K39911">
            <v>0</v>
          </cell>
          <cell r="L39911">
            <v>0</v>
          </cell>
          <cell r="M39911">
            <v>0</v>
          </cell>
          <cell r="N39911" t="str">
            <v>0</v>
          </cell>
          <cell r="O39911">
            <v>0</v>
          </cell>
          <cell r="P39911" t="str">
            <v>Nguyễn Diệu Thùy</v>
          </cell>
          <cell r="Q39911" t="str">
            <v>BH-03F Xuất Bảo Hành</v>
          </cell>
        </row>
        <row r="39912">
          <cell r="D39912" t="str">
            <v>HCM-PX-2410-03776</v>
          </cell>
          <cell r="E39912" t="str">
            <v>CÔNG TY TRÁCH NHIỆM HỮU HẠN THƯƠNG MẠI DỊCH VỤ KỸ THUẬT SME</v>
          </cell>
          <cell r="F39912" t="str">
            <v>10/4 Đường TA 20, Phường Thới An, Quận 12, Thành phố Hồ Chí Minh, Việt Nam</v>
          </cell>
          <cell r="G39912" t="str">
            <v/>
          </cell>
          <cell r="H39912" t="str">
            <v>Lai Hoàn Bảo</v>
          </cell>
          <cell r="I39912">
            <v>0</v>
          </cell>
          <cell r="J39912">
            <v>40000</v>
          </cell>
          <cell r="K39912">
            <v>0</v>
          </cell>
          <cell r="L39912">
            <v>0</v>
          </cell>
          <cell r="M39912">
            <v>11251000</v>
          </cell>
          <cell r="N39912" t="str">
            <v>0</v>
          </cell>
          <cell r="O39912">
            <v>12376100</v>
          </cell>
          <cell r="P39912" t="str">
            <v>Nguyễn Ngọc Bảo Châu</v>
          </cell>
          <cell r="Q39912" t="str">
            <v>BH-03A Bán Hàng</v>
          </cell>
        </row>
        <row r="39913">
          <cell r="D39913" t="str">
            <v>CTH-PX-2410-00449</v>
          </cell>
          <cell r="E39913" t="str">
            <v>CÔNG TY TNHH KỸ THUẬT HUỲNH THÁI</v>
          </cell>
          <cell r="F39913" t="str">
            <v>405, Tổ 12, Ấp Bình Qúy, Bình Thủy, Châu Phú, An Giang, Việt Nam</v>
          </cell>
          <cell r="G39913" t="str">
            <v/>
          </cell>
          <cell r="H39913" t="str">
            <v>Phạm Ngọc Anh Giang</v>
          </cell>
          <cell r="I39913">
            <v>0</v>
          </cell>
          <cell r="J39913">
            <v>0</v>
          </cell>
          <cell r="K39913">
            <v>0</v>
          </cell>
          <cell r="L39913">
            <v>0</v>
          </cell>
          <cell r="M39913">
            <v>3196000</v>
          </cell>
          <cell r="N39913" t="str">
            <v>0</v>
          </cell>
          <cell r="O39913">
            <v>3515600</v>
          </cell>
          <cell r="P39913" t="str">
            <v>Lâm Tuyết Trinh</v>
          </cell>
          <cell r="Q39913" t="str">
            <v>BH-03A Bán Hàng</v>
          </cell>
        </row>
        <row r="39914">
          <cell r="D39914" t="str">
            <v>HCM-PX-2410-03783</v>
          </cell>
          <cell r="E39914" t="str">
            <v>ANH NGUYỄN VĂN HIẾU</v>
          </cell>
          <cell r="F39914" t="str">
            <v>322/2 Đông Hưng Thuận 02, Phường Đông Hưng Thuận, Quận 12, TP HCM, Việt Nam</v>
          </cell>
          <cell r="G39914" t="str">
            <v/>
          </cell>
          <cell r="H39914" t="str">
            <v>Nguyễn Vũ Đăng</v>
          </cell>
          <cell r="I39914">
            <v>0</v>
          </cell>
          <cell r="J39914">
            <v>0</v>
          </cell>
          <cell r="K39914">
            <v>0</v>
          </cell>
          <cell r="L39914">
            <v>0</v>
          </cell>
          <cell r="M39914">
            <v>3050000</v>
          </cell>
          <cell r="N39914" t="str">
            <v>0</v>
          </cell>
          <cell r="O39914">
            <v>3050000</v>
          </cell>
          <cell r="P39914" t="str">
            <v>Lê Thị Huyền Trang</v>
          </cell>
          <cell r="Q39914" t="str">
            <v>BH-03A Bán Hàng</v>
          </cell>
        </row>
        <row r="39915">
          <cell r="D39915" t="str">
            <v>HCM-PX-2410-03784</v>
          </cell>
          <cell r="E39915" t="str">
            <v>CÔNG TY TNHH ĐỘNG LỰC</v>
          </cell>
          <cell r="F39915" t="str">
            <v>486/8, Khu phố 5B, Phường Tân Biên, Thành phố Biên Hòa, Tỉnh Đồng Nai, Việt Nam</v>
          </cell>
          <cell r="G39915" t="str">
            <v/>
          </cell>
          <cell r="H39915" t="str">
            <v>Lê Quốc Dũng</v>
          </cell>
          <cell r="I39915">
            <v>0</v>
          </cell>
          <cell r="J39915">
            <v>0</v>
          </cell>
          <cell r="K39915">
            <v>0</v>
          </cell>
          <cell r="L39915">
            <v>0</v>
          </cell>
          <cell r="M39915">
            <v>6370000</v>
          </cell>
          <cell r="N39915" t="str">
            <v>0</v>
          </cell>
          <cell r="O39915">
            <v>7007000</v>
          </cell>
          <cell r="P39915" t="str">
            <v>Lê Thị Huyền Trang</v>
          </cell>
          <cell r="Q39915" t="str">
            <v>BH-03A Bán Hàng</v>
          </cell>
        </row>
        <row r="39916">
          <cell r="D39916" t="str">
            <v>HCM-PX-2410-03785</v>
          </cell>
          <cell r="E39916" t="str">
            <v>CÔNG TY TNHH KỸ THUẬT TỰ ĐỘNG KIÊN THẢO</v>
          </cell>
          <cell r="F39916" t="str">
            <v>172/2 An Phú đông 09, Khu phố 1, Phường An Phú Đông, Quận 12, Thành phố Hồ Chí Minh, Việt Nam</v>
          </cell>
          <cell r="G39916" t="str">
            <v/>
          </cell>
          <cell r="H39916" t="str">
            <v>Lê Vũ Minh Hải</v>
          </cell>
          <cell r="I39916">
            <v>0</v>
          </cell>
          <cell r="J39916">
            <v>0</v>
          </cell>
          <cell r="K39916">
            <v>0</v>
          </cell>
          <cell r="L39916">
            <v>0</v>
          </cell>
          <cell r="M39916">
            <v>6580000</v>
          </cell>
          <cell r="N39916" t="str">
            <v>0</v>
          </cell>
          <cell r="O39916">
            <v>7238000</v>
          </cell>
          <cell r="P39916" t="str">
            <v>Mai Quỳnh Giao</v>
          </cell>
          <cell r="Q39916" t="str">
            <v>BH-03A Bán Hàng</v>
          </cell>
        </row>
        <row r="39917">
          <cell r="D39917" t="str">
            <v>HCM-PX-2410-03786</v>
          </cell>
          <cell r="E39917" t="str">
            <v>CÔNG TY TNHH KỸ THUẬT ĐIỆN NAM TIẾN</v>
          </cell>
          <cell r="F39917" t="str">
            <v>49 Đường S9, Phường Tây Thạnh, Quận Tân Phú, Thành phố Hồ Chí Minh, Việt Nam</v>
          </cell>
          <cell r="G39917" t="str">
            <v/>
          </cell>
          <cell r="H39917" t="str">
            <v>Lê Vũ Minh Hải</v>
          </cell>
          <cell r="I39917">
            <v>0</v>
          </cell>
          <cell r="J39917">
            <v>0</v>
          </cell>
          <cell r="K39917">
            <v>0</v>
          </cell>
          <cell r="L39917">
            <v>0</v>
          </cell>
          <cell r="M39917">
            <v>3707000</v>
          </cell>
          <cell r="N39917" t="str">
            <v>0</v>
          </cell>
          <cell r="O39917">
            <v>4077700</v>
          </cell>
          <cell r="P39917" t="str">
            <v>Nguyễn Ngọc Bảo Châu</v>
          </cell>
          <cell r="Q39917" t="str">
            <v>BH-03A Bán Hàng</v>
          </cell>
        </row>
        <row r="39918">
          <cell r="D39918" t="str">
            <v>HCM-PX-2410-03787</v>
          </cell>
          <cell r="E39918" t="str">
            <v>CÔNG TY CỔ PHẦN CÔNG NGHỆ SẢN XUẤT THƯƠNG MẠI DỊCH VỤ SẮC MÀU</v>
          </cell>
          <cell r="F39918" t="str">
            <v>có định vị, Huyện Đức Hòa, Tỉnh Long An, Việt Nam</v>
          </cell>
          <cell r="G39918" t="str">
            <v/>
          </cell>
          <cell r="H39918" t="str">
            <v>Nguyễn Vũ Đăng</v>
          </cell>
          <cell r="I39918">
            <v>0</v>
          </cell>
          <cell r="J39918">
            <v>0</v>
          </cell>
          <cell r="K39918">
            <v>0</v>
          </cell>
          <cell r="L39918">
            <v>0</v>
          </cell>
          <cell r="M39918">
            <v>2600000</v>
          </cell>
          <cell r="N39918" t="str">
            <v>0</v>
          </cell>
          <cell r="O39918">
            <v>2600000</v>
          </cell>
          <cell r="P39918" t="str">
            <v>Lê Thị Huyền Trang</v>
          </cell>
          <cell r="Q39918" t="str">
            <v>BH-03A Bán Hàng</v>
          </cell>
        </row>
        <row r="39919">
          <cell r="D39919" t="str">
            <v>HCM-PX-2410-03790</v>
          </cell>
          <cell r="E39919" t="str">
            <v>CÔNG TY TNHH THƯƠNG MẠI VÀ DỊCH VỤ VĨNH HOÀNG XƯƠNG</v>
          </cell>
          <cell r="F39919" t="str">
            <v>18 Đường Xóm Nhang, Khu phố Bình Minh 2, Phường Dĩ An, Thành phố Dĩ An, Tỉnh Bình Dương, Việt Nam</v>
          </cell>
          <cell r="G39919" t="str">
            <v/>
          </cell>
          <cell r="H39919" t="str">
            <v>Nguyễn Hoàng Quân</v>
          </cell>
          <cell r="I39919">
            <v>0</v>
          </cell>
          <cell r="J39919">
            <v>105000</v>
          </cell>
          <cell r="K39919">
            <v>0</v>
          </cell>
          <cell r="L39919">
            <v>0</v>
          </cell>
          <cell r="M39919">
            <v>370000</v>
          </cell>
          <cell r="N39919" t="str">
            <v>0</v>
          </cell>
          <cell r="O39919">
            <v>407000</v>
          </cell>
          <cell r="P39919" t="str">
            <v>Mai Quỳnh Giao</v>
          </cell>
          <cell r="Q39919" t="str">
            <v>BH-03A Bán Hàng</v>
          </cell>
        </row>
        <row r="39920">
          <cell r="D39920" t="str">
            <v>HCM-PX-2410-03791</v>
          </cell>
          <cell r="E39920" t="str">
            <v>HCM bán cho CTH</v>
          </cell>
          <cell r="F39920" t="str">
            <v>45 - 47 Bùi Quang Trinh, Phường Phú Thứ, Quận Cái Răng, Thành phố Cần Thơ, Việt Nam</v>
          </cell>
          <cell r="G39920" t="str">
            <v/>
          </cell>
          <cell r="H39920" t="str">
            <v>Sale HCM Nội Bộ</v>
          </cell>
          <cell r="I39920">
            <v>0</v>
          </cell>
          <cell r="J39920">
            <v>0</v>
          </cell>
          <cell r="K39920">
            <v>0</v>
          </cell>
          <cell r="L39920">
            <v>0</v>
          </cell>
          <cell r="M39920">
            <v>0</v>
          </cell>
          <cell r="N39920" t="str">
            <v>0</v>
          </cell>
          <cell r="O39920">
            <v>0</v>
          </cell>
          <cell r="P39920" t="str">
            <v>Trần Thị Quí</v>
          </cell>
          <cell r="Q39920" t="str">
            <v>BH-16C Xuất Bán Chi Nhánh (Không Sắp Xe)</v>
          </cell>
        </row>
        <row r="39921">
          <cell r="D39921" t="str">
            <v>HCM-PX-2410-03792</v>
          </cell>
          <cell r="E39921" t="str">
            <v>HCM bán cho CTH</v>
          </cell>
          <cell r="F39921" t="str">
            <v>45 - 47 Bùi Quang Trinh, Phường Phú Thứ, Quận Cái Răng, Thành phố Cần Thơ, Việt Nam</v>
          </cell>
          <cell r="G39921" t="str">
            <v/>
          </cell>
          <cell r="H39921" t="str">
            <v>Sale HCM Nội Bộ</v>
          </cell>
          <cell r="I39921">
            <v>0</v>
          </cell>
          <cell r="J39921">
            <v>0</v>
          </cell>
          <cell r="K39921">
            <v>0</v>
          </cell>
          <cell r="L39921">
            <v>0</v>
          </cell>
          <cell r="M39921">
            <v>0</v>
          </cell>
          <cell r="N39921" t="str">
            <v>0</v>
          </cell>
          <cell r="O39921">
            <v>0</v>
          </cell>
          <cell r="P39921" t="str">
            <v>Mai Quỳnh Giao</v>
          </cell>
          <cell r="Q39921" t="str">
            <v>BH-16C Xuất Bán Chi Nhánh (Không Sắp Xe)</v>
          </cell>
        </row>
        <row r="39922">
          <cell r="D39922" t="str">
            <v>HCM-PX-2410-03794</v>
          </cell>
          <cell r="E39922" t="str">
            <v>CÔNG TY TNHH ĐIỆN TỰ ĐỘNG V-TECH</v>
          </cell>
          <cell r="F39922" t="str">
            <v>88/11 Đường số 13, Khu phố 19, Phường Bình Hưng Hòa, Quận Bình Tân, Thành phố Hồ Chí Minh, Việt Nam</v>
          </cell>
          <cell r="G39922" t="str">
            <v/>
          </cell>
          <cell r="H39922" t="str">
            <v>Nguyễn Tiến Dũng 1</v>
          </cell>
          <cell r="I39922">
            <v>0</v>
          </cell>
          <cell r="J39922">
            <v>47000</v>
          </cell>
          <cell r="K39922">
            <v>0</v>
          </cell>
          <cell r="L39922">
            <v>0</v>
          </cell>
          <cell r="M39922">
            <v>12000000</v>
          </cell>
          <cell r="N39922" t="str">
            <v>0</v>
          </cell>
          <cell r="O39922">
            <v>13200000</v>
          </cell>
          <cell r="P39922" t="str">
            <v>Lê Thị Huyền Trang</v>
          </cell>
          <cell r="Q39922" t="str">
            <v>BH-03A Bán Hàng</v>
          </cell>
        </row>
        <row r="39923">
          <cell r="D39923" t="str">
            <v>CTH-PX-2410-00451</v>
          </cell>
          <cell r="E39923" t="str">
            <v>CÔNG TY CP ĐIỆN CÔNG NGHIỆP LÊ KHANG</v>
          </cell>
          <cell r="F39923" t="str">
            <v>Số 350 đường Ngô Quyền, Phường Vĩnh Lạc, Thành phố Rạch Giá, Tỉnh Kiên Giang, Việt Nam</v>
          </cell>
          <cell r="G39923" t="str">
            <v/>
          </cell>
          <cell r="H39923" t="str">
            <v>Tô Văn Tình</v>
          </cell>
          <cell r="I39923">
            <v>0</v>
          </cell>
          <cell r="J39923">
            <v>0</v>
          </cell>
          <cell r="K39923">
            <v>0</v>
          </cell>
          <cell r="L39923">
            <v>0</v>
          </cell>
          <cell r="M39923">
            <v>5001000</v>
          </cell>
          <cell r="N39923" t="str">
            <v>0</v>
          </cell>
          <cell r="O39923">
            <v>5501100</v>
          </cell>
          <cell r="P39923" t="str">
            <v>Lâm Tuyết Trinh</v>
          </cell>
          <cell r="Q39923" t="str">
            <v>BH-03A Bán Hàng</v>
          </cell>
        </row>
        <row r="39924">
          <cell r="D39924" t="str">
            <v>HCM-PX-2410-03797</v>
          </cell>
          <cell r="E39924" t="str">
            <v>CÔNG TY TNHH KỸ THUẬT PHÚC ĐẠT</v>
          </cell>
          <cell r="F39924" t="str">
            <v>109 Tô Ký, Khu phố 5, Phường Tân Chánh Hiệp, Quận 12, Thành phố Hồ Chí Minh, Việt Nam</v>
          </cell>
          <cell r="G39924" t="str">
            <v/>
          </cell>
          <cell r="H39924" t="str">
            <v>Vũ Duy Hưng</v>
          </cell>
          <cell r="I39924">
            <v>0</v>
          </cell>
          <cell r="J39924">
            <v>0</v>
          </cell>
          <cell r="K39924">
            <v>0</v>
          </cell>
          <cell r="L39924">
            <v>0</v>
          </cell>
          <cell r="M39924">
            <v>62500000</v>
          </cell>
          <cell r="N39924" t="str">
            <v>0</v>
          </cell>
          <cell r="O39924">
            <v>67500000</v>
          </cell>
          <cell r="P39924" t="str">
            <v>Nguyễn Ngọc Anh Thư</v>
          </cell>
          <cell r="Q39924" t="str">
            <v>BH-03A Bán Hàng</v>
          </cell>
        </row>
        <row r="39925">
          <cell r="D39925" t="str">
            <v>HCM-PX-2410-03799</v>
          </cell>
          <cell r="E39925" t="str">
            <v>CÔNG TY TNHH KỸ THUẬT TỰ ĐỘNG TOÀN TÂM</v>
          </cell>
          <cell r="F39925" t="str">
            <v>Lô A24 Đặng Thái Thuyến, Phường Nhơn Bình, Thành phố Quy Nhơn, Tỉnh Bình Định, Việt Nam</v>
          </cell>
          <cell r="G39925" t="str">
            <v/>
          </cell>
          <cell r="H39925" t="str">
            <v>Trần Văn Thiên Nam</v>
          </cell>
          <cell r="I39925">
            <v>0</v>
          </cell>
          <cell r="J39925">
            <v>0</v>
          </cell>
          <cell r="K39925">
            <v>0</v>
          </cell>
          <cell r="L39925">
            <v>0</v>
          </cell>
          <cell r="M39925">
            <v>5082000</v>
          </cell>
          <cell r="N39925" t="str">
            <v>0</v>
          </cell>
          <cell r="O39925">
            <v>5590200</v>
          </cell>
          <cell r="P39925" t="str">
            <v>Lê Thị Huyền Trang</v>
          </cell>
          <cell r="Q39925" t="str">
            <v>BH-03A Bán Hàng</v>
          </cell>
        </row>
        <row r="39926">
          <cell r="D39926" t="str">
            <v>HNI-PX-2410-01040</v>
          </cell>
          <cell r="E39926" t="str">
            <v>CTY CỔ PHẦN THƯƠNG MẠI THIẾT BỊ ĐIỆN TD NAM VIỆT</v>
          </cell>
          <cell r="F39926" t="str">
            <v>Đội 3, ngõ Chùa Thắm, Xã Tả Thanh Oai, Huyện Thanh Trì, Thành phố Hà Nội, Việt Nam</v>
          </cell>
          <cell r="G39926" t="str">
            <v/>
          </cell>
          <cell r="H39926" t="str">
            <v>Trần Văn Tuyền</v>
          </cell>
          <cell r="I39926">
            <v>0</v>
          </cell>
          <cell r="J39926">
            <v>0</v>
          </cell>
          <cell r="K39926">
            <v>0</v>
          </cell>
          <cell r="L39926">
            <v>0</v>
          </cell>
          <cell r="M39926">
            <v>0</v>
          </cell>
          <cell r="N39926" t="str">
            <v>0</v>
          </cell>
          <cell r="O39926">
            <v>0</v>
          </cell>
          <cell r="P39926" t="str">
            <v>Nguyễn Diệu Thùy</v>
          </cell>
          <cell r="Q39926" t="str">
            <v>BH-03F Xuất Bảo Hành</v>
          </cell>
        </row>
        <row r="39927">
          <cell r="D39927" t="str">
            <v>HNI-PX-2410-01042</v>
          </cell>
          <cell r="E39927" t="str">
            <v>CÔNG TY TNHH VẬT TƯ TỔNG HỢP ĐOÀN KẾT</v>
          </cell>
          <cell r="F39927" t="str">
            <v>Lô NM 9B, Cụm Công nghiệp Phú Thị, Xã Dương Xá, Huyện Gia Lâm, Thành phố Hà Nội, Việt Nam</v>
          </cell>
          <cell r="G39927" t="str">
            <v/>
          </cell>
          <cell r="H39927" t="str">
            <v>Nguyễn Văn Linh</v>
          </cell>
          <cell r="I39927">
            <v>0</v>
          </cell>
          <cell r="J39927">
            <v>0</v>
          </cell>
          <cell r="K39927">
            <v>0</v>
          </cell>
          <cell r="L39927">
            <v>0</v>
          </cell>
          <cell r="M39927">
            <v>2867000</v>
          </cell>
          <cell r="N39927" t="str">
            <v>0</v>
          </cell>
          <cell r="O39927">
            <v>2867000</v>
          </cell>
          <cell r="P39927" t="str">
            <v>Nguyễn Diệu Thùy</v>
          </cell>
          <cell r="Q39927" t="str">
            <v>BH-03A Bán Hàng</v>
          </cell>
        </row>
        <row r="39928">
          <cell r="D39928" t="str">
            <v>HCM-PX-2410-03800</v>
          </cell>
          <cell r="E39928" t="str">
            <v>HCM bán cho CTH</v>
          </cell>
          <cell r="F39928" t="str">
            <v>45 - 47 Bùi Quang Trinh, Phường Phú Thứ, Quận Cái Răng, Thành phố Cần Thơ, Việt Nam</v>
          </cell>
          <cell r="G39928" t="str">
            <v/>
          </cell>
          <cell r="H39928" t="str">
            <v>Sale HCM Nội Bộ</v>
          </cell>
          <cell r="I39928">
            <v>0</v>
          </cell>
          <cell r="J39928">
            <v>0</v>
          </cell>
          <cell r="K39928">
            <v>0</v>
          </cell>
          <cell r="L39928">
            <v>0</v>
          </cell>
          <cell r="M39928">
            <v>0</v>
          </cell>
          <cell r="N39928" t="str">
            <v>0</v>
          </cell>
          <cell r="O39928">
            <v>0</v>
          </cell>
          <cell r="P39928" t="str">
            <v>Mai Quỳnh Giao</v>
          </cell>
          <cell r="Q39928" t="str">
            <v>BH-16C Xuất Bán Chi Nhánh (Không Sắp Xe)</v>
          </cell>
        </row>
        <row r="39929">
          <cell r="D39929" t="str">
            <v>CTH-PX-2410-00453</v>
          </cell>
          <cell r="E39929" t="str">
            <v>CÔNG TY TNHH MTV KỸ THUẬT PHÚ HÀO</v>
          </cell>
          <cell r="F39929" t="str">
            <v>Số 83 Đường Nguyễn Chí Thanh, Phường 5, Thành phố Vĩnh Long, Tỉnh Vĩnh Long, Việt Nam</v>
          </cell>
          <cell r="G39929" t="str">
            <v/>
          </cell>
          <cell r="H39929" t="str">
            <v>Sale Cần Thơ SL</v>
          </cell>
          <cell r="I39929">
            <v>0</v>
          </cell>
          <cell r="J39929">
            <v>0</v>
          </cell>
          <cell r="K39929">
            <v>0</v>
          </cell>
          <cell r="L39929">
            <v>0</v>
          </cell>
          <cell r="M39929">
            <v>19071828</v>
          </cell>
          <cell r="N39929" t="str">
            <v>0</v>
          </cell>
          <cell r="O39929">
            <v>20979011</v>
          </cell>
          <cell r="P39929" t="str">
            <v>Lâm Tuyết Trinh</v>
          </cell>
          <cell r="Q39929" t="str">
            <v>BH-03A Bán Hàng</v>
          </cell>
        </row>
        <row r="39930">
          <cell r="D39930" t="str">
            <v>HCM-PX-2410-03802</v>
          </cell>
          <cell r="E39930" t="str">
            <v>CÔNG TY TNHH KỸ THUẬT PHÚC ĐẠT</v>
          </cell>
          <cell r="F39930" t="str">
            <v>109 Tô Ký, Khu phố 5, Phường Tân Chánh Hiệp, Quận 12, Thành phố Hồ Chí Minh, Việt Nam</v>
          </cell>
          <cell r="G39930" t="str">
            <v/>
          </cell>
          <cell r="H39930" t="str">
            <v>Vũ Duy Hưng</v>
          </cell>
          <cell r="I39930">
            <v>0</v>
          </cell>
          <cell r="J39930">
            <v>0</v>
          </cell>
          <cell r="K39930">
            <v>0</v>
          </cell>
          <cell r="L39930">
            <v>0</v>
          </cell>
          <cell r="M39930">
            <v>20877000</v>
          </cell>
          <cell r="N39930" t="str">
            <v>0</v>
          </cell>
          <cell r="O39930">
            <v>22964700</v>
          </cell>
          <cell r="P39930" t="str">
            <v>Nguyễn Ngọc Anh Thư</v>
          </cell>
          <cell r="Q39930" t="str">
            <v>BH-03A Bán Hàng</v>
          </cell>
        </row>
        <row r="39931">
          <cell r="D39931" t="str">
            <v>HCM-PX-2410-03804</v>
          </cell>
          <cell r="E39931" t="str">
            <v>ANH PHAN THẾ NGUYỄN</v>
          </cell>
          <cell r="F39931" t="str">
            <v>BC 38 đường Võ Văn Kiệt, Phường Phú Hài, Thành phố Phan Thiết, Tỉnh Bình Thuận, Việt Nam</v>
          </cell>
          <cell r="G39931" t="str">
            <v/>
          </cell>
          <cell r="H39931" t="str">
            <v>Lương Hoàng Hiệp</v>
          </cell>
          <cell r="I39931">
            <v>0</v>
          </cell>
          <cell r="J39931">
            <v>0</v>
          </cell>
          <cell r="K39931">
            <v>0</v>
          </cell>
          <cell r="L39931">
            <v>0</v>
          </cell>
          <cell r="M39931">
            <v>4600000</v>
          </cell>
          <cell r="N39931" t="str">
            <v>0</v>
          </cell>
          <cell r="O39931">
            <v>5060000</v>
          </cell>
          <cell r="P39931" t="str">
            <v>Mai Quỳnh Giao</v>
          </cell>
          <cell r="Q39931" t="str">
            <v>BH-03A Bán Hàng</v>
          </cell>
        </row>
        <row r="39932">
          <cell r="D39932" t="str">
            <v>HNI-PX-2410-01043</v>
          </cell>
          <cell r="E39932" t="str">
            <v>CÔNG TY TNHH TM&amp;DV TIẾN QUÂN</v>
          </cell>
          <cell r="F39932" t="str">
            <v>Nguyệt Viên 1, Xã Hoằng Quang, Thành phố Thanh Hóa, Tỉnh Thanh Hóa, Việt Nam</v>
          </cell>
          <cell r="G39932" t="str">
            <v/>
          </cell>
          <cell r="H39932" t="str">
            <v>Nguyễn Văn Linh</v>
          </cell>
          <cell r="I39932">
            <v>0</v>
          </cell>
          <cell r="J39932">
            <v>0</v>
          </cell>
          <cell r="K39932">
            <v>0</v>
          </cell>
          <cell r="L39932">
            <v>0</v>
          </cell>
          <cell r="M39932">
            <v>0</v>
          </cell>
          <cell r="N39932" t="str">
            <v>0</v>
          </cell>
          <cell r="O39932">
            <v>0</v>
          </cell>
          <cell r="P39932" t="str">
            <v>Nguyễn Diệu Thùy</v>
          </cell>
          <cell r="Q39932" t="str">
            <v>BH-03F Xuất Bảo Hành</v>
          </cell>
        </row>
        <row r="39933">
          <cell r="D39933" t="str">
            <v>HNI-PX-2410-01044</v>
          </cell>
          <cell r="E39933" t="str">
            <v>CÔNG TY CỔ PHẦN EDC</v>
          </cell>
          <cell r="F39933" t="str">
            <v>Số 521 đường Lê Lợi, Phường Hoàng Văn Thụ, Thành phố Bắc Giang, Tỉnh Bắc Giang, Việt Nam</v>
          </cell>
          <cell r="G39933" t="str">
            <v/>
          </cell>
          <cell r="H39933" t="str">
            <v>Dương Đức Hùng</v>
          </cell>
          <cell r="I39933">
            <v>0</v>
          </cell>
          <cell r="J39933">
            <v>0</v>
          </cell>
          <cell r="K39933">
            <v>0</v>
          </cell>
          <cell r="L39933">
            <v>0</v>
          </cell>
          <cell r="M39933">
            <v>0</v>
          </cell>
          <cell r="N39933" t="str">
            <v>0</v>
          </cell>
          <cell r="O39933">
            <v>0</v>
          </cell>
          <cell r="P39933" t="str">
            <v>Nguyễn Diệu Thùy</v>
          </cell>
          <cell r="Q39933" t="str">
            <v>BH-03F Xuất Bảo Hành</v>
          </cell>
        </row>
        <row r="39934">
          <cell r="D39934" t="str">
            <v>HCM-PX-2410-03805</v>
          </cell>
          <cell r="E39934" t="str">
            <v>CÔNG TY TNHH CƠ KHÍ FMC</v>
          </cell>
          <cell r="F39934" t="str">
            <v>Số 14 Đường 23B, Phường Bình Trị Đông B, Quận Bình Tân, Thành phố Hồ Chí Minh, Việt Nam</v>
          </cell>
          <cell r="G39934" t="str">
            <v/>
          </cell>
          <cell r="H39934" t="str">
            <v>Lê Vũ Minh Hải</v>
          </cell>
          <cell r="I39934">
            <v>0</v>
          </cell>
          <cell r="J39934">
            <v>0</v>
          </cell>
          <cell r="K39934">
            <v>0</v>
          </cell>
          <cell r="L39934">
            <v>0</v>
          </cell>
          <cell r="M39934">
            <v>0</v>
          </cell>
          <cell r="N39934" t="str">
            <v>0</v>
          </cell>
          <cell r="O39934">
            <v>0</v>
          </cell>
          <cell r="P39934" t="str">
            <v>Mai Quỳnh Giao</v>
          </cell>
          <cell r="Q39934" t="str">
            <v>BH-03F Xuất Bảo Hành</v>
          </cell>
        </row>
        <row r="39935">
          <cell r="D39935" t="str">
            <v>HCM-PX-2410-03807</v>
          </cell>
          <cell r="E39935" t="str">
            <v>CÔNG TY TNHH KỸ THUẬT VIET</v>
          </cell>
          <cell r="F39935" t="str">
            <v>39/38 đường 37, Phường Thạnh Lộc, Quận 12, Thành phố Hồ Chí Minh, Việt Nam</v>
          </cell>
          <cell r="G39935" t="str">
            <v/>
          </cell>
          <cell r="H39935" t="str">
            <v>Lai Hoàn Bảo</v>
          </cell>
          <cell r="I39935">
            <v>0</v>
          </cell>
          <cell r="J39935">
            <v>0</v>
          </cell>
          <cell r="K39935">
            <v>0</v>
          </cell>
          <cell r="L39935">
            <v>0</v>
          </cell>
          <cell r="M39935">
            <v>15636000</v>
          </cell>
          <cell r="N39935" t="str">
            <v>0</v>
          </cell>
          <cell r="O39935">
            <v>15636000</v>
          </cell>
          <cell r="P39935" t="str">
            <v>Nguyễn Ngọc Bảo Châu</v>
          </cell>
          <cell r="Q39935" t="str">
            <v>BH-03A Bán Hàng</v>
          </cell>
        </row>
        <row r="39936">
          <cell r="D39936" t="str">
            <v>HCM-PX-2410-03809</v>
          </cell>
          <cell r="E39936" t="str">
            <v>CÔNG TY TNHH ĐỘNG LỰC</v>
          </cell>
          <cell r="F39936" t="str">
            <v>486/8, Khu phố 5B, Phường Tân Biên, Thành phố Biên Hòa, Tỉnh Đồng Nai, Việt Nam</v>
          </cell>
          <cell r="G39936" t="str">
            <v/>
          </cell>
          <cell r="H39936" t="str">
            <v>Lê Quốc Dũng</v>
          </cell>
          <cell r="I39936">
            <v>0</v>
          </cell>
          <cell r="J39936">
            <v>0</v>
          </cell>
          <cell r="K39936">
            <v>0</v>
          </cell>
          <cell r="L39936">
            <v>0</v>
          </cell>
          <cell r="M39936">
            <v>6370000</v>
          </cell>
          <cell r="N39936" t="str">
            <v>0</v>
          </cell>
          <cell r="O39936">
            <v>7007000</v>
          </cell>
          <cell r="P39936" t="str">
            <v>Lê Thị Huyền Trang</v>
          </cell>
          <cell r="Q39936" t="str">
            <v>BH-03A Bán Hàng</v>
          </cell>
        </row>
        <row r="39937">
          <cell r="D39937" t="str">
            <v>HCM-PX-2410-03810</v>
          </cell>
          <cell r="E39937" t="str">
            <v>CÔNG TY TNHH LẮP RÁP ĐIỆN NƯỚC HOẰNG NGUYÊN</v>
          </cell>
          <cell r="F39937" t="str">
            <v>230/16 Mã Lò, Khu phố 6, Phường Bình Trị Đông A, Quận Bình Tân, Thành phố Hồ Chí Minh, Việt Nam</v>
          </cell>
          <cell r="G39937" t="str">
            <v/>
          </cell>
          <cell r="H39937" t="str">
            <v>Nguyễn Vũ Đăng</v>
          </cell>
          <cell r="I39937">
            <v>0</v>
          </cell>
          <cell r="J39937">
            <v>0</v>
          </cell>
          <cell r="K39937">
            <v>0</v>
          </cell>
          <cell r="L39937">
            <v>0</v>
          </cell>
          <cell r="M39937">
            <v>4510000</v>
          </cell>
          <cell r="N39937" t="str">
            <v>0</v>
          </cell>
          <cell r="O39937">
            <v>4510000</v>
          </cell>
          <cell r="P39937" t="str">
            <v>Lê Thị Huyền Trang</v>
          </cell>
          <cell r="Q39937" t="str">
            <v>BH-03A Bán Hàng</v>
          </cell>
        </row>
        <row r="39938">
          <cell r="D39938" t="str">
            <v>HCM-PX-2410-03811</v>
          </cell>
          <cell r="E39938" t="str">
            <v>CÔNG TY TNHH TRIỆU HOÀNG PHÁT</v>
          </cell>
          <cell r="F39938" t="str">
            <v>105/37 Hoàng Hoa Thám, Phường 6, Quận Bình Thạnh, Thành phố Hồ Chí Minh, Việt Nam</v>
          </cell>
          <cell r="G39938" t="str">
            <v/>
          </cell>
          <cell r="H39938" t="str">
            <v>Trần Bảo Quốc</v>
          </cell>
          <cell r="I39938">
            <v>0</v>
          </cell>
          <cell r="J39938">
            <v>0</v>
          </cell>
          <cell r="K39938">
            <v>0</v>
          </cell>
          <cell r="L39938">
            <v>0</v>
          </cell>
          <cell r="M39938">
            <v>0</v>
          </cell>
          <cell r="N39938" t="str">
            <v>0</v>
          </cell>
          <cell r="O39938">
            <v>0</v>
          </cell>
          <cell r="P39938" t="str">
            <v>Mai Quỳnh Giao</v>
          </cell>
          <cell r="Q39938" t="str">
            <v>BH-03F Xuất Bảo Hành</v>
          </cell>
        </row>
        <row r="39939">
          <cell r="D39939" t="str">
            <v>HCM-PX-2410-03812</v>
          </cell>
          <cell r="E39939" t="str">
            <v>CÔNG TY TNHH DỆT MAY HÒA KHÁNH</v>
          </cell>
          <cell r="F39939" t="str">
            <v>Lô K7, KCN Lê Minh Xuân, Đường số 4, Xã Lê Minh Xuân, Huyện Bình Chánh, Thành phố Hồ Chí Minh, Việt Nam</v>
          </cell>
          <cell r="G39939" t="str">
            <v/>
          </cell>
          <cell r="H39939" t="str">
            <v>Nguyễn Hoàng Quân</v>
          </cell>
          <cell r="I39939">
            <v>0</v>
          </cell>
          <cell r="J39939">
            <v>0</v>
          </cell>
          <cell r="K39939">
            <v>0</v>
          </cell>
          <cell r="L39939">
            <v>0</v>
          </cell>
          <cell r="M39939">
            <v>0</v>
          </cell>
          <cell r="N39939" t="str">
            <v>0</v>
          </cell>
          <cell r="O39939">
            <v>0</v>
          </cell>
          <cell r="P39939" t="str">
            <v>Mai Quỳnh Giao</v>
          </cell>
          <cell r="Q39939" t="str">
            <v>BH-03F Xuất Bảo Hành</v>
          </cell>
        </row>
        <row r="39940">
          <cell r="D39940" t="str">
            <v>CTH-PX-2410-00455</v>
          </cell>
          <cell r="E39940" t="str">
            <v>CÔNG TY TNHH THƯƠNG MẠI NHẬT QUANG</v>
          </cell>
          <cell r="F39940" t="str">
            <v>Số 12, đường Hoàng Diệu, Phường 2, TP Cà Mau, Việt Nam</v>
          </cell>
          <cell r="G39940" t="str">
            <v/>
          </cell>
          <cell r="H39940" t="str">
            <v>Tạ Thanh Tuấn</v>
          </cell>
          <cell r="I39940">
            <v>0</v>
          </cell>
          <cell r="J39940">
            <v>0</v>
          </cell>
          <cell r="K39940">
            <v>0</v>
          </cell>
          <cell r="L39940">
            <v>0</v>
          </cell>
          <cell r="M39940">
            <v>3340000</v>
          </cell>
          <cell r="N39940" t="str">
            <v>0</v>
          </cell>
          <cell r="O39940">
            <v>3674000</v>
          </cell>
          <cell r="P39940" t="str">
            <v>Lâm Tuyết Trinh</v>
          </cell>
          <cell r="Q39940" t="str">
            <v>BH-03A Bán Hàng</v>
          </cell>
        </row>
        <row r="39941">
          <cell r="D39941" t="str">
            <v>HCM-PX-2410-03814</v>
          </cell>
          <cell r="E39941" t="str">
            <v>HCM bán cho CTH</v>
          </cell>
          <cell r="F39941" t="str">
            <v>45 - 47 Bùi Quang Trinh, Phường Phú Thứ, Quận Cái Răng, Thành phố Cần Thơ, Việt Nam</v>
          </cell>
          <cell r="G39941" t="str">
            <v/>
          </cell>
          <cell r="H39941" t="str">
            <v>Sale HCM Nội Bộ</v>
          </cell>
          <cell r="I39941">
            <v>0</v>
          </cell>
          <cell r="J39941">
            <v>0</v>
          </cell>
          <cell r="K39941">
            <v>0</v>
          </cell>
          <cell r="L39941">
            <v>0</v>
          </cell>
          <cell r="M39941">
            <v>0</v>
          </cell>
          <cell r="N39941" t="str">
            <v>0</v>
          </cell>
          <cell r="O39941">
            <v>0</v>
          </cell>
          <cell r="P39941" t="str">
            <v>Nguyễn Ngọc Anh Thư</v>
          </cell>
          <cell r="Q39941" t="str">
            <v>BH-16C Xuất Bán Chi Nhánh (Không Sắp Xe)</v>
          </cell>
        </row>
        <row r="39942">
          <cell r="D39942" t="str">
            <v>CTH-PX-2410-00456</v>
          </cell>
          <cell r="E39942" t="str">
            <v>ĐIỆN CƠ VẠN</v>
          </cell>
          <cell r="F39942" t="str">
            <v>Thị Trấn Chợ Mới, An Giang, Việt Nam</v>
          </cell>
          <cell r="G39942" t="str">
            <v/>
          </cell>
          <cell r="H39942" t="str">
            <v>Phạm Ngọc Anh Giang</v>
          </cell>
          <cell r="I39942">
            <v>0</v>
          </cell>
          <cell r="J39942">
            <v>150000</v>
          </cell>
          <cell r="K39942">
            <v>0</v>
          </cell>
          <cell r="L39942">
            <v>0</v>
          </cell>
          <cell r="M39942">
            <v>38870810</v>
          </cell>
          <cell r="N39942" t="str">
            <v>0</v>
          </cell>
          <cell r="O39942">
            <v>38870810</v>
          </cell>
          <cell r="P39942" t="str">
            <v>Lâm Tuyết Trinh</v>
          </cell>
          <cell r="Q39942" t="str">
            <v>BH-03A Bán Hàng</v>
          </cell>
        </row>
        <row r="39943">
          <cell r="D39943" t="str">
            <v>HCM-PN-2410-00090</v>
          </cell>
          <cell r="E39943" t="str">
            <v>CÔNG TY TNHH TM DV TÂN HÒA KY</v>
          </cell>
          <cell r="F39943" t="str">
            <v>78 Tạ Uyên, Phường 12, Quận 5, Thành phố Hồ Chí Minh, Việt Nam</v>
          </cell>
          <cell r="G39943" t="str">
            <v/>
          </cell>
          <cell r="H39943" t="str">
            <v>Nguyễn Hoàng Quân</v>
          </cell>
          <cell r="I39943">
            <v>0</v>
          </cell>
          <cell r="J39943">
            <v>0</v>
          </cell>
          <cell r="K39943">
            <v>0</v>
          </cell>
          <cell r="L39943">
            <v>0</v>
          </cell>
          <cell r="M39943">
            <v>0</v>
          </cell>
          <cell r="N39943" t="str">
            <v>0</v>
          </cell>
          <cell r="O39943">
            <v>0</v>
          </cell>
          <cell r="P39943" t="str">
            <v/>
          </cell>
          <cell r="Q39943" t="str">
            <v>BH-14C Nhập Lại Hàng Ký Gửi</v>
          </cell>
        </row>
        <row r="39944">
          <cell r="D39944" t="str">
            <v>HCM-PN-2410-00090</v>
          </cell>
          <cell r="E39944" t="str">
            <v>CÔNG TY TNHH TM DV TÂN HÒA KY</v>
          </cell>
          <cell r="F39944" t="str">
            <v>78 Tạ Uyên, Phường 12, Quận 5, Thành phố Hồ Chí Minh, Việt Nam</v>
          </cell>
          <cell r="G39944" t="str">
            <v/>
          </cell>
          <cell r="H39944" t="str">
            <v>Nguyễn Hoàng Quân</v>
          </cell>
          <cell r="I39944">
            <v>0</v>
          </cell>
          <cell r="J39944">
            <v>0</v>
          </cell>
          <cell r="K39944">
            <v>0</v>
          </cell>
          <cell r="L39944">
            <v>0</v>
          </cell>
          <cell r="M39944">
            <v>0</v>
          </cell>
          <cell r="N39944" t="str">
            <v>0</v>
          </cell>
          <cell r="O39944">
            <v>0</v>
          </cell>
          <cell r="P39944" t="str">
            <v/>
          </cell>
          <cell r="Q39944" t="str">
            <v>BH-14C Nhập Lại Hàng Ký Gửi</v>
          </cell>
        </row>
        <row r="39945">
          <cell r="D39945" t="str">
            <v>HCM-PX-2410-04020</v>
          </cell>
          <cell r="E39945" t="str">
            <v>CÔNG TY CỔ PHẦN THƯƠNG MẠI VÀ CÔNG NGHỆ HẢI ÂU AT</v>
          </cell>
          <cell r="F39945" t="str">
            <v>Số 14, Đường D18, KDC DV Tân Bình, Khu phố Tân Thắng, Phường Tân Bình, Thành phố Dĩ An, Tỉnh Bình Dương, Việt Nam</v>
          </cell>
          <cell r="G39945" t="str">
            <v/>
          </cell>
          <cell r="H39945" t="str">
            <v>Nguyễn Ngọc Bằng</v>
          </cell>
          <cell r="I39945">
            <v>0</v>
          </cell>
          <cell r="J39945">
            <v>0</v>
          </cell>
          <cell r="K39945">
            <v>0</v>
          </cell>
          <cell r="L39945">
            <v>0</v>
          </cell>
          <cell r="M39945">
            <v>6770000</v>
          </cell>
          <cell r="N39945" t="str">
            <v>0</v>
          </cell>
          <cell r="O39945">
            <v>7447000</v>
          </cell>
          <cell r="P39945" t="str">
            <v>Lê Thị Huyền Trang</v>
          </cell>
          <cell r="Q39945" t="str">
            <v>BH-03A Bán Hàng</v>
          </cell>
        </row>
        <row r="39946">
          <cell r="D39946" t="str">
            <v>HCM-PX-2410-04021</v>
          </cell>
          <cell r="E39946" t="str">
            <v>CÔNG TY TNHH THIẾT BỊ ĐIỆN DÂN SINH</v>
          </cell>
          <cell r="F39946" t="str">
            <v>96 - 98 Ký Con, Phường Nguyễn Thái Bình, Quận 1, Thành phố Hồ Chí Minh, Việt Nam</v>
          </cell>
          <cell r="G39946" t="str">
            <v/>
          </cell>
          <cell r="H39946" t="str">
            <v>Lai Hoàn Bảo</v>
          </cell>
          <cell r="I39946">
            <v>0</v>
          </cell>
          <cell r="J39946">
            <v>0</v>
          </cell>
          <cell r="K39946">
            <v>0</v>
          </cell>
          <cell r="L39946">
            <v>0</v>
          </cell>
          <cell r="M39946">
            <v>3431000</v>
          </cell>
          <cell r="N39946" t="str">
            <v>0</v>
          </cell>
          <cell r="O39946">
            <v>3774100</v>
          </cell>
          <cell r="P39946" t="str">
            <v>Lê Thị Huyền Trang</v>
          </cell>
          <cell r="Q39946" t="str">
            <v>BH-03A Bán Hàng</v>
          </cell>
        </row>
        <row r="39947">
          <cell r="D39947" t="str">
            <v>HCM-PX-2410-04022</v>
          </cell>
          <cell r="E39947" t="str">
            <v>CÔNG TY TNHH TM &amp; DV GIẢI PHÁP TỰ ĐỘNG HÓA LONG AN</v>
          </cell>
          <cell r="F39947" t="str">
            <v>197/13, Quốc lộ 62, Phường 2, Thành phố Tân An, Long An, Việt Nam</v>
          </cell>
          <cell r="G39947" t="str">
            <v/>
          </cell>
          <cell r="H39947" t="str">
            <v>Lê Quốc Dũng</v>
          </cell>
          <cell r="I39947">
            <v>0</v>
          </cell>
          <cell r="J39947">
            <v>0</v>
          </cell>
          <cell r="K39947">
            <v>0</v>
          </cell>
          <cell r="L39947">
            <v>0</v>
          </cell>
          <cell r="M39947">
            <v>2616000</v>
          </cell>
          <cell r="N39947" t="str">
            <v>0</v>
          </cell>
          <cell r="O39947">
            <v>2616000</v>
          </cell>
          <cell r="P39947" t="str">
            <v>Lê Thị Huyền Trang</v>
          </cell>
          <cell r="Q39947" t="str">
            <v>BH-03A Bán Hàng</v>
          </cell>
        </row>
        <row r="39948">
          <cell r="D39948" t="str">
            <v>HCM-PX-2410-04024</v>
          </cell>
          <cell r="E39948" t="str">
            <v>HCM bán cho CTH</v>
          </cell>
          <cell r="F39948" t="str">
            <v>45 - 47 Bùi Quang Trinh, Phường Phú Thứ, Quận Cái Răng, Thành phố Cần Thơ, Việt Nam</v>
          </cell>
          <cell r="G39948" t="str">
            <v/>
          </cell>
          <cell r="H39948" t="str">
            <v>Sale HCM Nội Bộ</v>
          </cell>
          <cell r="I39948">
            <v>0</v>
          </cell>
          <cell r="J39948">
            <v>0</v>
          </cell>
          <cell r="K39948">
            <v>0</v>
          </cell>
          <cell r="L39948">
            <v>0</v>
          </cell>
          <cell r="M39948">
            <v>0</v>
          </cell>
          <cell r="N39948" t="str">
            <v>0</v>
          </cell>
          <cell r="O39948">
            <v>0</v>
          </cell>
          <cell r="P39948" t="str">
            <v>Trần Thị Quí</v>
          </cell>
          <cell r="Q39948" t="str">
            <v>BH-16A Xuất Bán Chi Nhánh</v>
          </cell>
        </row>
        <row r="39949">
          <cell r="D39949" t="str">
            <v>CTH-PX-2410-00478</v>
          </cell>
          <cell r="E39949" t="str">
            <v>ANH LÊ VĂN HÙNG ĐỒNG THÁP</v>
          </cell>
          <cell r="F39949" t="str">
            <v>Ấp Hạ, xã Tân Quới, Huyện Thanh Bình, Tỉnh Đồng Tháp, Việt Nam</v>
          </cell>
          <cell r="G39949" t="str">
            <v/>
          </cell>
          <cell r="H39949" t="str">
            <v>Tô Văn Tình</v>
          </cell>
          <cell r="I39949">
            <v>0</v>
          </cell>
          <cell r="J39949">
            <v>0</v>
          </cell>
          <cell r="K39949">
            <v>0</v>
          </cell>
          <cell r="L39949">
            <v>0</v>
          </cell>
          <cell r="M39949">
            <v>900000</v>
          </cell>
          <cell r="N39949" t="str">
            <v>0</v>
          </cell>
          <cell r="O39949">
            <v>990000</v>
          </cell>
          <cell r="P39949" t="str">
            <v>Lâm Tuyết Trinh</v>
          </cell>
          <cell r="Q39949" t="str">
            <v>BH-03E Xuất Sửa Chữa</v>
          </cell>
        </row>
        <row r="39950">
          <cell r="D39950" t="str">
            <v>HCM-PX-2410-04029</v>
          </cell>
          <cell r="E39950" t="str">
            <v>CÔNG TY CỔ PHẦN CƠ KHÍ VINA NHA TRANG</v>
          </cell>
          <cell r="F39950" t="str">
            <v>Lô A7-A10, Cụm Công nghiệp Diên Phú, Xã Diên Phú, Huyện Diên Khánh, Tỉnh Khánh Hòa, Việt Nam</v>
          </cell>
          <cell r="G39950" t="str">
            <v/>
          </cell>
          <cell r="H39950" t="str">
            <v>Trần Văn Thiên Nam</v>
          </cell>
          <cell r="I39950">
            <v>0</v>
          </cell>
          <cell r="J39950">
            <v>41000</v>
          </cell>
          <cell r="K39950">
            <v>0</v>
          </cell>
          <cell r="L39950">
            <v>0</v>
          </cell>
          <cell r="M39950">
            <v>2682000</v>
          </cell>
          <cell r="N39950" t="str">
            <v>0</v>
          </cell>
          <cell r="O39950">
            <v>2950200</v>
          </cell>
          <cell r="P39950" t="str">
            <v>Nguyễn Ngọc Bảo Châu</v>
          </cell>
          <cell r="Q39950" t="str">
            <v>BH-03A Bán Hàng</v>
          </cell>
        </row>
        <row r="39951">
          <cell r="D39951" t="str">
            <v>HCM-PX-2410-04031</v>
          </cell>
          <cell r="E39951" t="str">
            <v>CÔNG TY KỸ THUẬT TRƯỜNG THỊNH</v>
          </cell>
          <cell r="F39951" t="str">
            <v>Quốc lộ 22, Tân An Hội, Củ Chi, TP.HCM, Việt Nam</v>
          </cell>
          <cell r="G39951" t="str">
            <v/>
          </cell>
          <cell r="H39951" t="str">
            <v>Tô Thành Đạo</v>
          </cell>
          <cell r="I39951">
            <v>0</v>
          </cell>
          <cell r="J39951">
            <v>39000</v>
          </cell>
          <cell r="K39951">
            <v>0</v>
          </cell>
          <cell r="L39951">
            <v>0</v>
          </cell>
          <cell r="M39951">
            <v>2543000</v>
          </cell>
          <cell r="N39951" t="str">
            <v>0</v>
          </cell>
          <cell r="O39951">
            <v>2543000</v>
          </cell>
          <cell r="P39951" t="str">
            <v>Nguyễn Ngọc Bảo Châu</v>
          </cell>
          <cell r="Q39951" t="str">
            <v>BH-03A Bán Hàng</v>
          </cell>
        </row>
        <row r="39952">
          <cell r="D39952" t="str">
            <v>HCM-PX-2410-04032</v>
          </cell>
          <cell r="E39952" t="str">
            <v>CÔNG TY TNHH TRIỆU HOÀNG PHÁT</v>
          </cell>
          <cell r="F39952" t="str">
            <v>105/37 Hoàng Hoa Thám, Phường 6, Quận Bình Thạnh, Thành phố Hồ Chí Minh, Việt Nam</v>
          </cell>
          <cell r="G39952" t="str">
            <v/>
          </cell>
          <cell r="H39952" t="str">
            <v>Trần Bảo Quốc</v>
          </cell>
          <cell r="I39952">
            <v>0</v>
          </cell>
          <cell r="J39952">
            <v>0</v>
          </cell>
          <cell r="K39952">
            <v>0</v>
          </cell>
          <cell r="L39952">
            <v>0</v>
          </cell>
          <cell r="M39952">
            <v>104580278</v>
          </cell>
          <cell r="N39952" t="str">
            <v>0</v>
          </cell>
          <cell r="O39952">
            <v>115038306</v>
          </cell>
          <cell r="P39952" t="str">
            <v>Lê Thị Huyền Trang</v>
          </cell>
          <cell r="Q39952" t="str">
            <v>BH-03A Bán Hàng</v>
          </cell>
        </row>
        <row r="39953">
          <cell r="D39953" t="str">
            <v>HCM-PX-2410-04034</v>
          </cell>
          <cell r="E39953" t="str">
            <v>ĐIỆN CƠ NGHĨA PHÁT</v>
          </cell>
          <cell r="F39953" t="str">
            <v>2866 Phạm Thế Hiển,P.7, Q.8, TP HCM, Việt Nam</v>
          </cell>
          <cell r="G39953" t="str">
            <v/>
          </cell>
          <cell r="H39953" t="str">
            <v>Nguyễn Hoàng Quân</v>
          </cell>
          <cell r="I39953">
            <v>0</v>
          </cell>
          <cell r="J39953">
            <v>0</v>
          </cell>
          <cell r="K39953">
            <v>0</v>
          </cell>
          <cell r="L39953">
            <v>0</v>
          </cell>
          <cell r="M39953">
            <v>3750000</v>
          </cell>
          <cell r="N39953" t="str">
            <v>0</v>
          </cell>
          <cell r="O39953">
            <v>3750000</v>
          </cell>
          <cell r="P39953" t="str">
            <v>Nguyễn Ngọc Bảo Châu</v>
          </cell>
          <cell r="Q39953" t="str">
            <v>BH-03A Bán Hàng</v>
          </cell>
        </row>
        <row r="39954">
          <cell r="D39954" t="str">
            <v>HCM-PX-2410-04035</v>
          </cell>
          <cell r="E39954" t="str">
            <v>CÔNG TY TNHH THƯƠNG MẠI KỸ THUẬT HỮU DUY</v>
          </cell>
          <cell r="F39954" t="str">
            <v>Số 125 Đường Phú Châu, Khu phố 1, Phường Tam Bình, Thành phố Thủ Đức, Thành phố Hồ Chí Minh, Việt Nam</v>
          </cell>
          <cell r="G39954" t="str">
            <v/>
          </cell>
          <cell r="H39954" t="str">
            <v>Lê Vũ Minh Hải</v>
          </cell>
          <cell r="I39954">
            <v>0</v>
          </cell>
          <cell r="J39954">
            <v>0</v>
          </cell>
          <cell r="K39954">
            <v>0</v>
          </cell>
          <cell r="L39954">
            <v>0</v>
          </cell>
          <cell r="M39954">
            <v>16857960</v>
          </cell>
          <cell r="N39954" t="str">
            <v>0</v>
          </cell>
          <cell r="O39954">
            <v>18543756</v>
          </cell>
          <cell r="P39954" t="str">
            <v>Nguyễn Ngọc Bảo Châu</v>
          </cell>
          <cell r="Q39954" t="str">
            <v>BH-03A Bán Hàng</v>
          </cell>
        </row>
        <row r="39955">
          <cell r="D39955" t="str">
            <v>HCM-PX-2410-04037</v>
          </cell>
          <cell r="E39955" t="str">
            <v>CÔNG TY TNHH THƯƠNG MẠI KỸ THUẬT HỮU DUY</v>
          </cell>
          <cell r="F39955" t="str">
            <v>Số 125 Đường Phú Châu, Khu phố 1, Phường Tam Bình, Thành phố Thủ Đức, Thành phố Hồ Chí Minh, Việt Nam</v>
          </cell>
          <cell r="G39955" t="str">
            <v/>
          </cell>
          <cell r="H39955" t="str">
            <v>Lê Vũ Minh Hải</v>
          </cell>
          <cell r="I39955">
            <v>0</v>
          </cell>
          <cell r="J39955">
            <v>100000</v>
          </cell>
          <cell r="K39955">
            <v>0</v>
          </cell>
          <cell r="L39955">
            <v>0</v>
          </cell>
          <cell r="M39955">
            <v>10717280</v>
          </cell>
          <cell r="N39955" t="str">
            <v>0</v>
          </cell>
          <cell r="O39955">
            <v>11789008</v>
          </cell>
          <cell r="P39955" t="str">
            <v>Nguyễn Ngọc Bảo Châu</v>
          </cell>
          <cell r="Q39955" t="str">
            <v>BH-03A Bán Hàng</v>
          </cell>
        </row>
        <row r="39956">
          <cell r="D39956" t="str">
            <v>HCM-PX-2410-04038</v>
          </cell>
          <cell r="E39956" t="str">
            <v>KỸ THUẬT CÔNG NGHIỆP SÀI GÒN PHÚ THỊNH</v>
          </cell>
          <cell r="F39956" t="str">
            <v>423 Trường Chinh, Tân Thới Nhất, Quận 12, HCM, Việt Nam</v>
          </cell>
          <cell r="G39956" t="str">
            <v/>
          </cell>
          <cell r="H39956" t="str">
            <v>Nguyễn Hoàng Quân</v>
          </cell>
          <cell r="I39956">
            <v>0</v>
          </cell>
          <cell r="J39956">
            <v>0</v>
          </cell>
          <cell r="K39956">
            <v>0</v>
          </cell>
          <cell r="L39956">
            <v>0</v>
          </cell>
          <cell r="M39956">
            <v>0</v>
          </cell>
          <cell r="N39956" t="str">
            <v>0</v>
          </cell>
          <cell r="O39956">
            <v>0</v>
          </cell>
          <cell r="P39956" t="str">
            <v>Nguyễn Ngọc Bảo Châu</v>
          </cell>
          <cell r="Q39956" t="str">
            <v>BH-03F Xuất Bảo Hành</v>
          </cell>
        </row>
        <row r="39957">
          <cell r="D39957" t="str">
            <v>HNI-PX-2410-01116</v>
          </cell>
          <cell r="E39957" t="str">
            <v>ANH TÙNG KỸ THUẬT ĐIỆN</v>
          </cell>
          <cell r="F39957" t="str">
            <v>kcm đình trám, Phường Vũ Ninh, Thành phố Bắc Ninh, Tỉnh Bắc Ninh, Việt Nam</v>
          </cell>
          <cell r="G39957" t="str">
            <v/>
          </cell>
          <cell r="H39957" t="str">
            <v>Trần Văn Tuyền</v>
          </cell>
          <cell r="I39957">
            <v>0</v>
          </cell>
          <cell r="J39957">
            <v>0</v>
          </cell>
          <cell r="K39957">
            <v>0</v>
          </cell>
          <cell r="L39957">
            <v>0</v>
          </cell>
          <cell r="M39957">
            <v>3666000</v>
          </cell>
          <cell r="N39957" t="str">
            <v>0</v>
          </cell>
          <cell r="O39957">
            <v>4032600</v>
          </cell>
          <cell r="P39957" t="str">
            <v>Trần Thị Thanh Phương</v>
          </cell>
          <cell r="Q39957" t="str">
            <v>BH-03A Bán Hàng</v>
          </cell>
        </row>
        <row r="39958">
          <cell r="D39958" t="str">
            <v>HNI-PX-2410-01117</v>
          </cell>
          <cell r="E39958" t="str">
            <v>CÔNG TY TNHH FINET VIỆT NAM</v>
          </cell>
          <cell r="F39958" t="str">
            <v>Số 119, ngách 158/21, đường Nguyễn Sơn, Phường Bồ Đề, Quận Long Biên, Thành phố Hà Nội, Việt Nam, Việt Nam</v>
          </cell>
          <cell r="G39958" t="str">
            <v/>
          </cell>
          <cell r="H39958" t="str">
            <v>Trần Văn Tuyền</v>
          </cell>
          <cell r="I39958">
            <v>0</v>
          </cell>
          <cell r="J39958">
            <v>0</v>
          </cell>
          <cell r="K39958">
            <v>0</v>
          </cell>
          <cell r="L39958">
            <v>0</v>
          </cell>
          <cell r="M39958">
            <v>4559000</v>
          </cell>
          <cell r="N39958" t="str">
            <v>0</v>
          </cell>
          <cell r="O39958">
            <v>5014900</v>
          </cell>
          <cell r="P39958" t="str">
            <v>Trần Thị Thanh Phương</v>
          </cell>
          <cell r="Q39958" t="str">
            <v>BH-03A Bán Hàng</v>
          </cell>
        </row>
        <row r="39959">
          <cell r="D39959" t="str">
            <v>HCM-PX-2410-04045</v>
          </cell>
          <cell r="E39959" t="str">
            <v>CÔNG TY TNHH MỘT THÀNH VIÊN KHÁCH SẠN SONG QUÂN 307</v>
          </cell>
          <cell r="F39959" t="str">
            <v>307T đường Tô Ký, Ấp Mới 1, Xã Tân Xuân, Huyện Hóc Môn, Thành phố Hồ Chí Minh, Việt Nam</v>
          </cell>
          <cell r="G39959" t="str">
            <v/>
          </cell>
          <cell r="H39959" t="str">
            <v>Nguyễn Hà Thái</v>
          </cell>
          <cell r="I39959">
            <v>0</v>
          </cell>
          <cell r="J39959">
            <v>0</v>
          </cell>
          <cell r="K39959">
            <v>0</v>
          </cell>
          <cell r="L39959">
            <v>0</v>
          </cell>
          <cell r="M39959">
            <v>1066000</v>
          </cell>
          <cell r="N39959" t="str">
            <v>0</v>
          </cell>
          <cell r="O39959">
            <v>1172600</v>
          </cell>
          <cell r="P39959" t="str">
            <v>Trần Thị Quí</v>
          </cell>
          <cell r="Q39959" t="str">
            <v>BH-03A Bán Hàng</v>
          </cell>
        </row>
        <row r="39960">
          <cell r="D39960" t="str">
            <v>HCM-PX-2410-04050</v>
          </cell>
          <cell r="E39960" t="str">
            <v>ANH NGUYỄN ĐỨC DUY- QUẬN BÌNH TÂN</v>
          </cell>
          <cell r="F39960" t="str">
            <v>143/22 liên Khu 4-5,Bình Hưng Hòa, Quận Bình Tân, TPHCM, Việt Nam</v>
          </cell>
          <cell r="G39960" t="str">
            <v/>
          </cell>
          <cell r="H39960" t="str">
            <v>Lê Quốc Dũng</v>
          </cell>
          <cell r="I39960">
            <v>0</v>
          </cell>
          <cell r="J39960">
            <v>0</v>
          </cell>
          <cell r="K39960">
            <v>0</v>
          </cell>
          <cell r="L39960">
            <v>0</v>
          </cell>
          <cell r="M39960">
            <v>4787000</v>
          </cell>
          <cell r="N39960" t="str">
            <v>0</v>
          </cell>
          <cell r="O39960">
            <v>4787000</v>
          </cell>
          <cell r="P39960" t="str">
            <v>Lê Thị Huyền Trang</v>
          </cell>
          <cell r="Q39960" t="str">
            <v>BH-03A Bán Hàng</v>
          </cell>
        </row>
        <row r="39961">
          <cell r="D39961" t="str">
            <v>HCM-PX-2410-04051</v>
          </cell>
          <cell r="E39961" t="str">
            <v>CÔNG TY TNHH KỸ THUẬT PHÚC AN</v>
          </cell>
          <cell r="F39961" t="str">
            <v>79 Lê Thị Tính, Phường An Khê, Quận Thanh Khê, Thành phố Đà Nẵng, Việt Nam</v>
          </cell>
          <cell r="G39961" t="str">
            <v/>
          </cell>
          <cell r="H39961" t="str">
            <v>Trần Văn Thiên Nam</v>
          </cell>
          <cell r="I39961">
            <v>0</v>
          </cell>
          <cell r="J39961">
            <v>0</v>
          </cell>
          <cell r="K39961">
            <v>0</v>
          </cell>
          <cell r="L39961">
            <v>0</v>
          </cell>
          <cell r="M39961">
            <v>0</v>
          </cell>
          <cell r="N39961" t="str">
            <v>0</v>
          </cell>
          <cell r="O39961">
            <v>0</v>
          </cell>
          <cell r="P39961" t="str">
            <v>Lê Thị Huyền Trang</v>
          </cell>
          <cell r="Q39961" t="str">
            <v>BH-03F Xuất Bảo Hành</v>
          </cell>
        </row>
        <row r="39962">
          <cell r="D39962" t="str">
            <v>HCM-PX-2410-04052</v>
          </cell>
          <cell r="E39962" t="str">
            <v>CHÚ NGUYỄN MINH ẤN</v>
          </cell>
          <cell r="F39962" t="str">
            <v>4 đường Hai bà Trưng phường Hiệp Phú Quận 9 tp Thủ Đức, Việt Nam</v>
          </cell>
          <cell r="G39962" t="str">
            <v/>
          </cell>
          <cell r="H39962" t="str">
            <v>Lê Quốc Dũng</v>
          </cell>
          <cell r="I39962">
            <v>0</v>
          </cell>
          <cell r="J39962">
            <v>169000</v>
          </cell>
          <cell r="K39962">
            <v>0</v>
          </cell>
          <cell r="L39962">
            <v>0</v>
          </cell>
          <cell r="M39962">
            <v>12800000</v>
          </cell>
          <cell r="N39962" t="str">
            <v>0</v>
          </cell>
          <cell r="O39962">
            <v>12800000</v>
          </cell>
          <cell r="P39962" t="str">
            <v>Lê Thị Huyền Trang</v>
          </cell>
          <cell r="Q39962" t="str">
            <v>BH-03A Bán Hàng</v>
          </cell>
        </row>
        <row r="39963">
          <cell r="D39963" t="str">
            <v>HCM-PX-2410-04053</v>
          </cell>
          <cell r="E39963" t="str">
            <v>CÔNG TY TNHH THIẾT BỊ ĐIỆN VÀ CÔNG NGHIỆP BÌNH DƯƠNG</v>
          </cell>
          <cell r="F39963" t="str">
            <v>Số 209 Đường số 110B, Khu 2, Phường Phú Tân, Thành phố Thủ Dầu Một, Tỉnh Bình Dương, Việt Nam</v>
          </cell>
          <cell r="G39963" t="str">
            <v/>
          </cell>
          <cell r="H39963" t="str">
            <v>Nguyễn Ngọc Bằng</v>
          </cell>
          <cell r="I39963">
            <v>0</v>
          </cell>
          <cell r="J39963">
            <v>0</v>
          </cell>
          <cell r="K39963">
            <v>0</v>
          </cell>
          <cell r="L39963">
            <v>0</v>
          </cell>
          <cell r="M39963">
            <v>14025000</v>
          </cell>
          <cell r="N39963" t="str">
            <v>0</v>
          </cell>
          <cell r="O39963">
            <v>15427500</v>
          </cell>
          <cell r="P39963" t="str">
            <v>Nguyễn Ngọc Bảo Châu</v>
          </cell>
          <cell r="Q39963" t="str">
            <v>BH-03A Bán Hàng</v>
          </cell>
        </row>
        <row r="39964">
          <cell r="D39964" t="str">
            <v>HCM-PX-2410-04054</v>
          </cell>
          <cell r="E39964" t="str">
            <v>CÔNG TY CỔ PHẦN THƯƠNG MẠI VÀ CÔNG NGHỆ HẢI ÂU AT</v>
          </cell>
          <cell r="F39964" t="str">
            <v>Số 14, Đường D18, KDC DV Tân Bình, Khu phố Tân Thắng, Phường Tân Bình, Thành phố Dĩ An, Tỉnh Bình Dương, Việt Nam</v>
          </cell>
          <cell r="G39964" t="str">
            <v/>
          </cell>
          <cell r="H39964" t="str">
            <v>Nguyễn Ngọc Bằng</v>
          </cell>
          <cell r="I39964">
            <v>0</v>
          </cell>
          <cell r="J39964">
            <v>2000</v>
          </cell>
          <cell r="K39964">
            <v>0</v>
          </cell>
          <cell r="L39964">
            <v>0</v>
          </cell>
          <cell r="M39964">
            <v>500000</v>
          </cell>
          <cell r="N39964" t="str">
            <v>0</v>
          </cell>
          <cell r="O39964">
            <v>550000</v>
          </cell>
          <cell r="P39964" t="str">
            <v>Nguyễn Ngọc Bảo Châu</v>
          </cell>
          <cell r="Q39964" t="str">
            <v>BH-03A Bán Hàng</v>
          </cell>
        </row>
        <row r="39965">
          <cell r="D39965" t="str">
            <v>HCM-PX-2410-04055</v>
          </cell>
          <cell r="E39965" t="str">
            <v>CÔNG TY TNHH KINH DOANH THƯƠNG MẠI DỊCH VỤ H&amp;V</v>
          </cell>
          <cell r="F39965" t="str">
            <v>229/6 Đường TCH36, Khu phố 6, Phường Tân Chánh Hiệp, Quận 12, TP HCM, Việt Nam</v>
          </cell>
          <cell r="G39965" t="str">
            <v/>
          </cell>
          <cell r="H39965" t="str">
            <v>Nguyễn Quốc Duy</v>
          </cell>
          <cell r="I39965">
            <v>0</v>
          </cell>
          <cell r="J39965">
            <v>0</v>
          </cell>
          <cell r="K39965">
            <v>0</v>
          </cell>
          <cell r="L39965">
            <v>0</v>
          </cell>
          <cell r="M39965">
            <v>1850000</v>
          </cell>
          <cell r="N39965" t="str">
            <v>0</v>
          </cell>
          <cell r="O39965">
            <v>2035000</v>
          </cell>
          <cell r="P39965" t="str">
            <v>Nguyễn Ngọc Bảo Châu</v>
          </cell>
          <cell r="Q39965" t="str">
            <v>BH-03A Bán Hàng</v>
          </cell>
        </row>
        <row r="39966">
          <cell r="D39966" t="str">
            <v>HNI-PX-2410-01119</v>
          </cell>
          <cell r="E39966" t="str">
            <v>HNI bán cho HCM</v>
          </cell>
          <cell r="F39966" t="str">
            <v>B163, Khu phố 3, Nguyễn Văn Quá, P.Đông Hưng Thuận, Q.12, TP.HCM, Việt Nam</v>
          </cell>
          <cell r="G39966" t="str">
            <v/>
          </cell>
          <cell r="H39966" t="str">
            <v>Sale Hà Nội nội bộ</v>
          </cell>
          <cell r="I39966">
            <v>0</v>
          </cell>
          <cell r="J39966">
            <v>0</v>
          </cell>
          <cell r="K39966">
            <v>0</v>
          </cell>
          <cell r="L39966">
            <v>0</v>
          </cell>
          <cell r="M39966">
            <v>0</v>
          </cell>
          <cell r="N39966" t="str">
            <v>0</v>
          </cell>
          <cell r="O39966">
            <v>0</v>
          </cell>
          <cell r="P39966" t="str">
            <v>Trần Thị Thanh Phương</v>
          </cell>
          <cell r="Q39966" t="str">
            <v>BH-16A Xuất Bán Chi Nhánh</v>
          </cell>
        </row>
        <row r="39967">
          <cell r="D39967" t="str">
            <v>HCM-PX-2410-04059</v>
          </cell>
          <cell r="E39967" t="str">
            <v>CÔNG TY CỔ PHẦN PHÁT TRIỂN THƯƠNG MẠI DỊCH VỤ QUANG THANH</v>
          </cell>
          <cell r="F39967" t="str">
            <v>Số 2B Đinh Bộ Lĩnh, Phường 15, Quận Bình Thạnh, Thành phố Hồ Chí Minh, Việt Nam</v>
          </cell>
          <cell r="G39967" t="str">
            <v/>
          </cell>
          <cell r="H39967" t="str">
            <v>Vũ Duy Hưng</v>
          </cell>
          <cell r="I39967">
            <v>0</v>
          </cell>
          <cell r="J39967">
            <v>0</v>
          </cell>
          <cell r="K39967">
            <v>0</v>
          </cell>
          <cell r="L39967">
            <v>0</v>
          </cell>
          <cell r="M39967">
            <v>12775000</v>
          </cell>
          <cell r="N39967" t="str">
            <v>0</v>
          </cell>
          <cell r="O39967">
            <v>14052500</v>
          </cell>
          <cell r="P39967" t="str">
            <v>Trần Thị Quí</v>
          </cell>
          <cell r="Q39967" t="str">
            <v>BH-03A Bán Hàng</v>
          </cell>
        </row>
        <row r="39968">
          <cell r="D39968" t="str">
            <v>HCM-PX-2410-04061</v>
          </cell>
          <cell r="E39968" t="str">
            <v>CÔNG TY TNHH KỸ THUẬT CÔNG NGHỆ OMEGA</v>
          </cell>
          <cell r="F39968" t="str">
            <v>23/70 Tân Thới Nhất 18, Phường Tân Thới Nhất, Quận 12, Thành phố Hồ Chí Minh, Việt Nam</v>
          </cell>
          <cell r="G39968" t="str">
            <v/>
          </cell>
          <cell r="H39968" t="str">
            <v>Lê Quốc Dũng</v>
          </cell>
          <cell r="I39968">
            <v>0</v>
          </cell>
          <cell r="J39968">
            <v>0</v>
          </cell>
          <cell r="K39968">
            <v>0</v>
          </cell>
          <cell r="L39968">
            <v>0</v>
          </cell>
          <cell r="M39968">
            <v>349000</v>
          </cell>
          <cell r="N39968" t="str">
            <v>0</v>
          </cell>
          <cell r="O39968">
            <v>376920</v>
          </cell>
          <cell r="P39968" t="str">
            <v>Lê Thị Huyền Trang</v>
          </cell>
          <cell r="Q39968" t="str">
            <v>BH-03A Bán Hàng</v>
          </cell>
        </row>
        <row r="39969">
          <cell r="D39969" t="str">
            <v>HCM-PX-2410-04063</v>
          </cell>
          <cell r="E39969" t="str">
            <v>CÔNG TY TNHH CÔNG NGHỆ ĐIỆN MẶT TRỜI</v>
          </cell>
          <cell r="F39969" t="str">
            <v>29/151 Song Hành, Phường Tân Hưng Thuận, Quận 12, Thành phố Hồ Chí Minh, Việt Nam</v>
          </cell>
          <cell r="G39969" t="str">
            <v/>
          </cell>
          <cell r="H39969" t="str">
            <v>Quách Gia Khang</v>
          </cell>
          <cell r="I39969">
            <v>0</v>
          </cell>
          <cell r="J39969">
            <v>0</v>
          </cell>
          <cell r="K39969">
            <v>0</v>
          </cell>
          <cell r="L39969">
            <v>0</v>
          </cell>
          <cell r="M39969">
            <v>24033180</v>
          </cell>
          <cell r="N39969" t="str">
            <v>0</v>
          </cell>
          <cell r="O39969">
            <v>26436498</v>
          </cell>
          <cell r="P39969" t="str">
            <v>Trần Thị Quí</v>
          </cell>
          <cell r="Q39969" t="str">
            <v>BH-03A Bán Hàng</v>
          </cell>
        </row>
        <row r="39970">
          <cell r="D39970" t="str">
            <v>HCM-PX-2410-04065</v>
          </cell>
          <cell r="E39970" t="str">
            <v>CÔNG TY TNHH TUẤN LỘC PHÁT</v>
          </cell>
          <cell r="F39970" t="str">
            <v>166/2 Khu phố 8A, Phường Tân Biên, Thành phố Biên Hòa, Tỉnh Đồng Nai, Việt Nam</v>
          </cell>
          <cell r="G39970" t="str">
            <v/>
          </cell>
          <cell r="H39970" t="str">
            <v>Phạm Minh Tuấn</v>
          </cell>
          <cell r="I39970">
            <v>0</v>
          </cell>
          <cell r="J39970">
            <v>0</v>
          </cell>
          <cell r="K39970">
            <v>0</v>
          </cell>
          <cell r="L39970">
            <v>0</v>
          </cell>
          <cell r="M39970">
            <v>10172000</v>
          </cell>
          <cell r="N39970" t="str">
            <v>0</v>
          </cell>
          <cell r="O39970">
            <v>10172000</v>
          </cell>
          <cell r="P39970" t="str">
            <v>Nguyễn Ngọc Bảo Châu</v>
          </cell>
          <cell r="Q39970" t="str">
            <v>BH-03A Bán Hàng</v>
          </cell>
        </row>
        <row r="39971">
          <cell r="D39971" t="str">
            <v>HCM-PX-2410-04066</v>
          </cell>
          <cell r="E39971" t="str">
            <v>CÔNG TY CỔ PHẦN THƯƠNG MẠI VÀ CÔNG NGHỆ HẢI ÂU AT</v>
          </cell>
          <cell r="F39971" t="str">
            <v>Số 14, Đường D18, KDC DV Tân Bình, Khu phố Tân Thắng, Phường Tân Bình, Thành phố Dĩ An, Tỉnh Bình Dương, Việt Nam</v>
          </cell>
          <cell r="G39971" t="str">
            <v/>
          </cell>
          <cell r="H39971" t="str">
            <v>Nguyễn Ngọc Bằng</v>
          </cell>
          <cell r="I39971">
            <v>0</v>
          </cell>
          <cell r="J39971">
            <v>53000</v>
          </cell>
          <cell r="K39971">
            <v>0</v>
          </cell>
          <cell r="L39971">
            <v>0</v>
          </cell>
          <cell r="M39971">
            <v>11466000</v>
          </cell>
          <cell r="N39971" t="str">
            <v>0</v>
          </cell>
          <cell r="O39971">
            <v>11466000</v>
          </cell>
          <cell r="P39971" t="str">
            <v>Nguyễn Ngọc Bảo Châu</v>
          </cell>
          <cell r="Q39971" t="str">
            <v>BH-03A Bán Hàng</v>
          </cell>
        </row>
        <row r="39972">
          <cell r="D39972" t="str">
            <v>HCM-PX-2410-04075</v>
          </cell>
          <cell r="E39972" t="str">
            <v>CÔNG TY TNHH MỘT THÀNH VIÊN THƯƠNG MẠI DỊCH VỤ VIỄN THÔNG TIN HỌC NAM SƠN</v>
          </cell>
          <cell r="F39972" t="str">
            <v>65/3 Quốc lộ 22,  ấp Dân Thắng 1, Xã Tân Thới Nhì, Huyện Hóc Môn, Thành phố Hồ Chí Minh, Việt Nam</v>
          </cell>
          <cell r="G39972" t="str">
            <v/>
          </cell>
          <cell r="H39972" t="str">
            <v>Quách Gia Khang</v>
          </cell>
          <cell r="I39972">
            <v>0</v>
          </cell>
          <cell r="J39972">
            <v>0</v>
          </cell>
          <cell r="K39972">
            <v>0</v>
          </cell>
          <cell r="L39972">
            <v>0</v>
          </cell>
          <cell r="M39972">
            <v>37557000</v>
          </cell>
          <cell r="N39972" t="str">
            <v>0</v>
          </cell>
          <cell r="O39972">
            <v>41312700</v>
          </cell>
          <cell r="P39972" t="str">
            <v>Trần Thị Quí</v>
          </cell>
          <cell r="Q39972" t="str">
            <v>BH-03A Bán Hàng</v>
          </cell>
        </row>
        <row r="39973">
          <cell r="D39973" t="str">
            <v>HCM-PX-2410-04076</v>
          </cell>
          <cell r="E39973" t="str">
            <v>CÔNG TY TNHH ĐIỆN CÔNG NGHIỆP PHÚC AN KHANG</v>
          </cell>
          <cell r="F39973" t="str">
            <v>25/3D, Khu phố 1, Phường Bửu Long, Thành phố Biên Hòa, Tỉnh Đồng Nai, Việt Nam</v>
          </cell>
          <cell r="G39973" t="str">
            <v/>
          </cell>
          <cell r="H39973" t="str">
            <v>Quách Gia Khang</v>
          </cell>
          <cell r="I39973">
            <v>0</v>
          </cell>
          <cell r="J39973">
            <v>0</v>
          </cell>
          <cell r="K39973">
            <v>0</v>
          </cell>
          <cell r="L39973">
            <v>0</v>
          </cell>
          <cell r="M39973">
            <v>285000</v>
          </cell>
          <cell r="N39973" t="str">
            <v>0</v>
          </cell>
          <cell r="O39973">
            <v>313500</v>
          </cell>
          <cell r="P39973" t="str">
            <v>Trần Thị Quí</v>
          </cell>
          <cell r="Q39973" t="str">
            <v>BH-03A Bán Hàng</v>
          </cell>
        </row>
        <row r="39974">
          <cell r="D39974" t="str">
            <v>HCM-PX-2410-04078</v>
          </cell>
          <cell r="E39974" t="str">
            <v>CÔNG TY TNHH KỸ THUẬT ITECH VIỆT NAM</v>
          </cell>
          <cell r="F39974" t="str">
            <v>30/22D Huỳnh Thị Đồng, Khu phố 6, Thị trấn Nhà Bè, Huyện Nhà Bè, Thành phố Hồ Chí Minh, Việt Nam</v>
          </cell>
          <cell r="G39974" t="str">
            <v/>
          </cell>
          <cell r="H39974" t="str">
            <v>Nguyễn Quốc Duy</v>
          </cell>
          <cell r="I39974">
            <v>0</v>
          </cell>
          <cell r="J39974">
            <v>0</v>
          </cell>
          <cell r="K39974">
            <v>0</v>
          </cell>
          <cell r="L39974">
            <v>0</v>
          </cell>
          <cell r="M39974">
            <v>0</v>
          </cell>
          <cell r="N39974" t="str">
            <v>0</v>
          </cell>
          <cell r="O39974">
            <v>0</v>
          </cell>
          <cell r="P39974" t="str">
            <v>Lê Thị Huyền Trang</v>
          </cell>
          <cell r="Q39974" t="str">
            <v>BH-03F Xuất Bảo Hành</v>
          </cell>
        </row>
        <row r="39975">
          <cell r="D39975" t="str">
            <v>HCM-PX-2410-04079</v>
          </cell>
          <cell r="E39975" t="str">
            <v>CƠ KHÍ TÚ TOÀN</v>
          </cell>
          <cell r="F39975" t="str">
            <v>342 Nguyễn Bình, Ấp 1, Xã Nhơn Đức, Huyện Nhà Bè, Thành phố Hồ Chí Minh, Việt Nam</v>
          </cell>
          <cell r="G39975" t="str">
            <v/>
          </cell>
          <cell r="H39975" t="str">
            <v>Phạm Minh Tuấn</v>
          </cell>
          <cell r="I39975">
            <v>0</v>
          </cell>
          <cell r="J39975">
            <v>0</v>
          </cell>
          <cell r="K39975">
            <v>0</v>
          </cell>
          <cell r="L39975">
            <v>0</v>
          </cell>
          <cell r="M39975">
            <v>33370960</v>
          </cell>
          <cell r="N39975" t="str">
            <v>0</v>
          </cell>
          <cell r="O39975">
            <v>33370960</v>
          </cell>
          <cell r="P39975" t="str">
            <v>Lê Thị Huyền Trang</v>
          </cell>
          <cell r="Q39975" t="str">
            <v>BH-03A Bán Hàng</v>
          </cell>
        </row>
        <row r="39976">
          <cell r="D39976" t="str">
            <v>HNI-PX-2410-01122</v>
          </cell>
          <cell r="E39976" t="str">
            <v>CÔNG TY TNHH CÔNG NGHỆ TỰ ĐỘNG HÓA HOÀNG GIA</v>
          </cell>
          <cell r="F39976" t="str">
            <v>Số 30 tổ 24 khu 3, Phường Vĩnh Niệm, Quận Lê Chân, Thành phố Hải Phòng, Việt Nam</v>
          </cell>
          <cell r="G39976" t="str">
            <v/>
          </cell>
          <cell r="H39976" t="str">
            <v>Sale Hà Nội 4B</v>
          </cell>
          <cell r="I39976">
            <v>0</v>
          </cell>
          <cell r="J39976">
            <v>0</v>
          </cell>
          <cell r="K39976">
            <v>0</v>
          </cell>
          <cell r="L39976">
            <v>0</v>
          </cell>
          <cell r="M39976">
            <v>53917000</v>
          </cell>
          <cell r="N39976" t="str">
            <v>0</v>
          </cell>
          <cell r="O39976">
            <v>59308700</v>
          </cell>
          <cell r="P39976" t="str">
            <v>Trần Thị Thanh Phương</v>
          </cell>
          <cell r="Q39976" t="str">
            <v>BH-03A Bán Hàng</v>
          </cell>
        </row>
        <row r="39977">
          <cell r="D39977" t="str">
            <v>HCM-PX-2410-04081</v>
          </cell>
          <cell r="E39977" t="str">
            <v>CÔNG TY TNHH CƠ ĐIỆN TỰ ĐỘNG THIÊN NAM</v>
          </cell>
          <cell r="F39977" t="str">
            <v>31, Đường 24, KP11, P.Bình Hưng Hòa. A, Q.Bình Tân, TP HCM, Việt Nam</v>
          </cell>
          <cell r="G39977" t="str">
            <v/>
          </cell>
          <cell r="H39977" t="str">
            <v>Lê Quốc Dũng</v>
          </cell>
          <cell r="I39977">
            <v>0</v>
          </cell>
          <cell r="J39977">
            <v>0</v>
          </cell>
          <cell r="K39977">
            <v>0</v>
          </cell>
          <cell r="L39977">
            <v>0</v>
          </cell>
          <cell r="M39977">
            <v>5057000</v>
          </cell>
          <cell r="N39977" t="str">
            <v>0</v>
          </cell>
          <cell r="O39977">
            <v>5057000</v>
          </cell>
          <cell r="P39977" t="str">
            <v>Lê Thị Huyền Trang</v>
          </cell>
          <cell r="Q39977" t="str">
            <v>BH-03A Bán Hàng</v>
          </cell>
        </row>
        <row r="39978">
          <cell r="D39978" t="str">
            <v>HCM-PX-2410-04082</v>
          </cell>
          <cell r="E39978" t="str">
            <v>CÔNG TY TNHH THƯƠNG MẠI DỊCH VỤ THANG MÁY ĐẠI VIỆT</v>
          </cell>
          <cell r="F39978" t="str">
            <v>435/37 Phú Định, Phường 16, Quận 8, Thành phố Hồ Chí Minh, Việt Nam</v>
          </cell>
          <cell r="G39978" t="str">
            <v/>
          </cell>
          <cell r="H39978" t="str">
            <v>Lê Quốc Dũng</v>
          </cell>
          <cell r="I39978">
            <v>0</v>
          </cell>
          <cell r="J39978">
            <v>0</v>
          </cell>
          <cell r="K39978">
            <v>0</v>
          </cell>
          <cell r="L39978">
            <v>0</v>
          </cell>
          <cell r="M39978">
            <v>500000</v>
          </cell>
          <cell r="N39978" t="str">
            <v>0</v>
          </cell>
          <cell r="O39978">
            <v>500000</v>
          </cell>
          <cell r="P39978" t="str">
            <v>Lê Thị Huyền Trang</v>
          </cell>
          <cell r="Q39978" t="str">
            <v>BH-03A Bán Hàng</v>
          </cell>
        </row>
        <row r="39979">
          <cell r="D39979" t="str">
            <v>HCM-PX-2410-04083</v>
          </cell>
          <cell r="E39979" t="str">
            <v>NGUYỄN CÔNG HIẾU</v>
          </cell>
          <cell r="F39979" t="str">
            <v>417 ấp Thạnh Nghĩa, xã Thạnh Đông, Huyện Tân Châu, Tây Ninh, Việt Nam</v>
          </cell>
          <cell r="G39979" t="str">
            <v/>
          </cell>
          <cell r="H39979" t="str">
            <v>Tô Thành Đạo</v>
          </cell>
          <cell r="I39979">
            <v>0</v>
          </cell>
          <cell r="J39979">
            <v>0</v>
          </cell>
          <cell r="K39979">
            <v>0</v>
          </cell>
          <cell r="L39979">
            <v>0</v>
          </cell>
          <cell r="M39979">
            <v>2950000</v>
          </cell>
          <cell r="N39979" t="str">
            <v>0</v>
          </cell>
          <cell r="O39979">
            <v>2950000</v>
          </cell>
          <cell r="P39979" t="str">
            <v>Nguyễn Ngọc Bảo Châu</v>
          </cell>
          <cell r="Q39979" t="str">
            <v>BH-03A Bán Hàng</v>
          </cell>
        </row>
        <row r="39980">
          <cell r="D39980" t="str">
            <v>HNI-PX-2410-01123</v>
          </cell>
          <cell r="E39980" t="str">
            <v>CÔNG TY CỔ PHẦN KỸ THUẬT CƠ ĐIỆN HNT</v>
          </cell>
          <cell r="F39980" t="str">
            <v>352 đường Phương Canh, Phường Phương Canh, Quận Nam Từ Liêm, Thành phố Hà Nội, Việt Nam</v>
          </cell>
          <cell r="G39980" t="str">
            <v/>
          </cell>
          <cell r="H39980" t="str">
            <v>Nguyễn Hữu Phước</v>
          </cell>
          <cell r="I39980">
            <v>0</v>
          </cell>
          <cell r="J39980">
            <v>0</v>
          </cell>
          <cell r="K39980">
            <v>0</v>
          </cell>
          <cell r="L39980">
            <v>0</v>
          </cell>
          <cell r="M39980">
            <v>5400000</v>
          </cell>
          <cell r="N39980" t="str">
            <v>0</v>
          </cell>
          <cell r="O39980">
            <v>5940000</v>
          </cell>
          <cell r="P39980" t="str">
            <v>Trần Thị Thanh Phương</v>
          </cell>
          <cell r="Q39980" t="str">
            <v>BH-03A Bán Hàng</v>
          </cell>
        </row>
        <row r="39981">
          <cell r="D39981" t="str">
            <v>HCM-PX-2410-04084</v>
          </cell>
          <cell r="E39981" t="str">
            <v>CÔNG TY CỔ PHẦN THƯƠNG MẠI VÀ CÔNG NGHỆ HẢI ÂU AT</v>
          </cell>
          <cell r="F39981" t="str">
            <v>Số 14, Đường D18, KDC DV Tân Bình, Khu phố Tân Thắng, Phường Tân Bình, Thành phố Dĩ An, Tỉnh Bình Dương, Việt Nam</v>
          </cell>
          <cell r="G39981" t="str">
            <v/>
          </cell>
          <cell r="H39981" t="str">
            <v>Nguyễn Ngọc Bằng</v>
          </cell>
          <cell r="I39981">
            <v>0</v>
          </cell>
          <cell r="J39981">
            <v>95000</v>
          </cell>
          <cell r="K39981">
            <v>0</v>
          </cell>
          <cell r="L39981">
            <v>0</v>
          </cell>
          <cell r="M39981">
            <v>19894000</v>
          </cell>
          <cell r="N39981" t="str">
            <v>0</v>
          </cell>
          <cell r="O39981">
            <v>21883400</v>
          </cell>
          <cell r="P39981" t="str">
            <v>Nguyễn Ngọc Bảo Châu</v>
          </cell>
          <cell r="Q39981" t="str">
            <v>BH-03A Bán Hàng</v>
          </cell>
        </row>
        <row r="39982">
          <cell r="D39982" t="str">
            <v>HCM-PX-2410-04086</v>
          </cell>
          <cell r="E39982" t="str">
            <v>CÔNG TY TNHH THƯƠNG MẠI DỊCH VỤ KỸ THUẬT ĐIỆN - TỰ ĐỘNG HÓA SQM</v>
          </cell>
          <cell r="F39982" t="str">
            <v>745/84/11 Quang Trung, Phường 12, Quận Gò Vấp, Thành phố Hồ Chí Minh, Việt Nam</v>
          </cell>
          <cell r="G39982" t="str">
            <v/>
          </cell>
          <cell r="H39982" t="str">
            <v>Nguyễn Tấn Tài</v>
          </cell>
          <cell r="I39982">
            <v>0</v>
          </cell>
          <cell r="J39982">
            <v>32400</v>
          </cell>
          <cell r="K39982">
            <v>0</v>
          </cell>
          <cell r="L39982">
            <v>0</v>
          </cell>
          <cell r="M39982">
            <v>5405000</v>
          </cell>
          <cell r="N39982" t="str">
            <v>0</v>
          </cell>
          <cell r="O39982">
            <v>5945500</v>
          </cell>
          <cell r="P39982" t="str">
            <v>Nguyễn Ngọc Bảo Châu</v>
          </cell>
          <cell r="Q39982" t="str">
            <v>BH-03A Bán Hàng</v>
          </cell>
        </row>
        <row r="39983">
          <cell r="D39983" t="str">
            <v>HCM-PX-2410-04090</v>
          </cell>
          <cell r="E39983" t="str">
            <v>CÔNG TY TNHH QUANG ÂU</v>
          </cell>
          <cell r="F39983" t="str">
            <v>181A Lạc Long Quân, ấp Hiệp Định, Xã Hiệp Tân, Huyện Hoà Thành, Tỉnh Tây Ninh, Việt Nam</v>
          </cell>
          <cell r="G39983" t="str">
            <v/>
          </cell>
          <cell r="H39983" t="str">
            <v>Vũ Duy Hưng</v>
          </cell>
          <cell r="I39983">
            <v>0</v>
          </cell>
          <cell r="J39983">
            <v>0</v>
          </cell>
          <cell r="K39983">
            <v>0</v>
          </cell>
          <cell r="L39983">
            <v>0</v>
          </cell>
          <cell r="M39983">
            <v>0</v>
          </cell>
          <cell r="N39983" t="str">
            <v>0</v>
          </cell>
          <cell r="O39983">
            <v>0</v>
          </cell>
          <cell r="P39983" t="str">
            <v>Nguyễn Ngọc Anh Thư</v>
          </cell>
          <cell r="Q39983" t="str">
            <v>BH-03F Xuất Bảo Hành</v>
          </cell>
        </row>
        <row r="39984">
          <cell r="D39984" t="str">
            <v>HCM-PX-2410-04091</v>
          </cell>
          <cell r="E39984" t="str">
            <v>CÔNG TY TNHH CƠ ĐIỆN THU HƯNG THỊNH</v>
          </cell>
          <cell r="F39984" t="str">
            <v>Số 383 Trần Phú, Khu phố Ninh Trung, Phường Ninh Sơn, Thành phố Tây Ninh, Tỉnh Tây Ninh, Việt Nam</v>
          </cell>
          <cell r="G39984" t="str">
            <v/>
          </cell>
          <cell r="H39984" t="str">
            <v>Vũ Duy Hưng</v>
          </cell>
          <cell r="I39984">
            <v>0</v>
          </cell>
          <cell r="J39984">
            <v>0</v>
          </cell>
          <cell r="K39984">
            <v>0</v>
          </cell>
          <cell r="L39984">
            <v>0</v>
          </cell>
          <cell r="M39984">
            <v>0</v>
          </cell>
          <cell r="N39984" t="str">
            <v>0</v>
          </cell>
          <cell r="O39984">
            <v>0</v>
          </cell>
          <cell r="P39984" t="str">
            <v>Trần Thị Quí</v>
          </cell>
          <cell r="Q39984" t="str">
            <v>BH-03F Xuất Bảo Hành</v>
          </cell>
        </row>
        <row r="39985">
          <cell r="D39985" t="str">
            <v>HNI-PX-2410-01125</v>
          </cell>
          <cell r="E39985" t="str">
            <v>CÔNG TY TNHH CÔNG NGHỆ TỰ ĐỘNG HÓA HOÀNG GIA</v>
          </cell>
          <cell r="F39985" t="str">
            <v>Số 30 tổ 24 khu 3, Phường Vĩnh Niệm, Quận Lê Chân, Thành phố Hải Phòng, Việt Nam</v>
          </cell>
          <cell r="G39985" t="str">
            <v/>
          </cell>
          <cell r="H39985" t="str">
            <v>Sale Hà Nội 4B</v>
          </cell>
          <cell r="I39985">
            <v>0</v>
          </cell>
          <cell r="J39985">
            <v>0</v>
          </cell>
          <cell r="K39985">
            <v>0</v>
          </cell>
          <cell r="L39985">
            <v>0</v>
          </cell>
          <cell r="M39985">
            <v>31702000</v>
          </cell>
          <cell r="N39985" t="str">
            <v>0</v>
          </cell>
          <cell r="O39985">
            <v>34872200</v>
          </cell>
          <cell r="P39985" t="str">
            <v>Trần Thị Thanh Phương</v>
          </cell>
          <cell r="Q39985" t="str">
            <v>BH-03A Bán Hàng</v>
          </cell>
        </row>
        <row r="39986">
          <cell r="D39986" t="str">
            <v>HCM-PX-2410-04093</v>
          </cell>
          <cell r="E39986" t="str">
            <v>CÔNG TY TNHH CƠ ĐIỆN THU HƯNG THỊNH</v>
          </cell>
          <cell r="F39986" t="str">
            <v>Số 383 Trần Phú, Khu phố Ninh Trung, Phường Ninh Sơn, Thành phố Tây Ninh, Tỉnh Tây Ninh, Việt Nam</v>
          </cell>
          <cell r="G39986" t="str">
            <v/>
          </cell>
          <cell r="H39986" t="str">
            <v>Vũ Duy Hưng</v>
          </cell>
          <cell r="I39986">
            <v>0</v>
          </cell>
          <cell r="J39986">
            <v>0</v>
          </cell>
          <cell r="K39986">
            <v>0</v>
          </cell>
          <cell r="L39986">
            <v>0</v>
          </cell>
          <cell r="M39986">
            <v>0</v>
          </cell>
          <cell r="N39986" t="str">
            <v>0</v>
          </cell>
          <cell r="O39986">
            <v>0</v>
          </cell>
          <cell r="P39986" t="str">
            <v>Trần Thị Quí</v>
          </cell>
          <cell r="Q39986" t="str">
            <v>BH-03F Xuất Bảo Hành</v>
          </cell>
        </row>
        <row r="39987">
          <cell r="D39987" t="str">
            <v>HNI-PX-2410-01126</v>
          </cell>
          <cell r="E39987" t="str">
            <v>HNI bán cho HCM</v>
          </cell>
          <cell r="F39987" t="str">
            <v>B163, Khu phố 3, Nguyễn Văn Quá, P.Đông Hưng Thuận, Q.12, TP.HCM, Việt Nam</v>
          </cell>
          <cell r="G39987" t="str">
            <v/>
          </cell>
          <cell r="H39987" t="str">
            <v>Sale Hà Nội nội bộ</v>
          </cell>
          <cell r="I39987">
            <v>0</v>
          </cell>
          <cell r="J39987">
            <v>0</v>
          </cell>
          <cell r="K39987">
            <v>0</v>
          </cell>
          <cell r="L39987">
            <v>0</v>
          </cell>
          <cell r="M39987">
            <v>0</v>
          </cell>
          <cell r="N39987" t="str">
            <v>0</v>
          </cell>
          <cell r="O39987">
            <v>0</v>
          </cell>
          <cell r="P39987" t="str">
            <v>Trần Thị Thanh Phương</v>
          </cell>
          <cell r="Q39987" t="str">
            <v>BH-16C Xuất Bán Chi Nhánh (Không Sắp Xe)</v>
          </cell>
        </row>
        <row r="39988">
          <cell r="D39988" t="str">
            <v>HCM-PX-2410-04094</v>
          </cell>
          <cell r="E39988" t="str">
            <v>CÔNG TY TNHH SÁNG NHẤT</v>
          </cell>
          <cell r="F39988" t="str">
            <v>Lầu 2, C8, Hẻm 143, Đường Lê Duẩn, Khu Phước Hải, Thị trấn Long Thành, Huyện Long Thành, Tỉnh Đồng Nai, Việt Nam</v>
          </cell>
          <cell r="G39988" t="str">
            <v/>
          </cell>
          <cell r="H39988" t="str">
            <v>Lê Quốc Dũng</v>
          </cell>
          <cell r="I39988">
            <v>0</v>
          </cell>
          <cell r="J39988">
            <v>41000</v>
          </cell>
          <cell r="K39988">
            <v>0</v>
          </cell>
          <cell r="L39988">
            <v>0</v>
          </cell>
          <cell r="M39988">
            <v>1600000</v>
          </cell>
          <cell r="N39988" t="str">
            <v>0</v>
          </cell>
          <cell r="O39988">
            <v>1760000</v>
          </cell>
          <cell r="P39988" t="str">
            <v>Lê Thị Huyền Trang</v>
          </cell>
          <cell r="Q39988" t="str">
            <v>BH-03A Bán Hàng</v>
          </cell>
        </row>
        <row r="39989">
          <cell r="D39989" t="str">
            <v>HCM-PX-2410-04095</v>
          </cell>
          <cell r="E39989" t="str">
            <v>CÔNG TY TNHH THƯƠNG MẠI KỸ THUẬT ACTECH</v>
          </cell>
          <cell r="F39989" t="str">
            <v>Lô 1476 Khu B2-41, KĐT Xanh Bàu Tràm Lakeside, Phường Hoà Hiệp Nam, Quận Liên Chiểu, Thành phố Đà Nẵng, Việt Nam</v>
          </cell>
          <cell r="G39989" t="str">
            <v/>
          </cell>
          <cell r="H39989" t="str">
            <v>Trần Văn Thiên Nam</v>
          </cell>
          <cell r="I39989">
            <v>0</v>
          </cell>
          <cell r="J39989">
            <v>0</v>
          </cell>
          <cell r="K39989">
            <v>0</v>
          </cell>
          <cell r="L39989">
            <v>0</v>
          </cell>
          <cell r="M39989">
            <v>4653000</v>
          </cell>
          <cell r="N39989" t="str">
            <v>0</v>
          </cell>
          <cell r="O39989">
            <v>5118300</v>
          </cell>
          <cell r="P39989" t="str">
            <v>Lê Thị Huyền Trang</v>
          </cell>
          <cell r="Q39989" t="str">
            <v>BH-03A Bán Hàng</v>
          </cell>
        </row>
        <row r="39990">
          <cell r="D39990" t="str">
            <v>HCM-PX-2410-04097</v>
          </cell>
          <cell r="E39990" t="str">
            <v>CÔNG TY TNHH SX - TM - DV THIẾT BỊ ĐIỆN VẠN LỢI</v>
          </cell>
          <cell r="F39990" t="str">
            <v>346B Hồng Bàng, Phường 12, Quận 5, Thành phố Hồ Chí Minh, Việt Nam</v>
          </cell>
          <cell r="G39990" t="str">
            <v/>
          </cell>
          <cell r="H39990" t="str">
            <v>Lê Vũ Minh Hải</v>
          </cell>
          <cell r="I39990">
            <v>0</v>
          </cell>
          <cell r="J39990">
            <v>94000</v>
          </cell>
          <cell r="K39990">
            <v>0</v>
          </cell>
          <cell r="L39990">
            <v>0</v>
          </cell>
          <cell r="M39990">
            <v>3572000</v>
          </cell>
          <cell r="N39990" t="str">
            <v>0</v>
          </cell>
          <cell r="O39990">
            <v>3929200</v>
          </cell>
          <cell r="P39990" t="str">
            <v>Lê Thị Huyền Trang</v>
          </cell>
          <cell r="Q39990" t="str">
            <v>BH-03A Bán Hàng</v>
          </cell>
        </row>
        <row r="39991">
          <cell r="D39991" t="str">
            <v>HCM-PX-2410-04102</v>
          </cell>
          <cell r="E39991" t="str">
            <v>NGUYỄN CHI LĂNG</v>
          </cell>
          <cell r="F39991" t="str">
            <v>503/5 Nguyễn Văn Quá, P. Đông Hưng Thuận, Quận 12, TP HCM, Việt Nam</v>
          </cell>
          <cell r="G39991" t="str">
            <v/>
          </cell>
          <cell r="H39991" t="str">
            <v>Nguyễn Vũ Đăng</v>
          </cell>
          <cell r="I39991">
            <v>0</v>
          </cell>
          <cell r="J39991">
            <v>0</v>
          </cell>
          <cell r="K39991">
            <v>0</v>
          </cell>
          <cell r="L39991">
            <v>0</v>
          </cell>
          <cell r="M39991">
            <v>8291000</v>
          </cell>
          <cell r="N39991" t="str">
            <v>0</v>
          </cell>
          <cell r="O39991">
            <v>8291000</v>
          </cell>
          <cell r="P39991" t="str">
            <v>Lê Thị Huyền Trang</v>
          </cell>
          <cell r="Q39991" t="str">
            <v>BH-03A Bán Hàng</v>
          </cell>
        </row>
        <row r="39992">
          <cell r="D39992" t="str">
            <v>HCM-PX-2410-04103</v>
          </cell>
          <cell r="E39992" t="str">
            <v>CÔNG TY TNHH MỘT THÀNH VIÊN THƯƠNG MẠI DỊCH VỤ SẢN XUẤT CƠ KHÍ HÙNG TUẤN</v>
          </cell>
          <cell r="F39992" t="str">
            <v>1A120 đường Vĩnh Lộc, Xã Phạm Văn Hai, Huyện Bình Chánh, Thành phố Hồ Chí Minh, Việt Nam</v>
          </cell>
          <cell r="G39992" t="str">
            <v/>
          </cell>
          <cell r="H39992" t="str">
            <v>Lê Quốc Dũng</v>
          </cell>
          <cell r="I39992">
            <v>0</v>
          </cell>
          <cell r="J39992">
            <v>0</v>
          </cell>
          <cell r="K39992">
            <v>0</v>
          </cell>
          <cell r="L39992">
            <v>0</v>
          </cell>
          <cell r="M39992">
            <v>3330000</v>
          </cell>
          <cell r="N39992" t="str">
            <v>0</v>
          </cell>
          <cell r="O39992">
            <v>3663000</v>
          </cell>
          <cell r="P39992" t="str">
            <v>Lê Thị Huyền Trang</v>
          </cell>
          <cell r="Q39992" t="str">
            <v>BH-03A Bán Hàng</v>
          </cell>
        </row>
        <row r="39993">
          <cell r="D39993" t="str">
            <v>HCM-PX-2410-04104</v>
          </cell>
          <cell r="E39993" t="str">
            <v>HCM bán cho HN</v>
          </cell>
          <cell r="F39993" t="str">
            <v>Lô 05 -10A Khu Công nghiệp Hoàng Mai, Phường Hoàng Văn Thụ, Quận Hoàng Mai, Thành phố Hà Nội, Việt Nam</v>
          </cell>
          <cell r="G39993" t="str">
            <v/>
          </cell>
          <cell r="H39993" t="str">
            <v>Sale HCM Nội Bộ</v>
          </cell>
          <cell r="I39993">
            <v>0</v>
          </cell>
          <cell r="J39993">
            <v>0</v>
          </cell>
          <cell r="K39993">
            <v>0</v>
          </cell>
          <cell r="L39993">
            <v>0</v>
          </cell>
          <cell r="M39993">
            <v>0</v>
          </cell>
          <cell r="N39993" t="str">
            <v>0</v>
          </cell>
          <cell r="O39993">
            <v>0</v>
          </cell>
          <cell r="P39993" t="str">
            <v>Nguyễn Ngọc Bảo Châu</v>
          </cell>
          <cell r="Q39993" t="str">
            <v>BH-16A Xuất Bán Chi Nhánh</v>
          </cell>
        </row>
        <row r="39994">
          <cell r="D39994" t="str">
            <v>HCM-PX-2410-04106</v>
          </cell>
          <cell r="E39994" t="str">
            <v>CÔNG TY TNHH THƯƠNG MẠI DỊCH VỤ KỸ THUẬT DINAS</v>
          </cell>
          <cell r="F39994" t="str">
            <v>521/10 Cách Mạng Tháng Tám, Phường 13, Quận 10, Thành phố Hồ Chí Minh, Việt Nam</v>
          </cell>
          <cell r="G39994" t="str">
            <v/>
          </cell>
          <cell r="H39994" t="str">
            <v>Nguyễn Tấn Tài</v>
          </cell>
          <cell r="I39994">
            <v>0</v>
          </cell>
          <cell r="J39994">
            <v>0</v>
          </cell>
          <cell r="K39994">
            <v>0</v>
          </cell>
          <cell r="L39994">
            <v>0</v>
          </cell>
          <cell r="M39994">
            <v>13632000</v>
          </cell>
          <cell r="N39994" t="str">
            <v>0</v>
          </cell>
          <cell r="O39994">
            <v>14995200</v>
          </cell>
          <cell r="P39994" t="str">
            <v>Nguyễn Ngọc Bảo Châu</v>
          </cell>
          <cell r="Q39994" t="str">
            <v>BH-03A Bán Hàng</v>
          </cell>
        </row>
        <row r="39995">
          <cell r="D39995" t="str">
            <v>HNI-PX-2410-01127</v>
          </cell>
          <cell r="E39995" t="str">
            <v>CÔNG TY TNHH CÔNG NGHỆ THANG MÁY HƯNG PHÁT</v>
          </cell>
          <cell r="F39995" t="str">
            <v>Số 8, ngõ 9, đường Dương Quảng Hàm, Phường Quan Hoa, Quận Cầu Giấy, Hà Nội, Việt Nam</v>
          </cell>
          <cell r="G39995" t="str">
            <v/>
          </cell>
          <cell r="H39995" t="str">
            <v>Sale Hà Nội TM</v>
          </cell>
          <cell r="I39995">
            <v>0</v>
          </cell>
          <cell r="J39995">
            <v>0</v>
          </cell>
          <cell r="K39995">
            <v>0</v>
          </cell>
          <cell r="L39995">
            <v>0</v>
          </cell>
          <cell r="M39995">
            <v>29142000</v>
          </cell>
          <cell r="N39995" t="str">
            <v>0</v>
          </cell>
          <cell r="O39995">
            <v>29142000</v>
          </cell>
          <cell r="P39995" t="str">
            <v>Trần Thị Thanh Phương</v>
          </cell>
          <cell r="Q39995" t="str">
            <v>BH-03A Bán Hàng</v>
          </cell>
        </row>
        <row r="39996">
          <cell r="D39996" t="str">
            <v>HCM-PX-2410-04108</v>
          </cell>
          <cell r="E39996" t="str">
            <v>CÔNG TY TNHH MỘT THÀNH VIÊN THƯƠNG MẠI DỊCH VỤ SẢN XUẤT CƠ KHÍ HÙNG TUẤN</v>
          </cell>
          <cell r="F39996" t="str">
            <v>105 Đường Đông Minh, Khu phố Tây A, Phường Đông Hòa, Thành phố Dĩ An, Tỉnh Bình Dương, Việt Nam</v>
          </cell>
          <cell r="G39996" t="str">
            <v/>
          </cell>
          <cell r="H39996" t="str">
            <v>Lê Quốc Dũng</v>
          </cell>
          <cell r="I39996">
            <v>0</v>
          </cell>
          <cell r="J39996">
            <v>0</v>
          </cell>
          <cell r="K39996">
            <v>0</v>
          </cell>
          <cell r="L39996">
            <v>0</v>
          </cell>
          <cell r="M39996">
            <v>0</v>
          </cell>
          <cell r="N39996" t="str">
            <v>0</v>
          </cell>
          <cell r="O39996">
            <v>0</v>
          </cell>
          <cell r="P39996" t="str">
            <v>Lê Thị Huyền Trang</v>
          </cell>
          <cell r="Q39996" t="str">
            <v>BH-03F Xuất Bảo Hành</v>
          </cell>
        </row>
        <row r="39997">
          <cell r="D39997" t="str">
            <v>HCM-PX-2410-04110</v>
          </cell>
          <cell r="E39997" t="str">
            <v>CÔNG TY TNHH THƯƠNG MẠI VÀ THIẾT BỊ TỰ ĐỘNG Á CHÂU</v>
          </cell>
          <cell r="F39997" t="str">
            <v>Số 48-50, Đường C27, Khu K300, Phường 12, Quận Tân Bình, Thành phố Hồ Chí Minh, Việt Nam</v>
          </cell>
          <cell r="G39997" t="str">
            <v/>
          </cell>
          <cell r="H39997" t="str">
            <v>Lê Quốc Dũng</v>
          </cell>
          <cell r="I39997">
            <v>0</v>
          </cell>
          <cell r="J39997">
            <v>0</v>
          </cell>
          <cell r="K39997">
            <v>0</v>
          </cell>
          <cell r="L39997">
            <v>0</v>
          </cell>
          <cell r="M39997">
            <v>5824000</v>
          </cell>
          <cell r="N39997" t="str">
            <v>0</v>
          </cell>
          <cell r="O39997">
            <v>6289920</v>
          </cell>
          <cell r="P39997" t="str">
            <v>Lê Thị Huyền Trang</v>
          </cell>
          <cell r="Q39997" t="str">
            <v>BH-03A Bán Hàng</v>
          </cell>
        </row>
        <row r="39998">
          <cell r="D39998" t="str">
            <v>HCM-PX-2410-04112</v>
          </cell>
          <cell r="E39998" t="str">
            <v>CÔNG TY TNHH TM DV TÂN HÒA KY</v>
          </cell>
          <cell r="F39998" t="str">
            <v>78 Tạ Uyên, Phường 12, Quận 5, Thành phố Hồ Chí Minh, Việt Nam</v>
          </cell>
          <cell r="G39998" t="str">
            <v/>
          </cell>
          <cell r="H39998" t="str">
            <v>Nguyễn Hoàng Quân</v>
          </cell>
          <cell r="I39998">
            <v>0</v>
          </cell>
          <cell r="J39998">
            <v>0</v>
          </cell>
          <cell r="K39998">
            <v>0</v>
          </cell>
          <cell r="L39998">
            <v>0</v>
          </cell>
          <cell r="M39998">
            <v>5358000</v>
          </cell>
          <cell r="N39998" t="str">
            <v>0</v>
          </cell>
          <cell r="O39998">
            <v>5893800</v>
          </cell>
          <cell r="P39998" t="str">
            <v>Nguyễn Ngọc Bảo Châu</v>
          </cell>
          <cell r="Q39998" t="str">
            <v>BH-03A Bán Hàng</v>
          </cell>
        </row>
        <row r="39999">
          <cell r="D39999" t="str">
            <v>HCM-PX-2410-04115</v>
          </cell>
          <cell r="E39999" t="str">
            <v>CÔNG TY TNHH KỸ THUẬT THƯƠNG MẠI THÁI HOÀNG PHÁT</v>
          </cell>
          <cell r="F39999" t="str">
            <v>Số 5 Đường 2, Khu dân cư Vạn Phúc, Phường Hiệp Bình Phước, Thành phố Thủ Đức, TP HCM, Việt Nam</v>
          </cell>
          <cell r="G39999" t="str">
            <v/>
          </cell>
          <cell r="H39999" t="str">
            <v>Hồ Hoàng Anh</v>
          </cell>
          <cell r="I39999">
            <v>0</v>
          </cell>
          <cell r="J39999">
            <v>0</v>
          </cell>
          <cell r="K39999">
            <v>0</v>
          </cell>
          <cell r="L39999">
            <v>0</v>
          </cell>
          <cell r="M39999">
            <v>25460000</v>
          </cell>
          <cell r="N39999" t="str">
            <v>0</v>
          </cell>
          <cell r="O39999">
            <v>25460000</v>
          </cell>
          <cell r="P39999" t="str">
            <v>Lê Thị Huyền Trang</v>
          </cell>
          <cell r="Q39999" t="str">
            <v>BH-03A Bán Hàng</v>
          </cell>
        </row>
        <row r="40000">
          <cell r="D40000" t="str">
            <v>HCM-PX-2410-04116</v>
          </cell>
          <cell r="E40000" t="str">
            <v>CÔNG TY TNHH KIM LOẠI MÀU BẢO THỊNH</v>
          </cell>
          <cell r="F40000" t="str">
            <v>Bảo Thịnh Tỉnh Tây Ninh, Việt Nam</v>
          </cell>
          <cell r="G40000" t="str">
            <v/>
          </cell>
          <cell r="H40000" t="str">
            <v>Trần Bảo Quốc</v>
          </cell>
          <cell r="I40000">
            <v>0</v>
          </cell>
          <cell r="J40000">
            <v>0</v>
          </cell>
          <cell r="K40000">
            <v>0</v>
          </cell>
          <cell r="L40000">
            <v>0</v>
          </cell>
          <cell r="M40000">
            <v>6300000</v>
          </cell>
          <cell r="N40000" t="str">
            <v>0</v>
          </cell>
          <cell r="O40000">
            <v>6300000</v>
          </cell>
          <cell r="P40000" t="str">
            <v>Lê Thị Huyền Trang</v>
          </cell>
          <cell r="Q40000" t="str">
            <v>BH-03E Xuất Sửa Chữa</v>
          </cell>
        </row>
        <row r="40001">
          <cell r="D40001" t="str">
            <v>HCM-PX-2410-04117</v>
          </cell>
          <cell r="E40001" t="str">
            <v>CÔNG TY TNHH THƯƠNG MẠI VÀ DỊCH VỤ CORETECH</v>
          </cell>
          <cell r="F40001" t="str">
            <v>Số 147B/4, Đường Hà Huy Giáp, Khu phố 3, Phường Quyết Thắng, Thành phố Biên Hòa, Tỉnh Đồng Nai, Việt Nam</v>
          </cell>
          <cell r="G40001" t="str">
            <v/>
          </cell>
          <cell r="H40001" t="str">
            <v>Nguyễn Quốc Duy</v>
          </cell>
          <cell r="I40001">
            <v>0</v>
          </cell>
          <cell r="J40001">
            <v>0</v>
          </cell>
          <cell r="K40001">
            <v>0</v>
          </cell>
          <cell r="L40001">
            <v>0</v>
          </cell>
          <cell r="M40001">
            <v>25475000</v>
          </cell>
          <cell r="N40001" t="str">
            <v>0</v>
          </cell>
          <cell r="O40001">
            <v>28022500</v>
          </cell>
          <cell r="P40001" t="str">
            <v>Lê Thị Huyền Trang</v>
          </cell>
          <cell r="Q40001" t="str">
            <v>BH-03A Bán Hàng</v>
          </cell>
        </row>
        <row r="40002">
          <cell r="D40002" t="str">
            <v>HCM-PX-2410-04118</v>
          </cell>
          <cell r="E40002" t="str">
            <v>CÔNG TY TNHH KỸ THUẬT THƯƠNG MẠI THÁI HOÀNG PHÁT</v>
          </cell>
          <cell r="F40002" t="str">
            <v>Số 5 Đường 2, Khu dân cư Vạn Phúc, Phường Hiệp Bình Phước, Thành phố Thủ Đức, TP HCM, Việt Nam</v>
          </cell>
          <cell r="G40002" t="str">
            <v/>
          </cell>
          <cell r="H40002" t="str">
            <v>Hồ Hoàng Anh</v>
          </cell>
          <cell r="I40002">
            <v>0</v>
          </cell>
          <cell r="J40002">
            <v>0</v>
          </cell>
          <cell r="K40002">
            <v>0</v>
          </cell>
          <cell r="L40002">
            <v>0</v>
          </cell>
          <cell r="M40002">
            <v>3750000</v>
          </cell>
          <cell r="N40002" t="str">
            <v>0</v>
          </cell>
          <cell r="O40002">
            <v>3750000</v>
          </cell>
          <cell r="P40002" t="str">
            <v>Lê Thị Huyền Trang</v>
          </cell>
          <cell r="Q40002" t="str">
            <v>BH-03A Bán Hàng</v>
          </cell>
        </row>
        <row r="40003">
          <cell r="D40003" t="str">
            <v>HCM-PX-2410-04119</v>
          </cell>
          <cell r="E40003" t="str">
            <v>CÔNG TY TNHH KỸ THUẬT NTC</v>
          </cell>
          <cell r="F40003" t="str">
            <v>Số 15 đường Chương Dương, Phường Nguyễn Văn Cừ, Thành phố Quy Nhơn, Tỉnh Bình Định, Phường Nguyễn Văn Cừ, Thành phố Quy Nhơn, Tỉnh Bình Định, Việt Nam</v>
          </cell>
          <cell r="G40003" t="str">
            <v/>
          </cell>
          <cell r="H40003" t="str">
            <v>Hồ Nhật Anh</v>
          </cell>
          <cell r="I40003">
            <v>0</v>
          </cell>
          <cell r="J40003">
            <v>0</v>
          </cell>
          <cell r="K40003">
            <v>0</v>
          </cell>
          <cell r="L40003">
            <v>0</v>
          </cell>
          <cell r="M40003">
            <v>46837000</v>
          </cell>
          <cell r="N40003" t="str">
            <v>0</v>
          </cell>
          <cell r="O40003">
            <v>46837000</v>
          </cell>
          <cell r="P40003" t="str">
            <v>Nguyễn Ngọc Bảo Châu</v>
          </cell>
          <cell r="Q40003" t="str">
            <v>BH-03A Bán Hàng</v>
          </cell>
        </row>
        <row r="40004">
          <cell r="D40004" t="str">
            <v>HNI-PX-2410-01129</v>
          </cell>
          <cell r="E40004" t="str">
            <v>NGUYỄN ĐÌNH NAM</v>
          </cell>
          <cell r="F40004" t="str">
            <v>số nhà 148 tổ 4, Thị trấn Đông Anh, Huyện Đông Anh, Thành phố Hà Nội, Việt Nam</v>
          </cell>
          <cell r="G40004" t="str">
            <v/>
          </cell>
          <cell r="H40004" t="str">
            <v>Sale Hà Nội TM</v>
          </cell>
          <cell r="I40004">
            <v>0</v>
          </cell>
          <cell r="J40004">
            <v>0</v>
          </cell>
          <cell r="K40004">
            <v>0</v>
          </cell>
          <cell r="L40004">
            <v>0</v>
          </cell>
          <cell r="M40004">
            <v>1600000</v>
          </cell>
          <cell r="N40004" t="str">
            <v>0</v>
          </cell>
          <cell r="O40004">
            <v>1600000</v>
          </cell>
          <cell r="P40004" t="str">
            <v>Trần Thị Thanh Phương</v>
          </cell>
          <cell r="Q40004" t="str">
            <v>BH-03A Bán Hàng</v>
          </cell>
        </row>
        <row r="40005">
          <cell r="D40005" t="str">
            <v>HCM-PX-2410-04123</v>
          </cell>
          <cell r="E40005" t="str">
            <v>HCM bán cho CTH</v>
          </cell>
          <cell r="F40005" t="str">
            <v>45 - 47 Bùi Quang Trinh, Phường Phú Thứ, Quận Cái Răng, Thành phố Cần Thơ, Việt Nam</v>
          </cell>
          <cell r="G40005" t="str">
            <v/>
          </cell>
          <cell r="H40005" t="str">
            <v>Sale HCM Nội Bộ</v>
          </cell>
          <cell r="I40005">
            <v>0</v>
          </cell>
          <cell r="J40005">
            <v>0</v>
          </cell>
          <cell r="K40005">
            <v>0</v>
          </cell>
          <cell r="L40005">
            <v>0</v>
          </cell>
          <cell r="M40005">
            <v>0</v>
          </cell>
          <cell r="N40005" t="str">
            <v>0</v>
          </cell>
          <cell r="O40005">
            <v>0</v>
          </cell>
          <cell r="P40005" t="str">
            <v>Nguyễn Ngọc Bảo Châu</v>
          </cell>
          <cell r="Q40005" t="str">
            <v>BH-16C Xuất Bán Chi Nhánh (Không Sắp Xe)</v>
          </cell>
        </row>
        <row r="40006">
          <cell r="D40006" t="str">
            <v>HCM-PX-2410-04124</v>
          </cell>
          <cell r="E40006" t="str">
            <v>CÔNG TY TNHH ĐIỆN MẶT TRỜI VINATECH</v>
          </cell>
          <cell r="F40006" t="str">
            <v>Số 75/13 đường Gò Cây Sung, thôn Phú Vinh 1, Xã Vĩnh Thạnh, Thành phố Nha Trang, Tỉnh Khánh Hòa, Việt Nam</v>
          </cell>
          <cell r="G40006" t="str">
            <v/>
          </cell>
          <cell r="H40006" t="str">
            <v>Nguyễn Phú Quốc</v>
          </cell>
          <cell r="I40006">
            <v>0</v>
          </cell>
          <cell r="J40006">
            <v>0</v>
          </cell>
          <cell r="K40006">
            <v>0</v>
          </cell>
          <cell r="L40006">
            <v>0</v>
          </cell>
          <cell r="M40006">
            <v>11558000</v>
          </cell>
          <cell r="N40006" t="str">
            <v>0</v>
          </cell>
          <cell r="O40006">
            <v>12713800</v>
          </cell>
          <cell r="P40006" t="str">
            <v>Trần Thị Quí</v>
          </cell>
          <cell r="Q40006" t="str">
            <v>BH-03A Bán Hàng</v>
          </cell>
        </row>
        <row r="40007">
          <cell r="D40007" t="str">
            <v>HCM-PX-2410-04125</v>
          </cell>
          <cell r="E40007" t="str">
            <v>CÔNG TY TNHH CÔNG NGHỆ NĂNG LƯỢNG GREEN LIGHT</v>
          </cell>
          <cell r="F40007" t="str">
            <v>Số 10, Trần Thượng Xuyên, khu Phước Hải, Thị trấn Long Thành, Huyện Long Thành, Tỉnh Đồng Nai, Việt Nam</v>
          </cell>
          <cell r="G40007" t="str">
            <v/>
          </cell>
          <cell r="H40007" t="str">
            <v>Quách Gia Khang</v>
          </cell>
          <cell r="I40007">
            <v>0</v>
          </cell>
          <cell r="J40007">
            <v>0</v>
          </cell>
          <cell r="K40007">
            <v>0</v>
          </cell>
          <cell r="L40007">
            <v>0</v>
          </cell>
          <cell r="M40007">
            <v>27843148</v>
          </cell>
          <cell r="N40007" t="str">
            <v>0</v>
          </cell>
          <cell r="O40007">
            <v>30070600</v>
          </cell>
          <cell r="P40007" t="str">
            <v>Trần Thị Quí</v>
          </cell>
          <cell r="Q40007" t="str">
            <v>BH-03A Bán Hàng</v>
          </cell>
        </row>
        <row r="40008">
          <cell r="D40008" t="str">
            <v>HCM-PX-2410-04126</v>
          </cell>
          <cell r="E40008" t="str">
            <v>CÔNG TY TNHH CÔNG NGHỆ NĂNG LƯỢNG GREEN LIGHT</v>
          </cell>
          <cell r="F40008" t="str">
            <v>Số 10, Trần Thượng Xuyên, khu Phước Hải, Thị trấn Long Thành, Huyện Long Thành, Tỉnh Đồng Nai, Việt Nam</v>
          </cell>
          <cell r="G40008" t="str">
            <v/>
          </cell>
          <cell r="H40008" t="str">
            <v>Quách Gia Khang</v>
          </cell>
          <cell r="I40008">
            <v>0</v>
          </cell>
          <cell r="J40008">
            <v>0</v>
          </cell>
          <cell r="K40008">
            <v>0</v>
          </cell>
          <cell r="L40008">
            <v>0</v>
          </cell>
          <cell r="M40008">
            <v>154000</v>
          </cell>
          <cell r="N40008" t="str">
            <v>0</v>
          </cell>
          <cell r="O40008">
            <v>169400</v>
          </cell>
          <cell r="P40008" t="str">
            <v>Trần Thị Quí</v>
          </cell>
          <cell r="Q40008" t="str">
            <v>BH-03A Bán Hàng</v>
          </cell>
        </row>
        <row r="40009">
          <cell r="D40009" t="str">
            <v>CTH-PX-2410-00483</v>
          </cell>
          <cell r="E40009" t="str">
            <v>CƠ SỞ CƠ KHÍ ĐỨC</v>
          </cell>
          <cell r="F40009" t="str">
            <v>Hùng Vương, TP. Bến Tre, Việt Nam</v>
          </cell>
          <cell r="G40009" t="str">
            <v/>
          </cell>
          <cell r="H40009" t="str">
            <v>Phạm Ngọc Anh Giang</v>
          </cell>
          <cell r="I40009">
            <v>0</v>
          </cell>
          <cell r="J40009">
            <v>0</v>
          </cell>
          <cell r="K40009">
            <v>0</v>
          </cell>
          <cell r="L40009">
            <v>0</v>
          </cell>
          <cell r="M40009">
            <v>57215450</v>
          </cell>
          <cell r="N40009" t="str">
            <v>0</v>
          </cell>
          <cell r="O40009">
            <v>62936995</v>
          </cell>
          <cell r="P40009" t="str">
            <v>Lâm Tuyết Trinh</v>
          </cell>
          <cell r="Q40009" t="str">
            <v>BH-03A Bán Hàng</v>
          </cell>
        </row>
        <row r="40010">
          <cell r="D40010" t="str">
            <v>CTH-PX-2410-00484</v>
          </cell>
          <cell r="E40010" t="str">
            <v>CƠ SỞ CƠ KHÍ ĐỨC</v>
          </cell>
          <cell r="F40010" t="str">
            <v>Hùng Vương, TP. Bến Tre, Việt Nam</v>
          </cell>
          <cell r="G40010" t="str">
            <v/>
          </cell>
          <cell r="H40010" t="str">
            <v>Phạm Ngọc Anh Giang</v>
          </cell>
          <cell r="I40010">
            <v>0</v>
          </cell>
          <cell r="J40010">
            <v>0</v>
          </cell>
          <cell r="K40010">
            <v>0</v>
          </cell>
          <cell r="L40010">
            <v>0</v>
          </cell>
          <cell r="M40010">
            <v>2875000</v>
          </cell>
          <cell r="N40010" t="str">
            <v>0</v>
          </cell>
          <cell r="O40010">
            <v>2875000</v>
          </cell>
          <cell r="P40010" t="str">
            <v>Lâm Tuyết Trinh</v>
          </cell>
          <cell r="Q40010" t="str">
            <v>BH-03A Bán Hàng</v>
          </cell>
        </row>
        <row r="40011">
          <cell r="D40011" t="str">
            <v>CTH-PX-2410-00485</v>
          </cell>
          <cell r="E40011" t="str">
            <v>CÔNG TY TNHH REDPOWER VIỆT NAM</v>
          </cell>
          <cell r="F40011" t="str">
            <v>Số 97, Đường 923, Phường Phước Thới, Quận Ô Môn, Thành phố Cần Thơ, Việt Nam</v>
          </cell>
          <cell r="G40011" t="str">
            <v/>
          </cell>
          <cell r="H40011" t="str">
            <v>Sale Cần Thơ SL</v>
          </cell>
          <cell r="I40011">
            <v>0</v>
          </cell>
          <cell r="J40011">
            <v>0</v>
          </cell>
          <cell r="K40011">
            <v>0</v>
          </cell>
          <cell r="L40011">
            <v>0</v>
          </cell>
          <cell r="M40011">
            <v>132000000</v>
          </cell>
          <cell r="N40011" t="str">
            <v>0</v>
          </cell>
          <cell r="O40011">
            <v>142560000</v>
          </cell>
          <cell r="P40011" t="str">
            <v>Lâm Tuyết Trinh</v>
          </cell>
          <cell r="Q40011" t="str">
            <v>BH-03A Bán Hàng</v>
          </cell>
        </row>
        <row r="40012">
          <cell r="D40012" t="str">
            <v>CTH-PX-2410-00486</v>
          </cell>
          <cell r="E40012" t="str">
            <v>CTH bán cho HCM</v>
          </cell>
          <cell r="F40012" t="str">
            <v>B163, Khu phố 3, Nguyễn Văn Quá, P.Đông Hưng Thuận, Q.12, TP.HCM, Việt Nam</v>
          </cell>
          <cell r="G40012" t="str">
            <v/>
          </cell>
          <cell r="H40012" t="str">
            <v>Sale Cần Thơ nội bộ</v>
          </cell>
          <cell r="I40012">
            <v>0</v>
          </cell>
          <cell r="J40012">
            <v>0</v>
          </cell>
          <cell r="K40012">
            <v>0</v>
          </cell>
          <cell r="L40012">
            <v>0</v>
          </cell>
          <cell r="M40012">
            <v>0</v>
          </cell>
          <cell r="N40012" t="str">
            <v>0</v>
          </cell>
          <cell r="O40012">
            <v>0</v>
          </cell>
          <cell r="P40012" t="str">
            <v>Lâm Tuyết Trinh</v>
          </cell>
          <cell r="Q40012" t="str">
            <v>BH-16C Xuất Bán Chi Nhánh (Không Sắp Xe)</v>
          </cell>
        </row>
        <row r="40013">
          <cell r="D40013" t="str">
            <v>HCM-PX-2410-04129</v>
          </cell>
          <cell r="E40013" t="str">
            <v>CÔNG TY TNHH KỸ THUẬT NTC</v>
          </cell>
          <cell r="F40013" t="str">
            <v>Số 15 đường Chương Dương, Phường Nguyễn Văn Cừ, Thành phố Quy Nhơn, Tỉnh Bình Định, Phường Nguyễn Văn Cừ, Thành phố Quy Nhơn, Tỉnh Bình Định, Việt Nam</v>
          </cell>
          <cell r="G40013" t="str">
            <v/>
          </cell>
          <cell r="H40013" t="str">
            <v>Hồ Nhật Anh</v>
          </cell>
          <cell r="I40013">
            <v>0</v>
          </cell>
          <cell r="J40013">
            <v>0</v>
          </cell>
          <cell r="K40013">
            <v>0</v>
          </cell>
          <cell r="L40013">
            <v>0</v>
          </cell>
          <cell r="M40013">
            <v>0</v>
          </cell>
          <cell r="N40013" t="str">
            <v>0</v>
          </cell>
          <cell r="O40013">
            <v>0</v>
          </cell>
          <cell r="P40013" t="str">
            <v>Nguyễn Ngọc Bảo Châu</v>
          </cell>
          <cell r="Q40013" t="str">
            <v>BH-03F Xuất Bảo Hành</v>
          </cell>
        </row>
        <row r="40014">
          <cell r="D40014" t="str">
            <v>HCM-PX-2410-04130</v>
          </cell>
          <cell r="E40014" t="str">
            <v>CÔNG TY TNHH MỘT THÀNH VIÊN THƯƠNG MẠI DỊCH VỤ SẢN XUẤT CƠ KHÍ HÙNG TUẤN</v>
          </cell>
          <cell r="F40014" t="str">
            <v>1A120 đường Vĩnh Lộc, Xã Phạm Văn Hai, Huyện Bình Chánh, Thành phố Hồ Chí Minh, Việt Nam</v>
          </cell>
          <cell r="G40014" t="str">
            <v/>
          </cell>
          <cell r="H40014" t="str">
            <v>Lê Quốc Dũng</v>
          </cell>
          <cell r="I40014">
            <v>0</v>
          </cell>
          <cell r="J40014">
            <v>0</v>
          </cell>
          <cell r="K40014">
            <v>0</v>
          </cell>
          <cell r="L40014">
            <v>0</v>
          </cell>
          <cell r="M40014">
            <v>3067000</v>
          </cell>
          <cell r="N40014" t="str">
            <v>0</v>
          </cell>
          <cell r="O40014">
            <v>3373700</v>
          </cell>
          <cell r="P40014" t="str">
            <v>Lê Thị Huyền Trang</v>
          </cell>
          <cell r="Q40014" t="str">
            <v>BH-03A Bán Hàng</v>
          </cell>
        </row>
        <row r="40015">
          <cell r="D40015" t="str">
            <v>HCM-PX-2410-04133</v>
          </cell>
          <cell r="E40015" t="str">
            <v>HỘ KINH DOANH CỬA HÀNG ĐIỆN NĂNG LƯỢNG MẶT TRỜI - MÁI XẾP LÊ THANH</v>
          </cell>
          <cell r="F40015" t="str">
            <v>144 Trần Phú, Phường Phủ Hà, Thành phố Phan Rang-Tháp Chàm, Tỉnh Ninh Thuận, Việt Nam</v>
          </cell>
          <cell r="G40015" t="str">
            <v/>
          </cell>
          <cell r="H40015" t="str">
            <v>Nguyễn Phú Quốc</v>
          </cell>
          <cell r="I40015">
            <v>0</v>
          </cell>
          <cell r="J40015">
            <v>0</v>
          </cell>
          <cell r="K40015">
            <v>0</v>
          </cell>
          <cell r="L40015">
            <v>0</v>
          </cell>
          <cell r="M40015">
            <v>1066000</v>
          </cell>
          <cell r="N40015" t="str">
            <v>0</v>
          </cell>
          <cell r="O40015">
            <v>1172600</v>
          </cell>
          <cell r="P40015" t="str">
            <v>Trần Thị Quí</v>
          </cell>
          <cell r="Q40015" t="str">
            <v>BH-03A Bán Hàng</v>
          </cell>
        </row>
        <row r="40016">
          <cell r="D40016" t="str">
            <v>HCM-PX-2410-04134</v>
          </cell>
          <cell r="E40016" t="str">
            <v>CỬA HÀNG MÁY NÉN KHÍ NGỌC PHÚ</v>
          </cell>
          <cell r="F40016" t="str">
            <v>324 Quốc lộ 1A, Khu phố 3, phường Tam Bình, Thủ Đức, Việt Nam</v>
          </cell>
          <cell r="G40016" t="str">
            <v/>
          </cell>
          <cell r="H40016" t="str">
            <v>Lai Hoàn Bảo</v>
          </cell>
          <cell r="I40016">
            <v>0</v>
          </cell>
          <cell r="J40016">
            <v>0</v>
          </cell>
          <cell r="K40016">
            <v>0</v>
          </cell>
          <cell r="L40016">
            <v>0</v>
          </cell>
          <cell r="M40016">
            <v>5430000</v>
          </cell>
          <cell r="N40016" t="str">
            <v>0</v>
          </cell>
          <cell r="O40016">
            <v>5430000</v>
          </cell>
          <cell r="P40016" t="str">
            <v>Lê Thị Huyền Trang</v>
          </cell>
          <cell r="Q40016" t="str">
            <v>BH-03A Bán Hàng</v>
          </cell>
        </row>
        <row r="40017">
          <cell r="D40017" t="str">
            <v>HCM-PX-2410-04135</v>
          </cell>
          <cell r="E40017" t="str">
            <v>HỘ KINH DOANH CỬA HÀNG ĐIỆN NĂNG LƯỢNG MẶT TRỜI - MÁI XẾP LÊ THANH</v>
          </cell>
          <cell r="F40017" t="str">
            <v>144 Trần Phú, Phường Phủ Hà, Thành phố Phan Rang-Tháp Chàm, Tỉnh Ninh Thuận, Việt Nam</v>
          </cell>
          <cell r="G40017" t="str">
            <v/>
          </cell>
          <cell r="H40017" t="str">
            <v>Nguyễn Phú Quốc</v>
          </cell>
          <cell r="I40017">
            <v>0</v>
          </cell>
          <cell r="J40017">
            <v>0</v>
          </cell>
          <cell r="K40017">
            <v>0</v>
          </cell>
          <cell r="L40017">
            <v>0</v>
          </cell>
          <cell r="M40017">
            <v>1112000</v>
          </cell>
          <cell r="N40017" t="str">
            <v>0</v>
          </cell>
          <cell r="O40017">
            <v>1223200</v>
          </cell>
          <cell r="P40017" t="str">
            <v>Trần Thị Quí</v>
          </cell>
          <cell r="Q40017" t="str">
            <v>BH-03A Bán Hàng</v>
          </cell>
        </row>
        <row r="40018">
          <cell r="D40018" t="str">
            <v>CTH-PX-2410-00487</v>
          </cell>
          <cell r="E40018" t="str">
            <v>CTH bán cho HCM</v>
          </cell>
          <cell r="F40018" t="str">
            <v>B163, Khu phố 3, Nguyễn Văn Quá, P.Đông Hưng Thuận, Q.12, TP.HCM, Việt Nam</v>
          </cell>
          <cell r="G40018" t="str">
            <v/>
          </cell>
          <cell r="H40018" t="str">
            <v>Sale Cần Thơ nội bộ</v>
          </cell>
          <cell r="I40018">
            <v>0</v>
          </cell>
          <cell r="J40018">
            <v>0</v>
          </cell>
          <cell r="K40018">
            <v>0</v>
          </cell>
          <cell r="L40018">
            <v>0</v>
          </cell>
          <cell r="M40018">
            <v>0</v>
          </cell>
          <cell r="N40018" t="str">
            <v>0</v>
          </cell>
          <cell r="O40018">
            <v>0</v>
          </cell>
          <cell r="P40018" t="str">
            <v>Lâm Tuyết Trinh</v>
          </cell>
          <cell r="Q40018" t="str">
            <v>BH-16C Xuất Bán Chi Nhánh (Không Sắp Xe)</v>
          </cell>
        </row>
        <row r="40019">
          <cell r="D40019" t="str">
            <v>HNI-PX-2410-01131</v>
          </cell>
          <cell r="E40019" t="str">
            <v>CÔNG TY CỔ PHẦN TỰ ĐỘNG HÓA VÀ XÂY LẮP ĐIỆN SNT</v>
          </cell>
          <cell r="F40019" t="str">
            <v>Số 26, đường Bùi Huy Bích, Xã Hưng Lộc, Thành phố Vinh, Tỉnh Nghệ An, Việt Nam</v>
          </cell>
          <cell r="G40019" t="str">
            <v/>
          </cell>
          <cell r="H40019" t="str">
            <v>Sale Hà Nội</v>
          </cell>
          <cell r="I40019">
            <v>0</v>
          </cell>
          <cell r="J40019">
            <v>0</v>
          </cell>
          <cell r="K40019">
            <v>0</v>
          </cell>
          <cell r="L40019">
            <v>0</v>
          </cell>
          <cell r="M40019">
            <v>4399200</v>
          </cell>
          <cell r="N40019" t="str">
            <v>0</v>
          </cell>
          <cell r="O40019">
            <v>4839120</v>
          </cell>
          <cell r="P40019" t="str">
            <v>Nguyễn Diệu Thùy</v>
          </cell>
          <cell r="Q40019" t="str">
            <v>BH-03A Bán Hàng</v>
          </cell>
        </row>
        <row r="40020">
          <cell r="D40020" t="str">
            <v>HCM-PX-2410-04138</v>
          </cell>
          <cell r="E40020" t="str">
            <v>CƠ KHÍ CHẾ TẠO MÁY HOÀNG TRỌNG</v>
          </cell>
          <cell r="F40020" t="str">
            <v>02/17B Đường kinh A,ấp 4 Lê Minh Xuân, Bình Chánh, Việt Nam</v>
          </cell>
          <cell r="G40020" t="str">
            <v/>
          </cell>
          <cell r="H40020" t="str">
            <v>Lê Quốc Dũng</v>
          </cell>
          <cell r="I40020">
            <v>0</v>
          </cell>
          <cell r="J40020">
            <v>0</v>
          </cell>
          <cell r="K40020">
            <v>0</v>
          </cell>
          <cell r="L40020">
            <v>0</v>
          </cell>
          <cell r="M40020">
            <v>2665000</v>
          </cell>
          <cell r="N40020" t="str">
            <v>0</v>
          </cell>
          <cell r="O40020">
            <v>2665000</v>
          </cell>
          <cell r="P40020" t="str">
            <v>Lê Thị Huyền Trang</v>
          </cell>
          <cell r="Q40020" t="str">
            <v>BH-03A Bán Hàng</v>
          </cell>
        </row>
        <row r="40021">
          <cell r="D40021" t="str">
            <v>HCM-PX-2410-04139</v>
          </cell>
          <cell r="E40021" t="str">
            <v>CƠ SỞ SƠN ĐA KAI</v>
          </cell>
          <cell r="F40021" t="str">
            <v>Số 99 đường số 5, khu phố 2, Phường Linh Xuân, Thành phố Thủ Đức, Thành phố Hồ Chí Minh, Việt Nam</v>
          </cell>
          <cell r="G40021" t="str">
            <v/>
          </cell>
          <cell r="H40021" t="str">
            <v>Lê Quốc Dũng</v>
          </cell>
          <cell r="I40021">
            <v>0</v>
          </cell>
          <cell r="J40021">
            <v>110000</v>
          </cell>
          <cell r="K40021">
            <v>0</v>
          </cell>
          <cell r="L40021">
            <v>0</v>
          </cell>
          <cell r="M40021">
            <v>5528000</v>
          </cell>
          <cell r="N40021" t="str">
            <v>0</v>
          </cell>
          <cell r="O40021">
            <v>6080800</v>
          </cell>
          <cell r="P40021" t="str">
            <v>Lê Thị Huyền Trang</v>
          </cell>
          <cell r="Q40021" t="str">
            <v>BH-03A Bán Hàng</v>
          </cell>
        </row>
        <row r="40022">
          <cell r="D40022" t="str">
            <v>HCM-PX-2410-04140</v>
          </cell>
          <cell r="E40022" t="str">
            <v>HCM bán cho HN</v>
          </cell>
          <cell r="F40022" t="str">
            <v>Lô 05 -10A Khu Công nghiệp Hoàng Mai, Phường Hoàng Văn Thụ, Quận Hoàng Mai, Thành phố Hà Nội, Việt Nam</v>
          </cell>
          <cell r="G40022" t="str">
            <v/>
          </cell>
          <cell r="H40022" t="str">
            <v>Sale HCM Nội Bộ</v>
          </cell>
          <cell r="I40022">
            <v>0</v>
          </cell>
          <cell r="J40022">
            <v>0</v>
          </cell>
          <cell r="K40022">
            <v>0</v>
          </cell>
          <cell r="L40022">
            <v>0</v>
          </cell>
          <cell r="M40022">
            <v>0</v>
          </cell>
          <cell r="N40022" t="str">
            <v>0</v>
          </cell>
          <cell r="O40022">
            <v>0</v>
          </cell>
          <cell r="P40022" t="str">
            <v>Nguyễn Ngọc Bảo Châu</v>
          </cell>
          <cell r="Q40022" t="str">
            <v>BH-16C Xuất Bán Chi Nhánh (Không Sắp Xe)</v>
          </cell>
        </row>
        <row r="40023">
          <cell r="D40023" t="str">
            <v>HCM-PX-2410-04145</v>
          </cell>
          <cell r="E40023" t="str">
            <v>CÔNG TY TNHH THƯƠNG MẠI SẢN XUẤT A CAO</v>
          </cell>
          <cell r="F40023" t="str">
            <v>313/56 Tỉnh lộ 10, Khu phố 6, Phường An Lạc A, Quận Bình Tân, Thành phố Hồ Chí Minh, Việt Nam</v>
          </cell>
          <cell r="G40023" t="str">
            <v/>
          </cell>
          <cell r="H40023" t="str">
            <v>Lê Quốc Dũng</v>
          </cell>
          <cell r="I40023">
            <v>0</v>
          </cell>
          <cell r="J40023">
            <v>0</v>
          </cell>
          <cell r="K40023">
            <v>0</v>
          </cell>
          <cell r="L40023">
            <v>0</v>
          </cell>
          <cell r="M40023">
            <v>7260000</v>
          </cell>
          <cell r="N40023" t="str">
            <v>0</v>
          </cell>
          <cell r="O40023">
            <v>7986000</v>
          </cell>
          <cell r="P40023" t="str">
            <v>Lê Thị Huyền Trang</v>
          </cell>
          <cell r="Q40023" t="str">
            <v>BH-03A Bán Hàng</v>
          </cell>
        </row>
        <row r="40024">
          <cell r="D40024" t="str">
            <v>HCM-PX-2410-04146</v>
          </cell>
          <cell r="E40024" t="str">
            <v>CÔNG TY TNHH THƯƠNG MẠI SẢN XUẤT A CAO</v>
          </cell>
          <cell r="F40024" t="str">
            <v>313/56 Tỉnh lộ 10, Khu phố 6, Phường An Lạc A, Quận Bình Tân, Thành phố Hồ Chí Minh, Việt Nam</v>
          </cell>
          <cell r="G40024" t="str">
            <v/>
          </cell>
          <cell r="H40024" t="str">
            <v>Lê Quốc Dũng</v>
          </cell>
          <cell r="I40024">
            <v>0</v>
          </cell>
          <cell r="J40024">
            <v>110000</v>
          </cell>
          <cell r="K40024">
            <v>0</v>
          </cell>
          <cell r="L40024">
            <v>0</v>
          </cell>
          <cell r="M40024">
            <v>20815000</v>
          </cell>
          <cell r="N40024" t="str">
            <v>0</v>
          </cell>
          <cell r="O40024">
            <v>22896500</v>
          </cell>
          <cell r="P40024" t="str">
            <v>Lê Thị Huyền Trang</v>
          </cell>
          <cell r="Q40024" t="str">
            <v>BH-03A Bán Hàng</v>
          </cell>
        </row>
        <row r="40025">
          <cell r="D40025" t="str">
            <v>HCM-PX-2410-04148</v>
          </cell>
          <cell r="E40025" t="str">
            <v>CÔNG TY TNHH KỸ THUẬT TỰ ĐỘNG CDA</v>
          </cell>
          <cell r="F40025" t="str">
            <v>12 Đường Tân Thới Nhất 20, Khu phố 3, Phường Tân Thới Nhất, Quận 12, Thành phố Hồ Chí Minh, Việt Nam</v>
          </cell>
          <cell r="G40025" t="str">
            <v/>
          </cell>
          <cell r="H40025" t="str">
            <v>Trần Bảo Quốc</v>
          </cell>
          <cell r="I40025">
            <v>0</v>
          </cell>
          <cell r="J40025">
            <v>0</v>
          </cell>
          <cell r="K40025">
            <v>0</v>
          </cell>
          <cell r="L40025">
            <v>0</v>
          </cell>
          <cell r="M40025">
            <v>0</v>
          </cell>
          <cell r="N40025" t="str">
            <v>0</v>
          </cell>
          <cell r="O40025">
            <v>0</v>
          </cell>
          <cell r="P40025" t="str">
            <v>Lê Thị Huyền Trang</v>
          </cell>
          <cell r="Q40025" t="str">
            <v>BH-03F Xuất Bảo Hành</v>
          </cell>
        </row>
        <row r="40026">
          <cell r="D40026" t="str">
            <v>HNI-PX-2410-01133</v>
          </cell>
          <cell r="E40026" t="str">
            <v>CÔNG TY TNHH ĐIỆN MÁY XUÂN TRƯỜNG</v>
          </cell>
          <cell r="F40026" t="str">
            <v>53 Trường Chinh, Phương Mai, Đống Đa, Hà Nội, Việt Nam</v>
          </cell>
          <cell r="G40026" t="str">
            <v/>
          </cell>
          <cell r="H40026" t="str">
            <v>Trần Văn Tuyền</v>
          </cell>
          <cell r="I40026">
            <v>0</v>
          </cell>
          <cell r="J40026">
            <v>0</v>
          </cell>
          <cell r="K40026">
            <v>0</v>
          </cell>
          <cell r="L40026">
            <v>0</v>
          </cell>
          <cell r="M40026">
            <v>7823000</v>
          </cell>
          <cell r="N40026" t="str">
            <v>0</v>
          </cell>
          <cell r="O40026">
            <v>7823000</v>
          </cell>
          <cell r="P40026" t="str">
            <v>Trần Thị Thanh Phương</v>
          </cell>
          <cell r="Q40026" t="str">
            <v>BH-03A Bán Hàng</v>
          </cell>
        </row>
        <row r="40027">
          <cell r="D40027" t="str">
            <v>HNI-PX-2410-01135</v>
          </cell>
          <cell r="E40027" t="str">
            <v>ANH QUANG SE PHÚC THỌ</v>
          </cell>
          <cell r="F40027" t="str">
            <v>Thành phố Hà Nội, Việt Nam</v>
          </cell>
          <cell r="G40027" t="str">
            <v/>
          </cell>
          <cell r="H40027" t="str">
            <v>Nguyễn Hữu Phước</v>
          </cell>
          <cell r="I40027">
            <v>0</v>
          </cell>
          <cell r="J40027">
            <v>0</v>
          </cell>
          <cell r="K40027">
            <v>0</v>
          </cell>
          <cell r="L40027">
            <v>0</v>
          </cell>
          <cell r="M40027">
            <v>1704000</v>
          </cell>
          <cell r="N40027" t="str">
            <v>0</v>
          </cell>
          <cell r="O40027">
            <v>1704000</v>
          </cell>
          <cell r="P40027" t="str">
            <v>Trần Thị Thanh Phương</v>
          </cell>
          <cell r="Q40027" t="str">
            <v>BH-03A Bán Hàng</v>
          </cell>
        </row>
        <row r="40028">
          <cell r="D40028" t="str">
            <v>HCM-PX-2410-04561</v>
          </cell>
          <cell r="E40028" t="str">
            <v>CÔNG TY TNHH THANG MÁY - KỸ THUẬT ĐIỆN HISA</v>
          </cell>
          <cell r="F40028" t="str">
            <v>Số 74 Đường 511, Ấp Bàu Chứa, Xã Nhuận Đức, Huyện Củ Chi, Thành phố Hồ Chí Minh, Việt Nam</v>
          </cell>
          <cell r="G40028" t="str">
            <v/>
          </cell>
          <cell r="H40028" t="str">
            <v>Sale Cty Thang Máy</v>
          </cell>
          <cell r="I40028">
            <v>0</v>
          </cell>
          <cell r="J40028">
            <v>0</v>
          </cell>
          <cell r="K40028">
            <v>0</v>
          </cell>
          <cell r="L40028">
            <v>0</v>
          </cell>
          <cell r="M40028">
            <v>25000000</v>
          </cell>
          <cell r="N40028" t="str">
            <v>0</v>
          </cell>
          <cell r="O40028">
            <v>27500000</v>
          </cell>
          <cell r="P40028" t="str">
            <v>Nguyễn Ngọc Bảo Châu</v>
          </cell>
          <cell r="Q40028" t="str">
            <v>BH-03A Bán Hàng</v>
          </cell>
        </row>
        <row r="40029">
          <cell r="D40029" t="str">
            <v>HCM-PX-2410-04563</v>
          </cell>
          <cell r="E40029" t="str">
            <v>CÔNG TY TNHH THANG MÁY - KỸ THUẬT ĐIỆN HISA</v>
          </cell>
          <cell r="F40029" t="str">
            <v>Số 74 Đường 511, Ấp Bàu Chứa, Xã Nhuận Đức, Huyện Củ Chi, Thành phố Hồ Chí Minh, Việt Nam</v>
          </cell>
          <cell r="G40029" t="str">
            <v/>
          </cell>
          <cell r="H40029" t="str">
            <v>Sale HCM Thang máy</v>
          </cell>
          <cell r="I40029">
            <v>0</v>
          </cell>
          <cell r="J40029">
            <v>0</v>
          </cell>
          <cell r="K40029">
            <v>0</v>
          </cell>
          <cell r="L40029">
            <v>0</v>
          </cell>
          <cell r="M40029">
            <v>58200000</v>
          </cell>
          <cell r="N40029" t="str">
            <v>0</v>
          </cell>
          <cell r="O40029">
            <v>64020000</v>
          </cell>
          <cell r="P40029" t="str">
            <v>Nguyễn Ngọc Bảo Châu</v>
          </cell>
          <cell r="Q40029" t="str">
            <v>BH-03A Bán Hàng</v>
          </cell>
        </row>
        <row r="40030">
          <cell r="D40030" t="str">
            <v>HCM-PX-2410-04566</v>
          </cell>
          <cell r="E40030" t="str">
            <v>CÔNG TY TNHH GIA CÔNG CƠ KHÍ CHẾ TẠO MÁY LÊ NGUYỄN</v>
          </cell>
          <cell r="F40030" t="str">
            <v>B12/10E Đường Đê Bao 2-3, Ấp 2, Xã Vĩnh Lộc B, Huyện Bình Chánh, Thành phố Hồ Chí Minh, Việt Nam</v>
          </cell>
          <cell r="G40030" t="str">
            <v/>
          </cell>
          <cell r="H40030" t="str">
            <v>Tô Thành Đạo</v>
          </cell>
          <cell r="I40030">
            <v>0</v>
          </cell>
          <cell r="J40030">
            <v>0</v>
          </cell>
          <cell r="K40030">
            <v>0</v>
          </cell>
          <cell r="L40030">
            <v>0</v>
          </cell>
          <cell r="M40030">
            <v>600000</v>
          </cell>
          <cell r="N40030" t="str">
            <v>0</v>
          </cell>
          <cell r="O40030">
            <v>600000</v>
          </cell>
          <cell r="P40030" t="str">
            <v>Mai Quỳnh Giao</v>
          </cell>
          <cell r="Q40030" t="str">
            <v>BH-03E Xuất Sửa Chữa</v>
          </cell>
        </row>
        <row r="40031">
          <cell r="D40031" t="str">
            <v>HCM-PX-2410-04567</v>
          </cell>
          <cell r="E40031" t="str">
            <v>CÔNG TY CỔ PHẦN THẠCH BÀN ĐỒNG NAI</v>
          </cell>
          <cell r="F40031" t="str">
            <v>Tổ 16, Ấp 1, Xã Vĩnh Tân, Huyện Vĩnh Cửu, Tỉnh Đồng Nai, Việt Nam</v>
          </cell>
          <cell r="G40031" t="str">
            <v/>
          </cell>
          <cell r="H40031" t="str">
            <v>Nguyễn Vũ Đăng</v>
          </cell>
          <cell r="I40031">
            <v>0</v>
          </cell>
          <cell r="J40031">
            <v>0</v>
          </cell>
          <cell r="K40031">
            <v>0</v>
          </cell>
          <cell r="L40031">
            <v>0</v>
          </cell>
          <cell r="M40031">
            <v>11700000</v>
          </cell>
          <cell r="N40031" t="str">
            <v>0</v>
          </cell>
          <cell r="O40031">
            <v>12870000</v>
          </cell>
          <cell r="P40031" t="str">
            <v>Mai Quỳnh Giao</v>
          </cell>
          <cell r="Q40031" t="str">
            <v>BH-03A Bán Hàng</v>
          </cell>
        </row>
        <row r="40032">
          <cell r="D40032" t="str">
            <v>HCM-PX-2410-04568</v>
          </cell>
          <cell r="E40032" t="str">
            <v>CTY TNHH MTV KỸ THUẬT ĐIỆN HẢI TRANG</v>
          </cell>
          <cell r="F40032" t="str">
            <v>Số 141 Quốc lộ 14, Khu phố Xuân Đồng, Phường Tân Thiện, Thành phố Đồng Xoài, Tỉnh Bình Phước, Việt Nam</v>
          </cell>
          <cell r="G40032" t="str">
            <v/>
          </cell>
          <cell r="H40032" t="str">
            <v>Nguyễn Ngọc Bằng</v>
          </cell>
          <cell r="I40032">
            <v>0</v>
          </cell>
          <cell r="J40032">
            <v>0</v>
          </cell>
          <cell r="K40032">
            <v>0</v>
          </cell>
          <cell r="L40032">
            <v>0</v>
          </cell>
          <cell r="M40032">
            <v>1575000</v>
          </cell>
          <cell r="N40032" t="str">
            <v>0</v>
          </cell>
          <cell r="O40032">
            <v>1732500</v>
          </cell>
          <cell r="P40032" t="str">
            <v>Mai Quỳnh Giao</v>
          </cell>
          <cell r="Q40032" t="str">
            <v>BH-03A Bán Hàng</v>
          </cell>
        </row>
        <row r="40033">
          <cell r="D40033" t="str">
            <v>HCM-PX-2410-04574</v>
          </cell>
          <cell r="E40033" t="str">
            <v>HCM bán cho CTH</v>
          </cell>
          <cell r="F40033" t="str">
            <v>45 - 47 Bùi Quang Trinh, Phường Phú Thứ, Quận Cái Răng, Thành phố Cần Thơ, Việt Nam</v>
          </cell>
          <cell r="G40033" t="str">
            <v/>
          </cell>
          <cell r="H40033" t="str">
            <v>Sale HCM Nội Bộ</v>
          </cell>
          <cell r="I40033">
            <v>0</v>
          </cell>
          <cell r="J40033">
            <v>0</v>
          </cell>
          <cell r="K40033">
            <v>0</v>
          </cell>
          <cell r="L40033">
            <v>0</v>
          </cell>
          <cell r="M40033">
            <v>0</v>
          </cell>
          <cell r="N40033" t="str">
            <v>0</v>
          </cell>
          <cell r="O40033">
            <v>0</v>
          </cell>
          <cell r="P40033" t="str">
            <v>Nguyễn Ngọc Bảo Châu</v>
          </cell>
          <cell r="Q40033" t="str">
            <v>BH-16C Xuất Bán Chi Nhánh (Không Sắp Xe)</v>
          </cell>
        </row>
        <row r="40034">
          <cell r="D40034" t="str">
            <v>HCM-PX-2410-04575</v>
          </cell>
          <cell r="E40034" t="str">
            <v>ĐIỆN CƠ CƯỜNG( CƠ KHÍ BẢO CHÂU)</v>
          </cell>
          <cell r="F40034" t="str">
            <v>Võ Văn Vân, liên ấp 1-2, Ấp 4, Vĩnh Lộc B, Bình Chánh, TP HCM, Việt Nam</v>
          </cell>
          <cell r="G40034" t="str">
            <v/>
          </cell>
          <cell r="H40034" t="str">
            <v>Tô Thành Đạo</v>
          </cell>
          <cell r="I40034">
            <v>0</v>
          </cell>
          <cell r="J40034">
            <v>0</v>
          </cell>
          <cell r="K40034">
            <v>0</v>
          </cell>
          <cell r="L40034">
            <v>0</v>
          </cell>
          <cell r="M40034">
            <v>0</v>
          </cell>
          <cell r="N40034" t="str">
            <v>0</v>
          </cell>
          <cell r="O40034">
            <v>0</v>
          </cell>
          <cell r="P40034" t="str">
            <v>Lê Thị Huyền Trang</v>
          </cell>
          <cell r="Q40034" t="str">
            <v>BH-03F Xuất Bảo Hành</v>
          </cell>
        </row>
        <row r="40035">
          <cell r="D40035" t="str">
            <v>HCM-PX-2410-04576</v>
          </cell>
          <cell r="E40035" t="str">
            <v>CÔNG TY TNHH SẢN XUẤT VÀ THƯƠNG MẠI THIÊN PHƯỚC</v>
          </cell>
          <cell r="F40035" t="str">
            <v>Lô B8 - B9, Cụm Công Nghiệp Nhị Xuân, Xã Xuân Thới Sơn, Huyện Hóc Môn, Thành phố Hồ Chí Minh, Việt Nam</v>
          </cell>
          <cell r="G40035" t="str">
            <v/>
          </cell>
          <cell r="H40035" t="str">
            <v>Phạm Văn Thành</v>
          </cell>
          <cell r="I40035">
            <v>0</v>
          </cell>
          <cell r="J40035">
            <v>0</v>
          </cell>
          <cell r="K40035">
            <v>0</v>
          </cell>
          <cell r="L40035">
            <v>0</v>
          </cell>
          <cell r="M40035">
            <v>2867000</v>
          </cell>
          <cell r="N40035" t="str">
            <v>0</v>
          </cell>
          <cell r="O40035">
            <v>3153700</v>
          </cell>
          <cell r="P40035" t="str">
            <v>Lê Thị Huyền Trang</v>
          </cell>
          <cell r="Q40035" t="str">
            <v>BH-03A Bán Hàng</v>
          </cell>
        </row>
        <row r="40036">
          <cell r="D40036" t="str">
            <v>HCM-PX-2410-04577</v>
          </cell>
          <cell r="E40036" t="str">
            <v>CỬA HÀNG ĐIỆN CÔNG NGHIỆP TRƯỜNG</v>
          </cell>
          <cell r="F40036" t="str">
            <v>Số 156H/1, Khu phố 1A, Phường An Phú, Thành phố Thuận An, Tỉnh Bình Dương, Việt Nam</v>
          </cell>
          <cell r="G40036" t="str">
            <v/>
          </cell>
          <cell r="H40036" t="str">
            <v>Lai Hoàn Bảo</v>
          </cell>
          <cell r="I40036">
            <v>0</v>
          </cell>
          <cell r="J40036">
            <v>0</v>
          </cell>
          <cell r="K40036">
            <v>0</v>
          </cell>
          <cell r="L40036">
            <v>0</v>
          </cell>
          <cell r="M40036">
            <v>2990000</v>
          </cell>
          <cell r="N40036" t="str">
            <v>0</v>
          </cell>
          <cell r="O40036">
            <v>2990000</v>
          </cell>
          <cell r="P40036" t="str">
            <v>Nguyễn Ngọc Bảo Châu</v>
          </cell>
          <cell r="Q40036" t="str">
            <v>BH-03A Bán Hàng</v>
          </cell>
        </row>
        <row r="40037">
          <cell r="D40037" t="str">
            <v>HNI-PX-2410-01263</v>
          </cell>
          <cell r="E40037" t="str">
            <v>CÔNG TY CỔ PHẦN DỊCH VỤ KỸ THUẬT BẢO AN</v>
          </cell>
          <cell r="F40037" t="str">
            <v>Số 3A phố Lý Tự Trọng, Phường Minh Khai, Quận Hồng Bàng, Thành phố Hải Phòng, Việt Nam</v>
          </cell>
          <cell r="G40037" t="str">
            <v/>
          </cell>
          <cell r="H40037" t="str">
            <v>Bùi Xuân Cảnh</v>
          </cell>
          <cell r="I40037">
            <v>0</v>
          </cell>
          <cell r="J40037">
            <v>0</v>
          </cell>
          <cell r="K40037">
            <v>0</v>
          </cell>
          <cell r="L40037">
            <v>0</v>
          </cell>
          <cell r="M40037">
            <v>4506000</v>
          </cell>
          <cell r="N40037" t="str">
            <v>0</v>
          </cell>
          <cell r="O40037">
            <v>4866480</v>
          </cell>
          <cell r="P40037" t="str">
            <v>Bùi Thị Phương Anh</v>
          </cell>
          <cell r="Q40037" t="str">
            <v>BH-03A Bán Hàng</v>
          </cell>
        </row>
        <row r="40038">
          <cell r="D40038" t="str">
            <v>HCM-PX-2410-04578</v>
          </cell>
          <cell r="E40038" t="str">
            <v>CÔNG TY CỔ PHẦN THƯƠNG MẠI VÀ CÔNG NGHỆ HẢI ÂU AT</v>
          </cell>
          <cell r="F40038" t="str">
            <v>Số 14, Đường D18, KDC DV Tân Bình, Khu phố Tân Thắng, Phường Tân Bình, Thành phố Dĩ An, Tỉnh Bình Dương, Việt Nam</v>
          </cell>
          <cell r="G40038" t="str">
            <v/>
          </cell>
          <cell r="H40038" t="str">
            <v>Nguyễn Ngọc Bằng</v>
          </cell>
          <cell r="I40038">
            <v>0</v>
          </cell>
          <cell r="J40038">
            <v>0</v>
          </cell>
          <cell r="K40038">
            <v>0</v>
          </cell>
          <cell r="L40038">
            <v>0</v>
          </cell>
          <cell r="M40038">
            <v>1700000</v>
          </cell>
          <cell r="N40038" t="str">
            <v>0</v>
          </cell>
          <cell r="O40038">
            <v>1870000</v>
          </cell>
          <cell r="P40038" t="str">
            <v>Nguyễn Ngọc Bảo Châu</v>
          </cell>
          <cell r="Q40038" t="str">
            <v>BH-03A Bán Hàng</v>
          </cell>
        </row>
        <row r="40039">
          <cell r="D40039" t="str">
            <v>HCM-PX-2410-04579</v>
          </cell>
          <cell r="E40039" t="str">
            <v>CÔNG TY CỔ PHẦN LILAMA 18</v>
          </cell>
          <cell r="F40039" t="str">
            <v>9-19 Hồ Tùng Mậu, Phường Nguyễn Thái Bình, Quận 1, Thành phố Hồ Chí Minh, Việt Nam</v>
          </cell>
          <cell r="G40039" t="str">
            <v/>
          </cell>
          <cell r="H40039" t="str">
            <v>Lê Quốc Dũng</v>
          </cell>
          <cell r="I40039">
            <v>0</v>
          </cell>
          <cell r="J40039">
            <v>0</v>
          </cell>
          <cell r="K40039">
            <v>0</v>
          </cell>
          <cell r="L40039">
            <v>0</v>
          </cell>
          <cell r="M40039">
            <v>3652000</v>
          </cell>
          <cell r="N40039" t="str">
            <v>0</v>
          </cell>
          <cell r="O40039">
            <v>4017200</v>
          </cell>
          <cell r="P40039" t="str">
            <v>Lê Thị Huyền Trang</v>
          </cell>
          <cell r="Q40039" t="str">
            <v>BH-03A Bán Hàng</v>
          </cell>
        </row>
        <row r="40040">
          <cell r="D40040" t="str">
            <v>HCM-PX-2410-04580</v>
          </cell>
          <cell r="E40040" t="str">
            <v>CÔNG TY TNHH KỸ THUẬT ĐIỆN THÀNH ĐẠT</v>
          </cell>
          <cell r="F40040" t="str">
            <v>Số 416 Đường Hai Bà Trưng, Phường Trần Phú, Thành phố Quảng Ngãi, Tỉnh Quảng Ngãi, Việt Nam</v>
          </cell>
          <cell r="G40040" t="str">
            <v/>
          </cell>
          <cell r="H40040" t="str">
            <v>Trần Văn Thiên Nam</v>
          </cell>
          <cell r="I40040">
            <v>0</v>
          </cell>
          <cell r="J40040">
            <v>0</v>
          </cell>
          <cell r="K40040">
            <v>0</v>
          </cell>
          <cell r="L40040">
            <v>0</v>
          </cell>
          <cell r="M40040">
            <v>3000000</v>
          </cell>
          <cell r="N40040" t="str">
            <v>0</v>
          </cell>
          <cell r="O40040">
            <v>3300000</v>
          </cell>
          <cell r="P40040" t="str">
            <v>Nguyễn Ngọc Bảo Châu</v>
          </cell>
          <cell r="Q40040" t="str">
            <v>BH-03A Bán Hàng</v>
          </cell>
        </row>
        <row r="40041">
          <cell r="D40041" t="str">
            <v>HCM-PX-2410-04582</v>
          </cell>
          <cell r="E40041" t="str">
            <v>CÔNG TY TNHH KỸ THUẬT ĐIỆN THÀNH ĐẠT</v>
          </cell>
          <cell r="F40041" t="str">
            <v>Số 416 Đường Hai Bà Trưng, Phường Trần Phú, Thành phố Quảng Ngãi, Tỉnh Quảng Ngãi, Việt Nam</v>
          </cell>
          <cell r="G40041" t="str">
            <v/>
          </cell>
          <cell r="H40041" t="str">
            <v>Trần Văn Thiên Nam</v>
          </cell>
          <cell r="I40041">
            <v>0</v>
          </cell>
          <cell r="J40041">
            <v>0</v>
          </cell>
          <cell r="K40041">
            <v>0</v>
          </cell>
          <cell r="L40041">
            <v>0</v>
          </cell>
          <cell r="M40041">
            <v>4720020</v>
          </cell>
          <cell r="N40041" t="str">
            <v>0</v>
          </cell>
          <cell r="O40041">
            <v>5192022</v>
          </cell>
          <cell r="P40041" t="str">
            <v>Nguyễn Ngọc Bảo Châu</v>
          </cell>
          <cell r="Q40041" t="str">
            <v>BH-03A Bán Hàng</v>
          </cell>
        </row>
        <row r="40042">
          <cell r="D40042" t="str">
            <v>HNI-PX-2410-01265</v>
          </cell>
          <cell r="E40042" t="str">
            <v>CÔNG TY TNHH PESO VIỆT NAM</v>
          </cell>
          <cell r="F40042" t="str">
            <v>Thôn Tân Thái, Xã Hiền Ninh, Huyện Sóc Sơn, Thành phố Hà Nội, Việt Nam</v>
          </cell>
          <cell r="G40042" t="str">
            <v/>
          </cell>
          <cell r="H40042" t="str">
            <v>Phạm Văn Trường</v>
          </cell>
          <cell r="I40042">
            <v>0</v>
          </cell>
          <cell r="J40042">
            <v>0</v>
          </cell>
          <cell r="K40042">
            <v>0</v>
          </cell>
          <cell r="L40042">
            <v>0</v>
          </cell>
          <cell r="M40042">
            <v>2327000</v>
          </cell>
          <cell r="N40042" t="str">
            <v>0</v>
          </cell>
          <cell r="O40042">
            <v>2559700</v>
          </cell>
          <cell r="P40042" t="str">
            <v>Nguyễn Diệu Thùy</v>
          </cell>
          <cell r="Q40042" t="str">
            <v>BH-03A Bán Hàng</v>
          </cell>
        </row>
        <row r="40043">
          <cell r="D40043" t="str">
            <v>HCM-PX-2410-04583</v>
          </cell>
          <cell r="E40043" t="str">
            <v>CÔNG TY TNHH THANG MÁY THIÊN NAM SCHNEIDER</v>
          </cell>
          <cell r="F40043" t="str">
            <v>Phòng 801, Tầng 8, Tòa nhà CMARD2, 45 Đinh Tiên Hoàng, Phường Bến Nghé, Quận 1, Thành phố Hồ Chí Minh, Việt Nam</v>
          </cell>
          <cell r="G40043" t="str">
            <v/>
          </cell>
          <cell r="H40043" t="str">
            <v>Lương Hoàng Hiệp</v>
          </cell>
          <cell r="I40043">
            <v>0</v>
          </cell>
          <cell r="J40043">
            <v>0</v>
          </cell>
          <cell r="K40043">
            <v>0</v>
          </cell>
          <cell r="L40043">
            <v>0</v>
          </cell>
          <cell r="M40043">
            <v>0</v>
          </cell>
          <cell r="N40043" t="str">
            <v>0</v>
          </cell>
          <cell r="O40043">
            <v>0</v>
          </cell>
          <cell r="P40043" t="str">
            <v>Lê Thị Huyền Trang</v>
          </cell>
          <cell r="Q40043" t="str">
            <v>BH-03F Xuất Bảo Hành</v>
          </cell>
        </row>
        <row r="40044">
          <cell r="D40044" t="str">
            <v>CTH-PX-2410-00536</v>
          </cell>
          <cell r="E40044" t="str">
            <v>THÁI VĂN HIỀN</v>
          </cell>
          <cell r="F40044" t="str">
            <v>TT Năm Căn, Tỉnh Cà Mau, Việt Nam</v>
          </cell>
          <cell r="G40044" t="str">
            <v/>
          </cell>
          <cell r="H40044" t="str">
            <v>Tạ Thanh Tuấn</v>
          </cell>
          <cell r="I40044">
            <v>0</v>
          </cell>
          <cell r="J40044">
            <v>0</v>
          </cell>
          <cell r="K40044">
            <v>0</v>
          </cell>
          <cell r="L40044">
            <v>0</v>
          </cell>
          <cell r="M40044">
            <v>8260000</v>
          </cell>
          <cell r="N40044" t="str">
            <v>0</v>
          </cell>
          <cell r="O40044">
            <v>8260000</v>
          </cell>
          <cell r="P40044" t="str">
            <v>Lâm Tuyết Trinh</v>
          </cell>
          <cell r="Q40044" t="str">
            <v>BH-03A Bán Hàng</v>
          </cell>
        </row>
        <row r="40045">
          <cell r="D40045" t="str">
            <v>HCM-PX-2410-04587</v>
          </cell>
          <cell r="E40045" t="str">
            <v>HCM bán cho CTH</v>
          </cell>
          <cell r="F40045" t="str">
            <v>45 - 47 Bùi Quang Trinh, Phường Phú Thứ, Quận Cái Răng, Thành phố Cần Thơ, Việt Nam</v>
          </cell>
          <cell r="G40045" t="str">
            <v/>
          </cell>
          <cell r="H40045" t="str">
            <v>Sale HCM Nội Bộ</v>
          </cell>
          <cell r="I40045">
            <v>0</v>
          </cell>
          <cell r="J40045">
            <v>0</v>
          </cell>
          <cell r="K40045">
            <v>0</v>
          </cell>
          <cell r="L40045">
            <v>0</v>
          </cell>
          <cell r="M40045">
            <v>0</v>
          </cell>
          <cell r="N40045" t="str">
            <v>0</v>
          </cell>
          <cell r="O40045">
            <v>0</v>
          </cell>
          <cell r="P40045" t="str">
            <v>Nguyễn Ngọc Bảo Châu</v>
          </cell>
          <cell r="Q40045" t="str">
            <v>BH-16C Xuất Bán Chi Nhánh (Không Sắp Xe)</v>
          </cell>
        </row>
        <row r="40046">
          <cell r="D40046" t="str">
            <v>HCM-PX-2410-04589</v>
          </cell>
          <cell r="E40046" t="str">
            <v>CÔNG TY TNHH KỸ THUẬT NISU</v>
          </cell>
          <cell r="F40046" t="str">
            <v>324/E8 Hòa Hưng, Phường 13, Quận 10, Thành phố Hồ Chí Minh, Việt Nam</v>
          </cell>
          <cell r="G40046" t="str">
            <v/>
          </cell>
          <cell r="H40046" t="str">
            <v>Nguyễn Hà Thái</v>
          </cell>
          <cell r="I40046">
            <v>0</v>
          </cell>
          <cell r="J40046">
            <v>110000</v>
          </cell>
          <cell r="K40046">
            <v>0</v>
          </cell>
          <cell r="L40046">
            <v>0</v>
          </cell>
          <cell r="M40046">
            <v>19666000</v>
          </cell>
          <cell r="N40046" t="str">
            <v>0</v>
          </cell>
          <cell r="O40046">
            <v>21632600</v>
          </cell>
          <cell r="P40046" t="str">
            <v>Nguyễn Ngọc Anh Thư</v>
          </cell>
          <cell r="Q40046" t="str">
            <v>BH-03A Bán Hàng</v>
          </cell>
        </row>
        <row r="40047">
          <cell r="D40047" t="str">
            <v>CTH-PX-2410-00537</v>
          </cell>
          <cell r="E40047" t="str">
            <v>CTY CP CHẾ BIẾN THUỶ SẢN XNK KIÊN CƯỜNG</v>
          </cell>
          <cell r="F40047" t="str">
            <v>Khu cảng cá Tắc Cậu, ấp Minh Phong, Xã Bình An, Huyện Châu Thành, Tỉnh Kiên Giang, Việt Nam</v>
          </cell>
          <cell r="G40047" t="str">
            <v/>
          </cell>
          <cell r="H40047" t="str">
            <v>Tô Văn Tình</v>
          </cell>
          <cell r="I40047">
            <v>0</v>
          </cell>
          <cell r="J40047">
            <v>0</v>
          </cell>
          <cell r="K40047">
            <v>0</v>
          </cell>
          <cell r="L40047">
            <v>0</v>
          </cell>
          <cell r="M40047">
            <v>7310000</v>
          </cell>
          <cell r="N40047" t="str">
            <v>0</v>
          </cell>
          <cell r="O40047">
            <v>8041000</v>
          </cell>
          <cell r="P40047" t="str">
            <v>Lâm Tuyết Trinh</v>
          </cell>
          <cell r="Q40047" t="str">
            <v>BH-03A Bán Hàng</v>
          </cell>
        </row>
        <row r="40048">
          <cell r="D40048" t="str">
            <v>HCM-PX-2410-04591</v>
          </cell>
          <cell r="E40048" t="str">
            <v>CÔNG TY TNHH SẢN XUẤT THƯƠNG MẠI LONG HẢI PHÁT</v>
          </cell>
          <cell r="F40048" t="str">
            <v>Khu Bàu Đế, Ấp Thanh Hóa, Xã Hố Nai 3, Huyện Trảng Bom, Tỉnh Đồng Nai, Việt Nam</v>
          </cell>
          <cell r="G40048" t="str">
            <v/>
          </cell>
          <cell r="H40048" t="str">
            <v>Lê Quốc Dũng</v>
          </cell>
          <cell r="I40048">
            <v>0</v>
          </cell>
          <cell r="J40048">
            <v>0</v>
          </cell>
          <cell r="K40048">
            <v>0</v>
          </cell>
          <cell r="L40048">
            <v>0</v>
          </cell>
          <cell r="M40048">
            <v>5500000</v>
          </cell>
          <cell r="N40048" t="str">
            <v>0</v>
          </cell>
          <cell r="O40048">
            <v>6050000</v>
          </cell>
          <cell r="P40048" t="str">
            <v>Mai Quỳnh Giao</v>
          </cell>
          <cell r="Q40048" t="str">
            <v>BH-03E Xuất Sửa Chữa</v>
          </cell>
        </row>
        <row r="40049">
          <cell r="D40049" t="str">
            <v>HCM-PX-2410-04592</v>
          </cell>
          <cell r="E40049" t="str">
            <v>CÔNG TY TNHH SẢN XUẤT THƯƠNG MẠI LONG HẢI PHÁT</v>
          </cell>
          <cell r="F40049" t="str">
            <v>Khu Bàu Đế, Ấp Thanh Hóa, Xã Hố Nai 3, Huyện Trảng Bom, Tỉnh Đồng Nai, Việt Nam</v>
          </cell>
          <cell r="G40049" t="str">
            <v/>
          </cell>
          <cell r="H40049" t="str">
            <v>Lê Quốc Dũng</v>
          </cell>
          <cell r="I40049">
            <v>0</v>
          </cell>
          <cell r="J40049">
            <v>0</v>
          </cell>
          <cell r="K40049">
            <v>0</v>
          </cell>
          <cell r="L40049">
            <v>0</v>
          </cell>
          <cell r="M40049">
            <v>0</v>
          </cell>
          <cell r="N40049" t="str">
            <v>0</v>
          </cell>
          <cell r="O40049">
            <v>0</v>
          </cell>
          <cell r="P40049" t="str">
            <v>Mai Quỳnh Giao</v>
          </cell>
          <cell r="Q40049" t="str">
            <v>BH-03F Xuất Bảo Hành</v>
          </cell>
        </row>
        <row r="40050">
          <cell r="D40050" t="str">
            <v>HCM-PX-2410-04593</v>
          </cell>
          <cell r="E40050" t="str">
            <v>CÔNG TY TNHH TM DV KỸ THUẬT ĐIỆN THUẬN PHÁT</v>
          </cell>
          <cell r="F40050" t="str">
            <v>Số 40/4/2 Hồ Văn Long, Phường Bình Hưng Hòa B, Quận Bình Tân, Thành phố Hồ Chí Minh, Việt Nam</v>
          </cell>
          <cell r="G40050" t="str">
            <v/>
          </cell>
          <cell r="H40050" t="str">
            <v>Lai Hoàn Bảo</v>
          </cell>
          <cell r="I40050">
            <v>0</v>
          </cell>
          <cell r="J40050">
            <v>0</v>
          </cell>
          <cell r="K40050">
            <v>0</v>
          </cell>
          <cell r="L40050">
            <v>0</v>
          </cell>
          <cell r="M40050">
            <v>0</v>
          </cell>
          <cell r="N40050" t="str">
            <v>0</v>
          </cell>
          <cell r="O40050">
            <v>0</v>
          </cell>
          <cell r="P40050" t="str">
            <v>Lê Thị Huyền Trang</v>
          </cell>
          <cell r="Q40050" t="str">
            <v>BH-03F Xuất Bảo Hành</v>
          </cell>
        </row>
        <row r="40051">
          <cell r="D40051" t="str">
            <v>HCM-PX-2410-04594</v>
          </cell>
          <cell r="E40051" t="str">
            <v>CƠ SỞ PHÚC CƯỜNG</v>
          </cell>
          <cell r="F40051" t="str">
            <v>260 Nguyễn Thị Tú, Phường Bình Hưng Hòa, Bình Tân, Việt Nam</v>
          </cell>
          <cell r="G40051" t="str">
            <v/>
          </cell>
          <cell r="H40051" t="str">
            <v>Lê Quốc Dũng</v>
          </cell>
          <cell r="I40051">
            <v>0</v>
          </cell>
          <cell r="J40051">
            <v>0</v>
          </cell>
          <cell r="K40051">
            <v>0</v>
          </cell>
          <cell r="L40051">
            <v>0</v>
          </cell>
          <cell r="M40051">
            <v>0</v>
          </cell>
          <cell r="N40051" t="str">
            <v>0</v>
          </cell>
          <cell r="O40051">
            <v>0</v>
          </cell>
          <cell r="P40051" t="str">
            <v>Lê Thị Huyền Trang</v>
          </cell>
          <cell r="Q40051" t="str">
            <v>BH-03F Xuất Bảo Hành</v>
          </cell>
        </row>
        <row r="40052">
          <cell r="D40052" t="str">
            <v>HCM-PX-2410-04597</v>
          </cell>
          <cell r="E40052" t="str">
            <v>CÔNG TY TNHH TV THIẾT KẾ XÂY DỰNG VĨNH AN</v>
          </cell>
          <cell r="F40052" t="str">
            <v>81/7 đường số 3, Khu phố 2, phường Bình An, Quận 2, Tp. HCM, Việt Nam</v>
          </cell>
          <cell r="G40052" t="str">
            <v/>
          </cell>
          <cell r="H40052" t="str">
            <v>Tô Thành Đạo</v>
          </cell>
          <cell r="I40052">
            <v>0</v>
          </cell>
          <cell r="J40052">
            <v>0</v>
          </cell>
          <cell r="K40052">
            <v>0</v>
          </cell>
          <cell r="L40052">
            <v>0</v>
          </cell>
          <cell r="M40052">
            <v>2670000</v>
          </cell>
          <cell r="N40052" t="str">
            <v>0</v>
          </cell>
          <cell r="O40052">
            <v>2670000</v>
          </cell>
          <cell r="P40052" t="str">
            <v>Nguyễn Ngọc Bảo Châu</v>
          </cell>
          <cell r="Q40052" t="str">
            <v>BH-03A Bán Hàng</v>
          </cell>
        </row>
        <row r="40053">
          <cell r="D40053" t="str">
            <v>HCM-PX-2410-04598</v>
          </cell>
          <cell r="E40053" t="str">
            <v>CÔNG TY TNHH SẢN XUẤT THƯƠNG MẠI LONG HẢI PHÁT</v>
          </cell>
          <cell r="F40053" t="str">
            <v>Khu Bàu Đế, Ấp Thanh Hóa, Xã Hố Nai 3, Huyện Trảng Bom, Tỉnh Đồng Nai, Việt Nam</v>
          </cell>
          <cell r="G40053" t="str">
            <v/>
          </cell>
          <cell r="H40053" t="str">
            <v>Lê Quốc Dũng</v>
          </cell>
          <cell r="I40053">
            <v>0</v>
          </cell>
          <cell r="J40053">
            <v>0</v>
          </cell>
          <cell r="K40053">
            <v>0</v>
          </cell>
          <cell r="L40053">
            <v>0</v>
          </cell>
          <cell r="M40053">
            <v>245250000</v>
          </cell>
          <cell r="N40053" t="str">
            <v>0</v>
          </cell>
          <cell r="O40053">
            <v>269775000</v>
          </cell>
          <cell r="P40053" t="str">
            <v>Mai Quỳnh Giao</v>
          </cell>
          <cell r="Q40053" t="str">
            <v>BH-03A Bán Hàng</v>
          </cell>
        </row>
        <row r="40054">
          <cell r="D40054" t="str">
            <v>HCM-PX-2410-04601</v>
          </cell>
          <cell r="E40054" t="str">
            <v>CÔNG TY TNHH KỸ THUẬT VIET</v>
          </cell>
          <cell r="F40054" t="str">
            <v>39/38 đường 37, Phường Thạnh Lộc, Quận 12, Thành phố Hồ Chí Minh, Việt Nam</v>
          </cell>
          <cell r="G40054" t="str">
            <v/>
          </cell>
          <cell r="H40054" t="str">
            <v>Lai Hoàn Bảo</v>
          </cell>
          <cell r="I40054">
            <v>0</v>
          </cell>
          <cell r="J40054">
            <v>0</v>
          </cell>
          <cell r="K40054">
            <v>0</v>
          </cell>
          <cell r="L40054">
            <v>0</v>
          </cell>
          <cell r="M40054">
            <v>2813000</v>
          </cell>
          <cell r="N40054" t="str">
            <v>0</v>
          </cell>
          <cell r="O40054">
            <v>2813000</v>
          </cell>
          <cell r="P40054" t="str">
            <v>Lê Thị Huyền Trang</v>
          </cell>
          <cell r="Q40054" t="str">
            <v>BH-03A Bán Hàng</v>
          </cell>
        </row>
        <row r="40055">
          <cell r="D40055" t="str">
            <v>HCM-PX-2410-04604</v>
          </cell>
          <cell r="E40055" t="str">
            <v>CÔNG TY TNHH SẢN XUẤT HỒNG KHANG HUY</v>
          </cell>
          <cell r="F40055" t="str">
            <v>E15/29 Đường Kinh Trung ương, ấp 5, Xã Vĩnh Lộc B, Bình Chánh, TP HCM, Việt Nam</v>
          </cell>
          <cell r="G40055" t="str">
            <v/>
          </cell>
          <cell r="H40055" t="str">
            <v>Lê Công Tuấn</v>
          </cell>
          <cell r="I40055">
            <v>0</v>
          </cell>
          <cell r="J40055">
            <v>0</v>
          </cell>
          <cell r="K40055">
            <v>0</v>
          </cell>
          <cell r="L40055">
            <v>0</v>
          </cell>
          <cell r="M40055">
            <v>500000</v>
          </cell>
          <cell r="N40055" t="str">
            <v>0</v>
          </cell>
          <cell r="O40055">
            <v>500000</v>
          </cell>
          <cell r="P40055" t="str">
            <v>Mai Quỳnh Giao</v>
          </cell>
          <cell r="Q40055" t="str">
            <v>BH-03A Bán Hàng</v>
          </cell>
        </row>
        <row r="40056">
          <cell r="D40056" t="str">
            <v>HCM-PX-2410-04605</v>
          </cell>
          <cell r="E40056" t="str">
            <v>CÔNG TY TNHH KỸ THUẬT ĐIỆN THÀNH ĐẠT</v>
          </cell>
          <cell r="F40056" t="str">
            <v>Số 416 Đường Hai Bà Trưng, Phường Trần Phú, Thành phố Quảng Ngãi, Tỉnh Quảng Ngãi, Việt Nam</v>
          </cell>
          <cell r="G40056" t="str">
            <v/>
          </cell>
          <cell r="H40056" t="str">
            <v>Trần Văn Thiên Nam</v>
          </cell>
          <cell r="I40056">
            <v>0</v>
          </cell>
          <cell r="J40056">
            <v>0</v>
          </cell>
          <cell r="K40056">
            <v>0</v>
          </cell>
          <cell r="L40056">
            <v>0</v>
          </cell>
          <cell r="M40056">
            <v>45020610</v>
          </cell>
          <cell r="N40056" t="str">
            <v>0</v>
          </cell>
          <cell r="O40056">
            <v>49522671</v>
          </cell>
          <cell r="P40056" t="str">
            <v>Nguyễn Ngọc Bảo Châu</v>
          </cell>
          <cell r="Q40056" t="str">
            <v>BH-03A Bán Hàng</v>
          </cell>
        </row>
        <row r="40057">
          <cell r="D40057" t="str">
            <v>HNI-PX-2410-01268</v>
          </cell>
          <cell r="E40057" t="str">
            <v>CÔNG TY CỔ PHẦN TỰ ĐỘNG HÓA HÀ NỘI</v>
          </cell>
          <cell r="F40057" t="str">
            <v>Số 37 Ngõ 61 Phố Trạm, Phường Long Biên, Quận Long Biên, Thành phố Hà Nội, Việt Nam</v>
          </cell>
          <cell r="G40057" t="str">
            <v/>
          </cell>
          <cell r="H40057" t="str">
            <v>Trần Văn Tuyền</v>
          </cell>
          <cell r="I40057">
            <v>0</v>
          </cell>
          <cell r="J40057">
            <v>0</v>
          </cell>
          <cell r="K40057">
            <v>0</v>
          </cell>
          <cell r="L40057">
            <v>0</v>
          </cell>
          <cell r="M40057">
            <v>1697000</v>
          </cell>
          <cell r="N40057" t="str">
            <v>0</v>
          </cell>
          <cell r="O40057">
            <v>1866700</v>
          </cell>
          <cell r="P40057" t="str">
            <v>Bùi Thị Phương Anh</v>
          </cell>
          <cell r="Q40057" t="str">
            <v>BH-03A Bán Hàng</v>
          </cell>
        </row>
        <row r="40058">
          <cell r="D40058" t="str">
            <v>HCM-PX-2410-04606</v>
          </cell>
          <cell r="E40058" t="str">
            <v>CÔNG TY TNHH THIẾT BỊ CÔNG NGHIỆP ASIAN</v>
          </cell>
          <cell r="F40058" t="str">
            <v>78C/16/31 Đường Bưng Ông Thoàn, Khu phố 1, Phường Phú Hữu, Thành phố Thủ Đức, Thành phố Hồ Chí Minh, Việt Nam</v>
          </cell>
          <cell r="G40058" t="str">
            <v/>
          </cell>
          <cell r="H40058" t="str">
            <v>Phạm Minh Tuấn</v>
          </cell>
          <cell r="I40058">
            <v>0</v>
          </cell>
          <cell r="J40058">
            <v>0</v>
          </cell>
          <cell r="K40058">
            <v>0</v>
          </cell>
          <cell r="L40058">
            <v>0</v>
          </cell>
          <cell r="M40058">
            <v>460000</v>
          </cell>
          <cell r="N40058" t="str">
            <v>0</v>
          </cell>
          <cell r="O40058">
            <v>506000</v>
          </cell>
          <cell r="P40058" t="str">
            <v>Nguyễn Ngọc Bảo Châu</v>
          </cell>
          <cell r="Q40058" t="str">
            <v>BH-03A Bán Hàng</v>
          </cell>
        </row>
        <row r="40059">
          <cell r="D40059" t="str">
            <v>HCM-PX-2410-04607</v>
          </cell>
          <cell r="E40059" t="str">
            <v>CÔNG TY TNHH KỸ THUẬT TỰ ĐỘNG PHÚC GIA</v>
          </cell>
          <cell r="F40059" t="str">
            <v>122/5R Đường Nguyễn Thị Thảnh, Tổ 125, Ấp Tam Đông 3, Xã Thới Tam Thôn, Huyện Hóc Môn, Thành phố Hồ Chí Minh, Việt Nam</v>
          </cell>
          <cell r="G40059" t="str">
            <v/>
          </cell>
          <cell r="H40059" t="str">
            <v>Nguyễn Hoàng Quân</v>
          </cell>
          <cell r="I40059">
            <v>0</v>
          </cell>
          <cell r="J40059">
            <v>0</v>
          </cell>
          <cell r="K40059">
            <v>0</v>
          </cell>
          <cell r="L40059">
            <v>0</v>
          </cell>
          <cell r="M40059">
            <v>250000</v>
          </cell>
          <cell r="N40059" t="str">
            <v>0</v>
          </cell>
          <cell r="O40059">
            <v>250000</v>
          </cell>
          <cell r="P40059" t="str">
            <v>Nguyễn Ngọc Bảo Châu</v>
          </cell>
          <cell r="Q40059" t="str">
            <v>BH-03A Bán Hàng</v>
          </cell>
        </row>
        <row r="40060">
          <cell r="D40060" t="str">
            <v>HCM-PX-2410-04608</v>
          </cell>
          <cell r="E40060" t="str">
            <v>CÔNG TY TNHH SẢN XUẤT THƯƠNG MẠI CƠ KHÍ - CHẾ TẠO CHÍ HƯỚNG</v>
          </cell>
          <cell r="F40060" t="str">
            <v>310 Đường TTH07, Khu phố 4, phường Tân Thới Hiệp, Quận 12, TP HCM, Việt Nam</v>
          </cell>
          <cell r="G40060" t="str">
            <v/>
          </cell>
          <cell r="H40060" t="str">
            <v>Tô Thành Đạo</v>
          </cell>
          <cell r="I40060">
            <v>0</v>
          </cell>
          <cell r="J40060">
            <v>0</v>
          </cell>
          <cell r="K40060">
            <v>0</v>
          </cell>
          <cell r="L40060">
            <v>0</v>
          </cell>
          <cell r="M40060">
            <v>0</v>
          </cell>
          <cell r="N40060" t="str">
            <v>0</v>
          </cell>
          <cell r="O40060">
            <v>0</v>
          </cell>
          <cell r="P40060" t="str">
            <v>Lê Thị Huyền Trang</v>
          </cell>
          <cell r="Q40060" t="str">
            <v>BH-03F Xuất Bảo Hành</v>
          </cell>
        </row>
        <row r="40061">
          <cell r="D40061" t="str">
            <v>HNI-PX-2410-01269</v>
          </cell>
          <cell r="E40061" t="str">
            <v>CÔNG TY TNHH CƠ ĐIỆN VÀ THƯƠNG MẠI VIMAX</v>
          </cell>
          <cell r="F40061" t="str">
            <v>Lô số 49G Khu công nghiệp Quang Minh, Thị trấn Quang Minh, Huyện Mê Linh, Thành phố Hà Nội, Việt Nam</v>
          </cell>
          <cell r="G40061" t="str">
            <v/>
          </cell>
          <cell r="H40061" t="str">
            <v>Lê Văn Chương</v>
          </cell>
          <cell r="I40061">
            <v>0</v>
          </cell>
          <cell r="J40061">
            <v>0</v>
          </cell>
          <cell r="K40061">
            <v>0</v>
          </cell>
          <cell r="L40061">
            <v>0</v>
          </cell>
          <cell r="M40061">
            <v>10702000</v>
          </cell>
          <cell r="N40061" t="str">
            <v>0</v>
          </cell>
          <cell r="O40061">
            <v>11772200</v>
          </cell>
          <cell r="P40061" t="str">
            <v>Bùi Thị Phương Anh</v>
          </cell>
          <cell r="Q40061" t="str">
            <v>BH-03A Bán Hàng</v>
          </cell>
        </row>
        <row r="40062">
          <cell r="D40062" t="str">
            <v>HCM-PX-2410-04611</v>
          </cell>
          <cell r="E40062" t="str">
            <v>CÔNG TY TNHH CƠ ĐIỆN HÀ AN TÂY NINH</v>
          </cell>
          <cell r="F40062" t="str">
            <v>Số 13, Khu phố Ninh An, Phường Ninh Sơn, Thành phố Tây Ninh, Tỉnh Tây Ninh, Việt Nam</v>
          </cell>
          <cell r="G40062" t="str">
            <v/>
          </cell>
          <cell r="H40062" t="str">
            <v>Quách Gia Khang</v>
          </cell>
          <cell r="I40062">
            <v>0</v>
          </cell>
          <cell r="J40062">
            <v>2000</v>
          </cell>
          <cell r="K40062">
            <v>0</v>
          </cell>
          <cell r="L40062">
            <v>0</v>
          </cell>
          <cell r="M40062">
            <v>1352000</v>
          </cell>
          <cell r="N40062" t="str">
            <v>0</v>
          </cell>
          <cell r="O40062">
            <v>1460160</v>
          </cell>
          <cell r="P40062" t="str">
            <v>Trần Thị Quí</v>
          </cell>
          <cell r="Q40062" t="str">
            <v>BH-03A Bán Hàng</v>
          </cell>
        </row>
        <row r="40063">
          <cell r="D40063" t="str">
            <v>HCM-PX-2410-04613</v>
          </cell>
          <cell r="E40063" t="str">
            <v>CÔNG TY TNHH CƠ ĐIỆN HÀ AN TÂY NINH</v>
          </cell>
          <cell r="F40063" t="str">
            <v>Số 13, Khu phố Ninh An, Phường Ninh Sơn, Thành phố Tây Ninh, Tỉnh Tây Ninh, Việt Nam</v>
          </cell>
          <cell r="G40063" t="str">
            <v/>
          </cell>
          <cell r="H40063" t="str">
            <v>Quách Gia Khang</v>
          </cell>
          <cell r="I40063">
            <v>0</v>
          </cell>
          <cell r="J40063">
            <v>34000</v>
          </cell>
          <cell r="K40063">
            <v>0</v>
          </cell>
          <cell r="L40063">
            <v>0</v>
          </cell>
          <cell r="M40063">
            <v>19441000</v>
          </cell>
          <cell r="N40063" t="str">
            <v>0</v>
          </cell>
          <cell r="O40063">
            <v>21385100</v>
          </cell>
          <cell r="P40063" t="str">
            <v>Trần Thị Quí</v>
          </cell>
          <cell r="Q40063" t="str">
            <v>BH-03A Bán Hàng</v>
          </cell>
        </row>
        <row r="40064">
          <cell r="D40064" t="str">
            <v>HNI-PX-2410-01271</v>
          </cell>
          <cell r="E40064" t="str">
            <v>HNI bán cho HCM</v>
          </cell>
          <cell r="F40064" t="str">
            <v>B163, Khu phố 3, Nguyễn Văn Quá, P.Đông Hưng Thuận, Q.12, TP.HCM, Việt Nam</v>
          </cell>
          <cell r="G40064" t="str">
            <v/>
          </cell>
          <cell r="H40064" t="str">
            <v>Sale Hà Nội nội bộ</v>
          </cell>
          <cell r="I40064">
            <v>0</v>
          </cell>
          <cell r="J40064">
            <v>0</v>
          </cell>
          <cell r="K40064">
            <v>0</v>
          </cell>
          <cell r="L40064">
            <v>0</v>
          </cell>
          <cell r="M40064">
            <v>0</v>
          </cell>
          <cell r="N40064" t="str">
            <v>0</v>
          </cell>
          <cell r="O40064">
            <v>0</v>
          </cell>
          <cell r="P40064" t="str">
            <v>Trần Thị Thanh Phương</v>
          </cell>
          <cell r="Q40064" t="str">
            <v>BH-16A Xuất Bán Chi Nhánh</v>
          </cell>
        </row>
        <row r="40065">
          <cell r="D40065" t="str">
            <v>HCM-PX-2410-04615</v>
          </cell>
          <cell r="E40065" t="str">
            <v>CÔNG TY TNHH PHƯƠNG LAI</v>
          </cell>
          <cell r="F40065" t="str">
            <v>232 Đường số 18, Phường Bình Hưng Hòa, Quận Bình Tân, Thành phố Hồ Chí Minh, Việt Nam</v>
          </cell>
          <cell r="G40065" t="str">
            <v/>
          </cell>
          <cell r="H40065" t="str">
            <v>Nguyễn Quốc Duy</v>
          </cell>
          <cell r="I40065">
            <v>0</v>
          </cell>
          <cell r="J40065">
            <v>40000</v>
          </cell>
          <cell r="K40065">
            <v>0</v>
          </cell>
          <cell r="L40065">
            <v>0</v>
          </cell>
          <cell r="M40065">
            <v>2068000</v>
          </cell>
          <cell r="N40065" t="str">
            <v>0</v>
          </cell>
          <cell r="O40065">
            <v>2274800</v>
          </cell>
          <cell r="P40065" t="str">
            <v>Nguyễn Ngọc Bảo Châu</v>
          </cell>
          <cell r="Q40065" t="str">
            <v>BH-03A Bán Hàng</v>
          </cell>
        </row>
        <row r="40066">
          <cell r="D40066" t="str">
            <v>HCM-PX-2410-04616</v>
          </cell>
          <cell r="E40066" t="str">
            <v>CÔNG TY TNHH PHƯƠNG LAI</v>
          </cell>
          <cell r="F40066" t="str">
            <v>232 Đường số 18, Phường Bình Hưng Hòa, Quận Bình Tân, Thành phố Hồ Chí Minh, Việt Nam</v>
          </cell>
          <cell r="G40066" t="str">
            <v/>
          </cell>
          <cell r="H40066" t="str">
            <v>Nguyễn Quốc Duy</v>
          </cell>
          <cell r="I40066">
            <v>0</v>
          </cell>
          <cell r="J40066">
            <v>0</v>
          </cell>
          <cell r="K40066">
            <v>0</v>
          </cell>
          <cell r="L40066">
            <v>0</v>
          </cell>
          <cell r="M40066">
            <v>124025150</v>
          </cell>
          <cell r="N40066" t="str">
            <v>0</v>
          </cell>
          <cell r="O40066">
            <v>136427665</v>
          </cell>
          <cell r="P40066" t="str">
            <v>Nguyễn Ngọc Bảo Châu</v>
          </cell>
          <cell r="Q40066" t="str">
            <v>BH-03A Bán Hàng</v>
          </cell>
        </row>
        <row r="40067">
          <cell r="D40067" t="str">
            <v>HCM-PX-2410-04617</v>
          </cell>
          <cell r="E40067" t="str">
            <v>HCM bán cho CTH</v>
          </cell>
          <cell r="F40067" t="str">
            <v>45 - 47 Bùi Quang Trinh, Phường Phú Thứ, Quận Cái Răng, Thành phố Cần Thơ, Việt Nam</v>
          </cell>
          <cell r="G40067" t="str">
            <v/>
          </cell>
          <cell r="H40067" t="str">
            <v>Sale HCM Nội Bộ</v>
          </cell>
          <cell r="I40067">
            <v>0</v>
          </cell>
          <cell r="J40067">
            <v>0</v>
          </cell>
          <cell r="K40067">
            <v>0</v>
          </cell>
          <cell r="L40067">
            <v>0</v>
          </cell>
          <cell r="M40067">
            <v>0</v>
          </cell>
          <cell r="N40067" t="str">
            <v>0</v>
          </cell>
          <cell r="O40067">
            <v>0</v>
          </cell>
          <cell r="P40067" t="str">
            <v>Trần Thị Quí</v>
          </cell>
          <cell r="Q40067" t="str">
            <v>BH-16C Xuất Bán Chi Nhánh (Không Sắp Xe)</v>
          </cell>
        </row>
        <row r="40068">
          <cell r="D40068" t="str">
            <v>HCM-PX-2410-04619</v>
          </cell>
          <cell r="E40068" t="str">
            <v>HCM bán cho HN</v>
          </cell>
          <cell r="F40068" t="str">
            <v>Lô 05 -10A Khu Công nghiệp Hoàng Mai, Phường Hoàng Văn Thụ, Quận Hoàng Mai, Thành phố Hà Nội, Việt Nam</v>
          </cell>
          <cell r="G40068" t="str">
            <v/>
          </cell>
          <cell r="H40068" t="str">
            <v>Sale HCM Nội Bộ</v>
          </cell>
          <cell r="I40068">
            <v>0</v>
          </cell>
          <cell r="J40068">
            <v>0</v>
          </cell>
          <cell r="K40068">
            <v>0</v>
          </cell>
          <cell r="L40068">
            <v>0</v>
          </cell>
          <cell r="M40068">
            <v>0</v>
          </cell>
          <cell r="N40068" t="str">
            <v>0</v>
          </cell>
          <cell r="O40068">
            <v>0</v>
          </cell>
          <cell r="P40068" t="str">
            <v>Mai Quỳnh Giao</v>
          </cell>
          <cell r="Q40068" t="str">
            <v>BH-16C Xuất Bán Chi Nhánh (Không Sắp Xe)</v>
          </cell>
        </row>
        <row r="40069">
          <cell r="D40069" t="str">
            <v>CTH-PX-2410-00540</v>
          </cell>
          <cell r="E40069" t="str">
            <v>CÔNG TY TNHH ĐIỆN MẶT TRỜI VI DŨNG</v>
          </cell>
          <cell r="F40069" t="str">
            <v>Quốc Lộ 30, Ấp An Định, Xã An Bình, Huyện Cao Lãnh, Tỉnh Đồng Tháp, Việt Nam</v>
          </cell>
          <cell r="G40069" t="str">
            <v/>
          </cell>
          <cell r="H40069" t="str">
            <v>Sale Cần Thơ SL</v>
          </cell>
          <cell r="I40069">
            <v>0</v>
          </cell>
          <cell r="J40069">
            <v>0</v>
          </cell>
          <cell r="K40069">
            <v>0</v>
          </cell>
          <cell r="L40069">
            <v>0</v>
          </cell>
          <cell r="M40069">
            <v>31786380</v>
          </cell>
          <cell r="N40069" t="str">
            <v>0</v>
          </cell>
          <cell r="O40069">
            <v>34965018</v>
          </cell>
          <cell r="P40069" t="str">
            <v>Lâm Tuyết Trinh</v>
          </cell>
          <cell r="Q40069" t="str">
            <v>BH-03A Bán Hàng</v>
          </cell>
        </row>
        <row r="40070">
          <cell r="D40070" t="str">
            <v>HNI-PX-2410-01275</v>
          </cell>
          <cell r="E40070" t="str">
            <v>CÔNG TY TNHH CÔNG NGHIỆP VÀ THƯƠNG MẠI HOSUNG VIỆT NAM</v>
          </cell>
          <cell r="F40070" t="str">
            <v>3B7, Khu Liền Kề, 64/4 Lưu Hữu Phước, Phường Cầu Diễn, Quận Nam Từ Liêm, TP HN, Phường Cầu Diễn, Quận Nam Từ Liêm, Thành phố Hà Nội, Việt Nam</v>
          </cell>
          <cell r="G40070" t="str">
            <v/>
          </cell>
          <cell r="H40070" t="str">
            <v>Bùi Xuân Cảnh</v>
          </cell>
          <cell r="I40070">
            <v>0</v>
          </cell>
          <cell r="J40070">
            <v>0</v>
          </cell>
          <cell r="K40070">
            <v>0</v>
          </cell>
          <cell r="L40070">
            <v>0</v>
          </cell>
          <cell r="M40070">
            <v>2392000</v>
          </cell>
          <cell r="N40070" t="str">
            <v>0</v>
          </cell>
          <cell r="O40070">
            <v>2631200</v>
          </cell>
          <cell r="P40070" t="str">
            <v>Bùi Thị Phương Anh</v>
          </cell>
          <cell r="Q40070" t="str">
            <v>BH-03A Bán Hàng</v>
          </cell>
        </row>
        <row r="40071">
          <cell r="D40071" t="str">
            <v>HCM-PX-2410-04623</v>
          </cell>
          <cell r="E40071" t="str">
            <v>CÔNG TY TNHH KỸ THUẬT ĐIỆN AN SƠN</v>
          </cell>
          <cell r="F40071" t="str">
            <v>34-36 Đường DC6, Phường Sơn Kỳ, Quận Tân Phú, Thành phố Hồ Chí Minh, Việt Nam</v>
          </cell>
          <cell r="G40071" t="str">
            <v/>
          </cell>
          <cell r="H40071" t="str">
            <v>Nguyễn Tấn Tài</v>
          </cell>
          <cell r="I40071">
            <v>0</v>
          </cell>
          <cell r="J40071">
            <v>0</v>
          </cell>
          <cell r="K40071">
            <v>0</v>
          </cell>
          <cell r="L40071">
            <v>0</v>
          </cell>
          <cell r="M40071">
            <v>18694500</v>
          </cell>
          <cell r="N40071" t="str">
            <v>0</v>
          </cell>
          <cell r="O40071">
            <v>20563950</v>
          </cell>
          <cell r="P40071" t="str">
            <v>Mai Quỳnh Giao</v>
          </cell>
          <cell r="Q40071" t="str">
            <v>BH-03A Bán Hàng</v>
          </cell>
        </row>
        <row r="40072">
          <cell r="D40072" t="str">
            <v>HNI-PX-2410-01276</v>
          </cell>
          <cell r="E40072" t="str">
            <v>NGUYỄN VĂN TỚI</v>
          </cell>
          <cell r="F40072" t="str">
            <v>18 Đ. Lê Văn Lương, Phường Trung Hoà, Quận Cầu Giấy, Thành phố Hà Nội, Việt Nam</v>
          </cell>
          <cell r="G40072" t="str">
            <v/>
          </cell>
          <cell r="H40072" t="str">
            <v>Sale Hà Nội TM</v>
          </cell>
          <cell r="I40072">
            <v>0</v>
          </cell>
          <cell r="J40072">
            <v>0</v>
          </cell>
          <cell r="K40072">
            <v>0</v>
          </cell>
          <cell r="L40072">
            <v>0</v>
          </cell>
          <cell r="M40072">
            <v>1600000</v>
          </cell>
          <cell r="N40072" t="str">
            <v>0</v>
          </cell>
          <cell r="O40072">
            <v>1600000</v>
          </cell>
          <cell r="P40072" t="str">
            <v>Bùi Thị Phương Anh</v>
          </cell>
          <cell r="Q40072" t="str">
            <v>BH-03A Bán Hàng</v>
          </cell>
        </row>
        <row r="40073">
          <cell r="D40073" t="str">
            <v>HNI-PX-2410-01277</v>
          </cell>
          <cell r="E40073" t="str">
            <v>HỆ THỐNG TÂN THÁI SƠN TOÀN QUỐC</v>
          </cell>
          <cell r="F40073" t="str">
            <v>Trường tiểu học Yên Xá, Tân Triều, Thanh Trì, Hà Nội, Việt Nam</v>
          </cell>
          <cell r="G40073" t="str">
            <v/>
          </cell>
          <cell r="H40073" t="str">
            <v>Nguyễn Văn Linh</v>
          </cell>
          <cell r="I40073">
            <v>0</v>
          </cell>
          <cell r="J40073">
            <v>0</v>
          </cell>
          <cell r="K40073">
            <v>0</v>
          </cell>
          <cell r="L40073">
            <v>0</v>
          </cell>
          <cell r="M40073">
            <v>375000</v>
          </cell>
          <cell r="N40073" t="str">
            <v>0</v>
          </cell>
          <cell r="O40073">
            <v>375000</v>
          </cell>
          <cell r="P40073" t="str">
            <v>Trần Thị Thanh Phương</v>
          </cell>
          <cell r="Q40073" t="str">
            <v>BH-03A Bán Hàng</v>
          </cell>
        </row>
        <row r="40074">
          <cell r="D40074" t="str">
            <v>HNI-PX-2410-01278</v>
          </cell>
          <cell r="E40074" t="str">
            <v>HỆ THỐNG TÂN THÁI SƠN TOÀN QUỐC</v>
          </cell>
          <cell r="F40074" t="str">
            <v>Trường tiểu học Yên Xá, Tân Triều, Thanh Trì, Hà Nội, Việt Nam</v>
          </cell>
          <cell r="G40074" t="str">
            <v/>
          </cell>
          <cell r="H40074" t="str">
            <v>Nguyễn Văn Linh</v>
          </cell>
          <cell r="I40074">
            <v>0</v>
          </cell>
          <cell r="J40074">
            <v>0</v>
          </cell>
          <cell r="K40074">
            <v>0</v>
          </cell>
          <cell r="L40074">
            <v>0</v>
          </cell>
          <cell r="M40074">
            <v>1125000</v>
          </cell>
          <cell r="N40074" t="str">
            <v>0</v>
          </cell>
          <cell r="O40074">
            <v>1125000</v>
          </cell>
          <cell r="P40074" t="str">
            <v>Trần Thị Thanh Phương</v>
          </cell>
          <cell r="Q40074" t="str">
            <v>BH-03A Bán Hàng</v>
          </cell>
        </row>
        <row r="40075">
          <cell r="D40075" t="str">
            <v>HCM-PX-2410-04625</v>
          </cell>
          <cell r="E40075" t="str">
            <v>HCM bán cho HN</v>
          </cell>
          <cell r="F40075" t="str">
            <v>Lô 05 -10A Khu Công nghiệp Hoàng Mai, Phường Hoàng Văn Thụ, Quận Hoàng Mai, Thành phố Hà Nội, Việt Nam</v>
          </cell>
          <cell r="G40075" t="str">
            <v/>
          </cell>
          <cell r="H40075" t="str">
            <v>Sale HCM Nội Bộ</v>
          </cell>
          <cell r="I40075">
            <v>0</v>
          </cell>
          <cell r="J40075">
            <v>0</v>
          </cell>
          <cell r="K40075">
            <v>0</v>
          </cell>
          <cell r="L40075">
            <v>0</v>
          </cell>
          <cell r="M40075">
            <v>0</v>
          </cell>
          <cell r="N40075" t="str">
            <v>0</v>
          </cell>
          <cell r="O40075">
            <v>0</v>
          </cell>
          <cell r="P40075" t="str">
            <v>Nguyễn Ngọc Bảo Châu</v>
          </cell>
          <cell r="Q40075" t="str">
            <v>BH-16C Xuất Bán Chi Nhánh (Không Sắp Xe)</v>
          </cell>
        </row>
        <row r="40076">
          <cell r="D40076" t="str">
            <v>HNI-PX-2410-01279</v>
          </cell>
          <cell r="E40076" t="str">
            <v>CÔNG TY CỔ PHẦN CITIGO POWER VIỆT NAM</v>
          </cell>
          <cell r="F40076" t="str">
            <v>Số 23, LK 6C-C17, KĐT Mỗ Lao, Phường Mộ Lao, Quận Hà Đông, Thành Phố Hà Nội, Việt Nam</v>
          </cell>
          <cell r="G40076" t="str">
            <v/>
          </cell>
          <cell r="H40076" t="str">
            <v>Phạm Việt Hằng</v>
          </cell>
          <cell r="I40076">
            <v>0</v>
          </cell>
          <cell r="J40076">
            <v>0</v>
          </cell>
          <cell r="K40076">
            <v>0</v>
          </cell>
          <cell r="L40076">
            <v>0</v>
          </cell>
          <cell r="M40076">
            <v>6990000</v>
          </cell>
          <cell r="N40076" t="str">
            <v>0</v>
          </cell>
          <cell r="O40076">
            <v>7689000</v>
          </cell>
          <cell r="P40076" t="str">
            <v>Nguyễn Diệu Thùy</v>
          </cell>
          <cell r="Q40076" t="str">
            <v>BH-03A Bán Hàng</v>
          </cell>
        </row>
        <row r="40077">
          <cell r="D40077" t="str">
            <v>HNI-PX-2410-01281</v>
          </cell>
          <cell r="E40077" t="str">
            <v>HNI bán cho HCM</v>
          </cell>
          <cell r="F40077" t="str">
            <v>B163, Khu phố 3, Nguyễn Văn Quá, P.Đông Hưng Thuận, Q.12, TP.HCM, Việt Nam</v>
          </cell>
          <cell r="G40077" t="str">
            <v/>
          </cell>
          <cell r="H40077" t="str">
            <v>Sale Hà Nội nội bộ</v>
          </cell>
          <cell r="I40077">
            <v>0</v>
          </cell>
          <cell r="J40077">
            <v>0</v>
          </cell>
          <cell r="K40077">
            <v>0</v>
          </cell>
          <cell r="L40077">
            <v>0</v>
          </cell>
          <cell r="M40077">
            <v>0</v>
          </cell>
          <cell r="N40077" t="str">
            <v>0</v>
          </cell>
          <cell r="O40077">
            <v>0</v>
          </cell>
          <cell r="P40077" t="str">
            <v>Trần Thị Thanh Phương</v>
          </cell>
          <cell r="Q40077" t="str">
            <v>BH-16A Xuất Bán Chi Nhánh</v>
          </cell>
        </row>
        <row r="40078">
          <cell r="D40078" t="str">
            <v>HCM-PX-2410-04630</v>
          </cell>
          <cell r="E40078" t="str">
            <v>CHI NHÁNH CÔNG TRÌNH VIETTEL KHÁNH HÒA - TỔNG CÔNG TY CỔ PHẦN CÔNG TRÌNH VIETTEL | VCC KHA</v>
          </cell>
          <cell r="F40078" t="str">
            <v>Tầng 2, Tòa nhà Viettel Khánh Hòa, Số 9 Võ Thị Sáu, Phường Vĩnh Nguyên, Thành phố Nha Trang, Tỉnh Khánh Hòa, Việt Nam</v>
          </cell>
          <cell r="G40078" t="str">
            <v/>
          </cell>
          <cell r="H40078" t="str">
            <v>Nguyễn Phú Quốc</v>
          </cell>
          <cell r="I40078">
            <v>0</v>
          </cell>
          <cell r="J40078">
            <v>0</v>
          </cell>
          <cell r="K40078">
            <v>0</v>
          </cell>
          <cell r="L40078">
            <v>0</v>
          </cell>
          <cell r="M40078">
            <v>28000000</v>
          </cell>
          <cell r="N40078" t="str">
            <v>0</v>
          </cell>
          <cell r="O40078">
            <v>30240000</v>
          </cell>
          <cell r="P40078" t="str">
            <v>Trần Thị Quí</v>
          </cell>
          <cell r="Q40078" t="str">
            <v>BH-03A Bán Hàng</v>
          </cell>
        </row>
        <row r="40079">
          <cell r="D40079" t="str">
            <v>HCM-PX-2410-04632</v>
          </cell>
          <cell r="E40079" t="str">
            <v>CHI NHÁNH CÔNG TRÌNH VIETTEL KHÁNH HÒA - TỔNG CÔNG TY CỔ PHẦN CÔNG TRÌNH VIETTEL | VCC KHA</v>
          </cell>
          <cell r="F40079" t="str">
            <v>Tầng 2, Tòa nhà Viettel Khánh Hòa, Số 9 Võ Thị Sáu, Phường Vĩnh Nguyên, Thành phố Nha Trang, Tỉnh Khánh Hòa, Việt Nam</v>
          </cell>
          <cell r="G40079" t="str">
            <v/>
          </cell>
          <cell r="H40079" t="str">
            <v>Nguyễn Phú Quốc</v>
          </cell>
          <cell r="I40079">
            <v>0</v>
          </cell>
          <cell r="J40079">
            <v>0</v>
          </cell>
          <cell r="K40079">
            <v>0</v>
          </cell>
          <cell r="L40079">
            <v>0</v>
          </cell>
          <cell r="M40079">
            <v>19666000</v>
          </cell>
          <cell r="N40079" t="str">
            <v>0</v>
          </cell>
          <cell r="O40079">
            <v>21632600</v>
          </cell>
          <cell r="P40079" t="str">
            <v>Trần Thị Quí</v>
          </cell>
          <cell r="Q40079" t="str">
            <v>BH-03A Bán Hàng</v>
          </cell>
        </row>
        <row r="40080">
          <cell r="D40080" t="str">
            <v>HNI-PX-2410-01284</v>
          </cell>
          <cell r="E40080" t="str">
            <v>CÔNG TY TNHH ĐIỆN TỰ ĐỘNG HÓA HỮU VỤ</v>
          </cell>
          <cell r="F40080" t="str">
            <v>Tầng 3, Số nhà 51 Đường 3.3 Khu đô thị Gamuda Garden, Phường Trần Phú, Quận Hoàng Mai, Thành phố Hà Nội, Việt Nam</v>
          </cell>
          <cell r="G40080" t="str">
            <v/>
          </cell>
          <cell r="H40080" t="str">
            <v>Trần Văn Tuyền</v>
          </cell>
          <cell r="I40080">
            <v>0</v>
          </cell>
          <cell r="J40080">
            <v>0</v>
          </cell>
          <cell r="K40080">
            <v>0</v>
          </cell>
          <cell r="L40080">
            <v>0</v>
          </cell>
          <cell r="M40080">
            <v>12561000</v>
          </cell>
          <cell r="N40080" t="str">
            <v>0</v>
          </cell>
          <cell r="O40080">
            <v>12561000</v>
          </cell>
          <cell r="P40080" t="str">
            <v>Nguyễn Diệu Thùy</v>
          </cell>
          <cell r="Q40080" t="str">
            <v>BH-03A Bán Hàng</v>
          </cell>
        </row>
        <row r="40081">
          <cell r="D40081" t="str">
            <v>HCM-PX-2410-04634</v>
          </cell>
          <cell r="E40081" t="str">
            <v>CÔNG TY TNHH SẢN XUẤT THƯƠNG MẠI DỊCH VỤ ĐỨC BẢO KHANH</v>
          </cell>
          <cell r="F40081" t="str">
            <v>Số 2, Đường 15, ấp Tân Định, Xã Tân Thông Hội, Huyện Củ Chi, TP HCM, Việt Nam</v>
          </cell>
          <cell r="G40081" t="str">
            <v/>
          </cell>
          <cell r="H40081" t="str">
            <v>Đoàn Trần Bửu Đăng</v>
          </cell>
          <cell r="I40081">
            <v>0</v>
          </cell>
          <cell r="J40081">
            <v>100000</v>
          </cell>
          <cell r="K40081">
            <v>0</v>
          </cell>
          <cell r="L40081">
            <v>0</v>
          </cell>
          <cell r="M40081">
            <v>300000</v>
          </cell>
          <cell r="N40081" t="str">
            <v>0</v>
          </cell>
          <cell r="O40081">
            <v>300000</v>
          </cell>
          <cell r="P40081" t="str">
            <v>Lê Thị Huyền Trang</v>
          </cell>
          <cell r="Q40081" t="str">
            <v>BH-03A Bán Hàng</v>
          </cell>
        </row>
        <row r="40082">
          <cell r="D40082" t="str">
            <v>HCM-PX-2410-04635</v>
          </cell>
          <cell r="E40082" t="str">
            <v>CÔNG TY TNHH TRƯƠNG TÍN PHÁT</v>
          </cell>
          <cell r="F40082" t="str">
            <v>302/6 Quốc Lộ 1A, Phường Thạnh Xuân, Quận 12, Thành phố Hồ Chí Minh, Việt Nam</v>
          </cell>
          <cell r="G40082" t="str">
            <v/>
          </cell>
          <cell r="H40082" t="str">
            <v>Phạm Hoàng Linh</v>
          </cell>
          <cell r="I40082">
            <v>0</v>
          </cell>
          <cell r="J40082">
            <v>0</v>
          </cell>
          <cell r="K40082">
            <v>0</v>
          </cell>
          <cell r="L40082">
            <v>0</v>
          </cell>
          <cell r="M40082">
            <v>3803000</v>
          </cell>
          <cell r="N40082" t="str">
            <v>0</v>
          </cell>
          <cell r="O40082">
            <v>3803000</v>
          </cell>
          <cell r="P40082" t="str">
            <v>Lê Thị Huyền Trang</v>
          </cell>
          <cell r="Q40082" t="str">
            <v>BH-03A Bán Hàng</v>
          </cell>
        </row>
        <row r="40083">
          <cell r="D40083" t="str">
            <v>HNI-PX-2410-01285</v>
          </cell>
          <cell r="E40083" t="str">
            <v>CÔNG TY TNHH HÀ NHƯ PHONG</v>
          </cell>
          <cell r="F40083" t="str">
            <v>Số 8, ngõ 294/8 phố Đội Cấn, Phường Cống Vị, Quận Ba Đình, Thành phố Hà Nội, Việt Nam</v>
          </cell>
          <cell r="G40083" t="str">
            <v/>
          </cell>
          <cell r="H40083" t="str">
            <v>Nguyễn Văn Linh</v>
          </cell>
          <cell r="I40083">
            <v>0</v>
          </cell>
          <cell r="J40083">
            <v>0</v>
          </cell>
          <cell r="K40083">
            <v>0</v>
          </cell>
          <cell r="L40083">
            <v>0</v>
          </cell>
          <cell r="M40083">
            <v>1936000</v>
          </cell>
          <cell r="N40083" t="str">
            <v>0</v>
          </cell>
          <cell r="O40083">
            <v>2129600</v>
          </cell>
          <cell r="P40083" t="str">
            <v>Trần Thị Thanh Phương</v>
          </cell>
          <cell r="Q40083" t="str">
            <v>BH-03A Bán Hàng</v>
          </cell>
        </row>
        <row r="40084">
          <cell r="D40084" t="str">
            <v>HCM-PX-2410-04636</v>
          </cell>
          <cell r="E40084" t="str">
            <v>CÔNG TY TNHH KỸ THUẬT TỰ ĐỘNG QT</v>
          </cell>
          <cell r="F40084" t="str">
            <v>738 Trường Chinh, Phường 15, Quận Tân Bình, Thành phố Hồ Chí Minh, Việt Nam</v>
          </cell>
          <cell r="G40084" t="str">
            <v/>
          </cell>
          <cell r="H40084" t="str">
            <v>Nguyễn Hoàng Quân</v>
          </cell>
          <cell r="I40084">
            <v>0</v>
          </cell>
          <cell r="J40084">
            <v>0</v>
          </cell>
          <cell r="K40084">
            <v>0</v>
          </cell>
          <cell r="L40084">
            <v>0</v>
          </cell>
          <cell r="M40084">
            <v>7070700</v>
          </cell>
          <cell r="N40084" t="str">
            <v>0</v>
          </cell>
          <cell r="O40084">
            <v>7777770</v>
          </cell>
          <cell r="P40084" t="str">
            <v>Mai Quỳnh Giao</v>
          </cell>
          <cell r="Q40084" t="str">
            <v>BH-03A Bán Hàng</v>
          </cell>
        </row>
        <row r="40085">
          <cell r="D40085" t="str">
            <v>HCM-PX-2410-04637</v>
          </cell>
          <cell r="E40085" t="str">
            <v>CÔNG TY TNHH KỸ THUẬT ITECH VIỆT NAM</v>
          </cell>
          <cell r="F40085" t="str">
            <v>30/22D Huỳnh Thị Đồng, Khu phố 6, Thị trấn Nhà Bè, Huyện Nhà Bè, Thành phố Hồ Chí Minh, Việt Nam</v>
          </cell>
          <cell r="G40085" t="str">
            <v/>
          </cell>
          <cell r="H40085" t="str">
            <v>Nguyễn Quốc Duy</v>
          </cell>
          <cell r="I40085">
            <v>0</v>
          </cell>
          <cell r="J40085">
            <v>0</v>
          </cell>
          <cell r="K40085">
            <v>0</v>
          </cell>
          <cell r="L40085">
            <v>0</v>
          </cell>
          <cell r="M40085">
            <v>160000000</v>
          </cell>
          <cell r="N40085" t="str">
            <v>0</v>
          </cell>
          <cell r="O40085">
            <v>176000000</v>
          </cell>
          <cell r="P40085" t="str">
            <v>Nguyễn Ngọc Bảo Châu</v>
          </cell>
          <cell r="Q40085" t="str">
            <v>BH-03A Bán Hàng</v>
          </cell>
        </row>
        <row r="40086">
          <cell r="D40086" t="str">
            <v>HCM-PX-2410-04638</v>
          </cell>
          <cell r="E40086" t="str">
            <v>CÔNG TY TNHH KỸ THUẬT TỰ ĐỘNG QT</v>
          </cell>
          <cell r="F40086" t="str">
            <v>738 Trường Chinh, Phường 15, Quận Tân Bình, Thành phố Hồ Chí Minh, Việt Nam</v>
          </cell>
          <cell r="G40086" t="str">
            <v/>
          </cell>
          <cell r="H40086" t="str">
            <v>Nguyễn Hoàng Quân</v>
          </cell>
          <cell r="I40086">
            <v>0</v>
          </cell>
          <cell r="J40086">
            <v>0</v>
          </cell>
          <cell r="K40086">
            <v>0</v>
          </cell>
          <cell r="L40086">
            <v>0</v>
          </cell>
          <cell r="M40086">
            <v>12882100</v>
          </cell>
          <cell r="N40086" t="str">
            <v>0</v>
          </cell>
          <cell r="O40086">
            <v>14170310</v>
          </cell>
          <cell r="P40086" t="str">
            <v>Mai Quỳnh Giao</v>
          </cell>
          <cell r="Q40086" t="str">
            <v>BH-03A Bán Hàng</v>
          </cell>
        </row>
        <row r="40087">
          <cell r="D40087" t="str">
            <v>HCM-PX-2410-04639</v>
          </cell>
          <cell r="E40087" t="str">
            <v>CÔNG TY TNHH CƠ KHÍ THANG MÁY PHÚ SĨ | EL</v>
          </cell>
          <cell r="F40087" t="str">
            <v>308/4D Lê Văn Quới, Phường Bình Hưng Hòa A, Quận Bình Tân, Thành phố Hồ Chí Minh, Việt Nam</v>
          </cell>
          <cell r="G40087" t="str">
            <v/>
          </cell>
          <cell r="H40087" t="str">
            <v>Hồ Hoàng Anh</v>
          </cell>
          <cell r="I40087">
            <v>0</v>
          </cell>
          <cell r="J40087">
            <v>0</v>
          </cell>
          <cell r="K40087">
            <v>0</v>
          </cell>
          <cell r="L40087">
            <v>0</v>
          </cell>
          <cell r="M40087">
            <v>0</v>
          </cell>
          <cell r="N40087" t="str">
            <v>0</v>
          </cell>
          <cell r="O40087">
            <v>0</v>
          </cell>
          <cell r="P40087" t="str">
            <v>Mai Quỳnh Giao</v>
          </cell>
          <cell r="Q40087" t="str">
            <v>BH-03F Xuất Bảo Hành</v>
          </cell>
        </row>
        <row r="40088">
          <cell r="D40088" t="str">
            <v>HCM-PX-2410-04640</v>
          </cell>
          <cell r="E40088" t="str">
            <v>CÔNG TY TNHH SẢN XUẤT THƯƠNG MẠI DỊCH VỤ CÔNG NGHỆ NAM VIỆT</v>
          </cell>
          <cell r="F40088" t="str">
            <v>355 Đường Tây Thạnh, Phường Tây Thạnh, Quận Tân Phú, Việt Nam</v>
          </cell>
          <cell r="G40088" t="str">
            <v/>
          </cell>
          <cell r="H40088" t="str">
            <v>Phạm Hoàng Linh</v>
          </cell>
          <cell r="I40088">
            <v>0</v>
          </cell>
          <cell r="J40088">
            <v>0</v>
          </cell>
          <cell r="K40088">
            <v>0</v>
          </cell>
          <cell r="L40088">
            <v>0</v>
          </cell>
          <cell r="M40088">
            <v>2233000</v>
          </cell>
          <cell r="N40088" t="str">
            <v>0</v>
          </cell>
          <cell r="O40088">
            <v>2456300</v>
          </cell>
          <cell r="P40088" t="str">
            <v>Lê Thị Huyền Trang</v>
          </cell>
          <cell r="Q40088" t="str">
            <v>BH-03A Bán Hàng</v>
          </cell>
        </row>
        <row r="40089">
          <cell r="D40089" t="str">
            <v>HCM-PX-2410-04641</v>
          </cell>
          <cell r="E40089" t="str">
            <v>CÔNG TY TNHH CƠ KHÍ ĐỨC TÀI</v>
          </cell>
          <cell r="F40089" t="str">
            <v>100A Nguyễn Thượng Hiền, P.1, Q Gò Vấp, TP HCM, Việt Nam</v>
          </cell>
          <cell r="G40089" t="str">
            <v/>
          </cell>
          <cell r="H40089" t="str">
            <v>Lê Công Tuấn</v>
          </cell>
          <cell r="I40089">
            <v>0</v>
          </cell>
          <cell r="J40089">
            <v>0</v>
          </cell>
          <cell r="K40089">
            <v>0</v>
          </cell>
          <cell r="L40089">
            <v>0</v>
          </cell>
          <cell r="M40089">
            <v>7416000</v>
          </cell>
          <cell r="N40089" t="str">
            <v>0</v>
          </cell>
          <cell r="O40089">
            <v>7416000</v>
          </cell>
          <cell r="P40089" t="str">
            <v>Mai Quỳnh Giao</v>
          </cell>
          <cell r="Q40089" t="str">
            <v>BH-03A Bán Hàng</v>
          </cell>
        </row>
        <row r="40090">
          <cell r="D40090" t="str">
            <v>HCM-PX-2410-04642</v>
          </cell>
          <cell r="E40090" t="str">
            <v>HCM bán cho CTH</v>
          </cell>
          <cell r="F40090" t="str">
            <v>45 - 47 Bùi Quang Trinh, Phường Phú Thứ, Quận Cái Răng, Thành phố Cần Thơ, Việt Nam</v>
          </cell>
          <cell r="G40090" t="str">
            <v/>
          </cell>
          <cell r="H40090" t="str">
            <v>Sale HCM Nội Bộ</v>
          </cell>
          <cell r="I40090">
            <v>0</v>
          </cell>
          <cell r="J40090">
            <v>0</v>
          </cell>
          <cell r="K40090">
            <v>0</v>
          </cell>
          <cell r="L40090">
            <v>0</v>
          </cell>
          <cell r="M40090">
            <v>0</v>
          </cell>
          <cell r="N40090" t="str">
            <v>0</v>
          </cell>
          <cell r="O40090">
            <v>0</v>
          </cell>
          <cell r="P40090" t="str">
            <v>Trần Thị Quí</v>
          </cell>
          <cell r="Q40090" t="str">
            <v>BH-16C Xuất Bán Chi Nhánh (Không Sắp Xe)</v>
          </cell>
        </row>
        <row r="40091">
          <cell r="D40091" t="str">
            <v>HNI-PX-2410-01287</v>
          </cell>
          <cell r="E40091" t="str">
            <v>HỆ THỐNG TÂN THÁI SƠN TOÀN QUỐC</v>
          </cell>
          <cell r="F40091" t="str">
            <v>Trường tiểu học Yên Xá, Tân Triều, Thanh Trì, Hà Nội, Việt Nam</v>
          </cell>
          <cell r="G40091" t="str">
            <v/>
          </cell>
          <cell r="H40091" t="str">
            <v>Nguyễn Văn Linh</v>
          </cell>
          <cell r="I40091">
            <v>0</v>
          </cell>
          <cell r="J40091">
            <v>0</v>
          </cell>
          <cell r="K40091">
            <v>0</v>
          </cell>
          <cell r="L40091">
            <v>0</v>
          </cell>
          <cell r="M40091">
            <v>0</v>
          </cell>
          <cell r="N40091" t="str">
            <v>0</v>
          </cell>
          <cell r="O40091">
            <v>0</v>
          </cell>
          <cell r="P40091" t="str">
            <v>Bùi Thị Phương Anh</v>
          </cell>
          <cell r="Q40091" t="str">
            <v>BH-03E Xuất Sửa Chữa</v>
          </cell>
        </row>
        <row r="40092">
          <cell r="D40092" t="str">
            <v>HCM-PX-2410-04654</v>
          </cell>
          <cell r="E40092" t="str">
            <v>CÔNG TY TNHH KỸ THUẬT THANG MÁY VĨNH THUẬN PHÁT</v>
          </cell>
          <cell r="F40092" t="str">
            <v>Tổ 3, KV3, Phường Nhơn Phú, Thành phố Quy Nhơn, Tỉnh Bình Định, Việt Nam</v>
          </cell>
          <cell r="G40092" t="str">
            <v/>
          </cell>
          <cell r="H40092" t="str">
            <v>Hồ Nhật Anh</v>
          </cell>
          <cell r="I40092">
            <v>0</v>
          </cell>
          <cell r="J40092">
            <v>0</v>
          </cell>
          <cell r="K40092">
            <v>0</v>
          </cell>
          <cell r="L40092">
            <v>0</v>
          </cell>
          <cell r="M40092">
            <v>25080000</v>
          </cell>
          <cell r="N40092" t="str">
            <v>0</v>
          </cell>
          <cell r="O40092">
            <v>25080000</v>
          </cell>
          <cell r="P40092" t="str">
            <v>Nguyễn Ngọc Bảo Châu</v>
          </cell>
          <cell r="Q40092" t="str">
            <v>BH-03A Bán Hàng</v>
          </cell>
        </row>
        <row r="40093">
          <cell r="D40093" t="str">
            <v>HCM-PX-2410-04656</v>
          </cell>
          <cell r="E40093" t="str">
            <v>CÔNG TY TNHH SẢN XUẤT THƯƠNG MẠI DỊCH VỤ VƯƠNG THÀNH</v>
          </cell>
          <cell r="F40093" t="str">
            <v>Lô số 30, Đường số 5, KCN Tân Đức, Xã Đức Hòa Hạ, Huyện Đức Hoà, Long An, Việt Nam</v>
          </cell>
          <cell r="G40093" t="str">
            <v/>
          </cell>
          <cell r="H40093" t="str">
            <v>Tô Thành Đạo</v>
          </cell>
          <cell r="I40093">
            <v>0</v>
          </cell>
          <cell r="J40093">
            <v>0</v>
          </cell>
          <cell r="K40093">
            <v>0</v>
          </cell>
          <cell r="L40093">
            <v>0</v>
          </cell>
          <cell r="M40093">
            <v>0</v>
          </cell>
          <cell r="N40093" t="str">
            <v>0</v>
          </cell>
          <cell r="O40093">
            <v>0</v>
          </cell>
          <cell r="P40093" t="str">
            <v>Mai Quỳnh Giao</v>
          </cell>
          <cell r="Q40093" t="str">
            <v>BH-03F Xuất Bảo Hành</v>
          </cell>
        </row>
        <row r="40094">
          <cell r="D40094" t="str">
            <v>HCM-PX-2410-04657</v>
          </cell>
          <cell r="E40094" t="str">
            <v>CÔNG TY CỔ PHẦN THANG MÁY FUJI ASIA</v>
          </cell>
          <cell r="F40094" t="str">
            <v>186/1 ấp Tam Đông, Xã Thới Tam Thôn, Huyện Hóc Môn, Thành phố Hồ Chí minh, Việt Nam</v>
          </cell>
          <cell r="G40094" t="str">
            <v/>
          </cell>
          <cell r="H40094" t="str">
            <v>Lương Hoàng Hiệp</v>
          </cell>
          <cell r="I40094">
            <v>0</v>
          </cell>
          <cell r="J40094">
            <v>0</v>
          </cell>
          <cell r="K40094">
            <v>0</v>
          </cell>
          <cell r="L40094">
            <v>0</v>
          </cell>
          <cell r="M40094">
            <v>0</v>
          </cell>
          <cell r="N40094" t="str">
            <v>0</v>
          </cell>
          <cell r="O40094">
            <v>0</v>
          </cell>
          <cell r="P40094" t="str">
            <v>Mai Quỳnh Giao</v>
          </cell>
          <cell r="Q40094" t="str">
            <v>BH-03F Xuất Bảo Hành</v>
          </cell>
        </row>
        <row r="40095">
          <cell r="D40095" t="str">
            <v>HCM-PX-2410-04658</v>
          </cell>
          <cell r="E40095" t="str">
            <v>CÔNG TY TNHH MÁY THÉP VIỆT</v>
          </cell>
          <cell r="F40095" t="str">
            <v>291 Hoàng Sa, Phường Tân Định, Quận 1, Thành phố Hồ Chí Minh, Việt Nam</v>
          </cell>
          <cell r="G40095" t="str">
            <v/>
          </cell>
          <cell r="H40095" t="str">
            <v>Nguyễn Vũ Đăng</v>
          </cell>
          <cell r="I40095">
            <v>0</v>
          </cell>
          <cell r="J40095">
            <v>0</v>
          </cell>
          <cell r="K40095">
            <v>0</v>
          </cell>
          <cell r="L40095">
            <v>0</v>
          </cell>
          <cell r="M40095">
            <v>0</v>
          </cell>
          <cell r="N40095" t="str">
            <v>0</v>
          </cell>
          <cell r="O40095">
            <v>0</v>
          </cell>
          <cell r="P40095" t="str">
            <v>Mai Quỳnh Giao</v>
          </cell>
          <cell r="Q40095" t="str">
            <v>BH-03F Xuất Bảo Hành</v>
          </cell>
        </row>
        <row r="40096">
          <cell r="D40096" t="str">
            <v>HCM-PX-2410-04661</v>
          </cell>
          <cell r="E40096" t="str">
            <v>CÔNG TY TNHH KỸ THUẬT NK</v>
          </cell>
          <cell r="F40096" t="str">
            <v>466/4 Lê Quang Định, Phường 11, Quận Bình Thạnh, Thành phố Hồ Chí Minh, Việt Nam</v>
          </cell>
          <cell r="G40096" t="str">
            <v/>
          </cell>
          <cell r="H40096" t="str">
            <v>Nguyễn Tiến Dũng 1</v>
          </cell>
          <cell r="I40096">
            <v>0</v>
          </cell>
          <cell r="J40096">
            <v>0</v>
          </cell>
          <cell r="K40096">
            <v>0</v>
          </cell>
          <cell r="L40096">
            <v>0</v>
          </cell>
          <cell r="M40096">
            <v>353100000</v>
          </cell>
          <cell r="N40096" t="str">
            <v>0</v>
          </cell>
          <cell r="O40096">
            <v>353100000</v>
          </cell>
          <cell r="P40096" t="str">
            <v>Lê Thị Huyền Trang</v>
          </cell>
          <cell r="Q40096" t="str">
            <v>BH-03A Bán Hàng</v>
          </cell>
        </row>
        <row r="40097">
          <cell r="D40097" t="str">
            <v>CTH-PX-2410-00541</v>
          </cell>
          <cell r="E40097" t="str">
            <v>CÔNG TY TNHH THIẾT BỊ ĐIỆN TRƯỜNG ĐẠT</v>
          </cell>
          <cell r="F40097" t="str">
            <v>Số 52A Phan Huy Chú, Phường An Khánh, Quận Ninh Kiều, Thành phố Cần Thơ, Việt Nam</v>
          </cell>
          <cell r="G40097" t="str">
            <v/>
          </cell>
          <cell r="H40097" t="str">
            <v>Sale Cần Thơ SL</v>
          </cell>
          <cell r="I40097">
            <v>0</v>
          </cell>
          <cell r="J40097">
            <v>0</v>
          </cell>
          <cell r="K40097">
            <v>0</v>
          </cell>
          <cell r="L40097">
            <v>0</v>
          </cell>
          <cell r="M40097">
            <v>18315000</v>
          </cell>
          <cell r="N40097" t="str">
            <v>0</v>
          </cell>
          <cell r="O40097">
            <v>20146500</v>
          </cell>
          <cell r="P40097" t="str">
            <v>Lâm Tuyết Trinh</v>
          </cell>
          <cell r="Q40097" t="str">
            <v>BH-03A Bán Hàng</v>
          </cell>
        </row>
        <row r="40098">
          <cell r="D40098" t="str">
            <v>HNI-PX-2410-01290</v>
          </cell>
          <cell r="E40098" t="str">
            <v>HNI bán cho HCM</v>
          </cell>
          <cell r="F40098" t="str">
            <v>B163, Khu phố 3, Nguyễn Văn Quá, P.Đông Hưng Thuận, Q.12, TP.HCM, Việt Nam</v>
          </cell>
          <cell r="G40098" t="str">
            <v/>
          </cell>
          <cell r="H40098" t="str">
            <v>Sale Hà Nội nội bộ</v>
          </cell>
          <cell r="I40098">
            <v>0</v>
          </cell>
          <cell r="J40098">
            <v>0</v>
          </cell>
          <cell r="K40098">
            <v>0</v>
          </cell>
          <cell r="L40098">
            <v>0</v>
          </cell>
          <cell r="M40098">
            <v>0</v>
          </cell>
          <cell r="N40098" t="str">
            <v>0</v>
          </cell>
          <cell r="O40098">
            <v>0</v>
          </cell>
          <cell r="P40098" t="str">
            <v>Nguyễn Diệu Thùy</v>
          </cell>
          <cell r="Q40098" t="str">
            <v>BH-16C Xuất Bán Chi Nhánh (Không Sắp Xe)</v>
          </cell>
        </row>
        <row r="40099">
          <cell r="D40099" t="str">
            <v>HCM-PX-2410-04664</v>
          </cell>
          <cell r="E40099" t="str">
            <v>CTY TNHH THƯƠNG MẠI SẢN XUẤT THU QUANG</v>
          </cell>
          <cell r="F40099" t="str">
            <v>263/51 Đường Liên Khu 4-5, Phường Bình Hưng Hòa B, Quận Bình Tân, Thành phố Hồ Chí Minh, Việt Nam</v>
          </cell>
          <cell r="G40099" t="str">
            <v/>
          </cell>
          <cell r="H40099" t="str">
            <v>Đoàn Trần Bửu Đăng</v>
          </cell>
          <cell r="I40099">
            <v>0</v>
          </cell>
          <cell r="J40099">
            <v>0</v>
          </cell>
          <cell r="K40099">
            <v>0</v>
          </cell>
          <cell r="L40099">
            <v>0</v>
          </cell>
          <cell r="M40099">
            <v>2726000</v>
          </cell>
          <cell r="N40099" t="str">
            <v>0</v>
          </cell>
          <cell r="O40099">
            <v>2998600</v>
          </cell>
          <cell r="P40099" t="str">
            <v>Nguyễn Ngọc Bảo Châu</v>
          </cell>
          <cell r="Q40099" t="str">
            <v>BH-03A Bán Hàng</v>
          </cell>
        </row>
        <row r="40100">
          <cell r="D40100" t="str">
            <v>HNI-PX-2410-01291</v>
          </cell>
          <cell r="E40100" t="str">
            <v>HNI bán cho HCM</v>
          </cell>
          <cell r="F40100" t="str">
            <v>B163, Khu phố 3, Nguyễn Văn Quá, P.Đông Hưng Thuận, Q.12, TP.HCM, Việt Nam</v>
          </cell>
          <cell r="G40100" t="str">
            <v/>
          </cell>
          <cell r="H40100" t="str">
            <v>Sale Hà Nội nội bộ</v>
          </cell>
          <cell r="I40100">
            <v>0</v>
          </cell>
          <cell r="J40100">
            <v>0</v>
          </cell>
          <cell r="K40100">
            <v>0</v>
          </cell>
          <cell r="L40100">
            <v>0</v>
          </cell>
          <cell r="M40100">
            <v>0</v>
          </cell>
          <cell r="N40100" t="str">
            <v>0</v>
          </cell>
          <cell r="O40100">
            <v>0</v>
          </cell>
          <cell r="P40100" t="str">
            <v>Nguyễn Diệu Thùy</v>
          </cell>
          <cell r="Q40100" t="str">
            <v>BH-16C Xuất Bán Chi Nhánh (Không Sắp Xe)</v>
          </cell>
        </row>
        <row r="40101">
          <cell r="D40101" t="str">
            <v>HCM-PX-2410-04665</v>
          </cell>
          <cell r="E40101" t="str">
            <v>CÔNG TY TNHH KỸ THUẬT ITECH VIỆT NAM</v>
          </cell>
          <cell r="F40101" t="str">
            <v>30/22D Huỳnh Thị Đồng, Khu phố 6, Thị trấn Nhà Bè, Huyện Nhà Bè, Thành phố Hồ Chí Minh, Việt Nam</v>
          </cell>
          <cell r="G40101" t="str">
            <v/>
          </cell>
          <cell r="H40101" t="str">
            <v>Nguyễn Quốc Duy</v>
          </cell>
          <cell r="I40101">
            <v>0</v>
          </cell>
          <cell r="J40101">
            <v>0</v>
          </cell>
          <cell r="K40101">
            <v>0</v>
          </cell>
          <cell r="L40101">
            <v>0</v>
          </cell>
          <cell r="M40101">
            <v>11400160</v>
          </cell>
          <cell r="N40101" t="str">
            <v>0</v>
          </cell>
          <cell r="O40101">
            <v>12540176</v>
          </cell>
          <cell r="P40101" t="str">
            <v>Lê Thị Huyền Trang</v>
          </cell>
          <cell r="Q40101" t="str">
            <v>BH-03A Bán Hàng</v>
          </cell>
        </row>
        <row r="40102">
          <cell r="D40102" t="str">
            <v>HCM-PX-2410-04667</v>
          </cell>
          <cell r="E40102" t="str">
            <v>CÔNG TY TNHH THIẾT BỊ MÁY XÂY DỰNG BÌNH PHÁT</v>
          </cell>
          <cell r="F40102" t="str">
            <v>F5/21K2/4B Tổ 18, ấp 6C, Xã Vĩnh Lộc A, Huyện Bình Chánh, Thành phố Hồ Chí Minh, Việt Nam</v>
          </cell>
          <cell r="G40102" t="str">
            <v/>
          </cell>
          <cell r="H40102" t="str">
            <v>Tô Thành Đạo</v>
          </cell>
          <cell r="I40102">
            <v>0</v>
          </cell>
          <cell r="J40102">
            <v>0</v>
          </cell>
          <cell r="K40102">
            <v>0</v>
          </cell>
          <cell r="L40102">
            <v>0</v>
          </cell>
          <cell r="M40102">
            <v>4300000</v>
          </cell>
          <cell r="N40102" t="str">
            <v>0</v>
          </cell>
          <cell r="O40102">
            <v>4300000</v>
          </cell>
          <cell r="P40102" t="str">
            <v>Nguyễn Ngọc Bảo Châu</v>
          </cell>
          <cell r="Q40102" t="str">
            <v>BH-03A Bán Hàng</v>
          </cell>
        </row>
        <row r="40103">
          <cell r="D40103" t="str">
            <v>HCM-PX-2410-04668</v>
          </cell>
          <cell r="E40103" t="str">
            <v>CÔNG TY TNHH DANASOLAR</v>
          </cell>
          <cell r="F40103" t="str">
            <v>88 Ngô Huy Diễn, Phường Hoà Xuân, Quận Cẩm Lệ, Thành phố Đà Nẵng, Việt Nam</v>
          </cell>
          <cell r="G40103" t="str">
            <v/>
          </cell>
          <cell r="H40103" t="str">
            <v>Bùi Liên Lực</v>
          </cell>
          <cell r="I40103">
            <v>0</v>
          </cell>
          <cell r="J40103">
            <v>0</v>
          </cell>
          <cell r="K40103">
            <v>0</v>
          </cell>
          <cell r="L40103">
            <v>0</v>
          </cell>
          <cell r="M40103">
            <v>285000</v>
          </cell>
          <cell r="N40103" t="str">
            <v>0</v>
          </cell>
          <cell r="O40103">
            <v>313500</v>
          </cell>
          <cell r="P40103" t="str">
            <v>Nguyễn Ngọc Anh Thư</v>
          </cell>
          <cell r="Q40103" t="str">
            <v>BH-03A Bán Hàng</v>
          </cell>
        </row>
        <row r="40104">
          <cell r="D40104" t="str">
            <v>HCM-PX-2410-04669</v>
          </cell>
          <cell r="E40104" t="str">
            <v>CTY TNHH CƠ KHÍ THỦY LỰC VIỆT</v>
          </cell>
          <cell r="F40104" t="str">
            <v>10C11 Hà Huy Giáp, Phường Thạnh Lộc, Quận 12, Thành phố Hồ Chí Minh, Việt Nam</v>
          </cell>
          <cell r="G40104" t="str">
            <v/>
          </cell>
          <cell r="H40104" t="str">
            <v>Lê Quốc Dũng</v>
          </cell>
          <cell r="I40104">
            <v>0</v>
          </cell>
          <cell r="J40104">
            <v>0</v>
          </cell>
          <cell r="K40104">
            <v>0</v>
          </cell>
          <cell r="L40104">
            <v>0</v>
          </cell>
          <cell r="M40104">
            <v>2929000</v>
          </cell>
          <cell r="N40104" t="str">
            <v>0</v>
          </cell>
          <cell r="O40104">
            <v>2929000</v>
          </cell>
          <cell r="P40104" t="str">
            <v>Lê Thị Huyền Trang</v>
          </cell>
          <cell r="Q40104" t="str">
            <v>BH-03A Bán Hàng</v>
          </cell>
        </row>
        <row r="40105">
          <cell r="D40105" t="str">
            <v>HNI-PX-2410-01292</v>
          </cell>
          <cell r="E40105" t="str">
            <v>CÔNG TY CỔ PHẦN TỰ ĐỘNG HÓA VÀ XÂY LẮP ĐIỆN SNT</v>
          </cell>
          <cell r="F40105" t="str">
            <v>Số 26, đường Bùi Huy Bích, Xã Hưng Lộc, Thành phố Vinh, Tỉnh Nghệ An, Việt Nam</v>
          </cell>
          <cell r="G40105" t="str">
            <v/>
          </cell>
          <cell r="H40105" t="str">
            <v>Ngô Võ Đại Thắng</v>
          </cell>
          <cell r="I40105">
            <v>0</v>
          </cell>
          <cell r="J40105">
            <v>0</v>
          </cell>
          <cell r="K40105">
            <v>0</v>
          </cell>
          <cell r="L40105">
            <v>0</v>
          </cell>
          <cell r="M40105">
            <v>10489460</v>
          </cell>
          <cell r="N40105" t="str">
            <v>0</v>
          </cell>
          <cell r="O40105">
            <v>11538406</v>
          </cell>
          <cell r="P40105" t="str">
            <v>Nguyễn Diệu Thùy</v>
          </cell>
          <cell r="Q40105" t="str">
            <v>BH-03A Bán Hàng</v>
          </cell>
        </row>
        <row r="40106">
          <cell r="D40106" t="str">
            <v>HCM-PX-2410-04671</v>
          </cell>
          <cell r="E40106" t="str">
            <v>CÔNG TY TNHH CÔNG NGHỆ NĂNG LƯỢNG SOLAR MIỀN NAM</v>
          </cell>
          <cell r="F40106" t="str">
            <v>Thôn 6, Xã Đoàn Kết, Huyện Bù Đăng, Tỉnh Bình Phước, Việt Nam</v>
          </cell>
          <cell r="G40106" t="str">
            <v/>
          </cell>
          <cell r="H40106" t="str">
            <v>Nguyễn Hà Thái</v>
          </cell>
          <cell r="I40106">
            <v>0</v>
          </cell>
          <cell r="J40106">
            <v>0</v>
          </cell>
          <cell r="K40106">
            <v>0</v>
          </cell>
          <cell r="L40106">
            <v>0</v>
          </cell>
          <cell r="M40106">
            <v>9573000</v>
          </cell>
          <cell r="N40106" t="str">
            <v>0</v>
          </cell>
          <cell r="O40106">
            <v>10530300</v>
          </cell>
          <cell r="P40106" t="str">
            <v>Trần Thị Quí</v>
          </cell>
          <cell r="Q40106" t="str">
            <v>BH-03A Bán Hàng</v>
          </cell>
        </row>
        <row r="40107">
          <cell r="D40107" t="str">
            <v>HCM-PX-2410-04674</v>
          </cell>
          <cell r="E40107" t="str">
            <v>CÔNG TY TNHH TRƯƠNG TÍN PHÁT</v>
          </cell>
          <cell r="F40107" t="str">
            <v>302/6 Quốc Lộ 1A, Phường Thạnh Xuân, Quận 12, Thành phố Hồ Chí Minh, Việt Nam</v>
          </cell>
          <cell r="G40107" t="str">
            <v/>
          </cell>
          <cell r="H40107" t="str">
            <v>Phạm Hoàng Linh</v>
          </cell>
          <cell r="I40107">
            <v>0</v>
          </cell>
          <cell r="J40107">
            <v>0</v>
          </cell>
          <cell r="K40107">
            <v>0</v>
          </cell>
          <cell r="L40107">
            <v>0</v>
          </cell>
          <cell r="M40107">
            <v>100000</v>
          </cell>
          <cell r="N40107" t="str">
            <v>0</v>
          </cell>
          <cell r="O40107">
            <v>100000</v>
          </cell>
          <cell r="P40107" t="str">
            <v>Lê Thị Huyền Trang</v>
          </cell>
          <cell r="Q40107" t="str">
            <v>BH-03A Bán Hàng</v>
          </cell>
        </row>
        <row r="40108">
          <cell r="D40108" t="str">
            <v>HCM-PX-2410-04676</v>
          </cell>
          <cell r="E40108" t="str">
            <v>CÔNG TY TNHH TM-DV KỸ THUẬT ĐIỆN HUỲNH LAI</v>
          </cell>
          <cell r="F40108" t="str">
            <v>129 Ký Con, Phường Nguyễn Thái Bình, Quận 1, TP Hồ Chí Minh, Việt Nam</v>
          </cell>
          <cell r="G40108" t="str">
            <v/>
          </cell>
          <cell r="H40108" t="str">
            <v>Lai Hoàn Bảo</v>
          </cell>
          <cell r="I40108">
            <v>0</v>
          </cell>
          <cell r="J40108">
            <v>100000</v>
          </cell>
          <cell r="K40108">
            <v>0</v>
          </cell>
          <cell r="L40108">
            <v>0</v>
          </cell>
          <cell r="M40108">
            <v>8663000</v>
          </cell>
          <cell r="N40108" t="str">
            <v>0</v>
          </cell>
          <cell r="O40108">
            <v>8663000</v>
          </cell>
          <cell r="P40108" t="str">
            <v>Nguyễn Ngọc Bảo Châu</v>
          </cell>
          <cell r="Q40108" t="str">
            <v>BH-03A Bán Hàng</v>
          </cell>
        </row>
        <row r="40109">
          <cell r="D40109" t="str">
            <v>HCM-PX-2410-04678</v>
          </cell>
          <cell r="E40109" t="str">
            <v>CÔNG TY CỔ PHẦN ĐẦU TƯ NĂNG LƯỢNG XANH MINH THỊNH PHÁT</v>
          </cell>
          <cell r="F40109" t="str">
            <v>Số 3 Ấp Mỹ Trường, Xã Mỹ Tịnh An, Huyện Chợ Gạo, Tỉnh Tiền Giang, Việt Nam</v>
          </cell>
          <cell r="G40109" t="str">
            <v/>
          </cell>
          <cell r="H40109" t="str">
            <v>Quách Gia Khang</v>
          </cell>
          <cell r="I40109">
            <v>0</v>
          </cell>
          <cell r="J40109">
            <v>150000</v>
          </cell>
          <cell r="K40109">
            <v>0</v>
          </cell>
          <cell r="L40109">
            <v>0</v>
          </cell>
          <cell r="M40109">
            <v>21634000</v>
          </cell>
          <cell r="N40109" t="str">
            <v>0</v>
          </cell>
          <cell r="O40109">
            <v>23797400</v>
          </cell>
          <cell r="P40109" t="str">
            <v>Trần Thị Quí</v>
          </cell>
          <cell r="Q40109" t="str">
            <v>BH-03A Bán Hàng</v>
          </cell>
        </row>
        <row r="40110">
          <cell r="D40110" t="str">
            <v>HCM-PX-2410-04680</v>
          </cell>
          <cell r="E40110" t="str">
            <v>CÔNG TY TNHH TỰ ĐỘNG HÓA LỘC PHÁT</v>
          </cell>
          <cell r="F40110" t="str">
            <v>72 đường 9, Phường Bình Thọ, Thành phố Thủ Đức, Thành phố Hồ Chí Minh, Việt Nam</v>
          </cell>
          <cell r="G40110" t="str">
            <v/>
          </cell>
          <cell r="H40110" t="str">
            <v>Lê Vũ Minh Hải</v>
          </cell>
          <cell r="I40110">
            <v>0</v>
          </cell>
          <cell r="J40110">
            <v>0</v>
          </cell>
          <cell r="K40110">
            <v>0</v>
          </cell>
          <cell r="L40110">
            <v>0</v>
          </cell>
          <cell r="M40110">
            <v>4724000</v>
          </cell>
          <cell r="N40110" t="str">
            <v>0</v>
          </cell>
          <cell r="O40110">
            <v>5196400</v>
          </cell>
          <cell r="P40110" t="str">
            <v>Mai Quỳnh Giao</v>
          </cell>
          <cell r="Q40110" t="str">
            <v>BH-03A Bán Hàng</v>
          </cell>
        </row>
        <row r="40111">
          <cell r="D40111" t="str">
            <v>HCM-PX-2410-04683</v>
          </cell>
          <cell r="E40111" t="str">
            <v>ĐẶNG VĂN ÁNH</v>
          </cell>
          <cell r="F40111" t="str">
            <v>D7/11 đường Nữ Dân Công, tổ 16, ấp 4 , Vĩnh Lộc A, Bình Chánh., Việt Nam</v>
          </cell>
          <cell r="G40111" t="str">
            <v/>
          </cell>
          <cell r="H40111" t="str">
            <v>Lương Hoàng Hiệp</v>
          </cell>
          <cell r="I40111">
            <v>0</v>
          </cell>
          <cell r="J40111">
            <v>0</v>
          </cell>
          <cell r="K40111">
            <v>0</v>
          </cell>
          <cell r="L40111">
            <v>0</v>
          </cell>
          <cell r="M40111">
            <v>8600000</v>
          </cell>
          <cell r="N40111" t="str">
            <v>0</v>
          </cell>
          <cell r="O40111">
            <v>8600000</v>
          </cell>
          <cell r="P40111" t="str">
            <v>Mai Quỳnh Giao</v>
          </cell>
          <cell r="Q40111" t="str">
            <v>BH-03A Bán Hàng</v>
          </cell>
        </row>
        <row r="40112">
          <cell r="D40112" t="str">
            <v>HCM-PN-2410-00101</v>
          </cell>
          <cell r="E40112" t="str">
            <v>CÔNG TY TNHH KỸ THUẬT TỰ ĐỘNG TOÀN TÂM</v>
          </cell>
          <cell r="F40112" t="str">
            <v>Lô A24 Đặng Thái Thuyến, Phường Nhơn Bình, Thành phố Quy Nhơn, Tỉnh Bình Định, Việt Nam</v>
          </cell>
          <cell r="G40112" t="str">
            <v/>
          </cell>
          <cell r="H40112" t="str">
            <v>Trần Văn Thiên Nam</v>
          </cell>
          <cell r="I40112">
            <v>0</v>
          </cell>
          <cell r="J40112">
            <v>0</v>
          </cell>
          <cell r="K40112">
            <v>0</v>
          </cell>
          <cell r="L40112">
            <v>0</v>
          </cell>
          <cell r="M40112">
            <v>0</v>
          </cell>
          <cell r="N40112" t="str">
            <v>0</v>
          </cell>
          <cell r="O40112">
            <v>0</v>
          </cell>
          <cell r="P40112" t="str">
            <v/>
          </cell>
          <cell r="Q40112" t="str">
            <v>BH-14C Nhập Lại Hàng Ký Gửi</v>
          </cell>
        </row>
        <row r="40113">
          <cell r="D40113" t="str">
            <v>HCM-PN-2410-00101</v>
          </cell>
          <cell r="E40113" t="str">
            <v>CÔNG TY TNHH KỸ THUẬT TỰ ĐỘNG TOÀN TÂM</v>
          </cell>
          <cell r="F40113" t="str">
            <v>Lô A24 Đặng Thái Thuyến, Phường Nhơn Bình, Thành phố Quy Nhơn, Tỉnh Bình Định, Việt Nam</v>
          </cell>
          <cell r="G40113" t="str">
            <v/>
          </cell>
          <cell r="H40113" t="str">
            <v>Trần Văn Thiên Nam</v>
          </cell>
          <cell r="I40113">
            <v>0</v>
          </cell>
          <cell r="J40113">
            <v>0</v>
          </cell>
          <cell r="K40113">
            <v>0</v>
          </cell>
          <cell r="L40113">
            <v>0</v>
          </cell>
          <cell r="M40113">
            <v>0</v>
          </cell>
          <cell r="N40113" t="str">
            <v>0</v>
          </cell>
          <cell r="O40113">
            <v>0</v>
          </cell>
          <cell r="P40113" t="str">
            <v/>
          </cell>
          <cell r="Q40113" t="str">
            <v>BH-14C Nhập Lại Hàng Ký Gửi</v>
          </cell>
        </row>
        <row r="40114">
          <cell r="D40114" t="str">
            <v>HNI-PX-2410-01189</v>
          </cell>
          <cell r="E40114" t="str">
            <v>CÔNG TY CỔ PHẦN TỰ ĐỘNG HÓA VÀ XÂY LẮP ĐIỆN SNT</v>
          </cell>
          <cell r="F40114" t="str">
            <v>Số 26, đường Bùi Huy Bích, Xã Hưng Lộc, Thành phố Vinh, Tỉnh Nghệ An, Việt Nam</v>
          </cell>
          <cell r="G40114" t="str">
            <v/>
          </cell>
          <cell r="H40114" t="str">
            <v>Sale Hà Nội</v>
          </cell>
          <cell r="I40114">
            <v>0</v>
          </cell>
          <cell r="J40114">
            <v>0</v>
          </cell>
          <cell r="K40114">
            <v>0</v>
          </cell>
          <cell r="L40114">
            <v>0</v>
          </cell>
          <cell r="M40114">
            <v>37059440</v>
          </cell>
          <cell r="N40114" t="str">
            <v>0</v>
          </cell>
          <cell r="O40114">
            <v>40765384</v>
          </cell>
          <cell r="P40114" t="str">
            <v>Trần Thị Thanh Phương</v>
          </cell>
          <cell r="Q40114" t="str">
            <v>BH-03A Bán Hàng</v>
          </cell>
        </row>
        <row r="40115">
          <cell r="D40115" t="str">
            <v>HCM-PX-2410-04386</v>
          </cell>
          <cell r="E40115" t="str">
            <v>CÔNG TY TNHH TM DV CƠ KHÍ CHẾ TẠO MÁY SÀI GÒN</v>
          </cell>
          <cell r="F40115" t="str">
            <v>114/26 Tam Châu, KP1, Phường Tam Bình, Thành phố Thủ Đức, Thành phố Hồ Chí Minh, Việt Nam</v>
          </cell>
          <cell r="G40115" t="str">
            <v/>
          </cell>
          <cell r="H40115" t="str">
            <v>Đoàn Trần Bửu Đăng</v>
          </cell>
          <cell r="I40115">
            <v>0</v>
          </cell>
          <cell r="J40115">
            <v>0</v>
          </cell>
          <cell r="K40115">
            <v>0</v>
          </cell>
          <cell r="L40115">
            <v>0</v>
          </cell>
          <cell r="M40115">
            <v>2256000</v>
          </cell>
          <cell r="N40115" t="str">
            <v>0</v>
          </cell>
          <cell r="O40115">
            <v>2481600</v>
          </cell>
          <cell r="P40115" t="str">
            <v>Mai Quỳnh Giao</v>
          </cell>
          <cell r="Q40115" t="str">
            <v>BH-03A Bán Hàng</v>
          </cell>
        </row>
        <row r="40116">
          <cell r="D40116" t="str">
            <v>HCM-PX-2410-04390</v>
          </cell>
          <cell r="E40116" t="str">
            <v>CÔNG TY TNHH KỸ NGHỆ TIẾN PHÁT</v>
          </cell>
          <cell r="F40116" t="str">
            <v>9/6M, Đường Xuân Thới 10B, Xã Xuân Thới Đông, Huyện Hóc Môn, Thành phố Hồ Chí Minh, Việt Nam</v>
          </cell>
          <cell r="G40116" t="str">
            <v/>
          </cell>
          <cell r="H40116" t="str">
            <v>Lương Hoàng Hiệp</v>
          </cell>
          <cell r="I40116">
            <v>0</v>
          </cell>
          <cell r="J40116">
            <v>0</v>
          </cell>
          <cell r="K40116">
            <v>0</v>
          </cell>
          <cell r="L40116">
            <v>0</v>
          </cell>
          <cell r="M40116">
            <v>1200000</v>
          </cell>
          <cell r="N40116" t="str">
            <v>0</v>
          </cell>
          <cell r="O40116">
            <v>1200000</v>
          </cell>
          <cell r="P40116" t="str">
            <v>Mai Quỳnh Giao</v>
          </cell>
          <cell r="Q40116" t="str">
            <v>BH-03A Bán Hàng</v>
          </cell>
        </row>
        <row r="40117">
          <cell r="D40117" t="str">
            <v>HCM-PX-2410-04391</v>
          </cell>
          <cell r="E40117" t="str">
            <v>Trịnh Đồng Vương</v>
          </cell>
          <cell r="F40117" t="str">
            <v>46/13 dương bạch Mai, Phường 05, Quận 8, Thành phố Hồ Chí Minh, Việt Nam</v>
          </cell>
          <cell r="G40117" t="str">
            <v/>
          </cell>
          <cell r="H40117" t="str">
            <v>Lương Hoàng Hiệp</v>
          </cell>
          <cell r="I40117">
            <v>0</v>
          </cell>
          <cell r="J40117">
            <v>0</v>
          </cell>
          <cell r="K40117">
            <v>0</v>
          </cell>
          <cell r="L40117">
            <v>0</v>
          </cell>
          <cell r="M40117">
            <v>0</v>
          </cell>
          <cell r="N40117" t="str">
            <v>0</v>
          </cell>
          <cell r="O40117">
            <v>0</v>
          </cell>
          <cell r="P40117" t="str">
            <v>Mai Quỳnh Giao</v>
          </cell>
          <cell r="Q40117" t="str">
            <v>BH-03F Xuất Bảo Hành</v>
          </cell>
        </row>
        <row r="40118">
          <cell r="D40118" t="str">
            <v>HNI-PX-2410-01191</v>
          </cell>
          <cell r="E40118" t="str">
            <v>CÔNG TY TNHH CÔNG NGHỆ TỰ ĐỘNG HÓA HOÀNG GIA</v>
          </cell>
          <cell r="F40118" t="str">
            <v>Số 30 tổ 24 khu 3, Phường Vĩnh Niệm, Quận Lê Chân, Thành phố Hải Phòng, Việt Nam</v>
          </cell>
          <cell r="G40118" t="str">
            <v/>
          </cell>
          <cell r="H40118" t="str">
            <v>Sale Hà Nội 4B</v>
          </cell>
          <cell r="I40118">
            <v>0</v>
          </cell>
          <cell r="J40118">
            <v>0</v>
          </cell>
          <cell r="K40118">
            <v>0</v>
          </cell>
          <cell r="L40118">
            <v>0</v>
          </cell>
          <cell r="M40118">
            <v>14735000</v>
          </cell>
          <cell r="N40118" t="str">
            <v>0</v>
          </cell>
          <cell r="O40118">
            <v>16208500</v>
          </cell>
          <cell r="P40118" t="str">
            <v>Nguyễn Diệu Thùy</v>
          </cell>
          <cell r="Q40118" t="str">
            <v>BH-03A Bán Hàng</v>
          </cell>
        </row>
        <row r="40119">
          <cell r="D40119" t="str">
            <v>HCM-PX-2410-04392</v>
          </cell>
          <cell r="E40119" t="str">
            <v>CÔNG TY TNHH CÔNG NGHỆ HƯNG LỢI</v>
          </cell>
          <cell r="F40119" t="str">
            <v>Số 24 Lưu Văn Lang, Phường Quang Trung, Thành phố Quy Nhơn, Tỉnh Bình Định, Việt Nam</v>
          </cell>
          <cell r="G40119" t="str">
            <v/>
          </cell>
          <cell r="H40119" t="str">
            <v>Bùi Liên Lực</v>
          </cell>
          <cell r="I40119">
            <v>0</v>
          </cell>
          <cell r="J40119">
            <v>0</v>
          </cell>
          <cell r="K40119">
            <v>0</v>
          </cell>
          <cell r="L40119">
            <v>0</v>
          </cell>
          <cell r="M40119">
            <v>750200000</v>
          </cell>
          <cell r="N40119" t="str">
            <v>0</v>
          </cell>
          <cell r="O40119">
            <v>825220000</v>
          </cell>
          <cell r="P40119" t="str">
            <v>Nguyễn Ngọc Anh Thư</v>
          </cell>
          <cell r="Q40119" t="str">
            <v>BH-03A Bán Hàng</v>
          </cell>
        </row>
        <row r="40120">
          <cell r="D40120" t="str">
            <v>HCM-PX-2410-04393</v>
          </cell>
          <cell r="E40120" t="str">
            <v>CÔNG TY TNHH NEXT ENERGY VIỆT NAM</v>
          </cell>
          <cell r="F40120" t="str">
            <v>Phòng 503B, Tầng 5, Tòa nhà Citilight, Số 45 Võ Thị Sáu, Phường Đa Kao, Quận 1, Thành phố Hồ Chí Minh, Việt Nam</v>
          </cell>
          <cell r="G40120" t="str">
            <v/>
          </cell>
          <cell r="H40120" t="str">
            <v>Nguyễn Hà Thái</v>
          </cell>
          <cell r="I40120">
            <v>0</v>
          </cell>
          <cell r="J40120">
            <v>0</v>
          </cell>
          <cell r="K40120">
            <v>0</v>
          </cell>
          <cell r="L40120">
            <v>0</v>
          </cell>
          <cell r="M40120">
            <v>62259000</v>
          </cell>
          <cell r="N40120" t="str">
            <v>0</v>
          </cell>
          <cell r="O40120">
            <v>68484900</v>
          </cell>
          <cell r="P40120" t="str">
            <v>Trần Thị Quí</v>
          </cell>
          <cell r="Q40120" t="str">
            <v>BH-03A Bán Hàng</v>
          </cell>
        </row>
        <row r="40121">
          <cell r="D40121" t="str">
            <v>HCM-PX-2410-04394</v>
          </cell>
          <cell r="E40121" t="str">
            <v>CÔNG TY CỔ PHẦN THƯƠNG MẠI VÀ CÔNG NGHỆ HẢI ÂU AT</v>
          </cell>
          <cell r="F40121" t="str">
            <v>Số 14, Đường D18, KDC DV Tân Bình, Khu phố Tân Thắng, Phường Tân Bình, Thành phố Dĩ An, Tỉnh Bình Dương, Việt Nam</v>
          </cell>
          <cell r="G40121" t="str">
            <v/>
          </cell>
          <cell r="H40121" t="str">
            <v>Nguyễn Ngọc Bằng</v>
          </cell>
          <cell r="I40121">
            <v>0</v>
          </cell>
          <cell r="J40121">
            <v>0</v>
          </cell>
          <cell r="K40121">
            <v>0</v>
          </cell>
          <cell r="L40121">
            <v>0</v>
          </cell>
          <cell r="M40121">
            <v>128307000</v>
          </cell>
          <cell r="N40121" t="str">
            <v>0</v>
          </cell>
          <cell r="O40121">
            <v>141137700</v>
          </cell>
          <cell r="P40121" t="str">
            <v>Mai Quỳnh Giao</v>
          </cell>
          <cell r="Q40121" t="str">
            <v>BH-03A Bán Hàng</v>
          </cell>
        </row>
        <row r="40122">
          <cell r="D40122" t="str">
            <v>HCM-PX-2410-04396</v>
          </cell>
          <cell r="E40122" t="str">
            <v>CÔNG TY TNHH MTV THƯƠNG MẠI VÀ XÂY DỰNG TIỆP NGUYỄN</v>
          </cell>
          <cell r="F40122" t="str">
            <v>Số 0.50, đường Đồng Khởi, KP 3,, Phường Tam Hòa, Thành phố Biên Hòa, Tỉnh Đồng Nai, Việt Nam</v>
          </cell>
          <cell r="G40122" t="str">
            <v/>
          </cell>
          <cell r="H40122" t="str">
            <v>Phạm Văn Thành</v>
          </cell>
          <cell r="I40122">
            <v>0</v>
          </cell>
          <cell r="J40122">
            <v>0</v>
          </cell>
          <cell r="K40122">
            <v>0</v>
          </cell>
          <cell r="L40122">
            <v>0</v>
          </cell>
          <cell r="M40122">
            <v>4550000</v>
          </cell>
          <cell r="N40122" t="str">
            <v>0</v>
          </cell>
          <cell r="O40122">
            <v>5005000</v>
          </cell>
          <cell r="P40122" t="str">
            <v>Mai Quỳnh Giao</v>
          </cell>
          <cell r="Q40122" t="str">
            <v>BH-03A Bán Hàng</v>
          </cell>
        </row>
        <row r="40123">
          <cell r="D40123" t="str">
            <v>HNI-PX-2410-01194</v>
          </cell>
          <cell r="E40123" t="str">
            <v>CÔNG CY CỔ PHẦN CƠ ĐIỆN VÀ TỰ ĐỘNG HÓA HC-TECH</v>
          </cell>
          <cell r="F40123" t="str">
            <v>số 47 ngõ 207 Ngọc Hồi, Xã Tứ Hiệp, Huyện Thanh Trì, Thành phố Hà Nội, Việt Nam</v>
          </cell>
          <cell r="G40123" t="str">
            <v/>
          </cell>
          <cell r="H40123" t="str">
            <v>Nguyễn Anh Mười</v>
          </cell>
          <cell r="I40123">
            <v>0</v>
          </cell>
          <cell r="J40123">
            <v>0</v>
          </cell>
          <cell r="K40123">
            <v>0</v>
          </cell>
          <cell r="L40123">
            <v>0</v>
          </cell>
          <cell r="M40123">
            <v>2760000</v>
          </cell>
          <cell r="N40123" t="str">
            <v>0</v>
          </cell>
          <cell r="O40123">
            <v>3036000</v>
          </cell>
          <cell r="P40123" t="str">
            <v>Trần Thị Thanh Phương</v>
          </cell>
          <cell r="Q40123" t="str">
            <v>BH-03A Bán Hàng</v>
          </cell>
        </row>
        <row r="40124">
          <cell r="D40124" t="str">
            <v>HCM-PX-2410-04400</v>
          </cell>
          <cell r="E40124" t="str">
            <v>CÔNG TY TNHH ĐIỆN VÀ CÔNG NGHIỆP VIÊN THÀNH</v>
          </cell>
          <cell r="F40124" t="str">
            <v>44/8 Đường số 16A, Phường Bình Hưng Hòa A, Quận Bình Tân, Thành phố Hồ Chí Minh, Việt Nam</v>
          </cell>
          <cell r="G40124" t="str">
            <v/>
          </cell>
          <cell r="H40124" t="str">
            <v>Hồ Hoàng Anh</v>
          </cell>
          <cell r="I40124">
            <v>0</v>
          </cell>
          <cell r="J40124">
            <v>0</v>
          </cell>
          <cell r="K40124">
            <v>0</v>
          </cell>
          <cell r="L40124">
            <v>0</v>
          </cell>
          <cell r="M40124">
            <v>540000</v>
          </cell>
          <cell r="N40124" t="str">
            <v>0</v>
          </cell>
          <cell r="O40124">
            <v>540000</v>
          </cell>
          <cell r="P40124" t="str">
            <v>Mai Quỳnh Giao</v>
          </cell>
          <cell r="Q40124" t="str">
            <v>BH-03A Bán Hàng</v>
          </cell>
        </row>
        <row r="40125">
          <cell r="D40125" t="str">
            <v>HNI-PX-2410-01196</v>
          </cell>
          <cell r="E40125" t="str">
            <v>CÔNG TY TNHH SMARTHOME ĐIỆN BIÊN</v>
          </cell>
          <cell r="F40125" t="str">
            <v>Số nhà 353, Tổ dân phố 23, Phường Tân Thanh, Thành phố Điện Biên Phủ, Tỉnh Điện Biên, Việt Nam</v>
          </cell>
          <cell r="G40125" t="str">
            <v/>
          </cell>
          <cell r="H40125" t="str">
            <v>Nguyễn Anh Mười</v>
          </cell>
          <cell r="I40125">
            <v>0</v>
          </cell>
          <cell r="J40125">
            <v>0</v>
          </cell>
          <cell r="K40125">
            <v>0</v>
          </cell>
          <cell r="L40125">
            <v>0</v>
          </cell>
          <cell r="M40125">
            <v>0</v>
          </cell>
          <cell r="N40125" t="str">
            <v>0</v>
          </cell>
          <cell r="O40125">
            <v>0</v>
          </cell>
          <cell r="P40125" t="str">
            <v>Bùi Thị Phương Anh</v>
          </cell>
          <cell r="Q40125" t="str">
            <v>BH-03F Xuất Bảo Hành</v>
          </cell>
        </row>
        <row r="40126">
          <cell r="D40126" t="str">
            <v>HCM-PX-2410-04401</v>
          </cell>
          <cell r="E40126" t="str">
            <v>CÔNG TY TNHH GIẢI PHÁP KỸ THUẬT TỰ ĐỘNG HOÁ THIÊN PHÚC</v>
          </cell>
          <cell r="F40126" t="str">
            <v>25/1C Nguyễn Hậu,, Phường Tân Thành, Quận Tân Phú, Thành phố Hồ Chí Minh, Việt Nam</v>
          </cell>
          <cell r="G40126" t="str">
            <v/>
          </cell>
          <cell r="H40126" t="str">
            <v>Nguyễn Quốc Duy</v>
          </cell>
          <cell r="I40126">
            <v>0</v>
          </cell>
          <cell r="J40126">
            <v>0</v>
          </cell>
          <cell r="K40126">
            <v>0</v>
          </cell>
          <cell r="L40126">
            <v>0</v>
          </cell>
          <cell r="M40126">
            <v>1538050</v>
          </cell>
          <cell r="N40126" t="str">
            <v>0</v>
          </cell>
          <cell r="O40126">
            <v>1538050</v>
          </cell>
          <cell r="P40126" t="str">
            <v>Nguyễn Ngọc Bảo Châu</v>
          </cell>
          <cell r="Q40126" t="str">
            <v>BH-03A Bán Hàng</v>
          </cell>
        </row>
        <row r="40127">
          <cell r="D40127" t="str">
            <v>HCM-PX-2410-04403</v>
          </cell>
          <cell r="E40127" t="str">
            <v>HUỲNH VĂN HOÀNG</v>
          </cell>
          <cell r="F40127" t="str">
            <v>Số 63, Bình Long, Bình Hưng Hòa A, Bình Tân, TP HCM, Việt Nam</v>
          </cell>
          <cell r="G40127" t="str">
            <v/>
          </cell>
          <cell r="H40127" t="str">
            <v>Phạm Hoàng Linh</v>
          </cell>
          <cell r="I40127">
            <v>0</v>
          </cell>
          <cell r="J40127">
            <v>0</v>
          </cell>
          <cell r="K40127">
            <v>0</v>
          </cell>
          <cell r="L40127">
            <v>0</v>
          </cell>
          <cell r="M40127">
            <v>5430000</v>
          </cell>
          <cell r="N40127" t="str">
            <v>0</v>
          </cell>
          <cell r="O40127">
            <v>5430000</v>
          </cell>
          <cell r="P40127" t="str">
            <v>Nguyễn Ngọc Bảo Châu</v>
          </cell>
          <cell r="Q40127" t="str">
            <v>BH-03A Bán Hàng</v>
          </cell>
        </row>
        <row r="40128">
          <cell r="D40128" t="str">
            <v>HCM-PX-2410-04404</v>
          </cell>
          <cell r="E40128" t="str">
            <v>CƠ SỞ PHÚC CƯỜNG</v>
          </cell>
          <cell r="F40128" t="str">
            <v>260 Nguyễn Thị Tú, Phường Bình Hưng Hòa, Bình Tân, Việt Nam</v>
          </cell>
          <cell r="G40128" t="str">
            <v/>
          </cell>
          <cell r="H40128" t="str">
            <v>Lê Quốc Dũng</v>
          </cell>
          <cell r="I40128">
            <v>0</v>
          </cell>
          <cell r="J40128">
            <v>0</v>
          </cell>
          <cell r="K40128">
            <v>0</v>
          </cell>
          <cell r="L40128">
            <v>0</v>
          </cell>
          <cell r="M40128">
            <v>1830000</v>
          </cell>
          <cell r="N40128" t="str">
            <v>0</v>
          </cell>
          <cell r="O40128">
            <v>1830000</v>
          </cell>
          <cell r="P40128" t="str">
            <v>Nguyễn Ngọc Bảo Châu</v>
          </cell>
          <cell r="Q40128" t="str">
            <v>BH-03A Bán Hàng</v>
          </cell>
        </row>
        <row r="40129">
          <cell r="D40129" t="str">
            <v>HCM-PX-2410-04405</v>
          </cell>
          <cell r="E40129" t="str">
            <v>ANH LẠI HOÀNG KHANH</v>
          </cell>
          <cell r="F40129" t="str">
            <v>360/17/27 Tân Hoà Đông, Bình Trị Đông, Bình Tân, TP HCM, Việt Nam</v>
          </cell>
          <cell r="G40129" t="str">
            <v/>
          </cell>
          <cell r="H40129" t="str">
            <v>Tô Thành Đạo</v>
          </cell>
          <cell r="I40129">
            <v>0</v>
          </cell>
          <cell r="J40129">
            <v>0</v>
          </cell>
          <cell r="K40129">
            <v>0</v>
          </cell>
          <cell r="L40129">
            <v>0</v>
          </cell>
          <cell r="M40129">
            <v>1850000</v>
          </cell>
          <cell r="N40129" t="str">
            <v>0</v>
          </cell>
          <cell r="O40129">
            <v>1850000</v>
          </cell>
          <cell r="P40129" t="str">
            <v>Nguyễn Ngọc Bảo Châu</v>
          </cell>
          <cell r="Q40129" t="str">
            <v>BH-03A Bán Hàng</v>
          </cell>
        </row>
        <row r="40130">
          <cell r="D40130" t="str">
            <v>CTH-PX-2410-00519</v>
          </cell>
          <cell r="E40130" t="str">
            <v>CÔNG TY CỔ PHẦN XI MĂNG TÂY ĐÔ</v>
          </cell>
          <cell r="F40130" t="str">
            <v>Km 14, Quốc lộ 91, Phường Phước Thới, Quận Ô Môn, Thành phố Cần Thơ, Việt Nam</v>
          </cell>
          <cell r="G40130" t="str">
            <v/>
          </cell>
          <cell r="H40130" t="str">
            <v>Tô Văn Tình</v>
          </cell>
          <cell r="I40130">
            <v>0</v>
          </cell>
          <cell r="J40130">
            <v>0</v>
          </cell>
          <cell r="K40130">
            <v>0</v>
          </cell>
          <cell r="L40130">
            <v>0</v>
          </cell>
          <cell r="M40130">
            <v>9988000</v>
          </cell>
          <cell r="N40130" t="str">
            <v>0</v>
          </cell>
          <cell r="O40130">
            <v>10986800</v>
          </cell>
          <cell r="P40130" t="str">
            <v>Lâm Tuyết Trinh</v>
          </cell>
          <cell r="Q40130" t="str">
            <v>BH-03A Bán Hàng</v>
          </cell>
        </row>
        <row r="40131">
          <cell r="D40131" t="str">
            <v>HCM-PX-2410-04406</v>
          </cell>
          <cell r="E40131" t="str">
            <v>CÔNG TY TNHH KỸ THUẬT ITECH VIỆT NAM</v>
          </cell>
          <cell r="F40131" t="str">
            <v>30/22D Huỳnh Thị Đồng, Khu phố 6, Thị trấn Nhà Bè, Huyện Nhà Bè, Thành phố Hồ Chí Minh, Việt Nam</v>
          </cell>
          <cell r="G40131" t="str">
            <v/>
          </cell>
          <cell r="H40131" t="str">
            <v>Nguyễn Quốc Duy</v>
          </cell>
          <cell r="I40131">
            <v>0</v>
          </cell>
          <cell r="J40131">
            <v>0</v>
          </cell>
          <cell r="K40131">
            <v>0</v>
          </cell>
          <cell r="L40131">
            <v>0</v>
          </cell>
          <cell r="M40131">
            <v>12576300</v>
          </cell>
          <cell r="N40131" t="str">
            <v>0</v>
          </cell>
          <cell r="O40131">
            <v>13833930</v>
          </cell>
          <cell r="P40131" t="str">
            <v>Nguyễn Ngọc Bảo Châu</v>
          </cell>
          <cell r="Q40131" t="str">
            <v>BH-03A Bán Hàng</v>
          </cell>
        </row>
        <row r="40132">
          <cell r="D40132" t="str">
            <v>HCM-PX-2410-04407</v>
          </cell>
          <cell r="E40132" t="str">
            <v>CÔNG TY TNHH THƯƠNG MẠI KỸ THUẬT HỮU DUY</v>
          </cell>
          <cell r="F40132" t="str">
            <v>Số 125 Đường Phú Châu, Khu phố 1, Phường Tam Bình, Thành phố Thủ Đức, Thành phố Hồ Chí Minh, Việt Nam</v>
          </cell>
          <cell r="G40132" t="str">
            <v/>
          </cell>
          <cell r="H40132" t="str">
            <v>Lê Vũ Minh Hải</v>
          </cell>
          <cell r="I40132">
            <v>0</v>
          </cell>
          <cell r="J40132">
            <v>0</v>
          </cell>
          <cell r="K40132">
            <v>0</v>
          </cell>
          <cell r="L40132">
            <v>0</v>
          </cell>
          <cell r="M40132">
            <v>6324000</v>
          </cell>
          <cell r="N40132" t="str">
            <v>0</v>
          </cell>
          <cell r="O40132">
            <v>6956400</v>
          </cell>
          <cell r="P40132" t="str">
            <v>Nguyễn Ngọc Bảo Châu</v>
          </cell>
          <cell r="Q40132" t="str">
            <v>BH-03A Bán Hàng</v>
          </cell>
        </row>
        <row r="40133">
          <cell r="D40133" t="str">
            <v>HCM-PX-2410-04408</v>
          </cell>
          <cell r="E40133" t="str">
            <v>CÔNG TY TNHH THƯƠNG MẠI DỊCH VỤ ĐIỆN H-T(XUÂN HUÂN)</v>
          </cell>
          <cell r="F40133" t="str">
            <v>Số 216/1, Khu phố 1, Phường Bình Đa, Thành phố Biên Hòa, Tỉnh Đồng Nai, Việt Nam</v>
          </cell>
          <cell r="G40133" t="str">
            <v/>
          </cell>
          <cell r="H40133" t="str">
            <v>Lê Quốc Dũng</v>
          </cell>
          <cell r="I40133">
            <v>0</v>
          </cell>
          <cell r="J40133">
            <v>61000</v>
          </cell>
          <cell r="K40133">
            <v>0</v>
          </cell>
          <cell r="L40133">
            <v>15000</v>
          </cell>
          <cell r="M40133">
            <v>5528000</v>
          </cell>
          <cell r="N40133" t="str">
            <v>0</v>
          </cell>
          <cell r="O40133">
            <v>6080800</v>
          </cell>
          <cell r="P40133" t="str">
            <v>Nguyễn Ngọc Bảo Châu</v>
          </cell>
          <cell r="Q40133" t="str">
            <v>BH-03A Bán Hàng</v>
          </cell>
        </row>
        <row r="40134">
          <cell r="D40134" t="str">
            <v>HCM-PX-2410-04409</v>
          </cell>
          <cell r="E40134" t="str">
            <v>CÔNG TY TNHH TM NĂNG LƯỢNG XANH MINH TRIỆU</v>
          </cell>
          <cell r="F40134" t="str">
            <v>171A đường 12, Phường Phước Bình, Thành phố Thủ Đức, Thành phố Hồ Chí Minh, Việt Nam</v>
          </cell>
          <cell r="G40134" t="str">
            <v/>
          </cell>
          <cell r="H40134" t="str">
            <v>Nguyễn Hoàng Quân</v>
          </cell>
          <cell r="I40134">
            <v>0</v>
          </cell>
          <cell r="J40134">
            <v>0</v>
          </cell>
          <cell r="K40134">
            <v>0</v>
          </cell>
          <cell r="L40134">
            <v>0</v>
          </cell>
          <cell r="M40134">
            <v>5415000</v>
          </cell>
          <cell r="N40134" t="str">
            <v>0</v>
          </cell>
          <cell r="O40134">
            <v>5956500</v>
          </cell>
          <cell r="P40134" t="str">
            <v>Nguyễn Ngọc Bảo Châu</v>
          </cell>
          <cell r="Q40134" t="str">
            <v>BH-03A Bán Hàng</v>
          </cell>
        </row>
        <row r="40135">
          <cell r="D40135" t="str">
            <v>HCM-PX-2410-04411</v>
          </cell>
          <cell r="E40135" t="str">
            <v>CÔNG TY TNHH KỸ THUẬT ITECH VIỆT NAM</v>
          </cell>
          <cell r="F40135" t="str">
            <v>30/22D Huỳnh Thị Đồng, Khu phố 6, Thị trấn Nhà Bè, Huyện Nhà Bè, Thành phố Hồ Chí Minh, Việt Nam</v>
          </cell>
          <cell r="G40135" t="str">
            <v/>
          </cell>
          <cell r="H40135" t="str">
            <v>Nguyễn Quốc Duy</v>
          </cell>
          <cell r="I40135">
            <v>0</v>
          </cell>
          <cell r="J40135">
            <v>0</v>
          </cell>
          <cell r="K40135">
            <v>0</v>
          </cell>
          <cell r="L40135">
            <v>0</v>
          </cell>
          <cell r="M40135">
            <v>38350165</v>
          </cell>
          <cell r="N40135" t="str">
            <v>0</v>
          </cell>
          <cell r="O40135">
            <v>42185182</v>
          </cell>
          <cell r="P40135" t="str">
            <v>Nguyễn Ngọc Bảo Châu</v>
          </cell>
          <cell r="Q40135" t="str">
            <v>BH-03A Bán Hàng</v>
          </cell>
        </row>
        <row r="40136">
          <cell r="D40136" t="str">
            <v>HCM-PX-2410-04412</v>
          </cell>
          <cell r="E40136" t="str">
            <v>CÔNG TY TNHH KỸ THUẬT ITECH VIỆT NAM</v>
          </cell>
          <cell r="F40136" t="str">
            <v>30/22D Huỳnh Thị Đồng, Khu phố 6, Thị trấn Nhà Bè, Huyện Nhà Bè, Thành phố Hồ Chí Minh, Việt Nam</v>
          </cell>
          <cell r="G40136" t="str">
            <v/>
          </cell>
          <cell r="H40136" t="str">
            <v>Nguyễn Quốc Duy</v>
          </cell>
          <cell r="I40136">
            <v>0</v>
          </cell>
          <cell r="J40136">
            <v>0</v>
          </cell>
          <cell r="K40136">
            <v>0</v>
          </cell>
          <cell r="L40136">
            <v>0</v>
          </cell>
          <cell r="M40136">
            <v>44357355</v>
          </cell>
          <cell r="N40136" t="str">
            <v>0</v>
          </cell>
          <cell r="O40136">
            <v>48793091</v>
          </cell>
          <cell r="P40136" t="str">
            <v>Nguyễn Ngọc Bảo Châu</v>
          </cell>
          <cell r="Q40136" t="str">
            <v>BH-03A Bán Hàng</v>
          </cell>
        </row>
        <row r="40137">
          <cell r="D40137" t="str">
            <v>HNI-PX-2410-01199</v>
          </cell>
          <cell r="E40137" t="str">
            <v>CHI NHÁNH CÔNG TRÌNH  VIETTEL HƯNG YÊN - TỔNG CÔNG TY CỔ PHẦN CÔNG TRÌNH VIETTEL</v>
          </cell>
          <cell r="F40137" t="str">
            <v>Số 537 Nguyễn Văn Linh, Phường Hiến Nam, Thành phố Hưng yên, Tỉnh Hưng Yên, Việt Nam</v>
          </cell>
          <cell r="G40137" t="str">
            <v/>
          </cell>
          <cell r="H40137" t="str">
            <v>Nguyễn Minh Quang 1</v>
          </cell>
          <cell r="I40137">
            <v>0</v>
          </cell>
          <cell r="J40137">
            <v>0</v>
          </cell>
          <cell r="K40137">
            <v>0</v>
          </cell>
          <cell r="L40137">
            <v>0</v>
          </cell>
          <cell r="M40137">
            <v>0</v>
          </cell>
          <cell r="N40137" t="str">
            <v>0</v>
          </cell>
          <cell r="O40137">
            <v>0</v>
          </cell>
          <cell r="P40137" t="str">
            <v>Bùi Thị Phương Anh</v>
          </cell>
          <cell r="Q40137" t="str">
            <v>BH-03F Xuất Bảo Hành</v>
          </cell>
        </row>
        <row r="40138">
          <cell r="D40138" t="str">
            <v>HNI-PX-2410-01200</v>
          </cell>
          <cell r="E40138" t="str">
            <v>CÔNG TY CỔ PHẦN THIẾT BỊ ĐIỆN HOÀNG PHƯƠNG</v>
          </cell>
          <cell r="F40138" t="str">
            <v>Số 30, ngách 1, ngõ 84, phố Võ Thị Sáu, Phường Thanh Nhàn, Quận Hai Bà Trưng, Thành phố Hà Nội, Việt Nam</v>
          </cell>
          <cell r="G40138" t="str">
            <v/>
          </cell>
          <cell r="H40138" t="str">
            <v>Trần Văn Tuyền</v>
          </cell>
          <cell r="I40138">
            <v>0</v>
          </cell>
          <cell r="J40138">
            <v>0</v>
          </cell>
          <cell r="K40138">
            <v>0</v>
          </cell>
          <cell r="L40138">
            <v>0</v>
          </cell>
          <cell r="M40138">
            <v>1250000</v>
          </cell>
          <cell r="N40138" t="str">
            <v>0</v>
          </cell>
          <cell r="O40138">
            <v>1350000</v>
          </cell>
          <cell r="P40138" t="str">
            <v>Bùi Thị Phương Anh</v>
          </cell>
          <cell r="Q40138" t="str">
            <v>BH-03A Bán Hàng</v>
          </cell>
        </row>
        <row r="40139">
          <cell r="D40139" t="str">
            <v>HCM-PX-2410-04415</v>
          </cell>
          <cell r="E40139" t="str">
            <v>CÔNG TY TNHH SẢN XUẤT THƯƠNG MẠI VÀ DỊCH VỤ KIM TRUNG THỊNH</v>
          </cell>
          <cell r="F40139" t="str">
            <v>Khu 4, Ấp 8, Xã An Phước, Huyện Long Thành, Tỉnh Đồng Nai, Việt Nam</v>
          </cell>
          <cell r="G40139" t="str">
            <v/>
          </cell>
          <cell r="H40139" t="str">
            <v>Nguyễn Hoàng Quân</v>
          </cell>
          <cell r="I40139">
            <v>0</v>
          </cell>
          <cell r="J40139">
            <v>0</v>
          </cell>
          <cell r="K40139">
            <v>0</v>
          </cell>
          <cell r="L40139">
            <v>0</v>
          </cell>
          <cell r="M40139">
            <v>4606000</v>
          </cell>
          <cell r="N40139" t="str">
            <v>0</v>
          </cell>
          <cell r="O40139">
            <v>5066600</v>
          </cell>
          <cell r="P40139" t="str">
            <v>Mai Quỳnh Giao</v>
          </cell>
          <cell r="Q40139" t="str">
            <v>BH-03A Bán Hàng</v>
          </cell>
        </row>
        <row r="40140">
          <cell r="D40140" t="str">
            <v>HNI-PX-2410-01201</v>
          </cell>
          <cell r="E40140" t="str">
            <v>CÔNG TY TNHH CÔNG NGHỆ TỰ ĐỘNG HÓA HOÀNG GIA</v>
          </cell>
          <cell r="F40140" t="str">
            <v>Số 30 tổ 24 khu 3, Phường Vĩnh Niệm, Quận Lê Chân, Thành phố Hải Phòng, Việt Nam</v>
          </cell>
          <cell r="G40140" t="str">
            <v/>
          </cell>
          <cell r="H40140" t="str">
            <v>Sale Hà Nội 4B</v>
          </cell>
          <cell r="I40140">
            <v>0</v>
          </cell>
          <cell r="J40140">
            <v>0</v>
          </cell>
          <cell r="K40140">
            <v>0</v>
          </cell>
          <cell r="L40140">
            <v>0</v>
          </cell>
          <cell r="M40140">
            <v>4173120</v>
          </cell>
          <cell r="N40140" t="str">
            <v>0</v>
          </cell>
          <cell r="O40140">
            <v>4590432</v>
          </cell>
          <cell r="P40140" t="str">
            <v>Nguyễn Diệu Thùy</v>
          </cell>
          <cell r="Q40140" t="str">
            <v>BH-03A Bán Hàng</v>
          </cell>
        </row>
        <row r="40141">
          <cell r="D40141" t="str">
            <v>HCM-PX-2410-04418</v>
          </cell>
          <cell r="E40141" t="str">
            <v>CỬA HÀNG THIẾT BỊ ĐIỆN NGỌC PHÁT</v>
          </cell>
          <cell r="F40141" t="str">
            <v>373/224 Lý Thường Kiệt, Phường 08, Quận Tân Bình, Thành phố Hồ Chí Minh, Việt Nam</v>
          </cell>
          <cell r="G40141" t="str">
            <v/>
          </cell>
          <cell r="H40141" t="str">
            <v>Nguyễn Hoàng Quân</v>
          </cell>
          <cell r="I40141">
            <v>0</v>
          </cell>
          <cell r="J40141">
            <v>30000</v>
          </cell>
          <cell r="K40141">
            <v>0</v>
          </cell>
          <cell r="L40141">
            <v>0</v>
          </cell>
          <cell r="M40141">
            <v>4307100</v>
          </cell>
          <cell r="N40141" t="str">
            <v>0</v>
          </cell>
          <cell r="O40141">
            <v>4307100</v>
          </cell>
          <cell r="P40141" t="str">
            <v>Nguyễn Ngọc Bảo Châu</v>
          </cell>
          <cell r="Q40141" t="str">
            <v>BH-03A Bán Hàng</v>
          </cell>
        </row>
        <row r="40142">
          <cell r="D40142" t="str">
            <v>HCM-PX-2410-04419</v>
          </cell>
          <cell r="E40142" t="str">
            <v>HCM bán cho CTH</v>
          </cell>
          <cell r="F40142" t="str">
            <v>45 - 47 Bùi Quang Trinh, Phường Phú Thứ, Quận Cái Răng, Thành phố Cần Thơ, Việt Nam</v>
          </cell>
          <cell r="G40142" t="str">
            <v/>
          </cell>
          <cell r="H40142" t="str">
            <v>Sale HCM Nội Bộ</v>
          </cell>
          <cell r="I40142">
            <v>0</v>
          </cell>
          <cell r="J40142">
            <v>0</v>
          </cell>
          <cell r="K40142">
            <v>0</v>
          </cell>
          <cell r="L40142">
            <v>0</v>
          </cell>
          <cell r="M40142">
            <v>0</v>
          </cell>
          <cell r="N40142" t="str">
            <v>0</v>
          </cell>
          <cell r="O40142">
            <v>0</v>
          </cell>
          <cell r="P40142" t="str">
            <v>Mai Quỳnh Giao</v>
          </cell>
          <cell r="Q40142" t="str">
            <v>BH-16C Xuất Bán Chi Nhánh (Không Sắp Xe)</v>
          </cell>
        </row>
        <row r="40143">
          <cell r="D40143" t="str">
            <v>HCM-PX-2410-04421</v>
          </cell>
          <cell r="E40143" t="str">
            <v>CÔNG TY TNHH CƠ ĐIỆN QUANG PHÁT</v>
          </cell>
          <cell r="F40143" t="str">
            <v>90/15 Lê Liễu, Phường Tân Quý, Quận Tân Phú, Thành phố Hồ Chí Minh, Việt Nam</v>
          </cell>
          <cell r="G40143" t="str">
            <v/>
          </cell>
          <cell r="H40143" t="str">
            <v>Tô Thành Đạo</v>
          </cell>
          <cell r="I40143">
            <v>0</v>
          </cell>
          <cell r="J40143">
            <v>0</v>
          </cell>
          <cell r="K40143">
            <v>0</v>
          </cell>
          <cell r="L40143">
            <v>0</v>
          </cell>
          <cell r="M40143">
            <v>7098000</v>
          </cell>
          <cell r="N40143" t="str">
            <v>0</v>
          </cell>
          <cell r="O40143">
            <v>7807800</v>
          </cell>
          <cell r="P40143" t="str">
            <v>Nguyễn Ngọc Bảo Châu</v>
          </cell>
          <cell r="Q40143" t="str">
            <v>BH-03A Bán Hàng</v>
          </cell>
        </row>
        <row r="40144">
          <cell r="D40144" t="str">
            <v>HCM-PX-2410-04429</v>
          </cell>
          <cell r="E40144" t="str">
            <v>CỬA HÀNG THIẾT BỊ ĐIỆN NGỌC PHÁT</v>
          </cell>
          <cell r="F40144" t="str">
            <v>373/224 Lý Thường Kiệt, Phường 08, Quận Tân Bình, Thành phố Hồ Chí Minh, Việt Nam</v>
          </cell>
          <cell r="G40144" t="str">
            <v/>
          </cell>
          <cell r="H40144" t="str">
            <v>Nguyễn Hoàng Quân</v>
          </cell>
          <cell r="I40144">
            <v>0</v>
          </cell>
          <cell r="J40144">
            <v>0</v>
          </cell>
          <cell r="K40144">
            <v>0</v>
          </cell>
          <cell r="L40144">
            <v>0</v>
          </cell>
          <cell r="M40144">
            <v>17914400</v>
          </cell>
          <cell r="N40144" t="str">
            <v>0</v>
          </cell>
          <cell r="O40144">
            <v>17914400</v>
          </cell>
          <cell r="P40144" t="str">
            <v>Nguyễn Ngọc Bảo Châu</v>
          </cell>
          <cell r="Q40144" t="str">
            <v>BH-03A Bán Hàng</v>
          </cell>
        </row>
        <row r="40145">
          <cell r="D40145" t="str">
            <v>HCM-PX-2410-04430</v>
          </cell>
          <cell r="E40145" t="str">
            <v>CÔNG TY TRÁCH NHIỆM HỮU HẠN CƠ KHÍ TỰ ĐỘNG HÓA ĐỒNG TÂM</v>
          </cell>
          <cell r="F40145" t="str">
            <v>Số 10/8D, Ấp 1, Xã Xuân Thới Thượng, Huyện Hóc Môn, Thành phố Hồ Chí Minh, Việt Nam</v>
          </cell>
          <cell r="G40145" t="str">
            <v/>
          </cell>
          <cell r="H40145" t="str">
            <v>Lê Quốc Dũng</v>
          </cell>
          <cell r="I40145">
            <v>0</v>
          </cell>
          <cell r="J40145">
            <v>0</v>
          </cell>
          <cell r="K40145">
            <v>0</v>
          </cell>
          <cell r="L40145">
            <v>0</v>
          </cell>
          <cell r="M40145">
            <v>0</v>
          </cell>
          <cell r="N40145" t="str">
            <v>0</v>
          </cell>
          <cell r="O40145">
            <v>0</v>
          </cell>
          <cell r="P40145" t="str">
            <v>Mai Quỳnh Giao</v>
          </cell>
          <cell r="Q40145" t="str">
            <v>BH-03F Xuất Bảo Hành</v>
          </cell>
        </row>
        <row r="40146">
          <cell r="D40146" t="str">
            <v>HNI-PX-2410-01204</v>
          </cell>
          <cell r="E40146" t="str">
            <v>CÔNG TY TNHH XÂY DỰNG VÀ KẾT CẤU HẠ TẦNG DCT</v>
          </cell>
          <cell r="F40146" t="str">
            <v>Số 9 ngõ 4 Hà Trì 4, Phường Hà Cầu, Quận Hà Đông, Thành phố Hà Nội, Việt Nam</v>
          </cell>
          <cell r="G40146" t="str">
            <v/>
          </cell>
          <cell r="H40146" t="str">
            <v>Lê Văn Chương</v>
          </cell>
          <cell r="I40146">
            <v>0</v>
          </cell>
          <cell r="J40146">
            <v>0</v>
          </cell>
          <cell r="K40146">
            <v>0</v>
          </cell>
          <cell r="L40146">
            <v>0</v>
          </cell>
          <cell r="M40146">
            <v>6909000</v>
          </cell>
          <cell r="N40146" t="str">
            <v>0</v>
          </cell>
          <cell r="O40146">
            <v>7599900</v>
          </cell>
          <cell r="P40146" t="str">
            <v>Nguyễn Diệu Thùy</v>
          </cell>
          <cell r="Q40146" t="str">
            <v>BH-03A Bán Hàng</v>
          </cell>
        </row>
        <row r="40147">
          <cell r="D40147" t="str">
            <v>HCM-PX-2410-04431</v>
          </cell>
          <cell r="E40147" t="str">
            <v>ANH NGUYỄN CẢNH TÂN</v>
          </cell>
          <cell r="F40147" t="str">
            <v>Việt Nam</v>
          </cell>
          <cell r="G40147" t="str">
            <v/>
          </cell>
          <cell r="H40147" t="str">
            <v>Nguyễn Vũ Đăng</v>
          </cell>
          <cell r="I40147">
            <v>0</v>
          </cell>
          <cell r="J40147">
            <v>0</v>
          </cell>
          <cell r="K40147">
            <v>0</v>
          </cell>
          <cell r="L40147">
            <v>0</v>
          </cell>
          <cell r="M40147">
            <v>10905000</v>
          </cell>
          <cell r="N40147" t="str">
            <v>0</v>
          </cell>
          <cell r="O40147">
            <v>10905000</v>
          </cell>
          <cell r="P40147" t="str">
            <v>Mai Quỳnh Giao</v>
          </cell>
          <cell r="Q40147" t="str">
            <v>BH-03A Bán Hàng</v>
          </cell>
        </row>
        <row r="40148">
          <cell r="D40148" t="str">
            <v>HNI-PX-2410-01205</v>
          </cell>
          <cell r="E40148" t="str">
            <v>HỆ THỐNG TÂN THÁI SƠN TOÀN QUỐC</v>
          </cell>
          <cell r="F40148" t="str">
            <v>Trường tiểu học Yên Xá, Tân Triều, Thanh Trì, Hà Nội, Việt Nam</v>
          </cell>
          <cell r="G40148" t="str">
            <v/>
          </cell>
          <cell r="H40148" t="str">
            <v>Nguyễn Văn Linh</v>
          </cell>
          <cell r="I40148">
            <v>0</v>
          </cell>
          <cell r="J40148">
            <v>0</v>
          </cell>
          <cell r="K40148">
            <v>0</v>
          </cell>
          <cell r="L40148">
            <v>0</v>
          </cell>
          <cell r="M40148">
            <v>13500000</v>
          </cell>
          <cell r="N40148" t="str">
            <v>0</v>
          </cell>
          <cell r="O40148">
            <v>13500000</v>
          </cell>
          <cell r="P40148" t="str">
            <v>Trần Thị Thanh Phương</v>
          </cell>
          <cell r="Q40148" t="str">
            <v>BH-03A Bán Hàng</v>
          </cell>
        </row>
        <row r="40149">
          <cell r="D40149" t="str">
            <v>HCM-PX-2410-04432</v>
          </cell>
          <cell r="E40149" t="str">
            <v>HUỲNH VĂN TRUNG</v>
          </cell>
          <cell r="F40149" t="str">
            <v>3/13B đường Tây Lân, Bình Trị Đông A, Bình Tân, TP HCM, Việt Nam</v>
          </cell>
          <cell r="G40149" t="str">
            <v/>
          </cell>
          <cell r="H40149" t="str">
            <v>Nguyễn Quốc Duy</v>
          </cell>
          <cell r="I40149">
            <v>0</v>
          </cell>
          <cell r="J40149">
            <v>0</v>
          </cell>
          <cell r="K40149">
            <v>0</v>
          </cell>
          <cell r="L40149">
            <v>0</v>
          </cell>
          <cell r="M40149">
            <v>0</v>
          </cell>
          <cell r="N40149" t="str">
            <v>0</v>
          </cell>
          <cell r="O40149">
            <v>0</v>
          </cell>
          <cell r="P40149" t="str">
            <v>Mai Quỳnh Giao</v>
          </cell>
          <cell r="Q40149" t="str">
            <v>BH-03F Xuất Bảo Hành</v>
          </cell>
        </row>
        <row r="40150">
          <cell r="D40150" t="str">
            <v>HCM-PX-2410-04433</v>
          </cell>
          <cell r="E40150" t="str">
            <v>NGUYỄN NHẤT TRÍ</v>
          </cell>
          <cell r="F40150" t="str">
            <v>A17/28R Ấp 1, Xã Bình Hưng, Huyện Bình Chánh, TP HCM, Việt Nam</v>
          </cell>
          <cell r="G40150" t="str">
            <v/>
          </cell>
          <cell r="H40150" t="str">
            <v>Tô Thành Đạo</v>
          </cell>
          <cell r="I40150">
            <v>0</v>
          </cell>
          <cell r="J40150">
            <v>0</v>
          </cell>
          <cell r="K40150">
            <v>0</v>
          </cell>
          <cell r="L40150">
            <v>0</v>
          </cell>
          <cell r="M40150">
            <v>2970000</v>
          </cell>
          <cell r="N40150" t="str">
            <v>0</v>
          </cell>
          <cell r="O40150">
            <v>2970000</v>
          </cell>
          <cell r="P40150" t="str">
            <v>Nguyễn Ngọc Bảo Châu</v>
          </cell>
          <cell r="Q40150" t="str">
            <v>BH-03A Bán Hàng</v>
          </cell>
        </row>
        <row r="40151">
          <cell r="D40151" t="str">
            <v>HCM-PX-2410-04435</v>
          </cell>
          <cell r="E40151" t="str">
            <v>DNTN GẠCH VÀ BỘT CHỊU LỬA HIỆP THÀNH</v>
          </cell>
          <cell r="F40151" t="str">
            <v>375 Quốc Lộ 13, Khu phố 5, Phường Hiệp Bình Phước, Thành phố Thủ Đức, Thành phố Hồ Chí Minh, Việt Nam</v>
          </cell>
          <cell r="G40151" t="str">
            <v/>
          </cell>
          <cell r="H40151" t="str">
            <v>Phạm Hoàng Linh</v>
          </cell>
          <cell r="I40151">
            <v>0</v>
          </cell>
          <cell r="J40151">
            <v>0</v>
          </cell>
          <cell r="K40151">
            <v>0</v>
          </cell>
          <cell r="L40151">
            <v>0</v>
          </cell>
          <cell r="M40151">
            <v>0</v>
          </cell>
          <cell r="N40151" t="str">
            <v>0</v>
          </cell>
          <cell r="O40151">
            <v>0</v>
          </cell>
          <cell r="P40151" t="str">
            <v>Mai Quỳnh Giao</v>
          </cell>
          <cell r="Q40151" t="str">
            <v>BH-03F Xuất Bảo Hành</v>
          </cell>
        </row>
        <row r="40152">
          <cell r="D40152" t="str">
            <v>CTH-PX-2410-00521</v>
          </cell>
          <cell r="E40152" t="str">
            <v>CÔNG TY TNHH THƯƠNG MẠI DỊCH VỤ CÔNG NGHỆ CAO CẨM THÀNH</v>
          </cell>
          <cell r="F40152" t="str">
            <v>Số 5 Phan Đình Phùng, Phường Châu Phú A, Thành phố Châu Đốc, Tỉnh An Giang, Việt Nam</v>
          </cell>
          <cell r="G40152" t="str">
            <v/>
          </cell>
          <cell r="H40152" t="str">
            <v>Tô Văn Tình</v>
          </cell>
          <cell r="I40152">
            <v>0</v>
          </cell>
          <cell r="J40152">
            <v>44000</v>
          </cell>
          <cell r="K40152">
            <v>0</v>
          </cell>
          <cell r="L40152">
            <v>0</v>
          </cell>
          <cell r="M40152">
            <v>4130000</v>
          </cell>
          <cell r="N40152" t="str">
            <v>0</v>
          </cell>
          <cell r="O40152">
            <v>4130000</v>
          </cell>
          <cell r="P40152" t="str">
            <v>Lâm Tuyết Trinh</v>
          </cell>
          <cell r="Q40152" t="str">
            <v>BH-03A Bán Hàng</v>
          </cell>
        </row>
        <row r="40153">
          <cell r="D40153" t="str">
            <v>HCM-PX-2410-04436</v>
          </cell>
          <cell r="E40153" t="str">
            <v>HCM bán cho HN</v>
          </cell>
          <cell r="F40153" t="str">
            <v>Lô 05 -10A Khu Công nghiệp Hoàng Mai, Phường Hoàng Văn Thụ, Quận Hoàng Mai, Thành phố Hà Nội, Việt Nam</v>
          </cell>
          <cell r="G40153" t="str">
            <v/>
          </cell>
          <cell r="H40153" t="str">
            <v>Sale HCM Nội Bộ</v>
          </cell>
          <cell r="I40153">
            <v>0</v>
          </cell>
          <cell r="J40153">
            <v>0</v>
          </cell>
          <cell r="K40153">
            <v>0</v>
          </cell>
          <cell r="L40153">
            <v>0</v>
          </cell>
          <cell r="M40153">
            <v>0</v>
          </cell>
          <cell r="N40153" t="str">
            <v>0</v>
          </cell>
          <cell r="O40153">
            <v>0</v>
          </cell>
          <cell r="P40153" t="str">
            <v>Mai Quỳnh Giao</v>
          </cell>
          <cell r="Q40153" t="str">
            <v>BH-16C Xuất Bán Chi Nhánh (Không Sắp Xe)</v>
          </cell>
        </row>
        <row r="40154">
          <cell r="D40154" t="str">
            <v>HCM-PX-2410-04440</v>
          </cell>
          <cell r="E40154" t="str">
            <v>CÔNG TY TNHH MỘT THÀNH VIÊN CƠ KHÍ QUỐC HOÀNG</v>
          </cell>
          <cell r="F40154" t="str">
            <v>35 Bùi Huy Bích, Phường 12, Quận 8, Thành phố Hồ Chí Minh, Việt Nam</v>
          </cell>
          <cell r="G40154" t="str">
            <v/>
          </cell>
          <cell r="H40154" t="str">
            <v>Phạm Văn Thành</v>
          </cell>
          <cell r="I40154">
            <v>0</v>
          </cell>
          <cell r="J40154">
            <v>185000</v>
          </cell>
          <cell r="K40154">
            <v>0</v>
          </cell>
          <cell r="L40154">
            <v>0</v>
          </cell>
          <cell r="M40154">
            <v>6352000</v>
          </cell>
          <cell r="N40154" t="str">
            <v>0</v>
          </cell>
          <cell r="O40154">
            <v>6987200</v>
          </cell>
          <cell r="P40154" t="str">
            <v>Mai Quỳnh Giao</v>
          </cell>
          <cell r="Q40154" t="str">
            <v>BH-03A Bán Hàng</v>
          </cell>
        </row>
        <row r="40155">
          <cell r="D40155" t="str">
            <v>HCM-PX-2410-04442</v>
          </cell>
          <cell r="E40155" t="str">
            <v>CÔNG TY TNHH QUANG NHẬT SMARTHOME</v>
          </cell>
          <cell r="F40155" t="str">
            <v>Số 158 – H11 – Aquaria – Water Point, Xã An Thạnh, Huyện Bến Lức, Tỉnh Long An, Việt Nam</v>
          </cell>
          <cell r="G40155" t="str">
            <v/>
          </cell>
          <cell r="H40155" t="str">
            <v>Quách Gia Khang</v>
          </cell>
          <cell r="I40155">
            <v>0</v>
          </cell>
          <cell r="J40155">
            <v>0</v>
          </cell>
          <cell r="K40155">
            <v>0</v>
          </cell>
          <cell r="L40155">
            <v>0</v>
          </cell>
          <cell r="M40155">
            <v>1324960</v>
          </cell>
          <cell r="N40155" t="str">
            <v>0</v>
          </cell>
          <cell r="O40155">
            <v>1430957</v>
          </cell>
          <cell r="P40155" t="str">
            <v>Trần Thị Quí</v>
          </cell>
          <cell r="Q40155" t="str">
            <v>BH-03A Bán Hàng</v>
          </cell>
        </row>
        <row r="40156">
          <cell r="D40156" t="str">
            <v>HCM-PX-2410-04445</v>
          </cell>
          <cell r="E40156" t="str">
            <v>CÔNG TY TNHH QUANG NHẬT SMARTHOME</v>
          </cell>
          <cell r="F40156" t="str">
            <v>Số 158 – H11 – Aquaria – Water Point, Xã An Thạnh, Huyện Bến Lức, Tỉnh Long An, Việt Nam</v>
          </cell>
          <cell r="G40156" t="str">
            <v/>
          </cell>
          <cell r="H40156" t="str">
            <v>Quách Gia Khang</v>
          </cell>
          <cell r="I40156">
            <v>0</v>
          </cell>
          <cell r="J40156">
            <v>0</v>
          </cell>
          <cell r="K40156">
            <v>0</v>
          </cell>
          <cell r="L40156">
            <v>0</v>
          </cell>
          <cell r="M40156">
            <v>130000000</v>
          </cell>
          <cell r="N40156" t="str">
            <v>0</v>
          </cell>
          <cell r="O40156">
            <v>140400000</v>
          </cell>
          <cell r="P40156" t="str">
            <v>Trần Thị Quí</v>
          </cell>
          <cell r="Q40156" t="str">
            <v>BH-03A Bán Hàng</v>
          </cell>
        </row>
        <row r="40157">
          <cell r="D40157" t="str">
            <v>HCM-PX-2410-04446</v>
          </cell>
          <cell r="E40157" t="str">
            <v>HCM bán cho HN</v>
          </cell>
          <cell r="F40157" t="str">
            <v>Lô 05 -10A Khu Công nghiệp Hoàng Mai, Phường Hoàng Văn Thụ, Quận Hoàng Mai, Thành phố Hà Nội, Việt Nam</v>
          </cell>
          <cell r="G40157" t="str">
            <v/>
          </cell>
          <cell r="H40157" t="str">
            <v>Sale HCM Nội Bộ</v>
          </cell>
          <cell r="I40157">
            <v>0</v>
          </cell>
          <cell r="J40157">
            <v>0</v>
          </cell>
          <cell r="K40157">
            <v>0</v>
          </cell>
          <cell r="L40157">
            <v>0</v>
          </cell>
          <cell r="M40157">
            <v>0</v>
          </cell>
          <cell r="N40157" t="str">
            <v>0</v>
          </cell>
          <cell r="O40157">
            <v>0</v>
          </cell>
          <cell r="P40157" t="str">
            <v>Mai Quỳnh Giao</v>
          </cell>
          <cell r="Q40157" t="str">
            <v>BH-16C Xuất Bán Chi Nhánh (Không Sắp Xe)</v>
          </cell>
        </row>
        <row r="40158">
          <cell r="D40158" t="str">
            <v>HCM-PX-2410-04448</v>
          </cell>
          <cell r="E40158" t="str">
            <v>CÔNG TY TNHH TM DV THIẾT BỊ ĐIỆN MẠNH TÙNG</v>
          </cell>
          <cell r="F40158" t="str">
            <v>30/17A Đường Tam Bình, KP8, Phường Hiệp Bình Chánh, Thành phố Thủ Đức, Thành phố Hồ Chí Minh, Việt Nam</v>
          </cell>
          <cell r="G40158" t="str">
            <v/>
          </cell>
          <cell r="H40158" t="str">
            <v>Nguyễn Tấn Tài</v>
          </cell>
          <cell r="I40158">
            <v>0</v>
          </cell>
          <cell r="J40158">
            <v>0</v>
          </cell>
          <cell r="K40158">
            <v>0</v>
          </cell>
          <cell r="L40158">
            <v>0</v>
          </cell>
          <cell r="M40158">
            <v>9283000</v>
          </cell>
          <cell r="N40158" t="str">
            <v>0</v>
          </cell>
          <cell r="O40158">
            <v>10211300</v>
          </cell>
          <cell r="P40158" t="str">
            <v>Mai Quỳnh Giao</v>
          </cell>
          <cell r="Q40158" t="str">
            <v>BH-03A Bán Hàng</v>
          </cell>
        </row>
        <row r="40159">
          <cell r="D40159" t="str">
            <v>HCM-PX-2410-04449</v>
          </cell>
          <cell r="E40159" t="str">
            <v>CHI NHÁNH MIỀN NAM - CÔNG TY CỔ PHẦN CÔNG NGHỆ ĐÁNH BÓNG KIM LOẠI LEKA</v>
          </cell>
          <cell r="F40159" t="str">
            <v>Thửa đất số 54, tờ bản đồ số 24, khu phố Bình Khánh, Phường Khánh Bình, Thành phố Tân Uyên, Tỉnh Bình Dương, Việt Nam</v>
          </cell>
          <cell r="G40159" t="str">
            <v/>
          </cell>
          <cell r="H40159" t="str">
            <v>Phạm Minh Tuấn</v>
          </cell>
          <cell r="I40159">
            <v>0</v>
          </cell>
          <cell r="J40159">
            <v>0</v>
          </cell>
          <cell r="K40159">
            <v>0</v>
          </cell>
          <cell r="L40159">
            <v>0</v>
          </cell>
          <cell r="M40159">
            <v>5264000</v>
          </cell>
          <cell r="N40159" t="str">
            <v>0</v>
          </cell>
          <cell r="O40159">
            <v>5790400</v>
          </cell>
          <cell r="P40159" t="str">
            <v>Nguyễn Ngọc Bảo Châu</v>
          </cell>
          <cell r="Q40159" t="str">
            <v>BH-03A Bán Hàng</v>
          </cell>
        </row>
        <row r="40160">
          <cell r="D40160" t="str">
            <v>HCM-PX-2410-04450</v>
          </cell>
          <cell r="E40160" t="str">
            <v>HCM bán cho CTH</v>
          </cell>
          <cell r="F40160" t="str">
            <v>45 - 47 Bùi Quang Trinh, Phường Phú Thứ, Quận Cái Răng, Thành phố Cần Thơ, Việt Nam</v>
          </cell>
          <cell r="G40160" t="str">
            <v/>
          </cell>
          <cell r="H40160" t="str">
            <v>Sale HCM Nội Bộ</v>
          </cell>
          <cell r="I40160">
            <v>0</v>
          </cell>
          <cell r="J40160">
            <v>0</v>
          </cell>
          <cell r="K40160">
            <v>0</v>
          </cell>
          <cell r="L40160">
            <v>0</v>
          </cell>
          <cell r="M40160">
            <v>0</v>
          </cell>
          <cell r="N40160" t="str">
            <v>0</v>
          </cell>
          <cell r="O40160">
            <v>0</v>
          </cell>
          <cell r="P40160" t="str">
            <v>Nguyễn Ngọc Bảo Châu</v>
          </cell>
          <cell r="Q40160" t="str">
            <v>BH-16C Xuất Bán Chi Nhánh (Không Sắp Xe)</v>
          </cell>
        </row>
        <row r="40161">
          <cell r="D40161" t="str">
            <v>HCM-PX-2410-04451</v>
          </cell>
          <cell r="E40161" t="str">
            <v>CÔNG TY TNHH QUANG ÂU</v>
          </cell>
          <cell r="F40161" t="str">
            <v>181A Lạc Long Quân, ấp Hiệp Định, Xã Hiệp Tân, Huyện Hoà Thành, Tỉnh Tây Ninh, Việt Nam</v>
          </cell>
          <cell r="G40161" t="str">
            <v/>
          </cell>
          <cell r="H40161" t="str">
            <v>Vũ Duy Hưng</v>
          </cell>
          <cell r="I40161">
            <v>0</v>
          </cell>
          <cell r="J40161">
            <v>0</v>
          </cell>
          <cell r="K40161">
            <v>0</v>
          </cell>
          <cell r="L40161">
            <v>0</v>
          </cell>
          <cell r="M40161">
            <v>0</v>
          </cell>
          <cell r="N40161" t="str">
            <v>0</v>
          </cell>
          <cell r="O40161">
            <v>0</v>
          </cell>
          <cell r="P40161" t="str">
            <v>Nguyễn Ngọc Anh Thư</v>
          </cell>
          <cell r="Q40161" t="str">
            <v>BH-03F Xuất Bảo Hành</v>
          </cell>
        </row>
        <row r="40162">
          <cell r="D40162" t="str">
            <v>HCM-PX-2410-04452</v>
          </cell>
          <cell r="E40162" t="str">
            <v>CÔNG TY TNHH QUANG ÂU</v>
          </cell>
          <cell r="F40162" t="str">
            <v>181A Lạc Long Quân, ấp Hiệp Định, Xã Hiệp Tân, Huyện Hoà Thành, Tỉnh Tây Ninh, Việt Nam</v>
          </cell>
          <cell r="G40162" t="str">
            <v/>
          </cell>
          <cell r="H40162" t="str">
            <v>Vũ Duy Hưng</v>
          </cell>
          <cell r="I40162">
            <v>0</v>
          </cell>
          <cell r="J40162">
            <v>0</v>
          </cell>
          <cell r="K40162">
            <v>0</v>
          </cell>
          <cell r="L40162">
            <v>0</v>
          </cell>
          <cell r="M40162">
            <v>0</v>
          </cell>
          <cell r="N40162" t="str">
            <v>0</v>
          </cell>
          <cell r="O40162">
            <v>0</v>
          </cell>
          <cell r="P40162" t="str">
            <v>Nguyễn Ngọc Anh Thư</v>
          </cell>
          <cell r="Q40162" t="str">
            <v>BH-03F Xuất Bảo Hành</v>
          </cell>
        </row>
        <row r="40163">
          <cell r="D40163" t="str">
            <v>HCM-PX-2410-04453</v>
          </cell>
          <cell r="E40163" t="str">
            <v>CÔNG TY TNHH MỘT THÀNH VIÊN HƯNG TÀI PHÁT</v>
          </cell>
          <cell r="F40163" t="str">
            <v>Số 51, Nguyễn Đình Chiểu, Phường 1, Thành phố Tân An, Tỉnh Long An, Việt Nam</v>
          </cell>
          <cell r="G40163" t="str">
            <v/>
          </cell>
          <cell r="H40163" t="str">
            <v>Quách Gia Khang</v>
          </cell>
          <cell r="I40163">
            <v>0</v>
          </cell>
          <cell r="J40163">
            <v>0</v>
          </cell>
          <cell r="K40163">
            <v>0</v>
          </cell>
          <cell r="L40163">
            <v>0</v>
          </cell>
          <cell r="M40163">
            <v>0</v>
          </cell>
          <cell r="N40163" t="str">
            <v>0</v>
          </cell>
          <cell r="O40163">
            <v>0</v>
          </cell>
          <cell r="P40163" t="str">
            <v>Nguyễn Ngọc Anh Thư</v>
          </cell>
          <cell r="Q40163" t="str">
            <v>BH-03F Xuất Bảo Hành</v>
          </cell>
        </row>
        <row r="40164">
          <cell r="D40164" t="str">
            <v>CTH-PX-2410-00524</v>
          </cell>
          <cell r="E40164" t="str">
            <v>BÙI THANH PHONG</v>
          </cell>
          <cell r="F40164" t="str">
            <v>An Long, Tam nông, Đồng Tháp, Việt Nam</v>
          </cell>
          <cell r="G40164" t="str">
            <v/>
          </cell>
          <cell r="H40164" t="str">
            <v>Tô Văn Tình</v>
          </cell>
          <cell r="I40164">
            <v>0</v>
          </cell>
          <cell r="J40164">
            <v>0</v>
          </cell>
          <cell r="K40164">
            <v>0</v>
          </cell>
          <cell r="L40164">
            <v>0</v>
          </cell>
          <cell r="M40164">
            <v>3800000</v>
          </cell>
          <cell r="N40164" t="str">
            <v>0</v>
          </cell>
          <cell r="O40164">
            <v>4180000</v>
          </cell>
          <cell r="P40164" t="str">
            <v>Lâm Tuyết Trinh</v>
          </cell>
          <cell r="Q40164" t="str">
            <v>BH-03E Xuất Sửa Chữa</v>
          </cell>
        </row>
        <row r="40165">
          <cell r="D40165" t="str">
            <v>HNI-PX-2410-01215</v>
          </cell>
          <cell r="E40165" t="str">
            <v>CÔNG TY TNHH THƯƠNG MẠI KỸ THUẬT TỰ ĐỘNG HÓA THÀNH ĐẠT</v>
          </cell>
          <cell r="F40165" t="str">
            <v>Số nhà 35, Thôn 7, Xã Trung Châu, Huyện Đan Phượng, Thành phố Hà Nội, Việt Nam</v>
          </cell>
          <cell r="G40165" t="str">
            <v/>
          </cell>
          <cell r="H40165" t="str">
            <v>Bùi Xuân Cảnh</v>
          </cell>
          <cell r="I40165">
            <v>0</v>
          </cell>
          <cell r="J40165">
            <v>0</v>
          </cell>
          <cell r="K40165">
            <v>0</v>
          </cell>
          <cell r="L40165">
            <v>0</v>
          </cell>
          <cell r="M40165">
            <v>6312940</v>
          </cell>
          <cell r="N40165" t="str">
            <v>0</v>
          </cell>
          <cell r="O40165">
            <v>6944234</v>
          </cell>
          <cell r="P40165" t="str">
            <v>Nguyễn Diệu Thùy</v>
          </cell>
          <cell r="Q40165" t="str">
            <v>BH-03A Bán Hàng</v>
          </cell>
        </row>
        <row r="40166">
          <cell r="D40166" t="str">
            <v>HCM-PX-2410-04454</v>
          </cell>
          <cell r="E40166" t="str">
            <v>CÔNG TY TNHH QUANG NHẬT SMARTHOME</v>
          </cell>
          <cell r="F40166" t="str">
            <v>Số 158 – H11 – Aquaria – Water Point, Xã An Thạnh, Huyện Bến Lức, Tỉnh Long An, Việt Nam</v>
          </cell>
          <cell r="G40166" t="str">
            <v/>
          </cell>
          <cell r="H40166" t="str">
            <v>Quách Gia Khang</v>
          </cell>
          <cell r="I40166">
            <v>0</v>
          </cell>
          <cell r="J40166">
            <v>0</v>
          </cell>
          <cell r="K40166">
            <v>0</v>
          </cell>
          <cell r="L40166">
            <v>0</v>
          </cell>
          <cell r="M40166">
            <v>140126280</v>
          </cell>
          <cell r="N40166" t="str">
            <v>0</v>
          </cell>
          <cell r="O40166">
            <v>154138908</v>
          </cell>
          <cell r="P40166" t="str">
            <v>Trần Thị Quí</v>
          </cell>
          <cell r="Q40166" t="str">
            <v>BH-03A Bán Hàng</v>
          </cell>
        </row>
        <row r="40167">
          <cell r="D40167" t="str">
            <v>HNI-PX-2410-01216</v>
          </cell>
          <cell r="E40167" t="str">
            <v>CÔNG TY TNHH ĐIỆN TỰ ĐỘNG HÓA T&amp;T</v>
          </cell>
          <cell r="F40167" t="str">
            <v>Thôn Xuân Hội, Xã Lạc Vệ, Huyện Tiên Du, Bắc Ninh, Việt Nam</v>
          </cell>
          <cell r="G40167" t="str">
            <v/>
          </cell>
          <cell r="H40167" t="str">
            <v>Nguyễn Văn Linh</v>
          </cell>
          <cell r="I40167">
            <v>0</v>
          </cell>
          <cell r="J40167">
            <v>0</v>
          </cell>
          <cell r="K40167">
            <v>0</v>
          </cell>
          <cell r="L40167">
            <v>0</v>
          </cell>
          <cell r="M40167">
            <v>0</v>
          </cell>
          <cell r="N40167" t="str">
            <v>0</v>
          </cell>
          <cell r="O40167">
            <v>0</v>
          </cell>
          <cell r="P40167" t="str">
            <v>Nguyễn Diệu Thùy</v>
          </cell>
          <cell r="Q40167" t="str">
            <v>BH-03A Bán Hàng</v>
          </cell>
        </row>
        <row r="40168">
          <cell r="D40168" t="str">
            <v>HNI-PX-2410-01217</v>
          </cell>
          <cell r="E40168" t="str">
            <v>CÔNG TY TNHH LINH DŨNG PHÁT</v>
          </cell>
          <cell r="F40168" t="str">
            <v>Tổ 14, khu 1, Phường Dữu Lâu, Thành phố Việt Trì, Tỉnh Phú Thọ, Việt Nam</v>
          </cell>
          <cell r="G40168" t="str">
            <v/>
          </cell>
          <cell r="H40168" t="str">
            <v>Phạm Văn Trường</v>
          </cell>
          <cell r="I40168">
            <v>0</v>
          </cell>
          <cell r="J40168">
            <v>0</v>
          </cell>
          <cell r="K40168">
            <v>0</v>
          </cell>
          <cell r="L40168">
            <v>0</v>
          </cell>
          <cell r="M40168">
            <v>13256000</v>
          </cell>
          <cell r="N40168" t="str">
            <v>0</v>
          </cell>
          <cell r="O40168">
            <v>14581600</v>
          </cell>
          <cell r="P40168" t="str">
            <v>Bùi Thị Phương Anh</v>
          </cell>
          <cell r="Q40168" t="str">
            <v>BH-03A Bán Hàng</v>
          </cell>
        </row>
        <row r="40169">
          <cell r="D40169" t="str">
            <v>HNI-PX-2410-01218</v>
          </cell>
          <cell r="E40169" t="str">
            <v>CÔNG TY CỔ PHẦN CÔNG NGHỆ VÀ THƯƠNG MẠI T-TECH</v>
          </cell>
          <cell r="F40169" t="str">
            <v>Số 1/A10, TT 8/3,, Phường Quỳnh Mai, Quận Hai Bà Trưng, Thành phố Hà Nội, Việt Nam</v>
          </cell>
          <cell r="G40169" t="str">
            <v/>
          </cell>
          <cell r="H40169" t="str">
            <v>Phạm Văn Trường</v>
          </cell>
          <cell r="I40169">
            <v>0</v>
          </cell>
          <cell r="J40169">
            <v>0</v>
          </cell>
          <cell r="K40169">
            <v>0</v>
          </cell>
          <cell r="L40169">
            <v>0</v>
          </cell>
          <cell r="M40169">
            <v>13659840</v>
          </cell>
          <cell r="N40169" t="str">
            <v>0</v>
          </cell>
          <cell r="O40169">
            <v>15025824</v>
          </cell>
          <cell r="P40169" t="str">
            <v>Nguyễn Diệu Thùy</v>
          </cell>
          <cell r="Q40169" t="str">
            <v>BH-03A Bán Hàng</v>
          </cell>
        </row>
        <row r="40170">
          <cell r="D40170" t="str">
            <v>HNI-PX-2410-01219</v>
          </cell>
          <cell r="E40170" t="str">
            <v>CÔNG TY CP XI MĂNG VÀ XÂY DỰNG QUẢNG NINH</v>
          </cell>
          <cell r="F40170" t="str">
            <v>Khu Hợp Thành - Phường Phương Nam - TP. Uông Bí - Tỉnh Quảng Ninh, Việt Nam</v>
          </cell>
          <cell r="G40170" t="str">
            <v/>
          </cell>
          <cell r="H40170" t="str">
            <v>Nguyễn Minh Quang 1</v>
          </cell>
          <cell r="I40170">
            <v>0</v>
          </cell>
          <cell r="J40170">
            <v>0</v>
          </cell>
          <cell r="K40170">
            <v>0</v>
          </cell>
          <cell r="L40170">
            <v>0</v>
          </cell>
          <cell r="M40170">
            <v>15525000</v>
          </cell>
          <cell r="N40170" t="str">
            <v>0</v>
          </cell>
          <cell r="O40170">
            <v>17077500</v>
          </cell>
          <cell r="P40170" t="str">
            <v>Bùi Thị Phương Anh</v>
          </cell>
          <cell r="Q40170" t="str">
            <v>BH-03A Bán Hàng</v>
          </cell>
        </row>
        <row r="40171">
          <cell r="D40171" t="str">
            <v>HNI-PX-2410-01220</v>
          </cell>
          <cell r="E40171" t="str">
            <v>CÔNG TY CỔ PHẦN CÔNG NGHỆ VÀ THƯƠNG MẠI T-TECH</v>
          </cell>
          <cell r="F40171" t="str">
            <v>Số 1/A10, TT 8/3,, Phường Quỳnh Mai, Quận Hai Bà Trưng, Thành phố Hà Nội, Việt Nam</v>
          </cell>
          <cell r="G40171" t="str">
            <v/>
          </cell>
          <cell r="H40171" t="str">
            <v>Phạm Văn Trường</v>
          </cell>
          <cell r="I40171">
            <v>0</v>
          </cell>
          <cell r="J40171">
            <v>0</v>
          </cell>
          <cell r="K40171">
            <v>0</v>
          </cell>
          <cell r="L40171">
            <v>0</v>
          </cell>
          <cell r="M40171">
            <v>5726010</v>
          </cell>
          <cell r="N40171" t="str">
            <v>0</v>
          </cell>
          <cell r="O40171">
            <v>6298611</v>
          </cell>
          <cell r="P40171" t="str">
            <v>Nguyễn Diệu Thùy</v>
          </cell>
          <cell r="Q40171" t="str">
            <v>BH-03A Bán Hàng</v>
          </cell>
        </row>
        <row r="40172">
          <cell r="D40172" t="str">
            <v>HNI-PX-2410-01221</v>
          </cell>
          <cell r="E40172" t="str">
            <v>CÔNG TY TNHH CÔNG NGHỆ TỰ ĐỘNG HÓA HOÀNG GIA</v>
          </cell>
          <cell r="F40172" t="str">
            <v>Số 30 tổ 24 khu 3, Phường Vĩnh Niệm, Quận Lê Chân, Thành phố Hải Phòng, Việt Nam</v>
          </cell>
          <cell r="G40172" t="str">
            <v/>
          </cell>
          <cell r="H40172" t="str">
            <v>Sale Hà Nội 4B</v>
          </cell>
          <cell r="I40172">
            <v>0</v>
          </cell>
          <cell r="J40172">
            <v>0</v>
          </cell>
          <cell r="K40172">
            <v>0</v>
          </cell>
          <cell r="L40172">
            <v>0</v>
          </cell>
          <cell r="M40172">
            <v>237164040</v>
          </cell>
          <cell r="N40172" t="str">
            <v>0</v>
          </cell>
          <cell r="O40172">
            <v>260880444</v>
          </cell>
          <cell r="P40172" t="str">
            <v>Bùi Thị Phương Anh</v>
          </cell>
          <cell r="Q40172" t="str">
            <v>BH-03A Bán Hàng</v>
          </cell>
        </row>
        <row r="40173">
          <cell r="D40173" t="str">
            <v>HNI-PX-2410-01222</v>
          </cell>
          <cell r="E40173" t="str">
            <v>CÔNG TY TNHH THƯƠNG MẠI VÀ KỸ THUẬT ĐIỆN TỬ VIỄN THÔNG Á CHÂU</v>
          </cell>
          <cell r="F40173" t="str">
            <v>Số 16 ngõ Quan Thổ 3, phố Tôn Đức Thắng, Phường Hàng Bột, Quận Đống Đa, Thành phố Hà Nội, Việt Nam</v>
          </cell>
          <cell r="G40173" t="str">
            <v/>
          </cell>
          <cell r="H40173" t="str">
            <v>Nguyễn Văn Linh</v>
          </cell>
          <cell r="I40173">
            <v>0</v>
          </cell>
          <cell r="J40173">
            <v>0</v>
          </cell>
          <cell r="K40173">
            <v>0</v>
          </cell>
          <cell r="L40173">
            <v>0</v>
          </cell>
          <cell r="M40173">
            <v>4122000</v>
          </cell>
          <cell r="N40173" t="str">
            <v>0</v>
          </cell>
          <cell r="O40173">
            <v>4122000</v>
          </cell>
          <cell r="P40173" t="str">
            <v>Trần Thị Thanh Phương</v>
          </cell>
          <cell r="Q40173" t="str">
            <v>BH-03A Bán Hàng</v>
          </cell>
        </row>
        <row r="40174">
          <cell r="D40174" t="str">
            <v>HNI-PX-2410-01223</v>
          </cell>
          <cell r="E40174" t="str">
            <v>CÔNG TY TNHH ĐIỆN TỰ ĐỘNG HÓA T&amp;T</v>
          </cell>
          <cell r="F40174" t="str">
            <v>Thôn Xuân Hội, Xã Lạc Vệ, Huyện Tiên Du, Bắc Ninh, Việt Nam</v>
          </cell>
          <cell r="G40174" t="str">
            <v/>
          </cell>
          <cell r="H40174" t="str">
            <v>Nguyễn Văn Linh</v>
          </cell>
          <cell r="I40174">
            <v>0</v>
          </cell>
          <cell r="J40174">
            <v>0</v>
          </cell>
          <cell r="K40174">
            <v>0</v>
          </cell>
          <cell r="L40174">
            <v>0</v>
          </cell>
          <cell r="M40174">
            <v>109056600</v>
          </cell>
          <cell r="N40174" t="str">
            <v>0</v>
          </cell>
          <cell r="O40174">
            <v>109056600</v>
          </cell>
          <cell r="P40174" t="str">
            <v>Nguyễn Diệu Thùy</v>
          </cell>
          <cell r="Q40174" t="str">
            <v>BH-03A Bán Hàng</v>
          </cell>
        </row>
        <row r="40175">
          <cell r="D40175" t="str">
            <v>CTH-PX-2410-00525</v>
          </cell>
          <cell r="E40175" t="str">
            <v>CÔNG TY CP THỦY SẢN CÀ MAU</v>
          </cell>
          <cell r="F40175" t="str">
            <v>Số 8, đường Cao Thắng, Phường 8, Thành phố Cà Mau, Tỉnh Cà Mau, Việt Nam</v>
          </cell>
          <cell r="G40175" t="str">
            <v/>
          </cell>
          <cell r="H40175" t="str">
            <v>Tạ Thanh Tuấn</v>
          </cell>
          <cell r="I40175">
            <v>0</v>
          </cell>
          <cell r="J40175">
            <v>0</v>
          </cell>
          <cell r="K40175">
            <v>0</v>
          </cell>
          <cell r="L40175">
            <v>0</v>
          </cell>
          <cell r="M40175">
            <v>6600000</v>
          </cell>
          <cell r="N40175" t="str">
            <v>0</v>
          </cell>
          <cell r="O40175">
            <v>7260000</v>
          </cell>
          <cell r="P40175" t="str">
            <v>Lâm Tuyết Trinh</v>
          </cell>
          <cell r="Q40175" t="str">
            <v>BH-03A Bán Hàng</v>
          </cell>
        </row>
        <row r="40176">
          <cell r="D40176" t="str">
            <v>HCM-PX-2410-04463</v>
          </cell>
          <cell r="E40176" t="str">
            <v>CÔNG TY TNHH TRIỆU HOÀNG PHÁT</v>
          </cell>
          <cell r="F40176" t="str">
            <v>105/37 Hoàng Hoa Thám, Phường 6, Quận Bình Thạnh, Thành phố Hồ Chí Minh, Việt Nam</v>
          </cell>
          <cell r="G40176" t="str">
            <v/>
          </cell>
          <cell r="H40176" t="str">
            <v>Trần Bảo Quốc</v>
          </cell>
          <cell r="I40176">
            <v>0</v>
          </cell>
          <cell r="J40176">
            <v>0</v>
          </cell>
          <cell r="K40176">
            <v>0</v>
          </cell>
          <cell r="L40176">
            <v>0</v>
          </cell>
          <cell r="M40176">
            <v>2209000</v>
          </cell>
          <cell r="N40176" t="str">
            <v>0</v>
          </cell>
          <cell r="O40176">
            <v>2429900</v>
          </cell>
          <cell r="P40176" t="str">
            <v>Nguyễn Ngọc Bảo Châu</v>
          </cell>
          <cell r="Q40176" t="str">
            <v>BH-03A Bán Hàng</v>
          </cell>
        </row>
        <row r="40177">
          <cell r="D40177" t="str">
            <v>HCM-PX-2410-04466</v>
          </cell>
          <cell r="E40177" t="str">
            <v>CÔNG TY TNHH NEXT ENERGY VIỆT NAM</v>
          </cell>
          <cell r="F40177" t="str">
            <v>Phòng 503B, Tầng 5, Tòa nhà Citilight, Số 45 Võ Thị Sáu, Phường Đa Kao, Quận 1, Thành phố Hồ Chí Minh, Việt Nam</v>
          </cell>
          <cell r="G40177" t="str">
            <v/>
          </cell>
          <cell r="H40177" t="str">
            <v>Nguyễn Hà Thái</v>
          </cell>
          <cell r="I40177">
            <v>0</v>
          </cell>
          <cell r="J40177">
            <v>0</v>
          </cell>
          <cell r="K40177">
            <v>0</v>
          </cell>
          <cell r="L40177">
            <v>0</v>
          </cell>
          <cell r="M40177">
            <v>1892753000</v>
          </cell>
          <cell r="N40177" t="str">
            <v>0</v>
          </cell>
          <cell r="O40177">
            <v>2082028300</v>
          </cell>
          <cell r="P40177" t="str">
            <v>Trần Thị Quí</v>
          </cell>
          <cell r="Q40177" t="str">
            <v>BH-03A Bán Hàng</v>
          </cell>
        </row>
        <row r="40178">
          <cell r="D40178" t="str">
            <v>HCM-PX-2410-04467</v>
          </cell>
          <cell r="E40178" t="str">
            <v>CỬA HÀNG ĐIỆN CƠ THẠNH</v>
          </cell>
          <cell r="F40178" t="str">
            <v>5 Phạm Phú Thứ, P11, Q Tân Bình, TP HCM, Việt Nam</v>
          </cell>
          <cell r="G40178" t="str">
            <v/>
          </cell>
          <cell r="H40178" t="str">
            <v>Lê Quốc Dũng</v>
          </cell>
          <cell r="I40178">
            <v>0</v>
          </cell>
          <cell r="J40178">
            <v>0</v>
          </cell>
          <cell r="K40178">
            <v>0</v>
          </cell>
          <cell r="L40178">
            <v>0</v>
          </cell>
          <cell r="M40178">
            <v>2444000</v>
          </cell>
          <cell r="N40178" t="str">
            <v>0</v>
          </cell>
          <cell r="O40178">
            <v>2444000</v>
          </cell>
          <cell r="P40178" t="str">
            <v>Mai Quỳnh Giao</v>
          </cell>
          <cell r="Q40178" t="str">
            <v>BH-03A Bán Hàng</v>
          </cell>
        </row>
        <row r="40179">
          <cell r="D40179" t="str">
            <v>HCM-PX-2410-04468</v>
          </cell>
          <cell r="E40179" t="str">
            <v>CÔNG TY TNHH MỘT THÀNH VIÊN THƯƠNG MẠI DỊCH VỤ SẢN XUẤT CƠ KHÍ HÙNG TUẤN</v>
          </cell>
          <cell r="F40179" t="str">
            <v>105 Đường Đông Minh, Khu phố Tây A, Phường Đông Hòa, Thành phố Dĩ An, Tỉnh Bình Dương, Việt Nam</v>
          </cell>
          <cell r="G40179" t="str">
            <v/>
          </cell>
          <cell r="H40179" t="str">
            <v>Lê Quốc Dũng</v>
          </cell>
          <cell r="I40179">
            <v>0</v>
          </cell>
          <cell r="J40179">
            <v>0</v>
          </cell>
          <cell r="K40179">
            <v>0</v>
          </cell>
          <cell r="L40179">
            <v>0</v>
          </cell>
          <cell r="M40179">
            <v>450000</v>
          </cell>
          <cell r="N40179" t="str">
            <v>0</v>
          </cell>
          <cell r="O40179">
            <v>486000</v>
          </cell>
          <cell r="P40179" t="str">
            <v>Mai Quỳnh Giao</v>
          </cell>
          <cell r="Q40179" t="str">
            <v>BH-03E Xuất Sửa Chữa</v>
          </cell>
        </row>
        <row r="40180">
          <cell r="D40180" t="str">
            <v>HCM-PX-2410-04471</v>
          </cell>
          <cell r="E40180" t="str">
            <v>CÔNG TY TNHH MỘT THÀNH VIÊN THƯƠNG MẠI DỊCH VỤ SẢN XUẤT CƠ KHÍ HÙNG TUẤN</v>
          </cell>
          <cell r="F40180" t="str">
            <v>105 Đường Đông Minh, Khu phố Tây A, Phường Đông Hòa, Thành phố Dĩ An, Tỉnh Bình Dương, Việt Nam</v>
          </cell>
          <cell r="G40180" t="str">
            <v/>
          </cell>
          <cell r="H40180" t="str">
            <v>Lê Quốc Dũng</v>
          </cell>
          <cell r="I40180">
            <v>0</v>
          </cell>
          <cell r="J40180">
            <v>0</v>
          </cell>
          <cell r="K40180">
            <v>0</v>
          </cell>
          <cell r="L40180">
            <v>0</v>
          </cell>
          <cell r="M40180">
            <v>0</v>
          </cell>
          <cell r="N40180" t="str">
            <v>0</v>
          </cell>
          <cell r="O40180">
            <v>0</v>
          </cell>
          <cell r="P40180" t="str">
            <v>Mai Quỳnh Giao</v>
          </cell>
          <cell r="Q40180" t="str">
            <v>BH-03F Xuất Bảo Hành</v>
          </cell>
        </row>
        <row r="40181">
          <cell r="D40181" t="str">
            <v>HNI-PX-2410-01225</v>
          </cell>
          <cell r="E40181" t="str">
            <v>CÔNG TY TNHH CÔNG NGHỆ TỰ ĐỘNG HÓA HOÀNG GIA</v>
          </cell>
          <cell r="F40181" t="str">
            <v>Số 30 tổ 24 khu 3, Phường Vĩnh Niệm, Quận Lê Chân, Thành phố Hải Phòng, Việt Nam</v>
          </cell>
          <cell r="G40181" t="str">
            <v/>
          </cell>
          <cell r="H40181" t="str">
            <v>Sale Hà Nội 4B</v>
          </cell>
          <cell r="I40181">
            <v>0</v>
          </cell>
          <cell r="J40181">
            <v>0</v>
          </cell>
          <cell r="K40181">
            <v>0</v>
          </cell>
          <cell r="L40181">
            <v>0</v>
          </cell>
          <cell r="M40181">
            <v>0</v>
          </cell>
          <cell r="N40181" t="str">
            <v>0</v>
          </cell>
          <cell r="O40181">
            <v>0</v>
          </cell>
          <cell r="P40181" t="str">
            <v>Bùi Thị Phương Anh</v>
          </cell>
          <cell r="Q40181" t="str">
            <v>BH-03F Xuất Bảo Hành</v>
          </cell>
        </row>
        <row r="40182">
          <cell r="D40182" t="str">
            <v>HCM-PX-2410-04473</v>
          </cell>
          <cell r="E40182" t="str">
            <v>CÔNG TY TNHH GIẢI PHÁP CÔNG NGHỆ NETECH</v>
          </cell>
          <cell r="F40182" t="str">
            <v>Tầng 3, Tòa Nhà Indochina, Số 4 Nguyễn Đình Chiểu, Phường Đa Kao, Quận 1, Thành phố Hồ Chí Minh, Việt Nam</v>
          </cell>
          <cell r="G40182" t="str">
            <v/>
          </cell>
          <cell r="H40182" t="str">
            <v>Lai Hoàn Bảo</v>
          </cell>
          <cell r="I40182">
            <v>0</v>
          </cell>
          <cell r="J40182">
            <v>0</v>
          </cell>
          <cell r="K40182">
            <v>0</v>
          </cell>
          <cell r="L40182">
            <v>0</v>
          </cell>
          <cell r="M40182">
            <v>5153880</v>
          </cell>
          <cell r="N40182" t="str">
            <v>0</v>
          </cell>
          <cell r="O40182">
            <v>5669268</v>
          </cell>
          <cell r="P40182" t="str">
            <v>Mai Quỳnh Giao</v>
          </cell>
          <cell r="Q40182" t="str">
            <v>BH-03A Bán Hàng</v>
          </cell>
        </row>
        <row r="40183">
          <cell r="D40183" t="str">
            <v>HCM-PX-2410-04475</v>
          </cell>
          <cell r="E40183" t="str">
            <v>CÔNG TY TNHH MỘT THÀNH VIÊN THƯƠNG MẠI DỊCH VỤ SẢN XUẤT CƠ KHÍ HÙNG TUẤN</v>
          </cell>
          <cell r="F40183" t="str">
            <v>105 Đường Đông Minh, Khu phố Tây A, Phường Đông Hòa, Thành phố Dĩ An, Tỉnh Bình Dương, Việt Nam</v>
          </cell>
          <cell r="G40183" t="str">
            <v/>
          </cell>
          <cell r="H40183" t="str">
            <v>Lê Quốc Dũng</v>
          </cell>
          <cell r="I40183">
            <v>0</v>
          </cell>
          <cell r="J40183">
            <v>0</v>
          </cell>
          <cell r="K40183">
            <v>0</v>
          </cell>
          <cell r="L40183">
            <v>0</v>
          </cell>
          <cell r="M40183">
            <v>0</v>
          </cell>
          <cell r="N40183" t="str">
            <v>0</v>
          </cell>
          <cell r="O40183">
            <v>0</v>
          </cell>
          <cell r="P40183" t="str">
            <v>Mai Quỳnh Giao</v>
          </cell>
          <cell r="Q40183" t="str">
            <v>BH-03F Xuất Bảo Hành</v>
          </cell>
        </row>
        <row r="40184">
          <cell r="D40184" t="str">
            <v>HCM-PX-2410-04476</v>
          </cell>
          <cell r="E40184" t="str">
            <v>CÔNG TY TNHH DỊCH VỤ SẢN XUẤT PHƯƠNG MINH</v>
          </cell>
          <cell r="F40184" t="str">
            <v>E5 KDC Vạn Phát Hưng, Khu Phố 4, Phường Phú Thuận, Quận 7, HCM, Việt Nam</v>
          </cell>
          <cell r="G40184" t="str">
            <v/>
          </cell>
          <cell r="H40184" t="str">
            <v>Nguyễn Hoàng Quân</v>
          </cell>
          <cell r="I40184">
            <v>0</v>
          </cell>
          <cell r="J40184">
            <v>130000</v>
          </cell>
          <cell r="K40184">
            <v>0</v>
          </cell>
          <cell r="L40184">
            <v>0</v>
          </cell>
          <cell r="M40184">
            <v>9740000</v>
          </cell>
          <cell r="N40184" t="str">
            <v>0</v>
          </cell>
          <cell r="O40184">
            <v>10519200</v>
          </cell>
          <cell r="P40184" t="str">
            <v>Nguyễn Ngọc Bảo Châu</v>
          </cell>
          <cell r="Q40184" t="str">
            <v>BH-03A Bán Hàng</v>
          </cell>
        </row>
        <row r="40185">
          <cell r="D40185" t="str">
            <v>HNI-PX-2410-01227</v>
          </cell>
          <cell r="E40185" t="str">
            <v>HNI bán cho HCM</v>
          </cell>
          <cell r="F40185" t="str">
            <v>B163, Khu phố 3, Nguyễn Văn Quá, P.Đông Hưng Thuận, Q.12, TP.HCM, Việt Nam</v>
          </cell>
          <cell r="G40185" t="str">
            <v/>
          </cell>
          <cell r="H40185" t="str">
            <v>Sale Hà Nội nội bộ</v>
          </cell>
          <cell r="I40185">
            <v>0</v>
          </cell>
          <cell r="J40185">
            <v>0</v>
          </cell>
          <cell r="K40185">
            <v>0</v>
          </cell>
          <cell r="L40185">
            <v>0</v>
          </cell>
          <cell r="M40185">
            <v>0</v>
          </cell>
          <cell r="N40185" t="str">
            <v>0</v>
          </cell>
          <cell r="O40185">
            <v>0</v>
          </cell>
          <cell r="P40185" t="str">
            <v>Trần Thị Thanh Phương</v>
          </cell>
          <cell r="Q40185" t="str">
            <v>BH-16C Xuất Bán Chi Nhánh (Không Sắp Xe)</v>
          </cell>
        </row>
        <row r="40186">
          <cell r="D40186" t="str">
            <v>CTH-PX-2410-00527</v>
          </cell>
          <cell r="E40186" t="str">
            <v>ANH NHỊN CÀ MAU (CTY TNHH DV -TM SX THÁI KHANG)</v>
          </cell>
          <cell r="F40186" t="str">
            <v>125/20BLý Thường Kiệt, P.6- TP. Cà Mau, Việt Nam</v>
          </cell>
          <cell r="G40186" t="str">
            <v/>
          </cell>
          <cell r="H40186" t="str">
            <v>Tạ Thanh Tuấn</v>
          </cell>
          <cell r="I40186">
            <v>0</v>
          </cell>
          <cell r="J40186">
            <v>0</v>
          </cell>
          <cell r="K40186">
            <v>0</v>
          </cell>
          <cell r="L40186">
            <v>0</v>
          </cell>
          <cell r="M40186">
            <v>0</v>
          </cell>
          <cell r="N40186" t="str">
            <v>0</v>
          </cell>
          <cell r="O40186">
            <v>0</v>
          </cell>
          <cell r="P40186" t="str">
            <v>Lâm Tuyết Trinh</v>
          </cell>
          <cell r="Q40186" t="str">
            <v>BH-03F Xuất Bảo Hành</v>
          </cell>
        </row>
        <row r="40187">
          <cell r="D40187" t="str">
            <v>HNI-PX-2410-01229</v>
          </cell>
          <cell r="E40187" t="str">
            <v>CÔNG TY TNHH NĂNG LƯỢNG TÁI TẠO GREEN E SOLAR</v>
          </cell>
          <cell r="F40187" t="str">
            <v>Số 36, Đường Nguyễn Sỹ Sách, Phường Hưng Bình, Thành phố Vinh, Tỉnh Nghệ An, Việt Nam</v>
          </cell>
          <cell r="G40187" t="str">
            <v/>
          </cell>
          <cell r="H40187" t="str">
            <v>Hà Văn Ký</v>
          </cell>
          <cell r="I40187">
            <v>0</v>
          </cell>
          <cell r="J40187">
            <v>0</v>
          </cell>
          <cell r="K40187">
            <v>0</v>
          </cell>
          <cell r="L40187">
            <v>0</v>
          </cell>
          <cell r="M40187">
            <v>0</v>
          </cell>
          <cell r="N40187" t="str">
            <v>0</v>
          </cell>
          <cell r="O40187">
            <v>0</v>
          </cell>
          <cell r="P40187" t="str">
            <v>Trần Thị Thanh Phương</v>
          </cell>
          <cell r="Q40187" t="str">
            <v>BH-03A Bán Hàng</v>
          </cell>
        </row>
        <row r="40188">
          <cell r="D40188" t="str">
            <v>HNI-PX-2410-01230</v>
          </cell>
          <cell r="E40188" t="str">
            <v>HNI bán cho HCM</v>
          </cell>
          <cell r="F40188" t="str">
            <v>B163, Khu phố 3, Nguyễn Văn Quá, P.Đông Hưng Thuận, Q.12, TP.HCM, Việt Nam</v>
          </cell>
          <cell r="G40188" t="str">
            <v/>
          </cell>
          <cell r="H40188" t="str">
            <v>Sale Hà Nội nội bộ</v>
          </cell>
          <cell r="I40188">
            <v>0</v>
          </cell>
          <cell r="J40188">
            <v>0</v>
          </cell>
          <cell r="K40188">
            <v>0</v>
          </cell>
          <cell r="L40188">
            <v>0</v>
          </cell>
          <cell r="M40188">
            <v>0</v>
          </cell>
          <cell r="N40188" t="str">
            <v>0</v>
          </cell>
          <cell r="O40188">
            <v>0</v>
          </cell>
          <cell r="P40188" t="str">
            <v>Nguyễn Diệu Thùy</v>
          </cell>
          <cell r="Q40188" t="str">
            <v>BH-16A Xuất Bán Chi Nhánh</v>
          </cell>
        </row>
        <row r="40189">
          <cell r="D40189" t="str">
            <v>HCM-PX-2410-04478</v>
          </cell>
          <cell r="E40189" t="str">
            <v>CÔNG TY TNHH CƠ KHÍ KIM DŨNG NGÂN</v>
          </cell>
          <cell r="F40189" t="str">
            <v>A2/52A ấp 1, Xã Phong Phú, Huyện Bình Chánh, TP Hồ Chí Minh, Việt Nam</v>
          </cell>
          <cell r="G40189" t="str">
            <v/>
          </cell>
          <cell r="H40189" t="str">
            <v>Lê Quốc Dũng</v>
          </cell>
          <cell r="I40189">
            <v>0</v>
          </cell>
          <cell r="J40189">
            <v>0</v>
          </cell>
          <cell r="K40189">
            <v>0</v>
          </cell>
          <cell r="L40189">
            <v>0</v>
          </cell>
          <cell r="M40189">
            <v>7400000</v>
          </cell>
          <cell r="N40189" t="str">
            <v>0</v>
          </cell>
          <cell r="O40189">
            <v>7400000</v>
          </cell>
          <cell r="P40189" t="str">
            <v>Nguyễn Ngọc Bảo Châu</v>
          </cell>
          <cell r="Q40189" t="str">
            <v>BH-03A Bán Hàng</v>
          </cell>
        </row>
        <row r="40190">
          <cell r="D40190" t="str">
            <v>HNI-PX-2410-01232</v>
          </cell>
          <cell r="E40190" t="str">
            <v>CÔNG TY TNHH CÔNG NGHỆ TỰ ĐỘNG HÓA HOÀNG GIA</v>
          </cell>
          <cell r="F40190" t="str">
            <v>Số 30 tổ 24 khu 3, Phường Vĩnh Niệm, Quận Lê Chân, Thành phố Hải Phòng, Việt Nam</v>
          </cell>
          <cell r="G40190" t="str">
            <v/>
          </cell>
          <cell r="H40190" t="str">
            <v>Sale Hà Nội 4B</v>
          </cell>
          <cell r="I40190">
            <v>0</v>
          </cell>
          <cell r="J40190">
            <v>0</v>
          </cell>
          <cell r="K40190">
            <v>0</v>
          </cell>
          <cell r="L40190">
            <v>0</v>
          </cell>
          <cell r="M40190">
            <v>36665000</v>
          </cell>
          <cell r="N40190" t="str">
            <v>0</v>
          </cell>
          <cell r="O40190">
            <v>40331500</v>
          </cell>
          <cell r="P40190" t="str">
            <v>Nguyễn Diệu Thùy</v>
          </cell>
          <cell r="Q40190" t="str">
            <v>BH-03A Bán Hàng</v>
          </cell>
        </row>
        <row r="40191">
          <cell r="D40191" t="str">
            <v>HCM-PX-2410-04479</v>
          </cell>
          <cell r="E40191" t="str">
            <v>ANH KHOA - BẢO TRÌ NGOÀI</v>
          </cell>
          <cell r="F40191" t="str">
            <v>Chợ Xóm Củi, sạp dừa Phước Thiên, đường Xóm Củi, Q.8 (vừa qua cầu Chà), Việt Nam</v>
          </cell>
          <cell r="G40191" t="str">
            <v/>
          </cell>
          <cell r="H40191" t="str">
            <v>Nguyễn Quốc Duy</v>
          </cell>
          <cell r="I40191">
            <v>0</v>
          </cell>
          <cell r="J40191">
            <v>0</v>
          </cell>
          <cell r="K40191">
            <v>0</v>
          </cell>
          <cell r="L40191">
            <v>0</v>
          </cell>
          <cell r="M40191">
            <v>1850000</v>
          </cell>
          <cell r="N40191" t="str">
            <v>0</v>
          </cell>
          <cell r="O40191">
            <v>1850000</v>
          </cell>
          <cell r="P40191" t="str">
            <v>Nguyễn Ngọc Bảo Châu</v>
          </cell>
          <cell r="Q40191" t="str">
            <v>BH-03A Bán Hàng</v>
          </cell>
        </row>
        <row r="40192">
          <cell r="D40192" t="str">
            <v>HCM-PX-2410-04481</v>
          </cell>
          <cell r="E40192" t="str">
            <v>CÔNG TY TNHH MTV NĂNG LƯỢNG TƯỜNG VINH</v>
          </cell>
          <cell r="F40192" t="str">
            <v>Số 660, Đường Cách Mạng Tháng Tám, Khu phố 7, Phường 3, Thành phố Tây Ninh, Tỉnh Tây Ninh, Việt Nam</v>
          </cell>
          <cell r="G40192" t="str">
            <v/>
          </cell>
          <cell r="H40192" t="str">
            <v>Vũ Duy Hưng</v>
          </cell>
          <cell r="I40192">
            <v>0</v>
          </cell>
          <cell r="J40192">
            <v>0</v>
          </cell>
          <cell r="K40192">
            <v>0</v>
          </cell>
          <cell r="L40192">
            <v>0</v>
          </cell>
          <cell r="M40192">
            <v>2459000</v>
          </cell>
          <cell r="N40192" t="str">
            <v>0</v>
          </cell>
          <cell r="O40192">
            <v>2655720</v>
          </cell>
          <cell r="P40192" t="str">
            <v>Trần Thị Quí</v>
          </cell>
          <cell r="Q40192" t="str">
            <v>BH-03A Bán Hàng</v>
          </cell>
        </row>
        <row r="40193">
          <cell r="D40193" t="str">
            <v>HNI-PX-2410-01233</v>
          </cell>
          <cell r="E40193" t="str">
            <v>CÔNG TY TNHH CÔNG NGHỆ TỰ ĐỘNG HÓA HOÀNG GIA</v>
          </cell>
          <cell r="F40193" t="str">
            <v>Số 30 tổ 24 khu 3, Phường Vĩnh Niệm, Quận Lê Chân, Thành phố Hải Phòng, Việt Nam</v>
          </cell>
          <cell r="G40193" t="str">
            <v/>
          </cell>
          <cell r="H40193" t="str">
            <v>Sale Hà Nội 4B</v>
          </cell>
          <cell r="I40193">
            <v>0</v>
          </cell>
          <cell r="J40193">
            <v>0</v>
          </cell>
          <cell r="K40193">
            <v>0</v>
          </cell>
          <cell r="L40193">
            <v>0</v>
          </cell>
          <cell r="M40193">
            <v>49562000</v>
          </cell>
          <cell r="N40193" t="str">
            <v>0</v>
          </cell>
          <cell r="O40193">
            <v>54518200</v>
          </cell>
          <cell r="P40193" t="str">
            <v>Nguyễn Diệu Thùy</v>
          </cell>
          <cell r="Q40193" t="str">
            <v>BH-03A Bán Hàng</v>
          </cell>
        </row>
        <row r="40194">
          <cell r="D40194" t="str">
            <v>HNI-PX-2410-01234</v>
          </cell>
          <cell r="E40194" t="str">
            <v>CÔNG TY CỔ PHẦN POSO VIỆT NAM</v>
          </cell>
          <cell r="F40194" t="str">
            <v>Số 49 phố Khuất Duy Tiến, Phường Thanh Xuân Bắc, Quận Thanh Xuân, Thành phố Hà Nội, Việt Nam</v>
          </cell>
          <cell r="G40194" t="str">
            <v/>
          </cell>
          <cell r="H40194" t="str">
            <v>Hà Văn Ký</v>
          </cell>
          <cell r="I40194">
            <v>0</v>
          </cell>
          <cell r="J40194">
            <v>0</v>
          </cell>
          <cell r="K40194">
            <v>0</v>
          </cell>
          <cell r="L40194">
            <v>0</v>
          </cell>
          <cell r="M40194">
            <v>0</v>
          </cell>
          <cell r="N40194" t="str">
            <v>0</v>
          </cell>
          <cell r="O40194">
            <v>0</v>
          </cell>
          <cell r="P40194" t="str">
            <v>Bùi Thị Phương Anh</v>
          </cell>
          <cell r="Q40194" t="str">
            <v>BH-03A Bán Hàng</v>
          </cell>
        </row>
        <row r="40195">
          <cell r="D40195" t="str">
            <v>HNI-PX-2410-01235</v>
          </cell>
          <cell r="E40195" t="str">
            <v>CÔNG TY CỔ PHẦN ĐẦU TƯ XÂY DỰNG VÀ PHÁT TRIỂN NĂNG LƯỢNG SOLAR VIỆT NAM</v>
          </cell>
          <cell r="F40195" t="str">
            <v>Số 368/654 Ngô Gia Tự, Phường Thành Tô, Quận Hải An, Thành phố Hải Phòng, Việt Nam</v>
          </cell>
          <cell r="G40195" t="str">
            <v/>
          </cell>
          <cell r="H40195" t="str">
            <v>Hà Văn Ký</v>
          </cell>
          <cell r="I40195">
            <v>0</v>
          </cell>
          <cell r="J40195">
            <v>0</v>
          </cell>
          <cell r="K40195">
            <v>0</v>
          </cell>
          <cell r="L40195">
            <v>0</v>
          </cell>
          <cell r="M40195">
            <v>0</v>
          </cell>
          <cell r="N40195" t="str">
            <v>0</v>
          </cell>
          <cell r="O40195">
            <v>0</v>
          </cell>
          <cell r="P40195" t="str">
            <v>Bùi Thị Phương Anh</v>
          </cell>
          <cell r="Q40195" t="str">
            <v>BH-03A Bán Hàng</v>
          </cell>
        </row>
        <row r="40196">
          <cell r="D40196" t="str">
            <v>HNI-PX-2410-01236</v>
          </cell>
          <cell r="E40196" t="str">
            <v>CÔNG TY CỔ PHẦN ĐẦU TƯ XÂY DỰNG VÀ PHÁT TRIỂN NĂNG LƯỢNG SOLAR VIỆT NAM</v>
          </cell>
          <cell r="F40196" t="str">
            <v>Số 368/654 Ngô Gia Tự, Phường Thành Tô, Quận Hải An, Thành phố Hải Phòng, Việt Nam</v>
          </cell>
          <cell r="G40196" t="str">
            <v/>
          </cell>
          <cell r="H40196" t="str">
            <v>Hà Văn Ký</v>
          </cell>
          <cell r="I40196">
            <v>0</v>
          </cell>
          <cell r="J40196">
            <v>0</v>
          </cell>
          <cell r="K40196">
            <v>0</v>
          </cell>
          <cell r="L40196">
            <v>0</v>
          </cell>
          <cell r="M40196">
            <v>0</v>
          </cell>
          <cell r="N40196" t="str">
            <v>0</v>
          </cell>
          <cell r="O40196">
            <v>0</v>
          </cell>
          <cell r="P40196" t="str">
            <v>Bùi Thị Phương Anh</v>
          </cell>
          <cell r="Q40196" t="str">
            <v>BH-03A Bán Hàng</v>
          </cell>
        </row>
        <row r="40197">
          <cell r="D40197" t="str">
            <v>HCM-PX-2410-04483</v>
          </cell>
          <cell r="E40197" t="str">
            <v>CÔNG TY TNHH MTV NĂNG LƯỢNG TƯỜNG VINH</v>
          </cell>
          <cell r="F40197" t="str">
            <v>Số 660, Đường Cách Mạng Tháng Tám, Khu phố 7, Phường 3, Thành phố Tây Ninh, Tỉnh Tây Ninh, Việt Nam</v>
          </cell>
          <cell r="G40197" t="str">
            <v/>
          </cell>
          <cell r="H40197" t="str">
            <v>Vũ Duy Hưng</v>
          </cell>
          <cell r="I40197">
            <v>0</v>
          </cell>
          <cell r="J40197">
            <v>0</v>
          </cell>
          <cell r="K40197">
            <v>0</v>
          </cell>
          <cell r="L40197">
            <v>0</v>
          </cell>
          <cell r="M40197">
            <v>346770000</v>
          </cell>
          <cell r="N40197" t="str">
            <v>0</v>
          </cell>
          <cell r="O40197">
            <v>381447000</v>
          </cell>
          <cell r="P40197" t="str">
            <v>Trần Thị Quí</v>
          </cell>
          <cell r="Q40197" t="str">
            <v>BH-03A Bán Hàng</v>
          </cell>
        </row>
        <row r="40198">
          <cell r="D40198" t="str">
            <v>HCM-PX-2410-04484</v>
          </cell>
          <cell r="E40198" t="str">
            <v>CÔNG TY TNHH MTV NĂNG LƯỢNG TƯỜNG VINH</v>
          </cell>
          <cell r="F40198" t="str">
            <v>Số 660, Đường Cách Mạng Tháng Tám, Khu phố 7, Phường 3, Thành phố Tây Ninh, Tỉnh Tây Ninh, Việt Nam</v>
          </cell>
          <cell r="G40198" t="str">
            <v/>
          </cell>
          <cell r="H40198" t="str">
            <v>Vũ Duy Hưng</v>
          </cell>
          <cell r="I40198">
            <v>0</v>
          </cell>
          <cell r="J40198">
            <v>0</v>
          </cell>
          <cell r="K40198">
            <v>0</v>
          </cell>
          <cell r="L40198">
            <v>0</v>
          </cell>
          <cell r="M40198">
            <v>31770000</v>
          </cell>
          <cell r="N40198" t="str">
            <v>0</v>
          </cell>
          <cell r="O40198">
            <v>34947000</v>
          </cell>
          <cell r="P40198" t="str">
            <v>Trần Thị Quí</v>
          </cell>
          <cell r="Q40198" t="str">
            <v>BH-03A Bán Hàng</v>
          </cell>
        </row>
        <row r="40199">
          <cell r="D40199" t="str">
            <v>HNI-PX-2410-01237</v>
          </cell>
          <cell r="E40199" t="str">
            <v>CÔNG TY CỔ PHẦN TỰ ĐỘNG HÓA VÀ XÂY LẮP ĐIỆN SNT</v>
          </cell>
          <cell r="F40199" t="str">
            <v>Số 26, đường Bùi Huy Bích, Xã Hưng Lộc, Thành phố Vinh, Tỉnh Nghệ An, Việt Nam</v>
          </cell>
          <cell r="G40199" t="str">
            <v/>
          </cell>
          <cell r="H40199" t="str">
            <v>Sale Hà Nội</v>
          </cell>
          <cell r="I40199">
            <v>0</v>
          </cell>
          <cell r="J40199">
            <v>0</v>
          </cell>
          <cell r="K40199">
            <v>0</v>
          </cell>
          <cell r="L40199">
            <v>0</v>
          </cell>
          <cell r="M40199">
            <v>82696500</v>
          </cell>
          <cell r="N40199" t="str">
            <v>0</v>
          </cell>
          <cell r="O40199">
            <v>90966150</v>
          </cell>
          <cell r="P40199" t="str">
            <v>Nguyễn Diệu Thùy</v>
          </cell>
          <cell r="Q40199" t="str">
            <v>BH-03A Bán Hàng</v>
          </cell>
        </row>
        <row r="40200">
          <cell r="D40200" t="str">
            <v>HNI-PX-2410-01239</v>
          </cell>
          <cell r="E40200" t="str">
            <v>CÔNG TY TRÁCH NHIỆM HỮU HẠN DỊCH VỤ VÀ THƯƠNG MẠI THL VIỆT NAM</v>
          </cell>
          <cell r="F40200" t="str">
            <v>Số 3, ngách 65, ngõ 89, phố Tứ Liên, Phường Tứ Liên, Quận Tây Hồ, Thành phố Hà Nội, Việt Nam, Phường Tứ Liên, Quận Tây Hồ, Thành phố Hà Nội, Việt Nam</v>
          </cell>
          <cell r="G40200" t="str">
            <v/>
          </cell>
          <cell r="H40200" t="str">
            <v>Sale Hà Nội TM</v>
          </cell>
          <cell r="I40200">
            <v>0</v>
          </cell>
          <cell r="J40200">
            <v>0</v>
          </cell>
          <cell r="K40200">
            <v>0</v>
          </cell>
          <cell r="L40200">
            <v>0</v>
          </cell>
          <cell r="M40200">
            <v>4650000</v>
          </cell>
          <cell r="N40200" t="str">
            <v>0</v>
          </cell>
          <cell r="O40200">
            <v>4650000</v>
          </cell>
          <cell r="P40200" t="str">
            <v>Bùi Thị Phương Anh</v>
          </cell>
          <cell r="Q40200" t="str">
            <v>BH-03A Bán Hàng</v>
          </cell>
        </row>
        <row r="40201">
          <cell r="D40201" t="str">
            <v>HCM-PX-2410-04486</v>
          </cell>
          <cell r="E40201" t="str">
            <v>CÔNG TY TNHH THIẾT BỊ ĐIỆN HOÀNG PHONG</v>
          </cell>
          <cell r="F40201" t="str">
            <v>94/46 Tân Hương, Phường Tân Quý, Quận Tân Phú, Thành phố Hồ Chí Minh, Việt Nam</v>
          </cell>
          <cell r="G40201" t="str">
            <v/>
          </cell>
          <cell r="H40201" t="str">
            <v>Lai Hoàn Bảo</v>
          </cell>
          <cell r="I40201">
            <v>0</v>
          </cell>
          <cell r="J40201">
            <v>32000</v>
          </cell>
          <cell r="K40201">
            <v>0</v>
          </cell>
          <cell r="L40201">
            <v>0</v>
          </cell>
          <cell r="M40201">
            <v>4560000</v>
          </cell>
          <cell r="N40201" t="str">
            <v>0</v>
          </cell>
          <cell r="O40201">
            <v>5016000</v>
          </cell>
          <cell r="P40201" t="str">
            <v>Mai Quỳnh Giao</v>
          </cell>
          <cell r="Q40201" t="str">
            <v>BH-03A Bán Hàng</v>
          </cell>
        </row>
        <row r="40202">
          <cell r="D40202" t="str">
            <v>CTH-PX-2410-00529</v>
          </cell>
          <cell r="E40202" t="str">
            <v>TRẦN HOÀNG THIỆN</v>
          </cell>
          <cell r="F40202" t="str">
            <v>Ấp An Lộc, Xã An Phước, Huyện Tân Hồng, Tỉnh Đồng Tháp, Việt Nam</v>
          </cell>
          <cell r="G40202" t="str">
            <v/>
          </cell>
          <cell r="H40202" t="str">
            <v>Sale Cần Thơ SL</v>
          </cell>
          <cell r="I40202">
            <v>0</v>
          </cell>
          <cell r="J40202">
            <v>0</v>
          </cell>
          <cell r="K40202">
            <v>0</v>
          </cell>
          <cell r="L40202">
            <v>0</v>
          </cell>
          <cell r="M40202">
            <v>0</v>
          </cell>
          <cell r="N40202" t="str">
            <v>0</v>
          </cell>
          <cell r="O40202">
            <v>0</v>
          </cell>
          <cell r="P40202" t="str">
            <v>Lâm Tuyết Trinh</v>
          </cell>
          <cell r="Q40202" t="str">
            <v>BH-03F Xuất Bảo Hành</v>
          </cell>
        </row>
        <row r="40203">
          <cell r="D40203" t="str">
            <v>HCM-PX-2410-04487</v>
          </cell>
          <cell r="E40203" t="str">
            <v>CÔNG TY TNHH KỸ THUẬT ĐIỆN THÀNH ĐẠT</v>
          </cell>
          <cell r="F40203" t="str">
            <v>Số 416 Đường Hai Bà Trưng, Phường Trần Phú, Thành phố Quảng Ngãi, Tỉnh Quảng Ngãi, Việt Nam</v>
          </cell>
          <cell r="G40203" t="str">
            <v/>
          </cell>
          <cell r="H40203" t="str">
            <v>Trần Văn Thiên Nam</v>
          </cell>
          <cell r="I40203">
            <v>0</v>
          </cell>
          <cell r="J40203">
            <v>69000</v>
          </cell>
          <cell r="K40203">
            <v>0</v>
          </cell>
          <cell r="L40203">
            <v>0</v>
          </cell>
          <cell r="M40203">
            <v>9564960</v>
          </cell>
          <cell r="N40203" t="str">
            <v>0</v>
          </cell>
          <cell r="O40203">
            <v>10521456</v>
          </cell>
          <cell r="P40203" t="str">
            <v>Nguyễn Ngọc Bảo Châu</v>
          </cell>
          <cell r="Q40203" t="str">
            <v>BH-03A Bán Hàng</v>
          </cell>
        </row>
        <row r="40204">
          <cell r="D40204" t="str">
            <v>HCM-PX-2410-04488</v>
          </cell>
          <cell r="E40204" t="str">
            <v>CÔNG TY TNHH KỸ THUẬT ĐIỆN THÀNH ĐẠT</v>
          </cell>
          <cell r="F40204" t="str">
            <v>Số 416 Đường Hai Bà Trưng, Phường Trần Phú, Thành phố Quảng Ngãi, Tỉnh Quảng Ngãi, Việt Nam</v>
          </cell>
          <cell r="G40204" t="str">
            <v/>
          </cell>
          <cell r="H40204" t="str">
            <v>Trần Văn Thiên Nam</v>
          </cell>
          <cell r="I40204">
            <v>0</v>
          </cell>
          <cell r="J40204">
            <v>0</v>
          </cell>
          <cell r="K40204">
            <v>0</v>
          </cell>
          <cell r="L40204">
            <v>0</v>
          </cell>
          <cell r="M40204">
            <v>45020610</v>
          </cell>
          <cell r="N40204" t="str">
            <v>0</v>
          </cell>
          <cell r="O40204">
            <v>49522671</v>
          </cell>
          <cell r="P40204" t="str">
            <v>Nguyễn Ngọc Bảo Châu</v>
          </cell>
          <cell r="Q40204" t="str">
            <v>BH-03A Bán Hàng</v>
          </cell>
        </row>
        <row r="40205">
          <cell r="D40205" t="str">
            <v>HCM-PX-2410-04490</v>
          </cell>
          <cell r="E40205" t="str">
            <v>CÔNG TY TNHH TỰ ĐỘNG HƯNG THỊNH PHÁT</v>
          </cell>
          <cell r="F40205" t="str">
            <v>Số 45/59 Đường Tân Chánh Hiệp 25, Phường Tân Chánh Hiệp, Quận 12, Thành phố Hồ Chí Minh, Việt Nam</v>
          </cell>
          <cell r="G40205" t="str">
            <v/>
          </cell>
          <cell r="H40205" t="str">
            <v>Nguyễn Vũ Đăng</v>
          </cell>
          <cell r="I40205">
            <v>0</v>
          </cell>
          <cell r="J40205">
            <v>0</v>
          </cell>
          <cell r="K40205">
            <v>0</v>
          </cell>
          <cell r="L40205">
            <v>0</v>
          </cell>
          <cell r="M40205">
            <v>305020200</v>
          </cell>
          <cell r="N40205" t="str">
            <v>0</v>
          </cell>
          <cell r="O40205">
            <v>335522220</v>
          </cell>
          <cell r="P40205" t="str">
            <v>Nguyễn Ngọc Bảo Châu</v>
          </cell>
          <cell r="Q40205" t="str">
            <v>BH-03A Bán Hàng</v>
          </cell>
        </row>
        <row r="40206">
          <cell r="D40206" t="str">
            <v>HCM-PX-2410-04493</v>
          </cell>
          <cell r="E40206" t="str">
            <v>CÔNG TY TNHH IN &amp; SX BAO BÌ ĐỨC MỸ</v>
          </cell>
          <cell r="F40206" t="str">
            <v>Lô A16B-2 Khu A, khu công nghiệp Hiệp Phước, Xã Long Thới, Huyện Nhà Bè, Thành phố Hồ Chí Minh, Việt Nam</v>
          </cell>
          <cell r="G40206" t="str">
            <v/>
          </cell>
          <cell r="H40206" t="str">
            <v>Tô Thành Đạo</v>
          </cell>
          <cell r="I40206">
            <v>0</v>
          </cell>
          <cell r="J40206">
            <v>230000</v>
          </cell>
          <cell r="K40206">
            <v>0</v>
          </cell>
          <cell r="L40206">
            <v>0</v>
          </cell>
          <cell r="M40206">
            <v>1000000</v>
          </cell>
          <cell r="N40206" t="str">
            <v>0</v>
          </cell>
          <cell r="O40206">
            <v>1100000</v>
          </cell>
          <cell r="P40206" t="str">
            <v>Nguyễn Ngọc Bảo Châu</v>
          </cell>
          <cell r="Q40206" t="str">
            <v>BH-03A Bán Hàng</v>
          </cell>
        </row>
        <row r="40207">
          <cell r="D40207" t="str">
            <v>HCM-PX-2410-04494</v>
          </cell>
          <cell r="E40207" t="str">
            <v>CÔNG TY TNHH HOME ROASTER</v>
          </cell>
          <cell r="F40207" t="str">
            <v>88 Phan Thị Niên, Vĩnh Hoà, Nha Trang,Tỉnh Khánh Hòa, Việt Nam</v>
          </cell>
          <cell r="G40207" t="str">
            <v/>
          </cell>
          <cell r="H40207" t="str">
            <v>Trần Văn Thiên Nam</v>
          </cell>
          <cell r="I40207">
            <v>0</v>
          </cell>
          <cell r="J40207">
            <v>0</v>
          </cell>
          <cell r="K40207">
            <v>0</v>
          </cell>
          <cell r="L40207">
            <v>0</v>
          </cell>
          <cell r="M40207">
            <v>4136000</v>
          </cell>
          <cell r="N40207" t="str">
            <v>0</v>
          </cell>
          <cell r="O40207">
            <v>4549600</v>
          </cell>
          <cell r="P40207" t="str">
            <v>Nguyễn Ngọc Bảo Châu</v>
          </cell>
          <cell r="Q40207" t="str">
            <v>BH-03A Bán Hàng</v>
          </cell>
        </row>
        <row r="40208">
          <cell r="D40208" t="str">
            <v>HCM-PX-2410-04495</v>
          </cell>
          <cell r="E40208" t="str">
            <v>CÔNG TY TNHH THANG MÁY - KỸ THUẬT ĐIỆN HISA</v>
          </cell>
          <cell r="F40208" t="str">
            <v>Số 74 Đường 511, Ấp Bàu Chứa, Xã Nhuận Đức, Huyện Củ Chi, Thành phố Hồ Chí Minh, Việt Nam</v>
          </cell>
          <cell r="G40208" t="str">
            <v/>
          </cell>
          <cell r="H40208" t="str">
            <v>Sale Cty Thang Máy</v>
          </cell>
          <cell r="I40208">
            <v>0</v>
          </cell>
          <cell r="J40208">
            <v>0</v>
          </cell>
          <cell r="K40208">
            <v>0</v>
          </cell>
          <cell r="L40208">
            <v>0</v>
          </cell>
          <cell r="M40208">
            <v>146100000</v>
          </cell>
          <cell r="N40208" t="str">
            <v>0</v>
          </cell>
          <cell r="O40208">
            <v>160710000</v>
          </cell>
          <cell r="P40208" t="str">
            <v>Nguyễn Ngọc Bảo Châu</v>
          </cell>
          <cell r="Q40208" t="str">
            <v>BH-03A Bán Hàng</v>
          </cell>
        </row>
        <row r="40209">
          <cell r="D40209" t="str">
            <v>HCM-PX-2410-04496</v>
          </cell>
          <cell r="E40209" t="str">
            <v>CÔNG TY TNHH THANG MÁY - KỸ THUẬT ĐIỆN HISA</v>
          </cell>
          <cell r="F40209" t="str">
            <v>Số 74 Đường 511, Ấp Bàu Chứa, Xã Nhuận Đức, Huyện Củ Chi, Thành phố Hồ Chí Minh, Việt Nam</v>
          </cell>
          <cell r="G40209" t="str">
            <v/>
          </cell>
          <cell r="H40209" t="str">
            <v>Sale Cty Thang Máy</v>
          </cell>
          <cell r="I40209">
            <v>0</v>
          </cell>
          <cell r="J40209">
            <v>0</v>
          </cell>
          <cell r="K40209">
            <v>0</v>
          </cell>
          <cell r="L40209">
            <v>0</v>
          </cell>
          <cell r="M40209">
            <v>65600000</v>
          </cell>
          <cell r="N40209" t="str">
            <v>0</v>
          </cell>
          <cell r="O40209">
            <v>72160000</v>
          </cell>
          <cell r="P40209" t="str">
            <v>Nguyễn Ngọc Bảo Châu</v>
          </cell>
          <cell r="Q40209" t="str">
            <v>BH-03A Bán Hàng</v>
          </cell>
        </row>
        <row r="40210">
          <cell r="D40210" t="str">
            <v>HNI-PX-2410-01240</v>
          </cell>
          <cell r="E40210" t="str">
            <v>HỆ THỐNG TÂN THÁI SƠN TOÀN QUỐC</v>
          </cell>
          <cell r="F40210" t="str">
            <v>Trường tiểu học Yên Xá, Tân Triều, Thanh Trì, Hà Nội, Việt Nam</v>
          </cell>
          <cell r="G40210" t="str">
            <v/>
          </cell>
          <cell r="H40210" t="str">
            <v>Nguyễn Văn Linh</v>
          </cell>
          <cell r="I40210">
            <v>0</v>
          </cell>
          <cell r="J40210">
            <v>0</v>
          </cell>
          <cell r="K40210">
            <v>0</v>
          </cell>
          <cell r="L40210">
            <v>0</v>
          </cell>
          <cell r="M40210">
            <v>0</v>
          </cell>
          <cell r="N40210" t="str">
            <v>0</v>
          </cell>
          <cell r="O40210">
            <v>0</v>
          </cell>
          <cell r="P40210" t="str">
            <v>Trần Thị Thanh Phương</v>
          </cell>
          <cell r="Q40210" t="str">
            <v>BH-03F Xuất Bảo Hành</v>
          </cell>
        </row>
        <row r="40211">
          <cell r="D40211" t="str">
            <v>HCM-PX-2410-04500</v>
          </cell>
          <cell r="E40211" t="str">
            <v>HCM bán cho HN</v>
          </cell>
          <cell r="F40211" t="str">
            <v>Lô 05 -10A Khu Công nghiệp Hoàng Mai, Phường Hoàng Văn Thụ, Quận Hoàng Mai, Thành phố Hà Nội, Việt Nam</v>
          </cell>
          <cell r="G40211" t="str">
            <v/>
          </cell>
          <cell r="H40211" t="str">
            <v>Sale HCM Nội Bộ</v>
          </cell>
          <cell r="I40211">
            <v>0</v>
          </cell>
          <cell r="J40211">
            <v>0</v>
          </cell>
          <cell r="K40211">
            <v>0</v>
          </cell>
          <cell r="L40211">
            <v>0</v>
          </cell>
          <cell r="M40211">
            <v>0</v>
          </cell>
          <cell r="N40211" t="str">
            <v>0</v>
          </cell>
          <cell r="O40211">
            <v>0</v>
          </cell>
          <cell r="P40211" t="str">
            <v>Trần Thị Quí</v>
          </cell>
          <cell r="Q40211" t="str">
            <v>BH-16A Xuất Bán Chi Nhánh</v>
          </cell>
        </row>
        <row r="40212">
          <cell r="D40212" t="str">
            <v>HCM-PX-2410-04502</v>
          </cell>
          <cell r="E40212" t="str">
            <v>CÔNG TY TRÁCH NHIỆM HỮU HẠN CHẾ TẠO THIẾT BỊ CÔNG NGHIỆP TTQ</v>
          </cell>
          <cell r="F40212" t="str">
            <v>125C Đường 14, Khu phố Bến Cát, Phường Phước Bình, Thành phố Thủ Đức, Thành phố Hồ Chí Minh, Việt Nam</v>
          </cell>
          <cell r="G40212" t="str">
            <v/>
          </cell>
          <cell r="H40212" t="str">
            <v>Phạm Minh Tuấn</v>
          </cell>
          <cell r="I40212">
            <v>0</v>
          </cell>
          <cell r="J40212">
            <v>0</v>
          </cell>
          <cell r="K40212">
            <v>0</v>
          </cell>
          <cell r="L40212">
            <v>0</v>
          </cell>
          <cell r="M40212">
            <v>33440000</v>
          </cell>
          <cell r="N40212" t="str">
            <v>0</v>
          </cell>
          <cell r="O40212">
            <v>36784000</v>
          </cell>
          <cell r="P40212" t="str">
            <v>Nguyễn Ngọc Bảo Châu</v>
          </cell>
          <cell r="Q40212" t="str">
            <v>BH-03A Bán Hàng</v>
          </cell>
        </row>
        <row r="40213">
          <cell r="D40213" t="str">
            <v>HCM-PX-2410-04503</v>
          </cell>
          <cell r="E40213" t="str">
            <v>CÔNG TY TNHH THƯƠNG MẠI DỊCH VỤ KỸ THUẬT VITECH</v>
          </cell>
          <cell r="F40213" t="str">
            <v>164 Đường TL15, Phường Thạnh Lộc, Quận 12, TP Hồ Chí Minh, Việt Nam</v>
          </cell>
          <cell r="G40213" t="str">
            <v/>
          </cell>
          <cell r="H40213" t="str">
            <v>Lương Hoàng Hiệp</v>
          </cell>
          <cell r="I40213">
            <v>0</v>
          </cell>
          <cell r="J40213">
            <v>0</v>
          </cell>
          <cell r="K40213">
            <v>0</v>
          </cell>
          <cell r="L40213">
            <v>0</v>
          </cell>
          <cell r="M40213">
            <v>26410000</v>
          </cell>
          <cell r="N40213" t="str">
            <v>0</v>
          </cell>
          <cell r="O40213">
            <v>26410000</v>
          </cell>
          <cell r="P40213" t="str">
            <v>Mai Quỳnh Giao</v>
          </cell>
          <cell r="Q40213" t="str">
            <v>BH-03A Bán Hàng</v>
          </cell>
        </row>
        <row r="40214">
          <cell r="D40214" t="str">
            <v>HCM-PX-2410-04504</v>
          </cell>
          <cell r="E40214" t="str">
            <v>CÔNG TY TNHH MTV NĂNG LƯỢNG TƯỜNG VINH</v>
          </cell>
          <cell r="F40214" t="str">
            <v>Số 660, Đường Cách Mạng Tháng Tám, Khu phố 7, Phường 3, Thành phố Tây Ninh, Tỉnh Tây Ninh, Việt Nam</v>
          </cell>
          <cell r="G40214" t="str">
            <v/>
          </cell>
          <cell r="H40214" t="str">
            <v>Vũ Duy Hưng</v>
          </cell>
          <cell r="I40214">
            <v>0</v>
          </cell>
          <cell r="J40214">
            <v>0</v>
          </cell>
          <cell r="K40214">
            <v>0</v>
          </cell>
          <cell r="L40214">
            <v>0</v>
          </cell>
          <cell r="M40214">
            <v>154000</v>
          </cell>
          <cell r="N40214" t="str">
            <v>0</v>
          </cell>
          <cell r="O40214">
            <v>169400</v>
          </cell>
          <cell r="P40214" t="str">
            <v>Trần Thị Quí</v>
          </cell>
          <cell r="Q40214" t="str">
            <v>BH-03A Bán Hàng</v>
          </cell>
        </row>
        <row r="40215">
          <cell r="D40215" t="str">
            <v>HCM-PX-2410-04505</v>
          </cell>
          <cell r="E40215" t="str">
            <v>HCM bán cho CTH</v>
          </cell>
          <cell r="F40215" t="str">
            <v>45 - 47 Bùi Quang Trinh, Phường Phú Thứ, Quận Cái Răng, Thành phố Cần Thơ, Việt Nam</v>
          </cell>
          <cell r="G40215" t="str">
            <v/>
          </cell>
          <cell r="H40215" t="str">
            <v>Sale HCM Nội Bộ</v>
          </cell>
          <cell r="I40215">
            <v>0</v>
          </cell>
          <cell r="J40215">
            <v>0</v>
          </cell>
          <cell r="K40215">
            <v>0</v>
          </cell>
          <cell r="L40215">
            <v>0</v>
          </cell>
          <cell r="M40215">
            <v>0</v>
          </cell>
          <cell r="N40215" t="str">
            <v>0</v>
          </cell>
          <cell r="O40215">
            <v>0</v>
          </cell>
          <cell r="P40215" t="str">
            <v>Trần Thị Quí</v>
          </cell>
          <cell r="Q40215" t="str">
            <v>BH-16C Xuất Bán Chi Nhánh (Không Sắp Xe)</v>
          </cell>
        </row>
        <row r="40216">
          <cell r="D40216" t="str">
            <v>HCM-PX-2410-04506</v>
          </cell>
          <cell r="E40216" t="str">
            <v>HCM bán cho CTH</v>
          </cell>
          <cell r="F40216" t="str">
            <v>45 - 47 Bùi Quang Trinh, Phường Phú Thứ, Quận Cái Răng, Thành phố Cần Thơ, Việt Nam</v>
          </cell>
          <cell r="G40216" t="str">
            <v/>
          </cell>
          <cell r="H40216" t="str">
            <v>Sale HCM Nội Bộ</v>
          </cell>
          <cell r="I40216">
            <v>0</v>
          </cell>
          <cell r="J40216">
            <v>0</v>
          </cell>
          <cell r="K40216">
            <v>0</v>
          </cell>
          <cell r="L40216">
            <v>0</v>
          </cell>
          <cell r="M40216">
            <v>0</v>
          </cell>
          <cell r="N40216" t="str">
            <v>0</v>
          </cell>
          <cell r="O40216">
            <v>0</v>
          </cell>
          <cell r="P40216" t="str">
            <v>Trần Thị Quí</v>
          </cell>
          <cell r="Q40216" t="str">
            <v>BH-16C Xuất Bán Chi Nhánh (Không Sắp Xe)</v>
          </cell>
        </row>
        <row r="40217">
          <cell r="D40217" t="str">
            <v>HCM-PX-2410-04508</v>
          </cell>
          <cell r="E40217" t="str">
            <v>CÔNG TY TNHH MTV TM SX THIẾT BỊ CN PHÚC NGUYÊN HƯNG</v>
          </cell>
          <cell r="F40217" t="str">
            <v>77/1 Phạm Đăng Giảng, Phường Bình Hưng Hòa, Quận Bình Tân, Thành phố Hồ Chí Minh, Việt Nam</v>
          </cell>
          <cell r="G40217" t="str">
            <v/>
          </cell>
          <cell r="H40217" t="str">
            <v>Phạm Minh Tuấn</v>
          </cell>
          <cell r="I40217">
            <v>0</v>
          </cell>
          <cell r="J40217">
            <v>6000</v>
          </cell>
          <cell r="K40217">
            <v>0</v>
          </cell>
          <cell r="L40217">
            <v>0</v>
          </cell>
          <cell r="M40217">
            <v>900000</v>
          </cell>
          <cell r="N40217" t="str">
            <v>0</v>
          </cell>
          <cell r="O40217">
            <v>900000</v>
          </cell>
          <cell r="P40217" t="str">
            <v>Mai Quỳnh Giao</v>
          </cell>
          <cell r="Q40217" t="str">
            <v>BH-03E Xuất Sửa Chữa</v>
          </cell>
        </row>
        <row r="40218">
          <cell r="D40218" t="str">
            <v>HCM-PX-2410-04511</v>
          </cell>
          <cell r="E40218" t="str">
            <v>CÔNG TY TNHH THANG MÁY GIA THÀNH</v>
          </cell>
          <cell r="F40218" t="str">
            <v>96 Đinh Tiên Hoàng, Phường 1, Quận Bình Thạnh, TP HCM, Việt Nam</v>
          </cell>
          <cell r="G40218" t="str">
            <v/>
          </cell>
          <cell r="H40218" t="str">
            <v>Lương Hoàng Hiệp</v>
          </cell>
          <cell r="I40218">
            <v>0</v>
          </cell>
          <cell r="J40218">
            <v>0</v>
          </cell>
          <cell r="K40218">
            <v>0</v>
          </cell>
          <cell r="L40218">
            <v>0</v>
          </cell>
          <cell r="M40218">
            <v>0</v>
          </cell>
          <cell r="N40218" t="str">
            <v>0</v>
          </cell>
          <cell r="O40218">
            <v>0</v>
          </cell>
          <cell r="P40218" t="str">
            <v>Mai Quỳnh Giao</v>
          </cell>
          <cell r="Q40218" t="str">
            <v>BH-03F Xuất Bảo Hành</v>
          </cell>
        </row>
        <row r="40219">
          <cell r="D40219" t="str">
            <v>HCM-PX-2410-04512</v>
          </cell>
          <cell r="E40219" t="str">
            <v>CÔNG TY TNHH ĐIỆN TỰ ĐỘNG TTC</v>
          </cell>
          <cell r="F40219" t="str">
            <v>62 Đường Số 20, Phường Bình Hưng Hòa, Quận Bình Tân, Thành phố Hồ Chí Minh, Việt Nam</v>
          </cell>
          <cell r="G40219" t="str">
            <v/>
          </cell>
          <cell r="H40219" t="str">
            <v>Nguyễn Tiến Dũng 1</v>
          </cell>
          <cell r="I40219">
            <v>0</v>
          </cell>
          <cell r="J40219">
            <v>38000</v>
          </cell>
          <cell r="K40219">
            <v>0</v>
          </cell>
          <cell r="L40219">
            <v>0</v>
          </cell>
          <cell r="M40219">
            <v>94000000</v>
          </cell>
          <cell r="N40219" t="str">
            <v>0</v>
          </cell>
          <cell r="O40219">
            <v>103400000</v>
          </cell>
          <cell r="P40219" t="str">
            <v>Nguyễn Ngọc Bảo Châu</v>
          </cell>
          <cell r="Q40219" t="str">
            <v>BH-03A Bán Hàng</v>
          </cell>
        </row>
        <row r="40220">
          <cell r="D40220" t="str">
            <v>HCM-PX-2410-04514</v>
          </cell>
          <cell r="E40220" t="str">
            <v>CÔNG TY TNHH THƯƠNG MẠI DỊCH VỤ KỸ THUẬT ĐIỆN AN THÀNH</v>
          </cell>
          <cell r="F40220" t="str">
            <v>363/1/1D Bình Trị Đông, Phường Bình Trị Đông A, Quận Bình Tân, Thành phố Hồ Chí Minh, Việt Nam</v>
          </cell>
          <cell r="G40220" t="str">
            <v/>
          </cell>
          <cell r="H40220" t="str">
            <v>Nguyễn Quốc Duy</v>
          </cell>
          <cell r="I40220">
            <v>0</v>
          </cell>
          <cell r="J40220">
            <v>33000</v>
          </cell>
          <cell r="K40220">
            <v>0</v>
          </cell>
          <cell r="L40220">
            <v>0</v>
          </cell>
          <cell r="M40220">
            <v>4654000</v>
          </cell>
          <cell r="N40220" t="str">
            <v>0</v>
          </cell>
          <cell r="O40220">
            <v>5119400</v>
          </cell>
          <cell r="P40220" t="str">
            <v>Nguyễn Ngọc Bảo Châu</v>
          </cell>
          <cell r="Q40220" t="str">
            <v>BH-03A Bán Hàng</v>
          </cell>
        </row>
        <row r="40221">
          <cell r="D40221" t="str">
            <v>HCM-PX-2410-04515</v>
          </cell>
          <cell r="E40221" t="str">
            <v>CTY TNHH MTV KỸ THUẬT ĐIỆN HẢI TRANG</v>
          </cell>
          <cell r="F40221" t="str">
            <v>Số 141 Quốc lộ 14, Khu phố Xuân Đồng, Phường Tân Thiện, Thành phố Đồng Xoài, Tỉnh Bình Phước, Việt Nam</v>
          </cell>
          <cell r="G40221" t="str">
            <v/>
          </cell>
          <cell r="H40221" t="str">
            <v>Nguyễn Ngọc Bằng</v>
          </cell>
          <cell r="I40221">
            <v>0</v>
          </cell>
          <cell r="J40221">
            <v>0</v>
          </cell>
          <cell r="K40221">
            <v>0</v>
          </cell>
          <cell r="L40221">
            <v>0</v>
          </cell>
          <cell r="M40221">
            <v>3197000</v>
          </cell>
          <cell r="N40221" t="str">
            <v>0</v>
          </cell>
          <cell r="O40221">
            <v>3516700</v>
          </cell>
          <cell r="P40221" t="str">
            <v>Mai Quỳnh Giao</v>
          </cell>
          <cell r="Q40221" t="str">
            <v>BH-03A Bán Hàng</v>
          </cell>
        </row>
        <row r="40222">
          <cell r="D40222" t="str">
            <v>HNI-PX-2410-01243</v>
          </cell>
          <cell r="E40222" t="str">
            <v>CÔNG TY CỔ PHẦN CITIGO POWER VIỆT NAM</v>
          </cell>
          <cell r="F40222" t="str">
            <v>Số 23, LK 6C-C17, KĐT Mỗ Lao, Phường Mộ Lao, Quận Hà Đông, Thành Phố Hà Nội, Việt Nam</v>
          </cell>
          <cell r="G40222" t="str">
            <v/>
          </cell>
          <cell r="H40222" t="str">
            <v>Phạm Việt Hằng</v>
          </cell>
          <cell r="I40222">
            <v>0</v>
          </cell>
          <cell r="J40222">
            <v>0</v>
          </cell>
          <cell r="K40222">
            <v>0</v>
          </cell>
          <cell r="L40222">
            <v>0</v>
          </cell>
          <cell r="M40222">
            <v>12467000</v>
          </cell>
          <cell r="N40222" t="str">
            <v>0</v>
          </cell>
          <cell r="O40222">
            <v>13713700</v>
          </cell>
          <cell r="P40222" t="str">
            <v>Nguyễn Diệu Thùy</v>
          </cell>
          <cell r="Q40222" t="str">
            <v>BH-03A Bán Hàng</v>
          </cell>
        </row>
        <row r="40223">
          <cell r="D40223" t="str">
            <v>HCM-PX-2410-04519</v>
          </cell>
          <cell r="E40223" t="str">
            <v>CÔNG TY CP SẢN XUẤT TM DV KỸ THUẬT ANH QUÂN</v>
          </cell>
          <cell r="F40223" t="str">
            <v>154/40 Đường Tân Chánh Hiệp 10, Tổ 2, Khu phố 9, Phường Tân Chánh Hiệp, Quận 12, Thành phố Hồ Chí Minh, Việt Nam</v>
          </cell>
          <cell r="G40223" t="str">
            <v/>
          </cell>
          <cell r="H40223" t="str">
            <v>Lê Quốc Dũng</v>
          </cell>
          <cell r="I40223">
            <v>0</v>
          </cell>
          <cell r="J40223">
            <v>0</v>
          </cell>
          <cell r="K40223">
            <v>0</v>
          </cell>
          <cell r="L40223">
            <v>0</v>
          </cell>
          <cell r="M40223">
            <v>800000</v>
          </cell>
          <cell r="N40223" t="str">
            <v>0</v>
          </cell>
          <cell r="O40223">
            <v>800000</v>
          </cell>
          <cell r="P40223" t="str">
            <v>Nguyễn Ngọc Bảo Châu</v>
          </cell>
          <cell r="Q40223" t="str">
            <v>BH-03A Bán Hàng</v>
          </cell>
        </row>
        <row r="40224">
          <cell r="D40224" t="str">
            <v>HCM-PX-2410-04520</v>
          </cell>
          <cell r="E40224" t="str">
            <v>CÔNG TY TNHH TM DV TÀI PHÁT (BÌNH PHƯỚC)</v>
          </cell>
          <cell r="F40224" t="str">
            <v>Khu phố 3B, Phường Minh Hưng, Thị xã Chơn Thành, Tỉnh Bình Phước, Việt Nam</v>
          </cell>
          <cell r="G40224" t="str">
            <v/>
          </cell>
          <cell r="H40224" t="str">
            <v>Nguyễn Hoàng Quân</v>
          </cell>
          <cell r="I40224">
            <v>0</v>
          </cell>
          <cell r="J40224">
            <v>0</v>
          </cell>
          <cell r="K40224">
            <v>0</v>
          </cell>
          <cell r="L40224">
            <v>0</v>
          </cell>
          <cell r="M40224">
            <v>11305000</v>
          </cell>
          <cell r="N40224" t="str">
            <v>0</v>
          </cell>
          <cell r="O40224">
            <v>12435500</v>
          </cell>
          <cell r="P40224" t="str">
            <v>Nguyễn Ngọc Bảo Châu</v>
          </cell>
          <cell r="Q40224" t="str">
            <v>BH-03A Bán Hàng</v>
          </cell>
        </row>
        <row r="40225">
          <cell r="D40225" t="str">
            <v>HNI-PX-2410-01245</v>
          </cell>
          <cell r="E40225" t="str">
            <v>CÔNG TY TNHH CƠ KHÍ CHẾ TẠO MINH TIẾN</v>
          </cell>
          <cell r="F40225" t="str">
            <v>Số 156 Yên Phúc, Phường Biên Giang, Quận Hà Đông, Thành phố Hà Nội, Việt Nam</v>
          </cell>
          <cell r="G40225" t="str">
            <v/>
          </cell>
          <cell r="H40225" t="str">
            <v>Nguyễn Hữu Phước</v>
          </cell>
          <cell r="I40225">
            <v>0</v>
          </cell>
          <cell r="J40225">
            <v>0</v>
          </cell>
          <cell r="K40225">
            <v>0</v>
          </cell>
          <cell r="L40225">
            <v>0</v>
          </cell>
          <cell r="M40225">
            <v>19763430</v>
          </cell>
          <cell r="N40225" t="str">
            <v>0</v>
          </cell>
          <cell r="O40225">
            <v>21739773</v>
          </cell>
          <cell r="P40225" t="str">
            <v>Nguyễn Diệu Thùy</v>
          </cell>
          <cell r="Q40225" t="str">
            <v>BH-03A Bán Hàng</v>
          </cell>
        </row>
        <row r="40226">
          <cell r="D40226" t="str">
            <v>HCM-PX-2410-04526</v>
          </cell>
          <cell r="E40226" t="str">
            <v>CÔNG TY TNHH TRIỆU HOÀNG PHÁT</v>
          </cell>
          <cell r="F40226" t="str">
            <v>105/37 Hoàng Hoa Thám, Phường 6, Quận Bình Thạnh, Thành phố Hồ Chí Minh, Việt Nam</v>
          </cell>
          <cell r="G40226" t="str">
            <v/>
          </cell>
          <cell r="H40226" t="str">
            <v>Trần Bảo Quốc</v>
          </cell>
          <cell r="I40226">
            <v>0</v>
          </cell>
          <cell r="J40226">
            <v>0</v>
          </cell>
          <cell r="K40226">
            <v>0</v>
          </cell>
          <cell r="L40226">
            <v>0</v>
          </cell>
          <cell r="M40226">
            <v>6557000</v>
          </cell>
          <cell r="N40226" t="str">
            <v>0</v>
          </cell>
          <cell r="O40226">
            <v>7212700</v>
          </cell>
          <cell r="P40226" t="str">
            <v>Nguyễn Ngọc Bảo Châu</v>
          </cell>
          <cell r="Q40226" t="str">
            <v>BH-03A Bán Hàng</v>
          </cell>
        </row>
        <row r="40227">
          <cell r="D40227" t="str">
            <v>HCM-PX-2410-04529</v>
          </cell>
          <cell r="E40227" t="str">
            <v>CÔNG TY TNHH KỸ THUẬT ITECH VIỆT NAM</v>
          </cell>
          <cell r="F40227" t="str">
            <v>30/22D Huỳnh Thị Đồng, Khu phố 6, Thị trấn Nhà Bè, Huyện Nhà Bè, Thành phố Hồ Chí Minh, Việt Nam</v>
          </cell>
          <cell r="G40227" t="str">
            <v/>
          </cell>
          <cell r="H40227" t="str">
            <v>Nguyễn Quốc Duy</v>
          </cell>
          <cell r="I40227">
            <v>0</v>
          </cell>
          <cell r="J40227">
            <v>0</v>
          </cell>
          <cell r="K40227">
            <v>0</v>
          </cell>
          <cell r="L40227">
            <v>0</v>
          </cell>
          <cell r="M40227">
            <v>10385000</v>
          </cell>
          <cell r="N40227" t="str">
            <v>0</v>
          </cell>
          <cell r="O40227">
            <v>11423500</v>
          </cell>
          <cell r="P40227" t="str">
            <v>Nguyễn Ngọc Bảo Châu</v>
          </cell>
          <cell r="Q40227" t="str">
            <v>BH-03A Bán Hàng</v>
          </cell>
        </row>
        <row r="40228">
          <cell r="D40228" t="str">
            <v>HCM-PX-2410-04531</v>
          </cell>
          <cell r="E40228" t="str">
            <v>CÔNG TY TNHH KỸ THUẬT PHÚC ĐẠT</v>
          </cell>
          <cell r="F40228" t="str">
            <v>109 Tô Ký, Khu phố 5, Phường Tân Chánh Hiệp, Quận 12, Thành phố Hồ Chí Minh, Việt Nam</v>
          </cell>
          <cell r="G40228" t="str">
            <v/>
          </cell>
          <cell r="H40228" t="str">
            <v>Vũ Duy Hưng</v>
          </cell>
          <cell r="I40228">
            <v>0</v>
          </cell>
          <cell r="J40228">
            <v>0</v>
          </cell>
          <cell r="K40228">
            <v>0</v>
          </cell>
          <cell r="L40228">
            <v>0</v>
          </cell>
          <cell r="M40228">
            <v>79875000</v>
          </cell>
          <cell r="N40228" t="str">
            <v>0</v>
          </cell>
          <cell r="O40228">
            <v>87862500</v>
          </cell>
          <cell r="P40228" t="str">
            <v>Nguyễn Ngọc Anh Thư</v>
          </cell>
          <cell r="Q40228" t="str">
            <v>BH-03A Bán Hàng</v>
          </cell>
        </row>
        <row r="40229">
          <cell r="D40229" t="str">
            <v>HCM-PX-2410-04532</v>
          </cell>
          <cell r="E40229" t="str">
            <v>CÔNG TY TNHH KỸ THUẬT PHÚC ĐẠT</v>
          </cell>
          <cell r="F40229" t="str">
            <v>109 Tô Ký, Khu phố 5, Phường Tân Chánh Hiệp, Quận 12, Thành phố Hồ Chí Minh, Việt Nam</v>
          </cell>
          <cell r="G40229" t="str">
            <v/>
          </cell>
          <cell r="H40229" t="str">
            <v>Vũ Duy Hưng</v>
          </cell>
          <cell r="I40229">
            <v>0</v>
          </cell>
          <cell r="J40229">
            <v>0</v>
          </cell>
          <cell r="K40229">
            <v>0</v>
          </cell>
          <cell r="L40229">
            <v>0</v>
          </cell>
          <cell r="M40229">
            <v>62500000</v>
          </cell>
          <cell r="N40229" t="str">
            <v>0</v>
          </cell>
          <cell r="O40229">
            <v>67500000</v>
          </cell>
          <cell r="P40229" t="str">
            <v>Nguyễn Ngọc Anh Thư</v>
          </cell>
          <cell r="Q40229" t="str">
            <v>BH-03A Bán Hàng</v>
          </cell>
        </row>
        <row r="40230">
          <cell r="D40230" t="str">
            <v>HCM-PX-2410-04533</v>
          </cell>
          <cell r="E40230" t="str">
            <v>HỘ KINH DOANH CỬA HÀNG ĐIỆN NĂNG LƯỢNG MẶT TRỜI - MÁI XẾP LÊ THANH</v>
          </cell>
          <cell r="F40230" t="str">
            <v>144 Trần Phú, Phường Phủ Hà, Thành phố Phan Rang-Tháp Chàm, Tỉnh Ninh Thuận, Việt Nam</v>
          </cell>
          <cell r="G40230" t="str">
            <v/>
          </cell>
          <cell r="H40230" t="str">
            <v>Nguyễn Phú Quốc</v>
          </cell>
          <cell r="I40230">
            <v>0</v>
          </cell>
          <cell r="J40230">
            <v>0</v>
          </cell>
          <cell r="K40230">
            <v>0</v>
          </cell>
          <cell r="L40230">
            <v>0</v>
          </cell>
          <cell r="M40230">
            <v>1084000</v>
          </cell>
          <cell r="N40230" t="str">
            <v>0</v>
          </cell>
          <cell r="O40230">
            <v>1192400</v>
          </cell>
          <cell r="P40230" t="str">
            <v>Trần Thị Quí</v>
          </cell>
          <cell r="Q40230" t="str">
            <v>BH-03A Bán Hàng</v>
          </cell>
        </row>
        <row r="40231">
          <cell r="D40231" t="str">
            <v>HCM-PX-2410-04534</v>
          </cell>
          <cell r="E40231" t="str">
            <v>HCM bán cho CTH</v>
          </cell>
          <cell r="F40231" t="str">
            <v>45 - 47 Bùi Quang Trinh, Phường Phú Thứ, Quận Cái Răng, Thành phố Cần Thơ, Việt Nam</v>
          </cell>
          <cell r="G40231" t="str">
            <v/>
          </cell>
          <cell r="H40231" t="str">
            <v>Sale HCM Nội Bộ</v>
          </cell>
          <cell r="I40231">
            <v>0</v>
          </cell>
          <cell r="J40231">
            <v>0</v>
          </cell>
          <cell r="K40231">
            <v>0</v>
          </cell>
          <cell r="L40231">
            <v>0</v>
          </cell>
          <cell r="M40231">
            <v>0</v>
          </cell>
          <cell r="N40231" t="str">
            <v>0</v>
          </cell>
          <cell r="O40231">
            <v>0</v>
          </cell>
          <cell r="P40231" t="str">
            <v>Nguyễn Ngọc Bảo Châu</v>
          </cell>
          <cell r="Q40231" t="str">
            <v>BH-16C Xuất Bán Chi Nhánh (Không Sắp Xe)</v>
          </cell>
        </row>
        <row r="40232">
          <cell r="D40232" t="str">
            <v>HNI-PX-2410-01250</v>
          </cell>
          <cell r="E40232" t="str">
            <v>TRUNG TÂM LẮP ĐẶT BẢO TRÌ ĐIỆN CÔNG NGHIỆP DUY QUYẾT</v>
          </cell>
          <cell r="F40232" t="str">
            <v>TT Như Quỳnh, Huyện Văn Lâm, tỉnh Hưng Yên, Việt Nam</v>
          </cell>
          <cell r="G40232" t="str">
            <v/>
          </cell>
          <cell r="H40232" t="str">
            <v>Trần Văn Tuyền</v>
          </cell>
          <cell r="I40232">
            <v>0</v>
          </cell>
          <cell r="J40232">
            <v>0</v>
          </cell>
          <cell r="K40232">
            <v>0</v>
          </cell>
          <cell r="L40232">
            <v>0</v>
          </cell>
          <cell r="M40232">
            <v>33370960</v>
          </cell>
          <cell r="N40232" t="str">
            <v>0</v>
          </cell>
          <cell r="O40232">
            <v>33370960</v>
          </cell>
          <cell r="P40232" t="str">
            <v>Nguyễn Diệu Thùy</v>
          </cell>
          <cell r="Q40232" t="str">
            <v>BH-03A Bán Hàng</v>
          </cell>
        </row>
        <row r="40233">
          <cell r="D40233" t="str">
            <v>HNI-PX-2410-01251</v>
          </cell>
          <cell r="E40233" t="str">
            <v>CÔNG TY CP XI MĂNG VÀ XÂY DỰNG QUẢNG NINH</v>
          </cell>
          <cell r="F40233" t="str">
            <v>Khu Hợp Thành - Phường Phương Nam - TP. Uông Bí - Tỉnh Quảng Ninh, Việt Nam</v>
          </cell>
          <cell r="G40233" t="str">
            <v/>
          </cell>
          <cell r="H40233" t="str">
            <v>Nguyễn Minh Quang 1</v>
          </cell>
          <cell r="I40233">
            <v>0</v>
          </cell>
          <cell r="J40233">
            <v>0</v>
          </cell>
          <cell r="K40233">
            <v>0</v>
          </cell>
          <cell r="L40233">
            <v>0</v>
          </cell>
          <cell r="M40233">
            <v>14715000</v>
          </cell>
          <cell r="N40233" t="str">
            <v>0</v>
          </cell>
          <cell r="O40233">
            <v>16186500</v>
          </cell>
          <cell r="P40233" t="str">
            <v>Bùi Thị Phương Anh</v>
          </cell>
          <cell r="Q40233" t="str">
            <v>BH-03A Bán Hàng</v>
          </cell>
        </row>
        <row r="40234">
          <cell r="D40234" t="str">
            <v>HNI-PX-2410-01252</v>
          </cell>
          <cell r="E40234" t="str">
            <v>CÔNG TY TNHH NĂNG LƯỢNG THÔNG MINH HOÀNG GIA</v>
          </cell>
          <cell r="F40234" t="str">
            <v>Số 30 tổ 24 khu 3, Phường Vĩnh Niệm, Quận Lê Chân, Thành phố Hải Phòng, Việt Nam</v>
          </cell>
          <cell r="G40234" t="str">
            <v/>
          </cell>
          <cell r="H40234" t="str">
            <v>Nguyễn Minh Quang 1</v>
          </cell>
          <cell r="I40234">
            <v>0</v>
          </cell>
          <cell r="J40234">
            <v>0</v>
          </cell>
          <cell r="K40234">
            <v>0</v>
          </cell>
          <cell r="L40234">
            <v>0</v>
          </cell>
          <cell r="M40234">
            <v>3380000</v>
          </cell>
          <cell r="N40234" t="str">
            <v>0</v>
          </cell>
          <cell r="O40234">
            <v>3650400</v>
          </cell>
          <cell r="P40234" t="str">
            <v>Bùi Thị Phương Anh</v>
          </cell>
          <cell r="Q40234" t="str">
            <v>BH-03A Bán Hàng</v>
          </cell>
        </row>
        <row r="40235">
          <cell r="D40235" t="str">
            <v>CTH-PX-2410-00531</v>
          </cell>
          <cell r="E40235" t="str">
            <v>NGÔ DƯƠNG PHI</v>
          </cell>
          <cell r="F40235" t="str">
            <v>291, Lý Văn Lâm,, Phường 1, Thành phố Cà Mau, Tỉnh Cà Mau, Việt Nam</v>
          </cell>
          <cell r="G40235" t="str">
            <v/>
          </cell>
          <cell r="H40235" t="str">
            <v>Tạ Thanh Tuấn</v>
          </cell>
          <cell r="I40235">
            <v>0</v>
          </cell>
          <cell r="J40235">
            <v>0</v>
          </cell>
          <cell r="K40235">
            <v>0</v>
          </cell>
          <cell r="L40235">
            <v>0</v>
          </cell>
          <cell r="M40235">
            <v>300000</v>
          </cell>
          <cell r="N40235" t="str">
            <v>0</v>
          </cell>
          <cell r="O40235">
            <v>300000</v>
          </cell>
          <cell r="P40235" t="str">
            <v>Lâm Tuyết Trinh</v>
          </cell>
          <cell r="Q40235" t="str">
            <v>BH-03A Bán Hàng</v>
          </cell>
        </row>
        <row r="40236">
          <cell r="D40236" t="str">
            <v>HNI-PX-2410-01253</v>
          </cell>
          <cell r="E40236" t="str">
            <v>CÔNG TY TNHH NĂNG LƯỢNG THÔNG MINH HOÀNG GIA</v>
          </cell>
          <cell r="F40236" t="str">
            <v>Số 30 tổ 24 khu 3, Phường Vĩnh Niệm, Quận Lê Chân, Thành phố Hải Phòng, Việt Nam</v>
          </cell>
          <cell r="G40236" t="str">
            <v/>
          </cell>
          <cell r="H40236" t="str">
            <v>Nguyễn Minh Quang 1</v>
          </cell>
          <cell r="I40236">
            <v>0</v>
          </cell>
          <cell r="J40236">
            <v>0</v>
          </cell>
          <cell r="K40236">
            <v>0</v>
          </cell>
          <cell r="L40236">
            <v>0</v>
          </cell>
          <cell r="M40236">
            <v>12413000</v>
          </cell>
          <cell r="N40236" t="str">
            <v>0</v>
          </cell>
          <cell r="O40236">
            <v>13654300</v>
          </cell>
          <cell r="P40236" t="str">
            <v>Bùi Thị Phương Anh</v>
          </cell>
          <cell r="Q40236" t="str">
            <v>BH-03A Bán Hàng</v>
          </cell>
        </row>
        <row r="40237">
          <cell r="D40237" t="str">
            <v>HCM-PX-2410-04539</v>
          </cell>
          <cell r="E40237" t="str">
            <v>CÔNG TY TNHH THỰC PHẨM GIA TRUYỀN | AT</v>
          </cell>
          <cell r="F40237" t="str">
            <v>362/10 đường Vườn Lài, Khu phố 2, Phường An Phú Đông, Quận 12, TP HCM, Việt Nam</v>
          </cell>
          <cell r="G40237" t="str">
            <v/>
          </cell>
          <cell r="H40237" t="str">
            <v>Nguyễn Quốc Duy</v>
          </cell>
          <cell r="I40237">
            <v>0</v>
          </cell>
          <cell r="J40237">
            <v>230000</v>
          </cell>
          <cell r="K40237">
            <v>0</v>
          </cell>
          <cell r="L40237">
            <v>0</v>
          </cell>
          <cell r="M40237">
            <v>47952000</v>
          </cell>
          <cell r="N40237" t="str">
            <v>0</v>
          </cell>
          <cell r="O40237">
            <v>47952000</v>
          </cell>
          <cell r="P40237" t="str">
            <v>Mai Quỳnh Giao</v>
          </cell>
          <cell r="Q40237" t="str">
            <v>BH-03A Bán Hàng</v>
          </cell>
        </row>
        <row r="40238">
          <cell r="D40238" t="str">
            <v>CTH-PX-2410-00533</v>
          </cell>
          <cell r="E40238" t="str">
            <v>CÔNG TY CP THƯƠNG MẠI KỸ THUẬT PHÚC AN</v>
          </cell>
          <cell r="F40238" t="str">
            <v>Tổ 8, Ấp Hòa Long 3, Thị Trấn An Châu, Huyện Châu Thành, Tỉnh An Giang, Việt Nam</v>
          </cell>
          <cell r="G40238" t="str">
            <v/>
          </cell>
          <cell r="H40238" t="str">
            <v>Phạm Ngọc Anh Giang</v>
          </cell>
          <cell r="I40238">
            <v>0</v>
          </cell>
          <cell r="J40238">
            <v>0</v>
          </cell>
          <cell r="K40238">
            <v>0</v>
          </cell>
          <cell r="L40238">
            <v>0</v>
          </cell>
          <cell r="M40238">
            <v>11257000</v>
          </cell>
          <cell r="N40238" t="str">
            <v>0</v>
          </cell>
          <cell r="O40238">
            <v>12382700</v>
          </cell>
          <cell r="P40238" t="str">
            <v>Lâm Tuyết Trinh</v>
          </cell>
          <cell r="Q40238" t="str">
            <v>BH-03A Bán Hàng</v>
          </cell>
        </row>
        <row r="40239">
          <cell r="D40239" t="str">
            <v>HCM-PX-2410-04540</v>
          </cell>
          <cell r="E40239" t="str">
            <v>CÔNG TY TNHH CÔNG NGHỆ XANH PHÚC NGUYÊN</v>
          </cell>
          <cell r="F40239" t="str">
            <v>164 Trường Chinh, Kp. Thanh Hà, Thị trấn Gò Dầu, Huyện Gò Dầu, Tỉnh Tây Ninh, Việt Nam</v>
          </cell>
          <cell r="G40239" t="str">
            <v/>
          </cell>
          <cell r="H40239" t="str">
            <v>Quách Gia Khang</v>
          </cell>
          <cell r="I40239">
            <v>0</v>
          </cell>
          <cell r="J40239">
            <v>0</v>
          </cell>
          <cell r="K40239">
            <v>0</v>
          </cell>
          <cell r="L40239">
            <v>0</v>
          </cell>
          <cell r="M40239">
            <v>68910000</v>
          </cell>
          <cell r="N40239" t="str">
            <v>0</v>
          </cell>
          <cell r="O40239">
            <v>74422800</v>
          </cell>
          <cell r="P40239" t="str">
            <v>Trần Thị Quí</v>
          </cell>
          <cell r="Q40239" t="str">
            <v>BH-03A Bán Hàng</v>
          </cell>
        </row>
        <row r="40240">
          <cell r="D40240" t="str">
            <v>HCM-PX-2410-04544</v>
          </cell>
          <cell r="E40240" t="str">
            <v>CÔNG TY TNHH CÔNG NGHỆ XANH PHÚC NGUYÊN</v>
          </cell>
          <cell r="F40240" t="str">
            <v>164 Trường Chinh, Kp. Thanh Hà, Thị trấn Gò Dầu, Huyện Gò Dầu, Tỉnh Tây Ninh, Việt Nam</v>
          </cell>
          <cell r="G40240" t="str">
            <v/>
          </cell>
          <cell r="H40240" t="str">
            <v>Quách Gia Khang</v>
          </cell>
          <cell r="I40240">
            <v>0</v>
          </cell>
          <cell r="J40240">
            <v>0</v>
          </cell>
          <cell r="K40240">
            <v>0</v>
          </cell>
          <cell r="L40240">
            <v>0</v>
          </cell>
          <cell r="M40240">
            <v>21234000</v>
          </cell>
          <cell r="N40240" t="str">
            <v>0</v>
          </cell>
          <cell r="O40240">
            <v>23357400</v>
          </cell>
          <cell r="P40240" t="str">
            <v>Trần Thị Quí</v>
          </cell>
          <cell r="Q40240" t="str">
            <v>BH-03A Bán Hàng</v>
          </cell>
        </row>
        <row r="40241">
          <cell r="D40241" t="str">
            <v>HCM-PX-2410-04546</v>
          </cell>
          <cell r="E40241" t="str">
            <v>CÔNG TY TNHH ĐIỆN TỰ ĐỘNG HƯNG VIỆT</v>
          </cell>
          <cell r="F40241" t="str">
            <v>1/33 Khu Phố Bình Đức 1, Phường Bình Hòa, Thành phố Thuận An, Tỉnh Bình Dương, Việt Nam</v>
          </cell>
          <cell r="G40241" t="str">
            <v/>
          </cell>
          <cell r="H40241" t="str">
            <v>Lê Vũ Minh Hải</v>
          </cell>
          <cell r="I40241">
            <v>0</v>
          </cell>
          <cell r="J40241">
            <v>0</v>
          </cell>
          <cell r="K40241">
            <v>0</v>
          </cell>
          <cell r="L40241">
            <v>0</v>
          </cell>
          <cell r="M40241">
            <v>17719000</v>
          </cell>
          <cell r="N40241" t="str">
            <v>0</v>
          </cell>
          <cell r="O40241">
            <v>19490900</v>
          </cell>
          <cell r="P40241" t="str">
            <v>Nguyễn Ngọc Bảo Châu</v>
          </cell>
          <cell r="Q40241" t="str">
            <v>BH-03A Bán Hàng</v>
          </cell>
        </row>
        <row r="40242">
          <cell r="D40242" t="str">
            <v>HCM-PX-2410-04547</v>
          </cell>
          <cell r="E40242" t="str">
            <v>HCM bán cho HN</v>
          </cell>
          <cell r="F40242" t="str">
            <v>Lô 05 -10A Khu Công nghiệp Hoàng Mai, Phường Hoàng Văn Thụ, Quận Hoàng Mai, Thành phố Hà Nội, Việt Nam</v>
          </cell>
          <cell r="G40242" t="str">
            <v/>
          </cell>
          <cell r="H40242" t="str">
            <v>Sale HCM Nội Bộ</v>
          </cell>
          <cell r="I40242">
            <v>0</v>
          </cell>
          <cell r="J40242">
            <v>0</v>
          </cell>
          <cell r="K40242">
            <v>0</v>
          </cell>
          <cell r="L40242">
            <v>0</v>
          </cell>
          <cell r="M40242">
            <v>0</v>
          </cell>
          <cell r="N40242" t="str">
            <v>0</v>
          </cell>
          <cell r="O40242">
            <v>0</v>
          </cell>
          <cell r="P40242" t="str">
            <v>Mai Quỳnh Giao</v>
          </cell>
          <cell r="Q40242" t="str">
            <v>BH-16C Xuất Bán Chi Nhánh (Không Sắp Xe)</v>
          </cell>
        </row>
        <row r="40243">
          <cell r="D40243" t="str">
            <v>HNI-PX-2410-01257</v>
          </cell>
          <cell r="E40243" t="str">
            <v>CÔNG TY CỔ PHẦN THÉP HÒA PHÁT DUNG QUẤT</v>
          </cell>
          <cell r="F40243" t="str">
            <v>Số 41 Nguyễn Du, Phường Nguyễn Du, Quận Hai Bà Trưng, Thành phố Hà Nội, Việt Nam</v>
          </cell>
          <cell r="G40243" t="str">
            <v/>
          </cell>
          <cell r="H40243" t="str">
            <v>Bùi Xuân Cảnh</v>
          </cell>
          <cell r="I40243">
            <v>0</v>
          </cell>
          <cell r="J40243">
            <v>0</v>
          </cell>
          <cell r="K40243">
            <v>0</v>
          </cell>
          <cell r="L40243">
            <v>0</v>
          </cell>
          <cell r="M40243">
            <v>52600000</v>
          </cell>
          <cell r="N40243" t="str">
            <v>0</v>
          </cell>
          <cell r="O40243">
            <v>57860000</v>
          </cell>
          <cell r="P40243" t="str">
            <v>Nguyễn Diệu Thùy</v>
          </cell>
          <cell r="Q40243" t="str">
            <v>BH-03A Bán Hàng</v>
          </cell>
        </row>
        <row r="40244">
          <cell r="D40244" t="str">
            <v>HCM-PX-2410-04549</v>
          </cell>
          <cell r="E40244" t="str">
            <v>CÔNG TY TNHH CÔNG NGHỆ VŨ TRƯỜNG AN</v>
          </cell>
          <cell r="F40244" t="str">
            <v>205/1/167 Đường liên khu 4-5, khu phố 6, Phường Bình Hưng Hòa B, Quận Bình Tân, Thành phố Hồ Chí Minh, Việt Nam</v>
          </cell>
          <cell r="G40244" t="str">
            <v/>
          </cell>
          <cell r="H40244" t="str">
            <v>Nguyễn Tấn Tài</v>
          </cell>
          <cell r="I40244">
            <v>0</v>
          </cell>
          <cell r="J40244">
            <v>80000</v>
          </cell>
          <cell r="K40244">
            <v>0</v>
          </cell>
          <cell r="L40244">
            <v>0</v>
          </cell>
          <cell r="M40244">
            <v>18405000</v>
          </cell>
          <cell r="N40244" t="str">
            <v>0</v>
          </cell>
          <cell r="O40244">
            <v>20245500</v>
          </cell>
          <cell r="P40244" t="str">
            <v>Mai Quỳnh Giao</v>
          </cell>
          <cell r="Q40244" t="str">
            <v>BH-03A Bán Hàng</v>
          </cell>
        </row>
        <row r="40245">
          <cell r="D40245" t="str">
            <v>HNI-PX-2410-01258</v>
          </cell>
          <cell r="E40245" t="str">
            <v>CÔNG TY TNHH THANG MÁY VPTECH HÀ NAM</v>
          </cell>
          <cell r="F40245" t="str">
            <v>Lô CN12, khu công nghiệp hỗ trợ Đồng Văn III, Phường Tiên Nội, Thị Xã Duy Tiên, Tỉnh Hà Nam, Việt Nam</v>
          </cell>
          <cell r="G40245" t="str">
            <v/>
          </cell>
          <cell r="H40245" t="str">
            <v>Sale Hà Nội TM</v>
          </cell>
          <cell r="I40245">
            <v>0</v>
          </cell>
          <cell r="J40245">
            <v>0</v>
          </cell>
          <cell r="K40245">
            <v>0</v>
          </cell>
          <cell r="L40245">
            <v>0</v>
          </cell>
          <cell r="M40245">
            <v>31390000</v>
          </cell>
          <cell r="N40245" t="str">
            <v>0</v>
          </cell>
          <cell r="O40245">
            <v>34529000</v>
          </cell>
          <cell r="P40245" t="str">
            <v>Trần Thị Thanh Phương</v>
          </cell>
          <cell r="Q40245" t="str">
            <v>BH-03A Bán Hàng</v>
          </cell>
        </row>
        <row r="40246">
          <cell r="D40246" t="str">
            <v>HCM-PX-2410-04553</v>
          </cell>
          <cell r="E40246" t="str">
            <v>CÔNG TY TNHH ĐIỆN LẠNH SAIGON</v>
          </cell>
          <cell r="F40246" t="str">
            <v>144 Nguyễn Văn Cừ, Phường Nguyễn Cư Trinh, Quận 1, Thành phố Hồ Chí Minh, Việt Nam</v>
          </cell>
          <cell r="G40246" t="str">
            <v/>
          </cell>
          <cell r="H40246" t="str">
            <v>Nguyễn Vũ Đăng</v>
          </cell>
          <cell r="I40246">
            <v>0</v>
          </cell>
          <cell r="J40246">
            <v>0</v>
          </cell>
          <cell r="K40246">
            <v>0</v>
          </cell>
          <cell r="L40246">
            <v>0</v>
          </cell>
          <cell r="M40246">
            <v>0</v>
          </cell>
          <cell r="N40246" t="str">
            <v>0</v>
          </cell>
          <cell r="O40246">
            <v>0</v>
          </cell>
          <cell r="P40246" t="str">
            <v>Nguyễn Ngọc Bảo Châu</v>
          </cell>
          <cell r="Q40246" t="str">
            <v>BH-03F Xuất Bảo Hành</v>
          </cell>
        </row>
        <row r="40247">
          <cell r="D40247" t="str">
            <v>DTE-PX-2410-00010</v>
          </cell>
          <cell r="E40247" t="str">
            <v>DTE bán cho HCM</v>
          </cell>
          <cell r="F40247" t="str">
            <v>B163, Khu phố 3, Nguyễn Văn Quá, P.Đông Hưng Thuận, Q.12, TP.HCM, Việt Nam</v>
          </cell>
          <cell r="G40247" t="str">
            <v/>
          </cell>
          <cell r="H40247" t="str">
            <v>Sale DTE nội bộ</v>
          </cell>
          <cell r="I40247">
            <v>0</v>
          </cell>
          <cell r="J40247">
            <v>0</v>
          </cell>
          <cell r="K40247">
            <v>0</v>
          </cell>
          <cell r="L40247">
            <v>0</v>
          </cell>
          <cell r="M40247">
            <v>0</v>
          </cell>
          <cell r="N40247" t="str">
            <v>0</v>
          </cell>
          <cell r="O40247">
            <v>0</v>
          </cell>
          <cell r="P40247" t="str">
            <v>Nguyễn Ngọc Bảo Châu</v>
          </cell>
          <cell r="Q40247" t="str">
            <v>BH-16C Xuất Bán Chi Nhánh (Không Sắp Xe)</v>
          </cell>
        </row>
        <row r="40248">
          <cell r="D40248" t="str">
            <v>HNI-PX-2410-01260</v>
          </cell>
          <cell r="E40248" t="str">
            <v>CÔNG TY CỔ PHẦN THIẾT BỊ NÂNG HẠ VÀ XÂY LẮP CÔNG NGHIỆP</v>
          </cell>
          <cell r="F40248" t="str">
            <v>Số 51/560 Nguyễn Văn Cừ, Long Biên, TP Hà Nội, Phường Thượng Thanh, Quận Long Biên, Thành phố Hà Nội, Việt Nam</v>
          </cell>
          <cell r="G40248" t="str">
            <v/>
          </cell>
          <cell r="H40248" t="str">
            <v>Nguyễn Văn Linh</v>
          </cell>
          <cell r="I40248">
            <v>0</v>
          </cell>
          <cell r="J40248">
            <v>0</v>
          </cell>
          <cell r="K40248">
            <v>0</v>
          </cell>
          <cell r="L40248">
            <v>0</v>
          </cell>
          <cell r="M40248">
            <v>4787000</v>
          </cell>
          <cell r="N40248" t="str">
            <v>0</v>
          </cell>
          <cell r="O40248">
            <v>4787000</v>
          </cell>
          <cell r="P40248" t="str">
            <v>Bùi Thị Phương Anh</v>
          </cell>
          <cell r="Q40248" t="str">
            <v>BH-03A Bán Hàng</v>
          </cell>
        </row>
        <row r="40249">
          <cell r="D40249" t="str">
            <v>HCM-PX-2410-04555</v>
          </cell>
          <cell r="E40249" t="str">
            <v>CÔNG TY TNHH MỘT THÀNH VIÊN NĂNG LƯỢNG MẶT TRỜI MINH CHÂU</v>
          </cell>
          <cell r="F40249" t="str">
            <v>Thôn Phương Quý 1, Xã Vinh Quang, Thành phố Kon Tum, Tỉnh Kon Tum, Việt Nam</v>
          </cell>
          <cell r="G40249" t="str">
            <v/>
          </cell>
          <cell r="H40249" t="str">
            <v>Nguyễn Duy Linh</v>
          </cell>
          <cell r="I40249">
            <v>0</v>
          </cell>
          <cell r="J40249">
            <v>0</v>
          </cell>
          <cell r="K40249">
            <v>0</v>
          </cell>
          <cell r="L40249">
            <v>0</v>
          </cell>
          <cell r="M40249">
            <v>0</v>
          </cell>
          <cell r="N40249" t="str">
            <v>0</v>
          </cell>
          <cell r="O40249">
            <v>0</v>
          </cell>
          <cell r="P40249" t="str">
            <v>Nguyễn Ngọc Anh Thư</v>
          </cell>
          <cell r="Q40249" t="str">
            <v>BH-03F Xuất Bảo Hành</v>
          </cell>
        </row>
        <row r="40250">
          <cell r="D40250" t="str">
            <v>HCM-PX-2410-04556</v>
          </cell>
          <cell r="E40250" t="str">
            <v>CƠ SỞ SẢN XUẤT GIẤY BAO BÌ ĐÔNG VƯƠNG</v>
          </cell>
          <cell r="F40250" t="str">
            <v>Khu Công Nghiệp ấp 1, Xã Thạnh Phú, Huyện Vĩnh Cửu, Tỉnh Đồng Nai, Việt Nam</v>
          </cell>
          <cell r="G40250" t="str">
            <v/>
          </cell>
          <cell r="H40250" t="str">
            <v>Nguyễn Quốc Duy</v>
          </cell>
          <cell r="I40250">
            <v>0</v>
          </cell>
          <cell r="J40250">
            <v>0</v>
          </cell>
          <cell r="K40250">
            <v>0</v>
          </cell>
          <cell r="L40250">
            <v>0</v>
          </cell>
          <cell r="M40250">
            <v>0</v>
          </cell>
          <cell r="N40250" t="str">
            <v>0</v>
          </cell>
          <cell r="O40250">
            <v>0</v>
          </cell>
          <cell r="P40250" t="str">
            <v>Mai Quỳnh Giao</v>
          </cell>
          <cell r="Q40250" t="str">
            <v>BH-03F Xuất Bảo Hành</v>
          </cell>
        </row>
        <row r="40251">
          <cell r="D40251" t="str">
            <v>HCM-PX-2410-04558</v>
          </cell>
          <cell r="E40251" t="str">
            <v>HCM bán cho HN</v>
          </cell>
          <cell r="F40251" t="str">
            <v>Lô 05 -10A Khu Công nghiệp Hoàng Mai, Phường Hoàng Văn Thụ, Quận Hoàng Mai, Thành phố Hà Nội, Việt Nam</v>
          </cell>
          <cell r="G40251" t="str">
            <v/>
          </cell>
          <cell r="H40251" t="str">
            <v>Sale HCM Nội Bộ</v>
          </cell>
          <cell r="I40251">
            <v>0</v>
          </cell>
          <cell r="J40251">
            <v>0</v>
          </cell>
          <cell r="K40251">
            <v>0</v>
          </cell>
          <cell r="L40251">
            <v>0</v>
          </cell>
          <cell r="M40251">
            <v>0</v>
          </cell>
          <cell r="N40251" t="str">
            <v>0</v>
          </cell>
          <cell r="O40251">
            <v>0</v>
          </cell>
          <cell r="P40251" t="str">
            <v>Mai Quỳnh Giao</v>
          </cell>
          <cell r="Q40251" t="str">
            <v>BH-16C Xuất Bán Chi Nhánh (Không Sắp Xe)</v>
          </cell>
        </row>
        <row r="40252">
          <cell r="D40252" t="str">
            <v>HNI-PX-2410-01262</v>
          </cell>
          <cell r="E40252" t="str">
            <v>CÔNG TY CỔ PHẦN DỊCH VỤ KỸ THUẬT BẢO AN</v>
          </cell>
          <cell r="F40252" t="str">
            <v>Số 3A phố Lý Tự Trọng, Phường Minh Khai, Quận Hồng Bàng, Thành phố Hải Phòng, Việt Nam</v>
          </cell>
          <cell r="G40252" t="str">
            <v/>
          </cell>
          <cell r="H40252" t="str">
            <v>Bùi Xuân Cảnh</v>
          </cell>
          <cell r="I40252">
            <v>0</v>
          </cell>
          <cell r="J40252">
            <v>0</v>
          </cell>
          <cell r="K40252">
            <v>0</v>
          </cell>
          <cell r="L40252">
            <v>0</v>
          </cell>
          <cell r="M40252">
            <v>5961000</v>
          </cell>
          <cell r="N40252" t="str">
            <v>0</v>
          </cell>
          <cell r="O40252">
            <v>6437880</v>
          </cell>
          <cell r="P40252" t="str">
            <v>Bùi Thị Phương Anh</v>
          </cell>
          <cell r="Q40252" t="str">
            <v>BH-03A Bán Hàng</v>
          </cell>
        </row>
        <row r="40253">
          <cell r="D40253" t="str">
            <v>HCM-PX-2410-04565</v>
          </cell>
          <cell r="E40253" t="str">
            <v>CÔNG TY TNHH KỸ THUẬT TỰ ĐỘNG TOÀN TÂM</v>
          </cell>
          <cell r="F40253" t="str">
            <v>Lô A24 Đặng Thái Thuyến, Phường Nhơn Bình, Thành phố Quy Nhơn, Tỉnh Bình Định, Việt Nam</v>
          </cell>
          <cell r="G40253" t="str">
            <v/>
          </cell>
          <cell r="H40253" t="str">
            <v>Trần Văn Thiên Nam</v>
          </cell>
          <cell r="I40253">
            <v>0</v>
          </cell>
          <cell r="J40253">
            <v>0</v>
          </cell>
          <cell r="K40253">
            <v>0</v>
          </cell>
          <cell r="L40253">
            <v>0</v>
          </cell>
          <cell r="M40253">
            <v>0</v>
          </cell>
          <cell r="N40253" t="str">
            <v>0</v>
          </cell>
          <cell r="O40253">
            <v>0</v>
          </cell>
          <cell r="P40253" t="str">
            <v>Mai Quỳnh Giao</v>
          </cell>
          <cell r="Q40253" t="str">
            <v>BH-03F Xuất Bảo Hành</v>
          </cell>
        </row>
        <row r="40254">
          <cell r="D40254" t="str">
            <v>HCM-PX-2410-04152</v>
          </cell>
          <cell r="E40254" t="str">
            <v>CÔNG TY TNHH CƠ ĐIỆN TỰ ĐỘNG THIÊN NAM</v>
          </cell>
          <cell r="F40254" t="str">
            <v>31, Đường 24, KP11, P.Bình Hưng Hòa. A, Q.Bình Tân, TP HCM, Việt Nam</v>
          </cell>
          <cell r="G40254" t="str">
            <v/>
          </cell>
          <cell r="H40254" t="str">
            <v>Lê Quốc Dũng</v>
          </cell>
          <cell r="I40254">
            <v>0</v>
          </cell>
          <cell r="J40254">
            <v>0</v>
          </cell>
          <cell r="K40254">
            <v>0</v>
          </cell>
          <cell r="L40254">
            <v>0</v>
          </cell>
          <cell r="M40254">
            <v>2731000</v>
          </cell>
          <cell r="N40254" t="str">
            <v>0</v>
          </cell>
          <cell r="O40254">
            <v>2731000</v>
          </cell>
          <cell r="P40254" t="str">
            <v>Lê Thị Huyền Trang</v>
          </cell>
          <cell r="Q40254" t="str">
            <v>BH-03A Bán Hàng</v>
          </cell>
        </row>
        <row r="40255">
          <cell r="D40255" t="str">
            <v>HCM-PX-2410-04153</v>
          </cell>
          <cell r="E40255" t="str">
            <v>CÔNG TY TNHH GIẤY ĐỒNG TIẾN BÌNH DƯƠNG</v>
          </cell>
          <cell r="F40255" t="str">
            <v>Số 378/18, Khu phố 3, Phường Tân Định, Thành phố Bến Cát, Tỉnh Bình Dương, Việt Nam</v>
          </cell>
          <cell r="G40255" t="str">
            <v/>
          </cell>
          <cell r="H40255" t="str">
            <v>Lai Hoàn Bảo</v>
          </cell>
          <cell r="I40255">
            <v>0</v>
          </cell>
          <cell r="J40255">
            <v>0</v>
          </cell>
          <cell r="K40255">
            <v>0</v>
          </cell>
          <cell r="L40255">
            <v>0</v>
          </cell>
          <cell r="M40255">
            <v>8300000</v>
          </cell>
          <cell r="N40255" t="str">
            <v>0</v>
          </cell>
          <cell r="O40255">
            <v>9130000</v>
          </cell>
          <cell r="P40255" t="str">
            <v>Lê Thị Huyền Trang</v>
          </cell>
          <cell r="Q40255" t="str">
            <v>BH-03A Bán Hàng</v>
          </cell>
        </row>
        <row r="40256">
          <cell r="D40256" t="str">
            <v>HCM-PX-2410-04154</v>
          </cell>
          <cell r="E40256" t="str">
            <v>CÔNG TY CỔ PHẦN THANG MÁY VÀ CƠ KHÍ BÁCH KHOA</v>
          </cell>
          <cell r="F40256" t="str">
            <v>81/1 Đường An Phú Đông 25, Khu phố 3, Phường An Phú Đông, Quận 12, Thành phố Hồ Chí Minh, Việt Nam</v>
          </cell>
          <cell r="G40256" t="str">
            <v/>
          </cell>
          <cell r="H40256" t="str">
            <v>Lương Hoàng Hiệp</v>
          </cell>
          <cell r="I40256">
            <v>0</v>
          </cell>
          <cell r="J40256">
            <v>0</v>
          </cell>
          <cell r="K40256">
            <v>0</v>
          </cell>
          <cell r="L40256">
            <v>0</v>
          </cell>
          <cell r="M40256">
            <v>2200000</v>
          </cell>
          <cell r="N40256" t="str">
            <v>0</v>
          </cell>
          <cell r="O40256">
            <v>2420000</v>
          </cell>
          <cell r="P40256" t="str">
            <v>Mai Quỳnh Giao</v>
          </cell>
          <cell r="Q40256" t="str">
            <v>BH-03A Bán Hàng</v>
          </cell>
        </row>
        <row r="40257">
          <cell r="D40257" t="str">
            <v>HCM-PX-2410-04157</v>
          </cell>
          <cell r="E40257" t="str">
            <v>CÔNG TY TNHH CƠ ĐIỆN HOÀNG BẢO</v>
          </cell>
          <cell r="F40257" t="str">
            <v>49/56/74 Trịnh Đình Trọng, Phường Phú Trung, Quận Tân Phú, Thành phố Hồ Chí Minh, Việt Nam</v>
          </cell>
          <cell r="G40257" t="str">
            <v/>
          </cell>
          <cell r="H40257" t="str">
            <v>Đoàn Trần Bửu Đăng</v>
          </cell>
          <cell r="I40257">
            <v>0</v>
          </cell>
          <cell r="J40257">
            <v>5000</v>
          </cell>
          <cell r="K40257">
            <v>0</v>
          </cell>
          <cell r="L40257">
            <v>0</v>
          </cell>
          <cell r="M40257">
            <v>1706000</v>
          </cell>
          <cell r="N40257" t="str">
            <v>0</v>
          </cell>
          <cell r="O40257">
            <v>1876600</v>
          </cell>
          <cell r="P40257" t="str">
            <v>Lê Thị Huyền Trang</v>
          </cell>
          <cell r="Q40257" t="str">
            <v>BH-03A Bán Hàng</v>
          </cell>
        </row>
        <row r="40258">
          <cell r="D40258" t="str">
            <v>HCM-PX-2410-04158</v>
          </cell>
          <cell r="E40258" t="str">
            <v>CÔNG TY TNHH CƠ ĐIỆN TỰ ĐỘNG THIÊN NAM</v>
          </cell>
          <cell r="F40258" t="str">
            <v>31, Đường 24, KP11, P.Bình Hưng Hòa. A, Q.Bình Tân, TP HCM, Việt Nam</v>
          </cell>
          <cell r="G40258" t="str">
            <v/>
          </cell>
          <cell r="H40258" t="str">
            <v>Lê Quốc Dũng</v>
          </cell>
          <cell r="I40258">
            <v>0</v>
          </cell>
          <cell r="J40258">
            <v>0</v>
          </cell>
          <cell r="K40258">
            <v>0</v>
          </cell>
          <cell r="L40258">
            <v>0</v>
          </cell>
          <cell r="M40258">
            <v>5057000</v>
          </cell>
          <cell r="N40258" t="str">
            <v>0</v>
          </cell>
          <cell r="O40258">
            <v>5057000</v>
          </cell>
          <cell r="P40258" t="str">
            <v>Lê Thị Huyền Trang</v>
          </cell>
          <cell r="Q40258" t="str">
            <v>BH-03A Bán Hàng</v>
          </cell>
        </row>
        <row r="40259">
          <cell r="D40259" t="str">
            <v>HCM-PX-2410-04160</v>
          </cell>
          <cell r="E40259" t="str">
            <v>CÔNG TY TNHH CƠ ĐIỆN HOÀNG BẢO</v>
          </cell>
          <cell r="F40259" t="str">
            <v>49/56/74 Trịnh Đình Trọng, Phường Phú Trung, Quận Tân Phú, Thành phố Hồ Chí Minh, Việt Nam</v>
          </cell>
          <cell r="G40259" t="str">
            <v/>
          </cell>
          <cell r="H40259" t="str">
            <v>Đoàn Trần Bửu Đăng</v>
          </cell>
          <cell r="I40259">
            <v>0</v>
          </cell>
          <cell r="J40259">
            <v>155000</v>
          </cell>
          <cell r="K40259">
            <v>0</v>
          </cell>
          <cell r="L40259">
            <v>0</v>
          </cell>
          <cell r="M40259">
            <v>47038210</v>
          </cell>
          <cell r="N40259" t="str">
            <v>0</v>
          </cell>
          <cell r="O40259">
            <v>51742031</v>
          </cell>
          <cell r="P40259" t="str">
            <v>Lê Thị Huyền Trang</v>
          </cell>
          <cell r="Q40259" t="str">
            <v>BH-03A Bán Hàng</v>
          </cell>
        </row>
        <row r="40260">
          <cell r="D40260" t="str">
            <v>CTH-PX-2410-00489</v>
          </cell>
          <cell r="E40260" t="str">
            <v>VÕ MINH THUYẾT</v>
          </cell>
          <cell r="F40260" t="str">
            <v>VÕ MINH THUYẾT, Cần Thơ, Việt Nam</v>
          </cell>
          <cell r="G40260" t="str">
            <v/>
          </cell>
          <cell r="H40260" t="str">
            <v>Tô Văn Tình</v>
          </cell>
          <cell r="I40260">
            <v>0</v>
          </cell>
          <cell r="J40260">
            <v>0</v>
          </cell>
          <cell r="K40260">
            <v>0</v>
          </cell>
          <cell r="L40260">
            <v>0</v>
          </cell>
          <cell r="M40260">
            <v>5447000</v>
          </cell>
          <cell r="N40260" t="str">
            <v>0</v>
          </cell>
          <cell r="O40260">
            <v>5447000</v>
          </cell>
          <cell r="P40260" t="str">
            <v>Lâm Tuyết Trinh</v>
          </cell>
          <cell r="Q40260" t="str">
            <v>BH-03A Bán Hàng</v>
          </cell>
        </row>
        <row r="40261">
          <cell r="D40261" t="str">
            <v>HCM-PX-2410-04165</v>
          </cell>
          <cell r="E40261" t="str">
            <v>CÔNG TY TNHH KỸ THUẬT ITECH VIỆT NAM</v>
          </cell>
          <cell r="F40261" t="str">
            <v>30/22D Huỳnh Thị Đồng, Khu phố 6, Thị trấn Nhà Bè, Huyện Nhà Bè, Thành phố Hồ Chí Minh, Việt Nam</v>
          </cell>
          <cell r="G40261" t="str">
            <v/>
          </cell>
          <cell r="H40261" t="str">
            <v>Nguyễn Quốc Duy</v>
          </cell>
          <cell r="I40261">
            <v>0</v>
          </cell>
          <cell r="J40261">
            <v>0</v>
          </cell>
          <cell r="K40261">
            <v>0</v>
          </cell>
          <cell r="L40261">
            <v>0</v>
          </cell>
          <cell r="M40261">
            <v>4940000</v>
          </cell>
          <cell r="N40261" t="str">
            <v>0</v>
          </cell>
          <cell r="O40261">
            <v>5434000</v>
          </cell>
          <cell r="P40261" t="str">
            <v>Nguyễn Ngọc Bảo Châu</v>
          </cell>
          <cell r="Q40261" t="str">
            <v>BH-03A Bán Hàng</v>
          </cell>
        </row>
        <row r="40262">
          <cell r="D40262" t="str">
            <v>HNI-PX-2410-01138</v>
          </cell>
          <cell r="E40262" t="str">
            <v>CÔNG TY CỔ PHẦN ĐÀO TẠO QUỐC TẾ HEC VIỆT NAM</v>
          </cell>
          <cell r="F40262" t="str">
            <v>Nhà A1, Dãy TT1 Bắc Linh Đàm, Phường Đại Kim, Quận Hoàng Mai, Hà Nội, Việt Nam</v>
          </cell>
          <cell r="G40262" t="str">
            <v/>
          </cell>
          <cell r="H40262" t="str">
            <v>Trần Văn Tuyền</v>
          </cell>
          <cell r="I40262">
            <v>0</v>
          </cell>
          <cell r="J40262">
            <v>0</v>
          </cell>
          <cell r="K40262">
            <v>0</v>
          </cell>
          <cell r="L40262">
            <v>0</v>
          </cell>
          <cell r="M40262">
            <v>2616000</v>
          </cell>
          <cell r="N40262" t="str">
            <v>0</v>
          </cell>
          <cell r="O40262">
            <v>2616000</v>
          </cell>
          <cell r="P40262" t="str">
            <v>Trần Thị Thanh Phương</v>
          </cell>
          <cell r="Q40262" t="str">
            <v>BH-03A Bán Hàng</v>
          </cell>
        </row>
        <row r="40263">
          <cell r="D40263" t="str">
            <v>HCM-PX-2410-04166</v>
          </cell>
          <cell r="E40263" t="str">
            <v>CÔNG TY TNHH ĐẦU TƯ XÂY DỰNG DỊCH VỤ NEWSUN C&amp;E</v>
          </cell>
          <cell r="F40263" t="str">
            <v>733 Thống Nhất, Phường 13, Quận Gò Vấp, Thành phố Hồ Chí Minh, Việt Nam</v>
          </cell>
          <cell r="G40263" t="str">
            <v/>
          </cell>
          <cell r="H40263" t="str">
            <v>Nguyễn Hà Thái</v>
          </cell>
          <cell r="I40263">
            <v>0</v>
          </cell>
          <cell r="J40263">
            <v>0</v>
          </cell>
          <cell r="K40263">
            <v>0</v>
          </cell>
          <cell r="L40263">
            <v>0</v>
          </cell>
          <cell r="M40263">
            <v>0</v>
          </cell>
          <cell r="N40263" t="str">
            <v>0</v>
          </cell>
          <cell r="O40263">
            <v>0</v>
          </cell>
          <cell r="P40263" t="str">
            <v>Nguyễn Ngọc Anh Thư</v>
          </cell>
          <cell r="Q40263" t="str">
            <v>BH-03F Xuất Bảo Hành</v>
          </cell>
        </row>
        <row r="40264">
          <cell r="D40264" t="str">
            <v>HCM-PX-2410-04168</v>
          </cell>
          <cell r="E40264" t="str">
            <v>CÔNG TY TNHH THANG MÁY THIÊN NAM SCHNEIDER</v>
          </cell>
          <cell r="F40264" t="str">
            <v>Phòng 801, Tầng 8, Tòa nhà CMARD2, 45 Đinh Tiên Hoàng, Phường Bến Nghé, Quận 1, Thành phố Hồ Chí Minh, Việt Nam</v>
          </cell>
          <cell r="G40264" t="str">
            <v/>
          </cell>
          <cell r="H40264" t="str">
            <v>Lương Hoàng Hiệp</v>
          </cell>
          <cell r="I40264">
            <v>0</v>
          </cell>
          <cell r="J40264">
            <v>0</v>
          </cell>
          <cell r="K40264">
            <v>0</v>
          </cell>
          <cell r="L40264">
            <v>0</v>
          </cell>
          <cell r="M40264">
            <v>2200000</v>
          </cell>
          <cell r="N40264" t="str">
            <v>0</v>
          </cell>
          <cell r="O40264">
            <v>2200000</v>
          </cell>
          <cell r="P40264" t="str">
            <v>Lê Thị Huyền Trang</v>
          </cell>
          <cell r="Q40264" t="str">
            <v>BH-03A Bán Hàng</v>
          </cell>
        </row>
        <row r="40265">
          <cell r="D40265" t="str">
            <v>HNI-PX-2410-01139</v>
          </cell>
          <cell r="E40265" t="str">
            <v>CÔNG TY TNHH TBCN THÀNH CÔNG-ĐAN PHƯỢNG</v>
          </cell>
          <cell r="F40265" t="str">
            <v>Cụm 6, Xã Tân Lập, Huyện Đan Phượng, Thành phố Hà Nội, Việt Nam</v>
          </cell>
          <cell r="G40265" t="str">
            <v/>
          </cell>
          <cell r="H40265" t="str">
            <v>Phạm Duy Minh</v>
          </cell>
          <cell r="I40265">
            <v>0</v>
          </cell>
          <cell r="J40265">
            <v>0</v>
          </cell>
          <cell r="K40265">
            <v>0</v>
          </cell>
          <cell r="L40265">
            <v>0</v>
          </cell>
          <cell r="M40265">
            <v>2444000</v>
          </cell>
          <cell r="N40265" t="str">
            <v>0</v>
          </cell>
          <cell r="O40265">
            <v>2444000</v>
          </cell>
          <cell r="P40265" t="str">
            <v>Bùi Thị Phương Anh</v>
          </cell>
          <cell r="Q40265" t="str">
            <v>BH-03A Bán Hàng</v>
          </cell>
        </row>
        <row r="40266">
          <cell r="D40266" t="str">
            <v>HCM-PX-2410-04170</v>
          </cell>
          <cell r="E40266" t="str">
            <v>CÔNG TY TRÁCH NHIỆM HỮU HẠN KỸ THUẬT TỰ ĐỘNG VÀ THANG MÁY SƠN HÀ | EL</v>
          </cell>
          <cell r="F40266" t="str">
            <v>85 Nguyễn Văn Tố, Phường Tân Thành, Quận Tân Phú, Thành phố Hồ Chí Minh, Việt Nam</v>
          </cell>
          <cell r="G40266" t="str">
            <v/>
          </cell>
          <cell r="H40266" t="str">
            <v>Hồ Hoàng Anh</v>
          </cell>
          <cell r="I40266">
            <v>0</v>
          </cell>
          <cell r="J40266">
            <v>0</v>
          </cell>
          <cell r="K40266">
            <v>0</v>
          </cell>
          <cell r="L40266">
            <v>0</v>
          </cell>
          <cell r="M40266">
            <v>0</v>
          </cell>
          <cell r="N40266" t="str">
            <v>0</v>
          </cell>
          <cell r="O40266">
            <v>0</v>
          </cell>
          <cell r="P40266" t="str">
            <v>Mai Quỳnh Giao</v>
          </cell>
          <cell r="Q40266" t="str">
            <v>BH-03F Xuất Bảo Hành</v>
          </cell>
        </row>
        <row r="40267">
          <cell r="D40267" t="str">
            <v>HCM-PX-2410-04172</v>
          </cell>
          <cell r="E40267" t="str">
            <v>CÔNG TY TNHH DỊCH VỤ KỸ THUẬT SEWTECH</v>
          </cell>
          <cell r="F40267" t="str">
            <v>70 Đường Số 3, Khu phố 4, Khu Dân Cư Vĩnh Lộc, Phường Bình Hưng Hòa B, Quận Bình Tân, Thành phố Hồ Chí Minh, Việt Nam</v>
          </cell>
          <cell r="G40267" t="str">
            <v/>
          </cell>
          <cell r="H40267" t="str">
            <v>Phạm Hoàng Linh</v>
          </cell>
          <cell r="I40267">
            <v>0</v>
          </cell>
          <cell r="J40267">
            <v>0</v>
          </cell>
          <cell r="K40267">
            <v>0</v>
          </cell>
          <cell r="L40267">
            <v>0</v>
          </cell>
          <cell r="M40267">
            <v>12364000</v>
          </cell>
          <cell r="N40267" t="str">
            <v>0</v>
          </cell>
          <cell r="O40267">
            <v>13600400</v>
          </cell>
          <cell r="P40267" t="str">
            <v>Mai Quỳnh Giao</v>
          </cell>
          <cell r="Q40267" t="str">
            <v>BH-03A Bán Hàng</v>
          </cell>
        </row>
        <row r="40268">
          <cell r="D40268" t="str">
            <v>HCM-PX-2410-04173</v>
          </cell>
          <cell r="E40268" t="str">
            <v>CÔNG TY TNHH MTV LẮP ĐẶT PIN NĂNG LƯỢNG AN PHÁT</v>
          </cell>
          <cell r="F40268" t="str">
            <v>Q1 Số 15, KDC Cát Tường Phú Sinh, ấp Rừng Sến, Xã Mỹ Hạnh Bắc, Huyện Đức Hòa, Tỉnh Long An, Việt Nam</v>
          </cell>
          <cell r="G40268" t="str">
            <v/>
          </cell>
          <cell r="H40268" t="str">
            <v>Nguyễn Hà Thái</v>
          </cell>
          <cell r="I40268">
            <v>0</v>
          </cell>
          <cell r="J40268">
            <v>0</v>
          </cell>
          <cell r="K40268">
            <v>0</v>
          </cell>
          <cell r="L40268">
            <v>0</v>
          </cell>
          <cell r="M40268">
            <v>1352000</v>
          </cell>
          <cell r="N40268" t="str">
            <v>0</v>
          </cell>
          <cell r="O40268">
            <v>1460160</v>
          </cell>
          <cell r="P40268" t="str">
            <v>Trần Thị Quí</v>
          </cell>
          <cell r="Q40268" t="str">
            <v>BH-03A Bán Hàng</v>
          </cell>
        </row>
        <row r="40269">
          <cell r="D40269" t="str">
            <v>HCM-PX-2410-04174</v>
          </cell>
          <cell r="E40269" t="str">
            <v>CÔNG TY TNHH MTV LẮP ĐẶT PIN NĂNG LƯỢNG AN PHÁT</v>
          </cell>
          <cell r="F40269" t="str">
            <v>Q1 Số 15, KDC Cát Tường Phú Sinh, ấp Rừng Sến, Xã Mỹ Hạnh Bắc, Huyện Đức Hòa, Tỉnh Long An, Việt Nam</v>
          </cell>
          <cell r="G40269" t="str">
            <v/>
          </cell>
          <cell r="H40269" t="str">
            <v>Nguyễn Hà Thái</v>
          </cell>
          <cell r="I40269">
            <v>0</v>
          </cell>
          <cell r="J40269">
            <v>0</v>
          </cell>
          <cell r="K40269">
            <v>0</v>
          </cell>
          <cell r="L40269">
            <v>0</v>
          </cell>
          <cell r="M40269">
            <v>11706000</v>
          </cell>
          <cell r="N40269" t="str">
            <v>0</v>
          </cell>
          <cell r="O40269">
            <v>12876600</v>
          </cell>
          <cell r="P40269" t="str">
            <v>Trần Thị Quí</v>
          </cell>
          <cell r="Q40269" t="str">
            <v>BH-03A Bán Hàng</v>
          </cell>
        </row>
        <row r="40270">
          <cell r="D40270" t="str">
            <v>HCM-PX-2410-04175</v>
          </cell>
          <cell r="E40270" t="str">
            <v>TRUNG TÂM ĐIỆN - ĐIỆN TỬ - TỰ ĐỘNG HÓA IATC</v>
          </cell>
          <cell r="F40270" t="str">
            <v>57 Yên Đỗ, Phường 01, Quận Bình Thạnh, Thành phố Hồ Chí Minh, Việt Nam</v>
          </cell>
          <cell r="G40270" t="str">
            <v/>
          </cell>
          <cell r="H40270" t="str">
            <v>Phạm Hoàng Linh</v>
          </cell>
          <cell r="I40270">
            <v>0</v>
          </cell>
          <cell r="J40270">
            <v>0</v>
          </cell>
          <cell r="K40270">
            <v>0</v>
          </cell>
          <cell r="L40270">
            <v>0</v>
          </cell>
          <cell r="M40270">
            <v>2786000</v>
          </cell>
          <cell r="N40270" t="str">
            <v>0</v>
          </cell>
          <cell r="O40270">
            <v>3064600</v>
          </cell>
          <cell r="P40270" t="str">
            <v>Mai Quỳnh Giao</v>
          </cell>
          <cell r="Q40270" t="str">
            <v>BH-03A Bán Hàng</v>
          </cell>
        </row>
        <row r="40271">
          <cell r="D40271" t="str">
            <v>HNI-PX-2410-01140</v>
          </cell>
          <cell r="E40271" t="str">
            <v>CÔNG TY CỔ PHẦN TỰ ĐỘNG HÓA VÀ XÂY LẮP ĐIỆN SNT</v>
          </cell>
          <cell r="F40271" t="str">
            <v>Số 26, đường Bùi Huy Bích, Xã Hưng Lộc, Thành phố Vinh, Tỉnh Nghệ An, Việt Nam</v>
          </cell>
          <cell r="G40271" t="str">
            <v/>
          </cell>
          <cell r="H40271" t="str">
            <v>Sale Hà Nội</v>
          </cell>
          <cell r="I40271">
            <v>0</v>
          </cell>
          <cell r="J40271">
            <v>0</v>
          </cell>
          <cell r="K40271">
            <v>0</v>
          </cell>
          <cell r="L40271">
            <v>0</v>
          </cell>
          <cell r="M40271">
            <v>209857500</v>
          </cell>
          <cell r="N40271" t="str">
            <v>0</v>
          </cell>
          <cell r="O40271">
            <v>230843250</v>
          </cell>
          <cell r="P40271" t="str">
            <v>Nguyễn Diệu Thùy</v>
          </cell>
          <cell r="Q40271" t="str">
            <v>BH-03A Bán Hàng</v>
          </cell>
        </row>
        <row r="40272">
          <cell r="D40272" t="str">
            <v>HNI-PX-2410-01143</v>
          </cell>
          <cell r="E40272" t="str">
            <v>CÔNG TY TNHH THƯƠNG MẠI VÀ KỸ THUẬT TỰ ĐỘNG QES VIỆT NAM</v>
          </cell>
          <cell r="F40272" t="str">
            <v>Số 5, ngõ 231 Trần Đại Nghĩa, Phường Đồng Tâm, Quận Hai Bà Trưng, Thành phố Hà Nội, Việt Nam</v>
          </cell>
          <cell r="G40272" t="str">
            <v/>
          </cell>
          <cell r="H40272" t="str">
            <v>Trần Văn Tuyền</v>
          </cell>
          <cell r="I40272">
            <v>0</v>
          </cell>
          <cell r="J40272">
            <v>0</v>
          </cell>
          <cell r="K40272">
            <v>0</v>
          </cell>
          <cell r="L40272">
            <v>0</v>
          </cell>
          <cell r="M40272">
            <v>2679000</v>
          </cell>
          <cell r="N40272" t="str">
            <v>0</v>
          </cell>
          <cell r="O40272">
            <v>2946900</v>
          </cell>
          <cell r="P40272" t="str">
            <v>Trần Thị Thanh Phương</v>
          </cell>
          <cell r="Q40272" t="str">
            <v>BH-03A Bán Hàng</v>
          </cell>
        </row>
        <row r="40273">
          <cell r="D40273" t="str">
            <v>HCM-PX-2410-04184</v>
          </cell>
          <cell r="E40273" t="str">
            <v>CÔNG TY TNHH TMDV THANG MÁY ĐẠI THÀNH</v>
          </cell>
          <cell r="F40273" t="str">
            <v>Tổ 5, Khu Phố 3, Phường Tân Đồng, Thành phố Đồng Xoài, Tỉnh Bình Phước, Việt Nam</v>
          </cell>
          <cell r="G40273" t="str">
            <v/>
          </cell>
          <cell r="H40273" t="str">
            <v>Lê Quốc Dũng</v>
          </cell>
          <cell r="I40273">
            <v>0</v>
          </cell>
          <cell r="J40273">
            <v>0</v>
          </cell>
          <cell r="K40273">
            <v>0</v>
          </cell>
          <cell r="L40273">
            <v>0</v>
          </cell>
          <cell r="M40273">
            <v>6909000</v>
          </cell>
          <cell r="N40273" t="str">
            <v>0</v>
          </cell>
          <cell r="O40273">
            <v>7599900</v>
          </cell>
          <cell r="P40273" t="str">
            <v>Nguyễn Ngọc Bảo Châu</v>
          </cell>
          <cell r="Q40273" t="str">
            <v>BH-03A Bán Hàng</v>
          </cell>
        </row>
        <row r="40274">
          <cell r="D40274" t="str">
            <v>HCM-PX-2410-04185</v>
          </cell>
          <cell r="E40274" t="str">
            <v>CÔNG TY TNHH IN &amp; SX BAO BÌ ĐỨC MỸ</v>
          </cell>
          <cell r="F40274" t="str">
            <v>Lô A16B-2 Khu A, khu công nghiệp Hiệp Phước, Xã Long Thới, Huyện Nhà Bè, Thành phố Hồ Chí Minh, Việt Nam</v>
          </cell>
          <cell r="G40274" t="str">
            <v/>
          </cell>
          <cell r="H40274" t="str">
            <v>Tô Thành Đạo</v>
          </cell>
          <cell r="I40274">
            <v>0</v>
          </cell>
          <cell r="J40274">
            <v>0</v>
          </cell>
          <cell r="K40274">
            <v>0</v>
          </cell>
          <cell r="L40274">
            <v>0</v>
          </cell>
          <cell r="M40274">
            <v>9750000</v>
          </cell>
          <cell r="N40274" t="str">
            <v>0</v>
          </cell>
          <cell r="O40274">
            <v>10725000</v>
          </cell>
          <cell r="P40274" t="str">
            <v>Nguyễn Ngọc Bảo Châu</v>
          </cell>
          <cell r="Q40274" t="str">
            <v>BH-03A Bán Hàng</v>
          </cell>
        </row>
        <row r="40275">
          <cell r="D40275" t="str">
            <v>HCM-PX-2410-04186</v>
          </cell>
          <cell r="E40275" t="str">
            <v>ANH NGUYỄN CẢNH TÂN</v>
          </cell>
          <cell r="F40275" t="str">
            <v>Việt Nam</v>
          </cell>
          <cell r="G40275" t="str">
            <v/>
          </cell>
          <cell r="H40275" t="str">
            <v>Nguyễn Vũ Đăng</v>
          </cell>
          <cell r="I40275">
            <v>0</v>
          </cell>
          <cell r="J40275">
            <v>0</v>
          </cell>
          <cell r="K40275">
            <v>0</v>
          </cell>
          <cell r="L40275">
            <v>0</v>
          </cell>
          <cell r="M40275">
            <v>6641000</v>
          </cell>
          <cell r="N40275" t="str">
            <v>0</v>
          </cell>
          <cell r="O40275">
            <v>6641000</v>
          </cell>
          <cell r="P40275" t="str">
            <v>Lê Thị Huyền Trang</v>
          </cell>
          <cell r="Q40275" t="str">
            <v>BH-03A Bán Hàng</v>
          </cell>
        </row>
        <row r="40276">
          <cell r="D40276" t="str">
            <v>HCM-PX-2410-04187</v>
          </cell>
          <cell r="E40276" t="str">
            <v>CÔNG TY TNHH SẢN XUẤT THƯƠNG MẠI DỊCH VỤ TÂN PHÚ CHUNG</v>
          </cell>
          <cell r="F40276" t="str">
            <v>Ấp 3, Xã Mỹ Yên, Huyện Bến Lức, Tỉnh Long An, Việt Nam</v>
          </cell>
          <cell r="G40276" t="str">
            <v/>
          </cell>
          <cell r="H40276" t="str">
            <v>Phạm Văn Thành</v>
          </cell>
          <cell r="I40276">
            <v>0</v>
          </cell>
          <cell r="J40276">
            <v>0</v>
          </cell>
          <cell r="K40276">
            <v>0</v>
          </cell>
          <cell r="L40276">
            <v>0</v>
          </cell>
          <cell r="M40276">
            <v>1860000</v>
          </cell>
          <cell r="N40276" t="str">
            <v>0</v>
          </cell>
          <cell r="O40276">
            <v>2046000</v>
          </cell>
          <cell r="P40276" t="str">
            <v>Mai Quỳnh Giao</v>
          </cell>
          <cell r="Q40276" t="str">
            <v>BH-03A Bán Hàng</v>
          </cell>
        </row>
        <row r="40277">
          <cell r="D40277" t="str">
            <v>HCM-PX-2410-04188</v>
          </cell>
          <cell r="E40277" t="str">
            <v>CHI NHÁNH CÔNG TRÌNH VIETTEL ĐỒNG NAI - TỔNG CÔNG TY CỔ PHẦN CÔNG TRÌNH VIETTEL |VCC DNI</v>
          </cell>
          <cell r="F40277" t="str">
            <v>Số 2047, đường Nguyễn Ái Quốc, KP 3, Phường Trung Dũng, Thành phố Biên Hoà, Tỉnh Đồng Nai, Việt Nam</v>
          </cell>
          <cell r="G40277" t="str">
            <v/>
          </cell>
          <cell r="H40277" t="str">
            <v>Nguyễn Hà Thái</v>
          </cell>
          <cell r="I40277">
            <v>0</v>
          </cell>
          <cell r="J40277">
            <v>0</v>
          </cell>
          <cell r="K40277">
            <v>0</v>
          </cell>
          <cell r="L40277">
            <v>0</v>
          </cell>
          <cell r="M40277">
            <v>0</v>
          </cell>
          <cell r="N40277" t="str">
            <v>0</v>
          </cell>
          <cell r="O40277">
            <v>0</v>
          </cell>
          <cell r="P40277" t="str">
            <v>Nguyễn Ngọc Anh Thư</v>
          </cell>
          <cell r="Q40277" t="str">
            <v>BH-03F Xuất Bảo Hành</v>
          </cell>
        </row>
        <row r="40278">
          <cell r="D40278" t="str">
            <v>HCM-PX-2410-04189</v>
          </cell>
          <cell r="E40278" t="str">
            <v>CÔNG TY TRÁCH NHIỆM HỮU HẠN CƠ KHÍ TỰ ĐỘNG HÓA ĐỒNG TÂM</v>
          </cell>
          <cell r="F40278" t="str">
            <v>Số 10/8D, Ấp 1, Xã Xuân Thới Thượng, Huyện Hóc Môn, Thành phố Hồ Chí Minh, Việt Nam</v>
          </cell>
          <cell r="G40278" t="str">
            <v/>
          </cell>
          <cell r="H40278" t="str">
            <v>Lê Quốc Dũng</v>
          </cell>
          <cell r="I40278">
            <v>0</v>
          </cell>
          <cell r="J40278">
            <v>0</v>
          </cell>
          <cell r="K40278">
            <v>0</v>
          </cell>
          <cell r="L40278">
            <v>0</v>
          </cell>
          <cell r="M40278">
            <v>9000000</v>
          </cell>
          <cell r="N40278" t="str">
            <v>0</v>
          </cell>
          <cell r="O40278">
            <v>9000000</v>
          </cell>
          <cell r="P40278" t="str">
            <v>Lê Thị Huyền Trang</v>
          </cell>
          <cell r="Q40278" t="str">
            <v>BH-03A Bán Hàng</v>
          </cell>
        </row>
        <row r="40279">
          <cell r="D40279" t="str">
            <v>HNI-PX-2410-01145</v>
          </cell>
          <cell r="E40279" t="str">
            <v>CÔNG TY TNHH TBCN THÀNH CÔNG-ĐAN PHƯỢNG</v>
          </cell>
          <cell r="F40279" t="str">
            <v>Cụm 6, Xã Tân Lập, Huyện Đan Phượng, Thành phố Hà Nội, Việt Nam</v>
          </cell>
          <cell r="G40279" t="str">
            <v/>
          </cell>
          <cell r="H40279" t="str">
            <v>Phạm Duy Minh</v>
          </cell>
          <cell r="I40279">
            <v>0</v>
          </cell>
          <cell r="J40279">
            <v>0</v>
          </cell>
          <cell r="K40279">
            <v>0</v>
          </cell>
          <cell r="L40279">
            <v>0</v>
          </cell>
          <cell r="M40279">
            <v>2679000</v>
          </cell>
          <cell r="N40279" t="str">
            <v>0</v>
          </cell>
          <cell r="O40279">
            <v>2946900</v>
          </cell>
          <cell r="P40279" t="str">
            <v>Bùi Thị Phương Anh</v>
          </cell>
          <cell r="Q40279" t="str">
            <v>BH-03A Bán Hàng</v>
          </cell>
        </row>
        <row r="40280">
          <cell r="D40280" t="str">
            <v>HCM-PX-2410-04191</v>
          </cell>
          <cell r="E40280" t="str">
            <v>TIỆM CƠ ĐIỆN THU BÌNH THUẬN</v>
          </cell>
          <cell r="F40280" t="str">
            <v>390 Thủ Khoa Huân,Phường Thanh Hải, TP. Phan Thiết, Bình Thuận, Việt Nam</v>
          </cell>
          <cell r="G40280" t="str">
            <v/>
          </cell>
          <cell r="H40280" t="str">
            <v>Trần Văn Thiên Nam</v>
          </cell>
          <cell r="I40280">
            <v>0</v>
          </cell>
          <cell r="J40280">
            <v>0</v>
          </cell>
          <cell r="K40280">
            <v>0</v>
          </cell>
          <cell r="L40280">
            <v>0</v>
          </cell>
          <cell r="M40280">
            <v>2705000</v>
          </cell>
          <cell r="N40280" t="str">
            <v>0</v>
          </cell>
          <cell r="O40280">
            <v>2705000</v>
          </cell>
          <cell r="P40280" t="str">
            <v>Nguyễn Ngọc Bảo Châu</v>
          </cell>
          <cell r="Q40280" t="str">
            <v>BH-03A Bán Hàng</v>
          </cell>
        </row>
        <row r="40281">
          <cell r="D40281" t="str">
            <v>HCM-PX-2410-04192</v>
          </cell>
          <cell r="E40281" t="str">
            <v>CÔNG TY TNHH PHÁT TRIỂN CÔNG NGHỆ TPT</v>
          </cell>
          <cell r="F40281" t="str">
            <v>số 118/22, đường HT35, Phường Hiệp Thành, Quận 12, Thành phố Hồ Chí Minh, Việt Nam</v>
          </cell>
          <cell r="G40281" t="str">
            <v/>
          </cell>
          <cell r="H40281" t="str">
            <v>Đoàn Trần Bửu Đăng</v>
          </cell>
          <cell r="I40281">
            <v>0</v>
          </cell>
          <cell r="J40281">
            <v>0</v>
          </cell>
          <cell r="K40281">
            <v>0</v>
          </cell>
          <cell r="L40281">
            <v>0</v>
          </cell>
          <cell r="M40281">
            <v>5624000</v>
          </cell>
          <cell r="N40281" t="str">
            <v>0</v>
          </cell>
          <cell r="O40281">
            <v>6186400</v>
          </cell>
          <cell r="P40281" t="str">
            <v>Nguyễn Ngọc Bảo Châu</v>
          </cell>
          <cell r="Q40281" t="str">
            <v>BH-03A Bán Hàng</v>
          </cell>
        </row>
        <row r="40282">
          <cell r="D40282" t="str">
            <v>HNI-PX-2410-01147</v>
          </cell>
          <cell r="E40282" t="str">
            <v>CÔNG TY CỔ PHẦN TỰ ĐỘNG HÓA TOÀN CẦU</v>
          </cell>
          <cell r="F40282" t="str">
            <v>Số 59/53, Phố Đức Giang, Tổ 20, Phường Đức Giang, Quận Long Biên, Thành phố Hà Nội, Việt Nam</v>
          </cell>
          <cell r="G40282" t="str">
            <v/>
          </cell>
          <cell r="H40282" t="str">
            <v>Lê Văn Chương</v>
          </cell>
          <cell r="I40282">
            <v>0</v>
          </cell>
          <cell r="J40282">
            <v>0</v>
          </cell>
          <cell r="K40282">
            <v>0</v>
          </cell>
          <cell r="L40282">
            <v>0</v>
          </cell>
          <cell r="M40282">
            <v>21309090</v>
          </cell>
          <cell r="N40282" t="str">
            <v>0</v>
          </cell>
          <cell r="O40282">
            <v>23439999</v>
          </cell>
          <cell r="P40282" t="str">
            <v>Bùi Thị Phương Anh</v>
          </cell>
          <cell r="Q40282" t="str">
            <v>BH-03A Bán Hàng</v>
          </cell>
        </row>
        <row r="40283">
          <cell r="D40283" t="str">
            <v>HCM-PX-2410-04193</v>
          </cell>
          <cell r="E40283" t="str">
            <v>CÔNG TY TRÁCH NHIỆM HỮU HẠN XÂY DỰNG - THƯƠNG MẠI HUỲNH NGỌC LƯƠNG</v>
          </cell>
          <cell r="F40283" t="str">
            <v>Só 04A Trần Đại Nghĩa, Khu phố 3, Thị trấn Tân Châu, Huyện Tân Châu, Tỉnh Tây Ninh, Việt Nam</v>
          </cell>
          <cell r="G40283" t="str">
            <v/>
          </cell>
          <cell r="H40283" t="str">
            <v>Quách Gia Khang</v>
          </cell>
          <cell r="I40283">
            <v>0</v>
          </cell>
          <cell r="J40283">
            <v>0</v>
          </cell>
          <cell r="K40283">
            <v>0</v>
          </cell>
          <cell r="L40283">
            <v>0</v>
          </cell>
          <cell r="M40283">
            <v>0</v>
          </cell>
          <cell r="N40283" t="str">
            <v>0</v>
          </cell>
          <cell r="O40283">
            <v>0</v>
          </cell>
          <cell r="P40283" t="str">
            <v>Nguyễn Ngọc Anh Thư</v>
          </cell>
          <cell r="Q40283" t="str">
            <v>BH-03F Xuất Bảo Hành</v>
          </cell>
        </row>
        <row r="40284">
          <cell r="D40284" t="str">
            <v>HCM-PX-2410-04194</v>
          </cell>
          <cell r="E40284" t="str">
            <v>CÔNG TY CỔ PHẦN CƠ KHÍ CHẾ TẠO THIẾT BỊ &amp; THANG MÁY AN HÒA</v>
          </cell>
          <cell r="F40284" t="str">
            <v>172/185/8 Đường An Dương Vương, Phường 16, Quận 8, Thành phố Hồ Chí Minh, Việt Nam</v>
          </cell>
          <cell r="G40284" t="str">
            <v/>
          </cell>
          <cell r="H40284" t="str">
            <v>Lương Hoàng Hiệp</v>
          </cell>
          <cell r="I40284">
            <v>0</v>
          </cell>
          <cell r="J40284">
            <v>0</v>
          </cell>
          <cell r="K40284">
            <v>0</v>
          </cell>
          <cell r="L40284">
            <v>0</v>
          </cell>
          <cell r="M40284">
            <v>5300000</v>
          </cell>
          <cell r="N40284" t="str">
            <v>0</v>
          </cell>
          <cell r="O40284">
            <v>5300000</v>
          </cell>
          <cell r="P40284" t="str">
            <v>Lê Thị Huyền Trang</v>
          </cell>
          <cell r="Q40284" t="str">
            <v>BH-03E Xuất Sửa Chữa</v>
          </cell>
        </row>
        <row r="40285">
          <cell r="D40285" t="str">
            <v>HNI-PX-2410-01150</v>
          </cell>
          <cell r="E40285" t="str">
            <v>HNI bán cho HCM</v>
          </cell>
          <cell r="F40285" t="str">
            <v>B163, Khu phố 3, Nguyễn Văn Quá, P.Đông Hưng Thuận, Q.12, TP.HCM, Việt Nam</v>
          </cell>
          <cell r="G40285" t="str">
            <v/>
          </cell>
          <cell r="H40285" t="str">
            <v>Sale Hà Nội nội bộ</v>
          </cell>
          <cell r="I40285">
            <v>0</v>
          </cell>
          <cell r="J40285">
            <v>0</v>
          </cell>
          <cell r="K40285">
            <v>0</v>
          </cell>
          <cell r="L40285">
            <v>0</v>
          </cell>
          <cell r="M40285">
            <v>0</v>
          </cell>
          <cell r="N40285" t="str">
            <v>0</v>
          </cell>
          <cell r="O40285">
            <v>0</v>
          </cell>
          <cell r="P40285" t="str">
            <v>Trần Thị Thanh Phương</v>
          </cell>
          <cell r="Q40285" t="str">
            <v>BH-16A Xuất Bán Chi Nhánh</v>
          </cell>
        </row>
        <row r="40286">
          <cell r="D40286" t="str">
            <v>HNI-PX-2410-01151</v>
          </cell>
          <cell r="E40286" t="str">
            <v>HNI bán cho HCM</v>
          </cell>
          <cell r="F40286" t="str">
            <v>B163, Khu phố 3, Nguyễn Văn Quá, P.Đông Hưng Thuận, Q.12, TP.HCM, Việt Nam</v>
          </cell>
          <cell r="G40286" t="str">
            <v/>
          </cell>
          <cell r="H40286" t="str">
            <v>Sale Hà Nội nội bộ</v>
          </cell>
          <cell r="I40286">
            <v>0</v>
          </cell>
          <cell r="J40286">
            <v>0</v>
          </cell>
          <cell r="K40286">
            <v>0</v>
          </cell>
          <cell r="L40286">
            <v>0</v>
          </cell>
          <cell r="M40286">
            <v>0</v>
          </cell>
          <cell r="N40286" t="str">
            <v>0</v>
          </cell>
          <cell r="O40286">
            <v>0</v>
          </cell>
          <cell r="P40286" t="str">
            <v>Trần Thị Thanh Phương</v>
          </cell>
          <cell r="Q40286" t="str">
            <v>BH-16A Xuất Bán Chi Nhánh</v>
          </cell>
        </row>
        <row r="40287">
          <cell r="D40287" t="str">
            <v>HNI-PX-2410-01152</v>
          </cell>
          <cell r="E40287" t="str">
            <v>CÔNG TY TRÁCH NHIỆM HỮU HẠN DỊCH VỤ VÀ THƯƠNG MẠI THL VIỆT NAM</v>
          </cell>
          <cell r="F40287" t="str">
            <v>Số 3, ngách 65, ngõ 89, phố Tứ Liên, Phường Tứ Liên, Quận Tây Hồ, Thành phố Hà Nội, Việt Nam, Phường Tứ Liên, Quận Tây Hồ, Thành phố Hà Nội, Việt Nam</v>
          </cell>
          <cell r="G40287" t="str">
            <v/>
          </cell>
          <cell r="H40287" t="str">
            <v>Sale Hà Nội TM</v>
          </cell>
          <cell r="I40287">
            <v>0</v>
          </cell>
          <cell r="J40287">
            <v>0</v>
          </cell>
          <cell r="K40287">
            <v>0</v>
          </cell>
          <cell r="L40287">
            <v>0</v>
          </cell>
          <cell r="M40287">
            <v>4800000</v>
          </cell>
          <cell r="N40287" t="str">
            <v>0</v>
          </cell>
          <cell r="O40287">
            <v>4800000</v>
          </cell>
          <cell r="P40287" t="str">
            <v>Trần Thị Thanh Phương</v>
          </cell>
          <cell r="Q40287" t="str">
            <v>BH-03A Bán Hàng</v>
          </cell>
        </row>
        <row r="40288">
          <cell r="D40288" t="str">
            <v>HCM-PX-2410-04199</v>
          </cell>
          <cell r="E40288" t="str">
            <v>CÔNG TY TNHH MTV KỸ THUẬT MÔI TRƯỜNG CƠ KHÍ CHẾ TẠO TVT</v>
          </cell>
          <cell r="F40288" t="str">
            <v>38/35A Đường số 2, Khu phố 5, Phường Bình Hưng Hòa B, Quận Bình Tân, Thành phố Hồ Chí Minh, Việt Nam</v>
          </cell>
          <cell r="G40288" t="str">
            <v/>
          </cell>
          <cell r="H40288" t="str">
            <v>Lê Quốc Dũng</v>
          </cell>
          <cell r="I40288">
            <v>0</v>
          </cell>
          <cell r="J40288">
            <v>0</v>
          </cell>
          <cell r="K40288">
            <v>0</v>
          </cell>
          <cell r="L40288">
            <v>0</v>
          </cell>
          <cell r="M40288">
            <v>17719000</v>
          </cell>
          <cell r="N40288" t="str">
            <v>0</v>
          </cell>
          <cell r="O40288">
            <v>19490900</v>
          </cell>
          <cell r="P40288" t="str">
            <v>Lê Thị Huyền Trang</v>
          </cell>
          <cell r="Q40288" t="str">
            <v>BH-03A Bán Hàng</v>
          </cell>
        </row>
        <row r="40289">
          <cell r="D40289" t="str">
            <v>HCM-PX-2410-04201</v>
          </cell>
          <cell r="E40289" t="str">
            <v>CÔNG TY TNHH TRIỆU HOÀNG PHÁT</v>
          </cell>
          <cell r="F40289" t="str">
            <v>105/37 Hoàng Hoa Thám, Phường 6, Quận Bình Thạnh, Thành phố Hồ Chí Minh, Việt Nam</v>
          </cell>
          <cell r="G40289" t="str">
            <v/>
          </cell>
          <cell r="H40289" t="str">
            <v>Trần Bảo Quốc</v>
          </cell>
          <cell r="I40289">
            <v>0</v>
          </cell>
          <cell r="J40289">
            <v>60000</v>
          </cell>
          <cell r="K40289">
            <v>0</v>
          </cell>
          <cell r="L40289">
            <v>0</v>
          </cell>
          <cell r="M40289">
            <v>21410000</v>
          </cell>
          <cell r="N40289" t="str">
            <v>0</v>
          </cell>
          <cell r="O40289">
            <v>23551000</v>
          </cell>
          <cell r="P40289" t="str">
            <v>Lê Thị Huyền Trang</v>
          </cell>
          <cell r="Q40289" t="str">
            <v>BH-03A Bán Hàng</v>
          </cell>
        </row>
        <row r="40290">
          <cell r="D40290" t="str">
            <v>HNI-PX-2410-01153</v>
          </cell>
          <cell r="E40290" t="str">
            <v>HNI bán cho HCM</v>
          </cell>
          <cell r="F40290" t="str">
            <v>B163, Khu phố 3, Nguyễn Văn Quá, P.Đông Hưng Thuận, Q.12, TP.HCM, Việt Nam</v>
          </cell>
          <cell r="G40290" t="str">
            <v/>
          </cell>
          <cell r="H40290" t="str">
            <v>Sale Hà Nội nội bộ</v>
          </cell>
          <cell r="I40290">
            <v>0</v>
          </cell>
          <cell r="J40290">
            <v>0</v>
          </cell>
          <cell r="K40290">
            <v>0</v>
          </cell>
          <cell r="L40290">
            <v>0</v>
          </cell>
          <cell r="M40290">
            <v>0</v>
          </cell>
          <cell r="N40290" t="str">
            <v>0</v>
          </cell>
          <cell r="O40290">
            <v>0</v>
          </cell>
          <cell r="P40290" t="str">
            <v>Trần Thị Thanh Phương</v>
          </cell>
          <cell r="Q40290" t="str">
            <v>BH-16A Xuất Bán Chi Nhánh</v>
          </cell>
        </row>
        <row r="40291">
          <cell r="D40291" t="str">
            <v>HCM-PX-2410-04203</v>
          </cell>
          <cell r="E40291" t="str">
            <v>CÔNG TY TNHH THIẾT BỊ ĐIỆN HOÀNG PHONG</v>
          </cell>
          <cell r="F40291" t="str">
            <v>94/46 Tân Hương, Phường Tân Quý, Quận Tân Phú, Thành phố Hồ Chí Minh, Việt Nam</v>
          </cell>
          <cell r="G40291" t="str">
            <v/>
          </cell>
          <cell r="H40291" t="str">
            <v>Lai Hoàn Bảo</v>
          </cell>
          <cell r="I40291">
            <v>0</v>
          </cell>
          <cell r="J40291">
            <v>30000</v>
          </cell>
          <cell r="K40291">
            <v>0</v>
          </cell>
          <cell r="L40291">
            <v>0</v>
          </cell>
          <cell r="M40291">
            <v>21250000</v>
          </cell>
          <cell r="N40291" t="str">
            <v>0</v>
          </cell>
          <cell r="O40291">
            <v>23375000</v>
          </cell>
          <cell r="P40291" t="str">
            <v>Lê Thị Huyền Trang</v>
          </cell>
          <cell r="Q40291" t="str">
            <v>BH-03A Bán Hàng</v>
          </cell>
        </row>
        <row r="40292">
          <cell r="D40292" t="str">
            <v>HCM-PX-2410-04204</v>
          </cell>
          <cell r="E40292" t="str">
            <v>HCM bán cho CTH</v>
          </cell>
          <cell r="F40292" t="str">
            <v>45 - 47 Bùi Quang Trinh, Phường Phú Thứ, Quận Cái Răng, Thành phố Cần Thơ, Việt Nam</v>
          </cell>
          <cell r="G40292" t="str">
            <v/>
          </cell>
          <cell r="H40292" t="str">
            <v>Sale HCM Nội Bộ</v>
          </cell>
          <cell r="I40292">
            <v>0</v>
          </cell>
          <cell r="J40292">
            <v>0</v>
          </cell>
          <cell r="K40292">
            <v>0</v>
          </cell>
          <cell r="L40292">
            <v>0</v>
          </cell>
          <cell r="M40292">
            <v>0</v>
          </cell>
          <cell r="N40292" t="str">
            <v>0</v>
          </cell>
          <cell r="O40292">
            <v>0</v>
          </cell>
          <cell r="P40292" t="str">
            <v>Nguyễn Ngọc Anh Thư</v>
          </cell>
          <cell r="Q40292" t="str">
            <v>BH-16C Xuất Bán Chi Nhánh (Không Sắp Xe)</v>
          </cell>
        </row>
        <row r="40293">
          <cell r="D40293" t="str">
            <v>CTH-PX-2410-00494</v>
          </cell>
          <cell r="E40293" t="str">
            <v>CÔNG TY VĂN LANG</v>
          </cell>
          <cell r="F40293" t="str">
            <v>491, Quốc Lộ 91, KV Thới Hòa, Phường Thới Thuận, Quận Thốt Nốt, Thành phố Cần Thơ, Việt Nam</v>
          </cell>
          <cell r="G40293" t="str">
            <v/>
          </cell>
          <cell r="H40293" t="str">
            <v>Tô Văn Tình</v>
          </cell>
          <cell r="I40293">
            <v>0</v>
          </cell>
          <cell r="J40293">
            <v>0</v>
          </cell>
          <cell r="K40293">
            <v>0</v>
          </cell>
          <cell r="L40293">
            <v>0</v>
          </cell>
          <cell r="M40293">
            <v>4888000</v>
          </cell>
          <cell r="N40293" t="str">
            <v>0</v>
          </cell>
          <cell r="O40293">
            <v>4888000</v>
          </cell>
          <cell r="P40293" t="str">
            <v>Lâm Tuyết Trinh</v>
          </cell>
          <cell r="Q40293" t="str">
            <v>BH-03A Bán Hàng</v>
          </cell>
        </row>
        <row r="40294">
          <cell r="D40294" t="str">
            <v>CTH-PX-2410-00495</v>
          </cell>
          <cell r="E40294" t="str">
            <v>CÔNG TY TNHH MTV TM DV THANH SANG KIÊN GIANG</v>
          </cell>
          <cell r="F40294" t="str">
            <v>Tổ 5 quốc lộ 63, ấp Bào Môn, Xã Hưng Yên, Huyện An Biên, Tỉnh Kiên Giang, Việt Nam</v>
          </cell>
          <cell r="G40294" t="str">
            <v/>
          </cell>
          <cell r="H40294" t="str">
            <v>Tô Văn Tình</v>
          </cell>
          <cell r="I40294">
            <v>0</v>
          </cell>
          <cell r="J40294">
            <v>0</v>
          </cell>
          <cell r="K40294">
            <v>0</v>
          </cell>
          <cell r="L40294">
            <v>0</v>
          </cell>
          <cell r="M40294">
            <v>2665000</v>
          </cell>
          <cell r="N40294" t="str">
            <v>0</v>
          </cell>
          <cell r="O40294">
            <v>2665000</v>
          </cell>
          <cell r="P40294" t="str">
            <v>Lâm Tuyết Trinh</v>
          </cell>
          <cell r="Q40294" t="str">
            <v>BH-03A Bán Hàng</v>
          </cell>
        </row>
        <row r="40295">
          <cell r="D40295" t="str">
            <v>HCM-PX-2410-04209</v>
          </cell>
          <cell r="E40295" t="str">
            <v>CÔNG TY TNHH ĐIỆN TỰ ĐỘNG V-TECH</v>
          </cell>
          <cell r="F40295" t="str">
            <v>88/11 Đường số 13, Khu phố 19, Phường Bình Hưng Hòa, Quận Bình Tân, Thành phố Hồ Chí Minh, Việt Nam</v>
          </cell>
          <cell r="G40295" t="str">
            <v/>
          </cell>
          <cell r="H40295" t="str">
            <v>Nguyễn Tiến Dũng 1</v>
          </cell>
          <cell r="I40295">
            <v>0</v>
          </cell>
          <cell r="J40295">
            <v>0</v>
          </cell>
          <cell r="K40295">
            <v>0</v>
          </cell>
          <cell r="L40295">
            <v>0</v>
          </cell>
          <cell r="M40295">
            <v>39603200</v>
          </cell>
          <cell r="N40295" t="str">
            <v>0</v>
          </cell>
          <cell r="O40295">
            <v>43563520</v>
          </cell>
          <cell r="P40295" t="str">
            <v>Lê Thị Huyền Trang</v>
          </cell>
          <cell r="Q40295" t="str">
            <v>BH-03A Bán Hàng</v>
          </cell>
        </row>
        <row r="40296">
          <cell r="D40296" t="str">
            <v>HCM-PX-2410-04210</v>
          </cell>
          <cell r="E40296" t="str">
            <v>CÔNG TY TNHH THƯƠNG MẠI VÀ KỸ THUẬT NBB</v>
          </cell>
          <cell r="F40296" t="str">
            <v>205 Nguyễn Chích, Phường Hoà Minh, Quận Liên Chiểu, Thành phố Đà Nẵng, Việt Nam</v>
          </cell>
          <cell r="G40296" t="str">
            <v/>
          </cell>
          <cell r="H40296" t="str">
            <v>Trần Văn Thiên Nam</v>
          </cell>
          <cell r="I40296">
            <v>0</v>
          </cell>
          <cell r="J40296">
            <v>0</v>
          </cell>
          <cell r="K40296">
            <v>0</v>
          </cell>
          <cell r="L40296">
            <v>0</v>
          </cell>
          <cell r="M40296">
            <v>24135900</v>
          </cell>
          <cell r="N40296" t="str">
            <v>0</v>
          </cell>
          <cell r="O40296">
            <v>26549490</v>
          </cell>
          <cell r="P40296" t="str">
            <v>Nguyễn Ngọc Bảo Châu</v>
          </cell>
          <cell r="Q40296" t="str">
            <v>BH-03A Bán Hàng</v>
          </cell>
        </row>
        <row r="40297">
          <cell r="D40297" t="str">
            <v>HCM-PX-2410-04211</v>
          </cell>
          <cell r="E40297" t="str">
            <v>ANH HƯỞNG THANG MÁY</v>
          </cell>
          <cell r="F40297" t="str">
            <v>Lê Hồng Phong, Quận 10, TPHCM, Việt Nam</v>
          </cell>
          <cell r="G40297" t="str">
            <v/>
          </cell>
          <cell r="H40297" t="str">
            <v>Hồ Hoàng Anh</v>
          </cell>
          <cell r="I40297">
            <v>0</v>
          </cell>
          <cell r="J40297">
            <v>0</v>
          </cell>
          <cell r="K40297">
            <v>0</v>
          </cell>
          <cell r="L40297">
            <v>0</v>
          </cell>
          <cell r="M40297">
            <v>0</v>
          </cell>
          <cell r="N40297" t="str">
            <v>0</v>
          </cell>
          <cell r="O40297">
            <v>0</v>
          </cell>
          <cell r="P40297" t="str">
            <v>Mai Quỳnh Giao</v>
          </cell>
          <cell r="Q40297" t="str">
            <v>BH-03F Xuất Bảo Hành</v>
          </cell>
        </row>
        <row r="40298">
          <cell r="D40298" t="str">
            <v>HCM-PX-2410-04212</v>
          </cell>
          <cell r="E40298" t="str">
            <v>ĐÕ HUY CƯỜNG</v>
          </cell>
          <cell r="F40298" t="str">
            <v>548 Hoàng Diệu, Phường Hòa Thuận Đông, Quận Hải Châu, Thành phố Đà Nẵng, Việt Nam</v>
          </cell>
          <cell r="G40298" t="str">
            <v/>
          </cell>
          <cell r="H40298" t="str">
            <v>Bùi Liên Lực</v>
          </cell>
          <cell r="I40298">
            <v>0</v>
          </cell>
          <cell r="J40298">
            <v>0</v>
          </cell>
          <cell r="K40298">
            <v>0</v>
          </cell>
          <cell r="L40298">
            <v>0</v>
          </cell>
          <cell r="M40298">
            <v>5804000</v>
          </cell>
          <cell r="N40298" t="str">
            <v>0</v>
          </cell>
          <cell r="O40298">
            <v>6384400</v>
          </cell>
          <cell r="P40298" t="str">
            <v>Nguyễn Ngọc Anh Thư</v>
          </cell>
          <cell r="Q40298" t="str">
            <v>BH-03A Bán Hàng</v>
          </cell>
        </row>
        <row r="40299">
          <cell r="D40299" t="str">
            <v>HCM-PX-2410-04213</v>
          </cell>
          <cell r="E40299" t="str">
            <v>CÔNG TY TNHH SX TM TÙNG PHÁT</v>
          </cell>
          <cell r="F40299" t="str">
            <v>33 Nguyễn Đình Kiên, KP5, P Tân Tạo A, Bình Tân, TP HCM, Việt Nam</v>
          </cell>
          <cell r="G40299" t="str">
            <v/>
          </cell>
          <cell r="H40299" t="str">
            <v>Tô Thành Đạo</v>
          </cell>
          <cell r="I40299">
            <v>0</v>
          </cell>
          <cell r="J40299">
            <v>0</v>
          </cell>
          <cell r="K40299">
            <v>0</v>
          </cell>
          <cell r="L40299">
            <v>0</v>
          </cell>
          <cell r="M40299">
            <v>10400000</v>
          </cell>
          <cell r="N40299" t="str">
            <v>0</v>
          </cell>
          <cell r="O40299">
            <v>10400000</v>
          </cell>
          <cell r="P40299" t="str">
            <v>Nguyễn Ngọc Bảo Châu</v>
          </cell>
          <cell r="Q40299" t="str">
            <v>BH-03A Bán Hàng</v>
          </cell>
        </row>
        <row r="40300">
          <cell r="D40300" t="str">
            <v>HCM-PX-2410-04215</v>
          </cell>
          <cell r="E40300" t="str">
            <v>CÔNG TY TNHH KỸ THUẬT ITECH VIỆT NAM</v>
          </cell>
          <cell r="F40300" t="str">
            <v>30/22D Huỳnh Thị Đồng, Khu phố 6, Thị trấn Nhà Bè, Huyện Nhà Bè, Thành phố Hồ Chí Minh, Việt Nam</v>
          </cell>
          <cell r="G40300" t="str">
            <v/>
          </cell>
          <cell r="H40300" t="str">
            <v>Nguyễn Quốc Duy</v>
          </cell>
          <cell r="I40300">
            <v>0</v>
          </cell>
          <cell r="J40300">
            <v>0</v>
          </cell>
          <cell r="K40300">
            <v>0</v>
          </cell>
          <cell r="L40300">
            <v>0</v>
          </cell>
          <cell r="M40300">
            <v>2470000</v>
          </cell>
          <cell r="N40300" t="str">
            <v>0</v>
          </cell>
          <cell r="O40300">
            <v>2717000</v>
          </cell>
          <cell r="P40300" t="str">
            <v>Mai Quỳnh Giao</v>
          </cell>
          <cell r="Q40300" t="str">
            <v>BH-03A Bán Hàng</v>
          </cell>
        </row>
        <row r="40301">
          <cell r="D40301" t="str">
            <v>HCM-PX-2410-04217</v>
          </cell>
          <cell r="E40301" t="str">
            <v>CÔNG TY TNHH THANG MÁY EXPRESS NHA TRANG</v>
          </cell>
          <cell r="F40301" t="str">
            <v>63 Gò Chùa, Phú Trung, Xã Vĩnh Thạnh, Thành phố Nha Trang, Tỉnh Khánh Hòa, Việt Nam</v>
          </cell>
          <cell r="G40301" t="str">
            <v/>
          </cell>
          <cell r="H40301" t="str">
            <v>Hồ Nhật Anh</v>
          </cell>
          <cell r="I40301">
            <v>0</v>
          </cell>
          <cell r="J40301">
            <v>0</v>
          </cell>
          <cell r="K40301">
            <v>0</v>
          </cell>
          <cell r="L40301">
            <v>0</v>
          </cell>
          <cell r="M40301">
            <v>380000</v>
          </cell>
          <cell r="N40301" t="str">
            <v>0</v>
          </cell>
          <cell r="O40301">
            <v>380000</v>
          </cell>
          <cell r="P40301" t="str">
            <v>Nguyễn Ngọc Bảo Châu</v>
          </cell>
          <cell r="Q40301" t="str">
            <v>BH-03A Bán Hàng</v>
          </cell>
        </row>
        <row r="40302">
          <cell r="D40302" t="str">
            <v>HCM-PX-2410-04221</v>
          </cell>
          <cell r="E40302" t="str">
            <v>HCM bán cho CTH</v>
          </cell>
          <cell r="F40302" t="str">
            <v>45 - 47 Bùi Quang Trinh, Phường Phú Thứ, Quận Cái Răng, Thành phố Cần Thơ, Việt Nam</v>
          </cell>
          <cell r="G40302" t="str">
            <v/>
          </cell>
          <cell r="H40302" t="str">
            <v>Sale HCM Nội Bộ</v>
          </cell>
          <cell r="I40302">
            <v>0</v>
          </cell>
          <cell r="J40302">
            <v>0</v>
          </cell>
          <cell r="K40302">
            <v>0</v>
          </cell>
          <cell r="L40302">
            <v>0</v>
          </cell>
          <cell r="M40302">
            <v>0</v>
          </cell>
          <cell r="N40302" t="str">
            <v>0</v>
          </cell>
          <cell r="O40302">
            <v>0</v>
          </cell>
          <cell r="P40302" t="str">
            <v>Nguyễn Ngọc Bảo Châu</v>
          </cell>
          <cell r="Q40302" t="str">
            <v>BH-16C Xuất Bán Chi Nhánh (Không Sắp Xe)</v>
          </cell>
        </row>
        <row r="40303">
          <cell r="D40303" t="str">
            <v>HCM-PX-2410-04222</v>
          </cell>
          <cell r="E40303" t="str">
            <v>HCM bán cho CTH</v>
          </cell>
          <cell r="F40303" t="str">
            <v>45 - 47 Bùi Quang Trinh, Phường Phú Thứ, Quận Cái Răng, Thành phố Cần Thơ, Việt Nam</v>
          </cell>
          <cell r="G40303" t="str">
            <v/>
          </cell>
          <cell r="H40303" t="str">
            <v>Sale HCM Nội Bộ</v>
          </cell>
          <cell r="I40303">
            <v>0</v>
          </cell>
          <cell r="J40303">
            <v>0</v>
          </cell>
          <cell r="K40303">
            <v>0</v>
          </cell>
          <cell r="L40303">
            <v>0</v>
          </cell>
          <cell r="M40303">
            <v>0</v>
          </cell>
          <cell r="N40303" t="str">
            <v>0</v>
          </cell>
          <cell r="O40303">
            <v>0</v>
          </cell>
          <cell r="P40303" t="str">
            <v>Nguyễn Ngọc Bảo Châu</v>
          </cell>
          <cell r="Q40303" t="str">
            <v>BH-16C Xuất Bán Chi Nhánh (Không Sắp Xe)</v>
          </cell>
        </row>
        <row r="40304">
          <cell r="D40304" t="str">
            <v>HCM-PX-2410-04223</v>
          </cell>
          <cell r="E40304" t="str">
            <v>CÔNG TY TNHH KỸ NGHỆ PHÚ MỸ</v>
          </cell>
          <cell r="F40304" t="str">
            <v>561 Kinh Dương Vương, Phường  An Lạc, Quận Bình Tân, Thành phố Hồ Chí Minh, Việt Nam</v>
          </cell>
          <cell r="G40304" t="str">
            <v/>
          </cell>
          <cell r="H40304" t="str">
            <v>Lương Hoàng Hiệp</v>
          </cell>
          <cell r="I40304">
            <v>0</v>
          </cell>
          <cell r="J40304">
            <v>0</v>
          </cell>
          <cell r="K40304">
            <v>0</v>
          </cell>
          <cell r="L40304">
            <v>0</v>
          </cell>
          <cell r="M40304">
            <v>0</v>
          </cell>
          <cell r="N40304" t="str">
            <v>0</v>
          </cell>
          <cell r="O40304">
            <v>0</v>
          </cell>
          <cell r="P40304" t="str">
            <v>Mai Quỳnh Giao</v>
          </cell>
          <cell r="Q40304" t="str">
            <v>BH-03A Bán Hàng</v>
          </cell>
        </row>
        <row r="40305">
          <cell r="D40305" t="str">
            <v>HCM-PX-2410-04224</v>
          </cell>
          <cell r="E40305" t="str">
            <v>CÔNG TY TNHH GIẢI PHÁP KỸ THUẬT TỰ ĐỘNG HOÁ THIÊN PHÚC</v>
          </cell>
          <cell r="F40305" t="str">
            <v>25/1C Nguyễn Hậu,, Phường Tân Thành, Quận Tân Phú, Thành phố Hồ Chí Minh, Việt Nam</v>
          </cell>
          <cell r="G40305" t="str">
            <v/>
          </cell>
          <cell r="H40305" t="str">
            <v>Nguyễn Quốc Duy</v>
          </cell>
          <cell r="I40305">
            <v>0</v>
          </cell>
          <cell r="J40305">
            <v>6000</v>
          </cell>
          <cell r="K40305">
            <v>0</v>
          </cell>
          <cell r="L40305">
            <v>0</v>
          </cell>
          <cell r="M40305">
            <v>600000</v>
          </cell>
          <cell r="N40305" t="str">
            <v>0</v>
          </cell>
          <cell r="O40305">
            <v>600000</v>
          </cell>
          <cell r="P40305" t="str">
            <v>Mai Quỳnh Giao</v>
          </cell>
          <cell r="Q40305" t="str">
            <v>BH-03A Bán Hàng</v>
          </cell>
        </row>
        <row r="40306">
          <cell r="D40306" t="str">
            <v>HCM-PX-2410-04226</v>
          </cell>
          <cell r="E40306" t="str">
            <v>HCM bán cho CTH</v>
          </cell>
          <cell r="F40306" t="str">
            <v>45 - 47 Bùi Quang Trinh, Phường Phú Thứ, Quận Cái Răng, Thành phố Cần Thơ, Việt Nam</v>
          </cell>
          <cell r="G40306" t="str">
            <v/>
          </cell>
          <cell r="H40306" t="str">
            <v>Sale HCM Nội Bộ</v>
          </cell>
          <cell r="I40306">
            <v>0</v>
          </cell>
          <cell r="J40306">
            <v>0</v>
          </cell>
          <cell r="K40306">
            <v>0</v>
          </cell>
          <cell r="L40306">
            <v>0</v>
          </cell>
          <cell r="M40306">
            <v>0</v>
          </cell>
          <cell r="N40306" t="str">
            <v>0</v>
          </cell>
          <cell r="O40306">
            <v>0</v>
          </cell>
          <cell r="P40306" t="str">
            <v>Nguyễn Ngọc Bảo Châu</v>
          </cell>
          <cell r="Q40306" t="str">
            <v>BH-16C Xuất Bán Chi Nhánh (Không Sắp Xe)</v>
          </cell>
        </row>
        <row r="40307">
          <cell r="D40307" t="str">
            <v>HCM-PX-2410-04227</v>
          </cell>
          <cell r="E40307" t="str">
            <v>LÊ TẤN HOÀNG PHÚC</v>
          </cell>
          <cell r="F40307" t="str">
            <v>B14/1A/2 ấp 2B, Xã Vĩnh Lộc B, Huyện Bình Chánh, Thành phố Hồ Chí Minh, Việt Nam</v>
          </cell>
          <cell r="G40307" t="str">
            <v/>
          </cell>
          <cell r="H40307" t="str">
            <v>Đoàn Trần Bửu Đăng</v>
          </cell>
          <cell r="I40307">
            <v>0</v>
          </cell>
          <cell r="J40307">
            <v>41000</v>
          </cell>
          <cell r="K40307">
            <v>0</v>
          </cell>
          <cell r="L40307">
            <v>0</v>
          </cell>
          <cell r="M40307">
            <v>4000000</v>
          </cell>
          <cell r="N40307" t="str">
            <v>0</v>
          </cell>
          <cell r="O40307">
            <v>4000000</v>
          </cell>
          <cell r="P40307" t="str">
            <v>Lê Thị Huyền Trang</v>
          </cell>
          <cell r="Q40307" t="str">
            <v>BH-03A Bán Hàng</v>
          </cell>
        </row>
        <row r="40308">
          <cell r="D40308" t="str">
            <v>HNI-PX-2410-01154</v>
          </cell>
          <cell r="E40308" t="str">
            <v>HNI bán cho HCM</v>
          </cell>
          <cell r="F40308" t="str">
            <v>B163, Khu phố 3, Nguyễn Văn Quá, P.Đông Hưng Thuận, Q.12, TP.HCM, Việt Nam</v>
          </cell>
          <cell r="G40308" t="str">
            <v/>
          </cell>
          <cell r="H40308" t="str">
            <v>Sale Hà Nội nội bộ</v>
          </cell>
          <cell r="I40308">
            <v>0</v>
          </cell>
          <cell r="J40308">
            <v>0</v>
          </cell>
          <cell r="K40308">
            <v>0</v>
          </cell>
          <cell r="L40308">
            <v>0</v>
          </cell>
          <cell r="M40308">
            <v>0</v>
          </cell>
          <cell r="N40308" t="str">
            <v>0</v>
          </cell>
          <cell r="O40308">
            <v>0</v>
          </cell>
          <cell r="P40308" t="str">
            <v>Bùi Thị Phương Anh</v>
          </cell>
          <cell r="Q40308" t="str">
            <v>BH-16C Xuất Bán Chi Nhánh (Không Sắp Xe)</v>
          </cell>
        </row>
        <row r="40309">
          <cell r="D40309" t="str">
            <v>HCM-PX-2410-04228</v>
          </cell>
          <cell r="E40309" t="str">
            <v>CÔNG TY TNHH GIẢI PHÁP KỸ THUẬT TỰ ĐỘNG HOÁ THIÊN PHÚC</v>
          </cell>
          <cell r="F40309" t="str">
            <v>25/1C Nguyễn Hậu,, Phường Tân Thành, Quận Tân Phú, Thành phố Hồ Chí Minh, Việt Nam</v>
          </cell>
          <cell r="G40309" t="str">
            <v/>
          </cell>
          <cell r="H40309" t="str">
            <v>Nguyễn Quốc Duy</v>
          </cell>
          <cell r="I40309">
            <v>0</v>
          </cell>
          <cell r="J40309">
            <v>73000</v>
          </cell>
          <cell r="K40309">
            <v>0</v>
          </cell>
          <cell r="L40309">
            <v>0</v>
          </cell>
          <cell r="M40309">
            <v>6999600</v>
          </cell>
          <cell r="N40309" t="str">
            <v>0</v>
          </cell>
          <cell r="O40309">
            <v>7699560</v>
          </cell>
          <cell r="P40309" t="str">
            <v>Mai Quỳnh Giao</v>
          </cell>
          <cell r="Q40309" t="str">
            <v>BH-03A Bán Hàng</v>
          </cell>
        </row>
        <row r="40310">
          <cell r="D40310" t="str">
            <v>HCM-PX-2410-04230</v>
          </cell>
          <cell r="E40310" t="str">
            <v>CÔNG TY TNHH KỸ THUẬT PHÚC AN</v>
          </cell>
          <cell r="F40310" t="str">
            <v>79 Lê Thị Tính, Phường An Khê, Quận Thanh Khê, Thành phố Đà Nẵng, Việt Nam</v>
          </cell>
          <cell r="G40310" t="str">
            <v/>
          </cell>
          <cell r="H40310" t="str">
            <v>Trần Văn Thiên Nam</v>
          </cell>
          <cell r="I40310">
            <v>0</v>
          </cell>
          <cell r="J40310">
            <v>0</v>
          </cell>
          <cell r="K40310">
            <v>0</v>
          </cell>
          <cell r="L40310">
            <v>0</v>
          </cell>
          <cell r="M40310">
            <v>25035120</v>
          </cell>
          <cell r="N40310" t="str">
            <v>0</v>
          </cell>
          <cell r="O40310">
            <v>27538632</v>
          </cell>
          <cell r="P40310" t="str">
            <v>Lê Thị Huyền Trang</v>
          </cell>
          <cell r="Q40310" t="str">
            <v>BH-03A Bán Hàng</v>
          </cell>
        </row>
        <row r="40311">
          <cell r="D40311" t="str">
            <v>HNI-PX-2410-01156</v>
          </cell>
          <cell r="E40311" t="str">
            <v>CÔNG TY CỔ PHẦN THƯƠNG MẠI VÀ SẢN XUẤT ELCO</v>
          </cell>
          <cell r="F40311" t="str">
            <v>Thửa đất số TT4-3, Khu đấu giá quyền sử dụng đất Tứ Hiệp-Ngũ Hiệp, Xã Tứ Hiệp, Huyện Thanh Trì, Thành phố Hà Nội, Việt Nam</v>
          </cell>
          <cell r="G40311" t="str">
            <v/>
          </cell>
          <cell r="H40311" t="str">
            <v>Trần Văn Tuyền</v>
          </cell>
          <cell r="I40311">
            <v>0</v>
          </cell>
          <cell r="J40311">
            <v>0</v>
          </cell>
          <cell r="K40311">
            <v>0</v>
          </cell>
          <cell r="L40311">
            <v>0</v>
          </cell>
          <cell r="M40311">
            <v>0</v>
          </cell>
          <cell r="N40311" t="str">
            <v>0</v>
          </cell>
          <cell r="O40311">
            <v>0</v>
          </cell>
          <cell r="P40311" t="str">
            <v>Trần Thị Thanh Phương</v>
          </cell>
          <cell r="Q40311" t="str">
            <v>BH-03F Xuất Bảo Hành</v>
          </cell>
        </row>
        <row r="40312">
          <cell r="D40312" t="str">
            <v>HCM-PX-2410-04231</v>
          </cell>
          <cell r="E40312" t="str">
            <v>TRƯỜNG ĐẠI HỌC ĐÀ LẠT</v>
          </cell>
          <cell r="F40312" t="str">
            <v>1 Phù Đổng Thiên Vương, Phường 8, Thành phố Đà Lạt, Tỉnh Lâm Đồng, Việt Nam</v>
          </cell>
          <cell r="G40312" t="str">
            <v/>
          </cell>
          <cell r="H40312" t="str">
            <v>Trần Văn Thiên Nam</v>
          </cell>
          <cell r="I40312">
            <v>0</v>
          </cell>
          <cell r="J40312">
            <v>0</v>
          </cell>
          <cell r="K40312">
            <v>0</v>
          </cell>
          <cell r="L40312">
            <v>0</v>
          </cell>
          <cell r="M40312">
            <v>8445590</v>
          </cell>
          <cell r="N40312" t="str">
            <v>0</v>
          </cell>
          <cell r="O40312">
            <v>9290149</v>
          </cell>
          <cell r="P40312" t="str">
            <v>Nguyễn Ngọc Bảo Châu</v>
          </cell>
          <cell r="Q40312" t="str">
            <v>BH-03A Bán Hàng</v>
          </cell>
        </row>
        <row r="40313">
          <cell r="D40313" t="str">
            <v>HCM-PX-2410-04232</v>
          </cell>
          <cell r="E40313" t="str">
            <v>HCM bán cho CTH</v>
          </cell>
          <cell r="F40313" t="str">
            <v>45 - 47 Bùi Quang Trinh, Phường Phú Thứ, Quận Cái Răng, Thành phố Cần Thơ, Việt Nam</v>
          </cell>
          <cell r="G40313" t="str">
            <v/>
          </cell>
          <cell r="H40313" t="str">
            <v>Sale HCM Nội Bộ</v>
          </cell>
          <cell r="I40313">
            <v>0</v>
          </cell>
          <cell r="J40313">
            <v>0</v>
          </cell>
          <cell r="K40313">
            <v>0</v>
          </cell>
          <cell r="L40313">
            <v>0</v>
          </cell>
          <cell r="M40313">
            <v>0</v>
          </cell>
          <cell r="N40313" t="str">
            <v>0</v>
          </cell>
          <cell r="O40313">
            <v>0</v>
          </cell>
          <cell r="P40313" t="str">
            <v>Nguyễn Ngọc Bảo Châu</v>
          </cell>
          <cell r="Q40313" t="str">
            <v>BH-16C Xuất Bán Chi Nhánh (Không Sắp Xe)</v>
          </cell>
        </row>
        <row r="40314">
          <cell r="D40314" t="str">
            <v>CTH-PX-2410-00498</v>
          </cell>
          <cell r="E40314" t="str">
            <v>CỬA HÀNG ĐIỆN HOÀNG BẾN TRE</v>
          </cell>
          <cell r="F40314" t="str">
            <v>Phan Ngọc Tòng, P.2, TP Bến Tre, Việt Nam</v>
          </cell>
          <cell r="G40314" t="str">
            <v/>
          </cell>
          <cell r="H40314" t="str">
            <v>Phạm Ngọc Anh Giang</v>
          </cell>
          <cell r="I40314">
            <v>0</v>
          </cell>
          <cell r="J40314">
            <v>0</v>
          </cell>
          <cell r="K40314">
            <v>0</v>
          </cell>
          <cell r="L40314">
            <v>0</v>
          </cell>
          <cell r="M40314">
            <v>12830000</v>
          </cell>
          <cell r="N40314" t="str">
            <v>0</v>
          </cell>
          <cell r="O40314">
            <v>12830000</v>
          </cell>
          <cell r="P40314" t="str">
            <v>Lâm Tuyết Trinh</v>
          </cell>
          <cell r="Q40314" t="str">
            <v>BH-03A Bán Hàng</v>
          </cell>
        </row>
        <row r="40315">
          <cell r="D40315" t="str">
            <v>HCM-PX-2410-04237</v>
          </cell>
          <cell r="E40315" t="str">
            <v>CÔNG TY TNHH KỸ THUẬT CÔNG NGHỆ OMEGA</v>
          </cell>
          <cell r="F40315" t="str">
            <v>23/70 Tân Thới Nhất 18, Phường Tân Thới Nhất, Quận 12, Thành phố Hồ Chí Minh, Việt Nam</v>
          </cell>
          <cell r="G40315" t="str">
            <v/>
          </cell>
          <cell r="H40315" t="str">
            <v>Lê Quốc Dũng</v>
          </cell>
          <cell r="I40315">
            <v>0</v>
          </cell>
          <cell r="J40315">
            <v>0</v>
          </cell>
          <cell r="K40315">
            <v>0</v>
          </cell>
          <cell r="L40315">
            <v>0</v>
          </cell>
          <cell r="M40315">
            <v>98000</v>
          </cell>
          <cell r="N40315" t="str">
            <v>0</v>
          </cell>
          <cell r="O40315">
            <v>105840</v>
          </cell>
          <cell r="P40315" t="str">
            <v>Lê Thị Huyền Trang</v>
          </cell>
          <cell r="Q40315" t="str">
            <v>BH-03A Bán Hàng</v>
          </cell>
        </row>
        <row r="40316">
          <cell r="D40316" t="str">
            <v>HCM-PX-2410-04239</v>
          </cell>
          <cell r="E40316" t="str">
            <v>CÔNG TY TNHH SẢN XUẤT BAO BÌ HÒA THỊNH</v>
          </cell>
          <cell r="F40316" t="str">
            <v>D11/3C Đường Quách Điêu, Xã Vĩnh Lộc A, Huyện Bình Chánh, Thành phố Hồ Chí Minh, Việt Nam</v>
          </cell>
          <cell r="G40316" t="str">
            <v/>
          </cell>
          <cell r="H40316" t="str">
            <v>Đoàn Trần Bửu Đăng</v>
          </cell>
          <cell r="I40316">
            <v>0</v>
          </cell>
          <cell r="J40316">
            <v>0</v>
          </cell>
          <cell r="K40316">
            <v>0</v>
          </cell>
          <cell r="L40316">
            <v>0</v>
          </cell>
          <cell r="M40316">
            <v>2967000</v>
          </cell>
          <cell r="N40316" t="str">
            <v>0</v>
          </cell>
          <cell r="O40316">
            <v>3263700</v>
          </cell>
          <cell r="P40316" t="str">
            <v>Lê Thị Huyền Trang</v>
          </cell>
          <cell r="Q40316" t="str">
            <v>BH-03A Bán Hàng</v>
          </cell>
        </row>
        <row r="40317">
          <cell r="D40317" t="str">
            <v>HCM-PX-2410-04240</v>
          </cell>
          <cell r="E40317" t="str">
            <v>HCM bán cho CTH</v>
          </cell>
          <cell r="F40317" t="str">
            <v>45 - 47 Bùi Quang Trinh, Phường Phú Thứ, Quận Cái Răng, Thành phố Cần Thơ, Việt Nam</v>
          </cell>
          <cell r="G40317" t="str">
            <v/>
          </cell>
          <cell r="H40317" t="str">
            <v>Sale HCM Nội Bộ</v>
          </cell>
          <cell r="I40317">
            <v>0</v>
          </cell>
          <cell r="J40317">
            <v>0</v>
          </cell>
          <cell r="K40317">
            <v>0</v>
          </cell>
          <cell r="L40317">
            <v>0</v>
          </cell>
          <cell r="M40317">
            <v>0</v>
          </cell>
          <cell r="N40317" t="str">
            <v>0</v>
          </cell>
          <cell r="O40317">
            <v>0</v>
          </cell>
          <cell r="P40317" t="str">
            <v>Nguyễn Ngọc Anh Thư</v>
          </cell>
          <cell r="Q40317" t="str">
            <v>BH-16C Xuất Bán Chi Nhánh (Không Sắp Xe)</v>
          </cell>
        </row>
        <row r="40318">
          <cell r="D40318" t="str">
            <v>CTH-PX-2410-00499</v>
          </cell>
          <cell r="E40318" t="str">
            <v>CƠ SỞ ĐIỆN CƠ PHÁT LONG</v>
          </cell>
          <cell r="F40318" t="str">
            <v>187 Nguyễn Thị Minh Khai, P.3, TP. Sóc Trăng, Việt Nam</v>
          </cell>
          <cell r="G40318" t="str">
            <v/>
          </cell>
          <cell r="H40318" t="str">
            <v>Tạ Thanh Tuấn</v>
          </cell>
          <cell r="I40318">
            <v>0</v>
          </cell>
          <cell r="J40318">
            <v>0</v>
          </cell>
          <cell r="K40318">
            <v>0</v>
          </cell>
          <cell r="L40318">
            <v>0</v>
          </cell>
          <cell r="M40318">
            <v>9920000</v>
          </cell>
          <cell r="N40318" t="str">
            <v>0</v>
          </cell>
          <cell r="O40318">
            <v>9920000</v>
          </cell>
          <cell r="P40318" t="str">
            <v>Lâm Tuyết Trinh</v>
          </cell>
          <cell r="Q40318" t="str">
            <v>BH-03A Bán Hàng</v>
          </cell>
        </row>
        <row r="40319">
          <cell r="D40319" t="str">
            <v>CTH-PX-2410-00500</v>
          </cell>
          <cell r="E40319" t="str">
            <v>CÔNG TY TNHH MỘT THÀNH VIÊN TM DV ĐỖ NGỌC VÂN</v>
          </cell>
          <cell r="F40319" t="str">
            <v>Số 461A, đường Nguyễn Trãi, Khóm 6, Phường 9, Thành phố Cà Mau, Tỉnh Cà Mau, Việt Nam</v>
          </cell>
          <cell r="G40319" t="str">
            <v/>
          </cell>
          <cell r="H40319" t="str">
            <v>Tạ Thanh Tuấn</v>
          </cell>
          <cell r="I40319">
            <v>0</v>
          </cell>
          <cell r="J40319">
            <v>0</v>
          </cell>
          <cell r="K40319">
            <v>0</v>
          </cell>
          <cell r="L40319">
            <v>0</v>
          </cell>
          <cell r="M40319">
            <v>3440000</v>
          </cell>
          <cell r="N40319" t="str">
            <v>0</v>
          </cell>
          <cell r="O40319">
            <v>3784000</v>
          </cell>
          <cell r="P40319" t="str">
            <v>Lâm Tuyết Trinh</v>
          </cell>
          <cell r="Q40319" t="str">
            <v>BH-03A Bán Hàng</v>
          </cell>
        </row>
        <row r="40320">
          <cell r="D40320" t="str">
            <v>CTH-PX-2410-00501</v>
          </cell>
          <cell r="E40320" t="str">
            <v>ĐIỆN CƠ LÊ PHÁT</v>
          </cell>
          <cell r="F40320" t="str">
            <v>65, Trưng nữ Vương, phường châu phú B, Châu Đốc, An Giang, Việt Nam</v>
          </cell>
          <cell r="G40320" t="str">
            <v/>
          </cell>
          <cell r="H40320" t="str">
            <v>Phạm Ngọc Anh Giang</v>
          </cell>
          <cell r="I40320">
            <v>0</v>
          </cell>
          <cell r="J40320">
            <v>0</v>
          </cell>
          <cell r="K40320">
            <v>0</v>
          </cell>
          <cell r="L40320">
            <v>0</v>
          </cell>
          <cell r="M40320">
            <v>23319000</v>
          </cell>
          <cell r="N40320" t="str">
            <v>0</v>
          </cell>
          <cell r="O40320">
            <v>23319000</v>
          </cell>
          <cell r="P40320" t="str">
            <v>Lâm Tuyết Trinh</v>
          </cell>
          <cell r="Q40320" t="str">
            <v>BH-03A Bán Hàng</v>
          </cell>
        </row>
        <row r="40321">
          <cell r="D40321" t="str">
            <v>HCM-PX-2410-04243</v>
          </cell>
          <cell r="E40321" t="str">
            <v>CÔNG TY TNHH KỸ THUẬT CÔNG NGHỆ ĐIỆN TỰ ĐỘNG BIỂN ĐÔNG (ESTEC)</v>
          </cell>
          <cell r="F40321" t="str">
            <v>249 Nguyễn Văn Quá, Phường Đông Hưng Thuận, Quận 12, Thành phố Hồ Chí Minh, Việt Nam</v>
          </cell>
          <cell r="G40321" t="str">
            <v/>
          </cell>
          <cell r="H40321" t="str">
            <v>Nguyễn Vũ Đăng</v>
          </cell>
          <cell r="I40321">
            <v>0</v>
          </cell>
          <cell r="J40321">
            <v>0</v>
          </cell>
          <cell r="K40321">
            <v>0</v>
          </cell>
          <cell r="L40321">
            <v>0</v>
          </cell>
          <cell r="M40321">
            <v>80160000</v>
          </cell>
          <cell r="N40321" t="str">
            <v>0</v>
          </cell>
          <cell r="O40321">
            <v>88176000</v>
          </cell>
          <cell r="P40321" t="str">
            <v>Mai Quỳnh Giao</v>
          </cell>
          <cell r="Q40321" t="str">
            <v>BH-03A Bán Hàng</v>
          </cell>
        </row>
        <row r="40322">
          <cell r="D40322" t="str">
            <v>HCM-PX-2410-04244</v>
          </cell>
          <cell r="E40322" t="str">
            <v>CÔNG TY TNHH THƯƠNG MẠI KỸ THUẬT THÀNH HUY</v>
          </cell>
          <cell r="F40322" t="str">
            <v>A13/15G Đường Thiên Giang, Khu Phố 1, Thị trấn Tân Túc, Huyện Bình Chánh, Thành phố Hồ Chí Minh, Việt Nam</v>
          </cell>
          <cell r="G40322" t="str">
            <v/>
          </cell>
          <cell r="H40322" t="str">
            <v>Nguyễn Ngọc Bằng</v>
          </cell>
          <cell r="I40322">
            <v>0</v>
          </cell>
          <cell r="J40322">
            <v>0</v>
          </cell>
          <cell r="K40322">
            <v>0</v>
          </cell>
          <cell r="L40322">
            <v>0</v>
          </cell>
          <cell r="M40322">
            <v>7100000</v>
          </cell>
          <cell r="N40322" t="str">
            <v>0</v>
          </cell>
          <cell r="O40322">
            <v>7810000</v>
          </cell>
          <cell r="P40322" t="str">
            <v>Lê Thị Huyền Trang</v>
          </cell>
          <cell r="Q40322" t="str">
            <v>BH-03A Bán Hàng</v>
          </cell>
        </row>
        <row r="40323">
          <cell r="D40323" t="str">
            <v>CTH-PX-2410-00503</v>
          </cell>
          <cell r="E40323" t="str">
            <v>CÔNG TY TNHH THƯƠNG MẠI DỊCH VỤ SẢN XUẤT TAM THỊNH ( AN GIA PHÁT )</v>
          </cell>
          <cell r="F40323" t="str">
            <v>71, đường số 3, khu nhà ở cán bộ giáo viên Đại học Cần Thơ, KV3, Phường An Khánh, Quận Ninh Kiều, Thành phố Cần Thơ, Việt Nam</v>
          </cell>
          <cell r="G40323" t="str">
            <v/>
          </cell>
          <cell r="H40323" t="str">
            <v>Đoàn Thanh Liêm</v>
          </cell>
          <cell r="I40323">
            <v>0</v>
          </cell>
          <cell r="J40323">
            <v>0</v>
          </cell>
          <cell r="K40323">
            <v>0</v>
          </cell>
          <cell r="L40323">
            <v>0</v>
          </cell>
          <cell r="M40323">
            <v>6713000</v>
          </cell>
          <cell r="N40323" t="str">
            <v>0</v>
          </cell>
          <cell r="O40323">
            <v>6713000</v>
          </cell>
          <cell r="P40323" t="str">
            <v>Lâm Tuyết Trinh</v>
          </cell>
          <cell r="Q40323" t="str">
            <v>BH-03A Bán Hàng</v>
          </cell>
        </row>
        <row r="40324">
          <cell r="D40324" t="str">
            <v>HCM-PX-2410-04247</v>
          </cell>
          <cell r="E40324" t="str">
            <v>CƠ SỞ SẢN XUẤT GIẤY BAO BÌ ĐÔNG VƯƠNG</v>
          </cell>
          <cell r="F40324" t="str">
            <v>Khu Công Nghiệp ấp 1, Xã Thạnh Phú, Huyện Vĩnh Cửu, Tỉnh Đồng Nai, Việt Nam</v>
          </cell>
          <cell r="G40324" t="str">
            <v/>
          </cell>
          <cell r="H40324" t="str">
            <v>Nguyễn Quốc Duy</v>
          </cell>
          <cell r="I40324">
            <v>0</v>
          </cell>
          <cell r="J40324">
            <v>0</v>
          </cell>
          <cell r="K40324">
            <v>0</v>
          </cell>
          <cell r="L40324">
            <v>0</v>
          </cell>
          <cell r="M40324">
            <v>3800000</v>
          </cell>
          <cell r="N40324" t="str">
            <v>0</v>
          </cell>
          <cell r="O40324">
            <v>3800000</v>
          </cell>
          <cell r="P40324" t="str">
            <v>Nguyễn Ngọc Bảo Châu</v>
          </cell>
          <cell r="Q40324" t="str">
            <v>BH-03E Xuất Sửa Chữa</v>
          </cell>
        </row>
        <row r="40325">
          <cell r="D40325" t="str">
            <v>HCM-PX-2410-04248</v>
          </cell>
          <cell r="E40325" t="str">
            <v>CÔNG TY TNHH ĐIỆN VÀ CÔNG NGHIỆP VIÊN THÀNH</v>
          </cell>
          <cell r="F40325" t="str">
            <v>44/8 Đường số 16A, Phường Bình Hưng Hòa A, Quận Bình Tân, Thành phố Hồ Chí Minh, Việt Nam</v>
          </cell>
          <cell r="G40325" t="str">
            <v/>
          </cell>
          <cell r="H40325" t="str">
            <v>Hồ Hoàng Anh</v>
          </cell>
          <cell r="I40325">
            <v>0</v>
          </cell>
          <cell r="J40325">
            <v>0</v>
          </cell>
          <cell r="K40325">
            <v>0</v>
          </cell>
          <cell r="L40325">
            <v>0</v>
          </cell>
          <cell r="M40325">
            <v>11220000</v>
          </cell>
          <cell r="N40325" t="str">
            <v>0</v>
          </cell>
          <cell r="O40325">
            <v>11220000</v>
          </cell>
          <cell r="P40325" t="str">
            <v>Lê Thị Huyền Trang</v>
          </cell>
          <cell r="Q40325" t="str">
            <v>BH-03A Bán Hàng</v>
          </cell>
        </row>
        <row r="40326">
          <cell r="D40326" t="str">
            <v>CTH-PX-2410-00505</v>
          </cell>
          <cell r="E40326" t="str">
            <v>CÔNG TY TNHH CÔNG NGHỆ DỊCH VỤ PTP</v>
          </cell>
          <cell r="F40326" t="str">
            <v>Số 32/6 Ấp Thành Tấn, Xã Long Thắng, Huyện Lai Vung, Tỉnh Đồng Tháp, Việt Nam</v>
          </cell>
          <cell r="G40326" t="str">
            <v/>
          </cell>
          <cell r="H40326" t="str">
            <v>Sale Cần Thơ SL</v>
          </cell>
          <cell r="I40326">
            <v>0</v>
          </cell>
          <cell r="J40326">
            <v>0</v>
          </cell>
          <cell r="K40326">
            <v>0</v>
          </cell>
          <cell r="L40326">
            <v>0</v>
          </cell>
          <cell r="M40326">
            <v>1380000</v>
          </cell>
          <cell r="N40326" t="str">
            <v>0</v>
          </cell>
          <cell r="O40326">
            <v>1518000</v>
          </cell>
          <cell r="P40326" t="str">
            <v>Lâm Tuyết Trinh</v>
          </cell>
          <cell r="Q40326" t="str">
            <v>BH-03A Bán Hàng</v>
          </cell>
        </row>
        <row r="40327">
          <cell r="D40327" t="str">
            <v>HCM-PX-2410-04250</v>
          </cell>
          <cell r="E40327" t="str">
            <v>CÔNG TY TNHH VIỆT NAM SOLAR</v>
          </cell>
          <cell r="F40327" t="str">
            <v>56A Hồ Bá Phấn, Khu phố 4, Phường Phước Long A, Thành phố Thủ Đức, Thành phố Hồ Chí Minh, Việt Nam</v>
          </cell>
          <cell r="G40327" t="str">
            <v/>
          </cell>
          <cell r="H40327" t="str">
            <v>Nguyễn Hà Thái</v>
          </cell>
          <cell r="I40327">
            <v>0</v>
          </cell>
          <cell r="J40327">
            <v>0</v>
          </cell>
          <cell r="K40327">
            <v>0</v>
          </cell>
          <cell r="L40327">
            <v>0</v>
          </cell>
          <cell r="M40327">
            <v>444753000</v>
          </cell>
          <cell r="N40327" t="str">
            <v>0</v>
          </cell>
          <cell r="O40327">
            <v>489228300</v>
          </cell>
          <cell r="P40327" t="str">
            <v>Trần Thị Quí</v>
          </cell>
          <cell r="Q40327" t="str">
            <v>BH-03A Bán Hàng</v>
          </cell>
        </row>
        <row r="40328">
          <cell r="D40328" t="str">
            <v>HNI-PX-2410-01162</v>
          </cell>
          <cell r="E40328" t="str">
            <v>ANH DŨNG MÁY GIẶT CÔNG NGHIỆP</v>
          </cell>
          <cell r="F40328" t="str">
            <v>Anh Dũng 0964979696, Việt Nam</v>
          </cell>
          <cell r="G40328" t="str">
            <v/>
          </cell>
          <cell r="H40328" t="str">
            <v>Nguyễn Văn Linh</v>
          </cell>
          <cell r="I40328">
            <v>0</v>
          </cell>
          <cell r="J40328">
            <v>0</v>
          </cell>
          <cell r="K40328">
            <v>0</v>
          </cell>
          <cell r="L40328">
            <v>0</v>
          </cell>
          <cell r="M40328">
            <v>4418000</v>
          </cell>
          <cell r="N40328" t="str">
            <v>0</v>
          </cell>
          <cell r="O40328">
            <v>4418000</v>
          </cell>
          <cell r="P40328" t="str">
            <v>Trần Thị Thanh Phương</v>
          </cell>
          <cell r="Q40328" t="str">
            <v>BH-03A Bán Hàng</v>
          </cell>
        </row>
        <row r="40329">
          <cell r="D40329" t="str">
            <v>HNI-PX-2410-01163</v>
          </cell>
          <cell r="E40329" t="str">
            <v>HỆ THỐNG TÂN THÁI SƠN TOÀN QUỐC</v>
          </cell>
          <cell r="F40329" t="str">
            <v>Trường tiểu học Yên Xá, Tân Triều, Thanh Trì, Hà Nội, Việt Nam</v>
          </cell>
          <cell r="G40329" t="str">
            <v/>
          </cell>
          <cell r="H40329" t="str">
            <v>Nguyễn Văn Linh</v>
          </cell>
          <cell r="I40329">
            <v>0</v>
          </cell>
          <cell r="J40329">
            <v>0</v>
          </cell>
          <cell r="K40329">
            <v>0</v>
          </cell>
          <cell r="L40329">
            <v>0</v>
          </cell>
          <cell r="M40329">
            <v>34300000</v>
          </cell>
          <cell r="N40329" t="str">
            <v>0</v>
          </cell>
          <cell r="O40329">
            <v>34300000</v>
          </cell>
          <cell r="P40329" t="str">
            <v>Trần Thị Thanh Phương</v>
          </cell>
          <cell r="Q40329" t="str">
            <v>BH-03A Bán Hàng</v>
          </cell>
        </row>
        <row r="40330">
          <cell r="D40330" t="str">
            <v>HNI-PX-2410-01164</v>
          </cell>
          <cell r="E40330" t="str">
            <v>CÔNG TY TNHH NHỰA S&amp;B</v>
          </cell>
          <cell r="F40330" t="str">
            <v>Lô CNSG-04-05, đường RD-04, Khu công nghiệp Vân Trung, Xã Vân Trung, Huyện Việt Yên, Tỉnh Bắc Giang, Việt Nam</v>
          </cell>
          <cell r="G40330" t="str">
            <v/>
          </cell>
          <cell r="H40330" t="str">
            <v>Lê Văn Chương</v>
          </cell>
          <cell r="I40330">
            <v>0</v>
          </cell>
          <cell r="J40330">
            <v>0</v>
          </cell>
          <cell r="K40330">
            <v>0</v>
          </cell>
          <cell r="L40330">
            <v>0</v>
          </cell>
          <cell r="M40330">
            <v>16000000</v>
          </cell>
          <cell r="N40330" t="str">
            <v>0</v>
          </cell>
          <cell r="O40330">
            <v>17600000</v>
          </cell>
          <cell r="P40330" t="str">
            <v>Trần Thị Thanh Phương</v>
          </cell>
          <cell r="Q40330" t="str">
            <v>BH-03A Bán Hàng</v>
          </cell>
        </row>
        <row r="40331">
          <cell r="D40331" t="str">
            <v>HCM-PX-2410-04252</v>
          </cell>
          <cell r="E40331" t="str">
            <v>CÔNG TY TNHH TRIỆU HOÀNG PHÁT</v>
          </cell>
          <cell r="F40331" t="str">
            <v>105/37 Hoàng Hoa Thám, Phường 6, Quận Bình Thạnh, Thành phố Hồ Chí Minh, Việt Nam</v>
          </cell>
          <cell r="G40331" t="str">
            <v/>
          </cell>
          <cell r="H40331" t="str">
            <v>Trần Bảo Quốc</v>
          </cell>
          <cell r="I40331">
            <v>0</v>
          </cell>
          <cell r="J40331">
            <v>0</v>
          </cell>
          <cell r="K40331">
            <v>0</v>
          </cell>
          <cell r="L40331">
            <v>0</v>
          </cell>
          <cell r="M40331">
            <v>25471000</v>
          </cell>
          <cell r="N40331" t="str">
            <v>0</v>
          </cell>
          <cell r="O40331">
            <v>28018100</v>
          </cell>
          <cell r="P40331" t="str">
            <v>Lê Thị Huyền Trang</v>
          </cell>
          <cell r="Q40331" t="str">
            <v>BH-03A Bán Hàng</v>
          </cell>
        </row>
        <row r="40332">
          <cell r="D40332" t="str">
            <v>HCM-PX-2410-04257</v>
          </cell>
          <cell r="E40332" t="str">
            <v>CÔNG TY TNHH ĐIỆN CÔNG NGHIỆP ĐỨC QUÂN</v>
          </cell>
          <cell r="F40332" t="str">
            <v>7A51 Ấp 7, Xã Phạm Văn Hai, Huyện Bình Chánh, Thành phố Hồ Chí Minh, Việt Nam</v>
          </cell>
          <cell r="G40332" t="str">
            <v/>
          </cell>
          <cell r="H40332" t="str">
            <v>Tô Thành Đạo</v>
          </cell>
          <cell r="I40332">
            <v>0</v>
          </cell>
          <cell r="J40332">
            <v>0</v>
          </cell>
          <cell r="K40332">
            <v>0</v>
          </cell>
          <cell r="L40332">
            <v>0</v>
          </cell>
          <cell r="M40332">
            <v>326125500</v>
          </cell>
          <cell r="N40332" t="str">
            <v>0</v>
          </cell>
          <cell r="O40332">
            <v>358738050</v>
          </cell>
          <cell r="P40332" t="str">
            <v>Nguyễn Ngọc Bảo Châu</v>
          </cell>
          <cell r="Q40332" t="str">
            <v>BH-03A Bán Hàng</v>
          </cell>
        </row>
        <row r="40333">
          <cell r="D40333" t="str">
            <v>HCM-PX-2410-04258</v>
          </cell>
          <cell r="E40333" t="str">
            <v>CÔNG TY TNHH THANG MÁY - KỸ THUẬT ĐIỆN HISA</v>
          </cell>
          <cell r="F40333" t="str">
            <v>Số 74 Đường 511, Ấp Bàu Chứa, Xã Nhuận Đức, Huyện Củ Chi, Thành phố Hồ Chí Minh, Việt Nam</v>
          </cell>
          <cell r="G40333" t="str">
            <v/>
          </cell>
          <cell r="H40333" t="str">
            <v>Sale Cty Thang Máy</v>
          </cell>
          <cell r="I40333">
            <v>0</v>
          </cell>
          <cell r="J40333">
            <v>0</v>
          </cell>
          <cell r="K40333">
            <v>0</v>
          </cell>
          <cell r="L40333">
            <v>0</v>
          </cell>
          <cell r="M40333">
            <v>358000000</v>
          </cell>
          <cell r="N40333" t="str">
            <v>0</v>
          </cell>
          <cell r="O40333">
            <v>393800000</v>
          </cell>
          <cell r="P40333" t="str">
            <v>Nguyễn Ngọc Bảo Châu</v>
          </cell>
          <cell r="Q40333" t="str">
            <v>BH-03A Bán Hàng</v>
          </cell>
        </row>
        <row r="40334">
          <cell r="D40334" t="str">
            <v>HCM-PX-2410-04264</v>
          </cell>
          <cell r="E40334" t="str">
            <v>CÔNG TY DÂY CÁP ĐIỆN ĐẠI NAM</v>
          </cell>
          <cell r="F40334" t="str">
            <v>186A Ql22, Xã Tân Hiệp, Huyện Hóc Môn, TP HCM, Việt Nam</v>
          </cell>
          <cell r="G40334" t="str">
            <v/>
          </cell>
          <cell r="H40334" t="str">
            <v>Nguyễn Quốc Duy</v>
          </cell>
          <cell r="I40334">
            <v>0</v>
          </cell>
          <cell r="J40334">
            <v>0</v>
          </cell>
          <cell r="K40334">
            <v>0</v>
          </cell>
          <cell r="L40334">
            <v>0</v>
          </cell>
          <cell r="M40334">
            <v>800000</v>
          </cell>
          <cell r="N40334" t="str">
            <v>0</v>
          </cell>
          <cell r="O40334">
            <v>800000</v>
          </cell>
          <cell r="P40334" t="str">
            <v>Mai Quỳnh Giao</v>
          </cell>
          <cell r="Q40334" t="str">
            <v>BH-03A Bán Hàng</v>
          </cell>
        </row>
        <row r="40335">
          <cell r="D40335" t="str">
            <v>HCM-PX-2410-04267</v>
          </cell>
          <cell r="E40335" t="str">
            <v>CÔNG TY TNHH ĐẦU TƯ THƯƠNG MẠI DỊCH VỤ XUẤT NHẬP KHẨU THANH THIÊN PHÚ</v>
          </cell>
          <cell r="F40335" t="str">
            <v>20 Đường số 29, Khu phố 2, Phường Cát Lái, Thành phố Thủ Đức, Thành phố Hồ Chí Minh, Việt Nam</v>
          </cell>
          <cell r="G40335" t="str">
            <v/>
          </cell>
          <cell r="H40335" t="str">
            <v>Đoàn Trần Bửu Đăng</v>
          </cell>
          <cell r="I40335">
            <v>0</v>
          </cell>
          <cell r="J40335">
            <v>0</v>
          </cell>
          <cell r="K40335">
            <v>0</v>
          </cell>
          <cell r="L40335">
            <v>0</v>
          </cell>
          <cell r="M40335">
            <v>3431000</v>
          </cell>
          <cell r="N40335" t="str">
            <v>0</v>
          </cell>
          <cell r="O40335">
            <v>3774100</v>
          </cell>
          <cell r="P40335" t="str">
            <v>Lê Thị Huyền Trang</v>
          </cell>
          <cell r="Q40335" t="str">
            <v>BH-03A Bán Hàng</v>
          </cell>
        </row>
        <row r="40336">
          <cell r="D40336" t="str">
            <v>HCM-PX-2410-04268</v>
          </cell>
          <cell r="E40336" t="str">
            <v>Công ty Nam Phú Lộc - Xưởng Sản Xuất Nam Phú Lộc</v>
          </cell>
          <cell r="F40336" t="str">
            <v>Số 31 Đường số 157, Ấp 6, Xã Bình Mỹ, Huyện Củ Chi, Thành phố Hồ Chí Minh, Việt Nam</v>
          </cell>
          <cell r="G40336" t="str">
            <v/>
          </cell>
          <cell r="H40336" t="str">
            <v>Nguyễn Tấn Tài</v>
          </cell>
          <cell r="I40336">
            <v>0</v>
          </cell>
          <cell r="J40336">
            <v>0</v>
          </cell>
          <cell r="K40336">
            <v>0</v>
          </cell>
          <cell r="L40336">
            <v>0</v>
          </cell>
          <cell r="M40336">
            <v>8686000</v>
          </cell>
          <cell r="N40336" t="str">
            <v>0</v>
          </cell>
          <cell r="O40336">
            <v>8686000</v>
          </cell>
          <cell r="P40336" t="str">
            <v>Mai Quỳnh Giao</v>
          </cell>
          <cell r="Q40336" t="str">
            <v>BH-03A Bán Hàng</v>
          </cell>
        </row>
        <row r="40337">
          <cell r="D40337" t="str">
            <v>HCM-PX-2410-04269</v>
          </cell>
          <cell r="E40337" t="str">
            <v>CÔNG TY TNHH PHƯƠNG LAI</v>
          </cell>
          <cell r="F40337" t="str">
            <v>232 Đường số 18, Phường Bình Hưng Hòa, Quận Bình Tân, Thành phố Hồ Chí Minh, Việt Nam</v>
          </cell>
          <cell r="G40337" t="str">
            <v/>
          </cell>
          <cell r="H40337" t="str">
            <v>Nguyễn Quốc Duy</v>
          </cell>
          <cell r="I40337">
            <v>0</v>
          </cell>
          <cell r="J40337">
            <v>0</v>
          </cell>
          <cell r="K40337">
            <v>0</v>
          </cell>
          <cell r="L40337">
            <v>0</v>
          </cell>
          <cell r="M40337">
            <v>2468000</v>
          </cell>
          <cell r="N40337" t="str">
            <v>0</v>
          </cell>
          <cell r="O40337">
            <v>2468000</v>
          </cell>
          <cell r="P40337" t="str">
            <v>Lê Thị Huyền Trang</v>
          </cell>
          <cell r="Q40337" t="str">
            <v>BH-03A Bán Hàng</v>
          </cell>
        </row>
        <row r="40338">
          <cell r="D40338" t="str">
            <v>HCM-PX-2410-04270</v>
          </cell>
          <cell r="E40338" t="str">
            <v>CÔNG TY TNHH NHỰA KỸ THUẬT SAKURA</v>
          </cell>
          <cell r="F40338" t="str">
            <v>23 Đường số 12, Khu phố 1, Phường Linh Tây, Thành phố Thủ Đức, Thành phố Hồ Chí Minh, Việt Nam</v>
          </cell>
          <cell r="G40338" t="str">
            <v/>
          </cell>
          <cell r="H40338" t="str">
            <v>Lê Quốc Dũng</v>
          </cell>
          <cell r="I40338">
            <v>0</v>
          </cell>
          <cell r="J40338">
            <v>0</v>
          </cell>
          <cell r="K40338">
            <v>0</v>
          </cell>
          <cell r="L40338">
            <v>0</v>
          </cell>
          <cell r="M40338">
            <v>3000000</v>
          </cell>
          <cell r="N40338" t="str">
            <v>0</v>
          </cell>
          <cell r="O40338">
            <v>3300000</v>
          </cell>
          <cell r="P40338" t="str">
            <v>Lê Thị Huyền Trang</v>
          </cell>
          <cell r="Q40338" t="str">
            <v>BH-03A Bán Hàng</v>
          </cell>
        </row>
        <row r="40339">
          <cell r="D40339" t="str">
            <v>HCM-PX-2410-04271</v>
          </cell>
          <cell r="E40339" t="str">
            <v>CÔNG TY TNHH KỸ THUẬT VINH PHÁT</v>
          </cell>
          <cell r="F40339" t="str">
            <v>73A Hoàng Diệu 2, Phường Linh Trung, Thành phố Thủ Đức, Thành phố Hồ Chí Minh, Việt Nam</v>
          </cell>
          <cell r="G40339" t="str">
            <v/>
          </cell>
          <cell r="H40339" t="str">
            <v>Nguyễn Hoàng Quân</v>
          </cell>
          <cell r="I40339">
            <v>0</v>
          </cell>
          <cell r="J40339">
            <v>0</v>
          </cell>
          <cell r="K40339">
            <v>0</v>
          </cell>
          <cell r="L40339">
            <v>0</v>
          </cell>
          <cell r="M40339">
            <v>2755000</v>
          </cell>
          <cell r="N40339" t="str">
            <v>0</v>
          </cell>
          <cell r="O40339">
            <v>3030500</v>
          </cell>
          <cell r="P40339" t="str">
            <v>Nguyễn Ngọc Bảo Châu</v>
          </cell>
          <cell r="Q40339" t="str">
            <v>BH-03A Bán Hàng</v>
          </cell>
        </row>
        <row r="40340">
          <cell r="D40340" t="str">
            <v>HNI-PX-2410-01165</v>
          </cell>
          <cell r="E40340" t="str">
            <v>CÔNG TY CỔ PHẦN THIẾT BỊ CÔNG NGHIỆP TKN</v>
          </cell>
          <cell r="F40340" t="str">
            <v>Số 09, ngõ 34, đường Nguyễn Viết Xuân, Phố Vạn Hưng, Phường Bích Đào, Thành phố Ninh Bình, Tỉnh Ninh Bình, Việt Nam</v>
          </cell>
          <cell r="G40340" t="str">
            <v/>
          </cell>
          <cell r="H40340" t="str">
            <v>Lê Văn Chương</v>
          </cell>
          <cell r="I40340">
            <v>0</v>
          </cell>
          <cell r="J40340">
            <v>0</v>
          </cell>
          <cell r="K40340">
            <v>0</v>
          </cell>
          <cell r="L40340">
            <v>0</v>
          </cell>
          <cell r="M40340">
            <v>21330480</v>
          </cell>
          <cell r="N40340" t="str">
            <v>0</v>
          </cell>
          <cell r="O40340">
            <v>23463528</v>
          </cell>
          <cell r="P40340" t="str">
            <v>Bùi Thị Phương Anh</v>
          </cell>
          <cell r="Q40340" t="str">
            <v>BH-03A Bán Hàng</v>
          </cell>
        </row>
        <row r="40341">
          <cell r="D40341" t="str">
            <v>HCM-PX-2410-04272</v>
          </cell>
          <cell r="E40341" t="str">
            <v>CÔNG TY TNHH TMDV KT CÔNG NGHỆ LP</v>
          </cell>
          <cell r="F40341" t="str">
            <v>297/7 Tân Hoà Đông, Phường Bình Trị Đông, Quận Bình Tân, Thành phố Hồ Chí Minh, Việt Nam</v>
          </cell>
          <cell r="G40341" t="str">
            <v/>
          </cell>
          <cell r="H40341" t="str">
            <v>Nguyễn Hoàng Quân</v>
          </cell>
          <cell r="I40341">
            <v>0</v>
          </cell>
          <cell r="J40341">
            <v>0</v>
          </cell>
          <cell r="K40341">
            <v>0</v>
          </cell>
          <cell r="L40341">
            <v>0</v>
          </cell>
          <cell r="M40341">
            <v>4180000</v>
          </cell>
          <cell r="N40341" t="str">
            <v>0</v>
          </cell>
          <cell r="O40341">
            <v>4598000</v>
          </cell>
          <cell r="P40341" t="str">
            <v>Nguyễn Ngọc Bảo Châu</v>
          </cell>
          <cell r="Q40341" t="str">
            <v>BH-03A Bán Hàng</v>
          </cell>
        </row>
        <row r="40342">
          <cell r="D40342" t="str">
            <v>HCM-PX-2410-04273</v>
          </cell>
          <cell r="E40342" t="str">
            <v>CÔNG TY DÂY CÁP ĐIỆN ĐẠI NAM</v>
          </cell>
          <cell r="F40342" t="str">
            <v>186A Ql22, Xã Tân Hiệp, Huyện Hóc Môn, TP HCM, Việt Nam</v>
          </cell>
          <cell r="G40342" t="str">
            <v/>
          </cell>
          <cell r="H40342" t="str">
            <v>Nguyễn Quốc Duy</v>
          </cell>
          <cell r="I40342">
            <v>0</v>
          </cell>
          <cell r="J40342">
            <v>0</v>
          </cell>
          <cell r="K40342">
            <v>0</v>
          </cell>
          <cell r="L40342">
            <v>0</v>
          </cell>
          <cell r="M40342">
            <v>0</v>
          </cell>
          <cell r="N40342" t="str">
            <v>0</v>
          </cell>
          <cell r="O40342">
            <v>0</v>
          </cell>
          <cell r="P40342" t="str">
            <v>Mai Quỳnh Giao</v>
          </cell>
          <cell r="Q40342" t="str">
            <v>BH-03F Xuất Bảo Hành</v>
          </cell>
        </row>
        <row r="40343">
          <cell r="D40343" t="str">
            <v>HCM-PX-2410-04281</v>
          </cell>
          <cell r="E40343" t="str">
            <v>CÔNG TY TNHH THANG MÁY - KỸ THUẬT ĐIỆN HISA</v>
          </cell>
          <cell r="F40343" t="str">
            <v>Số 74 Đường 511, Ấp Bàu Chứa, Xã Nhuận Đức, Huyện Củ Chi, Thành phố Hồ Chí Minh, Việt Nam</v>
          </cell>
          <cell r="G40343" t="str">
            <v/>
          </cell>
          <cell r="H40343" t="str">
            <v>Sale Cty Thang Máy</v>
          </cell>
          <cell r="I40343">
            <v>0</v>
          </cell>
          <cell r="J40343">
            <v>0</v>
          </cell>
          <cell r="K40343">
            <v>0</v>
          </cell>
          <cell r="L40343">
            <v>0</v>
          </cell>
          <cell r="M40343">
            <v>258800000</v>
          </cell>
          <cell r="N40343" t="str">
            <v>0</v>
          </cell>
          <cell r="O40343">
            <v>284680000</v>
          </cell>
          <cell r="P40343" t="str">
            <v>Nguyễn Ngọc Bảo Châu</v>
          </cell>
          <cell r="Q40343" t="str">
            <v>BH-03A Bán Hàng</v>
          </cell>
        </row>
        <row r="40344">
          <cell r="D40344" t="str">
            <v>HCM-PX-2410-04282</v>
          </cell>
          <cell r="E40344" t="str">
            <v>CÔNG TY CỔ PHẦN BÔNG VIỆT NAM</v>
          </cell>
          <cell r="F40344" t="str">
            <v>69/1/3 Đường Nguyễn Gia Trí, Phường 25, Quận Bình Thạnh, Thành phố Hồ Chí Minh, Việt Nam</v>
          </cell>
          <cell r="G40344" t="str">
            <v/>
          </cell>
          <cell r="H40344" t="str">
            <v>Nguyễn Hà Thái</v>
          </cell>
          <cell r="I40344">
            <v>0</v>
          </cell>
          <cell r="J40344">
            <v>0</v>
          </cell>
          <cell r="K40344">
            <v>0</v>
          </cell>
          <cell r="L40344">
            <v>0</v>
          </cell>
          <cell r="M40344">
            <v>0</v>
          </cell>
          <cell r="N40344" t="str">
            <v>0</v>
          </cell>
          <cell r="O40344">
            <v>0</v>
          </cell>
          <cell r="P40344" t="str">
            <v>Nguyễn Ngọc Anh Thư</v>
          </cell>
          <cell r="Q40344" t="str">
            <v>BH-03F Xuất Bảo Hành</v>
          </cell>
        </row>
        <row r="40345">
          <cell r="D40345" t="str">
            <v>HCM-PX-2410-04283</v>
          </cell>
          <cell r="E40345" t="str">
            <v>CÔNG TY TNHH KỸ NGHỆ TIẾN PHÁT</v>
          </cell>
          <cell r="F40345" t="str">
            <v>9/6M, Đường Xuân Thới 10B, Xã Xuân Thới Đông, Huyện Hóc Môn, Thành phố Hồ Chí Minh, Việt Nam</v>
          </cell>
          <cell r="G40345" t="str">
            <v/>
          </cell>
          <cell r="H40345" t="str">
            <v>Lương Hoàng Hiệp</v>
          </cell>
          <cell r="I40345">
            <v>0</v>
          </cell>
          <cell r="J40345">
            <v>0</v>
          </cell>
          <cell r="K40345">
            <v>0</v>
          </cell>
          <cell r="L40345">
            <v>0</v>
          </cell>
          <cell r="M40345">
            <v>20000000</v>
          </cell>
          <cell r="N40345" t="str">
            <v>0</v>
          </cell>
          <cell r="O40345">
            <v>20000000</v>
          </cell>
          <cell r="P40345" t="str">
            <v>Mai Quỳnh Giao</v>
          </cell>
          <cell r="Q40345" t="str">
            <v>BH-03A Bán Hàng</v>
          </cell>
        </row>
        <row r="40346">
          <cell r="D40346" t="str">
            <v>HNI-PX-2410-01170</v>
          </cell>
          <cell r="E40346" t="str">
            <v>CÔNG TY CỔ PHẦN CÔNG NGHỆ VÀ THƯƠNG MẠI T-TECH</v>
          </cell>
          <cell r="F40346" t="str">
            <v>Số 1/A10, TT 8/3,, Phường Quỳnh Mai, Quận Hai Bà Trưng, Thành phố Hà Nội, Việt Nam</v>
          </cell>
          <cell r="G40346" t="str">
            <v/>
          </cell>
          <cell r="H40346" t="str">
            <v>Nguyễn Văn Linh</v>
          </cell>
          <cell r="I40346">
            <v>0</v>
          </cell>
          <cell r="J40346">
            <v>0</v>
          </cell>
          <cell r="K40346">
            <v>0</v>
          </cell>
          <cell r="L40346">
            <v>0</v>
          </cell>
          <cell r="M40346">
            <v>11262375</v>
          </cell>
          <cell r="N40346" t="str">
            <v>0</v>
          </cell>
          <cell r="O40346">
            <v>12388613</v>
          </cell>
          <cell r="P40346" t="str">
            <v>Trần Thị Thanh Phương</v>
          </cell>
          <cell r="Q40346" t="str">
            <v>BH-03A Bán Hàng</v>
          </cell>
        </row>
        <row r="40347">
          <cell r="D40347" t="str">
            <v>CTH-PX-2410-00507</v>
          </cell>
          <cell r="E40347" t="str">
            <v>CÔNG TY TNHH THIẾT BỊ ĐIỆN TRƯỜNG ĐẠT</v>
          </cell>
          <cell r="F40347" t="str">
            <v>Số 52A Phan Huy Chú, Phường An Khánh, Quận Ninh Kiều, Thành phố Cần Thơ, Việt Nam</v>
          </cell>
          <cell r="G40347" t="str">
            <v/>
          </cell>
          <cell r="H40347" t="str">
            <v>Sale Cần Thơ SL</v>
          </cell>
          <cell r="I40347">
            <v>0</v>
          </cell>
          <cell r="J40347">
            <v>0</v>
          </cell>
          <cell r="K40347">
            <v>0</v>
          </cell>
          <cell r="L40347">
            <v>0</v>
          </cell>
          <cell r="M40347">
            <v>0</v>
          </cell>
          <cell r="N40347" t="str">
            <v>0</v>
          </cell>
          <cell r="O40347">
            <v>0</v>
          </cell>
          <cell r="P40347" t="str">
            <v>Lâm Tuyết Trinh</v>
          </cell>
          <cell r="Q40347" t="str">
            <v>BH-03F Xuất Bảo Hành</v>
          </cell>
        </row>
        <row r="40348">
          <cell r="D40348" t="str">
            <v>CTH-PX-2410-00508</v>
          </cell>
          <cell r="E40348" t="str">
            <v>CÔNG TY TNHH THIẾT BỊ ĐIỆN TRƯỜNG ĐẠT</v>
          </cell>
          <cell r="F40348" t="str">
            <v>Số 52A Phan Huy Chú, Phường An Khánh, Quận Ninh Kiều, Thành phố Cần Thơ, Việt Nam</v>
          </cell>
          <cell r="G40348" t="str">
            <v/>
          </cell>
          <cell r="H40348" t="str">
            <v>Sale Cần Thơ SL</v>
          </cell>
          <cell r="I40348">
            <v>0</v>
          </cell>
          <cell r="J40348">
            <v>0</v>
          </cell>
          <cell r="K40348">
            <v>0</v>
          </cell>
          <cell r="L40348">
            <v>0</v>
          </cell>
          <cell r="M40348">
            <v>0</v>
          </cell>
          <cell r="N40348" t="str">
            <v>0</v>
          </cell>
          <cell r="O40348">
            <v>0</v>
          </cell>
          <cell r="P40348" t="str">
            <v>Lâm Tuyết Trinh</v>
          </cell>
          <cell r="Q40348" t="str">
            <v>BH-03F Xuất Bảo Hành</v>
          </cell>
        </row>
        <row r="40349">
          <cell r="D40349" t="str">
            <v>CTH-PX-2410-00509</v>
          </cell>
          <cell r="E40349" t="str">
            <v>CÔNG TY TNHH THIẾT BỊ ĐIỆN TRƯỜNG ĐẠT</v>
          </cell>
          <cell r="F40349" t="str">
            <v>Số 52A Phan Huy Chú, Phường An Khánh, Quận Ninh Kiều, Thành phố Cần Thơ, Việt Nam</v>
          </cell>
          <cell r="G40349" t="str">
            <v/>
          </cell>
          <cell r="H40349" t="str">
            <v>Sale Cần Thơ SL</v>
          </cell>
          <cell r="I40349">
            <v>0</v>
          </cell>
          <cell r="J40349">
            <v>0</v>
          </cell>
          <cell r="K40349">
            <v>0</v>
          </cell>
          <cell r="L40349">
            <v>0</v>
          </cell>
          <cell r="M40349">
            <v>0</v>
          </cell>
          <cell r="N40349" t="str">
            <v>0</v>
          </cell>
          <cell r="O40349">
            <v>0</v>
          </cell>
          <cell r="P40349" t="str">
            <v>Lâm Tuyết Trinh</v>
          </cell>
          <cell r="Q40349" t="str">
            <v>BH-03F Xuất Bảo Hành</v>
          </cell>
        </row>
        <row r="40350">
          <cell r="D40350" t="str">
            <v>HCM-PX-2410-04284</v>
          </cell>
          <cell r="E40350" t="str">
            <v>HCM bán cho CTH</v>
          </cell>
          <cell r="F40350" t="str">
            <v>45 - 47 Bùi Quang Trinh, Phường Phú Thứ, Quận Cái Răng, Thành phố Cần Thơ, Việt Nam</v>
          </cell>
          <cell r="G40350" t="str">
            <v/>
          </cell>
          <cell r="H40350" t="str">
            <v>Sale HCM Nội Bộ</v>
          </cell>
          <cell r="I40350">
            <v>0</v>
          </cell>
          <cell r="J40350">
            <v>0</v>
          </cell>
          <cell r="K40350">
            <v>0</v>
          </cell>
          <cell r="L40350">
            <v>0</v>
          </cell>
          <cell r="M40350">
            <v>0</v>
          </cell>
          <cell r="N40350" t="str">
            <v>0</v>
          </cell>
          <cell r="O40350">
            <v>0</v>
          </cell>
          <cell r="P40350" t="str">
            <v>Trần Thị Quí</v>
          </cell>
          <cell r="Q40350" t="str">
            <v>BH-16C Xuất Bán Chi Nhánh (Không Sắp Xe)</v>
          </cell>
        </row>
        <row r="40351">
          <cell r="D40351" t="str">
            <v>HCM-PX-2410-04286</v>
          </cell>
          <cell r="E40351" t="str">
            <v>CÔNG TY TNHH MỘT THÀNH VIÊN BỘT MÌ THÀNH TÂM</v>
          </cell>
          <cell r="F40351" t="str">
            <v>Tổ 19, Ấp 2, Xã Xuân Hòa, Huyện Xuân Lộc, Tỉnh Đồng Nai, Việt Nam</v>
          </cell>
          <cell r="G40351" t="str">
            <v/>
          </cell>
          <cell r="H40351" t="str">
            <v>Lê Công Tuấn</v>
          </cell>
          <cell r="I40351">
            <v>0</v>
          </cell>
          <cell r="J40351">
            <v>0</v>
          </cell>
          <cell r="K40351">
            <v>0</v>
          </cell>
          <cell r="L40351">
            <v>0</v>
          </cell>
          <cell r="M40351">
            <v>500000</v>
          </cell>
          <cell r="N40351" t="str">
            <v>0</v>
          </cell>
          <cell r="O40351">
            <v>500000</v>
          </cell>
          <cell r="P40351" t="str">
            <v>Lê Thị Huyền Trang</v>
          </cell>
          <cell r="Q40351" t="str">
            <v>BH-03A Bán Hàng</v>
          </cell>
        </row>
        <row r="40352">
          <cell r="D40352" t="str">
            <v>HCM-PX-2410-04287</v>
          </cell>
          <cell r="E40352" t="str">
            <v>CÔNG TY TNHH KỸ NGHỆ TIẾN PHÁT</v>
          </cell>
          <cell r="F40352" t="str">
            <v>9/6M, Đường Xuân Thới 10B, Xã Xuân Thới Đông, Huyện Hóc Môn, Thành phố Hồ Chí Minh, Việt Nam</v>
          </cell>
          <cell r="G40352" t="str">
            <v/>
          </cell>
          <cell r="H40352" t="str">
            <v>Lương Hoàng Hiệp</v>
          </cell>
          <cell r="I40352">
            <v>0</v>
          </cell>
          <cell r="J40352">
            <v>0</v>
          </cell>
          <cell r="K40352">
            <v>0</v>
          </cell>
          <cell r="L40352">
            <v>0</v>
          </cell>
          <cell r="M40352">
            <v>4850000</v>
          </cell>
          <cell r="N40352" t="str">
            <v>0</v>
          </cell>
          <cell r="O40352">
            <v>4850000</v>
          </cell>
          <cell r="P40352" t="str">
            <v>Mai Quỳnh Giao</v>
          </cell>
          <cell r="Q40352" t="str">
            <v>BH-03A Bán Hàng</v>
          </cell>
        </row>
        <row r="40353">
          <cell r="D40353" t="str">
            <v>HCM-PX-2410-04288</v>
          </cell>
          <cell r="E40353" t="str">
            <v>CÔNG TY TNHH THƯƠNG MẠI SẢN XUẤT A CAO</v>
          </cell>
          <cell r="F40353" t="str">
            <v>313/56 Tỉnh lộ 10, Khu phố 6, Phường An Lạc A, Quận Bình Tân, Thành phố Hồ Chí Minh, Việt Nam</v>
          </cell>
          <cell r="G40353" t="str">
            <v/>
          </cell>
          <cell r="H40353" t="str">
            <v>Lê Quốc Dũng</v>
          </cell>
          <cell r="I40353">
            <v>0</v>
          </cell>
          <cell r="J40353">
            <v>0</v>
          </cell>
          <cell r="K40353">
            <v>0</v>
          </cell>
          <cell r="L40353">
            <v>0</v>
          </cell>
          <cell r="M40353">
            <v>0</v>
          </cell>
          <cell r="N40353" t="str">
            <v>0</v>
          </cell>
          <cell r="O40353">
            <v>0</v>
          </cell>
          <cell r="P40353" t="str">
            <v>Lê Thị Huyền Trang</v>
          </cell>
          <cell r="Q40353" t="str">
            <v>BH-03F Xuất Bảo Hành</v>
          </cell>
        </row>
        <row r="40354">
          <cell r="D40354" t="str">
            <v>HCM-PX-2410-04289</v>
          </cell>
          <cell r="E40354" t="str">
            <v>LÊ CÔNG ĐOÀN- CTY A CAO</v>
          </cell>
          <cell r="F40354" t="str">
            <v>313 Tỉnh Lộ 10, Khu Phố 6, Phường An Lạc A, Quận Bình Tân, Thành phố Hồ Chí Minh, Việt Nam</v>
          </cell>
          <cell r="G40354" t="str">
            <v/>
          </cell>
          <cell r="H40354" t="str">
            <v>Lê Quốc Dũng</v>
          </cell>
          <cell r="I40354">
            <v>0</v>
          </cell>
          <cell r="J40354">
            <v>0</v>
          </cell>
          <cell r="K40354">
            <v>0</v>
          </cell>
          <cell r="L40354">
            <v>0</v>
          </cell>
          <cell r="M40354">
            <v>0</v>
          </cell>
          <cell r="N40354" t="str">
            <v>0</v>
          </cell>
          <cell r="O40354">
            <v>0</v>
          </cell>
          <cell r="P40354" t="str">
            <v>Lê Thị Huyền Trang</v>
          </cell>
          <cell r="Q40354" t="str">
            <v>BH-03F Xuất Bảo Hành</v>
          </cell>
        </row>
        <row r="40355">
          <cell r="D40355" t="str">
            <v>HCM-PX-2410-04290</v>
          </cell>
          <cell r="E40355" t="str">
            <v>CÔNG TY TNHH TRIỆU HOÀNG PHÁT</v>
          </cell>
          <cell r="F40355" t="str">
            <v>105/37 Hoàng Hoa Thám, Phường 6, Quận Bình Thạnh, Thành phố Hồ Chí Minh, Việt Nam</v>
          </cell>
          <cell r="G40355" t="str">
            <v/>
          </cell>
          <cell r="H40355" t="str">
            <v>Trần Bảo Quốc</v>
          </cell>
          <cell r="I40355">
            <v>0</v>
          </cell>
          <cell r="J40355">
            <v>0</v>
          </cell>
          <cell r="K40355">
            <v>0</v>
          </cell>
          <cell r="L40355">
            <v>0</v>
          </cell>
          <cell r="M40355">
            <v>20400000</v>
          </cell>
          <cell r="N40355" t="str">
            <v>0</v>
          </cell>
          <cell r="O40355">
            <v>22440000</v>
          </cell>
          <cell r="P40355" t="str">
            <v>Lê Thị Huyền Trang</v>
          </cell>
          <cell r="Q40355" t="str">
            <v>BH-03A Bán Hàng</v>
          </cell>
        </row>
        <row r="40356">
          <cell r="D40356" t="str">
            <v>CTH-PX-2410-00511</v>
          </cell>
          <cell r="E40356" t="str">
            <v>CÔNG TY TNHH GIẢI PHÁP NHÀ THÔNG MINH VÀ ĐIỆN MẶT TRỜI PHÚ HƯNG</v>
          </cell>
          <cell r="F40356" t="str">
            <v>Số 145, Điện Biên Phủ, Khóm 2, Phường 6, Thành phố Trà Vinh, Tỉnh Trà Vinh, Việt Nam</v>
          </cell>
          <cell r="G40356" t="str">
            <v/>
          </cell>
          <cell r="H40356" t="str">
            <v>Sale Cần Thơ SL</v>
          </cell>
          <cell r="I40356">
            <v>0</v>
          </cell>
          <cell r="J40356">
            <v>0</v>
          </cell>
          <cell r="K40356">
            <v>0</v>
          </cell>
          <cell r="L40356">
            <v>0</v>
          </cell>
          <cell r="M40356">
            <v>0</v>
          </cell>
          <cell r="N40356" t="str">
            <v>0</v>
          </cell>
          <cell r="O40356">
            <v>0</v>
          </cell>
          <cell r="P40356" t="str">
            <v>Lâm Tuyết Trinh</v>
          </cell>
          <cell r="Q40356" t="str">
            <v>BH-03F Xuất Bảo Hành</v>
          </cell>
        </row>
        <row r="40357">
          <cell r="D40357" t="str">
            <v>HCM-PX-2410-04294</v>
          </cell>
          <cell r="E40357" t="str">
            <v>CÔNG TY TNHH TRIỆU HOÀNG PHÁT</v>
          </cell>
          <cell r="F40357" t="str">
            <v>105/37 Hoàng Hoa Thám, Phường 6, Quận Bình Thạnh, Thành phố Hồ Chí Minh, Việt Nam</v>
          </cell>
          <cell r="G40357" t="str">
            <v/>
          </cell>
          <cell r="H40357" t="str">
            <v>Trần Bảo Quốc</v>
          </cell>
          <cell r="I40357">
            <v>0</v>
          </cell>
          <cell r="J40357">
            <v>0</v>
          </cell>
          <cell r="K40357">
            <v>0</v>
          </cell>
          <cell r="L40357">
            <v>0</v>
          </cell>
          <cell r="M40357">
            <v>0</v>
          </cell>
          <cell r="N40357" t="str">
            <v>0</v>
          </cell>
          <cell r="O40357">
            <v>0</v>
          </cell>
          <cell r="P40357" t="str">
            <v>Lê Thị Huyền Trang</v>
          </cell>
          <cell r="Q40357" t="str">
            <v>BH-03F Xuất Bảo Hành</v>
          </cell>
        </row>
        <row r="40358">
          <cell r="D40358" t="str">
            <v>HCM-PX-2410-04298</v>
          </cell>
          <cell r="E40358" t="str">
            <v>CÔNG TY TNHH SẢN XUẤT THƯƠNG MẠI DỊCH VỤ TÂN PHÚ CHUNG</v>
          </cell>
          <cell r="F40358" t="str">
            <v>Ấp 3, Xã Mỹ Yên, Huyện Bến Lức, Tỉnh Long An, Việt Nam</v>
          </cell>
          <cell r="G40358" t="str">
            <v/>
          </cell>
          <cell r="H40358" t="str">
            <v>Phạm Văn Thành</v>
          </cell>
          <cell r="I40358">
            <v>0</v>
          </cell>
          <cell r="J40358">
            <v>0</v>
          </cell>
          <cell r="K40358">
            <v>0</v>
          </cell>
          <cell r="L40358">
            <v>0</v>
          </cell>
          <cell r="M40358">
            <v>1860000</v>
          </cell>
          <cell r="N40358" t="str">
            <v>0</v>
          </cell>
          <cell r="O40358">
            <v>2046000</v>
          </cell>
          <cell r="P40358" t="str">
            <v>Mai Quỳnh Giao</v>
          </cell>
          <cell r="Q40358" t="str">
            <v>BH-03A Bán Hàng</v>
          </cell>
        </row>
        <row r="40359">
          <cell r="D40359" t="str">
            <v>HNI-PX-2410-01172</v>
          </cell>
          <cell r="E40359" t="str">
            <v>CTY CỔ PHẦN THƯƠNG MẠI THIẾT BỊ ĐIỆN TD NAM VIỆT</v>
          </cell>
          <cell r="F40359" t="str">
            <v>Đội 3, ngõ Chùa Thắm, Xã Tả Thanh Oai, Huyện Thanh Trì, Thành phố Hà Nội, Việt Nam</v>
          </cell>
          <cell r="G40359" t="str">
            <v/>
          </cell>
          <cell r="H40359" t="str">
            <v>Trần Văn Tuyền</v>
          </cell>
          <cell r="I40359">
            <v>0</v>
          </cell>
          <cell r="J40359">
            <v>0</v>
          </cell>
          <cell r="K40359">
            <v>0</v>
          </cell>
          <cell r="L40359">
            <v>0</v>
          </cell>
          <cell r="M40359">
            <v>16830000</v>
          </cell>
          <cell r="N40359" t="str">
            <v>0</v>
          </cell>
          <cell r="O40359">
            <v>16830000</v>
          </cell>
          <cell r="P40359" t="str">
            <v>Trần Thị Thanh Phương</v>
          </cell>
          <cell r="Q40359" t="str">
            <v>BH-03A Bán Hàng</v>
          </cell>
        </row>
        <row r="40360">
          <cell r="D40360" t="str">
            <v>HCM-PX-2410-04299</v>
          </cell>
          <cell r="E40360" t="str">
            <v>CÔNG TY TNHH TRIỆU HOÀNG PHÁT</v>
          </cell>
          <cell r="F40360" t="str">
            <v>105/37 Hoàng Hoa Thám, Phường 6, Quận Bình Thạnh, Thành phố Hồ Chí Minh, Việt Nam</v>
          </cell>
          <cell r="G40360" t="str">
            <v/>
          </cell>
          <cell r="H40360" t="str">
            <v>Trần Bảo Quốc</v>
          </cell>
          <cell r="I40360">
            <v>0</v>
          </cell>
          <cell r="J40360">
            <v>0</v>
          </cell>
          <cell r="K40360">
            <v>0</v>
          </cell>
          <cell r="L40360">
            <v>0</v>
          </cell>
          <cell r="M40360">
            <v>0</v>
          </cell>
          <cell r="N40360" t="str">
            <v>0</v>
          </cell>
          <cell r="O40360">
            <v>0</v>
          </cell>
          <cell r="P40360" t="str">
            <v>Lê Thị Huyền Trang</v>
          </cell>
          <cell r="Q40360" t="str">
            <v>BH-03F Xuất Bảo Hành</v>
          </cell>
        </row>
        <row r="40361">
          <cell r="D40361" t="str">
            <v>HCM-PX-2410-04302</v>
          </cell>
          <cell r="E40361" t="str">
            <v>CÔNG TY TNHH KỸ THUẬT QUANG ĐẠT</v>
          </cell>
          <cell r="F40361" t="str">
            <v>185/63/26 Ngô Chí Quốc, Phường Bình Chiểu, Thành phố Thủ Đức, Thành phố Hồ Chí Minh, Việt Nam</v>
          </cell>
          <cell r="G40361" t="str">
            <v/>
          </cell>
          <cell r="H40361" t="str">
            <v>Nguyễn Hà Thái</v>
          </cell>
          <cell r="I40361">
            <v>0</v>
          </cell>
          <cell r="J40361">
            <v>0</v>
          </cell>
          <cell r="K40361">
            <v>0</v>
          </cell>
          <cell r="L40361">
            <v>0</v>
          </cell>
          <cell r="M40361">
            <v>7363000</v>
          </cell>
          <cell r="N40361" t="str">
            <v>0</v>
          </cell>
          <cell r="O40361">
            <v>8099300</v>
          </cell>
          <cell r="P40361" t="str">
            <v>Trần Thị Quí</v>
          </cell>
          <cell r="Q40361" t="str">
            <v>BH-03A Bán Hàng</v>
          </cell>
        </row>
        <row r="40362">
          <cell r="D40362" t="str">
            <v>HCM-PX-2410-04303</v>
          </cell>
          <cell r="E40362" t="str">
            <v>HCM bán cho HN</v>
          </cell>
          <cell r="F40362" t="str">
            <v>Lô 05 -10A Khu Công nghiệp Hoàng Mai, Phường Hoàng Văn Thụ, Quận Hoàng Mai, Thành phố Hà Nội, Việt Nam</v>
          </cell>
          <cell r="G40362" t="str">
            <v/>
          </cell>
          <cell r="H40362" t="str">
            <v>Sale HCM Nội Bộ</v>
          </cell>
          <cell r="I40362">
            <v>0</v>
          </cell>
          <cell r="J40362">
            <v>0</v>
          </cell>
          <cell r="K40362">
            <v>0</v>
          </cell>
          <cell r="L40362">
            <v>0</v>
          </cell>
          <cell r="M40362">
            <v>0</v>
          </cell>
          <cell r="N40362" t="str">
            <v>0</v>
          </cell>
          <cell r="O40362">
            <v>0</v>
          </cell>
          <cell r="P40362" t="str">
            <v>Nguyễn Ngọc Bảo Châu</v>
          </cell>
          <cell r="Q40362" t="str">
            <v>BH-16A Xuất Bán Chi Nhánh</v>
          </cell>
        </row>
        <row r="40363">
          <cell r="D40363" t="str">
            <v>HCM-PX-2410-04304</v>
          </cell>
          <cell r="E40363" t="str">
            <v>HCM bán cho HN</v>
          </cell>
          <cell r="F40363" t="str">
            <v>Lô 05 -10A Khu Công nghiệp Hoàng Mai, Phường Hoàng Văn Thụ, Quận Hoàng Mai, Thành phố Hà Nội, Việt Nam</v>
          </cell>
          <cell r="G40363" t="str">
            <v/>
          </cell>
          <cell r="H40363" t="str">
            <v>Sale HCM Nội Bộ</v>
          </cell>
          <cell r="I40363">
            <v>0</v>
          </cell>
          <cell r="J40363">
            <v>0</v>
          </cell>
          <cell r="K40363">
            <v>0</v>
          </cell>
          <cell r="L40363">
            <v>0</v>
          </cell>
          <cell r="M40363">
            <v>0</v>
          </cell>
          <cell r="N40363" t="str">
            <v>0</v>
          </cell>
          <cell r="O40363">
            <v>0</v>
          </cell>
          <cell r="P40363" t="str">
            <v>Nguyễn Ngọc Bảo Châu</v>
          </cell>
          <cell r="Q40363" t="str">
            <v>BH-16A Xuất Bán Chi Nhánh</v>
          </cell>
        </row>
        <row r="40364">
          <cell r="D40364" t="str">
            <v>HCM-PX-2410-04305</v>
          </cell>
          <cell r="E40364" t="str">
            <v>CƠ KHÍ NGỌC ANH</v>
          </cell>
          <cell r="F40364" t="str">
            <v>Số 28, Đường số 5, P. Bình Hưng Hoa, Quận Bình Tân, TP HCM, Việt Nam</v>
          </cell>
          <cell r="G40364" t="str">
            <v/>
          </cell>
          <cell r="H40364" t="str">
            <v>Nguyễn Hoàng Quân</v>
          </cell>
          <cell r="I40364">
            <v>0</v>
          </cell>
          <cell r="J40364">
            <v>50000</v>
          </cell>
          <cell r="K40364">
            <v>0</v>
          </cell>
          <cell r="L40364">
            <v>0</v>
          </cell>
          <cell r="M40364">
            <v>350000</v>
          </cell>
          <cell r="N40364" t="str">
            <v>0</v>
          </cell>
          <cell r="O40364">
            <v>350000</v>
          </cell>
          <cell r="P40364" t="str">
            <v>Nguyễn Ngọc Bảo Châu</v>
          </cell>
          <cell r="Q40364" t="str">
            <v>BH-03A Bán Hàng</v>
          </cell>
        </row>
        <row r="40365">
          <cell r="D40365" t="str">
            <v>HCM-PX-2410-04307</v>
          </cell>
          <cell r="E40365" t="str">
            <v>CÔNG TY CP XNK VÀ ĐẦU TƯ TÂN THÁI SƠN</v>
          </cell>
          <cell r="F40365" t="str">
            <v>82-84 Nguyễn Xí, Phường 26, Bình Thạnh, TP HCM, Việt Nam</v>
          </cell>
          <cell r="G40365" t="str">
            <v/>
          </cell>
          <cell r="H40365" t="str">
            <v>Tô Thành Đạo</v>
          </cell>
          <cell r="I40365">
            <v>0</v>
          </cell>
          <cell r="J40365">
            <v>0</v>
          </cell>
          <cell r="K40365">
            <v>0</v>
          </cell>
          <cell r="L40365">
            <v>0</v>
          </cell>
          <cell r="M40365">
            <v>4025000</v>
          </cell>
          <cell r="N40365" t="str">
            <v>0</v>
          </cell>
          <cell r="O40365">
            <v>4025000</v>
          </cell>
          <cell r="P40365" t="str">
            <v>Nguyễn Ngọc Bảo Châu</v>
          </cell>
          <cell r="Q40365" t="str">
            <v>BH-03A Bán Hàng</v>
          </cell>
        </row>
        <row r="40366">
          <cell r="D40366" t="str">
            <v>HCM-PX-2410-04308</v>
          </cell>
          <cell r="E40366" t="str">
            <v>HKD HỨA THỊ PHƯƠNG THẢO</v>
          </cell>
          <cell r="F40366" t="str">
            <v>số 1 ngách 38 ngõ 55 Đ.Hoàng Hoa Thám .Phường Ngọc Hà .Q Ba Đình .Tp Hà Nội, Việt Nam</v>
          </cell>
          <cell r="G40366" t="str">
            <v/>
          </cell>
          <cell r="H40366" t="str">
            <v>Nguyễn Ngọc Phú</v>
          </cell>
          <cell r="I40366">
            <v>0</v>
          </cell>
          <cell r="J40366">
            <v>0</v>
          </cell>
          <cell r="K40366">
            <v>0</v>
          </cell>
          <cell r="L40366">
            <v>0</v>
          </cell>
          <cell r="M40366">
            <v>0</v>
          </cell>
          <cell r="N40366" t="str">
            <v>0</v>
          </cell>
          <cell r="O40366">
            <v>0</v>
          </cell>
          <cell r="P40366" t="str">
            <v>Nguyễn Ngọc Anh Thư</v>
          </cell>
          <cell r="Q40366" t="str">
            <v>BH-03F Xuất Bảo Hành</v>
          </cell>
        </row>
        <row r="40367">
          <cell r="D40367" t="str">
            <v>HCM-PX-2410-04309</v>
          </cell>
          <cell r="E40367" t="str">
            <v>HCM bán cho HN</v>
          </cell>
          <cell r="F40367" t="str">
            <v>Lô 05 -10A Khu Công nghiệp Hoàng Mai, Phường Hoàng Văn Thụ, Quận Hoàng Mai, Thành phố Hà Nội, Việt Nam</v>
          </cell>
          <cell r="G40367" t="str">
            <v/>
          </cell>
          <cell r="H40367" t="str">
            <v>Sale HCM Nội Bộ</v>
          </cell>
          <cell r="I40367">
            <v>0</v>
          </cell>
          <cell r="J40367">
            <v>0</v>
          </cell>
          <cell r="K40367">
            <v>0</v>
          </cell>
          <cell r="L40367">
            <v>0</v>
          </cell>
          <cell r="M40367">
            <v>0</v>
          </cell>
          <cell r="N40367" t="str">
            <v>0</v>
          </cell>
          <cell r="O40367">
            <v>0</v>
          </cell>
          <cell r="P40367" t="str">
            <v>Nguyễn Ngọc Bảo Châu</v>
          </cell>
          <cell r="Q40367" t="str">
            <v>BH-16A Xuất Bán Chi Nhánh</v>
          </cell>
        </row>
        <row r="40368">
          <cell r="D40368" t="str">
            <v>CTH-PX-2410-00513</v>
          </cell>
          <cell r="E40368" t="str">
            <v>CÔNG TY TNHH SOLAR PHÚ GIA</v>
          </cell>
          <cell r="F40368" t="str">
            <v>Thửa đất số 160, Tờ bản đồ số 40, Tổ 9, Ấp Cây Thông Trong, Xã Cửa Dương, Thành phố Phú Quốc, Tỉnh Kiên Giang, Việt Nam</v>
          </cell>
          <cell r="G40368" t="str">
            <v/>
          </cell>
          <cell r="H40368" t="str">
            <v>Sale Cần Thơ SL</v>
          </cell>
          <cell r="I40368">
            <v>0</v>
          </cell>
          <cell r="J40368">
            <v>0</v>
          </cell>
          <cell r="K40368">
            <v>0</v>
          </cell>
          <cell r="L40368">
            <v>0</v>
          </cell>
          <cell r="M40368">
            <v>0</v>
          </cell>
          <cell r="N40368" t="str">
            <v>0</v>
          </cell>
          <cell r="O40368">
            <v>0</v>
          </cell>
          <cell r="P40368" t="str">
            <v>Lâm Tuyết Trinh</v>
          </cell>
          <cell r="Q40368" t="str">
            <v>BH-03F Xuất Bảo Hành</v>
          </cell>
        </row>
        <row r="40369">
          <cell r="D40369" t="str">
            <v>HCM-PX-2410-04310</v>
          </cell>
          <cell r="E40369" t="str">
            <v>CÔNG TY CỔ PHẦN VOLGA VN</v>
          </cell>
          <cell r="F40369" t="str">
            <v>E8-1, Đường D7, Khu Công Nghiệp Lê Minh Xuân 3, Xã Lê Minh Xuân, Huyện Bình Chánh, Thành phố Hồ Chí Minh, Việt Nam</v>
          </cell>
          <cell r="G40369" t="str">
            <v/>
          </cell>
          <cell r="H40369" t="str">
            <v>Tô Thành Đạo</v>
          </cell>
          <cell r="I40369">
            <v>0</v>
          </cell>
          <cell r="J40369">
            <v>0</v>
          </cell>
          <cell r="K40369">
            <v>0</v>
          </cell>
          <cell r="L40369">
            <v>0</v>
          </cell>
          <cell r="M40369">
            <v>0</v>
          </cell>
          <cell r="N40369" t="str">
            <v>0</v>
          </cell>
          <cell r="O40369">
            <v>0</v>
          </cell>
          <cell r="P40369" t="str">
            <v>Lê Thị Huyền Trang</v>
          </cell>
          <cell r="Q40369" t="str">
            <v>BH-03F Xuất Bảo Hành</v>
          </cell>
        </row>
        <row r="40370">
          <cell r="D40370" t="str">
            <v>HNI-PX-2410-01173</v>
          </cell>
          <cell r="E40370" t="str">
            <v>CÔNG TY CÁT VÀNG</v>
          </cell>
          <cell r="F40370" t="str">
            <v>Khu 5, Xã Phú Lộc, Huyện Phù Ninh, Tỉnh Phú Thọ, Việt Nam</v>
          </cell>
          <cell r="G40370" t="str">
            <v/>
          </cell>
          <cell r="H40370" t="str">
            <v>Nguyễn Hữu Phước</v>
          </cell>
          <cell r="I40370">
            <v>0</v>
          </cell>
          <cell r="J40370">
            <v>0</v>
          </cell>
          <cell r="K40370">
            <v>0</v>
          </cell>
          <cell r="L40370">
            <v>0</v>
          </cell>
          <cell r="M40370">
            <v>282284000</v>
          </cell>
          <cell r="N40370" t="str">
            <v>0</v>
          </cell>
          <cell r="O40370">
            <v>310512400</v>
          </cell>
          <cell r="P40370" t="str">
            <v>Trần Thị Thanh Phương</v>
          </cell>
          <cell r="Q40370" t="str">
            <v>BH-03A Bán Hàng</v>
          </cell>
        </row>
        <row r="40371">
          <cell r="D40371" t="str">
            <v>HCM-PX-2410-04313</v>
          </cell>
          <cell r="E40371" t="str">
            <v>CÔNG TY TNHH MỘT THÀNH VIÊN SEEN MIỀN NAM</v>
          </cell>
          <cell r="F40371" t="str">
            <v>Lô I3 - 8b, đường số N2, Khu công nghệ cao, Phường Tân Phú, Thành phố Thủ Đức, Thành phố Hồ Chí Minh, Việt Nam</v>
          </cell>
          <cell r="G40371" t="str">
            <v/>
          </cell>
          <cell r="H40371" t="str">
            <v>Nguyễn Tiến Dũng 1</v>
          </cell>
          <cell r="I40371">
            <v>0</v>
          </cell>
          <cell r="J40371">
            <v>0</v>
          </cell>
          <cell r="K40371">
            <v>0</v>
          </cell>
          <cell r="L40371">
            <v>0</v>
          </cell>
          <cell r="M40371">
            <v>23324000</v>
          </cell>
          <cell r="N40371" t="str">
            <v>0</v>
          </cell>
          <cell r="O40371">
            <v>25656400</v>
          </cell>
          <cell r="P40371" t="str">
            <v>Lê Thị Huyền Trang</v>
          </cell>
          <cell r="Q40371" t="str">
            <v>BH-03A Bán Hàng</v>
          </cell>
        </row>
        <row r="40372">
          <cell r="D40372" t="str">
            <v>HNI-PX-2410-01175</v>
          </cell>
          <cell r="E40372" t="str">
            <v>CÔNG TY TNHH SMARTHOME ĐIỆN BIÊN</v>
          </cell>
          <cell r="F40372" t="str">
            <v>Số nhà 353, Tổ dân phố 23, Phường Tân Thanh, Thành phố Điện Biên Phủ, Tỉnh Điện Biên, Việt Nam</v>
          </cell>
          <cell r="G40372" t="str">
            <v/>
          </cell>
          <cell r="H40372" t="str">
            <v>Nguyễn Anh Mười</v>
          </cell>
          <cell r="I40372">
            <v>0</v>
          </cell>
          <cell r="J40372">
            <v>0</v>
          </cell>
          <cell r="K40372">
            <v>0</v>
          </cell>
          <cell r="L40372">
            <v>0</v>
          </cell>
          <cell r="M40372">
            <v>0</v>
          </cell>
          <cell r="N40372" t="str">
            <v>0</v>
          </cell>
          <cell r="O40372">
            <v>0</v>
          </cell>
          <cell r="P40372" t="str">
            <v>Bùi Thị Phương Anh</v>
          </cell>
          <cell r="Q40372" t="str">
            <v>BH-03F Xuất Bảo Hành</v>
          </cell>
        </row>
        <row r="40373">
          <cell r="D40373" t="str">
            <v>HCM-PX-2410-04317</v>
          </cell>
          <cell r="E40373" t="str">
            <v>HCM bán cho CTH</v>
          </cell>
          <cell r="F40373" t="str">
            <v>45 - 47 Bùi Quang Trinh, Phường Phú Thứ, Quận Cái Răng, Thành phố Cần Thơ, Việt Nam</v>
          </cell>
          <cell r="G40373" t="str">
            <v/>
          </cell>
          <cell r="H40373" t="str">
            <v>Sale HCM Nội Bộ</v>
          </cell>
          <cell r="I40373">
            <v>0</v>
          </cell>
          <cell r="J40373">
            <v>0</v>
          </cell>
          <cell r="K40373">
            <v>0</v>
          </cell>
          <cell r="L40373">
            <v>0</v>
          </cell>
          <cell r="M40373">
            <v>0</v>
          </cell>
          <cell r="N40373" t="str">
            <v>0</v>
          </cell>
          <cell r="O40373">
            <v>0</v>
          </cell>
          <cell r="P40373" t="str">
            <v>Trần Thị Quí</v>
          </cell>
          <cell r="Q40373" t="str">
            <v>BH-16C Xuất Bán Chi Nhánh (Không Sắp Xe)</v>
          </cell>
        </row>
        <row r="40374">
          <cell r="D40374" t="str">
            <v>HCM-PX-2410-04320</v>
          </cell>
          <cell r="E40374" t="str">
            <v>CÔNG TY TNHH KỸ THUẬT TỰ ĐỘNG TOÀN TÂM</v>
          </cell>
          <cell r="F40374" t="str">
            <v>Lô A24 Đặng Thái Thuyến, Phường Nhơn Bình, Thành phố Quy Nhơn, Tỉnh Bình Định, Việt Nam</v>
          </cell>
          <cell r="G40374" t="str">
            <v/>
          </cell>
          <cell r="H40374" t="str">
            <v>Trần Văn Thiên Nam</v>
          </cell>
          <cell r="I40374">
            <v>0</v>
          </cell>
          <cell r="J40374">
            <v>0</v>
          </cell>
          <cell r="K40374">
            <v>0</v>
          </cell>
          <cell r="L40374">
            <v>0</v>
          </cell>
          <cell r="M40374">
            <v>68745040</v>
          </cell>
          <cell r="N40374" t="str">
            <v>0</v>
          </cell>
          <cell r="O40374">
            <v>75619544</v>
          </cell>
          <cell r="P40374" t="str">
            <v>Lê Thị Huyền Trang</v>
          </cell>
          <cell r="Q40374" t="str">
            <v>BH-03A Bán Hàng</v>
          </cell>
        </row>
        <row r="40375">
          <cell r="D40375" t="str">
            <v>HCM-PX-2410-04321</v>
          </cell>
          <cell r="E40375" t="str">
            <v>CÔNG TY TNHH MỘT THÀNH VIÊN ĐẠI QUỐC THẮNG</v>
          </cell>
          <cell r="F40375" t="str">
            <v>Số 57C, ấp 1, Xã Mỹ Yên, Xã Mỹ Yên, Huyện Bến Lức, Long An(Nghĩa Trang Gò Đen), Việt Nam</v>
          </cell>
          <cell r="G40375" t="str">
            <v/>
          </cell>
          <cell r="H40375" t="str">
            <v>Nguyễn Hoàng Quân</v>
          </cell>
          <cell r="I40375">
            <v>0</v>
          </cell>
          <cell r="J40375">
            <v>0</v>
          </cell>
          <cell r="K40375">
            <v>0</v>
          </cell>
          <cell r="L40375">
            <v>0</v>
          </cell>
          <cell r="M40375">
            <v>7774000</v>
          </cell>
          <cell r="N40375" t="str">
            <v>0</v>
          </cell>
          <cell r="O40375">
            <v>7774000</v>
          </cell>
          <cell r="P40375" t="str">
            <v>Mai Quỳnh Giao</v>
          </cell>
          <cell r="Q40375" t="str">
            <v>BH-03A Bán Hàng</v>
          </cell>
        </row>
        <row r="40376">
          <cell r="D40376" t="str">
            <v>HCM-PX-2410-04322</v>
          </cell>
          <cell r="E40376" t="str">
            <v>CÔNG TY TNHH THANG MÁY - KỸ THUẬT ĐIỆN HISA</v>
          </cell>
          <cell r="F40376" t="str">
            <v>Số 74 Đường 511, Ấp Bàu Chứa, Xã Nhuận Đức, Huyện Củ Chi, Thành phố Hồ Chí Minh, Việt Nam</v>
          </cell>
          <cell r="G40376" t="str">
            <v/>
          </cell>
          <cell r="H40376" t="str">
            <v>Sale Cty Thang Máy</v>
          </cell>
          <cell r="I40376">
            <v>0</v>
          </cell>
          <cell r="J40376">
            <v>0</v>
          </cell>
          <cell r="K40376">
            <v>0</v>
          </cell>
          <cell r="L40376">
            <v>0</v>
          </cell>
          <cell r="M40376">
            <v>0</v>
          </cell>
          <cell r="N40376" t="str">
            <v>0</v>
          </cell>
          <cell r="O40376">
            <v>0</v>
          </cell>
          <cell r="P40376" t="str">
            <v>Mai Quỳnh Giao</v>
          </cell>
          <cell r="Q40376" t="str">
            <v>BH-03F Xuất Bảo Hành</v>
          </cell>
        </row>
        <row r="40377">
          <cell r="D40377" t="str">
            <v>HCM-PX-2410-04323</v>
          </cell>
          <cell r="E40377" t="str">
            <v>Công ty TNHH Một Thành Viên Điện Tử Tin Học Minh Bảo</v>
          </cell>
          <cell r="F40377" t="str">
            <v>147/36/9 Tân Kỳ Tân Quý, Phường Tân Sơn Nhì, Quận Tân Phú, Thành phố Hồ Chí Minh, Việt Nam</v>
          </cell>
          <cell r="G40377" t="str">
            <v/>
          </cell>
          <cell r="H40377" t="str">
            <v>Sale HCM UPS</v>
          </cell>
          <cell r="I40377">
            <v>0</v>
          </cell>
          <cell r="J40377">
            <v>70000</v>
          </cell>
          <cell r="K40377">
            <v>0</v>
          </cell>
          <cell r="L40377">
            <v>0</v>
          </cell>
          <cell r="M40377">
            <v>26112000</v>
          </cell>
          <cell r="N40377" t="str">
            <v>0</v>
          </cell>
          <cell r="O40377">
            <v>28723200</v>
          </cell>
          <cell r="P40377" t="str">
            <v>Mai Quỳnh Giao</v>
          </cell>
          <cell r="Q40377" t="str">
            <v>BH-03A Bán Hàng</v>
          </cell>
        </row>
        <row r="40378">
          <cell r="D40378" t="str">
            <v>HCM-PX-2410-04325</v>
          </cell>
          <cell r="E40378" t="str">
            <v>CÔNG TY TNHH KỸ THUẬT MÔI TRƯỜNG SÔNG MÃ</v>
          </cell>
          <cell r="F40378" t="str">
            <v>33/32A Nguyễn Thái Sơn, Phường 3, Quận Gò Vấp, Thành phố Hồ Chí Minh, Việt Nam</v>
          </cell>
          <cell r="G40378" t="str">
            <v/>
          </cell>
          <cell r="H40378" t="str">
            <v>Lê Vũ Minh Hải</v>
          </cell>
          <cell r="I40378">
            <v>0</v>
          </cell>
          <cell r="J40378">
            <v>0</v>
          </cell>
          <cell r="K40378">
            <v>0</v>
          </cell>
          <cell r="L40378">
            <v>0</v>
          </cell>
          <cell r="M40378">
            <v>3710000</v>
          </cell>
          <cell r="N40378" t="str">
            <v>0</v>
          </cell>
          <cell r="O40378">
            <v>4081000</v>
          </cell>
          <cell r="P40378" t="str">
            <v>Mai Quỳnh Giao</v>
          </cell>
          <cell r="Q40378" t="str">
            <v>BH-03A Bán Hàng</v>
          </cell>
        </row>
        <row r="40379">
          <cell r="D40379" t="str">
            <v>HCM-PX-2410-04326</v>
          </cell>
          <cell r="E40379" t="str">
            <v>CÔNG TY TNHH IMEC HÀ NỘI | SL</v>
          </cell>
          <cell r="F40379" t="str">
            <v>Số 6 Ngõ 45 Phố Giáp Nhị, Phường Thịnh Liệt, Quận Hoàng Mai, Thành phố Hà Nội, Việt Nam</v>
          </cell>
          <cell r="G40379" t="str">
            <v/>
          </cell>
          <cell r="H40379" t="str">
            <v>Phạm Xuân Bách</v>
          </cell>
          <cell r="I40379">
            <v>0</v>
          </cell>
          <cell r="J40379">
            <v>0</v>
          </cell>
          <cell r="K40379">
            <v>0</v>
          </cell>
          <cell r="L40379">
            <v>0</v>
          </cell>
          <cell r="M40379">
            <v>0</v>
          </cell>
          <cell r="N40379" t="str">
            <v>0</v>
          </cell>
          <cell r="O40379">
            <v>0</v>
          </cell>
          <cell r="P40379" t="str">
            <v>Trần Thị Quí</v>
          </cell>
          <cell r="Q40379" t="str">
            <v>BH-03F Xuất Bảo Hành</v>
          </cell>
        </row>
        <row r="40380">
          <cell r="D40380" t="str">
            <v>HCM-PX-2410-04328</v>
          </cell>
          <cell r="E40380" t="str">
            <v>CHI NHÁNH CÔNG TRÌNH VIETTEL KHÁNH HÒA - TỔNG CÔNG TY CỔ PHẦN CÔNG TRÌNH VIETTEL | VCC KHA</v>
          </cell>
          <cell r="F40380" t="str">
            <v>Tầng 2, Tòa nhà Viettel Khánh Hòa, Số 9 Võ Thị Sáu, Phường Vĩnh Nguyên, Thành phố Nha Trang, Tỉnh Khánh Hòa, Việt Nam</v>
          </cell>
          <cell r="G40380" t="str">
            <v/>
          </cell>
          <cell r="H40380" t="str">
            <v>Nguyễn Phú Quốc</v>
          </cell>
          <cell r="I40380">
            <v>0</v>
          </cell>
          <cell r="J40380">
            <v>0</v>
          </cell>
          <cell r="K40380">
            <v>0</v>
          </cell>
          <cell r="L40380">
            <v>0</v>
          </cell>
          <cell r="M40380">
            <v>12775000</v>
          </cell>
          <cell r="N40380" t="str">
            <v>0</v>
          </cell>
          <cell r="O40380">
            <v>14052500</v>
          </cell>
          <cell r="P40380" t="str">
            <v>Trần Thị Quí</v>
          </cell>
          <cell r="Q40380" t="str">
            <v>BH-03A Bán Hàng</v>
          </cell>
        </row>
        <row r="40381">
          <cell r="D40381" t="str">
            <v>HCM-PX-2410-04330</v>
          </cell>
          <cell r="E40381" t="str">
            <v>CÔNG TY TNHH THƯƠNG MẠI - XÂY DỰNG ĐIỆN THĂNG HOA</v>
          </cell>
          <cell r="F40381" t="str">
            <v>26 Hà Huy Giáp, Phường Thạnh Lộc, Quận 12, Thành phố Hồ Chí Minh, Việt Nam</v>
          </cell>
          <cell r="G40381" t="str">
            <v/>
          </cell>
          <cell r="H40381" t="str">
            <v>Nguyễn Quốc Duy</v>
          </cell>
          <cell r="I40381">
            <v>0</v>
          </cell>
          <cell r="J40381">
            <v>59000</v>
          </cell>
          <cell r="K40381">
            <v>0</v>
          </cell>
          <cell r="L40381">
            <v>0</v>
          </cell>
          <cell r="M40381">
            <v>19838415</v>
          </cell>
          <cell r="N40381" t="str">
            <v>0</v>
          </cell>
          <cell r="O40381">
            <v>21822257</v>
          </cell>
          <cell r="P40381" t="str">
            <v>Nguyễn Ngọc Bảo Châu</v>
          </cell>
          <cell r="Q40381" t="str">
            <v>BH-03A Bán Hàng</v>
          </cell>
        </row>
        <row r="40382">
          <cell r="D40382" t="str">
            <v>HCM-PX-2410-04331</v>
          </cell>
          <cell r="E40382" t="str">
            <v>CÔNG TY TNHH KỸ THUẬT TỰ ĐỘNG QT</v>
          </cell>
          <cell r="F40382" t="str">
            <v>738 Trường Chinh, Phường 15, Quận Tân Bình, Thành phố Hồ Chí Minh, Việt Nam</v>
          </cell>
          <cell r="G40382" t="str">
            <v/>
          </cell>
          <cell r="H40382" t="str">
            <v>Nguyễn Hoàng Quân</v>
          </cell>
          <cell r="I40382">
            <v>0</v>
          </cell>
          <cell r="J40382">
            <v>67000</v>
          </cell>
          <cell r="K40382">
            <v>0</v>
          </cell>
          <cell r="L40382">
            <v>0</v>
          </cell>
          <cell r="M40382">
            <v>4625600</v>
          </cell>
          <cell r="N40382" t="str">
            <v>0</v>
          </cell>
          <cell r="O40382">
            <v>5088160</v>
          </cell>
          <cell r="P40382" t="str">
            <v>Mai Quỳnh Giao</v>
          </cell>
          <cell r="Q40382" t="str">
            <v>BH-03A Bán Hàng</v>
          </cell>
        </row>
        <row r="40383">
          <cell r="D40383" t="str">
            <v>HNI-PX-2410-01179</v>
          </cell>
          <cell r="E40383" t="str">
            <v>CỬA HÀNG ĐIỆN CƠ VŨ THỰC</v>
          </cell>
          <cell r="F40383" t="str">
            <v>404 Trường Chinh, Thanh Xuân, Hà Nội, Việt Nam</v>
          </cell>
          <cell r="G40383" t="str">
            <v/>
          </cell>
          <cell r="H40383" t="str">
            <v>Phạm Văn Trường</v>
          </cell>
          <cell r="I40383">
            <v>0</v>
          </cell>
          <cell r="J40383">
            <v>0</v>
          </cell>
          <cell r="K40383">
            <v>0</v>
          </cell>
          <cell r="L40383">
            <v>0</v>
          </cell>
          <cell r="M40383">
            <v>2935000</v>
          </cell>
          <cell r="N40383" t="str">
            <v>0</v>
          </cell>
          <cell r="O40383">
            <v>2935000</v>
          </cell>
          <cell r="P40383" t="str">
            <v>Trần Thị Thanh Phương</v>
          </cell>
          <cell r="Q40383" t="str">
            <v>BH-03A Bán Hàng</v>
          </cell>
        </row>
        <row r="40384">
          <cell r="D40384" t="str">
            <v>HNI-PX-2410-01180</v>
          </cell>
          <cell r="E40384" t="str">
            <v>CÔNG TY TNHH KỸ THUẬT ĐIỆN VÀ CÔNG NGHỆ MÔI TRƯỜNG DH</v>
          </cell>
          <cell r="F40384" t="str">
            <v>Xóm 9, thôn 6, Xã Song Phương, Huyện Hoài Đức, Thành phố Hà Nội, Việt Nam</v>
          </cell>
          <cell r="G40384" t="str">
            <v/>
          </cell>
          <cell r="H40384" t="str">
            <v>Phạm Văn Trường</v>
          </cell>
          <cell r="I40384">
            <v>0</v>
          </cell>
          <cell r="J40384">
            <v>0</v>
          </cell>
          <cell r="K40384">
            <v>0</v>
          </cell>
          <cell r="L40384">
            <v>0</v>
          </cell>
          <cell r="M40384">
            <v>16327080</v>
          </cell>
          <cell r="N40384" t="str">
            <v>0</v>
          </cell>
          <cell r="O40384">
            <v>17959788</v>
          </cell>
          <cell r="P40384" t="str">
            <v>Bùi Thị Phương Anh</v>
          </cell>
          <cell r="Q40384" t="str">
            <v>BH-03A Bán Hàng</v>
          </cell>
        </row>
        <row r="40385">
          <cell r="D40385" t="str">
            <v>HCM-PX-2410-04339</v>
          </cell>
          <cell r="E40385" t="str">
            <v>CÔNG TY TNHH PHƯƠNG VŨ</v>
          </cell>
          <cell r="F40385" t="str">
            <v>83 Triệu Nữ Vương, Phường Hải Châu II, Quận Hải Châu, Thành phố Đà Nẵng, Việt Nam</v>
          </cell>
          <cell r="G40385" t="str">
            <v/>
          </cell>
          <cell r="H40385" t="str">
            <v>Trần Văn Thiên Nam</v>
          </cell>
          <cell r="I40385">
            <v>0</v>
          </cell>
          <cell r="J40385">
            <v>45000</v>
          </cell>
          <cell r="K40385">
            <v>61000</v>
          </cell>
          <cell r="L40385">
            <v>0</v>
          </cell>
          <cell r="M40385">
            <v>16780400</v>
          </cell>
          <cell r="N40385" t="str">
            <v>0</v>
          </cell>
          <cell r="O40385">
            <v>18458440</v>
          </cell>
          <cell r="P40385" t="str">
            <v>Lê Thị Huyền Trang</v>
          </cell>
          <cell r="Q40385" t="str">
            <v>BH-03A Bán Hàng</v>
          </cell>
        </row>
        <row r="40386">
          <cell r="D40386" t="str">
            <v>HNI-PX-2410-01183</v>
          </cell>
          <cell r="E40386" t="str">
            <v>ANH LỘC BẢO TRÌ PHÚ XUYÊN</v>
          </cell>
          <cell r="F40386" t="str">
            <v>212 Cầu Giẽ, Xã Châu Can, Huyện Phú Xuyên, Thành phố Hà Nội, Việt Nam</v>
          </cell>
          <cell r="G40386" t="str">
            <v/>
          </cell>
          <cell r="H40386" t="str">
            <v>Nguyễn Văn Linh</v>
          </cell>
          <cell r="I40386">
            <v>0</v>
          </cell>
          <cell r="J40386">
            <v>0</v>
          </cell>
          <cell r="K40386">
            <v>0</v>
          </cell>
          <cell r="L40386">
            <v>0</v>
          </cell>
          <cell r="M40386">
            <v>0</v>
          </cell>
          <cell r="N40386" t="str">
            <v>0</v>
          </cell>
          <cell r="O40386">
            <v>0</v>
          </cell>
          <cell r="P40386" t="str">
            <v>Bùi Thị Phương Anh</v>
          </cell>
          <cell r="Q40386" t="str">
            <v>BH-03F Xuất Bảo Hành</v>
          </cell>
        </row>
        <row r="40387">
          <cell r="D40387" t="str">
            <v>HNI-PX-2410-01184</v>
          </cell>
          <cell r="E40387" t="str">
            <v>CÔNG TY TNHH KỸ THƯƠNG TRƯỜNG GIANG</v>
          </cell>
          <cell r="F40387" t="str">
            <v>Số 15, No TT5.2, Khu Đô Thị Nam 32, Thị trấn Trạm Trôi, Huyện Hoài Đức, Thành phố Hà Nội, Việt Nam</v>
          </cell>
          <cell r="G40387" t="str">
            <v/>
          </cell>
          <cell r="H40387" t="str">
            <v>Phạm Duy Minh</v>
          </cell>
          <cell r="I40387">
            <v>0</v>
          </cell>
          <cell r="J40387">
            <v>0</v>
          </cell>
          <cell r="K40387">
            <v>0</v>
          </cell>
          <cell r="L40387">
            <v>0</v>
          </cell>
          <cell r="M40387">
            <v>17132000</v>
          </cell>
          <cell r="N40387" t="str">
            <v>0</v>
          </cell>
          <cell r="O40387">
            <v>18845200</v>
          </cell>
          <cell r="P40387" t="str">
            <v>Trần Thị Thanh Phương</v>
          </cell>
          <cell r="Q40387" t="str">
            <v>BH-03A Bán Hàng</v>
          </cell>
        </row>
        <row r="40388">
          <cell r="D40388" t="str">
            <v>HCM-PX-2410-04346</v>
          </cell>
          <cell r="E40388" t="str">
            <v>CÔNG TY CP XNK VÀ ĐẦU TƯ TÂN THÁI SƠN</v>
          </cell>
          <cell r="F40388" t="str">
            <v>82-84 Nguyễn Xí, Phường 26, Bình Thạnh, TP HCM, Việt Nam</v>
          </cell>
          <cell r="G40388" t="str">
            <v/>
          </cell>
          <cell r="H40388" t="str">
            <v>Tô Thành Đạo</v>
          </cell>
          <cell r="I40388">
            <v>0</v>
          </cell>
          <cell r="J40388">
            <v>0</v>
          </cell>
          <cell r="K40388">
            <v>0</v>
          </cell>
          <cell r="L40388">
            <v>0</v>
          </cell>
          <cell r="M40388">
            <v>0</v>
          </cell>
          <cell r="N40388" t="str">
            <v>0</v>
          </cell>
          <cell r="O40388">
            <v>0</v>
          </cell>
          <cell r="P40388" t="str">
            <v>Mai Quỳnh Giao</v>
          </cell>
          <cell r="Q40388" t="str">
            <v>BH-03F Xuất Bảo Hành</v>
          </cell>
        </row>
        <row r="40389">
          <cell r="D40389" t="str">
            <v>HCM-PX-2410-04347</v>
          </cell>
          <cell r="E40389" t="str">
            <v>CÔNG TY CP XNK VÀ ĐẦU TƯ TÂN THÁI SƠN</v>
          </cell>
          <cell r="F40389" t="str">
            <v>82-84 Nguyễn Xí, Phường 26, Bình Thạnh, TP HCM, Việt Nam</v>
          </cell>
          <cell r="G40389" t="str">
            <v/>
          </cell>
          <cell r="H40389" t="str">
            <v>Tô Thành Đạo</v>
          </cell>
          <cell r="I40389">
            <v>0</v>
          </cell>
          <cell r="J40389">
            <v>6000</v>
          </cell>
          <cell r="K40389">
            <v>52000</v>
          </cell>
          <cell r="L40389">
            <v>0</v>
          </cell>
          <cell r="M40389">
            <v>2500000</v>
          </cell>
          <cell r="N40389" t="str">
            <v>0</v>
          </cell>
          <cell r="O40389">
            <v>2500000</v>
          </cell>
          <cell r="P40389" t="str">
            <v>Mai Quỳnh Giao</v>
          </cell>
          <cell r="Q40389" t="str">
            <v>BH-03E Xuất Sửa Chữa</v>
          </cell>
        </row>
        <row r="40390">
          <cell r="D40390" t="str">
            <v>HCM-PX-2410-04348</v>
          </cell>
          <cell r="E40390" t="str">
            <v>CÔNG TY CỔ PHẦN THƯƠNG MẠI-DỊCH VỤ-MÔI TRƯỜNG NGUYỆT MINH 2</v>
          </cell>
          <cell r="F40390" t="str">
            <v>Lô HF15, đường số 4, KCN Xuyên Á, Xã Mỹ Hạnh Bắc, Huyện Đức Hòa, Tỉnh Long An, Việt Nam</v>
          </cell>
          <cell r="G40390" t="str">
            <v/>
          </cell>
          <cell r="H40390" t="str">
            <v>Lê Quốc Dũng</v>
          </cell>
          <cell r="I40390">
            <v>0</v>
          </cell>
          <cell r="J40390">
            <v>0</v>
          </cell>
          <cell r="K40390">
            <v>0</v>
          </cell>
          <cell r="L40390">
            <v>0</v>
          </cell>
          <cell r="M40390">
            <v>0</v>
          </cell>
          <cell r="N40390" t="str">
            <v>0</v>
          </cell>
          <cell r="O40390">
            <v>0</v>
          </cell>
          <cell r="P40390" t="str">
            <v>Mai Quỳnh Giao</v>
          </cell>
          <cell r="Q40390" t="str">
            <v>BH-03F Xuất Bảo Hành</v>
          </cell>
        </row>
        <row r="40391">
          <cell r="D40391" t="str">
            <v>CTH-PX-2410-00514</v>
          </cell>
          <cell r="E40391" t="str">
            <v>CTH bán cho HCM</v>
          </cell>
          <cell r="F40391" t="str">
            <v>B163, Khu phố 3, Nguyễn Văn Quá, P.Đông Hưng Thuận, Q.12, TP.HCM, Việt Nam</v>
          </cell>
          <cell r="G40391" t="str">
            <v/>
          </cell>
          <cell r="H40391" t="str">
            <v>Sale Cần Thơ nội bộ</v>
          </cell>
          <cell r="I40391">
            <v>0</v>
          </cell>
          <cell r="J40391">
            <v>0</v>
          </cell>
          <cell r="K40391">
            <v>0</v>
          </cell>
          <cell r="L40391">
            <v>0</v>
          </cell>
          <cell r="M40391">
            <v>0</v>
          </cell>
          <cell r="N40391" t="str">
            <v>0</v>
          </cell>
          <cell r="O40391">
            <v>0</v>
          </cell>
          <cell r="P40391" t="str">
            <v>Lâm Tuyết Trinh</v>
          </cell>
          <cell r="Q40391" t="str">
            <v>BH-16C Xuất Bán Chi Nhánh (Không Sắp Xe)</v>
          </cell>
        </row>
        <row r="40392">
          <cell r="D40392" t="str">
            <v>HCM-PX-2410-04349</v>
          </cell>
          <cell r="E40392" t="str">
            <v>CÔNG TY CỔ PHẦN CÔNG NGHỆ TỰ ĐỘNG TÍN THÀNH</v>
          </cell>
          <cell r="F40392" t="str">
            <v>330/23 Chiến Lược, Phường Bình Trị Đông A, Quận Bình Tân, Thành phố Hồ Chí Minh, Việt Nam</v>
          </cell>
          <cell r="G40392" t="str">
            <v/>
          </cell>
          <cell r="H40392" t="str">
            <v>Tô Thành Đạo</v>
          </cell>
          <cell r="I40392">
            <v>0</v>
          </cell>
          <cell r="J40392">
            <v>0</v>
          </cell>
          <cell r="K40392">
            <v>0</v>
          </cell>
          <cell r="L40392">
            <v>0</v>
          </cell>
          <cell r="M40392">
            <v>0</v>
          </cell>
          <cell r="N40392" t="str">
            <v>0</v>
          </cell>
          <cell r="O40392">
            <v>0</v>
          </cell>
          <cell r="P40392" t="str">
            <v>Mai Quỳnh Giao</v>
          </cell>
          <cell r="Q40392" t="str">
            <v>BH-03F Xuất Bảo Hành</v>
          </cell>
        </row>
        <row r="40393">
          <cell r="D40393" t="str">
            <v>HNI-PX-2410-01185</v>
          </cell>
          <cell r="E40393" t="str">
            <v>CÔNG TY CỔ PHẦN BAO BÌ IPACK</v>
          </cell>
          <cell r="F40393" t="str">
            <v>Số nhà 385 Đường số 6 – Thôn Sáp Mai, Xã Võng La, Huyện Đông Anh, Thành phố Hà Nội, Việt Nam</v>
          </cell>
          <cell r="G40393" t="str">
            <v/>
          </cell>
          <cell r="H40393" t="str">
            <v>Trần Văn Tuyền</v>
          </cell>
          <cell r="I40393">
            <v>0</v>
          </cell>
          <cell r="J40393">
            <v>0</v>
          </cell>
          <cell r="K40393">
            <v>0</v>
          </cell>
          <cell r="L40393">
            <v>0</v>
          </cell>
          <cell r="M40393">
            <v>5076000</v>
          </cell>
          <cell r="N40393" t="str">
            <v>0</v>
          </cell>
          <cell r="O40393">
            <v>5583600</v>
          </cell>
          <cell r="P40393" t="str">
            <v>Trần Thị Thanh Phương</v>
          </cell>
          <cell r="Q40393" t="str">
            <v>BH-03A Bán Hàng</v>
          </cell>
        </row>
        <row r="40394">
          <cell r="D40394" t="str">
            <v>HCM-PX-2410-04350</v>
          </cell>
          <cell r="E40394" t="str">
            <v>CÔNG TY TNHH KỸ THUẬT PHÚC ĐẠT |AT</v>
          </cell>
          <cell r="F40394" t="str">
            <v>109 Tô Ký, Khu phố 5, Phường Tân Chánh Hiệp, Quận 12, Thành phố Hồ Chí Minh, Việt Nam</v>
          </cell>
          <cell r="G40394" t="str">
            <v/>
          </cell>
          <cell r="H40394" t="str">
            <v>Tô Thành Đạo</v>
          </cell>
          <cell r="I40394">
            <v>0</v>
          </cell>
          <cell r="J40394">
            <v>0</v>
          </cell>
          <cell r="K40394">
            <v>0</v>
          </cell>
          <cell r="L40394">
            <v>0</v>
          </cell>
          <cell r="M40394">
            <v>90829500</v>
          </cell>
          <cell r="N40394" t="str">
            <v>0</v>
          </cell>
          <cell r="O40394">
            <v>90829500</v>
          </cell>
          <cell r="P40394" t="str">
            <v>Nguyễn Ngọc Bảo Châu</v>
          </cell>
          <cell r="Q40394" t="str">
            <v>BH-03A Bán Hàng</v>
          </cell>
        </row>
        <row r="40395">
          <cell r="D40395" t="str">
            <v>HCM-PX-2410-04352</v>
          </cell>
          <cell r="E40395" t="str">
            <v>CÔNG TY TNHH KỸ THUẬT PHÚC ĐẠT |AT</v>
          </cell>
          <cell r="F40395" t="str">
            <v>109 Tô Ký, Khu phố 5, Phường Tân Chánh Hiệp, Quận 12, Thành phố Hồ Chí Minh, Việt Nam</v>
          </cell>
          <cell r="G40395" t="str">
            <v/>
          </cell>
          <cell r="H40395" t="str">
            <v>Tô Thành Đạo</v>
          </cell>
          <cell r="I40395">
            <v>0</v>
          </cell>
          <cell r="J40395">
            <v>16000</v>
          </cell>
          <cell r="K40395">
            <v>0</v>
          </cell>
          <cell r="L40395">
            <v>0</v>
          </cell>
          <cell r="M40395">
            <v>6189250</v>
          </cell>
          <cell r="N40395" t="str">
            <v>0</v>
          </cell>
          <cell r="O40395">
            <v>6189250</v>
          </cell>
          <cell r="P40395" t="str">
            <v>Nguyễn Ngọc Bảo Châu</v>
          </cell>
          <cell r="Q40395" t="str">
            <v>BH-03A Bán Hàng</v>
          </cell>
        </row>
        <row r="40396">
          <cell r="D40396" t="str">
            <v>HCM-PX-2410-04354</v>
          </cell>
          <cell r="E40396" t="str">
            <v>CÔNG TY TNHH D.H.D</v>
          </cell>
          <cell r="F40396" t="str">
            <v>(Trong khuôn viên Công ty TNHH SX - TM Gốm sứ Đại Long thuộc cụm công nghiệp Thạnh Phú) Ấp Ông Hường, Xã Thiện Tân, Huyện Vĩnh Cửu, Tỉnh Đồng Nai, Việt Nam</v>
          </cell>
          <cell r="G40396" t="str">
            <v/>
          </cell>
          <cell r="H40396" t="str">
            <v>Lê Quốc Dũng</v>
          </cell>
          <cell r="I40396">
            <v>0</v>
          </cell>
          <cell r="J40396">
            <v>0</v>
          </cell>
          <cell r="K40396">
            <v>0</v>
          </cell>
          <cell r="L40396">
            <v>0</v>
          </cell>
          <cell r="M40396">
            <v>31482500</v>
          </cell>
          <cell r="N40396" t="str">
            <v>0</v>
          </cell>
          <cell r="O40396">
            <v>34630750</v>
          </cell>
          <cell r="P40396" t="str">
            <v>Lê Thị Huyền Trang</v>
          </cell>
          <cell r="Q40396" t="str">
            <v>BH-03A Bán Hàng</v>
          </cell>
        </row>
        <row r="40397">
          <cell r="D40397" t="str">
            <v>CTH-PX-2410-00515</v>
          </cell>
          <cell r="E40397" t="str">
            <v>CTH bán cho HCM</v>
          </cell>
          <cell r="F40397" t="str">
            <v>B163, Khu phố 3, Nguyễn Văn Quá, P.Đông Hưng Thuận, Q.12, TP.HCM, Việt Nam</v>
          </cell>
          <cell r="G40397" t="str">
            <v/>
          </cell>
          <cell r="H40397" t="str">
            <v>Sale Cần Thơ nội bộ</v>
          </cell>
          <cell r="I40397">
            <v>0</v>
          </cell>
          <cell r="J40397">
            <v>0</v>
          </cell>
          <cell r="K40397">
            <v>0</v>
          </cell>
          <cell r="L40397">
            <v>0</v>
          </cell>
          <cell r="M40397">
            <v>0</v>
          </cell>
          <cell r="N40397" t="str">
            <v>0</v>
          </cell>
          <cell r="O40397">
            <v>0</v>
          </cell>
          <cell r="P40397" t="str">
            <v>Lâm Tuyết Trinh</v>
          </cell>
          <cell r="Q40397" t="str">
            <v>BH-16C Xuất Bán Chi Nhánh (Không Sắp Xe)</v>
          </cell>
        </row>
        <row r="40398">
          <cell r="D40398" t="str">
            <v>HCM-PX-2410-04355</v>
          </cell>
          <cell r="E40398" t="str">
            <v>HCM bán cho CTH</v>
          </cell>
          <cell r="F40398" t="str">
            <v>45 - 47 Bùi Quang Trinh, Phường Phú Thứ, Quận Cái Răng, Thành phố Cần Thơ, Việt Nam</v>
          </cell>
          <cell r="G40398" t="str">
            <v/>
          </cell>
          <cell r="H40398" t="str">
            <v>Sale HCM Nội Bộ</v>
          </cell>
          <cell r="I40398">
            <v>0</v>
          </cell>
          <cell r="J40398">
            <v>0</v>
          </cell>
          <cell r="K40398">
            <v>0</v>
          </cell>
          <cell r="L40398">
            <v>0</v>
          </cell>
          <cell r="M40398">
            <v>0</v>
          </cell>
          <cell r="N40398" t="str">
            <v>0</v>
          </cell>
          <cell r="O40398">
            <v>0</v>
          </cell>
          <cell r="P40398" t="str">
            <v>Nguyễn Ngọc Anh Thư</v>
          </cell>
          <cell r="Q40398" t="str">
            <v>BH-16C Xuất Bán Chi Nhánh (Không Sắp Xe)</v>
          </cell>
        </row>
        <row r="40399">
          <cell r="D40399" t="str">
            <v>HCM-PX-2410-04359</v>
          </cell>
          <cell r="E40399" t="str">
            <v>CÔNG TY TNHH SẢN XUẤT - THƯƠNG MẠI LONG PHÚC HƯNG</v>
          </cell>
          <cell r="F40399" t="str">
            <v>405/24/29 Đường Trường Chinh, Phường 14, Quận Tân Bình, Thành phố Hồ Chí Minh, Việt Nam</v>
          </cell>
          <cell r="G40399" t="str">
            <v/>
          </cell>
          <cell r="H40399" t="str">
            <v>Lê Quốc Dũng</v>
          </cell>
          <cell r="I40399">
            <v>0</v>
          </cell>
          <cell r="J40399">
            <v>0</v>
          </cell>
          <cell r="K40399">
            <v>0</v>
          </cell>
          <cell r="L40399">
            <v>0</v>
          </cell>
          <cell r="M40399">
            <v>1900000</v>
          </cell>
          <cell r="N40399" t="str">
            <v>0</v>
          </cell>
          <cell r="O40399">
            <v>2090000</v>
          </cell>
          <cell r="P40399" t="str">
            <v>Lê Thị Huyền Trang</v>
          </cell>
          <cell r="Q40399" t="str">
            <v>BH-03A Bán Hàng</v>
          </cell>
        </row>
        <row r="40400">
          <cell r="D40400" t="str">
            <v>HCM-PX-2410-04360</v>
          </cell>
          <cell r="E40400" t="str">
            <v>CÔNG TY TNHH CƠ KHÍ THÁNG 10</v>
          </cell>
          <cell r="F40400" t="str">
            <v>33/28A Đường Số 12, Phường Bình Hưng Hòa A, Quận Bình Tân, Thành phố Hồ Chí Minh, Việt Nam</v>
          </cell>
          <cell r="G40400" t="str">
            <v/>
          </cell>
          <cell r="H40400" t="str">
            <v>Tô Thành Đạo</v>
          </cell>
          <cell r="I40400">
            <v>0</v>
          </cell>
          <cell r="J40400">
            <v>0</v>
          </cell>
          <cell r="K40400">
            <v>0</v>
          </cell>
          <cell r="L40400">
            <v>0</v>
          </cell>
          <cell r="M40400">
            <v>5300000</v>
          </cell>
          <cell r="N40400" t="str">
            <v>0</v>
          </cell>
          <cell r="O40400">
            <v>5830000</v>
          </cell>
          <cell r="P40400" t="str">
            <v>Nguyễn Ngọc Bảo Châu</v>
          </cell>
          <cell r="Q40400" t="str">
            <v>BH-03A Bán Hàng</v>
          </cell>
        </row>
        <row r="40401">
          <cell r="D40401" t="str">
            <v>HCM-PX-2410-04362</v>
          </cell>
          <cell r="E40401" t="str">
            <v>CÔNG TY TRÁCH NHIỆM HỮU HẠN KỸ THUẬT T&amp;T LONG AN</v>
          </cell>
          <cell r="F40401" t="str">
            <v>Thửa 2325, Đường Nguyễn Tấn Chính, Ấp Ngãi Lợi A, Xã Lợi Bình Nhơn, Thành phố Tân An, Tỉnh Long An, Việt Nam</v>
          </cell>
          <cell r="G40401" t="str">
            <v/>
          </cell>
          <cell r="H40401" t="str">
            <v>Tô Thành Đạo</v>
          </cell>
          <cell r="I40401">
            <v>0</v>
          </cell>
          <cell r="J40401">
            <v>0</v>
          </cell>
          <cell r="K40401">
            <v>0</v>
          </cell>
          <cell r="L40401">
            <v>0</v>
          </cell>
          <cell r="M40401">
            <v>2600000</v>
          </cell>
          <cell r="N40401" t="str">
            <v>0</v>
          </cell>
          <cell r="O40401">
            <v>2860000</v>
          </cell>
          <cell r="P40401" t="str">
            <v>Nguyễn Ngọc Bảo Châu</v>
          </cell>
          <cell r="Q40401" t="str">
            <v>BH-03A Bán Hàng</v>
          </cell>
        </row>
        <row r="40402">
          <cell r="D40402" t="str">
            <v>HNI-PX-2410-01188</v>
          </cell>
          <cell r="E40402" t="str">
            <v>CÔNG TY CỔ PHẦN TỰ ĐỘNG HÓA VÀ XÂY LẮP ĐIỆN SNT</v>
          </cell>
          <cell r="F40402" t="str">
            <v>Số 26, đường Bùi Huy Bích, Xã Hưng Lộc, Thành phố Vinh, Tỉnh Nghệ An, Việt Nam</v>
          </cell>
          <cell r="G40402" t="str">
            <v/>
          </cell>
          <cell r="H40402" t="str">
            <v>Sale Hà Nội</v>
          </cell>
          <cell r="I40402">
            <v>0</v>
          </cell>
          <cell r="J40402">
            <v>0</v>
          </cell>
          <cell r="K40402">
            <v>0</v>
          </cell>
          <cell r="L40402">
            <v>0</v>
          </cell>
          <cell r="M40402">
            <v>62179120</v>
          </cell>
          <cell r="N40402" t="str">
            <v>0</v>
          </cell>
          <cell r="O40402">
            <v>68397032</v>
          </cell>
          <cell r="P40402" t="str">
            <v>Trần Thị Thanh Phương</v>
          </cell>
          <cell r="Q40402" t="str">
            <v>BH-03A Bán Hàng</v>
          </cell>
        </row>
        <row r="40403">
          <cell r="D40403" t="str">
            <v>HCM-PX-2410-04368</v>
          </cell>
          <cell r="E40403" t="str">
            <v>CÔNG TY TNHH KỸ THUẬT TỰ ĐỘNG TOÀN TÂM</v>
          </cell>
          <cell r="F40403" t="str">
            <v>Lô A24 Đặng Thái Thuyến, Phường Nhơn Bình, Thành phố Quy Nhơn, Tỉnh Bình Định, Việt Nam</v>
          </cell>
          <cell r="G40403" t="str">
            <v/>
          </cell>
          <cell r="H40403" t="str">
            <v>Trần Văn Thiên Nam</v>
          </cell>
          <cell r="I40403">
            <v>0</v>
          </cell>
          <cell r="J40403">
            <v>0</v>
          </cell>
          <cell r="K40403">
            <v>0</v>
          </cell>
          <cell r="L40403">
            <v>0</v>
          </cell>
          <cell r="M40403">
            <v>97722650</v>
          </cell>
          <cell r="N40403" t="str">
            <v>0</v>
          </cell>
          <cell r="O40403">
            <v>107494915</v>
          </cell>
          <cell r="P40403" t="str">
            <v>Lê Thị Huyền Trang</v>
          </cell>
          <cell r="Q40403" t="str">
            <v>BH-03A Bán Hàng</v>
          </cell>
        </row>
        <row r="40404">
          <cell r="D40404" t="str">
            <v>HCM-PX-2410-04369</v>
          </cell>
          <cell r="E40404" t="str">
            <v>CHI NHÁNH CÔNG TY CỔ PHẦN ĐẦU TƯ VÀ XÂY DỰNG BA ĐÌNH</v>
          </cell>
          <cell r="F40404" t="str">
            <v>Số 28, Tổ 1, Ấp Gò Mối, Xã Thanh Tuyền, Huyện Dầu Tiếng, Tỉnh Bình Dương, Việt Nam</v>
          </cell>
          <cell r="G40404" t="str">
            <v/>
          </cell>
          <cell r="H40404" t="str">
            <v>Nguyễn Ngọc Bằng</v>
          </cell>
          <cell r="I40404">
            <v>0</v>
          </cell>
          <cell r="J40404">
            <v>0</v>
          </cell>
          <cell r="K40404">
            <v>0</v>
          </cell>
          <cell r="L40404">
            <v>0</v>
          </cell>
          <cell r="M40404">
            <v>0</v>
          </cell>
          <cell r="N40404" t="str">
            <v>0</v>
          </cell>
          <cell r="O40404">
            <v>0</v>
          </cell>
          <cell r="P40404" t="str">
            <v>Mai Quỳnh Giao</v>
          </cell>
          <cell r="Q40404" t="str">
            <v>BH-03F Xuất Bảo Hành</v>
          </cell>
        </row>
        <row r="40405">
          <cell r="D40405" t="str">
            <v>HCM-PX-2410-04370</v>
          </cell>
          <cell r="E40405" t="str">
            <v>HUỲNH VĂN HOÀNG</v>
          </cell>
          <cell r="F40405" t="str">
            <v>Số 63, Bình Long, Bình Hưng Hòa A, Bình Tân, TP HCM, Việt Nam</v>
          </cell>
          <cell r="G40405" t="str">
            <v/>
          </cell>
          <cell r="H40405" t="str">
            <v>Phạm Hoàng Linh</v>
          </cell>
          <cell r="I40405">
            <v>0</v>
          </cell>
          <cell r="J40405">
            <v>0</v>
          </cell>
          <cell r="K40405">
            <v>0</v>
          </cell>
          <cell r="L40405">
            <v>0</v>
          </cell>
          <cell r="M40405">
            <v>0</v>
          </cell>
          <cell r="N40405" t="str">
            <v>0</v>
          </cell>
          <cell r="O40405">
            <v>0</v>
          </cell>
          <cell r="P40405" t="str">
            <v>Mai Quỳnh Giao</v>
          </cell>
          <cell r="Q40405" t="str">
            <v>BH-03F Xuất Bảo Hành</v>
          </cell>
        </row>
        <row r="40406">
          <cell r="D40406" t="str">
            <v>HCM-PX-2410-04371</v>
          </cell>
          <cell r="E40406" t="str">
            <v>CÔNG TY TNHH CƠ ĐIỆN GIA PHÚ|SL</v>
          </cell>
          <cell r="F40406" t="str">
            <v>111/21/19/3 Lũy Bán Bích, Phường Tân Thới Hoà, Quận Tân phú, TP HCM|SL, Việt Nam</v>
          </cell>
          <cell r="G40406" t="str">
            <v/>
          </cell>
          <cell r="H40406" t="str">
            <v>Vũ Duy Hưng</v>
          </cell>
          <cell r="I40406">
            <v>0</v>
          </cell>
          <cell r="J40406">
            <v>0</v>
          </cell>
          <cell r="K40406">
            <v>0</v>
          </cell>
          <cell r="L40406">
            <v>0</v>
          </cell>
          <cell r="M40406">
            <v>0</v>
          </cell>
          <cell r="N40406" t="str">
            <v>0</v>
          </cell>
          <cell r="O40406">
            <v>0</v>
          </cell>
          <cell r="P40406" t="str">
            <v>Nguyễn Ngọc Anh Thư</v>
          </cell>
          <cell r="Q40406" t="str">
            <v>BH-03F Xuất Bảo Hành</v>
          </cell>
        </row>
        <row r="40407">
          <cell r="D40407" t="str">
            <v>HCM-PX-2410-04372</v>
          </cell>
          <cell r="E40407" t="str">
            <v>CÔNG TY CỔ PHẦN TƯ VẤN ĐẦU TƯ VÀ CHUYỂN GIAO CÔNG NGHỆ ĐIỆN MẶT TRỜI NINH THUẬN</v>
          </cell>
          <cell r="F40407" t="str">
            <v>Số 568 Đường 21 tháng 8, Phường Bảo An, Thành phố Phan Rang-Tháp Chàm, Tỉnh Ninh Thuận, Việt Nam</v>
          </cell>
          <cell r="G40407" t="str">
            <v/>
          </cell>
          <cell r="H40407" t="str">
            <v>Nguyễn Phú Quốc</v>
          </cell>
          <cell r="I40407">
            <v>0</v>
          </cell>
          <cell r="J40407">
            <v>0</v>
          </cell>
          <cell r="K40407">
            <v>0</v>
          </cell>
          <cell r="L40407">
            <v>0</v>
          </cell>
          <cell r="M40407">
            <v>0</v>
          </cell>
          <cell r="N40407" t="str">
            <v>0</v>
          </cell>
          <cell r="O40407">
            <v>0</v>
          </cell>
          <cell r="P40407" t="str">
            <v>Nguyễn Ngọc Anh Thư</v>
          </cell>
          <cell r="Q40407" t="str">
            <v>BH-03F Xuất Bảo Hành</v>
          </cell>
        </row>
        <row r="40408">
          <cell r="D40408" t="str">
            <v>HCM-PX-2410-04374</v>
          </cell>
          <cell r="E40408" t="str">
            <v>HCM bán cho CTH</v>
          </cell>
          <cell r="F40408" t="str">
            <v>45 - 47 Bùi Quang Trinh, Phường Phú Thứ, Quận Cái Răng, Thành phố Cần Thơ, Việt Nam</v>
          </cell>
          <cell r="G40408" t="str">
            <v/>
          </cell>
          <cell r="H40408" t="str">
            <v>Sale HCM Nội Bộ</v>
          </cell>
          <cell r="I40408">
            <v>0</v>
          </cell>
          <cell r="J40408">
            <v>0</v>
          </cell>
          <cell r="K40408">
            <v>0</v>
          </cell>
          <cell r="L40408">
            <v>0</v>
          </cell>
          <cell r="M40408">
            <v>0</v>
          </cell>
          <cell r="N40408" t="str">
            <v>0</v>
          </cell>
          <cell r="O40408">
            <v>0</v>
          </cell>
          <cell r="P40408" t="str">
            <v>Nguyễn Ngọc Anh Thư</v>
          </cell>
          <cell r="Q40408" t="str">
            <v>BH-16C Xuất Bán Chi Nhánh (Không Sắp Xe)</v>
          </cell>
        </row>
        <row r="40409">
          <cell r="D40409" t="str">
            <v>HCM-PX-2410-04381</v>
          </cell>
          <cell r="E40409" t="str">
            <v>CÔNG TY CƠ KHÍ CHẾ TẠO MÁY ĐẠI PHÁT</v>
          </cell>
          <cell r="F40409" t="str">
            <v>67/43/58 Nguyễn Thị Tú, KP3, P. Bình Hưng Hoà, Q. Bình Tân, HCM, Việt Nam</v>
          </cell>
          <cell r="G40409" t="str">
            <v/>
          </cell>
          <cell r="H40409" t="str">
            <v>Tô Thành Đạo</v>
          </cell>
          <cell r="I40409">
            <v>0</v>
          </cell>
          <cell r="J40409">
            <v>0</v>
          </cell>
          <cell r="K40409">
            <v>0</v>
          </cell>
          <cell r="L40409">
            <v>0</v>
          </cell>
          <cell r="M40409">
            <v>16700000</v>
          </cell>
          <cell r="N40409" t="str">
            <v>0</v>
          </cell>
          <cell r="O40409">
            <v>16700000</v>
          </cell>
          <cell r="P40409" t="str">
            <v>Nguyễn Ngọc Bảo Châu</v>
          </cell>
          <cell r="Q40409" t="str">
            <v>BH-03A Bán Hàng</v>
          </cell>
        </row>
        <row r="40410">
          <cell r="D40410" t="str">
            <v>HCM-PX-2410-04387</v>
          </cell>
          <cell r="E40410" t="str">
            <v>CÔNG TY TNHH DỆT LIÊN CHÂU</v>
          </cell>
          <cell r="F40410" t="str">
            <v>Lô CN7, Đường N5, KCN Sóng Thần 3, Phường Phú Tân, Thành phố Thủ Dầu Một, Tỉnh Bình Dương, Việt Nam</v>
          </cell>
          <cell r="G40410" t="str">
            <v/>
          </cell>
          <cell r="H40410" t="str">
            <v>Nguyễn Ngọc Bằng</v>
          </cell>
          <cell r="I40410">
            <v>0</v>
          </cell>
          <cell r="J40410">
            <v>0</v>
          </cell>
          <cell r="K40410">
            <v>0</v>
          </cell>
          <cell r="L40410">
            <v>0</v>
          </cell>
          <cell r="M40410">
            <v>0</v>
          </cell>
          <cell r="N40410" t="str">
            <v>0</v>
          </cell>
          <cell r="O40410">
            <v>0</v>
          </cell>
          <cell r="P40410" t="str">
            <v>Mai Quỳnh Giao</v>
          </cell>
          <cell r="Q40410" t="str">
            <v>BH-03F Xuất Bảo Hành</v>
          </cell>
        </row>
        <row r="40411">
          <cell r="D40411" t="str">
            <v>CTH-PX-2410-00517</v>
          </cell>
          <cell r="E40411" t="str">
            <v>CÔNG TY TNHH XUẤT NHẬP KHẨU SẢN XUẤT VÀ THƯƠNG MẠI LÊ BẢO HÂN</v>
          </cell>
          <cell r="F40411" t="str">
            <v>E10-59 đường Hoàng Văn Thụ, Phường Vĩnh Lạc, Thành phố Rạch Giá, Tỉnh Kiên Giang, Việt Nam</v>
          </cell>
          <cell r="G40411" t="str">
            <v/>
          </cell>
          <cell r="H40411" t="str">
            <v>Sale Cần Thơ SL</v>
          </cell>
          <cell r="I40411">
            <v>0</v>
          </cell>
          <cell r="J40411">
            <v>0</v>
          </cell>
          <cell r="K40411">
            <v>0</v>
          </cell>
          <cell r="L40411">
            <v>0</v>
          </cell>
          <cell r="M40411">
            <v>21883000</v>
          </cell>
          <cell r="N40411" t="str">
            <v>0</v>
          </cell>
          <cell r="O40411">
            <v>24071300</v>
          </cell>
          <cell r="P40411" t="str">
            <v>Lâm Tuyết Trinh</v>
          </cell>
          <cell r="Q40411" t="str">
            <v>BH-03A Bán Hàng</v>
          </cell>
        </row>
        <row r="40412">
          <cell r="D40412" t="str">
            <v>HCM-PX-2410-04422</v>
          </cell>
          <cell r="E40412" t="str">
            <v>CÔNG TY TNHH TIẾN PHÁT SHINE</v>
          </cell>
          <cell r="F40412" t="str">
            <v>561 Kinh Dương Vương, Phường  An Lạc, Quận Bình Tân, Thành phố Hồ Chí Minh, Việt Nam</v>
          </cell>
          <cell r="G40412" t="str">
            <v/>
          </cell>
          <cell r="H40412" t="str">
            <v>Lương Hoàng Hiệp</v>
          </cell>
          <cell r="I40412">
            <v>0</v>
          </cell>
          <cell r="J40412">
            <v>0</v>
          </cell>
          <cell r="K40412">
            <v>0</v>
          </cell>
          <cell r="L40412">
            <v>0</v>
          </cell>
          <cell r="M40412">
            <v>0</v>
          </cell>
          <cell r="N40412" t="str">
            <v>0</v>
          </cell>
          <cell r="O40412">
            <v>0</v>
          </cell>
          <cell r="P40412" t="str">
            <v>Mai Quỳnh Giao</v>
          </cell>
          <cell r="Q40412" t="str">
            <v>BH-03F Xuất Bảo Hành</v>
          </cell>
        </row>
        <row r="40413">
          <cell r="D40413" t="str">
            <v>HCM-PX-2410-04434</v>
          </cell>
          <cell r="E40413" t="str">
            <v>CÔNG TY TNHH SẢN XUẤT THƯƠNG MẠI DỊCH VỤ TÂN PHÚ CHUNG</v>
          </cell>
          <cell r="F40413" t="str">
            <v>36/27/22 Bùi Tư Toàn, Phường  An Lạc, Quận Bình Tân, Thành phố Hồ Chí Minh, Việt Nam</v>
          </cell>
          <cell r="G40413" t="str">
            <v/>
          </cell>
          <cell r="H40413" t="str">
            <v>Phạm Văn Thành</v>
          </cell>
          <cell r="I40413">
            <v>0</v>
          </cell>
          <cell r="J40413">
            <v>0</v>
          </cell>
          <cell r="K40413">
            <v>0</v>
          </cell>
          <cell r="L40413">
            <v>0</v>
          </cell>
          <cell r="M40413">
            <v>0</v>
          </cell>
          <cell r="N40413" t="str">
            <v>0</v>
          </cell>
          <cell r="O40413">
            <v>0</v>
          </cell>
          <cell r="P40413" t="str">
            <v>Nguyễn Ngọc Bảo Châu</v>
          </cell>
          <cell r="Q40413" t="str">
            <v>BH-03F Xuất Bảo Hành</v>
          </cell>
        </row>
        <row r="40414">
          <cell r="D40414" t="str">
            <v>HCM-PN-2410-00090</v>
          </cell>
          <cell r="E40414" t="str">
            <v>CÔNG TY TNHH TM DV TÂN HÒA KY</v>
          </cell>
          <cell r="F40414" t="str">
            <v>78 Tạ Uyên, Phường 12, Quận 5, Thành phố Hồ Chí Minh, Việt Nam</v>
          </cell>
          <cell r="G40414" t="str">
            <v/>
          </cell>
          <cell r="H40414" t="str">
            <v>Nguyễn Hoàng Quân</v>
          </cell>
          <cell r="I40414">
            <v>0</v>
          </cell>
          <cell r="J40414">
            <v>0</v>
          </cell>
          <cell r="K40414">
            <v>0</v>
          </cell>
          <cell r="L40414">
            <v>0</v>
          </cell>
          <cell r="M40414">
            <v>0</v>
          </cell>
          <cell r="N40414" t="str">
            <v>0</v>
          </cell>
          <cell r="O40414">
            <v>0</v>
          </cell>
          <cell r="P40414" t="str">
            <v/>
          </cell>
          <cell r="Q40414" t="str">
            <v>BH-14C Nhập Lại Hàng Ký Gửi</v>
          </cell>
        </row>
        <row r="40415">
          <cell r="D40415" t="str">
            <v>HCM-PN-2410-00090</v>
          </cell>
          <cell r="E40415" t="str">
            <v>CÔNG TY TNHH TM DV TÂN HÒA KY</v>
          </cell>
          <cell r="F40415" t="str">
            <v>78 Tạ Uyên, Phường 12, Quận 5, Thành phố Hồ Chí Minh, Việt Nam</v>
          </cell>
          <cell r="G40415" t="str">
            <v/>
          </cell>
          <cell r="H40415" t="str">
            <v>Nguyễn Hoàng Quân</v>
          </cell>
          <cell r="I40415">
            <v>0</v>
          </cell>
          <cell r="J40415">
            <v>0</v>
          </cell>
          <cell r="K40415">
            <v>0</v>
          </cell>
          <cell r="L40415">
            <v>0</v>
          </cell>
          <cell r="M40415">
            <v>0</v>
          </cell>
          <cell r="N40415" t="str">
            <v>0</v>
          </cell>
          <cell r="O40415">
            <v>0</v>
          </cell>
          <cell r="P40415" t="str">
            <v/>
          </cell>
          <cell r="Q40415" t="str">
            <v>BH-14C Nhập Lại Hàng Ký Gửi</v>
          </cell>
        </row>
        <row r="40416">
          <cell r="D40416" t="str">
            <v>HCM-PX-2410-04020</v>
          </cell>
          <cell r="E40416" t="str">
            <v>CÔNG TY CỔ PHẦN THƯƠNG MẠI VÀ CÔNG NGHỆ HẢI ÂU AT</v>
          </cell>
          <cell r="F40416" t="str">
            <v>Số 14, Đường D18, KDC DV Tân Bình, Khu phố Tân Thắng, Phường Tân Bình, Thành phố Dĩ An, Tỉnh Bình Dương, Việt Nam</v>
          </cell>
          <cell r="G40416" t="str">
            <v/>
          </cell>
          <cell r="H40416" t="str">
            <v>Nguyễn Ngọc Bằng</v>
          </cell>
          <cell r="I40416">
            <v>0</v>
          </cell>
          <cell r="J40416">
            <v>0</v>
          </cell>
          <cell r="K40416">
            <v>0</v>
          </cell>
          <cell r="L40416">
            <v>0</v>
          </cell>
          <cell r="M40416">
            <v>6770000</v>
          </cell>
          <cell r="N40416" t="str">
            <v>0</v>
          </cell>
          <cell r="O40416">
            <v>7447000</v>
          </cell>
          <cell r="P40416" t="str">
            <v>Lê Thị Huyền Trang</v>
          </cell>
          <cell r="Q40416" t="str">
            <v>BH-03A Bán Hàng</v>
          </cell>
        </row>
        <row r="40417">
          <cell r="D40417" t="str">
            <v>HCM-PX-2410-04021</v>
          </cell>
          <cell r="E40417" t="str">
            <v>CÔNG TY TNHH THIẾT BỊ ĐIỆN DÂN SINH</v>
          </cell>
          <cell r="F40417" t="str">
            <v>96 - 98 Ký Con, Phường Nguyễn Thái Bình, Quận 1, Thành phố Hồ Chí Minh, Việt Nam</v>
          </cell>
          <cell r="G40417" t="str">
            <v/>
          </cell>
          <cell r="H40417" t="str">
            <v>Lai Hoàn Bảo</v>
          </cell>
          <cell r="I40417">
            <v>0</v>
          </cell>
          <cell r="J40417">
            <v>0</v>
          </cell>
          <cell r="K40417">
            <v>0</v>
          </cell>
          <cell r="L40417">
            <v>0</v>
          </cell>
          <cell r="M40417">
            <v>3431000</v>
          </cell>
          <cell r="N40417" t="str">
            <v>0</v>
          </cell>
          <cell r="O40417">
            <v>3774100</v>
          </cell>
          <cell r="P40417" t="str">
            <v>Lê Thị Huyền Trang</v>
          </cell>
          <cell r="Q40417" t="str">
            <v>BH-03A Bán Hàng</v>
          </cell>
        </row>
        <row r="40418">
          <cell r="D40418" t="str">
            <v>HCM-PX-2410-04022</v>
          </cell>
          <cell r="E40418" t="str">
            <v>CÔNG TY TNHH TM &amp; DV GIẢI PHÁP TỰ ĐỘNG HÓA LONG AN</v>
          </cell>
          <cell r="F40418" t="str">
            <v>197/13, Quốc lộ 62, Phường 2, Thành phố Tân An, Long An, Việt Nam</v>
          </cell>
          <cell r="G40418" t="str">
            <v/>
          </cell>
          <cell r="H40418" t="str">
            <v>Lê Quốc Dũng</v>
          </cell>
          <cell r="I40418">
            <v>0</v>
          </cell>
          <cell r="J40418">
            <v>0</v>
          </cell>
          <cell r="K40418">
            <v>0</v>
          </cell>
          <cell r="L40418">
            <v>0</v>
          </cell>
          <cell r="M40418">
            <v>2616000</v>
          </cell>
          <cell r="N40418" t="str">
            <v>0</v>
          </cell>
          <cell r="O40418">
            <v>2616000</v>
          </cell>
          <cell r="P40418" t="str">
            <v>Lê Thị Huyền Trang</v>
          </cell>
          <cell r="Q40418" t="str">
            <v>BH-03A Bán Hàng</v>
          </cell>
        </row>
        <row r="40419">
          <cell r="D40419" t="str">
            <v>HCM-PX-2410-04024</v>
          </cell>
          <cell r="E40419" t="str">
            <v>HCM bán cho CTH</v>
          </cell>
          <cell r="F40419" t="str">
            <v>45 - 47 Bùi Quang Trinh, Phường Phú Thứ, Quận Cái Răng, Thành phố Cần Thơ, Việt Nam</v>
          </cell>
          <cell r="G40419" t="str">
            <v/>
          </cell>
          <cell r="H40419" t="str">
            <v>Sale HCM Nội Bộ</v>
          </cell>
          <cell r="I40419">
            <v>0</v>
          </cell>
          <cell r="J40419">
            <v>0</v>
          </cell>
          <cell r="K40419">
            <v>0</v>
          </cell>
          <cell r="L40419">
            <v>0</v>
          </cell>
          <cell r="M40419">
            <v>0</v>
          </cell>
          <cell r="N40419" t="str">
            <v>0</v>
          </cell>
          <cell r="O40419">
            <v>0</v>
          </cell>
          <cell r="P40419" t="str">
            <v>Trần Thị Quí</v>
          </cell>
          <cell r="Q40419" t="str">
            <v>BH-16A Xuất Bán Chi Nhánh</v>
          </cell>
        </row>
        <row r="40420">
          <cell r="D40420" t="str">
            <v>CTH-PX-2410-00478</v>
          </cell>
          <cell r="E40420" t="str">
            <v>ANH LÊ VĂN HÙNG ĐỒNG THÁP</v>
          </cell>
          <cell r="F40420" t="str">
            <v>Ấp Hạ, xã Tân Quới, Huyện Thanh Bình, Tỉnh Đồng Tháp, Việt Nam</v>
          </cell>
          <cell r="G40420" t="str">
            <v/>
          </cell>
          <cell r="H40420" t="str">
            <v>Tô Văn Tình</v>
          </cell>
          <cell r="I40420">
            <v>0</v>
          </cell>
          <cell r="J40420">
            <v>0</v>
          </cell>
          <cell r="K40420">
            <v>0</v>
          </cell>
          <cell r="L40420">
            <v>0</v>
          </cell>
          <cell r="M40420">
            <v>900000</v>
          </cell>
          <cell r="N40420" t="str">
            <v>0</v>
          </cell>
          <cell r="O40420">
            <v>990000</v>
          </cell>
          <cell r="P40420" t="str">
            <v>Lâm Tuyết Trinh</v>
          </cell>
          <cell r="Q40420" t="str">
            <v>BH-03E Xuất Sửa Chữa</v>
          </cell>
        </row>
        <row r="40421">
          <cell r="D40421" t="str">
            <v>HCM-PX-2410-04029</v>
          </cell>
          <cell r="E40421" t="str">
            <v>CÔNG TY CỔ PHẦN CƠ KHÍ VINA NHA TRANG</v>
          </cell>
          <cell r="F40421" t="str">
            <v>Lô A7-A10, Cụm Công nghiệp Diên Phú, Xã Diên Phú, Huyện Diên Khánh, Tỉnh Khánh Hòa, Việt Nam</v>
          </cell>
          <cell r="G40421" t="str">
            <v/>
          </cell>
          <cell r="H40421" t="str">
            <v>Trần Văn Thiên Nam</v>
          </cell>
          <cell r="I40421">
            <v>0</v>
          </cell>
          <cell r="J40421">
            <v>0</v>
          </cell>
          <cell r="K40421">
            <v>0</v>
          </cell>
          <cell r="L40421">
            <v>0</v>
          </cell>
          <cell r="M40421">
            <v>2682000</v>
          </cell>
          <cell r="N40421" t="str">
            <v>0</v>
          </cell>
          <cell r="O40421">
            <v>2950200</v>
          </cell>
          <cell r="P40421" t="str">
            <v>Nguyễn Ngọc Bảo Châu</v>
          </cell>
          <cell r="Q40421" t="str">
            <v>BH-03A Bán Hàng</v>
          </cell>
        </row>
        <row r="40422">
          <cell r="D40422" t="str">
            <v>HCM-PX-2410-04031</v>
          </cell>
          <cell r="E40422" t="str">
            <v>CÔNG TY KỸ THUẬT TRƯỜNG THỊNH</v>
          </cell>
          <cell r="F40422" t="str">
            <v>Quốc lộ 22, Tân An Hội, Củ Chi, TP.HCM, Việt Nam</v>
          </cell>
          <cell r="G40422" t="str">
            <v/>
          </cell>
          <cell r="H40422" t="str">
            <v>Tô Thành Đạo</v>
          </cell>
          <cell r="I40422">
            <v>0</v>
          </cell>
          <cell r="J40422">
            <v>0</v>
          </cell>
          <cell r="K40422">
            <v>0</v>
          </cell>
          <cell r="L40422">
            <v>0</v>
          </cell>
          <cell r="M40422">
            <v>2543000</v>
          </cell>
          <cell r="N40422" t="str">
            <v>0</v>
          </cell>
          <cell r="O40422">
            <v>2543000</v>
          </cell>
          <cell r="P40422" t="str">
            <v>Nguyễn Ngọc Bảo Châu</v>
          </cell>
          <cell r="Q40422" t="str">
            <v>BH-03A Bán Hàng</v>
          </cell>
        </row>
        <row r="40423">
          <cell r="D40423" t="str">
            <v>HCM-PX-2410-04032</v>
          </cell>
          <cell r="E40423" t="str">
            <v>CÔNG TY TNHH TRIỆU HOÀNG PHÁT</v>
          </cell>
          <cell r="F40423" t="str">
            <v>105/37 Hoàng Hoa Thám, Phường 6, Quận Bình Thạnh, Thành phố Hồ Chí Minh, Việt Nam</v>
          </cell>
          <cell r="G40423" t="str">
            <v/>
          </cell>
          <cell r="H40423" t="str">
            <v>Trần Bảo Quốc</v>
          </cell>
          <cell r="I40423">
            <v>0</v>
          </cell>
          <cell r="J40423">
            <v>0</v>
          </cell>
          <cell r="K40423">
            <v>0</v>
          </cell>
          <cell r="L40423">
            <v>0</v>
          </cell>
          <cell r="M40423">
            <v>104580278</v>
          </cell>
          <cell r="N40423" t="str">
            <v>0</v>
          </cell>
          <cell r="O40423">
            <v>115038306</v>
          </cell>
          <cell r="P40423" t="str">
            <v>Lê Thị Huyền Trang</v>
          </cell>
          <cell r="Q40423" t="str">
            <v>BH-03A Bán Hàng</v>
          </cell>
        </row>
        <row r="40424">
          <cell r="D40424" t="str">
            <v>HCM-PX-2410-04034</v>
          </cell>
          <cell r="E40424" t="str">
            <v>ĐIỆN CƠ NGHĨA PHÁT</v>
          </cell>
          <cell r="F40424" t="str">
            <v>2866 Phạm Thế Hiển,P.7, Q.8, TP HCM, Việt Nam</v>
          </cell>
          <cell r="G40424" t="str">
            <v/>
          </cell>
          <cell r="H40424" t="str">
            <v>Nguyễn Hoàng Quân</v>
          </cell>
          <cell r="I40424">
            <v>0</v>
          </cell>
          <cell r="J40424">
            <v>0</v>
          </cell>
          <cell r="K40424">
            <v>0</v>
          </cell>
          <cell r="L40424">
            <v>0</v>
          </cell>
          <cell r="M40424">
            <v>3750000</v>
          </cell>
          <cell r="N40424" t="str">
            <v>0</v>
          </cell>
          <cell r="O40424">
            <v>3750000</v>
          </cell>
          <cell r="P40424" t="str">
            <v>Nguyễn Ngọc Bảo Châu</v>
          </cell>
          <cell r="Q40424" t="str">
            <v>BH-03A Bán Hàng</v>
          </cell>
        </row>
        <row r="40425">
          <cell r="D40425" t="str">
            <v>HCM-PX-2410-04035</v>
          </cell>
          <cell r="E40425" t="str">
            <v>CÔNG TY TNHH THƯƠNG MẠI KỸ THUẬT HỮU DUY</v>
          </cell>
          <cell r="F40425" t="str">
            <v>Số 125 Đường Phú Châu, Khu phố 1, Phường Tam Bình, Thành phố Thủ Đức, Thành phố Hồ Chí Minh, Việt Nam</v>
          </cell>
          <cell r="G40425" t="str">
            <v/>
          </cell>
          <cell r="H40425" t="str">
            <v>Lê Vũ Minh Hải</v>
          </cell>
          <cell r="I40425">
            <v>0</v>
          </cell>
          <cell r="J40425">
            <v>0</v>
          </cell>
          <cell r="K40425">
            <v>0</v>
          </cell>
          <cell r="L40425">
            <v>0</v>
          </cell>
          <cell r="M40425">
            <v>16857960</v>
          </cell>
          <cell r="N40425" t="str">
            <v>0</v>
          </cell>
          <cell r="O40425">
            <v>18543756</v>
          </cell>
          <cell r="P40425" t="str">
            <v>Nguyễn Ngọc Bảo Châu</v>
          </cell>
          <cell r="Q40425" t="str">
            <v>BH-03A Bán Hàng</v>
          </cell>
        </row>
        <row r="40426">
          <cell r="D40426" t="str">
            <v>HCM-PX-2410-04037</v>
          </cell>
          <cell r="E40426" t="str">
            <v>CÔNG TY TNHH THƯƠNG MẠI KỸ THUẬT HỮU DUY</v>
          </cell>
          <cell r="F40426" t="str">
            <v>Số 125 Đường Phú Châu, Khu phố 1, Phường Tam Bình, Thành phố Thủ Đức, Thành phố Hồ Chí Minh, Việt Nam</v>
          </cell>
          <cell r="G40426" t="str">
            <v/>
          </cell>
          <cell r="H40426" t="str">
            <v>Lê Vũ Minh Hải</v>
          </cell>
          <cell r="I40426">
            <v>0</v>
          </cell>
          <cell r="J40426">
            <v>0</v>
          </cell>
          <cell r="K40426">
            <v>0</v>
          </cell>
          <cell r="L40426">
            <v>0</v>
          </cell>
          <cell r="M40426">
            <v>10717280</v>
          </cell>
          <cell r="N40426" t="str">
            <v>0</v>
          </cell>
          <cell r="O40426">
            <v>11789008</v>
          </cell>
          <cell r="P40426" t="str">
            <v>Nguyễn Ngọc Bảo Châu</v>
          </cell>
          <cell r="Q40426" t="str">
            <v>BH-03A Bán Hàng</v>
          </cell>
        </row>
        <row r="40427">
          <cell r="D40427" t="str">
            <v>HCM-PX-2410-04038</v>
          </cell>
          <cell r="E40427" t="str">
            <v>KỸ THUẬT CÔNG NGHIỆP SÀI GÒN PHÚ THỊNH</v>
          </cell>
          <cell r="F40427" t="str">
            <v>423 Trường Chinh, Tân Thới Nhất, Quận 12, HCM, Việt Nam</v>
          </cell>
          <cell r="G40427" t="str">
            <v/>
          </cell>
          <cell r="H40427" t="str">
            <v>Nguyễn Hoàng Quân</v>
          </cell>
          <cell r="I40427">
            <v>0</v>
          </cell>
          <cell r="J40427">
            <v>0</v>
          </cell>
          <cell r="K40427">
            <v>0</v>
          </cell>
          <cell r="L40427">
            <v>0</v>
          </cell>
          <cell r="M40427">
            <v>0</v>
          </cell>
          <cell r="N40427" t="str">
            <v>0</v>
          </cell>
          <cell r="O40427">
            <v>0</v>
          </cell>
          <cell r="P40427" t="str">
            <v>Nguyễn Ngọc Bảo Châu</v>
          </cell>
          <cell r="Q40427" t="str">
            <v>BH-03F Xuất Bảo Hành</v>
          </cell>
        </row>
        <row r="40428">
          <cell r="D40428" t="str">
            <v>HNI-PX-2410-01116</v>
          </cell>
          <cell r="E40428" t="str">
            <v>ANH TÙNG KỸ THUẬT ĐIỆN</v>
          </cell>
          <cell r="F40428" t="str">
            <v>kcm đình trám, Phường Vũ Ninh, Thành phố Bắc Ninh, Tỉnh Bắc Ninh, Việt Nam</v>
          </cell>
          <cell r="G40428" t="str">
            <v/>
          </cell>
          <cell r="H40428" t="str">
            <v>Trần Văn Tuyền</v>
          </cell>
          <cell r="I40428">
            <v>0</v>
          </cell>
          <cell r="J40428">
            <v>0</v>
          </cell>
          <cell r="K40428">
            <v>0</v>
          </cell>
          <cell r="L40428">
            <v>0</v>
          </cell>
          <cell r="M40428">
            <v>3666000</v>
          </cell>
          <cell r="N40428" t="str">
            <v>0</v>
          </cell>
          <cell r="O40428">
            <v>4032600</v>
          </cell>
          <cell r="P40428" t="str">
            <v>Trần Thị Thanh Phương</v>
          </cell>
          <cell r="Q40428" t="str">
            <v>BH-03A Bán Hàng</v>
          </cell>
        </row>
        <row r="40429">
          <cell r="D40429" t="str">
            <v>HNI-PX-2410-01117</v>
          </cell>
          <cell r="E40429" t="str">
            <v>CÔNG TY TNHH FINET VIỆT NAM</v>
          </cell>
          <cell r="F40429" t="str">
            <v>Số 119, ngách 158/21, đường Nguyễn Sơn, Phường Bồ Đề, Quận Long Biên, Thành phố Hà Nội, Việt Nam, Việt Nam</v>
          </cell>
          <cell r="G40429" t="str">
            <v/>
          </cell>
          <cell r="H40429" t="str">
            <v>Trần Văn Tuyền</v>
          </cell>
          <cell r="I40429">
            <v>0</v>
          </cell>
          <cell r="J40429">
            <v>0</v>
          </cell>
          <cell r="K40429">
            <v>0</v>
          </cell>
          <cell r="L40429">
            <v>0</v>
          </cell>
          <cell r="M40429">
            <v>4559000</v>
          </cell>
          <cell r="N40429" t="str">
            <v>0</v>
          </cell>
          <cell r="O40429">
            <v>5014900</v>
          </cell>
          <cell r="P40429" t="str">
            <v>Trần Thị Thanh Phương</v>
          </cell>
          <cell r="Q40429" t="str">
            <v>BH-03A Bán Hàng</v>
          </cell>
        </row>
        <row r="40430">
          <cell r="D40430" t="str">
            <v>HCM-PX-2410-04045</v>
          </cell>
          <cell r="E40430" t="str">
            <v>CÔNG TY TNHH MỘT THÀNH VIÊN KHÁCH SẠN SONG QUÂN 307</v>
          </cell>
          <cell r="F40430" t="str">
            <v>307T đường Tô Ký, Ấp Mới 1, Xã Tân Xuân, Huyện Hóc Môn, Thành phố Hồ Chí Minh, Việt Nam</v>
          </cell>
          <cell r="G40430" t="str">
            <v/>
          </cell>
          <cell r="H40430" t="str">
            <v>Nguyễn Hà Thái</v>
          </cell>
          <cell r="I40430">
            <v>0</v>
          </cell>
          <cell r="J40430">
            <v>0</v>
          </cell>
          <cell r="K40430">
            <v>0</v>
          </cell>
          <cell r="L40430">
            <v>0</v>
          </cell>
          <cell r="M40430">
            <v>1066000</v>
          </cell>
          <cell r="N40430" t="str">
            <v>0</v>
          </cell>
          <cell r="O40430">
            <v>1172600</v>
          </cell>
          <cell r="P40430" t="str">
            <v>Trần Thị Quí</v>
          </cell>
          <cell r="Q40430" t="str">
            <v>BH-03A Bán Hàng</v>
          </cell>
        </row>
        <row r="40431">
          <cell r="D40431" t="str">
            <v>HCM-PX-2410-04050</v>
          </cell>
          <cell r="E40431" t="str">
            <v>ANH NGUYỄN ĐỨC DUY- QUẬN BÌNH TÂN</v>
          </cell>
          <cell r="F40431" t="str">
            <v>143/22 liên Khu 4-5,Bình Hưng Hòa, Quận Bình Tân, TPHCM, Việt Nam</v>
          </cell>
          <cell r="G40431" t="str">
            <v/>
          </cell>
          <cell r="H40431" t="str">
            <v>Lê Quốc Dũng</v>
          </cell>
          <cell r="I40431">
            <v>0</v>
          </cell>
          <cell r="J40431">
            <v>0</v>
          </cell>
          <cell r="K40431">
            <v>0</v>
          </cell>
          <cell r="L40431">
            <v>0</v>
          </cell>
          <cell r="M40431">
            <v>4787000</v>
          </cell>
          <cell r="N40431" t="str">
            <v>0</v>
          </cell>
          <cell r="O40431">
            <v>4787000</v>
          </cell>
          <cell r="P40431" t="str">
            <v>Lê Thị Huyền Trang</v>
          </cell>
          <cell r="Q40431" t="str">
            <v>BH-03A Bán Hàng</v>
          </cell>
        </row>
        <row r="40432">
          <cell r="D40432" t="str">
            <v>HCM-PX-2410-04051</v>
          </cell>
          <cell r="E40432" t="str">
            <v>CÔNG TY TNHH KỸ THUẬT PHÚC AN</v>
          </cell>
          <cell r="F40432" t="str">
            <v>79 Lê Thị Tính, Phường An Khê, Quận Thanh Khê, Thành phố Đà Nẵng, Việt Nam</v>
          </cell>
          <cell r="G40432" t="str">
            <v/>
          </cell>
          <cell r="H40432" t="str">
            <v>Trần Văn Thiên Nam</v>
          </cell>
          <cell r="I40432">
            <v>0</v>
          </cell>
          <cell r="J40432">
            <v>0</v>
          </cell>
          <cell r="K40432">
            <v>0</v>
          </cell>
          <cell r="L40432">
            <v>0</v>
          </cell>
          <cell r="M40432">
            <v>0</v>
          </cell>
          <cell r="N40432" t="str">
            <v>0</v>
          </cell>
          <cell r="O40432">
            <v>0</v>
          </cell>
          <cell r="P40432" t="str">
            <v>Lê Thị Huyền Trang</v>
          </cell>
          <cell r="Q40432" t="str">
            <v>BH-03F Xuất Bảo Hành</v>
          </cell>
        </row>
        <row r="40433">
          <cell r="D40433" t="str">
            <v>HCM-PX-2410-04053</v>
          </cell>
          <cell r="E40433" t="str">
            <v>CÔNG TY TNHH THIẾT BỊ ĐIỆN VÀ CÔNG NGHIỆP BÌNH DƯƠNG</v>
          </cell>
          <cell r="F40433" t="str">
            <v>Số 209 Đường số 110B, Khu 2, Phường Phú Tân, Thành phố Thủ Dầu Một, Tỉnh Bình Dương, Việt Nam</v>
          </cell>
          <cell r="G40433" t="str">
            <v/>
          </cell>
          <cell r="H40433" t="str">
            <v>Nguyễn Ngọc Bằng</v>
          </cell>
          <cell r="I40433">
            <v>0</v>
          </cell>
          <cell r="J40433">
            <v>0</v>
          </cell>
          <cell r="K40433">
            <v>0</v>
          </cell>
          <cell r="L40433">
            <v>0</v>
          </cell>
          <cell r="M40433">
            <v>14025000</v>
          </cell>
          <cell r="N40433" t="str">
            <v>0</v>
          </cell>
          <cell r="O40433">
            <v>15427500</v>
          </cell>
          <cell r="P40433" t="str">
            <v>Nguyễn Ngọc Bảo Châu</v>
          </cell>
          <cell r="Q40433" t="str">
            <v>BH-03A Bán Hàng</v>
          </cell>
        </row>
        <row r="40434">
          <cell r="D40434" t="str">
            <v>HCM-PX-2410-04054</v>
          </cell>
          <cell r="E40434" t="str">
            <v>CÔNG TY CỔ PHẦN THƯƠNG MẠI VÀ CÔNG NGHỆ HẢI ÂU AT</v>
          </cell>
          <cell r="F40434" t="str">
            <v>Số 14, Đường D18, KDC DV Tân Bình, Khu phố Tân Thắng, Phường Tân Bình, Thành phố Dĩ An, Tỉnh Bình Dương, Việt Nam</v>
          </cell>
          <cell r="G40434" t="str">
            <v/>
          </cell>
          <cell r="H40434" t="str">
            <v>Nguyễn Ngọc Bằng</v>
          </cell>
          <cell r="I40434">
            <v>0</v>
          </cell>
          <cell r="J40434">
            <v>0</v>
          </cell>
          <cell r="K40434">
            <v>0</v>
          </cell>
          <cell r="L40434">
            <v>0</v>
          </cell>
          <cell r="M40434">
            <v>500000</v>
          </cell>
          <cell r="N40434" t="str">
            <v>0</v>
          </cell>
          <cell r="O40434">
            <v>550000</v>
          </cell>
          <cell r="P40434" t="str">
            <v>Nguyễn Ngọc Bảo Châu</v>
          </cell>
          <cell r="Q40434" t="str">
            <v>BH-03A Bán Hàng</v>
          </cell>
        </row>
        <row r="40435">
          <cell r="D40435" t="str">
            <v>HCM-PX-2410-04055</v>
          </cell>
          <cell r="E40435" t="str">
            <v>CÔNG TY TNHH KINH DOANH THƯƠNG MẠI DỊCH VỤ H&amp;V</v>
          </cell>
          <cell r="F40435" t="str">
            <v>229/6 Đường TCH36, Khu phố 6, Phường Tân Chánh Hiệp, Quận 12, TP HCM, Việt Nam</v>
          </cell>
          <cell r="G40435" t="str">
            <v/>
          </cell>
          <cell r="H40435" t="str">
            <v>Nguyễn Quốc Duy</v>
          </cell>
          <cell r="I40435">
            <v>0</v>
          </cell>
          <cell r="J40435">
            <v>0</v>
          </cell>
          <cell r="K40435">
            <v>0</v>
          </cell>
          <cell r="L40435">
            <v>0</v>
          </cell>
          <cell r="M40435">
            <v>1850000</v>
          </cell>
          <cell r="N40435" t="str">
            <v>0</v>
          </cell>
          <cell r="O40435">
            <v>2035000</v>
          </cell>
          <cell r="P40435" t="str">
            <v>Nguyễn Ngọc Bảo Châu</v>
          </cell>
          <cell r="Q40435" t="str">
            <v>BH-03A Bán Hàng</v>
          </cell>
        </row>
        <row r="40436">
          <cell r="D40436" t="str">
            <v>HNI-PX-2410-01119</v>
          </cell>
          <cell r="E40436" t="str">
            <v>HNI bán cho HCM</v>
          </cell>
          <cell r="F40436" t="str">
            <v>B163, Khu phố 3, Nguyễn Văn Quá, P.Đông Hưng Thuận, Q.12, TP.HCM, Việt Nam</v>
          </cell>
          <cell r="G40436" t="str">
            <v/>
          </cell>
          <cell r="H40436" t="str">
            <v>Sale Hà Nội nội bộ</v>
          </cell>
          <cell r="I40436">
            <v>0</v>
          </cell>
          <cell r="J40436">
            <v>0</v>
          </cell>
          <cell r="K40436">
            <v>0</v>
          </cell>
          <cell r="L40436">
            <v>0</v>
          </cell>
          <cell r="M40436">
            <v>0</v>
          </cell>
          <cell r="N40436" t="str">
            <v>0</v>
          </cell>
          <cell r="O40436">
            <v>0</v>
          </cell>
          <cell r="P40436" t="str">
            <v>Trần Thị Thanh Phương</v>
          </cell>
          <cell r="Q40436" t="str">
            <v>BH-16A Xuất Bán Chi Nhánh</v>
          </cell>
        </row>
        <row r="40437">
          <cell r="D40437" t="str">
            <v>HCM-PX-2410-04059</v>
          </cell>
          <cell r="E40437" t="str">
            <v>CÔNG TY CỔ PHẦN PHÁT TRIỂN THƯƠNG MẠI DỊCH VỤ QUANG THANH</v>
          </cell>
          <cell r="F40437" t="str">
            <v>Số 2B Đinh Bộ Lĩnh, Phường 15, Quận Bình Thạnh, Thành phố Hồ Chí Minh, Việt Nam</v>
          </cell>
          <cell r="G40437" t="str">
            <v/>
          </cell>
          <cell r="H40437" t="str">
            <v>Vũ Duy Hưng</v>
          </cell>
          <cell r="I40437">
            <v>0</v>
          </cell>
          <cell r="J40437">
            <v>0</v>
          </cell>
          <cell r="K40437">
            <v>0</v>
          </cell>
          <cell r="L40437">
            <v>0</v>
          </cell>
          <cell r="M40437">
            <v>12775000</v>
          </cell>
          <cell r="N40437" t="str">
            <v>0</v>
          </cell>
          <cell r="O40437">
            <v>14052500</v>
          </cell>
          <cell r="P40437" t="str">
            <v>Trần Thị Quí</v>
          </cell>
          <cell r="Q40437" t="str">
            <v>BH-03A Bán Hàng</v>
          </cell>
        </row>
        <row r="40438">
          <cell r="D40438" t="str">
            <v>HCM-PX-2410-04061</v>
          </cell>
          <cell r="E40438" t="str">
            <v>CÔNG TY TNHH KỸ THUẬT CÔNG NGHỆ OMEGA</v>
          </cell>
          <cell r="F40438" t="str">
            <v>23/70 Tân Thới Nhất 18, Phường Tân Thới Nhất, Quận 12, Thành phố Hồ Chí Minh, Việt Nam</v>
          </cell>
          <cell r="G40438" t="str">
            <v/>
          </cell>
          <cell r="H40438" t="str">
            <v>Lê Quốc Dũng</v>
          </cell>
          <cell r="I40438">
            <v>0</v>
          </cell>
          <cell r="J40438">
            <v>0</v>
          </cell>
          <cell r="K40438">
            <v>0</v>
          </cell>
          <cell r="L40438">
            <v>0</v>
          </cell>
          <cell r="M40438">
            <v>349000</v>
          </cell>
          <cell r="N40438" t="str">
            <v>0</v>
          </cell>
          <cell r="O40438">
            <v>376920</v>
          </cell>
          <cell r="P40438" t="str">
            <v>Lê Thị Huyền Trang</v>
          </cell>
          <cell r="Q40438" t="str">
            <v>BH-03A Bán Hàng</v>
          </cell>
        </row>
        <row r="40439">
          <cell r="D40439" t="str">
            <v>HCM-PX-2410-04063</v>
          </cell>
          <cell r="E40439" t="str">
            <v>CÔNG TY TNHH CÔNG NGHỆ ĐIỆN MẶT TRỜI</v>
          </cell>
          <cell r="F40439" t="str">
            <v>29/151 Song Hành, Phường Tân Hưng Thuận, Quận 12, Thành phố Hồ Chí Minh, Việt Nam</v>
          </cell>
          <cell r="G40439" t="str">
            <v/>
          </cell>
          <cell r="H40439" t="str">
            <v>Quách Gia Khang</v>
          </cell>
          <cell r="I40439">
            <v>0</v>
          </cell>
          <cell r="J40439">
            <v>0</v>
          </cell>
          <cell r="K40439">
            <v>0</v>
          </cell>
          <cell r="L40439">
            <v>0</v>
          </cell>
          <cell r="M40439">
            <v>24033180</v>
          </cell>
          <cell r="N40439" t="str">
            <v>0</v>
          </cell>
          <cell r="O40439">
            <v>26436498</v>
          </cell>
          <cell r="P40439" t="str">
            <v>Trần Thị Quí</v>
          </cell>
          <cell r="Q40439" t="str">
            <v>BH-03A Bán Hàng</v>
          </cell>
        </row>
        <row r="40440">
          <cell r="D40440" t="str">
            <v>HCM-PX-2410-04065</v>
          </cell>
          <cell r="E40440" t="str">
            <v>CÔNG TY TNHH TUẤN LỘC PHÁT</v>
          </cell>
          <cell r="F40440" t="str">
            <v>166/2 Khu phố 8A, Phường Tân Biên, Thành phố Biên Hòa, Tỉnh Đồng Nai, Việt Nam</v>
          </cell>
          <cell r="G40440" t="str">
            <v/>
          </cell>
          <cell r="H40440" t="str">
            <v>Phạm Minh Tuấn</v>
          </cell>
          <cell r="I40440">
            <v>0</v>
          </cell>
          <cell r="J40440">
            <v>0</v>
          </cell>
          <cell r="K40440">
            <v>0</v>
          </cell>
          <cell r="L40440">
            <v>0</v>
          </cell>
          <cell r="M40440">
            <v>10172000</v>
          </cell>
          <cell r="N40440" t="str">
            <v>0</v>
          </cell>
          <cell r="O40440">
            <v>10172000</v>
          </cell>
          <cell r="P40440" t="str">
            <v>Nguyễn Ngọc Bảo Châu</v>
          </cell>
          <cell r="Q40440" t="str">
            <v>BH-03A Bán Hàng</v>
          </cell>
        </row>
        <row r="40441">
          <cell r="D40441" t="str">
            <v>HCM-PX-2410-04066</v>
          </cell>
          <cell r="E40441" t="str">
            <v>CÔNG TY CỔ PHẦN THƯƠNG MẠI VÀ CÔNG NGHỆ HẢI ÂU AT</v>
          </cell>
          <cell r="F40441" t="str">
            <v>Số 14, Đường D18, KDC DV Tân Bình, Khu phố Tân Thắng, Phường Tân Bình, Thành phố Dĩ An, Tỉnh Bình Dương, Việt Nam</v>
          </cell>
          <cell r="G40441" t="str">
            <v/>
          </cell>
          <cell r="H40441" t="str">
            <v>Nguyễn Ngọc Bằng</v>
          </cell>
          <cell r="I40441">
            <v>0</v>
          </cell>
          <cell r="J40441">
            <v>0</v>
          </cell>
          <cell r="K40441">
            <v>0</v>
          </cell>
          <cell r="L40441">
            <v>0</v>
          </cell>
          <cell r="M40441">
            <v>11466000</v>
          </cell>
          <cell r="N40441" t="str">
            <v>0</v>
          </cell>
          <cell r="O40441">
            <v>11466000</v>
          </cell>
          <cell r="P40441" t="str">
            <v>Nguyễn Ngọc Bảo Châu</v>
          </cell>
          <cell r="Q40441" t="str">
            <v>BH-03A Bán Hàng</v>
          </cell>
        </row>
        <row r="40442">
          <cell r="D40442" t="str">
            <v>HCM-PX-2410-04075</v>
          </cell>
          <cell r="E40442" t="str">
            <v>CÔNG TY TNHH MỘT THÀNH VIÊN THƯƠNG MẠI DỊCH VỤ VIỄN THÔNG TIN HỌC NAM SƠN</v>
          </cell>
          <cell r="F40442" t="str">
            <v>65/3 Quốc lộ 22,  ấp Dân Thắng 1, Xã Tân Thới Nhì, Huyện Hóc Môn, Thành phố Hồ Chí Minh, Việt Nam</v>
          </cell>
          <cell r="G40442" t="str">
            <v/>
          </cell>
          <cell r="H40442" t="str">
            <v>Quách Gia Khang</v>
          </cell>
          <cell r="I40442">
            <v>0</v>
          </cell>
          <cell r="J40442">
            <v>0</v>
          </cell>
          <cell r="K40442">
            <v>0</v>
          </cell>
          <cell r="L40442">
            <v>0</v>
          </cell>
          <cell r="M40442">
            <v>37557000</v>
          </cell>
          <cell r="N40442" t="str">
            <v>0</v>
          </cell>
          <cell r="O40442">
            <v>41312700</v>
          </cell>
          <cell r="P40442" t="str">
            <v>Trần Thị Quí</v>
          </cell>
          <cell r="Q40442" t="str">
            <v>BH-03A Bán Hàng</v>
          </cell>
        </row>
        <row r="40443">
          <cell r="D40443" t="str">
            <v>HCM-PX-2410-04076</v>
          </cell>
          <cell r="E40443" t="str">
            <v>CÔNG TY TNHH ĐIỆN CÔNG NGHIỆP PHÚC AN KHANG</v>
          </cell>
          <cell r="F40443" t="str">
            <v>25/3D, Khu phố 1, Phường Bửu Long, Thành phố Biên Hòa, Tỉnh Đồng Nai, Việt Nam</v>
          </cell>
          <cell r="G40443" t="str">
            <v/>
          </cell>
          <cell r="H40443" t="str">
            <v>Quách Gia Khang</v>
          </cell>
          <cell r="I40443">
            <v>0</v>
          </cell>
          <cell r="J40443">
            <v>0</v>
          </cell>
          <cell r="K40443">
            <v>0</v>
          </cell>
          <cell r="L40443">
            <v>0</v>
          </cell>
          <cell r="M40443">
            <v>285000</v>
          </cell>
          <cell r="N40443" t="str">
            <v>0</v>
          </cell>
          <cell r="O40443">
            <v>313500</v>
          </cell>
          <cell r="P40443" t="str">
            <v>Trần Thị Quí</v>
          </cell>
          <cell r="Q40443" t="str">
            <v>BH-03A Bán Hàng</v>
          </cell>
        </row>
        <row r="40444">
          <cell r="D40444" t="str">
            <v>HCM-PX-2410-04078</v>
          </cell>
          <cell r="E40444" t="str">
            <v>CÔNG TY TNHH KỸ THUẬT ITECH VIỆT NAM</v>
          </cell>
          <cell r="F40444" t="str">
            <v>30/22D Huỳnh Thị Đồng, Khu phố 6, Thị trấn Nhà Bè, Huyện Nhà Bè, Thành phố Hồ Chí Minh, Việt Nam</v>
          </cell>
          <cell r="G40444" t="str">
            <v/>
          </cell>
          <cell r="H40444" t="str">
            <v>Nguyễn Quốc Duy</v>
          </cell>
          <cell r="I40444">
            <v>0</v>
          </cell>
          <cell r="J40444">
            <v>0</v>
          </cell>
          <cell r="K40444">
            <v>0</v>
          </cell>
          <cell r="L40444">
            <v>0</v>
          </cell>
          <cell r="M40444">
            <v>0</v>
          </cell>
          <cell r="N40444" t="str">
            <v>0</v>
          </cell>
          <cell r="O40444">
            <v>0</v>
          </cell>
          <cell r="P40444" t="str">
            <v>Lê Thị Huyền Trang</v>
          </cell>
          <cell r="Q40444" t="str">
            <v>BH-03F Xuất Bảo Hành</v>
          </cell>
        </row>
        <row r="40445">
          <cell r="D40445" t="str">
            <v>HCM-PX-2410-04079</v>
          </cell>
          <cell r="E40445" t="str">
            <v>CƠ KHÍ TÚ TOÀN</v>
          </cell>
          <cell r="F40445" t="str">
            <v>342 Nguyễn Bình, Ấp 1, Xã Nhơn Đức, Huyện Nhà Bè, Thành phố Hồ Chí Minh, Việt Nam</v>
          </cell>
          <cell r="G40445" t="str">
            <v/>
          </cell>
          <cell r="H40445" t="str">
            <v>Phạm Minh Tuấn</v>
          </cell>
          <cell r="I40445">
            <v>0</v>
          </cell>
          <cell r="J40445">
            <v>0</v>
          </cell>
          <cell r="K40445">
            <v>0</v>
          </cell>
          <cell r="L40445">
            <v>0</v>
          </cell>
          <cell r="M40445">
            <v>33370960</v>
          </cell>
          <cell r="N40445" t="str">
            <v>0</v>
          </cell>
          <cell r="O40445">
            <v>33370960</v>
          </cell>
          <cell r="P40445" t="str">
            <v>Lê Thị Huyền Trang</v>
          </cell>
          <cell r="Q40445" t="str">
            <v>BH-03A Bán Hàng</v>
          </cell>
        </row>
        <row r="40446">
          <cell r="D40446" t="str">
            <v>HNI-PX-2410-01122</v>
          </cell>
          <cell r="E40446" t="str">
            <v>CÔNG TY TNHH CÔNG NGHỆ TỰ ĐỘNG HÓA HOÀNG GIA</v>
          </cell>
          <cell r="F40446" t="str">
            <v>Số 30 tổ 24 khu 3, Phường Vĩnh Niệm, Quận Lê Chân, Thành phố Hải Phòng, Việt Nam</v>
          </cell>
          <cell r="G40446" t="str">
            <v/>
          </cell>
          <cell r="H40446" t="str">
            <v>Sale Hà Nội 4B</v>
          </cell>
          <cell r="I40446">
            <v>0</v>
          </cell>
          <cell r="J40446">
            <v>0</v>
          </cell>
          <cell r="K40446">
            <v>0</v>
          </cell>
          <cell r="L40446">
            <v>0</v>
          </cell>
          <cell r="M40446">
            <v>53917000</v>
          </cell>
          <cell r="N40446" t="str">
            <v>0</v>
          </cell>
          <cell r="O40446">
            <v>59308700</v>
          </cell>
          <cell r="P40446" t="str">
            <v>Trần Thị Thanh Phương</v>
          </cell>
          <cell r="Q40446" t="str">
            <v>BH-03A Bán Hàng</v>
          </cell>
        </row>
        <row r="40447">
          <cell r="D40447" t="str">
            <v>HCM-PX-2410-04081</v>
          </cell>
          <cell r="E40447" t="str">
            <v>CÔNG TY TNHH CƠ ĐIỆN TỰ ĐỘNG THIÊN NAM</v>
          </cell>
          <cell r="F40447" t="str">
            <v>31, Đường 24, KP11, P.Bình Hưng Hòa. A, Q.Bình Tân, TP HCM, Việt Nam</v>
          </cell>
          <cell r="G40447" t="str">
            <v/>
          </cell>
          <cell r="H40447" t="str">
            <v>Lê Quốc Dũng</v>
          </cell>
          <cell r="I40447">
            <v>0</v>
          </cell>
          <cell r="J40447">
            <v>0</v>
          </cell>
          <cell r="K40447">
            <v>0</v>
          </cell>
          <cell r="L40447">
            <v>0</v>
          </cell>
          <cell r="M40447">
            <v>5057000</v>
          </cell>
          <cell r="N40447" t="str">
            <v>0</v>
          </cell>
          <cell r="O40447">
            <v>5057000</v>
          </cell>
          <cell r="P40447" t="str">
            <v>Lê Thị Huyền Trang</v>
          </cell>
          <cell r="Q40447" t="str">
            <v>BH-03A Bán Hàng</v>
          </cell>
        </row>
        <row r="40448">
          <cell r="D40448" t="str">
            <v>HCM-PX-2410-04082</v>
          </cell>
          <cell r="E40448" t="str">
            <v>CÔNG TY TNHH THƯƠNG MẠI DỊCH VỤ THANG MÁY ĐẠI VIỆT</v>
          </cell>
          <cell r="F40448" t="str">
            <v>435/37 Phú Định, Phường 16, Quận 8, Thành phố Hồ Chí Minh, Việt Nam</v>
          </cell>
          <cell r="G40448" t="str">
            <v/>
          </cell>
          <cell r="H40448" t="str">
            <v>Lê Quốc Dũng</v>
          </cell>
          <cell r="I40448">
            <v>0</v>
          </cell>
          <cell r="J40448">
            <v>0</v>
          </cell>
          <cell r="K40448">
            <v>0</v>
          </cell>
          <cell r="L40448">
            <v>0</v>
          </cell>
          <cell r="M40448">
            <v>500000</v>
          </cell>
          <cell r="N40448" t="str">
            <v>0</v>
          </cell>
          <cell r="O40448">
            <v>500000</v>
          </cell>
          <cell r="P40448" t="str">
            <v>Lê Thị Huyền Trang</v>
          </cell>
          <cell r="Q40448" t="str">
            <v>BH-03A Bán Hàng</v>
          </cell>
        </row>
        <row r="40449">
          <cell r="D40449" t="str">
            <v>HCM-PX-2410-04083</v>
          </cell>
          <cell r="E40449" t="str">
            <v>NGUYỄN CÔNG HIẾU</v>
          </cell>
          <cell r="F40449" t="str">
            <v>417 ấp Thạnh Nghĩa, xã Thạnh Đông, Huyện Tân Châu, Tây Ninh, Việt Nam</v>
          </cell>
          <cell r="G40449" t="str">
            <v/>
          </cell>
          <cell r="H40449" t="str">
            <v>Tô Thành Đạo</v>
          </cell>
          <cell r="I40449">
            <v>0</v>
          </cell>
          <cell r="J40449">
            <v>0</v>
          </cell>
          <cell r="K40449">
            <v>0</v>
          </cell>
          <cell r="L40449">
            <v>0</v>
          </cell>
          <cell r="M40449">
            <v>2950000</v>
          </cell>
          <cell r="N40449" t="str">
            <v>0</v>
          </cell>
          <cell r="O40449">
            <v>2950000</v>
          </cell>
          <cell r="P40449" t="str">
            <v>Nguyễn Ngọc Bảo Châu</v>
          </cell>
          <cell r="Q40449" t="str">
            <v>BH-03A Bán Hàng</v>
          </cell>
        </row>
        <row r="40450">
          <cell r="D40450" t="str">
            <v>HNI-PX-2410-01123</v>
          </cell>
          <cell r="E40450" t="str">
            <v>CÔNG TY CỔ PHẦN KỸ THUẬT CƠ ĐIỆN HNT</v>
          </cell>
          <cell r="F40450" t="str">
            <v>352 đường Phương Canh, Phường Phương Canh, Quận Nam Từ Liêm, Thành phố Hà Nội, Việt Nam</v>
          </cell>
          <cell r="G40450" t="str">
            <v/>
          </cell>
          <cell r="H40450" t="str">
            <v>Nguyễn Hữu Phước</v>
          </cell>
          <cell r="I40450">
            <v>0</v>
          </cell>
          <cell r="J40450">
            <v>0</v>
          </cell>
          <cell r="K40450">
            <v>0</v>
          </cell>
          <cell r="L40450">
            <v>0</v>
          </cell>
          <cell r="M40450">
            <v>5400000</v>
          </cell>
          <cell r="N40450" t="str">
            <v>0</v>
          </cell>
          <cell r="O40450">
            <v>5940000</v>
          </cell>
          <cell r="P40450" t="str">
            <v>Trần Thị Thanh Phương</v>
          </cell>
          <cell r="Q40450" t="str">
            <v>BH-03A Bán Hàng</v>
          </cell>
        </row>
        <row r="40451">
          <cell r="D40451" t="str">
            <v>HCM-PX-2410-04084</v>
          </cell>
          <cell r="E40451" t="str">
            <v>CÔNG TY CỔ PHẦN THƯƠNG MẠI VÀ CÔNG NGHỆ HẢI ÂU AT</v>
          </cell>
          <cell r="F40451" t="str">
            <v>Số 14, Đường D18, KDC DV Tân Bình, Khu phố Tân Thắng, Phường Tân Bình, Thành phố Dĩ An, Tỉnh Bình Dương, Việt Nam</v>
          </cell>
          <cell r="G40451" t="str">
            <v/>
          </cell>
          <cell r="H40451" t="str">
            <v>Nguyễn Ngọc Bằng</v>
          </cell>
          <cell r="I40451">
            <v>0</v>
          </cell>
          <cell r="J40451">
            <v>0</v>
          </cell>
          <cell r="K40451">
            <v>0</v>
          </cell>
          <cell r="L40451">
            <v>0</v>
          </cell>
          <cell r="M40451">
            <v>19894000</v>
          </cell>
          <cell r="N40451" t="str">
            <v>0</v>
          </cell>
          <cell r="O40451">
            <v>21883400</v>
          </cell>
          <cell r="P40451" t="str">
            <v>Nguyễn Ngọc Bảo Châu</v>
          </cell>
          <cell r="Q40451" t="str">
            <v>BH-03A Bán Hàng</v>
          </cell>
        </row>
        <row r="40452">
          <cell r="D40452" t="str">
            <v>HCM-PX-2410-04086</v>
          </cell>
          <cell r="E40452" t="str">
            <v>CÔNG TY TNHH THƯƠNG MẠI DỊCH VỤ KỸ THUẬT ĐIỆN - TỰ ĐỘNG HÓA SQM</v>
          </cell>
          <cell r="F40452" t="str">
            <v>745/84/11 Quang Trung, Phường 12, Quận Gò Vấp, Thành phố Hồ Chí Minh, Việt Nam</v>
          </cell>
          <cell r="G40452" t="str">
            <v/>
          </cell>
          <cell r="H40452" t="str">
            <v>Nguyễn Tấn Tài</v>
          </cell>
          <cell r="I40452">
            <v>0</v>
          </cell>
          <cell r="J40452">
            <v>0</v>
          </cell>
          <cell r="K40452">
            <v>0</v>
          </cell>
          <cell r="L40452">
            <v>0</v>
          </cell>
          <cell r="M40452">
            <v>5405000</v>
          </cell>
          <cell r="N40452" t="str">
            <v>0</v>
          </cell>
          <cell r="O40452">
            <v>5945500</v>
          </cell>
          <cell r="P40452" t="str">
            <v>Nguyễn Ngọc Bảo Châu</v>
          </cell>
          <cell r="Q40452" t="str">
            <v>BH-03A Bán Hàng</v>
          </cell>
        </row>
        <row r="40453">
          <cell r="D40453" t="str">
            <v>HCM-PX-2410-04090</v>
          </cell>
          <cell r="E40453" t="str">
            <v>CÔNG TY TNHH QUANG ÂU</v>
          </cell>
          <cell r="F40453" t="str">
            <v>181A Lạc Long Quân, ấp Hiệp Định, Xã Hiệp Tân, Huyện Hoà Thành, Tỉnh Tây Ninh, Việt Nam</v>
          </cell>
          <cell r="G40453" t="str">
            <v/>
          </cell>
          <cell r="H40453" t="str">
            <v>Vũ Duy Hưng</v>
          </cell>
          <cell r="I40453">
            <v>0</v>
          </cell>
          <cell r="J40453">
            <v>0</v>
          </cell>
          <cell r="K40453">
            <v>0</v>
          </cell>
          <cell r="L40453">
            <v>0</v>
          </cell>
          <cell r="M40453">
            <v>0</v>
          </cell>
          <cell r="N40453" t="str">
            <v>0</v>
          </cell>
          <cell r="O40453">
            <v>0</v>
          </cell>
          <cell r="P40453" t="str">
            <v>Nguyễn Ngọc Anh Thư</v>
          </cell>
          <cell r="Q40453" t="str">
            <v>BH-03F Xuất Bảo Hành</v>
          </cell>
        </row>
        <row r="40454">
          <cell r="D40454" t="str">
            <v>HCM-PX-2410-04091</v>
          </cell>
          <cell r="E40454" t="str">
            <v>CÔNG TY TNHH CƠ ĐIỆN THU HƯNG THỊNH</v>
          </cell>
          <cell r="F40454" t="str">
            <v>Số 383 Trần Phú, Khu phố Ninh Trung, Phường Ninh Sơn, Thành phố Tây Ninh, Tỉnh Tây Ninh, Việt Nam</v>
          </cell>
          <cell r="G40454" t="str">
            <v/>
          </cell>
          <cell r="H40454" t="str">
            <v>Vũ Duy Hưng</v>
          </cell>
          <cell r="I40454">
            <v>0</v>
          </cell>
          <cell r="J40454">
            <v>0</v>
          </cell>
          <cell r="K40454">
            <v>0</v>
          </cell>
          <cell r="L40454">
            <v>0</v>
          </cell>
          <cell r="M40454">
            <v>0</v>
          </cell>
          <cell r="N40454" t="str">
            <v>0</v>
          </cell>
          <cell r="O40454">
            <v>0</v>
          </cell>
          <cell r="P40454" t="str">
            <v>Trần Thị Quí</v>
          </cell>
          <cell r="Q40454" t="str">
            <v>BH-03F Xuất Bảo Hành</v>
          </cell>
        </row>
        <row r="40455">
          <cell r="D40455" t="str">
            <v>HNI-PX-2410-01125</v>
          </cell>
          <cell r="E40455" t="str">
            <v>CÔNG TY TNHH CÔNG NGHỆ TỰ ĐỘNG HÓA HOÀNG GIA</v>
          </cell>
          <cell r="F40455" t="str">
            <v>Số 30 tổ 24 khu 3, Phường Vĩnh Niệm, Quận Lê Chân, Thành phố Hải Phòng, Việt Nam</v>
          </cell>
          <cell r="G40455" t="str">
            <v/>
          </cell>
          <cell r="H40455" t="str">
            <v>Sale Hà Nội 4B</v>
          </cell>
          <cell r="I40455">
            <v>0</v>
          </cell>
          <cell r="J40455">
            <v>0</v>
          </cell>
          <cell r="K40455">
            <v>0</v>
          </cell>
          <cell r="L40455">
            <v>0</v>
          </cell>
          <cell r="M40455">
            <v>31702000</v>
          </cell>
          <cell r="N40455" t="str">
            <v>0</v>
          </cell>
          <cell r="O40455">
            <v>34872200</v>
          </cell>
          <cell r="P40455" t="str">
            <v>Trần Thị Thanh Phương</v>
          </cell>
          <cell r="Q40455" t="str">
            <v>BH-03A Bán Hàng</v>
          </cell>
        </row>
        <row r="40456">
          <cell r="D40456" t="str">
            <v>HCM-PX-2410-04093</v>
          </cell>
          <cell r="E40456" t="str">
            <v>CÔNG TY TNHH CƠ ĐIỆN THU HƯNG THỊNH</v>
          </cell>
          <cell r="F40456" t="str">
            <v>Số 383 Trần Phú, Khu phố Ninh Trung, Phường Ninh Sơn, Thành phố Tây Ninh, Tỉnh Tây Ninh, Việt Nam</v>
          </cell>
          <cell r="G40456" t="str">
            <v/>
          </cell>
          <cell r="H40456" t="str">
            <v>Vũ Duy Hưng</v>
          </cell>
          <cell r="I40456">
            <v>0</v>
          </cell>
          <cell r="J40456">
            <v>0</v>
          </cell>
          <cell r="K40456">
            <v>0</v>
          </cell>
          <cell r="L40456">
            <v>0</v>
          </cell>
          <cell r="M40456">
            <v>0</v>
          </cell>
          <cell r="N40456" t="str">
            <v>0</v>
          </cell>
          <cell r="O40456">
            <v>0</v>
          </cell>
          <cell r="P40456" t="str">
            <v>Trần Thị Quí</v>
          </cell>
          <cell r="Q40456" t="str">
            <v>BH-03F Xuất Bảo Hành</v>
          </cell>
        </row>
        <row r="40457">
          <cell r="D40457" t="str">
            <v>HNI-PX-2410-01126</v>
          </cell>
          <cell r="E40457" t="str">
            <v>HNI bán cho HCM</v>
          </cell>
          <cell r="F40457" t="str">
            <v>B163, Khu phố 3, Nguyễn Văn Quá, P.Đông Hưng Thuận, Q.12, TP.HCM, Việt Nam</v>
          </cell>
          <cell r="G40457" t="str">
            <v/>
          </cell>
          <cell r="H40457" t="str">
            <v>Sale Hà Nội nội bộ</v>
          </cell>
          <cell r="I40457">
            <v>0</v>
          </cell>
          <cell r="J40457">
            <v>0</v>
          </cell>
          <cell r="K40457">
            <v>0</v>
          </cell>
          <cell r="L40457">
            <v>0</v>
          </cell>
          <cell r="M40457">
            <v>0</v>
          </cell>
          <cell r="N40457" t="str">
            <v>0</v>
          </cell>
          <cell r="O40457">
            <v>0</v>
          </cell>
          <cell r="P40457" t="str">
            <v>Trần Thị Thanh Phương</v>
          </cell>
          <cell r="Q40457" t="str">
            <v>BH-16C Xuất Bán Chi Nhánh (Không Sắp Xe)</v>
          </cell>
        </row>
        <row r="40458">
          <cell r="D40458" t="str">
            <v>HCM-PX-2410-04095</v>
          </cell>
          <cell r="E40458" t="str">
            <v>CÔNG TY TNHH THƯƠNG MẠI KỸ THUẬT ACTECH</v>
          </cell>
          <cell r="F40458" t="str">
            <v>Lô 1476 Khu B2-41, KĐT Xanh Bàu Tràm Lakeside, Phường Hoà Hiệp Nam, Quận Liên Chiểu, Thành phố Đà Nẵng, Việt Nam</v>
          </cell>
          <cell r="G40458" t="str">
            <v/>
          </cell>
          <cell r="H40458" t="str">
            <v>Trần Văn Thiên Nam</v>
          </cell>
          <cell r="I40458">
            <v>0</v>
          </cell>
          <cell r="J40458">
            <v>0</v>
          </cell>
          <cell r="K40458">
            <v>0</v>
          </cell>
          <cell r="L40458">
            <v>0</v>
          </cell>
          <cell r="M40458">
            <v>4653000</v>
          </cell>
          <cell r="N40458" t="str">
            <v>0</v>
          </cell>
          <cell r="O40458">
            <v>5118300</v>
          </cell>
          <cell r="P40458" t="str">
            <v>Lê Thị Huyền Trang</v>
          </cell>
          <cell r="Q40458" t="str">
            <v>BH-03A Bán Hàng</v>
          </cell>
        </row>
        <row r="40459">
          <cell r="D40459" t="str">
            <v>HCM-PX-2410-04102</v>
          </cell>
          <cell r="E40459" t="str">
            <v>NGUYỄN CHI LĂNG</v>
          </cell>
          <cell r="F40459" t="str">
            <v>503/5 Nguyễn Văn Quá, P. Đông Hưng Thuận, Quận 12, TP HCM, Việt Nam</v>
          </cell>
          <cell r="G40459" t="str">
            <v/>
          </cell>
          <cell r="H40459" t="str">
            <v>Nguyễn Vũ Đăng</v>
          </cell>
          <cell r="I40459">
            <v>0</v>
          </cell>
          <cell r="J40459">
            <v>0</v>
          </cell>
          <cell r="K40459">
            <v>0</v>
          </cell>
          <cell r="L40459">
            <v>0</v>
          </cell>
          <cell r="M40459">
            <v>8291000</v>
          </cell>
          <cell r="N40459" t="str">
            <v>0</v>
          </cell>
          <cell r="O40459">
            <v>8291000</v>
          </cell>
          <cell r="P40459" t="str">
            <v>Lê Thị Huyền Trang</v>
          </cell>
          <cell r="Q40459" t="str">
            <v>BH-03A Bán Hàng</v>
          </cell>
        </row>
        <row r="40460">
          <cell r="D40460" t="str">
            <v>HCM-PX-2410-04103</v>
          </cell>
          <cell r="E40460" t="str">
            <v>CÔNG TY TNHH MỘT THÀNH VIÊN THƯƠNG MẠI DỊCH VỤ SẢN XUẤT CƠ KHÍ HÙNG TUẤN</v>
          </cell>
          <cell r="F40460" t="str">
            <v>1A120 đường Vĩnh Lộc, Xã Phạm Văn Hai, Huyện Bình Chánh, Thành phố Hồ Chí Minh, Việt Nam</v>
          </cell>
          <cell r="G40460" t="str">
            <v/>
          </cell>
          <cell r="H40460" t="str">
            <v>Lê Quốc Dũng</v>
          </cell>
          <cell r="I40460">
            <v>0</v>
          </cell>
          <cell r="J40460">
            <v>0</v>
          </cell>
          <cell r="K40460">
            <v>0</v>
          </cell>
          <cell r="L40460">
            <v>0</v>
          </cell>
          <cell r="M40460">
            <v>3330000</v>
          </cell>
          <cell r="N40460" t="str">
            <v>0</v>
          </cell>
          <cell r="O40460">
            <v>3663000</v>
          </cell>
          <cell r="P40460" t="str">
            <v>Lê Thị Huyền Trang</v>
          </cell>
          <cell r="Q40460" t="str">
            <v>BH-03A Bán Hàng</v>
          </cell>
        </row>
        <row r="40461">
          <cell r="D40461" t="str">
            <v>HCM-PX-2410-04104</v>
          </cell>
          <cell r="E40461" t="str">
            <v>HCM bán cho HN</v>
          </cell>
          <cell r="F40461" t="str">
            <v>Lô 05 -10A Khu Công nghiệp Hoàng Mai, Phường Hoàng Văn Thụ, Quận Hoàng Mai, Thành phố Hà Nội, Việt Nam</v>
          </cell>
          <cell r="G40461" t="str">
            <v/>
          </cell>
          <cell r="H40461" t="str">
            <v>Sale HCM Nội Bộ</v>
          </cell>
          <cell r="I40461">
            <v>0</v>
          </cell>
          <cell r="J40461">
            <v>0</v>
          </cell>
          <cell r="K40461">
            <v>0</v>
          </cell>
          <cell r="L40461">
            <v>0</v>
          </cell>
          <cell r="M40461">
            <v>0</v>
          </cell>
          <cell r="N40461" t="str">
            <v>0</v>
          </cell>
          <cell r="O40461">
            <v>0</v>
          </cell>
          <cell r="P40461" t="str">
            <v>Nguyễn Ngọc Bảo Châu</v>
          </cell>
          <cell r="Q40461" t="str">
            <v>BH-16A Xuất Bán Chi Nhánh</v>
          </cell>
        </row>
        <row r="40462">
          <cell r="D40462" t="str">
            <v>HCM-PX-2410-04106</v>
          </cell>
          <cell r="E40462" t="str">
            <v>CÔNG TY TNHH THƯƠNG MẠI DỊCH VỤ KỸ THUẬT DINAS</v>
          </cell>
          <cell r="F40462" t="str">
            <v>521/10 Cách Mạng Tháng Tám, Phường 13, Quận 10, Thành phố Hồ Chí Minh, Việt Nam</v>
          </cell>
          <cell r="G40462" t="str">
            <v/>
          </cell>
          <cell r="H40462" t="str">
            <v>Nguyễn Tấn Tài</v>
          </cell>
          <cell r="I40462">
            <v>0</v>
          </cell>
          <cell r="J40462">
            <v>0</v>
          </cell>
          <cell r="K40462">
            <v>0</v>
          </cell>
          <cell r="L40462">
            <v>0</v>
          </cell>
          <cell r="M40462">
            <v>13632000</v>
          </cell>
          <cell r="N40462" t="str">
            <v>0</v>
          </cell>
          <cell r="O40462">
            <v>14995200</v>
          </cell>
          <cell r="P40462" t="str">
            <v>Nguyễn Ngọc Bảo Châu</v>
          </cell>
          <cell r="Q40462" t="str">
            <v>BH-03A Bán Hàng</v>
          </cell>
        </row>
        <row r="40463">
          <cell r="D40463" t="str">
            <v>HNI-PX-2410-01127</v>
          </cell>
          <cell r="E40463" t="str">
            <v>CÔNG TY TNHH CÔNG NGHỆ THANG MÁY HƯNG PHÁT</v>
          </cell>
          <cell r="F40463" t="str">
            <v>Số 8, ngõ 9, đường Dương Quảng Hàm, Phường Quan Hoa, Quận Cầu Giấy, Hà Nội, Việt Nam</v>
          </cell>
          <cell r="G40463" t="str">
            <v/>
          </cell>
          <cell r="H40463" t="str">
            <v>Sale Hà Nội TM</v>
          </cell>
          <cell r="I40463">
            <v>0</v>
          </cell>
          <cell r="J40463">
            <v>0</v>
          </cell>
          <cell r="K40463">
            <v>0</v>
          </cell>
          <cell r="L40463">
            <v>0</v>
          </cell>
          <cell r="M40463">
            <v>29142000</v>
          </cell>
          <cell r="N40463" t="str">
            <v>0</v>
          </cell>
          <cell r="O40463">
            <v>29142000</v>
          </cell>
          <cell r="P40463" t="str">
            <v>Trần Thị Thanh Phương</v>
          </cell>
          <cell r="Q40463" t="str">
            <v>BH-03A Bán Hàng</v>
          </cell>
        </row>
        <row r="40464">
          <cell r="D40464" t="str">
            <v>HCM-PX-2410-04108</v>
          </cell>
          <cell r="E40464" t="str">
            <v>CÔNG TY TNHH MỘT THÀNH VIÊN THƯƠNG MẠI DỊCH VỤ SẢN XUẤT CƠ KHÍ HÙNG TUẤN</v>
          </cell>
          <cell r="F40464" t="str">
            <v>105 Đường Đông Minh, Khu phố Tây A, Phường Đông Hòa, Thành phố Dĩ An, Tỉnh Bình Dương, Việt Nam</v>
          </cell>
          <cell r="G40464" t="str">
            <v/>
          </cell>
          <cell r="H40464" t="str">
            <v>Lê Quốc Dũng</v>
          </cell>
          <cell r="I40464">
            <v>0</v>
          </cell>
          <cell r="J40464">
            <v>0</v>
          </cell>
          <cell r="K40464">
            <v>0</v>
          </cell>
          <cell r="L40464">
            <v>0</v>
          </cell>
          <cell r="M40464">
            <v>0</v>
          </cell>
          <cell r="N40464" t="str">
            <v>0</v>
          </cell>
          <cell r="O40464">
            <v>0</v>
          </cell>
          <cell r="P40464" t="str">
            <v>Lê Thị Huyền Trang</v>
          </cell>
          <cell r="Q40464" t="str">
            <v>BH-03F Xuất Bảo Hành</v>
          </cell>
        </row>
        <row r="40465">
          <cell r="D40465" t="str">
            <v>HCM-PX-2410-04110</v>
          </cell>
          <cell r="E40465" t="str">
            <v>CÔNG TY TNHH THƯƠNG MẠI VÀ THIẾT BỊ TỰ ĐỘNG Á CHÂU</v>
          </cell>
          <cell r="F40465" t="str">
            <v>Số 48-50, Đường C27, Khu K300, Phường 12, Quận Tân Bình, Thành phố Hồ Chí Minh, Việt Nam</v>
          </cell>
          <cell r="G40465" t="str">
            <v/>
          </cell>
          <cell r="H40465" t="str">
            <v>Lê Quốc Dũng</v>
          </cell>
          <cell r="I40465">
            <v>0</v>
          </cell>
          <cell r="J40465">
            <v>0</v>
          </cell>
          <cell r="K40465">
            <v>0</v>
          </cell>
          <cell r="L40465">
            <v>0</v>
          </cell>
          <cell r="M40465">
            <v>5824000</v>
          </cell>
          <cell r="N40465" t="str">
            <v>0</v>
          </cell>
          <cell r="O40465">
            <v>6289920</v>
          </cell>
          <cell r="P40465" t="str">
            <v>Lê Thị Huyền Trang</v>
          </cell>
          <cell r="Q40465" t="str">
            <v>BH-03A Bán Hàng</v>
          </cell>
        </row>
        <row r="40466">
          <cell r="D40466" t="str">
            <v>HCM-PX-2410-04112</v>
          </cell>
          <cell r="E40466" t="str">
            <v>CÔNG TY TNHH TM DV TÂN HÒA KY</v>
          </cell>
          <cell r="F40466" t="str">
            <v>78 Tạ Uyên, Phường 12, Quận 5, Thành phố Hồ Chí Minh, Việt Nam</v>
          </cell>
          <cell r="G40466" t="str">
            <v/>
          </cell>
          <cell r="H40466" t="str">
            <v>Nguyễn Hoàng Quân</v>
          </cell>
          <cell r="I40466">
            <v>0</v>
          </cell>
          <cell r="J40466">
            <v>0</v>
          </cell>
          <cell r="K40466">
            <v>0</v>
          </cell>
          <cell r="L40466">
            <v>0</v>
          </cell>
          <cell r="M40466">
            <v>5358000</v>
          </cell>
          <cell r="N40466" t="str">
            <v>0</v>
          </cell>
          <cell r="O40466">
            <v>5893800</v>
          </cell>
          <cell r="P40466" t="str">
            <v>Nguyễn Ngọc Bảo Châu</v>
          </cell>
          <cell r="Q40466" t="str">
            <v>BH-03A Bán Hàng</v>
          </cell>
        </row>
        <row r="40467">
          <cell r="D40467" t="str">
            <v>HCM-PX-2410-04115</v>
          </cell>
          <cell r="E40467" t="str">
            <v>CÔNG TY TNHH KỸ THUẬT THƯƠNG MẠI THÁI HOÀNG PHÁT</v>
          </cell>
          <cell r="F40467" t="str">
            <v>Số 5 Đường 2, Khu dân cư Vạn Phúc, Phường Hiệp Bình Phước, Thành phố Thủ Đức, TP HCM, Việt Nam</v>
          </cell>
          <cell r="G40467" t="str">
            <v/>
          </cell>
          <cell r="H40467" t="str">
            <v>Hồ Hoàng Anh</v>
          </cell>
          <cell r="I40467">
            <v>0</v>
          </cell>
          <cell r="J40467">
            <v>0</v>
          </cell>
          <cell r="K40467">
            <v>0</v>
          </cell>
          <cell r="L40467">
            <v>0</v>
          </cell>
          <cell r="M40467">
            <v>25460000</v>
          </cell>
          <cell r="N40467" t="str">
            <v>0</v>
          </cell>
          <cell r="O40467">
            <v>25460000</v>
          </cell>
          <cell r="P40467" t="str">
            <v>Lê Thị Huyền Trang</v>
          </cell>
          <cell r="Q40467" t="str">
            <v>BH-03A Bán Hàng</v>
          </cell>
        </row>
        <row r="40468">
          <cell r="D40468" t="str">
            <v>HCM-PX-2410-04116</v>
          </cell>
          <cell r="E40468" t="str">
            <v>CÔNG TY TNHH KIM LOẠI MÀU BẢO THỊNH</v>
          </cell>
          <cell r="F40468" t="str">
            <v>Bảo Thịnh Tỉnh Tây Ninh, Việt Nam</v>
          </cell>
          <cell r="G40468" t="str">
            <v/>
          </cell>
          <cell r="H40468" t="str">
            <v>Trần Bảo Quốc</v>
          </cell>
          <cell r="I40468">
            <v>0</v>
          </cell>
          <cell r="J40468">
            <v>0</v>
          </cell>
          <cell r="K40468">
            <v>0</v>
          </cell>
          <cell r="L40468">
            <v>0</v>
          </cell>
          <cell r="M40468">
            <v>6300000</v>
          </cell>
          <cell r="N40468" t="str">
            <v>0</v>
          </cell>
          <cell r="O40468">
            <v>6300000</v>
          </cell>
          <cell r="P40468" t="str">
            <v>Lê Thị Huyền Trang</v>
          </cell>
          <cell r="Q40468" t="str">
            <v>BH-03E Xuất Sửa Chữa</v>
          </cell>
        </row>
        <row r="40469">
          <cell r="D40469" t="str">
            <v>HCM-PX-2410-04117</v>
          </cell>
          <cell r="E40469" t="str">
            <v>CÔNG TY TNHH THƯƠNG MẠI VÀ DỊCH VỤ CORETECH</v>
          </cell>
          <cell r="F40469" t="str">
            <v>Số 147B/4, Đường Hà Huy Giáp, Khu phố 3, Phường Quyết Thắng, Thành phố Biên Hòa, Tỉnh Đồng Nai, Việt Nam</v>
          </cell>
          <cell r="G40469" t="str">
            <v/>
          </cell>
          <cell r="H40469" t="str">
            <v>Nguyễn Quốc Duy</v>
          </cell>
          <cell r="I40469">
            <v>0</v>
          </cell>
          <cell r="J40469">
            <v>0</v>
          </cell>
          <cell r="K40469">
            <v>0</v>
          </cell>
          <cell r="L40469">
            <v>0</v>
          </cell>
          <cell r="M40469">
            <v>25475000</v>
          </cell>
          <cell r="N40469" t="str">
            <v>0</v>
          </cell>
          <cell r="O40469">
            <v>28022500</v>
          </cell>
          <cell r="P40469" t="str">
            <v>Lê Thị Huyền Trang</v>
          </cell>
          <cell r="Q40469" t="str">
            <v>BH-03A Bán Hàng</v>
          </cell>
        </row>
        <row r="40470">
          <cell r="D40470" t="str">
            <v>HCM-PX-2410-04118</v>
          </cell>
          <cell r="E40470" t="str">
            <v>CÔNG TY TNHH KỸ THUẬT THƯƠNG MẠI THÁI HOÀNG PHÁT</v>
          </cell>
          <cell r="F40470" t="str">
            <v>Số 5 Đường 2, Khu dân cư Vạn Phúc, Phường Hiệp Bình Phước, Thành phố Thủ Đức, TP HCM, Việt Nam</v>
          </cell>
          <cell r="G40470" t="str">
            <v/>
          </cell>
          <cell r="H40470" t="str">
            <v>Hồ Hoàng Anh</v>
          </cell>
          <cell r="I40470">
            <v>0</v>
          </cell>
          <cell r="J40470">
            <v>0</v>
          </cell>
          <cell r="K40470">
            <v>0</v>
          </cell>
          <cell r="L40470">
            <v>0</v>
          </cell>
          <cell r="M40470">
            <v>3750000</v>
          </cell>
          <cell r="N40470" t="str">
            <v>0</v>
          </cell>
          <cell r="O40470">
            <v>3750000</v>
          </cell>
          <cell r="P40470" t="str">
            <v>Lê Thị Huyền Trang</v>
          </cell>
          <cell r="Q40470" t="str">
            <v>BH-03A Bán Hàng</v>
          </cell>
        </row>
        <row r="40471">
          <cell r="D40471" t="str">
            <v>HCM-PX-2410-04119</v>
          </cell>
          <cell r="E40471" t="str">
            <v>CÔNG TY TNHH KỸ THUẬT NTC</v>
          </cell>
          <cell r="F40471" t="str">
            <v>Số 15 đường Chương Dương, Phường Nguyễn Văn Cừ, Thành phố Quy Nhơn, Tỉnh Bình Định, Phường Nguyễn Văn Cừ, Thành phố Quy Nhơn, Tỉnh Bình Định, Việt Nam</v>
          </cell>
          <cell r="G40471" t="str">
            <v/>
          </cell>
          <cell r="H40471" t="str">
            <v>Hồ Nhật Anh</v>
          </cell>
          <cell r="I40471">
            <v>0</v>
          </cell>
          <cell r="J40471">
            <v>0</v>
          </cell>
          <cell r="K40471">
            <v>0</v>
          </cell>
          <cell r="L40471">
            <v>0</v>
          </cell>
          <cell r="M40471">
            <v>46837000</v>
          </cell>
          <cell r="N40471" t="str">
            <v>0</v>
          </cell>
          <cell r="O40471">
            <v>46837000</v>
          </cell>
          <cell r="P40471" t="str">
            <v>Nguyễn Ngọc Bảo Châu</v>
          </cell>
          <cell r="Q40471" t="str">
            <v>BH-03A Bán Hàng</v>
          </cell>
        </row>
        <row r="40472">
          <cell r="D40472" t="str">
            <v>HNI-PX-2410-01129</v>
          </cell>
          <cell r="E40472" t="str">
            <v>NGUYỄN ĐÌNH NAM</v>
          </cell>
          <cell r="F40472" t="str">
            <v>số nhà 148 tổ 4, Thị trấn Đông Anh, Huyện Đông Anh, Thành phố Hà Nội, Việt Nam</v>
          </cell>
          <cell r="G40472" t="str">
            <v/>
          </cell>
          <cell r="H40472" t="str">
            <v>Sale Hà Nội TM</v>
          </cell>
          <cell r="I40472">
            <v>0</v>
          </cell>
          <cell r="J40472">
            <v>0</v>
          </cell>
          <cell r="K40472">
            <v>0</v>
          </cell>
          <cell r="L40472">
            <v>0</v>
          </cell>
          <cell r="M40472">
            <v>1600000</v>
          </cell>
          <cell r="N40472" t="str">
            <v>0</v>
          </cell>
          <cell r="O40472">
            <v>1600000</v>
          </cell>
          <cell r="P40472" t="str">
            <v>Trần Thị Thanh Phương</v>
          </cell>
          <cell r="Q40472" t="str">
            <v>BH-03A Bán Hàng</v>
          </cell>
        </row>
        <row r="40473">
          <cell r="D40473" t="str">
            <v>HCM-PX-2410-04123</v>
          </cell>
          <cell r="E40473" t="str">
            <v>HCM bán cho CTH</v>
          </cell>
          <cell r="F40473" t="str">
            <v>45 - 47 Bùi Quang Trinh, Phường Phú Thứ, Quận Cái Răng, Thành phố Cần Thơ, Việt Nam</v>
          </cell>
          <cell r="G40473" t="str">
            <v/>
          </cell>
          <cell r="H40473" t="str">
            <v>Sale HCM Nội Bộ</v>
          </cell>
          <cell r="I40473">
            <v>0</v>
          </cell>
          <cell r="J40473">
            <v>0</v>
          </cell>
          <cell r="K40473">
            <v>0</v>
          </cell>
          <cell r="L40473">
            <v>0</v>
          </cell>
          <cell r="M40473">
            <v>0</v>
          </cell>
          <cell r="N40473" t="str">
            <v>0</v>
          </cell>
          <cell r="O40473">
            <v>0</v>
          </cell>
          <cell r="P40473" t="str">
            <v>Nguyễn Ngọc Bảo Châu</v>
          </cell>
          <cell r="Q40473" t="str">
            <v>BH-16C Xuất Bán Chi Nhánh (Không Sắp Xe)</v>
          </cell>
        </row>
        <row r="40474">
          <cell r="D40474" t="str">
            <v>HCM-PX-2410-04124</v>
          </cell>
          <cell r="E40474" t="str">
            <v>CÔNG TY TNHH ĐIỆN MẶT TRỜI VINATECH</v>
          </cell>
          <cell r="F40474" t="str">
            <v>Số 75/13 đường Gò Cây Sung, thôn Phú Vinh 1, Xã Vĩnh Thạnh, Thành phố Nha Trang, Tỉnh Khánh Hòa, Việt Nam</v>
          </cell>
          <cell r="G40474" t="str">
            <v/>
          </cell>
          <cell r="H40474" t="str">
            <v>Nguyễn Phú Quốc</v>
          </cell>
          <cell r="I40474">
            <v>0</v>
          </cell>
          <cell r="J40474">
            <v>0</v>
          </cell>
          <cell r="K40474">
            <v>0</v>
          </cell>
          <cell r="L40474">
            <v>0</v>
          </cell>
          <cell r="M40474">
            <v>11558000</v>
          </cell>
          <cell r="N40474" t="str">
            <v>0</v>
          </cell>
          <cell r="O40474">
            <v>12713800</v>
          </cell>
          <cell r="P40474" t="str">
            <v>Trần Thị Quí</v>
          </cell>
          <cell r="Q40474" t="str">
            <v>BH-03A Bán Hàng</v>
          </cell>
        </row>
        <row r="40475">
          <cell r="D40475" t="str">
            <v>HCM-PX-2410-04125</v>
          </cell>
          <cell r="E40475" t="str">
            <v>CÔNG TY TNHH CÔNG NGHỆ NĂNG LƯỢNG GREEN LIGHT</v>
          </cell>
          <cell r="F40475" t="str">
            <v>Số 10, Trần Thượng Xuyên, khu Phước Hải, Thị trấn Long Thành, Huyện Long Thành, Tỉnh Đồng Nai, Việt Nam</v>
          </cell>
          <cell r="G40475" t="str">
            <v/>
          </cell>
          <cell r="H40475" t="str">
            <v>Quách Gia Khang</v>
          </cell>
          <cell r="I40475">
            <v>0</v>
          </cell>
          <cell r="J40475">
            <v>0</v>
          </cell>
          <cell r="K40475">
            <v>0</v>
          </cell>
          <cell r="L40475">
            <v>0</v>
          </cell>
          <cell r="M40475">
            <v>27843148</v>
          </cell>
          <cell r="N40475" t="str">
            <v>0</v>
          </cell>
          <cell r="O40475">
            <v>30070600</v>
          </cell>
          <cell r="P40475" t="str">
            <v>Trần Thị Quí</v>
          </cell>
          <cell r="Q40475" t="str">
            <v>BH-03A Bán Hàng</v>
          </cell>
        </row>
        <row r="40476">
          <cell r="D40476" t="str">
            <v>HCM-PX-2410-04126</v>
          </cell>
          <cell r="E40476" t="str">
            <v>CÔNG TY TNHH CÔNG NGHỆ NĂNG LƯỢNG GREEN LIGHT</v>
          </cell>
          <cell r="F40476" t="str">
            <v>Số 10, Trần Thượng Xuyên, khu Phước Hải, Thị trấn Long Thành, Huyện Long Thành, Tỉnh Đồng Nai, Việt Nam</v>
          </cell>
          <cell r="G40476" t="str">
            <v/>
          </cell>
          <cell r="H40476" t="str">
            <v>Quách Gia Khang</v>
          </cell>
          <cell r="I40476">
            <v>0</v>
          </cell>
          <cell r="J40476">
            <v>0</v>
          </cell>
          <cell r="K40476">
            <v>0</v>
          </cell>
          <cell r="L40476">
            <v>0</v>
          </cell>
          <cell r="M40476">
            <v>154000</v>
          </cell>
          <cell r="N40476" t="str">
            <v>0</v>
          </cell>
          <cell r="O40476">
            <v>169400</v>
          </cell>
          <cell r="P40476" t="str">
            <v>Trần Thị Quí</v>
          </cell>
          <cell r="Q40476" t="str">
            <v>BH-03A Bán Hàng</v>
          </cell>
        </row>
        <row r="40477">
          <cell r="D40477" t="str">
            <v>CTH-PX-2410-00483</v>
          </cell>
          <cell r="E40477" t="str">
            <v>CƠ SỞ CƠ KHÍ ĐỨC</v>
          </cell>
          <cell r="F40477" t="str">
            <v>Hùng Vương, TP. Bến Tre, Việt Nam</v>
          </cell>
          <cell r="G40477" t="str">
            <v/>
          </cell>
          <cell r="H40477" t="str">
            <v>Phạm Ngọc Anh Giang</v>
          </cell>
          <cell r="I40477">
            <v>0</v>
          </cell>
          <cell r="J40477">
            <v>0</v>
          </cell>
          <cell r="K40477">
            <v>0</v>
          </cell>
          <cell r="L40477">
            <v>0</v>
          </cell>
          <cell r="M40477">
            <v>57215450</v>
          </cell>
          <cell r="N40477" t="str">
            <v>0</v>
          </cell>
          <cell r="O40477">
            <v>62936995</v>
          </cell>
          <cell r="P40477" t="str">
            <v>Lâm Tuyết Trinh</v>
          </cell>
          <cell r="Q40477" t="str">
            <v>BH-03A Bán Hàng</v>
          </cell>
        </row>
        <row r="40478">
          <cell r="D40478" t="str">
            <v>CTH-PX-2410-00484</v>
          </cell>
          <cell r="E40478" t="str">
            <v>CƠ SỞ CƠ KHÍ ĐỨC</v>
          </cell>
          <cell r="F40478" t="str">
            <v>Hùng Vương, TP. Bến Tre, Việt Nam</v>
          </cell>
          <cell r="G40478" t="str">
            <v/>
          </cell>
          <cell r="H40478" t="str">
            <v>Phạm Ngọc Anh Giang</v>
          </cell>
          <cell r="I40478">
            <v>0</v>
          </cell>
          <cell r="J40478">
            <v>0</v>
          </cell>
          <cell r="K40478">
            <v>0</v>
          </cell>
          <cell r="L40478">
            <v>0</v>
          </cell>
          <cell r="M40478">
            <v>2875000</v>
          </cell>
          <cell r="N40478" t="str">
            <v>0</v>
          </cell>
          <cell r="O40478">
            <v>2875000</v>
          </cell>
          <cell r="P40478" t="str">
            <v>Lâm Tuyết Trinh</v>
          </cell>
          <cell r="Q40478" t="str">
            <v>BH-03A Bán Hàng</v>
          </cell>
        </row>
        <row r="40479">
          <cell r="D40479" t="str">
            <v>CTH-PX-2410-00485</v>
          </cell>
          <cell r="E40479" t="str">
            <v>CÔNG TY TNHH REDPOWER VIỆT NAM</v>
          </cell>
          <cell r="F40479" t="str">
            <v>Số 97, Đường 923, Phường Phước Thới, Quận Ô Môn, Thành phố Cần Thơ, Việt Nam</v>
          </cell>
          <cell r="G40479" t="str">
            <v/>
          </cell>
          <cell r="H40479" t="str">
            <v>Sale Cần Thơ SL</v>
          </cell>
          <cell r="I40479">
            <v>0</v>
          </cell>
          <cell r="J40479">
            <v>0</v>
          </cell>
          <cell r="K40479">
            <v>0</v>
          </cell>
          <cell r="L40479">
            <v>0</v>
          </cell>
          <cell r="M40479">
            <v>132000000</v>
          </cell>
          <cell r="N40479" t="str">
            <v>0</v>
          </cell>
          <cell r="O40479">
            <v>142560000</v>
          </cell>
          <cell r="P40479" t="str">
            <v>Lâm Tuyết Trinh</v>
          </cell>
          <cell r="Q40479" t="str">
            <v>BH-03A Bán Hàng</v>
          </cell>
        </row>
        <row r="40480">
          <cell r="D40480" t="str">
            <v>CTH-PX-2410-00486</v>
          </cell>
          <cell r="E40480" t="str">
            <v>CTH bán cho HCM</v>
          </cell>
          <cell r="F40480" t="str">
            <v>B163, Khu phố 3, Nguyễn Văn Quá, P.Đông Hưng Thuận, Q.12, TP.HCM, Việt Nam</v>
          </cell>
          <cell r="G40480" t="str">
            <v/>
          </cell>
          <cell r="H40480" t="str">
            <v>Sale Cần Thơ nội bộ</v>
          </cell>
          <cell r="I40480">
            <v>0</v>
          </cell>
          <cell r="J40480">
            <v>0</v>
          </cell>
          <cell r="K40480">
            <v>0</v>
          </cell>
          <cell r="L40480">
            <v>0</v>
          </cell>
          <cell r="M40480">
            <v>0</v>
          </cell>
          <cell r="N40480" t="str">
            <v>0</v>
          </cell>
          <cell r="O40480">
            <v>0</v>
          </cell>
          <cell r="P40480" t="str">
            <v>Lâm Tuyết Trinh</v>
          </cell>
          <cell r="Q40480" t="str">
            <v>BH-16C Xuất Bán Chi Nhánh (Không Sắp Xe)</v>
          </cell>
        </row>
        <row r="40481">
          <cell r="D40481" t="str">
            <v>HCM-PX-2410-04129</v>
          </cell>
          <cell r="E40481" t="str">
            <v>CÔNG TY TNHH KỸ THUẬT NTC</v>
          </cell>
          <cell r="F40481" t="str">
            <v>Số 15 đường Chương Dương, Phường Nguyễn Văn Cừ, Thành phố Quy Nhơn, Tỉnh Bình Định, Phường Nguyễn Văn Cừ, Thành phố Quy Nhơn, Tỉnh Bình Định, Việt Nam</v>
          </cell>
          <cell r="G40481" t="str">
            <v/>
          </cell>
          <cell r="H40481" t="str">
            <v>Hồ Nhật Anh</v>
          </cell>
          <cell r="I40481">
            <v>0</v>
          </cell>
          <cell r="J40481">
            <v>0</v>
          </cell>
          <cell r="K40481">
            <v>0</v>
          </cell>
          <cell r="L40481">
            <v>0</v>
          </cell>
          <cell r="M40481">
            <v>0</v>
          </cell>
          <cell r="N40481" t="str">
            <v>0</v>
          </cell>
          <cell r="O40481">
            <v>0</v>
          </cell>
          <cell r="P40481" t="str">
            <v>Nguyễn Ngọc Bảo Châu</v>
          </cell>
          <cell r="Q40481" t="str">
            <v>BH-03F Xuất Bảo Hành</v>
          </cell>
        </row>
        <row r="40482">
          <cell r="D40482" t="str">
            <v>HCM-PX-2410-04130</v>
          </cell>
          <cell r="E40482" t="str">
            <v>CÔNG TY TNHH MỘT THÀNH VIÊN THƯƠNG MẠI DỊCH VỤ SẢN XUẤT CƠ KHÍ HÙNG TUẤN</v>
          </cell>
          <cell r="F40482" t="str">
            <v>1A120 đường Vĩnh Lộc, Xã Phạm Văn Hai, Huyện Bình Chánh, Thành phố Hồ Chí Minh, Việt Nam</v>
          </cell>
          <cell r="G40482" t="str">
            <v/>
          </cell>
          <cell r="H40482" t="str">
            <v>Lê Quốc Dũng</v>
          </cell>
          <cell r="I40482">
            <v>0</v>
          </cell>
          <cell r="J40482">
            <v>0</v>
          </cell>
          <cell r="K40482">
            <v>0</v>
          </cell>
          <cell r="L40482">
            <v>0</v>
          </cell>
          <cell r="M40482">
            <v>3067000</v>
          </cell>
          <cell r="N40482" t="str">
            <v>0</v>
          </cell>
          <cell r="O40482">
            <v>3373700</v>
          </cell>
          <cell r="P40482" t="str">
            <v>Lê Thị Huyền Trang</v>
          </cell>
          <cell r="Q40482" t="str">
            <v>BH-03A Bán Hàng</v>
          </cell>
        </row>
        <row r="40483">
          <cell r="D40483" t="str">
            <v>HCM-PX-2410-04133</v>
          </cell>
          <cell r="E40483" t="str">
            <v>HỘ KINH DOANH CỬA HÀNG ĐIỆN NĂNG LƯỢNG MẶT TRỜI - MÁI XẾP LÊ THANH</v>
          </cell>
          <cell r="F40483" t="str">
            <v>144 Trần Phú, Phường Phủ Hà, Thành phố Phan Rang-Tháp Chàm, Tỉnh Ninh Thuận, Việt Nam</v>
          </cell>
          <cell r="G40483" t="str">
            <v/>
          </cell>
          <cell r="H40483" t="str">
            <v>Nguyễn Phú Quốc</v>
          </cell>
          <cell r="I40483">
            <v>0</v>
          </cell>
          <cell r="J40483">
            <v>0</v>
          </cell>
          <cell r="K40483">
            <v>0</v>
          </cell>
          <cell r="L40483">
            <v>0</v>
          </cell>
          <cell r="M40483">
            <v>1066000</v>
          </cell>
          <cell r="N40483" t="str">
            <v>0</v>
          </cell>
          <cell r="O40483">
            <v>1172600</v>
          </cell>
          <cell r="P40483" t="str">
            <v>Trần Thị Quí</v>
          </cell>
          <cell r="Q40483" t="str">
            <v>BH-03A Bán Hàng</v>
          </cell>
        </row>
        <row r="40484">
          <cell r="D40484" t="str">
            <v>HCM-PX-2410-04134</v>
          </cell>
          <cell r="E40484" t="str">
            <v>CỬA HÀNG MÁY NÉN KHÍ NGỌC PHÚ</v>
          </cell>
          <cell r="F40484" t="str">
            <v>324 Quốc lộ 1A, Khu phố 3, phường Tam Bình, Thủ Đức, Việt Nam</v>
          </cell>
          <cell r="G40484" t="str">
            <v/>
          </cell>
          <cell r="H40484" t="str">
            <v>Lai Hoàn Bảo</v>
          </cell>
          <cell r="I40484">
            <v>0</v>
          </cell>
          <cell r="J40484">
            <v>0</v>
          </cell>
          <cell r="K40484">
            <v>0</v>
          </cell>
          <cell r="L40484">
            <v>0</v>
          </cell>
          <cell r="M40484">
            <v>5430000</v>
          </cell>
          <cell r="N40484" t="str">
            <v>0</v>
          </cell>
          <cell r="O40484">
            <v>5430000</v>
          </cell>
          <cell r="P40484" t="str">
            <v>Lê Thị Huyền Trang</v>
          </cell>
          <cell r="Q40484" t="str">
            <v>BH-03A Bán Hàng</v>
          </cell>
        </row>
        <row r="40485">
          <cell r="D40485" t="str">
            <v>HCM-PX-2410-04135</v>
          </cell>
          <cell r="E40485" t="str">
            <v>HỘ KINH DOANH CỬA HÀNG ĐIỆN NĂNG LƯỢNG MẶT TRỜI - MÁI XẾP LÊ THANH</v>
          </cell>
          <cell r="F40485" t="str">
            <v>144 Trần Phú, Phường Phủ Hà, Thành phố Phan Rang-Tháp Chàm, Tỉnh Ninh Thuận, Việt Nam</v>
          </cell>
          <cell r="G40485" t="str">
            <v/>
          </cell>
          <cell r="H40485" t="str">
            <v>Nguyễn Phú Quốc</v>
          </cell>
          <cell r="I40485">
            <v>0</v>
          </cell>
          <cell r="J40485">
            <v>0</v>
          </cell>
          <cell r="K40485">
            <v>0</v>
          </cell>
          <cell r="L40485">
            <v>0</v>
          </cell>
          <cell r="M40485">
            <v>1112000</v>
          </cell>
          <cell r="N40485" t="str">
            <v>0</v>
          </cell>
          <cell r="O40485">
            <v>1223200</v>
          </cell>
          <cell r="P40485" t="str">
            <v>Trần Thị Quí</v>
          </cell>
          <cell r="Q40485" t="str">
            <v>BH-03A Bán Hàng</v>
          </cell>
        </row>
        <row r="40486">
          <cell r="D40486" t="str">
            <v>CTH-PX-2410-00487</v>
          </cell>
          <cell r="E40486" t="str">
            <v>CTH bán cho HCM</v>
          </cell>
          <cell r="F40486" t="str">
            <v>B163, Khu phố 3, Nguyễn Văn Quá, P.Đông Hưng Thuận, Q.12, TP.HCM, Việt Nam</v>
          </cell>
          <cell r="G40486" t="str">
            <v/>
          </cell>
          <cell r="H40486" t="str">
            <v>Sale Cần Thơ nội bộ</v>
          </cell>
          <cell r="I40486">
            <v>0</v>
          </cell>
          <cell r="J40486">
            <v>0</v>
          </cell>
          <cell r="K40486">
            <v>0</v>
          </cell>
          <cell r="L40486">
            <v>0</v>
          </cell>
          <cell r="M40486">
            <v>0</v>
          </cell>
          <cell r="N40486" t="str">
            <v>0</v>
          </cell>
          <cell r="O40486">
            <v>0</v>
          </cell>
          <cell r="P40486" t="str">
            <v>Lâm Tuyết Trinh</v>
          </cell>
          <cell r="Q40486" t="str">
            <v>BH-16C Xuất Bán Chi Nhánh (Không Sắp Xe)</v>
          </cell>
        </row>
        <row r="40487">
          <cell r="D40487" t="str">
            <v>HNI-PX-2410-01131</v>
          </cell>
          <cell r="E40487" t="str">
            <v>CÔNG TY CỔ PHẦN TỰ ĐỘNG HÓA VÀ XÂY LẮP ĐIỆN SNT</v>
          </cell>
          <cell r="F40487" t="str">
            <v>Số 26, đường Bùi Huy Bích, Xã Hưng Lộc, Thành phố Vinh, Tỉnh Nghệ An, Việt Nam</v>
          </cell>
          <cell r="G40487" t="str">
            <v/>
          </cell>
          <cell r="H40487" t="str">
            <v>Sale Hà Nội</v>
          </cell>
          <cell r="I40487">
            <v>0</v>
          </cell>
          <cell r="J40487">
            <v>0</v>
          </cell>
          <cell r="K40487">
            <v>0</v>
          </cell>
          <cell r="L40487">
            <v>0</v>
          </cell>
          <cell r="M40487">
            <v>4399200</v>
          </cell>
          <cell r="N40487" t="str">
            <v>0</v>
          </cell>
          <cell r="O40487">
            <v>4839120</v>
          </cell>
          <cell r="P40487" t="str">
            <v>Nguyễn Diệu Thùy</v>
          </cell>
          <cell r="Q40487" t="str">
            <v>BH-03A Bán Hàng</v>
          </cell>
        </row>
        <row r="40488">
          <cell r="D40488" t="str">
            <v>HCM-PX-2410-04138</v>
          </cell>
          <cell r="E40488" t="str">
            <v>CƠ KHÍ CHẾ TẠO MÁY HOÀNG TRỌNG</v>
          </cell>
          <cell r="F40488" t="str">
            <v>02/17B Đường kinh A,ấp 4 Lê Minh Xuân, Bình Chánh, Việt Nam</v>
          </cell>
          <cell r="G40488" t="str">
            <v/>
          </cell>
          <cell r="H40488" t="str">
            <v>Lê Quốc Dũng</v>
          </cell>
          <cell r="I40488">
            <v>0</v>
          </cell>
          <cell r="J40488">
            <v>0</v>
          </cell>
          <cell r="K40488">
            <v>0</v>
          </cell>
          <cell r="L40488">
            <v>0</v>
          </cell>
          <cell r="M40488">
            <v>2665000</v>
          </cell>
          <cell r="N40488" t="str">
            <v>0</v>
          </cell>
          <cell r="O40488">
            <v>2665000</v>
          </cell>
          <cell r="P40488" t="str">
            <v>Lê Thị Huyền Trang</v>
          </cell>
          <cell r="Q40488" t="str">
            <v>BH-03A Bán Hàng</v>
          </cell>
        </row>
        <row r="40489">
          <cell r="D40489" t="str">
            <v>HCM-PX-2410-04140</v>
          </cell>
          <cell r="E40489" t="str">
            <v>HCM bán cho HN</v>
          </cell>
          <cell r="F40489" t="str">
            <v>Lô 05 -10A Khu Công nghiệp Hoàng Mai, Phường Hoàng Văn Thụ, Quận Hoàng Mai, Thành phố Hà Nội, Việt Nam</v>
          </cell>
          <cell r="G40489" t="str">
            <v/>
          </cell>
          <cell r="H40489" t="str">
            <v>Sale HCM Nội Bộ</v>
          </cell>
          <cell r="I40489">
            <v>0</v>
          </cell>
          <cell r="J40489">
            <v>0</v>
          </cell>
          <cell r="K40489">
            <v>0</v>
          </cell>
          <cell r="L40489">
            <v>0</v>
          </cell>
          <cell r="M40489">
            <v>0</v>
          </cell>
          <cell r="N40489" t="str">
            <v>0</v>
          </cell>
          <cell r="O40489">
            <v>0</v>
          </cell>
          <cell r="P40489" t="str">
            <v>Nguyễn Ngọc Bảo Châu</v>
          </cell>
          <cell r="Q40489" t="str">
            <v>BH-16C Xuất Bán Chi Nhánh (Không Sắp Xe)</v>
          </cell>
        </row>
        <row r="40490">
          <cell r="D40490" t="str">
            <v>HCM-PX-2410-04145</v>
          </cell>
          <cell r="E40490" t="str">
            <v>CÔNG TY TNHH THƯƠNG MẠI SẢN XUẤT A CAO</v>
          </cell>
          <cell r="F40490" t="str">
            <v>313/56 Tỉnh lộ 10, Khu phố 6, Phường An Lạc A, Quận Bình Tân, Thành phố Hồ Chí Minh, Việt Nam</v>
          </cell>
          <cell r="G40490" t="str">
            <v/>
          </cell>
          <cell r="H40490" t="str">
            <v>Lê Quốc Dũng</v>
          </cell>
          <cell r="I40490">
            <v>0</v>
          </cell>
          <cell r="J40490">
            <v>0</v>
          </cell>
          <cell r="K40490">
            <v>0</v>
          </cell>
          <cell r="L40490">
            <v>0</v>
          </cell>
          <cell r="M40490">
            <v>7260000</v>
          </cell>
          <cell r="N40490" t="str">
            <v>0</v>
          </cell>
          <cell r="O40490">
            <v>7986000</v>
          </cell>
          <cell r="P40490" t="str">
            <v>Lê Thị Huyền Trang</v>
          </cell>
          <cell r="Q40490" t="str">
            <v>BH-03A Bán Hàng</v>
          </cell>
        </row>
        <row r="40491">
          <cell r="D40491" t="str">
            <v>HCM-PX-2410-04146</v>
          </cell>
          <cell r="E40491" t="str">
            <v>CÔNG TY TNHH THƯƠNG MẠI SẢN XUẤT A CAO</v>
          </cell>
          <cell r="F40491" t="str">
            <v>313/56 Tỉnh lộ 10, Khu phố 6, Phường An Lạc A, Quận Bình Tân, Thành phố Hồ Chí Minh, Việt Nam</v>
          </cell>
          <cell r="G40491" t="str">
            <v/>
          </cell>
          <cell r="H40491" t="str">
            <v>Lê Quốc Dũng</v>
          </cell>
          <cell r="I40491">
            <v>0</v>
          </cell>
          <cell r="J40491">
            <v>0</v>
          </cell>
          <cell r="K40491">
            <v>0</v>
          </cell>
          <cell r="L40491">
            <v>0</v>
          </cell>
          <cell r="M40491">
            <v>20815000</v>
          </cell>
          <cell r="N40491" t="str">
            <v>0</v>
          </cell>
          <cell r="O40491">
            <v>22896500</v>
          </cell>
          <cell r="P40491" t="str">
            <v>Lê Thị Huyền Trang</v>
          </cell>
          <cell r="Q40491" t="str">
            <v>BH-03A Bán Hàng</v>
          </cell>
        </row>
        <row r="40492">
          <cell r="D40492" t="str">
            <v>HCM-PX-2410-04148</v>
          </cell>
          <cell r="E40492" t="str">
            <v>CÔNG TY TNHH KỸ THUẬT TỰ ĐỘNG CDA</v>
          </cell>
          <cell r="F40492" t="str">
            <v>12 Đường Tân Thới Nhất 20, Khu phố 3, Phường Tân Thới Nhất, Quận 12, Thành phố Hồ Chí Minh, Việt Nam</v>
          </cell>
          <cell r="G40492" t="str">
            <v/>
          </cell>
          <cell r="H40492" t="str">
            <v>Trần Bảo Quốc</v>
          </cell>
          <cell r="I40492">
            <v>0</v>
          </cell>
          <cell r="J40492">
            <v>0</v>
          </cell>
          <cell r="K40492">
            <v>0</v>
          </cell>
          <cell r="L40492">
            <v>0</v>
          </cell>
          <cell r="M40492">
            <v>0</v>
          </cell>
          <cell r="N40492" t="str">
            <v>0</v>
          </cell>
          <cell r="O40492">
            <v>0</v>
          </cell>
          <cell r="P40492" t="str">
            <v>Lê Thị Huyền Trang</v>
          </cell>
          <cell r="Q40492" t="str">
            <v>BH-03F Xuất Bảo Hành</v>
          </cell>
        </row>
        <row r="40493">
          <cell r="D40493" t="str">
            <v>HNI-PX-2410-01133</v>
          </cell>
          <cell r="E40493" t="str">
            <v>CÔNG TY TNHH ĐIỆN MÁY XUÂN TRƯỜNG</v>
          </cell>
          <cell r="F40493" t="str">
            <v>53 Trường Chinh, Phương Mai, Đống Đa, Hà Nội, Việt Nam</v>
          </cell>
          <cell r="G40493" t="str">
            <v/>
          </cell>
          <cell r="H40493" t="str">
            <v>Trần Văn Tuyền</v>
          </cell>
          <cell r="I40493">
            <v>0</v>
          </cell>
          <cell r="J40493">
            <v>0</v>
          </cell>
          <cell r="K40493">
            <v>0</v>
          </cell>
          <cell r="L40493">
            <v>0</v>
          </cell>
          <cell r="M40493">
            <v>7823000</v>
          </cell>
          <cell r="N40493" t="str">
            <v>0</v>
          </cell>
          <cell r="O40493">
            <v>7823000</v>
          </cell>
          <cell r="P40493" t="str">
            <v>Trần Thị Thanh Phương</v>
          </cell>
          <cell r="Q40493" t="str">
            <v>BH-03A Bán Hàng</v>
          </cell>
        </row>
        <row r="40494">
          <cell r="D40494" t="str">
            <v>HNI-PX-2410-01135</v>
          </cell>
          <cell r="E40494" t="str">
            <v>ANH QUANG SE PHÚC THỌ</v>
          </cell>
          <cell r="F40494" t="str">
            <v>Thành phố Hà Nội, Việt Nam</v>
          </cell>
          <cell r="G40494" t="str">
            <v/>
          </cell>
          <cell r="H40494" t="str">
            <v>Nguyễn Hữu Phước</v>
          </cell>
          <cell r="I40494">
            <v>0</v>
          </cell>
          <cell r="J40494">
            <v>0</v>
          </cell>
          <cell r="K40494">
            <v>0</v>
          </cell>
          <cell r="L40494">
            <v>0</v>
          </cell>
          <cell r="M40494">
            <v>1704000</v>
          </cell>
          <cell r="N40494" t="str">
            <v>0</v>
          </cell>
          <cell r="O40494">
            <v>1704000</v>
          </cell>
          <cell r="P40494" t="str">
            <v>Trần Thị Thanh Phương</v>
          </cell>
          <cell r="Q40494" t="str">
            <v>BH-03A Bán Hàng</v>
          </cell>
        </row>
        <row r="40495">
          <cell r="D40495" t="str">
            <v>HCM-PX-2410-04561</v>
          </cell>
          <cell r="E40495" t="str">
            <v>CÔNG TY TNHH THANG MÁY - KỸ THUẬT ĐIỆN HISA</v>
          </cell>
          <cell r="F40495" t="str">
            <v>Số 74 Đường 511, Ấp Bàu Chứa, Xã Nhuận Đức, Huyện Củ Chi, Thành phố Hồ Chí Minh, Việt Nam</v>
          </cell>
          <cell r="G40495" t="str">
            <v/>
          </cell>
          <cell r="H40495" t="str">
            <v>Sale Cty Thang Máy</v>
          </cell>
          <cell r="I40495">
            <v>0</v>
          </cell>
          <cell r="J40495">
            <v>0</v>
          </cell>
          <cell r="K40495">
            <v>0</v>
          </cell>
          <cell r="L40495">
            <v>0</v>
          </cell>
          <cell r="M40495">
            <v>25000000</v>
          </cell>
          <cell r="N40495" t="str">
            <v>0</v>
          </cell>
          <cell r="O40495">
            <v>27500000</v>
          </cell>
          <cell r="P40495" t="str">
            <v>Nguyễn Ngọc Bảo Châu</v>
          </cell>
          <cell r="Q40495" t="str">
            <v>BH-03A Bán Hàng</v>
          </cell>
        </row>
        <row r="40496">
          <cell r="D40496" t="str">
            <v>HCM-PX-2410-04563</v>
          </cell>
          <cell r="E40496" t="str">
            <v>CÔNG TY TNHH THANG MÁY - KỸ THUẬT ĐIỆN HISA</v>
          </cell>
          <cell r="F40496" t="str">
            <v>Số 74 Đường 511, Ấp Bàu Chứa, Xã Nhuận Đức, Huyện Củ Chi, Thành phố Hồ Chí Minh, Việt Nam</v>
          </cell>
          <cell r="G40496" t="str">
            <v/>
          </cell>
          <cell r="H40496" t="str">
            <v>Sale HCM Thang máy</v>
          </cell>
          <cell r="I40496">
            <v>0</v>
          </cell>
          <cell r="J40496">
            <v>0</v>
          </cell>
          <cell r="K40496">
            <v>0</v>
          </cell>
          <cell r="L40496">
            <v>0</v>
          </cell>
          <cell r="M40496">
            <v>58200000</v>
          </cell>
          <cell r="N40496" t="str">
            <v>0</v>
          </cell>
          <cell r="O40496">
            <v>64020000</v>
          </cell>
          <cell r="P40496" t="str">
            <v>Nguyễn Ngọc Bảo Châu</v>
          </cell>
          <cell r="Q40496" t="str">
            <v>BH-03A Bán Hàng</v>
          </cell>
        </row>
        <row r="40497">
          <cell r="D40497" t="str">
            <v>HCM-PX-2410-04566</v>
          </cell>
          <cell r="E40497" t="str">
            <v>CÔNG TY TNHH GIA CÔNG CƠ KHÍ CHẾ TẠO MÁY LÊ NGUYỄN</v>
          </cell>
          <cell r="F40497" t="str">
            <v>B12/10E Đường Đê Bao 2-3, Ấp 2, Xã Vĩnh Lộc B, Huyện Bình Chánh, Thành phố Hồ Chí Minh, Việt Nam</v>
          </cell>
          <cell r="G40497" t="str">
            <v/>
          </cell>
          <cell r="H40497" t="str">
            <v>Tô Thành Đạo</v>
          </cell>
          <cell r="I40497">
            <v>0</v>
          </cell>
          <cell r="J40497">
            <v>0</v>
          </cell>
          <cell r="K40497">
            <v>0</v>
          </cell>
          <cell r="L40497">
            <v>0</v>
          </cell>
          <cell r="M40497">
            <v>600000</v>
          </cell>
          <cell r="N40497" t="str">
            <v>0</v>
          </cell>
          <cell r="O40497">
            <v>600000</v>
          </cell>
          <cell r="P40497" t="str">
            <v>Mai Quỳnh Giao</v>
          </cell>
          <cell r="Q40497" t="str">
            <v>BH-03E Xuất Sửa Chữa</v>
          </cell>
        </row>
        <row r="40498">
          <cell r="D40498" t="str">
            <v>HCM-PX-2410-04567</v>
          </cell>
          <cell r="E40498" t="str">
            <v>CÔNG TY CỔ PHẦN THẠCH BÀN ĐỒNG NAI</v>
          </cell>
          <cell r="F40498" t="str">
            <v>Tổ 16, Ấp 1, Xã Vĩnh Tân, Huyện Vĩnh Cửu, Tỉnh Đồng Nai, Việt Nam</v>
          </cell>
          <cell r="G40498" t="str">
            <v/>
          </cell>
          <cell r="H40498" t="str">
            <v>Nguyễn Vũ Đăng</v>
          </cell>
          <cell r="I40498">
            <v>0</v>
          </cell>
          <cell r="J40498">
            <v>0</v>
          </cell>
          <cell r="K40498">
            <v>0</v>
          </cell>
          <cell r="L40498">
            <v>0</v>
          </cell>
          <cell r="M40498">
            <v>11700000</v>
          </cell>
          <cell r="N40498" t="str">
            <v>0</v>
          </cell>
          <cell r="O40498">
            <v>12870000</v>
          </cell>
          <cell r="P40498" t="str">
            <v>Mai Quỳnh Giao</v>
          </cell>
          <cell r="Q40498" t="str">
            <v>BH-03A Bán Hàng</v>
          </cell>
        </row>
        <row r="40499">
          <cell r="D40499" t="str">
            <v>HCM-PX-2410-04568</v>
          </cell>
          <cell r="E40499" t="str">
            <v>CTY TNHH MTV KỸ THUẬT ĐIỆN HẢI TRANG</v>
          </cell>
          <cell r="F40499" t="str">
            <v>Số 141 Quốc lộ 14, Khu phố Xuân Đồng, Phường Tân Thiện, Thành phố Đồng Xoài, Tỉnh Bình Phước, Việt Nam</v>
          </cell>
          <cell r="G40499" t="str">
            <v/>
          </cell>
          <cell r="H40499" t="str">
            <v>Nguyễn Ngọc Bằng</v>
          </cell>
          <cell r="I40499">
            <v>0</v>
          </cell>
          <cell r="J40499">
            <v>0</v>
          </cell>
          <cell r="K40499">
            <v>0</v>
          </cell>
          <cell r="L40499">
            <v>0</v>
          </cell>
          <cell r="M40499">
            <v>1575000</v>
          </cell>
          <cell r="N40499" t="str">
            <v>0</v>
          </cell>
          <cell r="O40499">
            <v>1732500</v>
          </cell>
          <cell r="P40499" t="str">
            <v>Mai Quỳnh Giao</v>
          </cell>
          <cell r="Q40499" t="str">
            <v>BH-03A Bán Hàng</v>
          </cell>
        </row>
        <row r="40500">
          <cell r="D40500" t="str">
            <v>HCM-PX-2410-04574</v>
          </cell>
          <cell r="E40500" t="str">
            <v>HCM bán cho CTH</v>
          </cell>
          <cell r="F40500" t="str">
            <v>45 - 47 Bùi Quang Trinh, Phường Phú Thứ, Quận Cái Răng, Thành phố Cần Thơ, Việt Nam</v>
          </cell>
          <cell r="G40500" t="str">
            <v/>
          </cell>
          <cell r="H40500" t="str">
            <v>Sale HCM Nội Bộ</v>
          </cell>
          <cell r="I40500">
            <v>0</v>
          </cell>
          <cell r="J40500">
            <v>0</v>
          </cell>
          <cell r="K40500">
            <v>0</v>
          </cell>
          <cell r="L40500">
            <v>0</v>
          </cell>
          <cell r="M40500">
            <v>0</v>
          </cell>
          <cell r="N40500" t="str">
            <v>0</v>
          </cell>
          <cell r="O40500">
            <v>0</v>
          </cell>
          <cell r="P40500" t="str">
            <v>Nguyễn Ngọc Bảo Châu</v>
          </cell>
          <cell r="Q40500" t="str">
            <v>BH-16C Xuất Bán Chi Nhánh (Không Sắp Xe)</v>
          </cell>
        </row>
        <row r="40501">
          <cell r="D40501" t="str">
            <v>HCM-PX-2410-04575</v>
          </cell>
          <cell r="E40501" t="str">
            <v>ĐIỆN CƠ CƯỜNG( CƠ KHÍ BẢO CHÂU)</v>
          </cell>
          <cell r="F40501" t="str">
            <v>Võ Văn Vân, liên ấp 1-2, Ấp 4, Vĩnh Lộc B, Bình Chánh, TP HCM, Việt Nam</v>
          </cell>
          <cell r="G40501" t="str">
            <v/>
          </cell>
          <cell r="H40501" t="str">
            <v>Tô Thành Đạo</v>
          </cell>
          <cell r="I40501">
            <v>0</v>
          </cell>
          <cell r="J40501">
            <v>0</v>
          </cell>
          <cell r="K40501">
            <v>0</v>
          </cell>
          <cell r="L40501">
            <v>0</v>
          </cell>
          <cell r="M40501">
            <v>0</v>
          </cell>
          <cell r="N40501" t="str">
            <v>0</v>
          </cell>
          <cell r="O40501">
            <v>0</v>
          </cell>
          <cell r="P40501" t="str">
            <v>Lê Thị Huyền Trang</v>
          </cell>
          <cell r="Q40501" t="str">
            <v>BH-03F Xuất Bảo Hành</v>
          </cell>
        </row>
        <row r="40502">
          <cell r="D40502" t="str">
            <v>HCM-PX-2410-04576</v>
          </cell>
          <cell r="E40502" t="str">
            <v>CÔNG TY TNHH SẢN XUẤT VÀ THƯƠNG MẠI THIÊN PHƯỚC</v>
          </cell>
          <cell r="F40502" t="str">
            <v>Lô B8 - B9, Cụm Công Nghiệp Nhị Xuân, Xã Xuân Thới Sơn, Huyện Hóc Môn, Thành phố Hồ Chí Minh, Việt Nam</v>
          </cell>
          <cell r="G40502" t="str">
            <v/>
          </cell>
          <cell r="H40502" t="str">
            <v>Phạm Văn Thành</v>
          </cell>
          <cell r="I40502">
            <v>0</v>
          </cell>
          <cell r="J40502">
            <v>0</v>
          </cell>
          <cell r="K40502">
            <v>0</v>
          </cell>
          <cell r="L40502">
            <v>0</v>
          </cell>
          <cell r="M40502">
            <v>2867000</v>
          </cell>
          <cell r="N40502" t="str">
            <v>0</v>
          </cell>
          <cell r="O40502">
            <v>3153700</v>
          </cell>
          <cell r="P40502" t="str">
            <v>Lê Thị Huyền Trang</v>
          </cell>
          <cell r="Q40502" t="str">
            <v>BH-03A Bán Hàng</v>
          </cell>
        </row>
        <row r="40503">
          <cell r="D40503" t="str">
            <v>HCM-PX-2410-04577</v>
          </cell>
          <cell r="E40503" t="str">
            <v>CỬA HÀNG ĐIỆN CÔNG NGHIỆP TRƯỜNG</v>
          </cell>
          <cell r="F40503" t="str">
            <v>Số 156H/1, Khu phố 1A, Phường An Phú, Thành phố Thuận An, Tỉnh Bình Dương, Việt Nam</v>
          </cell>
          <cell r="G40503" t="str">
            <v/>
          </cell>
          <cell r="H40503" t="str">
            <v>Lai Hoàn Bảo</v>
          </cell>
          <cell r="I40503">
            <v>0</v>
          </cell>
          <cell r="J40503">
            <v>0</v>
          </cell>
          <cell r="K40503">
            <v>0</v>
          </cell>
          <cell r="L40503">
            <v>0</v>
          </cell>
          <cell r="M40503">
            <v>2990000</v>
          </cell>
          <cell r="N40503" t="str">
            <v>0</v>
          </cell>
          <cell r="O40503">
            <v>2990000</v>
          </cell>
          <cell r="P40503" t="str">
            <v>Nguyễn Ngọc Bảo Châu</v>
          </cell>
          <cell r="Q40503" t="str">
            <v>BH-03A Bán Hàng</v>
          </cell>
        </row>
        <row r="40504">
          <cell r="D40504" t="str">
            <v>HNI-PX-2410-01263</v>
          </cell>
          <cell r="E40504" t="str">
            <v>CÔNG TY CỔ PHẦN DỊCH VỤ KỸ THUẬT BẢO AN</v>
          </cell>
          <cell r="F40504" t="str">
            <v>Số 3A phố Lý Tự Trọng, Phường Minh Khai, Quận Hồng Bàng, Thành phố Hải Phòng, Việt Nam</v>
          </cell>
          <cell r="G40504" t="str">
            <v/>
          </cell>
          <cell r="H40504" t="str">
            <v>Bùi Xuân Cảnh</v>
          </cell>
          <cell r="I40504">
            <v>0</v>
          </cell>
          <cell r="J40504">
            <v>0</v>
          </cell>
          <cell r="K40504">
            <v>0</v>
          </cell>
          <cell r="L40504">
            <v>0</v>
          </cell>
          <cell r="M40504">
            <v>4506000</v>
          </cell>
          <cell r="N40504" t="str">
            <v>0</v>
          </cell>
          <cell r="O40504">
            <v>4866480</v>
          </cell>
          <cell r="P40504" t="str">
            <v>Bùi Thị Phương Anh</v>
          </cell>
          <cell r="Q40504" t="str">
            <v>BH-03A Bán Hàng</v>
          </cell>
        </row>
        <row r="40505">
          <cell r="D40505" t="str">
            <v>HCM-PX-2410-04578</v>
          </cell>
          <cell r="E40505" t="str">
            <v>CÔNG TY CỔ PHẦN THƯƠNG MẠI VÀ CÔNG NGHỆ HẢI ÂU AT</v>
          </cell>
          <cell r="F40505" t="str">
            <v>Số 14, Đường D18, KDC DV Tân Bình, Khu phố Tân Thắng, Phường Tân Bình, Thành phố Dĩ An, Tỉnh Bình Dương, Việt Nam</v>
          </cell>
          <cell r="G40505" t="str">
            <v/>
          </cell>
          <cell r="H40505" t="str">
            <v>Nguyễn Ngọc Bằng</v>
          </cell>
          <cell r="I40505">
            <v>0</v>
          </cell>
          <cell r="J40505">
            <v>0</v>
          </cell>
          <cell r="K40505">
            <v>0</v>
          </cell>
          <cell r="L40505">
            <v>0</v>
          </cell>
          <cell r="M40505">
            <v>1700000</v>
          </cell>
          <cell r="N40505" t="str">
            <v>0</v>
          </cell>
          <cell r="O40505">
            <v>1870000</v>
          </cell>
          <cell r="P40505" t="str">
            <v>Nguyễn Ngọc Bảo Châu</v>
          </cell>
          <cell r="Q40505" t="str">
            <v>BH-03A Bán Hàng</v>
          </cell>
        </row>
        <row r="40506">
          <cell r="D40506" t="str">
            <v>HCM-PX-2410-04579</v>
          </cell>
          <cell r="E40506" t="str">
            <v>CÔNG TY CỔ PHẦN LILAMA 18</v>
          </cell>
          <cell r="F40506" t="str">
            <v>9-19 Hồ Tùng Mậu, Phường Nguyễn Thái Bình, Quận 1, Thành phố Hồ Chí Minh, Việt Nam</v>
          </cell>
          <cell r="G40506" t="str">
            <v/>
          </cell>
          <cell r="H40506" t="str">
            <v>Lê Quốc Dũng</v>
          </cell>
          <cell r="I40506">
            <v>0</v>
          </cell>
          <cell r="J40506">
            <v>0</v>
          </cell>
          <cell r="K40506">
            <v>0</v>
          </cell>
          <cell r="L40506">
            <v>0</v>
          </cell>
          <cell r="M40506">
            <v>3652000</v>
          </cell>
          <cell r="N40506" t="str">
            <v>0</v>
          </cell>
          <cell r="O40506">
            <v>4017200</v>
          </cell>
          <cell r="P40506" t="str">
            <v>Lê Thị Huyền Trang</v>
          </cell>
          <cell r="Q40506" t="str">
            <v>BH-03A Bán Hàng</v>
          </cell>
        </row>
        <row r="40507">
          <cell r="D40507" t="str">
            <v>HCM-PX-2410-04580</v>
          </cell>
          <cell r="E40507" t="str">
            <v>CÔNG TY TNHH KỸ THUẬT ĐIỆN THÀNH ĐẠT</v>
          </cell>
          <cell r="F40507" t="str">
            <v>Số 416 Đường Hai Bà Trưng, Phường Trần Phú, Thành phố Quảng Ngãi, Tỉnh Quảng Ngãi, Việt Nam</v>
          </cell>
          <cell r="G40507" t="str">
            <v/>
          </cell>
          <cell r="H40507" t="str">
            <v>Trần Văn Thiên Nam</v>
          </cell>
          <cell r="I40507">
            <v>0</v>
          </cell>
          <cell r="J40507">
            <v>0</v>
          </cell>
          <cell r="K40507">
            <v>0</v>
          </cell>
          <cell r="L40507">
            <v>0</v>
          </cell>
          <cell r="M40507">
            <v>3000000</v>
          </cell>
          <cell r="N40507" t="str">
            <v>0</v>
          </cell>
          <cell r="O40507">
            <v>3300000</v>
          </cell>
          <cell r="P40507" t="str">
            <v>Nguyễn Ngọc Bảo Châu</v>
          </cell>
          <cell r="Q40507" t="str">
            <v>BH-03A Bán Hàng</v>
          </cell>
        </row>
        <row r="40508">
          <cell r="D40508" t="str">
            <v>HCM-PX-2410-04582</v>
          </cell>
          <cell r="E40508" t="str">
            <v>CÔNG TY TNHH KỸ THUẬT ĐIỆN THÀNH ĐẠT</v>
          </cell>
          <cell r="F40508" t="str">
            <v>Số 416 Đường Hai Bà Trưng, Phường Trần Phú, Thành phố Quảng Ngãi, Tỉnh Quảng Ngãi, Việt Nam</v>
          </cell>
          <cell r="G40508" t="str">
            <v/>
          </cell>
          <cell r="H40508" t="str">
            <v>Trần Văn Thiên Nam</v>
          </cell>
          <cell r="I40508">
            <v>0</v>
          </cell>
          <cell r="J40508">
            <v>0</v>
          </cell>
          <cell r="K40508">
            <v>0</v>
          </cell>
          <cell r="L40508">
            <v>0</v>
          </cell>
          <cell r="M40508">
            <v>4720020</v>
          </cell>
          <cell r="N40508" t="str">
            <v>0</v>
          </cell>
          <cell r="O40508">
            <v>5192022</v>
          </cell>
          <cell r="P40508" t="str">
            <v>Nguyễn Ngọc Bảo Châu</v>
          </cell>
          <cell r="Q40508" t="str">
            <v>BH-03A Bán Hàng</v>
          </cell>
        </row>
        <row r="40509">
          <cell r="D40509" t="str">
            <v>HNI-PX-2410-01265</v>
          </cell>
          <cell r="E40509" t="str">
            <v>CÔNG TY TNHH PESO VIỆT NAM</v>
          </cell>
          <cell r="F40509" t="str">
            <v>Thôn Tân Thái, Xã Hiền Ninh, Huyện Sóc Sơn, Thành phố Hà Nội, Việt Nam</v>
          </cell>
          <cell r="G40509" t="str">
            <v/>
          </cell>
          <cell r="H40509" t="str">
            <v>Phạm Văn Trường</v>
          </cell>
          <cell r="I40509">
            <v>0</v>
          </cell>
          <cell r="J40509">
            <v>0</v>
          </cell>
          <cell r="K40509">
            <v>0</v>
          </cell>
          <cell r="L40509">
            <v>0</v>
          </cell>
          <cell r="M40509">
            <v>2327000</v>
          </cell>
          <cell r="N40509" t="str">
            <v>0</v>
          </cell>
          <cell r="O40509">
            <v>2559700</v>
          </cell>
          <cell r="P40509" t="str">
            <v>Nguyễn Diệu Thùy</v>
          </cell>
          <cell r="Q40509" t="str">
            <v>BH-03A Bán Hàng</v>
          </cell>
        </row>
        <row r="40510">
          <cell r="D40510" t="str">
            <v>HCM-PX-2410-04583</v>
          </cell>
          <cell r="E40510" t="str">
            <v>CÔNG TY TNHH THANG MÁY THIÊN NAM SCHNEIDER</v>
          </cell>
          <cell r="F40510" t="str">
            <v>Phòng 801, Tầng 8, Tòa nhà CMARD2, 45 Đinh Tiên Hoàng, Phường Bến Nghé, Quận 1, Thành phố Hồ Chí Minh, Việt Nam</v>
          </cell>
          <cell r="G40510" t="str">
            <v/>
          </cell>
          <cell r="H40510" t="str">
            <v>Lương Hoàng Hiệp</v>
          </cell>
          <cell r="I40510">
            <v>0</v>
          </cell>
          <cell r="J40510">
            <v>0</v>
          </cell>
          <cell r="K40510">
            <v>0</v>
          </cell>
          <cell r="L40510">
            <v>0</v>
          </cell>
          <cell r="M40510">
            <v>0</v>
          </cell>
          <cell r="N40510" t="str">
            <v>0</v>
          </cell>
          <cell r="O40510">
            <v>0</v>
          </cell>
          <cell r="P40510" t="str">
            <v>Lê Thị Huyền Trang</v>
          </cell>
          <cell r="Q40510" t="str">
            <v>BH-03F Xuất Bảo Hành</v>
          </cell>
        </row>
        <row r="40511">
          <cell r="D40511" t="str">
            <v>CTH-PX-2410-00536</v>
          </cell>
          <cell r="E40511" t="str">
            <v>THÁI VĂN HIỀN</v>
          </cell>
          <cell r="F40511" t="str">
            <v>TT Năm Căn, Tỉnh Cà Mau, Việt Nam</v>
          </cell>
          <cell r="G40511" t="str">
            <v/>
          </cell>
          <cell r="H40511" t="str">
            <v>Tạ Thanh Tuấn</v>
          </cell>
          <cell r="I40511">
            <v>0</v>
          </cell>
          <cell r="J40511">
            <v>0</v>
          </cell>
          <cell r="K40511">
            <v>0</v>
          </cell>
          <cell r="L40511">
            <v>0</v>
          </cell>
          <cell r="M40511">
            <v>8260000</v>
          </cell>
          <cell r="N40511" t="str">
            <v>0</v>
          </cell>
          <cell r="O40511">
            <v>8260000</v>
          </cell>
          <cell r="P40511" t="str">
            <v>Lâm Tuyết Trinh</v>
          </cell>
          <cell r="Q40511" t="str">
            <v>BH-03A Bán Hàng</v>
          </cell>
        </row>
        <row r="40512">
          <cell r="D40512" t="str">
            <v>HCM-PX-2410-04587</v>
          </cell>
          <cell r="E40512" t="str">
            <v>HCM bán cho CTH</v>
          </cell>
          <cell r="F40512" t="str">
            <v>45 - 47 Bùi Quang Trinh, Phường Phú Thứ, Quận Cái Răng, Thành phố Cần Thơ, Việt Nam</v>
          </cell>
          <cell r="G40512" t="str">
            <v/>
          </cell>
          <cell r="H40512" t="str">
            <v>Sale HCM Nội Bộ</v>
          </cell>
          <cell r="I40512">
            <v>0</v>
          </cell>
          <cell r="J40512">
            <v>0</v>
          </cell>
          <cell r="K40512">
            <v>0</v>
          </cell>
          <cell r="L40512">
            <v>0</v>
          </cell>
          <cell r="M40512">
            <v>0</v>
          </cell>
          <cell r="N40512" t="str">
            <v>0</v>
          </cell>
          <cell r="O40512">
            <v>0</v>
          </cell>
          <cell r="P40512" t="str">
            <v>Nguyễn Ngọc Bảo Châu</v>
          </cell>
          <cell r="Q40512" t="str">
            <v>BH-16C Xuất Bán Chi Nhánh (Không Sắp Xe)</v>
          </cell>
        </row>
        <row r="40513">
          <cell r="D40513" t="str">
            <v>CTH-PX-2410-00537</v>
          </cell>
          <cell r="E40513" t="str">
            <v>CTY CP CHẾ BIẾN THUỶ SẢN XNK KIÊN CƯỜNG</v>
          </cell>
          <cell r="F40513" t="str">
            <v>Khu cảng cá Tắc Cậu, ấp Minh Phong, Xã Bình An, Huyện Châu Thành, Tỉnh Kiên Giang, Việt Nam</v>
          </cell>
          <cell r="G40513" t="str">
            <v/>
          </cell>
          <cell r="H40513" t="str">
            <v>Tô Văn Tình</v>
          </cell>
          <cell r="I40513">
            <v>0</v>
          </cell>
          <cell r="J40513">
            <v>0</v>
          </cell>
          <cell r="K40513">
            <v>0</v>
          </cell>
          <cell r="L40513">
            <v>0</v>
          </cell>
          <cell r="M40513">
            <v>7310000</v>
          </cell>
          <cell r="N40513" t="str">
            <v>0</v>
          </cell>
          <cell r="O40513">
            <v>8041000</v>
          </cell>
          <cell r="P40513" t="str">
            <v>Lâm Tuyết Trinh</v>
          </cell>
          <cell r="Q40513" t="str">
            <v>BH-03A Bán Hàng</v>
          </cell>
        </row>
        <row r="40514">
          <cell r="D40514" t="str">
            <v>HCM-PX-2410-04591</v>
          </cell>
          <cell r="E40514" t="str">
            <v>CÔNG TY TNHH SẢN XUẤT THƯƠNG MẠI LONG HẢI PHÁT</v>
          </cell>
          <cell r="F40514" t="str">
            <v>Khu Bàu Đế, Ấp Thanh Hóa, Xã Hố Nai 3, Huyện Trảng Bom, Tỉnh Đồng Nai, Việt Nam</v>
          </cell>
          <cell r="G40514" t="str">
            <v/>
          </cell>
          <cell r="H40514" t="str">
            <v>Lê Quốc Dũng</v>
          </cell>
          <cell r="I40514">
            <v>0</v>
          </cell>
          <cell r="J40514">
            <v>0</v>
          </cell>
          <cell r="K40514">
            <v>0</v>
          </cell>
          <cell r="L40514">
            <v>0</v>
          </cell>
          <cell r="M40514">
            <v>5500000</v>
          </cell>
          <cell r="N40514" t="str">
            <v>0</v>
          </cell>
          <cell r="O40514">
            <v>6050000</v>
          </cell>
          <cell r="P40514" t="str">
            <v>Mai Quỳnh Giao</v>
          </cell>
          <cell r="Q40514" t="str">
            <v>BH-03E Xuất Sửa Chữa</v>
          </cell>
        </row>
        <row r="40515">
          <cell r="D40515" t="str">
            <v>HCM-PX-2410-04592</v>
          </cell>
          <cell r="E40515" t="str">
            <v>CÔNG TY TNHH SẢN XUẤT THƯƠNG MẠI LONG HẢI PHÁT</v>
          </cell>
          <cell r="F40515" t="str">
            <v>Khu Bàu Đế, Ấp Thanh Hóa, Xã Hố Nai 3, Huyện Trảng Bom, Tỉnh Đồng Nai, Việt Nam</v>
          </cell>
          <cell r="G40515" t="str">
            <v/>
          </cell>
          <cell r="H40515" t="str">
            <v>Lê Quốc Dũng</v>
          </cell>
          <cell r="I40515">
            <v>0</v>
          </cell>
          <cell r="J40515">
            <v>0</v>
          </cell>
          <cell r="K40515">
            <v>0</v>
          </cell>
          <cell r="L40515">
            <v>0</v>
          </cell>
          <cell r="M40515">
            <v>0</v>
          </cell>
          <cell r="N40515" t="str">
            <v>0</v>
          </cell>
          <cell r="O40515">
            <v>0</v>
          </cell>
          <cell r="P40515" t="str">
            <v>Mai Quỳnh Giao</v>
          </cell>
          <cell r="Q40515" t="str">
            <v>BH-03F Xuất Bảo Hành</v>
          </cell>
        </row>
        <row r="40516">
          <cell r="D40516" t="str">
            <v>HCM-PX-2410-04593</v>
          </cell>
          <cell r="E40516" t="str">
            <v>CÔNG TY TNHH TM DV KỸ THUẬT ĐIỆN THUẬN PHÁT</v>
          </cell>
          <cell r="F40516" t="str">
            <v>Số 40/4/2 Hồ Văn Long, Phường Bình Hưng Hòa B, Quận Bình Tân, Thành phố Hồ Chí Minh, Việt Nam</v>
          </cell>
          <cell r="G40516" t="str">
            <v/>
          </cell>
          <cell r="H40516" t="str">
            <v>Lai Hoàn Bảo</v>
          </cell>
          <cell r="I40516">
            <v>0</v>
          </cell>
          <cell r="J40516">
            <v>0</v>
          </cell>
          <cell r="K40516">
            <v>0</v>
          </cell>
          <cell r="L40516">
            <v>0</v>
          </cell>
          <cell r="M40516">
            <v>0</v>
          </cell>
          <cell r="N40516" t="str">
            <v>0</v>
          </cell>
          <cell r="O40516">
            <v>0</v>
          </cell>
          <cell r="P40516" t="str">
            <v>Lê Thị Huyền Trang</v>
          </cell>
          <cell r="Q40516" t="str">
            <v>BH-03F Xuất Bảo Hành</v>
          </cell>
        </row>
        <row r="40517">
          <cell r="D40517" t="str">
            <v>HCM-PX-2410-04594</v>
          </cell>
          <cell r="E40517" t="str">
            <v>CƠ SỞ PHÚC CƯỜNG</v>
          </cell>
          <cell r="F40517" t="str">
            <v>260 Nguyễn Thị Tú, Phường Bình Hưng Hòa, Bình Tân, Việt Nam</v>
          </cell>
          <cell r="G40517" t="str">
            <v/>
          </cell>
          <cell r="H40517" t="str">
            <v>Lê Quốc Dũng</v>
          </cell>
          <cell r="I40517">
            <v>0</v>
          </cell>
          <cell r="J40517">
            <v>0</v>
          </cell>
          <cell r="K40517">
            <v>0</v>
          </cell>
          <cell r="L40517">
            <v>0</v>
          </cell>
          <cell r="M40517">
            <v>0</v>
          </cell>
          <cell r="N40517" t="str">
            <v>0</v>
          </cell>
          <cell r="O40517">
            <v>0</v>
          </cell>
          <cell r="P40517" t="str">
            <v>Lê Thị Huyền Trang</v>
          </cell>
          <cell r="Q40517" t="str">
            <v>BH-03F Xuất Bảo Hành</v>
          </cell>
        </row>
        <row r="40518">
          <cell r="D40518" t="str">
            <v>HCM-PX-2410-04597</v>
          </cell>
          <cell r="E40518" t="str">
            <v>CÔNG TY TNHH TV THIẾT KẾ XÂY DỰNG VĨNH AN</v>
          </cell>
          <cell r="F40518" t="str">
            <v>81/7 đường số 3, Khu phố 2, phường Bình An, Quận 2, Tp. HCM, Việt Nam</v>
          </cell>
          <cell r="G40518" t="str">
            <v/>
          </cell>
          <cell r="H40518" t="str">
            <v>Tô Thành Đạo</v>
          </cell>
          <cell r="I40518">
            <v>0</v>
          </cell>
          <cell r="J40518">
            <v>0</v>
          </cell>
          <cell r="K40518">
            <v>0</v>
          </cell>
          <cell r="L40518">
            <v>0</v>
          </cell>
          <cell r="M40518">
            <v>2670000</v>
          </cell>
          <cell r="N40518" t="str">
            <v>0</v>
          </cell>
          <cell r="O40518">
            <v>2670000</v>
          </cell>
          <cell r="P40518" t="str">
            <v>Nguyễn Ngọc Bảo Châu</v>
          </cell>
          <cell r="Q40518" t="str">
            <v>BH-03A Bán Hàng</v>
          </cell>
        </row>
        <row r="40519">
          <cell r="D40519" t="str">
            <v>HCM-PX-2410-04598</v>
          </cell>
          <cell r="E40519" t="str">
            <v>CÔNG TY TNHH SẢN XUẤT THƯƠNG MẠI LONG HẢI PHÁT</v>
          </cell>
          <cell r="F40519" t="str">
            <v>Khu Bàu Đế, Ấp Thanh Hóa, Xã Hố Nai 3, Huyện Trảng Bom, Tỉnh Đồng Nai, Việt Nam</v>
          </cell>
          <cell r="G40519" t="str">
            <v/>
          </cell>
          <cell r="H40519" t="str">
            <v>Lê Quốc Dũng</v>
          </cell>
          <cell r="I40519">
            <v>0</v>
          </cell>
          <cell r="J40519">
            <v>0</v>
          </cell>
          <cell r="K40519">
            <v>0</v>
          </cell>
          <cell r="L40519">
            <v>0</v>
          </cell>
          <cell r="M40519">
            <v>245250000</v>
          </cell>
          <cell r="N40519" t="str">
            <v>0</v>
          </cell>
          <cell r="O40519">
            <v>269775000</v>
          </cell>
          <cell r="P40519" t="str">
            <v>Mai Quỳnh Giao</v>
          </cell>
          <cell r="Q40519" t="str">
            <v>BH-03A Bán Hàng</v>
          </cell>
        </row>
        <row r="40520">
          <cell r="D40520" t="str">
            <v>HCM-PX-2410-04601</v>
          </cell>
          <cell r="E40520" t="str">
            <v>CÔNG TY TNHH KỸ THUẬT VIET</v>
          </cell>
          <cell r="F40520" t="str">
            <v>39/38 đường 37, Phường Thạnh Lộc, Quận 12, Thành phố Hồ Chí Minh, Việt Nam</v>
          </cell>
          <cell r="G40520" t="str">
            <v/>
          </cell>
          <cell r="H40520" t="str">
            <v>Lai Hoàn Bảo</v>
          </cell>
          <cell r="I40520">
            <v>0</v>
          </cell>
          <cell r="J40520">
            <v>0</v>
          </cell>
          <cell r="K40520">
            <v>0</v>
          </cell>
          <cell r="L40520">
            <v>0</v>
          </cell>
          <cell r="M40520">
            <v>2813000</v>
          </cell>
          <cell r="N40520" t="str">
            <v>0</v>
          </cell>
          <cell r="O40520">
            <v>2813000</v>
          </cell>
          <cell r="P40520" t="str">
            <v>Lê Thị Huyền Trang</v>
          </cell>
          <cell r="Q40520" t="str">
            <v>BH-03A Bán Hàng</v>
          </cell>
        </row>
        <row r="40521">
          <cell r="D40521" t="str">
            <v>HCM-PX-2410-04604</v>
          </cell>
          <cell r="E40521" t="str">
            <v>CÔNG TY TNHH SẢN XUẤT HỒNG KHANG HUY</v>
          </cell>
          <cell r="F40521" t="str">
            <v>E15/29 Đường Kinh Trung ương, ấp 5, Xã Vĩnh Lộc B, Bình Chánh, TP HCM, Việt Nam</v>
          </cell>
          <cell r="G40521" t="str">
            <v/>
          </cell>
          <cell r="H40521" t="str">
            <v>Lê Công Tuấn</v>
          </cell>
          <cell r="I40521">
            <v>0</v>
          </cell>
          <cell r="J40521">
            <v>0</v>
          </cell>
          <cell r="K40521">
            <v>0</v>
          </cell>
          <cell r="L40521">
            <v>0</v>
          </cell>
          <cell r="M40521">
            <v>500000</v>
          </cell>
          <cell r="N40521" t="str">
            <v>0</v>
          </cell>
          <cell r="O40521">
            <v>500000</v>
          </cell>
          <cell r="P40521" t="str">
            <v>Mai Quỳnh Giao</v>
          </cell>
          <cell r="Q40521" t="str">
            <v>BH-03A Bán Hàng</v>
          </cell>
        </row>
        <row r="40522">
          <cell r="D40522" t="str">
            <v>HCM-PX-2410-04605</v>
          </cell>
          <cell r="E40522" t="str">
            <v>CÔNG TY TNHH KỸ THUẬT ĐIỆN THÀNH ĐẠT</v>
          </cell>
          <cell r="F40522" t="str">
            <v>Số 416 Đường Hai Bà Trưng, Phường Trần Phú, Thành phố Quảng Ngãi, Tỉnh Quảng Ngãi, Việt Nam</v>
          </cell>
          <cell r="G40522" t="str">
            <v/>
          </cell>
          <cell r="H40522" t="str">
            <v>Trần Văn Thiên Nam</v>
          </cell>
          <cell r="I40522">
            <v>0</v>
          </cell>
          <cell r="J40522">
            <v>0</v>
          </cell>
          <cell r="K40522">
            <v>0</v>
          </cell>
          <cell r="L40522">
            <v>0</v>
          </cell>
          <cell r="M40522">
            <v>45020610</v>
          </cell>
          <cell r="N40522" t="str">
            <v>0</v>
          </cell>
          <cell r="O40522">
            <v>49522671</v>
          </cell>
          <cell r="P40522" t="str">
            <v>Nguyễn Ngọc Bảo Châu</v>
          </cell>
          <cell r="Q40522" t="str">
            <v>BH-03A Bán Hàng</v>
          </cell>
        </row>
        <row r="40523">
          <cell r="D40523" t="str">
            <v>HNI-PX-2410-01268</v>
          </cell>
          <cell r="E40523" t="str">
            <v>CÔNG TY CỔ PHẦN TỰ ĐỘNG HÓA HÀ NỘI</v>
          </cell>
          <cell r="F40523" t="str">
            <v>Số 37 Ngõ 61 Phố Trạm, Phường Long Biên, Quận Long Biên, Thành phố Hà Nội, Việt Nam</v>
          </cell>
          <cell r="G40523" t="str">
            <v/>
          </cell>
          <cell r="H40523" t="str">
            <v>Trần Văn Tuyền</v>
          </cell>
          <cell r="I40523">
            <v>0</v>
          </cell>
          <cell r="J40523">
            <v>0</v>
          </cell>
          <cell r="K40523">
            <v>0</v>
          </cell>
          <cell r="L40523">
            <v>0</v>
          </cell>
          <cell r="M40523">
            <v>1697000</v>
          </cell>
          <cell r="N40523" t="str">
            <v>0</v>
          </cell>
          <cell r="O40523">
            <v>1866700</v>
          </cell>
          <cell r="P40523" t="str">
            <v>Bùi Thị Phương Anh</v>
          </cell>
          <cell r="Q40523" t="str">
            <v>BH-03A Bán Hàng</v>
          </cell>
        </row>
        <row r="40524">
          <cell r="D40524" t="str">
            <v>HCM-PX-2410-04606</v>
          </cell>
          <cell r="E40524" t="str">
            <v>CÔNG TY TNHH THIẾT BỊ CÔNG NGHIỆP ASIAN</v>
          </cell>
          <cell r="F40524" t="str">
            <v>78C/16/31 Đường Bưng Ông Thoàn, Khu phố 1, Phường Phú Hữu, Thành phố Thủ Đức, Thành phố Hồ Chí Minh, Việt Nam</v>
          </cell>
          <cell r="G40524" t="str">
            <v/>
          </cell>
          <cell r="H40524" t="str">
            <v>Phạm Minh Tuấn</v>
          </cell>
          <cell r="I40524">
            <v>0</v>
          </cell>
          <cell r="J40524">
            <v>0</v>
          </cell>
          <cell r="K40524">
            <v>0</v>
          </cell>
          <cell r="L40524">
            <v>0</v>
          </cell>
          <cell r="M40524">
            <v>460000</v>
          </cell>
          <cell r="N40524" t="str">
            <v>0</v>
          </cell>
          <cell r="O40524">
            <v>506000</v>
          </cell>
          <cell r="P40524" t="str">
            <v>Nguyễn Ngọc Bảo Châu</v>
          </cell>
          <cell r="Q40524" t="str">
            <v>BH-03A Bán Hàng</v>
          </cell>
        </row>
        <row r="40525">
          <cell r="D40525" t="str">
            <v>HCM-PX-2410-04607</v>
          </cell>
          <cell r="E40525" t="str">
            <v>CÔNG TY TNHH KỸ THUẬT TỰ ĐỘNG PHÚC GIA</v>
          </cell>
          <cell r="F40525" t="str">
            <v>122/5R Đường Nguyễn Thị Thảnh, Tổ 125, Ấp Tam Đông 3, Xã Thới Tam Thôn, Huyện Hóc Môn, Thành phố Hồ Chí Minh, Việt Nam</v>
          </cell>
          <cell r="G40525" t="str">
            <v/>
          </cell>
          <cell r="H40525" t="str">
            <v>Nguyễn Hoàng Quân</v>
          </cell>
          <cell r="I40525">
            <v>0</v>
          </cell>
          <cell r="J40525">
            <v>0</v>
          </cell>
          <cell r="K40525">
            <v>0</v>
          </cell>
          <cell r="L40525">
            <v>0</v>
          </cell>
          <cell r="M40525">
            <v>250000</v>
          </cell>
          <cell r="N40525" t="str">
            <v>0</v>
          </cell>
          <cell r="O40525">
            <v>250000</v>
          </cell>
          <cell r="P40525" t="str">
            <v>Nguyễn Ngọc Bảo Châu</v>
          </cell>
          <cell r="Q40525" t="str">
            <v>BH-03A Bán Hàng</v>
          </cell>
        </row>
        <row r="40526">
          <cell r="D40526" t="str">
            <v>HCM-PX-2410-04608</v>
          </cell>
          <cell r="E40526" t="str">
            <v>CÔNG TY TNHH SẢN XUẤT THƯƠNG MẠI CƠ KHÍ - CHẾ TẠO CHÍ HƯỚNG</v>
          </cell>
          <cell r="F40526" t="str">
            <v>310 Đường TTH07, Khu phố 4, phường Tân Thới Hiệp, Quận 12, TP HCM, Việt Nam</v>
          </cell>
          <cell r="G40526" t="str">
            <v/>
          </cell>
          <cell r="H40526" t="str">
            <v>Tô Thành Đạo</v>
          </cell>
          <cell r="I40526">
            <v>0</v>
          </cell>
          <cell r="J40526">
            <v>0</v>
          </cell>
          <cell r="K40526">
            <v>0</v>
          </cell>
          <cell r="L40526">
            <v>0</v>
          </cell>
          <cell r="M40526">
            <v>0</v>
          </cell>
          <cell r="N40526" t="str">
            <v>0</v>
          </cell>
          <cell r="O40526">
            <v>0</v>
          </cell>
          <cell r="P40526" t="str">
            <v>Lê Thị Huyền Trang</v>
          </cell>
          <cell r="Q40526" t="str">
            <v>BH-03F Xuất Bảo Hành</v>
          </cell>
        </row>
        <row r="40527">
          <cell r="D40527" t="str">
            <v>HNI-PX-2410-01269</v>
          </cell>
          <cell r="E40527" t="str">
            <v>CÔNG TY TNHH CƠ ĐIỆN VÀ THƯƠNG MẠI VIMAX</v>
          </cell>
          <cell r="F40527" t="str">
            <v>Lô số 49G Khu công nghiệp Quang Minh, Thị trấn Quang Minh, Huyện Mê Linh, Thành phố Hà Nội, Việt Nam</v>
          </cell>
          <cell r="G40527" t="str">
            <v/>
          </cell>
          <cell r="H40527" t="str">
            <v>Lê Văn Chương</v>
          </cell>
          <cell r="I40527">
            <v>0</v>
          </cell>
          <cell r="J40527">
            <v>0</v>
          </cell>
          <cell r="K40527">
            <v>0</v>
          </cell>
          <cell r="L40527">
            <v>0</v>
          </cell>
          <cell r="M40527">
            <v>10702000</v>
          </cell>
          <cell r="N40527" t="str">
            <v>0</v>
          </cell>
          <cell r="O40527">
            <v>11772200</v>
          </cell>
          <cell r="P40527" t="str">
            <v>Bùi Thị Phương Anh</v>
          </cell>
          <cell r="Q40527" t="str">
            <v>BH-03A Bán Hàng</v>
          </cell>
        </row>
        <row r="40528">
          <cell r="D40528" t="str">
            <v>HNI-PX-2410-01271</v>
          </cell>
          <cell r="E40528" t="str">
            <v>HNI bán cho HCM</v>
          </cell>
          <cell r="F40528" t="str">
            <v>B163, Khu phố 3, Nguyễn Văn Quá, P.Đông Hưng Thuận, Q.12, TP.HCM, Việt Nam</v>
          </cell>
          <cell r="G40528" t="str">
            <v/>
          </cell>
          <cell r="H40528" t="str">
            <v>Sale Hà Nội nội bộ</v>
          </cell>
          <cell r="I40528">
            <v>0</v>
          </cell>
          <cell r="J40528">
            <v>0</v>
          </cell>
          <cell r="K40528">
            <v>0</v>
          </cell>
          <cell r="L40528">
            <v>0</v>
          </cell>
          <cell r="M40528">
            <v>0</v>
          </cell>
          <cell r="N40528" t="str">
            <v>0</v>
          </cell>
          <cell r="O40528">
            <v>0</v>
          </cell>
          <cell r="P40528" t="str">
            <v>Trần Thị Thanh Phương</v>
          </cell>
          <cell r="Q40528" t="str">
            <v>BH-16A Xuất Bán Chi Nhánh</v>
          </cell>
        </row>
        <row r="40529">
          <cell r="D40529" t="str">
            <v>HCM-PX-2410-04616</v>
          </cell>
          <cell r="E40529" t="str">
            <v>CÔNG TY TNHH PHƯƠNG LAI</v>
          </cell>
          <cell r="F40529" t="str">
            <v>232 Đường số 18, Phường Bình Hưng Hòa, Quận Bình Tân, Thành phố Hồ Chí Minh, Việt Nam</v>
          </cell>
          <cell r="G40529" t="str">
            <v/>
          </cell>
          <cell r="H40529" t="str">
            <v>Nguyễn Quốc Duy</v>
          </cell>
          <cell r="I40529">
            <v>0</v>
          </cell>
          <cell r="J40529">
            <v>0</v>
          </cell>
          <cell r="K40529">
            <v>0</v>
          </cell>
          <cell r="L40529">
            <v>0</v>
          </cell>
          <cell r="M40529">
            <v>124025150</v>
          </cell>
          <cell r="N40529" t="str">
            <v>0</v>
          </cell>
          <cell r="O40529">
            <v>136427665</v>
          </cell>
          <cell r="P40529" t="str">
            <v>Nguyễn Ngọc Bảo Châu</v>
          </cell>
          <cell r="Q40529" t="str">
            <v>BH-03A Bán Hàng</v>
          </cell>
        </row>
        <row r="40530">
          <cell r="D40530" t="str">
            <v>HCM-PX-2410-04617</v>
          </cell>
          <cell r="E40530" t="str">
            <v>HCM bán cho CTH</v>
          </cell>
          <cell r="F40530" t="str">
            <v>45 - 47 Bùi Quang Trinh, Phường Phú Thứ, Quận Cái Răng, Thành phố Cần Thơ, Việt Nam</v>
          </cell>
          <cell r="G40530" t="str">
            <v/>
          </cell>
          <cell r="H40530" t="str">
            <v>Sale HCM Nội Bộ</v>
          </cell>
          <cell r="I40530">
            <v>0</v>
          </cell>
          <cell r="J40530">
            <v>0</v>
          </cell>
          <cell r="K40530">
            <v>0</v>
          </cell>
          <cell r="L40530">
            <v>0</v>
          </cell>
          <cell r="M40530">
            <v>0</v>
          </cell>
          <cell r="N40530" t="str">
            <v>0</v>
          </cell>
          <cell r="O40530">
            <v>0</v>
          </cell>
          <cell r="P40530" t="str">
            <v>Trần Thị Quí</v>
          </cell>
          <cell r="Q40530" t="str">
            <v>BH-16C Xuất Bán Chi Nhánh (Không Sắp Xe)</v>
          </cell>
        </row>
        <row r="40531">
          <cell r="D40531" t="str">
            <v>HCM-PX-2410-04619</v>
          </cell>
          <cell r="E40531" t="str">
            <v>HCM bán cho HN</v>
          </cell>
          <cell r="F40531" t="str">
            <v>Lô 05 -10A Khu Công nghiệp Hoàng Mai, Phường Hoàng Văn Thụ, Quận Hoàng Mai, Thành phố Hà Nội, Việt Nam</v>
          </cell>
          <cell r="G40531" t="str">
            <v/>
          </cell>
          <cell r="H40531" t="str">
            <v>Sale HCM Nội Bộ</v>
          </cell>
          <cell r="I40531">
            <v>0</v>
          </cell>
          <cell r="J40531">
            <v>0</v>
          </cell>
          <cell r="K40531">
            <v>0</v>
          </cell>
          <cell r="L40531">
            <v>0</v>
          </cell>
          <cell r="M40531">
            <v>0</v>
          </cell>
          <cell r="N40531" t="str">
            <v>0</v>
          </cell>
          <cell r="O40531">
            <v>0</v>
          </cell>
          <cell r="P40531" t="str">
            <v>Mai Quỳnh Giao</v>
          </cell>
          <cell r="Q40531" t="str">
            <v>BH-16C Xuất Bán Chi Nhánh (Không Sắp Xe)</v>
          </cell>
        </row>
        <row r="40532">
          <cell r="D40532" t="str">
            <v>CTH-PX-2410-00540</v>
          </cell>
          <cell r="E40532" t="str">
            <v>CÔNG TY TNHH ĐIỆN MẶT TRỜI VI DŨNG</v>
          </cell>
          <cell r="F40532" t="str">
            <v>Quốc Lộ 30, Ấp An Định, Xã An Bình, Huyện Cao Lãnh, Tỉnh Đồng Tháp, Việt Nam</v>
          </cell>
          <cell r="G40532" t="str">
            <v/>
          </cell>
          <cell r="H40532" t="str">
            <v>Sale Cần Thơ SL</v>
          </cell>
          <cell r="I40532">
            <v>0</v>
          </cell>
          <cell r="J40532">
            <v>0</v>
          </cell>
          <cell r="K40532">
            <v>0</v>
          </cell>
          <cell r="L40532">
            <v>0</v>
          </cell>
          <cell r="M40532">
            <v>31786380</v>
          </cell>
          <cell r="N40532" t="str">
            <v>0</v>
          </cell>
          <cell r="O40532">
            <v>34965018</v>
          </cell>
          <cell r="P40532" t="str">
            <v>Lâm Tuyết Trinh</v>
          </cell>
          <cell r="Q40532" t="str">
            <v>BH-03A Bán Hàng</v>
          </cell>
        </row>
        <row r="40533">
          <cell r="D40533" t="str">
            <v>HNI-PX-2410-01275</v>
          </cell>
          <cell r="E40533" t="str">
            <v>CÔNG TY TNHH CÔNG NGHIỆP VÀ THƯƠNG MẠI HOSUNG VIỆT NAM</v>
          </cell>
          <cell r="F40533" t="str">
            <v>3B7, Khu Liền Kề, 64/4 Lưu Hữu Phước, Phường Cầu Diễn, Quận Nam Từ Liêm, TP HN, Phường Cầu Diễn, Quận Nam Từ Liêm, Thành phố Hà Nội, Việt Nam</v>
          </cell>
          <cell r="G40533" t="str">
            <v/>
          </cell>
          <cell r="H40533" t="str">
            <v>Bùi Xuân Cảnh</v>
          </cell>
          <cell r="I40533">
            <v>0</v>
          </cell>
          <cell r="J40533">
            <v>0</v>
          </cell>
          <cell r="K40533">
            <v>0</v>
          </cell>
          <cell r="L40533">
            <v>0</v>
          </cell>
          <cell r="M40533">
            <v>2392000</v>
          </cell>
          <cell r="N40533" t="str">
            <v>0</v>
          </cell>
          <cell r="O40533">
            <v>2631200</v>
          </cell>
          <cell r="P40533" t="str">
            <v>Bùi Thị Phương Anh</v>
          </cell>
          <cell r="Q40533" t="str">
            <v>BH-03A Bán Hàng</v>
          </cell>
        </row>
        <row r="40534">
          <cell r="D40534" t="str">
            <v>HCM-PX-2410-04623</v>
          </cell>
          <cell r="E40534" t="str">
            <v>CÔNG TY TNHH KỸ THUẬT ĐIỆN AN SƠN</v>
          </cell>
          <cell r="F40534" t="str">
            <v>34-36 Đường DC6, Phường Sơn Kỳ, Quận Tân Phú, Thành phố Hồ Chí Minh, Việt Nam</v>
          </cell>
          <cell r="G40534" t="str">
            <v/>
          </cell>
          <cell r="H40534" t="str">
            <v>Nguyễn Tấn Tài</v>
          </cell>
          <cell r="I40534">
            <v>0</v>
          </cell>
          <cell r="J40534">
            <v>0</v>
          </cell>
          <cell r="K40534">
            <v>0</v>
          </cell>
          <cell r="L40534">
            <v>0</v>
          </cell>
          <cell r="M40534">
            <v>18694500</v>
          </cell>
          <cell r="N40534" t="str">
            <v>0</v>
          </cell>
          <cell r="O40534">
            <v>20563950</v>
          </cell>
          <cell r="P40534" t="str">
            <v>Mai Quỳnh Giao</v>
          </cell>
          <cell r="Q40534" t="str">
            <v>BH-03A Bán Hàng</v>
          </cell>
        </row>
        <row r="40535">
          <cell r="D40535" t="str">
            <v>HNI-PX-2410-01276</v>
          </cell>
          <cell r="E40535" t="str">
            <v>NGUYỄN VĂN TỚI</v>
          </cell>
          <cell r="F40535" t="str">
            <v>18 Đ. Lê Văn Lương, Phường Trung Hoà, Quận Cầu Giấy, Thành phố Hà Nội, Việt Nam</v>
          </cell>
          <cell r="G40535" t="str">
            <v/>
          </cell>
          <cell r="H40535" t="str">
            <v>Sale Hà Nội TM</v>
          </cell>
          <cell r="I40535">
            <v>0</v>
          </cell>
          <cell r="J40535">
            <v>0</v>
          </cell>
          <cell r="K40535">
            <v>0</v>
          </cell>
          <cell r="L40535">
            <v>0</v>
          </cell>
          <cell r="M40535">
            <v>1600000</v>
          </cell>
          <cell r="N40535" t="str">
            <v>0</v>
          </cell>
          <cell r="O40535">
            <v>1600000</v>
          </cell>
          <cell r="P40535" t="str">
            <v>Bùi Thị Phương Anh</v>
          </cell>
          <cell r="Q40535" t="str">
            <v>BH-03A Bán Hàng</v>
          </cell>
        </row>
        <row r="40536">
          <cell r="D40536" t="str">
            <v>HNI-PX-2410-01277</v>
          </cell>
          <cell r="E40536" t="str">
            <v>HỆ THỐNG TÂN THÁI SƠN TOÀN QUỐC</v>
          </cell>
          <cell r="F40536" t="str">
            <v>Trường tiểu học Yên Xá, Tân Triều, Thanh Trì, Hà Nội, Việt Nam</v>
          </cell>
          <cell r="G40536" t="str">
            <v/>
          </cell>
          <cell r="H40536" t="str">
            <v>Nguyễn Văn Linh</v>
          </cell>
          <cell r="I40536">
            <v>0</v>
          </cell>
          <cell r="J40536">
            <v>0</v>
          </cell>
          <cell r="K40536">
            <v>0</v>
          </cell>
          <cell r="L40536">
            <v>0</v>
          </cell>
          <cell r="M40536">
            <v>375000</v>
          </cell>
          <cell r="N40536" t="str">
            <v>0</v>
          </cell>
          <cell r="O40536">
            <v>375000</v>
          </cell>
          <cell r="P40536" t="str">
            <v>Trần Thị Thanh Phương</v>
          </cell>
          <cell r="Q40536" t="str">
            <v>BH-03A Bán Hàng</v>
          </cell>
        </row>
        <row r="40537">
          <cell r="D40537" t="str">
            <v>HNI-PX-2410-01278</v>
          </cell>
          <cell r="E40537" t="str">
            <v>HỆ THỐNG TÂN THÁI SƠN TOÀN QUỐC</v>
          </cell>
          <cell r="F40537" t="str">
            <v>Trường tiểu học Yên Xá, Tân Triều, Thanh Trì, Hà Nội, Việt Nam</v>
          </cell>
          <cell r="G40537" t="str">
            <v/>
          </cell>
          <cell r="H40537" t="str">
            <v>Nguyễn Văn Linh</v>
          </cell>
          <cell r="I40537">
            <v>0</v>
          </cell>
          <cell r="J40537">
            <v>0</v>
          </cell>
          <cell r="K40537">
            <v>0</v>
          </cell>
          <cell r="L40537">
            <v>0</v>
          </cell>
          <cell r="M40537">
            <v>1125000</v>
          </cell>
          <cell r="N40537" t="str">
            <v>0</v>
          </cell>
          <cell r="O40537">
            <v>1125000</v>
          </cell>
          <cell r="P40537" t="str">
            <v>Trần Thị Thanh Phương</v>
          </cell>
          <cell r="Q40537" t="str">
            <v>BH-03A Bán Hàng</v>
          </cell>
        </row>
        <row r="40538">
          <cell r="D40538" t="str">
            <v>HCM-PX-2410-04625</v>
          </cell>
          <cell r="E40538" t="str">
            <v>HCM bán cho HN</v>
          </cell>
          <cell r="F40538" t="str">
            <v>Lô 05 -10A Khu Công nghiệp Hoàng Mai, Phường Hoàng Văn Thụ, Quận Hoàng Mai, Thành phố Hà Nội, Việt Nam</v>
          </cell>
          <cell r="G40538" t="str">
            <v/>
          </cell>
          <cell r="H40538" t="str">
            <v>Sale HCM Nội Bộ</v>
          </cell>
          <cell r="I40538">
            <v>0</v>
          </cell>
          <cell r="J40538">
            <v>0</v>
          </cell>
          <cell r="K40538">
            <v>0</v>
          </cell>
          <cell r="L40538">
            <v>0</v>
          </cell>
          <cell r="M40538">
            <v>0</v>
          </cell>
          <cell r="N40538" t="str">
            <v>0</v>
          </cell>
          <cell r="O40538">
            <v>0</v>
          </cell>
          <cell r="P40538" t="str">
            <v>Nguyễn Ngọc Bảo Châu</v>
          </cell>
          <cell r="Q40538" t="str">
            <v>BH-16C Xuất Bán Chi Nhánh (Không Sắp Xe)</v>
          </cell>
        </row>
        <row r="40539">
          <cell r="D40539" t="str">
            <v>HNI-PX-2410-01279</v>
          </cell>
          <cell r="E40539" t="str">
            <v>CÔNG TY CỔ PHẦN CITIGO POWER VIỆT NAM</v>
          </cell>
          <cell r="F40539" t="str">
            <v>Số 23, LK 6C-C17, KĐT Mỗ Lao, Phường Mộ Lao, Quận Hà Đông, Thành Phố Hà Nội, Việt Nam</v>
          </cell>
          <cell r="G40539" t="str">
            <v/>
          </cell>
          <cell r="H40539" t="str">
            <v>Phạm Việt Hằng</v>
          </cell>
          <cell r="I40539">
            <v>0</v>
          </cell>
          <cell r="J40539">
            <v>0</v>
          </cell>
          <cell r="K40539">
            <v>0</v>
          </cell>
          <cell r="L40539">
            <v>0</v>
          </cell>
          <cell r="M40539">
            <v>6990000</v>
          </cell>
          <cell r="N40539" t="str">
            <v>0</v>
          </cell>
          <cell r="O40539">
            <v>7689000</v>
          </cell>
          <cell r="P40539" t="str">
            <v>Nguyễn Diệu Thùy</v>
          </cell>
          <cell r="Q40539" t="str">
            <v>BH-03A Bán Hàng</v>
          </cell>
        </row>
        <row r="40540">
          <cell r="D40540" t="str">
            <v>HNI-PX-2410-01281</v>
          </cell>
          <cell r="E40540" t="str">
            <v>HNI bán cho HCM</v>
          </cell>
          <cell r="F40540" t="str">
            <v>B163, Khu phố 3, Nguyễn Văn Quá, P.Đông Hưng Thuận, Q.12, TP.HCM, Việt Nam</v>
          </cell>
          <cell r="G40540" t="str">
            <v/>
          </cell>
          <cell r="H40540" t="str">
            <v>Sale Hà Nội nội bộ</v>
          </cell>
          <cell r="I40540">
            <v>0</v>
          </cell>
          <cell r="J40540">
            <v>0</v>
          </cell>
          <cell r="K40540">
            <v>0</v>
          </cell>
          <cell r="L40540">
            <v>0</v>
          </cell>
          <cell r="M40540">
            <v>0</v>
          </cell>
          <cell r="N40540" t="str">
            <v>0</v>
          </cell>
          <cell r="O40540">
            <v>0</v>
          </cell>
          <cell r="P40540" t="str">
            <v>Trần Thị Thanh Phương</v>
          </cell>
          <cell r="Q40540" t="str">
            <v>BH-16A Xuất Bán Chi Nhánh</v>
          </cell>
        </row>
        <row r="40541">
          <cell r="D40541" t="str">
            <v>HCM-PX-2410-04630</v>
          </cell>
          <cell r="E40541" t="str">
            <v>CHI NHÁNH CÔNG TRÌNH VIETTEL KHÁNH HÒA - TỔNG CÔNG TY CỔ PHẦN CÔNG TRÌNH VIETTEL | VCC KHA</v>
          </cell>
          <cell r="F40541" t="str">
            <v>Tầng 2, Tòa nhà Viettel Khánh Hòa, Số 9 Võ Thị Sáu, Phường Vĩnh Nguyên, Thành phố Nha Trang, Tỉnh Khánh Hòa, Việt Nam</v>
          </cell>
          <cell r="G40541" t="str">
            <v/>
          </cell>
          <cell r="H40541" t="str">
            <v>Nguyễn Phú Quốc</v>
          </cell>
          <cell r="I40541">
            <v>0</v>
          </cell>
          <cell r="J40541">
            <v>0</v>
          </cell>
          <cell r="K40541">
            <v>0</v>
          </cell>
          <cell r="L40541">
            <v>0</v>
          </cell>
          <cell r="M40541">
            <v>28000000</v>
          </cell>
          <cell r="N40541" t="str">
            <v>0</v>
          </cell>
          <cell r="O40541">
            <v>30240000</v>
          </cell>
          <cell r="P40541" t="str">
            <v>Trần Thị Quí</v>
          </cell>
          <cell r="Q40541" t="str">
            <v>BH-03A Bán Hàng</v>
          </cell>
        </row>
        <row r="40542">
          <cell r="D40542" t="str">
            <v>HCM-PX-2410-04632</v>
          </cell>
          <cell r="E40542" t="str">
            <v>CHI NHÁNH CÔNG TRÌNH VIETTEL KHÁNH HÒA - TỔNG CÔNG TY CỔ PHẦN CÔNG TRÌNH VIETTEL | VCC KHA</v>
          </cell>
          <cell r="F40542" t="str">
            <v>Tầng 2, Tòa nhà Viettel Khánh Hòa, Số 9 Võ Thị Sáu, Phường Vĩnh Nguyên, Thành phố Nha Trang, Tỉnh Khánh Hòa, Việt Nam</v>
          </cell>
          <cell r="G40542" t="str">
            <v/>
          </cell>
          <cell r="H40542" t="str">
            <v>Nguyễn Phú Quốc</v>
          </cell>
          <cell r="I40542">
            <v>0</v>
          </cell>
          <cell r="J40542">
            <v>0</v>
          </cell>
          <cell r="K40542">
            <v>0</v>
          </cell>
          <cell r="L40542">
            <v>0</v>
          </cell>
          <cell r="M40542">
            <v>19666000</v>
          </cell>
          <cell r="N40542" t="str">
            <v>0</v>
          </cell>
          <cell r="O40542">
            <v>21632600</v>
          </cell>
          <cell r="P40542" t="str">
            <v>Trần Thị Quí</v>
          </cell>
          <cell r="Q40542" t="str">
            <v>BH-03A Bán Hàng</v>
          </cell>
        </row>
        <row r="40543">
          <cell r="D40543" t="str">
            <v>HNI-PX-2410-01284</v>
          </cell>
          <cell r="E40543" t="str">
            <v>CÔNG TY TNHH ĐIỆN TỰ ĐỘNG HÓA HỮU VỤ</v>
          </cell>
          <cell r="F40543" t="str">
            <v>Tầng 3, Số nhà 51 Đường 3.3 Khu đô thị Gamuda Garden, Phường Trần Phú, Quận Hoàng Mai, Thành phố Hà Nội, Việt Nam</v>
          </cell>
          <cell r="G40543" t="str">
            <v/>
          </cell>
          <cell r="H40543" t="str">
            <v>Trần Văn Tuyền</v>
          </cell>
          <cell r="I40543">
            <v>0</v>
          </cell>
          <cell r="J40543">
            <v>0</v>
          </cell>
          <cell r="K40543">
            <v>0</v>
          </cell>
          <cell r="L40543">
            <v>0</v>
          </cell>
          <cell r="M40543">
            <v>12561000</v>
          </cell>
          <cell r="N40543" t="str">
            <v>0</v>
          </cell>
          <cell r="O40543">
            <v>12561000</v>
          </cell>
          <cell r="P40543" t="str">
            <v>Nguyễn Diệu Thùy</v>
          </cell>
          <cell r="Q40543" t="str">
            <v>BH-03A Bán Hàng</v>
          </cell>
        </row>
        <row r="40544">
          <cell r="D40544" t="str">
            <v>HCM-PX-2410-04634</v>
          </cell>
          <cell r="E40544" t="str">
            <v>CÔNG TY TNHH SẢN XUẤT THƯƠNG MẠI DỊCH VỤ ĐỨC BẢO KHANH</v>
          </cell>
          <cell r="F40544" t="str">
            <v>Số 2, Đường 15, ấp Tân Định, Xã Tân Thông Hội, Huyện Củ Chi, TP HCM, Việt Nam</v>
          </cell>
          <cell r="G40544" t="str">
            <v/>
          </cell>
          <cell r="H40544" t="str">
            <v>Đoàn Trần Bửu Đăng</v>
          </cell>
          <cell r="I40544">
            <v>0</v>
          </cell>
          <cell r="J40544">
            <v>0</v>
          </cell>
          <cell r="K40544">
            <v>0</v>
          </cell>
          <cell r="L40544">
            <v>0</v>
          </cell>
          <cell r="M40544">
            <v>300000</v>
          </cell>
          <cell r="N40544" t="str">
            <v>0</v>
          </cell>
          <cell r="O40544">
            <v>300000</v>
          </cell>
          <cell r="P40544" t="str">
            <v>Lê Thị Huyền Trang</v>
          </cell>
          <cell r="Q40544" t="str">
            <v>BH-03A Bán Hàng</v>
          </cell>
        </row>
        <row r="40545">
          <cell r="D40545" t="str">
            <v>HCM-PX-2410-04635</v>
          </cell>
          <cell r="E40545" t="str">
            <v>CÔNG TY TNHH TRƯƠNG TÍN PHÁT</v>
          </cell>
          <cell r="F40545" t="str">
            <v>302/6 Quốc Lộ 1A, Phường Thạnh Xuân, Quận 12, Thành phố Hồ Chí Minh, Việt Nam</v>
          </cell>
          <cell r="G40545" t="str">
            <v/>
          </cell>
          <cell r="H40545" t="str">
            <v>Phạm Hoàng Linh</v>
          </cell>
          <cell r="I40545">
            <v>0</v>
          </cell>
          <cell r="J40545">
            <v>0</v>
          </cell>
          <cell r="K40545">
            <v>0</v>
          </cell>
          <cell r="L40545">
            <v>0</v>
          </cell>
          <cell r="M40545">
            <v>3803000</v>
          </cell>
          <cell r="N40545" t="str">
            <v>0</v>
          </cell>
          <cell r="O40545">
            <v>3803000</v>
          </cell>
          <cell r="P40545" t="str">
            <v>Lê Thị Huyền Trang</v>
          </cell>
          <cell r="Q40545" t="str">
            <v>BH-03A Bán Hàng</v>
          </cell>
        </row>
        <row r="40546">
          <cell r="D40546" t="str">
            <v>HNI-PX-2410-01285</v>
          </cell>
          <cell r="E40546" t="str">
            <v>CÔNG TY TNHH HÀ NHƯ PHONG</v>
          </cell>
          <cell r="F40546" t="str">
            <v>Số 8, ngõ 294/8 phố Đội Cấn, Phường Cống Vị, Quận Ba Đình, Thành phố Hà Nội, Việt Nam</v>
          </cell>
          <cell r="G40546" t="str">
            <v/>
          </cell>
          <cell r="H40546" t="str">
            <v>Nguyễn Văn Linh</v>
          </cell>
          <cell r="I40546">
            <v>0</v>
          </cell>
          <cell r="J40546">
            <v>0</v>
          </cell>
          <cell r="K40546">
            <v>0</v>
          </cell>
          <cell r="L40546">
            <v>0</v>
          </cell>
          <cell r="M40546">
            <v>1936000</v>
          </cell>
          <cell r="N40546" t="str">
            <v>0</v>
          </cell>
          <cell r="O40546">
            <v>2129600</v>
          </cell>
          <cell r="P40546" t="str">
            <v>Trần Thị Thanh Phương</v>
          </cell>
          <cell r="Q40546" t="str">
            <v>BH-03A Bán Hàng</v>
          </cell>
        </row>
        <row r="40547">
          <cell r="D40547" t="str">
            <v>HCM-PX-2410-04636</v>
          </cell>
          <cell r="E40547" t="str">
            <v>CÔNG TY TNHH KỸ THUẬT TỰ ĐỘNG QT</v>
          </cell>
          <cell r="F40547" t="str">
            <v>738 Trường Chinh, Phường 15, Quận Tân Bình, Thành phố Hồ Chí Minh, Việt Nam</v>
          </cell>
          <cell r="G40547" t="str">
            <v/>
          </cell>
          <cell r="H40547" t="str">
            <v>Nguyễn Hoàng Quân</v>
          </cell>
          <cell r="I40547">
            <v>0</v>
          </cell>
          <cell r="J40547">
            <v>0</v>
          </cell>
          <cell r="K40547">
            <v>0</v>
          </cell>
          <cell r="L40547">
            <v>0</v>
          </cell>
          <cell r="M40547">
            <v>7070700</v>
          </cell>
          <cell r="N40547" t="str">
            <v>0</v>
          </cell>
          <cell r="O40547">
            <v>7777770</v>
          </cell>
          <cell r="P40547" t="str">
            <v>Mai Quỳnh Giao</v>
          </cell>
          <cell r="Q40547" t="str">
            <v>BH-03A Bán Hàng</v>
          </cell>
        </row>
        <row r="40548">
          <cell r="D40548" t="str">
            <v>HCM-PX-2410-04637</v>
          </cell>
          <cell r="E40548" t="str">
            <v>CÔNG TY TNHH KỸ THUẬT ITECH VIỆT NAM</v>
          </cell>
          <cell r="F40548" t="str">
            <v>30/22D Huỳnh Thị Đồng, Khu phố 6, Thị trấn Nhà Bè, Huyện Nhà Bè, Thành phố Hồ Chí Minh, Việt Nam</v>
          </cell>
          <cell r="G40548" t="str">
            <v/>
          </cell>
          <cell r="H40548" t="str">
            <v>Nguyễn Quốc Duy</v>
          </cell>
          <cell r="I40548">
            <v>0</v>
          </cell>
          <cell r="J40548">
            <v>0</v>
          </cell>
          <cell r="K40548">
            <v>0</v>
          </cell>
          <cell r="L40548">
            <v>0</v>
          </cell>
          <cell r="M40548">
            <v>160000000</v>
          </cell>
          <cell r="N40548" t="str">
            <v>0</v>
          </cell>
          <cell r="O40548">
            <v>176000000</v>
          </cell>
          <cell r="P40548" t="str">
            <v>Nguyễn Ngọc Bảo Châu</v>
          </cell>
          <cell r="Q40548" t="str">
            <v>BH-03A Bán Hàng</v>
          </cell>
        </row>
        <row r="40549">
          <cell r="D40549" t="str">
            <v>HCM-PX-2410-04638</v>
          </cell>
          <cell r="E40549" t="str">
            <v>CÔNG TY TNHH KỸ THUẬT TỰ ĐỘNG QT</v>
          </cell>
          <cell r="F40549" t="str">
            <v>738 Trường Chinh, Phường 15, Quận Tân Bình, Thành phố Hồ Chí Minh, Việt Nam</v>
          </cell>
          <cell r="G40549" t="str">
            <v/>
          </cell>
          <cell r="H40549" t="str">
            <v>Nguyễn Hoàng Quân</v>
          </cell>
          <cell r="I40549">
            <v>0</v>
          </cell>
          <cell r="J40549">
            <v>0</v>
          </cell>
          <cell r="K40549">
            <v>0</v>
          </cell>
          <cell r="L40549">
            <v>0</v>
          </cell>
          <cell r="M40549">
            <v>12882100</v>
          </cell>
          <cell r="N40549" t="str">
            <v>0</v>
          </cell>
          <cell r="O40549">
            <v>14170310</v>
          </cell>
          <cell r="P40549" t="str">
            <v>Mai Quỳnh Giao</v>
          </cell>
          <cell r="Q40549" t="str">
            <v>BH-03A Bán Hàng</v>
          </cell>
        </row>
        <row r="40550">
          <cell r="D40550" t="str">
            <v>HCM-PX-2410-04639</v>
          </cell>
          <cell r="E40550" t="str">
            <v>CÔNG TY TNHH CƠ KHÍ THANG MÁY PHÚ SĨ | EL</v>
          </cell>
          <cell r="F40550" t="str">
            <v>308/4D Lê Văn Quới, Phường Bình Hưng Hòa A, Quận Bình Tân, Thành phố Hồ Chí Minh, Việt Nam</v>
          </cell>
          <cell r="G40550" t="str">
            <v/>
          </cell>
          <cell r="H40550" t="str">
            <v>Hồ Hoàng Anh</v>
          </cell>
          <cell r="I40550">
            <v>0</v>
          </cell>
          <cell r="J40550">
            <v>0</v>
          </cell>
          <cell r="K40550">
            <v>0</v>
          </cell>
          <cell r="L40550">
            <v>0</v>
          </cell>
          <cell r="M40550">
            <v>0</v>
          </cell>
          <cell r="N40550" t="str">
            <v>0</v>
          </cell>
          <cell r="O40550">
            <v>0</v>
          </cell>
          <cell r="P40550" t="str">
            <v>Mai Quỳnh Giao</v>
          </cell>
          <cell r="Q40550" t="str">
            <v>BH-03F Xuất Bảo Hành</v>
          </cell>
        </row>
        <row r="40551">
          <cell r="D40551" t="str">
            <v>HCM-PX-2410-04640</v>
          </cell>
          <cell r="E40551" t="str">
            <v>CÔNG TY TNHH SẢN XUẤT THƯƠNG MẠI DỊCH VỤ CÔNG NGHỆ NAM VIỆT</v>
          </cell>
          <cell r="F40551" t="str">
            <v>355 Đường Tây Thạnh, Phường Tây Thạnh, Quận Tân Phú, Việt Nam</v>
          </cell>
          <cell r="G40551" t="str">
            <v/>
          </cell>
          <cell r="H40551" t="str">
            <v>Phạm Hoàng Linh</v>
          </cell>
          <cell r="I40551">
            <v>0</v>
          </cell>
          <cell r="J40551">
            <v>0</v>
          </cell>
          <cell r="K40551">
            <v>0</v>
          </cell>
          <cell r="L40551">
            <v>0</v>
          </cell>
          <cell r="M40551">
            <v>2233000</v>
          </cell>
          <cell r="N40551" t="str">
            <v>0</v>
          </cell>
          <cell r="O40551">
            <v>2456300</v>
          </cell>
          <cell r="P40551" t="str">
            <v>Lê Thị Huyền Trang</v>
          </cell>
          <cell r="Q40551" t="str">
            <v>BH-03A Bán Hàng</v>
          </cell>
        </row>
        <row r="40552">
          <cell r="D40552" t="str">
            <v>HCM-PX-2410-04641</v>
          </cell>
          <cell r="E40552" t="str">
            <v>CÔNG TY TNHH CƠ KHÍ ĐỨC TÀI</v>
          </cell>
          <cell r="F40552" t="str">
            <v>100A Nguyễn Thượng Hiền, P.1, Q Gò Vấp, TP HCM, Việt Nam</v>
          </cell>
          <cell r="G40552" t="str">
            <v/>
          </cell>
          <cell r="H40552" t="str">
            <v>Lê Công Tuấn</v>
          </cell>
          <cell r="I40552">
            <v>0</v>
          </cell>
          <cell r="J40552">
            <v>0</v>
          </cell>
          <cell r="K40552">
            <v>0</v>
          </cell>
          <cell r="L40552">
            <v>0</v>
          </cell>
          <cell r="M40552">
            <v>7416000</v>
          </cell>
          <cell r="N40552" t="str">
            <v>0</v>
          </cell>
          <cell r="O40552">
            <v>7416000</v>
          </cell>
          <cell r="P40552" t="str">
            <v>Mai Quỳnh Giao</v>
          </cell>
          <cell r="Q40552" t="str">
            <v>BH-03A Bán Hàng</v>
          </cell>
        </row>
        <row r="40553">
          <cell r="D40553" t="str">
            <v>HCM-PX-2410-04642</v>
          </cell>
          <cell r="E40553" t="str">
            <v>HCM bán cho CTH</v>
          </cell>
          <cell r="F40553" t="str">
            <v>45 - 47 Bùi Quang Trinh, Phường Phú Thứ, Quận Cái Răng, Thành phố Cần Thơ, Việt Nam</v>
          </cell>
          <cell r="G40553" t="str">
            <v/>
          </cell>
          <cell r="H40553" t="str">
            <v>Sale HCM Nội Bộ</v>
          </cell>
          <cell r="I40553">
            <v>0</v>
          </cell>
          <cell r="J40553">
            <v>0</v>
          </cell>
          <cell r="K40553">
            <v>0</v>
          </cell>
          <cell r="L40553">
            <v>0</v>
          </cell>
          <cell r="M40553">
            <v>0</v>
          </cell>
          <cell r="N40553" t="str">
            <v>0</v>
          </cell>
          <cell r="O40553">
            <v>0</v>
          </cell>
          <cell r="P40553" t="str">
            <v>Trần Thị Quí</v>
          </cell>
          <cell r="Q40553" t="str">
            <v>BH-16C Xuất Bán Chi Nhánh (Không Sắp Xe)</v>
          </cell>
        </row>
        <row r="40554">
          <cell r="D40554" t="str">
            <v>HNI-PX-2410-01287</v>
          </cell>
          <cell r="E40554" t="str">
            <v>HỆ THỐNG TÂN THÁI SƠN TOÀN QUỐC</v>
          </cell>
          <cell r="F40554" t="str">
            <v>Trường tiểu học Yên Xá, Tân Triều, Thanh Trì, Hà Nội, Việt Nam</v>
          </cell>
          <cell r="G40554" t="str">
            <v/>
          </cell>
          <cell r="H40554" t="str">
            <v>Nguyễn Văn Linh</v>
          </cell>
          <cell r="I40554">
            <v>0</v>
          </cell>
          <cell r="J40554">
            <v>0</v>
          </cell>
          <cell r="K40554">
            <v>0</v>
          </cell>
          <cell r="L40554">
            <v>0</v>
          </cell>
          <cell r="M40554">
            <v>0</v>
          </cell>
          <cell r="N40554" t="str">
            <v>0</v>
          </cell>
          <cell r="O40554">
            <v>0</v>
          </cell>
          <cell r="P40554" t="str">
            <v>Bùi Thị Phương Anh</v>
          </cell>
          <cell r="Q40554" t="str">
            <v>BH-03E Xuất Sửa Chữa</v>
          </cell>
        </row>
        <row r="40555">
          <cell r="D40555" t="str">
            <v>HCM-PX-2410-04654</v>
          </cell>
          <cell r="E40555" t="str">
            <v>CÔNG TY TNHH KỸ THUẬT THANG MÁY VĨNH THUẬN PHÁT</v>
          </cell>
          <cell r="F40555" t="str">
            <v>Tổ 3, KV3, Phường Nhơn Phú, Thành phố Quy Nhơn, Tỉnh Bình Định, Việt Nam</v>
          </cell>
          <cell r="G40555" t="str">
            <v/>
          </cell>
          <cell r="H40555" t="str">
            <v>Hồ Nhật Anh</v>
          </cell>
          <cell r="I40555">
            <v>0</v>
          </cell>
          <cell r="J40555">
            <v>0</v>
          </cell>
          <cell r="K40555">
            <v>0</v>
          </cell>
          <cell r="L40555">
            <v>0</v>
          </cell>
          <cell r="M40555">
            <v>25080000</v>
          </cell>
          <cell r="N40555" t="str">
            <v>0</v>
          </cell>
          <cell r="O40555">
            <v>25080000</v>
          </cell>
          <cell r="P40555" t="str">
            <v>Nguyễn Ngọc Bảo Châu</v>
          </cell>
          <cell r="Q40555" t="str">
            <v>BH-03A Bán Hàng</v>
          </cell>
        </row>
        <row r="40556">
          <cell r="D40556" t="str">
            <v>HCM-PX-2410-04656</v>
          </cell>
          <cell r="E40556" t="str">
            <v>CÔNG TY TNHH SẢN XUẤT THƯƠNG MẠI DỊCH VỤ VƯƠNG THÀNH</v>
          </cell>
          <cell r="F40556" t="str">
            <v>Lô số 30, Đường số 5, KCN Tân Đức, Xã Đức Hòa Hạ, Huyện Đức Hoà, Long An, Việt Nam</v>
          </cell>
          <cell r="G40556" t="str">
            <v/>
          </cell>
          <cell r="H40556" t="str">
            <v>Tô Thành Đạo</v>
          </cell>
          <cell r="I40556">
            <v>0</v>
          </cell>
          <cell r="J40556">
            <v>0</v>
          </cell>
          <cell r="K40556">
            <v>0</v>
          </cell>
          <cell r="L40556">
            <v>0</v>
          </cell>
          <cell r="M40556">
            <v>0</v>
          </cell>
          <cell r="N40556" t="str">
            <v>0</v>
          </cell>
          <cell r="O40556">
            <v>0</v>
          </cell>
          <cell r="P40556" t="str">
            <v>Mai Quỳnh Giao</v>
          </cell>
          <cell r="Q40556" t="str">
            <v>BH-03F Xuất Bảo Hành</v>
          </cell>
        </row>
        <row r="40557">
          <cell r="D40557" t="str">
            <v>HCM-PX-2410-04657</v>
          </cell>
          <cell r="E40557" t="str">
            <v>CÔNG TY CỔ PHẦN THANG MÁY FUJI ASIA</v>
          </cell>
          <cell r="F40557" t="str">
            <v>186/1 ấp Tam Đông, Xã Thới Tam Thôn, Huyện Hóc Môn, Thành phố Hồ Chí minh, Việt Nam</v>
          </cell>
          <cell r="G40557" t="str">
            <v/>
          </cell>
          <cell r="H40557" t="str">
            <v>Lương Hoàng Hiệp</v>
          </cell>
          <cell r="I40557">
            <v>0</v>
          </cell>
          <cell r="J40557">
            <v>0</v>
          </cell>
          <cell r="K40557">
            <v>0</v>
          </cell>
          <cell r="L40557">
            <v>0</v>
          </cell>
          <cell r="M40557">
            <v>0</v>
          </cell>
          <cell r="N40557" t="str">
            <v>0</v>
          </cell>
          <cell r="O40557">
            <v>0</v>
          </cell>
          <cell r="P40557" t="str">
            <v>Mai Quỳnh Giao</v>
          </cell>
          <cell r="Q40557" t="str">
            <v>BH-03F Xuất Bảo Hành</v>
          </cell>
        </row>
        <row r="40558">
          <cell r="D40558" t="str">
            <v>HCM-PX-2410-04658</v>
          </cell>
          <cell r="E40558" t="str">
            <v>CÔNG TY TNHH MÁY THÉP VIỆT</v>
          </cell>
          <cell r="F40558" t="str">
            <v>291 Hoàng Sa, Phường Tân Định, Quận 1, Thành phố Hồ Chí Minh, Việt Nam</v>
          </cell>
          <cell r="G40558" t="str">
            <v/>
          </cell>
          <cell r="H40558" t="str">
            <v>Nguyễn Vũ Đăng</v>
          </cell>
          <cell r="I40558">
            <v>0</v>
          </cell>
          <cell r="J40558">
            <v>0</v>
          </cell>
          <cell r="K40558">
            <v>0</v>
          </cell>
          <cell r="L40558">
            <v>0</v>
          </cell>
          <cell r="M40558">
            <v>0</v>
          </cell>
          <cell r="N40558" t="str">
            <v>0</v>
          </cell>
          <cell r="O40558">
            <v>0</v>
          </cell>
          <cell r="P40558" t="str">
            <v>Mai Quỳnh Giao</v>
          </cell>
          <cell r="Q40558" t="str">
            <v>BH-03F Xuất Bảo Hành</v>
          </cell>
        </row>
        <row r="40559">
          <cell r="D40559" t="str">
            <v>HCM-PX-2410-04661</v>
          </cell>
          <cell r="E40559" t="str">
            <v>CÔNG TY TNHH KỸ THUẬT NK</v>
          </cell>
          <cell r="F40559" t="str">
            <v>466/4 Lê Quang Định, Phường 11, Quận Bình Thạnh, Thành phố Hồ Chí Minh, Việt Nam</v>
          </cell>
          <cell r="G40559" t="str">
            <v/>
          </cell>
          <cell r="H40559" t="str">
            <v>Nguyễn Tiến Dũng 1</v>
          </cell>
          <cell r="I40559">
            <v>0</v>
          </cell>
          <cell r="J40559">
            <v>0</v>
          </cell>
          <cell r="K40559">
            <v>0</v>
          </cell>
          <cell r="L40559">
            <v>0</v>
          </cell>
          <cell r="M40559">
            <v>353100000</v>
          </cell>
          <cell r="N40559" t="str">
            <v>0</v>
          </cell>
          <cell r="O40559">
            <v>353100000</v>
          </cell>
          <cell r="P40559" t="str">
            <v>Lê Thị Huyền Trang</v>
          </cell>
          <cell r="Q40559" t="str">
            <v>BH-03A Bán Hàng</v>
          </cell>
        </row>
        <row r="40560">
          <cell r="D40560" t="str">
            <v>CTH-PX-2410-00541</v>
          </cell>
          <cell r="E40560" t="str">
            <v>CÔNG TY TNHH THIẾT BỊ ĐIỆN TRƯỜNG ĐẠT</v>
          </cell>
          <cell r="F40560" t="str">
            <v>Số 52A Phan Huy Chú, Phường An Khánh, Quận Ninh Kiều, Thành phố Cần Thơ, Việt Nam</v>
          </cell>
          <cell r="G40560" t="str">
            <v/>
          </cell>
          <cell r="H40560" t="str">
            <v>Sale Cần Thơ SL</v>
          </cell>
          <cell r="I40560">
            <v>0</v>
          </cell>
          <cell r="J40560">
            <v>0</v>
          </cell>
          <cell r="K40560">
            <v>0</v>
          </cell>
          <cell r="L40560">
            <v>0</v>
          </cell>
          <cell r="M40560">
            <v>18315000</v>
          </cell>
          <cell r="N40560" t="str">
            <v>0</v>
          </cell>
          <cell r="O40560">
            <v>20146500</v>
          </cell>
          <cell r="P40560" t="str">
            <v>Lâm Tuyết Trinh</v>
          </cell>
          <cell r="Q40560" t="str">
            <v>BH-03A Bán Hàng</v>
          </cell>
        </row>
        <row r="40561">
          <cell r="D40561" t="str">
            <v>HNI-PX-2410-01290</v>
          </cell>
          <cell r="E40561" t="str">
            <v>HNI bán cho HCM</v>
          </cell>
          <cell r="F40561" t="str">
            <v>B163, Khu phố 3, Nguyễn Văn Quá, P.Đông Hưng Thuận, Q.12, TP.HCM, Việt Nam</v>
          </cell>
          <cell r="G40561" t="str">
            <v/>
          </cell>
          <cell r="H40561" t="str">
            <v>Sale Hà Nội nội bộ</v>
          </cell>
          <cell r="I40561">
            <v>0</v>
          </cell>
          <cell r="J40561">
            <v>0</v>
          </cell>
          <cell r="K40561">
            <v>0</v>
          </cell>
          <cell r="L40561">
            <v>0</v>
          </cell>
          <cell r="M40561">
            <v>0</v>
          </cell>
          <cell r="N40561" t="str">
            <v>0</v>
          </cell>
          <cell r="O40561">
            <v>0</v>
          </cell>
          <cell r="P40561" t="str">
            <v>Nguyễn Diệu Thùy</v>
          </cell>
          <cell r="Q40561" t="str">
            <v>BH-16C Xuất Bán Chi Nhánh (Không Sắp Xe)</v>
          </cell>
        </row>
        <row r="40562">
          <cell r="D40562" t="str">
            <v>HCM-PX-2410-04664</v>
          </cell>
          <cell r="E40562" t="str">
            <v>CTY TNHH THƯƠNG MẠI SẢN XUẤT THU QUANG</v>
          </cell>
          <cell r="F40562" t="str">
            <v>263/51 Đường Liên Khu 4-5, Phường Bình Hưng Hòa B, Quận Bình Tân, Thành phố Hồ Chí Minh, Việt Nam</v>
          </cell>
          <cell r="G40562" t="str">
            <v/>
          </cell>
          <cell r="H40562" t="str">
            <v>Đoàn Trần Bửu Đăng</v>
          </cell>
          <cell r="I40562">
            <v>0</v>
          </cell>
          <cell r="J40562">
            <v>0</v>
          </cell>
          <cell r="K40562">
            <v>0</v>
          </cell>
          <cell r="L40562">
            <v>0</v>
          </cell>
          <cell r="M40562">
            <v>2726000</v>
          </cell>
          <cell r="N40562" t="str">
            <v>0</v>
          </cell>
          <cell r="O40562">
            <v>2998600</v>
          </cell>
          <cell r="P40562" t="str">
            <v>Nguyễn Ngọc Bảo Châu</v>
          </cell>
          <cell r="Q40562" t="str">
            <v>BH-03A Bán Hàng</v>
          </cell>
        </row>
        <row r="40563">
          <cell r="D40563" t="str">
            <v>HNI-PX-2410-01291</v>
          </cell>
          <cell r="E40563" t="str">
            <v>HNI bán cho HCM</v>
          </cell>
          <cell r="F40563" t="str">
            <v>B163, Khu phố 3, Nguyễn Văn Quá, P.Đông Hưng Thuận, Q.12, TP.HCM, Việt Nam</v>
          </cell>
          <cell r="G40563" t="str">
            <v/>
          </cell>
          <cell r="H40563" t="str">
            <v>Sale Hà Nội nội bộ</v>
          </cell>
          <cell r="I40563">
            <v>0</v>
          </cell>
          <cell r="J40563">
            <v>0</v>
          </cell>
          <cell r="K40563">
            <v>0</v>
          </cell>
          <cell r="L40563">
            <v>0</v>
          </cell>
          <cell r="M40563">
            <v>0</v>
          </cell>
          <cell r="N40563" t="str">
            <v>0</v>
          </cell>
          <cell r="O40563">
            <v>0</v>
          </cell>
          <cell r="P40563" t="str">
            <v>Nguyễn Diệu Thùy</v>
          </cell>
          <cell r="Q40563" t="str">
            <v>BH-16C Xuất Bán Chi Nhánh (Không Sắp Xe)</v>
          </cell>
        </row>
        <row r="40564">
          <cell r="D40564" t="str">
            <v>HCM-PX-2410-04665</v>
          </cell>
          <cell r="E40564" t="str">
            <v>CÔNG TY TNHH KỸ THUẬT ITECH VIỆT NAM</v>
          </cell>
          <cell r="F40564" t="str">
            <v>30/22D Huỳnh Thị Đồng, Khu phố 6, Thị trấn Nhà Bè, Huyện Nhà Bè, Thành phố Hồ Chí Minh, Việt Nam</v>
          </cell>
          <cell r="G40564" t="str">
            <v/>
          </cell>
          <cell r="H40564" t="str">
            <v>Nguyễn Quốc Duy</v>
          </cell>
          <cell r="I40564">
            <v>0</v>
          </cell>
          <cell r="J40564">
            <v>0</v>
          </cell>
          <cell r="K40564">
            <v>0</v>
          </cell>
          <cell r="L40564">
            <v>0</v>
          </cell>
          <cell r="M40564">
            <v>11400160</v>
          </cell>
          <cell r="N40564" t="str">
            <v>0</v>
          </cell>
          <cell r="O40564">
            <v>12540176</v>
          </cell>
          <cell r="P40564" t="str">
            <v>Lê Thị Huyền Trang</v>
          </cell>
          <cell r="Q40564" t="str">
            <v>BH-03A Bán Hàng</v>
          </cell>
        </row>
        <row r="40565">
          <cell r="D40565" t="str">
            <v>HCM-PX-2410-04667</v>
          </cell>
          <cell r="E40565" t="str">
            <v>CÔNG TY TNHH THIẾT BỊ MÁY XÂY DỰNG BÌNH PHÁT</v>
          </cell>
          <cell r="F40565" t="str">
            <v>F5/21K2/4B Tổ 18, ấp 6C, Xã Vĩnh Lộc A, Huyện Bình Chánh, Thành phố Hồ Chí Minh, Việt Nam</v>
          </cell>
          <cell r="G40565" t="str">
            <v/>
          </cell>
          <cell r="H40565" t="str">
            <v>Tô Thành Đạo</v>
          </cell>
          <cell r="I40565">
            <v>0</v>
          </cell>
          <cell r="J40565">
            <v>0</v>
          </cell>
          <cell r="K40565">
            <v>0</v>
          </cell>
          <cell r="L40565">
            <v>0</v>
          </cell>
          <cell r="M40565">
            <v>4300000</v>
          </cell>
          <cell r="N40565" t="str">
            <v>0</v>
          </cell>
          <cell r="O40565">
            <v>4300000</v>
          </cell>
          <cell r="P40565" t="str">
            <v>Nguyễn Ngọc Bảo Châu</v>
          </cell>
          <cell r="Q40565" t="str">
            <v>BH-03A Bán Hàng</v>
          </cell>
        </row>
        <row r="40566">
          <cell r="D40566" t="str">
            <v>HCM-PX-2410-04668</v>
          </cell>
          <cell r="E40566" t="str">
            <v>CÔNG TY TNHH DANASOLAR</v>
          </cell>
          <cell r="F40566" t="str">
            <v>88 Ngô Huy Diễn, Phường Hoà Xuân, Quận Cẩm Lệ, Thành phố Đà Nẵng, Việt Nam</v>
          </cell>
          <cell r="G40566" t="str">
            <v/>
          </cell>
          <cell r="H40566" t="str">
            <v>Bùi Liên Lực</v>
          </cell>
          <cell r="I40566">
            <v>0</v>
          </cell>
          <cell r="J40566">
            <v>0</v>
          </cell>
          <cell r="K40566">
            <v>0</v>
          </cell>
          <cell r="L40566">
            <v>0</v>
          </cell>
          <cell r="M40566">
            <v>285000</v>
          </cell>
          <cell r="N40566" t="str">
            <v>0</v>
          </cell>
          <cell r="O40566">
            <v>313500</v>
          </cell>
          <cell r="P40566" t="str">
            <v>Nguyễn Ngọc Anh Thư</v>
          </cell>
          <cell r="Q40566" t="str">
            <v>BH-03A Bán Hàng</v>
          </cell>
        </row>
        <row r="40567">
          <cell r="D40567" t="str">
            <v>HCM-PX-2410-04669</v>
          </cell>
          <cell r="E40567" t="str">
            <v>CTY TNHH CƠ KHÍ THỦY LỰC VIỆT</v>
          </cell>
          <cell r="F40567" t="str">
            <v>10C11 Hà Huy Giáp, Phường Thạnh Lộc, Quận 12, Thành phố Hồ Chí Minh, Việt Nam</v>
          </cell>
          <cell r="G40567" t="str">
            <v/>
          </cell>
          <cell r="H40567" t="str">
            <v>Lê Quốc Dũng</v>
          </cell>
          <cell r="I40567">
            <v>0</v>
          </cell>
          <cell r="J40567">
            <v>0</v>
          </cell>
          <cell r="K40567">
            <v>0</v>
          </cell>
          <cell r="L40567">
            <v>0</v>
          </cell>
          <cell r="M40567">
            <v>2929000</v>
          </cell>
          <cell r="N40567" t="str">
            <v>0</v>
          </cell>
          <cell r="O40567">
            <v>2929000</v>
          </cell>
          <cell r="P40567" t="str">
            <v>Lê Thị Huyền Trang</v>
          </cell>
          <cell r="Q40567" t="str">
            <v>BH-03A Bán Hàng</v>
          </cell>
        </row>
        <row r="40568">
          <cell r="D40568" t="str">
            <v>HNI-PX-2410-01292</v>
          </cell>
          <cell r="E40568" t="str">
            <v>CÔNG TY CỔ PHẦN TỰ ĐỘNG HÓA VÀ XÂY LẮP ĐIỆN SNT</v>
          </cell>
          <cell r="F40568" t="str">
            <v>Số 26, đường Bùi Huy Bích, Xã Hưng Lộc, Thành phố Vinh, Tỉnh Nghệ An, Việt Nam</v>
          </cell>
          <cell r="G40568" t="str">
            <v/>
          </cell>
          <cell r="H40568" t="str">
            <v>Ngô Võ Đại Thắng</v>
          </cell>
          <cell r="I40568">
            <v>0</v>
          </cell>
          <cell r="J40568">
            <v>0</v>
          </cell>
          <cell r="K40568">
            <v>0</v>
          </cell>
          <cell r="L40568">
            <v>0</v>
          </cell>
          <cell r="M40568">
            <v>10489460</v>
          </cell>
          <cell r="N40568" t="str">
            <v>0</v>
          </cell>
          <cell r="O40568">
            <v>11538406</v>
          </cell>
          <cell r="P40568" t="str">
            <v>Nguyễn Diệu Thùy</v>
          </cell>
          <cell r="Q40568" t="str">
            <v>BH-03A Bán Hàng</v>
          </cell>
        </row>
        <row r="40569">
          <cell r="D40569" t="str">
            <v>HCM-PX-2410-04671</v>
          </cell>
          <cell r="E40569" t="str">
            <v>CÔNG TY TNHH CÔNG NGHỆ NĂNG LƯỢNG SOLAR MIỀN NAM</v>
          </cell>
          <cell r="F40569" t="str">
            <v>Thôn 6, Xã Đoàn Kết, Huyện Bù Đăng, Tỉnh Bình Phước, Việt Nam</v>
          </cell>
          <cell r="G40569" t="str">
            <v/>
          </cell>
          <cell r="H40569" t="str">
            <v>Nguyễn Hà Thái</v>
          </cell>
          <cell r="I40569">
            <v>0</v>
          </cell>
          <cell r="J40569">
            <v>0</v>
          </cell>
          <cell r="K40569">
            <v>0</v>
          </cell>
          <cell r="L40569">
            <v>0</v>
          </cell>
          <cell r="M40569">
            <v>9573000</v>
          </cell>
          <cell r="N40569" t="str">
            <v>0</v>
          </cell>
          <cell r="O40569">
            <v>10530300</v>
          </cell>
          <cell r="P40569" t="str">
            <v>Trần Thị Quí</v>
          </cell>
          <cell r="Q40569" t="str">
            <v>BH-03A Bán Hàng</v>
          </cell>
        </row>
        <row r="40570">
          <cell r="D40570" t="str">
            <v>HCM-PX-2410-04674</v>
          </cell>
          <cell r="E40570" t="str">
            <v>CÔNG TY TNHH TRƯƠNG TÍN PHÁT</v>
          </cell>
          <cell r="F40570" t="str">
            <v>302/6 Quốc Lộ 1A, Phường Thạnh Xuân, Quận 12, Thành phố Hồ Chí Minh, Việt Nam</v>
          </cell>
          <cell r="G40570" t="str">
            <v/>
          </cell>
          <cell r="H40570" t="str">
            <v>Phạm Hoàng Linh</v>
          </cell>
          <cell r="I40570">
            <v>0</v>
          </cell>
          <cell r="J40570">
            <v>0</v>
          </cell>
          <cell r="K40570">
            <v>0</v>
          </cell>
          <cell r="L40570">
            <v>0</v>
          </cell>
          <cell r="M40570">
            <v>100000</v>
          </cell>
          <cell r="N40570" t="str">
            <v>0</v>
          </cell>
          <cell r="O40570">
            <v>100000</v>
          </cell>
          <cell r="P40570" t="str">
            <v>Lê Thị Huyền Trang</v>
          </cell>
          <cell r="Q40570" t="str">
            <v>BH-03A Bán Hàng</v>
          </cell>
        </row>
        <row r="40571">
          <cell r="D40571" t="str">
            <v>HCM-PX-2410-04680</v>
          </cell>
          <cell r="E40571" t="str">
            <v>CÔNG TY TNHH TỰ ĐỘNG HÓA LỘC PHÁT</v>
          </cell>
          <cell r="F40571" t="str">
            <v>72 đường 9, Phường Bình Thọ, Thành phố Thủ Đức, Thành phố Hồ Chí Minh, Việt Nam</v>
          </cell>
          <cell r="G40571" t="str">
            <v/>
          </cell>
          <cell r="H40571" t="str">
            <v>Lê Vũ Minh Hải</v>
          </cell>
          <cell r="I40571">
            <v>0</v>
          </cell>
          <cell r="J40571">
            <v>0</v>
          </cell>
          <cell r="K40571">
            <v>0</v>
          </cell>
          <cell r="L40571">
            <v>0</v>
          </cell>
          <cell r="M40571">
            <v>4724000</v>
          </cell>
          <cell r="N40571" t="str">
            <v>0</v>
          </cell>
          <cell r="O40571">
            <v>5196400</v>
          </cell>
          <cell r="P40571" t="str">
            <v>Mai Quỳnh Giao</v>
          </cell>
          <cell r="Q40571" t="str">
            <v>BH-03A Bán Hàng</v>
          </cell>
        </row>
        <row r="40572">
          <cell r="D40572" t="str">
            <v>HCM-PX-2410-04683</v>
          </cell>
          <cell r="E40572" t="str">
            <v>ĐẶNG VĂN ÁNH</v>
          </cell>
          <cell r="F40572" t="str">
            <v>D7/11 đường Nữ Dân Công, tổ 16, ấp 4 , Vĩnh Lộc A, Bình Chánh., Việt Nam</v>
          </cell>
          <cell r="G40572" t="str">
            <v/>
          </cell>
          <cell r="H40572" t="str">
            <v>Lương Hoàng Hiệp</v>
          </cell>
          <cell r="I40572">
            <v>0</v>
          </cell>
          <cell r="J40572">
            <v>0</v>
          </cell>
          <cell r="K40572">
            <v>0</v>
          </cell>
          <cell r="L40572">
            <v>0</v>
          </cell>
          <cell r="M40572">
            <v>8600000</v>
          </cell>
          <cell r="N40572" t="str">
            <v>0</v>
          </cell>
          <cell r="O40572">
            <v>8600000</v>
          </cell>
          <cell r="P40572" t="str">
            <v>Mai Quỳnh Giao</v>
          </cell>
          <cell r="Q40572" t="str">
            <v>BH-03A Bán Hàng</v>
          </cell>
        </row>
        <row r="40573">
          <cell r="D40573" t="str">
            <v>HCM-PX-2410-04688</v>
          </cell>
          <cell r="E40573" t="str">
            <v>CÔNG TY TNHH KỸ THUẬT PHÚC ĐẠT |AT</v>
          </cell>
          <cell r="F40573" t="str">
            <v>109 Tô Ký, Khu phố 5, Phường Tân Chánh Hiệp, Quận 12, Thành phố Hồ Chí Minh, Việt Nam</v>
          </cell>
          <cell r="G40573" t="str">
            <v/>
          </cell>
          <cell r="H40573" t="str">
            <v>Tô Thành Đạo</v>
          </cell>
          <cell r="I40573">
            <v>0</v>
          </cell>
          <cell r="J40573">
            <v>0</v>
          </cell>
          <cell r="K40573">
            <v>0</v>
          </cell>
          <cell r="L40573">
            <v>0</v>
          </cell>
          <cell r="M40573">
            <v>23445520</v>
          </cell>
          <cell r="N40573" t="str">
            <v>0</v>
          </cell>
          <cell r="O40573">
            <v>25790072</v>
          </cell>
          <cell r="P40573" t="str">
            <v>Nguyễn Ngọc Bảo Châu</v>
          </cell>
          <cell r="Q40573" t="str">
            <v>BH-03A Bán Hàng</v>
          </cell>
        </row>
        <row r="40574">
          <cell r="D40574" t="str">
            <v>HCM-PX-2410-04689</v>
          </cell>
          <cell r="E40574" t="str">
            <v>CÔNG TY TNHH THANG MÁY THÁI DƯƠNG | EL</v>
          </cell>
          <cell r="F40574" t="str">
            <v>14 - 16 Trần Thánh Tông, Phường 15, Quận Tân Bình, Thành phố Hồ Chí Minh, Việt Nam, Việt Nam</v>
          </cell>
          <cell r="G40574" t="str">
            <v/>
          </cell>
          <cell r="H40574" t="str">
            <v>Lương Hoàng Hiệp</v>
          </cell>
          <cell r="I40574">
            <v>0</v>
          </cell>
          <cell r="J40574">
            <v>0</v>
          </cell>
          <cell r="K40574">
            <v>0</v>
          </cell>
          <cell r="L40574">
            <v>0</v>
          </cell>
          <cell r="M40574">
            <v>380000</v>
          </cell>
          <cell r="N40574" t="str">
            <v>0</v>
          </cell>
          <cell r="O40574">
            <v>380000</v>
          </cell>
          <cell r="P40574" t="str">
            <v>Mai Quỳnh Giao</v>
          </cell>
          <cell r="Q40574" t="str">
            <v>BH-03A Bán Hàng</v>
          </cell>
        </row>
        <row r="40575">
          <cell r="D40575" t="str">
            <v>HCM-PX-2410-04690</v>
          </cell>
          <cell r="E40575" t="str">
            <v>CÔNG TY TNHH THANG MÁY FA VI</v>
          </cell>
          <cell r="F40575" t="str">
            <v>Lô 02-B1 Xuân Thủy, Phường Khuê Trung, Quận Cẩm Lệ, Thành phố Đà Nẵng, Việt Nam</v>
          </cell>
          <cell r="G40575" t="str">
            <v/>
          </cell>
          <cell r="H40575" t="str">
            <v>Hồ Nhật Anh</v>
          </cell>
          <cell r="I40575">
            <v>0</v>
          </cell>
          <cell r="J40575">
            <v>0</v>
          </cell>
          <cell r="K40575">
            <v>0</v>
          </cell>
          <cell r="L40575">
            <v>0</v>
          </cell>
          <cell r="M40575">
            <v>2200000</v>
          </cell>
          <cell r="N40575" t="str">
            <v>0</v>
          </cell>
          <cell r="O40575">
            <v>2420000</v>
          </cell>
          <cell r="P40575" t="str">
            <v>Nguyễn Ngọc Bảo Châu</v>
          </cell>
          <cell r="Q40575" t="str">
            <v>BH-03A Bán Hàng</v>
          </cell>
        </row>
        <row r="40576">
          <cell r="D40576" t="str">
            <v>HCM-PX-2410-04691</v>
          </cell>
          <cell r="E40576" t="str">
            <v>CÔNG TY TNHH KỸ THUẬT TỰ ĐỘNG ĐẠI PHÁT</v>
          </cell>
          <cell r="F40576" t="str">
            <v>24 đường số 6B -  Nối dài, Khu dân cư Vĩnh Lộc, Khu phố 4, Phường Bình Hưng Hòa B, Quận Bình Tân, Thành phố Hồ Chí Minh, Việt Nam</v>
          </cell>
          <cell r="G40576" t="str">
            <v/>
          </cell>
          <cell r="H40576" t="str">
            <v>Phạm Hoàng Linh</v>
          </cell>
          <cell r="I40576">
            <v>0</v>
          </cell>
          <cell r="J40576">
            <v>0</v>
          </cell>
          <cell r="K40576">
            <v>0</v>
          </cell>
          <cell r="L40576">
            <v>0</v>
          </cell>
          <cell r="M40576">
            <v>11827400</v>
          </cell>
          <cell r="N40576" t="str">
            <v>0</v>
          </cell>
          <cell r="O40576">
            <v>13010140</v>
          </cell>
          <cell r="P40576" t="str">
            <v>Lê Thị Huyền Trang</v>
          </cell>
          <cell r="Q40576" t="str">
            <v>BH-03A Bán Hàng</v>
          </cell>
        </row>
        <row r="40577">
          <cell r="D40577" t="str">
            <v>HCM-PX-2410-04694</v>
          </cell>
          <cell r="E40577" t="str">
            <v>HCM bán cho HN</v>
          </cell>
          <cell r="F40577" t="str">
            <v>Lô 05 -10A Khu Công nghiệp Hoàng Mai, Phường Hoàng Văn Thụ, Quận Hoàng Mai, Thành phố Hà Nội, Việt Nam</v>
          </cell>
          <cell r="G40577" t="str">
            <v/>
          </cell>
          <cell r="H40577" t="str">
            <v>Sale HCM Nội Bộ</v>
          </cell>
          <cell r="I40577">
            <v>0</v>
          </cell>
          <cell r="J40577">
            <v>0</v>
          </cell>
          <cell r="K40577">
            <v>0</v>
          </cell>
          <cell r="L40577">
            <v>0</v>
          </cell>
          <cell r="M40577">
            <v>0</v>
          </cell>
          <cell r="N40577" t="str">
            <v>0</v>
          </cell>
          <cell r="O40577">
            <v>0</v>
          </cell>
          <cell r="P40577" t="str">
            <v>Trần Thị Quí</v>
          </cell>
          <cell r="Q40577" t="str">
            <v>BH-16C Xuất Bán Chi Nhánh (Không Sắp Xe)</v>
          </cell>
        </row>
        <row r="40578">
          <cell r="D40578" t="str">
            <v>HNI-PX-2410-01294</v>
          </cell>
          <cell r="E40578" t="str">
            <v>HNI bán cho HCM</v>
          </cell>
          <cell r="F40578" t="str">
            <v>B163, Khu phố 3, Nguyễn Văn Quá, P.Đông Hưng Thuận, Q.12, TP.HCM, Việt Nam</v>
          </cell>
          <cell r="G40578" t="str">
            <v/>
          </cell>
          <cell r="H40578" t="str">
            <v>Sale Hà Nội nội bộ</v>
          </cell>
          <cell r="I40578">
            <v>0</v>
          </cell>
          <cell r="J40578">
            <v>0</v>
          </cell>
          <cell r="K40578">
            <v>0</v>
          </cell>
          <cell r="L40578">
            <v>0</v>
          </cell>
          <cell r="M40578">
            <v>0</v>
          </cell>
          <cell r="N40578" t="str">
            <v>0</v>
          </cell>
          <cell r="O40578">
            <v>0</v>
          </cell>
          <cell r="P40578" t="str">
            <v>Trần Thị Thanh Phương</v>
          </cell>
          <cell r="Q40578" t="str">
            <v>BH-16C Xuất Bán Chi Nhánh (Không Sắp Xe)</v>
          </cell>
        </row>
        <row r="40579">
          <cell r="D40579" t="str">
            <v>HNI-PX-2410-01295</v>
          </cell>
          <cell r="E40579" t="str">
            <v>CÔNG TY CỔ PHẦN THIẾT BỊ VÀ GIẢI PHÁP CƠ KHÍ AUTOMECH</v>
          </cell>
          <cell r="F40579" t="str">
            <v>Số 285 đường Phúc Lợi, Phường Phúc Lợi, Quận Long Biên, Thành phố Hà Nội, Việt Nam</v>
          </cell>
          <cell r="G40579" t="str">
            <v/>
          </cell>
          <cell r="H40579" t="str">
            <v>Trần Văn Tuyền</v>
          </cell>
          <cell r="I40579">
            <v>0</v>
          </cell>
          <cell r="J40579">
            <v>0</v>
          </cell>
          <cell r="K40579">
            <v>0</v>
          </cell>
          <cell r="L40579">
            <v>0</v>
          </cell>
          <cell r="M40579">
            <v>46550700</v>
          </cell>
          <cell r="N40579" t="str">
            <v>0</v>
          </cell>
          <cell r="O40579">
            <v>51205770</v>
          </cell>
          <cell r="P40579" t="str">
            <v>Nguyễn Diệu Thùy</v>
          </cell>
          <cell r="Q40579" t="str">
            <v>BH-03A Bán Hàng</v>
          </cell>
        </row>
        <row r="40580">
          <cell r="D40580" t="str">
            <v>HCM-PX-2410-04695</v>
          </cell>
          <cell r="E40580" t="str">
            <v>CÔNG TY TRÁCH NHIỆM HỮU HẠN CÔNG NGHỆ XANH ECOSOLAR</v>
          </cell>
          <cell r="F40580" t="str">
            <v>Số 156D Võ Thị Sáu, Phường Long Tâm, Thành phố Bà Rịa, Tỉnh Bà Rịa - Vũng Tàu, Việt Nam</v>
          </cell>
          <cell r="G40580" t="str">
            <v/>
          </cell>
          <cell r="H40580" t="str">
            <v>Nguyễn Hà Thái</v>
          </cell>
          <cell r="I40580">
            <v>0</v>
          </cell>
          <cell r="J40580">
            <v>0</v>
          </cell>
          <cell r="K40580">
            <v>0</v>
          </cell>
          <cell r="L40580">
            <v>0</v>
          </cell>
          <cell r="M40580">
            <v>2070000</v>
          </cell>
          <cell r="N40580" t="str">
            <v>0</v>
          </cell>
          <cell r="O40580">
            <v>2277000</v>
          </cell>
          <cell r="P40580" t="str">
            <v>Trần Thị Quí</v>
          </cell>
          <cell r="Q40580" t="str">
            <v>BH-03E Xuất Sửa Chữa</v>
          </cell>
        </row>
        <row r="40581">
          <cell r="D40581" t="str">
            <v>HCM-PX-2410-04696</v>
          </cell>
          <cell r="E40581" t="str">
            <v>CÔNG TY CỔ PHẦN NĂNG LƯỢNG TÁI TẠO DVA</v>
          </cell>
          <cell r="F40581" t="str">
            <v>Khu xử lý chất thải tập trung Tóc Tiên, Xã Tóc Tiên, Thị xã Phú Mỹ, Tỉnh Bà Rịa - Vũng Tàu, Việt Nam</v>
          </cell>
          <cell r="G40581" t="str">
            <v/>
          </cell>
          <cell r="H40581" t="str">
            <v>Phạm Văn Thành</v>
          </cell>
          <cell r="I40581">
            <v>0</v>
          </cell>
          <cell r="J40581">
            <v>0</v>
          </cell>
          <cell r="K40581">
            <v>0</v>
          </cell>
          <cell r="L40581">
            <v>0</v>
          </cell>
          <cell r="M40581">
            <v>0</v>
          </cell>
          <cell r="N40581" t="str">
            <v>0</v>
          </cell>
          <cell r="O40581">
            <v>0</v>
          </cell>
          <cell r="P40581" t="str">
            <v>Mai Quỳnh Giao</v>
          </cell>
          <cell r="Q40581" t="str">
            <v>BH-03F Xuất Bảo Hành</v>
          </cell>
        </row>
        <row r="40582">
          <cell r="D40582" t="str">
            <v>HCM-PX-2410-04697</v>
          </cell>
          <cell r="E40582" t="str">
            <v>CÔNG TY TNHH ĐIỆN TỰ ĐỘNG V-TECH</v>
          </cell>
          <cell r="F40582" t="str">
            <v>88/11 Đường số 13, Khu phố 19, Phường Bình Hưng Hòa, Quận Bình Tân, Thành phố Hồ Chí Minh, Việt Nam</v>
          </cell>
          <cell r="G40582" t="str">
            <v/>
          </cell>
          <cell r="H40582" t="str">
            <v>Nguyễn Tiến Dũng 1</v>
          </cell>
          <cell r="I40582">
            <v>0</v>
          </cell>
          <cell r="J40582">
            <v>0</v>
          </cell>
          <cell r="K40582">
            <v>0</v>
          </cell>
          <cell r="L40582">
            <v>0</v>
          </cell>
          <cell r="M40582">
            <v>0</v>
          </cell>
          <cell r="N40582" t="str">
            <v>0</v>
          </cell>
          <cell r="O40582">
            <v>0</v>
          </cell>
          <cell r="P40582" t="str">
            <v>Nguyễn Ngọc Bảo Châu</v>
          </cell>
          <cell r="Q40582" t="str">
            <v>BH-03F Xuất Bảo Hành</v>
          </cell>
        </row>
        <row r="40583">
          <cell r="D40583" t="str">
            <v>HCM-PX-2410-04698</v>
          </cell>
          <cell r="E40583" t="str">
            <v>ANH NGUYỄN CẢNH TÂN</v>
          </cell>
          <cell r="F40583" t="str">
            <v>Việt Nam</v>
          </cell>
          <cell r="G40583" t="str">
            <v/>
          </cell>
          <cell r="H40583" t="str">
            <v>Nguyễn Vũ Đăng</v>
          </cell>
          <cell r="I40583">
            <v>0</v>
          </cell>
          <cell r="J40583">
            <v>0</v>
          </cell>
          <cell r="K40583">
            <v>0</v>
          </cell>
          <cell r="L40583">
            <v>0</v>
          </cell>
          <cell r="M40583">
            <v>3480000</v>
          </cell>
          <cell r="N40583" t="str">
            <v>0</v>
          </cell>
          <cell r="O40583">
            <v>3480000</v>
          </cell>
          <cell r="P40583" t="str">
            <v>Lê Thị Huyền Trang</v>
          </cell>
          <cell r="Q40583" t="str">
            <v>BH-03A Bán Hàng</v>
          </cell>
        </row>
        <row r="40584">
          <cell r="D40584" t="str">
            <v>HCM-PX-2410-04699</v>
          </cell>
          <cell r="E40584" t="str">
            <v>CÔNG TY TNHH ĐẦU TƯ PHÁT TRIỂN NĂNG LƯỢNG XANH HUYỀN NGA</v>
          </cell>
          <cell r="F40584" t="str">
            <v>Số 38 Hồ Tùng Mậu, KP 3, Phường Xuân Thanh, Thành phố Long khánh, Tỉnh Đồng Nai, Việt Nam</v>
          </cell>
          <cell r="G40584" t="str">
            <v/>
          </cell>
          <cell r="H40584" t="str">
            <v>Nguyễn Hà Thái</v>
          </cell>
          <cell r="I40584">
            <v>0</v>
          </cell>
          <cell r="J40584">
            <v>0</v>
          </cell>
          <cell r="K40584">
            <v>0</v>
          </cell>
          <cell r="L40584">
            <v>0</v>
          </cell>
          <cell r="M40584">
            <v>0</v>
          </cell>
          <cell r="N40584" t="str">
            <v>0</v>
          </cell>
          <cell r="O40584">
            <v>0</v>
          </cell>
          <cell r="P40584" t="str">
            <v>Nguyễn Ngọc Anh Thư</v>
          </cell>
          <cell r="Q40584" t="str">
            <v>BH-03F Xuất Bảo Hành</v>
          </cell>
        </row>
        <row r="40585">
          <cell r="D40585" t="str">
            <v>HNI-PX-2410-01296</v>
          </cell>
          <cell r="E40585" t="str">
            <v>CÔNG TY CỔ PHẦN THIẾT BỊ VÀ GIẢI PHÁP CƠ KHÍ AUTOMECH</v>
          </cell>
          <cell r="F40585" t="str">
            <v>Số 285 đường Phúc Lợi, Phường Phúc Lợi, Quận Long Biên, Thành phố Hà Nội, Việt Nam</v>
          </cell>
          <cell r="G40585" t="str">
            <v/>
          </cell>
          <cell r="H40585" t="str">
            <v>Trần Văn Tuyền</v>
          </cell>
          <cell r="I40585">
            <v>0</v>
          </cell>
          <cell r="J40585">
            <v>0</v>
          </cell>
          <cell r="K40585">
            <v>0</v>
          </cell>
          <cell r="L40585">
            <v>0</v>
          </cell>
          <cell r="M40585">
            <v>71381455</v>
          </cell>
          <cell r="N40585" t="str">
            <v>0</v>
          </cell>
          <cell r="O40585">
            <v>78519601</v>
          </cell>
          <cell r="P40585" t="str">
            <v>Nguyễn Diệu Thùy</v>
          </cell>
          <cell r="Q40585" t="str">
            <v>BH-03A Bán Hàng</v>
          </cell>
        </row>
        <row r="40586">
          <cell r="D40586" t="str">
            <v>HNI-PX-2410-01297</v>
          </cell>
          <cell r="E40586" t="str">
            <v>CÔNG TY CỔ PHẦN THIẾT BỊ VÀ GIẢI PHÁP CƠ KHÍ AUTOMECH</v>
          </cell>
          <cell r="F40586" t="str">
            <v>Số 285 đường Phúc Lợi, Phường Phúc Lợi, Quận Long Biên, Thành phố Hà Nội, Việt Nam</v>
          </cell>
          <cell r="G40586" t="str">
            <v/>
          </cell>
          <cell r="H40586" t="str">
            <v>Trần Văn Tuyền</v>
          </cell>
          <cell r="I40586">
            <v>0</v>
          </cell>
          <cell r="J40586">
            <v>0</v>
          </cell>
          <cell r="K40586">
            <v>0</v>
          </cell>
          <cell r="L40586">
            <v>0</v>
          </cell>
          <cell r="M40586">
            <v>2809160</v>
          </cell>
          <cell r="N40586" t="str">
            <v>0</v>
          </cell>
          <cell r="O40586">
            <v>3090076</v>
          </cell>
          <cell r="P40586" t="str">
            <v>Nguyễn Diệu Thùy</v>
          </cell>
          <cell r="Q40586" t="str">
            <v>BH-03A Bán Hàng</v>
          </cell>
        </row>
        <row r="40587">
          <cell r="D40587" t="str">
            <v>HCM-PX-2410-04701</v>
          </cell>
          <cell r="E40587" t="str">
            <v>CTY TNHH CƠ KHÍ THỦY LỰC VIỆT</v>
          </cell>
          <cell r="F40587" t="str">
            <v>10C11 Hà Huy Giáp, Phường Thạnh Lộc, Quận 12, Thành phố Hồ Chí Minh, Việt Nam</v>
          </cell>
          <cell r="G40587" t="str">
            <v/>
          </cell>
          <cell r="H40587" t="str">
            <v>Lê Quốc Dũng</v>
          </cell>
          <cell r="I40587">
            <v>0</v>
          </cell>
          <cell r="J40587">
            <v>0</v>
          </cell>
          <cell r="K40587">
            <v>0</v>
          </cell>
          <cell r="L40587">
            <v>0</v>
          </cell>
          <cell r="M40587">
            <v>440000</v>
          </cell>
          <cell r="N40587" t="str">
            <v>0</v>
          </cell>
          <cell r="O40587">
            <v>440000</v>
          </cell>
          <cell r="P40587" t="str">
            <v>Lê Thị Huyền Trang</v>
          </cell>
          <cell r="Q40587" t="str">
            <v>BH-03A Bán Hàng</v>
          </cell>
        </row>
        <row r="40588">
          <cell r="D40588" t="str">
            <v>HNI-PX-2410-01298</v>
          </cell>
          <cell r="E40588" t="str">
            <v>CÔNG TY CỔ PHẦN ĐẦU TƯ THƯƠNG MẠI SƠN LINH</v>
          </cell>
          <cell r="F40588" t="str">
            <v>Khu công nghiệp Đại Đồng - Hoàn Sơn, xã Tri Phương, Huyện Tiên Du, Tỉnh Bắc Ninh, Việt Nam</v>
          </cell>
          <cell r="G40588" t="str">
            <v/>
          </cell>
          <cell r="H40588" t="str">
            <v>Nguyễn Văn Linh</v>
          </cell>
          <cell r="I40588">
            <v>0</v>
          </cell>
          <cell r="J40588">
            <v>0</v>
          </cell>
          <cell r="K40588">
            <v>0</v>
          </cell>
          <cell r="L40588">
            <v>0</v>
          </cell>
          <cell r="M40588">
            <v>0</v>
          </cell>
          <cell r="N40588" t="str">
            <v>0</v>
          </cell>
          <cell r="O40588">
            <v>0</v>
          </cell>
          <cell r="P40588" t="str">
            <v>Bùi Thị Phương Anh</v>
          </cell>
          <cell r="Q40588" t="str">
            <v>BH-03F Xuất Bảo Hành</v>
          </cell>
        </row>
        <row r="40589">
          <cell r="D40589" t="str">
            <v>HNI-PX-2410-01299</v>
          </cell>
          <cell r="E40589" t="str">
            <v>CÔNG TY CỔ PHẦN ĐẦU TƯ XÂY DỰNG VÀ PHÁT TRIỂN NĂNG LƯỢNG SOLAR VIỆT NAM</v>
          </cell>
          <cell r="F40589" t="str">
            <v>Số 368/654 Ngô Gia Tự, Phường Thành Tô, Quận Hải An, Thành phố Hải Phòng, Việt Nam</v>
          </cell>
          <cell r="G40589" t="str">
            <v/>
          </cell>
          <cell r="H40589" t="str">
            <v>Hà Văn Ký</v>
          </cell>
          <cell r="I40589">
            <v>0</v>
          </cell>
          <cell r="J40589">
            <v>0</v>
          </cell>
          <cell r="K40589">
            <v>0</v>
          </cell>
          <cell r="L40589">
            <v>0</v>
          </cell>
          <cell r="M40589">
            <v>50050926</v>
          </cell>
          <cell r="N40589" t="str">
            <v>0</v>
          </cell>
          <cell r="O40589">
            <v>55056019</v>
          </cell>
          <cell r="P40589" t="str">
            <v>Trần Thị Thanh Phương</v>
          </cell>
          <cell r="Q40589" t="str">
            <v>BH-03A Bán Hàng</v>
          </cell>
        </row>
        <row r="40590">
          <cell r="D40590" t="str">
            <v>HCM-PX-2410-04704</v>
          </cell>
          <cell r="E40590" t="str">
            <v>CÔNG TY TNHH KỸ THUẬT ĐIỆN U.T.P</v>
          </cell>
          <cell r="F40590" t="str">
            <v>32/37 Bùi Đình Túy, Phường 12, Quận Bình Thạnh, Thành phố Hồ Chí Minh, Việt Nam</v>
          </cell>
          <cell r="G40590" t="str">
            <v/>
          </cell>
          <cell r="H40590" t="str">
            <v>Nguyễn Vũ Đăng</v>
          </cell>
          <cell r="I40590">
            <v>0</v>
          </cell>
          <cell r="J40590">
            <v>0</v>
          </cell>
          <cell r="K40590">
            <v>0</v>
          </cell>
          <cell r="L40590">
            <v>0</v>
          </cell>
          <cell r="M40590">
            <v>130976000</v>
          </cell>
          <cell r="N40590" t="str">
            <v>0</v>
          </cell>
          <cell r="O40590">
            <v>130976000</v>
          </cell>
          <cell r="P40590" t="str">
            <v>Nguyễn Ngọc Bảo Châu</v>
          </cell>
          <cell r="Q40590" t="str">
            <v>BH-03A Bán Hàng</v>
          </cell>
        </row>
        <row r="40591">
          <cell r="D40591" t="str">
            <v>HCM-PX-2410-04706</v>
          </cell>
          <cell r="E40591" t="str">
            <v>HỘ KINH DOANH CỬA HÀNG ĐIỆN NĂNG LƯỢNG MẶT TRỜI - MÁI XẾP LÊ THANH</v>
          </cell>
          <cell r="F40591" t="str">
            <v>144 Trần Phú, Phường Phủ Hà, Thành phố Phan Rang-Tháp Chàm, Tỉnh Ninh Thuận, Việt Nam</v>
          </cell>
          <cell r="G40591" t="str">
            <v/>
          </cell>
          <cell r="H40591" t="str">
            <v>Nguyễn Phú Quốc</v>
          </cell>
          <cell r="I40591">
            <v>0</v>
          </cell>
          <cell r="J40591">
            <v>0</v>
          </cell>
          <cell r="K40591">
            <v>0</v>
          </cell>
          <cell r="L40591">
            <v>0</v>
          </cell>
          <cell r="M40591">
            <v>12918000</v>
          </cell>
          <cell r="N40591" t="str">
            <v>0</v>
          </cell>
          <cell r="O40591">
            <v>14209800</v>
          </cell>
          <cell r="P40591" t="str">
            <v>Trần Thị Quí</v>
          </cell>
          <cell r="Q40591" t="str">
            <v>BH-03A Bán Hàng</v>
          </cell>
        </row>
        <row r="40592">
          <cell r="D40592" t="str">
            <v>HCM-PX-2410-04707</v>
          </cell>
          <cell r="E40592" t="str">
            <v>CÔNG TY TNHH KỸ THUẬT ĐIỆN U.T.P</v>
          </cell>
          <cell r="F40592" t="str">
            <v>32/37 Bùi Đình Túy, Phường 12, Quận Bình Thạnh, Thành phố Hồ Chí Minh, Việt Nam</v>
          </cell>
          <cell r="G40592" t="str">
            <v/>
          </cell>
          <cell r="H40592" t="str">
            <v>Nguyễn Vũ Đăng</v>
          </cell>
          <cell r="I40592">
            <v>0</v>
          </cell>
          <cell r="J40592">
            <v>120000</v>
          </cell>
          <cell r="K40592">
            <v>0</v>
          </cell>
          <cell r="L40592">
            <v>0</v>
          </cell>
          <cell r="M40592">
            <v>69711000</v>
          </cell>
          <cell r="N40592" t="str">
            <v>0</v>
          </cell>
          <cell r="O40592">
            <v>69711000</v>
          </cell>
          <cell r="P40592" t="str">
            <v>Nguyễn Ngọc Bảo Châu</v>
          </cell>
          <cell r="Q40592" t="str">
            <v>BH-03A Bán Hàng</v>
          </cell>
        </row>
        <row r="40593">
          <cell r="D40593" t="str">
            <v>HCM-PX-2410-04709</v>
          </cell>
          <cell r="E40593" t="str">
            <v>CÔNG TY CỔ PHẦN ĐẦU TƯ NĂNG LƯỢNG XANH MINH THỊNH PHÁT</v>
          </cell>
          <cell r="F40593" t="str">
            <v>Số 3 Ấp Mỹ Trường, Xã Mỹ Tịnh An, Huyện Chợ Gạo, Tỉnh Tiền Giang, Việt Nam</v>
          </cell>
          <cell r="G40593" t="str">
            <v/>
          </cell>
          <cell r="H40593" t="str">
            <v>Quách Gia Khang</v>
          </cell>
          <cell r="I40593">
            <v>0</v>
          </cell>
          <cell r="J40593">
            <v>0</v>
          </cell>
          <cell r="K40593">
            <v>0</v>
          </cell>
          <cell r="L40593">
            <v>0</v>
          </cell>
          <cell r="M40593">
            <v>3496000</v>
          </cell>
          <cell r="N40593" t="str">
            <v>0</v>
          </cell>
          <cell r="O40593">
            <v>3845600</v>
          </cell>
          <cell r="P40593" t="str">
            <v>Trần Thị Quí</v>
          </cell>
          <cell r="Q40593" t="str">
            <v>BH-03A Bán Hàng</v>
          </cell>
        </row>
        <row r="40594">
          <cell r="D40594" t="str">
            <v>HCM-PX-2410-04711</v>
          </cell>
          <cell r="E40594" t="str">
            <v>CÔNG TY TNHH MỘT THÀNH VIÊN SẢN XUẤT THƯƠNG MẠI THANG MÁY THỐNG NHẤT</v>
          </cell>
          <cell r="F40594" t="str">
            <v>Việt Nam</v>
          </cell>
          <cell r="G40594" t="str">
            <v/>
          </cell>
          <cell r="H40594" t="str">
            <v>Hồ Hoàng Anh</v>
          </cell>
          <cell r="I40594">
            <v>0</v>
          </cell>
          <cell r="J40594">
            <v>87000</v>
          </cell>
          <cell r="K40594">
            <v>0</v>
          </cell>
          <cell r="L40594">
            <v>0</v>
          </cell>
          <cell r="M40594">
            <v>10500000</v>
          </cell>
          <cell r="N40594" t="str">
            <v>0</v>
          </cell>
          <cell r="O40594">
            <v>10500000</v>
          </cell>
          <cell r="P40594" t="str">
            <v>Lê Thị Huyền Trang</v>
          </cell>
          <cell r="Q40594" t="str">
            <v>BH-03A Bán Hàng</v>
          </cell>
        </row>
        <row r="40595">
          <cell r="D40595" t="str">
            <v>HCM-PX-2410-04715</v>
          </cell>
          <cell r="E40595" t="str">
            <v>ANH NGUYỄN ĐỨC DUY- QUẬN BÌNH TÂN</v>
          </cell>
          <cell r="F40595" t="str">
            <v>143/22 liên Khu 4-5,Bình Hưng Hòa, Quận Bình Tân, TPHCM, Việt Nam</v>
          </cell>
          <cell r="G40595" t="str">
            <v/>
          </cell>
          <cell r="H40595" t="str">
            <v>Lê Quốc Dũng</v>
          </cell>
          <cell r="I40595">
            <v>0</v>
          </cell>
          <cell r="J40595">
            <v>63000</v>
          </cell>
          <cell r="K40595">
            <v>0</v>
          </cell>
          <cell r="L40595">
            <v>0</v>
          </cell>
          <cell r="M40595">
            <v>7724000</v>
          </cell>
          <cell r="N40595" t="str">
            <v>0</v>
          </cell>
          <cell r="O40595">
            <v>7724000</v>
          </cell>
          <cell r="P40595" t="str">
            <v>Lê Thị Huyền Trang</v>
          </cell>
          <cell r="Q40595" t="str">
            <v>BH-03A Bán Hàng</v>
          </cell>
        </row>
        <row r="40596">
          <cell r="D40596" t="str">
            <v>HCM-PX-2410-04716</v>
          </cell>
          <cell r="E40596" t="str">
            <v>CÔNG TY TNHH DANASOLAR</v>
          </cell>
          <cell r="F40596" t="str">
            <v>88 Ngô Huy Diễn, Phường Hoà Xuân, Quận Cẩm Lệ, Thành phố Đà Nẵng, Việt Nam</v>
          </cell>
          <cell r="G40596" t="str">
            <v/>
          </cell>
          <cell r="H40596" t="str">
            <v>Bùi Liên Lực</v>
          </cell>
          <cell r="I40596">
            <v>0</v>
          </cell>
          <cell r="J40596">
            <v>0</v>
          </cell>
          <cell r="K40596">
            <v>0</v>
          </cell>
          <cell r="L40596">
            <v>0</v>
          </cell>
          <cell r="M40596">
            <v>5000000</v>
          </cell>
          <cell r="N40596" t="str">
            <v>0</v>
          </cell>
          <cell r="O40596">
            <v>5500000</v>
          </cell>
          <cell r="P40596" t="str">
            <v>Nguyễn Ngọc Anh Thư</v>
          </cell>
          <cell r="Q40596" t="str">
            <v>BH-03A Bán Hàng</v>
          </cell>
        </row>
        <row r="40597">
          <cell r="D40597" t="str">
            <v>HCM-PX-2410-04717</v>
          </cell>
          <cell r="E40597" t="str">
            <v>CÔNG TY TNHH THANG MÁY KIM SƠN</v>
          </cell>
          <cell r="F40597" t="str">
            <v>90A/15 Đường Âu Dương Lân, Phường 03, Quận 8, Thành phố Hồ Chí Minh, Việt Nam</v>
          </cell>
          <cell r="G40597" t="str">
            <v/>
          </cell>
          <cell r="H40597" t="str">
            <v>Hồ Hoàng Anh</v>
          </cell>
          <cell r="I40597">
            <v>0</v>
          </cell>
          <cell r="J40597">
            <v>0</v>
          </cell>
          <cell r="K40597">
            <v>0</v>
          </cell>
          <cell r="L40597">
            <v>0</v>
          </cell>
          <cell r="M40597">
            <v>380000</v>
          </cell>
          <cell r="N40597" t="str">
            <v>0</v>
          </cell>
          <cell r="O40597">
            <v>380000</v>
          </cell>
          <cell r="P40597" t="str">
            <v>Lê Thị Huyền Trang</v>
          </cell>
          <cell r="Q40597" t="str">
            <v>BH-03A Bán Hàng</v>
          </cell>
        </row>
        <row r="40598">
          <cell r="D40598" t="str">
            <v>HCM-PX-2410-04723</v>
          </cell>
          <cell r="E40598" t="str">
            <v>CÔNG TY TNHH THƯƠNG MẠI &amp; DỊCH VỤ PHÚ THỌ</v>
          </cell>
          <cell r="F40598" t="str">
            <v>143/14/11 Đường liên khu 5-6, Tổ 137, Khu phố 10, Phường Bình Hưng Hoà B, Quận Bình Tân, Thành phố Hồ Chí Minh, Việt Nam</v>
          </cell>
          <cell r="G40598" t="str">
            <v/>
          </cell>
          <cell r="H40598" t="str">
            <v>Nguyễn Hà Thái</v>
          </cell>
          <cell r="I40598">
            <v>0</v>
          </cell>
          <cell r="J40598">
            <v>0</v>
          </cell>
          <cell r="K40598">
            <v>0</v>
          </cell>
          <cell r="L40598">
            <v>0</v>
          </cell>
          <cell r="M40598">
            <v>20641000</v>
          </cell>
          <cell r="N40598" t="str">
            <v>0</v>
          </cell>
          <cell r="O40598">
            <v>22705100</v>
          </cell>
          <cell r="P40598" t="str">
            <v>Nguyễn Ngọc Anh Thư</v>
          </cell>
          <cell r="Q40598" t="str">
            <v>BH-03A Bán Hàng</v>
          </cell>
        </row>
        <row r="40599">
          <cell r="D40599" t="str">
            <v>HCM-PX-2410-04724</v>
          </cell>
          <cell r="E40599" t="str">
            <v>ĐIỆN CƠ ANH PHÚ</v>
          </cell>
          <cell r="F40599" t="str">
            <v>Phước Bình, Phước Long, Bình Phước, Việt Nam</v>
          </cell>
          <cell r="G40599" t="str">
            <v/>
          </cell>
          <cell r="H40599" t="str">
            <v>Nguyễn Ngọc Bằng</v>
          </cell>
          <cell r="I40599">
            <v>0</v>
          </cell>
          <cell r="J40599">
            <v>0</v>
          </cell>
          <cell r="K40599">
            <v>0</v>
          </cell>
          <cell r="L40599">
            <v>0</v>
          </cell>
          <cell r="M40599">
            <v>8514000</v>
          </cell>
          <cell r="N40599" t="str">
            <v>0</v>
          </cell>
          <cell r="O40599">
            <v>8514000</v>
          </cell>
          <cell r="P40599" t="str">
            <v>Lê Thị Huyền Trang</v>
          </cell>
          <cell r="Q40599" t="str">
            <v>BH-03A Bán Hàng</v>
          </cell>
        </row>
        <row r="40600">
          <cell r="D40600" t="str">
            <v>CTH-PX-2410-00543</v>
          </cell>
          <cell r="E40600" t="str">
            <v>ANH TÂM BẢO TRÌ ĐIỆN THỐT NỐT</v>
          </cell>
          <cell r="F40600" t="str">
            <v>QL91 Thuận An, Thốt Nốt, Cần Thơ, Việt Nam</v>
          </cell>
          <cell r="G40600" t="str">
            <v/>
          </cell>
          <cell r="H40600" t="str">
            <v>Đoàn Thanh Liêm</v>
          </cell>
          <cell r="I40600">
            <v>0</v>
          </cell>
          <cell r="J40600">
            <v>0</v>
          </cell>
          <cell r="K40600">
            <v>0</v>
          </cell>
          <cell r="L40600">
            <v>0</v>
          </cell>
          <cell r="M40600">
            <v>2813000</v>
          </cell>
          <cell r="N40600" t="str">
            <v>0</v>
          </cell>
          <cell r="O40600">
            <v>2813000</v>
          </cell>
          <cell r="P40600" t="str">
            <v>Lâm Tuyết Trinh</v>
          </cell>
          <cell r="Q40600" t="str">
            <v>BH-03A Bán Hàng</v>
          </cell>
        </row>
        <row r="40601">
          <cell r="D40601" t="str">
            <v>HCM-PX-2410-04726</v>
          </cell>
          <cell r="E40601" t="str">
            <v>CÔNG TY TNHH SẢN XUẤT THƯƠNG MẠI DỊCH VỤ TÂN PHÚ CHUNG</v>
          </cell>
          <cell r="F40601" t="str">
            <v>Ấp 3, Xã Mỹ Yên, Huyện Bến Lức, Tỉnh Long An, Việt Nam</v>
          </cell>
          <cell r="G40601" t="str">
            <v/>
          </cell>
          <cell r="H40601" t="str">
            <v>Phạm Văn Thành</v>
          </cell>
          <cell r="I40601">
            <v>0</v>
          </cell>
          <cell r="J40601">
            <v>0</v>
          </cell>
          <cell r="K40601">
            <v>0</v>
          </cell>
          <cell r="L40601">
            <v>0</v>
          </cell>
          <cell r="M40601">
            <v>12275000</v>
          </cell>
          <cell r="N40601" t="str">
            <v>0</v>
          </cell>
          <cell r="O40601">
            <v>13502500</v>
          </cell>
          <cell r="P40601" t="str">
            <v>Mai Quỳnh Giao</v>
          </cell>
          <cell r="Q40601" t="str">
            <v>BH-03A Bán Hàng</v>
          </cell>
        </row>
        <row r="40602">
          <cell r="D40602" t="str">
            <v>HCM-PX-2410-04727</v>
          </cell>
          <cell r="E40602" t="str">
            <v>CÔNG TY TNHH ĐIỆN TỰ ĐỘNG V-TECH</v>
          </cell>
          <cell r="F40602" t="str">
            <v>88/11 Đường số 13, Khu phố 19, Phường Bình Hưng Hòa, Quận Bình Tân, Thành phố Hồ Chí Minh, Việt Nam</v>
          </cell>
          <cell r="G40602" t="str">
            <v/>
          </cell>
          <cell r="H40602" t="str">
            <v>Nguyễn Tiến Dũng 1</v>
          </cell>
          <cell r="I40602">
            <v>0</v>
          </cell>
          <cell r="J40602">
            <v>0</v>
          </cell>
          <cell r="K40602">
            <v>0</v>
          </cell>
          <cell r="L40602">
            <v>0</v>
          </cell>
          <cell r="M40602">
            <v>0</v>
          </cell>
          <cell r="N40602" t="str">
            <v>0</v>
          </cell>
          <cell r="O40602">
            <v>0</v>
          </cell>
          <cell r="P40602" t="str">
            <v>Nguyễn Ngọc Bảo Châu</v>
          </cell>
          <cell r="Q40602" t="str">
            <v>BH-03F Xuất Bảo Hành</v>
          </cell>
        </row>
        <row r="40603">
          <cell r="D40603" t="str">
            <v>HCM-PX-2410-04728</v>
          </cell>
          <cell r="E40603" t="str">
            <v>CÔNG TY CỔ PHẦN GẠCH NGÓI GỐM XÂY DỰNG MỸ XUÂN</v>
          </cell>
          <cell r="F40603" t="str">
            <v>Khu phố Suối Nhum, Phường Hắc Dịch, Thị Xã Phú Mỹ, Tỉnh Bà Rịa - Vũng Tàu, Việt Nam</v>
          </cell>
          <cell r="G40603" t="str">
            <v/>
          </cell>
          <cell r="H40603" t="str">
            <v>Phạm Văn Thành</v>
          </cell>
          <cell r="I40603">
            <v>0</v>
          </cell>
          <cell r="J40603">
            <v>0</v>
          </cell>
          <cell r="K40603">
            <v>0</v>
          </cell>
          <cell r="L40603">
            <v>0</v>
          </cell>
          <cell r="M40603">
            <v>0</v>
          </cell>
          <cell r="N40603" t="str">
            <v>0</v>
          </cell>
          <cell r="O40603">
            <v>0</v>
          </cell>
          <cell r="P40603" t="str">
            <v>Lê Thị Huyền Trang</v>
          </cell>
          <cell r="Q40603" t="str">
            <v>BH-03F Xuất Bảo Hành</v>
          </cell>
        </row>
        <row r="40604">
          <cell r="D40604" t="str">
            <v>HCM-PX-2410-04730</v>
          </cell>
          <cell r="E40604" t="str">
            <v>CÔNG TY TNHH TM DV THIẾT BỊ ĐIỆN PHÁT ĐẠT</v>
          </cell>
          <cell r="F40604" t="str">
            <v>49/59 Đường Số 3, KP13, P. Bình Hưng Hòa A, Q. Bình Tân, TP. HCM, Việt Nam</v>
          </cell>
          <cell r="G40604" t="str">
            <v/>
          </cell>
          <cell r="H40604" t="str">
            <v>Phạm Hoàng Linh</v>
          </cell>
          <cell r="I40604">
            <v>0</v>
          </cell>
          <cell r="J40604">
            <v>0</v>
          </cell>
          <cell r="K40604">
            <v>0</v>
          </cell>
          <cell r="L40604">
            <v>0</v>
          </cell>
          <cell r="M40604">
            <v>0</v>
          </cell>
          <cell r="N40604" t="str">
            <v>0</v>
          </cell>
          <cell r="O40604">
            <v>0</v>
          </cell>
          <cell r="P40604" t="str">
            <v>Mai Quỳnh Giao</v>
          </cell>
          <cell r="Q40604" t="str">
            <v>BH-03F Xuất Bảo Hành</v>
          </cell>
        </row>
        <row r="40605">
          <cell r="D40605" t="str">
            <v>HNI-PX-2410-01305</v>
          </cell>
          <cell r="E40605" t="str">
            <v>CÔNG TY CỔ PHẦN CITIGO POWER VIỆT NAM</v>
          </cell>
          <cell r="F40605" t="str">
            <v>Số 23, LK 6C-C17, KĐT Mỗ Lao, Phường Mộ Lao, Quận Hà Đông, Thành Phố Hà Nội, Việt Nam</v>
          </cell>
          <cell r="G40605" t="str">
            <v/>
          </cell>
          <cell r="H40605" t="str">
            <v>Phạm Việt Hằng</v>
          </cell>
          <cell r="I40605">
            <v>0</v>
          </cell>
          <cell r="J40605">
            <v>0</v>
          </cell>
          <cell r="K40605">
            <v>0</v>
          </cell>
          <cell r="L40605">
            <v>0</v>
          </cell>
          <cell r="M40605">
            <v>77926000</v>
          </cell>
          <cell r="N40605" t="str">
            <v>0</v>
          </cell>
          <cell r="O40605">
            <v>85718600</v>
          </cell>
          <cell r="P40605" t="str">
            <v>Nguyễn Diệu Thùy</v>
          </cell>
          <cell r="Q40605" t="str">
            <v>BH-03A Bán Hàng</v>
          </cell>
        </row>
        <row r="40606">
          <cell r="D40606" t="str">
            <v>HNI-PX-2410-01306</v>
          </cell>
          <cell r="E40606" t="str">
            <v>CÔNG TY TNHH ĐIỆN MÁY XUÂN TRƯỜNG</v>
          </cell>
          <cell r="F40606" t="str">
            <v>53 Trường Chinh, Phương Mai, Đống Đa, Hà Nội, Việt Nam</v>
          </cell>
          <cell r="G40606" t="str">
            <v/>
          </cell>
          <cell r="H40606" t="str">
            <v>Trần Văn Tuyền</v>
          </cell>
          <cell r="I40606">
            <v>0</v>
          </cell>
          <cell r="J40606">
            <v>0</v>
          </cell>
          <cell r="K40606">
            <v>0</v>
          </cell>
          <cell r="L40606">
            <v>0</v>
          </cell>
          <cell r="M40606">
            <v>7823000</v>
          </cell>
          <cell r="N40606" t="str">
            <v>0</v>
          </cell>
          <cell r="O40606">
            <v>8605300</v>
          </cell>
          <cell r="P40606" t="str">
            <v>Trần Thị Thanh Phương</v>
          </cell>
          <cell r="Q40606" t="str">
            <v>BH-03A Bán Hàng</v>
          </cell>
        </row>
        <row r="40607">
          <cell r="D40607" t="str">
            <v>HNI-PX-2410-01307</v>
          </cell>
          <cell r="E40607" t="str">
            <v>CÔNG TY CỔ PHẦN BAO BÌ IPACK</v>
          </cell>
          <cell r="F40607" t="str">
            <v>Số nhà 385 Đường số 6 – Thôn Sáp Mai, Xã Võng La, Huyện Đông Anh, Thành phố Hà Nội, Việt Nam</v>
          </cell>
          <cell r="G40607" t="str">
            <v/>
          </cell>
          <cell r="H40607" t="str">
            <v>Trần Văn Tuyền</v>
          </cell>
          <cell r="I40607">
            <v>0</v>
          </cell>
          <cell r="J40607">
            <v>0</v>
          </cell>
          <cell r="K40607">
            <v>0</v>
          </cell>
          <cell r="L40607">
            <v>0</v>
          </cell>
          <cell r="M40607">
            <v>5076000</v>
          </cell>
          <cell r="N40607" t="str">
            <v>0</v>
          </cell>
          <cell r="O40607">
            <v>5583600</v>
          </cell>
          <cell r="P40607" t="str">
            <v>Trần Thị Thanh Phương</v>
          </cell>
          <cell r="Q40607" t="str">
            <v>BH-03A Bán Hàng</v>
          </cell>
        </row>
        <row r="40608">
          <cell r="D40608" t="str">
            <v>HNI-PX-2410-01310</v>
          </cell>
          <cell r="E40608" t="str">
            <v>CÔNG TY TNHH SẢN XUẤT VÀ THƯƠNG MẠI TKT VIỆT NAM</v>
          </cell>
          <cell r="F40608" t="str">
            <v>Thôn Lại Dụ, Xã An Thượng, Huyện Hoài Đức, Thành phố Hà Nội, Việt Nam</v>
          </cell>
          <cell r="G40608" t="str">
            <v/>
          </cell>
          <cell r="H40608" t="str">
            <v>Lê Văn Chương</v>
          </cell>
          <cell r="I40608">
            <v>0</v>
          </cell>
          <cell r="J40608">
            <v>0</v>
          </cell>
          <cell r="K40608">
            <v>0</v>
          </cell>
          <cell r="L40608">
            <v>0</v>
          </cell>
          <cell r="M40608">
            <v>20400000</v>
          </cell>
          <cell r="N40608" t="str">
            <v>0</v>
          </cell>
          <cell r="O40608">
            <v>22440000</v>
          </cell>
          <cell r="P40608" t="str">
            <v>Nguyễn Diệu Thùy</v>
          </cell>
          <cell r="Q40608" t="str">
            <v>BH-03A Bán Hàng</v>
          </cell>
        </row>
        <row r="40609">
          <cell r="D40609" t="str">
            <v>HNI-PX-2410-01311</v>
          </cell>
          <cell r="E40609" t="str">
            <v>CÔNG TY TNHH SẢN XUẤT THƯƠNG MẠI DỊCH VỤ AAV</v>
          </cell>
          <cell r="F40609" t="str">
            <v>Tầng 12, Toà nhà Ocean Park, Số 1 Đào Duy Anh, Phường Phương Mai, Quận Đống Đa, Thành phố Hà Nội, Việt Nam</v>
          </cell>
          <cell r="G40609" t="str">
            <v/>
          </cell>
          <cell r="H40609" t="str">
            <v>Nguyễn Văn Dương</v>
          </cell>
          <cell r="I40609">
            <v>0</v>
          </cell>
          <cell r="J40609">
            <v>0</v>
          </cell>
          <cell r="K40609">
            <v>0</v>
          </cell>
          <cell r="L40609">
            <v>0</v>
          </cell>
          <cell r="M40609">
            <v>0</v>
          </cell>
          <cell r="N40609" t="str">
            <v>0</v>
          </cell>
          <cell r="O40609">
            <v>0</v>
          </cell>
          <cell r="P40609" t="str">
            <v>Bùi Thị Phương Anh</v>
          </cell>
          <cell r="Q40609" t="str">
            <v>BH-03F Xuất Bảo Hành</v>
          </cell>
        </row>
        <row r="40610">
          <cell r="D40610" t="str">
            <v>HCM-PX-2410-04732</v>
          </cell>
          <cell r="E40610" t="str">
            <v>HCM bán cho HN</v>
          </cell>
          <cell r="F40610" t="str">
            <v>Lô 05 -10A Khu Công nghiệp Hoàng Mai, Phường Hoàng Văn Thụ, Quận Hoàng Mai, Thành phố Hà Nội, Việt Nam</v>
          </cell>
          <cell r="G40610" t="str">
            <v/>
          </cell>
          <cell r="H40610" t="str">
            <v>Sale HCM Nội Bộ</v>
          </cell>
          <cell r="I40610">
            <v>0</v>
          </cell>
          <cell r="J40610">
            <v>0</v>
          </cell>
          <cell r="K40610">
            <v>0</v>
          </cell>
          <cell r="L40610">
            <v>0</v>
          </cell>
          <cell r="M40610">
            <v>0</v>
          </cell>
          <cell r="N40610" t="str">
            <v>0</v>
          </cell>
          <cell r="O40610">
            <v>0</v>
          </cell>
          <cell r="P40610" t="str">
            <v>Đào Thị Kim Ngân</v>
          </cell>
          <cell r="Q40610" t="str">
            <v>BH-16C Xuất Bán Chi Nhánh (Không Sắp Xe)</v>
          </cell>
        </row>
        <row r="40611">
          <cell r="D40611" t="str">
            <v>HNI-PX-2410-01312</v>
          </cell>
          <cell r="E40611" t="str">
            <v>CÔNG TY TNHH SẢN XUẤT VÀ THƯƠNG MẠI TKT VIỆT NAM</v>
          </cell>
          <cell r="F40611" t="str">
            <v>Thôn Lại Dụ, Xã An Thượng, Huyện Hoài Đức, Thành phố Hà Nội, Việt Nam</v>
          </cell>
          <cell r="G40611" t="str">
            <v/>
          </cell>
          <cell r="H40611" t="str">
            <v>Lê Văn Chương</v>
          </cell>
          <cell r="I40611">
            <v>0</v>
          </cell>
          <cell r="J40611">
            <v>0</v>
          </cell>
          <cell r="K40611">
            <v>0</v>
          </cell>
          <cell r="L40611">
            <v>0</v>
          </cell>
          <cell r="M40611">
            <v>5100000</v>
          </cell>
          <cell r="N40611" t="str">
            <v>0</v>
          </cell>
          <cell r="O40611">
            <v>5610000</v>
          </cell>
          <cell r="P40611" t="str">
            <v>Nguyễn Diệu Thùy</v>
          </cell>
          <cell r="Q40611" t="str">
            <v>BH-03A Bán Hàng</v>
          </cell>
        </row>
        <row r="40612">
          <cell r="D40612" t="str">
            <v>HCM-PX-2410-04737</v>
          </cell>
          <cell r="E40612" t="str">
            <v>HCM bán cho CTH</v>
          </cell>
          <cell r="F40612" t="str">
            <v>45 - 47 Bùi Quang Trinh, Phường Phú Thứ, Quận Cái Răng, Thành phố Cần Thơ, Việt Nam</v>
          </cell>
          <cell r="G40612" t="str">
            <v/>
          </cell>
          <cell r="H40612" t="str">
            <v>Sale HCM Nội Bộ</v>
          </cell>
          <cell r="I40612">
            <v>0</v>
          </cell>
          <cell r="J40612">
            <v>0</v>
          </cell>
          <cell r="K40612">
            <v>0</v>
          </cell>
          <cell r="L40612">
            <v>0</v>
          </cell>
          <cell r="M40612">
            <v>0</v>
          </cell>
          <cell r="N40612" t="str">
            <v>0</v>
          </cell>
          <cell r="O40612">
            <v>0</v>
          </cell>
          <cell r="P40612" t="str">
            <v>Nguyễn Ngọc Anh Thư</v>
          </cell>
          <cell r="Q40612" t="str">
            <v>BH-16C Xuất Bán Chi Nhánh (Không Sắp Xe)</v>
          </cell>
        </row>
        <row r="40613">
          <cell r="D40613" t="str">
            <v>HCM-PX-2410-04738</v>
          </cell>
          <cell r="E40613" t="str">
            <v>HCM bán cho CTH</v>
          </cell>
          <cell r="F40613" t="str">
            <v>45 - 47 Bùi Quang Trinh, Phường Phú Thứ, Quận Cái Răng, Thành phố Cần Thơ, Việt Nam</v>
          </cell>
          <cell r="G40613" t="str">
            <v/>
          </cell>
          <cell r="H40613" t="str">
            <v>Sale HCM Nội Bộ</v>
          </cell>
          <cell r="I40613">
            <v>0</v>
          </cell>
          <cell r="J40613">
            <v>0</v>
          </cell>
          <cell r="K40613">
            <v>0</v>
          </cell>
          <cell r="L40613">
            <v>0</v>
          </cell>
          <cell r="M40613">
            <v>0</v>
          </cell>
          <cell r="N40613" t="str">
            <v>0</v>
          </cell>
          <cell r="O40613">
            <v>0</v>
          </cell>
          <cell r="P40613" t="str">
            <v>Nguyễn Ngọc Anh Thư</v>
          </cell>
          <cell r="Q40613" t="str">
            <v>BH-16C Xuất Bán Chi Nhánh (Không Sắp Xe)</v>
          </cell>
        </row>
        <row r="40614">
          <cell r="D40614" t="str">
            <v>HCM-PX-2410-04739</v>
          </cell>
          <cell r="E40614" t="str">
            <v>CÔNG TY TNHH CƠ ĐIỆN TỰ ĐỘNG LD TECH</v>
          </cell>
          <cell r="F40614" t="str">
            <v>119/43/26 Đường Đông Thành, Khu phố Đông Thành, Phường Tân Đông Hiệp, Thành phố Dĩ An, Tỉnh Bình Dương, Việt Nam</v>
          </cell>
          <cell r="G40614" t="str">
            <v/>
          </cell>
          <cell r="H40614" t="str">
            <v>Nguyễn Hoàng Quân</v>
          </cell>
          <cell r="I40614">
            <v>0</v>
          </cell>
          <cell r="J40614">
            <v>0</v>
          </cell>
          <cell r="K40614">
            <v>0</v>
          </cell>
          <cell r="L40614">
            <v>0</v>
          </cell>
          <cell r="M40614">
            <v>40000</v>
          </cell>
          <cell r="N40614" t="str">
            <v>0</v>
          </cell>
          <cell r="O40614">
            <v>40000</v>
          </cell>
          <cell r="P40614" t="str">
            <v>Nguyễn Ngọc Bảo Châu</v>
          </cell>
          <cell r="Q40614" t="str">
            <v>BH-03A Bán Hàng</v>
          </cell>
        </row>
        <row r="40615">
          <cell r="D40615" t="str">
            <v>HCM-PX-2410-04740</v>
          </cell>
          <cell r="E40615" t="str">
            <v>CÔNG TY CỔ PHẦN KỸ THUẬT CÔNG TRÌNH EVEREST</v>
          </cell>
          <cell r="F40615" t="str">
            <v>58 Đường số 1, Phường 04, Quận Gò Vấp, Thành phố Hồ Chí Minh, Việt Nam</v>
          </cell>
          <cell r="G40615" t="str">
            <v/>
          </cell>
          <cell r="H40615" t="str">
            <v>Lương Hoàng Hiệp</v>
          </cell>
          <cell r="I40615">
            <v>0</v>
          </cell>
          <cell r="J40615">
            <v>0</v>
          </cell>
          <cell r="K40615">
            <v>0</v>
          </cell>
          <cell r="L40615">
            <v>0</v>
          </cell>
          <cell r="M40615">
            <v>0</v>
          </cell>
          <cell r="N40615" t="str">
            <v>0</v>
          </cell>
          <cell r="O40615">
            <v>0</v>
          </cell>
          <cell r="P40615" t="str">
            <v>Nguyễn Ngọc Bảo Châu</v>
          </cell>
          <cell r="Q40615" t="str">
            <v>BH-03F Xuất Bảo Hành</v>
          </cell>
        </row>
        <row r="40616">
          <cell r="D40616" t="str">
            <v>HCM-PX-2410-04741</v>
          </cell>
          <cell r="E40616" t="str">
            <v>CÔNG TY TNHH TMDV VIỆT NAM XANH</v>
          </cell>
          <cell r="F40616" t="str">
            <v>33 Hà Ra, Nha Trang , Khánh Hòa, Việt Nam</v>
          </cell>
          <cell r="G40616" t="str">
            <v/>
          </cell>
          <cell r="H40616" t="str">
            <v>Nguyễn Phú Quốc</v>
          </cell>
          <cell r="I40616">
            <v>0</v>
          </cell>
          <cell r="J40616">
            <v>0</v>
          </cell>
          <cell r="K40616">
            <v>0</v>
          </cell>
          <cell r="L40616">
            <v>0</v>
          </cell>
          <cell r="M40616">
            <v>7866000</v>
          </cell>
          <cell r="N40616" t="str">
            <v>0</v>
          </cell>
          <cell r="O40616">
            <v>8652600</v>
          </cell>
          <cell r="P40616" t="str">
            <v>Trần Thị Quí</v>
          </cell>
          <cell r="Q40616" t="str">
            <v>BH-03A Bán Hàng</v>
          </cell>
        </row>
        <row r="40617">
          <cell r="D40617" t="str">
            <v>HCM-PX-2410-04742</v>
          </cell>
          <cell r="E40617" t="str">
            <v>CÔNG TY TNHH THANG MÁY - KỸ THUẬT ĐIỆN HISA</v>
          </cell>
          <cell r="F40617" t="str">
            <v>Số 74 Đường 511, Ấp Bàu Chứa, Xã Nhuận Đức, Huyện Củ Chi, Thành phố Hồ Chí Minh, Việt Nam</v>
          </cell>
          <cell r="G40617" t="str">
            <v/>
          </cell>
          <cell r="H40617" t="str">
            <v>Sale Cty Thang Máy</v>
          </cell>
          <cell r="I40617">
            <v>0</v>
          </cell>
          <cell r="J40617">
            <v>30000</v>
          </cell>
          <cell r="K40617">
            <v>0</v>
          </cell>
          <cell r="L40617">
            <v>0</v>
          </cell>
          <cell r="M40617">
            <v>22800000</v>
          </cell>
          <cell r="N40617" t="str">
            <v>0</v>
          </cell>
          <cell r="O40617">
            <v>25080000</v>
          </cell>
          <cell r="P40617" t="str">
            <v>Nguyễn Ngọc Bảo Châu</v>
          </cell>
          <cell r="Q40617" t="str">
            <v>BH-03A Bán Hàng</v>
          </cell>
        </row>
        <row r="40618">
          <cell r="D40618" t="str">
            <v>HCM-PX-2411-00003</v>
          </cell>
          <cell r="E40618" t="str">
            <v>CÔNG TY TNHH THANG MÁY KỸ THUẬT ĐIỆN MINH QUÂN |EL</v>
          </cell>
          <cell r="F40618" t="str">
            <v>Số 64A, Tổ 25, Khu phố 2, Phường Trảng Dài, Thành phố Biên Hòa, Tỉnh Đồng Nai, Việt Nam</v>
          </cell>
          <cell r="G40618" t="str">
            <v/>
          </cell>
          <cell r="H40618" t="str">
            <v>Hồ Hoàng Anh</v>
          </cell>
          <cell r="I40618">
            <v>0</v>
          </cell>
          <cell r="J40618">
            <v>0</v>
          </cell>
          <cell r="K40618">
            <v>0</v>
          </cell>
          <cell r="L40618">
            <v>0</v>
          </cell>
          <cell r="M40618">
            <v>4000000</v>
          </cell>
          <cell r="N40618" t="str">
            <v>0</v>
          </cell>
          <cell r="O40618">
            <v>4400000</v>
          </cell>
          <cell r="P40618" t="str">
            <v>Lê Thị Huyền Trang</v>
          </cell>
          <cell r="Q40618" t="str">
            <v>BH-03A Bán Hàng</v>
          </cell>
        </row>
        <row r="40619">
          <cell r="D40619" t="str">
            <v>HNI-PX-2411-00001</v>
          </cell>
          <cell r="E40619" t="str">
            <v>CÔNG TY CỔ PHẦN ĐẦU TƯ PHÁT TRIỂN CÔNG NGHIỆP HMT VIỆT NAM</v>
          </cell>
          <cell r="F40619" t="str">
            <v>Phòng 2B, nhà 61, tập thể Bách Khoa, Phường Bách Khoa, Quận Hai Bà Trưng, Thành phố Hà Nội, Việt Nam</v>
          </cell>
          <cell r="G40619" t="str">
            <v/>
          </cell>
          <cell r="H40619" t="str">
            <v>Trần Văn Tuyền</v>
          </cell>
          <cell r="I40619">
            <v>0</v>
          </cell>
          <cell r="J40619">
            <v>0</v>
          </cell>
          <cell r="K40619">
            <v>0</v>
          </cell>
          <cell r="L40619">
            <v>0</v>
          </cell>
          <cell r="M40619">
            <v>36315000</v>
          </cell>
          <cell r="N40619" t="str">
            <v>0</v>
          </cell>
          <cell r="O40619">
            <v>39946500</v>
          </cell>
          <cell r="P40619" t="str">
            <v>Trần Thị Thanh Phương</v>
          </cell>
          <cell r="Q40619" t="str">
            <v>BH-03A Bán Hàng</v>
          </cell>
        </row>
        <row r="40620">
          <cell r="D40620" t="str">
            <v>HNI-PX-2411-00002</v>
          </cell>
          <cell r="E40620" t="str">
            <v>CÔNG TY TNHH THANG MÁY LINCOLN VIỆT NAM</v>
          </cell>
          <cell r="F40620" t="str">
            <v>Số nhà 30, ngõ 2, Xóm Điếm, Thôn Hữu Từ, Xã Hữu Hoà, Huyện Thanh Trì, Thành phố Hà Nội, Việt Nam</v>
          </cell>
          <cell r="G40620" t="str">
            <v/>
          </cell>
          <cell r="H40620" t="str">
            <v>Sale Hà Nội TM</v>
          </cell>
          <cell r="I40620">
            <v>0</v>
          </cell>
          <cell r="J40620">
            <v>0</v>
          </cell>
          <cell r="K40620">
            <v>0</v>
          </cell>
          <cell r="L40620">
            <v>0</v>
          </cell>
          <cell r="M40620">
            <v>10500000</v>
          </cell>
          <cell r="N40620" t="str">
            <v>0</v>
          </cell>
          <cell r="O40620">
            <v>11550000</v>
          </cell>
          <cell r="P40620" t="str">
            <v>Trần Thị Thanh Phương</v>
          </cell>
          <cell r="Q40620" t="str">
            <v>BH-03A Bán Hàng</v>
          </cell>
        </row>
        <row r="40621">
          <cell r="D40621" t="str">
            <v>HCM-PX-2411-00005</v>
          </cell>
          <cell r="E40621" t="str">
            <v>CÔNG TY TNHH CƠ ĐIỆN TỰ ĐỘNG THIÊN NAM</v>
          </cell>
          <cell r="F40621" t="str">
            <v>31, Đường 24, KP11, P.Bình Hưng Hòa. A, Q.Bình Tân, TP HCM, Việt Nam</v>
          </cell>
          <cell r="G40621" t="str">
            <v/>
          </cell>
          <cell r="H40621" t="str">
            <v>Lê Quốc Dũng</v>
          </cell>
          <cell r="I40621">
            <v>0</v>
          </cell>
          <cell r="J40621">
            <v>0</v>
          </cell>
          <cell r="K40621">
            <v>0</v>
          </cell>
          <cell r="L40621">
            <v>0</v>
          </cell>
          <cell r="M40621">
            <v>10614000</v>
          </cell>
          <cell r="N40621" t="str">
            <v>0</v>
          </cell>
          <cell r="O40621">
            <v>10614000</v>
          </cell>
          <cell r="P40621" t="str">
            <v>Lê Thị Huyền Trang</v>
          </cell>
          <cell r="Q40621" t="str">
            <v>BH-03A Bán Hàng</v>
          </cell>
        </row>
        <row r="40622">
          <cell r="D40622" t="str">
            <v>HCM-PX-2411-00006</v>
          </cell>
          <cell r="E40622" t="str">
            <v>CÔNG TY TNHH CƠ KHÍ NGUYÊN ĐÔ</v>
          </cell>
          <cell r="F40622" t="str">
            <v>Thửa đất 2624, Tờ bản đồ 2DH.1, Khu phố Tây A, Phường Đông Hòa, Thành phố Dĩ An, Tỉnh Bình Dương, Việt Nam</v>
          </cell>
          <cell r="G40622" t="str">
            <v/>
          </cell>
          <cell r="H40622" t="str">
            <v>Phạm Hoàng Linh</v>
          </cell>
          <cell r="I40622">
            <v>0</v>
          </cell>
          <cell r="J40622">
            <v>0</v>
          </cell>
          <cell r="K40622">
            <v>0</v>
          </cell>
          <cell r="L40622">
            <v>0</v>
          </cell>
          <cell r="M40622">
            <v>6580000</v>
          </cell>
          <cell r="N40622" t="str">
            <v>0</v>
          </cell>
          <cell r="O40622">
            <v>7238000</v>
          </cell>
          <cell r="P40622" t="str">
            <v>Mai Quỳnh Giao</v>
          </cell>
          <cell r="Q40622" t="str">
            <v>BH-03A Bán Hàng</v>
          </cell>
        </row>
        <row r="40623">
          <cell r="D40623" t="str">
            <v>HCM-PX-2411-00007</v>
          </cell>
          <cell r="E40623" t="str">
            <v>ANH PHƯƠNG BẢO TRÌ QUẬN 8</v>
          </cell>
          <cell r="F40623" t="str">
            <v>Bến xe Quận 8, TPHCM, Việt Nam</v>
          </cell>
          <cell r="G40623" t="str">
            <v/>
          </cell>
          <cell r="H40623" t="str">
            <v>Lê Quốc Dũng</v>
          </cell>
          <cell r="I40623">
            <v>0</v>
          </cell>
          <cell r="J40623">
            <v>120000</v>
          </cell>
          <cell r="K40623">
            <v>0</v>
          </cell>
          <cell r="L40623">
            <v>0</v>
          </cell>
          <cell r="M40623">
            <v>4492000</v>
          </cell>
          <cell r="N40623" t="str">
            <v>0</v>
          </cell>
          <cell r="O40623">
            <v>4492000</v>
          </cell>
          <cell r="P40623" t="str">
            <v>Lê Thị Huyền Trang</v>
          </cell>
          <cell r="Q40623" t="str">
            <v>BH-03A Bán Hàng</v>
          </cell>
        </row>
        <row r="40624">
          <cell r="D40624" t="str">
            <v>HCM-PX-2411-00009</v>
          </cell>
          <cell r="E40624" t="str">
            <v>CÔNG TY TNHH THƯƠNG MẠI - DỊCH VỤ KỸ THUẬT S.I.S</v>
          </cell>
          <cell r="F40624" t="str">
            <v>55/14 Lê Thị Hồng Gấm, Phường Nguyễn Thái Bình, Quận 1, Thành phố Hồ Chí Minh, Việt Nam</v>
          </cell>
          <cell r="G40624" t="str">
            <v/>
          </cell>
          <cell r="H40624" t="str">
            <v>Nguyễn Tiến Dũng 1</v>
          </cell>
          <cell r="I40624">
            <v>0</v>
          </cell>
          <cell r="J40624">
            <v>0</v>
          </cell>
          <cell r="K40624">
            <v>0</v>
          </cell>
          <cell r="L40624">
            <v>0</v>
          </cell>
          <cell r="M40624">
            <v>7500000</v>
          </cell>
          <cell r="N40624" t="str">
            <v>0</v>
          </cell>
          <cell r="O40624">
            <v>8250000</v>
          </cell>
          <cell r="P40624" t="str">
            <v>Lê Thị Huyền Trang</v>
          </cell>
          <cell r="Q40624" t="str">
            <v>BH-03A Bán Hàng</v>
          </cell>
        </row>
        <row r="40625">
          <cell r="D40625" t="str">
            <v>HNI-PX-2411-00004</v>
          </cell>
          <cell r="E40625" t="str">
            <v>TRẦN VĂN ĐẠI</v>
          </cell>
          <cell r="F40625" t="str">
            <v>"Số nhà 8 Ngõ 3 Đồng Mơ, Tổ 33 Giáp Tứ, Phường Thịnh Liệt, Quận Hoàng Mai, TP. Hà Nội, Việt Nam", VN, Việt Nam</v>
          </cell>
          <cell r="G40625" t="str">
            <v/>
          </cell>
          <cell r="H40625" t="str">
            <v>Phạm Văn Trường</v>
          </cell>
          <cell r="I40625">
            <v>0</v>
          </cell>
          <cell r="J40625">
            <v>0</v>
          </cell>
          <cell r="K40625">
            <v>0</v>
          </cell>
          <cell r="L40625">
            <v>0</v>
          </cell>
          <cell r="M40625">
            <v>2538000</v>
          </cell>
          <cell r="N40625" t="str">
            <v>0</v>
          </cell>
          <cell r="O40625">
            <v>2791800</v>
          </cell>
          <cell r="P40625" t="str">
            <v>Nguyễn Diệu Thùy</v>
          </cell>
          <cell r="Q40625" t="str">
            <v>BH-03A Bán Hàng</v>
          </cell>
        </row>
        <row r="40626">
          <cell r="D40626" t="str">
            <v>HCM-PX-2411-00011</v>
          </cell>
          <cell r="E40626" t="str">
            <v>CÔNG TY TNHH TM DV SX GIẢI PHÁP CÔNG NGHỆ ĐIỆN TỬ</v>
          </cell>
          <cell r="F40626" t="str">
            <v>130/B87 Phạm Văn Hai, Phường 2, Quận Tân Bình, Thành phố Hồ Chí Minh, Việt Nam</v>
          </cell>
          <cell r="G40626" t="str">
            <v/>
          </cell>
          <cell r="H40626" t="str">
            <v>Tô Thành Đạo</v>
          </cell>
          <cell r="I40626">
            <v>0</v>
          </cell>
          <cell r="J40626">
            <v>4000</v>
          </cell>
          <cell r="K40626">
            <v>0</v>
          </cell>
          <cell r="L40626">
            <v>0</v>
          </cell>
          <cell r="M40626">
            <v>2300000</v>
          </cell>
          <cell r="N40626" t="str">
            <v>0</v>
          </cell>
          <cell r="O40626">
            <v>2300000</v>
          </cell>
          <cell r="P40626" t="str">
            <v>Nguyễn Ngọc Bảo Châu</v>
          </cell>
          <cell r="Q40626" t="str">
            <v>BH-03A Bán Hàng</v>
          </cell>
        </row>
        <row r="40627">
          <cell r="D40627" t="str">
            <v>HCM-PX-2411-00014</v>
          </cell>
          <cell r="E40627" t="str">
            <v>CÔNG TY TNHH MỘT THÀNH VIÊN SEEN MIỀN NAM</v>
          </cell>
          <cell r="F40627" t="str">
            <v>Lô I3 - 8b, đường số N2, Khu công nghệ cao, Phường Tân Phú, Thành phố Thủ Đức, Thành phố Hồ Chí Minh, Việt Nam</v>
          </cell>
          <cell r="G40627" t="str">
            <v/>
          </cell>
          <cell r="H40627" t="str">
            <v>Nguyễn Tiến Dũng 1</v>
          </cell>
          <cell r="I40627">
            <v>0</v>
          </cell>
          <cell r="J40627">
            <v>0</v>
          </cell>
          <cell r="K40627">
            <v>0</v>
          </cell>
          <cell r="L40627">
            <v>0</v>
          </cell>
          <cell r="M40627">
            <v>28740000</v>
          </cell>
          <cell r="N40627" t="str">
            <v>0</v>
          </cell>
          <cell r="O40627">
            <v>31614000</v>
          </cell>
          <cell r="P40627" t="str">
            <v>Lê Thị Huyền Trang</v>
          </cell>
          <cell r="Q40627" t="str">
            <v>BH-03A Bán Hàng</v>
          </cell>
        </row>
        <row r="40628">
          <cell r="D40628" t="str">
            <v>HCM-PX-2411-00016</v>
          </cell>
          <cell r="E40628" t="str">
            <v>CÔNG TY CỔ PHẦN CÔNG NGHỆ TỰ ĐỘNG TÍN THÀNH</v>
          </cell>
          <cell r="F40628" t="str">
            <v>330/23 Chiến Lược, Phường Bình Trị Đông A, Quận Bình Tân, Thành phố Hồ Chí Minh, Việt Nam</v>
          </cell>
          <cell r="G40628" t="str">
            <v/>
          </cell>
          <cell r="H40628" t="str">
            <v>Tô Thành Đạo</v>
          </cell>
          <cell r="I40628">
            <v>0</v>
          </cell>
          <cell r="J40628">
            <v>0</v>
          </cell>
          <cell r="K40628">
            <v>0</v>
          </cell>
          <cell r="L40628">
            <v>0</v>
          </cell>
          <cell r="M40628">
            <v>9359370</v>
          </cell>
          <cell r="N40628" t="str">
            <v>0</v>
          </cell>
          <cell r="O40628">
            <v>10295307</v>
          </cell>
          <cell r="P40628" t="str">
            <v>Nguyễn Ngọc Bảo Châu</v>
          </cell>
          <cell r="Q40628" t="str">
            <v>BH-03A Bán Hàng</v>
          </cell>
        </row>
        <row r="40629">
          <cell r="D40629" t="str">
            <v>HCM-PX-2411-00017</v>
          </cell>
          <cell r="E40629" t="str">
            <v>CÔNG TY TNHH THƯƠNG MẠI &amp; DỊCH VỤ PHÚ THỌ</v>
          </cell>
          <cell r="F40629" t="str">
            <v>143/14/11 Đường liên khu 5-6, Tổ 137, Khu phố 10, Phường Bình Hưng Hoà B, Quận Bình Tân, Thành phố Hồ Chí Minh, Việt Nam</v>
          </cell>
          <cell r="G40629" t="str">
            <v/>
          </cell>
          <cell r="H40629" t="str">
            <v>Nguyễn Hà Thái</v>
          </cell>
          <cell r="I40629">
            <v>0</v>
          </cell>
          <cell r="J40629">
            <v>0</v>
          </cell>
          <cell r="K40629">
            <v>0</v>
          </cell>
          <cell r="L40629">
            <v>0</v>
          </cell>
          <cell r="M40629">
            <v>0</v>
          </cell>
          <cell r="N40629" t="str">
            <v>0</v>
          </cell>
          <cell r="O40629">
            <v>0</v>
          </cell>
          <cell r="P40629" t="str">
            <v>Nguyễn Ngọc Anh Thư</v>
          </cell>
          <cell r="Q40629" t="str">
            <v>BH-03F Xuất Bảo Hành</v>
          </cell>
        </row>
        <row r="40630">
          <cell r="D40630" t="str">
            <v>HCM-PX-2411-00018</v>
          </cell>
          <cell r="E40630" t="str">
            <v>NGUYỄN VĂN NGHĨA</v>
          </cell>
          <cell r="F40630" t="str">
            <v>B4/4A, Nguyễn Hữu Trí ( gần chợ Đệm), Thị trấn Tân Túc, Huyện Bình Chánh, Thành phố Hồ Chí Minh, Việt Nam</v>
          </cell>
          <cell r="G40630" t="str">
            <v/>
          </cell>
          <cell r="H40630" t="str">
            <v>Phạm Văn Thành</v>
          </cell>
          <cell r="I40630">
            <v>0</v>
          </cell>
          <cell r="J40630">
            <v>0</v>
          </cell>
          <cell r="K40630">
            <v>0</v>
          </cell>
          <cell r="L40630">
            <v>0</v>
          </cell>
          <cell r="M40630">
            <v>13550000</v>
          </cell>
          <cell r="N40630" t="str">
            <v>0</v>
          </cell>
          <cell r="O40630">
            <v>13550000</v>
          </cell>
          <cell r="P40630" t="str">
            <v>Nguyễn Ngọc Bảo Châu</v>
          </cell>
          <cell r="Q40630" t="str">
            <v>BH-03A Bán Hàng</v>
          </cell>
        </row>
        <row r="40631">
          <cell r="D40631" t="str">
            <v>HCM-PX-2411-00019</v>
          </cell>
          <cell r="E40631" t="str">
            <v>CÔNG TY CỔ PHẦN THƯƠNG MẠI VÀ CÔNG NGHỆ HẢI ÂU AT</v>
          </cell>
          <cell r="F40631" t="str">
            <v>Số 14, Đường D18, KDC DV Tân Bình, Khu phố Tân Thắng, Phường Tân Bình, Thành phố Dĩ An, Tỉnh Bình Dương, Việt Nam</v>
          </cell>
          <cell r="G40631" t="str">
            <v/>
          </cell>
          <cell r="H40631" t="str">
            <v>Nguyễn Ngọc Bằng</v>
          </cell>
          <cell r="I40631">
            <v>0</v>
          </cell>
          <cell r="J40631">
            <v>0</v>
          </cell>
          <cell r="K40631">
            <v>0</v>
          </cell>
          <cell r="L40631">
            <v>0</v>
          </cell>
          <cell r="M40631">
            <v>4534000</v>
          </cell>
          <cell r="N40631" t="str">
            <v>0</v>
          </cell>
          <cell r="O40631">
            <v>4987400</v>
          </cell>
          <cell r="P40631" t="str">
            <v>Mai Quỳnh Giao</v>
          </cell>
          <cell r="Q40631" t="str">
            <v>BH-03A Bán Hàng</v>
          </cell>
        </row>
        <row r="40632">
          <cell r="D40632" t="str">
            <v>HNI-PX-2411-00006</v>
          </cell>
          <cell r="E40632" t="str">
            <v>CÔNG TY TNHH THƯƠNG MẠI KỸ THUẬT TỰ ĐỘNG HÓA THÀNH ĐẠT</v>
          </cell>
          <cell r="F40632" t="str">
            <v>Số nhà 35, Thôn 7, Xã Trung Châu, Huyện Đan Phượng, Thành phố Hà Nội, Việt Nam</v>
          </cell>
          <cell r="G40632" t="str">
            <v/>
          </cell>
          <cell r="H40632" t="str">
            <v>Bùi Xuân Cảnh</v>
          </cell>
          <cell r="I40632">
            <v>0</v>
          </cell>
          <cell r="J40632">
            <v>0</v>
          </cell>
          <cell r="K40632">
            <v>0</v>
          </cell>
          <cell r="L40632">
            <v>0</v>
          </cell>
          <cell r="M40632">
            <v>37372050</v>
          </cell>
          <cell r="N40632" t="str">
            <v>0</v>
          </cell>
          <cell r="O40632">
            <v>41109255</v>
          </cell>
          <cell r="P40632" t="str">
            <v>Nguyễn Diệu Thùy</v>
          </cell>
          <cell r="Q40632" t="str">
            <v>BH-03A Bán Hàng</v>
          </cell>
        </row>
        <row r="40633">
          <cell r="D40633" t="str">
            <v>CTH-PX-2411-00003</v>
          </cell>
          <cell r="E40633" t="str">
            <v>CÔNG TY CỔ PHẦN MÔI TRƯỜNG XANH PHÚ LỘC</v>
          </cell>
          <cell r="F40633" t="str">
            <v>P5-40 Đường Nam Kỳ Khởi Nghĩa, Phường An Hòa, Thành phố Rạch Giá, Tỉnh Kiên Giang, Việt Nam</v>
          </cell>
          <cell r="G40633" t="str">
            <v/>
          </cell>
          <cell r="H40633" t="str">
            <v>Sale Cần Thơ SL</v>
          </cell>
          <cell r="I40633">
            <v>0</v>
          </cell>
          <cell r="J40633">
            <v>0</v>
          </cell>
          <cell r="K40633">
            <v>0</v>
          </cell>
          <cell r="L40633">
            <v>0</v>
          </cell>
          <cell r="M40633">
            <v>1500000</v>
          </cell>
          <cell r="N40633" t="str">
            <v>0</v>
          </cell>
          <cell r="O40633">
            <v>1500000</v>
          </cell>
          <cell r="P40633" t="str">
            <v>Lâm Tuyết Trinh</v>
          </cell>
          <cell r="Q40633" t="str">
            <v>BH-03E Xuất Sửa Chữa</v>
          </cell>
        </row>
        <row r="40634">
          <cell r="D40634" t="str">
            <v>CTH-PX-2411-00004</v>
          </cell>
          <cell r="E40634" t="str">
            <v>CÔNG TY TNHH TS MINH KHUÊ</v>
          </cell>
          <cell r="F40634" t="str">
            <v>Tổ 1 Ấp An Phước - Xã Bình An - Châu Thành - Kiên Giang ( ngay ngã ba vòng xoay tắc cậu), Việt Nam</v>
          </cell>
          <cell r="G40634" t="str">
            <v/>
          </cell>
          <cell r="H40634" t="str">
            <v>Tô Văn Tình</v>
          </cell>
          <cell r="I40634">
            <v>0</v>
          </cell>
          <cell r="J40634">
            <v>0</v>
          </cell>
          <cell r="K40634">
            <v>0</v>
          </cell>
          <cell r="L40634">
            <v>0</v>
          </cell>
          <cell r="M40634">
            <v>5100000</v>
          </cell>
          <cell r="N40634" t="str">
            <v>0</v>
          </cell>
          <cell r="O40634">
            <v>5610000</v>
          </cell>
          <cell r="P40634" t="str">
            <v>Lâm Tuyết Trinh</v>
          </cell>
          <cell r="Q40634" t="str">
            <v>BH-03E Xuất Sửa Chữa</v>
          </cell>
        </row>
        <row r="40635">
          <cell r="D40635" t="str">
            <v>HNI-PX-2411-00007</v>
          </cell>
          <cell r="E40635" t="str">
            <v>CÔNG TY TNHH SINH HỌC VÀ NĂNG LƯỢNG XANH THÁI SƠN GROUP</v>
          </cell>
          <cell r="F40635" t="str">
            <v>Số nhà 17, ngõ 22, đường Trần Quốc Toản, xã Nghi Phú, thành phố Vinh, tỉnh Nghệ An, Việt Nam</v>
          </cell>
          <cell r="G40635" t="str">
            <v/>
          </cell>
          <cell r="H40635" t="str">
            <v>Hà Văn Ký</v>
          </cell>
          <cell r="I40635">
            <v>0</v>
          </cell>
          <cell r="J40635">
            <v>0</v>
          </cell>
          <cell r="K40635">
            <v>0</v>
          </cell>
          <cell r="L40635">
            <v>0</v>
          </cell>
          <cell r="M40635">
            <v>0</v>
          </cell>
          <cell r="N40635" t="str">
            <v>0</v>
          </cell>
          <cell r="O40635">
            <v>0</v>
          </cell>
          <cell r="P40635" t="str">
            <v>Trần Thị Thanh Phương</v>
          </cell>
          <cell r="Q40635" t="str">
            <v>BH-03F Xuất Bảo Hành</v>
          </cell>
        </row>
        <row r="40636">
          <cell r="D40636" t="str">
            <v>HCM-PX-2411-00027</v>
          </cell>
          <cell r="E40636" t="str">
            <v>CÔNG TY TNHH KỸ THUẬT THIẾT BỊ CÔNG NGHIỆP NGUYÊN PHONG</v>
          </cell>
          <cell r="F40636" t="str">
            <v>95A đường số 48, Khu phố 6, Phường Hiệp Bình Chánh, Thành phố Thủ Đức, Thành phố Hồ Chí Minh, Việt Nam</v>
          </cell>
          <cell r="G40636" t="str">
            <v/>
          </cell>
          <cell r="H40636" t="str">
            <v>Phạm Văn Thành</v>
          </cell>
          <cell r="I40636">
            <v>0</v>
          </cell>
          <cell r="J40636">
            <v>0</v>
          </cell>
          <cell r="K40636">
            <v>0</v>
          </cell>
          <cell r="L40636">
            <v>0</v>
          </cell>
          <cell r="M40636">
            <v>20891250</v>
          </cell>
          <cell r="N40636" t="str">
            <v>0</v>
          </cell>
          <cell r="O40636">
            <v>22980375</v>
          </cell>
          <cell r="P40636" t="str">
            <v>Mai Quỳnh Giao</v>
          </cell>
          <cell r="Q40636" t="str">
            <v>BH-03A Bán Hàng</v>
          </cell>
        </row>
        <row r="40637">
          <cell r="D40637" t="str">
            <v>HCM-PX-2411-00028</v>
          </cell>
          <cell r="E40637" t="str">
            <v>CÔNG TY TNHH KỸ NGHỆ TIẾN PHÁT</v>
          </cell>
          <cell r="F40637" t="str">
            <v>9/6M, Đường Xuân Thới 10B, Xã Xuân Thới Đông, Huyện Hóc Môn, Thành phố Hồ Chí Minh, Việt Nam</v>
          </cell>
          <cell r="G40637" t="str">
            <v/>
          </cell>
          <cell r="H40637" t="str">
            <v>Lương Hoàng Hiệp</v>
          </cell>
          <cell r="I40637">
            <v>0</v>
          </cell>
          <cell r="J40637">
            <v>160000</v>
          </cell>
          <cell r="K40637">
            <v>0</v>
          </cell>
          <cell r="L40637">
            <v>0</v>
          </cell>
          <cell r="M40637">
            <v>26410000</v>
          </cell>
          <cell r="N40637" t="str">
            <v>0</v>
          </cell>
          <cell r="O40637">
            <v>26410000</v>
          </cell>
          <cell r="P40637" t="str">
            <v>Lê Thị Huyền Trang</v>
          </cell>
          <cell r="Q40637" t="str">
            <v>BH-03A Bán Hàng</v>
          </cell>
        </row>
        <row r="40638">
          <cell r="D40638" t="str">
            <v>HCM-PX-2411-00029</v>
          </cell>
          <cell r="E40638" t="str">
            <v>CÔNG TY TNHH TM DV KỸ THUẬT ĐIỆN THUẬN PHÁT</v>
          </cell>
          <cell r="F40638" t="str">
            <v>Số 40/4/2 Hồ Văn Long, Phường Bình Hưng Hòa B, Quận Bình Tân, Thành phố Hồ Chí Minh, Việt Nam</v>
          </cell>
          <cell r="G40638" t="str">
            <v/>
          </cell>
          <cell r="H40638" t="str">
            <v>Lai Hoàn Bảo</v>
          </cell>
          <cell r="I40638">
            <v>0</v>
          </cell>
          <cell r="J40638">
            <v>0</v>
          </cell>
          <cell r="K40638">
            <v>0</v>
          </cell>
          <cell r="L40638">
            <v>0</v>
          </cell>
          <cell r="M40638">
            <v>0</v>
          </cell>
          <cell r="N40638" t="str">
            <v>0</v>
          </cell>
          <cell r="O40638">
            <v>0</v>
          </cell>
          <cell r="P40638" t="str">
            <v>Mai Quỳnh Giao</v>
          </cell>
          <cell r="Q40638" t="str">
            <v>BH-03F Xuất Bảo Hành</v>
          </cell>
        </row>
        <row r="40639">
          <cell r="D40639" t="str">
            <v>HCM-PX-2411-00030</v>
          </cell>
          <cell r="E40639" t="str">
            <v>CÔNG TY TNHH CHẾ TẠO MÁY QUYÊN TIN HÒA</v>
          </cell>
          <cell r="F40639" t="str">
            <v>20/3 Ấp Bắc Lân, Xã Bà Điểm, Huyện Hóc Môn, Thành phố Hồ Chí Minh, Việt Nam</v>
          </cell>
          <cell r="G40639" t="str">
            <v/>
          </cell>
          <cell r="H40639" t="str">
            <v>Phạm Văn Thành</v>
          </cell>
          <cell r="I40639">
            <v>0</v>
          </cell>
          <cell r="J40639">
            <v>60000</v>
          </cell>
          <cell r="K40639">
            <v>0</v>
          </cell>
          <cell r="L40639">
            <v>0</v>
          </cell>
          <cell r="M40639">
            <v>14175000</v>
          </cell>
          <cell r="N40639" t="str">
            <v>0</v>
          </cell>
          <cell r="O40639">
            <v>15592500</v>
          </cell>
          <cell r="P40639" t="str">
            <v>Lê Thị Huyền Trang</v>
          </cell>
          <cell r="Q40639" t="str">
            <v>BH-03A Bán Hàng</v>
          </cell>
        </row>
        <row r="40640">
          <cell r="D40640" t="str">
            <v>HCM-PX-2411-00031</v>
          </cell>
          <cell r="E40640" t="str">
            <v>CÔNG TY TNHH KỸ THUẬT VINH PHÁT</v>
          </cell>
          <cell r="F40640" t="str">
            <v>73A Hoàng Diệu 2, Phường Linh Trung, Thành phố Thủ Đức, Thành phố Hồ Chí Minh, Việt Nam</v>
          </cell>
          <cell r="G40640" t="str">
            <v/>
          </cell>
          <cell r="H40640" t="str">
            <v>Nguyễn Hoàng Quân</v>
          </cell>
          <cell r="I40640">
            <v>0</v>
          </cell>
          <cell r="J40640">
            <v>0</v>
          </cell>
          <cell r="K40640">
            <v>0</v>
          </cell>
          <cell r="L40640">
            <v>0</v>
          </cell>
          <cell r="M40640">
            <v>2755000</v>
          </cell>
          <cell r="N40640" t="str">
            <v>0</v>
          </cell>
          <cell r="O40640">
            <v>3030500</v>
          </cell>
          <cell r="P40640" t="str">
            <v>Nguyễn Ngọc Bảo Châu</v>
          </cell>
          <cell r="Q40640" t="str">
            <v>BH-03A Bán Hàng</v>
          </cell>
        </row>
        <row r="40641">
          <cell r="D40641" t="str">
            <v>HCM-PX-2411-00032</v>
          </cell>
          <cell r="E40641" t="str">
            <v>CÔNG TY TNHH THƯƠNG MẠI - SẢN XUẤT TIẾN NGỌC</v>
          </cell>
          <cell r="F40641" t="str">
            <v>282/6 Lê Thị Riêng, Phường Thới An, Quận 12, Thành phố Hồ Chí Minh, Việt Nam</v>
          </cell>
          <cell r="G40641" t="str">
            <v/>
          </cell>
          <cell r="H40641" t="str">
            <v>Nguyễn Hoàng Quân</v>
          </cell>
          <cell r="I40641">
            <v>0</v>
          </cell>
          <cell r="J40641">
            <v>14000</v>
          </cell>
          <cell r="K40641">
            <v>0</v>
          </cell>
          <cell r="L40641">
            <v>0</v>
          </cell>
          <cell r="M40641">
            <v>6900000</v>
          </cell>
          <cell r="N40641" t="str">
            <v>0</v>
          </cell>
          <cell r="O40641">
            <v>7590000</v>
          </cell>
          <cell r="P40641" t="str">
            <v>Nguyễn Ngọc Bảo Châu</v>
          </cell>
          <cell r="Q40641" t="str">
            <v>BH-03A Bán Hàng</v>
          </cell>
        </row>
        <row r="40642">
          <cell r="D40642" t="str">
            <v>HCM-PX-2411-00033</v>
          </cell>
          <cell r="E40642" t="str">
            <v>CÔNG TY TNHH TM DV TÀI PHÁT (BÌNH PHƯỚC)</v>
          </cell>
          <cell r="F40642" t="str">
            <v>Khu phố 3B, Phường Minh Hưng, Thị xã Chơn Thành, Tỉnh Bình Phước, Việt Nam</v>
          </cell>
          <cell r="G40642" t="str">
            <v/>
          </cell>
          <cell r="H40642" t="str">
            <v>Nguyễn Hoàng Quân</v>
          </cell>
          <cell r="I40642">
            <v>0</v>
          </cell>
          <cell r="J40642">
            <v>0</v>
          </cell>
          <cell r="K40642">
            <v>0</v>
          </cell>
          <cell r="L40642">
            <v>0</v>
          </cell>
          <cell r="M40642">
            <v>2330000</v>
          </cell>
          <cell r="N40642" t="str">
            <v>0</v>
          </cell>
          <cell r="O40642">
            <v>2563000</v>
          </cell>
          <cell r="P40642" t="str">
            <v>Nguyễn Ngọc Bảo Châu</v>
          </cell>
          <cell r="Q40642" t="str">
            <v>BH-03A Bán Hàng</v>
          </cell>
        </row>
        <row r="40643">
          <cell r="D40643" t="str">
            <v>HNI-PX-2411-00008</v>
          </cell>
          <cell r="E40643" t="str">
            <v>CÔNG TY TNHH CÔNG NGHỆ TỰ ĐỘNG HÓA HOÀNG GIA</v>
          </cell>
          <cell r="F40643" t="str">
            <v>Số 30 tổ 24 khu 3, Phường Vĩnh Niệm, Quận Lê Chân, Thành phố Hải Phòng, Việt Nam</v>
          </cell>
          <cell r="G40643" t="str">
            <v/>
          </cell>
          <cell r="H40643" t="str">
            <v>Sale Hà Nội 4B</v>
          </cell>
          <cell r="I40643">
            <v>0</v>
          </cell>
          <cell r="J40643">
            <v>0</v>
          </cell>
          <cell r="K40643">
            <v>0</v>
          </cell>
          <cell r="L40643">
            <v>0</v>
          </cell>
          <cell r="M40643">
            <v>0</v>
          </cell>
          <cell r="N40643" t="str">
            <v>0</v>
          </cell>
          <cell r="O40643">
            <v>0</v>
          </cell>
          <cell r="P40643" t="str">
            <v>Nguyễn Diệu Thùy</v>
          </cell>
          <cell r="Q40643" t="str">
            <v>BH-03F Xuất Bảo Hành</v>
          </cell>
        </row>
        <row r="40644">
          <cell r="D40644" t="str">
            <v>HNI-PX-2411-00010</v>
          </cell>
          <cell r="E40644" t="str">
            <v>CÔNG TY CỔ PHẦN CƠ KHÍ VÀ KỸ THUẬT ĐÔNG NAM</v>
          </cell>
          <cell r="F40644" t="str">
            <v>Số 68, Liền kề 23, Khu đô thị Vân Canh, Xã Vân Canh, Huyện Hoài Đức, Thành phố Hà Nội, Việt Nam</v>
          </cell>
          <cell r="G40644" t="str">
            <v/>
          </cell>
          <cell r="H40644" t="str">
            <v>Nguyễn Hữu Phước</v>
          </cell>
          <cell r="I40644">
            <v>0</v>
          </cell>
          <cell r="J40644">
            <v>0</v>
          </cell>
          <cell r="K40644">
            <v>0</v>
          </cell>
          <cell r="L40644">
            <v>0</v>
          </cell>
          <cell r="M40644">
            <v>7683000</v>
          </cell>
          <cell r="N40644" t="str">
            <v>0</v>
          </cell>
          <cell r="O40644">
            <v>8451300</v>
          </cell>
          <cell r="P40644" t="str">
            <v>Bùi Thị Phương Anh</v>
          </cell>
          <cell r="Q40644" t="str">
            <v>BH-03A Bán Hàng</v>
          </cell>
        </row>
        <row r="40645">
          <cell r="D40645" t="str">
            <v>HCM-PX-2411-00036</v>
          </cell>
          <cell r="E40645" t="str">
            <v>CÔNG TY TNHH CÔNG NGHỆ HƯNG LỢI</v>
          </cell>
          <cell r="F40645" t="str">
            <v>Số 24 Lưu Văn Lang, Phường Quang Trung, Thành phố Quy Nhơn, Tỉnh Bình Định, Việt Nam</v>
          </cell>
          <cell r="G40645" t="str">
            <v/>
          </cell>
          <cell r="H40645" t="str">
            <v>Nguyễn Duy Linh</v>
          </cell>
          <cell r="I40645">
            <v>0</v>
          </cell>
          <cell r="J40645">
            <v>0</v>
          </cell>
          <cell r="K40645">
            <v>0</v>
          </cell>
          <cell r="L40645">
            <v>0</v>
          </cell>
          <cell r="M40645">
            <v>1250000</v>
          </cell>
          <cell r="N40645" t="str">
            <v>0</v>
          </cell>
          <cell r="O40645">
            <v>1350000</v>
          </cell>
          <cell r="P40645" t="str">
            <v>Nguyễn Ngọc Anh Thư</v>
          </cell>
          <cell r="Q40645" t="str">
            <v>BH-03A Bán Hàng</v>
          </cell>
        </row>
        <row r="40646">
          <cell r="D40646" t="str">
            <v>HCM-PX-2411-00037</v>
          </cell>
          <cell r="E40646" t="str">
            <v>CÔNG TY TNHH CÔNG NGHỆ HƯNG LỢI</v>
          </cell>
          <cell r="F40646" t="str">
            <v>Số 24 Lưu Văn Lang, Phường Quang Trung, Thành phố Quy Nhơn, Tỉnh Bình Định, Việt Nam</v>
          </cell>
          <cell r="G40646" t="str">
            <v/>
          </cell>
          <cell r="H40646" t="str">
            <v>Nguyễn Duy Linh</v>
          </cell>
          <cell r="I40646">
            <v>0</v>
          </cell>
          <cell r="J40646">
            <v>0</v>
          </cell>
          <cell r="K40646">
            <v>0</v>
          </cell>
          <cell r="L40646">
            <v>0</v>
          </cell>
          <cell r="M40646">
            <v>13509000</v>
          </cell>
          <cell r="N40646" t="str">
            <v>0</v>
          </cell>
          <cell r="O40646">
            <v>14859900</v>
          </cell>
          <cell r="P40646" t="str">
            <v>Nguyễn Ngọc Anh Thư</v>
          </cell>
          <cell r="Q40646" t="str">
            <v>BH-03A Bán Hàng</v>
          </cell>
        </row>
        <row r="40647">
          <cell r="D40647" t="str">
            <v>HNI-PX-2411-00011</v>
          </cell>
          <cell r="E40647" t="str">
            <v>HNI bán cho HCM</v>
          </cell>
          <cell r="F40647" t="str">
            <v>B163, Khu phố 3, Nguyễn Văn Quá, P.Đông Hưng Thuận, Q.12, TP.HCM, Việt Nam</v>
          </cell>
          <cell r="G40647" t="str">
            <v/>
          </cell>
          <cell r="H40647" t="str">
            <v>Sale Hà Nội nội bộ</v>
          </cell>
          <cell r="I40647">
            <v>0</v>
          </cell>
          <cell r="J40647">
            <v>0</v>
          </cell>
          <cell r="K40647">
            <v>0</v>
          </cell>
          <cell r="L40647">
            <v>0</v>
          </cell>
          <cell r="M40647">
            <v>0</v>
          </cell>
          <cell r="N40647" t="str">
            <v>0</v>
          </cell>
          <cell r="O40647">
            <v>0</v>
          </cell>
          <cell r="P40647" t="str">
            <v>Nguyễn Diệu Thùy</v>
          </cell>
          <cell r="Q40647" t="str">
            <v>BH-16C Xuất Bán Chi Nhánh (Không Sắp Xe)</v>
          </cell>
        </row>
        <row r="40648">
          <cell r="D40648" t="str">
            <v>HCM-PX-2411-00040</v>
          </cell>
          <cell r="E40648" t="str">
            <v>CÔNG TY TNHH THƯƠNG MẠI ĐIỆN MIỀN NAM</v>
          </cell>
          <cell r="F40648" t="str">
            <v>370/46 Võ Văn Kiệt, Phường Cô Giang, Quận 1, Thành phố Hồ Chí Minh, Việt Nam</v>
          </cell>
          <cell r="G40648" t="str">
            <v/>
          </cell>
          <cell r="H40648" t="str">
            <v>Lê Vũ Minh Hải</v>
          </cell>
          <cell r="I40648">
            <v>0</v>
          </cell>
          <cell r="J40648">
            <v>0</v>
          </cell>
          <cell r="K40648">
            <v>0</v>
          </cell>
          <cell r="L40648">
            <v>0</v>
          </cell>
          <cell r="M40648">
            <v>4673625</v>
          </cell>
          <cell r="N40648" t="str">
            <v>0</v>
          </cell>
          <cell r="O40648">
            <v>5140988</v>
          </cell>
          <cell r="P40648" t="str">
            <v>Lê Thị Huyền Trang</v>
          </cell>
          <cell r="Q40648" t="str">
            <v>BH-03A Bán Hàng</v>
          </cell>
        </row>
        <row r="40649">
          <cell r="D40649" t="str">
            <v>HCM-PX-2411-00044</v>
          </cell>
          <cell r="E40649" t="str">
            <v>CÔNG TY TNHH KỸ THUẬT ĐIỆN U.T.P</v>
          </cell>
          <cell r="F40649" t="str">
            <v>32/37 Bùi Đình Túy, Phường 12, Quận Bình Thạnh, Thành phố Hồ Chí Minh, Việt Nam</v>
          </cell>
          <cell r="G40649" t="str">
            <v/>
          </cell>
          <cell r="H40649" t="str">
            <v>Nguyễn Vũ Đăng</v>
          </cell>
          <cell r="I40649">
            <v>0</v>
          </cell>
          <cell r="J40649">
            <v>0</v>
          </cell>
          <cell r="K40649">
            <v>0</v>
          </cell>
          <cell r="L40649">
            <v>0</v>
          </cell>
          <cell r="M40649">
            <v>3036000</v>
          </cell>
          <cell r="N40649" t="str">
            <v>0</v>
          </cell>
          <cell r="O40649">
            <v>3339600</v>
          </cell>
          <cell r="P40649" t="str">
            <v>Lê Thị Huyền Trang</v>
          </cell>
          <cell r="Q40649" t="str">
            <v>BH-03A Bán Hàng</v>
          </cell>
        </row>
        <row r="40650">
          <cell r="D40650" t="str">
            <v>CTH-PX-2411-00006</v>
          </cell>
          <cell r="E40650" t="str">
            <v>CÔNG TY TNHH GIẤY VÀ BAO BÌ PHAN QUANG</v>
          </cell>
          <cell r="F40650" t="str">
            <v>220 Nguyễn Chí Thanh, Phường Trà Nóc, Quận Bình Thuỷ, Thành phố Cần Thơ, Việt Nam</v>
          </cell>
          <cell r="G40650" t="str">
            <v/>
          </cell>
          <cell r="H40650" t="str">
            <v>Tô Văn Tình</v>
          </cell>
          <cell r="I40650">
            <v>0</v>
          </cell>
          <cell r="J40650">
            <v>0</v>
          </cell>
          <cell r="K40650">
            <v>0</v>
          </cell>
          <cell r="L40650">
            <v>0</v>
          </cell>
          <cell r="M40650">
            <v>5590000</v>
          </cell>
          <cell r="N40650" t="str">
            <v>0</v>
          </cell>
          <cell r="O40650">
            <v>6149000</v>
          </cell>
          <cell r="P40650" t="str">
            <v>Lâm Tuyết Trinh</v>
          </cell>
          <cell r="Q40650" t="str">
            <v>BH-03A Bán Hàng</v>
          </cell>
        </row>
        <row r="40651">
          <cell r="D40651" t="str">
            <v>HCM-PX-2411-00045</v>
          </cell>
          <cell r="E40651" t="str">
            <v>CƠ SỞ LÝ TRẦN</v>
          </cell>
          <cell r="F40651" t="str">
            <v>759/5/7 Hương Lộ 2, P. Bình Trị Đông A, Quận Bình Tân, TP HCM, Việt Nam</v>
          </cell>
          <cell r="G40651" t="str">
            <v/>
          </cell>
          <cell r="H40651" t="str">
            <v>Phạm Hoàng Linh</v>
          </cell>
          <cell r="I40651">
            <v>0</v>
          </cell>
          <cell r="J40651">
            <v>0</v>
          </cell>
          <cell r="K40651">
            <v>0</v>
          </cell>
          <cell r="L40651">
            <v>0</v>
          </cell>
          <cell r="M40651">
            <v>3905000</v>
          </cell>
          <cell r="N40651" t="str">
            <v>0</v>
          </cell>
          <cell r="O40651">
            <v>3905000</v>
          </cell>
          <cell r="P40651" t="str">
            <v>Nguyễn Ngọc Bảo Châu</v>
          </cell>
          <cell r="Q40651" t="str">
            <v>BH-03A Bán Hàng</v>
          </cell>
        </row>
        <row r="40652">
          <cell r="D40652" t="str">
            <v>HCM-PX-2411-00047</v>
          </cell>
          <cell r="E40652" t="str">
            <v>CÔNG TY TNHH LC FOODS</v>
          </cell>
          <cell r="F40652" t="str">
            <v>Lô G4-1 (khu B2), Đường D10, Khu công nghiệp Rạch Bắp, Xã An Tây, Thị xã Bến Cát, Tỉnh Bình Dương, Việt Nam</v>
          </cell>
          <cell r="G40652" t="str">
            <v/>
          </cell>
          <cell r="H40652" t="str">
            <v>Nguyễn Tấn Tài</v>
          </cell>
          <cell r="I40652">
            <v>0</v>
          </cell>
          <cell r="J40652">
            <v>0</v>
          </cell>
          <cell r="K40652">
            <v>0</v>
          </cell>
          <cell r="L40652">
            <v>0</v>
          </cell>
          <cell r="M40652">
            <v>5505000</v>
          </cell>
          <cell r="N40652" t="str">
            <v>0</v>
          </cell>
          <cell r="O40652">
            <v>6055500</v>
          </cell>
          <cell r="P40652" t="str">
            <v>Nguyễn Ngọc Bảo Châu</v>
          </cell>
          <cell r="Q40652" t="str">
            <v>BH-03A Bán Hàng</v>
          </cell>
        </row>
        <row r="40653">
          <cell r="D40653" t="str">
            <v>HCM-PX-2411-00048</v>
          </cell>
          <cell r="E40653" t="str">
            <v>CÔNG TY CỔ PHẦN THANG MÁY THUẬN AN</v>
          </cell>
          <cell r="F40653" t="str">
            <v>B15/6A Đường Liên ấp 1-2-3, ấp 2, Xã Vĩnh Lộc B, Huyện Bình Chánh, Thành phố Hồ Chí Minh, Việt Nam</v>
          </cell>
          <cell r="G40653" t="str">
            <v/>
          </cell>
          <cell r="H40653" t="str">
            <v>Hồ Hoàng Anh</v>
          </cell>
          <cell r="I40653">
            <v>0</v>
          </cell>
          <cell r="J40653">
            <v>0</v>
          </cell>
          <cell r="K40653">
            <v>0</v>
          </cell>
          <cell r="L40653">
            <v>0</v>
          </cell>
          <cell r="M40653">
            <v>1300000</v>
          </cell>
          <cell r="N40653" t="str">
            <v>0</v>
          </cell>
          <cell r="O40653">
            <v>1300000</v>
          </cell>
          <cell r="P40653" t="str">
            <v>Mai Quỳnh Giao</v>
          </cell>
          <cell r="Q40653" t="str">
            <v>BH-03A Bán Hàng</v>
          </cell>
        </row>
        <row r="40654">
          <cell r="D40654" t="str">
            <v>HCM-PX-2411-00054</v>
          </cell>
          <cell r="E40654" t="str">
            <v>CÔNG TY HOÀNG TƯỜNG</v>
          </cell>
          <cell r="F40654" t="str">
            <v>HCM, Xã Vĩnh Lộc A, Huyện Bình Chánh, Thành phố Hồ Chí Minh, Việt Nam</v>
          </cell>
          <cell r="G40654" t="str">
            <v/>
          </cell>
          <cell r="H40654" t="str">
            <v>Lê Công Tuấn</v>
          </cell>
          <cell r="I40654">
            <v>0</v>
          </cell>
          <cell r="J40654">
            <v>0</v>
          </cell>
          <cell r="K40654">
            <v>0</v>
          </cell>
          <cell r="L40654">
            <v>0</v>
          </cell>
          <cell r="M40654">
            <v>1753000</v>
          </cell>
          <cell r="N40654" t="str">
            <v>0</v>
          </cell>
          <cell r="O40654">
            <v>1753000</v>
          </cell>
          <cell r="P40654" t="str">
            <v>Nguyễn Ngọc Bảo Châu</v>
          </cell>
          <cell r="Q40654" t="str">
            <v>BH-03A Bán Hàng</v>
          </cell>
        </row>
        <row r="40655">
          <cell r="D40655" t="str">
            <v>HCM-PX-2411-00055</v>
          </cell>
          <cell r="E40655" t="str">
            <v>CÔNG TY TNHH CÔNG NGHIỆP CƠ KHÍ NEWTECH</v>
          </cell>
          <cell r="F40655" t="str">
            <v>106A Đường số 6, Khu phố Long Bửu, Phường Long Bình, Thành phố Thủ Đức, Thành phố Hồ Chí Minh, Việt Nam</v>
          </cell>
          <cell r="G40655" t="str">
            <v/>
          </cell>
          <cell r="H40655" t="str">
            <v>Tô Thành Đạo</v>
          </cell>
          <cell r="I40655">
            <v>0</v>
          </cell>
          <cell r="J40655">
            <v>0</v>
          </cell>
          <cell r="K40655">
            <v>0</v>
          </cell>
          <cell r="L40655">
            <v>0</v>
          </cell>
          <cell r="M40655">
            <v>3600000</v>
          </cell>
          <cell r="N40655" t="str">
            <v>0</v>
          </cell>
          <cell r="O40655">
            <v>3960000</v>
          </cell>
          <cell r="P40655" t="str">
            <v>Nguyễn Ngọc Bảo Châu</v>
          </cell>
          <cell r="Q40655" t="str">
            <v>BH-03A Bán Hàng</v>
          </cell>
        </row>
        <row r="40656">
          <cell r="D40656" t="str">
            <v>DTE-PX-2411-00001</v>
          </cell>
          <cell r="E40656" t="str">
            <v>DTE bán cho HCM</v>
          </cell>
          <cell r="F40656" t="str">
            <v>B163, Khu phố 3, Nguyễn Văn Quá, P.Đông Hưng Thuận, Q.12, TP.HCM, Việt Nam</v>
          </cell>
          <cell r="G40656" t="str">
            <v/>
          </cell>
          <cell r="H40656" t="str">
            <v>Sale DTE nội bộ</v>
          </cell>
          <cell r="I40656">
            <v>0</v>
          </cell>
          <cell r="J40656">
            <v>0</v>
          </cell>
          <cell r="K40656">
            <v>0</v>
          </cell>
          <cell r="L40656">
            <v>0</v>
          </cell>
          <cell r="M40656">
            <v>0</v>
          </cell>
          <cell r="N40656" t="str">
            <v>0</v>
          </cell>
          <cell r="O40656">
            <v>0</v>
          </cell>
          <cell r="P40656" t="str">
            <v>Nguyễn Ngọc Bảo Châu</v>
          </cell>
          <cell r="Q40656" t="str">
            <v>BH-16C Xuất Bán Chi Nhánh (Không Sắp Xe)</v>
          </cell>
        </row>
        <row r="40657">
          <cell r="D40657" t="str">
            <v>HNI-PX-2411-00013</v>
          </cell>
          <cell r="E40657" t="str">
            <v>CÔNG TY CỔ PHẦN THƯƠNG MẠI VÀ SẢN XUẤT ELCO</v>
          </cell>
          <cell r="F40657" t="str">
            <v>Thửa đất số TT4-3, Khu đấu giá quyền sử dụng đất Tứ Hiệp-Ngũ Hiệp, Xã Tứ Hiệp, Huyện Thanh Trì, Thành phố Hà Nội, Việt Nam</v>
          </cell>
          <cell r="G40657" t="str">
            <v/>
          </cell>
          <cell r="H40657" t="str">
            <v>Trần Văn Tuyền</v>
          </cell>
          <cell r="I40657">
            <v>0</v>
          </cell>
          <cell r="J40657">
            <v>0</v>
          </cell>
          <cell r="K40657">
            <v>0</v>
          </cell>
          <cell r="L40657">
            <v>0</v>
          </cell>
          <cell r="M40657">
            <v>0</v>
          </cell>
          <cell r="N40657" t="str">
            <v>0</v>
          </cell>
          <cell r="O40657">
            <v>0</v>
          </cell>
          <cell r="P40657" t="str">
            <v>Nguyễn Diệu Thùy</v>
          </cell>
          <cell r="Q40657" t="str">
            <v>BH-03F Xuất Bảo Hành</v>
          </cell>
        </row>
        <row r="40658">
          <cell r="D40658" t="str">
            <v>HCM-PX-2411-00058</v>
          </cell>
          <cell r="E40658" t="str">
            <v>CÔNG TY TNHH TƯ VẤN XÂY DỰNG GREEN ONE</v>
          </cell>
          <cell r="F40658" t="str">
            <v>57 Đường 249A, Phường Tân Phú, Thành phố Thủ Đức, Thành phố Hồ Chí Minh, Phường Tân Phú, Thành phố Thủ Đức, Thành phố Hồ Chí Minh, Việt Nam</v>
          </cell>
          <cell r="G40658" t="str">
            <v/>
          </cell>
          <cell r="H40658" t="str">
            <v>Lương Hoàng Hiệp</v>
          </cell>
          <cell r="I40658">
            <v>0</v>
          </cell>
          <cell r="J40658">
            <v>200000</v>
          </cell>
          <cell r="K40658">
            <v>0</v>
          </cell>
          <cell r="L40658">
            <v>0</v>
          </cell>
          <cell r="M40658">
            <v>44594200</v>
          </cell>
          <cell r="N40658" t="str">
            <v>0</v>
          </cell>
          <cell r="O40658">
            <v>44594200</v>
          </cell>
          <cell r="P40658" t="str">
            <v>Mai Quỳnh Giao</v>
          </cell>
          <cell r="Q40658" t="str">
            <v>BH-03A Bán Hàng</v>
          </cell>
        </row>
        <row r="40659">
          <cell r="D40659" t="str">
            <v>HCM-PX-2411-00061</v>
          </cell>
          <cell r="E40659" t="str">
            <v>CÔNG TY CỔ PHẦN THƯƠNG MẠI DỊCH VỤ PLC VIỆT NAM</v>
          </cell>
          <cell r="F40659" t="str">
            <v>37/11/4 Trịnh Đình Trọng, Phường 5, Quận 11, Thành phố Hồ Chí Minh, Việt Nam</v>
          </cell>
          <cell r="G40659" t="str">
            <v/>
          </cell>
          <cell r="H40659" t="str">
            <v>Nguyễn Quốc Duy</v>
          </cell>
          <cell r="I40659">
            <v>0</v>
          </cell>
          <cell r="J40659">
            <v>0</v>
          </cell>
          <cell r="K40659">
            <v>0</v>
          </cell>
          <cell r="L40659">
            <v>0</v>
          </cell>
          <cell r="M40659">
            <v>1678040</v>
          </cell>
          <cell r="N40659" t="str">
            <v>0</v>
          </cell>
          <cell r="O40659">
            <v>1845844</v>
          </cell>
          <cell r="P40659" t="str">
            <v>Nguyễn Ngọc Bảo Châu</v>
          </cell>
          <cell r="Q40659" t="str">
            <v>BH-03A Bán Hàng</v>
          </cell>
        </row>
        <row r="40660">
          <cell r="D40660" t="str">
            <v>HCM-PX-2411-00062</v>
          </cell>
          <cell r="E40660" t="str">
            <v>CÔNG TY TNHH THIẾT BỊ ĐIỆN XUÂN ĐẠT</v>
          </cell>
          <cell r="F40660" t="str">
            <v>85 Nguyễn Văn Tố, Phường Tân Thành, Quận Tân Phú, Thành phố Hồ Chí Minh, Việt Nam</v>
          </cell>
          <cell r="G40660" t="str">
            <v/>
          </cell>
          <cell r="H40660" t="str">
            <v>Lê Vũ Minh Hải</v>
          </cell>
          <cell r="I40660">
            <v>0</v>
          </cell>
          <cell r="J40660">
            <v>23000</v>
          </cell>
          <cell r="K40660">
            <v>0</v>
          </cell>
          <cell r="L40660">
            <v>0</v>
          </cell>
          <cell r="M40660">
            <v>2609000</v>
          </cell>
          <cell r="N40660" t="str">
            <v>0</v>
          </cell>
          <cell r="O40660">
            <v>2869900</v>
          </cell>
          <cell r="P40660" t="str">
            <v>Nguyễn Ngọc Bảo Châu</v>
          </cell>
          <cell r="Q40660" t="str">
            <v>BH-03A Bán Hàng</v>
          </cell>
        </row>
        <row r="40661">
          <cell r="D40661" t="str">
            <v>HCM-PX-2411-00064</v>
          </cell>
          <cell r="E40661" t="str">
            <v>CÔNG TY TNHH SX TM ĐIỆN THÁI DƯƠNG</v>
          </cell>
          <cell r="F40661" t="str">
            <v>Số 678 Đường Tô Ngọc Vân, Phường Tam Bình, Quận Thủ Đức, TP HCM, Việt Nam</v>
          </cell>
          <cell r="G40661" t="str">
            <v/>
          </cell>
          <cell r="H40661" t="str">
            <v>Tô Thành Đạo</v>
          </cell>
          <cell r="I40661">
            <v>0</v>
          </cell>
          <cell r="J40661">
            <v>80000</v>
          </cell>
          <cell r="K40661">
            <v>0</v>
          </cell>
          <cell r="L40661">
            <v>0</v>
          </cell>
          <cell r="M40661">
            <v>3700000</v>
          </cell>
          <cell r="N40661" t="str">
            <v>0</v>
          </cell>
          <cell r="O40661">
            <v>3700000</v>
          </cell>
          <cell r="P40661" t="str">
            <v>Nguyễn Ngọc Bảo Châu</v>
          </cell>
          <cell r="Q40661" t="str">
            <v>BH-03A Bán Hàng</v>
          </cell>
        </row>
        <row r="40662">
          <cell r="D40662" t="str">
            <v>CTH-PX-2411-00007</v>
          </cell>
          <cell r="E40662" t="str">
            <v>CTH bán cho HCM</v>
          </cell>
          <cell r="F40662" t="str">
            <v>B163, Khu phố 3, Nguyễn Văn Quá, P.Đông Hưng Thuận, Q.12, TP.HCM, Việt Nam</v>
          </cell>
          <cell r="G40662" t="str">
            <v/>
          </cell>
          <cell r="H40662" t="str">
            <v>Sale Cần Thơ nội bộ</v>
          </cell>
          <cell r="I40662">
            <v>0</v>
          </cell>
          <cell r="J40662">
            <v>0</v>
          </cell>
          <cell r="K40662">
            <v>0</v>
          </cell>
          <cell r="L40662">
            <v>0</v>
          </cell>
          <cell r="M40662">
            <v>0</v>
          </cell>
          <cell r="N40662" t="str">
            <v>0</v>
          </cell>
          <cell r="O40662">
            <v>0</v>
          </cell>
          <cell r="P40662" t="str">
            <v>Lâm Tuyết Trinh</v>
          </cell>
          <cell r="Q40662" t="str">
            <v>BH-16C Xuất Bán Chi Nhánh (Không Sắp Xe)</v>
          </cell>
        </row>
        <row r="40663">
          <cell r="D40663" t="str">
            <v>HCM-PX-2411-00067</v>
          </cell>
          <cell r="E40663" t="str">
            <v>CÔNG TY TNHH THANG MÁY - KỸ THUẬT ĐIỆN HISA</v>
          </cell>
          <cell r="F40663" t="str">
            <v>Số 74 Đường 511, Ấp Bàu Chứa, Xã Nhuận Đức, Huyện Củ Chi, Thành phố Hồ Chí Minh, Việt Nam</v>
          </cell>
          <cell r="G40663" t="str">
            <v/>
          </cell>
          <cell r="H40663" t="str">
            <v>Sale HCM Thang máy</v>
          </cell>
          <cell r="I40663">
            <v>0</v>
          </cell>
          <cell r="J40663">
            <v>0</v>
          </cell>
          <cell r="K40663">
            <v>0</v>
          </cell>
          <cell r="L40663">
            <v>0</v>
          </cell>
          <cell r="M40663">
            <v>28000000</v>
          </cell>
          <cell r="N40663" t="str">
            <v>0</v>
          </cell>
          <cell r="O40663">
            <v>30800000</v>
          </cell>
          <cell r="P40663" t="str">
            <v>Nguyễn Ngọc Bảo Châu</v>
          </cell>
          <cell r="Q40663" t="str">
            <v>BH-03A Bán Hàng</v>
          </cell>
        </row>
        <row r="40664">
          <cell r="D40664" t="str">
            <v>HCM-PX-2411-00068</v>
          </cell>
          <cell r="E40664" t="str">
            <v>CÔNG TY TNHH VẬT TƯ NHÀ MÁY VIỆT NAM</v>
          </cell>
          <cell r="F40664" t="str">
            <v>7 Đường số 9, Khu phố 6, Phường Hiệp Bình Chánh, Thành phố Thủ Đức, Thành phố Hồ Chí Minh, Việt Nam</v>
          </cell>
          <cell r="G40664" t="str">
            <v/>
          </cell>
          <cell r="H40664" t="str">
            <v>Tô Thành Đạo</v>
          </cell>
          <cell r="I40664">
            <v>0</v>
          </cell>
          <cell r="J40664">
            <v>0</v>
          </cell>
          <cell r="K40664">
            <v>0</v>
          </cell>
          <cell r="L40664">
            <v>0</v>
          </cell>
          <cell r="M40664">
            <v>12673920</v>
          </cell>
          <cell r="N40664" t="str">
            <v>0</v>
          </cell>
          <cell r="O40664">
            <v>13941312</v>
          </cell>
          <cell r="P40664" t="str">
            <v>Nguyễn Ngọc Bảo Châu</v>
          </cell>
          <cell r="Q40664" t="str">
            <v>BH-03A Bán Hàng</v>
          </cell>
        </row>
        <row r="40665">
          <cell r="D40665" t="str">
            <v>HCM-PX-2411-00069</v>
          </cell>
          <cell r="E40665" t="str">
            <v>HCM bán cho CTH</v>
          </cell>
          <cell r="F40665" t="str">
            <v>45 - 47 Bùi Quang Trinh, Phường Phú Thứ, Quận Cái Răng, Thành phố Cần Thơ, Việt Nam</v>
          </cell>
          <cell r="G40665" t="str">
            <v/>
          </cell>
          <cell r="H40665" t="str">
            <v>Sale HCM Nội Bộ</v>
          </cell>
          <cell r="I40665">
            <v>0</v>
          </cell>
          <cell r="J40665">
            <v>0</v>
          </cell>
          <cell r="K40665">
            <v>0</v>
          </cell>
          <cell r="L40665">
            <v>0</v>
          </cell>
          <cell r="M40665">
            <v>0</v>
          </cell>
          <cell r="N40665" t="str">
            <v>0</v>
          </cell>
          <cell r="O40665">
            <v>0</v>
          </cell>
          <cell r="P40665" t="str">
            <v>Nguyễn Ngọc Bảo Châu</v>
          </cell>
          <cell r="Q40665" t="str">
            <v>BH-16C Xuất Bán Chi Nhánh (Không Sắp Xe)</v>
          </cell>
        </row>
        <row r="40666">
          <cell r="D40666" t="str">
            <v>HNI-PX-2411-00016</v>
          </cell>
          <cell r="E40666" t="str">
            <v>CÔNG TY TNHH THIẾT BỊ ĐIỆN PHÚ AN</v>
          </cell>
          <cell r="F40666" t="str">
            <v>Số nhà 15, ngách 1 ngõ 554 Nguyễn Văn Cừ, Phường Gia Thụy, Quận Long Biên, Thành phố Hà Nội, Việt Nam</v>
          </cell>
          <cell r="G40666" t="str">
            <v/>
          </cell>
          <cell r="H40666" t="str">
            <v>Nguyễn Hữu Phước</v>
          </cell>
          <cell r="I40666">
            <v>0</v>
          </cell>
          <cell r="J40666">
            <v>0</v>
          </cell>
          <cell r="K40666">
            <v>0</v>
          </cell>
          <cell r="L40666">
            <v>0</v>
          </cell>
          <cell r="M40666">
            <v>5570000</v>
          </cell>
          <cell r="N40666" t="str">
            <v>0</v>
          </cell>
          <cell r="O40666">
            <v>6127000</v>
          </cell>
          <cell r="P40666" t="str">
            <v>Nguyễn Diệu Thùy</v>
          </cell>
          <cell r="Q40666" t="str">
            <v>BH-03A Bán Hàng</v>
          </cell>
        </row>
        <row r="40667">
          <cell r="D40667" t="str">
            <v>HCM-PX-2411-00070</v>
          </cell>
          <cell r="E40667" t="str">
            <v>CÔNG TY TNHH MỘT THÀNH VIÊN SEEN MIỀN NAM</v>
          </cell>
          <cell r="F40667" t="str">
            <v>Lô I3 - 8b, đường số N2, Khu công nghệ cao, Phường Tân Phú, Thành phố Thủ Đức, Thành phố Hồ Chí Minh, Việt Nam</v>
          </cell>
          <cell r="G40667" t="str">
            <v/>
          </cell>
          <cell r="H40667" t="str">
            <v>Nguyễn Tiến Dũng 1</v>
          </cell>
          <cell r="I40667">
            <v>0</v>
          </cell>
          <cell r="J40667">
            <v>0</v>
          </cell>
          <cell r="K40667">
            <v>0</v>
          </cell>
          <cell r="L40667">
            <v>0</v>
          </cell>
          <cell r="M40667">
            <v>28700000</v>
          </cell>
          <cell r="N40667" t="str">
            <v>0</v>
          </cell>
          <cell r="O40667">
            <v>31570000</v>
          </cell>
          <cell r="P40667" t="str">
            <v>Lê Thị Huyền Trang</v>
          </cell>
          <cell r="Q40667" t="str">
            <v>BH-03A Bán Hàng</v>
          </cell>
        </row>
        <row r="40668">
          <cell r="D40668" t="str">
            <v>HCM-PX-2411-00071</v>
          </cell>
          <cell r="E40668" t="str">
            <v>CÔNG TY TNHH DƯƠNG VŨ</v>
          </cell>
          <cell r="F40668" t="str">
            <v>Ấp Bình Cang, Xã Bình Thạnh, Huyện Thủ Thừa, Tỉnh Long An, Việt Nam</v>
          </cell>
          <cell r="G40668" t="str">
            <v/>
          </cell>
          <cell r="H40668" t="str">
            <v>Phạm Minh Tuấn</v>
          </cell>
          <cell r="I40668">
            <v>0</v>
          </cell>
          <cell r="J40668">
            <v>0</v>
          </cell>
          <cell r="K40668">
            <v>0</v>
          </cell>
          <cell r="L40668">
            <v>0</v>
          </cell>
          <cell r="M40668">
            <v>0</v>
          </cell>
          <cell r="N40668" t="str">
            <v>0</v>
          </cell>
          <cell r="O40668">
            <v>0</v>
          </cell>
          <cell r="P40668" t="str">
            <v>Mai Quỳnh Giao</v>
          </cell>
          <cell r="Q40668" t="str">
            <v>BH-03F Xuất Bảo Hành</v>
          </cell>
        </row>
        <row r="40669">
          <cell r="D40669" t="str">
            <v>CTH-PX-2411-00009</v>
          </cell>
          <cell r="E40669" t="str">
            <v>CÔNG TY TNHH CẤP THOÁT NƯỚC MỎ CÀY</v>
          </cell>
          <cell r="F40669" t="str">
            <v>Ấp Phú Quới, Xã Tân Hội, Huyện Mỏ Cày Nam, Đa Phước Hội, Mỏ Cày Nam, Bến Tre, Việt Nam</v>
          </cell>
          <cell r="G40669" t="str">
            <v/>
          </cell>
          <cell r="H40669" t="str">
            <v>Phạm Ngọc Anh Giang</v>
          </cell>
          <cell r="I40669">
            <v>0</v>
          </cell>
          <cell r="J40669">
            <v>0</v>
          </cell>
          <cell r="K40669">
            <v>0</v>
          </cell>
          <cell r="L40669">
            <v>0</v>
          </cell>
          <cell r="M40669">
            <v>7800000</v>
          </cell>
          <cell r="N40669" t="str">
            <v>0</v>
          </cell>
          <cell r="O40669">
            <v>8424000</v>
          </cell>
          <cell r="P40669" t="str">
            <v>Lâm Tuyết Trinh</v>
          </cell>
          <cell r="Q40669" t="str">
            <v>BH-03A Bán Hàng</v>
          </cell>
        </row>
        <row r="40670">
          <cell r="D40670" t="str">
            <v>HCM-PX-2411-00074</v>
          </cell>
          <cell r="E40670" t="str">
            <v>CÔNG TY TNHH KỸ THUẬT CÔNG NGHỆ OMEGA</v>
          </cell>
          <cell r="F40670" t="str">
            <v>23/70 Tân Thới Nhất 18, Phường Tân Thới Nhất, Quận 12, Thành phố Hồ Chí Minh, Việt Nam</v>
          </cell>
          <cell r="G40670" t="str">
            <v/>
          </cell>
          <cell r="H40670" t="str">
            <v>Lê Quốc Dũng</v>
          </cell>
          <cell r="I40670">
            <v>0</v>
          </cell>
          <cell r="J40670">
            <v>0</v>
          </cell>
          <cell r="K40670">
            <v>0</v>
          </cell>
          <cell r="L40670">
            <v>0</v>
          </cell>
          <cell r="M40670">
            <v>1502000</v>
          </cell>
          <cell r="N40670" t="str">
            <v>0</v>
          </cell>
          <cell r="O40670">
            <v>1622160</v>
          </cell>
          <cell r="P40670" t="str">
            <v>Lê Thị Huyền Trang</v>
          </cell>
          <cell r="Q40670" t="str">
            <v>BH-03A Bán Hàng</v>
          </cell>
        </row>
        <row r="40671">
          <cell r="D40671" t="str">
            <v>HCM-PX-2411-00075</v>
          </cell>
          <cell r="E40671" t="str">
            <v>CÔNG TY TNHH MỘT THÀNH VIÊN VIỆT SÁNG TẠO</v>
          </cell>
          <cell r="F40671" t="str">
            <v>Số 1134/7, Khu phố 2, Đường Phạm Văn Thuận, Phường Tân Tiến, Thành phố Biên Hòa, Tỉnh Đồng Nai, Việt Nam</v>
          </cell>
          <cell r="G40671" t="str">
            <v/>
          </cell>
          <cell r="H40671" t="str">
            <v>Lê Quốc Dũng</v>
          </cell>
          <cell r="I40671">
            <v>0</v>
          </cell>
          <cell r="J40671">
            <v>0</v>
          </cell>
          <cell r="K40671">
            <v>0</v>
          </cell>
          <cell r="L40671">
            <v>0</v>
          </cell>
          <cell r="M40671">
            <v>1000000</v>
          </cell>
          <cell r="N40671" t="str">
            <v>0</v>
          </cell>
          <cell r="O40671">
            <v>1000000</v>
          </cell>
          <cell r="P40671" t="str">
            <v>Mai Quỳnh Giao</v>
          </cell>
          <cell r="Q40671" t="str">
            <v>BH-03E Xuất Sửa Chữa</v>
          </cell>
        </row>
        <row r="40672">
          <cell r="D40672" t="str">
            <v>HNI-PX-2411-00018</v>
          </cell>
          <cell r="E40672" t="str">
            <v>ANH TRUNG MÁY CHÀ SÀN</v>
          </cell>
          <cell r="F40672" t="str">
            <v>Tam Trinh, Phường Hoàng Văn Thụ, Quận Hoàng Mai, Thành phố Hà Nội, Việt Nam</v>
          </cell>
          <cell r="G40672" t="str">
            <v/>
          </cell>
          <cell r="H40672" t="str">
            <v>Lê Văn Chương</v>
          </cell>
          <cell r="I40672">
            <v>0</v>
          </cell>
          <cell r="J40672">
            <v>0</v>
          </cell>
          <cell r="K40672">
            <v>0</v>
          </cell>
          <cell r="L40672">
            <v>0</v>
          </cell>
          <cell r="M40672">
            <v>3720000</v>
          </cell>
          <cell r="N40672" t="str">
            <v>0</v>
          </cell>
          <cell r="O40672">
            <v>3720000</v>
          </cell>
          <cell r="P40672" t="str">
            <v>Bùi Thị Phương Anh</v>
          </cell>
          <cell r="Q40672" t="str">
            <v>BH-03A Bán Hàng</v>
          </cell>
        </row>
        <row r="40673">
          <cell r="D40673" t="str">
            <v>HNI-PX-2411-00019</v>
          </cell>
          <cell r="E40673" t="str">
            <v>ANH BẢO ANH NHẬT TẢO</v>
          </cell>
          <cell r="F40673" t="str">
            <v>Số nhà 45, tổ 20, Thị trấn Đông Anh, Huyện Đông Anh, Thành phố Hà Nội, Việt Nam</v>
          </cell>
          <cell r="G40673" t="str">
            <v/>
          </cell>
          <cell r="H40673" t="str">
            <v>Trần Văn Tuyền</v>
          </cell>
          <cell r="I40673">
            <v>0</v>
          </cell>
          <cell r="J40673">
            <v>0</v>
          </cell>
          <cell r="K40673">
            <v>0</v>
          </cell>
          <cell r="L40673">
            <v>0</v>
          </cell>
          <cell r="M40673">
            <v>4500000</v>
          </cell>
          <cell r="N40673" t="str">
            <v>0</v>
          </cell>
          <cell r="O40673">
            <v>4950000</v>
          </cell>
          <cell r="P40673" t="str">
            <v>Nguyễn Diệu Thùy</v>
          </cell>
          <cell r="Q40673" t="str">
            <v>BH-03A Bán Hàng</v>
          </cell>
        </row>
        <row r="40674">
          <cell r="D40674" t="str">
            <v>HCM-PX-2411-00077</v>
          </cell>
          <cell r="E40674" t="str">
            <v>ANH NGUYỄN CẢNH TÂN</v>
          </cell>
          <cell r="F40674" t="str">
            <v>Việt Nam</v>
          </cell>
          <cell r="G40674" t="str">
            <v/>
          </cell>
          <cell r="H40674" t="str">
            <v>Nguyễn Vũ Đăng</v>
          </cell>
          <cell r="I40674">
            <v>0</v>
          </cell>
          <cell r="J40674">
            <v>0</v>
          </cell>
          <cell r="K40674">
            <v>0</v>
          </cell>
          <cell r="L40674">
            <v>0</v>
          </cell>
          <cell r="M40674">
            <v>6688000</v>
          </cell>
          <cell r="N40674" t="str">
            <v>0</v>
          </cell>
          <cell r="O40674">
            <v>6688000</v>
          </cell>
          <cell r="P40674" t="str">
            <v>Lê Thị Huyền Trang</v>
          </cell>
          <cell r="Q40674" t="str">
            <v>BH-03A Bán Hàng</v>
          </cell>
        </row>
        <row r="40675">
          <cell r="D40675" t="str">
            <v>HCM-PX-2411-00080</v>
          </cell>
          <cell r="E40675" t="str">
            <v>CÔNG TY CỔ PHẦN CƠ KHÍ VINA NHA TRANG</v>
          </cell>
          <cell r="F40675" t="str">
            <v>Lô A7-A10, Cụm Công nghiệp Diên Phú, Xã Diên Phú, Huyện Diên Khánh, Tỉnh Khánh Hòa, Việt Nam</v>
          </cell>
          <cell r="G40675" t="str">
            <v/>
          </cell>
          <cell r="H40675" t="str">
            <v>Trần Văn Thiên Nam</v>
          </cell>
          <cell r="I40675">
            <v>0</v>
          </cell>
          <cell r="J40675">
            <v>0</v>
          </cell>
          <cell r="K40675">
            <v>0</v>
          </cell>
          <cell r="L40675">
            <v>0</v>
          </cell>
          <cell r="M40675">
            <v>0</v>
          </cell>
          <cell r="N40675" t="str">
            <v>0</v>
          </cell>
          <cell r="O40675">
            <v>0</v>
          </cell>
          <cell r="P40675" t="str">
            <v>Nguyễn Ngọc Bảo Châu</v>
          </cell>
          <cell r="Q40675" t="str">
            <v>BH-03F Xuất Bảo Hành</v>
          </cell>
        </row>
        <row r="40676">
          <cell r="D40676" t="str">
            <v>HCM-PX-2411-00083</v>
          </cell>
          <cell r="E40676" t="str">
            <v>CÔNG TY TNHH SẢN XUẤT THƯƠNG MẠI PHÚC TOÀN THỊNH LONG AN</v>
          </cell>
          <cell r="F40676" t="str">
            <v>Lô E2-1&amp;E2-2 Đường số 1, KCN Đức Hòa 3 - Anh Hồng, Xã Đức Lập Hạ, Huyện Đức Hoà, Tỉnh Long An, Việt Nam</v>
          </cell>
          <cell r="G40676" t="str">
            <v/>
          </cell>
          <cell r="H40676" t="str">
            <v>Lê Quốc Dũng</v>
          </cell>
          <cell r="I40676">
            <v>0</v>
          </cell>
          <cell r="J40676">
            <v>0</v>
          </cell>
          <cell r="K40676">
            <v>0</v>
          </cell>
          <cell r="L40676">
            <v>0</v>
          </cell>
          <cell r="M40676">
            <v>3100000</v>
          </cell>
          <cell r="N40676" t="str">
            <v>0</v>
          </cell>
          <cell r="O40676">
            <v>3100000</v>
          </cell>
          <cell r="P40676" t="str">
            <v>Mai Quỳnh Giao</v>
          </cell>
          <cell r="Q40676" t="str">
            <v>BH-03E Xuất Sửa Chữa</v>
          </cell>
        </row>
        <row r="40677">
          <cell r="D40677" t="str">
            <v>HCM-PX-2411-00084</v>
          </cell>
          <cell r="E40677" t="str">
            <v>CÔNG TY TNHH SẢN XUẤT THƯƠNG MẠI PHÚC TOÀN THỊNH LONG AN</v>
          </cell>
          <cell r="F40677" t="str">
            <v>Lô E2-1&amp;E2-2 Đường số 1, KCN Đức Hòa 3 - Anh Hồng, Xã Đức Lập Hạ, Huyện Đức Hoà, Tỉnh Long An, Việt Nam</v>
          </cell>
          <cell r="G40677" t="str">
            <v/>
          </cell>
          <cell r="H40677" t="str">
            <v>Lê Quốc Dũng</v>
          </cell>
          <cell r="I40677">
            <v>0</v>
          </cell>
          <cell r="J40677">
            <v>0</v>
          </cell>
          <cell r="K40677">
            <v>0</v>
          </cell>
          <cell r="L40677">
            <v>0</v>
          </cell>
          <cell r="M40677">
            <v>0</v>
          </cell>
          <cell r="N40677" t="str">
            <v>0</v>
          </cell>
          <cell r="O40677">
            <v>0</v>
          </cell>
          <cell r="P40677" t="str">
            <v>Mai Quỳnh Giao</v>
          </cell>
          <cell r="Q40677" t="str">
            <v>BH-03F Xuất Bảo Hành</v>
          </cell>
        </row>
        <row r="40678">
          <cell r="D40678" t="str">
            <v>HCM-PX-2411-00085</v>
          </cell>
          <cell r="E40678" t="str">
            <v>CÔNG TY TNHH SẢN XUẤT THƯƠNG MẠI CÀ PHÊ QUỐC THIỆN</v>
          </cell>
          <cell r="F40678" t="str">
            <v>30/13 Đường Kênh 1, Khu phố 5, Phường Tân Tạo A, Quận Bình Tân, Thành phố Hồ Chí Minh, Việt Nam</v>
          </cell>
          <cell r="G40678" t="str">
            <v/>
          </cell>
          <cell r="H40678" t="str">
            <v>Lai Hoàn Bảo</v>
          </cell>
          <cell r="I40678">
            <v>0</v>
          </cell>
          <cell r="J40678">
            <v>0</v>
          </cell>
          <cell r="K40678">
            <v>0</v>
          </cell>
          <cell r="L40678">
            <v>0</v>
          </cell>
          <cell r="M40678">
            <v>3510000</v>
          </cell>
          <cell r="N40678" t="str">
            <v>0</v>
          </cell>
          <cell r="O40678">
            <v>3510000</v>
          </cell>
          <cell r="P40678" t="str">
            <v>Lê Thị Huyền Trang</v>
          </cell>
          <cell r="Q40678" t="str">
            <v>BH-03A Bán Hàng</v>
          </cell>
        </row>
        <row r="40679">
          <cell r="D40679" t="str">
            <v>HCM-PX-2411-00086</v>
          </cell>
          <cell r="E40679" t="str">
            <v>CÔNG TY TNHH THƯƠNG MẠI DỊCH VỤ KỸ THUẬT VITECH</v>
          </cell>
          <cell r="F40679" t="str">
            <v>164 Đường TL15, Phường Thạnh Lộc, Quận 12, TP Hồ Chí Minh, Việt Nam</v>
          </cell>
          <cell r="G40679" t="str">
            <v/>
          </cell>
          <cell r="H40679" t="str">
            <v>Lương Hoàng Hiệp</v>
          </cell>
          <cell r="I40679">
            <v>0</v>
          </cell>
          <cell r="J40679">
            <v>0</v>
          </cell>
          <cell r="K40679">
            <v>0</v>
          </cell>
          <cell r="L40679">
            <v>0</v>
          </cell>
          <cell r="M40679">
            <v>3610000</v>
          </cell>
          <cell r="N40679" t="str">
            <v>0</v>
          </cell>
          <cell r="O40679">
            <v>3610000</v>
          </cell>
          <cell r="P40679" t="str">
            <v>Lê Thị Huyền Trang</v>
          </cell>
          <cell r="Q40679" t="str">
            <v>BH-03A Bán Hàng</v>
          </cell>
        </row>
        <row r="40680">
          <cell r="D40680" t="str">
            <v>HCM-PX-2411-00089</v>
          </cell>
          <cell r="E40680" t="str">
            <v>ANH NGUYỄN CẢNH TÂN</v>
          </cell>
          <cell r="F40680" t="str">
            <v>Việt Nam</v>
          </cell>
          <cell r="G40680" t="str">
            <v/>
          </cell>
          <cell r="H40680" t="str">
            <v>Nguyễn Vũ Đăng</v>
          </cell>
          <cell r="I40680">
            <v>0</v>
          </cell>
          <cell r="J40680">
            <v>0</v>
          </cell>
          <cell r="K40680">
            <v>0</v>
          </cell>
          <cell r="L40680">
            <v>0</v>
          </cell>
          <cell r="M40680">
            <v>2252000</v>
          </cell>
          <cell r="N40680" t="str">
            <v>0</v>
          </cell>
          <cell r="O40680">
            <v>2252000</v>
          </cell>
          <cell r="P40680" t="str">
            <v>Lê Thị Huyền Trang</v>
          </cell>
          <cell r="Q40680" t="str">
            <v>BH-03A Bán Hàng</v>
          </cell>
        </row>
        <row r="40681">
          <cell r="D40681" t="str">
            <v>HCM-PX-2411-00090</v>
          </cell>
          <cell r="E40681" t="str">
            <v>CÔNG TY TNHH THƯƠNG MẠI DỊCH VỤ KỸ THUẬT VITECH</v>
          </cell>
          <cell r="F40681" t="str">
            <v>164 Đường TL15, Phường Thạnh Lộc, Quận 12, TP Hồ Chí Minh, Việt Nam</v>
          </cell>
          <cell r="G40681" t="str">
            <v/>
          </cell>
          <cell r="H40681" t="str">
            <v>Lương Hoàng Hiệp</v>
          </cell>
          <cell r="I40681">
            <v>0</v>
          </cell>
          <cell r="J40681">
            <v>0</v>
          </cell>
          <cell r="K40681">
            <v>0</v>
          </cell>
          <cell r="L40681">
            <v>0</v>
          </cell>
          <cell r="M40681">
            <v>34260000</v>
          </cell>
          <cell r="N40681" t="str">
            <v>0</v>
          </cell>
          <cell r="O40681">
            <v>34260000</v>
          </cell>
          <cell r="P40681" t="str">
            <v>Lê Thị Huyền Trang</v>
          </cell>
          <cell r="Q40681" t="str">
            <v>BH-03A Bán Hàng</v>
          </cell>
        </row>
        <row r="40682">
          <cell r="D40682" t="str">
            <v>HCM-PX-2411-00091</v>
          </cell>
          <cell r="E40682" t="str">
            <v>CÔNG TY TNHH KỸ THUẬT ITECH VIỆT NAM</v>
          </cell>
          <cell r="F40682" t="str">
            <v>30/22D Huỳnh Thị Đồng, Khu phố 6, Thị trấn Nhà Bè, Huyện Nhà Bè, Thành phố Hồ Chí Minh, Việt Nam</v>
          </cell>
          <cell r="G40682" t="str">
            <v/>
          </cell>
          <cell r="H40682" t="str">
            <v>Nguyễn Quốc Duy</v>
          </cell>
          <cell r="I40682">
            <v>0</v>
          </cell>
          <cell r="J40682">
            <v>0</v>
          </cell>
          <cell r="K40682">
            <v>0</v>
          </cell>
          <cell r="L40682">
            <v>0</v>
          </cell>
          <cell r="M40682">
            <v>390000</v>
          </cell>
          <cell r="N40682" t="str">
            <v>0</v>
          </cell>
          <cell r="O40682">
            <v>429000</v>
          </cell>
          <cell r="P40682" t="str">
            <v>Mai Quỳnh Giao</v>
          </cell>
          <cell r="Q40682" t="str">
            <v>BH-03A Bán Hàng</v>
          </cell>
        </row>
        <row r="40683">
          <cell r="D40683" t="str">
            <v>HCM-PX-2411-00092</v>
          </cell>
          <cell r="E40683" t="str">
            <v>CÔNG TY TNHH THƯƠNG MẠI DỊCH VỤ KỸ THUẬT MINH QUYÊN</v>
          </cell>
          <cell r="F40683" t="str">
            <v>210/20/2C Đường số 11, Khu Phố 8, Phường Trường Thọ, Thành phố Thủ Đức, Thành phố Hồ Chí Minh, Việt Nam</v>
          </cell>
          <cell r="G40683" t="str">
            <v/>
          </cell>
          <cell r="H40683" t="str">
            <v>Nguyễn Hoàng Quân</v>
          </cell>
          <cell r="I40683">
            <v>0</v>
          </cell>
          <cell r="J40683">
            <v>0</v>
          </cell>
          <cell r="K40683">
            <v>0</v>
          </cell>
          <cell r="L40683">
            <v>0</v>
          </cell>
          <cell r="M40683">
            <v>8019330</v>
          </cell>
          <cell r="N40683" t="str">
            <v>0</v>
          </cell>
          <cell r="O40683">
            <v>8821263</v>
          </cell>
          <cell r="P40683" t="str">
            <v>Nguyễn Ngọc Bảo Châu</v>
          </cell>
          <cell r="Q40683" t="str">
            <v>BH-03A Bán Hàng</v>
          </cell>
        </row>
        <row r="40684">
          <cell r="D40684" t="str">
            <v>HCM-PX-2411-00093</v>
          </cell>
          <cell r="E40684" t="str">
            <v>CÔNG TY TNHH KỸ THUẬT ITECH VIỆT NAM</v>
          </cell>
          <cell r="F40684" t="str">
            <v>30/22D Huỳnh Thị Đồng, Khu phố 6, Thị trấn Nhà Bè, Huyện Nhà Bè, Thành phố Hồ Chí Minh, Việt Nam</v>
          </cell>
          <cell r="G40684" t="str">
            <v/>
          </cell>
          <cell r="H40684" t="str">
            <v>Nguyễn Quốc Duy</v>
          </cell>
          <cell r="I40684">
            <v>0</v>
          </cell>
          <cell r="J40684">
            <v>0</v>
          </cell>
          <cell r="K40684">
            <v>0</v>
          </cell>
          <cell r="L40684">
            <v>0</v>
          </cell>
          <cell r="M40684">
            <v>50000</v>
          </cell>
          <cell r="N40684" t="str">
            <v>0</v>
          </cell>
          <cell r="O40684">
            <v>55000</v>
          </cell>
          <cell r="P40684" t="str">
            <v>Mai Quỳnh Giao</v>
          </cell>
          <cell r="Q40684" t="str">
            <v>BH-03A Bán Hàng</v>
          </cell>
        </row>
        <row r="40685">
          <cell r="D40685" t="str">
            <v>HNI-PX-2411-00021</v>
          </cell>
          <cell r="E40685" t="str">
            <v>CÔNG TY CỔ PHẦN CÔNG NGHỆ VÀ THƯƠNG MẠI T-TECH</v>
          </cell>
          <cell r="F40685" t="str">
            <v>Số 1/A10, TT 8/3,, Phường Quỳnh Mai, Quận Hai Bà Trưng, Thành phố Hà Nội, Việt Nam</v>
          </cell>
          <cell r="G40685" t="str">
            <v/>
          </cell>
          <cell r="H40685" t="str">
            <v>Nguyễn Văn Linh</v>
          </cell>
          <cell r="I40685">
            <v>0</v>
          </cell>
          <cell r="J40685">
            <v>0</v>
          </cell>
          <cell r="K40685">
            <v>0</v>
          </cell>
          <cell r="L40685">
            <v>0</v>
          </cell>
          <cell r="M40685">
            <v>6698000</v>
          </cell>
          <cell r="N40685" t="str">
            <v>0</v>
          </cell>
          <cell r="O40685">
            <v>7367800</v>
          </cell>
          <cell r="P40685" t="str">
            <v>Bùi Thị Phương Anh</v>
          </cell>
          <cell r="Q40685" t="str">
            <v>BH-03A Bán Hàng</v>
          </cell>
        </row>
        <row r="40686">
          <cell r="D40686" t="str">
            <v>HNI-PX-2411-00024</v>
          </cell>
          <cell r="E40686" t="str">
            <v>CÔNG TY CỔ PHẦN CÔNG NGHỆ VÀ THƯƠNG MẠI T-TECH</v>
          </cell>
          <cell r="F40686" t="str">
            <v>Số 1/A10, TT 8/3,, Phường Quỳnh Mai, Quận Hai Bà Trưng, Thành phố Hà Nội, Việt Nam</v>
          </cell>
          <cell r="G40686" t="str">
            <v/>
          </cell>
          <cell r="H40686" t="str">
            <v>Nguyễn Văn Linh</v>
          </cell>
          <cell r="I40686">
            <v>0</v>
          </cell>
          <cell r="J40686">
            <v>0</v>
          </cell>
          <cell r="K40686">
            <v>0</v>
          </cell>
          <cell r="L40686">
            <v>0</v>
          </cell>
          <cell r="M40686">
            <v>0</v>
          </cell>
          <cell r="N40686" t="str">
            <v>0</v>
          </cell>
          <cell r="O40686">
            <v>0</v>
          </cell>
          <cell r="P40686" t="str">
            <v>Nguyễn Diệu Thùy</v>
          </cell>
          <cell r="Q40686" t="str">
            <v>BH-03A Bán Hàng</v>
          </cell>
        </row>
        <row r="40687">
          <cell r="D40687" t="str">
            <v>HCM-PX-2411-00095</v>
          </cell>
          <cell r="E40687" t="str">
            <v>HCM bán cho CTH</v>
          </cell>
          <cell r="F40687" t="str">
            <v>45 - 47 Bùi Quang Trinh, Phường Phú Thứ, Quận Cái Răng, Thành phố Cần Thơ, Việt Nam</v>
          </cell>
          <cell r="G40687" t="str">
            <v/>
          </cell>
          <cell r="H40687" t="str">
            <v>Sale HCM Nội Bộ</v>
          </cell>
          <cell r="I40687">
            <v>0</v>
          </cell>
          <cell r="J40687">
            <v>0</v>
          </cell>
          <cell r="K40687">
            <v>0</v>
          </cell>
          <cell r="L40687">
            <v>0</v>
          </cell>
          <cell r="M40687">
            <v>0</v>
          </cell>
          <cell r="N40687" t="str">
            <v>0</v>
          </cell>
          <cell r="O40687">
            <v>0</v>
          </cell>
          <cell r="P40687" t="str">
            <v>Mai Quỳnh Giao</v>
          </cell>
          <cell r="Q40687" t="str">
            <v>BH-16C Xuất Bán Chi Nhánh (Không Sắp Xe)</v>
          </cell>
        </row>
        <row r="40688">
          <cell r="D40688" t="str">
            <v>HCM-PX-2411-00096</v>
          </cell>
          <cell r="E40688" t="str">
            <v>CHI NHÁNH CÔNG TY TNHH UPSURGE</v>
          </cell>
          <cell r="F40688" t="str">
            <v>79-81 Đường số 21B, Phường Bình Trị Đông B, Quận Bình Tân, Thành phố Hồ Chí Minh, Việt Nam</v>
          </cell>
          <cell r="G40688" t="str">
            <v/>
          </cell>
          <cell r="H40688" t="str">
            <v>Đoàn Trần Bửu Đăng</v>
          </cell>
          <cell r="I40688">
            <v>0</v>
          </cell>
          <cell r="J40688">
            <v>0</v>
          </cell>
          <cell r="K40688">
            <v>0</v>
          </cell>
          <cell r="L40688">
            <v>0</v>
          </cell>
          <cell r="M40688">
            <v>12900000</v>
          </cell>
          <cell r="N40688" t="str">
            <v>0</v>
          </cell>
          <cell r="O40688">
            <v>14190000</v>
          </cell>
          <cell r="P40688" t="str">
            <v>Lê Thị Huyền Trang</v>
          </cell>
          <cell r="Q40688" t="str">
            <v>BH-03A Bán Hàng</v>
          </cell>
        </row>
        <row r="40689">
          <cell r="D40689" t="str">
            <v>CTH-PX-2411-00011</v>
          </cell>
          <cell r="E40689" t="str">
            <v>CỬA HÀNG THIẾT BỊ ĐIỆN LÊ VĂN TÔN</v>
          </cell>
          <cell r="F40689" t="str">
            <v>179 Lý Thái Tổ, Mỹ Long, Long Xuyên, Tỉnh An Giang, Việt Nam</v>
          </cell>
          <cell r="G40689" t="str">
            <v/>
          </cell>
          <cell r="H40689" t="str">
            <v>Phạm Ngọc Anh Giang</v>
          </cell>
          <cell r="I40689">
            <v>0</v>
          </cell>
          <cell r="J40689">
            <v>81000</v>
          </cell>
          <cell r="K40689">
            <v>0</v>
          </cell>
          <cell r="L40689">
            <v>0</v>
          </cell>
          <cell r="M40689">
            <v>13503000</v>
          </cell>
          <cell r="N40689" t="str">
            <v>0</v>
          </cell>
          <cell r="O40689">
            <v>13503000</v>
          </cell>
          <cell r="P40689" t="str">
            <v>Lâm Tuyết Trinh</v>
          </cell>
          <cell r="Q40689" t="str">
            <v>BH-03A Bán Hàng</v>
          </cell>
        </row>
        <row r="40690">
          <cell r="D40690" t="str">
            <v>HCM-PX-2411-00098</v>
          </cell>
          <cell r="E40690" t="str">
            <v>CÔNG TY TNHH TÍN NGHĨA AUTOMATION</v>
          </cell>
          <cell r="F40690" t="str">
            <v>Số 331 đường Hoàng Hoa Thám,, Phường Bích Động, Thị xã Việt Yên, Tỉnh Bắc Giang, Việt Nam</v>
          </cell>
          <cell r="G40690" t="str">
            <v/>
          </cell>
          <cell r="H40690" t="str">
            <v>Nguyễn Vũ Đăng</v>
          </cell>
          <cell r="I40690">
            <v>0</v>
          </cell>
          <cell r="J40690">
            <v>0</v>
          </cell>
          <cell r="K40690">
            <v>0</v>
          </cell>
          <cell r="L40690">
            <v>0</v>
          </cell>
          <cell r="M40690">
            <v>95928150</v>
          </cell>
          <cell r="N40690" t="str">
            <v>0</v>
          </cell>
          <cell r="O40690">
            <v>105520965</v>
          </cell>
          <cell r="P40690" t="str">
            <v>Lê Thị Huyền Trang</v>
          </cell>
          <cell r="Q40690" t="str">
            <v>BH-03A Bán Hàng</v>
          </cell>
        </row>
        <row r="40691">
          <cell r="D40691" t="str">
            <v>HCM-PX-2411-00099</v>
          </cell>
          <cell r="E40691" t="str">
            <v>CÔNG TY TNHH SẢN XUẤT THƯƠNG MẠI TÂN THUẬN THÀNH</v>
          </cell>
          <cell r="F40691" t="str">
            <v>Lô số 43A Đường số 2, Khu công nghiệp Tân Tạo, Phường Tân Tạo A, Quận Bình Tân, Thành phố Hồ Chí Minh, Việt Nam</v>
          </cell>
          <cell r="G40691" t="str">
            <v/>
          </cell>
          <cell r="H40691" t="str">
            <v>Phạm Văn Thành</v>
          </cell>
          <cell r="I40691">
            <v>0</v>
          </cell>
          <cell r="J40691">
            <v>0</v>
          </cell>
          <cell r="K40691">
            <v>0</v>
          </cell>
          <cell r="L40691">
            <v>0</v>
          </cell>
          <cell r="M40691">
            <v>7405000</v>
          </cell>
          <cell r="N40691" t="str">
            <v>0</v>
          </cell>
          <cell r="O40691">
            <v>8145500</v>
          </cell>
          <cell r="P40691" t="str">
            <v>Lê Thị Huyền Trang</v>
          </cell>
          <cell r="Q40691" t="str">
            <v>BH-03A Bán Hàng</v>
          </cell>
        </row>
        <row r="40692">
          <cell r="D40692" t="str">
            <v>HCM-PX-2411-00102</v>
          </cell>
          <cell r="E40692" t="str">
            <v>CÔNG TY TNHH SẢN XUẤT HỒNG KHANG HUY</v>
          </cell>
          <cell r="F40692" t="str">
            <v>E15/29 Đường Kinh Trung ương, ấp 5, Xã Vĩnh Lộc B, Bình Chánh, TP HCM, Việt Nam</v>
          </cell>
          <cell r="G40692" t="str">
            <v/>
          </cell>
          <cell r="H40692" t="str">
            <v>Lê Công Tuấn</v>
          </cell>
          <cell r="I40692">
            <v>0</v>
          </cell>
          <cell r="J40692">
            <v>0</v>
          </cell>
          <cell r="K40692">
            <v>0</v>
          </cell>
          <cell r="L40692">
            <v>0</v>
          </cell>
          <cell r="M40692">
            <v>0</v>
          </cell>
          <cell r="N40692" t="str">
            <v>0</v>
          </cell>
          <cell r="O40692">
            <v>0</v>
          </cell>
          <cell r="P40692" t="str">
            <v>Mai Quỳnh Giao</v>
          </cell>
          <cell r="Q40692" t="str">
            <v>BH-03F Xuất Bảo Hành</v>
          </cell>
        </row>
        <row r="40693">
          <cell r="D40693" t="str">
            <v>HCM-PX-2411-00104</v>
          </cell>
          <cell r="E40693" t="str">
            <v>CƠ SỞ LÝ TRẦN</v>
          </cell>
          <cell r="F40693" t="str">
            <v>759/5/7 Hương Lộ 2, P. Bình Trị Đông A, Quận Bình Tân, TP HCM, Việt Nam</v>
          </cell>
          <cell r="G40693" t="str">
            <v/>
          </cell>
          <cell r="H40693" t="str">
            <v>Phạm Hoàng Linh</v>
          </cell>
          <cell r="I40693">
            <v>0</v>
          </cell>
          <cell r="J40693">
            <v>72000</v>
          </cell>
          <cell r="K40693">
            <v>0</v>
          </cell>
          <cell r="L40693">
            <v>0</v>
          </cell>
          <cell r="M40693">
            <v>5016000</v>
          </cell>
          <cell r="N40693" t="str">
            <v>0</v>
          </cell>
          <cell r="O40693">
            <v>5016000</v>
          </cell>
          <cell r="P40693" t="str">
            <v>Nguyễn Ngọc Bảo Châu</v>
          </cell>
          <cell r="Q40693" t="str">
            <v>BH-03A Bán Hàng</v>
          </cell>
        </row>
        <row r="40694">
          <cell r="D40694" t="str">
            <v>HCM-PX-2411-00105</v>
          </cell>
          <cell r="E40694" t="str">
            <v>CÔNG TY TNHH ĐIỆN CÔNG NGHIỆP HÒA PHÁT | AT</v>
          </cell>
          <cell r="F40694" t="str">
            <v>1265/28 Cách mạng tháng tám, tổ 29, khu phố 3, Phường Phú Thọ, Thành phố Thủ Dầu Một, Tỉnh Bình Dương, Việt Nam</v>
          </cell>
          <cell r="G40694" t="str">
            <v/>
          </cell>
          <cell r="H40694" t="str">
            <v>Đoàn Trần Bửu Đăng</v>
          </cell>
          <cell r="I40694">
            <v>0</v>
          </cell>
          <cell r="J40694">
            <v>0</v>
          </cell>
          <cell r="K40694">
            <v>0</v>
          </cell>
          <cell r="L40694">
            <v>0</v>
          </cell>
          <cell r="M40694">
            <v>3410500</v>
          </cell>
          <cell r="N40694" t="str">
            <v>0</v>
          </cell>
          <cell r="O40694">
            <v>3751550</v>
          </cell>
          <cell r="P40694" t="str">
            <v>Nguyễn Ngọc Bảo Châu</v>
          </cell>
          <cell r="Q40694" t="str">
            <v>BH-03A Bán Hàng</v>
          </cell>
        </row>
        <row r="40695">
          <cell r="D40695" t="str">
            <v>HCM-PX-2411-00107</v>
          </cell>
          <cell r="E40695" t="str">
            <v>CÔNG TY CỔ PHẦN THANG MÁY VÀ CƠ KHÍ BÁCH KHOA</v>
          </cell>
          <cell r="F40695" t="str">
            <v>81/1 Đường An Phú Đông 25, Khu phố 3, Phường An Phú Đông, Quận 12, Thành phố Hồ Chí Minh, Việt Nam</v>
          </cell>
          <cell r="G40695" t="str">
            <v/>
          </cell>
          <cell r="H40695" t="str">
            <v>Lương Hoàng Hiệp</v>
          </cell>
          <cell r="I40695">
            <v>0</v>
          </cell>
          <cell r="J40695">
            <v>0</v>
          </cell>
          <cell r="K40695">
            <v>0</v>
          </cell>
          <cell r="L40695">
            <v>0</v>
          </cell>
          <cell r="M40695">
            <v>4400000</v>
          </cell>
          <cell r="N40695" t="str">
            <v>0</v>
          </cell>
          <cell r="O40695">
            <v>4840000</v>
          </cell>
          <cell r="P40695" t="str">
            <v>Lê Thị Huyền Trang</v>
          </cell>
          <cell r="Q40695" t="str">
            <v>BH-03A Bán Hàng</v>
          </cell>
        </row>
        <row r="40696">
          <cell r="D40696" t="str">
            <v>HCM-PX-2411-00108</v>
          </cell>
          <cell r="E40696" t="str">
            <v>CÔNG TY TNHH TM DV KỸ THUẬT ĐIỆN BẢO THÀNH</v>
          </cell>
          <cell r="F40696" t="str">
            <v>73/13 Huỳnh Văn Bánh, Phường 17, Quận Phú Nhuận, Thành phố Hồ Chí Minh, Việt Nam</v>
          </cell>
          <cell r="G40696" t="str">
            <v/>
          </cell>
          <cell r="H40696" t="str">
            <v>Nguyễn Quốc Duy</v>
          </cell>
          <cell r="I40696">
            <v>0</v>
          </cell>
          <cell r="J40696">
            <v>24000</v>
          </cell>
          <cell r="K40696">
            <v>0</v>
          </cell>
          <cell r="L40696">
            <v>0</v>
          </cell>
          <cell r="M40696">
            <v>2679000</v>
          </cell>
          <cell r="N40696" t="str">
            <v>0</v>
          </cell>
          <cell r="O40696">
            <v>2946900</v>
          </cell>
          <cell r="P40696" t="str">
            <v>Lê Thị Huyền Trang</v>
          </cell>
          <cell r="Q40696" t="str">
            <v>BH-03A Bán Hàng</v>
          </cell>
        </row>
        <row r="40697">
          <cell r="D40697" t="str">
            <v>HCM-PX-2411-00111</v>
          </cell>
          <cell r="E40697" t="str">
            <v>CÔNG TY TNHH MỘT THÀNH VIÊN THƯƠNG MẠI DỊCH VỤ SẢN XUẤT CƠ KHÍ HÙNG TUẤN</v>
          </cell>
          <cell r="F40697" t="str">
            <v>105 Đường Đông Minh, Khu phố Tây A, Phường Đông Hòa, Thành phố Dĩ An, Tỉnh Bình Dương, Việt Nam</v>
          </cell>
          <cell r="G40697" t="str">
            <v/>
          </cell>
          <cell r="H40697" t="str">
            <v>Lê Quốc Dũng</v>
          </cell>
          <cell r="I40697">
            <v>0</v>
          </cell>
          <cell r="J40697">
            <v>0</v>
          </cell>
          <cell r="K40697">
            <v>0</v>
          </cell>
          <cell r="L40697">
            <v>0</v>
          </cell>
          <cell r="M40697">
            <v>0</v>
          </cell>
          <cell r="N40697" t="str">
            <v>0</v>
          </cell>
          <cell r="O40697">
            <v>0</v>
          </cell>
          <cell r="P40697" t="str">
            <v>Mai Quỳnh Giao</v>
          </cell>
          <cell r="Q40697" t="str">
            <v>BH-03F Xuất Bảo Hành</v>
          </cell>
        </row>
        <row r="40698">
          <cell r="D40698" t="str">
            <v>HCM-PX-2411-00113</v>
          </cell>
          <cell r="E40698" t="str">
            <v>CÔNG TY CỔ PHẦN THƯƠNG MẠI VÀ CÔNG NGHỆ HẢI ÂU AT</v>
          </cell>
          <cell r="F40698" t="str">
            <v>Số 14, Đường D18, KDC DV Tân Bình, Khu phố Tân Thắng, Phường Tân Bình, Thành phố Dĩ An, Tỉnh Bình Dương, Việt Nam</v>
          </cell>
          <cell r="G40698" t="str">
            <v/>
          </cell>
          <cell r="H40698" t="str">
            <v>Nguyễn Ngọc Bằng</v>
          </cell>
          <cell r="I40698">
            <v>0</v>
          </cell>
          <cell r="J40698">
            <v>0</v>
          </cell>
          <cell r="K40698">
            <v>0</v>
          </cell>
          <cell r="L40698">
            <v>0</v>
          </cell>
          <cell r="M40698">
            <v>4740000</v>
          </cell>
          <cell r="N40698" t="str">
            <v>0</v>
          </cell>
          <cell r="O40698">
            <v>5214000</v>
          </cell>
          <cell r="P40698" t="str">
            <v>Mai Quỳnh Giao</v>
          </cell>
          <cell r="Q40698" t="str">
            <v>BH-03A Bán Hàng</v>
          </cell>
        </row>
        <row r="40699">
          <cell r="D40699" t="str">
            <v>HCM-PX-2411-00116</v>
          </cell>
          <cell r="E40699" t="str">
            <v>CÔNG TY TNHH CÔNG NGHỆ HƯNG LỢI</v>
          </cell>
          <cell r="F40699" t="str">
            <v>Số 24 Lưu Văn Lang, Phường Quang Trung, Thành phố Quy Nhơn, Tỉnh Bình Định, Việt Nam</v>
          </cell>
          <cell r="G40699" t="str">
            <v/>
          </cell>
          <cell r="H40699" t="str">
            <v>Nguyễn Duy Linh</v>
          </cell>
          <cell r="I40699">
            <v>0</v>
          </cell>
          <cell r="J40699">
            <v>0</v>
          </cell>
          <cell r="K40699">
            <v>0</v>
          </cell>
          <cell r="L40699">
            <v>0</v>
          </cell>
          <cell r="M40699">
            <v>0</v>
          </cell>
          <cell r="N40699" t="str">
            <v>0</v>
          </cell>
          <cell r="O40699">
            <v>0</v>
          </cell>
          <cell r="P40699" t="str">
            <v>Nguyễn Ngọc Anh Thư</v>
          </cell>
          <cell r="Q40699" t="str">
            <v>BH-03F Xuất Bảo Hành</v>
          </cell>
        </row>
        <row r="40700">
          <cell r="D40700" t="str">
            <v>HCM-PX-2411-00119</v>
          </cell>
          <cell r="E40700" t="str">
            <v>ANH LONG THANG MÁY FUJI TP</v>
          </cell>
          <cell r="F40700" t="str">
            <v>D11/14T Tổ 25 Ấp 4, Vĩnh Lộc A, Xã Vĩnh Lộc A, Huyện Bình Chánh, Thành phố Hồ Chí Minh, Việt Nam</v>
          </cell>
          <cell r="G40700" t="str">
            <v/>
          </cell>
          <cell r="H40700" t="str">
            <v>Nguyễn Quốc Duy</v>
          </cell>
          <cell r="I40700">
            <v>0</v>
          </cell>
          <cell r="J40700">
            <v>70000</v>
          </cell>
          <cell r="K40700">
            <v>0</v>
          </cell>
          <cell r="L40700">
            <v>0</v>
          </cell>
          <cell r="M40700">
            <v>3050000</v>
          </cell>
          <cell r="N40700" t="str">
            <v>0</v>
          </cell>
          <cell r="O40700">
            <v>3050000</v>
          </cell>
          <cell r="P40700" t="str">
            <v>Lê Thị Huyền Trang</v>
          </cell>
          <cell r="Q40700" t="str">
            <v>BH-03A Bán Hàng</v>
          </cell>
        </row>
        <row r="40701">
          <cell r="D40701" t="str">
            <v>HCM-PX-2411-00120</v>
          </cell>
          <cell r="E40701" t="str">
            <v>CÔNG TY TNHH SX TM DV PT TẤN LỘC</v>
          </cell>
          <cell r="F40701" t="str">
            <v>500/62 Phạm Văn Sáng, Xã Xuân Thới Thượng, Huyện Hóc Môn, Thành phố Hồ Chí Minh, Việt Nam</v>
          </cell>
          <cell r="G40701" t="str">
            <v/>
          </cell>
          <cell r="H40701" t="str">
            <v>Nguyễn Hoàng Quân</v>
          </cell>
          <cell r="I40701">
            <v>0</v>
          </cell>
          <cell r="J40701">
            <v>0</v>
          </cell>
          <cell r="K40701">
            <v>0</v>
          </cell>
          <cell r="L40701">
            <v>0</v>
          </cell>
          <cell r="M40701">
            <v>2650000</v>
          </cell>
          <cell r="N40701" t="str">
            <v>0</v>
          </cell>
          <cell r="O40701">
            <v>2650000</v>
          </cell>
          <cell r="P40701" t="str">
            <v>Nguyễn Ngọc Bảo Châu</v>
          </cell>
          <cell r="Q40701" t="str">
            <v>BH-03A Bán Hàng</v>
          </cell>
        </row>
        <row r="40702">
          <cell r="D40702" t="str">
            <v>HCM-PX-2411-00122</v>
          </cell>
          <cell r="E40702" t="str">
            <v>HUỲNH MINH TUẤN</v>
          </cell>
          <cell r="F40702" t="str">
            <v>52/1 Trần Văn Cẩn, F. Tân Thới Hoà, Q. Tân Phú, Việt Nam</v>
          </cell>
          <cell r="G40702" t="str">
            <v/>
          </cell>
          <cell r="H40702" t="str">
            <v>Nguyễn Ngọc Bằng</v>
          </cell>
          <cell r="I40702">
            <v>0</v>
          </cell>
          <cell r="J40702">
            <v>80000</v>
          </cell>
          <cell r="K40702">
            <v>0</v>
          </cell>
          <cell r="L40702">
            <v>0</v>
          </cell>
          <cell r="M40702">
            <v>8518000</v>
          </cell>
          <cell r="N40702" t="str">
            <v>0</v>
          </cell>
          <cell r="O40702">
            <v>8518000</v>
          </cell>
          <cell r="P40702" t="str">
            <v>Nguyễn Ngọc Bảo Châu</v>
          </cell>
          <cell r="Q40702" t="str">
            <v>BH-03A Bán Hàng</v>
          </cell>
        </row>
        <row r="40703">
          <cell r="D40703" t="str">
            <v>HCM-PX-2411-00126</v>
          </cell>
          <cell r="E40703" t="str">
            <v>HCM bán cho CTH</v>
          </cell>
          <cell r="F40703" t="str">
            <v>45 - 47 Bùi Quang Trinh, Phường Phú Thứ, Quận Cái Răng, Thành phố Cần Thơ, Việt Nam</v>
          </cell>
          <cell r="G40703" t="str">
            <v/>
          </cell>
          <cell r="H40703" t="str">
            <v>Sale HCM Nội Bộ</v>
          </cell>
          <cell r="I40703">
            <v>0</v>
          </cell>
          <cell r="J40703">
            <v>0</v>
          </cell>
          <cell r="K40703">
            <v>0</v>
          </cell>
          <cell r="L40703">
            <v>0</v>
          </cell>
          <cell r="M40703">
            <v>0</v>
          </cell>
          <cell r="N40703" t="str">
            <v>0</v>
          </cell>
          <cell r="O40703">
            <v>0</v>
          </cell>
          <cell r="P40703" t="str">
            <v>Nguyễn Ngọc Anh Thư</v>
          </cell>
          <cell r="Q40703" t="str">
            <v>BH-16C Xuất Bán Chi Nhánh (Không Sắp Xe)</v>
          </cell>
        </row>
        <row r="40704">
          <cell r="D40704" t="str">
            <v>HCM-PX-2411-00127</v>
          </cell>
          <cell r="E40704" t="str">
            <v>CƠ KHÍ MÁY MÓC BAO BÌ ANH HƯNG</v>
          </cell>
          <cell r="F40704" t="str">
            <v>10/18 Đường 8B, P. Bình Hưng Hòa A, Bình Tân, TP HCM, Việt Nam</v>
          </cell>
          <cell r="G40704" t="str">
            <v/>
          </cell>
          <cell r="H40704" t="str">
            <v>Nguyễn Hoàng Quân</v>
          </cell>
          <cell r="I40704">
            <v>0</v>
          </cell>
          <cell r="J40704">
            <v>0</v>
          </cell>
          <cell r="K40704">
            <v>0</v>
          </cell>
          <cell r="L40704">
            <v>0</v>
          </cell>
          <cell r="M40704">
            <v>2350000</v>
          </cell>
          <cell r="N40704" t="str">
            <v>0</v>
          </cell>
          <cell r="O40704">
            <v>2350000</v>
          </cell>
          <cell r="P40704" t="str">
            <v>Nguyễn Ngọc Bảo Châu</v>
          </cell>
          <cell r="Q40704" t="str">
            <v>BH-03A Bán Hàng</v>
          </cell>
        </row>
        <row r="40705">
          <cell r="D40705" t="str">
            <v>HCM-PX-2411-00128</v>
          </cell>
          <cell r="E40705" t="str">
            <v>PHẠM HỒNG THIỆU</v>
          </cell>
          <cell r="F40705" t="str">
            <v>185 Ấp 1, Xã Tây Thạnh Tây, Củ Chi, TP HCM, Việt Nam</v>
          </cell>
          <cell r="G40705" t="str">
            <v/>
          </cell>
          <cell r="H40705" t="str">
            <v>Lê Công Tuấn</v>
          </cell>
          <cell r="I40705">
            <v>0</v>
          </cell>
          <cell r="J40705">
            <v>0</v>
          </cell>
          <cell r="K40705">
            <v>0</v>
          </cell>
          <cell r="L40705">
            <v>0</v>
          </cell>
          <cell r="M40705">
            <v>4888000</v>
          </cell>
          <cell r="N40705" t="str">
            <v>0</v>
          </cell>
          <cell r="O40705">
            <v>4888000</v>
          </cell>
          <cell r="P40705" t="str">
            <v>Lê Thị Huyền Trang</v>
          </cell>
          <cell r="Q40705" t="str">
            <v>BH-03A Bán Hàng</v>
          </cell>
        </row>
        <row r="40706">
          <cell r="D40706" t="str">
            <v>HCM-PX-2411-00130</v>
          </cell>
          <cell r="E40706" t="str">
            <v>CÔNG TY TNHH THƯƠNG MẠI ĐIỆN MIỀN NAM</v>
          </cell>
          <cell r="F40706" t="str">
            <v>370/46 Võ Văn Kiệt, Phường Cô Giang, Quận 1, Thành phố Hồ Chí Minh, Việt Nam</v>
          </cell>
          <cell r="G40706" t="str">
            <v/>
          </cell>
          <cell r="H40706" t="str">
            <v>Lê Vũ Minh Hải</v>
          </cell>
          <cell r="I40706">
            <v>0</v>
          </cell>
          <cell r="J40706">
            <v>0</v>
          </cell>
          <cell r="K40706">
            <v>0</v>
          </cell>
          <cell r="L40706">
            <v>0</v>
          </cell>
          <cell r="M40706">
            <v>8384200</v>
          </cell>
          <cell r="N40706" t="str">
            <v>0</v>
          </cell>
          <cell r="O40706">
            <v>9222620</v>
          </cell>
          <cell r="P40706" t="str">
            <v>Lê Thị Huyền Trang</v>
          </cell>
          <cell r="Q40706" t="str">
            <v>BH-03A Bán Hàng</v>
          </cell>
        </row>
        <row r="40707">
          <cell r="D40707" t="str">
            <v>HCM-PX-2411-00134</v>
          </cell>
          <cell r="E40707" t="str">
            <v>HCM bán cho CTH</v>
          </cell>
          <cell r="F40707" t="str">
            <v>45 - 47 Bùi Quang Trinh, Phường Phú Thứ, Quận Cái Răng, Thành phố Cần Thơ, Việt Nam</v>
          </cell>
          <cell r="G40707" t="str">
            <v/>
          </cell>
          <cell r="H40707" t="str">
            <v>Sale HCM Nội Bộ</v>
          </cell>
          <cell r="I40707">
            <v>0</v>
          </cell>
          <cell r="J40707">
            <v>0</v>
          </cell>
          <cell r="K40707">
            <v>0</v>
          </cell>
          <cell r="L40707">
            <v>0</v>
          </cell>
          <cell r="M40707">
            <v>0</v>
          </cell>
          <cell r="N40707" t="str">
            <v>0</v>
          </cell>
          <cell r="O40707">
            <v>0</v>
          </cell>
          <cell r="P40707" t="str">
            <v>Nguyễn Ngọc Anh Thư</v>
          </cell>
          <cell r="Q40707" t="str">
            <v>BH-16C Xuất Bán Chi Nhánh (Không Sắp Xe)</v>
          </cell>
        </row>
        <row r="40708">
          <cell r="D40708" t="str">
            <v>HCM-PX-2411-00136</v>
          </cell>
          <cell r="E40708" t="str">
            <v>CÔNG TY TNHH KỸ THUẬT THƯƠNG MẠI THÁI HOÀNG PHÁT</v>
          </cell>
          <cell r="F40708" t="str">
            <v>Số 5 Đường 2, Khu dân cư Vạn Phúc, Phường Hiệp Bình Phước, Thành phố Thủ Đức, TP HCM, Việt Nam</v>
          </cell>
          <cell r="G40708" t="str">
            <v/>
          </cell>
          <cell r="H40708" t="str">
            <v>Hồ Hoàng Anh</v>
          </cell>
          <cell r="I40708">
            <v>0</v>
          </cell>
          <cell r="J40708">
            <v>250000</v>
          </cell>
          <cell r="K40708">
            <v>0</v>
          </cell>
          <cell r="L40708">
            <v>0</v>
          </cell>
          <cell r="M40708">
            <v>28830000</v>
          </cell>
          <cell r="N40708" t="str">
            <v>0</v>
          </cell>
          <cell r="O40708">
            <v>28830000</v>
          </cell>
          <cell r="P40708" t="str">
            <v>Lê Thị Huyền Trang</v>
          </cell>
          <cell r="Q40708" t="str">
            <v>BH-03A Bán Hàng</v>
          </cell>
        </row>
        <row r="40709">
          <cell r="D40709" t="str">
            <v>HNI-PX-2411-00027</v>
          </cell>
          <cell r="E40709" t="str">
            <v>CÔNG TY TNHH HỆ THỐNG TỰ ĐỘNG HÓA</v>
          </cell>
          <cell r="F40709" t="str">
            <v>Phòng 202 – K12, Khu đô thị Việt Hưng, Phường Giang Biên, Quận Long Biên, Thành phố Hà Nội, Việt Nam</v>
          </cell>
          <cell r="G40709" t="str">
            <v/>
          </cell>
          <cell r="H40709" t="str">
            <v>Trần Văn Tuyền</v>
          </cell>
          <cell r="I40709">
            <v>0</v>
          </cell>
          <cell r="J40709">
            <v>0</v>
          </cell>
          <cell r="K40709">
            <v>0</v>
          </cell>
          <cell r="L40709">
            <v>0</v>
          </cell>
          <cell r="M40709">
            <v>1705250</v>
          </cell>
          <cell r="N40709" t="str">
            <v>0</v>
          </cell>
          <cell r="O40709">
            <v>1875775</v>
          </cell>
          <cell r="P40709" t="str">
            <v>Bùi Thị Phương Anh</v>
          </cell>
          <cell r="Q40709" t="str">
            <v>BH-03A Bán Hàng</v>
          </cell>
        </row>
        <row r="40710">
          <cell r="D40710" t="str">
            <v>HCM-PN-2410-00107</v>
          </cell>
          <cell r="E40710" t="str">
            <v>CÔNG TY TNHH KỸ THUẬT PHÚC AN</v>
          </cell>
          <cell r="F40710" t="str">
            <v>79 Lê Thị Tính, Phường An Khê, Quận Thanh Khê, Thành phố Đà Nẵng, Việt Nam</v>
          </cell>
          <cell r="G40710" t="str">
            <v/>
          </cell>
          <cell r="H40710" t="str">
            <v>Trần Văn Thiên Nam</v>
          </cell>
          <cell r="I40710">
            <v>0</v>
          </cell>
          <cell r="J40710">
            <v>0</v>
          </cell>
          <cell r="K40710">
            <v>0</v>
          </cell>
          <cell r="L40710">
            <v>0</v>
          </cell>
          <cell r="M40710">
            <v>0</v>
          </cell>
          <cell r="N40710" t="str">
            <v>0</v>
          </cell>
          <cell r="O40710">
            <v>0</v>
          </cell>
          <cell r="P40710" t="str">
            <v/>
          </cell>
          <cell r="Q40710" t="str">
            <v>BH-14C Nhập Lại Hàng Ký Gửi</v>
          </cell>
        </row>
        <row r="40711">
          <cell r="D40711" t="str">
            <v>HCM-PN-2410-00107</v>
          </cell>
          <cell r="E40711" t="str">
            <v>CÔNG TY TNHH KỸ THUẬT PHÚC AN</v>
          </cell>
          <cell r="F40711" t="str">
            <v>79 Lê Thị Tính, Phường An Khê, Quận Thanh Khê, Thành phố Đà Nẵng, Việt Nam</v>
          </cell>
          <cell r="G40711" t="str">
            <v/>
          </cell>
          <cell r="H40711" t="str">
            <v>Trần Văn Thiên Nam</v>
          </cell>
          <cell r="I40711">
            <v>0</v>
          </cell>
          <cell r="J40711">
            <v>0</v>
          </cell>
          <cell r="K40711">
            <v>0</v>
          </cell>
          <cell r="L40711">
            <v>0</v>
          </cell>
          <cell r="M40711">
            <v>0</v>
          </cell>
          <cell r="N40711" t="str">
            <v>0</v>
          </cell>
          <cell r="O40711">
            <v>0</v>
          </cell>
          <cell r="P40711" t="str">
            <v/>
          </cell>
          <cell r="Q40711" t="str">
            <v>BH-14C Nhập Lại Hàng Ký Gửi</v>
          </cell>
        </row>
        <row r="40712">
          <cell r="D40712" t="str">
            <v>HCM-PX-2410-04746</v>
          </cell>
          <cell r="E40712" t="str">
            <v>HCM bán cho HN</v>
          </cell>
          <cell r="F40712" t="str">
            <v>Lô 05 -10A Khu Công nghiệp Hoàng Mai, Phường Hoàng Văn Thụ, Quận Hoàng Mai, Thành phố Hà Nội, Việt Nam</v>
          </cell>
          <cell r="G40712" t="str">
            <v/>
          </cell>
          <cell r="H40712" t="str">
            <v>Sale HCM Nội Bộ</v>
          </cell>
          <cell r="I40712">
            <v>0</v>
          </cell>
          <cell r="J40712">
            <v>0</v>
          </cell>
          <cell r="K40712">
            <v>0</v>
          </cell>
          <cell r="L40712">
            <v>0</v>
          </cell>
          <cell r="M40712">
            <v>0</v>
          </cell>
          <cell r="N40712" t="str">
            <v>0</v>
          </cell>
          <cell r="O40712">
            <v>0</v>
          </cell>
          <cell r="P40712" t="str">
            <v>Nguyễn Ngọc Bảo Châu</v>
          </cell>
          <cell r="Q40712" t="str">
            <v>BH-16C Xuất Bán Chi Nhánh (Không Sắp Xe)</v>
          </cell>
        </row>
        <row r="40713">
          <cell r="D40713" t="str">
            <v>HCM-PX-2410-04747</v>
          </cell>
          <cell r="E40713" t="str">
            <v>CÔNG TY TNHH KỸ THUẬT CƠ KHÍ Á CHÂU</v>
          </cell>
          <cell r="F40713" t="str">
            <v>32/6/11 Đường số 9, KP.5, Phường Linh Xuân, Quận Thủ Đức, Thành phố Hồ Chí Minh, Việt Nam</v>
          </cell>
          <cell r="G40713" t="str">
            <v/>
          </cell>
          <cell r="H40713" t="str">
            <v>Phạm Hoàng Linh</v>
          </cell>
          <cell r="I40713">
            <v>0</v>
          </cell>
          <cell r="J40713">
            <v>0</v>
          </cell>
          <cell r="K40713">
            <v>0</v>
          </cell>
          <cell r="L40713">
            <v>0</v>
          </cell>
          <cell r="M40713">
            <v>2521000</v>
          </cell>
          <cell r="N40713" t="str">
            <v>0</v>
          </cell>
          <cell r="O40713">
            <v>2773100</v>
          </cell>
          <cell r="P40713" t="str">
            <v>Mai Quỳnh Giao</v>
          </cell>
          <cell r="Q40713" t="str">
            <v>BH-03A Bán Hàng</v>
          </cell>
        </row>
        <row r="40714">
          <cell r="D40714" t="str">
            <v>HCM-PX-2410-04750</v>
          </cell>
          <cell r="E40714" t="str">
            <v>CÔNG TY TNHH THƯƠNG MẠI KỸ THUẬT HỮU DUY</v>
          </cell>
          <cell r="F40714" t="str">
            <v>Số 125 Đường Phú Châu, Khu phố 1, Phường Tam Bình, Thành phố Thủ Đức, Thành phố Hồ Chí Minh, Việt Nam</v>
          </cell>
          <cell r="G40714" t="str">
            <v/>
          </cell>
          <cell r="H40714" t="str">
            <v>Lê Vũ Minh Hải</v>
          </cell>
          <cell r="I40714">
            <v>0</v>
          </cell>
          <cell r="J40714">
            <v>0</v>
          </cell>
          <cell r="K40714">
            <v>0</v>
          </cell>
          <cell r="L40714">
            <v>0</v>
          </cell>
          <cell r="M40714">
            <v>45717000</v>
          </cell>
          <cell r="N40714" t="str">
            <v>0</v>
          </cell>
          <cell r="O40714">
            <v>50288700</v>
          </cell>
          <cell r="P40714" t="str">
            <v>Mai Quỳnh Giao</v>
          </cell>
          <cell r="Q40714" t="str">
            <v>BH-03A Bán Hàng</v>
          </cell>
        </row>
        <row r="40715">
          <cell r="D40715" t="str">
            <v>HCM-PX-2410-04751</v>
          </cell>
          <cell r="E40715" t="str">
            <v>ANH ĐỖ VĂN THÀNH LÀM BÚN</v>
          </cell>
          <cell r="F40715" t="str">
            <v>146 Tô Ký, Phường Đông Hưng Thuận, Quận 12, TP HCM, Việt Nam</v>
          </cell>
          <cell r="G40715" t="str">
            <v/>
          </cell>
          <cell r="H40715" t="str">
            <v>Lê Quốc Dũng</v>
          </cell>
          <cell r="I40715">
            <v>0</v>
          </cell>
          <cell r="J40715">
            <v>0</v>
          </cell>
          <cell r="K40715">
            <v>0</v>
          </cell>
          <cell r="L40715">
            <v>0</v>
          </cell>
          <cell r="M40715">
            <v>500000</v>
          </cell>
          <cell r="N40715" t="str">
            <v>0</v>
          </cell>
          <cell r="O40715">
            <v>500000</v>
          </cell>
          <cell r="P40715" t="str">
            <v>Lê Thị Huyền Trang</v>
          </cell>
          <cell r="Q40715" t="str">
            <v>BH-03A Bán Hàng</v>
          </cell>
        </row>
        <row r="40716">
          <cell r="D40716" t="str">
            <v>HCM-PX-2410-04752</v>
          </cell>
          <cell r="E40716" t="str">
            <v>HCM bán cho CTH</v>
          </cell>
          <cell r="F40716" t="str">
            <v>45 - 47 Bùi Quang Trinh, Phường Phú Thứ, Quận Cái Răng, Thành phố Cần Thơ, Việt Nam</v>
          </cell>
          <cell r="G40716" t="str">
            <v/>
          </cell>
          <cell r="H40716" t="str">
            <v>Sale HCM Nội Bộ</v>
          </cell>
          <cell r="I40716">
            <v>0</v>
          </cell>
          <cell r="J40716">
            <v>0</v>
          </cell>
          <cell r="K40716">
            <v>0</v>
          </cell>
          <cell r="L40716">
            <v>0</v>
          </cell>
          <cell r="M40716">
            <v>0</v>
          </cell>
          <cell r="N40716" t="str">
            <v>0</v>
          </cell>
          <cell r="O40716">
            <v>0</v>
          </cell>
          <cell r="P40716" t="str">
            <v>Nguyễn Ngọc Bảo Châu</v>
          </cell>
          <cell r="Q40716" t="str">
            <v>BH-16C Xuất Bán Chi Nhánh (Không Sắp Xe)</v>
          </cell>
        </row>
        <row r="40717">
          <cell r="D40717" t="str">
            <v>HCM-PX-2410-04753</v>
          </cell>
          <cell r="E40717" t="str">
            <v>HCM bán cho CTH</v>
          </cell>
          <cell r="F40717" t="str">
            <v>45 - 47 Bùi Quang Trinh, Phường Phú Thứ, Quận Cái Răng, Thành phố Cần Thơ, Việt Nam</v>
          </cell>
          <cell r="G40717" t="str">
            <v/>
          </cell>
          <cell r="H40717" t="str">
            <v>Sale HCM Nội Bộ</v>
          </cell>
          <cell r="I40717">
            <v>0</v>
          </cell>
          <cell r="J40717">
            <v>0</v>
          </cell>
          <cell r="K40717">
            <v>0</v>
          </cell>
          <cell r="L40717">
            <v>0</v>
          </cell>
          <cell r="M40717">
            <v>0</v>
          </cell>
          <cell r="N40717" t="str">
            <v>0</v>
          </cell>
          <cell r="O40717">
            <v>0</v>
          </cell>
          <cell r="P40717" t="str">
            <v>Nguyễn Ngọc Anh Thư</v>
          </cell>
          <cell r="Q40717" t="str">
            <v>BH-16C Xuất Bán Chi Nhánh (Không Sắp Xe)</v>
          </cell>
        </row>
        <row r="40718">
          <cell r="D40718" t="str">
            <v>CTH-PX-2410-00546</v>
          </cell>
          <cell r="E40718" t="str">
            <v>ĐIỆN CƠ LÊ PHÁT</v>
          </cell>
          <cell r="F40718" t="str">
            <v>65, Trưng nữ Vương, phường châu phú B, Châu Đốc, An Giang, Việt Nam</v>
          </cell>
          <cell r="G40718" t="str">
            <v/>
          </cell>
          <cell r="H40718" t="str">
            <v>Phạm Ngọc Anh Giang</v>
          </cell>
          <cell r="I40718">
            <v>0</v>
          </cell>
          <cell r="J40718">
            <v>0</v>
          </cell>
          <cell r="K40718">
            <v>0</v>
          </cell>
          <cell r="L40718">
            <v>0</v>
          </cell>
          <cell r="M40718">
            <v>1783000</v>
          </cell>
          <cell r="N40718" t="str">
            <v>0</v>
          </cell>
          <cell r="O40718">
            <v>1783000</v>
          </cell>
          <cell r="P40718" t="str">
            <v>Lâm Tuyết Trinh</v>
          </cell>
          <cell r="Q40718" t="str">
            <v>BH-03A Bán Hàng</v>
          </cell>
        </row>
        <row r="40719">
          <cell r="D40719" t="str">
            <v>HCM-PX-2410-04756</v>
          </cell>
          <cell r="E40719" t="str">
            <v>HCM bán cho CTH</v>
          </cell>
          <cell r="F40719" t="str">
            <v>45 - 47 Bùi Quang Trinh, Phường Phú Thứ, Quận Cái Răng, Thành phố Cần Thơ, Việt Nam</v>
          </cell>
          <cell r="G40719" t="str">
            <v/>
          </cell>
          <cell r="H40719" t="str">
            <v>Sale HCM Nội Bộ</v>
          </cell>
          <cell r="I40719">
            <v>0</v>
          </cell>
          <cell r="J40719">
            <v>0</v>
          </cell>
          <cell r="K40719">
            <v>0</v>
          </cell>
          <cell r="L40719">
            <v>0</v>
          </cell>
          <cell r="M40719">
            <v>0</v>
          </cell>
          <cell r="N40719" t="str">
            <v>0</v>
          </cell>
          <cell r="O40719">
            <v>0</v>
          </cell>
          <cell r="P40719" t="str">
            <v>Nguyễn Ngọc Bảo Châu</v>
          </cell>
          <cell r="Q40719" t="str">
            <v>BH-16C Xuất Bán Chi Nhánh (Không Sắp Xe)</v>
          </cell>
        </row>
        <row r="40720">
          <cell r="D40720" t="str">
            <v>HCM-PX-2410-04758</v>
          </cell>
          <cell r="E40720" t="str">
            <v>CÔNG TY TNHH KỸ THUẬT TỰ ĐỘNG HÓA SÀI GÒN</v>
          </cell>
          <cell r="F40720" t="str">
            <v>Số 130/9A Đường ĐHT2, Phường Đông Hưng Thuận, Quận 12, Thành phố Hồ Chí Minh, Việt Nam</v>
          </cell>
          <cell r="G40720" t="str">
            <v/>
          </cell>
          <cell r="H40720" t="str">
            <v>Lai Hoàn Bảo</v>
          </cell>
          <cell r="I40720">
            <v>0</v>
          </cell>
          <cell r="J40720">
            <v>0</v>
          </cell>
          <cell r="K40720">
            <v>0</v>
          </cell>
          <cell r="L40720">
            <v>0</v>
          </cell>
          <cell r="M40720">
            <v>6170000</v>
          </cell>
          <cell r="N40720" t="str">
            <v>0</v>
          </cell>
          <cell r="O40720">
            <v>6170000</v>
          </cell>
          <cell r="P40720" t="str">
            <v>Lê Thị Huyền Trang</v>
          </cell>
          <cell r="Q40720" t="str">
            <v>BH-03A Bán Hàng</v>
          </cell>
        </row>
        <row r="40721">
          <cell r="D40721" t="str">
            <v>CTH-PX-2410-00547</v>
          </cell>
          <cell r="E40721" t="str">
            <v>CỬA HÀNG ĐIỆN CƠ HUY CHƯƠNG</v>
          </cell>
          <cell r="F40721" t="str">
            <v>Tổ 1, ấp Tân Hòa, Xã Nhuận Đông, Việt Nam</v>
          </cell>
          <cell r="G40721" t="str">
            <v/>
          </cell>
          <cell r="H40721" t="str">
            <v>Đoàn Thanh Liêm</v>
          </cell>
          <cell r="I40721">
            <v>0</v>
          </cell>
          <cell r="J40721">
            <v>0</v>
          </cell>
          <cell r="K40721">
            <v>0</v>
          </cell>
          <cell r="L40721">
            <v>0</v>
          </cell>
          <cell r="M40721">
            <v>35258440</v>
          </cell>
          <cell r="N40721" t="str">
            <v>0</v>
          </cell>
          <cell r="O40721">
            <v>35258440</v>
          </cell>
          <cell r="P40721" t="str">
            <v>Lâm Tuyết Trinh</v>
          </cell>
          <cell r="Q40721" t="str">
            <v>BH-03A Bán Hàng</v>
          </cell>
        </row>
        <row r="40722">
          <cell r="D40722" t="str">
            <v>CTH-PX-2410-00549</v>
          </cell>
          <cell r="E40722" t="str">
            <v>DNTN CƠ KHÍ THANH PHƯƠNG</v>
          </cell>
          <cell r="F40722" t="str">
            <v>Bình Đức, Châu Thành, Tiền Giang, Việt Nam</v>
          </cell>
          <cell r="G40722" t="str">
            <v/>
          </cell>
          <cell r="H40722" t="str">
            <v>Phạm Ngọc Anh Giang</v>
          </cell>
          <cell r="I40722">
            <v>0</v>
          </cell>
          <cell r="J40722">
            <v>0</v>
          </cell>
          <cell r="K40722">
            <v>0</v>
          </cell>
          <cell r="L40722">
            <v>0</v>
          </cell>
          <cell r="M40722">
            <v>3600000</v>
          </cell>
          <cell r="N40722" t="str">
            <v>0</v>
          </cell>
          <cell r="O40722">
            <v>3600000</v>
          </cell>
          <cell r="P40722" t="str">
            <v>Lâm Tuyết Trinh</v>
          </cell>
          <cell r="Q40722" t="str">
            <v>BH-03A Bán Hàng</v>
          </cell>
        </row>
        <row r="40723">
          <cell r="D40723" t="str">
            <v>HCM-PX-2410-04766</v>
          </cell>
          <cell r="E40723" t="str">
            <v>CÔNG TY TNHH THƯƠNG MẠI KỸ THUẬT HỮU DUY</v>
          </cell>
          <cell r="F40723" t="str">
            <v>Số 125 Đường Phú Châu, Khu phố 1, Phường Tam Bình, Thành phố Thủ Đức, Thành phố Hồ Chí Minh, Việt Nam</v>
          </cell>
          <cell r="G40723" t="str">
            <v/>
          </cell>
          <cell r="H40723" t="str">
            <v>Lê Vũ Minh Hải</v>
          </cell>
          <cell r="I40723">
            <v>0</v>
          </cell>
          <cell r="J40723">
            <v>0</v>
          </cell>
          <cell r="K40723">
            <v>0</v>
          </cell>
          <cell r="L40723">
            <v>0</v>
          </cell>
          <cell r="M40723">
            <v>45250500</v>
          </cell>
          <cell r="N40723" t="str">
            <v>0</v>
          </cell>
          <cell r="O40723">
            <v>49775550</v>
          </cell>
          <cell r="P40723" t="str">
            <v>Mai Quỳnh Giao</v>
          </cell>
          <cell r="Q40723" t="str">
            <v>BH-03A Bán Hàng</v>
          </cell>
        </row>
        <row r="40724">
          <cell r="D40724" t="str">
            <v>HCM-PX-2410-04767</v>
          </cell>
          <cell r="E40724" t="str">
            <v>CÔNG TY TNHH MỘT THÀNH VIÊN ÁNH SÁNG SOLAR</v>
          </cell>
          <cell r="F40724" t="str">
            <v>Tổ 4, Phường Lê Hồng Phong, Thành phố Quảng Ngãi, Quảng Ngãi, Việt Nam</v>
          </cell>
          <cell r="G40724" t="str">
            <v/>
          </cell>
          <cell r="H40724" t="str">
            <v>Nguyễn Duy Linh</v>
          </cell>
          <cell r="I40724">
            <v>0</v>
          </cell>
          <cell r="J40724">
            <v>0</v>
          </cell>
          <cell r="K40724">
            <v>0</v>
          </cell>
          <cell r="L40724">
            <v>0</v>
          </cell>
          <cell r="M40724">
            <v>0</v>
          </cell>
          <cell r="N40724" t="str">
            <v>0</v>
          </cell>
          <cell r="O40724">
            <v>0</v>
          </cell>
          <cell r="P40724" t="str">
            <v>Nguyễn Ngọc Anh Thư</v>
          </cell>
          <cell r="Q40724" t="str">
            <v>BH-03F Xuất Bảo Hành</v>
          </cell>
        </row>
        <row r="40725">
          <cell r="D40725" t="str">
            <v>HCM-PX-2410-04768</v>
          </cell>
          <cell r="E40725" t="str">
            <v>CÔNG TY TNHH MỘT THÀNH VIÊN ÁNH SÁNG SOLAR</v>
          </cell>
          <cell r="F40725" t="str">
            <v>Tổ 4, Phường Lê Hồng Phong, Thành phố Quảng Ngãi, Quảng Ngãi, Việt Nam</v>
          </cell>
          <cell r="G40725" t="str">
            <v/>
          </cell>
          <cell r="H40725" t="str">
            <v>Nguyễn Duy Linh</v>
          </cell>
          <cell r="I40725">
            <v>0</v>
          </cell>
          <cell r="J40725">
            <v>0</v>
          </cell>
          <cell r="K40725">
            <v>0</v>
          </cell>
          <cell r="L40725">
            <v>0</v>
          </cell>
          <cell r="M40725">
            <v>0</v>
          </cell>
          <cell r="N40725" t="str">
            <v>0</v>
          </cell>
          <cell r="O40725">
            <v>0</v>
          </cell>
          <cell r="P40725" t="str">
            <v>Nguyễn Ngọc Anh Thư</v>
          </cell>
          <cell r="Q40725" t="str">
            <v>BH-03F Xuất Bảo Hành</v>
          </cell>
        </row>
        <row r="40726">
          <cell r="D40726" t="str">
            <v>HCM-PX-2410-04769</v>
          </cell>
          <cell r="E40726" t="str">
            <v>CÔNG TY TNHH THƯƠNG MẠI KỸ THUẬT HỮU DUY</v>
          </cell>
          <cell r="F40726" t="str">
            <v>Số 125 Đường Phú Châu, Khu phố 1, Phường Tam Bình, Thành phố Thủ Đức, Thành phố Hồ Chí Minh, Việt Nam</v>
          </cell>
          <cell r="G40726" t="str">
            <v/>
          </cell>
          <cell r="H40726" t="str">
            <v>Lê Vũ Minh Hải</v>
          </cell>
          <cell r="I40726">
            <v>0</v>
          </cell>
          <cell r="J40726">
            <v>0</v>
          </cell>
          <cell r="K40726">
            <v>0</v>
          </cell>
          <cell r="L40726">
            <v>0</v>
          </cell>
          <cell r="M40726">
            <v>4559000</v>
          </cell>
          <cell r="N40726" t="str">
            <v>0</v>
          </cell>
          <cell r="O40726">
            <v>5014900</v>
          </cell>
          <cell r="P40726" t="str">
            <v>Mai Quỳnh Giao</v>
          </cell>
          <cell r="Q40726" t="str">
            <v>BH-03A Bán Hàng</v>
          </cell>
        </row>
        <row r="40727">
          <cell r="D40727" t="str">
            <v>HCM-PX-2410-04770</v>
          </cell>
          <cell r="E40727" t="str">
            <v>CÔNG TY TNHH THƯƠNG MẠI XÂY DỰNG ĐIỆN TRÍ DŨNG | AT</v>
          </cell>
          <cell r="F40727" t="str">
            <v>B14/12E/1 ấp 2, Xã Vĩnh Lộc B, Huyện Bình Chánh, Thành phố Hồ Chí Minh, Việt Nam</v>
          </cell>
          <cell r="G40727" t="str">
            <v/>
          </cell>
          <cell r="H40727" t="str">
            <v>Nguyễn Tiến Dũng 1</v>
          </cell>
          <cell r="I40727">
            <v>0</v>
          </cell>
          <cell r="J40727">
            <v>0</v>
          </cell>
          <cell r="K40727">
            <v>0</v>
          </cell>
          <cell r="L40727">
            <v>0</v>
          </cell>
          <cell r="M40727">
            <v>400000</v>
          </cell>
          <cell r="N40727" t="str">
            <v>0</v>
          </cell>
          <cell r="O40727">
            <v>440000</v>
          </cell>
          <cell r="P40727" t="str">
            <v>Lê Thị Huyền Trang</v>
          </cell>
          <cell r="Q40727" t="str">
            <v>BH-03A Bán Hàng</v>
          </cell>
        </row>
        <row r="40728">
          <cell r="D40728" t="str">
            <v>HCM-PX-2410-04771</v>
          </cell>
          <cell r="E40728" t="str">
            <v>CÔNG TY CỔ PHẦN DƯỢC PHẨM VÀ SINH HỌC Y TẾ MEBIPHAR</v>
          </cell>
          <cell r="F40728" t="str">
            <v>31 Ngô Thời Nhiệm, Phường Võ Thị Sáu, Quận 3, Thành phố Hồ Chí Minh, Việt Nam</v>
          </cell>
          <cell r="G40728" t="str">
            <v/>
          </cell>
          <cell r="H40728" t="str">
            <v>Nguyễn Vũ Đăng</v>
          </cell>
          <cell r="I40728">
            <v>0</v>
          </cell>
          <cell r="J40728">
            <v>0</v>
          </cell>
          <cell r="K40728">
            <v>0</v>
          </cell>
          <cell r="L40728">
            <v>0</v>
          </cell>
          <cell r="M40728">
            <v>3550000</v>
          </cell>
          <cell r="N40728" t="str">
            <v>0</v>
          </cell>
          <cell r="O40728">
            <v>3905000</v>
          </cell>
          <cell r="P40728" t="str">
            <v>Lê Thị Huyền Trang</v>
          </cell>
          <cell r="Q40728" t="str">
            <v>BH-03A Bán Hàng</v>
          </cell>
        </row>
        <row r="40729">
          <cell r="D40729" t="str">
            <v>HCM-PX-2410-04772</v>
          </cell>
          <cell r="E40729" t="str">
            <v>HUỲNH TRUNG HIẾU</v>
          </cell>
          <cell r="F40729" t="str">
            <v>số 28 đường 270,  khu nhà ở Nam Hoà, Phường Phước Long A, Thành phố Thủ Đức, Thành phố Hồ Chí Minh, Việt Nam</v>
          </cell>
          <cell r="G40729" t="str">
            <v/>
          </cell>
          <cell r="H40729" t="str">
            <v>Phạm Hoàng Linh</v>
          </cell>
          <cell r="I40729">
            <v>0</v>
          </cell>
          <cell r="J40729">
            <v>0</v>
          </cell>
          <cell r="K40729">
            <v>0</v>
          </cell>
          <cell r="L40729">
            <v>0</v>
          </cell>
          <cell r="M40729">
            <v>3977000</v>
          </cell>
          <cell r="N40729" t="str">
            <v>0</v>
          </cell>
          <cell r="O40729">
            <v>3977000</v>
          </cell>
          <cell r="P40729" t="str">
            <v>Mai Quỳnh Giao</v>
          </cell>
          <cell r="Q40729" t="str">
            <v>BH-03A Bán Hàng</v>
          </cell>
        </row>
        <row r="40730">
          <cell r="D40730" t="str">
            <v>HNI-PX-2410-01320</v>
          </cell>
          <cell r="E40730" t="str">
            <v>CÔNG TY TNHH TỰ ĐỘNG HÓA PHƯƠNG ANH</v>
          </cell>
          <cell r="F40730" t="str">
            <v>Số 226 Quyết Thắng, Tổ 8, Phường Yên Nghĩa, Quận Hà Đông, Thành phố Hà Nội, Việt Nam</v>
          </cell>
          <cell r="G40730" t="str">
            <v/>
          </cell>
          <cell r="H40730" t="str">
            <v>Phạm Văn Trường</v>
          </cell>
          <cell r="I40730">
            <v>0</v>
          </cell>
          <cell r="J40730">
            <v>0</v>
          </cell>
          <cell r="K40730">
            <v>0</v>
          </cell>
          <cell r="L40730">
            <v>0</v>
          </cell>
          <cell r="M40730">
            <v>32592780</v>
          </cell>
          <cell r="N40730" t="str">
            <v>0</v>
          </cell>
          <cell r="O40730">
            <v>35852058</v>
          </cell>
          <cell r="P40730" t="str">
            <v>Nguyễn Diệu Thùy</v>
          </cell>
          <cell r="Q40730" t="str">
            <v>BH-03A Bán Hàng</v>
          </cell>
        </row>
        <row r="40731">
          <cell r="D40731" t="str">
            <v>HNI-PX-2410-01321</v>
          </cell>
          <cell r="E40731" t="str">
            <v>CÔNG TY TRÁCH NHIỆM HỮU HẠN DỊCH VỤ VÀ THƯƠNG MẠI THL VIỆT NAM</v>
          </cell>
          <cell r="F40731" t="str">
            <v>Số 3, ngách 65, ngõ 89, phố Tứ Liên, Phường Tứ Liên, Quận Tây Hồ, Thành phố Hà Nội, Việt Nam, Phường Tứ Liên, Quận Tây Hồ, Thành phố Hà Nội, Việt Nam</v>
          </cell>
          <cell r="G40731" t="str">
            <v/>
          </cell>
          <cell r="H40731" t="str">
            <v>Sale Hà Nội TM</v>
          </cell>
          <cell r="I40731">
            <v>0</v>
          </cell>
          <cell r="J40731">
            <v>0</v>
          </cell>
          <cell r="K40731">
            <v>0</v>
          </cell>
          <cell r="L40731">
            <v>0</v>
          </cell>
          <cell r="M40731">
            <v>7000000</v>
          </cell>
          <cell r="N40731" t="str">
            <v>0</v>
          </cell>
          <cell r="O40731">
            <v>7000000</v>
          </cell>
          <cell r="P40731" t="str">
            <v>Bùi Thị Phương Anh</v>
          </cell>
          <cell r="Q40731" t="str">
            <v>BH-03A Bán Hàng</v>
          </cell>
        </row>
        <row r="40732">
          <cell r="D40732" t="str">
            <v>HNI-PX-2410-01322</v>
          </cell>
          <cell r="E40732" t="str">
            <v>ANH TRẦN ĐÌNH TÂM BẢO TRÌ THANH HÓA</v>
          </cell>
          <cell r="F40732" t="str">
            <v>Khu Phố 3, Phường Đông Cương, Thành Phố Thanh Hoá, Tỉnh Thanh Hoá, Việt Nam</v>
          </cell>
          <cell r="G40732" t="str">
            <v/>
          </cell>
          <cell r="H40732" t="str">
            <v>Trần Văn Tuyền</v>
          </cell>
          <cell r="I40732">
            <v>0</v>
          </cell>
          <cell r="J40732">
            <v>0</v>
          </cell>
          <cell r="K40732">
            <v>0</v>
          </cell>
          <cell r="L40732">
            <v>0</v>
          </cell>
          <cell r="M40732">
            <v>0</v>
          </cell>
          <cell r="N40732" t="str">
            <v>0</v>
          </cell>
          <cell r="O40732">
            <v>0</v>
          </cell>
          <cell r="P40732" t="str">
            <v>Bùi Thị Phương Anh</v>
          </cell>
          <cell r="Q40732" t="str">
            <v>BH-03F Xuất Bảo Hành</v>
          </cell>
        </row>
        <row r="40733">
          <cell r="D40733" t="str">
            <v>HCM-PX-2410-04776</v>
          </cell>
          <cell r="E40733" t="str">
            <v>CÔNG TY TNHH THƯƠNG MẠI DỊCH VỤ KỸ THUẬT PHAN TRẦN |SL</v>
          </cell>
          <cell r="F40733" t="str">
            <v>186/9 Vườn Lài, Phường Tân Thành, Quận Tân phú, Thành phố Hồ Chí Minh, Việt Nam</v>
          </cell>
          <cell r="G40733" t="str">
            <v/>
          </cell>
          <cell r="H40733" t="str">
            <v>Nguyễn Hà Thái</v>
          </cell>
          <cell r="I40733">
            <v>0</v>
          </cell>
          <cell r="J40733">
            <v>0</v>
          </cell>
          <cell r="K40733">
            <v>0</v>
          </cell>
          <cell r="L40733">
            <v>0</v>
          </cell>
          <cell r="M40733">
            <v>32683862</v>
          </cell>
          <cell r="N40733" t="str">
            <v>0</v>
          </cell>
          <cell r="O40733">
            <v>35952248</v>
          </cell>
          <cell r="P40733" t="str">
            <v>Trần Thị Quí</v>
          </cell>
          <cell r="Q40733" t="str">
            <v>BH-03A Bán Hàng</v>
          </cell>
        </row>
        <row r="40734">
          <cell r="D40734" t="str">
            <v>HCM-PX-2410-04778</v>
          </cell>
          <cell r="E40734" t="str">
            <v>CÔNG TY TNHH THƯƠNG MẠI DỊCH VỤ KỸ THUẬT PHAN TRẦN |SL</v>
          </cell>
          <cell r="F40734" t="str">
            <v>186/9 Vườn Lài, Phường Tân Thành, Quận Tân phú, Thành phố Hồ Chí Minh, Việt Nam</v>
          </cell>
          <cell r="G40734" t="str">
            <v/>
          </cell>
          <cell r="H40734" t="str">
            <v>Nguyễn Hà Thái</v>
          </cell>
          <cell r="I40734">
            <v>0</v>
          </cell>
          <cell r="J40734">
            <v>0</v>
          </cell>
          <cell r="K40734">
            <v>0</v>
          </cell>
          <cell r="L40734">
            <v>0</v>
          </cell>
          <cell r="M40734">
            <v>14000000</v>
          </cell>
          <cell r="N40734" t="str">
            <v>0</v>
          </cell>
          <cell r="O40734">
            <v>15120000</v>
          </cell>
          <cell r="P40734" t="str">
            <v>Trần Thị Quí</v>
          </cell>
          <cell r="Q40734" t="str">
            <v>BH-03A Bán Hàng</v>
          </cell>
        </row>
        <row r="40735">
          <cell r="D40735" t="str">
            <v>HCM-PX-2410-04783</v>
          </cell>
          <cell r="E40735" t="str">
            <v>CÔNG TY TNHH CHỈ MAY AMERICAN &amp; EFIRD VIỆT NAM</v>
          </cell>
          <cell r="F40735" t="str">
            <v>Lô số 32-33, Khu Công Nghiệp Nhơn Trạch 6, Xã Long Thọ, Huyện Nhơn Trạch, Tỉnh Đồng Nai, Việt Nam</v>
          </cell>
          <cell r="G40735" t="str">
            <v/>
          </cell>
          <cell r="H40735" t="str">
            <v>Đoàn Trần Bửu Đăng</v>
          </cell>
          <cell r="I40735">
            <v>0</v>
          </cell>
          <cell r="J40735">
            <v>0</v>
          </cell>
          <cell r="K40735">
            <v>0</v>
          </cell>
          <cell r="L40735">
            <v>0</v>
          </cell>
          <cell r="M40735">
            <v>0</v>
          </cell>
          <cell r="N40735" t="str">
            <v>0</v>
          </cell>
          <cell r="O40735">
            <v>0</v>
          </cell>
          <cell r="P40735" t="str">
            <v>Mai Quỳnh Giao</v>
          </cell>
          <cell r="Q40735" t="str">
            <v>BH-03F Xuất Bảo Hành</v>
          </cell>
        </row>
        <row r="40736">
          <cell r="D40736" t="str">
            <v>HCM-PX-2410-04785</v>
          </cell>
          <cell r="E40736" t="str">
            <v>CÔNG TY TNHH QUICKPACK VIỆT NAM</v>
          </cell>
          <cell r="F40736" t="str">
            <v>Lô F4, 1, Lô F4, 2, Đường số 13, KCN Thuận Đạo mở rộng, Xã Long Định, Huyện Cần Đước, Tỉnh Long An, Việt Nam</v>
          </cell>
          <cell r="G40736" t="str">
            <v/>
          </cell>
          <cell r="H40736" t="str">
            <v>Tô Thành Đạo</v>
          </cell>
          <cell r="I40736">
            <v>0</v>
          </cell>
          <cell r="J40736">
            <v>28000</v>
          </cell>
          <cell r="K40736">
            <v>0</v>
          </cell>
          <cell r="L40736">
            <v>0</v>
          </cell>
          <cell r="M40736">
            <v>2668800</v>
          </cell>
          <cell r="N40736" t="str">
            <v>0</v>
          </cell>
          <cell r="O40736">
            <v>2935680</v>
          </cell>
          <cell r="P40736" t="str">
            <v>Nguyễn Ngọc Bảo Châu</v>
          </cell>
          <cell r="Q40736" t="str">
            <v>BH-03A Bán Hàng</v>
          </cell>
        </row>
        <row r="40737">
          <cell r="D40737" t="str">
            <v>HCM-PX-2410-04786</v>
          </cell>
          <cell r="E40737" t="str">
            <v>CÔNG TY TNHH QUICKPACK VIỆT NAM</v>
          </cell>
          <cell r="F40737" t="str">
            <v>Lô F4, 1, Lô F4, 2, Đường số 13, KCN Thuận Đạo mở rộng, Xã Long Định, Huyện Cần Đước, Tỉnh Long An, Việt Nam</v>
          </cell>
          <cell r="G40737" t="str">
            <v/>
          </cell>
          <cell r="H40737" t="str">
            <v>Tô Thành Đạo</v>
          </cell>
          <cell r="I40737">
            <v>0</v>
          </cell>
          <cell r="J40737">
            <v>219000</v>
          </cell>
          <cell r="K40737">
            <v>0</v>
          </cell>
          <cell r="L40737">
            <v>0</v>
          </cell>
          <cell r="M40737">
            <v>20675550</v>
          </cell>
          <cell r="N40737" t="str">
            <v>0</v>
          </cell>
          <cell r="O40737">
            <v>22743105</v>
          </cell>
          <cell r="P40737" t="str">
            <v>Nguyễn Ngọc Bảo Châu</v>
          </cell>
          <cell r="Q40737" t="str">
            <v>BH-03A Bán Hàng</v>
          </cell>
        </row>
        <row r="40738">
          <cell r="D40738" t="str">
            <v>HCM-PX-2410-04787</v>
          </cell>
          <cell r="E40738" t="str">
            <v>ANH BÙI VĂN THÀNH</v>
          </cell>
          <cell r="F40738" t="str">
            <v>57/1 KP. Long Sơn, P. Long Bình, Quận 9, TP HCM, Việt Nam</v>
          </cell>
          <cell r="G40738" t="str">
            <v/>
          </cell>
          <cell r="H40738" t="str">
            <v>Nguyễn Hoàng Quân</v>
          </cell>
          <cell r="I40738">
            <v>0</v>
          </cell>
          <cell r="J40738">
            <v>0</v>
          </cell>
          <cell r="K40738">
            <v>0</v>
          </cell>
          <cell r="L40738">
            <v>0</v>
          </cell>
          <cell r="M40738">
            <v>0</v>
          </cell>
          <cell r="N40738" t="str">
            <v>0</v>
          </cell>
          <cell r="O40738">
            <v>0</v>
          </cell>
          <cell r="P40738" t="str">
            <v>Lê Thị Huyền Trang</v>
          </cell>
          <cell r="Q40738" t="str">
            <v>BH-03F Xuất Bảo Hành</v>
          </cell>
        </row>
        <row r="40739">
          <cell r="D40739" t="str">
            <v>HCM-PX-2410-04788</v>
          </cell>
          <cell r="E40739" t="str">
            <v>ANH NGUYỄN CẢNH TÂN</v>
          </cell>
          <cell r="F40739" t="str">
            <v>Việt Nam</v>
          </cell>
          <cell r="G40739" t="str">
            <v/>
          </cell>
          <cell r="H40739" t="str">
            <v>Nguyễn Vũ Đăng</v>
          </cell>
          <cell r="I40739">
            <v>0</v>
          </cell>
          <cell r="J40739">
            <v>0</v>
          </cell>
          <cell r="K40739">
            <v>0</v>
          </cell>
          <cell r="L40739">
            <v>0</v>
          </cell>
          <cell r="M40739">
            <v>2369000</v>
          </cell>
          <cell r="N40739" t="str">
            <v>0</v>
          </cell>
          <cell r="O40739">
            <v>2369000</v>
          </cell>
          <cell r="P40739" t="str">
            <v>Lê Thị Huyền Trang</v>
          </cell>
          <cell r="Q40739" t="str">
            <v>BH-03A Bán Hàng</v>
          </cell>
        </row>
        <row r="40740">
          <cell r="D40740" t="str">
            <v>HCM-PX-2410-04789</v>
          </cell>
          <cell r="E40740" t="str">
            <v>CÔNG TY TNHH SX TM XNK THÉP VISA</v>
          </cell>
          <cell r="F40740" t="str">
            <v>Ấp 5, Xã Mỹ Yên, Huyện Bến Lức, Tỉnh Long An, Việt Nam</v>
          </cell>
          <cell r="G40740" t="str">
            <v/>
          </cell>
          <cell r="H40740" t="str">
            <v>Tô Thành Đạo</v>
          </cell>
          <cell r="I40740">
            <v>0</v>
          </cell>
          <cell r="J40740">
            <v>53000</v>
          </cell>
          <cell r="K40740">
            <v>0</v>
          </cell>
          <cell r="L40740">
            <v>0</v>
          </cell>
          <cell r="M40740">
            <v>5060000</v>
          </cell>
          <cell r="N40740" t="str">
            <v>0</v>
          </cell>
          <cell r="O40740">
            <v>5566000</v>
          </cell>
          <cell r="P40740" t="str">
            <v>Nguyễn Ngọc Bảo Châu</v>
          </cell>
          <cell r="Q40740" t="str">
            <v>BH-03A Bán Hàng</v>
          </cell>
        </row>
        <row r="40741">
          <cell r="D40741" t="str">
            <v>HCM-PX-2410-04790</v>
          </cell>
          <cell r="E40741" t="str">
            <v>HCM bán cho HN</v>
          </cell>
          <cell r="F40741" t="str">
            <v>Lô 05 -10A Khu Công nghiệp Hoàng Mai, Phường Hoàng Văn Thụ, Quận Hoàng Mai, Thành phố Hà Nội, Việt Nam</v>
          </cell>
          <cell r="G40741" t="str">
            <v/>
          </cell>
          <cell r="H40741" t="str">
            <v>Sale HCM Nội Bộ</v>
          </cell>
          <cell r="I40741">
            <v>0</v>
          </cell>
          <cell r="J40741">
            <v>0</v>
          </cell>
          <cell r="K40741">
            <v>0</v>
          </cell>
          <cell r="L40741">
            <v>0</v>
          </cell>
          <cell r="M40741">
            <v>0</v>
          </cell>
          <cell r="N40741" t="str">
            <v>0</v>
          </cell>
          <cell r="O40741">
            <v>0</v>
          </cell>
          <cell r="P40741" t="str">
            <v>Trương Thị Thu Liên</v>
          </cell>
          <cell r="Q40741" t="str">
            <v>BH-16C Xuất Bán Chi Nhánh (Không Sắp Xe)</v>
          </cell>
        </row>
        <row r="40742">
          <cell r="D40742" t="str">
            <v>HCM-PX-2410-04791</v>
          </cell>
          <cell r="E40742" t="str">
            <v>KỸ THUẬT CÔNG NGHIỆP SÀI GÒN PHÚ THỊNH</v>
          </cell>
          <cell r="F40742" t="str">
            <v>423 Trường Chinh, Tân Thới Nhất, Quận 12, HCM, Việt Nam</v>
          </cell>
          <cell r="G40742" t="str">
            <v/>
          </cell>
          <cell r="H40742" t="str">
            <v>Nguyễn Hoàng Quân</v>
          </cell>
          <cell r="I40742">
            <v>0</v>
          </cell>
          <cell r="J40742">
            <v>0</v>
          </cell>
          <cell r="K40742">
            <v>0</v>
          </cell>
          <cell r="L40742">
            <v>0</v>
          </cell>
          <cell r="M40742">
            <v>0</v>
          </cell>
          <cell r="N40742" t="str">
            <v>0</v>
          </cell>
          <cell r="O40742">
            <v>0</v>
          </cell>
          <cell r="P40742" t="str">
            <v>Mai Quỳnh Giao</v>
          </cell>
          <cell r="Q40742" t="str">
            <v>BH-03F Xuất Bảo Hành</v>
          </cell>
        </row>
        <row r="40743">
          <cell r="D40743" t="str">
            <v>HCM-PX-2410-04792</v>
          </cell>
          <cell r="E40743" t="str">
            <v>CÔNG TY TNHH SX TM DV CƠ NHIỆT TOÀN CẦU</v>
          </cell>
          <cell r="F40743" t="str">
            <v>277 Tân Sơn Nhì, P. Tân Sơn Nhì, Q.Tân Phú, Tp.Hồ Chí Minh, Việt Nam</v>
          </cell>
          <cell r="G40743" t="str">
            <v/>
          </cell>
          <cell r="H40743" t="str">
            <v>Nguyễn Quốc Duy</v>
          </cell>
          <cell r="I40743">
            <v>0</v>
          </cell>
          <cell r="J40743">
            <v>0</v>
          </cell>
          <cell r="K40743">
            <v>0</v>
          </cell>
          <cell r="L40743">
            <v>0</v>
          </cell>
          <cell r="M40743">
            <v>2750000</v>
          </cell>
          <cell r="N40743" t="str">
            <v>0</v>
          </cell>
          <cell r="O40743">
            <v>2750000</v>
          </cell>
          <cell r="P40743" t="str">
            <v>Lê Thị Huyền Trang</v>
          </cell>
          <cell r="Q40743" t="str">
            <v>BH-03A Bán Hàng</v>
          </cell>
        </row>
        <row r="40744">
          <cell r="D40744" t="str">
            <v>HCM-PX-2410-04793</v>
          </cell>
          <cell r="E40744" t="str">
            <v>CÔNG TY TNHH QUỐC TẾ LÊ ANH</v>
          </cell>
          <cell r="F40744" t="str">
            <v>Số 38 Đường Số 10, Khu Phố 5, Phường Hiệp Bình Chánh, Thành phố Thủ Đức, Thành phố Hồ Chí Minh, Việt Nam</v>
          </cell>
          <cell r="G40744" t="str">
            <v/>
          </cell>
          <cell r="H40744" t="str">
            <v>Đoàn Trần Bửu Đăng</v>
          </cell>
          <cell r="I40744">
            <v>0</v>
          </cell>
          <cell r="J40744">
            <v>0</v>
          </cell>
          <cell r="K40744">
            <v>0</v>
          </cell>
          <cell r="L40744">
            <v>0</v>
          </cell>
          <cell r="M40744">
            <v>6312940</v>
          </cell>
          <cell r="N40744" t="str">
            <v>0</v>
          </cell>
          <cell r="O40744">
            <v>6944234</v>
          </cell>
          <cell r="P40744" t="str">
            <v>Nguyễn Ngọc Bảo Châu</v>
          </cell>
          <cell r="Q40744" t="str">
            <v>BH-03A Bán Hàng</v>
          </cell>
        </row>
        <row r="40745">
          <cell r="D40745" t="str">
            <v>HCM-PX-2410-04794</v>
          </cell>
          <cell r="E40745" t="str">
            <v>ANH HUY CƯỜNG</v>
          </cell>
          <cell r="F40745" t="str">
            <v>445/94 Tân Hòa Đông,, Phường Bình Trị Đông, Quận Bình Tân, Thành phố Hồ Chí Minh, Việt Nam</v>
          </cell>
          <cell r="G40745" t="str">
            <v/>
          </cell>
          <cell r="H40745" t="str">
            <v>Lê Công Tuấn</v>
          </cell>
          <cell r="I40745">
            <v>0</v>
          </cell>
          <cell r="J40745">
            <v>0</v>
          </cell>
          <cell r="K40745">
            <v>0</v>
          </cell>
          <cell r="L40745">
            <v>0</v>
          </cell>
          <cell r="M40745">
            <v>2813000</v>
          </cell>
          <cell r="N40745" t="str">
            <v>0</v>
          </cell>
          <cell r="O40745">
            <v>2813000</v>
          </cell>
          <cell r="P40745" t="str">
            <v>Nguyễn Ngọc Bảo Châu</v>
          </cell>
          <cell r="Q40745" t="str">
            <v>BH-03A Bán Hàng</v>
          </cell>
        </row>
        <row r="40746">
          <cell r="D40746" t="str">
            <v>HCM-PX-2410-04798</v>
          </cell>
          <cell r="E40746" t="str">
            <v>HCM bán cho CTH</v>
          </cell>
          <cell r="F40746" t="str">
            <v>45 - 47 Bùi Quang Trinh, Phường Phú Thứ, Quận Cái Răng, Thành phố Cần Thơ, Việt Nam</v>
          </cell>
          <cell r="G40746" t="str">
            <v/>
          </cell>
          <cell r="H40746" t="str">
            <v>Sale HCM Nội Bộ</v>
          </cell>
          <cell r="I40746">
            <v>0</v>
          </cell>
          <cell r="J40746">
            <v>0</v>
          </cell>
          <cell r="K40746">
            <v>0</v>
          </cell>
          <cell r="L40746">
            <v>0</v>
          </cell>
          <cell r="M40746">
            <v>0</v>
          </cell>
          <cell r="N40746" t="str">
            <v>0</v>
          </cell>
          <cell r="O40746">
            <v>0</v>
          </cell>
          <cell r="P40746" t="str">
            <v>Trần Thị Quí</v>
          </cell>
          <cell r="Q40746" t="str">
            <v>BH-16C Xuất Bán Chi Nhánh (Không Sắp Xe)</v>
          </cell>
        </row>
        <row r="40747">
          <cell r="D40747" t="str">
            <v>HNI-PX-2410-01326</v>
          </cell>
          <cell r="E40747" t="str">
            <v>ANH TRẦN ĐÌNH TÂM BẢO TRÌ THANH HÓA</v>
          </cell>
          <cell r="F40747" t="str">
            <v>Khu Phố 3, Phường Đông Cương, Thành Phố Thanh Hoá, Tỉnh Thanh Hoá, Việt Nam</v>
          </cell>
          <cell r="G40747" t="str">
            <v/>
          </cell>
          <cell r="H40747" t="str">
            <v>Trần Văn Tuyền</v>
          </cell>
          <cell r="I40747">
            <v>0</v>
          </cell>
          <cell r="J40747">
            <v>0</v>
          </cell>
          <cell r="K40747">
            <v>0</v>
          </cell>
          <cell r="L40747">
            <v>0</v>
          </cell>
          <cell r="M40747">
            <v>0</v>
          </cell>
          <cell r="N40747" t="str">
            <v>0</v>
          </cell>
          <cell r="O40747">
            <v>0</v>
          </cell>
          <cell r="P40747" t="str">
            <v>Bùi Thị Phương Anh</v>
          </cell>
          <cell r="Q40747" t="str">
            <v>BH-03E Xuất Sửa Chữa</v>
          </cell>
        </row>
        <row r="40748">
          <cell r="D40748" t="str">
            <v>HNI-PX-2410-01327</v>
          </cell>
          <cell r="E40748" t="str">
            <v>CÔNG TY TNHH THƯƠNG MẠI KỸ THUẬT TỰ ĐỘNG HÓA THÀNH ĐẠT</v>
          </cell>
          <cell r="F40748" t="str">
            <v>Số nhà 35, Thôn 7, Xã Trung Châu, Huyện Đan Phượng, Thành phố Hà Nội, Việt Nam</v>
          </cell>
          <cell r="G40748" t="str">
            <v/>
          </cell>
          <cell r="H40748" t="str">
            <v>Bùi Xuân Cảnh</v>
          </cell>
          <cell r="I40748">
            <v>0</v>
          </cell>
          <cell r="J40748">
            <v>0</v>
          </cell>
          <cell r="K40748">
            <v>0</v>
          </cell>
          <cell r="L40748">
            <v>0</v>
          </cell>
          <cell r="M40748">
            <v>6312940</v>
          </cell>
          <cell r="N40748" t="str">
            <v>0</v>
          </cell>
          <cell r="O40748">
            <v>6944234</v>
          </cell>
          <cell r="P40748" t="str">
            <v>Bùi Thị Phương Anh</v>
          </cell>
          <cell r="Q40748" t="str">
            <v>BH-03A Bán Hàng</v>
          </cell>
        </row>
        <row r="40749">
          <cell r="D40749" t="str">
            <v>HCM-PX-2410-04800</v>
          </cell>
          <cell r="E40749" t="str">
            <v>CÔNG TY TNHH TRIỆU HOÀNG PHÁT</v>
          </cell>
          <cell r="F40749" t="str">
            <v>105/37 Hoàng Hoa Thám, Phường 6, Quận Bình Thạnh, Thành phố Hồ Chí Minh, Việt Nam</v>
          </cell>
          <cell r="G40749" t="str">
            <v/>
          </cell>
          <cell r="H40749" t="str">
            <v>Trần Bảo Quốc</v>
          </cell>
          <cell r="I40749">
            <v>0</v>
          </cell>
          <cell r="J40749">
            <v>0</v>
          </cell>
          <cell r="K40749">
            <v>0</v>
          </cell>
          <cell r="L40749">
            <v>0</v>
          </cell>
          <cell r="M40749">
            <v>16027000</v>
          </cell>
          <cell r="N40749" t="str">
            <v>0</v>
          </cell>
          <cell r="O40749">
            <v>17629700</v>
          </cell>
          <cell r="P40749" t="str">
            <v>Lê Thị Huyền Trang</v>
          </cell>
          <cell r="Q40749" t="str">
            <v>BH-03A Bán Hàng</v>
          </cell>
        </row>
        <row r="40750">
          <cell r="D40750" t="str">
            <v>HNI-PX-2410-01328</v>
          </cell>
          <cell r="E40750" t="str">
            <v>CÔNG TY CỔ PHẦN TỰ ĐỘNG HÓA VÀ XÂY LẮP ĐIỆN SNT</v>
          </cell>
          <cell r="F40750" t="str">
            <v>Số 26, đường Bùi Huy Bích, Xã Hưng Lộc, Thành phố Vinh, Tỉnh Nghệ An, Việt Nam</v>
          </cell>
          <cell r="G40750" t="str">
            <v/>
          </cell>
          <cell r="H40750" t="str">
            <v>Sale Hà Nội</v>
          </cell>
          <cell r="I40750">
            <v>0</v>
          </cell>
          <cell r="J40750">
            <v>0</v>
          </cell>
          <cell r="K40750">
            <v>0</v>
          </cell>
          <cell r="L40750">
            <v>0</v>
          </cell>
          <cell r="M40750">
            <v>0</v>
          </cell>
          <cell r="N40750" t="str">
            <v>0</v>
          </cell>
          <cell r="O40750">
            <v>0</v>
          </cell>
          <cell r="P40750" t="str">
            <v>Bùi Thị Phương Anh</v>
          </cell>
          <cell r="Q40750" t="str">
            <v>BH-03F Xuất Bảo Hành</v>
          </cell>
        </row>
        <row r="40751">
          <cell r="D40751" t="str">
            <v>HNI-PX-2410-01329</v>
          </cell>
          <cell r="E40751" t="str">
            <v>ANH TRẦN ĐÌNH TÂM BẢO TRÌ THANH HÓA</v>
          </cell>
          <cell r="F40751" t="str">
            <v>Khu Phố 3, Phường Đông Cương, Thành Phố Thanh Hoá, Tỉnh Thanh Hoá, Việt Nam</v>
          </cell>
          <cell r="G40751" t="str">
            <v/>
          </cell>
          <cell r="H40751" t="str">
            <v>Trần Văn Tuyền</v>
          </cell>
          <cell r="I40751">
            <v>0</v>
          </cell>
          <cell r="J40751">
            <v>0</v>
          </cell>
          <cell r="K40751">
            <v>0</v>
          </cell>
          <cell r="L40751">
            <v>0</v>
          </cell>
          <cell r="M40751">
            <v>0</v>
          </cell>
          <cell r="N40751" t="str">
            <v>0</v>
          </cell>
          <cell r="O40751">
            <v>0</v>
          </cell>
          <cell r="P40751" t="str">
            <v>Nguyễn Diệu Thùy</v>
          </cell>
          <cell r="Q40751" t="str">
            <v>BH-03F Xuất Bảo Hành</v>
          </cell>
        </row>
        <row r="40752">
          <cell r="D40752" t="str">
            <v>HCM-PX-2410-04801</v>
          </cell>
          <cell r="E40752" t="str">
            <v>CÔNG TY TNHH LỢI LỢI DÂN</v>
          </cell>
          <cell r="F40752" t="str">
            <v>301 Thạch Lam, P. Phú Thạnh, Q. Tân Phú, Tp. Hồ Chí Minh, Việt Nam</v>
          </cell>
          <cell r="G40752" t="str">
            <v/>
          </cell>
          <cell r="H40752" t="str">
            <v>Lê Quốc Dũng</v>
          </cell>
          <cell r="I40752">
            <v>0</v>
          </cell>
          <cell r="J40752">
            <v>0</v>
          </cell>
          <cell r="K40752">
            <v>0</v>
          </cell>
          <cell r="L40752">
            <v>0</v>
          </cell>
          <cell r="M40752">
            <v>19914000</v>
          </cell>
          <cell r="N40752" t="str">
            <v>0</v>
          </cell>
          <cell r="O40752">
            <v>19914000</v>
          </cell>
          <cell r="P40752" t="str">
            <v>Lê Thị Huyền Trang</v>
          </cell>
          <cell r="Q40752" t="str">
            <v>BH-03A Bán Hàng</v>
          </cell>
        </row>
        <row r="40753">
          <cell r="D40753" t="str">
            <v>HCM-PX-2410-04804</v>
          </cell>
          <cell r="E40753" t="str">
            <v>CÔNG TY TNHH CÔNG NGHỆ TỰ ĐỘNG THĂNG TIẾN</v>
          </cell>
          <cell r="F40753" t="str">
            <v>Số 10/46, Tổ 46, Khu 5, Phường Định Hòa, Thành phố Thủ Dầu Một, Tỉnh Bình Dương, Việt Nam</v>
          </cell>
          <cell r="G40753" t="str">
            <v/>
          </cell>
          <cell r="H40753" t="str">
            <v>Lê Quốc Dũng</v>
          </cell>
          <cell r="I40753">
            <v>0</v>
          </cell>
          <cell r="J40753">
            <v>0</v>
          </cell>
          <cell r="K40753">
            <v>0</v>
          </cell>
          <cell r="L40753">
            <v>0</v>
          </cell>
          <cell r="M40753">
            <v>22916220</v>
          </cell>
          <cell r="N40753" t="str">
            <v>0</v>
          </cell>
          <cell r="O40753">
            <v>22916220</v>
          </cell>
          <cell r="P40753" t="str">
            <v>Lê Thị Huyền Trang</v>
          </cell>
          <cell r="Q40753" t="str">
            <v>BH-03A Bán Hàng</v>
          </cell>
        </row>
        <row r="40754">
          <cell r="D40754" t="str">
            <v>HNI-PX-2410-01330</v>
          </cell>
          <cell r="E40754" t="str">
            <v>CÔNG TY CỔ PHẦN SODEMA | SL</v>
          </cell>
          <cell r="F40754" t="str">
            <v>LK 11-29, Khu Đô Thị An Hưng, Phường Dương Nội, Quận Hà Đông, Thành phố Hà Nội, Việt Nam, Việt Nam</v>
          </cell>
          <cell r="G40754" t="str">
            <v/>
          </cell>
          <cell r="H40754" t="str">
            <v>Ninh Văn Thanh</v>
          </cell>
          <cell r="I40754">
            <v>0</v>
          </cell>
          <cell r="J40754">
            <v>0</v>
          </cell>
          <cell r="K40754">
            <v>0</v>
          </cell>
          <cell r="L40754">
            <v>0</v>
          </cell>
          <cell r="M40754">
            <v>0</v>
          </cell>
          <cell r="N40754" t="str">
            <v>0</v>
          </cell>
          <cell r="O40754">
            <v>0</v>
          </cell>
          <cell r="P40754" t="str">
            <v>Nguyễn Diệu Thùy</v>
          </cell>
          <cell r="Q40754" t="str">
            <v>BH-03F Xuất Bảo Hành</v>
          </cell>
        </row>
        <row r="40755">
          <cell r="D40755" t="str">
            <v>HCM-PX-2410-04806</v>
          </cell>
          <cell r="E40755" t="str">
            <v>CÔNG TY CP XNK VÀ ĐẦU TƯ TÂN THÁI SƠN</v>
          </cell>
          <cell r="F40755" t="str">
            <v>82-84 Nguyễn Xí, Phường 26, Bình Thạnh, TP HCM, Việt Nam</v>
          </cell>
          <cell r="G40755" t="str">
            <v/>
          </cell>
          <cell r="H40755" t="str">
            <v>Tô Thành Đạo</v>
          </cell>
          <cell r="I40755">
            <v>0</v>
          </cell>
          <cell r="J40755">
            <v>0</v>
          </cell>
          <cell r="K40755">
            <v>0</v>
          </cell>
          <cell r="L40755">
            <v>0</v>
          </cell>
          <cell r="M40755">
            <v>20900000</v>
          </cell>
          <cell r="N40755" t="str">
            <v>0</v>
          </cell>
          <cell r="O40755">
            <v>20900000</v>
          </cell>
          <cell r="P40755" t="str">
            <v>Nguyễn Ngọc Bảo Châu</v>
          </cell>
          <cell r="Q40755" t="str">
            <v>BH-03A Bán Hàng</v>
          </cell>
        </row>
        <row r="40756">
          <cell r="D40756" t="str">
            <v>HCM-PX-2410-04807</v>
          </cell>
          <cell r="E40756" t="str">
            <v>HCM bán cho HN</v>
          </cell>
          <cell r="F40756" t="str">
            <v>Lô 05 -10A Khu Công nghiệp Hoàng Mai, Phường Hoàng Văn Thụ, Quận Hoàng Mai, Thành phố Hà Nội, Việt Nam</v>
          </cell>
          <cell r="G40756" t="str">
            <v/>
          </cell>
          <cell r="H40756" t="str">
            <v>Sale HCM Nội Bộ</v>
          </cell>
          <cell r="I40756">
            <v>0</v>
          </cell>
          <cell r="J40756">
            <v>0</v>
          </cell>
          <cell r="K40756">
            <v>0</v>
          </cell>
          <cell r="L40756">
            <v>0</v>
          </cell>
          <cell r="M40756">
            <v>0</v>
          </cell>
          <cell r="N40756" t="str">
            <v>0</v>
          </cell>
          <cell r="O40756">
            <v>0</v>
          </cell>
          <cell r="P40756" t="str">
            <v>Nguyễn Ngọc Bảo Châu</v>
          </cell>
          <cell r="Q40756" t="str">
            <v>BH-16C Xuất Bán Chi Nhánh (Không Sắp Xe)</v>
          </cell>
        </row>
        <row r="40757">
          <cell r="D40757" t="str">
            <v>HCM-PX-2410-04809</v>
          </cell>
          <cell r="E40757" t="str">
            <v>CÔNG TY TNHH KỸ NGHỆ PHÚ MỸ</v>
          </cell>
          <cell r="F40757" t="str">
            <v>561 Kinh Dương Vương, Phường  An Lạc, Quận Bình Tân, Thành phố Hồ Chí Minh, Việt Nam</v>
          </cell>
          <cell r="G40757" t="str">
            <v/>
          </cell>
          <cell r="H40757" t="str">
            <v>Lương Hoàng Hiệp</v>
          </cell>
          <cell r="I40757">
            <v>0</v>
          </cell>
          <cell r="J40757">
            <v>40000</v>
          </cell>
          <cell r="K40757">
            <v>0</v>
          </cell>
          <cell r="L40757">
            <v>0</v>
          </cell>
          <cell r="M40757">
            <v>6375000</v>
          </cell>
          <cell r="N40757" t="str">
            <v>0</v>
          </cell>
          <cell r="O40757">
            <v>6375000</v>
          </cell>
          <cell r="P40757" t="str">
            <v>Mai Quỳnh Giao</v>
          </cell>
          <cell r="Q40757" t="str">
            <v>BH-03A Bán Hàng</v>
          </cell>
        </row>
        <row r="40758">
          <cell r="D40758" t="str">
            <v>CTH-PX-2410-00552</v>
          </cell>
          <cell r="E40758" t="str">
            <v>TRẦN VĂN THOẠI</v>
          </cell>
          <cell r="F40758" t="str">
            <v>Khóm Cái Nai, Thị Trấn Năm Căn, Huyện Năm Căn, Tỉnh Cà Mau, Việt Nam</v>
          </cell>
          <cell r="G40758" t="str">
            <v/>
          </cell>
          <cell r="H40758" t="str">
            <v>Sale Cần Thơ SL</v>
          </cell>
          <cell r="I40758">
            <v>0</v>
          </cell>
          <cell r="J40758">
            <v>0</v>
          </cell>
          <cell r="K40758">
            <v>0</v>
          </cell>
          <cell r="L40758">
            <v>0</v>
          </cell>
          <cell r="M40758">
            <v>0</v>
          </cell>
          <cell r="N40758" t="str">
            <v>0</v>
          </cell>
          <cell r="O40758">
            <v>0</v>
          </cell>
          <cell r="P40758" t="str">
            <v>Lâm Tuyết Trinh</v>
          </cell>
          <cell r="Q40758" t="str">
            <v>BH-03F Xuất Bảo Hành</v>
          </cell>
        </row>
        <row r="40759">
          <cell r="D40759" t="str">
            <v>HCM-PX-2410-04812</v>
          </cell>
          <cell r="E40759" t="str">
            <v>CÔNG TY CỔ PHẦN DƯỢC PHẨM OMEGA PHARMA</v>
          </cell>
          <cell r="F40759" t="str">
            <v>Lô B1-2 Khu B1, Đường N5, Khu Công Nghiệp Tân Phú Trung, Xã Tân Phú Trung, Huyện Củ Chi, Tp HCM, Việt Nam</v>
          </cell>
          <cell r="G40759" t="str">
            <v/>
          </cell>
          <cell r="H40759" t="str">
            <v>Tô Thành Đạo</v>
          </cell>
          <cell r="I40759">
            <v>0</v>
          </cell>
          <cell r="J40759">
            <v>0</v>
          </cell>
          <cell r="K40759">
            <v>0</v>
          </cell>
          <cell r="L40759">
            <v>0</v>
          </cell>
          <cell r="M40759">
            <v>0</v>
          </cell>
          <cell r="N40759" t="str">
            <v>0</v>
          </cell>
          <cell r="O40759">
            <v>0</v>
          </cell>
          <cell r="P40759" t="str">
            <v>Mai Quỳnh Giao</v>
          </cell>
          <cell r="Q40759" t="str">
            <v>BH-03F Xuất Bảo Hành</v>
          </cell>
        </row>
        <row r="40760">
          <cell r="D40760" t="str">
            <v>HCM-PX-2410-04813</v>
          </cell>
          <cell r="E40760" t="str">
            <v>CÔNG TY TNHH ĐỨC TIẾN (CƠ SỞ TRƯƠNG NGUYỄN ANH THƯ)</v>
          </cell>
          <cell r="F40760" t="str">
            <v>Xưởng 1:541 QL1A, P. Bình Hưng Hòa, Q. Bình Tân, TP HCM, Việt Nam</v>
          </cell>
          <cell r="G40760" t="str">
            <v/>
          </cell>
          <cell r="H40760" t="str">
            <v>Lê Quốc Dũng</v>
          </cell>
          <cell r="I40760">
            <v>0</v>
          </cell>
          <cell r="J40760">
            <v>160000</v>
          </cell>
          <cell r="K40760">
            <v>0</v>
          </cell>
          <cell r="L40760">
            <v>0</v>
          </cell>
          <cell r="M40760">
            <v>35832000</v>
          </cell>
          <cell r="N40760" t="str">
            <v>0</v>
          </cell>
          <cell r="O40760">
            <v>35832000</v>
          </cell>
          <cell r="P40760" t="str">
            <v>Lê Thị Huyền Trang</v>
          </cell>
          <cell r="Q40760" t="str">
            <v>BH-03A Bán Hàng</v>
          </cell>
        </row>
        <row r="40761">
          <cell r="D40761" t="str">
            <v>HNI-PX-2410-01333</v>
          </cell>
          <cell r="E40761" t="str">
            <v>CÔNG TY TRÁCH NHIỆM HỮU HẠN DỊCH VỤ VÀ THƯƠNG MẠI THL VIỆT NAM</v>
          </cell>
          <cell r="F40761" t="str">
            <v>Số 3, ngách 65, ngõ 89, phố Tứ Liên, Phường Tứ Liên, Quận Tây Hồ, Thành phố Hà Nội, Việt Nam, Phường Tứ Liên, Quận Tây Hồ, Thành phố Hà Nội, Việt Nam</v>
          </cell>
          <cell r="G40761" t="str">
            <v/>
          </cell>
          <cell r="H40761" t="str">
            <v>Sale Hà Nội TM</v>
          </cell>
          <cell r="I40761">
            <v>0</v>
          </cell>
          <cell r="J40761">
            <v>0</v>
          </cell>
          <cell r="K40761">
            <v>0</v>
          </cell>
          <cell r="L40761">
            <v>0</v>
          </cell>
          <cell r="M40761">
            <v>7000000</v>
          </cell>
          <cell r="N40761" t="str">
            <v>0</v>
          </cell>
          <cell r="O40761">
            <v>7000000</v>
          </cell>
          <cell r="P40761" t="str">
            <v>Bùi Thị Phương Anh</v>
          </cell>
          <cell r="Q40761" t="str">
            <v>BH-03A Bán Hàng</v>
          </cell>
        </row>
        <row r="40762">
          <cell r="D40762" t="str">
            <v>HCM-PX-2410-04815</v>
          </cell>
          <cell r="E40762" t="str">
            <v>CÔNG TY TNHH HUYNH ĐỆ SÀI GÒN VIỆT PHÁT</v>
          </cell>
          <cell r="F40762" t="str">
            <v>Lô 6-7-8-9 Đường Số A, Khu Lê Minh Xuân, Bình Chánh, TP HCM, Việt Nam</v>
          </cell>
          <cell r="G40762" t="str">
            <v/>
          </cell>
          <cell r="H40762" t="str">
            <v>Nguyễn Vũ Đăng</v>
          </cell>
          <cell r="I40762">
            <v>0</v>
          </cell>
          <cell r="J40762">
            <v>0</v>
          </cell>
          <cell r="K40762">
            <v>0</v>
          </cell>
          <cell r="L40762">
            <v>0</v>
          </cell>
          <cell r="M40762">
            <v>7255000</v>
          </cell>
          <cell r="N40762" t="str">
            <v>0</v>
          </cell>
          <cell r="O40762">
            <v>7255000</v>
          </cell>
          <cell r="P40762" t="str">
            <v>Lê Thị Huyền Trang</v>
          </cell>
          <cell r="Q40762" t="str">
            <v>BH-03A Bán Hàng</v>
          </cell>
        </row>
        <row r="40763">
          <cell r="D40763" t="str">
            <v>HNI-PX-2410-01336</v>
          </cell>
          <cell r="E40763" t="str">
            <v>CÔNG TY CỔ PHẦN SẢN XUẤT VÀ THƯƠNG MẠI PHẠM DƯƠNG</v>
          </cell>
          <cell r="F40763" t="str">
            <v>Số nhà 27, Hẻm 201/12/20, Đường Phúc Lợi, Tổ 6, Phường Phúc Lợi, Quận Long Biên, Thành phố Hà Nội, Việt Nam</v>
          </cell>
          <cell r="G40763" t="str">
            <v/>
          </cell>
          <cell r="H40763" t="str">
            <v>Ngô Võ Đại Thắng</v>
          </cell>
          <cell r="I40763">
            <v>0</v>
          </cell>
          <cell r="J40763">
            <v>0</v>
          </cell>
          <cell r="K40763">
            <v>0</v>
          </cell>
          <cell r="L40763">
            <v>0</v>
          </cell>
          <cell r="M40763">
            <v>7718000</v>
          </cell>
          <cell r="N40763" t="str">
            <v>0</v>
          </cell>
          <cell r="O40763">
            <v>8489800</v>
          </cell>
          <cell r="P40763" t="str">
            <v>Trần Thị Thanh Phương</v>
          </cell>
          <cell r="Q40763" t="str">
            <v>BH-03A Bán Hàng</v>
          </cell>
        </row>
        <row r="40764">
          <cell r="D40764" t="str">
            <v>HNI-PX-2410-01339</v>
          </cell>
          <cell r="E40764" t="str">
            <v>CÔNG TY TNHH DỆT NHUỘM JASAN</v>
          </cell>
          <cell r="F40764" t="str">
            <v>Khu công nghiệp dệt may Phố Nối B,, Xã Liêu Xá, Huyện Yên Mỹ, Tỉnh Hưng Yên, Việt Nam</v>
          </cell>
          <cell r="G40764" t="str">
            <v/>
          </cell>
          <cell r="H40764" t="str">
            <v>Phạm Văn Trường</v>
          </cell>
          <cell r="I40764">
            <v>0</v>
          </cell>
          <cell r="J40764">
            <v>0</v>
          </cell>
          <cell r="K40764">
            <v>0</v>
          </cell>
          <cell r="L40764">
            <v>0</v>
          </cell>
          <cell r="M40764">
            <v>18965000</v>
          </cell>
          <cell r="N40764" t="str">
            <v>0</v>
          </cell>
          <cell r="O40764">
            <v>20861500</v>
          </cell>
          <cell r="P40764" t="str">
            <v>Bùi Thị Phương Anh</v>
          </cell>
          <cell r="Q40764" t="str">
            <v>BH-03A Bán Hàng</v>
          </cell>
        </row>
        <row r="40765">
          <cell r="D40765" t="str">
            <v>HCM-PX-2410-04827</v>
          </cell>
          <cell r="E40765" t="str">
            <v>CÔNG TY TNHH THANG MÁY ĐỨC TRÍ</v>
          </cell>
          <cell r="F40765" t="str">
            <v>Thửa đất số 411, Tờ bản đồ số 6, Khu phố 4, Phường Tân Định, Thị xã Bến Cát, Tỉnh Bình Dương, Việt Nam</v>
          </cell>
          <cell r="G40765" t="str">
            <v/>
          </cell>
          <cell r="H40765" t="str">
            <v>Lương Hoàng Hiệp</v>
          </cell>
          <cell r="I40765">
            <v>0</v>
          </cell>
          <cell r="J40765">
            <v>0</v>
          </cell>
          <cell r="K40765">
            <v>0</v>
          </cell>
          <cell r="L40765">
            <v>0</v>
          </cell>
          <cell r="M40765">
            <v>1880000</v>
          </cell>
          <cell r="N40765" t="str">
            <v>0</v>
          </cell>
          <cell r="O40765">
            <v>1880000</v>
          </cell>
          <cell r="P40765" t="str">
            <v>Lê Thị Huyền Trang</v>
          </cell>
          <cell r="Q40765" t="str">
            <v>BH-03A Bán Hàng</v>
          </cell>
        </row>
        <row r="40766">
          <cell r="D40766" t="str">
            <v>HCM-PX-2410-04830</v>
          </cell>
          <cell r="E40766" t="str">
            <v>CÔNG TY TNHH SẢN XUẤT VÀ THƯƠNG MẠI THIÊN PHƯỚC</v>
          </cell>
          <cell r="F40766" t="str">
            <v>Lô B8 - B9, Cụm Công Nghiệp Nhị Xuân, Xã Xuân Thới Sơn, Huyện Hóc Môn, Thành phố Hồ Chí Minh, Việt Nam</v>
          </cell>
          <cell r="G40766" t="str">
            <v/>
          </cell>
          <cell r="H40766" t="str">
            <v>Phạm Văn Thành</v>
          </cell>
          <cell r="I40766">
            <v>0</v>
          </cell>
          <cell r="J40766">
            <v>0</v>
          </cell>
          <cell r="K40766">
            <v>0</v>
          </cell>
          <cell r="L40766">
            <v>0</v>
          </cell>
          <cell r="M40766">
            <v>8277000</v>
          </cell>
          <cell r="N40766" t="str">
            <v>0</v>
          </cell>
          <cell r="O40766">
            <v>9104700</v>
          </cell>
          <cell r="P40766" t="str">
            <v>Nguyễn Ngọc Bảo Châu</v>
          </cell>
          <cell r="Q40766" t="str">
            <v>BH-03A Bán Hàng</v>
          </cell>
        </row>
        <row r="40767">
          <cell r="D40767" t="str">
            <v>HNI-PX-2410-01340</v>
          </cell>
          <cell r="E40767" t="str">
            <v>CÔNG TY CỔ PHẦN CÔNG NGHỆ VÀ THƯƠNG MẠI T-TECH</v>
          </cell>
          <cell r="F40767" t="str">
            <v>Số 1/A10, TT 8/3,, Phường Quỳnh Mai, Quận Hai Bà Trưng, Thành phố Hà Nội, Việt Nam</v>
          </cell>
          <cell r="G40767" t="str">
            <v/>
          </cell>
          <cell r="H40767" t="str">
            <v>Phạm Văn Trường</v>
          </cell>
          <cell r="I40767">
            <v>0</v>
          </cell>
          <cell r="J40767">
            <v>0</v>
          </cell>
          <cell r="K40767">
            <v>0</v>
          </cell>
          <cell r="L40767">
            <v>0</v>
          </cell>
          <cell r="M40767">
            <v>94124700</v>
          </cell>
          <cell r="N40767" t="str">
            <v>0</v>
          </cell>
          <cell r="O40767">
            <v>103537170</v>
          </cell>
          <cell r="P40767" t="str">
            <v>Bùi Thị Phương Anh</v>
          </cell>
          <cell r="Q40767" t="str">
            <v>BH-03A Bán Hàng</v>
          </cell>
        </row>
        <row r="40768">
          <cell r="D40768" t="str">
            <v>HCM-PX-2410-04831</v>
          </cell>
          <cell r="E40768" t="str">
            <v>CÔNG TY TNHH KỸ THUẬT ĐIỆN THÀNH ĐẠT</v>
          </cell>
          <cell r="F40768" t="str">
            <v>Số 416 Đường Hai Bà Trưng, Phường Trần Phú, Thành phố Quảng Ngãi, Tỉnh Quảng Ngãi, Việt Nam</v>
          </cell>
          <cell r="G40768" t="str">
            <v/>
          </cell>
          <cell r="H40768" t="str">
            <v>Trần Văn Thiên Nam</v>
          </cell>
          <cell r="I40768">
            <v>0</v>
          </cell>
          <cell r="J40768">
            <v>0</v>
          </cell>
          <cell r="K40768">
            <v>0</v>
          </cell>
          <cell r="L40768">
            <v>0</v>
          </cell>
          <cell r="M40768">
            <v>3431000</v>
          </cell>
          <cell r="N40768" t="str">
            <v>0</v>
          </cell>
          <cell r="O40768">
            <v>3774100</v>
          </cell>
          <cell r="P40768" t="str">
            <v>Nguyễn Ngọc Bảo Châu</v>
          </cell>
          <cell r="Q40768" t="str">
            <v>BH-03A Bán Hàng</v>
          </cell>
        </row>
        <row r="40769">
          <cell r="D40769" t="str">
            <v>HCM-PX-2410-04832</v>
          </cell>
          <cell r="E40769" t="str">
            <v>HCM bán cho CTH</v>
          </cell>
          <cell r="F40769" t="str">
            <v>45 - 47 Bùi Quang Trinh, Phường Phú Thứ, Quận Cái Răng, Thành phố Cần Thơ, Việt Nam</v>
          </cell>
          <cell r="G40769" t="str">
            <v/>
          </cell>
          <cell r="H40769" t="str">
            <v>Sale HCM Nội Bộ</v>
          </cell>
          <cell r="I40769">
            <v>0</v>
          </cell>
          <cell r="J40769">
            <v>0</v>
          </cell>
          <cell r="K40769">
            <v>0</v>
          </cell>
          <cell r="L40769">
            <v>0</v>
          </cell>
          <cell r="M40769">
            <v>0</v>
          </cell>
          <cell r="N40769" t="str">
            <v>0</v>
          </cell>
          <cell r="O40769">
            <v>0</v>
          </cell>
          <cell r="P40769" t="str">
            <v>Trần Thị Quí</v>
          </cell>
          <cell r="Q40769" t="str">
            <v>BH-16C Xuất Bán Chi Nhánh (Không Sắp Xe)</v>
          </cell>
        </row>
        <row r="40770">
          <cell r="D40770" t="str">
            <v>HCM-PX-2410-04833</v>
          </cell>
          <cell r="E40770" t="str">
            <v>HCM bán cho CTH</v>
          </cell>
          <cell r="F40770" t="str">
            <v>45 - 47 Bùi Quang Trinh, Phường Phú Thứ, Quận Cái Răng, Thành phố Cần Thơ, Việt Nam</v>
          </cell>
          <cell r="G40770" t="str">
            <v/>
          </cell>
          <cell r="H40770" t="str">
            <v>Sale HCM Nội Bộ</v>
          </cell>
          <cell r="I40770">
            <v>0</v>
          </cell>
          <cell r="J40770">
            <v>0</v>
          </cell>
          <cell r="K40770">
            <v>0</v>
          </cell>
          <cell r="L40770">
            <v>0</v>
          </cell>
          <cell r="M40770">
            <v>0</v>
          </cell>
          <cell r="N40770" t="str">
            <v>0</v>
          </cell>
          <cell r="O40770">
            <v>0</v>
          </cell>
          <cell r="P40770" t="str">
            <v>Trần Thị Quí</v>
          </cell>
          <cell r="Q40770" t="str">
            <v>BH-16C Xuất Bán Chi Nhánh (Không Sắp Xe)</v>
          </cell>
        </row>
        <row r="40771">
          <cell r="D40771" t="str">
            <v>HCM-PX-2410-04834</v>
          </cell>
          <cell r="E40771" t="str">
            <v>CÔNG TY TNHH THƯƠNG MẠI VÀ DỊCH VỤ CÔNG NGHỆ MỚI GP</v>
          </cell>
          <cell r="F40771" t="str">
            <v>390/9 đường HT13, Phường Hiệp Thành, Quận 12, Thành phố Hồ Chí Minh, Việt Nam</v>
          </cell>
          <cell r="G40771" t="str">
            <v/>
          </cell>
          <cell r="H40771" t="str">
            <v>Nguyễn Tấn Tài</v>
          </cell>
          <cell r="I40771">
            <v>0</v>
          </cell>
          <cell r="J40771">
            <v>0</v>
          </cell>
          <cell r="K40771">
            <v>0</v>
          </cell>
          <cell r="L40771">
            <v>0</v>
          </cell>
          <cell r="M40771">
            <v>5405000</v>
          </cell>
          <cell r="N40771" t="str">
            <v>0</v>
          </cell>
          <cell r="O40771">
            <v>5945500</v>
          </cell>
          <cell r="P40771" t="str">
            <v>Mai Quỳnh Giao</v>
          </cell>
          <cell r="Q40771" t="str">
            <v>BH-03A Bán Hàng</v>
          </cell>
        </row>
        <row r="40772">
          <cell r="D40772" t="str">
            <v>HNI-PX-2410-01342</v>
          </cell>
          <cell r="E40772" t="str">
            <v>CÔNG TY CỔ PHẦN SẢN XUẤT VÀ THƯƠNG MẠI THIẾT BỊ ĐIỆN TIẾN DUY</v>
          </cell>
          <cell r="F40772" t="str">
            <v>Số 100, ngõ 224 đường Hoàng Mai, Phường Hoàng Văn Thụ, Quận Hoàng Mai, Thành phố Hà Nội, Việt Nam</v>
          </cell>
          <cell r="G40772" t="str">
            <v/>
          </cell>
          <cell r="H40772" t="str">
            <v>Phạm Văn Trường</v>
          </cell>
          <cell r="I40772">
            <v>0</v>
          </cell>
          <cell r="J40772">
            <v>0</v>
          </cell>
          <cell r="K40772">
            <v>0</v>
          </cell>
          <cell r="L40772">
            <v>0</v>
          </cell>
          <cell r="M40772">
            <v>4090000</v>
          </cell>
          <cell r="N40772" t="str">
            <v>0</v>
          </cell>
          <cell r="O40772">
            <v>4499000</v>
          </cell>
          <cell r="P40772" t="str">
            <v>Trần Thị Thanh Phương</v>
          </cell>
          <cell r="Q40772" t="str">
            <v>BH-03A Bán Hàng</v>
          </cell>
        </row>
        <row r="40773">
          <cell r="D40773" t="str">
            <v>HCM-PX-2410-04837</v>
          </cell>
          <cell r="E40773" t="str">
            <v>CÔNG TY TNHH MỘT THÀNH VIÊN THƯƠNG MẠI DỊCH VỤ SẢN XUẤT SÁNG NGHIỆP</v>
          </cell>
          <cell r="F40773" t="str">
            <v>80/22A Đường 17, Phường Hiệp Bình Chánh, Tp. Thủ Đức, Thành phố Hồ Chí Minh, Việt Nam, Việt Nam</v>
          </cell>
          <cell r="G40773" t="str">
            <v/>
          </cell>
          <cell r="H40773" t="str">
            <v>Hồ Hoàng Anh</v>
          </cell>
          <cell r="I40773">
            <v>0</v>
          </cell>
          <cell r="J40773">
            <v>0</v>
          </cell>
          <cell r="K40773">
            <v>0</v>
          </cell>
          <cell r="L40773">
            <v>0</v>
          </cell>
          <cell r="M40773">
            <v>1600000</v>
          </cell>
          <cell r="N40773" t="str">
            <v>0</v>
          </cell>
          <cell r="O40773">
            <v>1600000</v>
          </cell>
          <cell r="P40773" t="str">
            <v>Lê Thị Huyền Trang</v>
          </cell>
          <cell r="Q40773" t="str">
            <v>BH-03A Bán Hàng</v>
          </cell>
        </row>
        <row r="40774">
          <cell r="D40774" t="str">
            <v>HCM-PX-2410-04839</v>
          </cell>
          <cell r="E40774" t="str">
            <v>CÔNG TY TNHH THANG MÁY - KỸ THUẬT ĐIỆN HISA</v>
          </cell>
          <cell r="F40774" t="str">
            <v>Số 74 Đường 511, Ấp Bàu Chứa, Xã Nhuận Đức, Huyện Củ Chi, Thành phố Hồ Chí Minh, Việt Nam</v>
          </cell>
          <cell r="G40774" t="str">
            <v/>
          </cell>
          <cell r="H40774" t="str">
            <v>Sale Cty Thang Máy</v>
          </cell>
          <cell r="I40774">
            <v>0</v>
          </cell>
          <cell r="J40774">
            <v>0</v>
          </cell>
          <cell r="K40774">
            <v>0</v>
          </cell>
          <cell r="L40774">
            <v>0</v>
          </cell>
          <cell r="M40774">
            <v>0</v>
          </cell>
          <cell r="N40774" t="str">
            <v>0</v>
          </cell>
          <cell r="O40774">
            <v>0</v>
          </cell>
          <cell r="P40774" t="str">
            <v>Mai Quỳnh Giao</v>
          </cell>
          <cell r="Q40774" t="str">
            <v>BH-03F Xuất Bảo Hành</v>
          </cell>
        </row>
        <row r="40775">
          <cell r="D40775" t="str">
            <v>HCM-PX-2410-04840</v>
          </cell>
          <cell r="E40775" t="str">
            <v>CÔNG TY CỔ PHẦN CƠ KHÍ VINA NHA TRANG</v>
          </cell>
          <cell r="F40775" t="str">
            <v>Lô A7-A10, Cụm Công nghiệp Diên Phú, Xã Diên Phú, Huyện Diên Khánh, Tỉnh Khánh Hòa, Việt Nam</v>
          </cell>
          <cell r="G40775" t="str">
            <v/>
          </cell>
          <cell r="H40775" t="str">
            <v>Trần Văn Thiên Nam</v>
          </cell>
          <cell r="I40775">
            <v>0</v>
          </cell>
          <cell r="J40775">
            <v>0</v>
          </cell>
          <cell r="K40775">
            <v>0</v>
          </cell>
          <cell r="L40775">
            <v>0</v>
          </cell>
          <cell r="M40775">
            <v>11800000</v>
          </cell>
          <cell r="N40775" t="str">
            <v>0</v>
          </cell>
          <cell r="O40775">
            <v>12980000</v>
          </cell>
          <cell r="P40775" t="str">
            <v>Nguyễn Ngọc Bảo Châu</v>
          </cell>
          <cell r="Q40775" t="str">
            <v>BH-03A Bán Hàng</v>
          </cell>
        </row>
        <row r="40776">
          <cell r="D40776" t="str">
            <v>HNI-PX-2410-01344</v>
          </cell>
          <cell r="E40776" t="str">
            <v>CÔNG TY CỔ PHẦN POSO VIỆT NAM</v>
          </cell>
          <cell r="F40776" t="str">
            <v>Số 49 phố Khuất Duy Tiến, Phường Thanh Xuân Bắc, Quận Thanh Xuân, Thành phố Hà Nội, Việt Nam</v>
          </cell>
          <cell r="G40776" t="str">
            <v/>
          </cell>
          <cell r="H40776" t="str">
            <v>Hà Văn Ký</v>
          </cell>
          <cell r="I40776">
            <v>0</v>
          </cell>
          <cell r="J40776">
            <v>0</v>
          </cell>
          <cell r="K40776">
            <v>0</v>
          </cell>
          <cell r="L40776">
            <v>0</v>
          </cell>
          <cell r="M40776">
            <v>0</v>
          </cell>
          <cell r="N40776" t="str">
            <v>0</v>
          </cell>
          <cell r="O40776">
            <v>0</v>
          </cell>
          <cell r="P40776" t="str">
            <v>Bùi Thị Phương Anh</v>
          </cell>
          <cell r="Q40776" t="str">
            <v>BH-03A Bán Hàng</v>
          </cell>
        </row>
        <row r="40777">
          <cell r="D40777" t="str">
            <v>HCM-PX-2410-04842</v>
          </cell>
          <cell r="E40777" t="str">
            <v>CÔNG TY TNHH THIẾT BỊ TỰ ĐỘNG THANG MÁY FUJI</v>
          </cell>
          <cell r="F40777" t="str">
            <v>H37 Nguyễn Phúc Nguyên, Phường Phú Thủy, Thành phố Phan Thiết, Tỉnh Bình Thuận, Việt Nam</v>
          </cell>
          <cell r="G40777" t="str">
            <v/>
          </cell>
          <cell r="H40777" t="str">
            <v>Hồ Nhật Anh</v>
          </cell>
          <cell r="I40777">
            <v>0</v>
          </cell>
          <cell r="J40777">
            <v>0</v>
          </cell>
          <cell r="K40777">
            <v>0</v>
          </cell>
          <cell r="L40777">
            <v>0</v>
          </cell>
          <cell r="M40777">
            <v>37214000</v>
          </cell>
          <cell r="N40777" t="str">
            <v>0</v>
          </cell>
          <cell r="O40777">
            <v>37214000</v>
          </cell>
          <cell r="P40777" t="str">
            <v>Mai Quỳnh Giao</v>
          </cell>
          <cell r="Q40777" t="str">
            <v>BH-03A Bán Hàng</v>
          </cell>
        </row>
        <row r="40778">
          <cell r="D40778" t="str">
            <v>HCM-PX-2410-04844</v>
          </cell>
          <cell r="E40778" t="str">
            <v>CÔNG TY TNHH MTV XÂY LẮP &amp; THƯƠNG MẠI HOÀNG LÊ PHÁT | AT</v>
          </cell>
          <cell r="F40778" t="str">
            <v>98 Phạm Văn Nghị, Phường Thạc Gián, Quận Thanh Khê, Thành phố Đà Nẵng, Việt Nam</v>
          </cell>
          <cell r="G40778" t="str">
            <v/>
          </cell>
          <cell r="H40778" t="str">
            <v>Trần Văn Thiên Nam</v>
          </cell>
          <cell r="I40778">
            <v>0</v>
          </cell>
          <cell r="J40778">
            <v>0</v>
          </cell>
          <cell r="K40778">
            <v>0</v>
          </cell>
          <cell r="L40778">
            <v>0</v>
          </cell>
          <cell r="M40778">
            <v>25791679</v>
          </cell>
          <cell r="N40778" t="str">
            <v>0</v>
          </cell>
          <cell r="O40778">
            <v>28370847</v>
          </cell>
          <cell r="P40778" t="str">
            <v>Nguyễn Ngọc Bảo Châu</v>
          </cell>
          <cell r="Q40778" t="str">
            <v>BH-03A Bán Hàng</v>
          </cell>
        </row>
        <row r="40779">
          <cell r="D40779" t="str">
            <v>HCM-PX-2410-04845</v>
          </cell>
          <cell r="E40779" t="str">
            <v>CÔNG TY CỔ PHẦN DỆT MAY- ĐẦU TƯ- THƯƠNG MẠI THÀNH CÔNG</v>
          </cell>
          <cell r="F40779" t="str">
            <v>36 Tây Thạnh, Phường Tây Thạnh, Quận Tân Phú, Thành phố Hồ Chí Minh, Việt Nam</v>
          </cell>
          <cell r="G40779" t="str">
            <v/>
          </cell>
          <cell r="H40779" t="str">
            <v>Phạm Văn Thành</v>
          </cell>
          <cell r="I40779">
            <v>0</v>
          </cell>
          <cell r="J40779">
            <v>0</v>
          </cell>
          <cell r="K40779">
            <v>0</v>
          </cell>
          <cell r="L40779">
            <v>0</v>
          </cell>
          <cell r="M40779">
            <v>34570000</v>
          </cell>
          <cell r="N40779" t="str">
            <v>0</v>
          </cell>
          <cell r="O40779">
            <v>38027000</v>
          </cell>
          <cell r="P40779" t="str">
            <v>Lê Thị Huyền Trang</v>
          </cell>
          <cell r="Q40779" t="str">
            <v>BH-03A Bán Hàng</v>
          </cell>
        </row>
        <row r="40780">
          <cell r="D40780" t="str">
            <v>HCM-PX-2410-04846</v>
          </cell>
          <cell r="E40780" t="str">
            <v>CÔNG TY TNHH TÍN NGHĨA AUTOMATION</v>
          </cell>
          <cell r="F40780" t="str">
            <v>30 Duy Tân, Phường 8, Quận Tân Bình, Thành phố Hồ Chí Minh, Việt Nam</v>
          </cell>
          <cell r="G40780" t="str">
            <v/>
          </cell>
          <cell r="H40780" t="str">
            <v>Nguyễn Vũ Đăng</v>
          </cell>
          <cell r="I40780">
            <v>0</v>
          </cell>
          <cell r="J40780">
            <v>0</v>
          </cell>
          <cell r="K40780">
            <v>0</v>
          </cell>
          <cell r="L40780">
            <v>0</v>
          </cell>
          <cell r="M40780">
            <v>460000</v>
          </cell>
          <cell r="N40780" t="str">
            <v>0</v>
          </cell>
          <cell r="O40780">
            <v>506000</v>
          </cell>
          <cell r="P40780" t="str">
            <v>Lê Thị Huyền Trang</v>
          </cell>
          <cell r="Q40780" t="str">
            <v>BH-03A Bán Hàng</v>
          </cell>
        </row>
        <row r="40781">
          <cell r="D40781" t="str">
            <v>HCM-PX-2410-04852</v>
          </cell>
          <cell r="E40781" t="str">
            <v>CÔNG TY TNHH KỸ THUẬT CÔNG NGHỆ OMEGA</v>
          </cell>
          <cell r="F40781" t="str">
            <v>23/70 Tân Thới Nhất 18, Phường Tân Thới Nhất, Quận 12, Thành phố Hồ Chí Minh, Việt Nam</v>
          </cell>
          <cell r="G40781" t="str">
            <v/>
          </cell>
          <cell r="H40781" t="str">
            <v>Lê Quốc Dũng</v>
          </cell>
          <cell r="I40781">
            <v>0</v>
          </cell>
          <cell r="J40781">
            <v>0</v>
          </cell>
          <cell r="K40781">
            <v>0</v>
          </cell>
          <cell r="L40781">
            <v>0</v>
          </cell>
          <cell r="M40781">
            <v>500000</v>
          </cell>
          <cell r="N40781" t="str">
            <v>0</v>
          </cell>
          <cell r="O40781">
            <v>540000</v>
          </cell>
          <cell r="P40781" t="str">
            <v>Lê Thị Huyền Trang</v>
          </cell>
          <cell r="Q40781" t="str">
            <v>BH-03A Bán Hàng</v>
          </cell>
        </row>
        <row r="40782">
          <cell r="D40782" t="str">
            <v>HCM-PX-2410-04853</v>
          </cell>
          <cell r="E40782" t="str">
            <v>CÔNG TY CỔ PHẦN ETON</v>
          </cell>
          <cell r="F40782" t="str">
            <v>11 Trần Quý Khoách, Phường Tân Định, Quận 1, Thành phố Hồ Chí Minh, Việt Nam</v>
          </cell>
          <cell r="G40782" t="str">
            <v/>
          </cell>
          <cell r="H40782" t="str">
            <v>Đoàn Trần Bửu Đăng</v>
          </cell>
          <cell r="I40782">
            <v>0</v>
          </cell>
          <cell r="J40782">
            <v>0</v>
          </cell>
          <cell r="K40782">
            <v>0</v>
          </cell>
          <cell r="L40782">
            <v>0</v>
          </cell>
          <cell r="M40782">
            <v>2867000</v>
          </cell>
          <cell r="N40782" t="str">
            <v>0</v>
          </cell>
          <cell r="O40782">
            <v>3153700</v>
          </cell>
          <cell r="P40782" t="str">
            <v>Lê Thị Huyền Trang</v>
          </cell>
          <cell r="Q40782" t="str">
            <v>BH-03A Bán Hàng</v>
          </cell>
        </row>
        <row r="40783">
          <cell r="D40783" t="str">
            <v>HCM-PX-2410-04854</v>
          </cell>
          <cell r="E40783" t="str">
            <v>CƠ SỞ SƠN ĐA KAI</v>
          </cell>
          <cell r="F40783" t="str">
            <v>Thôn 5, Đa Kai, Phương Lâm, Đồng Nai, Việt Nam</v>
          </cell>
          <cell r="G40783" t="str">
            <v/>
          </cell>
          <cell r="H40783" t="str">
            <v>Lê Quốc Dũng</v>
          </cell>
          <cell r="I40783">
            <v>0</v>
          </cell>
          <cell r="J40783">
            <v>0</v>
          </cell>
          <cell r="K40783">
            <v>0</v>
          </cell>
          <cell r="L40783">
            <v>0</v>
          </cell>
          <cell r="M40783">
            <v>0</v>
          </cell>
          <cell r="N40783" t="str">
            <v>0</v>
          </cell>
          <cell r="O40783">
            <v>0</v>
          </cell>
          <cell r="P40783" t="str">
            <v>Lê Thị Huyền Trang</v>
          </cell>
          <cell r="Q40783" t="str">
            <v>BH-03F Xuất Bảo Hành</v>
          </cell>
        </row>
        <row r="40784">
          <cell r="D40784" t="str">
            <v>HCM-PX-2410-04855</v>
          </cell>
          <cell r="E40784" t="str">
            <v>CƠ SỞ SƠN ĐA KAI</v>
          </cell>
          <cell r="F40784" t="str">
            <v>Thôn 5, Đa Kai, Phương Lâm, Đồng Nai, Việt Nam</v>
          </cell>
          <cell r="G40784" t="str">
            <v/>
          </cell>
          <cell r="H40784" t="str">
            <v>Lê Quốc Dũng</v>
          </cell>
          <cell r="I40784">
            <v>0</v>
          </cell>
          <cell r="J40784">
            <v>0</v>
          </cell>
          <cell r="K40784">
            <v>0</v>
          </cell>
          <cell r="L40784">
            <v>0</v>
          </cell>
          <cell r="M40784">
            <v>4000000</v>
          </cell>
          <cell r="N40784" t="str">
            <v>0</v>
          </cell>
          <cell r="O40784">
            <v>4000000</v>
          </cell>
          <cell r="P40784" t="str">
            <v>Lê Thị Huyền Trang</v>
          </cell>
          <cell r="Q40784" t="str">
            <v>BH-03E Xuất Sửa Chữa</v>
          </cell>
        </row>
        <row r="40785">
          <cell r="D40785" t="str">
            <v>HNI-PX-2410-01346</v>
          </cell>
          <cell r="E40785" t="str">
            <v>CÔNG TY TNHH THIẾT BỊ ĐIỆN VIỆT HƯNG</v>
          </cell>
          <cell r="F40785" t="str">
            <v>Số 54D ngõ 217, phố Định Công Thượng, tổ 3B, Phường Định Công, Quận Hoàng Mai, Thành phố Hà Nội, Việt Nam</v>
          </cell>
          <cell r="G40785" t="str">
            <v/>
          </cell>
          <cell r="H40785" t="str">
            <v>Nguyễn Hữu Phước</v>
          </cell>
          <cell r="I40785">
            <v>0</v>
          </cell>
          <cell r="J40785">
            <v>0</v>
          </cell>
          <cell r="K40785">
            <v>0</v>
          </cell>
          <cell r="L40785">
            <v>0</v>
          </cell>
          <cell r="M40785">
            <v>7098000</v>
          </cell>
          <cell r="N40785" t="str">
            <v>0</v>
          </cell>
          <cell r="O40785">
            <v>7807800</v>
          </cell>
          <cell r="P40785" t="str">
            <v>Trần Thị Thanh Phương</v>
          </cell>
          <cell r="Q40785" t="str">
            <v>BH-03A Bán Hàng</v>
          </cell>
        </row>
        <row r="40786">
          <cell r="D40786" t="str">
            <v>HCM-PX-2410-04858</v>
          </cell>
          <cell r="E40786" t="str">
            <v>CÔNG TY TNHH KỸ THUẬT ITECH VIỆT NAM</v>
          </cell>
          <cell r="F40786" t="str">
            <v>30/22D Huỳnh Thị Đồng, Khu phố 6, Thị trấn Nhà Bè, Huyện Nhà Bè, Thành phố Hồ Chí Minh, Việt Nam</v>
          </cell>
          <cell r="G40786" t="str">
            <v/>
          </cell>
          <cell r="H40786" t="str">
            <v>Nguyễn Quốc Duy</v>
          </cell>
          <cell r="I40786">
            <v>0</v>
          </cell>
          <cell r="J40786">
            <v>0</v>
          </cell>
          <cell r="K40786">
            <v>0</v>
          </cell>
          <cell r="L40786">
            <v>0</v>
          </cell>
          <cell r="M40786">
            <v>5381000</v>
          </cell>
          <cell r="N40786" t="str">
            <v>0</v>
          </cell>
          <cell r="O40786">
            <v>5919100</v>
          </cell>
          <cell r="P40786" t="str">
            <v>Nguyễn Ngọc Bảo Châu</v>
          </cell>
          <cell r="Q40786" t="str">
            <v>BH-03A Bán Hàng</v>
          </cell>
        </row>
        <row r="40787">
          <cell r="D40787" t="str">
            <v>HCM-PX-2410-04860</v>
          </cell>
          <cell r="E40787" t="str">
            <v>CÔNG TY TNHH KỸ THUẬT ITECH VIỆT NAM</v>
          </cell>
          <cell r="F40787" t="str">
            <v>30/22D Huỳnh Thị Đồng, Khu phố 6, Thị trấn Nhà Bè, Huyện Nhà Bè, Thành phố Hồ Chí Minh, Việt Nam</v>
          </cell>
          <cell r="G40787" t="str">
            <v/>
          </cell>
          <cell r="H40787" t="str">
            <v>Nguyễn Quốc Duy</v>
          </cell>
          <cell r="I40787">
            <v>0</v>
          </cell>
          <cell r="J40787">
            <v>0</v>
          </cell>
          <cell r="K40787">
            <v>0</v>
          </cell>
          <cell r="L40787">
            <v>0</v>
          </cell>
          <cell r="M40787">
            <v>3356080</v>
          </cell>
          <cell r="N40787" t="str">
            <v>0</v>
          </cell>
          <cell r="O40787">
            <v>3691688</v>
          </cell>
          <cell r="P40787" t="str">
            <v>Nguyễn Ngọc Bảo Châu</v>
          </cell>
          <cell r="Q40787" t="str">
            <v>BH-03A Bán Hàng</v>
          </cell>
        </row>
        <row r="40788">
          <cell r="D40788" t="str">
            <v>HCM-PX-2410-04861</v>
          </cell>
          <cell r="E40788" t="str">
            <v>CÔNG TY TNHH THƯƠNG MẠI VÀ DỊCH VỤ CÔNG NGHỆ MỚI GP</v>
          </cell>
          <cell r="F40788" t="str">
            <v>390/9 đường HT13, Phường Hiệp Thành, Quận 12, Thành phố Hồ Chí Minh, Việt Nam</v>
          </cell>
          <cell r="G40788" t="str">
            <v/>
          </cell>
          <cell r="H40788" t="str">
            <v>Nguyễn Tấn Tài</v>
          </cell>
          <cell r="I40788">
            <v>0</v>
          </cell>
          <cell r="J40788">
            <v>0</v>
          </cell>
          <cell r="K40788">
            <v>0</v>
          </cell>
          <cell r="L40788">
            <v>0</v>
          </cell>
          <cell r="M40788">
            <v>4808000</v>
          </cell>
          <cell r="N40788" t="str">
            <v>0</v>
          </cell>
          <cell r="O40788">
            <v>5288800</v>
          </cell>
          <cell r="P40788" t="str">
            <v>Mai Quỳnh Giao</v>
          </cell>
          <cell r="Q40788" t="str">
            <v>BH-03A Bán Hàng</v>
          </cell>
        </row>
        <row r="40789">
          <cell r="D40789" t="str">
            <v>HNI-PX-2410-01348</v>
          </cell>
          <cell r="E40789" t="str">
            <v>TRẦN HỮU TOẢN</v>
          </cell>
          <cell r="F40789" t="str">
            <v>Lào Cai, Phường Duyên Hải, Thành phố Lào Cai, Tỉnh Lào Cai, Việt Nam</v>
          </cell>
          <cell r="G40789" t="str">
            <v/>
          </cell>
          <cell r="H40789" t="str">
            <v>Nguyễn Hữu Phước</v>
          </cell>
          <cell r="I40789">
            <v>0</v>
          </cell>
          <cell r="J40789">
            <v>0</v>
          </cell>
          <cell r="K40789">
            <v>0</v>
          </cell>
          <cell r="L40789">
            <v>0</v>
          </cell>
          <cell r="M40789">
            <v>339137904</v>
          </cell>
          <cell r="N40789" t="str">
            <v>0</v>
          </cell>
          <cell r="O40789">
            <v>373051694</v>
          </cell>
          <cell r="P40789" t="str">
            <v>Nguyễn Diệu Thùy</v>
          </cell>
          <cell r="Q40789" t="str">
            <v>BH-03A Bán Hàng</v>
          </cell>
        </row>
        <row r="40790">
          <cell r="D40790" t="str">
            <v>CTH-PX-2410-00554</v>
          </cell>
          <cell r="E40790" t="str">
            <v>CÔNG TY TNHH GIẢI PHÁP NHÀ THÔNG MINH VÀ ĐIỆN MẶT TRỜI PHÚ HƯNG</v>
          </cell>
          <cell r="F40790" t="str">
            <v>Số 145, Điện Biên Phủ, Khóm 2, Phường 6, Thành phố Trà Vinh, Tỉnh Trà Vinh, Việt Nam</v>
          </cell>
          <cell r="G40790" t="str">
            <v/>
          </cell>
          <cell r="H40790" t="str">
            <v>Sale Cần Thơ SL</v>
          </cell>
          <cell r="I40790">
            <v>0</v>
          </cell>
          <cell r="J40790">
            <v>0</v>
          </cell>
          <cell r="K40790">
            <v>0</v>
          </cell>
          <cell r="L40790">
            <v>0</v>
          </cell>
          <cell r="M40790">
            <v>2224000</v>
          </cell>
          <cell r="N40790" t="str">
            <v>0</v>
          </cell>
          <cell r="O40790">
            <v>2446400</v>
          </cell>
          <cell r="P40790" t="str">
            <v>Lâm Tuyết Trinh</v>
          </cell>
          <cell r="Q40790" t="str">
            <v>BH-03A Bán Hàng</v>
          </cell>
        </row>
        <row r="40791">
          <cell r="D40791" t="str">
            <v>HCM-PX-2410-04863</v>
          </cell>
          <cell r="E40791" t="str">
            <v>CÔNG TY TNHH THANG MÁY GIA PHÚC</v>
          </cell>
          <cell r="F40791" t="str">
            <v>26/11/12 Phú Thọ Hòa, Phường Phú Thọ Hoà, Quận Tân phú, TP Hồ Chí Minh, Phường Phú Thọ Hoà, Quận Tân Phú, Thành phố Hồ Chí Minh, Việt Nam</v>
          </cell>
          <cell r="G40791" t="str">
            <v/>
          </cell>
          <cell r="H40791" t="str">
            <v>Đoàn Trần Bửu Đăng</v>
          </cell>
          <cell r="I40791">
            <v>0</v>
          </cell>
          <cell r="J40791">
            <v>79000</v>
          </cell>
          <cell r="K40791">
            <v>0</v>
          </cell>
          <cell r="L40791">
            <v>0</v>
          </cell>
          <cell r="M40791">
            <v>5260000</v>
          </cell>
          <cell r="N40791" t="str">
            <v>0</v>
          </cell>
          <cell r="O40791">
            <v>5260000</v>
          </cell>
          <cell r="P40791" t="str">
            <v>Lê Thị Huyền Trang</v>
          </cell>
          <cell r="Q40791" t="str">
            <v>BH-03A Bán Hàng</v>
          </cell>
        </row>
        <row r="40792">
          <cell r="D40792" t="str">
            <v>HCM-PX-2410-04864</v>
          </cell>
          <cell r="E40792" t="str">
            <v>CÔNG TY CỔ PHẦN ĐẦU TƯ PHÁT TRIỂN CÔNG NGHỆ NĂNG LƯỢNG SẠCH</v>
          </cell>
          <cell r="F40792" t="str">
            <v>B10.18 Central Premium, 854-856 Tạ Quang Bửu, Phường 05, Quận 8, Thành phố Hồ Chí Minh, Việt Nam</v>
          </cell>
          <cell r="G40792" t="str">
            <v/>
          </cell>
          <cell r="H40792" t="str">
            <v>Nguyễn Hà Thái</v>
          </cell>
          <cell r="I40792">
            <v>0</v>
          </cell>
          <cell r="J40792">
            <v>0</v>
          </cell>
          <cell r="K40792">
            <v>0</v>
          </cell>
          <cell r="L40792">
            <v>0</v>
          </cell>
          <cell r="M40792">
            <v>15994800</v>
          </cell>
          <cell r="N40792" t="str">
            <v>0</v>
          </cell>
          <cell r="O40792">
            <v>17594280</v>
          </cell>
          <cell r="P40792" t="str">
            <v>Trần Thị Quí</v>
          </cell>
          <cell r="Q40792" t="str">
            <v>BH-03A Bán Hàng</v>
          </cell>
        </row>
        <row r="40793">
          <cell r="D40793" t="str">
            <v>HCM-PX-2410-04866</v>
          </cell>
          <cell r="E40793" t="str">
            <v>CÔNG TY CỔ PHẦN PHÁT TRIỂN THƯƠNG MẠI DỊCH VỤ QUANG THANH</v>
          </cell>
          <cell r="F40793" t="str">
            <v>Số 2B Đinh Bộ Lĩnh, Phường 15, Quận Bình Thạnh, Thành phố Hồ Chí Minh, Việt Nam</v>
          </cell>
          <cell r="G40793" t="str">
            <v/>
          </cell>
          <cell r="H40793" t="str">
            <v>Vũ Duy Hưng</v>
          </cell>
          <cell r="I40793">
            <v>0</v>
          </cell>
          <cell r="J40793">
            <v>0</v>
          </cell>
          <cell r="K40793">
            <v>0</v>
          </cell>
          <cell r="L40793">
            <v>0</v>
          </cell>
          <cell r="M40793">
            <v>0</v>
          </cell>
          <cell r="N40793" t="str">
            <v>0</v>
          </cell>
          <cell r="O40793">
            <v>0</v>
          </cell>
          <cell r="P40793" t="str">
            <v>Trần Thị Quí</v>
          </cell>
          <cell r="Q40793" t="str">
            <v>BH-03D Xuất Hàng Biếu Tặng, Tài Trợ</v>
          </cell>
        </row>
        <row r="40794">
          <cell r="D40794" t="str">
            <v>HCM-PX-2410-04867</v>
          </cell>
          <cell r="E40794" t="str">
            <v>CÔNG TY TNHH MTV NĂNG LƯỢNG TƯỜNG VINH</v>
          </cell>
          <cell r="F40794" t="str">
            <v>Số 660, Đường Cách Mạng Tháng Tám, Khu phố 7, Phường 3, Thành phố Tây Ninh, Tỉnh Tây Ninh, Việt Nam</v>
          </cell>
          <cell r="G40794" t="str">
            <v/>
          </cell>
          <cell r="H40794" t="str">
            <v>Vũ Duy Hưng</v>
          </cell>
          <cell r="I40794">
            <v>0</v>
          </cell>
          <cell r="J40794">
            <v>0</v>
          </cell>
          <cell r="K40794">
            <v>0</v>
          </cell>
          <cell r="L40794">
            <v>0</v>
          </cell>
          <cell r="M40794">
            <v>95793650</v>
          </cell>
          <cell r="N40794" t="str">
            <v>0</v>
          </cell>
          <cell r="O40794">
            <v>105373015</v>
          </cell>
          <cell r="P40794" t="str">
            <v>Trần Thị Quí</v>
          </cell>
          <cell r="Q40794" t="str">
            <v>BH-03A Bán Hàng</v>
          </cell>
        </row>
        <row r="40795">
          <cell r="D40795" t="str">
            <v>HNI-PX-2410-01350</v>
          </cell>
          <cell r="E40795" t="str">
            <v>CÔNG TY CP CÔNG NGHỆ VÀ GIẢI PHÁP TỰ ĐỘNG HÓA SH VIỆT NAM</v>
          </cell>
          <cell r="F40795" t="str">
            <v>Số 8 Ngách 82/219 Ngõ 290, Đường Kim Mã, P. Kim Mã, Ba Đình, Hà Nội, Việt Nam</v>
          </cell>
          <cell r="G40795" t="str">
            <v/>
          </cell>
          <cell r="H40795" t="str">
            <v>Trần Văn Tuyền</v>
          </cell>
          <cell r="I40795">
            <v>0</v>
          </cell>
          <cell r="J40795">
            <v>0</v>
          </cell>
          <cell r="K40795">
            <v>0</v>
          </cell>
          <cell r="L40795">
            <v>0</v>
          </cell>
          <cell r="M40795">
            <v>9659000</v>
          </cell>
          <cell r="N40795" t="str">
            <v>0</v>
          </cell>
          <cell r="O40795">
            <v>10624900</v>
          </cell>
          <cell r="P40795" t="str">
            <v>Nguyễn Diệu Thùy</v>
          </cell>
          <cell r="Q40795" t="str">
            <v>BH-03A Bán Hàng</v>
          </cell>
        </row>
        <row r="40796">
          <cell r="D40796" t="str">
            <v>HNI-PX-2410-01353</v>
          </cell>
          <cell r="E40796" t="str">
            <v>CÔNG TY CỔ PHẦN TƯ VẤN ĐẦU TƯ VÀ THƯƠNG MẠI TÂN CƯƠNG</v>
          </cell>
          <cell r="F40796" t="str">
            <v>Khu công nghiệp Thạch Thất - Quốc Oai, Thị Trấn Quốc Oai, Huyện Quốc Oai, Thành phố Hà Nội,, Thị trấn Quốc Oai, Huyện Quốc Oai, Thành phố Hà Nội, Việt Nam</v>
          </cell>
          <cell r="G40796" t="str">
            <v/>
          </cell>
          <cell r="H40796" t="str">
            <v>Trần Văn Tuyền</v>
          </cell>
          <cell r="I40796">
            <v>0</v>
          </cell>
          <cell r="J40796">
            <v>0</v>
          </cell>
          <cell r="K40796">
            <v>0</v>
          </cell>
          <cell r="L40796">
            <v>0</v>
          </cell>
          <cell r="M40796">
            <v>6269000</v>
          </cell>
          <cell r="N40796" t="str">
            <v>0</v>
          </cell>
          <cell r="O40796">
            <v>6895900</v>
          </cell>
          <cell r="P40796" t="str">
            <v>Bùi Thị Phương Anh</v>
          </cell>
          <cell r="Q40796" t="str">
            <v>BH-03A Bán Hàng</v>
          </cell>
        </row>
        <row r="40797">
          <cell r="D40797" t="str">
            <v>HNI-PX-2410-01354</v>
          </cell>
          <cell r="E40797" t="str">
            <v>CÔNG TY TNHH THƯƠNG MẠI KỸ THUẬT TỰ ĐỘNG HÓA THÀNH ĐẠT</v>
          </cell>
          <cell r="F40797" t="str">
            <v>Số nhà 35, Thôn 7, Xã Trung Châu, Huyện Đan Phượng, Thành phố Hà Nội, Việt Nam</v>
          </cell>
          <cell r="G40797" t="str">
            <v/>
          </cell>
          <cell r="H40797" t="str">
            <v>Bùi Xuân Cảnh</v>
          </cell>
          <cell r="I40797">
            <v>0</v>
          </cell>
          <cell r="J40797">
            <v>0</v>
          </cell>
          <cell r="K40797">
            <v>0</v>
          </cell>
          <cell r="L40797">
            <v>0</v>
          </cell>
          <cell r="M40797">
            <v>36970200</v>
          </cell>
          <cell r="N40797" t="str">
            <v>0</v>
          </cell>
          <cell r="O40797">
            <v>40667220</v>
          </cell>
          <cell r="P40797" t="str">
            <v>Trần Thị Thanh Phương</v>
          </cell>
          <cell r="Q40797" t="str">
            <v>BH-03A Bán Hàng</v>
          </cell>
        </row>
        <row r="40798">
          <cell r="D40798" t="str">
            <v>HCM-PX-2410-04869</v>
          </cell>
          <cell r="E40798" t="str">
            <v>HCM bán cho CTH</v>
          </cell>
          <cell r="F40798" t="str">
            <v>45 - 47 Bùi Quang Trinh, Phường Phú Thứ, Quận Cái Răng, Thành phố Cần Thơ, Việt Nam</v>
          </cell>
          <cell r="G40798" t="str">
            <v/>
          </cell>
          <cell r="H40798" t="str">
            <v>Sale HCM Nội Bộ</v>
          </cell>
          <cell r="I40798">
            <v>0</v>
          </cell>
          <cell r="J40798">
            <v>0</v>
          </cell>
          <cell r="K40798">
            <v>0</v>
          </cell>
          <cell r="L40798">
            <v>0</v>
          </cell>
          <cell r="M40798">
            <v>0</v>
          </cell>
          <cell r="N40798" t="str">
            <v>0</v>
          </cell>
          <cell r="O40798">
            <v>0</v>
          </cell>
          <cell r="P40798" t="str">
            <v>Nguyễn Ngọc Bảo Châu</v>
          </cell>
          <cell r="Q40798" t="str">
            <v>BH-16C Xuất Bán Chi Nhánh (Không Sắp Xe)</v>
          </cell>
        </row>
        <row r="40799">
          <cell r="D40799" t="str">
            <v>HCM-PX-2410-04870</v>
          </cell>
          <cell r="E40799" t="str">
            <v>HCM bán cho HN</v>
          </cell>
          <cell r="F40799" t="str">
            <v>Lô 05 -10A Khu Công nghiệp Hoàng Mai, Phường Hoàng Văn Thụ, Quận Hoàng Mai, Thành phố Hà Nội, Việt Nam</v>
          </cell>
          <cell r="G40799" t="str">
            <v/>
          </cell>
          <cell r="H40799" t="str">
            <v>Sale HCM Nội Bộ</v>
          </cell>
          <cell r="I40799">
            <v>0</v>
          </cell>
          <cell r="J40799">
            <v>0</v>
          </cell>
          <cell r="K40799">
            <v>0</v>
          </cell>
          <cell r="L40799">
            <v>0</v>
          </cell>
          <cell r="M40799">
            <v>0</v>
          </cell>
          <cell r="N40799" t="str">
            <v>0</v>
          </cell>
          <cell r="O40799">
            <v>0</v>
          </cell>
          <cell r="P40799" t="str">
            <v>Mai Quỳnh Giao</v>
          </cell>
          <cell r="Q40799" t="str">
            <v>BH-16C Xuất Bán Chi Nhánh (Không Sắp Xe)</v>
          </cell>
        </row>
        <row r="40800">
          <cell r="D40800" t="str">
            <v>HCM-PX-2410-04874</v>
          </cell>
          <cell r="E40800" t="str">
            <v>CÔNG TY TNHH KỸ THUẬT TỰ ĐỘNG A.S.C VIỆT NAM</v>
          </cell>
          <cell r="F40800" t="str">
            <v>237/65/41 Phạm Văn Chiêu, Phường 14, Quận Gò Vấp, Thành phố Hồ Chí Minh, Việt Nam</v>
          </cell>
          <cell r="G40800" t="str">
            <v/>
          </cell>
          <cell r="H40800" t="str">
            <v>Phạm Minh Tuấn</v>
          </cell>
          <cell r="I40800">
            <v>0</v>
          </cell>
          <cell r="J40800">
            <v>0</v>
          </cell>
          <cell r="K40800">
            <v>0</v>
          </cell>
          <cell r="L40800">
            <v>0</v>
          </cell>
          <cell r="M40800">
            <v>8635000</v>
          </cell>
          <cell r="N40800" t="str">
            <v>0</v>
          </cell>
          <cell r="O40800">
            <v>9498500</v>
          </cell>
          <cell r="P40800" t="str">
            <v>Lê Thị Huyền Trang</v>
          </cell>
          <cell r="Q40800" t="str">
            <v>BH-03A Bán Hàng</v>
          </cell>
        </row>
        <row r="40801">
          <cell r="D40801" t="str">
            <v>HCM-PX-2410-04875</v>
          </cell>
          <cell r="E40801" t="str">
            <v>CÔNG TY TNHH ĐIỆN CÔNG NGHIỆP PHÚC AN KHANG</v>
          </cell>
          <cell r="F40801" t="str">
            <v>25/3D, Khu phố 1, Phường Bửu Long, Thành phố Biên Hòa, Tỉnh Đồng Nai, Việt Nam</v>
          </cell>
          <cell r="G40801" t="str">
            <v/>
          </cell>
          <cell r="H40801" t="str">
            <v>Quách Gia Khang</v>
          </cell>
          <cell r="I40801">
            <v>0</v>
          </cell>
          <cell r="J40801">
            <v>0</v>
          </cell>
          <cell r="K40801">
            <v>0</v>
          </cell>
          <cell r="L40801">
            <v>0</v>
          </cell>
          <cell r="M40801">
            <v>13010000</v>
          </cell>
          <cell r="N40801" t="str">
            <v>0</v>
          </cell>
          <cell r="O40801">
            <v>14311000</v>
          </cell>
          <cell r="P40801" t="str">
            <v>Trần Thị Quí</v>
          </cell>
          <cell r="Q40801" t="str">
            <v>BH-03A Bán Hàng</v>
          </cell>
        </row>
        <row r="40802">
          <cell r="D40802" t="str">
            <v>HCM-PX-2410-04876</v>
          </cell>
          <cell r="E40802" t="str">
            <v>HCM bán cho HN</v>
          </cell>
          <cell r="F40802" t="str">
            <v>Lô 05 -10A Khu Công nghiệp Hoàng Mai, Phường Hoàng Văn Thụ, Quận Hoàng Mai, Thành phố Hà Nội, Việt Nam</v>
          </cell>
          <cell r="G40802" t="str">
            <v/>
          </cell>
          <cell r="H40802" t="str">
            <v>Sale HCM Nội Bộ</v>
          </cell>
          <cell r="I40802">
            <v>0</v>
          </cell>
          <cell r="J40802">
            <v>0</v>
          </cell>
          <cell r="K40802">
            <v>0</v>
          </cell>
          <cell r="L40802">
            <v>0</v>
          </cell>
          <cell r="M40802">
            <v>0</v>
          </cell>
          <cell r="N40802" t="str">
            <v>0</v>
          </cell>
          <cell r="O40802">
            <v>0</v>
          </cell>
          <cell r="P40802" t="str">
            <v>Mai Quỳnh Giao</v>
          </cell>
          <cell r="Q40802" t="str">
            <v>BH-16A Xuất Bán Chi Nhánh</v>
          </cell>
        </row>
        <row r="40803">
          <cell r="D40803" t="str">
            <v>CTH-PX-2410-00559</v>
          </cell>
          <cell r="E40803" t="str">
            <v>CÔNG TY TNHH TS MINH KHUÊ</v>
          </cell>
          <cell r="F40803" t="str">
            <v>Tổ 1 Ấp An Phước - Xã Bình An - Châu Thành - Kiên Giang ( ngay ngã ba vòng xoay tắc cậu), Việt Nam</v>
          </cell>
          <cell r="G40803" t="str">
            <v/>
          </cell>
          <cell r="H40803" t="str">
            <v>Tô Văn Tình</v>
          </cell>
          <cell r="I40803">
            <v>0</v>
          </cell>
          <cell r="J40803">
            <v>0</v>
          </cell>
          <cell r="K40803">
            <v>0</v>
          </cell>
          <cell r="L40803">
            <v>0</v>
          </cell>
          <cell r="M40803">
            <v>5100000</v>
          </cell>
          <cell r="N40803" t="str">
            <v>0</v>
          </cell>
          <cell r="O40803">
            <v>5610000</v>
          </cell>
          <cell r="P40803" t="str">
            <v>Lâm Tuyết Trinh</v>
          </cell>
          <cell r="Q40803" t="str">
            <v>BH-03E Xuất Sửa Chữa</v>
          </cell>
        </row>
        <row r="40804">
          <cell r="D40804" t="str">
            <v>HNI-PX-2410-01356</v>
          </cell>
          <cell r="E40804" t="str">
            <v>CÔNG TY CỔ PHẦN CITIGO POWER VIỆT NAM</v>
          </cell>
          <cell r="F40804" t="str">
            <v>Số 23, LK 6C-C17, KĐT Mỗ Lao, Phường Mộ Lao, Quận Hà Đông, Thành Phố Hà Nội, Việt Nam</v>
          </cell>
          <cell r="G40804" t="str">
            <v/>
          </cell>
          <cell r="H40804" t="str">
            <v>Phạm Việt Hằng</v>
          </cell>
          <cell r="I40804">
            <v>0</v>
          </cell>
          <cell r="J40804">
            <v>0</v>
          </cell>
          <cell r="K40804">
            <v>0</v>
          </cell>
          <cell r="L40804">
            <v>0</v>
          </cell>
          <cell r="M40804">
            <v>3600000</v>
          </cell>
          <cell r="N40804" t="str">
            <v>0</v>
          </cell>
          <cell r="O40804">
            <v>3960000</v>
          </cell>
          <cell r="P40804" t="str">
            <v>Nguyễn Diệu Thùy</v>
          </cell>
          <cell r="Q40804" t="str">
            <v>BH-03A Bán Hàng</v>
          </cell>
        </row>
        <row r="40805">
          <cell r="D40805" t="str">
            <v>HCM-PX-2410-04881</v>
          </cell>
          <cell r="E40805" t="str">
            <v>CÔNG TY TNHH KỸ THUẬT CÔNG NGHỆ OMEGA</v>
          </cell>
          <cell r="F40805" t="str">
            <v>23/70 Tân Thới Nhất 18, Phường Tân Thới Nhất, Quận 12, Thành phố Hồ Chí Minh, Việt Nam</v>
          </cell>
          <cell r="G40805" t="str">
            <v/>
          </cell>
          <cell r="H40805" t="str">
            <v>Lê Quốc Dũng</v>
          </cell>
          <cell r="I40805">
            <v>0</v>
          </cell>
          <cell r="J40805">
            <v>0</v>
          </cell>
          <cell r="K40805">
            <v>0</v>
          </cell>
          <cell r="L40805">
            <v>0</v>
          </cell>
          <cell r="M40805">
            <v>490000</v>
          </cell>
          <cell r="N40805" t="str">
            <v>0</v>
          </cell>
          <cell r="O40805">
            <v>529200</v>
          </cell>
          <cell r="P40805" t="str">
            <v>Lê Thị Huyền Trang</v>
          </cell>
          <cell r="Q40805" t="str">
            <v>BH-03A Bán Hàng</v>
          </cell>
        </row>
        <row r="40806">
          <cell r="D40806" t="str">
            <v>HNI-PX-2410-01357</v>
          </cell>
          <cell r="E40806" t="str">
            <v>HNI bán cho HCM</v>
          </cell>
          <cell r="F40806" t="str">
            <v>B163, Khu phố 3, Nguyễn Văn Quá, P.Đông Hưng Thuận, Q.12, TP.HCM, Việt Nam</v>
          </cell>
          <cell r="G40806" t="str">
            <v/>
          </cell>
          <cell r="H40806" t="str">
            <v>Sale Hà Nội nội bộ</v>
          </cell>
          <cell r="I40806">
            <v>0</v>
          </cell>
          <cell r="J40806">
            <v>0</v>
          </cell>
          <cell r="K40806">
            <v>0</v>
          </cell>
          <cell r="L40806">
            <v>0</v>
          </cell>
          <cell r="M40806">
            <v>0</v>
          </cell>
          <cell r="N40806" t="str">
            <v>0</v>
          </cell>
          <cell r="O40806">
            <v>0</v>
          </cell>
          <cell r="P40806" t="str">
            <v>Trần Thị Thanh Phương</v>
          </cell>
          <cell r="Q40806" t="str">
            <v>BH-16A Xuất Bán Chi Nhánh</v>
          </cell>
        </row>
        <row r="40807">
          <cell r="D40807" t="str">
            <v>CTH-PX-2410-00560</v>
          </cell>
          <cell r="E40807" t="str">
            <v>ANH TUẤN BẾN TRE</v>
          </cell>
          <cell r="F40807" t="str">
            <v>"Số 55/1 ấp 1, Xã Sơn Đông, Thành phố Bến Tre, Tỉnh Bến Tre, Việt Nam", VN, Việt Nam</v>
          </cell>
          <cell r="G40807" t="str">
            <v/>
          </cell>
          <cell r="H40807" t="str">
            <v>Phạm Ngọc Anh Giang</v>
          </cell>
          <cell r="I40807">
            <v>0</v>
          </cell>
          <cell r="J40807">
            <v>40000</v>
          </cell>
          <cell r="K40807">
            <v>0</v>
          </cell>
          <cell r="L40807">
            <v>0</v>
          </cell>
          <cell r="M40807">
            <v>7355000</v>
          </cell>
          <cell r="N40807" t="str">
            <v>0</v>
          </cell>
          <cell r="O40807">
            <v>8090500</v>
          </cell>
          <cell r="P40807" t="str">
            <v>Lâm Tuyết Trinh</v>
          </cell>
          <cell r="Q40807" t="str">
            <v>BH-03A Bán Hàng</v>
          </cell>
        </row>
        <row r="40808">
          <cell r="D40808" t="str">
            <v>HCM-PX-2410-04882</v>
          </cell>
          <cell r="E40808" t="str">
            <v>CÔNG TY TNHH THANG MÁY - KỸ THUẬT ĐIỆN HISA</v>
          </cell>
          <cell r="F40808" t="str">
            <v>Số 74 Đường 511, Ấp Bàu Chứa, Xã Nhuận Đức, Huyện Củ Chi, Thành phố Hồ Chí Minh, Việt Nam</v>
          </cell>
          <cell r="G40808" t="str">
            <v/>
          </cell>
          <cell r="H40808" t="str">
            <v>Sale Cty Thang Máy</v>
          </cell>
          <cell r="I40808">
            <v>0</v>
          </cell>
          <cell r="J40808">
            <v>0</v>
          </cell>
          <cell r="K40808">
            <v>0</v>
          </cell>
          <cell r="L40808">
            <v>0</v>
          </cell>
          <cell r="M40808">
            <v>0</v>
          </cell>
          <cell r="N40808" t="str">
            <v>0</v>
          </cell>
          <cell r="O40808">
            <v>0</v>
          </cell>
          <cell r="P40808" t="str">
            <v>Nguyễn Ngọc Bảo Châu</v>
          </cell>
          <cell r="Q40808" t="str">
            <v>BH-03F Xuất Bảo Hành</v>
          </cell>
        </row>
        <row r="40809">
          <cell r="D40809" t="str">
            <v>HNI-PX-2410-01358</v>
          </cell>
          <cell r="E40809" t="str">
            <v>HNI bán cho HCM</v>
          </cell>
          <cell r="F40809" t="str">
            <v>B163, Khu phố 3, Nguyễn Văn Quá, P.Đông Hưng Thuận, Q.12, TP.HCM, Việt Nam</v>
          </cell>
          <cell r="G40809" t="str">
            <v/>
          </cell>
          <cell r="H40809" t="str">
            <v>Sale Hà Nội nội bộ</v>
          </cell>
          <cell r="I40809">
            <v>0</v>
          </cell>
          <cell r="J40809">
            <v>0</v>
          </cell>
          <cell r="K40809">
            <v>0</v>
          </cell>
          <cell r="L40809">
            <v>0</v>
          </cell>
          <cell r="M40809">
            <v>0</v>
          </cell>
          <cell r="N40809" t="str">
            <v>0</v>
          </cell>
          <cell r="O40809">
            <v>0</v>
          </cell>
          <cell r="P40809" t="str">
            <v>Trần Thị Thanh Phương</v>
          </cell>
          <cell r="Q40809" t="str">
            <v>BH-16A Xuất Bán Chi Nhánh</v>
          </cell>
        </row>
        <row r="40810">
          <cell r="D40810" t="str">
            <v>HCM-PX-2410-04884</v>
          </cell>
          <cell r="E40810" t="str">
            <v>CÔNG TY TNHH THƯƠNG MẠI DỊCH VỤ KỸ THUẬT SẢN XUẤT ĐỨC ĐẠT</v>
          </cell>
          <cell r="F40810" t="str">
            <v>22/5 Đường số 17, Phường 11, Quận Gò Vấp, Thành phố Hồ Chí Minh, Việt Nam</v>
          </cell>
          <cell r="G40810" t="str">
            <v/>
          </cell>
          <cell r="H40810" t="str">
            <v>Lê Công Tuấn</v>
          </cell>
          <cell r="I40810">
            <v>0</v>
          </cell>
          <cell r="J40810">
            <v>0</v>
          </cell>
          <cell r="K40810">
            <v>0</v>
          </cell>
          <cell r="L40810">
            <v>0</v>
          </cell>
          <cell r="M40810">
            <v>900000</v>
          </cell>
          <cell r="N40810" t="str">
            <v>0</v>
          </cell>
          <cell r="O40810">
            <v>900000</v>
          </cell>
          <cell r="P40810" t="str">
            <v>Mai Quỳnh Giao</v>
          </cell>
          <cell r="Q40810" t="str">
            <v>BH-03E Xuất Sửa Chữa</v>
          </cell>
        </row>
        <row r="40811">
          <cell r="D40811" t="str">
            <v>HCM-PX-2410-04885</v>
          </cell>
          <cell r="E40811" t="str">
            <v>CÔNG TY CỔ PHẦN THƯƠNG MẠI DỊCH VỤ PLC VIỆT NAM</v>
          </cell>
          <cell r="F40811" t="str">
            <v>37/11/4 Trịnh Đình Trọng, Phường 5, Quận 11, Thành phố Hồ Chí Minh, Việt Nam</v>
          </cell>
          <cell r="G40811" t="str">
            <v/>
          </cell>
          <cell r="H40811" t="str">
            <v>Nguyễn Quốc Duy</v>
          </cell>
          <cell r="I40811">
            <v>0</v>
          </cell>
          <cell r="J40811">
            <v>0</v>
          </cell>
          <cell r="K40811">
            <v>0</v>
          </cell>
          <cell r="L40811">
            <v>0</v>
          </cell>
          <cell r="M40811">
            <v>1678040</v>
          </cell>
          <cell r="N40811" t="str">
            <v>0</v>
          </cell>
          <cell r="O40811">
            <v>1845844</v>
          </cell>
          <cell r="P40811" t="str">
            <v>Nguyễn Ngọc Bảo Châu</v>
          </cell>
          <cell r="Q40811" t="str">
            <v>BH-03A Bán Hàng</v>
          </cell>
        </row>
        <row r="40812">
          <cell r="D40812" t="str">
            <v>HNI-PX-2410-01363</v>
          </cell>
          <cell r="E40812" t="str">
            <v>CÔNG TY CỔ PHẦN THÉP HÒA PHÁT DUNG QUẤT</v>
          </cell>
          <cell r="F40812" t="str">
            <v>Số 41 Nguyễn Du, Phường Nguyễn Du, Quận Hai Bà Trưng, Thành phố Hà Nội, Việt Nam</v>
          </cell>
          <cell r="G40812" t="str">
            <v/>
          </cell>
          <cell r="H40812" t="str">
            <v>Bùi Xuân Cảnh</v>
          </cell>
          <cell r="I40812">
            <v>0</v>
          </cell>
          <cell r="J40812">
            <v>0</v>
          </cell>
          <cell r="K40812">
            <v>0</v>
          </cell>
          <cell r="L40812">
            <v>0</v>
          </cell>
          <cell r="M40812">
            <v>12500000</v>
          </cell>
          <cell r="N40812" t="str">
            <v>0</v>
          </cell>
          <cell r="O40812">
            <v>13500000</v>
          </cell>
          <cell r="P40812" t="str">
            <v>Trần Thị Thanh Phương</v>
          </cell>
          <cell r="Q40812" t="str">
            <v>BH-03A Bán Hàng</v>
          </cell>
        </row>
        <row r="40813">
          <cell r="D40813" t="str">
            <v>HNI-PX-2410-01364</v>
          </cell>
          <cell r="E40813" t="str">
            <v>CÔNG TY CỔ PHẦN THÉP HÒA PHÁT DUNG QUẤT</v>
          </cell>
          <cell r="F40813" t="str">
            <v>Số 41 Nguyễn Du, Phường Nguyễn Du, Quận Hai Bà Trưng, Thành phố Hà Nội, Việt Nam</v>
          </cell>
          <cell r="G40813" t="str">
            <v/>
          </cell>
          <cell r="H40813" t="str">
            <v>Bùi Xuân Cảnh</v>
          </cell>
          <cell r="I40813">
            <v>0</v>
          </cell>
          <cell r="J40813">
            <v>0</v>
          </cell>
          <cell r="K40813">
            <v>0</v>
          </cell>
          <cell r="L40813">
            <v>0</v>
          </cell>
          <cell r="M40813">
            <v>62500000</v>
          </cell>
          <cell r="N40813" t="str">
            <v>0</v>
          </cell>
          <cell r="O40813">
            <v>67500000</v>
          </cell>
          <cell r="P40813" t="str">
            <v>Trần Thị Thanh Phương</v>
          </cell>
          <cell r="Q40813" t="str">
            <v>BH-03A Bán Hàng</v>
          </cell>
        </row>
        <row r="40814">
          <cell r="D40814" t="str">
            <v>HCM-PX-2410-04888</v>
          </cell>
          <cell r="E40814" t="str">
            <v>CHI NHÁNH CÔNG TY TNHH UPSURGE</v>
          </cell>
          <cell r="F40814" t="str">
            <v>Đường số 2, Khu công nghiệp Hải Sơn GĐ 3+4, ấp Bình Tiền2, Xã Đức Hòa Hạ, Huyện Đức Hoà, Tỉnh Long An, Việt Nam</v>
          </cell>
          <cell r="G40814" t="str">
            <v/>
          </cell>
          <cell r="H40814" t="str">
            <v>Đoàn Trần Bửu Đăng</v>
          </cell>
          <cell r="I40814">
            <v>0</v>
          </cell>
          <cell r="J40814">
            <v>0</v>
          </cell>
          <cell r="K40814">
            <v>0</v>
          </cell>
          <cell r="L40814">
            <v>0</v>
          </cell>
          <cell r="M40814">
            <v>12900000</v>
          </cell>
          <cell r="N40814" t="str">
            <v>0</v>
          </cell>
          <cell r="O40814">
            <v>14190000</v>
          </cell>
          <cell r="P40814" t="str">
            <v>Lê Thị Huyền Trang</v>
          </cell>
          <cell r="Q40814" t="str">
            <v>BH-03A Bán Hàng</v>
          </cell>
        </row>
        <row r="40815">
          <cell r="D40815" t="str">
            <v>HCM-PX-2410-04889</v>
          </cell>
          <cell r="E40815" t="str">
            <v>CÔNG TY TNHH KỸ THUẬT CƠ KHÍ QUANG NHẬT</v>
          </cell>
          <cell r="F40815" t="str">
            <v>190/37, đường TTH21 Tổ 11, Khu Phố 3, Phường Tân Thới Hiệp, Quận 12, Thành phố Hồ Chí Minh, Việt Nam</v>
          </cell>
          <cell r="G40815" t="str">
            <v/>
          </cell>
          <cell r="H40815" t="str">
            <v>Nguyễn Vũ Đăng</v>
          </cell>
          <cell r="I40815">
            <v>0</v>
          </cell>
          <cell r="J40815">
            <v>30000</v>
          </cell>
          <cell r="K40815">
            <v>0</v>
          </cell>
          <cell r="L40815">
            <v>0</v>
          </cell>
          <cell r="M40815">
            <v>2700000</v>
          </cell>
          <cell r="N40815" t="str">
            <v>0</v>
          </cell>
          <cell r="O40815">
            <v>2970000</v>
          </cell>
          <cell r="P40815" t="str">
            <v>Lê Thị Huyền Trang</v>
          </cell>
          <cell r="Q40815" t="str">
            <v>BH-03A Bán Hàng</v>
          </cell>
        </row>
        <row r="40816">
          <cell r="D40816" t="str">
            <v>HCM-PX-2410-04891</v>
          </cell>
          <cell r="E40816" t="str">
            <v>CÔNG TY CỔ PHẦN CƠ KHÍ DƯỢC VÀ THIẾT BỊ SENA VIỆT NAM</v>
          </cell>
          <cell r="F40816" t="str">
            <v>507/1/20 Nguyễn Thị Tú, Khu Phố 2, Phường Bình Hưng Hoà B, Quận Bình Tân, Thành phố Hồ Chí Minh, Việt Nam</v>
          </cell>
          <cell r="G40816" t="str">
            <v/>
          </cell>
          <cell r="H40816" t="str">
            <v>Tô Thành Đạo</v>
          </cell>
          <cell r="I40816">
            <v>0</v>
          </cell>
          <cell r="J40816">
            <v>0</v>
          </cell>
          <cell r="K40816">
            <v>0</v>
          </cell>
          <cell r="L40816">
            <v>0</v>
          </cell>
          <cell r="M40816">
            <v>3700000</v>
          </cell>
          <cell r="N40816" t="str">
            <v>0</v>
          </cell>
          <cell r="O40816">
            <v>4070000</v>
          </cell>
          <cell r="P40816" t="str">
            <v>Nguyễn Ngọc Bảo Châu</v>
          </cell>
          <cell r="Q40816" t="str">
            <v>BH-03A Bán Hàng</v>
          </cell>
        </row>
        <row r="40817">
          <cell r="D40817" t="str">
            <v>HCM-PX-2410-04892</v>
          </cell>
          <cell r="E40817" t="str">
            <v>CÔNG TY TNHH KỸ THUẬT NISU</v>
          </cell>
          <cell r="F40817" t="str">
            <v>324/E8 Hòa Hưng, Phường 13, Quận 10, Thành phố Hồ Chí Minh, Việt Nam</v>
          </cell>
          <cell r="G40817" t="str">
            <v/>
          </cell>
          <cell r="H40817" t="str">
            <v>Nguyễn Hà Thái</v>
          </cell>
          <cell r="I40817">
            <v>0</v>
          </cell>
          <cell r="J40817">
            <v>100000</v>
          </cell>
          <cell r="K40817">
            <v>0</v>
          </cell>
          <cell r="L40817">
            <v>0</v>
          </cell>
          <cell r="M40817">
            <v>13543000</v>
          </cell>
          <cell r="N40817" t="str">
            <v>0</v>
          </cell>
          <cell r="O40817">
            <v>14897300</v>
          </cell>
          <cell r="P40817" t="str">
            <v>Trần Thị Quí</v>
          </cell>
          <cell r="Q40817" t="str">
            <v>BH-03A Bán Hàng</v>
          </cell>
        </row>
        <row r="40818">
          <cell r="D40818" t="str">
            <v>HNI-PX-2410-01366</v>
          </cell>
          <cell r="E40818" t="str">
            <v>CÔNG TY CỔ PHẦN KỸ THUẬT DTECH</v>
          </cell>
          <cell r="F40818" t="str">
            <v>Nhà số 3, Tổ 68, Đường Tân Mai, Phường Tương Mai, Quận Hoàng Mai, Thành phố Hà Nội, Việt Nam</v>
          </cell>
          <cell r="G40818" t="str">
            <v/>
          </cell>
          <cell r="H40818" t="str">
            <v>Nguyễn Hữu Phước</v>
          </cell>
          <cell r="I40818">
            <v>0</v>
          </cell>
          <cell r="J40818">
            <v>0</v>
          </cell>
          <cell r="K40818">
            <v>0</v>
          </cell>
          <cell r="L40818">
            <v>0</v>
          </cell>
          <cell r="M40818">
            <v>124176150</v>
          </cell>
          <cell r="N40818" t="str">
            <v>0</v>
          </cell>
          <cell r="O40818">
            <v>136593765</v>
          </cell>
          <cell r="P40818" t="str">
            <v>Trần Thị Thanh Phương</v>
          </cell>
          <cell r="Q40818" t="str">
            <v>BH-03A Bán Hàng</v>
          </cell>
        </row>
        <row r="40819">
          <cell r="D40819" t="str">
            <v>HCM-PX-2410-04895</v>
          </cell>
          <cell r="E40819" t="str">
            <v>CÔNG TY TNHH MỘT THÀNH VIÊN THƯƠNG MẠI DỊCH VỤ SẢN XUẤT CƠ KHÍ HÙNG TUẤN</v>
          </cell>
          <cell r="F40819" t="str">
            <v>105 Đường Đông Minh, Khu phố Tây A, Phường Đông Hòa, Thành phố Dĩ An, Tỉnh Bình Dương, Việt Nam</v>
          </cell>
          <cell r="G40819" t="str">
            <v/>
          </cell>
          <cell r="H40819" t="str">
            <v>Lê Quốc Dũng</v>
          </cell>
          <cell r="I40819">
            <v>0</v>
          </cell>
          <cell r="J40819">
            <v>0</v>
          </cell>
          <cell r="K40819">
            <v>0</v>
          </cell>
          <cell r="L40819">
            <v>0</v>
          </cell>
          <cell r="M40819">
            <v>0</v>
          </cell>
          <cell r="N40819" t="str">
            <v>0</v>
          </cell>
          <cell r="O40819">
            <v>0</v>
          </cell>
          <cell r="P40819" t="str">
            <v>Mai Quỳnh Giao</v>
          </cell>
          <cell r="Q40819" t="str">
            <v>BH-03F Xuất Bảo Hành</v>
          </cell>
        </row>
        <row r="40820">
          <cell r="D40820" t="str">
            <v>HNI-PX-2410-01367</v>
          </cell>
          <cell r="E40820" t="str">
            <v>CÔNG TY TNHH CÔNG NGHỆ TỰ ĐỘNG HÓA HOÀNG GIA</v>
          </cell>
          <cell r="F40820" t="str">
            <v>Số 30 tổ 24 khu 3, Phường Vĩnh Niệm, Quận Lê Chân, Thành phố Hải Phòng, Việt Nam</v>
          </cell>
          <cell r="G40820" t="str">
            <v/>
          </cell>
          <cell r="H40820" t="str">
            <v>Sale Hà Nội 4B</v>
          </cell>
          <cell r="I40820">
            <v>0</v>
          </cell>
          <cell r="J40820">
            <v>0</v>
          </cell>
          <cell r="K40820">
            <v>0</v>
          </cell>
          <cell r="L40820">
            <v>0</v>
          </cell>
          <cell r="M40820">
            <v>58290000</v>
          </cell>
          <cell r="N40820" t="str">
            <v>0</v>
          </cell>
          <cell r="O40820">
            <v>64119000</v>
          </cell>
          <cell r="P40820" t="str">
            <v>Trần Thị Thanh Phương</v>
          </cell>
          <cell r="Q40820" t="str">
            <v>BH-03A Bán Hàng</v>
          </cell>
        </row>
        <row r="40821">
          <cell r="D40821" t="str">
            <v>HCM-PX-2410-04896</v>
          </cell>
          <cell r="E40821" t="str">
            <v>CÔNG TY TNHH MỘT THÀNH VIÊN THƯƠNG MẠI DỊCH VỤ SẢN XUẤT CƠ KHÍ HÙNG TUẤN</v>
          </cell>
          <cell r="F40821" t="str">
            <v>105 Đường Đông Minh, Khu phố Tây A, Phường Đông Hòa, Thành phố Dĩ An, Tỉnh Bình Dương, Việt Nam</v>
          </cell>
          <cell r="G40821" t="str">
            <v/>
          </cell>
          <cell r="H40821" t="str">
            <v>Lê Quốc Dũng</v>
          </cell>
          <cell r="I40821">
            <v>0</v>
          </cell>
          <cell r="J40821">
            <v>0</v>
          </cell>
          <cell r="K40821">
            <v>0</v>
          </cell>
          <cell r="L40821">
            <v>0</v>
          </cell>
          <cell r="M40821">
            <v>0</v>
          </cell>
          <cell r="N40821" t="str">
            <v>0</v>
          </cell>
          <cell r="O40821">
            <v>0</v>
          </cell>
          <cell r="P40821" t="str">
            <v>Mai Quỳnh Giao</v>
          </cell>
          <cell r="Q40821" t="str">
            <v>BH-03F Xuất Bảo Hành</v>
          </cell>
        </row>
        <row r="40822">
          <cell r="D40822" t="str">
            <v>HNI-PX-2410-01368</v>
          </cell>
          <cell r="E40822" t="str">
            <v>CÔNG TY TNHH CÔNG NGHỆ TỰ ĐỘNG HÓA HOÀNG GIA</v>
          </cell>
          <cell r="F40822" t="str">
            <v>Số 30 tổ 24 khu 3, Phường Vĩnh Niệm, Quận Lê Chân, Thành phố Hải Phòng, Việt Nam</v>
          </cell>
          <cell r="G40822" t="str">
            <v/>
          </cell>
          <cell r="H40822" t="str">
            <v>Sale Hà Nội 4B</v>
          </cell>
          <cell r="I40822">
            <v>0</v>
          </cell>
          <cell r="J40822">
            <v>0</v>
          </cell>
          <cell r="K40822">
            <v>0</v>
          </cell>
          <cell r="L40822">
            <v>0</v>
          </cell>
          <cell r="M40822">
            <v>9542000</v>
          </cell>
          <cell r="N40822" t="str">
            <v>0</v>
          </cell>
          <cell r="O40822">
            <v>10496200</v>
          </cell>
          <cell r="P40822" t="str">
            <v>Trần Thị Thanh Phương</v>
          </cell>
          <cell r="Q40822" t="str">
            <v>BH-03A Bán Hàng</v>
          </cell>
        </row>
        <row r="40823">
          <cell r="D40823" t="str">
            <v>HCM-PX-2410-04897</v>
          </cell>
          <cell r="E40823" t="str">
            <v>CÔNG TY TNHH KỸ THUẬT PHÚC ĐẠT |AT</v>
          </cell>
          <cell r="F40823" t="str">
            <v>109 Tô Ký, Khu phố 5, Phường Tân Chánh Hiệp, Quận 12, Thành phố Hồ Chí Minh, Việt Nam</v>
          </cell>
          <cell r="G40823" t="str">
            <v/>
          </cell>
          <cell r="H40823" t="str">
            <v>Tô Thành Đạo</v>
          </cell>
          <cell r="I40823">
            <v>0</v>
          </cell>
          <cell r="J40823">
            <v>0</v>
          </cell>
          <cell r="K40823">
            <v>0</v>
          </cell>
          <cell r="L40823">
            <v>0</v>
          </cell>
          <cell r="M40823">
            <v>95303050</v>
          </cell>
          <cell r="N40823" t="str">
            <v>0</v>
          </cell>
          <cell r="O40823">
            <v>95303050</v>
          </cell>
          <cell r="P40823" t="str">
            <v>Mai Quỳnh Giao</v>
          </cell>
          <cell r="Q40823" t="str">
            <v>BH-03A Bán Hàng</v>
          </cell>
        </row>
        <row r="40824">
          <cell r="D40824" t="str">
            <v>CTH-PX-2410-00561</v>
          </cell>
          <cell r="E40824" t="str">
            <v>CTH bán cho HCM</v>
          </cell>
          <cell r="F40824" t="str">
            <v>B163, Khu phố 3, Nguyễn Văn Quá, P.Đông Hưng Thuận, Q.12, TP.HCM, Việt Nam</v>
          </cell>
          <cell r="G40824" t="str">
            <v/>
          </cell>
          <cell r="H40824" t="str">
            <v>Sale Cần Thơ nội bộ</v>
          </cell>
          <cell r="I40824">
            <v>0</v>
          </cell>
          <cell r="J40824">
            <v>0</v>
          </cell>
          <cell r="K40824">
            <v>0</v>
          </cell>
          <cell r="L40824">
            <v>0</v>
          </cell>
          <cell r="M40824">
            <v>0</v>
          </cell>
          <cell r="N40824" t="str">
            <v>0</v>
          </cell>
          <cell r="O40824">
            <v>0</v>
          </cell>
          <cell r="P40824" t="str">
            <v>Lâm Tuyết Trinh</v>
          </cell>
          <cell r="Q40824" t="str">
            <v>BH-16C Xuất Bán Chi Nhánh (Không Sắp Xe)</v>
          </cell>
        </row>
        <row r="40825">
          <cell r="D40825" t="str">
            <v>HCM-PX-2410-04898</v>
          </cell>
          <cell r="E40825" t="str">
            <v>CƠ KHÍ LỘC PHÁT</v>
          </cell>
          <cell r="F40825" t="str">
            <v>A5/82G Ấp 1, Xã Vĩnh Lộc A, Huyện Bình Chánh, Thành phố Hồ Chí Minh, Việt Nam</v>
          </cell>
          <cell r="G40825" t="str">
            <v/>
          </cell>
          <cell r="H40825" t="str">
            <v>Tô Thành Đạo</v>
          </cell>
          <cell r="I40825">
            <v>0</v>
          </cell>
          <cell r="J40825">
            <v>40000</v>
          </cell>
          <cell r="K40825">
            <v>0</v>
          </cell>
          <cell r="L40825">
            <v>0</v>
          </cell>
          <cell r="M40825">
            <v>8500000</v>
          </cell>
          <cell r="N40825" t="str">
            <v>0</v>
          </cell>
          <cell r="O40825">
            <v>8500000</v>
          </cell>
          <cell r="P40825" t="str">
            <v>Nguyễn Ngọc Bảo Châu</v>
          </cell>
          <cell r="Q40825" t="str">
            <v>BH-03A Bán Hàng</v>
          </cell>
        </row>
        <row r="40826">
          <cell r="D40826" t="str">
            <v>HCM-PX-2410-04899</v>
          </cell>
          <cell r="E40826" t="str">
            <v>CÔNG TY TNHH MTV CƠ KHÍ THƯƠNG MẠI DỊCH VỤ VĨNH KHOA</v>
          </cell>
          <cell r="F40826" t="str">
            <v>A15/19 Quốc Lộ 50, Ấp 1, Xã Bình Hưng, Huyện Bình Chánh, Thành phố Hồ Chí Minh, Việt Nam</v>
          </cell>
          <cell r="G40826" t="str">
            <v/>
          </cell>
          <cell r="H40826" t="str">
            <v>Tô Thành Đạo</v>
          </cell>
          <cell r="I40826">
            <v>0</v>
          </cell>
          <cell r="J40826">
            <v>0</v>
          </cell>
          <cell r="K40826">
            <v>0</v>
          </cell>
          <cell r="L40826">
            <v>0</v>
          </cell>
          <cell r="M40826">
            <v>10250000</v>
          </cell>
          <cell r="N40826" t="str">
            <v>0</v>
          </cell>
          <cell r="O40826">
            <v>11275000</v>
          </cell>
          <cell r="P40826" t="str">
            <v>Mai Quỳnh Giao</v>
          </cell>
          <cell r="Q40826" t="str">
            <v>BH-03A Bán Hàng</v>
          </cell>
        </row>
        <row r="40827">
          <cell r="D40827" t="str">
            <v>HCM-PX-2410-04901</v>
          </cell>
          <cell r="E40827" t="str">
            <v>CÔNG TY CỔ PHẦN THƯƠNG MẠI-DỊCH VỤ-MÔI TRƯỜNG NGUYỆT MINH 2</v>
          </cell>
          <cell r="F40827" t="str">
            <v>Lô HF15, đường số 4, KCN Xuyên Á, Xã Mỹ Hạnh Bắc, Huyện Đức Hòa, Tỉnh Long An, Việt Nam</v>
          </cell>
          <cell r="G40827" t="str">
            <v/>
          </cell>
          <cell r="H40827" t="str">
            <v>Lê Quốc Dũng</v>
          </cell>
          <cell r="I40827">
            <v>0</v>
          </cell>
          <cell r="J40827">
            <v>0</v>
          </cell>
          <cell r="K40827">
            <v>0</v>
          </cell>
          <cell r="L40827">
            <v>0</v>
          </cell>
          <cell r="M40827">
            <v>10425000</v>
          </cell>
          <cell r="N40827" t="str">
            <v>0</v>
          </cell>
          <cell r="O40827">
            <v>11467500</v>
          </cell>
          <cell r="P40827" t="str">
            <v>Nguyễn Ngọc Bảo Châu</v>
          </cell>
          <cell r="Q40827" t="str">
            <v>BH-03A Bán Hàng</v>
          </cell>
        </row>
        <row r="40828">
          <cell r="D40828" t="str">
            <v>HCM-PX-2410-04906</v>
          </cell>
          <cell r="E40828" t="str">
            <v>CÔNG TY TNHH MỘT THÀNH VIÊN THƯƠNG MẠI DỊCH VỤ VIỄN THÔNG TIN HỌC NAM SƠN</v>
          </cell>
          <cell r="F40828" t="str">
            <v>65/3 Quốc lộ 22,  ấp Dân Thắng 1, Xã Tân Thới Nhì, Huyện Hóc Môn, Thành phố Hồ Chí Minh, Việt Nam</v>
          </cell>
          <cell r="G40828" t="str">
            <v/>
          </cell>
          <cell r="H40828" t="str">
            <v>Quách Gia Khang</v>
          </cell>
          <cell r="I40828">
            <v>0</v>
          </cell>
          <cell r="J40828">
            <v>132000</v>
          </cell>
          <cell r="K40828">
            <v>0</v>
          </cell>
          <cell r="L40828">
            <v>0</v>
          </cell>
          <cell r="M40828">
            <v>60340000</v>
          </cell>
          <cell r="N40828" t="str">
            <v>0</v>
          </cell>
          <cell r="O40828">
            <v>65167200</v>
          </cell>
          <cell r="P40828" t="str">
            <v>Trần Thị Quí</v>
          </cell>
          <cell r="Q40828" t="str">
            <v>BH-03A Bán Hàng</v>
          </cell>
        </row>
        <row r="40829">
          <cell r="D40829" t="str">
            <v>HCM-PX-2410-04907</v>
          </cell>
          <cell r="E40829" t="str">
            <v>CÔNG TY TNHH MỘT THÀNH VIÊN THƯƠNG MẠI DỊCH VỤ VIỄN THÔNG TIN HỌC NAM SƠN</v>
          </cell>
          <cell r="F40829" t="str">
            <v>65/3 Quốc lộ 22,  ấp Dân Thắng 1, Xã Tân Thới Nhì, Huyện Hóc Môn, Thành phố Hồ Chí Minh, Việt Nam</v>
          </cell>
          <cell r="G40829" t="str">
            <v/>
          </cell>
          <cell r="H40829" t="str">
            <v>Quách Gia Khang</v>
          </cell>
          <cell r="I40829">
            <v>0</v>
          </cell>
          <cell r="J40829">
            <v>0</v>
          </cell>
          <cell r="K40829">
            <v>0</v>
          </cell>
          <cell r="L40829">
            <v>0</v>
          </cell>
          <cell r="M40829">
            <v>40760000</v>
          </cell>
          <cell r="N40829" t="str">
            <v>0</v>
          </cell>
          <cell r="O40829">
            <v>44836000</v>
          </cell>
          <cell r="P40829" t="str">
            <v>Trần Thị Quí</v>
          </cell>
          <cell r="Q40829" t="str">
            <v>BH-03A Bán Hàng</v>
          </cell>
        </row>
        <row r="40830">
          <cell r="D40830" t="str">
            <v>CTH-PX-2410-00563</v>
          </cell>
          <cell r="E40830" t="str">
            <v>CÔNG TY TNHH MTV KỸ THUẬT PHÚ HÀO</v>
          </cell>
          <cell r="F40830" t="str">
            <v>Số 83 Đường Nguyễn Chí Thanh, Phường 5, Thành phố Vĩnh Long, Tỉnh Vĩnh Long, Việt Nam</v>
          </cell>
          <cell r="G40830" t="str">
            <v/>
          </cell>
          <cell r="H40830" t="str">
            <v>Sale Cần Thơ SL</v>
          </cell>
          <cell r="I40830">
            <v>0</v>
          </cell>
          <cell r="J40830">
            <v>0</v>
          </cell>
          <cell r="K40830">
            <v>0</v>
          </cell>
          <cell r="L40830">
            <v>0</v>
          </cell>
          <cell r="M40830">
            <v>0</v>
          </cell>
          <cell r="N40830" t="str">
            <v>0</v>
          </cell>
          <cell r="O40830">
            <v>0</v>
          </cell>
          <cell r="P40830" t="str">
            <v>Lâm Tuyết Trinh</v>
          </cell>
          <cell r="Q40830" t="str">
            <v>BH-03F Xuất Bảo Hành</v>
          </cell>
        </row>
        <row r="40831">
          <cell r="D40831" t="str">
            <v>HCM-PX-2410-04909</v>
          </cell>
          <cell r="E40831" t="str">
            <v>CÔNG TY CỔ PHẦN HOÀNG HẠC</v>
          </cell>
          <cell r="F40831" t="str">
            <v>Khu Công Nghiệp Tân Bình, 19-20 Lô 4, Tây Thạnh, P. Tây Thạnh, Q. Tân Phú, TPHCM, Phường Tây Thạnh, Quận Tân Phú, Thành phố Hồ Chí Minh, Việt Nam</v>
          </cell>
          <cell r="G40831" t="str">
            <v/>
          </cell>
          <cell r="H40831" t="str">
            <v>Đoàn Trần Bửu Đăng</v>
          </cell>
          <cell r="I40831">
            <v>0</v>
          </cell>
          <cell r="J40831">
            <v>0</v>
          </cell>
          <cell r="K40831">
            <v>0</v>
          </cell>
          <cell r="L40831">
            <v>0</v>
          </cell>
          <cell r="M40831">
            <v>6600000</v>
          </cell>
          <cell r="N40831" t="str">
            <v>0</v>
          </cell>
          <cell r="O40831">
            <v>7260000</v>
          </cell>
          <cell r="P40831" t="str">
            <v>Mai Quỳnh Giao</v>
          </cell>
          <cell r="Q40831" t="str">
            <v>BH-03A Bán Hàng</v>
          </cell>
        </row>
        <row r="40832">
          <cell r="D40832" t="str">
            <v>CTH-PX-2410-00565</v>
          </cell>
          <cell r="E40832" t="str">
            <v>CÔNG TY TNHH MTV KỸ THUẬT PHÚ HÀO</v>
          </cell>
          <cell r="F40832" t="str">
            <v>Số 83 Đường Nguyễn Chí Thanh, Phường 5, Thành phố Vĩnh Long, Tỉnh Vĩnh Long, Việt Nam</v>
          </cell>
          <cell r="G40832" t="str">
            <v/>
          </cell>
          <cell r="H40832" t="str">
            <v>Sale Cần Thơ SL</v>
          </cell>
          <cell r="I40832">
            <v>0</v>
          </cell>
          <cell r="J40832">
            <v>0</v>
          </cell>
          <cell r="K40832">
            <v>0</v>
          </cell>
          <cell r="L40832">
            <v>0</v>
          </cell>
          <cell r="M40832">
            <v>0</v>
          </cell>
          <cell r="N40832" t="str">
            <v>0</v>
          </cell>
          <cell r="O40832">
            <v>0</v>
          </cell>
          <cell r="P40832" t="str">
            <v>Lâm Tuyết Trinh</v>
          </cell>
          <cell r="Q40832" t="str">
            <v>BH-03F Xuất Bảo Hành</v>
          </cell>
        </row>
        <row r="40833">
          <cell r="D40833" t="str">
            <v>HCM-PX-2410-04912</v>
          </cell>
          <cell r="E40833" t="str">
            <v>CÔNG TY TNHH SX - TM - XD - CƠ KHÍ TIỀN LINH</v>
          </cell>
          <cell r="F40833" t="str">
            <v>439/86A Hồ Học Lãm, Phường An Lạc, Quận Bình Tân, Thành phố Hồ Chí Minh, Việt Nam</v>
          </cell>
          <cell r="G40833" t="str">
            <v/>
          </cell>
          <cell r="H40833" t="str">
            <v>Lê Quốc Dũng</v>
          </cell>
          <cell r="I40833">
            <v>0</v>
          </cell>
          <cell r="J40833">
            <v>0</v>
          </cell>
          <cell r="K40833">
            <v>0</v>
          </cell>
          <cell r="L40833">
            <v>0</v>
          </cell>
          <cell r="M40833">
            <v>2306000</v>
          </cell>
          <cell r="N40833" t="str">
            <v>0</v>
          </cell>
          <cell r="O40833">
            <v>2306000</v>
          </cell>
          <cell r="P40833" t="str">
            <v>Mai Quỳnh Giao</v>
          </cell>
          <cell r="Q40833" t="str">
            <v>BH-03A Bán Hàng</v>
          </cell>
        </row>
        <row r="40834">
          <cell r="D40834" t="str">
            <v>HCM-PX-2410-04914</v>
          </cell>
          <cell r="E40834" t="str">
            <v>ANH NGUYỄN CẢNH TÂN</v>
          </cell>
          <cell r="F40834" t="str">
            <v>Việt Nam</v>
          </cell>
          <cell r="G40834" t="str">
            <v/>
          </cell>
          <cell r="H40834" t="str">
            <v>Nguyễn Vũ Đăng</v>
          </cell>
          <cell r="I40834">
            <v>0</v>
          </cell>
          <cell r="J40834">
            <v>0</v>
          </cell>
          <cell r="K40834">
            <v>0</v>
          </cell>
          <cell r="L40834">
            <v>0</v>
          </cell>
          <cell r="M40834">
            <v>8045000</v>
          </cell>
          <cell r="N40834" t="str">
            <v>0</v>
          </cell>
          <cell r="O40834">
            <v>8045000</v>
          </cell>
          <cell r="P40834" t="str">
            <v>Lê Thị Huyền Trang</v>
          </cell>
          <cell r="Q40834" t="str">
            <v>BH-03A Bán Hàng</v>
          </cell>
        </row>
        <row r="40835">
          <cell r="D40835" t="str">
            <v>CTH-PX-2410-00566</v>
          </cell>
          <cell r="E40835" t="str">
            <v>CÔNG TY CỔ PHẦN MÔI TRƯỜNG XANH PHÚ LỘC</v>
          </cell>
          <cell r="F40835" t="str">
            <v>P5-40 Đường Nam Kỳ Khởi Nghĩa, Phường An Hòa, Thành phố Rạch Giá, Tỉnh Kiên Giang, Việt Nam</v>
          </cell>
          <cell r="G40835" t="str">
            <v/>
          </cell>
          <cell r="H40835" t="str">
            <v>Sale Cần Thơ SL</v>
          </cell>
          <cell r="I40835">
            <v>0</v>
          </cell>
          <cell r="J40835">
            <v>0</v>
          </cell>
          <cell r="K40835">
            <v>0</v>
          </cell>
          <cell r="L40835">
            <v>0</v>
          </cell>
          <cell r="M40835">
            <v>1500000</v>
          </cell>
          <cell r="N40835" t="str">
            <v>0</v>
          </cell>
          <cell r="O40835">
            <v>1500000</v>
          </cell>
          <cell r="P40835" t="str">
            <v>Lâm Tuyết Trinh</v>
          </cell>
          <cell r="Q40835" t="str">
            <v>BH-03E Xuất Sửa Chữa</v>
          </cell>
        </row>
        <row r="40836">
          <cell r="D40836" t="str">
            <v>HCM-PX-2411-00003</v>
          </cell>
          <cell r="E40836" t="str">
            <v>CÔNG TY TNHH THANG MÁY KỸ THUẬT ĐIỆN MINH QUÂN |EL</v>
          </cell>
          <cell r="F40836" t="str">
            <v>Số 64A, Tổ 25, Khu phố 2, Phường Trảng Dài, Thành phố Biên Hòa, Tỉnh Đồng Nai, Việt Nam</v>
          </cell>
          <cell r="G40836" t="str">
            <v/>
          </cell>
          <cell r="H40836" t="str">
            <v>Hồ Hoàng Anh</v>
          </cell>
          <cell r="I40836">
            <v>0</v>
          </cell>
          <cell r="J40836">
            <v>0</v>
          </cell>
          <cell r="K40836">
            <v>0</v>
          </cell>
          <cell r="L40836">
            <v>0</v>
          </cell>
          <cell r="M40836">
            <v>4000000</v>
          </cell>
          <cell r="N40836" t="str">
            <v>0</v>
          </cell>
          <cell r="O40836">
            <v>4400000</v>
          </cell>
          <cell r="P40836" t="str">
            <v>Lê Thị Huyền Trang</v>
          </cell>
          <cell r="Q40836" t="str">
            <v>BH-03A Bán Hàng</v>
          </cell>
        </row>
        <row r="40837">
          <cell r="D40837" t="str">
            <v>HNI-PX-2411-00001</v>
          </cell>
          <cell r="E40837" t="str">
            <v>CÔNG TY CỔ PHẦN ĐẦU TƯ PHÁT TRIỂN CÔNG NGHIỆP HMT VIỆT NAM</v>
          </cell>
          <cell r="F40837" t="str">
            <v>Phòng 2B, nhà 61, tập thể Bách Khoa, Phường Bách Khoa, Quận Hai Bà Trưng, Thành phố Hà Nội, Việt Nam</v>
          </cell>
          <cell r="G40837" t="str">
            <v/>
          </cell>
          <cell r="H40837" t="str">
            <v>Trần Văn Tuyền</v>
          </cell>
          <cell r="I40837">
            <v>0</v>
          </cell>
          <cell r="J40837">
            <v>0</v>
          </cell>
          <cell r="K40837">
            <v>0</v>
          </cell>
          <cell r="L40837">
            <v>0</v>
          </cell>
          <cell r="M40837">
            <v>36315000</v>
          </cell>
          <cell r="N40837" t="str">
            <v>0</v>
          </cell>
          <cell r="O40837">
            <v>39946500</v>
          </cell>
          <cell r="P40837" t="str">
            <v>Trần Thị Thanh Phương</v>
          </cell>
          <cell r="Q40837" t="str">
            <v>BH-03A Bán Hàng</v>
          </cell>
        </row>
        <row r="40838">
          <cell r="D40838" t="str">
            <v>HNI-PX-2411-00002</v>
          </cell>
          <cell r="E40838" t="str">
            <v>CÔNG TY TNHH THANG MÁY LINCOLN VIỆT NAM</v>
          </cell>
          <cell r="F40838" t="str">
            <v>Số nhà 30, ngõ 2, Xóm Điếm, Thôn Hữu Từ, Xã Hữu Hoà, Huyện Thanh Trì, Thành phố Hà Nội, Việt Nam</v>
          </cell>
          <cell r="G40838" t="str">
            <v/>
          </cell>
          <cell r="H40838" t="str">
            <v>Sale Hà Nội TM</v>
          </cell>
          <cell r="I40838">
            <v>0</v>
          </cell>
          <cell r="J40838">
            <v>0</v>
          </cell>
          <cell r="K40838">
            <v>0</v>
          </cell>
          <cell r="L40838">
            <v>0</v>
          </cell>
          <cell r="M40838">
            <v>10500000</v>
          </cell>
          <cell r="N40838" t="str">
            <v>0</v>
          </cell>
          <cell r="O40838">
            <v>11550000</v>
          </cell>
          <cell r="P40838" t="str">
            <v>Trần Thị Thanh Phương</v>
          </cell>
          <cell r="Q40838" t="str">
            <v>BH-03A Bán Hàng</v>
          </cell>
        </row>
        <row r="40839">
          <cell r="D40839" t="str">
            <v>HCM-PX-2411-00005</v>
          </cell>
          <cell r="E40839" t="str">
            <v>CÔNG TY TNHH CƠ ĐIỆN TỰ ĐỘNG THIÊN NAM</v>
          </cell>
          <cell r="F40839" t="str">
            <v>31, Đường 24, KP11, P.Bình Hưng Hòa. A, Q.Bình Tân, TP HCM, Việt Nam</v>
          </cell>
          <cell r="G40839" t="str">
            <v/>
          </cell>
          <cell r="H40839" t="str">
            <v>Lê Quốc Dũng</v>
          </cell>
          <cell r="I40839">
            <v>0</v>
          </cell>
          <cell r="J40839">
            <v>0</v>
          </cell>
          <cell r="K40839">
            <v>0</v>
          </cell>
          <cell r="L40839">
            <v>0</v>
          </cell>
          <cell r="M40839">
            <v>10614000</v>
          </cell>
          <cell r="N40839" t="str">
            <v>0</v>
          </cell>
          <cell r="O40839">
            <v>10614000</v>
          </cell>
          <cell r="P40839" t="str">
            <v>Lê Thị Huyền Trang</v>
          </cell>
          <cell r="Q40839" t="str">
            <v>BH-03A Bán Hàng</v>
          </cell>
        </row>
        <row r="40840">
          <cell r="D40840" t="str">
            <v>HCM-PX-2411-00006</v>
          </cell>
          <cell r="E40840" t="str">
            <v>CÔNG TY TNHH CƠ KHÍ NGUYÊN ĐÔ</v>
          </cell>
          <cell r="F40840" t="str">
            <v>Thửa đất 2624, Tờ bản đồ 2DH.1, Khu phố Tây A, Phường Đông Hòa, Thành phố Dĩ An, Tỉnh Bình Dương, Việt Nam</v>
          </cell>
          <cell r="G40840" t="str">
            <v/>
          </cell>
          <cell r="H40840" t="str">
            <v>Phạm Hoàng Linh</v>
          </cell>
          <cell r="I40840">
            <v>0</v>
          </cell>
          <cell r="J40840">
            <v>0</v>
          </cell>
          <cell r="K40840">
            <v>0</v>
          </cell>
          <cell r="L40840">
            <v>0</v>
          </cell>
          <cell r="M40840">
            <v>6580000</v>
          </cell>
          <cell r="N40840" t="str">
            <v>0</v>
          </cell>
          <cell r="O40840">
            <v>7238000</v>
          </cell>
          <cell r="P40840" t="str">
            <v>Mai Quỳnh Giao</v>
          </cell>
          <cell r="Q40840" t="str">
            <v>BH-03A Bán Hàng</v>
          </cell>
        </row>
        <row r="40841">
          <cell r="D40841" t="str">
            <v>HCM-PX-2411-00007</v>
          </cell>
          <cell r="E40841" t="str">
            <v>ANH PHƯƠNG BẢO TRÌ QUẬN 8</v>
          </cell>
          <cell r="F40841" t="str">
            <v>Bến xe Quận 8, TPHCM, Việt Nam</v>
          </cell>
          <cell r="G40841" t="str">
            <v/>
          </cell>
          <cell r="H40841" t="str">
            <v>Lê Quốc Dũng</v>
          </cell>
          <cell r="I40841">
            <v>0</v>
          </cell>
          <cell r="J40841">
            <v>0</v>
          </cell>
          <cell r="K40841">
            <v>0</v>
          </cell>
          <cell r="L40841">
            <v>0</v>
          </cell>
          <cell r="M40841">
            <v>4492000</v>
          </cell>
          <cell r="N40841" t="str">
            <v>0</v>
          </cell>
          <cell r="O40841">
            <v>4492000</v>
          </cell>
          <cell r="P40841" t="str">
            <v>Lê Thị Huyền Trang</v>
          </cell>
          <cell r="Q40841" t="str">
            <v>BH-03A Bán Hàng</v>
          </cell>
        </row>
        <row r="40842">
          <cell r="D40842" t="str">
            <v>HCM-PX-2411-00009</v>
          </cell>
          <cell r="E40842" t="str">
            <v>CÔNG TY TNHH THƯƠNG MẠI - DỊCH VỤ KỸ THUẬT S.I.S</v>
          </cell>
          <cell r="F40842" t="str">
            <v>55/14 Lê Thị Hồng Gấm, Phường Nguyễn Thái Bình, Quận 1, Thành phố Hồ Chí Minh, Việt Nam</v>
          </cell>
          <cell r="G40842" t="str">
            <v/>
          </cell>
          <cell r="H40842" t="str">
            <v>Nguyễn Tiến Dũng 1</v>
          </cell>
          <cell r="I40842">
            <v>0</v>
          </cell>
          <cell r="J40842">
            <v>0</v>
          </cell>
          <cell r="K40842">
            <v>0</v>
          </cell>
          <cell r="L40842">
            <v>0</v>
          </cell>
          <cell r="M40842">
            <v>7500000</v>
          </cell>
          <cell r="N40842" t="str">
            <v>0</v>
          </cell>
          <cell r="O40842">
            <v>8250000</v>
          </cell>
          <cell r="P40842" t="str">
            <v>Lê Thị Huyền Trang</v>
          </cell>
          <cell r="Q40842" t="str">
            <v>BH-03A Bán Hàng</v>
          </cell>
        </row>
        <row r="40843">
          <cell r="D40843" t="str">
            <v>HNI-PX-2411-00004</v>
          </cell>
          <cell r="E40843" t="str">
            <v>TRẦN VĂN ĐẠI</v>
          </cell>
          <cell r="F40843" t="str">
            <v>"Số nhà 8 Ngõ 3 Đồng Mơ, Tổ 33 Giáp Tứ, Phường Thịnh Liệt, Quận Hoàng Mai, TP. Hà Nội, Việt Nam", VN, Việt Nam</v>
          </cell>
          <cell r="G40843" t="str">
            <v/>
          </cell>
          <cell r="H40843" t="str">
            <v>Phạm Văn Trường</v>
          </cell>
          <cell r="I40843">
            <v>0</v>
          </cell>
          <cell r="J40843">
            <v>0</v>
          </cell>
          <cell r="K40843">
            <v>0</v>
          </cell>
          <cell r="L40843">
            <v>0</v>
          </cell>
          <cell r="M40843">
            <v>2538000</v>
          </cell>
          <cell r="N40843" t="str">
            <v>0</v>
          </cell>
          <cell r="O40843">
            <v>2791800</v>
          </cell>
          <cell r="P40843" t="str">
            <v>Nguyễn Diệu Thùy</v>
          </cell>
          <cell r="Q40843" t="str">
            <v>BH-03A Bán Hàng</v>
          </cell>
        </row>
        <row r="40844">
          <cell r="D40844" t="str">
            <v>HCM-PX-2411-00014</v>
          </cell>
          <cell r="E40844" t="str">
            <v>CÔNG TY TNHH MỘT THÀNH VIÊN SEEN MIỀN NAM</v>
          </cell>
          <cell r="F40844" t="str">
            <v>Lô I3 - 8b, đường số N2, Khu công nghệ cao, Phường Tân Phú, Thành phố Thủ Đức, Thành phố Hồ Chí Minh, Việt Nam</v>
          </cell>
          <cell r="G40844" t="str">
            <v/>
          </cell>
          <cell r="H40844" t="str">
            <v>Nguyễn Tiến Dũng 1</v>
          </cell>
          <cell r="I40844">
            <v>0</v>
          </cell>
          <cell r="J40844">
            <v>0</v>
          </cell>
          <cell r="K40844">
            <v>0</v>
          </cell>
          <cell r="L40844">
            <v>0</v>
          </cell>
          <cell r="M40844">
            <v>28740000</v>
          </cell>
          <cell r="N40844" t="str">
            <v>0</v>
          </cell>
          <cell r="O40844">
            <v>31614000</v>
          </cell>
          <cell r="P40844" t="str">
            <v>Lê Thị Huyền Trang</v>
          </cell>
          <cell r="Q40844" t="str">
            <v>BH-03A Bán Hàng</v>
          </cell>
        </row>
        <row r="40845">
          <cell r="D40845" t="str">
            <v>HCM-PX-2411-00016</v>
          </cell>
          <cell r="E40845" t="str">
            <v>CÔNG TY CỔ PHẦN CÔNG NGHỆ TỰ ĐỘNG TÍN THÀNH</v>
          </cell>
          <cell r="F40845" t="str">
            <v>330/23 Chiến Lược, Phường Bình Trị Đông A, Quận Bình Tân, Thành phố Hồ Chí Minh, Việt Nam</v>
          </cell>
          <cell r="G40845" t="str">
            <v/>
          </cell>
          <cell r="H40845" t="str">
            <v>Tô Thành Đạo</v>
          </cell>
          <cell r="I40845">
            <v>0</v>
          </cell>
          <cell r="J40845">
            <v>0</v>
          </cell>
          <cell r="K40845">
            <v>0</v>
          </cell>
          <cell r="L40845">
            <v>0</v>
          </cell>
          <cell r="M40845">
            <v>9359370</v>
          </cell>
          <cell r="N40845" t="str">
            <v>0</v>
          </cell>
          <cell r="O40845">
            <v>10295307</v>
          </cell>
          <cell r="P40845" t="str">
            <v>Nguyễn Ngọc Bảo Châu</v>
          </cell>
          <cell r="Q40845" t="str">
            <v>BH-03A Bán Hàng</v>
          </cell>
        </row>
        <row r="40846">
          <cell r="D40846" t="str">
            <v>HCM-PX-2411-00017</v>
          </cell>
          <cell r="E40846" t="str">
            <v>CÔNG TY TNHH THƯƠNG MẠI &amp; DỊCH VỤ PHÚ THỌ</v>
          </cell>
          <cell r="F40846" t="str">
            <v>143/14/11 Đường liên khu 5-6, Tổ 137, Khu phố 10, Phường Bình Hưng Hoà B, Quận Bình Tân, Thành phố Hồ Chí Minh, Việt Nam</v>
          </cell>
          <cell r="G40846" t="str">
            <v/>
          </cell>
          <cell r="H40846" t="str">
            <v>Nguyễn Hà Thái</v>
          </cell>
          <cell r="I40846">
            <v>0</v>
          </cell>
          <cell r="J40846">
            <v>0</v>
          </cell>
          <cell r="K40846">
            <v>0</v>
          </cell>
          <cell r="L40846">
            <v>0</v>
          </cell>
          <cell r="M40846">
            <v>0</v>
          </cell>
          <cell r="N40846" t="str">
            <v>0</v>
          </cell>
          <cell r="O40846">
            <v>0</v>
          </cell>
          <cell r="P40846" t="str">
            <v>Nguyễn Ngọc Anh Thư</v>
          </cell>
          <cell r="Q40846" t="str">
            <v>BH-03F Xuất Bảo Hành</v>
          </cell>
        </row>
        <row r="40847">
          <cell r="D40847" t="str">
            <v>HCM-PX-2411-00018</v>
          </cell>
          <cell r="E40847" t="str">
            <v>NGUYỄN VĂN NGHĨA</v>
          </cell>
          <cell r="F40847" t="str">
            <v>B4/4A, Nguyễn Hữu Trí ( gần chợ Đệm), Thị trấn Tân Túc, Huyện Bình Chánh, Thành phố Hồ Chí Minh, Việt Nam</v>
          </cell>
          <cell r="G40847" t="str">
            <v/>
          </cell>
          <cell r="H40847" t="str">
            <v>Phạm Văn Thành</v>
          </cell>
          <cell r="I40847">
            <v>0</v>
          </cell>
          <cell r="J40847">
            <v>0</v>
          </cell>
          <cell r="K40847">
            <v>0</v>
          </cell>
          <cell r="L40847">
            <v>0</v>
          </cell>
          <cell r="M40847">
            <v>13550000</v>
          </cell>
          <cell r="N40847" t="str">
            <v>0</v>
          </cell>
          <cell r="O40847">
            <v>13550000</v>
          </cell>
          <cell r="P40847" t="str">
            <v>Nguyễn Ngọc Bảo Châu</v>
          </cell>
          <cell r="Q40847" t="str">
            <v>BH-03A Bán Hàng</v>
          </cell>
        </row>
        <row r="40848">
          <cell r="D40848" t="str">
            <v>HCM-PX-2411-00019</v>
          </cell>
          <cell r="E40848" t="str">
            <v>CÔNG TY CỔ PHẦN THƯƠNG MẠI VÀ CÔNG NGHỆ HẢI ÂU AT</v>
          </cell>
          <cell r="F40848" t="str">
            <v>Số 14, Đường D18, KDC DV Tân Bình, Khu phố Tân Thắng, Phường Tân Bình, Thành phố Dĩ An, Tỉnh Bình Dương, Việt Nam</v>
          </cell>
          <cell r="G40848" t="str">
            <v/>
          </cell>
          <cell r="H40848" t="str">
            <v>Nguyễn Ngọc Bằng</v>
          </cell>
          <cell r="I40848">
            <v>0</v>
          </cell>
          <cell r="J40848">
            <v>0</v>
          </cell>
          <cell r="K40848">
            <v>0</v>
          </cell>
          <cell r="L40848">
            <v>0</v>
          </cell>
          <cell r="M40848">
            <v>4534000</v>
          </cell>
          <cell r="N40848" t="str">
            <v>0</v>
          </cell>
          <cell r="O40848">
            <v>4987400</v>
          </cell>
          <cell r="P40848" t="str">
            <v>Mai Quỳnh Giao</v>
          </cell>
          <cell r="Q40848" t="str">
            <v>BH-03A Bán Hàng</v>
          </cell>
        </row>
        <row r="40849">
          <cell r="D40849" t="str">
            <v>HNI-PX-2411-00006</v>
          </cell>
          <cell r="E40849" t="str">
            <v>CÔNG TY TNHH THƯƠNG MẠI KỸ THUẬT TỰ ĐỘNG HÓA THÀNH ĐẠT</v>
          </cell>
          <cell r="F40849" t="str">
            <v>Số nhà 35, Thôn 7, Xã Trung Châu, Huyện Đan Phượng, Thành phố Hà Nội, Việt Nam</v>
          </cell>
          <cell r="G40849" t="str">
            <v/>
          </cell>
          <cell r="H40849" t="str">
            <v>Bùi Xuân Cảnh</v>
          </cell>
          <cell r="I40849">
            <v>0</v>
          </cell>
          <cell r="J40849">
            <v>0</v>
          </cell>
          <cell r="K40849">
            <v>0</v>
          </cell>
          <cell r="L40849">
            <v>0</v>
          </cell>
          <cell r="M40849">
            <v>37372050</v>
          </cell>
          <cell r="N40849" t="str">
            <v>0</v>
          </cell>
          <cell r="O40849">
            <v>41109255</v>
          </cell>
          <cell r="P40849" t="str">
            <v>Nguyễn Diệu Thùy</v>
          </cell>
          <cell r="Q40849" t="str">
            <v>BH-03A Bán Hàng</v>
          </cell>
        </row>
        <row r="40850">
          <cell r="D40850" t="str">
            <v>CTH-PX-2411-00003</v>
          </cell>
          <cell r="E40850" t="str">
            <v>CÔNG TY CỔ PHẦN MÔI TRƯỜNG XANH PHÚ LỘC</v>
          </cell>
          <cell r="F40850" t="str">
            <v>P5-40 Đường Nam Kỳ Khởi Nghĩa, Phường An Hòa, Thành phố Rạch Giá, Tỉnh Kiên Giang, Việt Nam</v>
          </cell>
          <cell r="G40850" t="str">
            <v/>
          </cell>
          <cell r="H40850" t="str">
            <v>Sale Cần Thơ SL</v>
          </cell>
          <cell r="I40850">
            <v>0</v>
          </cell>
          <cell r="J40850">
            <v>0</v>
          </cell>
          <cell r="K40850">
            <v>0</v>
          </cell>
          <cell r="L40850">
            <v>0</v>
          </cell>
          <cell r="M40850">
            <v>1500000</v>
          </cell>
          <cell r="N40850" t="str">
            <v>0</v>
          </cell>
          <cell r="O40850">
            <v>1500000</v>
          </cell>
          <cell r="P40850" t="str">
            <v>Lâm Tuyết Trinh</v>
          </cell>
          <cell r="Q40850" t="str">
            <v>BH-03E Xuất Sửa Chữa</v>
          </cell>
        </row>
        <row r="40851">
          <cell r="D40851" t="str">
            <v>CTH-PX-2411-00004</v>
          </cell>
          <cell r="E40851" t="str">
            <v>CÔNG TY TNHH TS MINH KHUÊ</v>
          </cell>
          <cell r="F40851" t="str">
            <v>Tổ 1 Ấp An Phước - Xã Bình An - Châu Thành - Kiên Giang ( ngay ngã ba vòng xoay tắc cậu), Việt Nam</v>
          </cell>
          <cell r="G40851" t="str">
            <v/>
          </cell>
          <cell r="H40851" t="str">
            <v>Tô Văn Tình</v>
          </cell>
          <cell r="I40851">
            <v>0</v>
          </cell>
          <cell r="J40851">
            <v>0</v>
          </cell>
          <cell r="K40851">
            <v>0</v>
          </cell>
          <cell r="L40851">
            <v>0</v>
          </cell>
          <cell r="M40851">
            <v>5100000</v>
          </cell>
          <cell r="N40851" t="str">
            <v>0</v>
          </cell>
          <cell r="O40851">
            <v>5610000</v>
          </cell>
          <cell r="P40851" t="str">
            <v>Lâm Tuyết Trinh</v>
          </cell>
          <cell r="Q40851" t="str">
            <v>BH-03E Xuất Sửa Chữa</v>
          </cell>
        </row>
        <row r="40852">
          <cell r="D40852" t="str">
            <v>HNI-PX-2411-00007</v>
          </cell>
          <cell r="E40852" t="str">
            <v>CÔNG TY TNHH SINH HỌC VÀ NĂNG LƯỢNG XANH THÁI SƠN GROUP</v>
          </cell>
          <cell r="F40852" t="str">
            <v>Số nhà 17, ngõ 22, đường Trần Quốc Toản, xã Nghi Phú, thành phố Vinh, tỉnh Nghệ An, Việt Nam</v>
          </cell>
          <cell r="G40852" t="str">
            <v/>
          </cell>
          <cell r="H40852" t="str">
            <v>Hà Văn Ký</v>
          </cell>
          <cell r="I40852">
            <v>0</v>
          </cell>
          <cell r="J40852">
            <v>0</v>
          </cell>
          <cell r="K40852">
            <v>0</v>
          </cell>
          <cell r="L40852">
            <v>0</v>
          </cell>
          <cell r="M40852">
            <v>0</v>
          </cell>
          <cell r="N40852" t="str">
            <v>0</v>
          </cell>
          <cell r="O40852">
            <v>0</v>
          </cell>
          <cell r="P40852" t="str">
            <v>Trần Thị Thanh Phương</v>
          </cell>
          <cell r="Q40852" t="str">
            <v>BH-03F Xuất Bảo Hành</v>
          </cell>
        </row>
        <row r="40853">
          <cell r="D40853" t="str">
            <v>HCM-PX-2411-00027</v>
          </cell>
          <cell r="E40853" t="str">
            <v>CÔNG TY TNHH KỸ THUẬT THIẾT BỊ CÔNG NGHIỆP NGUYÊN PHONG</v>
          </cell>
          <cell r="F40853" t="str">
            <v>95A đường số 48, Khu phố 6, Phường Hiệp Bình Chánh, Thành phố Thủ Đức, Thành phố Hồ Chí Minh, Việt Nam</v>
          </cell>
          <cell r="G40853" t="str">
            <v/>
          </cell>
          <cell r="H40853" t="str">
            <v>Phạm Văn Thành</v>
          </cell>
          <cell r="I40853">
            <v>0</v>
          </cell>
          <cell r="J40853">
            <v>0</v>
          </cell>
          <cell r="K40853">
            <v>0</v>
          </cell>
          <cell r="L40853">
            <v>0</v>
          </cell>
          <cell r="M40853">
            <v>20891250</v>
          </cell>
          <cell r="N40853" t="str">
            <v>0</v>
          </cell>
          <cell r="O40853">
            <v>22980375</v>
          </cell>
          <cell r="P40853" t="str">
            <v>Mai Quỳnh Giao</v>
          </cell>
          <cell r="Q40853" t="str">
            <v>BH-03A Bán Hàng</v>
          </cell>
        </row>
        <row r="40854">
          <cell r="D40854" t="str">
            <v>HCM-PX-2411-00029</v>
          </cell>
          <cell r="E40854" t="str">
            <v>CÔNG TY TNHH TM DV KỸ THUẬT ĐIỆN THUẬN PHÁT</v>
          </cell>
          <cell r="F40854" t="str">
            <v>Số 40/4/2 Hồ Văn Long, Phường Bình Hưng Hòa B, Quận Bình Tân, Thành phố Hồ Chí Minh, Việt Nam</v>
          </cell>
          <cell r="G40854" t="str">
            <v/>
          </cell>
          <cell r="H40854" t="str">
            <v>Lai Hoàn Bảo</v>
          </cell>
          <cell r="I40854">
            <v>0</v>
          </cell>
          <cell r="J40854">
            <v>0</v>
          </cell>
          <cell r="K40854">
            <v>0</v>
          </cell>
          <cell r="L40854">
            <v>0</v>
          </cell>
          <cell r="M40854">
            <v>0</v>
          </cell>
          <cell r="N40854" t="str">
            <v>0</v>
          </cell>
          <cell r="O40854">
            <v>0</v>
          </cell>
          <cell r="P40854" t="str">
            <v>Mai Quỳnh Giao</v>
          </cell>
          <cell r="Q40854" t="str">
            <v>BH-03F Xuất Bảo Hành</v>
          </cell>
        </row>
        <row r="40855">
          <cell r="D40855" t="str">
            <v>HCM-PX-2411-00031</v>
          </cell>
          <cell r="E40855" t="str">
            <v>CÔNG TY TNHH KỸ THUẬT VINH PHÁT</v>
          </cell>
          <cell r="F40855" t="str">
            <v>73A Hoàng Diệu 2, Phường Linh Trung, Thành phố Thủ Đức, Thành phố Hồ Chí Minh, Việt Nam</v>
          </cell>
          <cell r="G40855" t="str">
            <v/>
          </cell>
          <cell r="H40855" t="str">
            <v>Nguyễn Hoàng Quân</v>
          </cell>
          <cell r="I40855">
            <v>0</v>
          </cell>
          <cell r="J40855">
            <v>0</v>
          </cell>
          <cell r="K40855">
            <v>0</v>
          </cell>
          <cell r="L40855">
            <v>0</v>
          </cell>
          <cell r="M40855">
            <v>2755000</v>
          </cell>
          <cell r="N40855" t="str">
            <v>0</v>
          </cell>
          <cell r="O40855">
            <v>3030500</v>
          </cell>
          <cell r="P40855" t="str">
            <v>Nguyễn Ngọc Bảo Châu</v>
          </cell>
          <cell r="Q40855" t="str">
            <v>BH-03A Bán Hàng</v>
          </cell>
        </row>
        <row r="40856">
          <cell r="D40856" t="str">
            <v>HCM-PX-2411-00033</v>
          </cell>
          <cell r="E40856" t="str">
            <v>CÔNG TY TNHH TM DV TÀI PHÁT (BÌNH PHƯỚC)</v>
          </cell>
          <cell r="F40856" t="str">
            <v>Khu phố 3B, Phường Minh Hưng, Thị xã Chơn Thành, Tỉnh Bình Phước, Việt Nam</v>
          </cell>
          <cell r="G40856" t="str">
            <v/>
          </cell>
          <cell r="H40856" t="str">
            <v>Nguyễn Hoàng Quân</v>
          </cell>
          <cell r="I40856">
            <v>0</v>
          </cell>
          <cell r="J40856">
            <v>0</v>
          </cell>
          <cell r="K40856">
            <v>0</v>
          </cell>
          <cell r="L40856">
            <v>0</v>
          </cell>
          <cell r="M40856">
            <v>2330000</v>
          </cell>
          <cell r="N40856" t="str">
            <v>0</v>
          </cell>
          <cell r="O40856">
            <v>2563000</v>
          </cell>
          <cell r="P40856" t="str">
            <v>Nguyễn Ngọc Bảo Châu</v>
          </cell>
          <cell r="Q40856" t="str">
            <v>BH-03A Bán Hàng</v>
          </cell>
        </row>
        <row r="40857">
          <cell r="D40857" t="str">
            <v>HNI-PX-2411-00008</v>
          </cell>
          <cell r="E40857" t="str">
            <v>CÔNG TY TNHH CÔNG NGHỆ TỰ ĐỘNG HÓA HOÀNG GIA</v>
          </cell>
          <cell r="F40857" t="str">
            <v>Số 30 tổ 24 khu 3, Phường Vĩnh Niệm, Quận Lê Chân, Thành phố Hải Phòng, Việt Nam</v>
          </cell>
          <cell r="G40857" t="str">
            <v/>
          </cell>
          <cell r="H40857" t="str">
            <v>Sale Hà Nội 4B</v>
          </cell>
          <cell r="I40857">
            <v>0</v>
          </cell>
          <cell r="J40857">
            <v>0</v>
          </cell>
          <cell r="K40857">
            <v>0</v>
          </cell>
          <cell r="L40857">
            <v>0</v>
          </cell>
          <cell r="M40857">
            <v>0</v>
          </cell>
          <cell r="N40857" t="str">
            <v>0</v>
          </cell>
          <cell r="O40857">
            <v>0</v>
          </cell>
          <cell r="P40857" t="str">
            <v>Nguyễn Diệu Thùy</v>
          </cell>
          <cell r="Q40857" t="str">
            <v>BH-03F Xuất Bảo Hành</v>
          </cell>
        </row>
        <row r="40858">
          <cell r="D40858" t="str">
            <v>HNI-PX-2411-00010</v>
          </cell>
          <cell r="E40858" t="str">
            <v>CÔNG TY CỔ PHẦN CƠ KHÍ VÀ KỸ THUẬT ĐÔNG NAM</v>
          </cell>
          <cell r="F40858" t="str">
            <v>Số 68, Liền kề 23, Khu đô thị Vân Canh, Xã Vân Canh, Huyện Hoài Đức, Thành phố Hà Nội, Việt Nam</v>
          </cell>
          <cell r="G40858" t="str">
            <v/>
          </cell>
          <cell r="H40858" t="str">
            <v>Nguyễn Hữu Phước</v>
          </cell>
          <cell r="I40858">
            <v>0</v>
          </cell>
          <cell r="J40858">
            <v>0</v>
          </cell>
          <cell r="K40858">
            <v>0</v>
          </cell>
          <cell r="L40858">
            <v>0</v>
          </cell>
          <cell r="M40858">
            <v>7683000</v>
          </cell>
          <cell r="N40858" t="str">
            <v>0</v>
          </cell>
          <cell r="O40858">
            <v>8451300</v>
          </cell>
          <cell r="P40858" t="str">
            <v>Bùi Thị Phương Anh</v>
          </cell>
          <cell r="Q40858" t="str">
            <v>BH-03A Bán Hàng</v>
          </cell>
        </row>
        <row r="40859">
          <cell r="D40859" t="str">
            <v>HCM-PX-2411-00036</v>
          </cell>
          <cell r="E40859" t="str">
            <v>CÔNG TY TNHH CÔNG NGHỆ HƯNG LỢI</v>
          </cell>
          <cell r="F40859" t="str">
            <v>Số 24 Lưu Văn Lang, Phường Quang Trung, Thành phố Quy Nhơn, Tỉnh Bình Định, Việt Nam</v>
          </cell>
          <cell r="G40859" t="str">
            <v/>
          </cell>
          <cell r="H40859" t="str">
            <v>Nguyễn Duy Linh</v>
          </cell>
          <cell r="I40859">
            <v>0</v>
          </cell>
          <cell r="J40859">
            <v>0</v>
          </cell>
          <cell r="K40859">
            <v>0</v>
          </cell>
          <cell r="L40859">
            <v>0</v>
          </cell>
          <cell r="M40859">
            <v>1250000</v>
          </cell>
          <cell r="N40859" t="str">
            <v>0</v>
          </cell>
          <cell r="O40859">
            <v>1350000</v>
          </cell>
          <cell r="P40859" t="str">
            <v>Nguyễn Ngọc Anh Thư</v>
          </cell>
          <cell r="Q40859" t="str">
            <v>BH-03A Bán Hàng</v>
          </cell>
        </row>
        <row r="40860">
          <cell r="D40860" t="str">
            <v>HCM-PX-2411-00037</v>
          </cell>
          <cell r="E40860" t="str">
            <v>CÔNG TY TNHH CÔNG NGHỆ HƯNG LỢI</v>
          </cell>
          <cell r="F40860" t="str">
            <v>Số 24 Lưu Văn Lang, Phường Quang Trung, Thành phố Quy Nhơn, Tỉnh Bình Định, Việt Nam</v>
          </cell>
          <cell r="G40860" t="str">
            <v/>
          </cell>
          <cell r="H40860" t="str">
            <v>Nguyễn Duy Linh</v>
          </cell>
          <cell r="I40860">
            <v>0</v>
          </cell>
          <cell r="J40860">
            <v>0</v>
          </cell>
          <cell r="K40860">
            <v>0</v>
          </cell>
          <cell r="L40860">
            <v>0</v>
          </cell>
          <cell r="M40860">
            <v>13509000</v>
          </cell>
          <cell r="N40860" t="str">
            <v>0</v>
          </cell>
          <cell r="O40860">
            <v>14859900</v>
          </cell>
          <cell r="P40860" t="str">
            <v>Nguyễn Ngọc Anh Thư</v>
          </cell>
          <cell r="Q40860" t="str">
            <v>BH-03A Bán Hàng</v>
          </cell>
        </row>
        <row r="40861">
          <cell r="D40861" t="str">
            <v>HNI-PX-2411-00011</v>
          </cell>
          <cell r="E40861" t="str">
            <v>HNI bán cho HCM</v>
          </cell>
          <cell r="F40861" t="str">
            <v>B163, Khu phố 3, Nguyễn Văn Quá, P.Đông Hưng Thuận, Q.12, TP.HCM, Việt Nam</v>
          </cell>
          <cell r="G40861" t="str">
            <v/>
          </cell>
          <cell r="H40861" t="str">
            <v>Sale Hà Nội nội bộ</v>
          </cell>
          <cell r="I40861">
            <v>0</v>
          </cell>
          <cell r="J40861">
            <v>0</v>
          </cell>
          <cell r="K40861">
            <v>0</v>
          </cell>
          <cell r="L40861">
            <v>0</v>
          </cell>
          <cell r="M40861">
            <v>0</v>
          </cell>
          <cell r="N40861" t="str">
            <v>0</v>
          </cell>
          <cell r="O40861">
            <v>0</v>
          </cell>
          <cell r="P40861" t="str">
            <v>Nguyễn Diệu Thùy</v>
          </cell>
          <cell r="Q40861" t="str">
            <v>BH-16C Xuất Bán Chi Nhánh (Không Sắp Xe)</v>
          </cell>
        </row>
        <row r="40862">
          <cell r="D40862" t="str">
            <v>HCM-PX-2411-00040</v>
          </cell>
          <cell r="E40862" t="str">
            <v>CÔNG TY TNHH THƯƠNG MẠI ĐIỆN MIỀN NAM</v>
          </cell>
          <cell r="F40862" t="str">
            <v>370/46 Võ Văn Kiệt, Phường Cô Giang, Quận 1, Thành phố Hồ Chí Minh, Việt Nam</v>
          </cell>
          <cell r="G40862" t="str">
            <v/>
          </cell>
          <cell r="H40862" t="str">
            <v>Lê Vũ Minh Hải</v>
          </cell>
          <cell r="I40862">
            <v>0</v>
          </cell>
          <cell r="J40862">
            <v>0</v>
          </cell>
          <cell r="K40862">
            <v>0</v>
          </cell>
          <cell r="L40862">
            <v>0</v>
          </cell>
          <cell r="M40862">
            <v>4673625</v>
          </cell>
          <cell r="N40862" t="str">
            <v>0</v>
          </cell>
          <cell r="O40862">
            <v>5140988</v>
          </cell>
          <cell r="P40862" t="str">
            <v>Lê Thị Huyền Trang</v>
          </cell>
          <cell r="Q40862" t="str">
            <v>BH-03A Bán Hàng</v>
          </cell>
        </row>
        <row r="40863">
          <cell r="D40863" t="str">
            <v>HCM-PX-2411-00044</v>
          </cell>
          <cell r="E40863" t="str">
            <v>CÔNG TY TNHH KỸ THUẬT ĐIỆN U.T.P</v>
          </cell>
          <cell r="F40863" t="str">
            <v>32/37 Bùi Đình Túy, Phường 12, Quận Bình Thạnh, Thành phố Hồ Chí Minh, Việt Nam</v>
          </cell>
          <cell r="G40863" t="str">
            <v/>
          </cell>
          <cell r="H40863" t="str">
            <v>Nguyễn Vũ Đăng</v>
          </cell>
          <cell r="I40863">
            <v>0</v>
          </cell>
          <cell r="J40863">
            <v>0</v>
          </cell>
          <cell r="K40863">
            <v>0</v>
          </cell>
          <cell r="L40863">
            <v>0</v>
          </cell>
          <cell r="M40863">
            <v>3036000</v>
          </cell>
          <cell r="N40863" t="str">
            <v>0</v>
          </cell>
          <cell r="O40863">
            <v>3339600</v>
          </cell>
          <cell r="P40863" t="str">
            <v>Lê Thị Huyền Trang</v>
          </cell>
          <cell r="Q40863" t="str">
            <v>BH-03A Bán Hàng</v>
          </cell>
        </row>
        <row r="40864">
          <cell r="D40864" t="str">
            <v>CTH-PX-2411-00006</v>
          </cell>
          <cell r="E40864" t="str">
            <v>CÔNG TY TNHH GIẤY VÀ BAO BÌ PHAN QUANG</v>
          </cell>
          <cell r="F40864" t="str">
            <v>220 Nguyễn Chí Thanh, Phường Trà Nóc, Quận Bình Thuỷ, Thành phố Cần Thơ, Việt Nam</v>
          </cell>
          <cell r="G40864" t="str">
            <v/>
          </cell>
          <cell r="H40864" t="str">
            <v>Tô Văn Tình</v>
          </cell>
          <cell r="I40864">
            <v>0</v>
          </cell>
          <cell r="J40864">
            <v>0</v>
          </cell>
          <cell r="K40864">
            <v>0</v>
          </cell>
          <cell r="L40864">
            <v>0</v>
          </cell>
          <cell r="M40864">
            <v>5590000</v>
          </cell>
          <cell r="N40864" t="str">
            <v>0</v>
          </cell>
          <cell r="O40864">
            <v>6149000</v>
          </cell>
          <cell r="P40864" t="str">
            <v>Lâm Tuyết Trinh</v>
          </cell>
          <cell r="Q40864" t="str">
            <v>BH-03A Bán Hàng</v>
          </cell>
        </row>
        <row r="40865">
          <cell r="D40865" t="str">
            <v>HCM-PX-2411-00045</v>
          </cell>
          <cell r="E40865" t="str">
            <v>CƠ SỞ LÝ TRẦN</v>
          </cell>
          <cell r="F40865" t="str">
            <v>759/5/7 Hương Lộ 2, P. Bình Trị Đông A, Quận Bình Tân, TP HCM, Việt Nam</v>
          </cell>
          <cell r="G40865" t="str">
            <v/>
          </cell>
          <cell r="H40865" t="str">
            <v>Phạm Hoàng Linh</v>
          </cell>
          <cell r="I40865">
            <v>0</v>
          </cell>
          <cell r="J40865">
            <v>0</v>
          </cell>
          <cell r="K40865">
            <v>0</v>
          </cell>
          <cell r="L40865">
            <v>0</v>
          </cell>
          <cell r="M40865">
            <v>3905000</v>
          </cell>
          <cell r="N40865" t="str">
            <v>0</v>
          </cell>
          <cell r="O40865">
            <v>3905000</v>
          </cell>
          <cell r="P40865" t="str">
            <v>Nguyễn Ngọc Bảo Châu</v>
          </cell>
          <cell r="Q40865" t="str">
            <v>BH-03A Bán Hàng</v>
          </cell>
        </row>
        <row r="40866">
          <cell r="D40866" t="str">
            <v>HCM-PX-2411-00047</v>
          </cell>
          <cell r="E40866" t="str">
            <v>CÔNG TY TNHH LC FOODS</v>
          </cell>
          <cell r="F40866" t="str">
            <v>Lô G4-1 (khu B2), Đường D10, Khu công nghiệp Rạch Bắp, Xã An Tây, Thị xã Bến Cát, Tỉnh Bình Dương, Việt Nam</v>
          </cell>
          <cell r="G40866" t="str">
            <v/>
          </cell>
          <cell r="H40866" t="str">
            <v>Nguyễn Tấn Tài</v>
          </cell>
          <cell r="I40866">
            <v>0</v>
          </cell>
          <cell r="J40866">
            <v>0</v>
          </cell>
          <cell r="K40866">
            <v>0</v>
          </cell>
          <cell r="L40866">
            <v>0</v>
          </cell>
          <cell r="M40866">
            <v>5505000</v>
          </cell>
          <cell r="N40866" t="str">
            <v>0</v>
          </cell>
          <cell r="O40866">
            <v>6055500</v>
          </cell>
          <cell r="P40866" t="str">
            <v>Nguyễn Ngọc Bảo Châu</v>
          </cell>
          <cell r="Q40866" t="str">
            <v>BH-03A Bán Hàng</v>
          </cell>
        </row>
        <row r="40867">
          <cell r="D40867" t="str">
            <v>HCM-PX-2411-00048</v>
          </cell>
          <cell r="E40867" t="str">
            <v>CÔNG TY CỔ PHẦN THANG MÁY THUẬN AN</v>
          </cell>
          <cell r="F40867" t="str">
            <v>B15/6A Đường Liên ấp 1-2-3, ấp 2, Xã Vĩnh Lộc B, Huyện Bình Chánh, Thành phố Hồ Chí Minh, Việt Nam</v>
          </cell>
          <cell r="G40867" t="str">
            <v/>
          </cell>
          <cell r="H40867" t="str">
            <v>Hồ Hoàng Anh</v>
          </cell>
          <cell r="I40867">
            <v>0</v>
          </cell>
          <cell r="J40867">
            <v>0</v>
          </cell>
          <cell r="K40867">
            <v>0</v>
          </cell>
          <cell r="L40867">
            <v>0</v>
          </cell>
          <cell r="M40867">
            <v>1300000</v>
          </cell>
          <cell r="N40867" t="str">
            <v>0</v>
          </cell>
          <cell r="O40867">
            <v>1300000</v>
          </cell>
          <cell r="P40867" t="str">
            <v>Mai Quỳnh Giao</v>
          </cell>
          <cell r="Q40867" t="str">
            <v>BH-03A Bán Hàng</v>
          </cell>
        </row>
        <row r="40868">
          <cell r="D40868" t="str">
            <v>HCM-PX-2411-00054</v>
          </cell>
          <cell r="E40868" t="str">
            <v>CÔNG TY HOÀNG TƯỜNG</v>
          </cell>
          <cell r="F40868" t="str">
            <v>HCM, Xã Vĩnh Lộc A, Huyện Bình Chánh, Thành phố Hồ Chí Minh, Việt Nam</v>
          </cell>
          <cell r="G40868" t="str">
            <v/>
          </cell>
          <cell r="H40868" t="str">
            <v>Lê Công Tuấn</v>
          </cell>
          <cell r="I40868">
            <v>0</v>
          </cell>
          <cell r="J40868">
            <v>0</v>
          </cell>
          <cell r="K40868">
            <v>0</v>
          </cell>
          <cell r="L40868">
            <v>0</v>
          </cell>
          <cell r="M40868">
            <v>1753000</v>
          </cell>
          <cell r="N40868" t="str">
            <v>0</v>
          </cell>
          <cell r="O40868">
            <v>1753000</v>
          </cell>
          <cell r="P40868" t="str">
            <v>Nguyễn Ngọc Bảo Châu</v>
          </cell>
          <cell r="Q40868" t="str">
            <v>BH-03A Bán Hàng</v>
          </cell>
        </row>
        <row r="40869">
          <cell r="D40869" t="str">
            <v>HCM-PX-2411-00055</v>
          </cell>
          <cell r="E40869" t="str">
            <v>CÔNG TY TNHH CÔNG NGHIỆP CƠ KHÍ NEWTECH</v>
          </cell>
          <cell r="F40869" t="str">
            <v>106A Đường số 6, Khu phố Long Bửu, Phường Long Bình, Thành phố Thủ Đức, Thành phố Hồ Chí Minh, Việt Nam</v>
          </cell>
          <cell r="G40869" t="str">
            <v/>
          </cell>
          <cell r="H40869" t="str">
            <v>Tô Thành Đạo</v>
          </cell>
          <cell r="I40869">
            <v>0</v>
          </cell>
          <cell r="J40869">
            <v>0</v>
          </cell>
          <cell r="K40869">
            <v>0</v>
          </cell>
          <cell r="L40869">
            <v>0</v>
          </cell>
          <cell r="M40869">
            <v>3600000</v>
          </cell>
          <cell r="N40869" t="str">
            <v>0</v>
          </cell>
          <cell r="O40869">
            <v>3960000</v>
          </cell>
          <cell r="P40869" t="str">
            <v>Nguyễn Ngọc Bảo Châu</v>
          </cell>
          <cell r="Q40869" t="str">
            <v>BH-03A Bán Hàng</v>
          </cell>
        </row>
        <row r="40870">
          <cell r="D40870" t="str">
            <v>DTE-PX-2411-00001</v>
          </cell>
          <cell r="E40870" t="str">
            <v>DTE bán cho HCM</v>
          </cell>
          <cell r="F40870" t="str">
            <v>B163, Khu phố 3, Nguyễn Văn Quá, P.Đông Hưng Thuận, Q.12, TP.HCM, Việt Nam</v>
          </cell>
          <cell r="G40870" t="str">
            <v/>
          </cell>
          <cell r="H40870" t="str">
            <v>Sale DTE nội bộ</v>
          </cell>
          <cell r="I40870">
            <v>0</v>
          </cell>
          <cell r="J40870">
            <v>0</v>
          </cell>
          <cell r="K40870">
            <v>0</v>
          </cell>
          <cell r="L40870">
            <v>0</v>
          </cell>
          <cell r="M40870">
            <v>0</v>
          </cell>
          <cell r="N40870" t="str">
            <v>0</v>
          </cell>
          <cell r="O40870">
            <v>0</v>
          </cell>
          <cell r="P40870" t="str">
            <v>Nguyễn Ngọc Bảo Châu</v>
          </cell>
          <cell r="Q40870" t="str">
            <v>BH-16C Xuất Bán Chi Nhánh (Không Sắp Xe)</v>
          </cell>
        </row>
        <row r="40871">
          <cell r="D40871" t="str">
            <v>HNI-PX-2411-00013</v>
          </cell>
          <cell r="E40871" t="str">
            <v>CÔNG TY CỔ PHẦN THƯƠNG MẠI VÀ SẢN XUẤT ELCO</v>
          </cell>
          <cell r="F40871" t="str">
            <v>Thửa đất số TT4-3, Khu đấu giá quyền sử dụng đất Tứ Hiệp-Ngũ Hiệp, Xã Tứ Hiệp, Huyện Thanh Trì, Thành phố Hà Nội, Việt Nam</v>
          </cell>
          <cell r="G40871" t="str">
            <v/>
          </cell>
          <cell r="H40871" t="str">
            <v>Trần Văn Tuyền</v>
          </cell>
          <cell r="I40871">
            <v>0</v>
          </cell>
          <cell r="J40871">
            <v>0</v>
          </cell>
          <cell r="K40871">
            <v>0</v>
          </cell>
          <cell r="L40871">
            <v>0</v>
          </cell>
          <cell r="M40871">
            <v>0</v>
          </cell>
          <cell r="N40871" t="str">
            <v>0</v>
          </cell>
          <cell r="O40871">
            <v>0</v>
          </cell>
          <cell r="P40871" t="str">
            <v>Nguyễn Diệu Thùy</v>
          </cell>
          <cell r="Q40871" t="str">
            <v>BH-03F Xuất Bảo Hành</v>
          </cell>
        </row>
        <row r="40872">
          <cell r="D40872" t="str">
            <v>HCM-PX-2411-00061</v>
          </cell>
          <cell r="E40872" t="str">
            <v>CÔNG TY CỔ PHẦN THƯƠNG MẠI DỊCH VỤ PLC VIỆT NAM</v>
          </cell>
          <cell r="F40872" t="str">
            <v>37/11/4 Trịnh Đình Trọng, Phường 5, Quận 11, Thành phố Hồ Chí Minh, Việt Nam</v>
          </cell>
          <cell r="G40872" t="str">
            <v/>
          </cell>
          <cell r="H40872" t="str">
            <v>Nguyễn Quốc Duy</v>
          </cell>
          <cell r="I40872">
            <v>0</v>
          </cell>
          <cell r="J40872">
            <v>0</v>
          </cell>
          <cell r="K40872">
            <v>0</v>
          </cell>
          <cell r="L40872">
            <v>0</v>
          </cell>
          <cell r="M40872">
            <v>1678040</v>
          </cell>
          <cell r="N40872" t="str">
            <v>0</v>
          </cell>
          <cell r="O40872">
            <v>1845844</v>
          </cell>
          <cell r="P40872" t="str">
            <v>Nguyễn Ngọc Bảo Châu</v>
          </cell>
          <cell r="Q40872" t="str">
            <v>BH-03A Bán Hàng</v>
          </cell>
        </row>
        <row r="40873">
          <cell r="D40873" t="str">
            <v>CTH-PX-2411-00007</v>
          </cell>
          <cell r="E40873" t="str">
            <v>CTH bán cho HCM</v>
          </cell>
          <cell r="F40873" t="str">
            <v>B163, Khu phố 3, Nguyễn Văn Quá, P.Đông Hưng Thuận, Q.12, TP.HCM, Việt Nam</v>
          </cell>
          <cell r="G40873" t="str">
            <v/>
          </cell>
          <cell r="H40873" t="str">
            <v>Sale Cần Thơ nội bộ</v>
          </cell>
          <cell r="I40873">
            <v>0</v>
          </cell>
          <cell r="J40873">
            <v>0</v>
          </cell>
          <cell r="K40873">
            <v>0</v>
          </cell>
          <cell r="L40873">
            <v>0</v>
          </cell>
          <cell r="M40873">
            <v>0</v>
          </cell>
          <cell r="N40873" t="str">
            <v>0</v>
          </cell>
          <cell r="O40873">
            <v>0</v>
          </cell>
          <cell r="P40873" t="str">
            <v>Lâm Tuyết Trinh</v>
          </cell>
          <cell r="Q40873" t="str">
            <v>BH-16C Xuất Bán Chi Nhánh (Không Sắp Xe)</v>
          </cell>
        </row>
        <row r="40874">
          <cell r="D40874" t="str">
            <v>HCM-PX-2411-00067</v>
          </cell>
          <cell r="E40874" t="str">
            <v>CÔNG TY TNHH THANG MÁY - KỸ THUẬT ĐIỆN HISA</v>
          </cell>
          <cell r="F40874" t="str">
            <v>Số 74 Đường 511, Ấp Bàu Chứa, Xã Nhuận Đức, Huyện Củ Chi, Thành phố Hồ Chí Minh, Việt Nam</v>
          </cell>
          <cell r="G40874" t="str">
            <v/>
          </cell>
          <cell r="H40874" t="str">
            <v>Sale HCM Thang máy</v>
          </cell>
          <cell r="I40874">
            <v>0</v>
          </cell>
          <cell r="J40874">
            <v>0</v>
          </cell>
          <cell r="K40874">
            <v>0</v>
          </cell>
          <cell r="L40874">
            <v>0</v>
          </cell>
          <cell r="M40874">
            <v>28000000</v>
          </cell>
          <cell r="N40874" t="str">
            <v>0</v>
          </cell>
          <cell r="O40874">
            <v>30800000</v>
          </cell>
          <cell r="P40874" t="str">
            <v>Nguyễn Ngọc Bảo Châu</v>
          </cell>
          <cell r="Q40874" t="str">
            <v>BH-03A Bán Hàng</v>
          </cell>
        </row>
        <row r="40875">
          <cell r="D40875" t="str">
            <v>HCM-PX-2411-00068</v>
          </cell>
          <cell r="E40875" t="str">
            <v>CÔNG TY TNHH VẬT TƯ NHÀ MÁY VIỆT NAM</v>
          </cell>
          <cell r="F40875" t="str">
            <v>7 Đường số 9, Khu phố 6, Phường Hiệp Bình Chánh, Thành phố Thủ Đức, Thành phố Hồ Chí Minh, Việt Nam</v>
          </cell>
          <cell r="G40875" t="str">
            <v/>
          </cell>
          <cell r="H40875" t="str">
            <v>Tô Thành Đạo</v>
          </cell>
          <cell r="I40875">
            <v>0</v>
          </cell>
          <cell r="J40875">
            <v>0</v>
          </cell>
          <cell r="K40875">
            <v>0</v>
          </cell>
          <cell r="L40875">
            <v>0</v>
          </cell>
          <cell r="M40875">
            <v>12673920</v>
          </cell>
          <cell r="N40875" t="str">
            <v>0</v>
          </cell>
          <cell r="O40875">
            <v>13941312</v>
          </cell>
          <cell r="P40875" t="str">
            <v>Nguyễn Ngọc Bảo Châu</v>
          </cell>
          <cell r="Q40875" t="str">
            <v>BH-03A Bán Hàng</v>
          </cell>
        </row>
        <row r="40876">
          <cell r="D40876" t="str">
            <v>HCM-PX-2411-00069</v>
          </cell>
          <cell r="E40876" t="str">
            <v>HCM bán cho CTH</v>
          </cell>
          <cell r="F40876" t="str">
            <v>45 - 47 Bùi Quang Trinh, Phường Phú Thứ, Quận Cái Răng, Thành phố Cần Thơ, Việt Nam</v>
          </cell>
          <cell r="G40876" t="str">
            <v/>
          </cell>
          <cell r="H40876" t="str">
            <v>Sale HCM Nội Bộ</v>
          </cell>
          <cell r="I40876">
            <v>0</v>
          </cell>
          <cell r="J40876">
            <v>0</v>
          </cell>
          <cell r="K40876">
            <v>0</v>
          </cell>
          <cell r="L40876">
            <v>0</v>
          </cell>
          <cell r="M40876">
            <v>0</v>
          </cell>
          <cell r="N40876" t="str">
            <v>0</v>
          </cell>
          <cell r="O40876">
            <v>0</v>
          </cell>
          <cell r="P40876" t="str">
            <v>Nguyễn Ngọc Bảo Châu</v>
          </cell>
          <cell r="Q40876" t="str">
            <v>BH-16C Xuất Bán Chi Nhánh (Không Sắp Xe)</v>
          </cell>
        </row>
        <row r="40877">
          <cell r="D40877" t="str">
            <v>HNI-PX-2411-00016</v>
          </cell>
          <cell r="E40877" t="str">
            <v>CÔNG TY TNHH THIẾT BỊ ĐIỆN PHÚ AN</v>
          </cell>
          <cell r="F40877" t="str">
            <v>Số nhà 15, ngách 1 ngõ 554 Nguyễn Văn Cừ, Phường Gia Thụy, Quận Long Biên, Thành phố Hà Nội, Việt Nam</v>
          </cell>
          <cell r="G40877" t="str">
            <v/>
          </cell>
          <cell r="H40877" t="str">
            <v>Nguyễn Hữu Phước</v>
          </cell>
          <cell r="I40877">
            <v>0</v>
          </cell>
          <cell r="J40877">
            <v>0</v>
          </cell>
          <cell r="K40877">
            <v>0</v>
          </cell>
          <cell r="L40877">
            <v>0</v>
          </cell>
          <cell r="M40877">
            <v>5570000</v>
          </cell>
          <cell r="N40877" t="str">
            <v>0</v>
          </cell>
          <cell r="O40877">
            <v>6127000</v>
          </cell>
          <cell r="P40877" t="str">
            <v>Nguyễn Diệu Thùy</v>
          </cell>
          <cell r="Q40877" t="str">
            <v>BH-03A Bán Hàng</v>
          </cell>
        </row>
        <row r="40878">
          <cell r="D40878" t="str">
            <v>HCM-PX-2411-00070</v>
          </cell>
          <cell r="E40878" t="str">
            <v>CÔNG TY TNHH MỘT THÀNH VIÊN SEEN MIỀN NAM</v>
          </cell>
          <cell r="F40878" t="str">
            <v>Lô I3 - 8b, đường số N2, Khu công nghệ cao, Phường Tân Phú, Thành phố Thủ Đức, Thành phố Hồ Chí Minh, Việt Nam</v>
          </cell>
          <cell r="G40878" t="str">
            <v/>
          </cell>
          <cell r="H40878" t="str">
            <v>Nguyễn Tiến Dũng 1</v>
          </cell>
          <cell r="I40878">
            <v>0</v>
          </cell>
          <cell r="J40878">
            <v>0</v>
          </cell>
          <cell r="K40878">
            <v>0</v>
          </cell>
          <cell r="L40878">
            <v>0</v>
          </cell>
          <cell r="M40878">
            <v>28700000</v>
          </cell>
          <cell r="N40878" t="str">
            <v>0</v>
          </cell>
          <cell r="O40878">
            <v>31570000</v>
          </cell>
          <cell r="P40878" t="str">
            <v>Lê Thị Huyền Trang</v>
          </cell>
          <cell r="Q40878" t="str">
            <v>BH-03A Bán Hàng</v>
          </cell>
        </row>
        <row r="40879">
          <cell r="D40879" t="str">
            <v>HCM-PX-2411-00071</v>
          </cell>
          <cell r="E40879" t="str">
            <v>CÔNG TY TNHH DƯƠNG VŨ</v>
          </cell>
          <cell r="F40879" t="str">
            <v>Ấp Bình Cang, Xã Bình Thạnh, Huyện Thủ Thừa, Tỉnh Long An, Việt Nam</v>
          </cell>
          <cell r="G40879" t="str">
            <v/>
          </cell>
          <cell r="H40879" t="str">
            <v>Phạm Minh Tuấn</v>
          </cell>
          <cell r="I40879">
            <v>0</v>
          </cell>
          <cell r="J40879">
            <v>0</v>
          </cell>
          <cell r="K40879">
            <v>0</v>
          </cell>
          <cell r="L40879">
            <v>0</v>
          </cell>
          <cell r="M40879">
            <v>0</v>
          </cell>
          <cell r="N40879" t="str">
            <v>0</v>
          </cell>
          <cell r="O40879">
            <v>0</v>
          </cell>
          <cell r="P40879" t="str">
            <v>Mai Quỳnh Giao</v>
          </cell>
          <cell r="Q40879" t="str">
            <v>BH-03F Xuất Bảo Hành</v>
          </cell>
        </row>
        <row r="40880">
          <cell r="D40880" t="str">
            <v>CTH-PX-2411-00009</v>
          </cell>
          <cell r="E40880" t="str">
            <v>CÔNG TY TNHH CẤP THOÁT NƯỚC MỎ CÀY</v>
          </cell>
          <cell r="F40880" t="str">
            <v>Ấp Phú Quới, Xã Tân Hội, Huyện Mỏ Cày Nam, Đa Phước Hội, Mỏ Cày Nam, Bến Tre, Việt Nam</v>
          </cell>
          <cell r="G40880" t="str">
            <v/>
          </cell>
          <cell r="H40880" t="str">
            <v>Phạm Ngọc Anh Giang</v>
          </cell>
          <cell r="I40880">
            <v>0</v>
          </cell>
          <cell r="J40880">
            <v>0</v>
          </cell>
          <cell r="K40880">
            <v>0</v>
          </cell>
          <cell r="L40880">
            <v>0</v>
          </cell>
          <cell r="M40880">
            <v>7800000</v>
          </cell>
          <cell r="N40880" t="str">
            <v>0</v>
          </cell>
          <cell r="O40880">
            <v>8424000</v>
          </cell>
          <cell r="P40880" t="str">
            <v>Lâm Tuyết Trinh</v>
          </cell>
          <cell r="Q40880" t="str">
            <v>BH-03A Bán Hàng</v>
          </cell>
        </row>
        <row r="40881">
          <cell r="D40881" t="str">
            <v>HCM-PX-2411-00074</v>
          </cell>
          <cell r="E40881" t="str">
            <v>CÔNG TY TNHH KỸ THUẬT CÔNG NGHỆ OMEGA</v>
          </cell>
          <cell r="F40881" t="str">
            <v>23/70 Tân Thới Nhất 18, Phường Tân Thới Nhất, Quận 12, Thành phố Hồ Chí Minh, Việt Nam</v>
          </cell>
          <cell r="G40881" t="str">
            <v/>
          </cell>
          <cell r="H40881" t="str">
            <v>Lê Quốc Dũng</v>
          </cell>
          <cell r="I40881">
            <v>0</v>
          </cell>
          <cell r="J40881">
            <v>0</v>
          </cell>
          <cell r="K40881">
            <v>0</v>
          </cell>
          <cell r="L40881">
            <v>0</v>
          </cell>
          <cell r="M40881">
            <v>1502000</v>
          </cell>
          <cell r="N40881" t="str">
            <v>0</v>
          </cell>
          <cell r="O40881">
            <v>1622160</v>
          </cell>
          <cell r="P40881" t="str">
            <v>Lê Thị Huyền Trang</v>
          </cell>
          <cell r="Q40881" t="str">
            <v>BH-03A Bán Hàng</v>
          </cell>
        </row>
        <row r="40882">
          <cell r="D40882" t="str">
            <v>HCM-PX-2411-00075</v>
          </cell>
          <cell r="E40882" t="str">
            <v>CÔNG TY TNHH MỘT THÀNH VIÊN VIỆT SÁNG TẠO</v>
          </cell>
          <cell r="F40882" t="str">
            <v>Số 1134/7, Khu phố 2, Đường Phạm Văn Thuận, Phường Tân Tiến, Thành phố Biên Hòa, Tỉnh Đồng Nai, Việt Nam</v>
          </cell>
          <cell r="G40882" t="str">
            <v/>
          </cell>
          <cell r="H40882" t="str">
            <v>Lê Quốc Dũng</v>
          </cell>
          <cell r="I40882">
            <v>0</v>
          </cell>
          <cell r="J40882">
            <v>0</v>
          </cell>
          <cell r="K40882">
            <v>0</v>
          </cell>
          <cell r="L40882">
            <v>0</v>
          </cell>
          <cell r="M40882">
            <v>1000000</v>
          </cell>
          <cell r="N40882" t="str">
            <v>0</v>
          </cell>
          <cell r="O40882">
            <v>1000000</v>
          </cell>
          <cell r="P40882" t="str">
            <v>Mai Quỳnh Giao</v>
          </cell>
          <cell r="Q40882" t="str">
            <v>BH-03E Xuất Sửa Chữa</v>
          </cell>
        </row>
        <row r="40883">
          <cell r="D40883" t="str">
            <v>HNI-PX-2411-00018</v>
          </cell>
          <cell r="E40883" t="str">
            <v>ANH TRUNG MÁY CHÀ SÀN</v>
          </cell>
          <cell r="F40883" t="str">
            <v>Tam Trinh, Phường Hoàng Văn Thụ, Quận Hoàng Mai, Thành phố Hà Nội, Việt Nam</v>
          </cell>
          <cell r="G40883" t="str">
            <v/>
          </cell>
          <cell r="H40883" t="str">
            <v>Lê Văn Chương</v>
          </cell>
          <cell r="I40883">
            <v>0</v>
          </cell>
          <cell r="J40883">
            <v>0</v>
          </cell>
          <cell r="K40883">
            <v>0</v>
          </cell>
          <cell r="L40883">
            <v>0</v>
          </cell>
          <cell r="M40883">
            <v>3720000</v>
          </cell>
          <cell r="N40883" t="str">
            <v>0</v>
          </cell>
          <cell r="O40883">
            <v>3720000</v>
          </cell>
          <cell r="P40883" t="str">
            <v>Bùi Thị Phương Anh</v>
          </cell>
          <cell r="Q40883" t="str">
            <v>BH-03A Bán Hàng</v>
          </cell>
        </row>
        <row r="40884">
          <cell r="D40884" t="str">
            <v>HNI-PX-2411-00019</v>
          </cell>
          <cell r="E40884" t="str">
            <v>ANH BẢO ANH NHẬT TẢO</v>
          </cell>
          <cell r="F40884" t="str">
            <v>Số nhà 45, tổ 20, Thị trấn Đông Anh, Huyện Đông Anh, Thành phố Hà Nội, Việt Nam</v>
          </cell>
          <cell r="G40884" t="str">
            <v/>
          </cell>
          <cell r="H40884" t="str">
            <v>Trần Văn Tuyền</v>
          </cell>
          <cell r="I40884">
            <v>0</v>
          </cell>
          <cell r="J40884">
            <v>0</v>
          </cell>
          <cell r="K40884">
            <v>0</v>
          </cell>
          <cell r="L40884">
            <v>0</v>
          </cell>
          <cell r="M40884">
            <v>4500000</v>
          </cell>
          <cell r="N40884" t="str">
            <v>0</v>
          </cell>
          <cell r="O40884">
            <v>4950000</v>
          </cell>
          <cell r="P40884" t="str">
            <v>Nguyễn Diệu Thùy</v>
          </cell>
          <cell r="Q40884" t="str">
            <v>BH-03A Bán Hàng</v>
          </cell>
        </row>
        <row r="40885">
          <cell r="D40885" t="str">
            <v>HCM-PX-2411-00077</v>
          </cell>
          <cell r="E40885" t="str">
            <v>ANH NGUYỄN CẢNH TÂN</v>
          </cell>
          <cell r="F40885" t="str">
            <v>Việt Nam</v>
          </cell>
          <cell r="G40885" t="str">
            <v/>
          </cell>
          <cell r="H40885" t="str">
            <v>Nguyễn Vũ Đăng</v>
          </cell>
          <cell r="I40885">
            <v>0</v>
          </cell>
          <cell r="J40885">
            <v>0</v>
          </cell>
          <cell r="K40885">
            <v>0</v>
          </cell>
          <cell r="L40885">
            <v>0</v>
          </cell>
          <cell r="M40885">
            <v>6688000</v>
          </cell>
          <cell r="N40885" t="str">
            <v>0</v>
          </cell>
          <cell r="O40885">
            <v>6688000</v>
          </cell>
          <cell r="P40885" t="str">
            <v>Lê Thị Huyền Trang</v>
          </cell>
          <cell r="Q40885" t="str">
            <v>BH-03A Bán Hàng</v>
          </cell>
        </row>
        <row r="40886">
          <cell r="D40886" t="str">
            <v>HCM-PX-2411-00080</v>
          </cell>
          <cell r="E40886" t="str">
            <v>CÔNG TY CỔ PHẦN CƠ KHÍ VINA NHA TRANG</v>
          </cell>
          <cell r="F40886" t="str">
            <v>Lô A7-A10, Cụm Công nghiệp Diên Phú, Xã Diên Phú, Huyện Diên Khánh, Tỉnh Khánh Hòa, Việt Nam</v>
          </cell>
          <cell r="G40886" t="str">
            <v/>
          </cell>
          <cell r="H40886" t="str">
            <v>Trần Văn Thiên Nam</v>
          </cell>
          <cell r="I40886">
            <v>0</v>
          </cell>
          <cell r="J40886">
            <v>0</v>
          </cell>
          <cell r="K40886">
            <v>0</v>
          </cell>
          <cell r="L40886">
            <v>0</v>
          </cell>
          <cell r="M40886">
            <v>0</v>
          </cell>
          <cell r="N40886" t="str">
            <v>0</v>
          </cell>
          <cell r="O40886">
            <v>0</v>
          </cell>
          <cell r="P40886" t="str">
            <v>Nguyễn Ngọc Bảo Châu</v>
          </cell>
          <cell r="Q40886" t="str">
            <v>BH-03F Xuất Bảo Hành</v>
          </cell>
        </row>
        <row r="40887">
          <cell r="D40887" t="str">
            <v>HCM-PX-2411-00083</v>
          </cell>
          <cell r="E40887" t="str">
            <v>CÔNG TY TNHH SẢN XUẤT THƯƠNG MẠI PHÚC TOÀN THỊNH LONG AN</v>
          </cell>
          <cell r="F40887" t="str">
            <v>Lô E2-1&amp;E2-2 Đường số 1, KCN Đức Hòa 3 - Anh Hồng, Xã Đức Lập Hạ, Huyện Đức Hoà, Tỉnh Long An, Việt Nam</v>
          </cell>
          <cell r="G40887" t="str">
            <v/>
          </cell>
          <cell r="H40887" t="str">
            <v>Lê Quốc Dũng</v>
          </cell>
          <cell r="I40887">
            <v>0</v>
          </cell>
          <cell r="J40887">
            <v>0</v>
          </cell>
          <cell r="K40887">
            <v>0</v>
          </cell>
          <cell r="L40887">
            <v>0</v>
          </cell>
          <cell r="M40887">
            <v>3100000</v>
          </cell>
          <cell r="N40887" t="str">
            <v>0</v>
          </cell>
          <cell r="O40887">
            <v>3100000</v>
          </cell>
          <cell r="P40887" t="str">
            <v>Mai Quỳnh Giao</v>
          </cell>
          <cell r="Q40887" t="str">
            <v>BH-03E Xuất Sửa Chữa</v>
          </cell>
        </row>
        <row r="40888">
          <cell r="D40888" t="str">
            <v>HCM-PX-2411-00084</v>
          </cell>
          <cell r="E40888" t="str">
            <v>CÔNG TY TNHH SẢN XUẤT THƯƠNG MẠI PHÚC TOÀN THỊNH LONG AN</v>
          </cell>
          <cell r="F40888" t="str">
            <v>Lô E2-1&amp;E2-2 Đường số 1, KCN Đức Hòa 3 - Anh Hồng, Xã Đức Lập Hạ, Huyện Đức Hoà, Tỉnh Long An, Việt Nam</v>
          </cell>
          <cell r="G40888" t="str">
            <v/>
          </cell>
          <cell r="H40888" t="str">
            <v>Lê Quốc Dũng</v>
          </cell>
          <cell r="I40888">
            <v>0</v>
          </cell>
          <cell r="J40888">
            <v>0</v>
          </cell>
          <cell r="K40888">
            <v>0</v>
          </cell>
          <cell r="L40888">
            <v>0</v>
          </cell>
          <cell r="M40888">
            <v>0</v>
          </cell>
          <cell r="N40888" t="str">
            <v>0</v>
          </cell>
          <cell r="O40888">
            <v>0</v>
          </cell>
          <cell r="P40888" t="str">
            <v>Mai Quỳnh Giao</v>
          </cell>
          <cell r="Q40888" t="str">
            <v>BH-03F Xuất Bảo Hành</v>
          </cell>
        </row>
        <row r="40889">
          <cell r="D40889" t="str">
            <v>HCM-PX-2411-00085</v>
          </cell>
          <cell r="E40889" t="str">
            <v>CÔNG TY TNHH SẢN XUẤT THƯƠNG MẠI CÀ PHÊ QUỐC THIỆN</v>
          </cell>
          <cell r="F40889" t="str">
            <v>30/13 Đường Kênh 1, Khu phố 5, Phường Tân Tạo A, Quận Bình Tân, Thành phố Hồ Chí Minh, Việt Nam</v>
          </cell>
          <cell r="G40889" t="str">
            <v/>
          </cell>
          <cell r="H40889" t="str">
            <v>Lai Hoàn Bảo</v>
          </cell>
          <cell r="I40889">
            <v>0</v>
          </cell>
          <cell r="J40889">
            <v>0</v>
          </cell>
          <cell r="K40889">
            <v>0</v>
          </cell>
          <cell r="L40889">
            <v>0</v>
          </cell>
          <cell r="M40889">
            <v>3510000</v>
          </cell>
          <cell r="N40889" t="str">
            <v>0</v>
          </cell>
          <cell r="O40889">
            <v>3510000</v>
          </cell>
          <cell r="P40889" t="str">
            <v>Lê Thị Huyền Trang</v>
          </cell>
          <cell r="Q40889" t="str">
            <v>BH-03A Bán Hàng</v>
          </cell>
        </row>
        <row r="40890">
          <cell r="D40890" t="str">
            <v>HCM-PX-2411-00086</v>
          </cell>
          <cell r="E40890" t="str">
            <v>CÔNG TY TNHH THƯƠNG MẠI DỊCH VỤ KỸ THUẬT VITECH</v>
          </cell>
          <cell r="F40890" t="str">
            <v>164 Đường TL15, Phường Thạnh Lộc, Quận 12, TP Hồ Chí Minh, Việt Nam</v>
          </cell>
          <cell r="G40890" t="str">
            <v/>
          </cell>
          <cell r="H40890" t="str">
            <v>Lương Hoàng Hiệp</v>
          </cell>
          <cell r="I40890">
            <v>0</v>
          </cell>
          <cell r="J40890">
            <v>0</v>
          </cell>
          <cell r="K40890">
            <v>0</v>
          </cell>
          <cell r="L40890">
            <v>0</v>
          </cell>
          <cell r="M40890">
            <v>3610000</v>
          </cell>
          <cell r="N40890" t="str">
            <v>0</v>
          </cell>
          <cell r="O40890">
            <v>3610000</v>
          </cell>
          <cell r="P40890" t="str">
            <v>Lê Thị Huyền Trang</v>
          </cell>
          <cell r="Q40890" t="str">
            <v>BH-03A Bán Hàng</v>
          </cell>
        </row>
        <row r="40891">
          <cell r="D40891" t="str">
            <v>HCM-PX-2411-00089</v>
          </cell>
          <cell r="E40891" t="str">
            <v>ANH NGUYỄN CẢNH TÂN</v>
          </cell>
          <cell r="F40891" t="str">
            <v>Việt Nam</v>
          </cell>
          <cell r="G40891" t="str">
            <v/>
          </cell>
          <cell r="H40891" t="str">
            <v>Nguyễn Vũ Đăng</v>
          </cell>
          <cell r="I40891">
            <v>0</v>
          </cell>
          <cell r="J40891">
            <v>0</v>
          </cell>
          <cell r="K40891">
            <v>0</v>
          </cell>
          <cell r="L40891">
            <v>0</v>
          </cell>
          <cell r="M40891">
            <v>2252000</v>
          </cell>
          <cell r="N40891" t="str">
            <v>0</v>
          </cell>
          <cell r="O40891">
            <v>2252000</v>
          </cell>
          <cell r="P40891" t="str">
            <v>Lê Thị Huyền Trang</v>
          </cell>
          <cell r="Q40891" t="str">
            <v>BH-03A Bán Hàng</v>
          </cell>
        </row>
        <row r="40892">
          <cell r="D40892" t="str">
            <v>HCM-PX-2411-00090</v>
          </cell>
          <cell r="E40892" t="str">
            <v>CÔNG TY TNHH THƯƠNG MẠI DỊCH VỤ KỸ THUẬT VITECH</v>
          </cell>
          <cell r="F40892" t="str">
            <v>164 Đường TL15, Phường Thạnh Lộc, Quận 12, TP Hồ Chí Minh, Việt Nam</v>
          </cell>
          <cell r="G40892" t="str">
            <v/>
          </cell>
          <cell r="H40892" t="str">
            <v>Lương Hoàng Hiệp</v>
          </cell>
          <cell r="I40892">
            <v>0</v>
          </cell>
          <cell r="J40892">
            <v>0</v>
          </cell>
          <cell r="K40892">
            <v>0</v>
          </cell>
          <cell r="L40892">
            <v>0</v>
          </cell>
          <cell r="M40892">
            <v>34260000</v>
          </cell>
          <cell r="N40892" t="str">
            <v>0</v>
          </cell>
          <cell r="O40892">
            <v>34260000</v>
          </cell>
          <cell r="P40892" t="str">
            <v>Lê Thị Huyền Trang</v>
          </cell>
          <cell r="Q40892" t="str">
            <v>BH-03A Bán Hàng</v>
          </cell>
        </row>
        <row r="40893">
          <cell r="D40893" t="str">
            <v>HCM-PX-2411-00091</v>
          </cell>
          <cell r="E40893" t="str">
            <v>CÔNG TY TNHH KỸ THUẬT ITECH VIỆT NAM</v>
          </cell>
          <cell r="F40893" t="str">
            <v>30/22D Huỳnh Thị Đồng, Khu phố 6, Thị trấn Nhà Bè, Huyện Nhà Bè, Thành phố Hồ Chí Minh, Việt Nam</v>
          </cell>
          <cell r="G40893" t="str">
            <v/>
          </cell>
          <cell r="H40893" t="str">
            <v>Nguyễn Quốc Duy</v>
          </cell>
          <cell r="I40893">
            <v>0</v>
          </cell>
          <cell r="J40893">
            <v>0</v>
          </cell>
          <cell r="K40893">
            <v>0</v>
          </cell>
          <cell r="L40893">
            <v>0</v>
          </cell>
          <cell r="M40893">
            <v>390000</v>
          </cell>
          <cell r="N40893" t="str">
            <v>0</v>
          </cell>
          <cell r="O40893">
            <v>429000</v>
          </cell>
          <cell r="P40893" t="str">
            <v>Mai Quỳnh Giao</v>
          </cell>
          <cell r="Q40893" t="str">
            <v>BH-03A Bán Hàng</v>
          </cell>
        </row>
        <row r="40894">
          <cell r="D40894" t="str">
            <v>HCM-PX-2411-00092</v>
          </cell>
          <cell r="E40894" t="str">
            <v>CÔNG TY TNHH THƯƠNG MẠI DỊCH VỤ KỸ THUẬT MINH QUYÊN</v>
          </cell>
          <cell r="F40894" t="str">
            <v>210/20/2C Đường số 11, Khu Phố 8, Phường Trường Thọ, Thành phố Thủ Đức, Thành phố Hồ Chí Minh, Việt Nam</v>
          </cell>
          <cell r="G40894" t="str">
            <v/>
          </cell>
          <cell r="H40894" t="str">
            <v>Nguyễn Hoàng Quân</v>
          </cell>
          <cell r="I40894">
            <v>0</v>
          </cell>
          <cell r="J40894">
            <v>0</v>
          </cell>
          <cell r="K40894">
            <v>0</v>
          </cell>
          <cell r="L40894">
            <v>0</v>
          </cell>
          <cell r="M40894">
            <v>8019330</v>
          </cell>
          <cell r="N40894" t="str">
            <v>0</v>
          </cell>
          <cell r="O40894">
            <v>8821263</v>
          </cell>
          <cell r="P40894" t="str">
            <v>Nguyễn Ngọc Bảo Châu</v>
          </cell>
          <cell r="Q40894" t="str">
            <v>BH-03A Bán Hàng</v>
          </cell>
        </row>
        <row r="40895">
          <cell r="D40895" t="str">
            <v>HCM-PX-2411-00093</v>
          </cell>
          <cell r="E40895" t="str">
            <v>CÔNG TY TNHH KỸ THUẬT ITECH VIỆT NAM</v>
          </cell>
          <cell r="F40895" t="str">
            <v>30/22D Huỳnh Thị Đồng, Khu phố 6, Thị trấn Nhà Bè, Huyện Nhà Bè, Thành phố Hồ Chí Minh, Việt Nam</v>
          </cell>
          <cell r="G40895" t="str">
            <v/>
          </cell>
          <cell r="H40895" t="str">
            <v>Nguyễn Quốc Duy</v>
          </cell>
          <cell r="I40895">
            <v>0</v>
          </cell>
          <cell r="J40895">
            <v>0</v>
          </cell>
          <cell r="K40895">
            <v>0</v>
          </cell>
          <cell r="L40895">
            <v>0</v>
          </cell>
          <cell r="M40895">
            <v>50000</v>
          </cell>
          <cell r="N40895" t="str">
            <v>0</v>
          </cell>
          <cell r="O40895">
            <v>55000</v>
          </cell>
          <cell r="P40895" t="str">
            <v>Mai Quỳnh Giao</v>
          </cell>
          <cell r="Q40895" t="str">
            <v>BH-03A Bán Hàng</v>
          </cell>
        </row>
        <row r="40896">
          <cell r="D40896" t="str">
            <v>HNI-PX-2411-00021</v>
          </cell>
          <cell r="E40896" t="str">
            <v>CÔNG TY CỔ PHẦN CÔNG NGHỆ VÀ THƯƠNG MẠI T-TECH</v>
          </cell>
          <cell r="F40896" t="str">
            <v>Số 1/A10, TT 8/3,, Phường Quỳnh Mai, Quận Hai Bà Trưng, Thành phố Hà Nội, Việt Nam</v>
          </cell>
          <cell r="G40896" t="str">
            <v/>
          </cell>
          <cell r="H40896" t="str">
            <v>Nguyễn Văn Linh</v>
          </cell>
          <cell r="I40896">
            <v>0</v>
          </cell>
          <cell r="J40896">
            <v>0</v>
          </cell>
          <cell r="K40896">
            <v>0</v>
          </cell>
          <cell r="L40896">
            <v>0</v>
          </cell>
          <cell r="M40896">
            <v>6698000</v>
          </cell>
          <cell r="N40896" t="str">
            <v>0</v>
          </cell>
          <cell r="O40896">
            <v>7367800</v>
          </cell>
          <cell r="P40896" t="str">
            <v>Bùi Thị Phương Anh</v>
          </cell>
          <cell r="Q40896" t="str">
            <v>BH-03A Bán Hàng</v>
          </cell>
        </row>
        <row r="40897">
          <cell r="D40897" t="str">
            <v>HNI-PX-2411-00024</v>
          </cell>
          <cell r="E40897" t="str">
            <v>CÔNG TY CỔ PHẦN CÔNG NGHỆ VÀ THƯƠNG MẠI T-TECH</v>
          </cell>
          <cell r="F40897" t="str">
            <v>Số 1/A10, TT 8/3,, Phường Quỳnh Mai, Quận Hai Bà Trưng, Thành phố Hà Nội, Việt Nam</v>
          </cell>
          <cell r="G40897" t="str">
            <v/>
          </cell>
          <cell r="H40897" t="str">
            <v>Nguyễn Văn Linh</v>
          </cell>
          <cell r="I40897">
            <v>0</v>
          </cell>
          <cell r="J40897">
            <v>0</v>
          </cell>
          <cell r="K40897">
            <v>0</v>
          </cell>
          <cell r="L40897">
            <v>0</v>
          </cell>
          <cell r="M40897">
            <v>0</v>
          </cell>
          <cell r="N40897" t="str">
            <v>0</v>
          </cell>
          <cell r="O40897">
            <v>0</v>
          </cell>
          <cell r="P40897" t="str">
            <v>Nguyễn Diệu Thùy</v>
          </cell>
          <cell r="Q40897" t="str">
            <v>BH-03A Bán Hàng</v>
          </cell>
        </row>
        <row r="40898">
          <cell r="D40898" t="str">
            <v>HCM-PX-2411-00095</v>
          </cell>
          <cell r="E40898" t="str">
            <v>HCM bán cho CTH</v>
          </cell>
          <cell r="F40898" t="str">
            <v>45 - 47 Bùi Quang Trinh, Phường Phú Thứ, Quận Cái Răng, Thành phố Cần Thơ, Việt Nam</v>
          </cell>
          <cell r="G40898" t="str">
            <v/>
          </cell>
          <cell r="H40898" t="str">
            <v>Sale HCM Nội Bộ</v>
          </cell>
          <cell r="I40898">
            <v>0</v>
          </cell>
          <cell r="J40898">
            <v>0</v>
          </cell>
          <cell r="K40898">
            <v>0</v>
          </cell>
          <cell r="L40898">
            <v>0</v>
          </cell>
          <cell r="M40898">
            <v>0</v>
          </cell>
          <cell r="N40898" t="str">
            <v>0</v>
          </cell>
          <cell r="O40898">
            <v>0</v>
          </cell>
          <cell r="P40898" t="str">
            <v>Mai Quỳnh Giao</v>
          </cell>
          <cell r="Q40898" t="str">
            <v>BH-16C Xuất Bán Chi Nhánh (Không Sắp Xe)</v>
          </cell>
        </row>
        <row r="40899">
          <cell r="D40899" t="str">
            <v>HCM-PX-2411-00096</v>
          </cell>
          <cell r="E40899" t="str">
            <v>CHI NHÁNH CÔNG TY TNHH UPSURGE</v>
          </cell>
          <cell r="F40899" t="str">
            <v>79-81 Đường số 21B, Phường Bình Trị Đông B, Quận Bình Tân, Thành phố Hồ Chí Minh, Việt Nam</v>
          </cell>
          <cell r="G40899" t="str">
            <v/>
          </cell>
          <cell r="H40899" t="str">
            <v>Đoàn Trần Bửu Đăng</v>
          </cell>
          <cell r="I40899">
            <v>0</v>
          </cell>
          <cell r="J40899">
            <v>0</v>
          </cell>
          <cell r="K40899">
            <v>0</v>
          </cell>
          <cell r="L40899">
            <v>0</v>
          </cell>
          <cell r="M40899">
            <v>12900000</v>
          </cell>
          <cell r="N40899" t="str">
            <v>0</v>
          </cell>
          <cell r="O40899">
            <v>14190000</v>
          </cell>
          <cell r="P40899" t="str">
            <v>Lê Thị Huyền Trang</v>
          </cell>
          <cell r="Q40899" t="str">
            <v>BH-03A Bán Hàng</v>
          </cell>
        </row>
        <row r="40900">
          <cell r="D40900" t="str">
            <v>HCM-PX-2411-00098</v>
          </cell>
          <cell r="E40900" t="str">
            <v>CÔNG TY TNHH TÍN NGHĨA AUTOMATION</v>
          </cell>
          <cell r="F40900" t="str">
            <v>Số 331 đường Hoàng Hoa Thám,, Phường Bích Động, Thị xã Việt Yên, Tỉnh Bắc Giang, Việt Nam</v>
          </cell>
          <cell r="G40900" t="str">
            <v/>
          </cell>
          <cell r="H40900" t="str">
            <v>Nguyễn Vũ Đăng</v>
          </cell>
          <cell r="I40900">
            <v>0</v>
          </cell>
          <cell r="J40900">
            <v>0</v>
          </cell>
          <cell r="K40900">
            <v>0</v>
          </cell>
          <cell r="L40900">
            <v>0</v>
          </cell>
          <cell r="M40900">
            <v>95928150</v>
          </cell>
          <cell r="N40900" t="str">
            <v>0</v>
          </cell>
          <cell r="O40900">
            <v>105520965</v>
          </cell>
          <cell r="P40900" t="str">
            <v>Lê Thị Huyền Trang</v>
          </cell>
          <cell r="Q40900" t="str">
            <v>BH-03A Bán Hàng</v>
          </cell>
        </row>
        <row r="40901">
          <cell r="D40901" t="str">
            <v>HCM-PX-2411-00099</v>
          </cell>
          <cell r="E40901" t="str">
            <v>CÔNG TY TNHH SẢN XUẤT THƯƠNG MẠI TÂN THUẬN THÀNH</v>
          </cell>
          <cell r="F40901" t="str">
            <v>Lô số 43A Đường số 2, Khu công nghiệp Tân Tạo, Phường Tân Tạo A, Quận Bình Tân, Thành phố Hồ Chí Minh, Việt Nam</v>
          </cell>
          <cell r="G40901" t="str">
            <v/>
          </cell>
          <cell r="H40901" t="str">
            <v>Phạm Văn Thành</v>
          </cell>
          <cell r="I40901">
            <v>0</v>
          </cell>
          <cell r="J40901">
            <v>0</v>
          </cell>
          <cell r="K40901">
            <v>0</v>
          </cell>
          <cell r="L40901">
            <v>0</v>
          </cell>
          <cell r="M40901">
            <v>7405000</v>
          </cell>
          <cell r="N40901" t="str">
            <v>0</v>
          </cell>
          <cell r="O40901">
            <v>8145500</v>
          </cell>
          <cell r="P40901" t="str">
            <v>Lê Thị Huyền Trang</v>
          </cell>
          <cell r="Q40901" t="str">
            <v>BH-03A Bán Hàng</v>
          </cell>
        </row>
        <row r="40902">
          <cell r="D40902" t="str">
            <v>HCM-PX-2411-00102</v>
          </cell>
          <cell r="E40902" t="str">
            <v>CÔNG TY TNHH SẢN XUẤT HỒNG KHANG HUY</v>
          </cell>
          <cell r="F40902" t="str">
            <v>E15/29 Đường Kinh Trung ương, ấp 5, Xã Vĩnh Lộc B, Bình Chánh, TP HCM, Việt Nam</v>
          </cell>
          <cell r="G40902" t="str">
            <v/>
          </cell>
          <cell r="H40902" t="str">
            <v>Lê Công Tuấn</v>
          </cell>
          <cell r="I40902">
            <v>0</v>
          </cell>
          <cell r="J40902">
            <v>0</v>
          </cell>
          <cell r="K40902">
            <v>0</v>
          </cell>
          <cell r="L40902">
            <v>0</v>
          </cell>
          <cell r="M40902">
            <v>0</v>
          </cell>
          <cell r="N40902" t="str">
            <v>0</v>
          </cell>
          <cell r="O40902">
            <v>0</v>
          </cell>
          <cell r="P40902" t="str">
            <v>Mai Quỳnh Giao</v>
          </cell>
          <cell r="Q40902" t="str">
            <v>BH-03F Xuất Bảo Hành</v>
          </cell>
        </row>
        <row r="40903">
          <cell r="D40903" t="str">
            <v>HCM-PX-2411-00104</v>
          </cell>
          <cell r="E40903" t="str">
            <v>CƠ SỞ LÝ TRẦN</v>
          </cell>
          <cell r="F40903" t="str">
            <v>759/5/7 Hương Lộ 2, P. Bình Trị Đông A, Quận Bình Tân, TP HCM, Việt Nam</v>
          </cell>
          <cell r="G40903" t="str">
            <v/>
          </cell>
          <cell r="H40903" t="str">
            <v>Phạm Hoàng Linh</v>
          </cell>
          <cell r="I40903">
            <v>0</v>
          </cell>
          <cell r="J40903">
            <v>0</v>
          </cell>
          <cell r="K40903">
            <v>0</v>
          </cell>
          <cell r="L40903">
            <v>0</v>
          </cell>
          <cell r="M40903">
            <v>5016000</v>
          </cell>
          <cell r="N40903" t="str">
            <v>0</v>
          </cell>
          <cell r="O40903">
            <v>5016000</v>
          </cell>
          <cell r="P40903" t="str">
            <v>Nguyễn Ngọc Bảo Châu</v>
          </cell>
          <cell r="Q40903" t="str">
            <v>BH-03A Bán Hàng</v>
          </cell>
        </row>
        <row r="40904">
          <cell r="D40904" t="str">
            <v>HCM-PX-2411-00105</v>
          </cell>
          <cell r="E40904" t="str">
            <v>CÔNG TY TNHH ĐIỆN CÔNG NGHIỆP HÒA PHÁT | AT</v>
          </cell>
          <cell r="F40904" t="str">
            <v>1265/28 Cách mạng tháng tám, tổ 29, khu phố 3, Phường Phú Thọ, Thành phố Thủ Dầu Một, Tỉnh Bình Dương, Việt Nam</v>
          </cell>
          <cell r="G40904" t="str">
            <v/>
          </cell>
          <cell r="H40904" t="str">
            <v>Đoàn Trần Bửu Đăng</v>
          </cell>
          <cell r="I40904">
            <v>0</v>
          </cell>
          <cell r="J40904">
            <v>0</v>
          </cell>
          <cell r="K40904">
            <v>0</v>
          </cell>
          <cell r="L40904">
            <v>0</v>
          </cell>
          <cell r="M40904">
            <v>3410500</v>
          </cell>
          <cell r="N40904" t="str">
            <v>0</v>
          </cell>
          <cell r="O40904">
            <v>3751550</v>
          </cell>
          <cell r="P40904" t="str">
            <v>Nguyễn Ngọc Bảo Châu</v>
          </cell>
          <cell r="Q40904" t="str">
            <v>BH-03A Bán Hàng</v>
          </cell>
        </row>
        <row r="40905">
          <cell r="D40905" t="str">
            <v>HCM-PX-2411-00107</v>
          </cell>
          <cell r="E40905" t="str">
            <v>CÔNG TY CỔ PHẦN THANG MÁY VÀ CƠ KHÍ BÁCH KHOA</v>
          </cell>
          <cell r="F40905" t="str">
            <v>81/1 Đường An Phú Đông 25, Khu phố 3, Phường An Phú Đông, Quận 12, Thành phố Hồ Chí Minh, Việt Nam</v>
          </cell>
          <cell r="G40905" t="str">
            <v/>
          </cell>
          <cell r="H40905" t="str">
            <v>Lương Hoàng Hiệp</v>
          </cell>
          <cell r="I40905">
            <v>0</v>
          </cell>
          <cell r="J40905">
            <v>0</v>
          </cell>
          <cell r="K40905">
            <v>0</v>
          </cell>
          <cell r="L40905">
            <v>0</v>
          </cell>
          <cell r="M40905">
            <v>4400000</v>
          </cell>
          <cell r="N40905" t="str">
            <v>0</v>
          </cell>
          <cell r="O40905">
            <v>4840000</v>
          </cell>
          <cell r="P40905" t="str">
            <v>Lê Thị Huyền Trang</v>
          </cell>
          <cell r="Q40905" t="str">
            <v>BH-03A Bán Hàng</v>
          </cell>
        </row>
        <row r="40906">
          <cell r="D40906" t="str">
            <v>HCM-PX-2411-00111</v>
          </cell>
          <cell r="E40906" t="str">
            <v>CÔNG TY TNHH MỘT THÀNH VIÊN THƯƠNG MẠI DỊCH VỤ SẢN XUẤT CƠ KHÍ HÙNG TUẤN</v>
          </cell>
          <cell r="F40906" t="str">
            <v>105 Đường Đông Minh, Khu phố Tây A, Phường Đông Hòa, Thành phố Dĩ An, Tỉnh Bình Dương, Việt Nam</v>
          </cell>
          <cell r="G40906" t="str">
            <v/>
          </cell>
          <cell r="H40906" t="str">
            <v>Lê Quốc Dũng</v>
          </cell>
          <cell r="I40906">
            <v>0</v>
          </cell>
          <cell r="J40906">
            <v>0</v>
          </cell>
          <cell r="K40906">
            <v>0</v>
          </cell>
          <cell r="L40906">
            <v>0</v>
          </cell>
          <cell r="M40906">
            <v>0</v>
          </cell>
          <cell r="N40906" t="str">
            <v>0</v>
          </cell>
          <cell r="O40906">
            <v>0</v>
          </cell>
          <cell r="P40906" t="str">
            <v>Mai Quỳnh Giao</v>
          </cell>
          <cell r="Q40906" t="str">
            <v>BH-03F Xuất Bảo Hành</v>
          </cell>
        </row>
        <row r="40907">
          <cell r="D40907" t="str">
            <v>HCM-PX-2411-00113</v>
          </cell>
          <cell r="E40907" t="str">
            <v>CÔNG TY CỔ PHẦN THƯƠNG MẠI VÀ CÔNG NGHỆ HẢI ÂU AT</v>
          </cell>
          <cell r="F40907" t="str">
            <v>Số 14, Đường D18, KDC DV Tân Bình, Khu phố Tân Thắng, Phường Tân Bình, Thành phố Dĩ An, Tỉnh Bình Dương, Việt Nam</v>
          </cell>
          <cell r="G40907" t="str">
            <v/>
          </cell>
          <cell r="H40907" t="str">
            <v>Nguyễn Ngọc Bằng</v>
          </cell>
          <cell r="I40907">
            <v>0</v>
          </cell>
          <cell r="J40907">
            <v>0</v>
          </cell>
          <cell r="K40907">
            <v>0</v>
          </cell>
          <cell r="L40907">
            <v>0</v>
          </cell>
          <cell r="M40907">
            <v>4740000</v>
          </cell>
          <cell r="N40907" t="str">
            <v>0</v>
          </cell>
          <cell r="O40907">
            <v>5214000</v>
          </cell>
          <cell r="P40907" t="str">
            <v>Mai Quỳnh Giao</v>
          </cell>
          <cell r="Q40907" t="str">
            <v>BH-03A Bán Hàng</v>
          </cell>
        </row>
        <row r="40908">
          <cell r="D40908" t="str">
            <v>HCM-PX-2411-00116</v>
          </cell>
          <cell r="E40908" t="str">
            <v>CÔNG TY TNHH CÔNG NGHỆ HƯNG LỢI</v>
          </cell>
          <cell r="F40908" t="str">
            <v>Số 24 Lưu Văn Lang, Phường Quang Trung, Thành phố Quy Nhơn, Tỉnh Bình Định, Việt Nam</v>
          </cell>
          <cell r="G40908" t="str">
            <v/>
          </cell>
          <cell r="H40908" t="str">
            <v>Nguyễn Duy Linh</v>
          </cell>
          <cell r="I40908">
            <v>0</v>
          </cell>
          <cell r="J40908">
            <v>0</v>
          </cell>
          <cell r="K40908">
            <v>0</v>
          </cell>
          <cell r="L40908">
            <v>0</v>
          </cell>
          <cell r="M40908">
            <v>0</v>
          </cell>
          <cell r="N40908" t="str">
            <v>0</v>
          </cell>
          <cell r="O40908">
            <v>0</v>
          </cell>
          <cell r="P40908" t="str">
            <v>Nguyễn Ngọc Anh Thư</v>
          </cell>
          <cell r="Q40908" t="str">
            <v>BH-03F Xuất Bảo Hành</v>
          </cell>
        </row>
        <row r="40909">
          <cell r="D40909" t="str">
            <v>HCM-PX-2411-00120</v>
          </cell>
          <cell r="E40909" t="str">
            <v>CÔNG TY TNHH SX TM DV PT TẤN LỘC</v>
          </cell>
          <cell r="F40909" t="str">
            <v>500/62 Phạm Văn Sáng, Xã Xuân Thới Thượng, Huyện Hóc Môn, Thành phố Hồ Chí Minh, Việt Nam</v>
          </cell>
          <cell r="G40909" t="str">
            <v/>
          </cell>
          <cell r="H40909" t="str">
            <v>Nguyễn Hoàng Quân</v>
          </cell>
          <cell r="I40909">
            <v>0</v>
          </cell>
          <cell r="J40909">
            <v>0</v>
          </cell>
          <cell r="K40909">
            <v>0</v>
          </cell>
          <cell r="L40909">
            <v>0</v>
          </cell>
          <cell r="M40909">
            <v>2650000</v>
          </cell>
          <cell r="N40909" t="str">
            <v>0</v>
          </cell>
          <cell r="O40909">
            <v>2650000</v>
          </cell>
          <cell r="P40909" t="str">
            <v>Nguyễn Ngọc Bảo Châu</v>
          </cell>
          <cell r="Q40909" t="str">
            <v>BH-03A Bán Hàng</v>
          </cell>
        </row>
        <row r="40910">
          <cell r="D40910" t="str">
            <v>HCM-PX-2411-00126</v>
          </cell>
          <cell r="E40910" t="str">
            <v>HCM bán cho CTH</v>
          </cell>
          <cell r="F40910" t="str">
            <v>45 - 47 Bùi Quang Trinh, Phường Phú Thứ, Quận Cái Răng, Thành phố Cần Thơ, Việt Nam</v>
          </cell>
          <cell r="G40910" t="str">
            <v/>
          </cell>
          <cell r="H40910" t="str">
            <v>Sale HCM Nội Bộ</v>
          </cell>
          <cell r="I40910">
            <v>0</v>
          </cell>
          <cell r="J40910">
            <v>0</v>
          </cell>
          <cell r="K40910">
            <v>0</v>
          </cell>
          <cell r="L40910">
            <v>0</v>
          </cell>
          <cell r="M40910">
            <v>0</v>
          </cell>
          <cell r="N40910" t="str">
            <v>0</v>
          </cell>
          <cell r="O40910">
            <v>0</v>
          </cell>
          <cell r="P40910" t="str">
            <v>Nguyễn Ngọc Anh Thư</v>
          </cell>
          <cell r="Q40910" t="str">
            <v>BH-16C Xuất Bán Chi Nhánh (Không Sắp Xe)</v>
          </cell>
        </row>
        <row r="40911">
          <cell r="D40911" t="str">
            <v>HCM-PX-2411-00127</v>
          </cell>
          <cell r="E40911" t="str">
            <v>CƠ KHÍ MÁY MÓC BAO BÌ ANH HƯNG</v>
          </cell>
          <cell r="F40911" t="str">
            <v>10/18 Đường 8B, P. Bình Hưng Hòa A, Bình Tân, TP HCM, Việt Nam</v>
          </cell>
          <cell r="G40911" t="str">
            <v/>
          </cell>
          <cell r="H40911" t="str">
            <v>Nguyễn Hoàng Quân</v>
          </cell>
          <cell r="I40911">
            <v>0</v>
          </cell>
          <cell r="J40911">
            <v>0</v>
          </cell>
          <cell r="K40911">
            <v>0</v>
          </cell>
          <cell r="L40911">
            <v>0</v>
          </cell>
          <cell r="M40911">
            <v>2350000</v>
          </cell>
          <cell r="N40911" t="str">
            <v>0</v>
          </cell>
          <cell r="O40911">
            <v>2350000</v>
          </cell>
          <cell r="P40911" t="str">
            <v>Nguyễn Ngọc Bảo Châu</v>
          </cell>
          <cell r="Q40911" t="str">
            <v>BH-03A Bán Hàng</v>
          </cell>
        </row>
        <row r="40912">
          <cell r="D40912" t="str">
            <v>HCM-PX-2411-00128</v>
          </cell>
          <cell r="E40912" t="str">
            <v>PHẠM HỒNG THIỆU</v>
          </cell>
          <cell r="F40912" t="str">
            <v>185 Ấp 1, Xã Tây Thạnh Tây, Củ Chi, TP HCM, Việt Nam</v>
          </cell>
          <cell r="G40912" t="str">
            <v/>
          </cell>
          <cell r="H40912" t="str">
            <v>Lê Công Tuấn</v>
          </cell>
          <cell r="I40912">
            <v>0</v>
          </cell>
          <cell r="J40912">
            <v>0</v>
          </cell>
          <cell r="K40912">
            <v>0</v>
          </cell>
          <cell r="L40912">
            <v>0</v>
          </cell>
          <cell r="M40912">
            <v>4888000</v>
          </cell>
          <cell r="N40912" t="str">
            <v>0</v>
          </cell>
          <cell r="O40912">
            <v>4888000</v>
          </cell>
          <cell r="P40912" t="str">
            <v>Lê Thị Huyền Trang</v>
          </cell>
          <cell r="Q40912" t="str">
            <v>BH-03A Bán Hàng</v>
          </cell>
        </row>
        <row r="40913">
          <cell r="D40913" t="str">
            <v>HCM-PX-2411-00130</v>
          </cell>
          <cell r="E40913" t="str">
            <v>CÔNG TY TNHH THƯƠNG MẠI ĐIỆN MIỀN NAM</v>
          </cell>
          <cell r="F40913" t="str">
            <v>370/46 Võ Văn Kiệt, Phường Cô Giang, Quận 1, Thành phố Hồ Chí Minh, Việt Nam</v>
          </cell>
          <cell r="G40913" t="str">
            <v/>
          </cell>
          <cell r="H40913" t="str">
            <v>Lê Vũ Minh Hải</v>
          </cell>
          <cell r="I40913">
            <v>0</v>
          </cell>
          <cell r="J40913">
            <v>0</v>
          </cell>
          <cell r="K40913">
            <v>0</v>
          </cell>
          <cell r="L40913">
            <v>0</v>
          </cell>
          <cell r="M40913">
            <v>8384200</v>
          </cell>
          <cell r="N40913" t="str">
            <v>0</v>
          </cell>
          <cell r="O40913">
            <v>9222620</v>
          </cell>
          <cell r="P40913" t="str">
            <v>Lê Thị Huyền Trang</v>
          </cell>
          <cell r="Q40913" t="str">
            <v>BH-03A Bán Hàng</v>
          </cell>
        </row>
        <row r="40914">
          <cell r="D40914" t="str">
            <v>HCM-PX-2411-00134</v>
          </cell>
          <cell r="E40914" t="str">
            <v>HCM bán cho CTH</v>
          </cell>
          <cell r="F40914" t="str">
            <v>45 - 47 Bùi Quang Trinh, Phường Phú Thứ, Quận Cái Răng, Thành phố Cần Thơ, Việt Nam</v>
          </cell>
          <cell r="G40914" t="str">
            <v/>
          </cell>
          <cell r="H40914" t="str">
            <v>Sale HCM Nội Bộ</v>
          </cell>
          <cell r="I40914">
            <v>0</v>
          </cell>
          <cell r="J40914">
            <v>0</v>
          </cell>
          <cell r="K40914">
            <v>0</v>
          </cell>
          <cell r="L40914">
            <v>0</v>
          </cell>
          <cell r="M40914">
            <v>0</v>
          </cell>
          <cell r="N40914" t="str">
            <v>0</v>
          </cell>
          <cell r="O40914">
            <v>0</v>
          </cell>
          <cell r="P40914" t="str">
            <v>Nguyễn Ngọc Anh Thư</v>
          </cell>
          <cell r="Q40914" t="str">
            <v>BH-16C Xuất Bán Chi Nhánh (Không Sắp Xe)</v>
          </cell>
        </row>
        <row r="40915">
          <cell r="D40915" t="str">
            <v>HNI-PX-2411-00027</v>
          </cell>
          <cell r="E40915" t="str">
            <v>CÔNG TY TNHH HỆ THỐNG TỰ ĐỘNG HÓA</v>
          </cell>
          <cell r="F40915" t="str">
            <v>Phòng 202 – K12, Khu đô thị Việt Hưng, Phường Giang Biên, Quận Long Biên, Thành phố Hà Nội, Việt Nam</v>
          </cell>
          <cell r="G40915" t="str">
            <v/>
          </cell>
          <cell r="H40915" t="str">
            <v>Trần Văn Tuyền</v>
          </cell>
          <cell r="I40915">
            <v>0</v>
          </cell>
          <cell r="J40915">
            <v>0</v>
          </cell>
          <cell r="K40915">
            <v>0</v>
          </cell>
          <cell r="L40915">
            <v>0</v>
          </cell>
          <cell r="M40915">
            <v>1705250</v>
          </cell>
          <cell r="N40915" t="str">
            <v>0</v>
          </cell>
          <cell r="O40915">
            <v>1875775</v>
          </cell>
          <cell r="P40915" t="str">
            <v>Bùi Thị Phương Anh</v>
          </cell>
          <cell r="Q40915" t="str">
            <v>BH-03A Bán Hàng</v>
          </cell>
        </row>
        <row r="40916">
          <cell r="D40916" t="str">
            <v>CTH-PX-2411-00014</v>
          </cell>
          <cell r="E40916" t="str">
            <v>CÔNG TY TNHH MỘT THÀNH VIÊN BI GO</v>
          </cell>
          <cell r="F40916" t="str">
            <v>461/14, Ấp Bình Minh, Xã Bình Mỹ, Huyện Châu Phú, Tỉnh An Giang, Việt Nam</v>
          </cell>
          <cell r="G40916" t="str">
            <v/>
          </cell>
          <cell r="H40916" t="str">
            <v>Sale Cần Thơ SL</v>
          </cell>
          <cell r="I40916">
            <v>0</v>
          </cell>
          <cell r="J40916">
            <v>100000</v>
          </cell>
          <cell r="K40916">
            <v>0</v>
          </cell>
          <cell r="L40916">
            <v>0</v>
          </cell>
          <cell r="M40916">
            <v>19441000</v>
          </cell>
          <cell r="N40916" t="str">
            <v>0</v>
          </cell>
          <cell r="O40916">
            <v>21385100</v>
          </cell>
          <cell r="P40916" t="str">
            <v>Lâm Tuyết Trinh</v>
          </cell>
          <cell r="Q40916" t="str">
            <v>BH-03A Bán Hàng</v>
          </cell>
        </row>
        <row r="40917">
          <cell r="D40917" t="str">
            <v>CTH-PX-2411-00015</v>
          </cell>
          <cell r="E40917" t="str">
            <v>CÔNG TY TNHH MỘT THÀNH VIÊN BI GO</v>
          </cell>
          <cell r="F40917" t="str">
            <v>461/14, Ấp Bình Minh, Xã Bình Mỹ, Huyện Châu Phú, Tỉnh An Giang, Việt Nam</v>
          </cell>
          <cell r="G40917" t="str">
            <v/>
          </cell>
          <cell r="H40917" t="str">
            <v>Sale Cần Thơ SL</v>
          </cell>
          <cell r="I40917">
            <v>0</v>
          </cell>
          <cell r="J40917">
            <v>0</v>
          </cell>
          <cell r="K40917">
            <v>0</v>
          </cell>
          <cell r="L40917">
            <v>0</v>
          </cell>
          <cell r="M40917">
            <v>1352000</v>
          </cell>
          <cell r="N40917" t="str">
            <v>0</v>
          </cell>
          <cell r="O40917">
            <v>1460160</v>
          </cell>
          <cell r="P40917" t="str">
            <v>Lâm Tuyết Trinh</v>
          </cell>
          <cell r="Q40917" t="str">
            <v>BH-03A Bán Hàng</v>
          </cell>
        </row>
        <row r="40918">
          <cell r="D40918" t="str">
            <v>HCM-PX-2411-00143</v>
          </cell>
          <cell r="E40918" t="str">
            <v>CÔNG TY TNHH DỊCH VỤ THƯƠNG MẠI CƠ ĐIỆN LẠNH THUẬN PHÁT |SL</v>
          </cell>
          <cell r="F40918" t="str">
            <v>38/21 Nguyễn Sơn, Phường Phú Thọ Hoà, Quận Tân Phú, Thành phố Hồ Chí Minh, Việt Nam</v>
          </cell>
          <cell r="G40918" t="str">
            <v/>
          </cell>
          <cell r="H40918" t="str">
            <v>Nguyễn Hà Thái</v>
          </cell>
          <cell r="I40918">
            <v>0</v>
          </cell>
          <cell r="J40918">
            <v>0</v>
          </cell>
          <cell r="K40918">
            <v>0</v>
          </cell>
          <cell r="L40918">
            <v>0</v>
          </cell>
          <cell r="M40918">
            <v>14000000</v>
          </cell>
          <cell r="N40918" t="str">
            <v>0</v>
          </cell>
          <cell r="O40918">
            <v>15120000</v>
          </cell>
          <cell r="P40918" t="str">
            <v>Trần Thị Quí</v>
          </cell>
          <cell r="Q40918" t="str">
            <v>BH-03A Bán Hàng</v>
          </cell>
        </row>
        <row r="40919">
          <cell r="D40919" t="str">
            <v>HCM-PX-2411-00145</v>
          </cell>
          <cell r="E40919" t="str">
            <v>CÔNG TY TNHH DỊCH VỤ THƯƠNG MẠI CƠ ĐIỆN LẠNH THUẬN PHÁT |SL</v>
          </cell>
          <cell r="F40919" t="str">
            <v>38/21 Nguyễn Sơn, Phường Phú Thọ Hoà, Quận Tân Phú, Thành phố Hồ Chí Minh, Việt Nam</v>
          </cell>
          <cell r="G40919" t="str">
            <v/>
          </cell>
          <cell r="H40919" t="str">
            <v>Nguyễn Hà Thái</v>
          </cell>
          <cell r="I40919">
            <v>0</v>
          </cell>
          <cell r="J40919">
            <v>0</v>
          </cell>
          <cell r="K40919">
            <v>0</v>
          </cell>
          <cell r="L40919">
            <v>0</v>
          </cell>
          <cell r="M40919">
            <v>18380000</v>
          </cell>
          <cell r="N40919" t="str">
            <v>0</v>
          </cell>
          <cell r="O40919">
            <v>20218000</v>
          </cell>
          <cell r="P40919" t="str">
            <v>Trần Thị Quí</v>
          </cell>
          <cell r="Q40919" t="str">
            <v>BH-03A Bán Hàng</v>
          </cell>
        </row>
        <row r="40920">
          <cell r="D40920" t="str">
            <v>HCM-PX-2411-00146</v>
          </cell>
          <cell r="E40920" t="str">
            <v>CÔNG TY TNHH VIỆT NAM SOLAR</v>
          </cell>
          <cell r="F40920" t="str">
            <v>56A Hồ Bá Phấn, Khu phố 4, Phường Phước Long A, Thành phố Thủ Đức, Thành phố Hồ Chí Minh, Việt Nam</v>
          </cell>
          <cell r="G40920" t="str">
            <v/>
          </cell>
          <cell r="H40920" t="str">
            <v>Nguyễn Hà Thái</v>
          </cell>
          <cell r="I40920">
            <v>0</v>
          </cell>
          <cell r="J40920">
            <v>0</v>
          </cell>
          <cell r="K40920">
            <v>0</v>
          </cell>
          <cell r="L40920">
            <v>0</v>
          </cell>
          <cell r="M40920">
            <v>106000000</v>
          </cell>
          <cell r="N40920" t="str">
            <v>0</v>
          </cell>
          <cell r="O40920">
            <v>116600000</v>
          </cell>
          <cell r="P40920" t="str">
            <v>Trần Thị Quí</v>
          </cell>
          <cell r="Q40920" t="str">
            <v>BH-03A Bán Hàng</v>
          </cell>
        </row>
        <row r="40921">
          <cell r="D40921" t="str">
            <v>HCM-PX-2411-00147</v>
          </cell>
          <cell r="E40921" t="str">
            <v>CÔNG TY TNHH THANG MÁY CÔNG NGHỆ XANH</v>
          </cell>
          <cell r="F40921" t="str">
            <v>2A Chi Lăng, Phường Phước Tân, Thành phố Nha Trang, Tỉnh Khánh Hòa, Phường Phước Tân, Thành phố Nha Trang, Tỉnh Khánh Hòa, Việt Nam</v>
          </cell>
          <cell r="G40921" t="str">
            <v/>
          </cell>
          <cell r="H40921" t="str">
            <v>Hồ Nhật Anh</v>
          </cell>
          <cell r="I40921">
            <v>0</v>
          </cell>
          <cell r="J40921">
            <v>23000</v>
          </cell>
          <cell r="K40921">
            <v>0</v>
          </cell>
          <cell r="L40921">
            <v>0</v>
          </cell>
          <cell r="M40921">
            <v>2550000</v>
          </cell>
          <cell r="N40921" t="str">
            <v>0</v>
          </cell>
          <cell r="O40921">
            <v>2550000</v>
          </cell>
          <cell r="P40921" t="str">
            <v>Nguyễn Ngọc Bảo Châu</v>
          </cell>
          <cell r="Q40921" t="str">
            <v>BH-03A Bán Hàng</v>
          </cell>
        </row>
        <row r="40922">
          <cell r="D40922" t="str">
            <v>HCM-PX-2411-00148</v>
          </cell>
          <cell r="E40922" t="str">
            <v>CÔNG TY TNHH CƠ ĐIỆN QUANG PHÁT</v>
          </cell>
          <cell r="F40922" t="str">
            <v>90/15 Lê Liễu, Phường Tân Quý, Quận Tân Phú, Thành phố Hồ Chí Minh, Việt Nam</v>
          </cell>
          <cell r="G40922" t="str">
            <v/>
          </cell>
          <cell r="H40922" t="str">
            <v>Tô Thành Đạo</v>
          </cell>
          <cell r="I40922">
            <v>0</v>
          </cell>
          <cell r="J40922">
            <v>23000</v>
          </cell>
          <cell r="K40922">
            <v>0</v>
          </cell>
          <cell r="L40922">
            <v>0</v>
          </cell>
          <cell r="M40922">
            <v>2680000</v>
          </cell>
          <cell r="N40922" t="str">
            <v>0</v>
          </cell>
          <cell r="O40922">
            <v>2948000</v>
          </cell>
          <cell r="P40922" t="str">
            <v>Nguyễn Ngọc Bảo Châu</v>
          </cell>
          <cell r="Q40922" t="str">
            <v>BH-03A Bán Hàng</v>
          </cell>
        </row>
        <row r="40923">
          <cell r="D40923" t="str">
            <v>HCM-PX-2411-00151</v>
          </cell>
          <cell r="E40923" t="str">
            <v>CÔNG TY TNHH CHẾ TẠO MÁY VIMA LA</v>
          </cell>
          <cell r="F40923" t="str">
            <v>Lô R4-R5, Đường số 7, KCN Hải Sơn (GĐ 3 +4), Xã Đức Hòa Hạ, Huyện Đức Hoà, Tỉnh Long An, Việt Nam</v>
          </cell>
          <cell r="G40923" t="str">
            <v/>
          </cell>
          <cell r="H40923" t="str">
            <v>Phạm Văn Thành</v>
          </cell>
          <cell r="I40923">
            <v>0</v>
          </cell>
          <cell r="J40923">
            <v>0</v>
          </cell>
          <cell r="K40923">
            <v>0</v>
          </cell>
          <cell r="L40923">
            <v>0</v>
          </cell>
          <cell r="M40923">
            <v>0</v>
          </cell>
          <cell r="N40923" t="str">
            <v>0</v>
          </cell>
          <cell r="O40923">
            <v>0</v>
          </cell>
          <cell r="P40923" t="str">
            <v>Mai Quỳnh Giao</v>
          </cell>
          <cell r="Q40923" t="str">
            <v>BH-03F Xuất Bảo Hành</v>
          </cell>
        </row>
        <row r="40924">
          <cell r="D40924" t="str">
            <v>HCM-PX-2411-00152</v>
          </cell>
          <cell r="E40924" t="str">
            <v>CÔNG TY TNHH TM DV KỸ THUẬT ĐIỆN THUẬN PHÁT</v>
          </cell>
          <cell r="F40924" t="str">
            <v>Số 40/4/2 Hồ Văn Long, Phường Bình Hưng Hòa B, Quận Bình Tân, Thành phố Hồ Chí Minh, Việt Nam</v>
          </cell>
          <cell r="G40924" t="str">
            <v/>
          </cell>
          <cell r="H40924" t="str">
            <v>Lai Hoàn Bảo</v>
          </cell>
          <cell r="I40924">
            <v>0</v>
          </cell>
          <cell r="J40924">
            <v>0</v>
          </cell>
          <cell r="K40924">
            <v>0</v>
          </cell>
          <cell r="L40924">
            <v>0</v>
          </cell>
          <cell r="M40924">
            <v>1250000</v>
          </cell>
          <cell r="N40924" t="str">
            <v>0</v>
          </cell>
          <cell r="O40924">
            <v>1250000</v>
          </cell>
          <cell r="P40924" t="str">
            <v>Nguyễn Ngọc Bảo Châu</v>
          </cell>
          <cell r="Q40924" t="str">
            <v>BH-03A Bán Hàng</v>
          </cell>
        </row>
        <row r="40925">
          <cell r="D40925" t="str">
            <v>HCM-PX-2411-00153</v>
          </cell>
          <cell r="E40925" t="str">
            <v>CÔNG TY TNHH THANG MÁY FA VI</v>
          </cell>
          <cell r="F40925" t="str">
            <v>Lô 02-B1 Xuân Thủy, Phường Khuê Trung, Quận Cẩm Lệ, Thành phố Đà Nẵng, Việt Nam</v>
          </cell>
          <cell r="G40925" t="str">
            <v/>
          </cell>
          <cell r="H40925" t="str">
            <v>Hồ Nhật Anh</v>
          </cell>
          <cell r="I40925">
            <v>0</v>
          </cell>
          <cell r="J40925">
            <v>0</v>
          </cell>
          <cell r="K40925">
            <v>0</v>
          </cell>
          <cell r="L40925">
            <v>0</v>
          </cell>
          <cell r="M40925">
            <v>2200000</v>
          </cell>
          <cell r="N40925" t="str">
            <v>0</v>
          </cell>
          <cell r="O40925">
            <v>2420000</v>
          </cell>
          <cell r="P40925" t="str">
            <v>Mai Quỳnh Giao</v>
          </cell>
          <cell r="Q40925" t="str">
            <v>BH-03A Bán Hàng</v>
          </cell>
        </row>
        <row r="40926">
          <cell r="D40926" t="str">
            <v>HCM-PX-2411-00158</v>
          </cell>
          <cell r="E40926" t="str">
            <v>CÔNG TY TNHH TM DV TÀI PHÁT (BÌNH PHƯỚC)</v>
          </cell>
          <cell r="F40926" t="str">
            <v>Khu phố 3B, Phường Minh Hưng, Thị xã Chơn Thành, Tỉnh Bình Phước, Việt Nam</v>
          </cell>
          <cell r="G40926" t="str">
            <v/>
          </cell>
          <cell r="H40926" t="str">
            <v>Nguyễn Hoàng Quân</v>
          </cell>
          <cell r="I40926">
            <v>0</v>
          </cell>
          <cell r="J40926">
            <v>0</v>
          </cell>
          <cell r="K40926">
            <v>0</v>
          </cell>
          <cell r="L40926">
            <v>0</v>
          </cell>
          <cell r="M40926">
            <v>3277500</v>
          </cell>
          <cell r="N40926" t="str">
            <v>0</v>
          </cell>
          <cell r="O40926">
            <v>3605250</v>
          </cell>
          <cell r="P40926" t="str">
            <v>Nguyễn Ngọc Bảo Châu</v>
          </cell>
          <cell r="Q40926" t="str">
            <v>BH-03A Bán Hàng</v>
          </cell>
        </row>
        <row r="40927">
          <cell r="D40927" t="str">
            <v>HCM-PX-2411-00159</v>
          </cell>
          <cell r="E40927" t="str">
            <v>CÔNG TY TNHH TM VÀ DV HANASOLAR</v>
          </cell>
          <cell r="F40927" t="str">
            <v>Thôn Đa Phú 2, Xã Tam Mỹ Đông, Huyện Núi Thành, Tỉnh Quảng Nam, Việt Nam</v>
          </cell>
          <cell r="G40927" t="str">
            <v/>
          </cell>
          <cell r="H40927" t="str">
            <v>Bùi Liên Lực</v>
          </cell>
          <cell r="I40927">
            <v>0</v>
          </cell>
          <cell r="J40927">
            <v>0</v>
          </cell>
          <cell r="K40927">
            <v>0</v>
          </cell>
          <cell r="L40927">
            <v>0</v>
          </cell>
          <cell r="M40927">
            <v>17666000</v>
          </cell>
          <cell r="N40927" t="str">
            <v>0</v>
          </cell>
          <cell r="O40927">
            <v>19432600</v>
          </cell>
          <cell r="P40927" t="str">
            <v>Nguyễn Ngọc Anh Thư</v>
          </cell>
          <cell r="Q40927" t="str">
            <v>BH-03A Bán Hàng</v>
          </cell>
        </row>
        <row r="40928">
          <cell r="D40928" t="str">
            <v>HCM-PX-2411-00160</v>
          </cell>
          <cell r="E40928" t="str">
            <v>CÔNG TY TNHH TM VÀ DV HANASOLAR</v>
          </cell>
          <cell r="F40928" t="str">
            <v>Thôn Đa Phú 2, Xã Tam Mỹ Đông, Huyện Núi Thành, Tỉnh Quảng Nam, Việt Nam</v>
          </cell>
          <cell r="G40928" t="str">
            <v/>
          </cell>
          <cell r="H40928" t="str">
            <v>Bùi Liên Lực</v>
          </cell>
          <cell r="I40928">
            <v>0</v>
          </cell>
          <cell r="J40928">
            <v>0</v>
          </cell>
          <cell r="K40928">
            <v>0</v>
          </cell>
          <cell r="L40928">
            <v>0</v>
          </cell>
          <cell r="M40928">
            <v>14000000</v>
          </cell>
          <cell r="N40928" t="str">
            <v>0</v>
          </cell>
          <cell r="O40928">
            <v>15120000</v>
          </cell>
          <cell r="P40928" t="str">
            <v>Nguyễn Ngọc Anh Thư</v>
          </cell>
          <cell r="Q40928" t="str">
            <v>BH-03A Bán Hàng</v>
          </cell>
        </row>
        <row r="40929">
          <cell r="D40929" t="str">
            <v>HNI-PX-2411-00032</v>
          </cell>
          <cell r="E40929" t="str">
            <v>CÔNG TY TNHH PHÁT HỒNG PHÚC VIỆT NAM</v>
          </cell>
          <cell r="F40929" t="str">
            <v>Khu Trần Xá, Xã Yên Trung, Huyện Yên Phong, Tỉnh Bắc Ninh, Xã Yên Trung, Huyện Yên Phong, Tỉnh Bắc Ninh, Việt Nam</v>
          </cell>
          <cell r="G40929" t="str">
            <v/>
          </cell>
          <cell r="H40929" t="str">
            <v>Bùi Xuân Cảnh</v>
          </cell>
          <cell r="I40929">
            <v>0</v>
          </cell>
          <cell r="J40929">
            <v>0</v>
          </cell>
          <cell r="K40929">
            <v>0</v>
          </cell>
          <cell r="L40929">
            <v>0</v>
          </cell>
          <cell r="M40929">
            <v>13800000</v>
          </cell>
          <cell r="N40929" t="str">
            <v>0</v>
          </cell>
          <cell r="O40929">
            <v>15180000</v>
          </cell>
          <cell r="P40929" t="str">
            <v>Trần Thị Thanh Phương</v>
          </cell>
          <cell r="Q40929" t="str">
            <v>BH-03A Bán Hàng</v>
          </cell>
        </row>
        <row r="40930">
          <cell r="D40930" t="str">
            <v>HNI-PX-2411-00033</v>
          </cell>
          <cell r="E40930" t="str">
            <v>CÔNG TY TNHH SÁNG TẠO VÀ PHÁT TRIỂN CÔNG NGHỆ MỚI NATECH</v>
          </cell>
          <cell r="F40930" t="str">
            <v>Số 15A ngõ 193/53 Phố Nam Dư, Phường Lĩnh Nam, Quận Hoàng Mai, Thành phố Hà Nội, Việt Nam</v>
          </cell>
          <cell r="G40930" t="str">
            <v/>
          </cell>
          <cell r="H40930" t="str">
            <v>Nguyễn Hữu Phước</v>
          </cell>
          <cell r="I40930">
            <v>0</v>
          </cell>
          <cell r="J40930">
            <v>0</v>
          </cell>
          <cell r="K40930">
            <v>0</v>
          </cell>
          <cell r="L40930">
            <v>0</v>
          </cell>
          <cell r="M40930">
            <v>8000000</v>
          </cell>
          <cell r="N40930" t="str">
            <v>0</v>
          </cell>
          <cell r="O40930">
            <v>8800000</v>
          </cell>
          <cell r="P40930" t="str">
            <v>Nguyễn Diệu Thùy</v>
          </cell>
          <cell r="Q40930" t="str">
            <v>BH-03A Bán Hàng</v>
          </cell>
        </row>
        <row r="40931">
          <cell r="D40931" t="str">
            <v>HCM-PX-2411-00161</v>
          </cell>
          <cell r="E40931" t="str">
            <v>CÔNG TY TNHH ĐIỆN TỰ ĐỘNG V-TECH</v>
          </cell>
          <cell r="F40931" t="str">
            <v>88/11 Đường số 13, Khu phố 19, Phường Bình Hưng Hòa, Quận Bình Tân, Thành phố Hồ Chí Minh, Việt Nam</v>
          </cell>
          <cell r="G40931" t="str">
            <v/>
          </cell>
          <cell r="H40931" t="str">
            <v>Nguyễn Tiến Dũng 1</v>
          </cell>
          <cell r="I40931">
            <v>0</v>
          </cell>
          <cell r="J40931">
            <v>0</v>
          </cell>
          <cell r="K40931">
            <v>0</v>
          </cell>
          <cell r="L40931">
            <v>0</v>
          </cell>
          <cell r="M40931">
            <v>7000000</v>
          </cell>
          <cell r="N40931" t="str">
            <v>0</v>
          </cell>
          <cell r="O40931">
            <v>7700000</v>
          </cell>
          <cell r="P40931" t="str">
            <v>Lê Thị Huyền Trang</v>
          </cell>
          <cell r="Q40931" t="str">
            <v>BH-03A Bán Hàng</v>
          </cell>
        </row>
        <row r="40932">
          <cell r="D40932" t="str">
            <v>HNI-PX-2411-00034</v>
          </cell>
          <cell r="E40932" t="str">
            <v>CÔNG TY CỔ PHẦN THIẾT BỊ QUỐC TẾ TPT</v>
          </cell>
          <cell r="F40932" t="str">
            <v>Số 56, Lô N15D, Khu tái định cư X2A, Phường Yên Sở, Quận Hoàng Mai, Thành phố Hà Nội, Việt Nam</v>
          </cell>
          <cell r="G40932" t="str">
            <v/>
          </cell>
          <cell r="H40932" t="str">
            <v>Phạm Duy Minh</v>
          </cell>
          <cell r="I40932">
            <v>0</v>
          </cell>
          <cell r="J40932">
            <v>0</v>
          </cell>
          <cell r="K40932">
            <v>0</v>
          </cell>
          <cell r="L40932">
            <v>0</v>
          </cell>
          <cell r="M40932">
            <v>9016000</v>
          </cell>
          <cell r="N40932" t="str">
            <v>0</v>
          </cell>
          <cell r="O40932">
            <v>9917600</v>
          </cell>
          <cell r="P40932" t="str">
            <v>Trần Thị Thanh Phương</v>
          </cell>
          <cell r="Q40932" t="str">
            <v>BH-03A Bán Hàng</v>
          </cell>
        </row>
        <row r="40933">
          <cell r="D40933" t="str">
            <v>HCM-PX-2411-00164</v>
          </cell>
          <cell r="E40933" t="str">
            <v>CÔNG TY TNHH TRIỆU HOÀNG PHÁT</v>
          </cell>
          <cell r="F40933" t="str">
            <v>105/37 Hoàng Hoa Thám, Phường 6, Quận Bình Thạnh, Thành phố Hồ Chí Minh, Việt Nam</v>
          </cell>
          <cell r="G40933" t="str">
            <v/>
          </cell>
          <cell r="H40933" t="str">
            <v>Trần Bảo Quốc</v>
          </cell>
          <cell r="I40933">
            <v>0</v>
          </cell>
          <cell r="J40933">
            <v>0</v>
          </cell>
          <cell r="K40933">
            <v>0</v>
          </cell>
          <cell r="L40933">
            <v>0</v>
          </cell>
          <cell r="M40933">
            <v>0</v>
          </cell>
          <cell r="N40933" t="str">
            <v>0</v>
          </cell>
          <cell r="O40933">
            <v>0</v>
          </cell>
          <cell r="P40933" t="str">
            <v>Mai Quỳnh Giao</v>
          </cell>
          <cell r="Q40933" t="str">
            <v>BH-03F Xuất Bảo Hành</v>
          </cell>
        </row>
        <row r="40934">
          <cell r="D40934" t="str">
            <v>HCM-PX-2411-00165</v>
          </cell>
          <cell r="E40934" t="str">
            <v>CÔNG TY TNHH THƯƠNG MẠI SẢN XUẤT A CAO</v>
          </cell>
          <cell r="F40934" t="str">
            <v>313/56 Tỉnh lộ 10, Khu phố 6, Phường An Lạc A, Quận Bình Tân, Thành phố Hồ Chí Minh, Việt Nam</v>
          </cell>
          <cell r="G40934" t="str">
            <v/>
          </cell>
          <cell r="H40934" t="str">
            <v>Lê Quốc Dũng</v>
          </cell>
          <cell r="I40934">
            <v>0</v>
          </cell>
          <cell r="J40934">
            <v>0</v>
          </cell>
          <cell r="K40934">
            <v>0</v>
          </cell>
          <cell r="L40934">
            <v>0</v>
          </cell>
          <cell r="M40934">
            <v>500000</v>
          </cell>
          <cell r="N40934" t="str">
            <v>0</v>
          </cell>
          <cell r="O40934">
            <v>500000</v>
          </cell>
          <cell r="P40934" t="str">
            <v>Mai Quỳnh Giao</v>
          </cell>
          <cell r="Q40934" t="str">
            <v>BH-03E Xuất Sửa Chữa</v>
          </cell>
        </row>
        <row r="40935">
          <cell r="D40935" t="str">
            <v>HNI-PX-2411-00036</v>
          </cell>
          <cell r="E40935" t="str">
            <v>CÔNG TY CỔ PHẦN CÔNG NGHỆ VÀ THƯƠNG MẠI T2A</v>
          </cell>
          <cell r="F40935" t="str">
            <v>Số 296 đường Hoàng Mai, tổ 42, Phường Hoàng Văn Thụ, Quận Hoàng Mai, Thành phố Hà Nội, Việt Nam</v>
          </cell>
          <cell r="G40935" t="str">
            <v/>
          </cell>
          <cell r="H40935" t="str">
            <v>Nguyễn Văn Linh</v>
          </cell>
          <cell r="I40935">
            <v>0</v>
          </cell>
          <cell r="J40935">
            <v>0</v>
          </cell>
          <cell r="K40935">
            <v>0</v>
          </cell>
          <cell r="L40935">
            <v>0</v>
          </cell>
          <cell r="M40935">
            <v>6369000</v>
          </cell>
          <cell r="N40935" t="str">
            <v>0</v>
          </cell>
          <cell r="O40935">
            <v>7005900</v>
          </cell>
          <cell r="P40935" t="str">
            <v>Bùi Thị Phương Anh</v>
          </cell>
          <cell r="Q40935" t="str">
            <v>BH-03A Bán Hàng</v>
          </cell>
        </row>
        <row r="40936">
          <cell r="D40936" t="str">
            <v>HCM-PX-2411-00168</v>
          </cell>
          <cell r="E40936" t="str">
            <v>TỔNG CÔNG TY CỔ PHẦN CÔNG TRÌNH VIETTEL</v>
          </cell>
          <cell r="F40936" t="str">
            <v>Số 1 Giang Văn Minh, Phường Kim Mã, Quận Ba Đình, Thành phố Hà Nội, Việt Nam</v>
          </cell>
          <cell r="G40936" t="str">
            <v/>
          </cell>
          <cell r="H40936" t="str">
            <v>Nguyễn Phú Quốc</v>
          </cell>
          <cell r="I40936">
            <v>0</v>
          </cell>
          <cell r="J40936">
            <v>58000</v>
          </cell>
          <cell r="K40936">
            <v>0</v>
          </cell>
          <cell r="L40936">
            <v>0</v>
          </cell>
          <cell r="M40936">
            <v>19260000</v>
          </cell>
          <cell r="N40936" t="str">
            <v>0</v>
          </cell>
          <cell r="O40936">
            <v>21186000</v>
          </cell>
          <cell r="P40936" t="str">
            <v>Trần Thị Quí</v>
          </cell>
          <cell r="Q40936" t="str">
            <v>BH-03A Bán Hàng</v>
          </cell>
        </row>
        <row r="40937">
          <cell r="D40937" t="str">
            <v>HCM-PX-2411-00169</v>
          </cell>
          <cell r="E40937" t="str">
            <v>TỔNG CÔNG TY CỔ PHẦN CÔNG TRÌNH VIETTEL</v>
          </cell>
          <cell r="F40937" t="str">
            <v>Số 1 Giang Văn Minh, Phường Kim Mã, Quận Ba Đình, Thành phố Hà Nội, Việt Nam</v>
          </cell>
          <cell r="G40937" t="str">
            <v/>
          </cell>
          <cell r="H40937" t="str">
            <v>Nguyễn Phú Quốc</v>
          </cell>
          <cell r="I40937">
            <v>0</v>
          </cell>
          <cell r="J40937">
            <v>42000</v>
          </cell>
          <cell r="K40937">
            <v>0</v>
          </cell>
          <cell r="L40937">
            <v>0</v>
          </cell>
          <cell r="M40937">
            <v>14000000</v>
          </cell>
          <cell r="N40937" t="str">
            <v>0</v>
          </cell>
          <cell r="O40937">
            <v>15120000</v>
          </cell>
          <cell r="P40937" t="str">
            <v>Trần Thị Quí</v>
          </cell>
          <cell r="Q40937" t="str">
            <v>BH-03A Bán Hàng</v>
          </cell>
        </row>
        <row r="40938">
          <cell r="D40938" t="str">
            <v>HNI-PX-2411-00040</v>
          </cell>
          <cell r="E40938" t="str">
            <v>CÔNG TY TNHH ĐIỆN MẶT TRỜI MAI PHƯƠNG</v>
          </cell>
          <cell r="F40938" t="str">
            <v>Số 1, ngách 38, ngõ 55, đường Hoàng Hoa Thám, Phường Ngọc Hà, Quận Ba Đình, Thành phố Hà Nội, Việt Nam</v>
          </cell>
          <cell r="G40938" t="str">
            <v/>
          </cell>
          <cell r="H40938" t="str">
            <v>Nguyễn Anh Mười</v>
          </cell>
          <cell r="I40938">
            <v>0</v>
          </cell>
          <cell r="J40938">
            <v>0</v>
          </cell>
          <cell r="K40938">
            <v>0</v>
          </cell>
          <cell r="L40938">
            <v>0</v>
          </cell>
          <cell r="M40938">
            <v>0</v>
          </cell>
          <cell r="N40938" t="str">
            <v>0</v>
          </cell>
          <cell r="O40938">
            <v>0</v>
          </cell>
          <cell r="P40938" t="str">
            <v>Bùi Thị Phương Anh</v>
          </cell>
          <cell r="Q40938" t="str">
            <v>BH-03F Xuất Bảo Hành</v>
          </cell>
        </row>
        <row r="40939">
          <cell r="D40939" t="str">
            <v>HNI-PX-2411-00041</v>
          </cell>
          <cell r="E40939" t="str">
            <v>CÔNG TY TNHH CƠ ĐIỆN - XÂY DỰNG THỦY LỢI HỒNG TRƯỜNG</v>
          </cell>
          <cell r="F40939" t="str">
            <v>Lô A1-4, Khu CN Tây Bắc Ga, Phường Đông Thọ, Thành phố Thanh Hóa, Tỉnh Thanh Hóa, Việt Nam</v>
          </cell>
          <cell r="G40939" t="str">
            <v/>
          </cell>
          <cell r="H40939" t="str">
            <v>Nguyễn Văn Linh</v>
          </cell>
          <cell r="I40939">
            <v>0</v>
          </cell>
          <cell r="J40939">
            <v>0</v>
          </cell>
          <cell r="K40939">
            <v>0</v>
          </cell>
          <cell r="L40939">
            <v>0</v>
          </cell>
          <cell r="M40939">
            <v>0</v>
          </cell>
          <cell r="N40939" t="str">
            <v>0</v>
          </cell>
          <cell r="O40939">
            <v>0</v>
          </cell>
          <cell r="P40939" t="str">
            <v>Nguyễn Diệu Thùy</v>
          </cell>
          <cell r="Q40939" t="str">
            <v>BH-03F Xuất Bảo Hành</v>
          </cell>
        </row>
        <row r="40940">
          <cell r="D40940" t="str">
            <v>HCM-PX-2411-00171</v>
          </cell>
          <cell r="E40940" t="str">
            <v>CÔNG TY TNHH SẢN XUẤT THƯƠNG MẠI TÂN THUẬN THÀNH</v>
          </cell>
          <cell r="F40940" t="str">
            <v>Lô số 43A Đường số 2, Khu công nghiệp Tân Tạo, Phường Tân Tạo A, Quận Bình Tân, Thành phố Hồ Chí Minh, Việt Nam</v>
          </cell>
          <cell r="G40940" t="str">
            <v/>
          </cell>
          <cell r="H40940" t="str">
            <v>Phạm Văn Thành</v>
          </cell>
          <cell r="I40940">
            <v>0</v>
          </cell>
          <cell r="J40940">
            <v>0</v>
          </cell>
          <cell r="K40940">
            <v>0</v>
          </cell>
          <cell r="L40940">
            <v>0</v>
          </cell>
          <cell r="M40940">
            <v>2780000</v>
          </cell>
          <cell r="N40940" t="str">
            <v>0</v>
          </cell>
          <cell r="O40940">
            <v>3058000</v>
          </cell>
          <cell r="P40940" t="str">
            <v>Nguyễn Ngọc Bảo Châu</v>
          </cell>
          <cell r="Q40940" t="str">
            <v>BH-03A Bán Hàng</v>
          </cell>
        </row>
        <row r="40941">
          <cell r="D40941" t="str">
            <v>HCM-PX-2411-00174</v>
          </cell>
          <cell r="E40941" t="str">
            <v>HCM bán cho CTH</v>
          </cell>
          <cell r="F40941" t="str">
            <v>45 - 47 Bùi Quang Trinh, Phường Phú Thứ, Quận Cái Răng, Thành phố Cần Thơ, Việt Nam</v>
          </cell>
          <cell r="G40941" t="str">
            <v/>
          </cell>
          <cell r="H40941" t="str">
            <v>Sale HCM Nội Bộ</v>
          </cell>
          <cell r="I40941">
            <v>0</v>
          </cell>
          <cell r="J40941">
            <v>0</v>
          </cell>
          <cell r="K40941">
            <v>0</v>
          </cell>
          <cell r="L40941">
            <v>0</v>
          </cell>
          <cell r="M40941">
            <v>0</v>
          </cell>
          <cell r="N40941" t="str">
            <v>0</v>
          </cell>
          <cell r="O40941">
            <v>0</v>
          </cell>
          <cell r="P40941" t="str">
            <v>Trần Thị Quí</v>
          </cell>
          <cell r="Q40941" t="str">
            <v>BH-16C Xuất Bán Chi Nhánh (Không Sắp Xe)</v>
          </cell>
        </row>
        <row r="40942">
          <cell r="D40942" t="str">
            <v>HCM-PX-2411-00175</v>
          </cell>
          <cell r="E40942" t="str">
            <v>CÔNG TY TNHH TRIỆU HOÀNG PHÁT</v>
          </cell>
          <cell r="F40942" t="str">
            <v>105/37 Hoàng Hoa Thám, Phường 6, Quận Bình Thạnh, Thành phố Hồ Chí Minh, Việt Nam</v>
          </cell>
          <cell r="G40942" t="str">
            <v/>
          </cell>
          <cell r="H40942" t="str">
            <v>Trần Bảo Quốc</v>
          </cell>
          <cell r="I40942">
            <v>0</v>
          </cell>
          <cell r="J40942">
            <v>0</v>
          </cell>
          <cell r="K40942">
            <v>0</v>
          </cell>
          <cell r="L40942">
            <v>0</v>
          </cell>
          <cell r="M40942">
            <v>1100000</v>
          </cell>
          <cell r="N40942" t="str">
            <v>0</v>
          </cell>
          <cell r="O40942">
            <v>1100000</v>
          </cell>
          <cell r="P40942" t="str">
            <v>Lê Thị Huyền Trang</v>
          </cell>
          <cell r="Q40942" t="str">
            <v>BH-03A Bán Hàng</v>
          </cell>
        </row>
        <row r="40943">
          <cell r="D40943" t="str">
            <v>HCM-PN-2411-00009</v>
          </cell>
          <cell r="E40943" t="str">
            <v>CÔNG TY TNHH KỸ THUẬT TỰ ĐỘNG TOÀN TÂM</v>
          </cell>
          <cell r="F40943" t="str">
            <v>Lô A24 Đặng Thái Thuyến, Phường Nhơn Bình, Thành phố Quy Nhơn, Tỉnh Bình Định, Việt Nam</v>
          </cell>
          <cell r="G40943" t="str">
            <v/>
          </cell>
          <cell r="H40943" t="str">
            <v>Trần Văn Thiên Nam</v>
          </cell>
          <cell r="I40943">
            <v>0</v>
          </cell>
          <cell r="J40943">
            <v>0</v>
          </cell>
          <cell r="K40943">
            <v>0</v>
          </cell>
          <cell r="L40943">
            <v>0</v>
          </cell>
          <cell r="M40943">
            <v>0</v>
          </cell>
          <cell r="N40943" t="str">
            <v>0</v>
          </cell>
          <cell r="O40943">
            <v>0</v>
          </cell>
          <cell r="P40943" t="str">
            <v/>
          </cell>
          <cell r="Q40943" t="str">
            <v>BH-14C Nhập Lại Hàng Ký Gửi</v>
          </cell>
        </row>
        <row r="40944">
          <cell r="D40944" t="str">
            <v>HNI-PX-2411-00102</v>
          </cell>
          <cell r="E40944" t="str">
            <v>CÔNG TY CỔ PHẦN SẢN XUẤT VÀ THƯƠNG MẠI THIẾT BỊ ĐIỆN TIẾN DUY</v>
          </cell>
          <cell r="F40944" t="str">
            <v>Số 100, ngõ 224 đường Hoàng Mai, Phường Hoàng Văn Thụ, Quận Hoàng Mai, Thành phố Hà Nội, Việt Nam</v>
          </cell>
          <cell r="G40944" t="str">
            <v/>
          </cell>
          <cell r="H40944" t="str">
            <v>Nguyễn Hữu Phước</v>
          </cell>
          <cell r="I40944">
            <v>0</v>
          </cell>
          <cell r="J40944">
            <v>0</v>
          </cell>
          <cell r="K40944">
            <v>0</v>
          </cell>
          <cell r="L40944">
            <v>0</v>
          </cell>
          <cell r="M40944">
            <v>7351000</v>
          </cell>
          <cell r="N40944" t="str">
            <v>0</v>
          </cell>
          <cell r="O40944">
            <v>8086100</v>
          </cell>
          <cell r="P40944" t="str">
            <v>Bùi Thị Phương Anh</v>
          </cell>
          <cell r="Q40944" t="str">
            <v>BH-03A Bán Hàng</v>
          </cell>
        </row>
        <row r="40945">
          <cell r="D40945" t="str">
            <v>HCM-PX-2411-00483</v>
          </cell>
          <cell r="E40945" t="str">
            <v>CÔNG TY TNHH ÁNH THÀNH</v>
          </cell>
          <cell r="F40945" t="str">
            <v>F3/14R ấp 6, Vĩnh Lộc A, Bình Chánh, TP HCM, Việt Nam</v>
          </cell>
          <cell r="G40945" t="str">
            <v/>
          </cell>
          <cell r="H40945" t="str">
            <v>Tô Thành Đạo</v>
          </cell>
          <cell r="I40945">
            <v>0</v>
          </cell>
          <cell r="J40945">
            <v>0</v>
          </cell>
          <cell r="K40945">
            <v>0</v>
          </cell>
          <cell r="L40945">
            <v>0</v>
          </cell>
          <cell r="M40945">
            <v>2750000</v>
          </cell>
          <cell r="N40945" t="str">
            <v>0</v>
          </cell>
          <cell r="O40945">
            <v>2750000</v>
          </cell>
          <cell r="P40945" t="str">
            <v>Nguyễn Ngọc Bảo Châu</v>
          </cell>
          <cell r="Q40945" t="str">
            <v>BH-03A Bán Hàng</v>
          </cell>
        </row>
        <row r="40946">
          <cell r="D40946" t="str">
            <v>HCM-PX-2411-00484</v>
          </cell>
          <cell r="E40946" t="str">
            <v>CÔNG TY TNHH MÁY THỰC PHẨM CƠ KHÍ 96</v>
          </cell>
          <cell r="F40946" t="str">
            <v>551/73/9 Đường Lê Văn Khương, Khu phố 5, Phường Hiệp Thành, Quận 12, Thành phố Hồ Chí Minh, Việt Nam</v>
          </cell>
          <cell r="G40946" t="str">
            <v/>
          </cell>
          <cell r="H40946" t="str">
            <v>Lê Quốc Dũng</v>
          </cell>
          <cell r="I40946">
            <v>0</v>
          </cell>
          <cell r="J40946">
            <v>0</v>
          </cell>
          <cell r="K40946">
            <v>0</v>
          </cell>
          <cell r="L40946">
            <v>0</v>
          </cell>
          <cell r="M40946">
            <v>7478000</v>
          </cell>
          <cell r="N40946" t="str">
            <v>0</v>
          </cell>
          <cell r="O40946">
            <v>8225800</v>
          </cell>
          <cell r="P40946" t="str">
            <v>Lê Thị Huyền Trang</v>
          </cell>
          <cell r="Q40946" t="str">
            <v>BH-03A Bán Hàng</v>
          </cell>
        </row>
        <row r="40947">
          <cell r="D40947" t="str">
            <v>HCM-PX-2411-00485</v>
          </cell>
          <cell r="E40947" t="str">
            <v>CỬA HÀNG ĐIỆN CƠ KHOAN GIẾNG XUÂN THÁI</v>
          </cell>
          <cell r="F40947" t="str">
            <v>16/41 Trần Đại Nghĩa, KCN Lê Minh Xuân, Bình Chánh, Việt Nam</v>
          </cell>
          <cell r="G40947" t="str">
            <v/>
          </cell>
          <cell r="H40947" t="str">
            <v>Tô Thành Đạo</v>
          </cell>
          <cell r="I40947">
            <v>0</v>
          </cell>
          <cell r="J40947">
            <v>0</v>
          </cell>
          <cell r="K40947">
            <v>0</v>
          </cell>
          <cell r="L40947">
            <v>0</v>
          </cell>
          <cell r="M40947">
            <v>2550000</v>
          </cell>
          <cell r="N40947" t="str">
            <v>0</v>
          </cell>
          <cell r="O40947">
            <v>2550000</v>
          </cell>
          <cell r="P40947" t="str">
            <v>Nguyễn Ngọc Bảo Châu</v>
          </cell>
          <cell r="Q40947" t="str">
            <v>BH-03A Bán Hàng</v>
          </cell>
        </row>
        <row r="40948">
          <cell r="D40948" t="str">
            <v>HCM-PX-2411-00486</v>
          </cell>
          <cell r="E40948" t="str">
            <v>CÔNG TY CỔ PHẦN KỸ THUẬT CƠ ĐIỆN MEE</v>
          </cell>
          <cell r="F40948" t="str">
            <v>Lô HT-E10-6-9, Đường số 19 Khu Công Nghiệp Hiệp Phước, Xã Hiệp Phước, Huyện Nhà Bè, Thành phố Hồ Chí Minh, Việt Nam</v>
          </cell>
          <cell r="G40948" t="str">
            <v/>
          </cell>
          <cell r="H40948" t="str">
            <v>Lai Hoàn Bảo</v>
          </cell>
          <cell r="I40948">
            <v>0</v>
          </cell>
          <cell r="J40948">
            <v>0</v>
          </cell>
          <cell r="K40948">
            <v>0</v>
          </cell>
          <cell r="L40948">
            <v>0</v>
          </cell>
          <cell r="M40948">
            <v>3931000</v>
          </cell>
          <cell r="N40948" t="str">
            <v>0</v>
          </cell>
          <cell r="O40948">
            <v>4324100</v>
          </cell>
          <cell r="P40948" t="str">
            <v>Mai Quỳnh Giao</v>
          </cell>
          <cell r="Q40948" t="str">
            <v>BH-03A Bán Hàng</v>
          </cell>
        </row>
        <row r="40949">
          <cell r="D40949" t="str">
            <v>HCM-PX-2411-00487</v>
          </cell>
          <cell r="E40949" t="str">
            <v>ANH HOÀNG CHƯƠNG DƯƠNG</v>
          </cell>
          <cell r="F40949" t="str">
            <v>Giáo Xứ Thanh Khang, Chợ Tam Hà, Thủ Đức., Việt Nam</v>
          </cell>
          <cell r="G40949" t="str">
            <v/>
          </cell>
          <cell r="H40949" t="str">
            <v>Lê Vũ Minh Hải</v>
          </cell>
          <cell r="I40949">
            <v>0</v>
          </cell>
          <cell r="J40949">
            <v>0</v>
          </cell>
          <cell r="K40949">
            <v>0</v>
          </cell>
          <cell r="L40949">
            <v>0</v>
          </cell>
          <cell r="M40949">
            <v>1918000</v>
          </cell>
          <cell r="N40949" t="str">
            <v>0</v>
          </cell>
          <cell r="O40949">
            <v>1918000</v>
          </cell>
          <cell r="P40949" t="str">
            <v>Lê Thị Huyền Trang</v>
          </cell>
          <cell r="Q40949" t="str">
            <v>BH-03A Bán Hàng</v>
          </cell>
        </row>
        <row r="40950">
          <cell r="D40950" t="str">
            <v>HCM-PX-2411-00488</v>
          </cell>
          <cell r="E40950" t="str">
            <v>CHI NHÁNH CÔNG TY CỔ PHẦN SEATECCO</v>
          </cell>
          <cell r="F40950" t="str">
            <v>57 Đường B6,, Phường 12, Quận Tân Bình, Thành phố Hồ Chí Minh, Việt Nam</v>
          </cell>
          <cell r="G40950" t="str">
            <v/>
          </cell>
          <cell r="H40950" t="str">
            <v>Đoàn Trần Bửu Đăng</v>
          </cell>
          <cell r="I40950">
            <v>0</v>
          </cell>
          <cell r="J40950">
            <v>0</v>
          </cell>
          <cell r="K40950">
            <v>0</v>
          </cell>
          <cell r="L40950">
            <v>0</v>
          </cell>
          <cell r="M40950">
            <v>2813000</v>
          </cell>
          <cell r="N40950" t="str">
            <v>0</v>
          </cell>
          <cell r="O40950">
            <v>2813000</v>
          </cell>
          <cell r="P40950" t="str">
            <v>Lê Thị Huyền Trang</v>
          </cell>
          <cell r="Q40950" t="str">
            <v>BH-03A Bán Hàng</v>
          </cell>
        </row>
        <row r="40951">
          <cell r="D40951" t="str">
            <v>HCM-PX-2411-00490</v>
          </cell>
          <cell r="E40951" t="str">
            <v>CÔNG TY TNHH MỘT THÀNH VIÊN THƯƠNG MẠI DỊCH VỤ SẢN XUẤT CƠ KHÍ HÙNG TUẤN</v>
          </cell>
          <cell r="F40951" t="str">
            <v>105 Đường Đông Minh, Khu phố Tây A, Phường Đông Hòa, Thành phố Dĩ An, Tỉnh Bình Dương, Việt Nam</v>
          </cell>
          <cell r="G40951" t="str">
            <v/>
          </cell>
          <cell r="H40951" t="str">
            <v>Lê Quốc Dũng</v>
          </cell>
          <cell r="I40951">
            <v>0</v>
          </cell>
          <cell r="J40951">
            <v>0</v>
          </cell>
          <cell r="K40951">
            <v>0</v>
          </cell>
          <cell r="L40951">
            <v>0</v>
          </cell>
          <cell r="M40951">
            <v>800000</v>
          </cell>
          <cell r="N40951" t="str">
            <v>0</v>
          </cell>
          <cell r="O40951">
            <v>864000</v>
          </cell>
          <cell r="P40951" t="str">
            <v>Mai Quỳnh Giao</v>
          </cell>
          <cell r="Q40951" t="str">
            <v>BH-03E Xuất Sửa Chữa</v>
          </cell>
        </row>
        <row r="40952">
          <cell r="D40952" t="str">
            <v>HCM-PX-2411-00491</v>
          </cell>
          <cell r="E40952" t="str">
            <v>CÔNG TY TNHH CÔNG NGHỆ HƯNG LỢI</v>
          </cell>
          <cell r="F40952" t="str">
            <v>Số 24 Lưu Văn Lang, Phường Quang Trung, Thành phố Quy Nhơn, Tỉnh Bình Định, Việt Nam</v>
          </cell>
          <cell r="G40952" t="str">
            <v/>
          </cell>
          <cell r="H40952" t="str">
            <v>Nguyễn Duy Linh</v>
          </cell>
          <cell r="I40952">
            <v>0</v>
          </cell>
          <cell r="J40952">
            <v>0</v>
          </cell>
          <cell r="K40952">
            <v>0</v>
          </cell>
          <cell r="L40952">
            <v>0</v>
          </cell>
          <cell r="M40952">
            <v>0</v>
          </cell>
          <cell r="N40952" t="str">
            <v>0</v>
          </cell>
          <cell r="O40952">
            <v>0</v>
          </cell>
          <cell r="P40952" t="str">
            <v>Nguyễn Ngọc Anh Thư</v>
          </cell>
          <cell r="Q40952" t="str">
            <v>BH-03F Xuất Bảo Hành</v>
          </cell>
        </row>
        <row r="40953">
          <cell r="D40953" t="str">
            <v>HCM-PX-2411-00492</v>
          </cell>
          <cell r="E40953" t="str">
            <v>CÔNG TY TNHH THƯƠNG MẠI &amp; DỊCH VỤ PHÚ THỌ</v>
          </cell>
          <cell r="F40953" t="str">
            <v>143/14/11 Đường liên khu 5-6, Tổ 137, Khu phố 10, Phường Bình Hưng Hoà B, Quận Bình Tân, Thành phố Hồ Chí Minh, Việt Nam</v>
          </cell>
          <cell r="G40953" t="str">
            <v/>
          </cell>
          <cell r="H40953" t="str">
            <v>Nguyễn Hà Thái</v>
          </cell>
          <cell r="I40953">
            <v>0</v>
          </cell>
          <cell r="J40953">
            <v>0</v>
          </cell>
          <cell r="K40953">
            <v>0</v>
          </cell>
          <cell r="L40953">
            <v>0</v>
          </cell>
          <cell r="M40953">
            <v>0</v>
          </cell>
          <cell r="N40953" t="str">
            <v>0</v>
          </cell>
          <cell r="O40953">
            <v>0</v>
          </cell>
          <cell r="P40953" t="str">
            <v>Nguyễn Ngọc Anh Thư</v>
          </cell>
          <cell r="Q40953" t="str">
            <v>BH-03F Xuất Bảo Hành</v>
          </cell>
        </row>
        <row r="40954">
          <cell r="D40954" t="str">
            <v>HCM-PX-2411-00496</v>
          </cell>
          <cell r="E40954" t="str">
            <v>CÔNG TY TNHH TM SX CƠ NHIỆT TÂM BÌNH</v>
          </cell>
          <cell r="F40954" t="str">
            <v>253B Đường Thạch Lam, Phường Phú Thạnh, Quận Tân Phú, Thành phố Hồ Chí Minh, Việt Nam</v>
          </cell>
          <cell r="G40954" t="str">
            <v/>
          </cell>
          <cell r="H40954" t="str">
            <v>Nguyễn Quốc Duy</v>
          </cell>
          <cell r="I40954">
            <v>0</v>
          </cell>
          <cell r="J40954">
            <v>0</v>
          </cell>
          <cell r="K40954">
            <v>0</v>
          </cell>
          <cell r="L40954">
            <v>0</v>
          </cell>
          <cell r="M40954">
            <v>2870000</v>
          </cell>
          <cell r="N40954" t="str">
            <v>0</v>
          </cell>
          <cell r="O40954">
            <v>3157000</v>
          </cell>
          <cell r="P40954" t="str">
            <v>Lê Thị Huyền Trang</v>
          </cell>
          <cell r="Q40954" t="str">
            <v>BH-03A Bán Hàng</v>
          </cell>
        </row>
        <row r="40955">
          <cell r="D40955" t="str">
            <v>HCM-PX-2411-00499</v>
          </cell>
          <cell r="E40955" t="str">
            <v>HCM bán cho CTH</v>
          </cell>
          <cell r="F40955" t="str">
            <v>45 - 47 Bùi Quang Trinh, Phường Phú Thứ, Quận Cái Răng, Thành phố Cần Thơ, Việt Nam</v>
          </cell>
          <cell r="G40955" t="str">
            <v/>
          </cell>
          <cell r="H40955" t="str">
            <v>Sale HCM Nội Bộ</v>
          </cell>
          <cell r="I40955">
            <v>0</v>
          </cell>
          <cell r="J40955">
            <v>0</v>
          </cell>
          <cell r="K40955">
            <v>0</v>
          </cell>
          <cell r="L40955">
            <v>0</v>
          </cell>
          <cell r="M40955">
            <v>0</v>
          </cell>
          <cell r="N40955" t="str">
            <v>0</v>
          </cell>
          <cell r="O40955">
            <v>0</v>
          </cell>
          <cell r="P40955" t="str">
            <v>Mai Quỳnh Giao</v>
          </cell>
          <cell r="Q40955" t="str">
            <v>BH-16C Xuất Bán Chi Nhánh (Không Sắp Xe)</v>
          </cell>
        </row>
        <row r="40956">
          <cell r="D40956" t="str">
            <v>HCM-PX-2411-00500</v>
          </cell>
          <cell r="E40956" t="str">
            <v>CÔNG TY TNHH THƯƠNG MẠI VÀ DỊCH VỤ CÔNG NGHỆ MỚI GP</v>
          </cell>
          <cell r="F40956" t="str">
            <v>390/9 đường HT13, Phường Hiệp Thành, Quận 12, Thành phố Hồ Chí Minh, Việt Nam</v>
          </cell>
          <cell r="G40956" t="str">
            <v/>
          </cell>
          <cell r="H40956" t="str">
            <v>Nguyễn Tấn Tài</v>
          </cell>
          <cell r="I40956">
            <v>0</v>
          </cell>
          <cell r="J40956">
            <v>0</v>
          </cell>
          <cell r="K40956">
            <v>0</v>
          </cell>
          <cell r="L40956">
            <v>0</v>
          </cell>
          <cell r="M40956">
            <v>0</v>
          </cell>
          <cell r="N40956" t="str">
            <v>0</v>
          </cell>
          <cell r="O40956">
            <v>0</v>
          </cell>
          <cell r="P40956" t="str">
            <v>Mai Quỳnh Giao</v>
          </cell>
          <cell r="Q40956" t="str">
            <v>BH-03A Bán Hàng</v>
          </cell>
        </row>
        <row r="40957">
          <cell r="D40957" t="str">
            <v>HNI-PX-2411-00105</v>
          </cell>
          <cell r="E40957" t="str">
            <v>CÔNG TY CỔ PHẦN SẢN XUẤT VÀ THƯƠNG MẠI THIẾT BỊ ĐIỆN TIẾN DUY</v>
          </cell>
          <cell r="F40957" t="str">
            <v>Số 100, ngõ 224 đường Hoàng Mai, Phường Hoàng Văn Thụ, Quận Hoàng Mai, Thành phố Hà Nội, Việt Nam</v>
          </cell>
          <cell r="G40957" t="str">
            <v/>
          </cell>
          <cell r="H40957" t="str">
            <v>Nguyễn Hữu Phước</v>
          </cell>
          <cell r="I40957">
            <v>0</v>
          </cell>
          <cell r="J40957">
            <v>0</v>
          </cell>
          <cell r="K40957">
            <v>0</v>
          </cell>
          <cell r="L40957">
            <v>0</v>
          </cell>
          <cell r="M40957">
            <v>0</v>
          </cell>
          <cell r="N40957" t="str">
            <v>0</v>
          </cell>
          <cell r="O40957">
            <v>0</v>
          </cell>
          <cell r="P40957" t="str">
            <v>Nguyễn Diệu Thùy</v>
          </cell>
          <cell r="Q40957" t="str">
            <v>BH-03F Xuất Bảo Hành</v>
          </cell>
        </row>
        <row r="40958">
          <cell r="D40958" t="str">
            <v>CTH-PX-2411-00055</v>
          </cell>
          <cell r="E40958" t="str">
            <v>CÔNG TY TNHH MỘT THÀNH VIÊN CƠ ĐIỆN LẠNH THÀNH MINH</v>
          </cell>
          <cell r="F40958" t="str">
            <v>Số 647 Tổ 19, Ấp Tân Thuận, Xã Bình Đức, Huyện Châu Thành, Tỉnh Tiền Giang, Việt Nam</v>
          </cell>
          <cell r="G40958" t="str">
            <v/>
          </cell>
          <cell r="H40958" t="str">
            <v>Phạm Ngọc Anh Giang</v>
          </cell>
          <cell r="I40958">
            <v>0</v>
          </cell>
          <cell r="J40958">
            <v>0</v>
          </cell>
          <cell r="K40958">
            <v>0</v>
          </cell>
          <cell r="L40958">
            <v>0</v>
          </cell>
          <cell r="M40958">
            <v>36430290</v>
          </cell>
          <cell r="N40958" t="str">
            <v>0</v>
          </cell>
          <cell r="O40958">
            <v>36430290</v>
          </cell>
          <cell r="P40958" t="str">
            <v>Lâm Tuyết Trinh</v>
          </cell>
          <cell r="Q40958" t="str">
            <v>BH-03A Bán Hàng</v>
          </cell>
        </row>
        <row r="40959">
          <cell r="D40959" t="str">
            <v>HNI-PX-2411-00106</v>
          </cell>
          <cell r="E40959" t="str">
            <v>CÔNG TY TNHH TMSX VÂN PHÚC NGỌC</v>
          </cell>
          <cell r="F40959" t="str">
            <v>Tổ 17 Thị Trấn Yên Thế, Lục Yên, Yên Bái, Việt Nam</v>
          </cell>
          <cell r="G40959" t="str">
            <v/>
          </cell>
          <cell r="H40959" t="str">
            <v>Nguyễn Hữu Phước</v>
          </cell>
          <cell r="I40959">
            <v>0</v>
          </cell>
          <cell r="J40959">
            <v>0</v>
          </cell>
          <cell r="K40959">
            <v>0</v>
          </cell>
          <cell r="L40959">
            <v>0</v>
          </cell>
          <cell r="M40959">
            <v>34731200</v>
          </cell>
          <cell r="N40959" t="str">
            <v>0</v>
          </cell>
          <cell r="O40959">
            <v>38204320</v>
          </cell>
          <cell r="P40959" t="str">
            <v>Bùi Thị Phương Anh</v>
          </cell>
          <cell r="Q40959" t="str">
            <v>BH-03A Bán Hàng</v>
          </cell>
        </row>
        <row r="40960">
          <cell r="D40960" t="str">
            <v>HCM-PX-2411-00507</v>
          </cell>
          <cell r="E40960" t="str">
            <v>CÔNG TY TNHH HOÀNG CHÂU</v>
          </cell>
          <cell r="F40960" t="str">
            <v>E16/55 Ấp 5, Xã Hưng Long, Huyện Bình Chánh, Thành phố Hồ Chí Minh, Việt Nam</v>
          </cell>
          <cell r="G40960" t="str">
            <v/>
          </cell>
          <cell r="H40960" t="str">
            <v>Lê Quốc Dũng</v>
          </cell>
          <cell r="I40960">
            <v>0</v>
          </cell>
          <cell r="J40960">
            <v>0</v>
          </cell>
          <cell r="K40960">
            <v>0</v>
          </cell>
          <cell r="L40960">
            <v>0</v>
          </cell>
          <cell r="M40960">
            <v>3800000</v>
          </cell>
          <cell r="N40960" t="str">
            <v>0</v>
          </cell>
          <cell r="O40960">
            <v>3800000</v>
          </cell>
          <cell r="P40960" t="str">
            <v>Mai Quỳnh Giao</v>
          </cell>
          <cell r="Q40960" t="str">
            <v>BH-03E Xuất Sửa Chữa</v>
          </cell>
        </row>
        <row r="40961">
          <cell r="D40961" t="str">
            <v>HCM-PX-2411-00510</v>
          </cell>
          <cell r="E40961" t="str">
            <v>CÔNG TY TNHH SẢN XUẤT TỦ BẢNG ĐIỆN SÀI GÒN</v>
          </cell>
          <cell r="F40961" t="str">
            <v>361/9/18D Ấp 6, Xã Đông Thạnh, Huyện Hóc Môn, Thành phố Hồ Chí Minh, Việt Nam</v>
          </cell>
          <cell r="G40961" t="str">
            <v/>
          </cell>
          <cell r="H40961" t="str">
            <v>Lê Quốc Dũng</v>
          </cell>
          <cell r="I40961">
            <v>0</v>
          </cell>
          <cell r="J40961">
            <v>0</v>
          </cell>
          <cell r="K40961">
            <v>0</v>
          </cell>
          <cell r="L40961">
            <v>0</v>
          </cell>
          <cell r="M40961">
            <v>7500000</v>
          </cell>
          <cell r="N40961" t="str">
            <v>0</v>
          </cell>
          <cell r="O40961">
            <v>8250000</v>
          </cell>
          <cell r="P40961" t="str">
            <v>Lê Thị Huyền Trang</v>
          </cell>
          <cell r="Q40961" t="str">
            <v>BH-03A Bán Hàng</v>
          </cell>
        </row>
        <row r="40962">
          <cell r="D40962" t="str">
            <v>HCM-PX-2411-00511</v>
          </cell>
          <cell r="E40962" t="str">
            <v>CÔNG TY TNHH MỘT THÀNH VIÊN THƯƠNG MẠI DỊCH VỤ SẢN XUẤT CƠ KHÍ HÙNG TUẤN</v>
          </cell>
          <cell r="F40962" t="str">
            <v>105 Đường Đông Minh, Khu phố Tây A, Phường Đông Hòa, Thành phố Dĩ An, Tỉnh Bình Dương, Việt Nam</v>
          </cell>
          <cell r="G40962" t="str">
            <v/>
          </cell>
          <cell r="H40962" t="str">
            <v>Lê Quốc Dũng</v>
          </cell>
          <cell r="I40962">
            <v>0</v>
          </cell>
          <cell r="J40962">
            <v>0</v>
          </cell>
          <cell r="K40962">
            <v>0</v>
          </cell>
          <cell r="L40962">
            <v>0</v>
          </cell>
          <cell r="M40962">
            <v>0</v>
          </cell>
          <cell r="N40962" t="str">
            <v>0</v>
          </cell>
          <cell r="O40962">
            <v>0</v>
          </cell>
          <cell r="P40962" t="str">
            <v>Mai Quỳnh Giao</v>
          </cell>
          <cell r="Q40962" t="str">
            <v>BH-03F Xuất Bảo Hành</v>
          </cell>
        </row>
        <row r="40963">
          <cell r="D40963" t="str">
            <v>HCM-PX-2411-00513</v>
          </cell>
          <cell r="E40963" t="str">
            <v>CÔNG TY TNHH THƯƠNG MẠI &amp; DỊCH VỤ PHÚ THỌ</v>
          </cell>
          <cell r="F40963" t="str">
            <v>143/14/11 Đường liên khu 5-6, Tổ 137, Khu phố 10, Phường Bình Hưng Hoà B, Quận Bình Tân, Thành phố Hồ Chí Minh, Việt Nam</v>
          </cell>
          <cell r="G40963" t="str">
            <v/>
          </cell>
          <cell r="H40963" t="str">
            <v>Nguyễn Hà Thái</v>
          </cell>
          <cell r="I40963">
            <v>0</v>
          </cell>
          <cell r="J40963">
            <v>0</v>
          </cell>
          <cell r="K40963">
            <v>0</v>
          </cell>
          <cell r="L40963">
            <v>0</v>
          </cell>
          <cell r="M40963">
            <v>0</v>
          </cell>
          <cell r="N40963" t="str">
            <v>0</v>
          </cell>
          <cell r="O40963">
            <v>0</v>
          </cell>
          <cell r="P40963" t="str">
            <v>Nguyễn Ngọc Anh Thư</v>
          </cell>
          <cell r="Q40963" t="str">
            <v>BH-03F Xuất Bảo Hành</v>
          </cell>
        </row>
        <row r="40964">
          <cell r="D40964" t="str">
            <v>HNI-PX-2411-00109</v>
          </cell>
          <cell r="E40964" t="str">
            <v>GIẢI PHÁP NHÀ THÔNG MINH LUMI</v>
          </cell>
          <cell r="F40964" t="str">
            <v>Thành phố Sơn La, Phường Tô Hiệu, Thành phố Sơn La, Tỉnh Sơn La, Việt Nam</v>
          </cell>
          <cell r="G40964" t="str">
            <v/>
          </cell>
          <cell r="H40964" t="str">
            <v>Nguyễn Anh Mười</v>
          </cell>
          <cell r="I40964">
            <v>0</v>
          </cell>
          <cell r="J40964">
            <v>0</v>
          </cell>
          <cell r="K40964">
            <v>0</v>
          </cell>
          <cell r="L40964">
            <v>0</v>
          </cell>
          <cell r="M40964">
            <v>13543000</v>
          </cell>
          <cell r="N40964" t="str">
            <v>0</v>
          </cell>
          <cell r="O40964">
            <v>14897300</v>
          </cell>
          <cell r="P40964" t="str">
            <v>Trần Thị Thanh Phương</v>
          </cell>
          <cell r="Q40964" t="str">
            <v>BH-03A Bán Hàng</v>
          </cell>
        </row>
        <row r="40965">
          <cell r="D40965" t="str">
            <v>HNI-PX-2411-00110</v>
          </cell>
          <cell r="E40965" t="str">
            <v>CÔNG TY CỔ PHẦN HOÀNG THÁI</v>
          </cell>
          <cell r="F40965" t="str">
            <v>37 Đường Hoàng Văn Thụ, Phan Đình Phùng, Thành phố Thái Nguyên, Thái Nguyên, Việt Nam</v>
          </cell>
          <cell r="G40965" t="str">
            <v/>
          </cell>
          <cell r="H40965" t="str">
            <v>Lê Văn Chương</v>
          </cell>
          <cell r="I40965">
            <v>0</v>
          </cell>
          <cell r="J40965">
            <v>0</v>
          </cell>
          <cell r="K40965">
            <v>0</v>
          </cell>
          <cell r="L40965">
            <v>0</v>
          </cell>
          <cell r="M40965">
            <v>41131580</v>
          </cell>
          <cell r="N40965" t="str">
            <v>0</v>
          </cell>
          <cell r="O40965">
            <v>45244738</v>
          </cell>
          <cell r="P40965" t="str">
            <v>Nguyễn Diệu Thùy</v>
          </cell>
          <cell r="Q40965" t="str">
            <v>BH-03A Bán Hàng</v>
          </cell>
        </row>
        <row r="40966">
          <cell r="D40966" t="str">
            <v>HCM-PX-2411-00516</v>
          </cell>
          <cell r="E40966" t="str">
            <v>CÔNG TY CỔ PHẦN THIẾT BỊ BẾN THÀNH</v>
          </cell>
          <cell r="F40966" t="str">
            <v>7A Trương Minh Giảng, Phường Hiệp Phú, Thành phố Thủ Đức, Thành phố Hồ Chí Minh, Việt Nam</v>
          </cell>
          <cell r="G40966" t="str">
            <v/>
          </cell>
          <cell r="H40966" t="str">
            <v>Nguyễn Tấn Tài</v>
          </cell>
          <cell r="I40966">
            <v>0</v>
          </cell>
          <cell r="J40966">
            <v>0</v>
          </cell>
          <cell r="K40966">
            <v>0</v>
          </cell>
          <cell r="L40966">
            <v>0</v>
          </cell>
          <cell r="M40966">
            <v>2350000</v>
          </cell>
          <cell r="N40966" t="str">
            <v>0</v>
          </cell>
          <cell r="O40966">
            <v>2585000</v>
          </cell>
          <cell r="P40966" t="str">
            <v>Nguyễn Ngọc Bảo Châu</v>
          </cell>
          <cell r="Q40966" t="str">
            <v>BH-03A Bán Hàng</v>
          </cell>
        </row>
        <row r="40967">
          <cell r="D40967" t="str">
            <v>HCM-PX-2411-00517</v>
          </cell>
          <cell r="E40967" t="str">
            <v>CÔNG TY TNHH THƯƠNG MẠI CÔNG NGHỆ KMC</v>
          </cell>
          <cell r="F40967" t="str">
            <v>32A Trần Quý Cáp, Phường Vạn Thắng, Thành phố Nha Trang, Tỉnh Khánh Hòa, Việt Nam</v>
          </cell>
          <cell r="G40967" t="str">
            <v/>
          </cell>
          <cell r="H40967" t="str">
            <v>Nguyễn Phú Quốc</v>
          </cell>
          <cell r="I40967">
            <v>0</v>
          </cell>
          <cell r="J40967">
            <v>0</v>
          </cell>
          <cell r="K40967">
            <v>0</v>
          </cell>
          <cell r="L40967">
            <v>0</v>
          </cell>
          <cell r="M40967">
            <v>1352000</v>
          </cell>
          <cell r="N40967" t="str">
            <v>0</v>
          </cell>
          <cell r="O40967">
            <v>1460160</v>
          </cell>
          <cell r="P40967" t="str">
            <v>Trần Thị Quí</v>
          </cell>
          <cell r="Q40967" t="str">
            <v>BH-03A Bán Hàng</v>
          </cell>
        </row>
        <row r="40968">
          <cell r="D40968" t="str">
            <v>HCM-PX-2411-00518</v>
          </cell>
          <cell r="E40968" t="str">
            <v>CÔNG TY TNHH DỊCH VỤ KỸ THUẬT SEWTECH</v>
          </cell>
          <cell r="F40968" t="str">
            <v>70 Đường Số 3, Khu phố 4, Khu Dân Cư Vĩnh Lộc, Phường Bình Hưng Hòa B, Quận Bình Tân, Thành phố Hồ Chí Minh, Việt Nam</v>
          </cell>
          <cell r="G40968" t="str">
            <v/>
          </cell>
          <cell r="H40968" t="str">
            <v>Phạm Hoàng Linh</v>
          </cell>
          <cell r="I40968">
            <v>0</v>
          </cell>
          <cell r="J40968">
            <v>0</v>
          </cell>
          <cell r="K40968">
            <v>0</v>
          </cell>
          <cell r="L40968">
            <v>0</v>
          </cell>
          <cell r="M40968">
            <v>244146200</v>
          </cell>
          <cell r="N40968" t="str">
            <v>0</v>
          </cell>
          <cell r="O40968">
            <v>268560820</v>
          </cell>
          <cell r="P40968" t="str">
            <v>Nguyễn Ngọc Bảo Châu</v>
          </cell>
          <cell r="Q40968" t="str">
            <v>BH-03A Bán Hàng</v>
          </cell>
        </row>
        <row r="40969">
          <cell r="D40969" t="str">
            <v>HCM-PX-2411-00519</v>
          </cell>
          <cell r="E40969" t="str">
            <v>CÔNG TY TNHH THƯƠNG MẠI VÀ KỸ THUẬT BKE VIỆT NAM</v>
          </cell>
          <cell r="F40969" t="str">
            <v>Khu Hà Trì 5, Phường Hà Cầu, Quận Hà Đông, Thành phố Hà Nội, Việt Nam, Phường Nguyễn Trãi, Quận Hà Đông, Thành phố Hà Nội, Việt Nam</v>
          </cell>
          <cell r="G40969" t="str">
            <v/>
          </cell>
          <cell r="H40969" t="str">
            <v>Vũ Duy Hưng</v>
          </cell>
          <cell r="I40969">
            <v>0</v>
          </cell>
          <cell r="J40969">
            <v>0</v>
          </cell>
          <cell r="K40969">
            <v>0</v>
          </cell>
          <cell r="L40969">
            <v>0</v>
          </cell>
          <cell r="M40969">
            <v>32611000</v>
          </cell>
          <cell r="N40969" t="str">
            <v>0</v>
          </cell>
          <cell r="O40969">
            <v>35872100</v>
          </cell>
          <cell r="P40969" t="str">
            <v>Nguyễn Ngọc Anh Thư</v>
          </cell>
          <cell r="Q40969" t="str">
            <v>BH-03A Bán Hàng</v>
          </cell>
        </row>
        <row r="40970">
          <cell r="D40970" t="str">
            <v>HCM-PX-2411-00523</v>
          </cell>
          <cell r="E40970" t="str">
            <v>CÔNG TY TNHH ĐIỆN KỸ NGHỆ THANG MÁY THIÊN LỆ | EL</v>
          </cell>
          <cell r="F40970" t="str">
            <v>442/19 Dương Quảng Hàm, Phường 6, Quận Gò Vấp, Thành phố Hồ Chí Minh, Việt Nam</v>
          </cell>
          <cell r="G40970" t="str">
            <v/>
          </cell>
          <cell r="H40970" t="str">
            <v>Lương Hoàng Hiệp</v>
          </cell>
          <cell r="I40970">
            <v>0</v>
          </cell>
          <cell r="J40970">
            <v>0</v>
          </cell>
          <cell r="K40970">
            <v>0</v>
          </cell>
          <cell r="L40970">
            <v>0</v>
          </cell>
          <cell r="M40970">
            <v>2200000</v>
          </cell>
          <cell r="N40970" t="str">
            <v>0</v>
          </cell>
          <cell r="O40970">
            <v>2200000</v>
          </cell>
          <cell r="P40970" t="str">
            <v>Mai Quỳnh Giao</v>
          </cell>
          <cell r="Q40970" t="str">
            <v>BH-03A Bán Hàng</v>
          </cell>
        </row>
        <row r="40971">
          <cell r="D40971" t="str">
            <v>CTH-PX-2411-00057</v>
          </cell>
          <cell r="E40971" t="str">
            <v>LÊ TRỌNG TÍN</v>
          </cell>
          <cell r="F40971" t="str">
            <v>Số 05, tầng 1, đường Nguyễn Văn Bảnh, khóm 2, Phường 1, Thành phố Cao Lãnh, Tỉnh Đồng Tháp, Việt Nam</v>
          </cell>
          <cell r="G40971" t="str">
            <v/>
          </cell>
          <cell r="H40971" t="str">
            <v>Đoàn Thanh Liêm</v>
          </cell>
          <cell r="I40971">
            <v>0</v>
          </cell>
          <cell r="J40971">
            <v>0</v>
          </cell>
          <cell r="K40971">
            <v>0</v>
          </cell>
          <cell r="L40971">
            <v>0</v>
          </cell>
          <cell r="M40971">
            <v>4122000</v>
          </cell>
          <cell r="N40971" t="str">
            <v>0</v>
          </cell>
          <cell r="O40971">
            <v>4122000</v>
          </cell>
          <cell r="P40971" t="str">
            <v>Lâm Tuyết Trinh</v>
          </cell>
          <cell r="Q40971" t="str">
            <v>BH-03A Bán Hàng</v>
          </cell>
        </row>
        <row r="40972">
          <cell r="D40972" t="str">
            <v>HCM-PX-2411-00524</v>
          </cell>
          <cell r="E40972" t="str">
            <v>CÔNG TY TNHH SX TM TÂN ĐẠI CHÂU</v>
          </cell>
          <cell r="F40972" t="str">
            <v>106/16 Đường Trương Văn Thành, Khu phố 6, Phường Hiệp Phú, Thành phố Thủ Đức, Thành phố Hồ Chí Minh, Việt Nam</v>
          </cell>
          <cell r="G40972" t="str">
            <v/>
          </cell>
          <cell r="H40972" t="str">
            <v>Phạm Hoàng Linh</v>
          </cell>
          <cell r="I40972">
            <v>0</v>
          </cell>
          <cell r="J40972">
            <v>0</v>
          </cell>
          <cell r="K40972">
            <v>0</v>
          </cell>
          <cell r="L40972">
            <v>0</v>
          </cell>
          <cell r="M40972">
            <v>16517380</v>
          </cell>
          <cell r="N40972" t="str">
            <v>0</v>
          </cell>
          <cell r="O40972">
            <v>18169118</v>
          </cell>
          <cell r="P40972" t="str">
            <v>Mai Quỳnh Giao</v>
          </cell>
          <cell r="Q40972" t="str">
            <v>BH-03A Bán Hàng</v>
          </cell>
        </row>
        <row r="40973">
          <cell r="D40973" t="str">
            <v>HCM-PX-2411-00526</v>
          </cell>
          <cell r="E40973" t="str">
            <v>HỘ KINH DOANH NGUYỄN THỊ KIM ANH 1</v>
          </cell>
          <cell r="F40973" t="str">
            <v>37/23/10 Hồ Văn Long, KP1, Phường Bình Hưng Hoà B, Quận Bình Tân, Thành phố Hồ Chí Minh, Việt Nam</v>
          </cell>
          <cell r="G40973" t="str">
            <v/>
          </cell>
          <cell r="H40973" t="str">
            <v>Lê Quốc Dũng</v>
          </cell>
          <cell r="I40973">
            <v>0</v>
          </cell>
          <cell r="J40973">
            <v>0</v>
          </cell>
          <cell r="K40973">
            <v>0</v>
          </cell>
          <cell r="L40973">
            <v>0</v>
          </cell>
          <cell r="M40973">
            <v>9300000</v>
          </cell>
          <cell r="N40973" t="str">
            <v>0</v>
          </cell>
          <cell r="O40973">
            <v>9300000</v>
          </cell>
          <cell r="P40973" t="str">
            <v>Lê Thị Huyền Trang</v>
          </cell>
          <cell r="Q40973" t="str">
            <v>BH-03A Bán Hàng</v>
          </cell>
        </row>
        <row r="40974">
          <cell r="D40974" t="str">
            <v>HCM-PX-2411-00528</v>
          </cell>
          <cell r="E40974" t="str">
            <v>CÔNG TY TNHH THƯƠNG MẠI DỊCH VỤ CÔNG NGHỆ THÔNG TIN KTC</v>
          </cell>
          <cell r="F40974" t="str">
            <v>43/3 Ni Sư Huỳnh Liên, Phường 10, Quận Tân Bình, Thành phố Hồ Chí Minh, Việt Nam</v>
          </cell>
          <cell r="G40974" t="str">
            <v/>
          </cell>
          <cell r="H40974" t="str">
            <v>Nguyễn Hà Thái</v>
          </cell>
          <cell r="I40974">
            <v>0</v>
          </cell>
          <cell r="J40974">
            <v>0</v>
          </cell>
          <cell r="K40974">
            <v>0</v>
          </cell>
          <cell r="L40974">
            <v>0</v>
          </cell>
          <cell r="M40974">
            <v>0</v>
          </cell>
          <cell r="N40974" t="str">
            <v>0</v>
          </cell>
          <cell r="O40974">
            <v>0</v>
          </cell>
          <cell r="P40974" t="str">
            <v>Nguyễn Ngọc Anh Thư</v>
          </cell>
          <cell r="Q40974" t="str">
            <v>BH-03F Xuất Bảo Hành</v>
          </cell>
        </row>
        <row r="40975">
          <cell r="D40975" t="str">
            <v>HCM-PX-2411-00529</v>
          </cell>
          <cell r="E40975" t="str">
            <v>CÔNG TY TNHH CÔNG NGHỆ NĂNG LƯỢNG VINARALO</v>
          </cell>
          <cell r="F40975" t="str">
            <v>04 Đường số 10, Phường Bình Trưng Đông, Quận 2, Thành phố Hồ Chí Minh, Việt Nam</v>
          </cell>
          <cell r="G40975" t="str">
            <v/>
          </cell>
          <cell r="H40975" t="str">
            <v>Vũ Duy Hưng</v>
          </cell>
          <cell r="I40975">
            <v>0</v>
          </cell>
          <cell r="J40975">
            <v>0</v>
          </cell>
          <cell r="K40975">
            <v>0</v>
          </cell>
          <cell r="L40975">
            <v>0</v>
          </cell>
          <cell r="M40975">
            <v>0</v>
          </cell>
          <cell r="N40975" t="str">
            <v>0</v>
          </cell>
          <cell r="O40975">
            <v>0</v>
          </cell>
          <cell r="P40975" t="str">
            <v>Nguyễn Ngọc Anh Thư</v>
          </cell>
          <cell r="Q40975" t="str">
            <v>BH-03F Xuất Bảo Hành</v>
          </cell>
        </row>
        <row r="40976">
          <cell r="D40976" t="str">
            <v>HCM-PX-2411-00530</v>
          </cell>
          <cell r="E40976" t="str">
            <v>CÔNG TY CỔ PHẦN BẾP HOA SEN NHƯ KHUÊ</v>
          </cell>
          <cell r="F40976" t="str">
            <v>xưởng 4.01  NXCT, Lô L2, đường Long Hậu -  Hiệp Phước, KCN Long Hậu, Xã Long Hậu, Huyện Cần Giuộc, Tỉnh Long An, Việt Nam</v>
          </cell>
          <cell r="G40976" t="str">
            <v/>
          </cell>
          <cell r="H40976" t="str">
            <v>Phạm Hoàng Linh</v>
          </cell>
          <cell r="I40976">
            <v>0</v>
          </cell>
          <cell r="J40976">
            <v>0</v>
          </cell>
          <cell r="K40976">
            <v>0</v>
          </cell>
          <cell r="L40976">
            <v>0</v>
          </cell>
          <cell r="M40976">
            <v>2759000</v>
          </cell>
          <cell r="N40976" t="str">
            <v>0</v>
          </cell>
          <cell r="O40976">
            <v>3034900</v>
          </cell>
          <cell r="P40976" t="str">
            <v>Nguyễn Ngọc Bảo Châu</v>
          </cell>
          <cell r="Q40976" t="str">
            <v>BH-03A Bán Hàng</v>
          </cell>
        </row>
        <row r="40977">
          <cell r="D40977" t="str">
            <v>HCM-PX-2411-00532</v>
          </cell>
          <cell r="E40977" t="str">
            <v>HCM bán cho HN</v>
          </cell>
          <cell r="F40977" t="str">
            <v>Lô 05 -10A Khu Công nghiệp Hoàng Mai, Phường Hoàng Văn Thụ, Quận Hoàng Mai, Thành phố Hà Nội, Việt Nam</v>
          </cell>
          <cell r="G40977" t="str">
            <v/>
          </cell>
          <cell r="H40977" t="str">
            <v>Sale HCM Nội Bộ</v>
          </cell>
          <cell r="I40977">
            <v>0</v>
          </cell>
          <cell r="J40977">
            <v>0</v>
          </cell>
          <cell r="K40977">
            <v>0</v>
          </cell>
          <cell r="L40977">
            <v>0</v>
          </cell>
          <cell r="M40977">
            <v>0</v>
          </cell>
          <cell r="N40977" t="str">
            <v>0</v>
          </cell>
          <cell r="O40977">
            <v>0</v>
          </cell>
          <cell r="P40977" t="str">
            <v>Nguyễn Ngọc Bảo Châu</v>
          </cell>
          <cell r="Q40977" t="str">
            <v>BH-16C Xuất Bán Chi Nhánh (Không Sắp Xe)</v>
          </cell>
        </row>
        <row r="40978">
          <cell r="D40978" t="str">
            <v>HCM-PX-2411-00533</v>
          </cell>
          <cell r="E40978" t="str">
            <v>HCM bán cho HN</v>
          </cell>
          <cell r="F40978" t="str">
            <v>Lô 05 -10A Khu Công nghiệp Hoàng Mai, Phường Hoàng Văn Thụ, Quận Hoàng Mai, Thành phố Hà Nội, Việt Nam</v>
          </cell>
          <cell r="G40978" t="str">
            <v/>
          </cell>
          <cell r="H40978" t="str">
            <v>Sale HCM Nội Bộ</v>
          </cell>
          <cell r="I40978">
            <v>0</v>
          </cell>
          <cell r="J40978">
            <v>0</v>
          </cell>
          <cell r="K40978">
            <v>0</v>
          </cell>
          <cell r="L40978">
            <v>0</v>
          </cell>
          <cell r="M40978">
            <v>0</v>
          </cell>
          <cell r="N40978" t="str">
            <v>0</v>
          </cell>
          <cell r="O40978">
            <v>0</v>
          </cell>
          <cell r="P40978" t="str">
            <v>Đào Thị Kim Ngân</v>
          </cell>
          <cell r="Q40978" t="str">
            <v>BH-16C Xuất Bán Chi Nhánh (Không Sắp Xe)</v>
          </cell>
        </row>
        <row r="40979">
          <cell r="D40979" t="str">
            <v>HCM-PX-2411-00535</v>
          </cell>
          <cell r="E40979" t="str">
            <v>HCM bán cho HN</v>
          </cell>
          <cell r="F40979" t="str">
            <v>Lô 05 -10A Khu Công nghiệp Hoàng Mai, Phường Hoàng Văn Thụ, Quận Hoàng Mai, Thành phố Hà Nội, Việt Nam</v>
          </cell>
          <cell r="G40979" t="str">
            <v/>
          </cell>
          <cell r="H40979" t="str">
            <v>Sale HCM Nội Bộ</v>
          </cell>
          <cell r="I40979">
            <v>0</v>
          </cell>
          <cell r="J40979">
            <v>0</v>
          </cell>
          <cell r="K40979">
            <v>0</v>
          </cell>
          <cell r="L40979">
            <v>0</v>
          </cell>
          <cell r="M40979">
            <v>0</v>
          </cell>
          <cell r="N40979" t="str">
            <v>0</v>
          </cell>
          <cell r="O40979">
            <v>0</v>
          </cell>
          <cell r="P40979" t="str">
            <v>Đào Thị Kim Ngân</v>
          </cell>
          <cell r="Q40979" t="str">
            <v>BH-16C Xuất Bán Chi Nhánh (Không Sắp Xe)</v>
          </cell>
        </row>
        <row r="40980">
          <cell r="D40980" t="str">
            <v>HCM-PX-2411-00536</v>
          </cell>
          <cell r="E40980" t="str">
            <v>CÔNG TY CỔ PHẦN KỸ NGHỆ GỖ MDF BISON</v>
          </cell>
          <cell r="F40980" t="str">
            <v>Ngã ba quốc lộ 14 và 14C, Xã Thuận Hạnh, Huyện Đắk Song, Tỉnh Đắk Nông, Việt Nam</v>
          </cell>
          <cell r="G40980" t="str">
            <v/>
          </cell>
          <cell r="H40980" t="str">
            <v>Lê Quốc Dũng</v>
          </cell>
          <cell r="I40980">
            <v>0</v>
          </cell>
          <cell r="J40980">
            <v>0</v>
          </cell>
          <cell r="K40980">
            <v>0</v>
          </cell>
          <cell r="L40980">
            <v>0</v>
          </cell>
          <cell r="M40980">
            <v>5900000</v>
          </cell>
          <cell r="N40980" t="str">
            <v>0</v>
          </cell>
          <cell r="O40980">
            <v>6490000</v>
          </cell>
          <cell r="P40980" t="str">
            <v>Lê Thị Huyền Trang</v>
          </cell>
          <cell r="Q40980" t="str">
            <v>BH-03A Bán Hàng</v>
          </cell>
        </row>
        <row r="40981">
          <cell r="D40981" t="str">
            <v>HCM-PX-2411-00537</v>
          </cell>
          <cell r="E40981" t="str">
            <v>CÔNG TY TNHH KỸ THUẬT ITECH VIỆT NAM</v>
          </cell>
          <cell r="F40981" t="str">
            <v>30/22D Huỳnh Thị Đồng, Khu phố 6, Thị trấn Nhà Bè, Huyện Nhà Bè, Thành phố Hồ Chí Minh, Việt Nam</v>
          </cell>
          <cell r="G40981" t="str">
            <v/>
          </cell>
          <cell r="H40981" t="str">
            <v>Nguyễn Quốc Duy</v>
          </cell>
          <cell r="I40981">
            <v>0</v>
          </cell>
          <cell r="J40981">
            <v>0</v>
          </cell>
          <cell r="K40981">
            <v>0</v>
          </cell>
          <cell r="L40981">
            <v>0</v>
          </cell>
          <cell r="M40981">
            <v>8500000</v>
          </cell>
          <cell r="N40981" t="str">
            <v>0</v>
          </cell>
          <cell r="O40981">
            <v>9350000</v>
          </cell>
          <cell r="P40981" t="str">
            <v>Nguyễn Ngọc Bảo Châu</v>
          </cell>
          <cell r="Q40981" t="str">
            <v>BH-03A Bán Hàng</v>
          </cell>
        </row>
        <row r="40982">
          <cell r="D40982" t="str">
            <v>HCM-PX-2411-00277</v>
          </cell>
          <cell r="E40982" t="str">
            <v>CÔNG TY TNHH THIẾT BỊ VÀ CẦU TRỤC TUẤN ĐẠT</v>
          </cell>
          <cell r="F40982" t="str">
            <v>A34-A35, KDC Thới An, Đường Lê Thị Riêng, Phường Thới An, Quận 12, Thành phố Hồ Chí Minh, Việt Nam</v>
          </cell>
          <cell r="G40982" t="str">
            <v/>
          </cell>
          <cell r="H40982" t="str">
            <v>Lê Quốc Dũng</v>
          </cell>
          <cell r="I40982">
            <v>0</v>
          </cell>
          <cell r="J40982">
            <v>0</v>
          </cell>
          <cell r="K40982">
            <v>0</v>
          </cell>
          <cell r="L40982">
            <v>0</v>
          </cell>
          <cell r="M40982">
            <v>3807000</v>
          </cell>
          <cell r="N40982" t="str">
            <v>0</v>
          </cell>
          <cell r="O40982">
            <v>4187700</v>
          </cell>
          <cell r="P40982" t="str">
            <v>Lê Thị Huyền Trang</v>
          </cell>
          <cell r="Q40982" t="str">
            <v>BH-03A Bán Hàng</v>
          </cell>
        </row>
        <row r="40983">
          <cell r="D40983" t="str">
            <v>HCM-PX-2411-00278</v>
          </cell>
          <cell r="E40983" t="str">
            <v>CÔNG TY TNHH THƯƠNG MẠI ĐIỆN MIỀN NAM</v>
          </cell>
          <cell r="F40983" t="str">
            <v>370/46 Võ Văn Kiệt, Phường Cô Giang, Quận 1, Thành phố Hồ Chí Minh, Việt Nam</v>
          </cell>
          <cell r="G40983" t="str">
            <v/>
          </cell>
          <cell r="H40983" t="str">
            <v>Lê Vũ Minh Hải</v>
          </cell>
          <cell r="I40983">
            <v>0</v>
          </cell>
          <cell r="J40983">
            <v>0</v>
          </cell>
          <cell r="K40983">
            <v>0</v>
          </cell>
          <cell r="L40983">
            <v>0</v>
          </cell>
          <cell r="M40983">
            <v>3446000</v>
          </cell>
          <cell r="N40983" t="str">
            <v>0</v>
          </cell>
          <cell r="O40983">
            <v>3790600</v>
          </cell>
          <cell r="P40983" t="str">
            <v>Lê Thị Huyền Trang</v>
          </cell>
          <cell r="Q40983" t="str">
            <v>BH-03A Bán Hàng</v>
          </cell>
        </row>
        <row r="40984">
          <cell r="D40984" t="str">
            <v>HCM-PX-2411-00279</v>
          </cell>
          <cell r="E40984" t="str">
            <v>CÔNG TY CP DEAIR</v>
          </cell>
          <cell r="F40984" t="str">
            <v>Số 44, Đường N7, Khu Dân Cư Hiệp Thành,, Phường Hiệp Thành, Quận 12, Thành phố Hồ Chí Minh, Việt Nam</v>
          </cell>
          <cell r="G40984" t="str">
            <v/>
          </cell>
          <cell r="H40984" t="str">
            <v>Nguyễn Ngọc Bằng</v>
          </cell>
          <cell r="I40984">
            <v>0</v>
          </cell>
          <cell r="J40984">
            <v>0</v>
          </cell>
          <cell r="K40984">
            <v>0</v>
          </cell>
          <cell r="L40984">
            <v>0</v>
          </cell>
          <cell r="M40984">
            <v>3200000</v>
          </cell>
          <cell r="N40984" t="str">
            <v>0</v>
          </cell>
          <cell r="O40984">
            <v>3520000</v>
          </cell>
          <cell r="P40984" t="str">
            <v>Nguyễn Ngọc Bảo Châu</v>
          </cell>
          <cell r="Q40984" t="str">
            <v>BH-03A Bán Hàng</v>
          </cell>
        </row>
        <row r="40985">
          <cell r="D40985" t="str">
            <v>HCM-PX-2411-00283</v>
          </cell>
          <cell r="E40985" t="str">
            <v>CÔNG TY TNHH SX TM NAM BÌNH</v>
          </cell>
          <cell r="F40985" t="str">
            <v>138/10/3 Nguyễn Súy, Phường Tân Quý, Quận Tân Phú, Thành phố Hồ Chí Minh, Việt Nam</v>
          </cell>
          <cell r="G40985" t="str">
            <v/>
          </cell>
          <cell r="H40985" t="str">
            <v>Lê Quốc Dũng</v>
          </cell>
          <cell r="I40985">
            <v>0</v>
          </cell>
          <cell r="J40985">
            <v>0</v>
          </cell>
          <cell r="K40985">
            <v>0</v>
          </cell>
          <cell r="L40985">
            <v>0</v>
          </cell>
          <cell r="M40985">
            <v>7930000</v>
          </cell>
          <cell r="N40985" t="str">
            <v>0</v>
          </cell>
          <cell r="O40985">
            <v>8723000</v>
          </cell>
          <cell r="P40985" t="str">
            <v>Lê Thị Huyền Trang</v>
          </cell>
          <cell r="Q40985" t="str">
            <v>BH-03A Bán Hàng</v>
          </cell>
        </row>
        <row r="40986">
          <cell r="D40986" t="str">
            <v>HCM-PX-2411-00287</v>
          </cell>
          <cell r="E40986" t="str">
            <v>CÔNG TY TNHH KỸ THUẬT ĐIỆN THIÊN PHÚ</v>
          </cell>
          <cell r="F40986" t="str">
            <v>107/11 Đông Hưng Thuận 03, Phường Tân Hưng Thuận, Quận 12, Thành phố Hồ Chí Minh, Việt Nam</v>
          </cell>
          <cell r="G40986" t="str">
            <v/>
          </cell>
          <cell r="H40986" t="str">
            <v>Nguyễn Vũ Đăng</v>
          </cell>
          <cell r="I40986">
            <v>0</v>
          </cell>
          <cell r="J40986">
            <v>250000</v>
          </cell>
          <cell r="K40986">
            <v>0</v>
          </cell>
          <cell r="L40986">
            <v>0</v>
          </cell>
          <cell r="M40986">
            <v>32456200</v>
          </cell>
          <cell r="N40986" t="str">
            <v>0</v>
          </cell>
          <cell r="O40986">
            <v>32456200</v>
          </cell>
          <cell r="P40986" t="str">
            <v>Lê Thị Huyền Trang</v>
          </cell>
          <cell r="Q40986" t="str">
            <v>BH-03A Bán Hàng</v>
          </cell>
        </row>
        <row r="40987">
          <cell r="D40987" t="str">
            <v>HCM-PX-2411-00289</v>
          </cell>
          <cell r="E40987" t="str">
            <v>CÔNG TY TNHH THƯƠNG MẠI - DỊCH VỤ ĐIỆN CHÂU Á</v>
          </cell>
          <cell r="F40987" t="str">
            <v>16 - 18 Trần Tướng Công, Phường 10, Quận 5, Thành phố Hồ Chí Minh, Việt Nam</v>
          </cell>
          <cell r="G40987" t="str">
            <v/>
          </cell>
          <cell r="H40987" t="str">
            <v>Lai Hoàn Bảo</v>
          </cell>
          <cell r="I40987">
            <v>0</v>
          </cell>
          <cell r="J40987">
            <v>0</v>
          </cell>
          <cell r="K40987">
            <v>0</v>
          </cell>
          <cell r="L40987">
            <v>0</v>
          </cell>
          <cell r="M40987">
            <v>2585000</v>
          </cell>
          <cell r="N40987" t="str">
            <v>0</v>
          </cell>
          <cell r="O40987">
            <v>2843500</v>
          </cell>
          <cell r="P40987" t="str">
            <v>Lê Thị Huyền Trang</v>
          </cell>
          <cell r="Q40987" t="str">
            <v>BH-03A Bán Hàng</v>
          </cell>
        </row>
        <row r="40988">
          <cell r="D40988" t="str">
            <v>HCM-PX-2411-00290</v>
          </cell>
          <cell r="E40988" t="str">
            <v>CÔNG TY TNHH GIẢI PHÁP KỸ THUẬT TỰ ĐỘNG HOÁ THIÊN PHÚC</v>
          </cell>
          <cell r="F40988" t="str">
            <v>25/1C Nguyễn Hậu,, Phường Tân Thành, Quận Tân Phú, Thành phố Hồ Chí Minh, Việt Nam</v>
          </cell>
          <cell r="G40988" t="str">
            <v/>
          </cell>
          <cell r="H40988" t="str">
            <v>Nguyễn Quốc Duy</v>
          </cell>
          <cell r="I40988">
            <v>0</v>
          </cell>
          <cell r="J40988">
            <v>0</v>
          </cell>
          <cell r="K40988">
            <v>0</v>
          </cell>
          <cell r="L40988">
            <v>0</v>
          </cell>
          <cell r="M40988">
            <v>550000</v>
          </cell>
          <cell r="N40988" t="str">
            <v>0</v>
          </cell>
          <cell r="O40988">
            <v>550000</v>
          </cell>
          <cell r="P40988" t="str">
            <v>Nguyễn Ngọc Bảo Châu</v>
          </cell>
          <cell r="Q40988" t="str">
            <v>BH-03A Bán Hàng</v>
          </cell>
        </row>
        <row r="40989">
          <cell r="D40989" t="str">
            <v>HCM-PX-2411-00291</v>
          </cell>
          <cell r="E40989" t="str">
            <v>CÔNG TY TNHH GIẢI PHÁP KỸ THUẬT TỰ ĐỘNG HOÁ THIÊN PHÚC</v>
          </cell>
          <cell r="F40989" t="str">
            <v>25/1C Nguyễn Hậu,, Phường Tân Thành, Quận Tân Phú, Thành phố Hồ Chí Minh, Việt Nam</v>
          </cell>
          <cell r="G40989" t="str">
            <v/>
          </cell>
          <cell r="H40989" t="str">
            <v>Nguyễn Quốc Duy</v>
          </cell>
          <cell r="I40989">
            <v>0</v>
          </cell>
          <cell r="J40989">
            <v>0</v>
          </cell>
          <cell r="K40989">
            <v>0</v>
          </cell>
          <cell r="L40989">
            <v>0</v>
          </cell>
          <cell r="M40989">
            <v>6683250</v>
          </cell>
          <cell r="N40989" t="str">
            <v>0</v>
          </cell>
          <cell r="O40989">
            <v>7351575</v>
          </cell>
          <cell r="P40989" t="str">
            <v>Nguyễn Ngọc Bảo Châu</v>
          </cell>
          <cell r="Q40989" t="str">
            <v>BH-03A Bán Hàng</v>
          </cell>
        </row>
        <row r="40990">
          <cell r="D40990" t="str">
            <v>HCM-PX-2411-00293</v>
          </cell>
          <cell r="E40990" t="str">
            <v>CÔNG TY TNHH CHẾ TẠO MÁY VIMA LA</v>
          </cell>
          <cell r="F40990" t="str">
            <v>Lô R4-R5, Đường số 7, KCN Hải Sơn (GĐ 3 +4), Xã Đức Hòa Hạ, Huyện Đức Hoà, Tỉnh Long An, Việt Nam</v>
          </cell>
          <cell r="G40990" t="str">
            <v/>
          </cell>
          <cell r="H40990" t="str">
            <v>Phạm Văn Thành</v>
          </cell>
          <cell r="I40990">
            <v>0</v>
          </cell>
          <cell r="J40990">
            <v>0</v>
          </cell>
          <cell r="K40990">
            <v>0</v>
          </cell>
          <cell r="L40990">
            <v>0</v>
          </cell>
          <cell r="M40990">
            <v>1710000</v>
          </cell>
          <cell r="N40990" t="str">
            <v>0</v>
          </cell>
          <cell r="O40990">
            <v>1881000</v>
          </cell>
          <cell r="P40990" t="str">
            <v>Lê Thị Huyền Trang</v>
          </cell>
          <cell r="Q40990" t="str">
            <v>BH-03A Bán Hàng</v>
          </cell>
        </row>
        <row r="40991">
          <cell r="D40991" t="str">
            <v>HCM-PX-2411-00295</v>
          </cell>
          <cell r="E40991" t="str">
            <v>CÔNG TY TNHH KỸ THUẬT ITECH VIỆT NAM</v>
          </cell>
          <cell r="F40991" t="str">
            <v>30/22D Huỳnh Thị Đồng, Khu phố 6, Thị trấn Nhà Bè, Huyện Nhà Bè, Thành phố Hồ Chí Minh, Việt Nam</v>
          </cell>
          <cell r="G40991" t="str">
            <v/>
          </cell>
          <cell r="H40991" t="str">
            <v>Nguyễn Quốc Duy</v>
          </cell>
          <cell r="I40991">
            <v>0</v>
          </cell>
          <cell r="J40991">
            <v>0</v>
          </cell>
          <cell r="K40991">
            <v>0</v>
          </cell>
          <cell r="L40991">
            <v>0</v>
          </cell>
          <cell r="M40991">
            <v>5666000</v>
          </cell>
          <cell r="N40991" t="str">
            <v>0</v>
          </cell>
          <cell r="O40991">
            <v>5666000</v>
          </cell>
          <cell r="P40991" t="str">
            <v>Mai Quỳnh Giao</v>
          </cell>
          <cell r="Q40991" t="str">
            <v>BH-03A Bán Hàng</v>
          </cell>
        </row>
        <row r="40992">
          <cell r="D40992" t="str">
            <v>HCM-PX-2411-00297</v>
          </cell>
          <cell r="E40992" t="str">
            <v>HCM bán cho CTH</v>
          </cell>
          <cell r="F40992" t="str">
            <v>45 - 47 Bùi Quang Trinh, Phường Phú Thứ, Quận Cái Răng, Thành phố Cần Thơ, Việt Nam</v>
          </cell>
          <cell r="G40992" t="str">
            <v/>
          </cell>
          <cell r="H40992" t="str">
            <v>Sale HCM Nội Bộ</v>
          </cell>
          <cell r="I40992">
            <v>0</v>
          </cell>
          <cell r="J40992">
            <v>0</v>
          </cell>
          <cell r="K40992">
            <v>0</v>
          </cell>
          <cell r="L40992">
            <v>0</v>
          </cell>
          <cell r="M40992">
            <v>0</v>
          </cell>
          <cell r="N40992" t="str">
            <v>0</v>
          </cell>
          <cell r="O40992">
            <v>0</v>
          </cell>
          <cell r="P40992" t="str">
            <v>Mai Quỳnh Giao</v>
          </cell>
          <cell r="Q40992" t="str">
            <v>BH-16C Xuất Bán Chi Nhánh (Không Sắp Xe)</v>
          </cell>
        </row>
        <row r="40993">
          <cell r="D40993" t="str">
            <v>HCM-PX-2411-00298</v>
          </cell>
          <cell r="E40993" t="str">
            <v>ANH NGUYỄN CẢNH TÂN</v>
          </cell>
          <cell r="F40993" t="str">
            <v>Việt Nam</v>
          </cell>
          <cell r="G40993" t="str">
            <v/>
          </cell>
          <cell r="H40993" t="str">
            <v>Nguyễn Vũ Đăng</v>
          </cell>
          <cell r="I40993">
            <v>0</v>
          </cell>
          <cell r="J40993">
            <v>0</v>
          </cell>
          <cell r="K40993">
            <v>0</v>
          </cell>
          <cell r="L40993">
            <v>0</v>
          </cell>
          <cell r="M40993">
            <v>6554240</v>
          </cell>
          <cell r="N40993" t="str">
            <v>0</v>
          </cell>
          <cell r="O40993">
            <v>6554240</v>
          </cell>
          <cell r="P40993" t="str">
            <v>Lê Thị Huyền Trang</v>
          </cell>
          <cell r="Q40993" t="str">
            <v>BH-03A Bán Hàng</v>
          </cell>
        </row>
        <row r="40994">
          <cell r="D40994" t="str">
            <v>HCM-PX-2411-00299</v>
          </cell>
          <cell r="E40994" t="str">
            <v>CÔNG TY TNHH CƠ ĐIỆN KHÔI NGUYỄN</v>
          </cell>
          <cell r="F40994" t="str">
            <v>05B Đường số 1A, Khu phố 4, Phường An Lạc A, Quận Bình Tân, Thành phố Hồ Chí Minh, Việt Nam</v>
          </cell>
          <cell r="G40994" t="str">
            <v/>
          </cell>
          <cell r="H40994" t="str">
            <v>Nguyễn Vũ Đăng</v>
          </cell>
          <cell r="I40994">
            <v>0</v>
          </cell>
          <cell r="J40994">
            <v>0</v>
          </cell>
          <cell r="K40994">
            <v>0</v>
          </cell>
          <cell r="L40994">
            <v>0</v>
          </cell>
          <cell r="M40994">
            <v>21517560</v>
          </cell>
          <cell r="N40994" t="str">
            <v>0</v>
          </cell>
          <cell r="O40994">
            <v>23669316</v>
          </cell>
          <cell r="P40994" t="str">
            <v>Lê Thị Huyền Trang</v>
          </cell>
          <cell r="Q40994" t="str">
            <v>BH-03A Bán Hàng</v>
          </cell>
        </row>
        <row r="40995">
          <cell r="D40995" t="str">
            <v>HNI-PX-2411-00064</v>
          </cell>
          <cell r="E40995" t="str">
            <v>CÔNG TY CỔ PHẦN SẢN XUẤT VÀ THƯƠNG MẠI THIẾT BỊ ĐIỆN TIẾN DUY</v>
          </cell>
          <cell r="F40995" t="str">
            <v>Số 100, ngõ 224 đường Hoàng Mai, Phường Hoàng Văn Thụ, Quận Hoàng Mai, Thành phố Hà Nội, Việt Nam</v>
          </cell>
          <cell r="G40995" t="str">
            <v/>
          </cell>
          <cell r="H40995" t="str">
            <v>Nguyễn Hữu Phước</v>
          </cell>
          <cell r="I40995">
            <v>0</v>
          </cell>
          <cell r="J40995">
            <v>0</v>
          </cell>
          <cell r="K40995">
            <v>0</v>
          </cell>
          <cell r="L40995">
            <v>0</v>
          </cell>
          <cell r="M40995">
            <v>6438000</v>
          </cell>
          <cell r="N40995" t="str">
            <v>0</v>
          </cell>
          <cell r="O40995">
            <v>7081800</v>
          </cell>
          <cell r="P40995" t="str">
            <v>Bùi Thị Phương Anh</v>
          </cell>
          <cell r="Q40995" t="str">
            <v>BH-03A Bán Hàng</v>
          </cell>
        </row>
        <row r="40996">
          <cell r="D40996" t="str">
            <v>HNI-PX-2411-00065</v>
          </cell>
          <cell r="E40996" t="str">
            <v>HNI bán cho HCM</v>
          </cell>
          <cell r="F40996" t="str">
            <v>B163, Khu phố 3, Nguyễn Văn Quá, P.Đông Hưng Thuận, Q.12, TP.HCM, Việt Nam</v>
          </cell>
          <cell r="G40996" t="str">
            <v/>
          </cell>
          <cell r="H40996" t="str">
            <v>Sale Hà Nội nội bộ</v>
          </cell>
          <cell r="I40996">
            <v>0</v>
          </cell>
          <cell r="J40996">
            <v>0</v>
          </cell>
          <cell r="K40996">
            <v>0</v>
          </cell>
          <cell r="L40996">
            <v>0</v>
          </cell>
          <cell r="M40996">
            <v>0</v>
          </cell>
          <cell r="N40996" t="str">
            <v>0</v>
          </cell>
          <cell r="O40996">
            <v>0</v>
          </cell>
          <cell r="P40996" t="str">
            <v>Bùi Thị Phương Anh</v>
          </cell>
          <cell r="Q40996" t="str">
            <v>BH-16C Xuất Bán Chi Nhánh (Không Sắp Xe)</v>
          </cell>
        </row>
        <row r="40997">
          <cell r="D40997" t="str">
            <v>HCM-PX-2411-00305</v>
          </cell>
          <cell r="E40997" t="str">
            <v>PHẠM HỒNG THIỆU</v>
          </cell>
          <cell r="F40997" t="str">
            <v>185 Ấp 1, Xã Tây Thạnh Tây, Củ Chi, TP HCM, Việt Nam</v>
          </cell>
          <cell r="G40997" t="str">
            <v/>
          </cell>
          <cell r="H40997" t="str">
            <v>Lê Công Tuấn</v>
          </cell>
          <cell r="I40997">
            <v>0</v>
          </cell>
          <cell r="J40997">
            <v>0</v>
          </cell>
          <cell r="K40997">
            <v>0</v>
          </cell>
          <cell r="L40997">
            <v>0</v>
          </cell>
          <cell r="M40997">
            <v>1753000</v>
          </cell>
          <cell r="N40997" t="str">
            <v>0</v>
          </cell>
          <cell r="O40997">
            <v>1753000</v>
          </cell>
          <cell r="P40997" t="str">
            <v>Mai Quỳnh Giao</v>
          </cell>
          <cell r="Q40997" t="str">
            <v>BH-03A Bán Hàng</v>
          </cell>
        </row>
        <row r="40998">
          <cell r="D40998" t="str">
            <v>HCM-PX-2411-00306</v>
          </cell>
          <cell r="E40998" t="str">
            <v>CÔNG TY CỔ PHẦN PHÁT TRIỂN THƯƠNG MẠI DỊCH VỤ QUANG THANH</v>
          </cell>
          <cell r="F40998" t="str">
            <v>Số 2B Đinh Bộ Lĩnh, Phường 15, Quận Bình Thạnh, Thành phố Hồ Chí Minh, Việt Nam</v>
          </cell>
          <cell r="G40998" t="str">
            <v/>
          </cell>
          <cell r="H40998" t="str">
            <v>Vũ Duy Hưng</v>
          </cell>
          <cell r="I40998">
            <v>0</v>
          </cell>
          <cell r="J40998">
            <v>0</v>
          </cell>
          <cell r="K40998">
            <v>0</v>
          </cell>
          <cell r="L40998">
            <v>0</v>
          </cell>
          <cell r="M40998">
            <v>0</v>
          </cell>
          <cell r="N40998" t="str">
            <v>0</v>
          </cell>
          <cell r="O40998">
            <v>0</v>
          </cell>
          <cell r="P40998" t="str">
            <v>Trần Thị Quí</v>
          </cell>
          <cell r="Q40998" t="str">
            <v>BH-03D Xuất Hàng Biếu Tặng, Tài Trợ</v>
          </cell>
        </row>
        <row r="40999">
          <cell r="D40999" t="str">
            <v>HCM-PX-2411-00307</v>
          </cell>
          <cell r="E40999" t="str">
            <v>CÔNG TY TNHH SX TM HUY HOÀNG</v>
          </cell>
          <cell r="F40999" t="str">
            <v>Đường Số 2, Cụm CN Liên Hưng, Đức Hòa, Long An, Việt Nam</v>
          </cell>
          <cell r="G40999" t="str">
            <v/>
          </cell>
          <cell r="H40999" t="str">
            <v>Trần Bảo Quốc</v>
          </cell>
          <cell r="I40999">
            <v>0</v>
          </cell>
          <cell r="J40999">
            <v>0</v>
          </cell>
          <cell r="K40999">
            <v>0</v>
          </cell>
          <cell r="L40999">
            <v>0</v>
          </cell>
          <cell r="M40999">
            <v>500000</v>
          </cell>
          <cell r="N40999" t="str">
            <v>0</v>
          </cell>
          <cell r="O40999">
            <v>500000</v>
          </cell>
          <cell r="P40999" t="str">
            <v>Lê Thị Huyền Trang</v>
          </cell>
          <cell r="Q40999" t="str">
            <v>BH-03A Bán Hàng</v>
          </cell>
        </row>
        <row r="41000">
          <cell r="D41000" t="str">
            <v>HCM-PX-2411-00308</v>
          </cell>
          <cell r="E41000" t="str">
            <v>ANH NGUYỄN DUY NHẤT BẢO TRÌ</v>
          </cell>
          <cell r="F41000" t="str">
            <v>316b Phan Văn Trị, Phường 11, Quận Bình Thạnh, Phường 11, Quận Bình Thạnh, Thành phố Hồ Chí Minh, Việt Nam</v>
          </cell>
          <cell r="G41000" t="str">
            <v/>
          </cell>
          <cell r="H41000" t="str">
            <v>Lê Công Tuấn</v>
          </cell>
          <cell r="I41000">
            <v>0</v>
          </cell>
          <cell r="J41000">
            <v>0</v>
          </cell>
          <cell r="K41000">
            <v>0</v>
          </cell>
          <cell r="L41000">
            <v>0</v>
          </cell>
          <cell r="M41000">
            <v>5560000</v>
          </cell>
          <cell r="N41000" t="str">
            <v>0</v>
          </cell>
          <cell r="O41000">
            <v>5560000</v>
          </cell>
          <cell r="P41000" t="str">
            <v>Nguyễn Ngọc Bảo Châu</v>
          </cell>
          <cell r="Q41000" t="str">
            <v>BH-03A Bán Hàng</v>
          </cell>
        </row>
        <row r="41001">
          <cell r="D41001" t="str">
            <v>HCM-PX-2411-00309</v>
          </cell>
          <cell r="E41001" t="str">
            <v>HCM bán cho CTH</v>
          </cell>
          <cell r="F41001" t="str">
            <v>45 - 47 Bùi Quang Trinh, Phường Phú Thứ, Quận Cái Răng, Thành phố Cần Thơ, Việt Nam</v>
          </cell>
          <cell r="G41001" t="str">
            <v/>
          </cell>
          <cell r="H41001" t="str">
            <v>Sale HCM Nội Bộ</v>
          </cell>
          <cell r="I41001">
            <v>0</v>
          </cell>
          <cell r="J41001">
            <v>0</v>
          </cell>
          <cell r="K41001">
            <v>0</v>
          </cell>
          <cell r="L41001">
            <v>0</v>
          </cell>
          <cell r="M41001">
            <v>0</v>
          </cell>
          <cell r="N41001" t="str">
            <v>0</v>
          </cell>
          <cell r="O41001">
            <v>0</v>
          </cell>
          <cell r="P41001" t="str">
            <v>Nguyễn Ngọc Bảo Châu</v>
          </cell>
          <cell r="Q41001" t="str">
            <v>BH-16C Xuất Bán Chi Nhánh (Không Sắp Xe)</v>
          </cell>
        </row>
        <row r="41002">
          <cell r="D41002" t="str">
            <v>HCM-PX-2411-00310</v>
          </cell>
          <cell r="E41002" t="str">
            <v>HCM bán cho HN</v>
          </cell>
          <cell r="F41002" t="str">
            <v>Lô 05 -10A Khu Công nghiệp Hoàng Mai, Phường Hoàng Văn Thụ, Quận Hoàng Mai, Thành phố Hà Nội, Việt Nam</v>
          </cell>
          <cell r="G41002" t="str">
            <v/>
          </cell>
          <cell r="H41002" t="str">
            <v>Sale HCM Nội Bộ</v>
          </cell>
          <cell r="I41002">
            <v>0</v>
          </cell>
          <cell r="J41002">
            <v>0</v>
          </cell>
          <cell r="K41002">
            <v>0</v>
          </cell>
          <cell r="L41002">
            <v>0</v>
          </cell>
          <cell r="M41002">
            <v>0</v>
          </cell>
          <cell r="N41002" t="str">
            <v>0</v>
          </cell>
          <cell r="O41002">
            <v>0</v>
          </cell>
          <cell r="P41002" t="str">
            <v>Nguyễn Ngọc Bảo Châu</v>
          </cell>
          <cell r="Q41002" t="str">
            <v>BH-16A Xuất Bán Chi Nhánh</v>
          </cell>
        </row>
        <row r="41003">
          <cell r="D41003" t="str">
            <v>HCM-PX-2411-00312</v>
          </cell>
          <cell r="E41003" t="str">
            <v>HCM bán cho HN</v>
          </cell>
          <cell r="F41003" t="str">
            <v>Lô 05 -10A Khu Công nghiệp Hoàng Mai, Phường Hoàng Văn Thụ, Quận Hoàng Mai, Thành phố Hà Nội, Việt Nam</v>
          </cell>
          <cell r="G41003" t="str">
            <v/>
          </cell>
          <cell r="H41003" t="str">
            <v>Sale HCM Nội Bộ</v>
          </cell>
          <cell r="I41003">
            <v>0</v>
          </cell>
          <cell r="J41003">
            <v>0</v>
          </cell>
          <cell r="K41003">
            <v>0</v>
          </cell>
          <cell r="L41003">
            <v>0</v>
          </cell>
          <cell r="M41003">
            <v>0</v>
          </cell>
          <cell r="N41003" t="str">
            <v>0</v>
          </cell>
          <cell r="O41003">
            <v>0</v>
          </cell>
          <cell r="P41003" t="str">
            <v>Nguyễn Ngọc Bảo Châu</v>
          </cell>
          <cell r="Q41003" t="str">
            <v>BH-16C Xuất Bán Chi Nhánh (Không Sắp Xe)</v>
          </cell>
        </row>
        <row r="41004">
          <cell r="D41004" t="str">
            <v>HNI-PX-2411-00066</v>
          </cell>
          <cell r="E41004" t="str">
            <v>HNI bán cho HCM</v>
          </cell>
          <cell r="F41004" t="str">
            <v>B163, Khu phố 3, Nguyễn Văn Quá, P.Đông Hưng Thuận, Q.12, TP.HCM, Việt Nam</v>
          </cell>
          <cell r="G41004" t="str">
            <v/>
          </cell>
          <cell r="H41004" t="str">
            <v>Sale Hà Nội nội bộ</v>
          </cell>
          <cell r="I41004">
            <v>0</v>
          </cell>
          <cell r="J41004">
            <v>0</v>
          </cell>
          <cell r="K41004">
            <v>0</v>
          </cell>
          <cell r="L41004">
            <v>0</v>
          </cell>
          <cell r="M41004">
            <v>0</v>
          </cell>
          <cell r="N41004" t="str">
            <v>0</v>
          </cell>
          <cell r="O41004">
            <v>0</v>
          </cell>
          <cell r="P41004" t="str">
            <v>Bùi Thị Phương Anh</v>
          </cell>
          <cell r="Q41004" t="str">
            <v>BH-16C Xuất Bán Chi Nhánh (Không Sắp Xe)</v>
          </cell>
        </row>
        <row r="41005">
          <cell r="D41005" t="str">
            <v>HCM-PX-2411-00314</v>
          </cell>
          <cell r="E41005" t="str">
            <v>CÔNG TY TNHH THƯƠNG MẠI VÀ DỊCH VỤ KỸ THUẬT TRẦN HUỲNH | AT</v>
          </cell>
          <cell r="F41005" t="str">
            <v>260/17 Nguyễn Văn Quá, Khu phố 5, Phường Đông Hưng Thuận, Quận 12, Thành phố Hồ Chí Minh, Việt Nam</v>
          </cell>
          <cell r="G41005" t="str">
            <v/>
          </cell>
          <cell r="H41005" t="str">
            <v>Lê Vũ Minh Hải</v>
          </cell>
          <cell r="I41005">
            <v>0</v>
          </cell>
          <cell r="J41005">
            <v>0</v>
          </cell>
          <cell r="K41005">
            <v>0</v>
          </cell>
          <cell r="L41005">
            <v>0</v>
          </cell>
          <cell r="M41005">
            <v>5640000</v>
          </cell>
          <cell r="N41005" t="str">
            <v>0</v>
          </cell>
          <cell r="O41005">
            <v>6204000</v>
          </cell>
          <cell r="P41005" t="str">
            <v>Mai Quỳnh Giao</v>
          </cell>
          <cell r="Q41005" t="str">
            <v>BH-03A Bán Hàng</v>
          </cell>
        </row>
        <row r="41006">
          <cell r="D41006" t="str">
            <v>HCM-PX-2411-00315</v>
          </cell>
          <cell r="E41006" t="str">
            <v>HCM bán cho CTH</v>
          </cell>
          <cell r="F41006" t="str">
            <v>45 - 47 Bùi Quang Trinh, Phường Phú Thứ, Quận Cái Răng, Thành phố Cần Thơ, Việt Nam</v>
          </cell>
          <cell r="G41006" t="str">
            <v/>
          </cell>
          <cell r="H41006" t="str">
            <v>Sale HCM Nội Bộ</v>
          </cell>
          <cell r="I41006">
            <v>0</v>
          </cell>
          <cell r="J41006">
            <v>0</v>
          </cell>
          <cell r="K41006">
            <v>0</v>
          </cell>
          <cell r="L41006">
            <v>0</v>
          </cell>
          <cell r="M41006">
            <v>0</v>
          </cell>
          <cell r="N41006" t="str">
            <v>0</v>
          </cell>
          <cell r="O41006">
            <v>0</v>
          </cell>
          <cell r="P41006" t="str">
            <v>Nguyễn Ngọc Bảo Châu</v>
          </cell>
          <cell r="Q41006" t="str">
            <v>BH-16C Xuất Bán Chi Nhánh (Không Sắp Xe)</v>
          </cell>
        </row>
        <row r="41007">
          <cell r="D41007" t="str">
            <v>HCM-PX-2411-00320</v>
          </cell>
          <cell r="E41007" t="str">
            <v>CÔNG TY TNHH THƯƠNG MẠI SẢN XUẤT A CAO</v>
          </cell>
          <cell r="F41007" t="str">
            <v>313/56 Tỉnh lộ 10, Khu phố 6, Phường An Lạc A, Quận Bình Tân, Thành phố Hồ Chí Minh, Việt Nam</v>
          </cell>
          <cell r="G41007" t="str">
            <v/>
          </cell>
          <cell r="H41007" t="str">
            <v>Lê Quốc Dũng</v>
          </cell>
          <cell r="I41007">
            <v>0</v>
          </cell>
          <cell r="J41007">
            <v>0</v>
          </cell>
          <cell r="K41007">
            <v>0</v>
          </cell>
          <cell r="L41007">
            <v>0</v>
          </cell>
          <cell r="M41007">
            <v>7660000</v>
          </cell>
          <cell r="N41007" t="str">
            <v>0</v>
          </cell>
          <cell r="O41007">
            <v>8426000</v>
          </cell>
          <cell r="P41007" t="str">
            <v>Lê Thị Huyền Trang</v>
          </cell>
          <cell r="Q41007" t="str">
            <v>BH-03A Bán Hàng</v>
          </cell>
        </row>
        <row r="41008">
          <cell r="D41008" t="str">
            <v>HCM-PX-2411-00321</v>
          </cell>
          <cell r="E41008" t="str">
            <v>CÔNG TY TNHH THƯƠNG MẠI SẢN XUẤT A CAO</v>
          </cell>
          <cell r="F41008" t="str">
            <v>313/56 Tỉnh lộ 10, Khu phố 6, Phường An Lạc A, Quận Bình Tân, Thành phố Hồ Chí Minh, Việt Nam</v>
          </cell>
          <cell r="G41008" t="str">
            <v/>
          </cell>
          <cell r="H41008" t="str">
            <v>Lê Quốc Dũng</v>
          </cell>
          <cell r="I41008">
            <v>0</v>
          </cell>
          <cell r="J41008">
            <v>0</v>
          </cell>
          <cell r="K41008">
            <v>0</v>
          </cell>
          <cell r="L41008">
            <v>0</v>
          </cell>
          <cell r="M41008">
            <v>47190000</v>
          </cell>
          <cell r="N41008" t="str">
            <v>0</v>
          </cell>
          <cell r="O41008">
            <v>51909000</v>
          </cell>
          <cell r="P41008" t="str">
            <v>Lê Thị Huyền Trang</v>
          </cell>
          <cell r="Q41008" t="str">
            <v>BH-03A Bán Hàng</v>
          </cell>
        </row>
        <row r="41009">
          <cell r="D41009" t="str">
            <v>CTH-PX-2411-00025</v>
          </cell>
          <cell r="E41009" t="str">
            <v>CỬA HÀNG ĐIỆN CƠ MINH PHÁT(ĐIỆN CƠ THƠ)</v>
          </cell>
          <cell r="F41009" t="str">
            <v>TX Tân Châu, An Giang, Việt Nam</v>
          </cell>
          <cell r="G41009" t="str">
            <v/>
          </cell>
          <cell r="H41009" t="str">
            <v>Phạm Ngọc Anh Giang</v>
          </cell>
          <cell r="I41009">
            <v>0</v>
          </cell>
          <cell r="J41009">
            <v>150000</v>
          </cell>
          <cell r="K41009">
            <v>0</v>
          </cell>
          <cell r="L41009">
            <v>0</v>
          </cell>
          <cell r="M41009">
            <v>37771360</v>
          </cell>
          <cell r="N41009" t="str">
            <v>0</v>
          </cell>
          <cell r="O41009">
            <v>37771360</v>
          </cell>
          <cell r="P41009" t="str">
            <v>Lâm Tuyết Trinh</v>
          </cell>
          <cell r="Q41009" t="str">
            <v>BH-03A Bán Hàng</v>
          </cell>
        </row>
        <row r="41010">
          <cell r="D41010" t="str">
            <v>HCM-PX-2411-00322</v>
          </cell>
          <cell r="E41010" t="str">
            <v>CÔNG TY TNHH CÔNG NGHỆ ÁNH DƯƠNG SOLAR</v>
          </cell>
          <cell r="F41010" t="str">
            <v>Khu phố Vĩnh Phước, Phường Đông Lương, Thành phố Đông Hà, Tỉnh Quảng Trị, Việt Nam</v>
          </cell>
          <cell r="G41010" t="str">
            <v/>
          </cell>
          <cell r="H41010" t="str">
            <v>Nguyễn Duy Linh</v>
          </cell>
          <cell r="I41010">
            <v>0</v>
          </cell>
          <cell r="J41010">
            <v>0</v>
          </cell>
          <cell r="K41010">
            <v>0</v>
          </cell>
          <cell r="L41010">
            <v>0</v>
          </cell>
          <cell r="M41010">
            <v>0</v>
          </cell>
          <cell r="N41010" t="str">
            <v>0</v>
          </cell>
          <cell r="O41010">
            <v>0</v>
          </cell>
          <cell r="P41010" t="str">
            <v>Trần Thị Quí</v>
          </cell>
          <cell r="Q41010" t="str">
            <v>BH-03F Xuất Bảo Hành</v>
          </cell>
        </row>
        <row r="41011">
          <cell r="D41011" t="str">
            <v>CTH-PX-2411-00026</v>
          </cell>
          <cell r="E41011" t="str">
            <v>CÔNG TY CỔ PHẦN THỦY SẢN TÂM PHƯƠNG NAM</v>
          </cell>
          <cell r="F41011" t="str">
            <v>Lô 16A9-1, Khu công nghiệp Trà Nóc 1, Phường Trà Nóc, Quận Bình Thuỷ, Thành phố Cần Thơ, Việt Nam</v>
          </cell>
          <cell r="G41011" t="str">
            <v/>
          </cell>
          <cell r="H41011" t="str">
            <v>Tô Văn Tình</v>
          </cell>
          <cell r="I41011">
            <v>0</v>
          </cell>
          <cell r="J41011">
            <v>0</v>
          </cell>
          <cell r="K41011">
            <v>0</v>
          </cell>
          <cell r="L41011">
            <v>0</v>
          </cell>
          <cell r="M41011">
            <v>2500000</v>
          </cell>
          <cell r="N41011" t="str">
            <v>0</v>
          </cell>
          <cell r="O41011">
            <v>2700000</v>
          </cell>
          <cell r="P41011" t="str">
            <v>Lâm Tuyết Trinh</v>
          </cell>
          <cell r="Q41011" t="str">
            <v>BH-03A Bán Hàng</v>
          </cell>
        </row>
        <row r="41012">
          <cell r="D41012" t="str">
            <v>HCM-PX-2411-00325</v>
          </cell>
          <cell r="E41012" t="str">
            <v>CÔNG TY TNHH TM&amp;DV NHẬT QUANG SOLAR</v>
          </cell>
          <cell r="F41012" t="str">
            <v>422 Lê Duẩn, Phường Thắng Lợi, Thành phố Pleiku, Tỉnh Gia Lai, Việt Nam</v>
          </cell>
          <cell r="G41012" t="str">
            <v/>
          </cell>
          <cell r="H41012" t="str">
            <v>Nguyễn Duy Linh</v>
          </cell>
          <cell r="I41012">
            <v>0</v>
          </cell>
          <cell r="J41012">
            <v>0</v>
          </cell>
          <cell r="K41012">
            <v>0</v>
          </cell>
          <cell r="L41012">
            <v>0</v>
          </cell>
          <cell r="M41012">
            <v>633700</v>
          </cell>
          <cell r="N41012" t="str">
            <v>0</v>
          </cell>
          <cell r="O41012">
            <v>697070</v>
          </cell>
          <cell r="P41012" t="str">
            <v>Nguyễn Ngọc Anh Thư</v>
          </cell>
          <cell r="Q41012" t="str">
            <v>BH-03A Bán Hàng</v>
          </cell>
        </row>
        <row r="41013">
          <cell r="D41013" t="str">
            <v>HCM-PX-2411-00327</v>
          </cell>
          <cell r="E41013" t="str">
            <v>CÔNG TY TNHH TM&amp;DV NHẬT QUANG SOLAR</v>
          </cell>
          <cell r="F41013" t="str">
            <v>422 Lê Duẩn, Phường Thắng Lợi, Thành phố Pleiku, Tỉnh Gia Lai, Việt Nam</v>
          </cell>
          <cell r="G41013" t="str">
            <v/>
          </cell>
          <cell r="H41013" t="str">
            <v>Nguyễn Duy Linh</v>
          </cell>
          <cell r="I41013">
            <v>0</v>
          </cell>
          <cell r="J41013">
            <v>0</v>
          </cell>
          <cell r="K41013">
            <v>0</v>
          </cell>
          <cell r="L41013">
            <v>0</v>
          </cell>
          <cell r="M41013">
            <v>2176200</v>
          </cell>
          <cell r="N41013" t="str">
            <v>0</v>
          </cell>
          <cell r="O41013">
            <v>2393820</v>
          </cell>
          <cell r="P41013" t="str">
            <v>Nguyễn Ngọc Anh Thư</v>
          </cell>
          <cell r="Q41013" t="str">
            <v>BH-03A Bán Hàng</v>
          </cell>
        </row>
        <row r="41014">
          <cell r="D41014" t="str">
            <v>CTH-PX-2411-00028</v>
          </cell>
          <cell r="E41014" t="str">
            <v>Điện Cơ Trí Quang</v>
          </cell>
          <cell r="F41014" t="str">
            <v>Lò Rèn, Khóm 7,, Phường 5, Thành phố Bạc Liêu, Tỉnh Bạc Liêu, Việt Nam</v>
          </cell>
          <cell r="G41014" t="str">
            <v/>
          </cell>
          <cell r="H41014" t="str">
            <v>Tạ Thanh Tuấn</v>
          </cell>
          <cell r="I41014">
            <v>0</v>
          </cell>
          <cell r="J41014">
            <v>0</v>
          </cell>
          <cell r="K41014">
            <v>0</v>
          </cell>
          <cell r="L41014">
            <v>0</v>
          </cell>
          <cell r="M41014">
            <v>5430000</v>
          </cell>
          <cell r="N41014" t="str">
            <v>0</v>
          </cell>
          <cell r="O41014">
            <v>5430000</v>
          </cell>
          <cell r="P41014" t="str">
            <v>Lâm Tuyết Trinh</v>
          </cell>
          <cell r="Q41014" t="str">
            <v>BH-03A Bán Hàng</v>
          </cell>
        </row>
        <row r="41015">
          <cell r="D41015" t="str">
            <v>HCM-PX-2411-00328</v>
          </cell>
          <cell r="E41015" t="str">
            <v>CÔNG TY CỔ PHẦN TÂM LỰC</v>
          </cell>
          <cell r="F41015" t="str">
            <v>278/19 Phạm Văn Chiêu, Phường 9, Quận Gò Vấp, Thành phố Hồ Chí Minh, Việt Nam</v>
          </cell>
          <cell r="G41015" t="str">
            <v/>
          </cell>
          <cell r="H41015" t="str">
            <v>Nguyễn Hoàng Quân</v>
          </cell>
          <cell r="I41015">
            <v>0</v>
          </cell>
          <cell r="J41015">
            <v>0</v>
          </cell>
          <cell r="K41015">
            <v>0</v>
          </cell>
          <cell r="L41015">
            <v>0</v>
          </cell>
          <cell r="M41015">
            <v>4200000</v>
          </cell>
          <cell r="N41015" t="str">
            <v>0</v>
          </cell>
          <cell r="O41015">
            <v>4200000</v>
          </cell>
          <cell r="P41015" t="str">
            <v>Mai Quỳnh Giao</v>
          </cell>
          <cell r="Q41015" t="str">
            <v>BH-03A Bán Hàng</v>
          </cell>
        </row>
        <row r="41016">
          <cell r="D41016" t="str">
            <v>HNI-PX-2411-00069</v>
          </cell>
          <cell r="E41016" t="str">
            <v>NGUYỄN QUANG BẢO- QUỲNH LƯU</v>
          </cell>
          <cell r="F41016" t="str">
            <v>Khách bảo Trì, Hà Nội, Phường Phúc Xá, Quận Ba Đình, Thành phố Hà Nội, Việt Nam</v>
          </cell>
          <cell r="G41016" t="str">
            <v/>
          </cell>
          <cell r="H41016" t="str">
            <v>Phạm Văn Trường</v>
          </cell>
          <cell r="I41016">
            <v>0</v>
          </cell>
          <cell r="J41016">
            <v>0</v>
          </cell>
          <cell r="K41016">
            <v>0</v>
          </cell>
          <cell r="L41016">
            <v>0</v>
          </cell>
          <cell r="M41016">
            <v>14160000</v>
          </cell>
          <cell r="N41016" t="str">
            <v>0</v>
          </cell>
          <cell r="O41016">
            <v>14160000</v>
          </cell>
          <cell r="P41016" t="str">
            <v>Nguyễn Diệu Thùy</v>
          </cell>
          <cell r="Q41016" t="str">
            <v>BH-03A Bán Hàng</v>
          </cell>
        </row>
        <row r="41017">
          <cell r="D41017" t="str">
            <v>HCM-PX-2411-00329</v>
          </cell>
          <cell r="E41017" t="str">
            <v>CÔNG TY TNHH QUANG HUÂN SOLAR</v>
          </cell>
          <cell r="F41017" t="str">
            <v>39 Võ Tánh, TDP 6, Phường Ninh Hiệp, Thị xã Ninh Hoà, Tỉnh Khánh Hòa, Việt Nam</v>
          </cell>
          <cell r="G41017" t="str">
            <v/>
          </cell>
          <cell r="H41017" t="str">
            <v>Nguyễn Phú Quốc</v>
          </cell>
          <cell r="I41017">
            <v>0</v>
          </cell>
          <cell r="J41017">
            <v>0</v>
          </cell>
          <cell r="K41017">
            <v>0</v>
          </cell>
          <cell r="L41017">
            <v>0</v>
          </cell>
          <cell r="M41017">
            <v>0</v>
          </cell>
          <cell r="N41017" t="str">
            <v>0</v>
          </cell>
          <cell r="O41017">
            <v>0</v>
          </cell>
          <cell r="P41017" t="str">
            <v>Nguyễn Ngọc Anh Thư</v>
          </cell>
          <cell r="Q41017" t="str">
            <v>BH-03F Xuất Bảo Hành</v>
          </cell>
        </row>
        <row r="41018">
          <cell r="D41018" t="str">
            <v>HCM-PX-2411-00332</v>
          </cell>
          <cell r="E41018" t="str">
            <v>CÔNG TY TNHH DỊCH VỤ KỸ THUẬT SEWTECH</v>
          </cell>
          <cell r="F41018" t="str">
            <v>70 Đường Số 3, Khu phố 4, Khu Dân Cư Vĩnh Lộc, Phường Bình Hưng Hòa B, Quận Bình Tân, Thành phố Hồ Chí Minh, Việt Nam</v>
          </cell>
          <cell r="G41018" t="str">
            <v/>
          </cell>
          <cell r="H41018" t="str">
            <v>Phạm Hoàng Linh</v>
          </cell>
          <cell r="I41018">
            <v>0</v>
          </cell>
          <cell r="J41018">
            <v>0</v>
          </cell>
          <cell r="K41018">
            <v>0</v>
          </cell>
          <cell r="L41018">
            <v>0</v>
          </cell>
          <cell r="M41018">
            <v>18694500</v>
          </cell>
          <cell r="N41018" t="str">
            <v>0</v>
          </cell>
          <cell r="O41018">
            <v>20563950</v>
          </cell>
          <cell r="P41018" t="str">
            <v>Lê Thị Huyền Trang</v>
          </cell>
          <cell r="Q41018" t="str">
            <v>BH-03A Bán Hàng</v>
          </cell>
        </row>
        <row r="41019">
          <cell r="D41019" t="str">
            <v>HNI-PX-2411-00070</v>
          </cell>
          <cell r="E41019" t="str">
            <v>CÔNG TY CỔ PHẦN SẢN XUẤT VÀ THƯƠNG MẠI THIẾT BỊ ĐIỆN TIẾN DUY</v>
          </cell>
          <cell r="F41019" t="str">
            <v>Số 100, ngõ 224 đường Hoàng Mai, Phường Hoàng Văn Thụ, Quận Hoàng Mai, Thành phố Hà Nội, Việt Nam</v>
          </cell>
          <cell r="G41019" t="str">
            <v/>
          </cell>
          <cell r="H41019" t="str">
            <v>Nguyễn Hữu Phước</v>
          </cell>
          <cell r="I41019">
            <v>0</v>
          </cell>
          <cell r="J41019">
            <v>0</v>
          </cell>
          <cell r="K41019">
            <v>0</v>
          </cell>
          <cell r="L41019">
            <v>0</v>
          </cell>
          <cell r="M41019">
            <v>10646000</v>
          </cell>
          <cell r="N41019" t="str">
            <v>0</v>
          </cell>
          <cell r="O41019">
            <v>11710600</v>
          </cell>
          <cell r="P41019" t="str">
            <v>Bùi Thị Phương Anh</v>
          </cell>
          <cell r="Q41019" t="str">
            <v>BH-03A Bán Hàng</v>
          </cell>
        </row>
        <row r="41020">
          <cell r="D41020" t="str">
            <v>HCM-PX-2411-00333</v>
          </cell>
          <cell r="E41020" t="str">
            <v>ANH NGUYỄN HỮU DŨNG</v>
          </cell>
          <cell r="F41020" t="str">
            <v>Thôn 3, Xã Hồng Sơn, Huyện Hàm Thuận Bắc, Tỉnh Bình Thuận, Việt Nam</v>
          </cell>
          <cell r="G41020" t="str">
            <v/>
          </cell>
          <cell r="H41020" t="str">
            <v>Trần Văn Thiên Nam</v>
          </cell>
          <cell r="I41020">
            <v>0</v>
          </cell>
          <cell r="J41020">
            <v>80000</v>
          </cell>
          <cell r="K41020">
            <v>30000</v>
          </cell>
          <cell r="L41020">
            <v>0</v>
          </cell>
          <cell r="M41020">
            <v>9150000</v>
          </cell>
          <cell r="N41020" t="str">
            <v>0</v>
          </cell>
          <cell r="O41020">
            <v>9150000</v>
          </cell>
          <cell r="P41020" t="str">
            <v>Nguyễn Ngọc Bảo Châu</v>
          </cell>
          <cell r="Q41020" t="str">
            <v>BH-03A Bán Hàng</v>
          </cell>
        </row>
        <row r="41021">
          <cell r="D41021" t="str">
            <v>HCM-PX-2411-00334</v>
          </cell>
          <cell r="E41021" t="str">
            <v>CÔNG TY TNHH THIẾT BỊ ĐIỆN DÂN SINH</v>
          </cell>
          <cell r="F41021" t="str">
            <v>96 - 98 Ký Con, Phường Nguyễn Thái Bình, Quận 1, Thành phố Hồ Chí Minh, Việt Nam</v>
          </cell>
          <cell r="G41021" t="str">
            <v/>
          </cell>
          <cell r="H41021" t="str">
            <v>Lai Hoàn Bảo</v>
          </cell>
          <cell r="I41021">
            <v>0</v>
          </cell>
          <cell r="J41021">
            <v>40000</v>
          </cell>
          <cell r="K41021">
            <v>0</v>
          </cell>
          <cell r="L41021">
            <v>0</v>
          </cell>
          <cell r="M41021">
            <v>4700000</v>
          </cell>
          <cell r="N41021" t="str">
            <v>0</v>
          </cell>
          <cell r="O41021">
            <v>5170000</v>
          </cell>
          <cell r="P41021" t="str">
            <v>Lê Thị Huyền Trang</v>
          </cell>
          <cell r="Q41021" t="str">
            <v>BH-03A Bán Hàng</v>
          </cell>
        </row>
        <row r="41022">
          <cell r="D41022" t="str">
            <v>CTH-PX-2411-00030</v>
          </cell>
          <cell r="E41022" t="str">
            <v>ĐIỆN CƠ CHÍ THÀNH AN GIANG</v>
          </cell>
          <cell r="F41022" t="str">
            <v>Chợ Mới, An Giang AT, Việt Nam</v>
          </cell>
          <cell r="G41022" t="str">
            <v/>
          </cell>
          <cell r="H41022" t="str">
            <v>Tô Văn Tình</v>
          </cell>
          <cell r="I41022">
            <v>0</v>
          </cell>
          <cell r="J41022">
            <v>0</v>
          </cell>
          <cell r="K41022">
            <v>0</v>
          </cell>
          <cell r="L41022">
            <v>0</v>
          </cell>
          <cell r="M41022">
            <v>2965000</v>
          </cell>
          <cell r="N41022" t="str">
            <v>0</v>
          </cell>
          <cell r="O41022">
            <v>2965000</v>
          </cell>
          <cell r="P41022" t="str">
            <v>Lâm Tuyết Trinh</v>
          </cell>
          <cell r="Q41022" t="str">
            <v>BH-03A Bán Hàng</v>
          </cell>
        </row>
        <row r="41023">
          <cell r="D41023" t="str">
            <v>CTH-PX-2411-00032</v>
          </cell>
          <cell r="E41023" t="str">
            <v>CƠ SỞ SẢN XUẤT CÀ PHÊ AN KHÁNH</v>
          </cell>
          <cell r="F41023" t="str">
            <v>303 Hoàng Quốc Viêt, Ninh Kiều, CTAnh Thảo - 0941119999, Việt Nam</v>
          </cell>
          <cell r="G41023" t="str">
            <v/>
          </cell>
          <cell r="H41023" t="str">
            <v>Phạm Ngọc Anh Giang</v>
          </cell>
          <cell r="I41023">
            <v>0</v>
          </cell>
          <cell r="J41023">
            <v>0</v>
          </cell>
          <cell r="K41023">
            <v>0</v>
          </cell>
          <cell r="L41023">
            <v>0</v>
          </cell>
          <cell r="M41023">
            <v>3011000</v>
          </cell>
          <cell r="N41023" t="str">
            <v>0</v>
          </cell>
          <cell r="O41023">
            <v>3011000</v>
          </cell>
          <cell r="P41023" t="str">
            <v>Lâm Tuyết Trinh</v>
          </cell>
          <cell r="Q41023" t="str">
            <v>BH-03A Bán Hàng</v>
          </cell>
        </row>
        <row r="41024">
          <cell r="D41024" t="str">
            <v>HCM-PX-2411-00336</v>
          </cell>
          <cell r="E41024" t="str">
            <v>CÔNG TY TNHH SẢN XUẤT BĂNG TẢI NAM THÀNH LONG</v>
          </cell>
          <cell r="F41024" t="str">
            <v>Số 64 Tỉnh Lộ 15, Ấp 11A, Xã Tân Thạnh Đông, Huyện Củ Chi, Thành phố Hồ Chí Minh, Việt Nam</v>
          </cell>
          <cell r="G41024" t="str">
            <v/>
          </cell>
          <cell r="H41024" t="str">
            <v>Nguyễn Hoàng Quân</v>
          </cell>
          <cell r="I41024">
            <v>0</v>
          </cell>
          <cell r="J41024">
            <v>0</v>
          </cell>
          <cell r="K41024">
            <v>0</v>
          </cell>
          <cell r="L41024">
            <v>0</v>
          </cell>
          <cell r="M41024">
            <v>3020000</v>
          </cell>
          <cell r="N41024" t="str">
            <v>0</v>
          </cell>
          <cell r="O41024">
            <v>3322000</v>
          </cell>
          <cell r="P41024" t="str">
            <v>Nguyễn Ngọc Bảo Châu</v>
          </cell>
          <cell r="Q41024" t="str">
            <v>BH-03A Bán Hàng</v>
          </cell>
        </row>
        <row r="41025">
          <cell r="D41025" t="str">
            <v>HCM-PX-2411-00337</v>
          </cell>
          <cell r="E41025" t="str">
            <v>CÔNG TY TNHH TRIỆU HOÀNG PHÁT</v>
          </cell>
          <cell r="F41025" t="str">
            <v>105/37 Hoàng Hoa Thám, Phường 6, Quận Bình Thạnh, Thành phố Hồ Chí Minh, Việt Nam</v>
          </cell>
          <cell r="G41025" t="str">
            <v/>
          </cell>
          <cell r="H41025" t="str">
            <v>Trần Bảo Quốc</v>
          </cell>
          <cell r="I41025">
            <v>0</v>
          </cell>
          <cell r="J41025">
            <v>0</v>
          </cell>
          <cell r="K41025">
            <v>0</v>
          </cell>
          <cell r="L41025">
            <v>0</v>
          </cell>
          <cell r="M41025">
            <v>13068000</v>
          </cell>
          <cell r="N41025" t="str">
            <v>0</v>
          </cell>
          <cell r="O41025">
            <v>14374800</v>
          </cell>
          <cell r="P41025" t="str">
            <v>Lê Thị Huyền Trang</v>
          </cell>
          <cell r="Q41025" t="str">
            <v>BH-03A Bán Hàng</v>
          </cell>
        </row>
        <row r="41026">
          <cell r="D41026" t="str">
            <v>HNI-PX-2411-00072</v>
          </cell>
          <cell r="E41026" t="str">
            <v>HNI bán cho HCM</v>
          </cell>
          <cell r="F41026" t="str">
            <v>B163, Khu phố 3, Nguyễn Văn Quá, P.Đông Hưng Thuận, Q.12, TP.HCM, Việt Nam</v>
          </cell>
          <cell r="G41026" t="str">
            <v/>
          </cell>
          <cell r="H41026" t="str">
            <v>Sale Hà Nội nội bộ</v>
          </cell>
          <cell r="I41026">
            <v>0</v>
          </cell>
          <cell r="J41026">
            <v>0</v>
          </cell>
          <cell r="K41026">
            <v>0</v>
          </cell>
          <cell r="L41026">
            <v>0</v>
          </cell>
          <cell r="M41026">
            <v>0</v>
          </cell>
          <cell r="N41026" t="str">
            <v>0</v>
          </cell>
          <cell r="O41026">
            <v>0</v>
          </cell>
          <cell r="P41026" t="str">
            <v>Trần Thị Thanh Phương</v>
          </cell>
          <cell r="Q41026" t="str">
            <v>BH-16A Xuất Bán Chi Nhánh</v>
          </cell>
        </row>
        <row r="41027">
          <cell r="D41027" t="str">
            <v>HCM-PX-2411-00339</v>
          </cell>
          <cell r="E41027" t="str">
            <v>CÔNG TY TNHH THƯƠNG MẠI DỊCH VỤ CÔNG NGHỆ MÔI TRƯỜNG HẢI ĐĂNG</v>
          </cell>
          <cell r="F41027" t="str">
            <v>Căn hộ 8X Plus, Chung Cư, 163A Đ. Trường Chinh, Phường Tân Thới Nhất, Quận 12, Thành phố Hồ Chí Minh, Việt Nam</v>
          </cell>
          <cell r="G41027" t="str">
            <v/>
          </cell>
          <cell r="H41027" t="str">
            <v>Phạm Minh Tuấn</v>
          </cell>
          <cell r="I41027">
            <v>0</v>
          </cell>
          <cell r="J41027">
            <v>22000</v>
          </cell>
          <cell r="K41027">
            <v>0</v>
          </cell>
          <cell r="L41027">
            <v>0</v>
          </cell>
          <cell r="M41027">
            <v>7150000</v>
          </cell>
          <cell r="N41027" t="str">
            <v>0</v>
          </cell>
          <cell r="O41027">
            <v>7865000</v>
          </cell>
          <cell r="P41027" t="str">
            <v>Nguyễn Ngọc Bảo Châu</v>
          </cell>
          <cell r="Q41027" t="str">
            <v>BH-03A Bán Hàng</v>
          </cell>
        </row>
        <row r="41028">
          <cell r="D41028" t="str">
            <v>HCM-PX-2411-00343</v>
          </cell>
          <cell r="E41028" t="str">
            <v>HCM bán cho CTH</v>
          </cell>
          <cell r="F41028" t="str">
            <v>45 - 47 Bùi Quang Trinh, Phường Phú Thứ, Quận Cái Răng, Thành phố Cần Thơ, Việt Nam</v>
          </cell>
          <cell r="G41028" t="str">
            <v/>
          </cell>
          <cell r="H41028" t="str">
            <v>Sale HCM Nội Bộ</v>
          </cell>
          <cell r="I41028">
            <v>0</v>
          </cell>
          <cell r="J41028">
            <v>0</v>
          </cell>
          <cell r="K41028">
            <v>0</v>
          </cell>
          <cell r="L41028">
            <v>0</v>
          </cell>
          <cell r="M41028">
            <v>0</v>
          </cell>
          <cell r="N41028" t="str">
            <v>0</v>
          </cell>
          <cell r="O41028">
            <v>0</v>
          </cell>
          <cell r="P41028" t="str">
            <v>Trần Thị Quí</v>
          </cell>
          <cell r="Q41028" t="str">
            <v>BH-16C Xuất Bán Chi Nhánh (Không Sắp Xe)</v>
          </cell>
        </row>
        <row r="41029">
          <cell r="D41029" t="str">
            <v>HCM-PX-2411-00344</v>
          </cell>
          <cell r="E41029" t="str">
            <v>HCM bán cho CTH</v>
          </cell>
          <cell r="F41029" t="str">
            <v>45 - 47 Bùi Quang Trinh, Phường Phú Thứ, Quận Cái Răng, Thành phố Cần Thơ, Việt Nam</v>
          </cell>
          <cell r="G41029" t="str">
            <v/>
          </cell>
          <cell r="H41029" t="str">
            <v>Sale HCM Nội Bộ</v>
          </cell>
          <cell r="I41029">
            <v>0</v>
          </cell>
          <cell r="J41029">
            <v>0</v>
          </cell>
          <cell r="K41029">
            <v>0</v>
          </cell>
          <cell r="L41029">
            <v>0</v>
          </cell>
          <cell r="M41029">
            <v>0</v>
          </cell>
          <cell r="N41029" t="str">
            <v>0</v>
          </cell>
          <cell r="O41029">
            <v>0</v>
          </cell>
          <cell r="P41029" t="str">
            <v>Nguyễn Ngọc Bảo Châu</v>
          </cell>
          <cell r="Q41029" t="str">
            <v>BH-16C Xuất Bán Chi Nhánh (Không Sắp Xe)</v>
          </cell>
        </row>
        <row r="41030">
          <cell r="D41030" t="str">
            <v>HCM-PX-2411-00345</v>
          </cell>
          <cell r="E41030" t="str">
            <v>CÔNG TY TNHH THƯƠNG MẠI VÀ DỊCH VỤ CÔNG NGHỆ MỚI GP</v>
          </cell>
          <cell r="F41030" t="str">
            <v>390/9 đường HT13, Phường Hiệp Thành, Quận 12, Thành phố Hồ Chí Minh, Việt Nam</v>
          </cell>
          <cell r="G41030" t="str">
            <v/>
          </cell>
          <cell r="H41030" t="str">
            <v>Nguyễn Tấn Tài</v>
          </cell>
          <cell r="I41030">
            <v>0</v>
          </cell>
          <cell r="J41030">
            <v>0</v>
          </cell>
          <cell r="K41030">
            <v>0</v>
          </cell>
          <cell r="L41030">
            <v>0</v>
          </cell>
          <cell r="M41030">
            <v>4791000</v>
          </cell>
          <cell r="N41030" t="str">
            <v>0</v>
          </cell>
          <cell r="O41030">
            <v>5270100</v>
          </cell>
          <cell r="P41030" t="str">
            <v>Mai Quỳnh Giao</v>
          </cell>
          <cell r="Q41030" t="str">
            <v>BH-03A Bán Hàng</v>
          </cell>
        </row>
        <row r="41031">
          <cell r="D41031" t="str">
            <v>HNI-PX-2411-00074</v>
          </cell>
          <cell r="E41031" t="str">
            <v>CÔNG TY CỔ PHẦN CƠ KHÍ VÀ NỒI HƠI NAVI</v>
          </cell>
          <cell r="F41031" t="str">
            <v>KM1, QL3, Yên Viên, Gia Lâm, Hà Nội, Việt Nam</v>
          </cell>
          <cell r="G41031" t="str">
            <v/>
          </cell>
          <cell r="H41031" t="str">
            <v>Nguyễn Văn Linh</v>
          </cell>
          <cell r="I41031">
            <v>0</v>
          </cell>
          <cell r="J41031">
            <v>0</v>
          </cell>
          <cell r="K41031">
            <v>0</v>
          </cell>
          <cell r="L41031">
            <v>0</v>
          </cell>
          <cell r="M41031">
            <v>3611000</v>
          </cell>
          <cell r="N41031" t="str">
            <v>0</v>
          </cell>
          <cell r="O41031">
            <v>3972100</v>
          </cell>
          <cell r="P41031" t="str">
            <v>Bùi Thị Phương Anh</v>
          </cell>
          <cell r="Q41031" t="str">
            <v>BH-03A Bán Hàng</v>
          </cell>
        </row>
        <row r="41032">
          <cell r="D41032" t="str">
            <v>HCM-PX-2411-00346</v>
          </cell>
          <cell r="E41032" t="str">
            <v>CÔNG TY TNHH TM DV TÀI PHÁT (BÌNH PHƯỚC)</v>
          </cell>
          <cell r="F41032" t="str">
            <v>Khu phố 3B, Phường Minh Hưng, Thị xã Chơn Thành, Tỉnh Bình Phước, Việt Nam</v>
          </cell>
          <cell r="G41032" t="str">
            <v/>
          </cell>
          <cell r="H41032" t="str">
            <v>Nguyễn Hoàng Quân</v>
          </cell>
          <cell r="I41032">
            <v>0</v>
          </cell>
          <cell r="J41032">
            <v>80000</v>
          </cell>
          <cell r="K41032">
            <v>0</v>
          </cell>
          <cell r="L41032">
            <v>0</v>
          </cell>
          <cell r="M41032">
            <v>2185000</v>
          </cell>
          <cell r="N41032" t="str">
            <v>0</v>
          </cell>
          <cell r="O41032">
            <v>2403500</v>
          </cell>
          <cell r="P41032" t="str">
            <v>Mai Quỳnh Giao</v>
          </cell>
          <cell r="Q41032" t="str">
            <v>BH-03A Bán Hàng</v>
          </cell>
        </row>
        <row r="41033">
          <cell r="D41033" t="str">
            <v>HCM-PX-2411-00347</v>
          </cell>
          <cell r="E41033" t="str">
            <v>CÔNG TY TNHH MTV CƠ KHÍ XÂY DỰNG HOÀNG THIỆN</v>
          </cell>
          <cell r="F41033" t="str">
            <v>504/56/100 Kinh Dương Vương, Phường Bình Trị Đông B, Quận Bình Tân, Thành phố Hồ Chí Minh, Việt Nam</v>
          </cell>
          <cell r="G41033" t="str">
            <v/>
          </cell>
          <cell r="H41033" t="str">
            <v>Phạm Hoàng Linh</v>
          </cell>
          <cell r="I41033">
            <v>0</v>
          </cell>
          <cell r="J41033">
            <v>0</v>
          </cell>
          <cell r="K41033">
            <v>0</v>
          </cell>
          <cell r="L41033">
            <v>0</v>
          </cell>
          <cell r="M41033">
            <v>4900000</v>
          </cell>
          <cell r="N41033" t="str">
            <v>0</v>
          </cell>
          <cell r="O41033">
            <v>4900000</v>
          </cell>
          <cell r="P41033" t="str">
            <v>Lê Thị Huyền Trang</v>
          </cell>
          <cell r="Q41033" t="str">
            <v>BH-03A Bán Hàng</v>
          </cell>
        </row>
        <row r="41034">
          <cell r="D41034" t="str">
            <v>CTH-PX-2411-00034</v>
          </cell>
          <cell r="E41034" t="str">
            <v>CÔNG TY TNHH KỸ THUẬT SÔNG TIỀN</v>
          </cell>
          <cell r="F41034" t="str">
            <v>72 Trần Văn Sắc, KDC Diệu Hiền, Phường Phú Thứ, Quận Cái Răng, Thành phố Cần Thơ, Việt Nam</v>
          </cell>
          <cell r="G41034" t="str">
            <v/>
          </cell>
          <cell r="H41034" t="str">
            <v>Sale Cần Thơ AT</v>
          </cell>
          <cell r="I41034">
            <v>0</v>
          </cell>
          <cell r="J41034">
            <v>0</v>
          </cell>
          <cell r="K41034">
            <v>0</v>
          </cell>
          <cell r="L41034">
            <v>0</v>
          </cell>
          <cell r="M41034">
            <v>3789000</v>
          </cell>
          <cell r="N41034" t="str">
            <v>0</v>
          </cell>
          <cell r="O41034">
            <v>4167900</v>
          </cell>
          <cell r="P41034" t="str">
            <v>Lâm Tuyết Trinh</v>
          </cell>
          <cell r="Q41034" t="str">
            <v>BH-03A Bán Hàng</v>
          </cell>
        </row>
        <row r="41035">
          <cell r="D41035" t="str">
            <v>HNI-PX-2411-00076</v>
          </cell>
          <cell r="E41035" t="str">
            <v>CÔNG TY CỔ PHẦN DONGWHA VIỆT NAM</v>
          </cell>
          <cell r="F41035" t="str">
            <v>Lô CN1, CN2, CN3, CN4, Khu công nghiệp Sông Công II, Xã Tân Quang, Thành phố Sông Công, Tỉnh Thái Nguyên, Việt Nam</v>
          </cell>
          <cell r="G41035" t="str">
            <v/>
          </cell>
          <cell r="H41035" t="str">
            <v>Bùi Xuân Cảnh</v>
          </cell>
          <cell r="I41035">
            <v>0</v>
          </cell>
          <cell r="J41035">
            <v>0</v>
          </cell>
          <cell r="K41035">
            <v>0</v>
          </cell>
          <cell r="L41035">
            <v>0</v>
          </cell>
          <cell r="M41035">
            <v>1950000</v>
          </cell>
          <cell r="N41035" t="str">
            <v>0</v>
          </cell>
          <cell r="O41035">
            <v>2145000</v>
          </cell>
          <cell r="P41035" t="str">
            <v>Nguyễn Diệu Thùy</v>
          </cell>
          <cell r="Q41035" t="str">
            <v>BH-03A Bán Hàng</v>
          </cell>
        </row>
        <row r="41036">
          <cell r="D41036" t="str">
            <v>HCM-PX-2411-00351</v>
          </cell>
          <cell r="E41036" t="str">
            <v>CÔNG TY CỔ PHẦN NĂNG LƯỢNG MẶT TRỜI SPC</v>
          </cell>
          <cell r="F41036" t="str">
            <v>Tầng 6, Tòa nhà C.T Building, 56 Yên Thế, Phường 2, Quận Tân Bình, Thành phố Hồ Chí Minh, Việt Nam</v>
          </cell>
          <cell r="G41036" t="str">
            <v/>
          </cell>
          <cell r="H41036" t="str">
            <v>Nguyễn Hà Thái</v>
          </cell>
          <cell r="I41036">
            <v>0</v>
          </cell>
          <cell r="J41036">
            <v>0</v>
          </cell>
          <cell r="K41036">
            <v>0</v>
          </cell>
          <cell r="L41036">
            <v>0</v>
          </cell>
          <cell r="M41036">
            <v>219891000</v>
          </cell>
          <cell r="N41036" t="str">
            <v>0</v>
          </cell>
          <cell r="O41036">
            <v>241880100</v>
          </cell>
          <cell r="P41036" t="str">
            <v>Trần Thị Quí</v>
          </cell>
          <cell r="Q41036" t="str">
            <v>BH-03A Bán Hàng</v>
          </cell>
        </row>
        <row r="41037">
          <cell r="D41037" t="str">
            <v>HCM-PX-2411-00352</v>
          </cell>
          <cell r="E41037" t="str">
            <v>NGUYỄN VĂN CHƯƠNG( CHỢ LẠC QUANG)</v>
          </cell>
          <cell r="F41037" t="str">
            <v>68 KP2, P.Tân Hưng Thuận, Q.12, TP HCM, Việt Nam</v>
          </cell>
          <cell r="G41037" t="str">
            <v/>
          </cell>
          <cell r="H41037" t="str">
            <v>Lê Quốc Dũng</v>
          </cell>
          <cell r="I41037">
            <v>0</v>
          </cell>
          <cell r="J41037">
            <v>30000</v>
          </cell>
          <cell r="K41037">
            <v>0</v>
          </cell>
          <cell r="L41037">
            <v>0</v>
          </cell>
          <cell r="M41037">
            <v>2543000</v>
          </cell>
          <cell r="N41037" t="str">
            <v>0</v>
          </cell>
          <cell r="O41037">
            <v>2543000</v>
          </cell>
          <cell r="P41037" t="str">
            <v>Lê Thị Huyền Trang</v>
          </cell>
          <cell r="Q41037" t="str">
            <v>BH-03A Bán Hàng</v>
          </cell>
        </row>
        <row r="41038">
          <cell r="D41038" t="str">
            <v>HNI-PX-2411-00078</v>
          </cell>
          <cell r="E41038" t="str">
            <v>CÔNG TY TRÁCH NHIỆM HỮU HẠN DỊCH VỤ VÀ THƯƠNG MẠI THL VIỆT NAM</v>
          </cell>
          <cell r="F41038" t="str">
            <v>Số 3, ngách 65, ngõ 89, phố Tứ Liên, Phường Tứ Liên, Quận Tây Hồ, Thành phố Hà Nội, Việt Nam, Phường Tứ Liên, Quận Tây Hồ, Thành phố Hà Nội, Việt Nam</v>
          </cell>
          <cell r="G41038" t="str">
            <v/>
          </cell>
          <cell r="H41038" t="str">
            <v>Sale Hà Nội TM</v>
          </cell>
          <cell r="I41038">
            <v>0</v>
          </cell>
          <cell r="J41038">
            <v>0</v>
          </cell>
          <cell r="K41038">
            <v>0</v>
          </cell>
          <cell r="L41038">
            <v>0</v>
          </cell>
          <cell r="M41038">
            <v>450000</v>
          </cell>
          <cell r="N41038" t="str">
            <v>0</v>
          </cell>
          <cell r="O41038">
            <v>450000</v>
          </cell>
          <cell r="P41038" t="str">
            <v>Nguyễn Diệu Thùy</v>
          </cell>
          <cell r="Q41038" t="str">
            <v>BH-03A Bán Hàng</v>
          </cell>
        </row>
        <row r="41039">
          <cell r="D41039" t="str">
            <v>HCM-PX-2411-00356</v>
          </cell>
          <cell r="E41039" t="str">
            <v>CÔNG TY TNHH MỘT THÀNH VIÊN KHÁCH SẠN SONG QUÂN 307</v>
          </cell>
          <cell r="F41039" t="str">
            <v>307T đường Tô Ký, Ấp Mới 1, Xã Tân Xuân, Huyện Hóc Môn, Thành phố Hồ Chí Minh, Việt Nam</v>
          </cell>
          <cell r="G41039" t="str">
            <v/>
          </cell>
          <cell r="H41039" t="str">
            <v>Nguyễn Hà Thái</v>
          </cell>
          <cell r="I41039">
            <v>0</v>
          </cell>
          <cell r="J41039">
            <v>0</v>
          </cell>
          <cell r="K41039">
            <v>0</v>
          </cell>
          <cell r="L41039">
            <v>0</v>
          </cell>
          <cell r="M41039">
            <v>7866000</v>
          </cell>
          <cell r="N41039" t="str">
            <v>0</v>
          </cell>
          <cell r="O41039">
            <v>8652600</v>
          </cell>
          <cell r="P41039" t="str">
            <v>Trần Thị Quí</v>
          </cell>
          <cell r="Q41039" t="str">
            <v>BH-03A Bán Hàng</v>
          </cell>
        </row>
        <row r="41040">
          <cell r="D41040" t="str">
            <v>HCM-PX-2411-00359</v>
          </cell>
          <cell r="E41040" t="str">
            <v>HCM bán cho CTH</v>
          </cell>
          <cell r="F41040" t="str">
            <v>45 - 47 Bùi Quang Trinh, Phường Phú Thứ, Quận Cái Răng, Thành phố Cần Thơ, Việt Nam</v>
          </cell>
          <cell r="G41040" t="str">
            <v/>
          </cell>
          <cell r="H41040" t="str">
            <v>Sale HCM Nội Bộ</v>
          </cell>
          <cell r="I41040">
            <v>0</v>
          </cell>
          <cell r="J41040">
            <v>0</v>
          </cell>
          <cell r="K41040">
            <v>0</v>
          </cell>
          <cell r="L41040">
            <v>0</v>
          </cell>
          <cell r="M41040">
            <v>0</v>
          </cell>
          <cell r="N41040" t="str">
            <v>0</v>
          </cell>
          <cell r="O41040">
            <v>0</v>
          </cell>
          <cell r="P41040" t="str">
            <v>Nguyễn Ngọc Anh Thư</v>
          </cell>
          <cell r="Q41040" t="str">
            <v>BH-16C Xuất Bán Chi Nhánh (Không Sắp Xe)</v>
          </cell>
        </row>
        <row r="41041">
          <cell r="D41041" t="str">
            <v>HCM-PX-2411-00361</v>
          </cell>
          <cell r="E41041" t="str">
            <v>CÔNG TY TNHH MÁY BAO BÌ HẢI THỤY BẢO</v>
          </cell>
          <cell r="F41041" t="str">
            <v>14 D1 Thảo Điền, Phường Thảo Điền, Thành phố Thủ Đức, Thành phố Hồ Chí Minh, Việt Nam</v>
          </cell>
          <cell r="G41041" t="str">
            <v/>
          </cell>
          <cell r="H41041" t="str">
            <v>Lê Công Tuấn</v>
          </cell>
          <cell r="I41041">
            <v>0</v>
          </cell>
          <cell r="J41041">
            <v>0</v>
          </cell>
          <cell r="K41041">
            <v>0</v>
          </cell>
          <cell r="L41041">
            <v>0</v>
          </cell>
          <cell r="M41041">
            <v>4210000</v>
          </cell>
          <cell r="N41041" t="str">
            <v>0</v>
          </cell>
          <cell r="O41041">
            <v>4631000</v>
          </cell>
          <cell r="P41041" t="str">
            <v>Nguyễn Ngọc Bảo Châu</v>
          </cell>
          <cell r="Q41041" t="str">
            <v>BH-03A Bán Hàng</v>
          </cell>
        </row>
        <row r="41042">
          <cell r="D41042" t="str">
            <v>HCM-PX-2411-00362</v>
          </cell>
          <cell r="E41042" t="str">
            <v>CÔNG TY TNHH TM DV TÂN HÒA KY</v>
          </cell>
          <cell r="F41042" t="str">
            <v>78 Tạ Uyên, Phường 12, Quận 5, Thành phố Hồ Chí Minh, Việt Nam</v>
          </cell>
          <cell r="G41042" t="str">
            <v/>
          </cell>
          <cell r="H41042" t="str">
            <v>Nguyễn Hoàng Quân</v>
          </cell>
          <cell r="I41042">
            <v>0</v>
          </cell>
          <cell r="J41042">
            <v>71000</v>
          </cell>
          <cell r="K41042">
            <v>0</v>
          </cell>
          <cell r="L41042">
            <v>0</v>
          </cell>
          <cell r="M41042">
            <v>6175000</v>
          </cell>
          <cell r="N41042" t="str">
            <v>0</v>
          </cell>
          <cell r="O41042">
            <v>6792500</v>
          </cell>
          <cell r="P41042" t="str">
            <v>Nguyễn Ngọc Bảo Châu</v>
          </cell>
          <cell r="Q41042" t="str">
            <v>BH-03A Bán Hàng</v>
          </cell>
        </row>
        <row r="41043">
          <cell r="D41043" t="str">
            <v>HCM-PX-2411-00363</v>
          </cell>
          <cell r="E41043" t="str">
            <v>CHI NHÁNH KỸ THUẬT VIETTEL THỪA THIÊN HUẾ - TỔNG CÔNG TY CỔ PHẦN CÔNG TRÌNH VIETTEL</v>
          </cell>
          <cell r="F41043" t="str">
            <v>11 Lý Thường Kiệt, Phường Phú Nhuận, Thành phố Huế, Tỉnh Thừa Thiên Huế, Việt Nam</v>
          </cell>
          <cell r="G41043" t="str">
            <v/>
          </cell>
          <cell r="H41043" t="str">
            <v>Nguyễn Duy Linh</v>
          </cell>
          <cell r="I41043">
            <v>0</v>
          </cell>
          <cell r="J41043">
            <v>0</v>
          </cell>
          <cell r="K41043">
            <v>0</v>
          </cell>
          <cell r="L41043">
            <v>0</v>
          </cell>
          <cell r="M41043">
            <v>500000</v>
          </cell>
          <cell r="N41043" t="str">
            <v>0</v>
          </cell>
          <cell r="O41043">
            <v>550000</v>
          </cell>
          <cell r="P41043" t="str">
            <v>Trần Thị Quí</v>
          </cell>
          <cell r="Q41043" t="str">
            <v>BH-03E Xuất Sửa Chữa</v>
          </cell>
        </row>
        <row r="41044">
          <cell r="D41044" t="str">
            <v>HNI-PX-2411-00081</v>
          </cell>
          <cell r="E41044" t="str">
            <v>Anh Phạm Tự Do</v>
          </cell>
          <cell r="F41044" t="str">
            <v>Thôn 3 xã Di Trạch, Hoài Đức, Thị trấn Trạm Trôi, Huyện Hoài Đức, Thành phố Hà Nội, Việt Nam</v>
          </cell>
          <cell r="G41044" t="str">
            <v/>
          </cell>
          <cell r="H41044" t="str">
            <v>Nguyễn Hữu Phước</v>
          </cell>
          <cell r="I41044">
            <v>0</v>
          </cell>
          <cell r="J41044">
            <v>0</v>
          </cell>
          <cell r="K41044">
            <v>0</v>
          </cell>
          <cell r="L41044">
            <v>0</v>
          </cell>
          <cell r="M41044">
            <v>4950000</v>
          </cell>
          <cell r="N41044" t="str">
            <v>0</v>
          </cell>
          <cell r="O41044">
            <v>4950000</v>
          </cell>
          <cell r="P41044" t="str">
            <v>Nguyễn Diệu Thùy</v>
          </cell>
          <cell r="Q41044" t="str">
            <v>BH-03A Bán Hàng</v>
          </cell>
        </row>
        <row r="41045">
          <cell r="D41045" t="str">
            <v>HNI-PX-2411-00082</v>
          </cell>
          <cell r="E41045" t="str">
            <v>HNI bán cho HCM</v>
          </cell>
          <cell r="F41045" t="str">
            <v>B163, Khu phố 3, Nguyễn Văn Quá, P.Đông Hưng Thuận, Q.12, TP.HCM, Việt Nam</v>
          </cell>
          <cell r="G41045" t="str">
            <v/>
          </cell>
          <cell r="H41045" t="str">
            <v>Sale Hà Nội nội bộ</v>
          </cell>
          <cell r="I41045">
            <v>0</v>
          </cell>
          <cell r="J41045">
            <v>0</v>
          </cell>
          <cell r="K41045">
            <v>0</v>
          </cell>
          <cell r="L41045">
            <v>0</v>
          </cell>
          <cell r="M41045">
            <v>0</v>
          </cell>
          <cell r="N41045" t="str">
            <v>0</v>
          </cell>
          <cell r="O41045">
            <v>0</v>
          </cell>
          <cell r="P41045" t="str">
            <v>Bùi Thị Phương Anh</v>
          </cell>
          <cell r="Q41045" t="str">
            <v>BH-16C Xuất Bán Chi Nhánh (Không Sắp Xe)</v>
          </cell>
        </row>
        <row r="41046">
          <cell r="D41046" t="str">
            <v>HCM-PX-2411-00370</v>
          </cell>
          <cell r="E41046" t="str">
            <v>ANH NGUYỄN CẢNH TÂN</v>
          </cell>
          <cell r="F41046" t="str">
            <v>Việt Nam</v>
          </cell>
          <cell r="G41046" t="str">
            <v/>
          </cell>
          <cell r="H41046" t="str">
            <v>Nguyễn Vũ Đăng</v>
          </cell>
          <cell r="I41046">
            <v>0</v>
          </cell>
          <cell r="J41046">
            <v>0</v>
          </cell>
          <cell r="K41046">
            <v>0</v>
          </cell>
          <cell r="L41046">
            <v>0</v>
          </cell>
          <cell r="M41046">
            <v>15743700</v>
          </cell>
          <cell r="N41046" t="str">
            <v>0</v>
          </cell>
          <cell r="O41046">
            <v>15743700</v>
          </cell>
          <cell r="P41046" t="str">
            <v>Lê Thị Huyền Trang</v>
          </cell>
          <cell r="Q41046" t="str">
            <v>BH-03A Bán Hàng</v>
          </cell>
        </row>
        <row r="41047">
          <cell r="D41047" t="str">
            <v>HCM-PX-2411-00372</v>
          </cell>
          <cell r="E41047" t="str">
            <v>ANH PHONG THUỘC DA</v>
          </cell>
          <cell r="F41047" t="str">
            <v>RG9R+PXC  ( có định vị), Huyện Bình Chánh, Thành phố Hồ Chí Minh, Việt Nam</v>
          </cell>
          <cell r="G41047" t="str">
            <v/>
          </cell>
          <cell r="H41047" t="str">
            <v>Nguyễn Vũ Đăng</v>
          </cell>
          <cell r="I41047">
            <v>0</v>
          </cell>
          <cell r="J41047">
            <v>0</v>
          </cell>
          <cell r="K41047">
            <v>0</v>
          </cell>
          <cell r="L41047">
            <v>0</v>
          </cell>
          <cell r="M41047">
            <v>2700000</v>
          </cell>
          <cell r="N41047" t="str">
            <v>0</v>
          </cell>
          <cell r="O41047">
            <v>2700000</v>
          </cell>
          <cell r="P41047" t="str">
            <v>Lê Thị Huyền Trang</v>
          </cell>
          <cell r="Q41047" t="str">
            <v>BH-03A Bán Hàng</v>
          </cell>
        </row>
        <row r="41048">
          <cell r="D41048" t="str">
            <v>HCM-PX-2411-00373</v>
          </cell>
          <cell r="E41048" t="str">
            <v>CÔNG TY TNHH THANG MÁY - KỸ THUẬT ĐIỆN HISA</v>
          </cell>
          <cell r="F41048" t="str">
            <v>Số 74 Đường 511, Ấp Bàu Chứa, Xã Nhuận Đức, Huyện Củ Chi, Thành phố Hồ Chí Minh, Việt Nam</v>
          </cell>
          <cell r="G41048" t="str">
            <v/>
          </cell>
          <cell r="H41048" t="str">
            <v>Sale Cty Thang Máy</v>
          </cell>
          <cell r="I41048">
            <v>0</v>
          </cell>
          <cell r="J41048">
            <v>0</v>
          </cell>
          <cell r="K41048">
            <v>0</v>
          </cell>
          <cell r="L41048">
            <v>0</v>
          </cell>
          <cell r="M41048">
            <v>524400000</v>
          </cell>
          <cell r="N41048" t="str">
            <v>0</v>
          </cell>
          <cell r="O41048">
            <v>576840000</v>
          </cell>
          <cell r="P41048" t="str">
            <v>Nguyễn Ngọc Bảo Châu</v>
          </cell>
          <cell r="Q41048" t="str">
            <v>BH-03A Bán Hàng</v>
          </cell>
        </row>
        <row r="41049">
          <cell r="D41049" t="str">
            <v>HCM-PX-2411-00374</v>
          </cell>
          <cell r="E41049" t="str">
            <v>CHI NHÁNH CÔNG TY TNHH LIÊN HỢP XÂY DỰNG VẠN CƯỜNG</v>
          </cell>
          <cell r="F41049" t="str">
            <v>Nhà số 1 , khu ga Đỗ Xá, Xã Minh Cường, Huyện Thường Tín, Thành phố Hà Nội, Việt Nam</v>
          </cell>
          <cell r="G41049" t="str">
            <v/>
          </cell>
          <cell r="H41049" t="str">
            <v>Đoàn Trần Bửu Đăng</v>
          </cell>
          <cell r="I41049">
            <v>0</v>
          </cell>
          <cell r="J41049">
            <v>0</v>
          </cell>
          <cell r="K41049">
            <v>0</v>
          </cell>
          <cell r="L41049">
            <v>0</v>
          </cell>
          <cell r="M41049">
            <v>8300000</v>
          </cell>
          <cell r="N41049" t="str">
            <v>0</v>
          </cell>
          <cell r="O41049">
            <v>9130000</v>
          </cell>
          <cell r="P41049" t="str">
            <v>Mai Quỳnh Giao</v>
          </cell>
          <cell r="Q41049" t="str">
            <v>BH-03A Bán Hàng</v>
          </cell>
        </row>
        <row r="41050">
          <cell r="D41050" t="str">
            <v>HNI-PX-2411-00084</v>
          </cell>
          <cell r="E41050" t="str">
            <v>HNI bán cho HCM</v>
          </cell>
          <cell r="F41050" t="str">
            <v>B163, Khu phố 3, Nguyễn Văn Quá, P.Đông Hưng Thuận, Q.12, TP.HCM, Việt Nam</v>
          </cell>
          <cell r="G41050" t="str">
            <v/>
          </cell>
          <cell r="H41050" t="str">
            <v>Sale Hà Nội nội bộ</v>
          </cell>
          <cell r="I41050">
            <v>0</v>
          </cell>
          <cell r="J41050">
            <v>0</v>
          </cell>
          <cell r="K41050">
            <v>0</v>
          </cell>
          <cell r="L41050">
            <v>0</v>
          </cell>
          <cell r="M41050">
            <v>0</v>
          </cell>
          <cell r="N41050" t="str">
            <v>0</v>
          </cell>
          <cell r="O41050">
            <v>0</v>
          </cell>
          <cell r="P41050" t="str">
            <v>Nguyễn Diệu Thùy</v>
          </cell>
          <cell r="Q41050" t="str">
            <v>BH-16A Xuất Bán Chi Nhánh</v>
          </cell>
        </row>
        <row r="41051">
          <cell r="D41051" t="str">
            <v>HCM-PX-2411-00380</v>
          </cell>
          <cell r="E41051" t="str">
            <v>CÔNG TY TNHH THANG MÁY - KỸ THUẬT ĐIỆN HISA</v>
          </cell>
          <cell r="F41051" t="str">
            <v>Số 74 Đường 511, Ấp Bàu Chứa, Xã Nhuận Đức, Huyện Củ Chi, Thành phố Hồ Chí Minh, Việt Nam</v>
          </cell>
          <cell r="G41051" t="str">
            <v/>
          </cell>
          <cell r="H41051" t="str">
            <v>Sale HCM Thang máy</v>
          </cell>
          <cell r="I41051">
            <v>0</v>
          </cell>
          <cell r="J41051">
            <v>0</v>
          </cell>
          <cell r="K41051">
            <v>0</v>
          </cell>
          <cell r="L41051">
            <v>0</v>
          </cell>
          <cell r="M41051">
            <v>316000000</v>
          </cell>
          <cell r="N41051" t="str">
            <v>0</v>
          </cell>
          <cell r="O41051">
            <v>347600000</v>
          </cell>
          <cell r="P41051" t="str">
            <v>Nguyễn Ngọc Bảo Châu</v>
          </cell>
          <cell r="Q41051" t="str">
            <v>BH-03A Bán Hàng</v>
          </cell>
        </row>
        <row r="41052">
          <cell r="D41052" t="str">
            <v>HCM-PX-2411-00381</v>
          </cell>
          <cell r="E41052" t="str">
            <v>CÔNG TY CỔ PHẦN KỸ THUẬT - NĂNG LƯỢNG NAM TIẾN</v>
          </cell>
          <cell r="F41052" t="str">
            <v>Số 08 đường 66, Phường Thảo Điền, Thành phố Thủ Đức, Thành phố Hồ Chí Minh, Việt Nam</v>
          </cell>
          <cell r="G41052" t="str">
            <v/>
          </cell>
          <cell r="H41052" t="str">
            <v>Nguyễn Hà Thái</v>
          </cell>
          <cell r="I41052">
            <v>0</v>
          </cell>
          <cell r="J41052">
            <v>0</v>
          </cell>
          <cell r="K41052">
            <v>0</v>
          </cell>
          <cell r="L41052">
            <v>0</v>
          </cell>
          <cell r="M41052">
            <v>1352000</v>
          </cell>
          <cell r="N41052" t="str">
            <v>0</v>
          </cell>
          <cell r="O41052">
            <v>1460160</v>
          </cell>
          <cell r="P41052" t="str">
            <v>Trần Thị Quí</v>
          </cell>
          <cell r="Q41052" t="str">
            <v>BH-03A Bán Hàng</v>
          </cell>
        </row>
        <row r="41053">
          <cell r="D41053" t="str">
            <v>HCM-PX-2411-00382</v>
          </cell>
          <cell r="E41053" t="str">
            <v>CÔNG TY CỔ PHẦN KỸ THUẬT - NĂNG LƯỢNG NAM TIẾN</v>
          </cell>
          <cell r="F41053" t="str">
            <v>Số 08 đường 66, Phường Thảo Điền, Thành phố Thủ Đức, Thành phố Hồ Chí Minh, Việt Nam</v>
          </cell>
          <cell r="G41053" t="str">
            <v/>
          </cell>
          <cell r="H41053" t="str">
            <v>Nguyễn Hà Thái</v>
          </cell>
          <cell r="I41053">
            <v>0</v>
          </cell>
          <cell r="J41053">
            <v>0</v>
          </cell>
          <cell r="K41053">
            <v>0</v>
          </cell>
          <cell r="L41053">
            <v>0</v>
          </cell>
          <cell r="M41053">
            <v>27838000</v>
          </cell>
          <cell r="N41053" t="str">
            <v>0</v>
          </cell>
          <cell r="O41053">
            <v>30621800</v>
          </cell>
          <cell r="P41053" t="str">
            <v>Trần Thị Quí</v>
          </cell>
          <cell r="Q41053" t="str">
            <v>BH-03A Bán Hàng</v>
          </cell>
        </row>
        <row r="41054">
          <cell r="D41054" t="str">
            <v>HCM-PX-2411-00383</v>
          </cell>
          <cell r="E41054" t="str">
            <v>CÔNG TY TNHH THƯƠNG MẠI DỊCH VỤ KỸ THUẬT ĐIỆN - TỰ ĐỘNG HÓA SQM</v>
          </cell>
          <cell r="F41054" t="str">
            <v>745/84/11 Quang Trung, Phường 12, Quận Gò Vấp, Thành phố Hồ Chí Minh, Việt Nam</v>
          </cell>
          <cell r="G41054" t="str">
            <v/>
          </cell>
          <cell r="H41054" t="str">
            <v>Nguyễn Tấn Tài</v>
          </cell>
          <cell r="I41054">
            <v>0</v>
          </cell>
          <cell r="J41054">
            <v>0</v>
          </cell>
          <cell r="K41054">
            <v>0</v>
          </cell>
          <cell r="L41054">
            <v>0</v>
          </cell>
          <cell r="M41054">
            <v>96161900</v>
          </cell>
          <cell r="N41054" t="str">
            <v>0</v>
          </cell>
          <cell r="O41054">
            <v>105778090</v>
          </cell>
          <cell r="P41054" t="str">
            <v>Nguyễn Ngọc Bảo Châu</v>
          </cell>
          <cell r="Q41054" t="str">
            <v>BH-03A Bán Hàng</v>
          </cell>
        </row>
        <row r="41055">
          <cell r="D41055" t="str">
            <v>HCM-PX-2411-00384</v>
          </cell>
          <cell r="E41055" t="str">
            <v>CÔNG TY TNHH SẢN XUẤT THƯƠNG MẠI CÀ PHÊ QUỐC THIỆN</v>
          </cell>
          <cell r="F41055" t="str">
            <v>30/13 Đường Kênh 1, Khu phố 5, Phường Tân Tạo A, Quận Bình Tân, Thành phố Hồ Chí Minh, Việt Nam</v>
          </cell>
          <cell r="G41055" t="str">
            <v/>
          </cell>
          <cell r="H41055" t="str">
            <v>Lai Hoàn Bảo</v>
          </cell>
          <cell r="I41055">
            <v>0</v>
          </cell>
          <cell r="J41055">
            <v>0</v>
          </cell>
          <cell r="K41055">
            <v>0</v>
          </cell>
          <cell r="L41055">
            <v>0</v>
          </cell>
          <cell r="M41055">
            <v>34400000</v>
          </cell>
          <cell r="N41055" t="str">
            <v>0</v>
          </cell>
          <cell r="O41055">
            <v>34400000</v>
          </cell>
          <cell r="P41055" t="str">
            <v>Mai Quỳnh Giao</v>
          </cell>
          <cell r="Q41055" t="str">
            <v>BH-03A Bán Hàng</v>
          </cell>
        </row>
        <row r="41056">
          <cell r="D41056" t="str">
            <v>HCM-PX-2411-00387</v>
          </cell>
          <cell r="E41056" t="str">
            <v>CÔNG TY TNHH KỸ THUẬT TỰ ĐỘNG TOÀN TÂM</v>
          </cell>
          <cell r="F41056" t="str">
            <v>Lô A24 Đặng Thái Thuyến, Phường Nhơn Bình, Thành phố Quy Nhơn, Tỉnh Bình Định, Việt Nam</v>
          </cell>
          <cell r="G41056" t="str">
            <v/>
          </cell>
          <cell r="H41056" t="str">
            <v>Trần Văn Thiên Nam</v>
          </cell>
          <cell r="I41056">
            <v>0</v>
          </cell>
          <cell r="J41056">
            <v>0</v>
          </cell>
          <cell r="K41056">
            <v>0</v>
          </cell>
          <cell r="L41056">
            <v>0</v>
          </cell>
          <cell r="M41056">
            <v>106453960</v>
          </cell>
          <cell r="N41056" t="str">
            <v>0</v>
          </cell>
          <cell r="O41056">
            <v>117099356</v>
          </cell>
          <cell r="P41056" t="str">
            <v>Lê Thị Huyền Trang</v>
          </cell>
          <cell r="Q41056" t="str">
            <v>BH-03A Bán Hàng</v>
          </cell>
        </row>
        <row r="41057">
          <cell r="D41057" t="str">
            <v>HCM-PX-2411-00388</v>
          </cell>
          <cell r="E41057" t="str">
            <v>ANH NGUYỄN CẢNH TÂN</v>
          </cell>
          <cell r="F41057" t="str">
            <v>Việt Nam</v>
          </cell>
          <cell r="G41057" t="str">
            <v/>
          </cell>
          <cell r="H41057" t="str">
            <v>Nguyễn Vũ Đăng</v>
          </cell>
          <cell r="I41057">
            <v>0</v>
          </cell>
          <cell r="J41057">
            <v>0</v>
          </cell>
          <cell r="K41057">
            <v>0</v>
          </cell>
          <cell r="L41057">
            <v>0</v>
          </cell>
          <cell r="M41057">
            <v>8246700</v>
          </cell>
          <cell r="N41057" t="str">
            <v>0</v>
          </cell>
          <cell r="O41057">
            <v>8246700</v>
          </cell>
          <cell r="P41057" t="str">
            <v>Lê Thị Huyền Trang</v>
          </cell>
          <cell r="Q41057" t="str">
            <v>BH-03A Bán Hàng</v>
          </cell>
        </row>
        <row r="41058">
          <cell r="D41058" t="str">
            <v>HCM-PX-2411-00390</v>
          </cell>
          <cell r="E41058" t="str">
            <v>CÔNG TY TNHH KỸ THUẬT ĐIỆN THÀNH ĐẠT</v>
          </cell>
          <cell r="F41058" t="str">
            <v>Số 416 Đường Hai Bà Trưng, Phường Trần Phú, Thành phố Quảng Ngãi, Tỉnh Quảng Ngãi, Việt Nam</v>
          </cell>
          <cell r="G41058" t="str">
            <v/>
          </cell>
          <cell r="H41058" t="str">
            <v>Trần Văn Thiên Nam</v>
          </cell>
          <cell r="I41058">
            <v>0</v>
          </cell>
          <cell r="J41058">
            <v>0</v>
          </cell>
          <cell r="K41058">
            <v>0</v>
          </cell>
          <cell r="L41058">
            <v>0</v>
          </cell>
          <cell r="M41058">
            <v>3431000</v>
          </cell>
          <cell r="N41058" t="str">
            <v>0</v>
          </cell>
          <cell r="O41058">
            <v>3774100</v>
          </cell>
          <cell r="P41058" t="str">
            <v>Nguyễn Ngọc Bảo Châu</v>
          </cell>
          <cell r="Q41058" t="str">
            <v>BH-03A Bán Hàng</v>
          </cell>
        </row>
        <row r="41059">
          <cell r="D41059" t="str">
            <v>HCM-PX-2411-00391</v>
          </cell>
          <cell r="E41059" t="str">
            <v>ANH NGUYỄN CẢNH TÂN</v>
          </cell>
          <cell r="F41059" t="str">
            <v>Việt Nam</v>
          </cell>
          <cell r="G41059" t="str">
            <v/>
          </cell>
          <cell r="H41059" t="str">
            <v>Nguyễn Vũ Đăng</v>
          </cell>
          <cell r="I41059">
            <v>0</v>
          </cell>
          <cell r="J41059">
            <v>0</v>
          </cell>
          <cell r="K41059">
            <v>0</v>
          </cell>
          <cell r="L41059">
            <v>0</v>
          </cell>
          <cell r="M41059">
            <v>15743700</v>
          </cell>
          <cell r="N41059" t="str">
            <v>0</v>
          </cell>
          <cell r="O41059">
            <v>15743700</v>
          </cell>
          <cell r="P41059" t="str">
            <v>Lê Thị Huyền Trang</v>
          </cell>
          <cell r="Q41059" t="str">
            <v>BH-03A Bán Hàng</v>
          </cell>
        </row>
        <row r="41060">
          <cell r="D41060" t="str">
            <v>HCM-PX-2411-00392</v>
          </cell>
          <cell r="E41060" t="str">
            <v>CÔNG TY TNHH THIẾT BỊ ĐIỆN HOÀNG PHONG</v>
          </cell>
          <cell r="F41060" t="str">
            <v>94/46 Tân Hương, Phường Tân Quý, Quận Tân Phú, Thành phố Hồ Chí Minh, Việt Nam</v>
          </cell>
          <cell r="G41060" t="str">
            <v/>
          </cell>
          <cell r="H41060" t="str">
            <v>Lai Hoàn Bảo</v>
          </cell>
          <cell r="I41060">
            <v>0</v>
          </cell>
          <cell r="J41060">
            <v>0</v>
          </cell>
          <cell r="K41060">
            <v>0</v>
          </cell>
          <cell r="L41060">
            <v>0</v>
          </cell>
          <cell r="M41060">
            <v>28576000</v>
          </cell>
          <cell r="N41060" t="str">
            <v>0</v>
          </cell>
          <cell r="O41060">
            <v>31433600</v>
          </cell>
          <cell r="P41060" t="str">
            <v>Mai Quỳnh Giao</v>
          </cell>
          <cell r="Q41060" t="str">
            <v>BH-03A Bán Hàng</v>
          </cell>
        </row>
        <row r="41061">
          <cell r="D41061" t="str">
            <v>HCM-PX-2411-00393</v>
          </cell>
          <cell r="E41061" t="str">
            <v>ANH NGUYỄN CẢNH TÂN</v>
          </cell>
          <cell r="F41061" t="str">
            <v>Việt Nam</v>
          </cell>
          <cell r="G41061" t="str">
            <v/>
          </cell>
          <cell r="H41061" t="str">
            <v>Nguyễn Vũ Đăng</v>
          </cell>
          <cell r="I41061">
            <v>0</v>
          </cell>
          <cell r="J41061">
            <v>0</v>
          </cell>
          <cell r="K41061">
            <v>0</v>
          </cell>
          <cell r="L41061">
            <v>0</v>
          </cell>
          <cell r="M41061">
            <v>6554240</v>
          </cell>
          <cell r="N41061" t="str">
            <v>0</v>
          </cell>
          <cell r="O41061">
            <v>6554240</v>
          </cell>
          <cell r="P41061" t="str">
            <v>Lê Thị Huyền Trang</v>
          </cell>
          <cell r="Q41061" t="str">
            <v>BH-03A Bán Hàng</v>
          </cell>
        </row>
        <row r="41062">
          <cell r="D41062" t="str">
            <v>HCM-PX-2411-00395</v>
          </cell>
          <cell r="E41062" t="str">
            <v>CÔNG TY TNHH D.H.D</v>
          </cell>
          <cell r="F41062" t="str">
            <v>(Trong khuôn viên Công ty TNHH SX - TM Gốm sứ Đại Long thuộc cụm công nghiệp Thạnh Phú) Ấp Ông Hường, Xã Thiện Tân, Huyện Vĩnh Cửu, Tỉnh Đồng Nai, Việt Nam</v>
          </cell>
          <cell r="G41062" t="str">
            <v/>
          </cell>
          <cell r="H41062" t="str">
            <v>Lê Quốc Dũng</v>
          </cell>
          <cell r="I41062">
            <v>0</v>
          </cell>
          <cell r="J41062">
            <v>0</v>
          </cell>
          <cell r="K41062">
            <v>0</v>
          </cell>
          <cell r="L41062">
            <v>0</v>
          </cell>
          <cell r="M41062">
            <v>93367800</v>
          </cell>
          <cell r="N41062" t="str">
            <v>0</v>
          </cell>
          <cell r="O41062">
            <v>102704580</v>
          </cell>
          <cell r="P41062" t="str">
            <v>Lê Thị Huyền Trang</v>
          </cell>
          <cell r="Q41062" t="str">
            <v>BH-03A Bán Hàng</v>
          </cell>
        </row>
        <row r="41063">
          <cell r="D41063" t="str">
            <v>HCM-PX-2411-00397</v>
          </cell>
          <cell r="E41063" t="str">
            <v>HCM bán cho HN</v>
          </cell>
          <cell r="F41063" t="str">
            <v>Lô 05 -10A Khu Công nghiệp Hoàng Mai, Phường Hoàng Văn Thụ, Quận Hoàng Mai, Thành phố Hà Nội, Việt Nam</v>
          </cell>
          <cell r="G41063" t="str">
            <v/>
          </cell>
          <cell r="H41063" t="str">
            <v>Sale HCM Nội Bộ</v>
          </cell>
          <cell r="I41063">
            <v>0</v>
          </cell>
          <cell r="J41063">
            <v>0</v>
          </cell>
          <cell r="K41063">
            <v>0</v>
          </cell>
          <cell r="L41063">
            <v>0</v>
          </cell>
          <cell r="M41063">
            <v>0</v>
          </cell>
          <cell r="N41063" t="str">
            <v>0</v>
          </cell>
          <cell r="O41063">
            <v>0</v>
          </cell>
          <cell r="P41063" t="str">
            <v>Nguyễn Ngọc Bảo Châu</v>
          </cell>
          <cell r="Q41063" t="str">
            <v>BH-16A Xuất Bán Chi Nhánh</v>
          </cell>
        </row>
        <row r="41064">
          <cell r="D41064" t="str">
            <v>HNI-PX-2411-00087</v>
          </cell>
          <cell r="E41064" t="str">
            <v>CHI NHÁNH CÔNG TRÌNH VIETTEL NINH BÌNH - TỔNG CÔNG TY CỔ PHẦN CÔNG TRÌNH VIETTEL</v>
          </cell>
          <cell r="F41064" t="str">
            <v>18 Trần Hưng Đạo, Phường Tân Thành, Thành phố Ninh Bình, Tỉnh Ninh Bình, Việt Nam</v>
          </cell>
          <cell r="G41064" t="str">
            <v/>
          </cell>
          <cell r="H41064" t="str">
            <v>Hà Văn Ký</v>
          </cell>
          <cell r="I41064">
            <v>0</v>
          </cell>
          <cell r="J41064">
            <v>0</v>
          </cell>
          <cell r="K41064">
            <v>0</v>
          </cell>
          <cell r="L41064">
            <v>0</v>
          </cell>
          <cell r="M41064">
            <v>0</v>
          </cell>
          <cell r="N41064" t="str">
            <v>0</v>
          </cell>
          <cell r="O41064">
            <v>0</v>
          </cell>
          <cell r="P41064" t="str">
            <v>Trần Thị Thanh Phương</v>
          </cell>
          <cell r="Q41064" t="str">
            <v>BH-03F Xuất Bảo Hành</v>
          </cell>
        </row>
        <row r="41065">
          <cell r="D41065" t="str">
            <v>CTH-PX-2411-00038</v>
          </cell>
          <cell r="E41065" t="str">
            <v>CÔNG TY TNHH SOLAR PHÚ GIA</v>
          </cell>
          <cell r="F41065" t="str">
            <v>Thửa đất số 160, Tờ bản đồ số 40, Tổ 9, Ấp Cây Thông Trong, Xã Cửa Dương, Thành phố Phú Quốc, Tỉnh Kiên Giang, Việt Nam</v>
          </cell>
          <cell r="G41065" t="str">
            <v/>
          </cell>
          <cell r="H41065" t="str">
            <v>Sale Cần Thơ SL</v>
          </cell>
          <cell r="I41065">
            <v>0</v>
          </cell>
          <cell r="J41065">
            <v>0</v>
          </cell>
          <cell r="K41065">
            <v>0</v>
          </cell>
          <cell r="L41065">
            <v>0</v>
          </cell>
          <cell r="M41065">
            <v>0</v>
          </cell>
          <cell r="N41065" t="str">
            <v>0</v>
          </cell>
          <cell r="O41065">
            <v>0</v>
          </cell>
          <cell r="P41065" t="str">
            <v>Lâm Tuyết Trinh</v>
          </cell>
          <cell r="Q41065" t="str">
            <v>BH-03F Xuất Bảo Hành</v>
          </cell>
        </row>
        <row r="41066">
          <cell r="D41066" t="str">
            <v>CTH-PX-2411-00039</v>
          </cell>
          <cell r="E41066" t="str">
            <v>CÔNG TY TNHH SOLAR PHÚ GIA</v>
          </cell>
          <cell r="F41066" t="str">
            <v>Thửa đất số 160, Tờ bản đồ số 40, Tổ 9, Ấp Cây Thông Trong, Xã Cửa Dương, Thành phố Phú Quốc, Tỉnh Kiên Giang, Việt Nam</v>
          </cell>
          <cell r="G41066" t="str">
            <v/>
          </cell>
          <cell r="H41066" t="str">
            <v>Sale Cần Thơ SL</v>
          </cell>
          <cell r="I41066">
            <v>0</v>
          </cell>
          <cell r="J41066">
            <v>0</v>
          </cell>
          <cell r="K41066">
            <v>0</v>
          </cell>
          <cell r="L41066">
            <v>0</v>
          </cell>
          <cell r="M41066">
            <v>0</v>
          </cell>
          <cell r="N41066" t="str">
            <v>0</v>
          </cell>
          <cell r="O41066">
            <v>0</v>
          </cell>
          <cell r="P41066" t="str">
            <v>Lâm Tuyết Trinh</v>
          </cell>
          <cell r="Q41066" t="str">
            <v>BH-03F Xuất Bảo Hành</v>
          </cell>
        </row>
        <row r="41067">
          <cell r="D41067" t="str">
            <v>HNI-PX-2411-00088</v>
          </cell>
          <cell r="E41067" t="str">
            <v>CÔNG TY TNHH CÔNG NGHỆ TỰ ĐỘNG HÓA HOÀNG GIA</v>
          </cell>
          <cell r="F41067" t="str">
            <v>Số 30 tổ 24 khu 3, Phường Vĩnh Niệm, Quận Lê Chân, Thành phố Hải Phòng, Việt Nam</v>
          </cell>
          <cell r="G41067" t="str">
            <v/>
          </cell>
          <cell r="H41067" t="str">
            <v>Sale Hà Nội 4B</v>
          </cell>
          <cell r="I41067">
            <v>0</v>
          </cell>
          <cell r="J41067">
            <v>0</v>
          </cell>
          <cell r="K41067">
            <v>0</v>
          </cell>
          <cell r="L41067">
            <v>0</v>
          </cell>
          <cell r="M41067">
            <v>14030000</v>
          </cell>
          <cell r="N41067" t="str">
            <v>0</v>
          </cell>
          <cell r="O41067">
            <v>15433000</v>
          </cell>
          <cell r="P41067" t="str">
            <v>Trần Thị Thanh Phương</v>
          </cell>
          <cell r="Q41067" t="str">
            <v>BH-03A Bán Hàng</v>
          </cell>
        </row>
        <row r="41068">
          <cell r="D41068" t="str">
            <v>CTH-PX-2411-00040</v>
          </cell>
          <cell r="E41068" t="str">
            <v>CÔNG TY TNHH SOLAR PHÚ GIA</v>
          </cell>
          <cell r="F41068" t="str">
            <v>Thửa đất số 160, Tờ bản đồ số 40, Tổ 9, Ấp Cây Thông Trong, Xã Cửa Dương, Thành phố Phú Quốc, Tỉnh Kiên Giang, Việt Nam</v>
          </cell>
          <cell r="G41068" t="str">
            <v/>
          </cell>
          <cell r="H41068" t="str">
            <v>Sale Cần Thơ SL</v>
          </cell>
          <cell r="I41068">
            <v>0</v>
          </cell>
          <cell r="J41068">
            <v>0</v>
          </cell>
          <cell r="K41068">
            <v>0</v>
          </cell>
          <cell r="L41068">
            <v>0</v>
          </cell>
          <cell r="M41068">
            <v>0</v>
          </cell>
          <cell r="N41068" t="str">
            <v>0</v>
          </cell>
          <cell r="O41068">
            <v>0</v>
          </cell>
          <cell r="P41068" t="str">
            <v>Lâm Tuyết Trinh</v>
          </cell>
          <cell r="Q41068" t="str">
            <v>BH-03F Xuất Bảo Hành</v>
          </cell>
        </row>
        <row r="41069">
          <cell r="D41069" t="str">
            <v>CTH-PX-2411-00041</v>
          </cell>
          <cell r="E41069" t="str">
            <v>CTH bán cho HCM</v>
          </cell>
          <cell r="F41069" t="str">
            <v>B163, Khu phố 3, Nguyễn Văn Quá, P.Đông Hưng Thuận, Q.12, TP.HCM, Việt Nam</v>
          </cell>
          <cell r="G41069" t="str">
            <v/>
          </cell>
          <cell r="H41069" t="str">
            <v>Sale Cần Thơ nội bộ</v>
          </cell>
          <cell r="I41069">
            <v>0</v>
          </cell>
          <cell r="J41069">
            <v>0</v>
          </cell>
          <cell r="K41069">
            <v>0</v>
          </cell>
          <cell r="L41069">
            <v>0</v>
          </cell>
          <cell r="M41069">
            <v>0</v>
          </cell>
          <cell r="N41069" t="str">
            <v>0</v>
          </cell>
          <cell r="O41069">
            <v>0</v>
          </cell>
          <cell r="P41069" t="str">
            <v>Lâm Tuyết Trinh</v>
          </cell>
          <cell r="Q41069" t="str">
            <v>BH-16C Xuất Bán Chi Nhánh (Không Sắp Xe)</v>
          </cell>
        </row>
        <row r="41070">
          <cell r="D41070" t="str">
            <v>HCM-PX-2411-00401</v>
          </cell>
          <cell r="E41070" t="str">
            <v>CÔNG TY CỔ PHẦN THƯƠNG MẠI VÀ CÔNG NGHỆ HẢI ÂU AT</v>
          </cell>
          <cell r="F41070" t="str">
            <v>Số 14, Đường D18, KDC DV Tân Bình, Khu phố Tân Thắng, Phường Tân Bình, Thành phố Dĩ An, Tỉnh Bình Dương, Việt Nam</v>
          </cell>
          <cell r="G41070" t="str">
            <v/>
          </cell>
          <cell r="H41070" t="str">
            <v>Nguyễn Ngọc Bằng</v>
          </cell>
          <cell r="I41070">
            <v>0</v>
          </cell>
          <cell r="J41070">
            <v>0</v>
          </cell>
          <cell r="K41070">
            <v>0</v>
          </cell>
          <cell r="L41070">
            <v>0</v>
          </cell>
          <cell r="M41070">
            <v>5166000</v>
          </cell>
          <cell r="N41070" t="str">
            <v>0</v>
          </cell>
          <cell r="O41070">
            <v>5166000</v>
          </cell>
          <cell r="P41070" t="str">
            <v>Mai Quỳnh Giao</v>
          </cell>
          <cell r="Q41070" t="str">
            <v>BH-03A Bán Hàng</v>
          </cell>
        </row>
        <row r="41071">
          <cell r="D41071" t="str">
            <v>HCM-PX-2411-00402</v>
          </cell>
          <cell r="E41071" t="str">
            <v>HCM bán cho CTH</v>
          </cell>
          <cell r="F41071" t="str">
            <v>45 - 47 Bùi Quang Trinh, Phường Phú Thứ, Quận Cái Răng, Thành phố Cần Thơ, Việt Nam</v>
          </cell>
          <cell r="G41071" t="str">
            <v/>
          </cell>
          <cell r="H41071" t="str">
            <v>Sale HCM Nội Bộ</v>
          </cell>
          <cell r="I41071">
            <v>0</v>
          </cell>
          <cell r="J41071">
            <v>0</v>
          </cell>
          <cell r="K41071">
            <v>0</v>
          </cell>
          <cell r="L41071">
            <v>0</v>
          </cell>
          <cell r="M41071">
            <v>0</v>
          </cell>
          <cell r="N41071" t="str">
            <v>0</v>
          </cell>
          <cell r="O41071">
            <v>0</v>
          </cell>
          <cell r="P41071" t="str">
            <v>Nguyễn Ngọc Bảo Châu</v>
          </cell>
          <cell r="Q41071" t="str">
            <v>BH-16C Xuất Bán Chi Nhánh (Không Sắp Xe)</v>
          </cell>
        </row>
        <row r="41072">
          <cell r="D41072" t="str">
            <v>HCM-PX-2411-00404</v>
          </cell>
          <cell r="E41072" t="str">
            <v>BÙI KIM ĐÀI</v>
          </cell>
          <cell r="F41072" t="str">
            <v>C12/19K1, Tổ 6, Ấp 3a, Xã Vĩnh Lộc A, Huyện Bình Chánh, Thành phố Hồ Chí Minh, Việt Nam</v>
          </cell>
          <cell r="G41072" t="str">
            <v/>
          </cell>
          <cell r="H41072" t="str">
            <v>Nguyễn Ngọc Bằng</v>
          </cell>
          <cell r="I41072">
            <v>0</v>
          </cell>
          <cell r="J41072">
            <v>0</v>
          </cell>
          <cell r="K41072">
            <v>0</v>
          </cell>
          <cell r="L41072">
            <v>0</v>
          </cell>
          <cell r="M41072">
            <v>270000</v>
          </cell>
          <cell r="N41072" t="str">
            <v>0</v>
          </cell>
          <cell r="O41072">
            <v>297000</v>
          </cell>
          <cell r="P41072" t="str">
            <v>Nguyễn Ngọc Bảo Châu</v>
          </cell>
          <cell r="Q41072" t="str">
            <v>BH-03A Bán Hàng</v>
          </cell>
        </row>
        <row r="41073">
          <cell r="D41073" t="str">
            <v>HCM-PX-2411-00408</v>
          </cell>
          <cell r="E41073" t="str">
            <v>CÔNG TY TNHH KỸ THUẬT THƯƠNG MẠI THÁI HOÀNG PHÁT</v>
          </cell>
          <cell r="F41073" t="str">
            <v>Số 5 Đường 2, Khu dân cư Vạn Phúc, Phường Hiệp Bình Phước, Thành phố Thủ Đức, TP HCM, Việt Nam</v>
          </cell>
          <cell r="G41073" t="str">
            <v/>
          </cell>
          <cell r="H41073" t="str">
            <v>Hồ Hoàng Anh</v>
          </cell>
          <cell r="I41073">
            <v>0</v>
          </cell>
          <cell r="J41073">
            <v>121000</v>
          </cell>
          <cell r="K41073">
            <v>0</v>
          </cell>
          <cell r="L41073">
            <v>0</v>
          </cell>
          <cell r="M41073">
            <v>26410000</v>
          </cell>
          <cell r="N41073" t="str">
            <v>0</v>
          </cell>
          <cell r="O41073">
            <v>26410000</v>
          </cell>
          <cell r="P41073" t="str">
            <v>Lê Thị Huyền Trang</v>
          </cell>
          <cell r="Q41073" t="str">
            <v>BH-03A Bán Hàng</v>
          </cell>
        </row>
        <row r="41074">
          <cell r="D41074" t="str">
            <v>HCM-PX-2411-00410</v>
          </cell>
          <cell r="E41074" t="str">
            <v>CÔNG TY TNHH KỸ THUẬT THƯƠNG MẠI THÁI HOÀNG PHÁT</v>
          </cell>
          <cell r="F41074" t="str">
            <v>Số 5 Đường 2, Khu dân cư Vạn Phúc, Phường Hiệp Bình Phước, Thành phố Thủ Đức, TP HCM, Việt Nam</v>
          </cell>
          <cell r="G41074" t="str">
            <v/>
          </cell>
          <cell r="H41074" t="str">
            <v>Hồ Hoàng Anh</v>
          </cell>
          <cell r="I41074">
            <v>0</v>
          </cell>
          <cell r="J41074">
            <v>0</v>
          </cell>
          <cell r="K41074">
            <v>0</v>
          </cell>
          <cell r="L41074">
            <v>0</v>
          </cell>
          <cell r="M41074">
            <v>3750000</v>
          </cell>
          <cell r="N41074" t="str">
            <v>0</v>
          </cell>
          <cell r="O41074">
            <v>3750000</v>
          </cell>
          <cell r="P41074" t="str">
            <v>Lê Thị Huyền Trang</v>
          </cell>
          <cell r="Q41074" t="str">
            <v>BH-03A Bán Hàng</v>
          </cell>
        </row>
        <row r="41075">
          <cell r="D41075" t="str">
            <v>HCM-PX-2411-00416</v>
          </cell>
          <cell r="E41075" t="str">
            <v>CỬA HÀNG THIẾT BỊ ĐIỆN ÁNH HỒNG (ĐÈN BIÊN HÒA B.H.L)</v>
          </cell>
          <cell r="F41075" t="str">
            <v>Số 10/2B, Phạm Văn Thuận, Phường Tam Hòa, Thành phố Biên Hòa, Tỉnh Đồng Nai, Việt Nam</v>
          </cell>
          <cell r="G41075" t="str">
            <v/>
          </cell>
          <cell r="H41075" t="str">
            <v>Lê Quốc Dũng</v>
          </cell>
          <cell r="I41075">
            <v>0</v>
          </cell>
          <cell r="J41075">
            <v>0</v>
          </cell>
          <cell r="K41075">
            <v>0</v>
          </cell>
          <cell r="L41075">
            <v>0</v>
          </cell>
          <cell r="M41075">
            <v>9137000</v>
          </cell>
          <cell r="N41075" t="str">
            <v>0</v>
          </cell>
          <cell r="O41075">
            <v>10050700</v>
          </cell>
          <cell r="P41075" t="str">
            <v>Lê Thị Huyền Trang</v>
          </cell>
          <cell r="Q41075" t="str">
            <v>BH-03A Bán Hàng</v>
          </cell>
        </row>
        <row r="41076">
          <cell r="D41076" t="str">
            <v>HCM-PX-2411-00417</v>
          </cell>
          <cell r="E41076" t="str">
            <v>CÔNG TY TNHH MỘT THÀNH VIÊN THƯƠNG MẠI DỊCH VỤ SẢN XUẤT CƠ KHÍ HÙNG TUẤN</v>
          </cell>
          <cell r="F41076" t="str">
            <v>105 Đường Đông Minh, Khu phố Tây A, Phường Đông Hòa, Thành phố Dĩ An, Tỉnh Bình Dương, Việt Nam</v>
          </cell>
          <cell r="G41076" t="str">
            <v/>
          </cell>
          <cell r="H41076" t="str">
            <v>Lê Quốc Dũng</v>
          </cell>
          <cell r="I41076">
            <v>0</v>
          </cell>
          <cell r="J41076">
            <v>80000</v>
          </cell>
          <cell r="K41076">
            <v>0</v>
          </cell>
          <cell r="L41076">
            <v>0</v>
          </cell>
          <cell r="M41076">
            <v>0</v>
          </cell>
          <cell r="N41076" t="str">
            <v>0</v>
          </cell>
          <cell r="O41076">
            <v>0</v>
          </cell>
          <cell r="P41076" t="str">
            <v>Mai Quỳnh Giao</v>
          </cell>
          <cell r="Q41076" t="str">
            <v>BH-03F Xuất Bảo Hành</v>
          </cell>
        </row>
        <row r="41077">
          <cell r="D41077" t="str">
            <v>HCM-PX-2411-00419</v>
          </cell>
          <cell r="E41077" t="str">
            <v>CÔNG TY TNHH PHƯƠNG VŨ</v>
          </cell>
          <cell r="F41077" t="str">
            <v>83 Triệu Nữ Vương, Phường Hải Châu II, Quận Hải Châu, Thành phố Đà Nẵng, Việt Nam</v>
          </cell>
          <cell r="G41077" t="str">
            <v/>
          </cell>
          <cell r="H41077" t="str">
            <v>Trần Văn Thiên Nam</v>
          </cell>
          <cell r="I41077">
            <v>0</v>
          </cell>
          <cell r="J41077">
            <v>0</v>
          </cell>
          <cell r="K41077">
            <v>0</v>
          </cell>
          <cell r="L41077">
            <v>0</v>
          </cell>
          <cell r="M41077">
            <v>0</v>
          </cell>
          <cell r="N41077" t="str">
            <v>0</v>
          </cell>
          <cell r="O41077">
            <v>0</v>
          </cell>
          <cell r="P41077" t="str">
            <v>Mai Quỳnh Giao</v>
          </cell>
          <cell r="Q41077" t="str">
            <v>BH-03F Xuất Bảo Hành</v>
          </cell>
        </row>
        <row r="41078">
          <cell r="D41078" t="str">
            <v>HCM-PX-2411-00421</v>
          </cell>
          <cell r="E41078" t="str">
            <v>CÔNG TY TNHH TRIỆU HOÀNG PHÁT</v>
          </cell>
          <cell r="F41078" t="str">
            <v>105/37 Hoàng Hoa Thám, Phường 6, Quận Bình Thạnh, Thành phố Hồ Chí Minh, Việt Nam</v>
          </cell>
          <cell r="G41078" t="str">
            <v/>
          </cell>
          <cell r="H41078" t="str">
            <v>Trần Bảo Quốc</v>
          </cell>
          <cell r="I41078">
            <v>0</v>
          </cell>
          <cell r="J41078">
            <v>0</v>
          </cell>
          <cell r="K41078">
            <v>0</v>
          </cell>
          <cell r="L41078">
            <v>0</v>
          </cell>
          <cell r="M41078">
            <v>11888000</v>
          </cell>
          <cell r="N41078" t="str">
            <v>0</v>
          </cell>
          <cell r="O41078">
            <v>13076800</v>
          </cell>
          <cell r="P41078" t="str">
            <v>Lê Thị Huyền Trang</v>
          </cell>
          <cell r="Q41078" t="str">
            <v>BH-03A Bán Hàng</v>
          </cell>
        </row>
        <row r="41079">
          <cell r="D41079" t="str">
            <v>HCM-PX-2411-00422</v>
          </cell>
          <cell r="E41079" t="str">
            <v>NHÀ MÁY GẠCH TUYNEL TRUNG NGUYÊN</v>
          </cell>
          <cell r="F41079" t="str">
            <v>Thửa đất số 947, 762, 631,Tờ bản đồ số 40, 41, KP Bình Chánh, Phường Khánh Bình, Thị xã Tân Uyên, Việt Nam</v>
          </cell>
          <cell r="G41079" t="str">
            <v/>
          </cell>
          <cell r="H41079" t="str">
            <v>Lê Công Tuấn</v>
          </cell>
          <cell r="I41079">
            <v>0</v>
          </cell>
          <cell r="J41079">
            <v>0</v>
          </cell>
          <cell r="K41079">
            <v>0</v>
          </cell>
          <cell r="L41079">
            <v>0</v>
          </cell>
          <cell r="M41079">
            <v>7419000</v>
          </cell>
          <cell r="N41079" t="str">
            <v>0</v>
          </cell>
          <cell r="O41079">
            <v>8160900</v>
          </cell>
          <cell r="P41079" t="str">
            <v>Nguyễn Ngọc Bảo Châu</v>
          </cell>
          <cell r="Q41079" t="str">
            <v>BH-03A Bán Hàng</v>
          </cell>
        </row>
        <row r="41080">
          <cell r="D41080" t="str">
            <v>HCM-PX-2411-00423</v>
          </cell>
          <cell r="E41080" t="str">
            <v>CÔNG TY CỔ PHẦN ĐẦU TƯ PHÁT TRIỂN CÔNG NGHỆ NĂNG LƯỢNG SẠCH</v>
          </cell>
          <cell r="F41080" t="str">
            <v>B10.18 Central Premium, 854-856 Tạ Quang Bửu, Phường 05, Quận 8, Thành phố Hồ Chí Minh, Việt Nam</v>
          </cell>
          <cell r="G41080" t="str">
            <v/>
          </cell>
          <cell r="H41080" t="str">
            <v>Nguyễn Hà Thái</v>
          </cell>
          <cell r="I41080">
            <v>0</v>
          </cell>
          <cell r="J41080">
            <v>0</v>
          </cell>
          <cell r="K41080">
            <v>0</v>
          </cell>
          <cell r="L41080">
            <v>0</v>
          </cell>
          <cell r="M41080">
            <v>1589300</v>
          </cell>
          <cell r="N41080" t="str">
            <v>0</v>
          </cell>
          <cell r="O41080">
            <v>1748230</v>
          </cell>
          <cell r="P41080" t="str">
            <v>Nguyễn Ngọc Anh Thư</v>
          </cell>
          <cell r="Q41080" t="str">
            <v>BH-03A Bán Hàng</v>
          </cell>
        </row>
        <row r="41081">
          <cell r="D41081" t="str">
            <v>HCM-PX-2411-00425</v>
          </cell>
          <cell r="E41081" t="str">
            <v>HCM bán cho HN</v>
          </cell>
          <cell r="F41081" t="str">
            <v>Lô 05 -10A Khu Công nghiệp Hoàng Mai, Phường Hoàng Văn Thụ, Quận Hoàng Mai, Thành phố Hà Nội, Việt Nam</v>
          </cell>
          <cell r="G41081" t="str">
            <v/>
          </cell>
          <cell r="H41081" t="str">
            <v>Sale HCM Nội Bộ</v>
          </cell>
          <cell r="I41081">
            <v>0</v>
          </cell>
          <cell r="J41081">
            <v>0</v>
          </cell>
          <cell r="K41081">
            <v>0</v>
          </cell>
          <cell r="L41081">
            <v>0</v>
          </cell>
          <cell r="M41081">
            <v>0</v>
          </cell>
          <cell r="N41081" t="str">
            <v>0</v>
          </cell>
          <cell r="O41081">
            <v>0</v>
          </cell>
          <cell r="P41081" t="str">
            <v>Nguyễn Ngọc Bảo Châu</v>
          </cell>
          <cell r="Q41081" t="str">
            <v>BH-16A Xuất Bán Chi Nhánh</v>
          </cell>
        </row>
        <row r="41082">
          <cell r="D41082" t="str">
            <v>CTH-PX-2411-00044</v>
          </cell>
          <cell r="E41082" t="str">
            <v>ĐIỆN CƠ TRUYỀN</v>
          </cell>
          <cell r="F41082" t="str">
            <v>P1,Thị xã Cai Lậy, Tiền Giang, Việt Nam</v>
          </cell>
          <cell r="G41082" t="str">
            <v/>
          </cell>
          <cell r="H41082" t="str">
            <v>Phạm Ngọc Anh Giang</v>
          </cell>
          <cell r="I41082">
            <v>0</v>
          </cell>
          <cell r="J41082">
            <v>0</v>
          </cell>
          <cell r="K41082">
            <v>0</v>
          </cell>
          <cell r="L41082">
            <v>0</v>
          </cell>
          <cell r="M41082">
            <v>6750000</v>
          </cell>
          <cell r="N41082" t="str">
            <v>0</v>
          </cell>
          <cell r="O41082">
            <v>6750000</v>
          </cell>
          <cell r="P41082" t="str">
            <v>Lâm Tuyết Trinh</v>
          </cell>
          <cell r="Q41082" t="str">
            <v>BH-03A Bán Hàng</v>
          </cell>
        </row>
        <row r="41083">
          <cell r="D41083" t="str">
            <v>CTH-PX-2411-00045</v>
          </cell>
          <cell r="E41083" t="str">
            <v>CÔNG TY TNHH THƯƠNG MẠI DỊCH VỤ SẢN XUẤT TAM THỊNH ( AN GIA PHÁT )</v>
          </cell>
          <cell r="F41083" t="str">
            <v>71, đường số 3, khu nhà ở cán bộ giáo viên Đại học Cần Thơ, KV3, Phường An Khánh, Quận Ninh Kiều, Thành phố Cần Thơ, Việt Nam</v>
          </cell>
          <cell r="G41083" t="str">
            <v/>
          </cell>
          <cell r="H41083" t="str">
            <v>Đoàn Thanh Liêm</v>
          </cell>
          <cell r="I41083">
            <v>0</v>
          </cell>
          <cell r="J41083">
            <v>0</v>
          </cell>
          <cell r="K41083">
            <v>0</v>
          </cell>
          <cell r="L41083">
            <v>0</v>
          </cell>
          <cell r="M41083">
            <v>1669000</v>
          </cell>
          <cell r="N41083" t="str">
            <v>0</v>
          </cell>
          <cell r="O41083">
            <v>1835900</v>
          </cell>
          <cell r="P41083" t="str">
            <v>Lâm Tuyết Trinh</v>
          </cell>
          <cell r="Q41083" t="str">
            <v>BH-03A Bán Hàng</v>
          </cell>
        </row>
        <row r="41084">
          <cell r="D41084" t="str">
            <v>HNI-PX-2411-00091</v>
          </cell>
          <cell r="E41084" t="str">
            <v>CÔNG TY CỔ PHẦN ABC VIỆT NAM</v>
          </cell>
          <cell r="F41084" t="str">
            <v>Thôn Khả Duy, Xã Đoàn Đào, Huyện Phù Cừ, Hưng Yên, Việt Nam</v>
          </cell>
          <cell r="G41084" t="str">
            <v/>
          </cell>
          <cell r="H41084" t="str">
            <v>Phạm Văn Trường</v>
          </cell>
          <cell r="I41084">
            <v>0</v>
          </cell>
          <cell r="J41084">
            <v>0</v>
          </cell>
          <cell r="K41084">
            <v>0</v>
          </cell>
          <cell r="L41084">
            <v>0</v>
          </cell>
          <cell r="M41084">
            <v>5406000</v>
          </cell>
          <cell r="N41084" t="str">
            <v>0</v>
          </cell>
          <cell r="O41084">
            <v>5946600</v>
          </cell>
          <cell r="P41084" t="str">
            <v>Trần Thị Thanh Phương</v>
          </cell>
          <cell r="Q41084" t="str">
            <v>BH-03A Bán Hàng</v>
          </cell>
        </row>
        <row r="41085">
          <cell r="D41085" t="str">
            <v>HCM-PX-2411-00428</v>
          </cell>
          <cell r="E41085" t="str">
            <v>CÔNG TY TNHH TM&amp;DV NHẬT QUANG SOLAR</v>
          </cell>
          <cell r="F41085" t="str">
            <v>422 Lê Duẩn, Phường Thắng Lợi, Thành phố Pleiku, Tỉnh Gia Lai, Việt Nam</v>
          </cell>
          <cell r="G41085" t="str">
            <v/>
          </cell>
          <cell r="H41085" t="str">
            <v>Nguyễn Duy Linh</v>
          </cell>
          <cell r="I41085">
            <v>0</v>
          </cell>
          <cell r="J41085">
            <v>0</v>
          </cell>
          <cell r="K41085">
            <v>0</v>
          </cell>
          <cell r="L41085">
            <v>0</v>
          </cell>
          <cell r="M41085">
            <v>0</v>
          </cell>
          <cell r="N41085" t="str">
            <v>0</v>
          </cell>
          <cell r="O41085">
            <v>0</v>
          </cell>
          <cell r="P41085" t="str">
            <v>Nguyễn Ngọc Anh Thư</v>
          </cell>
          <cell r="Q41085" t="str">
            <v>BH-03F Xuất Bảo Hành</v>
          </cell>
        </row>
        <row r="41086">
          <cell r="D41086" t="str">
            <v>HCM-PX-2411-00429</v>
          </cell>
          <cell r="E41086" t="str">
            <v>CÔNG TY CỔ PHẦN PHÁT TRIỂN THƯƠNG MẠI DỊCH VỤ QUANG THANH</v>
          </cell>
          <cell r="F41086" t="str">
            <v>Số 2B Đinh Bộ Lĩnh, Phường 15, Quận Bình Thạnh, Thành phố Hồ Chí Minh, Việt Nam</v>
          </cell>
          <cell r="G41086" t="str">
            <v/>
          </cell>
          <cell r="H41086" t="str">
            <v>Vũ Duy Hưng</v>
          </cell>
          <cell r="I41086">
            <v>0</v>
          </cell>
          <cell r="J41086">
            <v>0</v>
          </cell>
          <cell r="K41086">
            <v>0</v>
          </cell>
          <cell r="L41086">
            <v>0</v>
          </cell>
          <cell r="M41086">
            <v>0</v>
          </cell>
          <cell r="N41086" t="str">
            <v>0</v>
          </cell>
          <cell r="O41086">
            <v>0</v>
          </cell>
          <cell r="P41086" t="str">
            <v>Nguyễn Ngọc Anh Thư</v>
          </cell>
          <cell r="Q41086" t="str">
            <v>BH-03F Xuất Bảo Hành</v>
          </cell>
        </row>
        <row r="41087">
          <cell r="D41087" t="str">
            <v>HCM-PX-2411-00430</v>
          </cell>
          <cell r="E41087" t="str">
            <v>CÔNG TY TNHH TRIỆU HOÀNG PHÁT</v>
          </cell>
          <cell r="F41087" t="str">
            <v>105/37 Hoàng Hoa Thám, Phường 6, Quận Bình Thạnh, Thành phố Hồ Chí Minh, Việt Nam</v>
          </cell>
          <cell r="G41087" t="str">
            <v/>
          </cell>
          <cell r="H41087" t="str">
            <v>Trần Bảo Quốc</v>
          </cell>
          <cell r="I41087">
            <v>0</v>
          </cell>
          <cell r="J41087">
            <v>0</v>
          </cell>
          <cell r="K41087">
            <v>0</v>
          </cell>
          <cell r="L41087">
            <v>0</v>
          </cell>
          <cell r="M41087">
            <v>0</v>
          </cell>
          <cell r="N41087" t="str">
            <v>0</v>
          </cell>
          <cell r="O41087">
            <v>0</v>
          </cell>
          <cell r="P41087" t="str">
            <v>Mai Quỳnh Giao</v>
          </cell>
          <cell r="Q41087" t="str">
            <v>BH-03F Xuất Bảo Hành</v>
          </cell>
        </row>
        <row r="41088">
          <cell r="D41088" t="str">
            <v>HCM-PX-2411-00431</v>
          </cell>
          <cell r="E41088" t="str">
            <v>CÔNG TY TNHH SẢN XUẤT VÀ XUẤT KHẨU NÔNG SẢN ĐA KAO</v>
          </cell>
          <cell r="F41088" t="str">
            <v>130 Điện Biên Phủ, Phường Đa Kao, Quận 1, TP HCM, Việt Nam</v>
          </cell>
          <cell r="G41088" t="str">
            <v/>
          </cell>
          <cell r="H41088" t="str">
            <v>Lê Quốc Dũng</v>
          </cell>
          <cell r="I41088">
            <v>0</v>
          </cell>
          <cell r="J41088">
            <v>0</v>
          </cell>
          <cell r="K41088">
            <v>0</v>
          </cell>
          <cell r="L41088">
            <v>0</v>
          </cell>
          <cell r="M41088">
            <v>0</v>
          </cell>
          <cell r="N41088" t="str">
            <v>0</v>
          </cell>
          <cell r="O41088">
            <v>0</v>
          </cell>
          <cell r="P41088" t="str">
            <v>Mai Quỳnh Giao</v>
          </cell>
          <cell r="Q41088" t="str">
            <v>BH-03F Xuất Bảo Hành</v>
          </cell>
        </row>
        <row r="41089">
          <cell r="D41089" t="str">
            <v>HCM-PX-2411-00432</v>
          </cell>
          <cell r="E41089" t="str">
            <v>CÔNG TY TNHH SẢN XUẤT THƯƠNG MẠI CÀ PHÊ QUỐC THIỆN</v>
          </cell>
          <cell r="F41089" t="str">
            <v>30/13 Đường Kênh 1, Khu phố 5, Phường Tân Tạo A, Quận Bình Tân, Thành phố Hồ Chí Minh, Việt Nam</v>
          </cell>
          <cell r="G41089" t="str">
            <v/>
          </cell>
          <cell r="H41089" t="str">
            <v>Lai Hoàn Bảo</v>
          </cell>
          <cell r="I41089">
            <v>0</v>
          </cell>
          <cell r="J41089">
            <v>0</v>
          </cell>
          <cell r="K41089">
            <v>0</v>
          </cell>
          <cell r="L41089">
            <v>0</v>
          </cell>
          <cell r="M41089">
            <v>0</v>
          </cell>
          <cell r="N41089" t="str">
            <v>0</v>
          </cell>
          <cell r="O41089">
            <v>0</v>
          </cell>
          <cell r="P41089" t="str">
            <v>Mai Quỳnh Giao</v>
          </cell>
          <cell r="Q41089" t="str">
            <v>BH-03F Xuất Bảo Hành</v>
          </cell>
        </row>
        <row r="41090">
          <cell r="D41090" t="str">
            <v>HCM-PX-2411-00433</v>
          </cell>
          <cell r="E41090" t="str">
            <v>CÔNG TY TNHH ĐỖ GIA PLASTIC</v>
          </cell>
          <cell r="F41090" t="str">
            <v>Số 57, tổ 34, khu phố Vườn Dừa, Xã Phước Tân, Thành phố Biên Hòa, Tỉnh Đồng Nai, Việt Nam</v>
          </cell>
          <cell r="G41090" t="str">
            <v/>
          </cell>
          <cell r="H41090" t="str">
            <v>Nguyễn Quốc Duy</v>
          </cell>
          <cell r="I41090">
            <v>0</v>
          </cell>
          <cell r="J41090">
            <v>0</v>
          </cell>
          <cell r="K41090">
            <v>0</v>
          </cell>
          <cell r="L41090">
            <v>0</v>
          </cell>
          <cell r="M41090">
            <v>0</v>
          </cell>
          <cell r="N41090" t="str">
            <v>0</v>
          </cell>
          <cell r="O41090">
            <v>0</v>
          </cell>
          <cell r="P41090" t="str">
            <v>Mai Quỳnh Giao</v>
          </cell>
          <cell r="Q41090" t="str">
            <v>BH-03F Xuất Bảo Hành</v>
          </cell>
        </row>
        <row r="41091">
          <cell r="D41091" t="str">
            <v>HCM-PX-2411-00434</v>
          </cell>
          <cell r="E41091" t="str">
            <v>CÔNG TY TNHH THƯƠNG MẠI DỊCH VỤ XUẤT NHẬP KHẨU ILP</v>
          </cell>
          <cell r="F41091" t="str">
            <v>1C/6/14 đường 22, Phường Phước Long B, Thành phố Thủ Đức, Thành phố Hồ Chí Minh, Việt Nam</v>
          </cell>
          <cell r="G41091" t="str">
            <v/>
          </cell>
          <cell r="H41091" t="str">
            <v>Nguyễn Quốc Duy</v>
          </cell>
          <cell r="I41091">
            <v>0</v>
          </cell>
          <cell r="J41091">
            <v>0</v>
          </cell>
          <cell r="K41091">
            <v>0</v>
          </cell>
          <cell r="L41091">
            <v>0</v>
          </cell>
          <cell r="M41091">
            <v>13541640</v>
          </cell>
          <cell r="N41091" t="str">
            <v>0</v>
          </cell>
          <cell r="O41091">
            <v>14895804</v>
          </cell>
          <cell r="P41091" t="str">
            <v>Nguyễn Ngọc Bảo Châu</v>
          </cell>
          <cell r="Q41091" t="str">
            <v>BH-03A Bán Hàng</v>
          </cell>
        </row>
        <row r="41092">
          <cell r="D41092" t="str">
            <v>HCM-PX-2411-00439</v>
          </cell>
          <cell r="E41092" t="str">
            <v>CÔNG TY TNHH THIẾT BỊ ĐIỆN HOÀNG PHONG</v>
          </cell>
          <cell r="F41092" t="str">
            <v>94/46 Tân Hương, Phường Tân Quý, Quận Tân Phú, Thành phố Hồ Chí Minh, Việt Nam</v>
          </cell>
          <cell r="G41092" t="str">
            <v/>
          </cell>
          <cell r="H41092" t="str">
            <v>Lai Hoàn Bảo</v>
          </cell>
          <cell r="I41092">
            <v>0</v>
          </cell>
          <cell r="J41092">
            <v>0</v>
          </cell>
          <cell r="K41092">
            <v>0</v>
          </cell>
          <cell r="L41092">
            <v>0</v>
          </cell>
          <cell r="M41092">
            <v>70457700</v>
          </cell>
          <cell r="N41092" t="str">
            <v>0</v>
          </cell>
          <cell r="O41092">
            <v>77503470</v>
          </cell>
          <cell r="P41092" t="str">
            <v>Mai Quỳnh Giao</v>
          </cell>
          <cell r="Q41092" t="str">
            <v>BH-03A Bán Hàng</v>
          </cell>
        </row>
        <row r="41093">
          <cell r="D41093" t="str">
            <v>HCM-PX-2411-00440</v>
          </cell>
          <cell r="E41093" t="str">
            <v>CÔNG TY TNHH KỸ THUẬT TỰ ĐỘNG HÓA SÀI GÒN</v>
          </cell>
          <cell r="F41093" t="str">
            <v>Số 130/9A Đường ĐHT2, Phường Đông Hưng Thuận, Quận 12, Thành phố Hồ Chí Minh, Việt Nam</v>
          </cell>
          <cell r="G41093" t="str">
            <v/>
          </cell>
          <cell r="H41093" t="str">
            <v>Lai Hoàn Bảo</v>
          </cell>
          <cell r="I41093">
            <v>0</v>
          </cell>
          <cell r="J41093">
            <v>0</v>
          </cell>
          <cell r="K41093">
            <v>0</v>
          </cell>
          <cell r="L41093">
            <v>0</v>
          </cell>
          <cell r="M41093">
            <v>2172000</v>
          </cell>
          <cell r="N41093" t="str">
            <v>0</v>
          </cell>
          <cell r="O41093">
            <v>2172000</v>
          </cell>
          <cell r="P41093" t="str">
            <v>Nguyễn Ngọc Bảo Châu</v>
          </cell>
          <cell r="Q41093" t="str">
            <v>BH-03A Bán Hàng</v>
          </cell>
        </row>
        <row r="41094">
          <cell r="D41094" t="str">
            <v>HNI-PX-2411-00092</v>
          </cell>
          <cell r="E41094" t="str">
            <v>HNI bán cho HCM</v>
          </cell>
          <cell r="F41094" t="str">
            <v>B163, Khu phố 3, Nguyễn Văn Quá, P.Đông Hưng Thuận, Q.12, TP.HCM, Việt Nam</v>
          </cell>
          <cell r="G41094" t="str">
            <v/>
          </cell>
          <cell r="H41094" t="str">
            <v>Sale Hà Nội nội bộ</v>
          </cell>
          <cell r="I41094">
            <v>0</v>
          </cell>
          <cell r="J41094">
            <v>0</v>
          </cell>
          <cell r="K41094">
            <v>0</v>
          </cell>
          <cell r="L41094">
            <v>0</v>
          </cell>
          <cell r="M41094">
            <v>0</v>
          </cell>
          <cell r="N41094" t="str">
            <v>0</v>
          </cell>
          <cell r="O41094">
            <v>0</v>
          </cell>
          <cell r="P41094" t="str">
            <v>Bùi Thị Phương Anh</v>
          </cell>
          <cell r="Q41094" t="str">
            <v>BH-16C Xuất Bán Chi Nhánh (Không Sắp Xe)</v>
          </cell>
        </row>
        <row r="41095">
          <cell r="D41095" t="str">
            <v>HCM-PX-2411-00443</v>
          </cell>
          <cell r="E41095" t="str">
            <v>CÔNG TY TNHH XÂY LẮP TÍN ĐẠT</v>
          </cell>
          <cell r="F41095" t="str">
            <v>Số 37, Đường Lê Văn Trung, Phường Quang Trung, Thành phố Quy Nhơn, Tỉnh Bình Định, Việt Nam</v>
          </cell>
          <cell r="G41095" t="str">
            <v/>
          </cell>
          <cell r="H41095" t="str">
            <v>Nguyễn Duy Linh</v>
          </cell>
          <cell r="I41095">
            <v>0</v>
          </cell>
          <cell r="J41095">
            <v>65000</v>
          </cell>
          <cell r="K41095">
            <v>7000</v>
          </cell>
          <cell r="L41095">
            <v>0</v>
          </cell>
          <cell r="M41095">
            <v>22982000</v>
          </cell>
          <cell r="N41095" t="str">
            <v>0</v>
          </cell>
          <cell r="O41095">
            <v>24820560</v>
          </cell>
          <cell r="P41095" t="str">
            <v>Nguyễn Ngọc Anh Thư</v>
          </cell>
          <cell r="Q41095" t="str">
            <v>BH-03A Bán Hàng</v>
          </cell>
        </row>
        <row r="41096">
          <cell r="D41096" t="str">
            <v>HCM-PX-2411-00444</v>
          </cell>
          <cell r="E41096" t="str">
            <v>CÔNG TY TNHH KỸ THUẬT ITECH VIỆT NAM</v>
          </cell>
          <cell r="F41096" t="str">
            <v>30/22D Huỳnh Thị Đồng, Khu phố 6, Thị trấn Nhà Bè, Huyện Nhà Bè, Thành phố Hồ Chí Minh, Việt Nam</v>
          </cell>
          <cell r="G41096" t="str">
            <v/>
          </cell>
          <cell r="H41096" t="str">
            <v>Nguyễn Quốc Duy</v>
          </cell>
          <cell r="I41096">
            <v>0</v>
          </cell>
          <cell r="J41096">
            <v>0</v>
          </cell>
          <cell r="K41096">
            <v>0</v>
          </cell>
          <cell r="L41096">
            <v>0</v>
          </cell>
          <cell r="M41096">
            <v>6878000</v>
          </cell>
          <cell r="N41096" t="str">
            <v>0</v>
          </cell>
          <cell r="O41096">
            <v>6878000</v>
          </cell>
          <cell r="P41096" t="str">
            <v>Nguyễn Ngọc Bảo Châu</v>
          </cell>
          <cell r="Q41096" t="str">
            <v>BH-03A Bán Hàng</v>
          </cell>
        </row>
        <row r="41097">
          <cell r="D41097" t="str">
            <v>CTH-PX-2411-00048</v>
          </cell>
          <cell r="E41097" t="str">
            <v>NGUYỄN ĐỨC THÀNH</v>
          </cell>
          <cell r="F41097" t="str">
            <v>69/55 Phó Cơ Điều, Phường 3, Thành phố Vĩnh Long, Tỉnh Vĩnh Long, Việt Nam</v>
          </cell>
          <cell r="G41097" t="str">
            <v/>
          </cell>
          <cell r="H41097" t="str">
            <v>Sale Cần Thơ SL</v>
          </cell>
          <cell r="I41097">
            <v>0</v>
          </cell>
          <cell r="J41097">
            <v>0</v>
          </cell>
          <cell r="K41097">
            <v>0</v>
          </cell>
          <cell r="L41097">
            <v>0</v>
          </cell>
          <cell r="M41097">
            <v>0</v>
          </cell>
          <cell r="N41097" t="str">
            <v>0</v>
          </cell>
          <cell r="O41097">
            <v>0</v>
          </cell>
          <cell r="P41097" t="str">
            <v>Lâm Tuyết Trinh</v>
          </cell>
          <cell r="Q41097" t="str">
            <v>BH-03F Xuất Bảo Hành</v>
          </cell>
        </row>
        <row r="41098">
          <cell r="D41098" t="str">
            <v>HCM-PX-2411-00445</v>
          </cell>
          <cell r="E41098" t="str">
            <v>CÔNG TY TNHH NHÀ THÉP PEB</v>
          </cell>
          <cell r="F41098" t="str">
            <v>Khu công nghiệp Đông Xuyên, Phường Rạch Dừa, Thành phố Vũng Tàu, Tỉnh Bà Rịa - Vũng Tàu, Việt Nam</v>
          </cell>
          <cell r="G41098" t="str">
            <v/>
          </cell>
          <cell r="H41098" t="str">
            <v>Nguyễn Hoàng Quân</v>
          </cell>
          <cell r="I41098">
            <v>0</v>
          </cell>
          <cell r="J41098">
            <v>0</v>
          </cell>
          <cell r="K41098">
            <v>0</v>
          </cell>
          <cell r="L41098">
            <v>0</v>
          </cell>
          <cell r="M41098">
            <v>5700000</v>
          </cell>
          <cell r="N41098" t="str">
            <v>0</v>
          </cell>
          <cell r="O41098">
            <v>6270000</v>
          </cell>
          <cell r="P41098" t="str">
            <v>Nguyễn Ngọc Bảo Châu</v>
          </cell>
          <cell r="Q41098" t="str">
            <v>BH-03A Bán Hàng</v>
          </cell>
        </row>
        <row r="41099">
          <cell r="D41099" t="str">
            <v>HCM-PX-2411-00447</v>
          </cell>
          <cell r="E41099" t="str">
            <v>CÔNG TY TNHH THƯƠNG MẠI KỸ THUẬT ACTECH</v>
          </cell>
          <cell r="F41099" t="str">
            <v>Lô 1476 Khu B2-41, KĐT Xanh Bàu Tràm Lakeside, Phường Hoà Hiệp Nam, Quận Liên Chiểu, Thành phố Đà Nẵng, Việt Nam</v>
          </cell>
          <cell r="G41099" t="str">
            <v/>
          </cell>
          <cell r="H41099" t="str">
            <v>Trần Văn Thiên Nam</v>
          </cell>
          <cell r="I41099">
            <v>0</v>
          </cell>
          <cell r="J41099">
            <v>0</v>
          </cell>
          <cell r="K41099">
            <v>0</v>
          </cell>
          <cell r="L41099">
            <v>0</v>
          </cell>
          <cell r="M41099">
            <v>11280000</v>
          </cell>
          <cell r="N41099" t="str">
            <v>0</v>
          </cell>
          <cell r="O41099">
            <v>12408000</v>
          </cell>
          <cell r="P41099" t="str">
            <v>Lê Thị Huyền Trang</v>
          </cell>
          <cell r="Q41099" t="str">
            <v>BH-03A Bán Hàng</v>
          </cell>
        </row>
        <row r="41100">
          <cell r="D41100" t="str">
            <v>HCM-PX-2411-00449</v>
          </cell>
          <cell r="E41100" t="str">
            <v>CÔNG TY CỔ PHẦN CHÍ CÔNG</v>
          </cell>
          <cell r="F41100" t="str">
            <v>Lô C2 Khu Công Nghiệp Bình Hòa, Xã Bình Hòa, Huyện Châu Thành, Tỉnh An Giang, Việt Nam, Việt Nam</v>
          </cell>
          <cell r="G41100" t="str">
            <v/>
          </cell>
          <cell r="H41100" t="str">
            <v>Phạm Ngọc Anh Giang (HCM)</v>
          </cell>
          <cell r="I41100">
            <v>0</v>
          </cell>
          <cell r="J41100">
            <v>55000</v>
          </cell>
          <cell r="K41100">
            <v>0</v>
          </cell>
          <cell r="L41100">
            <v>0</v>
          </cell>
          <cell r="M41100">
            <v>19989600</v>
          </cell>
          <cell r="N41100" t="str">
            <v>0</v>
          </cell>
          <cell r="O41100">
            <v>21988560</v>
          </cell>
          <cell r="P41100" t="str">
            <v>Lê Thị Huyền Trang</v>
          </cell>
          <cell r="Q41100" t="str">
            <v>BH-03A Bán Hàng</v>
          </cell>
        </row>
        <row r="41101">
          <cell r="D41101" t="str">
            <v>CTH-PX-2411-00050</v>
          </cell>
          <cell r="E41101" t="str">
            <v>CHI NHÁNH KỸ THUẬT VIETTEL VĨNH LONG - TỔNG CÔNG TY CỔ PHẦN CÔNG TRÌNH VIETTEL</v>
          </cell>
          <cell r="F41101" t="str">
            <v>Số 1C đường Trưng Nữ Vương, Phường 1, Thành phố Vĩnh Long, Tỉnh Vĩnh Long, Việt Nam</v>
          </cell>
          <cell r="G41101" t="str">
            <v/>
          </cell>
          <cell r="H41101" t="str">
            <v>Sale Cần Thơ SL</v>
          </cell>
          <cell r="I41101">
            <v>0</v>
          </cell>
          <cell r="J41101">
            <v>0</v>
          </cell>
          <cell r="K41101">
            <v>0</v>
          </cell>
          <cell r="L41101">
            <v>0</v>
          </cell>
          <cell r="M41101">
            <v>0</v>
          </cell>
          <cell r="N41101" t="str">
            <v>0</v>
          </cell>
          <cell r="O41101">
            <v>0</v>
          </cell>
          <cell r="P41101" t="str">
            <v>Lâm Tuyết Trinh</v>
          </cell>
          <cell r="Q41101" t="str">
            <v>BH-03F Xuất Bảo Hành</v>
          </cell>
        </row>
        <row r="41102">
          <cell r="D41102" t="str">
            <v>HNI-PX-2411-00096</v>
          </cell>
          <cell r="E41102" t="str">
            <v>CÔNG TY TNHH CƠ ĐIỆN VÀ THƯƠNG MẠI VIMAX</v>
          </cell>
          <cell r="F41102" t="str">
            <v>Lô số 49G Khu công nghiệp Quang Minh, Thị trấn Quang Minh, Huyện Mê Linh, Thành phố Hà Nội, Việt Nam</v>
          </cell>
          <cell r="G41102" t="str">
            <v/>
          </cell>
          <cell r="H41102" t="str">
            <v>Lê Văn Chương</v>
          </cell>
          <cell r="I41102">
            <v>0</v>
          </cell>
          <cell r="J41102">
            <v>0</v>
          </cell>
          <cell r="K41102">
            <v>0</v>
          </cell>
          <cell r="L41102">
            <v>0</v>
          </cell>
          <cell r="M41102">
            <v>45146640</v>
          </cell>
          <cell r="N41102" t="str">
            <v>0</v>
          </cell>
          <cell r="O41102">
            <v>49661304</v>
          </cell>
          <cell r="P41102" t="str">
            <v>Bùi Thị Phương Anh</v>
          </cell>
          <cell r="Q41102" t="str">
            <v>BH-03A Bán Hàng</v>
          </cell>
        </row>
        <row r="41103">
          <cell r="D41103" t="str">
            <v>HCM-PX-2411-00451</v>
          </cell>
          <cell r="E41103" t="str">
            <v>CÔNG TY CỔ PHẦN AIR FILTECH</v>
          </cell>
          <cell r="F41103" t="str">
            <v>340 Trường Chinh, Phường Tân Hưng Thuận, Quận 12, Thành phố Hồ Chí Minh, Việt Nam</v>
          </cell>
          <cell r="G41103" t="str">
            <v/>
          </cell>
          <cell r="H41103" t="str">
            <v>Nguyễn Vũ Đăng</v>
          </cell>
          <cell r="I41103">
            <v>0</v>
          </cell>
          <cell r="J41103">
            <v>35000</v>
          </cell>
          <cell r="K41103">
            <v>0</v>
          </cell>
          <cell r="L41103">
            <v>0</v>
          </cell>
          <cell r="M41103">
            <v>25432000</v>
          </cell>
          <cell r="N41103" t="str">
            <v>0</v>
          </cell>
          <cell r="O41103">
            <v>27975200</v>
          </cell>
          <cell r="P41103" t="str">
            <v>Lê Thị Huyền Trang</v>
          </cell>
          <cell r="Q41103" t="str">
            <v>BH-03A Bán Hàng</v>
          </cell>
        </row>
        <row r="41104">
          <cell r="D41104" t="str">
            <v>HCM-PX-2411-00452</v>
          </cell>
          <cell r="E41104" t="str">
            <v>CÔNG TY CỔ PHẦN CƠ KHÍ CHẾ TẠO THIẾT BỊ &amp; THANG MÁY AN HÒA</v>
          </cell>
          <cell r="F41104" t="str">
            <v>172/185/8 Đường An Dương Vương, Phường 16, Quận 8, Thành phố Hồ Chí Minh, Việt Nam</v>
          </cell>
          <cell r="G41104" t="str">
            <v/>
          </cell>
          <cell r="H41104" t="str">
            <v>Lương Hoàng Hiệp</v>
          </cell>
          <cell r="I41104">
            <v>0</v>
          </cell>
          <cell r="J41104">
            <v>0</v>
          </cell>
          <cell r="K41104">
            <v>0</v>
          </cell>
          <cell r="L41104">
            <v>0</v>
          </cell>
          <cell r="M41104">
            <v>3610000</v>
          </cell>
          <cell r="N41104" t="str">
            <v>0</v>
          </cell>
          <cell r="O41104">
            <v>3610000</v>
          </cell>
          <cell r="P41104" t="str">
            <v>Mai Quỳnh Giao</v>
          </cell>
          <cell r="Q41104" t="str">
            <v>BH-03A Bán Hàng</v>
          </cell>
        </row>
        <row r="41105">
          <cell r="D41105" t="str">
            <v>HNI-PX-2411-00098</v>
          </cell>
          <cell r="E41105" t="str">
            <v>CÔNG CY CỔ PHẦN CƠ ĐIỆN VÀ TỰ ĐỘNG HÓA HC-TECH</v>
          </cell>
          <cell r="F41105" t="str">
            <v>số 47 ngõ 207 Ngọc Hồi, Xã Tứ Hiệp, Huyện Thanh Trì, Thành phố Hà Nội, Việt Nam</v>
          </cell>
          <cell r="G41105" t="str">
            <v/>
          </cell>
          <cell r="H41105" t="str">
            <v>Nguyễn Anh Mười</v>
          </cell>
          <cell r="I41105">
            <v>0</v>
          </cell>
          <cell r="J41105">
            <v>0</v>
          </cell>
          <cell r="K41105">
            <v>0</v>
          </cell>
          <cell r="L41105">
            <v>0</v>
          </cell>
          <cell r="M41105">
            <v>1941000</v>
          </cell>
          <cell r="N41105" t="str">
            <v>0</v>
          </cell>
          <cell r="O41105">
            <v>2135100</v>
          </cell>
          <cell r="P41105" t="str">
            <v>Bùi Thị Phương Anh</v>
          </cell>
          <cell r="Q41105" t="str">
            <v>BH-03A Bán Hàng</v>
          </cell>
        </row>
        <row r="41106">
          <cell r="D41106" t="str">
            <v>HCM-PX-2411-00453</v>
          </cell>
          <cell r="E41106" t="str">
            <v>CÔNG TY TNHH SẢN XUẤT THƯƠNG MẠI TRỌNG MINH - CHI NHÁNH CỦ CHI</v>
          </cell>
          <cell r="F41106" t="str">
            <v>344 Đường Võ Văn Bích, Ấp 4B, Xã Bình Mỹ, Huyện Củ Chi, Thành phố Hồ Chí Minh, Việt Nam</v>
          </cell>
          <cell r="G41106" t="str">
            <v/>
          </cell>
          <cell r="H41106" t="str">
            <v>Phạm Hoàng Linh</v>
          </cell>
          <cell r="I41106">
            <v>0</v>
          </cell>
          <cell r="J41106">
            <v>0</v>
          </cell>
          <cell r="K41106">
            <v>0</v>
          </cell>
          <cell r="L41106">
            <v>0</v>
          </cell>
          <cell r="M41106">
            <v>0</v>
          </cell>
          <cell r="N41106" t="str">
            <v>0</v>
          </cell>
          <cell r="O41106">
            <v>0</v>
          </cell>
          <cell r="P41106" t="str">
            <v>Mai Quỳnh Giao</v>
          </cell>
          <cell r="Q41106" t="str">
            <v>BH-03F Xuất Bảo Hành</v>
          </cell>
        </row>
        <row r="41107">
          <cell r="D41107" t="str">
            <v>HCM-PX-2411-00456</v>
          </cell>
          <cell r="E41107" t="str">
            <v>CÔNG TY CỔ PHẦN CƠ KHÍ CHẾ TẠO THIẾT BỊ &amp; THANG MÁY AN HÒA</v>
          </cell>
          <cell r="F41107" t="str">
            <v>172/185/8 Đường An Dương Vương, Phường 16, Quận 8, Thành phố Hồ Chí Minh, Việt Nam</v>
          </cell>
          <cell r="G41107" t="str">
            <v/>
          </cell>
          <cell r="H41107" t="str">
            <v>Lương Hoàng Hiệp</v>
          </cell>
          <cell r="I41107">
            <v>0</v>
          </cell>
          <cell r="J41107">
            <v>361000</v>
          </cell>
          <cell r="K41107">
            <v>0</v>
          </cell>
          <cell r="L41107">
            <v>0</v>
          </cell>
          <cell r="M41107">
            <v>43653000</v>
          </cell>
          <cell r="N41107" t="str">
            <v>0</v>
          </cell>
          <cell r="O41107">
            <v>43653000</v>
          </cell>
          <cell r="P41107" t="str">
            <v>Mai Quỳnh Giao</v>
          </cell>
          <cell r="Q41107" t="str">
            <v>BH-03A Bán Hàng</v>
          </cell>
        </row>
        <row r="41108">
          <cell r="D41108" t="str">
            <v>CTH-PX-2411-00051</v>
          </cell>
          <cell r="E41108" t="str">
            <v>CÔNG TY TNHH ĐIỆN MẶT TRỜI PHƯỚC KIÊN</v>
          </cell>
          <cell r="F41108" t="str">
            <v>Số D33 Đường số 3, Mỹ Thạnh Hưng, Phường 6, Thành phố Mỹ Tho, Tỉnh Tiền Giang, Việt Nam</v>
          </cell>
          <cell r="G41108" t="str">
            <v/>
          </cell>
          <cell r="H41108" t="str">
            <v>Sale Cần Thơ SL</v>
          </cell>
          <cell r="I41108">
            <v>0</v>
          </cell>
          <cell r="J41108">
            <v>80000</v>
          </cell>
          <cell r="K41108">
            <v>100000</v>
          </cell>
          <cell r="L41108">
            <v>0</v>
          </cell>
          <cell r="M41108">
            <v>0</v>
          </cell>
          <cell r="N41108" t="str">
            <v>0</v>
          </cell>
          <cell r="O41108">
            <v>0</v>
          </cell>
          <cell r="P41108" t="str">
            <v>Lâm Tuyết Trinh</v>
          </cell>
          <cell r="Q41108" t="str">
            <v>BH-03F Xuất Bảo Hành</v>
          </cell>
        </row>
        <row r="41109">
          <cell r="D41109" t="str">
            <v>HNI-PX-2411-00100</v>
          </cell>
          <cell r="E41109" t="str">
            <v>CÔNG TY TNHH SẢN XUẤT VẬT LIỆU VÀ XÂY DỰNG HÙNG AN MAI</v>
          </cell>
          <cell r="F41109" t="str">
            <v>Tiểu khu 10, Thị trấn Hát Lót, Huyện Mai Sơn, Tỉnh Sơn La, Việt Nam</v>
          </cell>
          <cell r="G41109" t="str">
            <v/>
          </cell>
          <cell r="H41109" t="str">
            <v>Nguyễn Hữu Phước</v>
          </cell>
          <cell r="I41109">
            <v>0</v>
          </cell>
          <cell r="J41109">
            <v>0</v>
          </cell>
          <cell r="K41109">
            <v>0</v>
          </cell>
          <cell r="L41109">
            <v>0</v>
          </cell>
          <cell r="M41109">
            <v>13200000</v>
          </cell>
          <cell r="N41109" t="str">
            <v>0</v>
          </cell>
          <cell r="O41109">
            <v>14520000</v>
          </cell>
          <cell r="P41109" t="str">
            <v>Nguyễn Diệu Thùy</v>
          </cell>
          <cell r="Q41109" t="str">
            <v>BH-03A Bán Hàng</v>
          </cell>
        </row>
        <row r="41110">
          <cell r="D41110" t="str">
            <v>HCM-PX-2411-00459</v>
          </cell>
          <cell r="E41110" t="str">
            <v>CÔNG TY CỔ PHẦN THƯƠNG MẠI VÀ CÔNG NGHỆ HẢI ÂU AT</v>
          </cell>
          <cell r="F41110" t="str">
            <v>Số 14, Đường D18, KDC DV Tân Bình, Khu phố Tân Thắng, Phường Tân Bình, Thành phố Dĩ An, Tỉnh Bình Dương, Việt Nam</v>
          </cell>
          <cell r="G41110" t="str">
            <v/>
          </cell>
          <cell r="H41110" t="str">
            <v>Nguyễn Ngọc Bằng</v>
          </cell>
          <cell r="I41110">
            <v>0</v>
          </cell>
          <cell r="J41110">
            <v>0</v>
          </cell>
          <cell r="K41110">
            <v>0</v>
          </cell>
          <cell r="L41110">
            <v>0</v>
          </cell>
          <cell r="M41110">
            <v>2090000</v>
          </cell>
          <cell r="N41110" t="str">
            <v>0</v>
          </cell>
          <cell r="O41110">
            <v>2299000</v>
          </cell>
          <cell r="P41110" t="str">
            <v>Nguyễn Ngọc Bảo Châu</v>
          </cell>
          <cell r="Q41110" t="str">
            <v>BH-03A Bán Hàng</v>
          </cell>
        </row>
        <row r="41111">
          <cell r="D41111" t="str">
            <v>CTH-PX-2411-00053</v>
          </cell>
          <cell r="E41111" t="str">
            <v>CỬA HÀNG SẮT THÉP INOX KIÊN BẢY TIỆN CÀ MAU</v>
          </cell>
          <cell r="F41111" t="str">
            <v>Xóm 4 TT Đầm Dơi, Huyện Đầm Dơi, Tỉnh Cà Mau, Việt Nam</v>
          </cell>
          <cell r="G41111" t="str">
            <v/>
          </cell>
          <cell r="H41111" t="str">
            <v>Tạ Thanh Tuấn</v>
          </cell>
          <cell r="I41111">
            <v>0</v>
          </cell>
          <cell r="J41111">
            <v>0</v>
          </cell>
          <cell r="K41111">
            <v>0</v>
          </cell>
          <cell r="L41111">
            <v>0</v>
          </cell>
          <cell r="M41111">
            <v>3500000</v>
          </cell>
          <cell r="N41111" t="str">
            <v>0</v>
          </cell>
          <cell r="O41111">
            <v>3500000</v>
          </cell>
          <cell r="P41111" t="str">
            <v>Lâm Tuyết Trinh</v>
          </cell>
          <cell r="Q41111" t="str">
            <v>BH-03E Xuất Sửa Chữa</v>
          </cell>
        </row>
        <row r="41112">
          <cell r="D41112" t="str">
            <v>HCM-PX-2411-00462</v>
          </cell>
          <cell r="E41112" t="str">
            <v>CÔNG TY TNHH KỸ THUẬT TỰ ĐỘNG TOÀN TÂM</v>
          </cell>
          <cell r="F41112" t="str">
            <v>Lô A24 Đặng Thái Thuyến, Phường Nhơn Bình, Thành phố Quy Nhơn, Tỉnh Bình Định, Việt Nam</v>
          </cell>
          <cell r="G41112" t="str">
            <v/>
          </cell>
          <cell r="H41112" t="str">
            <v>Trần Văn Thiên Nam</v>
          </cell>
          <cell r="I41112">
            <v>0</v>
          </cell>
          <cell r="J41112">
            <v>50000</v>
          </cell>
          <cell r="K41112">
            <v>50000</v>
          </cell>
          <cell r="L41112">
            <v>0</v>
          </cell>
          <cell r="M41112">
            <v>18085000</v>
          </cell>
          <cell r="N41112" t="str">
            <v>0</v>
          </cell>
          <cell r="O41112">
            <v>19893500</v>
          </cell>
          <cell r="P41112" t="str">
            <v>Lê Thị Huyền Trang</v>
          </cell>
          <cell r="Q41112" t="str">
            <v>BH-03A Bán Hàng</v>
          </cell>
        </row>
        <row r="41113">
          <cell r="D41113" t="str">
            <v>HCM-PX-2411-00463</v>
          </cell>
          <cell r="E41113" t="str">
            <v>CÔNG TY TNHH MTV DT TM NAM THƯƠNG TÍN SOLAR VN</v>
          </cell>
          <cell r="F41113" t="str">
            <v>Số 202, Tổ 20A, KP 4, Phường Trảng Dài, Thành phố Biên Hòa, Tỉnh Đồng Nai, Việt Nam</v>
          </cell>
          <cell r="G41113" t="str">
            <v/>
          </cell>
          <cell r="H41113" t="str">
            <v>Vũ Duy Hưng</v>
          </cell>
          <cell r="I41113">
            <v>0</v>
          </cell>
          <cell r="J41113">
            <v>0</v>
          </cell>
          <cell r="K41113">
            <v>0</v>
          </cell>
          <cell r="L41113">
            <v>0</v>
          </cell>
          <cell r="M41113">
            <v>0</v>
          </cell>
          <cell r="N41113" t="str">
            <v>0</v>
          </cell>
          <cell r="O41113">
            <v>0</v>
          </cell>
          <cell r="P41113" t="str">
            <v>Nguyễn Ngọc Anh Thư</v>
          </cell>
          <cell r="Q41113" t="str">
            <v>BH-03F Xuất Bảo Hành</v>
          </cell>
        </row>
        <row r="41114">
          <cell r="D41114" t="str">
            <v>HCM-PX-2411-00465</v>
          </cell>
          <cell r="E41114" t="str">
            <v>CÔNG TY TNHH NỘI THẤT CƠ KHÍ VÀ THANG MÁY THIÊN PHONG</v>
          </cell>
          <cell r="F41114" t="str">
            <v>3/46 Đường số 1, Khu phố 2 - Phường Bình Hưng Hòa - Quận Bình Tân - TP Hồ Chí Minh., Phường Bình Hưng Hòa, Quận Bình Tân, Thành phố Hồ Chí Minh, Việt Nam</v>
          </cell>
          <cell r="G41114" t="str">
            <v/>
          </cell>
          <cell r="H41114" t="str">
            <v>Hồ Hoàng Anh</v>
          </cell>
          <cell r="I41114">
            <v>0</v>
          </cell>
          <cell r="J41114">
            <v>0</v>
          </cell>
          <cell r="K41114">
            <v>0</v>
          </cell>
          <cell r="L41114">
            <v>0</v>
          </cell>
          <cell r="M41114">
            <v>900000</v>
          </cell>
          <cell r="N41114" t="str">
            <v>0</v>
          </cell>
          <cell r="O41114">
            <v>900000</v>
          </cell>
          <cell r="P41114" t="str">
            <v>Mai Quỳnh Giao</v>
          </cell>
          <cell r="Q41114" t="str">
            <v>BH-03A Bán Hàng</v>
          </cell>
        </row>
        <row r="41115">
          <cell r="D41115" t="str">
            <v>HCM-PX-2411-00468</v>
          </cell>
          <cell r="E41115" t="str">
            <v>CÔNG TY TNHH NỘI THẤT CƠ KHÍ VÀ THANG MÁY THIÊN PHONG</v>
          </cell>
          <cell r="F41115" t="str">
            <v>3/46 Đường số 1, Khu phố 2 - Phường Bình Hưng Hòa - Quận Bình Tân - TP Hồ Chí Minh., Phường Bình Hưng Hòa, Quận Bình Tân, Thành phố Hồ Chí Minh, Việt Nam</v>
          </cell>
          <cell r="G41115" t="str">
            <v/>
          </cell>
          <cell r="H41115" t="str">
            <v>Hồ Hoàng Anh</v>
          </cell>
          <cell r="I41115">
            <v>0</v>
          </cell>
          <cell r="J41115">
            <v>0</v>
          </cell>
          <cell r="K41115">
            <v>0</v>
          </cell>
          <cell r="L41115">
            <v>0</v>
          </cell>
          <cell r="M41115">
            <v>0</v>
          </cell>
          <cell r="N41115" t="str">
            <v>0</v>
          </cell>
          <cell r="O41115">
            <v>0</v>
          </cell>
          <cell r="P41115" t="str">
            <v>Mai Quỳnh Giao</v>
          </cell>
          <cell r="Q41115" t="str">
            <v>BH-03A Bán Hàng</v>
          </cell>
        </row>
        <row r="41116">
          <cell r="D41116" t="str">
            <v>HCM-PX-2411-00469</v>
          </cell>
          <cell r="E41116" t="str">
            <v>CÔNG TY CỔ PHẦN THƯƠNG MẠI VÀ CÔNG NGHỆ HẢI ÂU AT</v>
          </cell>
          <cell r="F41116" t="str">
            <v>Số 14, Đường D18, KDC DV Tân Bình, Khu phố Tân Thắng, Phường Tân Bình, Thành phố Dĩ An, Tỉnh Bình Dương, Việt Nam</v>
          </cell>
          <cell r="G41116" t="str">
            <v/>
          </cell>
          <cell r="H41116" t="str">
            <v>Nguyễn Ngọc Bằng</v>
          </cell>
          <cell r="I41116">
            <v>0</v>
          </cell>
          <cell r="J41116">
            <v>0</v>
          </cell>
          <cell r="K41116">
            <v>0</v>
          </cell>
          <cell r="L41116">
            <v>0</v>
          </cell>
          <cell r="M41116">
            <v>18357000</v>
          </cell>
          <cell r="N41116" t="str">
            <v>0</v>
          </cell>
          <cell r="O41116">
            <v>20192700</v>
          </cell>
          <cell r="P41116" t="str">
            <v>Mai Quỳnh Giao</v>
          </cell>
          <cell r="Q41116" t="str">
            <v>BH-03A Bán Hàng</v>
          </cell>
        </row>
        <row r="41117">
          <cell r="D41117" t="str">
            <v>HCM-PX-2411-00470</v>
          </cell>
          <cell r="E41117" t="str">
            <v>ANH PHÙNG VĂN HIỀN</v>
          </cell>
          <cell r="F41117" t="str">
            <v>611 Trần Đại Nghĩa,Phường Tân Tạo A, Quận Bình Tân, TP.HCM, Việt Nam</v>
          </cell>
          <cell r="G41117" t="str">
            <v/>
          </cell>
          <cell r="H41117" t="str">
            <v>Tô Thành Đạo</v>
          </cell>
          <cell r="I41117">
            <v>0</v>
          </cell>
          <cell r="J41117">
            <v>0</v>
          </cell>
          <cell r="K41117">
            <v>0</v>
          </cell>
          <cell r="L41117">
            <v>0</v>
          </cell>
          <cell r="M41117">
            <v>150000</v>
          </cell>
          <cell r="N41117" t="str">
            <v>0</v>
          </cell>
          <cell r="O41117">
            <v>150000</v>
          </cell>
          <cell r="P41117" t="str">
            <v>Nguyễn Ngọc Bảo Châu</v>
          </cell>
          <cell r="Q41117" t="str">
            <v>BH-03A Bán Hàng</v>
          </cell>
        </row>
        <row r="41118">
          <cell r="D41118" t="str">
            <v>HCM-PX-2411-00471</v>
          </cell>
          <cell r="E41118" t="str">
            <v>HCM bán cho CTH</v>
          </cell>
          <cell r="F41118" t="str">
            <v>45 - 47 Bùi Quang Trinh, Phường Phú Thứ, Quận Cái Răng, Thành phố Cần Thơ, Việt Nam</v>
          </cell>
          <cell r="G41118" t="str">
            <v/>
          </cell>
          <cell r="H41118" t="str">
            <v>Sale HCM Nội Bộ</v>
          </cell>
          <cell r="I41118">
            <v>0</v>
          </cell>
          <cell r="J41118">
            <v>0</v>
          </cell>
          <cell r="K41118">
            <v>0</v>
          </cell>
          <cell r="L41118">
            <v>0</v>
          </cell>
          <cell r="M41118">
            <v>0</v>
          </cell>
          <cell r="N41118" t="str">
            <v>0</v>
          </cell>
          <cell r="O41118">
            <v>0</v>
          </cell>
          <cell r="P41118" t="str">
            <v>Trần Thị Quí</v>
          </cell>
          <cell r="Q41118" t="str">
            <v>BH-16C Xuất Bán Chi Nhánh (Không Sắp Xe)</v>
          </cell>
        </row>
        <row r="41119">
          <cell r="D41119" t="str">
            <v>HCM-PX-2411-00472</v>
          </cell>
          <cell r="E41119" t="str">
            <v>CÔNG TY TNHH NỘI THẤT CƠ KHÍ VÀ THANG MÁY THIÊN PHONG</v>
          </cell>
          <cell r="F41119" t="str">
            <v>3/46 Đường số 1, Khu phố 2 - Phường Bình Hưng Hòa - Quận Bình Tân - TP Hồ Chí Minh., Phường Bình Hưng Hòa, Quận Bình Tân, Thành phố Hồ Chí Minh, Việt Nam</v>
          </cell>
          <cell r="G41119" t="str">
            <v/>
          </cell>
          <cell r="H41119" t="str">
            <v>Hồ Hoàng Anh</v>
          </cell>
          <cell r="I41119">
            <v>0</v>
          </cell>
          <cell r="J41119">
            <v>4000</v>
          </cell>
          <cell r="K41119">
            <v>0</v>
          </cell>
          <cell r="L41119">
            <v>0</v>
          </cell>
          <cell r="M41119">
            <v>900000</v>
          </cell>
          <cell r="N41119" t="str">
            <v>0</v>
          </cell>
          <cell r="O41119">
            <v>900000</v>
          </cell>
          <cell r="P41119" t="str">
            <v>Lê Thị Huyền Trang</v>
          </cell>
          <cell r="Q41119" t="str">
            <v>BH-03A Bán Hàng</v>
          </cell>
        </row>
        <row r="41120">
          <cell r="D41120" t="str">
            <v>HCM-PX-2411-00474</v>
          </cell>
          <cell r="E41120" t="str">
            <v>CÔNG TY TNHH NỘI THẤT CƠ KHÍ VÀ THANG MÁY THIÊN PHONG</v>
          </cell>
          <cell r="F41120" t="str">
            <v>3/46 Đường số 1, Khu phố 2 - Phường Bình Hưng Hòa - Quận Bình Tân - TP Hồ Chí Minh., Phường Bình Hưng Hòa, Quận Bình Tân, Thành phố Hồ Chí Minh, Việt Nam</v>
          </cell>
          <cell r="G41120" t="str">
            <v/>
          </cell>
          <cell r="H41120" t="str">
            <v>Hồ Hoàng Anh</v>
          </cell>
          <cell r="I41120">
            <v>0</v>
          </cell>
          <cell r="J41120">
            <v>0</v>
          </cell>
          <cell r="K41120">
            <v>0</v>
          </cell>
          <cell r="L41120">
            <v>0</v>
          </cell>
          <cell r="M41120">
            <v>0</v>
          </cell>
          <cell r="N41120" t="str">
            <v>0</v>
          </cell>
          <cell r="O41120">
            <v>0</v>
          </cell>
          <cell r="P41120" t="str">
            <v>Lê Thị Huyền Trang</v>
          </cell>
          <cell r="Q41120" t="str">
            <v>BH-03A Bán Hàng</v>
          </cell>
        </row>
        <row r="41121">
          <cell r="D41121" t="str">
            <v>HCM-PX-2411-00479</v>
          </cell>
          <cell r="E41121" t="str">
            <v>CÔNG TY TNHH THƯƠNG MẠI &amp; DỊCH VỤ PHÚ THỌ</v>
          </cell>
          <cell r="F41121" t="str">
            <v>143/14/11 Đường liên khu 5-6, Tổ 137, Khu phố 10, Phường Bình Hưng Hoà B, Quận Bình Tân, Thành phố Hồ Chí Minh, Việt Nam</v>
          </cell>
          <cell r="G41121" t="str">
            <v/>
          </cell>
          <cell r="H41121" t="str">
            <v>Nguyễn Hà Thái</v>
          </cell>
          <cell r="I41121">
            <v>0</v>
          </cell>
          <cell r="J41121">
            <v>0</v>
          </cell>
          <cell r="K41121">
            <v>0</v>
          </cell>
          <cell r="L41121">
            <v>0</v>
          </cell>
          <cell r="M41121">
            <v>0</v>
          </cell>
          <cell r="N41121" t="str">
            <v>0</v>
          </cell>
          <cell r="O41121">
            <v>0</v>
          </cell>
          <cell r="P41121" t="str">
            <v>Trần Thị Quí</v>
          </cell>
          <cell r="Q41121" t="str">
            <v>BH-03F Xuất Bảo Hành</v>
          </cell>
        </row>
        <row r="41122">
          <cell r="D41122" t="str">
            <v>HCM-PX-2411-00180</v>
          </cell>
          <cell r="E41122" t="str">
            <v>CÔNG TY TNHH THIẾT BỊ TỰ ĐỘNG HÓA PHÚC THỊNH</v>
          </cell>
          <cell r="F41122" t="str">
            <v>108 Trần Đình Xu, Phường Nguyễn Cư Trinh, Quận 1, Thành phố Hồ Chí Minh, Việt Nam</v>
          </cell>
          <cell r="G41122" t="str">
            <v/>
          </cell>
          <cell r="H41122" t="str">
            <v>Tô Thành Đạo</v>
          </cell>
          <cell r="I41122">
            <v>0</v>
          </cell>
          <cell r="J41122">
            <v>0</v>
          </cell>
          <cell r="K41122">
            <v>0</v>
          </cell>
          <cell r="L41122">
            <v>0</v>
          </cell>
          <cell r="M41122">
            <v>0</v>
          </cell>
          <cell r="N41122" t="str">
            <v>0</v>
          </cell>
          <cell r="O41122">
            <v>0</v>
          </cell>
          <cell r="P41122" t="str">
            <v>Lê Thị Huyền Trang</v>
          </cell>
          <cell r="Q41122" t="str">
            <v>BH-03F Xuất Bảo Hành</v>
          </cell>
        </row>
        <row r="41123">
          <cell r="D41123" t="str">
            <v>HCM-PX-2411-00181</v>
          </cell>
          <cell r="E41123" t="str">
            <v>CÔNG TY TNHH PHƯƠNG LAI</v>
          </cell>
          <cell r="F41123" t="str">
            <v>232 Đường số 18, Phường Bình Hưng Hòa, Quận Bình Tân, Thành phố Hồ Chí Minh, Việt Nam</v>
          </cell>
          <cell r="G41123" t="str">
            <v/>
          </cell>
          <cell r="H41123" t="str">
            <v>Nguyễn Quốc Duy</v>
          </cell>
          <cell r="I41123">
            <v>0</v>
          </cell>
          <cell r="J41123">
            <v>0</v>
          </cell>
          <cell r="K41123">
            <v>0</v>
          </cell>
          <cell r="L41123">
            <v>0</v>
          </cell>
          <cell r="M41123">
            <v>5218000</v>
          </cell>
          <cell r="N41123" t="str">
            <v>0</v>
          </cell>
          <cell r="O41123">
            <v>5739800</v>
          </cell>
          <cell r="P41123" t="str">
            <v>Lê Thị Huyền Trang</v>
          </cell>
          <cell r="Q41123" t="str">
            <v>BH-03A Bán Hàng</v>
          </cell>
        </row>
        <row r="41124">
          <cell r="D41124" t="str">
            <v>HCM-PX-2411-00186</v>
          </cell>
          <cell r="E41124" t="str">
            <v>CÔNG TY TNHH CÔNG NGHỆ VÀ KỸ THUẬT THANG MÁY HÀN LÂM</v>
          </cell>
          <cell r="F41124" t="str">
            <v>296/23 KP5, Nguyễn Văn Quá, Phường Đông Hưng Thuận, Quận 12, Thành phố Hồ Chí Minh, Việt Nam</v>
          </cell>
          <cell r="G41124" t="str">
            <v/>
          </cell>
          <cell r="H41124" t="str">
            <v>Lương Hoàng Hiệp</v>
          </cell>
          <cell r="I41124">
            <v>0</v>
          </cell>
          <cell r="J41124">
            <v>0</v>
          </cell>
          <cell r="K41124">
            <v>0</v>
          </cell>
          <cell r="L41124">
            <v>0</v>
          </cell>
          <cell r="M41124">
            <v>37334000</v>
          </cell>
          <cell r="N41124" t="str">
            <v>0</v>
          </cell>
          <cell r="O41124">
            <v>41067400</v>
          </cell>
          <cell r="P41124" t="str">
            <v>Mai Quỳnh Giao</v>
          </cell>
          <cell r="Q41124" t="str">
            <v>BH-03A Bán Hàng</v>
          </cell>
        </row>
        <row r="41125">
          <cell r="D41125" t="str">
            <v>HCM-PX-2411-00187</v>
          </cell>
          <cell r="E41125" t="str">
            <v>CÔNG TY CỔ PHẦN KỸ NGHỆ THANG MÁY HƯNG THỊNH PHÁT | EL</v>
          </cell>
          <cell r="F41125" t="str">
            <v>145B Phan Văn Khỏe, Phường 02, Quận 6, Thành phố Hồ Chí Minh, Việt Nam</v>
          </cell>
          <cell r="G41125" t="str">
            <v/>
          </cell>
          <cell r="H41125" t="str">
            <v>Hồ Hoàng Anh</v>
          </cell>
          <cell r="I41125">
            <v>0</v>
          </cell>
          <cell r="J41125">
            <v>0</v>
          </cell>
          <cell r="K41125">
            <v>0</v>
          </cell>
          <cell r="L41125">
            <v>0</v>
          </cell>
          <cell r="M41125">
            <v>4000000</v>
          </cell>
          <cell r="N41125" t="str">
            <v>0</v>
          </cell>
          <cell r="O41125">
            <v>4000000</v>
          </cell>
          <cell r="P41125" t="str">
            <v>Lê Thị Huyền Trang</v>
          </cell>
          <cell r="Q41125" t="str">
            <v>BH-03A Bán Hàng</v>
          </cell>
        </row>
        <row r="41126">
          <cell r="D41126" t="str">
            <v>HCM-PX-2411-00189</v>
          </cell>
          <cell r="E41126" t="str">
            <v>CÔNG TY CỔ PHẦN UV</v>
          </cell>
          <cell r="F41126" t="str">
            <v>Lô số 18, Khu G, Đường D1, Khu công nghiệp An Hạ, Xã Phạm Văn Hai, Huyện Bình Chánh, Thành phố Hồ Chí Minh, Việt Nam</v>
          </cell>
          <cell r="G41126" t="str">
            <v/>
          </cell>
          <cell r="H41126" t="str">
            <v>Phạm Minh Tuấn</v>
          </cell>
          <cell r="I41126">
            <v>0</v>
          </cell>
          <cell r="J41126">
            <v>0</v>
          </cell>
          <cell r="K41126">
            <v>0</v>
          </cell>
          <cell r="L41126">
            <v>0</v>
          </cell>
          <cell r="M41126">
            <v>1800000</v>
          </cell>
          <cell r="N41126" t="str">
            <v>0</v>
          </cell>
          <cell r="O41126">
            <v>1980000</v>
          </cell>
          <cell r="P41126" t="str">
            <v>Lê Thị Huyền Trang</v>
          </cell>
          <cell r="Q41126" t="str">
            <v>BH-03E Xuất Sửa Chữa</v>
          </cell>
        </row>
        <row r="41127">
          <cell r="D41127" t="str">
            <v>HCM-PX-2411-00191</v>
          </cell>
          <cell r="E41127" t="str">
            <v>CÔNG TY TNHH MTV BÊ TÔNG VÀ XÂY LẮP CÔNG NGHIỆP KONTUM</v>
          </cell>
          <cell r="F41127" t="str">
            <v>Quốc Lộ 14, Thôn Thanh Trung, Phường Ngô Mây, Thành phố Kon Tum, Tỉnh Kon Tum, Việt Nam</v>
          </cell>
          <cell r="G41127" t="str">
            <v/>
          </cell>
          <cell r="H41127" t="str">
            <v>Lê Công Tuấn</v>
          </cell>
          <cell r="I41127">
            <v>0</v>
          </cell>
          <cell r="J41127">
            <v>0</v>
          </cell>
          <cell r="K41127">
            <v>0</v>
          </cell>
          <cell r="L41127">
            <v>0</v>
          </cell>
          <cell r="M41127">
            <v>22728000</v>
          </cell>
          <cell r="N41127" t="str">
            <v>0</v>
          </cell>
          <cell r="O41127">
            <v>25000800</v>
          </cell>
          <cell r="P41127" t="str">
            <v>Lê Thị Huyền Trang</v>
          </cell>
          <cell r="Q41127" t="str">
            <v>BH-03A Bán Hàng</v>
          </cell>
        </row>
        <row r="41128">
          <cell r="D41128" t="str">
            <v>HNI-PX-2411-00043</v>
          </cell>
          <cell r="E41128" t="str">
            <v>CÔNG TY CỔ PHẦN THƯƠNG MẠI VÀ SẢN XUẤT ELCO</v>
          </cell>
          <cell r="F41128" t="str">
            <v>Thửa đất số TT4-3, Khu đấu giá quyền sử dụng đất Tứ Hiệp-Ngũ Hiệp, Xã Tứ Hiệp, Huyện Thanh Trì, Thành phố Hà Nội, Việt Nam</v>
          </cell>
          <cell r="G41128" t="str">
            <v/>
          </cell>
          <cell r="H41128" t="str">
            <v>Trần Văn Tuyền</v>
          </cell>
          <cell r="I41128">
            <v>0</v>
          </cell>
          <cell r="J41128">
            <v>0</v>
          </cell>
          <cell r="K41128">
            <v>0</v>
          </cell>
          <cell r="L41128">
            <v>0</v>
          </cell>
          <cell r="M41128">
            <v>106839850</v>
          </cell>
          <cell r="N41128" t="str">
            <v>0</v>
          </cell>
          <cell r="O41128">
            <v>106839850</v>
          </cell>
          <cell r="P41128" t="str">
            <v>Bùi Thị Phương Anh</v>
          </cell>
          <cell r="Q41128" t="str">
            <v>BH-03A Bán Hàng</v>
          </cell>
        </row>
        <row r="41129">
          <cell r="D41129" t="str">
            <v>CTH-PX-2411-00017</v>
          </cell>
          <cell r="E41129" t="str">
            <v>LÊ TRỌNG TÍN</v>
          </cell>
          <cell r="F41129" t="str">
            <v>Số 05, tầng 1, đường Nguyễn Văn Bảnh, khóm 2, Phường 1, Thành phố Cao Lãnh, Tỉnh Đồng Tháp, Việt Nam</v>
          </cell>
          <cell r="G41129" t="str">
            <v/>
          </cell>
          <cell r="H41129" t="str">
            <v>Đoàn Thanh Liêm</v>
          </cell>
          <cell r="I41129">
            <v>0</v>
          </cell>
          <cell r="J41129">
            <v>0</v>
          </cell>
          <cell r="K41129">
            <v>0</v>
          </cell>
          <cell r="L41129">
            <v>0</v>
          </cell>
          <cell r="M41129">
            <v>14226660</v>
          </cell>
          <cell r="N41129" t="str">
            <v>0</v>
          </cell>
          <cell r="O41129">
            <v>14226660</v>
          </cell>
          <cell r="P41129" t="str">
            <v>Lâm Tuyết Trinh</v>
          </cell>
          <cell r="Q41129" t="str">
            <v>BH-03A Bán Hàng</v>
          </cell>
        </row>
        <row r="41130">
          <cell r="D41130" t="str">
            <v>HCM-PX-2411-00193</v>
          </cell>
          <cell r="E41130" t="str">
            <v>TỔNG CÔNG TY CỔ PHẦN CÔNG TRÌNH VIETTEL</v>
          </cell>
          <cell r="F41130" t="str">
            <v>Số 1 Giang Văn Minh, Phường Kim Mã, Quận Ba Đình, Thành phố Hà Nội, Việt Nam</v>
          </cell>
          <cell r="G41130" t="str">
            <v/>
          </cell>
          <cell r="H41130" t="str">
            <v>Nguyễn Hà Thái</v>
          </cell>
          <cell r="I41130">
            <v>0</v>
          </cell>
          <cell r="J41130">
            <v>0</v>
          </cell>
          <cell r="K41130">
            <v>0</v>
          </cell>
          <cell r="L41130">
            <v>0</v>
          </cell>
          <cell r="M41130">
            <v>12519000</v>
          </cell>
          <cell r="N41130" t="str">
            <v>0</v>
          </cell>
          <cell r="O41130">
            <v>13770900</v>
          </cell>
          <cell r="P41130" t="str">
            <v>Nguyễn Ngọc Anh Thư</v>
          </cell>
          <cell r="Q41130" t="str">
            <v>BH-03A Bán Hàng</v>
          </cell>
        </row>
        <row r="41131">
          <cell r="D41131" t="str">
            <v>HCM-PX-2411-00194</v>
          </cell>
          <cell r="E41131" t="str">
            <v>CÔNG TY TNHH ETECH E&amp;C</v>
          </cell>
          <cell r="F41131" t="str">
            <v>16/32 Hậu Lân 5, Ấp Hậu Lân, Xã Bà Điểm, Thị trấn Hóc Môn, Huyện Hóc Môn, Thành phố Hồ Chí Minh, Việt Nam</v>
          </cell>
          <cell r="G41131" t="str">
            <v/>
          </cell>
          <cell r="H41131" t="str">
            <v>Nguyễn Hà Thái</v>
          </cell>
          <cell r="I41131">
            <v>0</v>
          </cell>
          <cell r="J41131">
            <v>0</v>
          </cell>
          <cell r="K41131">
            <v>0</v>
          </cell>
          <cell r="L41131">
            <v>0</v>
          </cell>
          <cell r="M41131">
            <v>8340000</v>
          </cell>
          <cell r="N41131" t="str">
            <v>0</v>
          </cell>
          <cell r="O41131">
            <v>9174000</v>
          </cell>
          <cell r="P41131" t="str">
            <v>Nguyễn Ngọc Anh Thư</v>
          </cell>
          <cell r="Q41131" t="str">
            <v>BH-03A Bán Hàng</v>
          </cell>
        </row>
        <row r="41132">
          <cell r="D41132" t="str">
            <v>HNI-PX-2411-00045</v>
          </cell>
          <cell r="E41132" t="str">
            <v>CÔNG TY CỔ PHẦN THIẾT BỊ ĐIỆN MÁY VÀ TỰ ĐỘNG HÓA VẠN XUÂN</v>
          </cell>
          <cell r="F41132" t="str">
            <v>Thôn Tê Quả, Xã Tam Hưng, Huyện Thanh Oai, Thành phố Hà Nội, Việt Nam</v>
          </cell>
          <cell r="G41132" t="str">
            <v/>
          </cell>
          <cell r="H41132" t="str">
            <v>Phạm Văn Trường</v>
          </cell>
          <cell r="I41132">
            <v>0</v>
          </cell>
          <cell r="J41132">
            <v>0</v>
          </cell>
          <cell r="K41132">
            <v>0</v>
          </cell>
          <cell r="L41132">
            <v>0</v>
          </cell>
          <cell r="M41132">
            <v>3408000</v>
          </cell>
          <cell r="N41132" t="str">
            <v>0</v>
          </cell>
          <cell r="O41132">
            <v>3748800</v>
          </cell>
          <cell r="P41132" t="str">
            <v>Nguyễn Diệu Thùy</v>
          </cell>
          <cell r="Q41132" t="str">
            <v>BH-03A Bán Hàng</v>
          </cell>
        </row>
        <row r="41133">
          <cell r="D41133" t="str">
            <v>HCM-PX-2411-00200</v>
          </cell>
          <cell r="E41133" t="str">
            <v>CÔNG TY TNHH KỸ THUẬT TỰ ĐỘNG TOÀN TÂM</v>
          </cell>
          <cell r="F41133" t="str">
            <v>Lô A24 Đặng Thái Thuyến, Phường Nhơn Bình, Thành phố Quy Nhơn, Tỉnh Bình Định, Việt Nam</v>
          </cell>
          <cell r="G41133" t="str">
            <v/>
          </cell>
          <cell r="H41133" t="str">
            <v>Trần Văn Thiên Nam</v>
          </cell>
          <cell r="I41133">
            <v>0</v>
          </cell>
          <cell r="J41133">
            <v>0</v>
          </cell>
          <cell r="K41133">
            <v>0</v>
          </cell>
          <cell r="L41133">
            <v>0</v>
          </cell>
          <cell r="M41133">
            <v>88190400</v>
          </cell>
          <cell r="N41133" t="str">
            <v>0</v>
          </cell>
          <cell r="O41133">
            <v>97009440</v>
          </cell>
          <cell r="P41133" t="str">
            <v>Lê Thị Huyền Trang</v>
          </cell>
          <cell r="Q41133" t="str">
            <v>BH-03A Bán Hàng</v>
          </cell>
        </row>
        <row r="41134">
          <cell r="D41134" t="str">
            <v>HNI-PX-2411-00048</v>
          </cell>
          <cell r="E41134" t="str">
            <v>CÔNG TY CỔ PHẦN CÔNG NGHỆ VÀ THƯƠNG MẠI T-TECH</v>
          </cell>
          <cell r="F41134" t="str">
            <v>Số 1/A10, TT 8/3,, Phường Quỳnh Mai, Quận Hai Bà Trưng, Thành phố Hà Nội, Việt Nam</v>
          </cell>
          <cell r="G41134" t="str">
            <v/>
          </cell>
          <cell r="H41134" t="str">
            <v>Nguyễn Văn Linh</v>
          </cell>
          <cell r="I41134">
            <v>0</v>
          </cell>
          <cell r="J41134">
            <v>0</v>
          </cell>
          <cell r="K41134">
            <v>0</v>
          </cell>
          <cell r="L41134">
            <v>0</v>
          </cell>
          <cell r="M41134">
            <v>13396000</v>
          </cell>
          <cell r="N41134" t="str">
            <v>0</v>
          </cell>
          <cell r="O41134">
            <v>14735600</v>
          </cell>
          <cell r="P41134" t="str">
            <v>Nguyễn Diệu Thùy</v>
          </cell>
          <cell r="Q41134" t="str">
            <v>BH-03A Bán Hàng</v>
          </cell>
        </row>
        <row r="41135">
          <cell r="D41135" t="str">
            <v>HCM-PX-2411-00204</v>
          </cell>
          <cell r="E41135" t="str">
            <v>CÔNG TY CỔ PHẦN THANG MÁY THIÊN NAM | EL</v>
          </cell>
          <cell r="F41135" t="str">
            <v>1/8C Hoàng Việt, Phường 4, Quận Tân Bình, Thành phố Hồ Chí Minh, Việt Nam</v>
          </cell>
          <cell r="G41135" t="str">
            <v/>
          </cell>
          <cell r="H41135" t="str">
            <v>Hồ Hoàng Anh</v>
          </cell>
          <cell r="I41135">
            <v>0</v>
          </cell>
          <cell r="J41135">
            <v>0</v>
          </cell>
          <cell r="K41135">
            <v>0</v>
          </cell>
          <cell r="L41135">
            <v>0</v>
          </cell>
          <cell r="M41135">
            <v>0</v>
          </cell>
          <cell r="N41135" t="str">
            <v>0</v>
          </cell>
          <cell r="O41135">
            <v>0</v>
          </cell>
          <cell r="P41135" t="str">
            <v>Lê Thị Huyền Trang</v>
          </cell>
          <cell r="Q41135" t="str">
            <v>BH-03F Xuất Bảo Hành</v>
          </cell>
        </row>
        <row r="41136">
          <cell r="D41136" t="str">
            <v>HCM-PX-2411-00205</v>
          </cell>
          <cell r="E41136" t="str">
            <v>CÔNG TY TNHH THANG MÁY ĐỨC TRÍ</v>
          </cell>
          <cell r="F41136" t="str">
            <v>Thửa đất số 411, Tờ bản đồ số 6, Khu phố 4, Phường Tân Định, Thị xã Bến Cát, Tỉnh Bình Dương, Việt Nam</v>
          </cell>
          <cell r="G41136" t="str">
            <v/>
          </cell>
          <cell r="H41136" t="str">
            <v>Lương Hoàng Hiệp</v>
          </cell>
          <cell r="I41136">
            <v>0</v>
          </cell>
          <cell r="J41136">
            <v>80000</v>
          </cell>
          <cell r="K41136">
            <v>0</v>
          </cell>
          <cell r="L41136">
            <v>0</v>
          </cell>
          <cell r="M41136">
            <v>0</v>
          </cell>
          <cell r="N41136" t="str">
            <v>0</v>
          </cell>
          <cell r="O41136">
            <v>0</v>
          </cell>
          <cell r="P41136" t="str">
            <v>Nguyễn Ngọc Bảo Châu</v>
          </cell>
          <cell r="Q41136" t="str">
            <v>BH-03F Xuất Bảo Hành</v>
          </cell>
        </row>
        <row r="41137">
          <cell r="D41137" t="str">
            <v>HCM-PX-2411-00209</v>
          </cell>
          <cell r="E41137" t="str">
            <v>CÔNG TY TNHH PHƯƠNG VŨ</v>
          </cell>
          <cell r="F41137" t="str">
            <v>83 Triệu Nữ Vương, Phường Hải Châu II, Quận Hải Châu, Thành phố Đà Nẵng, Việt Nam</v>
          </cell>
          <cell r="G41137" t="str">
            <v/>
          </cell>
          <cell r="H41137" t="str">
            <v>Trần Văn Thiên Nam</v>
          </cell>
          <cell r="I41137">
            <v>0</v>
          </cell>
          <cell r="J41137">
            <v>0</v>
          </cell>
          <cell r="K41137">
            <v>0</v>
          </cell>
          <cell r="L41137">
            <v>0</v>
          </cell>
          <cell r="M41137">
            <v>21797160</v>
          </cell>
          <cell r="N41137" t="str">
            <v>0</v>
          </cell>
          <cell r="O41137">
            <v>21797160</v>
          </cell>
          <cell r="P41137" t="str">
            <v>Lê Thị Huyền Trang</v>
          </cell>
          <cell r="Q41137" t="str">
            <v>BH-03A Bán Hàng</v>
          </cell>
        </row>
        <row r="41138">
          <cell r="D41138" t="str">
            <v>HCM-PX-2411-00211</v>
          </cell>
          <cell r="E41138" t="str">
            <v>CÔNG TY CỔ PHẦN THANG MÁY THUẬN AN</v>
          </cell>
          <cell r="F41138" t="str">
            <v>B15/6A Đường Liên ấp 1-2-3, ấp 2, Xã Vĩnh Lộc B, Huyện Bình Chánh, Thành phố Hồ Chí Minh, Việt Nam</v>
          </cell>
          <cell r="G41138" t="str">
            <v/>
          </cell>
          <cell r="H41138" t="str">
            <v>Hồ Hoàng Anh</v>
          </cell>
          <cell r="I41138">
            <v>0</v>
          </cell>
          <cell r="J41138">
            <v>0</v>
          </cell>
          <cell r="K41138">
            <v>0</v>
          </cell>
          <cell r="L41138">
            <v>0</v>
          </cell>
          <cell r="M41138">
            <v>30260000</v>
          </cell>
          <cell r="N41138" t="str">
            <v>0</v>
          </cell>
          <cell r="O41138">
            <v>30260000</v>
          </cell>
          <cell r="P41138" t="str">
            <v>Lê Thị Huyền Trang</v>
          </cell>
          <cell r="Q41138" t="str">
            <v>BH-03A Bán Hàng</v>
          </cell>
        </row>
        <row r="41139">
          <cell r="D41139" t="str">
            <v>HCM-PX-2411-00213</v>
          </cell>
          <cell r="E41139" t="str">
            <v>HCM bán cho HN</v>
          </cell>
          <cell r="F41139" t="str">
            <v>Lô 05 -10A Khu Công nghiệp Hoàng Mai, Phường Hoàng Văn Thụ, Quận Hoàng Mai, Thành phố Hà Nội, Việt Nam</v>
          </cell>
          <cell r="G41139" t="str">
            <v/>
          </cell>
          <cell r="H41139" t="str">
            <v>Sale HCM Nội Bộ</v>
          </cell>
          <cell r="I41139">
            <v>0</v>
          </cell>
          <cell r="J41139">
            <v>0</v>
          </cell>
          <cell r="K41139">
            <v>0</v>
          </cell>
          <cell r="L41139">
            <v>0</v>
          </cell>
          <cell r="M41139">
            <v>0</v>
          </cell>
          <cell r="N41139" t="str">
            <v>0</v>
          </cell>
          <cell r="O41139">
            <v>0</v>
          </cell>
          <cell r="P41139" t="str">
            <v>Nguyễn Ngọc Anh Thư</v>
          </cell>
          <cell r="Q41139" t="str">
            <v>BH-16A Xuất Bán Chi Nhánh</v>
          </cell>
        </row>
        <row r="41140">
          <cell r="D41140" t="str">
            <v>HCM-PX-2411-00217</v>
          </cell>
          <cell r="E41140" t="str">
            <v>CHI NHÁNH MIỀN NAM - CÔNG TY CỔ PHẦN CÔNG NGHỆ ĐÁNH BÓNG KIM LOẠI LEKA</v>
          </cell>
          <cell r="F41140" t="str">
            <v>Thửa đất số 54, tờ bản đồ số 24, khu phố Bình Khánh, Phường Khánh Bình, Thành phố Tân Uyên, Tỉnh Bình Dương, Việt Nam</v>
          </cell>
          <cell r="G41140" t="str">
            <v/>
          </cell>
          <cell r="H41140" t="str">
            <v>Phạm Minh Tuấn</v>
          </cell>
          <cell r="I41140">
            <v>0</v>
          </cell>
          <cell r="J41140">
            <v>83000</v>
          </cell>
          <cell r="K41140">
            <v>0</v>
          </cell>
          <cell r="L41140">
            <v>0</v>
          </cell>
          <cell r="M41140">
            <v>9354000</v>
          </cell>
          <cell r="N41140" t="str">
            <v>0</v>
          </cell>
          <cell r="O41140">
            <v>10289400</v>
          </cell>
          <cell r="P41140" t="str">
            <v>Nguyễn Ngọc Bảo Châu</v>
          </cell>
          <cell r="Q41140" t="str">
            <v>BH-03A Bán Hàng</v>
          </cell>
        </row>
        <row r="41141">
          <cell r="D41141" t="str">
            <v>HCM-PX-2411-00218</v>
          </cell>
          <cell r="E41141" t="str">
            <v>CÔNG TY TNHH CÔNG NGHỆ THIÊN HƯNG</v>
          </cell>
          <cell r="F41141" t="str">
            <v>Số 184A, Khu phố 1A, Phường An Phú, Thành phố Thuận An, Tỉnh Bình Dương, Việt Nam</v>
          </cell>
          <cell r="G41141" t="str">
            <v/>
          </cell>
          <cell r="H41141" t="str">
            <v>Lai Hoàn Bảo</v>
          </cell>
          <cell r="I41141">
            <v>0</v>
          </cell>
          <cell r="J41141">
            <v>167000</v>
          </cell>
          <cell r="K41141">
            <v>0</v>
          </cell>
          <cell r="L41141">
            <v>0</v>
          </cell>
          <cell r="M41141">
            <v>18660000</v>
          </cell>
          <cell r="N41141" t="str">
            <v>0</v>
          </cell>
          <cell r="O41141">
            <v>20526000</v>
          </cell>
          <cell r="P41141" t="str">
            <v>Nguyễn Ngọc Bảo Châu</v>
          </cell>
          <cell r="Q41141" t="str">
            <v>BH-03A Bán Hàng</v>
          </cell>
        </row>
        <row r="41142">
          <cell r="D41142" t="str">
            <v>HCM-PX-2411-00219</v>
          </cell>
          <cell r="E41142" t="str">
            <v>CƠ SỞ MÁY ÉP NHANG TIẾN DŨNG</v>
          </cell>
          <cell r="F41142" t="str">
            <v>Cống T3, Đường Thanh Niên, Lê Minh Xuân, Bình Chánh, TP HCM, Việt Nam</v>
          </cell>
          <cell r="G41142" t="str">
            <v/>
          </cell>
          <cell r="H41142" t="str">
            <v>Lê Quốc Dũng</v>
          </cell>
          <cell r="I41142">
            <v>0</v>
          </cell>
          <cell r="J41142">
            <v>0</v>
          </cell>
          <cell r="K41142">
            <v>0</v>
          </cell>
          <cell r="L41142">
            <v>0</v>
          </cell>
          <cell r="M41142">
            <v>5628000</v>
          </cell>
          <cell r="N41142" t="str">
            <v>0</v>
          </cell>
          <cell r="O41142">
            <v>5628000</v>
          </cell>
          <cell r="P41142" t="str">
            <v>Nguyễn Ngọc Bảo Châu</v>
          </cell>
          <cell r="Q41142" t="str">
            <v>BH-03A Bán Hàng</v>
          </cell>
        </row>
        <row r="41143">
          <cell r="D41143" t="str">
            <v>HCM-PX-2411-00220</v>
          </cell>
          <cell r="E41143" t="str">
            <v>CÔNG TY TRÁCH NHIỆM HỮU HẠN CÔNG NGHỆ XANH ECOSOLAR</v>
          </cell>
          <cell r="F41143" t="str">
            <v>Số 156D Võ Thị Sáu, Phường Long Tâm, Thành phố Bà Rịa, Tỉnh Bà Rịa - Vũng Tàu, Việt Nam</v>
          </cell>
          <cell r="G41143" t="str">
            <v/>
          </cell>
          <cell r="H41143" t="str">
            <v>Nguyễn Hà Thái</v>
          </cell>
          <cell r="I41143">
            <v>0</v>
          </cell>
          <cell r="J41143">
            <v>0</v>
          </cell>
          <cell r="K41143">
            <v>0</v>
          </cell>
          <cell r="L41143">
            <v>0</v>
          </cell>
          <cell r="M41143">
            <v>0</v>
          </cell>
          <cell r="N41143" t="str">
            <v>0</v>
          </cell>
          <cell r="O41143">
            <v>0</v>
          </cell>
          <cell r="P41143" t="str">
            <v>Nguyễn Ngọc Anh Thư</v>
          </cell>
          <cell r="Q41143" t="str">
            <v>BH-03F Xuất Bảo Hành</v>
          </cell>
        </row>
        <row r="41144">
          <cell r="D41144" t="str">
            <v>HCM-PX-2411-00223</v>
          </cell>
          <cell r="E41144" t="str">
            <v>CÔNG TY TNHH THƯƠNG MẠI KỸ THUẬT HỮU DUY</v>
          </cell>
          <cell r="F41144" t="str">
            <v>Số 125 Đường Phú Châu, Khu phố 1, Phường Tam Bình, Thành phố Thủ Đức, Thành phố Hồ Chí Minh, Việt Nam</v>
          </cell>
          <cell r="G41144" t="str">
            <v/>
          </cell>
          <cell r="H41144" t="str">
            <v>Lê Vũ Minh Hải</v>
          </cell>
          <cell r="I41144">
            <v>0</v>
          </cell>
          <cell r="J41144">
            <v>0</v>
          </cell>
          <cell r="K41144">
            <v>0</v>
          </cell>
          <cell r="L41144">
            <v>0</v>
          </cell>
          <cell r="M41144">
            <v>2068000</v>
          </cell>
          <cell r="N41144" t="str">
            <v>0</v>
          </cell>
          <cell r="O41144">
            <v>2274800</v>
          </cell>
          <cell r="P41144" t="str">
            <v>Lê Thị Huyền Trang</v>
          </cell>
          <cell r="Q41144" t="str">
            <v>BH-03A Bán Hàng</v>
          </cell>
        </row>
        <row r="41145">
          <cell r="D41145" t="str">
            <v>HNI-PX-2411-00050</v>
          </cell>
          <cell r="E41145" t="str">
            <v>CÔNG TY TNHH THƯƠNG MẠI KỸ THUẬT TỰ ĐỘNG HÓA THÀNH ĐẠT</v>
          </cell>
          <cell r="F41145" t="str">
            <v>Số nhà 35, Thôn 7, Xã Trung Châu, Huyện Đan Phượng, Thành phố Hà Nội, Việt Nam</v>
          </cell>
          <cell r="G41145" t="str">
            <v/>
          </cell>
          <cell r="H41145" t="str">
            <v>Bùi Xuân Cảnh</v>
          </cell>
          <cell r="I41145">
            <v>0</v>
          </cell>
          <cell r="J41145">
            <v>0</v>
          </cell>
          <cell r="K41145">
            <v>0</v>
          </cell>
          <cell r="L41145">
            <v>0</v>
          </cell>
          <cell r="M41145">
            <v>2533000</v>
          </cell>
          <cell r="N41145" t="str">
            <v>0</v>
          </cell>
          <cell r="O41145">
            <v>2533000</v>
          </cell>
          <cell r="P41145" t="str">
            <v>Nguyễn Diệu Thùy</v>
          </cell>
          <cell r="Q41145" t="str">
            <v>BH-03A Bán Hàng</v>
          </cell>
        </row>
        <row r="41146">
          <cell r="D41146" t="str">
            <v>HCM-PX-2411-00226</v>
          </cell>
          <cell r="E41146" t="str">
            <v>CÔNG TY CỔ PHẦN THANG MÁY THUẬN AN</v>
          </cell>
          <cell r="F41146" t="str">
            <v>B15/6A Đường Liên ấp 1-2-3, ấp 2, Xã Vĩnh Lộc B, Huyện Bình Chánh, Thành phố Hồ Chí Minh, Việt Nam</v>
          </cell>
          <cell r="G41146" t="str">
            <v/>
          </cell>
          <cell r="H41146" t="str">
            <v>Hồ Hoàng Anh</v>
          </cell>
          <cell r="I41146">
            <v>0</v>
          </cell>
          <cell r="J41146">
            <v>0</v>
          </cell>
          <cell r="K41146">
            <v>0</v>
          </cell>
          <cell r="L41146">
            <v>0</v>
          </cell>
          <cell r="M41146">
            <v>0</v>
          </cell>
          <cell r="N41146" t="str">
            <v>0</v>
          </cell>
          <cell r="O41146">
            <v>0</v>
          </cell>
          <cell r="P41146" t="str">
            <v>Nguyễn Ngọc Bảo Châu</v>
          </cell>
          <cell r="Q41146" t="str">
            <v>BH-03F Xuất Bảo Hành</v>
          </cell>
        </row>
        <row r="41147">
          <cell r="D41147" t="str">
            <v>HCM-PX-2411-00228</v>
          </cell>
          <cell r="E41147" t="str">
            <v>CÔNG TY TNHH VIỆT NAM SOLAR</v>
          </cell>
          <cell r="F41147" t="str">
            <v>56A Hồ Bá Phấn, Khu phố 4, Phường Phước Long A, Thành phố Thủ Đức, Thành phố Hồ Chí Minh, Việt Nam</v>
          </cell>
          <cell r="G41147" t="str">
            <v/>
          </cell>
          <cell r="H41147" t="str">
            <v>Nguyễn Hà Thái</v>
          </cell>
          <cell r="I41147">
            <v>0</v>
          </cell>
          <cell r="J41147">
            <v>0</v>
          </cell>
          <cell r="K41147">
            <v>0</v>
          </cell>
          <cell r="L41147">
            <v>0</v>
          </cell>
          <cell r="M41147">
            <v>27600000</v>
          </cell>
          <cell r="N41147" t="str">
            <v>0</v>
          </cell>
          <cell r="O41147">
            <v>30360000</v>
          </cell>
          <cell r="P41147" t="str">
            <v>Nguyễn Ngọc Anh Thư</v>
          </cell>
          <cell r="Q41147" t="str">
            <v>BH-03A Bán Hàng</v>
          </cell>
        </row>
        <row r="41148">
          <cell r="D41148" t="str">
            <v>HCM-PX-2411-00229</v>
          </cell>
          <cell r="E41148" t="str">
            <v>CÔNG TY TNHH THƯƠNG MẠI KỸ THUẬT ACTECH</v>
          </cell>
          <cell r="F41148" t="str">
            <v>Lô 1476 Khu B2-41, KĐT Xanh Bàu Tràm Lakeside, Phường Hoà Hiệp Nam, Quận Liên Chiểu, Thành phố Đà Nẵng, Việt Nam</v>
          </cell>
          <cell r="G41148" t="str">
            <v/>
          </cell>
          <cell r="H41148" t="str">
            <v>Trần Văn Thiên Nam</v>
          </cell>
          <cell r="I41148">
            <v>0</v>
          </cell>
          <cell r="J41148">
            <v>0</v>
          </cell>
          <cell r="K41148">
            <v>0</v>
          </cell>
          <cell r="L41148">
            <v>0</v>
          </cell>
          <cell r="M41148">
            <v>162063000</v>
          </cell>
          <cell r="N41148" t="str">
            <v>0</v>
          </cell>
          <cell r="O41148">
            <v>178269300</v>
          </cell>
          <cell r="P41148" t="str">
            <v>Lê Thị Huyền Trang</v>
          </cell>
          <cell r="Q41148" t="str">
            <v>BH-03A Bán Hàng</v>
          </cell>
        </row>
        <row r="41149">
          <cell r="D41149" t="str">
            <v>HCM-PX-2411-00235</v>
          </cell>
          <cell r="E41149" t="str">
            <v>CÔNG TY CP XNK VÀ ĐẦU TƯ TÂN THÁI SƠN</v>
          </cell>
          <cell r="F41149" t="str">
            <v>82-84 Nguyễn Xí, Phường 26, Bình Thạnh, TP HCM, Việt Nam</v>
          </cell>
          <cell r="G41149" t="str">
            <v/>
          </cell>
          <cell r="H41149" t="str">
            <v>Tô Thành Đạo</v>
          </cell>
          <cell r="I41149">
            <v>0</v>
          </cell>
          <cell r="J41149">
            <v>100000</v>
          </cell>
          <cell r="K41149">
            <v>0</v>
          </cell>
          <cell r="L41149">
            <v>0</v>
          </cell>
          <cell r="M41149">
            <v>2319000</v>
          </cell>
          <cell r="N41149" t="str">
            <v>0</v>
          </cell>
          <cell r="O41149">
            <v>2319000</v>
          </cell>
          <cell r="P41149" t="str">
            <v>Nguyễn Ngọc Bảo Châu</v>
          </cell>
          <cell r="Q41149" t="str">
            <v>BH-03A Bán Hàng</v>
          </cell>
        </row>
        <row r="41150">
          <cell r="D41150" t="str">
            <v>HCM-PX-2411-00237</v>
          </cell>
          <cell r="E41150" t="str">
            <v>ANH NGUYỄN CẢNH TÂN</v>
          </cell>
          <cell r="F41150" t="str">
            <v>Việt Nam</v>
          </cell>
          <cell r="G41150" t="str">
            <v/>
          </cell>
          <cell r="H41150" t="str">
            <v>Nguyễn Vũ Đăng</v>
          </cell>
          <cell r="I41150">
            <v>0</v>
          </cell>
          <cell r="J41150">
            <v>0</v>
          </cell>
          <cell r="K41150">
            <v>0</v>
          </cell>
          <cell r="L41150">
            <v>0</v>
          </cell>
          <cell r="M41150">
            <v>3998000</v>
          </cell>
          <cell r="N41150" t="str">
            <v>0</v>
          </cell>
          <cell r="O41150">
            <v>3998000</v>
          </cell>
          <cell r="P41150" t="str">
            <v>Lê Thị Huyền Trang</v>
          </cell>
          <cell r="Q41150" t="str">
            <v>BH-03A Bán Hàng</v>
          </cell>
        </row>
        <row r="41151">
          <cell r="D41151" t="str">
            <v>HCM-PX-2411-00238</v>
          </cell>
          <cell r="E41151" t="str">
            <v>CÔNG TY TNHH CƠ ĐIỆN AN THÀNH PHÁT</v>
          </cell>
          <cell r="F41151" t="str">
            <v>72A/1 Đường Liên Thôn 1, Khu phố 9, Thị trấn Bến Lức, Huyện Bến Lức, Tỉnh Long An, Việt Nam</v>
          </cell>
          <cell r="G41151" t="str">
            <v/>
          </cell>
          <cell r="H41151" t="str">
            <v>Phạm Hoàng Linh</v>
          </cell>
          <cell r="I41151">
            <v>0</v>
          </cell>
          <cell r="J41151">
            <v>0</v>
          </cell>
          <cell r="K41151">
            <v>0</v>
          </cell>
          <cell r="L41151">
            <v>0</v>
          </cell>
          <cell r="M41151">
            <v>6392000</v>
          </cell>
          <cell r="N41151" t="str">
            <v>0</v>
          </cell>
          <cell r="O41151">
            <v>7031200</v>
          </cell>
          <cell r="P41151" t="str">
            <v>Nguyễn Ngọc Bảo Châu</v>
          </cell>
          <cell r="Q41151" t="str">
            <v>BH-03A Bán Hàng</v>
          </cell>
        </row>
        <row r="41152">
          <cell r="D41152" t="str">
            <v>HCM-PX-2411-00239</v>
          </cell>
          <cell r="E41152" t="str">
            <v>CỬA HÀNG ĐIỆN CƠ SƠN- BÌNH THUẬN | SL</v>
          </cell>
          <cell r="F41152" t="str">
            <v>339, Xã Đông Hà, Huyện Đức Linh, Tỉnh Bình Thuận, Việt Nam</v>
          </cell>
          <cell r="G41152" t="str">
            <v/>
          </cell>
          <cell r="H41152" t="str">
            <v>Quách Gia Khang</v>
          </cell>
          <cell r="I41152">
            <v>0</v>
          </cell>
          <cell r="J41152">
            <v>0</v>
          </cell>
          <cell r="K41152">
            <v>0</v>
          </cell>
          <cell r="L41152">
            <v>0</v>
          </cell>
          <cell r="M41152">
            <v>956000</v>
          </cell>
          <cell r="N41152" t="str">
            <v>0</v>
          </cell>
          <cell r="O41152">
            <v>956000</v>
          </cell>
          <cell r="P41152" t="str">
            <v>Nguyễn Ngọc Anh Thư</v>
          </cell>
          <cell r="Q41152" t="str">
            <v>BH-03A Bán Hàng</v>
          </cell>
        </row>
        <row r="41153">
          <cell r="D41153" t="str">
            <v>HCM-PX-2411-00240</v>
          </cell>
          <cell r="E41153" t="str">
            <v>CỬA HÀNG ĐIỆN CƠ SƠN- BÌNH THUẬN | SL</v>
          </cell>
          <cell r="F41153" t="str">
            <v>339, Xã Đông Hà, Huyện Đức Linh, Tỉnh Bình Thuận, Việt Nam</v>
          </cell>
          <cell r="G41153" t="str">
            <v/>
          </cell>
          <cell r="H41153" t="str">
            <v>Quách Gia Khang</v>
          </cell>
          <cell r="I41153">
            <v>0</v>
          </cell>
          <cell r="J41153">
            <v>0</v>
          </cell>
          <cell r="K41153">
            <v>0</v>
          </cell>
          <cell r="L41153">
            <v>0</v>
          </cell>
          <cell r="M41153">
            <v>70500</v>
          </cell>
          <cell r="N41153" t="str">
            <v>0</v>
          </cell>
          <cell r="O41153">
            <v>77550</v>
          </cell>
          <cell r="P41153" t="str">
            <v>Nguyễn Ngọc Anh Thư</v>
          </cell>
          <cell r="Q41153" t="str">
            <v>BH-03A Bán Hàng</v>
          </cell>
        </row>
        <row r="41154">
          <cell r="D41154" t="str">
            <v>HNI-PX-2411-00051</v>
          </cell>
          <cell r="E41154" t="str">
            <v>HNI bán cho HCM</v>
          </cell>
          <cell r="F41154" t="str">
            <v>B163, Khu phố 3, Nguyễn Văn Quá, P.Đông Hưng Thuận, Q.12, TP.HCM, Việt Nam</v>
          </cell>
          <cell r="G41154" t="str">
            <v/>
          </cell>
          <cell r="H41154" t="str">
            <v>Sale Hà Nội nội bộ</v>
          </cell>
          <cell r="I41154">
            <v>0</v>
          </cell>
          <cell r="J41154">
            <v>0</v>
          </cell>
          <cell r="K41154">
            <v>0</v>
          </cell>
          <cell r="L41154">
            <v>0</v>
          </cell>
          <cell r="M41154">
            <v>0</v>
          </cell>
          <cell r="N41154" t="str">
            <v>0</v>
          </cell>
          <cell r="O41154">
            <v>0</v>
          </cell>
          <cell r="P41154" t="str">
            <v>Bùi Thị Phương Anh</v>
          </cell>
          <cell r="Q41154" t="str">
            <v>BH-16C Xuất Bán Chi Nhánh (Không Sắp Xe)</v>
          </cell>
        </row>
        <row r="41155">
          <cell r="D41155" t="str">
            <v>HCM-PX-2411-00244</v>
          </cell>
          <cell r="E41155" t="str">
            <v>CÔNG TY CƠ KHÍ CHẾ TẠO MÁY ĐẠI PHÁT</v>
          </cell>
          <cell r="F41155" t="str">
            <v>67/43/58 Nguyễn Thị Tú, KP3, P. Bình Hưng Hoà, Q. Bình Tân, HCM, Việt Nam</v>
          </cell>
          <cell r="G41155" t="str">
            <v/>
          </cell>
          <cell r="H41155" t="str">
            <v>Tô Thành Đạo</v>
          </cell>
          <cell r="I41155">
            <v>0</v>
          </cell>
          <cell r="J41155">
            <v>0</v>
          </cell>
          <cell r="K41155">
            <v>0</v>
          </cell>
          <cell r="L41155">
            <v>0</v>
          </cell>
          <cell r="M41155">
            <v>16700000</v>
          </cell>
          <cell r="N41155" t="str">
            <v>0</v>
          </cell>
          <cell r="O41155">
            <v>16700000</v>
          </cell>
          <cell r="P41155" t="str">
            <v>Nguyễn Ngọc Bảo Châu</v>
          </cell>
          <cell r="Q41155" t="str">
            <v>BH-03A Bán Hàng</v>
          </cell>
        </row>
        <row r="41156">
          <cell r="D41156" t="str">
            <v>HCM-PX-2411-00245</v>
          </cell>
          <cell r="E41156" t="str">
            <v>CỬA HÀNG ĐIỆN CƠ SƠN- BÌNH THUẬN | SL</v>
          </cell>
          <cell r="F41156" t="str">
            <v>339, Xã Đông Hà, Huyện Đức Linh, Tỉnh Bình Thuận, Việt Nam</v>
          </cell>
          <cell r="G41156" t="str">
            <v/>
          </cell>
          <cell r="H41156" t="str">
            <v>Quách Gia Khang</v>
          </cell>
          <cell r="I41156">
            <v>0</v>
          </cell>
          <cell r="J41156">
            <v>0</v>
          </cell>
          <cell r="K41156">
            <v>0</v>
          </cell>
          <cell r="L41156">
            <v>0</v>
          </cell>
          <cell r="M41156">
            <v>30170000</v>
          </cell>
          <cell r="N41156" t="str">
            <v>0</v>
          </cell>
          <cell r="O41156">
            <v>32583600</v>
          </cell>
          <cell r="P41156" t="str">
            <v>Nguyễn Ngọc Anh Thư</v>
          </cell>
          <cell r="Q41156" t="str">
            <v>BH-03A Bán Hàng</v>
          </cell>
        </row>
        <row r="41157">
          <cell r="D41157" t="str">
            <v>HCM-PX-2411-00246</v>
          </cell>
          <cell r="E41157" t="str">
            <v>CỬA HÀNG ĐIỆN CƠ SƠN- BÌNH THUẬN | SL</v>
          </cell>
          <cell r="F41157" t="str">
            <v>339, Xã Đông Hà, Huyện Đức Linh, Tỉnh Bình Thuận, Việt Nam</v>
          </cell>
          <cell r="G41157" t="str">
            <v/>
          </cell>
          <cell r="H41157" t="str">
            <v>Quách Gia Khang</v>
          </cell>
          <cell r="I41157">
            <v>0</v>
          </cell>
          <cell r="J41157">
            <v>0</v>
          </cell>
          <cell r="K41157">
            <v>0</v>
          </cell>
          <cell r="L41157">
            <v>0</v>
          </cell>
          <cell r="M41157">
            <v>43884452</v>
          </cell>
          <cell r="N41157" t="str">
            <v>0</v>
          </cell>
          <cell r="O41157">
            <v>48272897</v>
          </cell>
          <cell r="P41157" t="str">
            <v>Nguyễn Ngọc Anh Thư</v>
          </cell>
          <cell r="Q41157" t="str">
            <v>BH-03A Bán Hàng</v>
          </cell>
        </row>
        <row r="41158">
          <cell r="D41158" t="str">
            <v>HCM-PX-2411-00247</v>
          </cell>
          <cell r="E41158" t="str">
            <v>CỬA HÀNG ĐIỆN CƠ SƠN- BÌNH THUẬN | SL</v>
          </cell>
          <cell r="F41158" t="str">
            <v>339, Xã Đông Hà, Huyện Đức Linh, Tỉnh Bình Thuận, Việt Nam</v>
          </cell>
          <cell r="G41158" t="str">
            <v/>
          </cell>
          <cell r="H41158" t="str">
            <v>Quách Gia Khang</v>
          </cell>
          <cell r="I41158">
            <v>0</v>
          </cell>
          <cell r="J41158">
            <v>0</v>
          </cell>
          <cell r="K41158">
            <v>0</v>
          </cell>
          <cell r="L41158">
            <v>0</v>
          </cell>
          <cell r="M41158">
            <v>518000</v>
          </cell>
          <cell r="N41158" t="str">
            <v>0</v>
          </cell>
          <cell r="O41158">
            <v>569800</v>
          </cell>
          <cell r="P41158" t="str">
            <v>Nguyễn Ngọc Anh Thư</v>
          </cell>
          <cell r="Q41158" t="str">
            <v>BH-03A Bán Hàng</v>
          </cell>
        </row>
        <row r="41159">
          <cell r="D41159" t="str">
            <v>HCM-PX-2411-00248</v>
          </cell>
          <cell r="E41159" t="str">
            <v>CÔNG TY TRÁCH NHIỆM HỮU HẠN SAM RAN</v>
          </cell>
          <cell r="F41159" t="str">
            <v>Ấp 5A, Xã Lương Bình, Huyện Bến Lức, Tỉnh Long An, Việt Nam</v>
          </cell>
          <cell r="G41159" t="str">
            <v/>
          </cell>
          <cell r="H41159" t="str">
            <v>Nguyễn Vũ Đăng</v>
          </cell>
          <cell r="I41159">
            <v>0</v>
          </cell>
          <cell r="J41159">
            <v>0</v>
          </cell>
          <cell r="K41159">
            <v>0</v>
          </cell>
          <cell r="L41159">
            <v>0</v>
          </cell>
          <cell r="M41159">
            <v>26280000</v>
          </cell>
          <cell r="N41159" t="str">
            <v>0</v>
          </cell>
          <cell r="O41159">
            <v>28908000</v>
          </cell>
          <cell r="P41159" t="str">
            <v>Lê Thị Huyền Trang</v>
          </cell>
          <cell r="Q41159" t="str">
            <v>BH-03A Bán Hàng</v>
          </cell>
        </row>
        <row r="41160">
          <cell r="D41160" t="str">
            <v>HCM-PX-2411-00249</v>
          </cell>
          <cell r="E41160" t="str">
            <v>CÔNG TY TNHH TÍN NGHĨA AUTOMATION</v>
          </cell>
          <cell r="F41160" t="str">
            <v>Số 331 đường Hoàng Hoa Thám,, Phường Bích Động, Thị xã Việt Yên, Tỉnh Bắc Giang, Việt Nam</v>
          </cell>
          <cell r="G41160" t="str">
            <v/>
          </cell>
          <cell r="H41160" t="str">
            <v>Nguyễn Vũ Đăng</v>
          </cell>
          <cell r="I41160">
            <v>0</v>
          </cell>
          <cell r="J41160">
            <v>0</v>
          </cell>
          <cell r="K41160">
            <v>0</v>
          </cell>
          <cell r="L41160">
            <v>0</v>
          </cell>
          <cell r="M41160">
            <v>14124000</v>
          </cell>
          <cell r="N41160" t="str">
            <v>0</v>
          </cell>
          <cell r="O41160">
            <v>15536400</v>
          </cell>
          <cell r="P41160" t="str">
            <v>Lê Thị Huyền Trang</v>
          </cell>
          <cell r="Q41160" t="str">
            <v>BH-03A Bán Hàng</v>
          </cell>
        </row>
        <row r="41161">
          <cell r="D41161" t="str">
            <v>HNI-PX-2411-00053</v>
          </cell>
          <cell r="E41161" t="str">
            <v>HNI bán cho HCM</v>
          </cell>
          <cell r="F41161" t="str">
            <v>B163, Khu phố 3, Nguyễn Văn Quá, P.Đông Hưng Thuận, Q.12, TP.HCM, Việt Nam</v>
          </cell>
          <cell r="G41161" t="str">
            <v/>
          </cell>
          <cell r="H41161" t="str">
            <v>Sale Hà Nội nội bộ</v>
          </cell>
          <cell r="I41161">
            <v>0</v>
          </cell>
          <cell r="J41161">
            <v>0</v>
          </cell>
          <cell r="K41161">
            <v>0</v>
          </cell>
          <cell r="L41161">
            <v>0</v>
          </cell>
          <cell r="M41161">
            <v>0</v>
          </cell>
          <cell r="N41161" t="str">
            <v>0</v>
          </cell>
          <cell r="O41161">
            <v>0</v>
          </cell>
          <cell r="P41161" t="str">
            <v>Nguyễn Diệu Thùy</v>
          </cell>
          <cell r="Q41161" t="str">
            <v>BH-16C Xuất Bán Chi Nhánh (Không Sắp Xe)</v>
          </cell>
        </row>
        <row r="41162">
          <cell r="D41162" t="str">
            <v>HCM-PX-2411-00254</v>
          </cell>
          <cell r="E41162" t="str">
            <v>CÔNG TY TNHH TMDV THANG MÁY ĐẠI THÀNH</v>
          </cell>
          <cell r="F41162" t="str">
            <v>Tổ 5, Khu Phố 3, Phường Tân Đồng, Thành phố Đồng Xoài, Tỉnh Bình Phước, Việt Nam</v>
          </cell>
          <cell r="G41162" t="str">
            <v/>
          </cell>
          <cell r="H41162" t="str">
            <v>Lê Quốc Dũng</v>
          </cell>
          <cell r="I41162">
            <v>0</v>
          </cell>
          <cell r="J41162">
            <v>0</v>
          </cell>
          <cell r="K41162">
            <v>0</v>
          </cell>
          <cell r="L41162">
            <v>0</v>
          </cell>
          <cell r="M41162">
            <v>2813000</v>
          </cell>
          <cell r="N41162" t="str">
            <v>0</v>
          </cell>
          <cell r="O41162">
            <v>2813000</v>
          </cell>
          <cell r="P41162" t="str">
            <v>Lê Thị Huyền Trang</v>
          </cell>
          <cell r="Q41162" t="str">
            <v>BH-03A Bán Hàng</v>
          </cell>
        </row>
        <row r="41163">
          <cell r="D41163" t="str">
            <v>HCM-PX-2411-00255</v>
          </cell>
          <cell r="E41163" t="str">
            <v>ANH CHUNG LÊ MINH XUÂN</v>
          </cell>
          <cell r="F41163" t="str">
            <v>Lô J3, Đường 3, KCN Lê Minh Xuân, Bình Chánh, HCM, Việt Nam</v>
          </cell>
          <cell r="G41163" t="str">
            <v/>
          </cell>
          <cell r="H41163" t="str">
            <v>Nguyễn Hoàng Quân</v>
          </cell>
          <cell r="I41163">
            <v>0</v>
          </cell>
          <cell r="J41163">
            <v>0</v>
          </cell>
          <cell r="K41163">
            <v>0</v>
          </cell>
          <cell r="L41163">
            <v>0</v>
          </cell>
          <cell r="M41163">
            <v>9600000</v>
          </cell>
          <cell r="N41163" t="str">
            <v>0</v>
          </cell>
          <cell r="O41163">
            <v>9600000</v>
          </cell>
          <cell r="P41163" t="str">
            <v>Nguyễn Ngọc Bảo Châu</v>
          </cell>
          <cell r="Q41163" t="str">
            <v>BH-03A Bán Hàng</v>
          </cell>
        </row>
        <row r="41164">
          <cell r="D41164" t="str">
            <v>HCM-PX-2411-00256</v>
          </cell>
          <cell r="E41164" t="str">
            <v>CÔNG TY TNHH CHẾ TẠO MÁY TUẤN CƯỜNG</v>
          </cell>
          <cell r="F41164" t="str">
            <v>243/7/4 Mã Lò, Khu phố 10, Phường Bình Trị Đông A, Quận Bình Tân, Thành phố Hồ Chí Minh, Việt Nam</v>
          </cell>
          <cell r="G41164" t="str">
            <v/>
          </cell>
          <cell r="H41164" t="str">
            <v>Lê Quốc Dũng</v>
          </cell>
          <cell r="I41164">
            <v>0</v>
          </cell>
          <cell r="J41164">
            <v>0</v>
          </cell>
          <cell r="K41164">
            <v>0</v>
          </cell>
          <cell r="L41164">
            <v>0</v>
          </cell>
          <cell r="M41164">
            <v>1826000</v>
          </cell>
          <cell r="N41164" t="str">
            <v>0</v>
          </cell>
          <cell r="O41164">
            <v>1826000</v>
          </cell>
          <cell r="P41164" t="str">
            <v>Lê Thị Huyền Trang</v>
          </cell>
          <cell r="Q41164" t="str">
            <v>BH-03A Bán Hàng</v>
          </cell>
        </row>
        <row r="41165">
          <cell r="D41165" t="str">
            <v>HCM-PX-2411-00257</v>
          </cell>
          <cell r="E41165" t="str">
            <v>CÔNG TY TNHH THƯƠNG MẠI KỸ THUẬT ACTECH</v>
          </cell>
          <cell r="F41165" t="str">
            <v>Lô 1476 Khu B2-41, KĐT Xanh Bàu Tràm Lakeside, Phường Hoà Hiệp Nam, Quận Liên Chiểu, Thành phố Đà Nẵng, Việt Nam</v>
          </cell>
          <cell r="G41165" t="str">
            <v/>
          </cell>
          <cell r="H41165" t="str">
            <v>Trần Văn Thiên Nam</v>
          </cell>
          <cell r="I41165">
            <v>0</v>
          </cell>
          <cell r="J41165">
            <v>0</v>
          </cell>
          <cell r="K41165">
            <v>0</v>
          </cell>
          <cell r="L41165">
            <v>0</v>
          </cell>
          <cell r="M41165">
            <v>6016000</v>
          </cell>
          <cell r="N41165" t="str">
            <v>0</v>
          </cell>
          <cell r="O41165">
            <v>6617600</v>
          </cell>
          <cell r="P41165" t="str">
            <v>Lê Thị Huyền Trang</v>
          </cell>
          <cell r="Q41165" t="str">
            <v>BH-03A Bán Hàng</v>
          </cell>
        </row>
        <row r="41166">
          <cell r="D41166" t="str">
            <v>HNI-PX-2411-00055</v>
          </cell>
          <cell r="E41166" t="str">
            <v>CÔNG TY TNHH CÔNG NGHỆ TỰ ĐỘNG HÓA HOÀNG GIA</v>
          </cell>
          <cell r="F41166" t="str">
            <v>Số 30 tổ 24 khu 3, Phường Vĩnh Niệm, Quận Lê Chân, Thành phố Hải Phòng, Việt Nam</v>
          </cell>
          <cell r="G41166" t="str">
            <v/>
          </cell>
          <cell r="H41166" t="str">
            <v>Sale Hà Nội 4B</v>
          </cell>
          <cell r="I41166">
            <v>0</v>
          </cell>
          <cell r="J41166">
            <v>0</v>
          </cell>
          <cell r="K41166">
            <v>0</v>
          </cell>
          <cell r="L41166">
            <v>0</v>
          </cell>
          <cell r="M41166">
            <v>76546000</v>
          </cell>
          <cell r="N41166" t="str">
            <v>0</v>
          </cell>
          <cell r="O41166">
            <v>84200600</v>
          </cell>
          <cell r="P41166" t="str">
            <v>Nguyễn Diệu Thùy</v>
          </cell>
          <cell r="Q41166" t="str">
            <v>BH-03A Bán Hàng</v>
          </cell>
        </row>
        <row r="41167">
          <cell r="D41167" t="str">
            <v>HCM-PX-2411-00261</v>
          </cell>
          <cell r="E41167" t="str">
            <v>CÔNG TY TNHH SOLAR THANH HOÀNG</v>
          </cell>
          <cell r="F41167" t="str">
            <v>Thôn Khắc Khoan, Xã Phú Nghĩa, Huyện Bù Gia Mập, Tỉnh Bình Phước, Việt Nam</v>
          </cell>
          <cell r="G41167" t="str">
            <v/>
          </cell>
          <cell r="H41167" t="str">
            <v>Nguyễn Hà Thái</v>
          </cell>
          <cell r="I41167">
            <v>0</v>
          </cell>
          <cell r="J41167">
            <v>0</v>
          </cell>
          <cell r="K41167">
            <v>0</v>
          </cell>
          <cell r="L41167">
            <v>0</v>
          </cell>
          <cell r="M41167">
            <v>3455000</v>
          </cell>
          <cell r="N41167" t="str">
            <v>0</v>
          </cell>
          <cell r="O41167">
            <v>3800500</v>
          </cell>
          <cell r="P41167" t="str">
            <v>Nguyễn Ngọc Anh Thư</v>
          </cell>
          <cell r="Q41167" t="str">
            <v>BH-03A Bán Hàng</v>
          </cell>
        </row>
        <row r="41168">
          <cell r="D41168" t="str">
            <v>HCM-PX-2411-00263</v>
          </cell>
          <cell r="E41168" t="str">
            <v>HCM bán cho CTH</v>
          </cell>
          <cell r="F41168" t="str">
            <v>45 - 47 Bùi Quang Trinh, Phường Phú Thứ, Quận Cái Răng, Thành phố Cần Thơ, Việt Nam</v>
          </cell>
          <cell r="G41168" t="str">
            <v/>
          </cell>
          <cell r="H41168" t="str">
            <v>Sale HCM Nội Bộ</v>
          </cell>
          <cell r="I41168">
            <v>0</v>
          </cell>
          <cell r="J41168">
            <v>0</v>
          </cell>
          <cell r="K41168">
            <v>0</v>
          </cell>
          <cell r="L41168">
            <v>0</v>
          </cell>
          <cell r="M41168">
            <v>0</v>
          </cell>
          <cell r="N41168" t="str">
            <v>0</v>
          </cell>
          <cell r="O41168">
            <v>0</v>
          </cell>
          <cell r="P41168" t="str">
            <v>Nguyễn Ngọc Bảo Châu</v>
          </cell>
          <cell r="Q41168" t="str">
            <v>BH-16C Xuất Bán Chi Nhánh (Không Sắp Xe)</v>
          </cell>
        </row>
        <row r="41169">
          <cell r="D41169" t="str">
            <v>HCM-PX-2411-00264</v>
          </cell>
          <cell r="E41169" t="str">
            <v>HCM bán cho CTH</v>
          </cell>
          <cell r="F41169" t="str">
            <v>45 - 47 Bùi Quang Trinh, Phường Phú Thứ, Quận Cái Răng, Thành phố Cần Thơ, Việt Nam</v>
          </cell>
          <cell r="G41169" t="str">
            <v/>
          </cell>
          <cell r="H41169" t="str">
            <v>Sale HCM Nội Bộ</v>
          </cell>
          <cell r="I41169">
            <v>0</v>
          </cell>
          <cell r="J41169">
            <v>0</v>
          </cell>
          <cell r="K41169">
            <v>0</v>
          </cell>
          <cell r="L41169">
            <v>0</v>
          </cell>
          <cell r="M41169">
            <v>0</v>
          </cell>
          <cell r="N41169" t="str">
            <v>0</v>
          </cell>
          <cell r="O41169">
            <v>0</v>
          </cell>
          <cell r="P41169" t="str">
            <v>Nguyễn Ngọc Bảo Châu</v>
          </cell>
          <cell r="Q41169" t="str">
            <v>BH-16C Xuất Bán Chi Nhánh (Không Sắp Xe)</v>
          </cell>
        </row>
        <row r="41170">
          <cell r="D41170" t="str">
            <v>HNI-PX-2411-00057</v>
          </cell>
          <cell r="E41170" t="str">
            <v>CÔNG TY TNHH THƯƠNG MẠI VÀ ĐẦU TƯ XÂY DỰNG MINH HƯNG</v>
          </cell>
          <cell r="F41170" t="str">
            <v>Xóm Trung Phong, xã Xuân Hòa, Thị trấn Nam Đàn, Huyện Nam Đàn, Tỉnh Nghệ An, Việt Nam</v>
          </cell>
          <cell r="G41170" t="str">
            <v/>
          </cell>
          <cell r="H41170" t="str">
            <v>Hà Văn Ký</v>
          </cell>
          <cell r="I41170">
            <v>0</v>
          </cell>
          <cell r="J41170">
            <v>0</v>
          </cell>
          <cell r="K41170">
            <v>0</v>
          </cell>
          <cell r="L41170">
            <v>0</v>
          </cell>
          <cell r="M41170">
            <v>40367000</v>
          </cell>
          <cell r="N41170" t="str">
            <v>0</v>
          </cell>
          <cell r="O41170">
            <v>44403700</v>
          </cell>
          <cell r="P41170" t="str">
            <v>Bùi Thị Phương Anh</v>
          </cell>
          <cell r="Q41170" t="str">
            <v>BH-03A Bán Hàng</v>
          </cell>
        </row>
        <row r="41171">
          <cell r="D41171" t="str">
            <v>CTH-PX-2411-00019</v>
          </cell>
          <cell r="E41171" t="str">
            <v>ANH TÂM BẢO TRÌ ĐIỆN THỐT NỐT</v>
          </cell>
          <cell r="F41171" t="str">
            <v>QL91 Thuận An, Thốt Nốt, Cần Thơ, Việt Nam</v>
          </cell>
          <cell r="G41171" t="str">
            <v/>
          </cell>
          <cell r="H41171" t="str">
            <v>Đoàn Thanh Liêm</v>
          </cell>
          <cell r="I41171">
            <v>0</v>
          </cell>
          <cell r="J41171">
            <v>0</v>
          </cell>
          <cell r="K41171">
            <v>0</v>
          </cell>
          <cell r="L41171">
            <v>0</v>
          </cell>
          <cell r="M41171">
            <v>8283000</v>
          </cell>
          <cell r="N41171" t="str">
            <v>0</v>
          </cell>
          <cell r="O41171">
            <v>8283000</v>
          </cell>
          <cell r="P41171" t="str">
            <v>Lâm Tuyết Trinh</v>
          </cell>
          <cell r="Q41171" t="str">
            <v>BH-03A Bán Hàng</v>
          </cell>
        </row>
        <row r="41172">
          <cell r="D41172" t="str">
            <v>HCM-PX-2411-00266</v>
          </cell>
          <cell r="E41172" t="str">
            <v>HCM bán cho CTH</v>
          </cell>
          <cell r="F41172" t="str">
            <v>45 - 47 Bùi Quang Trinh, Phường Phú Thứ, Quận Cái Răng, Thành phố Cần Thơ, Việt Nam</v>
          </cell>
          <cell r="G41172" t="str">
            <v/>
          </cell>
          <cell r="H41172" t="str">
            <v>Sale HCM Nội Bộ</v>
          </cell>
          <cell r="I41172">
            <v>0</v>
          </cell>
          <cell r="J41172">
            <v>0</v>
          </cell>
          <cell r="K41172">
            <v>0</v>
          </cell>
          <cell r="L41172">
            <v>0</v>
          </cell>
          <cell r="M41172">
            <v>0</v>
          </cell>
          <cell r="N41172" t="str">
            <v>0</v>
          </cell>
          <cell r="O41172">
            <v>0</v>
          </cell>
          <cell r="P41172" t="str">
            <v>Nguyễn Ngọc Anh Thư</v>
          </cell>
          <cell r="Q41172" t="str">
            <v>BH-16C Xuất Bán Chi Nhánh (Không Sắp Xe)</v>
          </cell>
        </row>
        <row r="41173">
          <cell r="D41173" t="str">
            <v>HCM-PX-2411-00267</v>
          </cell>
          <cell r="E41173" t="str">
            <v>CÔNG TY TNHH CÔNG NGHỆ HƯNG LỢI</v>
          </cell>
          <cell r="F41173" t="str">
            <v>Số 24 Lưu Văn Lang, Phường Quang Trung, Thành phố Quy Nhơn, Tỉnh Bình Định, Việt Nam</v>
          </cell>
          <cell r="G41173" t="str">
            <v/>
          </cell>
          <cell r="H41173" t="str">
            <v>Nguyễn Duy Linh</v>
          </cell>
          <cell r="I41173">
            <v>0</v>
          </cell>
          <cell r="J41173">
            <v>0</v>
          </cell>
          <cell r="K41173">
            <v>0</v>
          </cell>
          <cell r="L41173">
            <v>0</v>
          </cell>
          <cell r="M41173">
            <v>22984000</v>
          </cell>
          <cell r="N41173" t="str">
            <v>0</v>
          </cell>
          <cell r="O41173">
            <v>24822720</v>
          </cell>
          <cell r="P41173" t="str">
            <v>Nguyễn Ngọc Anh Thư</v>
          </cell>
          <cell r="Q41173" t="str">
            <v>BH-03A Bán Hàng</v>
          </cell>
        </row>
        <row r="41174">
          <cell r="D41174" t="str">
            <v>HNI-PX-2411-00058</v>
          </cell>
          <cell r="E41174" t="str">
            <v>CÔNG TY TNHH THƯƠNG MẠI VÀ ĐẦU TƯ XÂY DỰNG MINH HƯNG</v>
          </cell>
          <cell r="F41174" t="str">
            <v>Xóm Trung Phong, xã Xuân Hòa, Thị trấn Nam Đàn, Huyện Nam Đàn, Tỉnh Nghệ An, Việt Nam</v>
          </cell>
          <cell r="G41174" t="str">
            <v/>
          </cell>
          <cell r="H41174" t="str">
            <v>Hà Văn Ký</v>
          </cell>
          <cell r="I41174">
            <v>0</v>
          </cell>
          <cell r="J41174">
            <v>0</v>
          </cell>
          <cell r="K41174">
            <v>0</v>
          </cell>
          <cell r="L41174">
            <v>0</v>
          </cell>
          <cell r="M41174">
            <v>46620000</v>
          </cell>
          <cell r="N41174" t="str">
            <v>0</v>
          </cell>
          <cell r="O41174">
            <v>50349600</v>
          </cell>
          <cell r="P41174" t="str">
            <v>Bùi Thị Phương Anh</v>
          </cell>
          <cell r="Q41174" t="str">
            <v>BH-03A Bán Hàng</v>
          </cell>
        </row>
        <row r="41175">
          <cell r="D41175" t="str">
            <v>HCM-PX-2411-00268</v>
          </cell>
          <cell r="E41175" t="str">
            <v>CÔNG TY TNHH CÔNG NGHỆ HƯNG LỢI</v>
          </cell>
          <cell r="F41175" t="str">
            <v>Số 24 Lưu Văn Lang, Phường Quang Trung, Thành phố Quy Nhơn, Tỉnh Bình Định, Việt Nam</v>
          </cell>
          <cell r="G41175" t="str">
            <v/>
          </cell>
          <cell r="H41175" t="str">
            <v>Nguyễn Duy Linh</v>
          </cell>
          <cell r="I41175">
            <v>0</v>
          </cell>
          <cell r="J41175">
            <v>0</v>
          </cell>
          <cell r="K41175">
            <v>0</v>
          </cell>
          <cell r="L41175">
            <v>0</v>
          </cell>
          <cell r="M41175">
            <v>19309000</v>
          </cell>
          <cell r="N41175" t="str">
            <v>0</v>
          </cell>
          <cell r="O41175">
            <v>21239900</v>
          </cell>
          <cell r="P41175" t="str">
            <v>Nguyễn Ngọc Anh Thư</v>
          </cell>
          <cell r="Q41175" t="str">
            <v>BH-03A Bán Hàng</v>
          </cell>
        </row>
        <row r="41176">
          <cell r="D41176" t="str">
            <v>HCM-PX-2411-00269</v>
          </cell>
          <cell r="E41176" t="str">
            <v>CÔNG TY TNHH MỘT THÀNH VIÊN TỰ ĐỘNG ĐẠI THIÊN Á</v>
          </cell>
          <cell r="F41176" t="str">
            <v>Tổ 30, Phường An Khê, Quận Thanh Khê, Thành phố Đà Nẵng, Việt Nam</v>
          </cell>
          <cell r="G41176" t="str">
            <v/>
          </cell>
          <cell r="H41176" t="str">
            <v>Hồ Nhật Anh</v>
          </cell>
          <cell r="I41176">
            <v>0</v>
          </cell>
          <cell r="J41176">
            <v>0</v>
          </cell>
          <cell r="K41176">
            <v>0</v>
          </cell>
          <cell r="L41176">
            <v>0</v>
          </cell>
          <cell r="M41176">
            <v>0</v>
          </cell>
          <cell r="N41176" t="str">
            <v>0</v>
          </cell>
          <cell r="O41176">
            <v>0</v>
          </cell>
          <cell r="P41176" t="str">
            <v>Nguyễn Ngọc Bảo Châu</v>
          </cell>
          <cell r="Q41176" t="str">
            <v>BH-03F Xuất Bảo Hành</v>
          </cell>
        </row>
        <row r="41177">
          <cell r="D41177" t="str">
            <v>CTH-PX-2411-00021</v>
          </cell>
          <cell r="E41177" t="str">
            <v>ĐIỆN CƠ PHÁT ĐẠT CẦN THƠ</v>
          </cell>
          <cell r="F41177" t="str">
            <v>Nguyễn Văn Cừ, Ninh Kiều, Cần Thơ, Việt Nam</v>
          </cell>
          <cell r="G41177" t="str">
            <v/>
          </cell>
          <cell r="H41177" t="str">
            <v>Tô Văn Tình</v>
          </cell>
          <cell r="I41177">
            <v>0</v>
          </cell>
          <cell r="J41177">
            <v>0</v>
          </cell>
          <cell r="K41177">
            <v>0</v>
          </cell>
          <cell r="L41177">
            <v>0</v>
          </cell>
          <cell r="M41177">
            <v>6712000</v>
          </cell>
          <cell r="N41177" t="str">
            <v>0</v>
          </cell>
          <cell r="O41177">
            <v>6712000</v>
          </cell>
          <cell r="P41177" t="str">
            <v>Lâm Tuyết Trinh</v>
          </cell>
          <cell r="Q41177" t="str">
            <v>BH-03A Bán Hàng</v>
          </cell>
        </row>
        <row r="41178">
          <cell r="D41178" t="str">
            <v>HNI-PX-2411-00061</v>
          </cell>
          <cell r="E41178" t="str">
            <v>CÔNG TY TNHH TMSX VÂN PHÚC NGỌC</v>
          </cell>
          <cell r="F41178" t="str">
            <v>Tổ 17 Thị Trấn Yên Thế, Lục Yên, Yên Bái, Việt Nam</v>
          </cell>
          <cell r="G41178" t="str">
            <v/>
          </cell>
          <cell r="H41178" t="str">
            <v>Nguyễn Hữu Phước</v>
          </cell>
          <cell r="I41178">
            <v>0</v>
          </cell>
          <cell r="J41178">
            <v>0</v>
          </cell>
          <cell r="K41178">
            <v>0</v>
          </cell>
          <cell r="L41178">
            <v>0</v>
          </cell>
          <cell r="M41178">
            <v>34731200</v>
          </cell>
          <cell r="N41178" t="str">
            <v>0</v>
          </cell>
          <cell r="O41178">
            <v>38204320</v>
          </cell>
          <cell r="P41178" t="str">
            <v>Nguyễn Diệu Thùy</v>
          </cell>
          <cell r="Q41178" t="str">
            <v>BH-03A Bán Hàng</v>
          </cell>
        </row>
        <row r="41179">
          <cell r="D41179" t="str">
            <v>CTH-PX-2411-00022</v>
          </cell>
          <cell r="E41179" t="str">
            <v>CTH bán cho HCM</v>
          </cell>
          <cell r="F41179" t="str">
            <v>B163, Khu phố 3, Nguyễn Văn Quá, P.Đông Hưng Thuận, Q.12, TP.HCM, Việt Nam</v>
          </cell>
          <cell r="G41179" t="str">
            <v/>
          </cell>
          <cell r="H41179" t="str">
            <v>Sale Cần Thơ nội bộ</v>
          </cell>
          <cell r="I41179">
            <v>0</v>
          </cell>
          <cell r="J41179">
            <v>0</v>
          </cell>
          <cell r="K41179">
            <v>0</v>
          </cell>
          <cell r="L41179">
            <v>0</v>
          </cell>
          <cell r="M41179">
            <v>0</v>
          </cell>
          <cell r="N41179" t="str">
            <v>0</v>
          </cell>
          <cell r="O41179">
            <v>0</v>
          </cell>
          <cell r="P41179" t="str">
            <v>Lâm Tuyết Trinh</v>
          </cell>
          <cell r="Q41179" t="str">
            <v>BH-16C Xuất Bán Chi Nhánh (Không Sắp Xe)</v>
          </cell>
        </row>
        <row r="41180">
          <cell r="D41180" t="str">
            <v>HCM-PX-2411-00273</v>
          </cell>
          <cell r="E41180" t="str">
            <v>CÔNG TY TNHH CHẾ TẠO MÁY ĐẠI NAM</v>
          </cell>
          <cell r="F41180" t="str">
            <v>422A3/17 Ấp 1, Xã An Phú Tây, Huyện Bình Chánh, TPHCM, Việt Nam</v>
          </cell>
          <cell r="G41180" t="str">
            <v/>
          </cell>
          <cell r="H41180" t="str">
            <v>Lê Quốc Dũng</v>
          </cell>
          <cell r="I41180">
            <v>0</v>
          </cell>
          <cell r="J41180">
            <v>0</v>
          </cell>
          <cell r="K41180">
            <v>0</v>
          </cell>
          <cell r="L41180">
            <v>0</v>
          </cell>
          <cell r="M41180">
            <v>600000</v>
          </cell>
          <cell r="N41180" t="str">
            <v>0</v>
          </cell>
          <cell r="O41180">
            <v>600000</v>
          </cell>
          <cell r="P41180" t="str">
            <v>Nguyễn Ngọc Bảo Châu</v>
          </cell>
          <cell r="Q41180" t="str">
            <v>BH-03E Xuất Sửa Chữa</v>
          </cell>
        </row>
        <row r="41181">
          <cell r="D41181" t="str">
            <v>HCM-PX-2411-00274</v>
          </cell>
          <cell r="E41181" t="str">
            <v>CÔNG TY TNHH CHẾ TẠO MÁY ĐẠI NAM</v>
          </cell>
          <cell r="F41181" t="str">
            <v>422A3/17 Ấp 1, Xã An Phú Tây, Huyện Bình Chánh, TPHCM, Việt Nam</v>
          </cell>
          <cell r="G41181" t="str">
            <v/>
          </cell>
          <cell r="H41181" t="str">
            <v>Lê Quốc Dũng</v>
          </cell>
          <cell r="I41181">
            <v>0</v>
          </cell>
          <cell r="J41181">
            <v>0</v>
          </cell>
          <cell r="K41181">
            <v>0</v>
          </cell>
          <cell r="L41181">
            <v>0</v>
          </cell>
          <cell r="M41181">
            <v>0</v>
          </cell>
          <cell r="N41181" t="str">
            <v>0</v>
          </cell>
          <cell r="O41181">
            <v>0</v>
          </cell>
          <cell r="P41181" t="str">
            <v>Nguyễn Ngọc Bảo Châu</v>
          </cell>
          <cell r="Q41181" t="str">
            <v>BH-03F Xuất Bảo Hành</v>
          </cell>
        </row>
        <row r="41182">
          <cell r="D41182" t="str">
            <v>HNI-PX-2411-00062</v>
          </cell>
          <cell r="E41182" t="str">
            <v>CÔNG TY TNHH CƠ ĐIỆN - XÂY DỰNG THỦY LỢI HỒNG TRƯỜNG</v>
          </cell>
          <cell r="F41182" t="str">
            <v>Lô A1-4, Khu CN Tây Bắc Ga, Phường Đông Thọ, Thành phố Thanh Hóa, Tỉnh Thanh Hóa, Việt Nam</v>
          </cell>
          <cell r="G41182" t="str">
            <v/>
          </cell>
          <cell r="H41182" t="str">
            <v>Nguyễn Văn Linh</v>
          </cell>
          <cell r="I41182">
            <v>0</v>
          </cell>
          <cell r="J41182">
            <v>0</v>
          </cell>
          <cell r="K41182">
            <v>0</v>
          </cell>
          <cell r="L41182">
            <v>0</v>
          </cell>
          <cell r="M41182">
            <v>0</v>
          </cell>
          <cell r="N41182" t="str">
            <v>0</v>
          </cell>
          <cell r="O41182">
            <v>0</v>
          </cell>
          <cell r="P41182" t="str">
            <v>Nguyễn Diệu Thùy</v>
          </cell>
          <cell r="Q41182" t="str">
            <v>BH-03F Xuất Bảo Hành</v>
          </cell>
        </row>
        <row r="41183">
          <cell r="D41183" t="str">
            <v>HCM-PX-2411-00656</v>
          </cell>
          <cell r="E41183" t="str">
            <v>CÔNG TY TNHH MỘT THÀNH VIÊN CADIVI ĐỒNG NAI</v>
          </cell>
          <cell r="F41183" t="str">
            <v>Đường số 1, Khu công nghiệp Long Thành, Xã Tam An, Huyện Long Thành, Tỉnh Đồng Nai, Việt Nam</v>
          </cell>
          <cell r="G41183" t="str">
            <v/>
          </cell>
          <cell r="H41183" t="str">
            <v>Lê Quốc Dũng</v>
          </cell>
          <cell r="I41183">
            <v>0</v>
          </cell>
          <cell r="J41183">
            <v>0</v>
          </cell>
          <cell r="K41183">
            <v>0</v>
          </cell>
          <cell r="L41183">
            <v>0</v>
          </cell>
          <cell r="M41183">
            <v>3200000</v>
          </cell>
          <cell r="N41183" t="str">
            <v>0</v>
          </cell>
          <cell r="O41183">
            <v>3520000</v>
          </cell>
          <cell r="P41183" t="str">
            <v>Lê Thị Huyền Trang</v>
          </cell>
          <cell r="Q41183" t="str">
            <v>BH-03A Bán Hàng</v>
          </cell>
        </row>
        <row r="41184">
          <cell r="D41184" t="str">
            <v>HCM-PX-2411-00661</v>
          </cell>
          <cell r="E41184" t="str">
            <v>CÔNG TY CP XNK VÀ ĐẦU TƯ TÂN THÁI SƠN</v>
          </cell>
          <cell r="F41184" t="str">
            <v>82-84 Nguyễn Xí, Phường 26, Bình Thạnh, TP HCM, Việt Nam</v>
          </cell>
          <cell r="G41184" t="str">
            <v/>
          </cell>
          <cell r="H41184" t="str">
            <v>Tô Thành Đạo</v>
          </cell>
          <cell r="I41184">
            <v>0</v>
          </cell>
          <cell r="J41184">
            <v>0</v>
          </cell>
          <cell r="K41184">
            <v>0</v>
          </cell>
          <cell r="L41184">
            <v>0</v>
          </cell>
          <cell r="M41184">
            <v>8875000</v>
          </cell>
          <cell r="N41184" t="str">
            <v>0</v>
          </cell>
          <cell r="O41184">
            <v>8875000</v>
          </cell>
          <cell r="P41184" t="str">
            <v>Nguyễn Ngọc Bảo Châu</v>
          </cell>
          <cell r="Q41184" t="str">
            <v>BH-03A Bán Hàng</v>
          </cell>
        </row>
        <row r="41185">
          <cell r="D41185" t="str">
            <v>HCM-PX-2411-00662</v>
          </cell>
          <cell r="E41185" t="str">
            <v>CÔNG TY TRÁCH NHIỆM HỮU HẠN THƯƠNG MẠI DỊCH VỤ THIÊN PHÁT TIẾN</v>
          </cell>
          <cell r="F41185" t="str">
            <v>196 Quách Đình Bảo, Phường Phú Thạnh, Quận Tân Phú, Thành phố Hồ Chí Minh, Việt Nam</v>
          </cell>
          <cell r="G41185" t="str">
            <v/>
          </cell>
          <cell r="H41185" t="str">
            <v>Sale HCM UPS</v>
          </cell>
          <cell r="I41185">
            <v>0</v>
          </cell>
          <cell r="J41185">
            <v>100000</v>
          </cell>
          <cell r="K41185">
            <v>0</v>
          </cell>
          <cell r="L41185">
            <v>0</v>
          </cell>
          <cell r="M41185">
            <v>34000000</v>
          </cell>
          <cell r="N41185" t="str">
            <v>0</v>
          </cell>
          <cell r="O41185">
            <v>37400000</v>
          </cell>
          <cell r="P41185" t="str">
            <v>Nguyễn Ngọc Bảo Châu</v>
          </cell>
          <cell r="Q41185" t="str">
            <v>BH-03A Bán Hàng</v>
          </cell>
        </row>
        <row r="41186">
          <cell r="D41186" t="str">
            <v>HCM-PX-2411-00663</v>
          </cell>
          <cell r="E41186" t="str">
            <v>CÔNG TY TNHH THƯƠNG MẠI DỊCH VỤ KỸ THUẬT ĐIỆN THUẬN PHÁT</v>
          </cell>
          <cell r="F41186" t="str">
            <v>40/4/2 Hồ Văn Long, Phường Bình Hưng Hoà B, Quận Bình Tân, Thành phố Hồ Chí Minh, Việt Nam</v>
          </cell>
          <cell r="G41186" t="str">
            <v/>
          </cell>
          <cell r="H41186" t="str">
            <v>Sale HCM UPS</v>
          </cell>
          <cell r="I41186">
            <v>0</v>
          </cell>
          <cell r="J41186">
            <v>0</v>
          </cell>
          <cell r="K41186">
            <v>0</v>
          </cell>
          <cell r="L41186">
            <v>0</v>
          </cell>
          <cell r="M41186">
            <v>18370000</v>
          </cell>
          <cell r="N41186" t="str">
            <v>0</v>
          </cell>
          <cell r="O41186">
            <v>20207000</v>
          </cell>
          <cell r="P41186" t="str">
            <v>Nguyễn Ngọc Bảo Châu</v>
          </cell>
          <cell r="Q41186" t="str">
            <v>BH-03A Bán Hàng</v>
          </cell>
        </row>
        <row r="41187">
          <cell r="D41187" t="str">
            <v>HCM-PX-2411-00665</v>
          </cell>
          <cell r="E41187" t="str">
            <v>CÔNG TY TNHH SẢN XUẤT - THƯƠNG MẠI -DỊCH VỤ AN THÀNH</v>
          </cell>
          <cell r="F41187" t="str">
            <v>47/80 Ao Đôi, Khu phố 10, Phường Bình Trị Đông A, Quận Bình Tân, Thành phố Hồ Chí Minh, Việt Nam</v>
          </cell>
          <cell r="G41187" t="str">
            <v/>
          </cell>
          <cell r="H41187" t="str">
            <v>Phạm Hoàng Linh</v>
          </cell>
          <cell r="I41187">
            <v>0</v>
          </cell>
          <cell r="J41187">
            <v>0</v>
          </cell>
          <cell r="K41187">
            <v>0</v>
          </cell>
          <cell r="L41187">
            <v>0</v>
          </cell>
          <cell r="M41187">
            <v>5942000</v>
          </cell>
          <cell r="N41187" t="str">
            <v>0</v>
          </cell>
          <cell r="O41187">
            <v>6536200</v>
          </cell>
          <cell r="P41187" t="str">
            <v>Mai Quỳnh Giao</v>
          </cell>
          <cell r="Q41187" t="str">
            <v>BH-03A Bán Hàng</v>
          </cell>
        </row>
        <row r="41188">
          <cell r="D41188" t="str">
            <v>HCM-PX-2411-00667</v>
          </cell>
          <cell r="E41188" t="str">
            <v>CÔNG TY TNHH ĐIỆN CÔNG NGHIỆP PHÚC AN KHANG</v>
          </cell>
          <cell r="F41188" t="str">
            <v>25/3D, Khu phố 1, Phường Bửu Long, Thành phố Biên Hòa, Tỉnh Đồng Nai, Việt Nam</v>
          </cell>
          <cell r="G41188" t="str">
            <v/>
          </cell>
          <cell r="H41188" t="str">
            <v>Quách Gia Khang</v>
          </cell>
          <cell r="I41188">
            <v>0</v>
          </cell>
          <cell r="J41188">
            <v>0</v>
          </cell>
          <cell r="K41188">
            <v>0</v>
          </cell>
          <cell r="L41188">
            <v>0</v>
          </cell>
          <cell r="M41188">
            <v>0</v>
          </cell>
          <cell r="N41188" t="str">
            <v>0</v>
          </cell>
          <cell r="O41188">
            <v>0</v>
          </cell>
          <cell r="P41188" t="str">
            <v>Nguyễn Ngọc Anh Thư</v>
          </cell>
          <cell r="Q41188" t="str">
            <v>BH-03F Xuất Bảo Hành</v>
          </cell>
        </row>
        <row r="41189">
          <cell r="D41189" t="str">
            <v>HNI-PX-2411-00167</v>
          </cell>
          <cell r="E41189" t="str">
            <v>ANH TRUNG MÁY CHÀ SÀN</v>
          </cell>
          <cell r="F41189" t="str">
            <v>Tam Trinh, Phường Hoàng Văn Thụ, Quận Hoàng Mai, Thành phố Hà Nội, Việt Nam</v>
          </cell>
          <cell r="G41189" t="str">
            <v/>
          </cell>
          <cell r="H41189" t="str">
            <v>Lê Văn Chương</v>
          </cell>
          <cell r="I41189">
            <v>0</v>
          </cell>
          <cell r="J41189">
            <v>0</v>
          </cell>
          <cell r="K41189">
            <v>0</v>
          </cell>
          <cell r="L41189">
            <v>0</v>
          </cell>
          <cell r="M41189">
            <v>4393000</v>
          </cell>
          <cell r="N41189" t="str">
            <v>0</v>
          </cell>
          <cell r="O41189">
            <v>4393000</v>
          </cell>
          <cell r="P41189" t="str">
            <v>Nguyễn Diệu Thùy</v>
          </cell>
          <cell r="Q41189" t="str">
            <v>BH-03A Bán Hàng</v>
          </cell>
        </row>
        <row r="41190">
          <cell r="D41190" t="str">
            <v>HCM-PX-2411-00675</v>
          </cell>
          <cell r="E41190" t="str">
            <v>CÔNG TY TNHH THANG MÁY - KỸ THUẬT ĐIỆN HISA</v>
          </cell>
          <cell r="F41190" t="str">
            <v>Số 74 Đường 511, Ấp Bàu Chứa, Xã Nhuận Đức, Huyện Củ Chi, Thành phố Hồ Chí Minh, Việt Nam</v>
          </cell>
          <cell r="G41190" t="str">
            <v/>
          </cell>
          <cell r="H41190" t="str">
            <v>Sale Cty Thang Máy</v>
          </cell>
          <cell r="I41190">
            <v>0</v>
          </cell>
          <cell r="J41190">
            <v>0</v>
          </cell>
          <cell r="K41190">
            <v>0</v>
          </cell>
          <cell r="L41190">
            <v>0</v>
          </cell>
          <cell r="M41190">
            <v>123400000</v>
          </cell>
          <cell r="N41190" t="str">
            <v>0</v>
          </cell>
          <cell r="O41190">
            <v>135740000</v>
          </cell>
          <cell r="P41190" t="str">
            <v>Nguyễn Ngọc Bảo Châu</v>
          </cell>
          <cell r="Q41190" t="str">
            <v>BH-03A Bán Hàng</v>
          </cell>
        </row>
        <row r="41191">
          <cell r="D41191" t="str">
            <v>HCM-PX-2411-00677</v>
          </cell>
          <cell r="E41191" t="str">
            <v>CÔNG TY TNHH SẢN XUẤT VÀ XUẤT KHẨU NÔNG SẢN ĐA KAO</v>
          </cell>
          <cell r="F41191" t="str">
            <v>130 Điện Biên Phủ, Phường Đa Kao, Quận 1, TP HCM, Việt Nam</v>
          </cell>
          <cell r="G41191" t="str">
            <v/>
          </cell>
          <cell r="H41191" t="str">
            <v>Lê Quốc Dũng</v>
          </cell>
          <cell r="I41191">
            <v>0</v>
          </cell>
          <cell r="J41191">
            <v>0</v>
          </cell>
          <cell r="K41191">
            <v>0</v>
          </cell>
          <cell r="L41191">
            <v>0</v>
          </cell>
          <cell r="M41191">
            <v>300000</v>
          </cell>
          <cell r="N41191" t="str">
            <v>0</v>
          </cell>
          <cell r="O41191">
            <v>300000</v>
          </cell>
          <cell r="P41191" t="str">
            <v>Mai Quỳnh Giao</v>
          </cell>
          <cell r="Q41191" t="str">
            <v>BH-03E Xuất Sửa Chữa</v>
          </cell>
        </row>
        <row r="41192">
          <cell r="D41192" t="str">
            <v>CTH-PX-2411-00071</v>
          </cell>
          <cell r="E41192" t="str">
            <v>CỬA HÀNG ĐIỆN CƠ MINH PHÁT(ĐIỆN CƠ THƠ)</v>
          </cell>
          <cell r="F41192" t="str">
            <v>TX Tân Châu, An Giang, Việt Nam</v>
          </cell>
          <cell r="G41192" t="str">
            <v/>
          </cell>
          <cell r="H41192" t="str">
            <v>Phạm Ngọc Anh Giang</v>
          </cell>
          <cell r="I41192">
            <v>0</v>
          </cell>
          <cell r="J41192">
            <v>0</v>
          </cell>
          <cell r="K41192">
            <v>0</v>
          </cell>
          <cell r="L41192">
            <v>0</v>
          </cell>
          <cell r="M41192">
            <v>71473250</v>
          </cell>
          <cell r="N41192" t="str">
            <v>0</v>
          </cell>
          <cell r="O41192">
            <v>71473250</v>
          </cell>
          <cell r="P41192" t="str">
            <v>Lâm Tuyết Trinh</v>
          </cell>
          <cell r="Q41192" t="str">
            <v>BH-03A Bán Hàng</v>
          </cell>
        </row>
        <row r="41193">
          <cell r="D41193" t="str">
            <v>HCM-PX-2411-00678</v>
          </cell>
          <cell r="E41193" t="str">
            <v>CÔNG TY TNHH CÔNG NGHIỆP TỰ ĐỘNG HÓA AN PHÁT</v>
          </cell>
          <cell r="F41193" t="str">
            <v>130 Lê Thị Hồng, Phường 17, Quận Gò Vấp, TP Hồ Chí Minh, Việt Nam</v>
          </cell>
          <cell r="G41193" t="str">
            <v/>
          </cell>
          <cell r="H41193" t="str">
            <v>Lê Quốc Dũng</v>
          </cell>
          <cell r="I41193">
            <v>0</v>
          </cell>
          <cell r="J41193">
            <v>0</v>
          </cell>
          <cell r="K41193">
            <v>0</v>
          </cell>
          <cell r="L41193">
            <v>0</v>
          </cell>
          <cell r="M41193">
            <v>3900000</v>
          </cell>
          <cell r="N41193" t="str">
            <v>0</v>
          </cell>
          <cell r="O41193">
            <v>4290000</v>
          </cell>
          <cell r="P41193" t="str">
            <v>Lê Thị Huyền Trang</v>
          </cell>
          <cell r="Q41193" t="str">
            <v>BH-03A Bán Hàng</v>
          </cell>
        </row>
        <row r="41194">
          <cell r="D41194" t="str">
            <v>HCM-PX-2411-00680</v>
          </cell>
          <cell r="E41194" t="str">
            <v>CÔNG TY TNHH KỸ THUẬT ĐIỆN THIÊN PHÚ</v>
          </cell>
          <cell r="F41194" t="str">
            <v>107/11 Đông Hưng Thuận 03, Phường Tân Hưng Thuận, Quận 12, Thành phố Hồ Chí Minh, Việt Nam</v>
          </cell>
          <cell r="G41194" t="str">
            <v/>
          </cell>
          <cell r="H41194" t="str">
            <v>Nguyễn Vũ Đăng</v>
          </cell>
          <cell r="I41194">
            <v>0</v>
          </cell>
          <cell r="J41194">
            <v>0</v>
          </cell>
          <cell r="K41194">
            <v>0</v>
          </cell>
          <cell r="L41194">
            <v>0</v>
          </cell>
          <cell r="M41194">
            <v>3727000</v>
          </cell>
          <cell r="N41194" t="str">
            <v>0</v>
          </cell>
          <cell r="O41194">
            <v>3727000</v>
          </cell>
          <cell r="P41194" t="str">
            <v>Mai Quỳnh Giao</v>
          </cell>
          <cell r="Q41194" t="str">
            <v>BH-03A Bán Hàng</v>
          </cell>
        </row>
        <row r="41195">
          <cell r="D41195" t="str">
            <v>HCM-PX-2411-00681</v>
          </cell>
          <cell r="E41195" t="str">
            <v>HOÀNG MINH TÂN</v>
          </cell>
          <cell r="F41195" t="str">
            <v>175/7 Số 1, Phường 11, Quận Gò Vấp, Thành phố Hồ Chí Minh, Việt Nam</v>
          </cell>
          <cell r="G41195" t="str">
            <v/>
          </cell>
          <cell r="H41195" t="str">
            <v>Lê Công Tuấn</v>
          </cell>
          <cell r="I41195">
            <v>0</v>
          </cell>
          <cell r="J41195">
            <v>0</v>
          </cell>
          <cell r="K41195">
            <v>0</v>
          </cell>
          <cell r="L41195">
            <v>0</v>
          </cell>
          <cell r="M41195">
            <v>1666000</v>
          </cell>
          <cell r="N41195" t="str">
            <v>0</v>
          </cell>
          <cell r="O41195">
            <v>1666000</v>
          </cell>
          <cell r="P41195" t="str">
            <v>Nguyễn Ngọc Bảo Châu</v>
          </cell>
          <cell r="Q41195" t="str">
            <v>BH-03A Bán Hàng</v>
          </cell>
        </row>
        <row r="41196">
          <cell r="D41196" t="str">
            <v>HNI-PX-2411-00169</v>
          </cell>
          <cell r="E41196" t="str">
            <v>CÔNG TY TNHH ĐIỆN TỰ ĐỘNG HÓA T&amp;T</v>
          </cell>
          <cell r="F41196" t="str">
            <v>Thôn Xuân Hội, Xã Lạc Vệ, Huyện Tiên Du, Bắc Ninh, Việt Nam</v>
          </cell>
          <cell r="G41196" t="str">
            <v/>
          </cell>
          <cell r="H41196" t="str">
            <v>Nguyễn Văn Linh</v>
          </cell>
          <cell r="I41196">
            <v>0</v>
          </cell>
          <cell r="J41196">
            <v>0</v>
          </cell>
          <cell r="K41196">
            <v>0</v>
          </cell>
          <cell r="L41196">
            <v>0</v>
          </cell>
          <cell r="M41196">
            <v>7033000</v>
          </cell>
          <cell r="N41196" t="str">
            <v>0</v>
          </cell>
          <cell r="O41196">
            <v>7033000</v>
          </cell>
          <cell r="P41196" t="str">
            <v>Bùi Thị Phương Anh</v>
          </cell>
          <cell r="Q41196" t="str">
            <v>BH-03A Bán Hàng</v>
          </cell>
        </row>
        <row r="41197">
          <cell r="D41197" t="str">
            <v>HCM-PX-2411-00682</v>
          </cell>
          <cell r="E41197" t="str">
            <v>CÔNG TY TNHH SẢN XUẤT THƯƠNG MẠI ĐẠI TRƯỜNG TÙNG l UPS</v>
          </cell>
          <cell r="F41197" t="str">
            <v>879/25-879/27 Hương Lộ 2, Khu phố 8, Phường Bình Trị Đông A, Quận Bình Tân, Thành phố Hồ Chí Minh, Việt Nam</v>
          </cell>
          <cell r="G41197" t="str">
            <v/>
          </cell>
          <cell r="H41197" t="str">
            <v>Đỗ Minh Cương</v>
          </cell>
          <cell r="I41197">
            <v>0</v>
          </cell>
          <cell r="J41197">
            <v>0</v>
          </cell>
          <cell r="K41197">
            <v>0</v>
          </cell>
          <cell r="L41197">
            <v>0</v>
          </cell>
          <cell r="M41197">
            <v>19226000</v>
          </cell>
          <cell r="N41197" t="str">
            <v>0</v>
          </cell>
          <cell r="O41197">
            <v>21148600</v>
          </cell>
          <cell r="P41197" t="str">
            <v>Nguyễn Ngọc Bảo Châu</v>
          </cell>
          <cell r="Q41197" t="str">
            <v>BH-03A Bán Hàng</v>
          </cell>
        </row>
        <row r="41198">
          <cell r="D41198" t="str">
            <v>HCM-PX-2411-00683</v>
          </cell>
          <cell r="E41198" t="str">
            <v>CÔNG TY TNHH TM DV THIẾT BỊ ĐIỆN MẠNH TÙNG</v>
          </cell>
          <cell r="F41198" t="str">
            <v>30/17A Đường Tam Bình, KP8, Phường Hiệp Bình Chánh, Thành phố Thủ Đức, Thành phố Hồ Chí Minh, Việt Nam</v>
          </cell>
          <cell r="G41198" t="str">
            <v/>
          </cell>
          <cell r="H41198" t="str">
            <v>Nguyễn Tấn Tài</v>
          </cell>
          <cell r="I41198">
            <v>0</v>
          </cell>
          <cell r="J41198">
            <v>0</v>
          </cell>
          <cell r="K41198">
            <v>0</v>
          </cell>
          <cell r="L41198">
            <v>0</v>
          </cell>
          <cell r="M41198">
            <v>2350000</v>
          </cell>
          <cell r="N41198" t="str">
            <v>0</v>
          </cell>
          <cell r="O41198">
            <v>2585000</v>
          </cell>
          <cell r="P41198" t="str">
            <v>Nguyễn Ngọc Bảo Châu</v>
          </cell>
          <cell r="Q41198" t="str">
            <v>BH-03A Bán Hàng</v>
          </cell>
        </row>
        <row r="41199">
          <cell r="D41199" t="str">
            <v>HCM-PX-2411-00684</v>
          </cell>
          <cell r="E41199" t="str">
            <v>CỬA HÀNG PHẠM LONG</v>
          </cell>
          <cell r="F41199" t="str">
            <v>Số 8, tổ 1, ấp Long Đức 3, Tam Phước, Biên Hòa( ngay cổng KCN Tam phước), Đồng Nai, Việt Nam</v>
          </cell>
          <cell r="G41199" t="str">
            <v/>
          </cell>
          <cell r="H41199" t="str">
            <v>Lê Quốc Dũng</v>
          </cell>
          <cell r="I41199">
            <v>0</v>
          </cell>
          <cell r="J41199">
            <v>0</v>
          </cell>
          <cell r="K41199">
            <v>0</v>
          </cell>
          <cell r="L41199">
            <v>0</v>
          </cell>
          <cell r="M41199">
            <v>13210000</v>
          </cell>
          <cell r="N41199" t="str">
            <v>0</v>
          </cell>
          <cell r="O41199">
            <v>13210000</v>
          </cell>
          <cell r="P41199" t="str">
            <v>Lê Thị Huyền Trang</v>
          </cell>
          <cell r="Q41199" t="str">
            <v>BH-03A Bán Hàng</v>
          </cell>
        </row>
        <row r="41200">
          <cell r="D41200" t="str">
            <v>HCM-PX-2411-00687</v>
          </cell>
          <cell r="E41200" t="str">
            <v>HCM bán cho CTH</v>
          </cell>
          <cell r="F41200" t="str">
            <v>45 - 47 Bùi Quang Trinh, Phường Phú Thứ, Quận Cái Răng, Thành phố Cần Thơ, Việt Nam</v>
          </cell>
          <cell r="G41200" t="str">
            <v/>
          </cell>
          <cell r="H41200" t="str">
            <v>Sale HCM Nội Bộ</v>
          </cell>
          <cell r="I41200">
            <v>0</v>
          </cell>
          <cell r="J41200">
            <v>0</v>
          </cell>
          <cell r="K41200">
            <v>0</v>
          </cell>
          <cell r="L41200">
            <v>0</v>
          </cell>
          <cell r="M41200">
            <v>0</v>
          </cell>
          <cell r="N41200" t="str">
            <v>0</v>
          </cell>
          <cell r="O41200">
            <v>0</v>
          </cell>
          <cell r="P41200" t="str">
            <v>Nguyễn Ngọc Bảo Châu</v>
          </cell>
          <cell r="Q41200" t="str">
            <v>BH-16C Xuất Bán Chi Nhánh (Không Sắp Xe)</v>
          </cell>
        </row>
        <row r="41201">
          <cell r="D41201" t="str">
            <v>HCM-PX-2411-00688</v>
          </cell>
          <cell r="E41201" t="str">
            <v>HCM bán cho CTH</v>
          </cell>
          <cell r="F41201" t="str">
            <v>45 - 47 Bùi Quang Trinh, Phường Phú Thứ, Quận Cái Răng, Thành phố Cần Thơ, Việt Nam</v>
          </cell>
          <cell r="G41201" t="str">
            <v/>
          </cell>
          <cell r="H41201" t="str">
            <v>Sale HCM Nội Bộ</v>
          </cell>
          <cell r="I41201">
            <v>0</v>
          </cell>
          <cell r="J41201">
            <v>0</v>
          </cell>
          <cell r="K41201">
            <v>0</v>
          </cell>
          <cell r="L41201">
            <v>0</v>
          </cell>
          <cell r="M41201">
            <v>0</v>
          </cell>
          <cell r="N41201" t="str">
            <v>0</v>
          </cell>
          <cell r="O41201">
            <v>0</v>
          </cell>
          <cell r="P41201" t="str">
            <v>Nguyễn Ngọc Anh Thư</v>
          </cell>
          <cell r="Q41201" t="str">
            <v>BH-16C Xuất Bán Chi Nhánh (Không Sắp Xe)</v>
          </cell>
        </row>
        <row r="41202">
          <cell r="D41202" t="str">
            <v>HCM-PX-2411-00689</v>
          </cell>
          <cell r="E41202" t="str">
            <v>CÔNG TY TNHH CÔNG NGHỆ ÁNH DƯƠNG SOLAR</v>
          </cell>
          <cell r="F41202" t="str">
            <v>Khu phố Vĩnh Phước, Phường Đông Lương, Thành phố Đông Hà, Tỉnh Quảng Trị, Việt Nam</v>
          </cell>
          <cell r="G41202" t="str">
            <v/>
          </cell>
          <cell r="H41202" t="str">
            <v>Nguyễn Duy Linh</v>
          </cell>
          <cell r="I41202">
            <v>0</v>
          </cell>
          <cell r="J41202">
            <v>0</v>
          </cell>
          <cell r="K41202">
            <v>0</v>
          </cell>
          <cell r="L41202">
            <v>0</v>
          </cell>
          <cell r="M41202">
            <v>0</v>
          </cell>
          <cell r="N41202" t="str">
            <v>0</v>
          </cell>
          <cell r="O41202">
            <v>0</v>
          </cell>
          <cell r="P41202" t="str">
            <v>Nguyễn Ngọc Anh Thư</v>
          </cell>
          <cell r="Q41202" t="str">
            <v>BH-03F Xuất Bảo Hành</v>
          </cell>
        </row>
        <row r="41203">
          <cell r="D41203" t="str">
            <v>CTH-PX-2411-00072</v>
          </cell>
          <cell r="E41203" t="str">
            <v>CÔNG TY CỔ PHẦN CƠ KHÍ KIÊN GIANG</v>
          </cell>
          <cell r="F41203" t="str">
            <v>Số 181, đường Cách Mạng Tháng Tám, Phường Vĩnh Lợi, Thành phố Rạch Giá, Tỉnh Kiên Giang, Việt Nam</v>
          </cell>
          <cell r="G41203" t="str">
            <v/>
          </cell>
          <cell r="H41203" t="str">
            <v>Tô Văn Tình</v>
          </cell>
          <cell r="I41203">
            <v>0</v>
          </cell>
          <cell r="J41203">
            <v>0</v>
          </cell>
          <cell r="K41203">
            <v>0</v>
          </cell>
          <cell r="L41203">
            <v>0</v>
          </cell>
          <cell r="M41203">
            <v>12900000</v>
          </cell>
          <cell r="N41203" t="str">
            <v>0</v>
          </cell>
          <cell r="O41203">
            <v>14190000</v>
          </cell>
          <cell r="P41203" t="str">
            <v>Lâm Tuyết Trinh</v>
          </cell>
          <cell r="Q41203" t="str">
            <v>BH-03A Bán Hàng</v>
          </cell>
        </row>
        <row r="41204">
          <cell r="D41204" t="str">
            <v>HCM-PX-2411-00690</v>
          </cell>
          <cell r="E41204" t="str">
            <v>CÔNG TY TRÁCH NHIỆM HỮU HẠN M.D.K</v>
          </cell>
          <cell r="F41204" t="str">
            <v>Lô 7 và 8 Khu C1, Khu Công nghiệp Tân Thới Hiệp, Phường Hiệp Thành, Quận 12, Thành phố Hồ Chí Minh, Việt Nam</v>
          </cell>
          <cell r="G41204" t="str">
            <v/>
          </cell>
          <cell r="H41204" t="str">
            <v>Nguyễn Vũ Đăng</v>
          </cell>
          <cell r="I41204">
            <v>0</v>
          </cell>
          <cell r="J41204">
            <v>0</v>
          </cell>
          <cell r="K41204">
            <v>0</v>
          </cell>
          <cell r="L41204">
            <v>0</v>
          </cell>
          <cell r="M41204">
            <v>10800000</v>
          </cell>
          <cell r="N41204" t="str">
            <v>0</v>
          </cell>
          <cell r="O41204">
            <v>11880000</v>
          </cell>
          <cell r="P41204" t="str">
            <v>Lê Thị Huyền Trang</v>
          </cell>
          <cell r="Q41204" t="str">
            <v>BH-03A Bán Hàng</v>
          </cell>
        </row>
        <row r="41205">
          <cell r="D41205" t="str">
            <v>HNI-PX-2411-00171</v>
          </cell>
          <cell r="E41205" t="str">
            <v>CÔNG TY CỔ PHẦN CÔNG NGHỆ VÀ THƯƠNG MẠI T-TECH</v>
          </cell>
          <cell r="F41205" t="str">
            <v>Số 1/A10, TT 8/3,, Phường Quỳnh Mai, Quận Hai Bà Trưng, Thành phố Hà Nội, Việt Nam</v>
          </cell>
          <cell r="G41205" t="str">
            <v/>
          </cell>
          <cell r="H41205" t="str">
            <v>Nguyễn Văn Linh</v>
          </cell>
          <cell r="I41205">
            <v>0</v>
          </cell>
          <cell r="J41205">
            <v>0</v>
          </cell>
          <cell r="K41205">
            <v>0</v>
          </cell>
          <cell r="L41205">
            <v>0</v>
          </cell>
          <cell r="M41205">
            <v>10398000</v>
          </cell>
          <cell r="N41205" t="str">
            <v>0</v>
          </cell>
          <cell r="O41205">
            <v>11437800</v>
          </cell>
          <cell r="P41205" t="str">
            <v>Bùi Thị Phương Anh</v>
          </cell>
          <cell r="Q41205" t="str">
            <v>BH-03A Bán Hàng</v>
          </cell>
        </row>
        <row r="41206">
          <cell r="D41206" t="str">
            <v>HCM-PX-2411-00696</v>
          </cell>
          <cell r="E41206" t="str">
            <v>CÔNG TY TNHH CÔNG NGHỆ HƯNG LỢI</v>
          </cell>
          <cell r="F41206" t="str">
            <v>Số 24 Lưu Văn Lang, Phường Quang Trung, Thành phố Quy Nhơn, Tỉnh Bình Định, Việt Nam</v>
          </cell>
          <cell r="G41206" t="str">
            <v/>
          </cell>
          <cell r="H41206" t="str">
            <v>Nguyễn Duy Linh</v>
          </cell>
          <cell r="I41206">
            <v>0</v>
          </cell>
          <cell r="J41206">
            <v>0</v>
          </cell>
          <cell r="K41206">
            <v>0</v>
          </cell>
          <cell r="L41206">
            <v>0</v>
          </cell>
          <cell r="M41206">
            <v>0</v>
          </cell>
          <cell r="N41206" t="str">
            <v>0</v>
          </cell>
          <cell r="O41206">
            <v>0</v>
          </cell>
          <cell r="P41206" t="str">
            <v>Nguyễn Ngọc Anh Thư</v>
          </cell>
          <cell r="Q41206" t="str">
            <v>BH-03F Xuất Bảo Hành</v>
          </cell>
        </row>
        <row r="41207">
          <cell r="D41207" t="str">
            <v>HCM-PX-2411-00698</v>
          </cell>
          <cell r="E41207" t="str">
            <v>CÔNG TY TNHH THANG MÁY NHẬT ÂN</v>
          </cell>
          <cell r="F41207" t="str">
            <v>B1 BIS đường Cư Xá Phú Lâm A, Phường 12, Quận 6, TP HCM, Việt Nam</v>
          </cell>
          <cell r="G41207" t="str">
            <v/>
          </cell>
          <cell r="H41207" t="str">
            <v>Lương Hoàng Hiệp</v>
          </cell>
          <cell r="I41207">
            <v>0</v>
          </cell>
          <cell r="J41207">
            <v>0</v>
          </cell>
          <cell r="K41207">
            <v>0</v>
          </cell>
          <cell r="L41207">
            <v>0</v>
          </cell>
          <cell r="M41207">
            <v>1400000</v>
          </cell>
          <cell r="N41207" t="str">
            <v>0</v>
          </cell>
          <cell r="O41207">
            <v>1400000</v>
          </cell>
          <cell r="P41207" t="str">
            <v>Lê Thị Huyền Trang</v>
          </cell>
          <cell r="Q41207" t="str">
            <v>BH-03A Bán Hàng</v>
          </cell>
        </row>
        <row r="41208">
          <cell r="D41208" t="str">
            <v>CTH-PX-2411-00074</v>
          </cell>
          <cell r="E41208" t="str">
            <v>CÔNG TY TNHH KỸ THUẬT SÔNG TIỀN</v>
          </cell>
          <cell r="F41208" t="str">
            <v>72 Trần Văn Sắc, KDC Diệu Hiền, Phường Phú Thứ, Quận Cái Răng, Thành phố Cần Thơ, Việt Nam</v>
          </cell>
          <cell r="G41208" t="str">
            <v/>
          </cell>
          <cell r="H41208" t="str">
            <v>Sale Cần Thơ AT</v>
          </cell>
          <cell r="I41208">
            <v>0</v>
          </cell>
          <cell r="J41208">
            <v>0</v>
          </cell>
          <cell r="K41208">
            <v>0</v>
          </cell>
          <cell r="L41208">
            <v>0</v>
          </cell>
          <cell r="M41208">
            <v>0</v>
          </cell>
          <cell r="N41208" t="str">
            <v>0</v>
          </cell>
          <cell r="O41208">
            <v>0</v>
          </cell>
          <cell r="P41208" t="str">
            <v>Lâm Tuyết Trinh</v>
          </cell>
          <cell r="Q41208" t="str">
            <v>BH-03F Xuất Bảo Hành</v>
          </cell>
        </row>
        <row r="41209">
          <cell r="D41209" t="str">
            <v>HNI-PX-2411-00175</v>
          </cell>
          <cell r="E41209" t="str">
            <v>ANH PHƯƠNG HÀ TÂY</v>
          </cell>
          <cell r="F41209" t="str">
            <v>Mỹ Đức, Hà Nội, Việt Nam</v>
          </cell>
          <cell r="G41209" t="str">
            <v/>
          </cell>
          <cell r="H41209" t="str">
            <v>Phạm Duy Minh</v>
          </cell>
          <cell r="I41209">
            <v>0</v>
          </cell>
          <cell r="J41209">
            <v>0</v>
          </cell>
          <cell r="K41209">
            <v>0</v>
          </cell>
          <cell r="L41209">
            <v>0</v>
          </cell>
          <cell r="M41209">
            <v>9056000</v>
          </cell>
          <cell r="N41209" t="str">
            <v>0</v>
          </cell>
          <cell r="O41209">
            <v>9056000</v>
          </cell>
          <cell r="P41209" t="str">
            <v>Nguyễn Diệu Thùy</v>
          </cell>
          <cell r="Q41209" t="str">
            <v>BH-03A Bán Hàng</v>
          </cell>
        </row>
        <row r="41210">
          <cell r="D41210" t="str">
            <v>HCM-PX-2411-00701</v>
          </cell>
          <cell r="E41210" t="str">
            <v>CTY TNHH THƯƠNG MẠI SẢN XUẤT THU QUANG</v>
          </cell>
          <cell r="F41210" t="str">
            <v>263/51 Đường Liên Khu 4-5, Phường Bình Hưng Hòa B, Quận Bình Tân, Thành phố Hồ Chí Minh, Việt Nam</v>
          </cell>
          <cell r="G41210" t="str">
            <v/>
          </cell>
          <cell r="H41210" t="str">
            <v>Đoàn Trần Bửu Đăng</v>
          </cell>
          <cell r="I41210">
            <v>0</v>
          </cell>
          <cell r="J41210">
            <v>0</v>
          </cell>
          <cell r="K41210">
            <v>0</v>
          </cell>
          <cell r="L41210">
            <v>0</v>
          </cell>
          <cell r="M41210">
            <v>2726000</v>
          </cell>
          <cell r="N41210" t="str">
            <v>0</v>
          </cell>
          <cell r="O41210">
            <v>2998600</v>
          </cell>
          <cell r="P41210" t="str">
            <v>Lê Thị Huyền Trang</v>
          </cell>
          <cell r="Q41210" t="str">
            <v>BH-03A Bán Hàng</v>
          </cell>
        </row>
        <row r="41211">
          <cell r="D41211" t="str">
            <v>HCM-PX-2411-00702</v>
          </cell>
          <cell r="E41211" t="str">
            <v>CÔNG TY TNHH KỸ THUẬT ITECH VIỆT NAM</v>
          </cell>
          <cell r="F41211" t="str">
            <v>30/22D Huỳnh Thị Đồng, Khu phố 6, Thị trấn Nhà Bè, Huyện Nhà Bè, Thành phố Hồ Chí Minh, Việt Nam</v>
          </cell>
          <cell r="G41211" t="str">
            <v/>
          </cell>
          <cell r="H41211" t="str">
            <v>Nguyễn Quốc Duy</v>
          </cell>
          <cell r="I41211">
            <v>0</v>
          </cell>
          <cell r="J41211">
            <v>0</v>
          </cell>
          <cell r="K41211">
            <v>0</v>
          </cell>
          <cell r="L41211">
            <v>0</v>
          </cell>
          <cell r="M41211">
            <v>6641000</v>
          </cell>
          <cell r="N41211" t="str">
            <v>0</v>
          </cell>
          <cell r="O41211">
            <v>6641000</v>
          </cell>
          <cell r="P41211" t="str">
            <v>Nguyễn Ngọc Bảo Châu</v>
          </cell>
          <cell r="Q41211" t="str">
            <v>BH-03A Bán Hàng</v>
          </cell>
        </row>
        <row r="41212">
          <cell r="D41212" t="str">
            <v>HCM-PX-2411-00703</v>
          </cell>
          <cell r="E41212" t="str">
            <v>CÔNG TY TNHH TVXD VÀ TMDV TÂM THỊNH PHÁT</v>
          </cell>
          <cell r="F41212" t="str">
            <v>Số B19, Đường Phan Chu Trinh, KP 1, Phường Quang Vinh, Thành phố Biên Hòa, Tỉnh Đồng Nai, Việt Nam</v>
          </cell>
          <cell r="G41212" t="str">
            <v/>
          </cell>
          <cell r="H41212" t="str">
            <v>Lai Hoàn Bảo</v>
          </cell>
          <cell r="I41212">
            <v>0</v>
          </cell>
          <cell r="J41212">
            <v>0</v>
          </cell>
          <cell r="K41212">
            <v>0</v>
          </cell>
          <cell r="L41212">
            <v>0</v>
          </cell>
          <cell r="M41212">
            <v>3850000</v>
          </cell>
          <cell r="N41212" t="str">
            <v>0</v>
          </cell>
          <cell r="O41212">
            <v>4235000</v>
          </cell>
          <cell r="P41212" t="str">
            <v>Nguyễn Ngọc Bảo Châu</v>
          </cell>
          <cell r="Q41212" t="str">
            <v>BH-03A Bán Hàng</v>
          </cell>
        </row>
        <row r="41213">
          <cell r="D41213" t="str">
            <v>HCM-PX-2411-00704</v>
          </cell>
          <cell r="E41213" t="str">
            <v>CÔNG TY TNHH SẢN XUẤT THƯƠNG MẠI DỊCH VỤ MÔI TRƯỜNG VIỆT XANH</v>
          </cell>
          <cell r="F41213" t="str">
            <v>Lô N1, Đường N8, Khu công nghiệp Nam Tân Uyên, Phường Khánh Bình, Thành phố Tân Uyên, Tỉnh Bình Dương, Việt Nam</v>
          </cell>
          <cell r="G41213" t="str">
            <v/>
          </cell>
          <cell r="H41213" t="str">
            <v>Phạm Minh Tuấn</v>
          </cell>
          <cell r="I41213">
            <v>0</v>
          </cell>
          <cell r="J41213">
            <v>0</v>
          </cell>
          <cell r="K41213">
            <v>0</v>
          </cell>
          <cell r="L41213">
            <v>0</v>
          </cell>
          <cell r="M41213">
            <v>3100000</v>
          </cell>
          <cell r="N41213" t="str">
            <v>0</v>
          </cell>
          <cell r="O41213">
            <v>3410000</v>
          </cell>
          <cell r="P41213" t="str">
            <v>Lê Thị Huyền Trang</v>
          </cell>
          <cell r="Q41213" t="str">
            <v>BH-03A Bán Hàng</v>
          </cell>
        </row>
        <row r="41214">
          <cell r="D41214" t="str">
            <v>HCM-PX-2411-00705</v>
          </cell>
          <cell r="E41214" t="str">
            <v>HCM bán cho HN</v>
          </cell>
          <cell r="F41214" t="str">
            <v>Lô 05 -10A Khu Công nghiệp Hoàng Mai, Phường Hoàng Văn Thụ, Quận Hoàng Mai, Thành phố Hà Nội, Việt Nam</v>
          </cell>
          <cell r="G41214" t="str">
            <v/>
          </cell>
          <cell r="H41214" t="str">
            <v>Sale HCM Nội Bộ</v>
          </cell>
          <cell r="I41214">
            <v>0</v>
          </cell>
          <cell r="J41214">
            <v>0</v>
          </cell>
          <cell r="K41214">
            <v>0</v>
          </cell>
          <cell r="L41214">
            <v>0</v>
          </cell>
          <cell r="M41214">
            <v>0</v>
          </cell>
          <cell r="N41214" t="str">
            <v>0</v>
          </cell>
          <cell r="O41214">
            <v>0</v>
          </cell>
          <cell r="P41214" t="str">
            <v>Mai Quỳnh Giao</v>
          </cell>
          <cell r="Q41214" t="str">
            <v>BH-16C Xuất Bán Chi Nhánh (Không Sắp Xe)</v>
          </cell>
        </row>
        <row r="41215">
          <cell r="D41215" t="str">
            <v>HNI-PX-2411-00178</v>
          </cell>
          <cell r="E41215" t="str">
            <v>CÔNG TY TNHH CÔNG NGHỆ KỸ THUẬT HB HÀ NỘI</v>
          </cell>
          <cell r="F41215" t="str">
            <v>Thôn 1, Xã Đông Mỹ, Huyện Thanh Trì, Thành phố Hà Nội, Việt Nam</v>
          </cell>
          <cell r="G41215" t="str">
            <v/>
          </cell>
          <cell r="H41215" t="str">
            <v>Bùi Xuân Cảnh</v>
          </cell>
          <cell r="I41215">
            <v>0</v>
          </cell>
          <cell r="J41215">
            <v>0</v>
          </cell>
          <cell r="K41215">
            <v>0</v>
          </cell>
          <cell r="L41215">
            <v>0</v>
          </cell>
          <cell r="M41215">
            <v>27078700</v>
          </cell>
          <cell r="N41215" t="str">
            <v>0</v>
          </cell>
          <cell r="O41215">
            <v>29786570</v>
          </cell>
          <cell r="P41215" t="str">
            <v>Bùi Thị Phương Anh</v>
          </cell>
          <cell r="Q41215" t="str">
            <v>BH-03A Bán Hàng</v>
          </cell>
        </row>
        <row r="41216">
          <cell r="D41216" t="str">
            <v>HCM-PX-2411-00708</v>
          </cell>
          <cell r="E41216" t="str">
            <v>CÔNG TY TNHH SẢN XUẤT THƯƠNG MẠI QUỐC TOẢN | SL</v>
          </cell>
          <cell r="F41216" t="str">
            <v>Thửa đất số 314, tờ bản đồ số 2, ấp Tân Minh, Xã Minh Thạnh, Huyện Dầu Tiếng, Tỉnh Bình Dương, Việt Nam</v>
          </cell>
          <cell r="G41216" t="str">
            <v/>
          </cell>
          <cell r="H41216" t="str">
            <v>Nguyễn Hà Thái</v>
          </cell>
          <cell r="I41216">
            <v>0</v>
          </cell>
          <cell r="J41216">
            <v>0</v>
          </cell>
          <cell r="K41216">
            <v>0</v>
          </cell>
          <cell r="L41216">
            <v>0</v>
          </cell>
          <cell r="M41216">
            <v>7807000</v>
          </cell>
          <cell r="N41216" t="str">
            <v>0</v>
          </cell>
          <cell r="O41216">
            <v>8587700</v>
          </cell>
          <cell r="P41216" t="str">
            <v>Nguyễn Ngọc Anh Thư</v>
          </cell>
          <cell r="Q41216" t="str">
            <v>BH-03A Bán Hàng</v>
          </cell>
        </row>
        <row r="41217">
          <cell r="D41217" t="str">
            <v>HNI-PX-2411-00180</v>
          </cell>
          <cell r="E41217" t="str">
            <v>ANH TRUNG MÁY CHÀ SÀN</v>
          </cell>
          <cell r="F41217" t="str">
            <v>Tam Trinh, Phường Hoàng Văn Thụ, Quận Hoàng Mai, Thành phố Hà Nội, Việt Nam</v>
          </cell>
          <cell r="G41217" t="str">
            <v/>
          </cell>
          <cell r="H41217" t="str">
            <v>Lê Văn Chương</v>
          </cell>
          <cell r="I41217">
            <v>0</v>
          </cell>
          <cell r="J41217">
            <v>0</v>
          </cell>
          <cell r="K41217">
            <v>0</v>
          </cell>
          <cell r="L41217">
            <v>0</v>
          </cell>
          <cell r="M41217">
            <v>5355000</v>
          </cell>
          <cell r="N41217" t="str">
            <v>0</v>
          </cell>
          <cell r="O41217">
            <v>5355000</v>
          </cell>
          <cell r="P41217" t="str">
            <v>Bùi Thị Phương Anh</v>
          </cell>
          <cell r="Q41217" t="str">
            <v>BH-03A Bán Hàng</v>
          </cell>
        </row>
        <row r="41218">
          <cell r="D41218" t="str">
            <v>HCM-PX-2411-00709</v>
          </cell>
          <cell r="E41218" t="str">
            <v>CÔNG TY TNHH CƠ ĐIỆN THANG MÁY TOÀN PHÚC</v>
          </cell>
          <cell r="F41218" t="str">
            <v>L17-11, Tầng 17, Tòa nhà Vincom Center, 72 Lê Thánh Tôn, Phường Bến Nghé, Quận 1, Thành phố Hồ Chí Minh, Việt Nam</v>
          </cell>
          <cell r="G41218" t="str">
            <v/>
          </cell>
          <cell r="H41218" t="str">
            <v>Hồ Hoàng Anh</v>
          </cell>
          <cell r="I41218">
            <v>0</v>
          </cell>
          <cell r="J41218">
            <v>500000</v>
          </cell>
          <cell r="K41218">
            <v>0</v>
          </cell>
          <cell r="L41218">
            <v>0</v>
          </cell>
          <cell r="M41218">
            <v>37720000</v>
          </cell>
          <cell r="N41218" t="str">
            <v>0</v>
          </cell>
          <cell r="O41218">
            <v>37720000</v>
          </cell>
          <cell r="P41218" t="str">
            <v>Mai Quỳnh Giao</v>
          </cell>
          <cell r="Q41218" t="str">
            <v>BH-03A Bán Hàng</v>
          </cell>
        </row>
        <row r="41219">
          <cell r="D41219" t="str">
            <v>HCM-PX-2411-00711</v>
          </cell>
          <cell r="E41219" t="str">
            <v>CÔNG TY CỔ PHẦN THIÊN HOÀNG VIỆT</v>
          </cell>
          <cell r="F41219" t="str">
            <v>147 Quách Đình Bảo, Phường Phú Thạnh, Quận Tân Phú, Thành phố Hồ Chí Minh, Việt Nam</v>
          </cell>
          <cell r="G41219" t="str">
            <v/>
          </cell>
          <cell r="H41219" t="str">
            <v>Nguyễn Hoàng Quân</v>
          </cell>
          <cell r="I41219">
            <v>0</v>
          </cell>
          <cell r="J41219">
            <v>0</v>
          </cell>
          <cell r="K41219">
            <v>0</v>
          </cell>
          <cell r="L41219">
            <v>0</v>
          </cell>
          <cell r="M41219">
            <v>8930000</v>
          </cell>
          <cell r="N41219" t="str">
            <v>0</v>
          </cell>
          <cell r="O41219">
            <v>9823000</v>
          </cell>
          <cell r="P41219" t="str">
            <v>Nguyễn Ngọc Bảo Châu</v>
          </cell>
          <cell r="Q41219" t="str">
            <v>BH-03A Bán Hàng</v>
          </cell>
        </row>
        <row r="41220">
          <cell r="D41220" t="str">
            <v>HCM-PX-2411-00712</v>
          </cell>
          <cell r="E41220" t="str">
            <v>CÔNG TY TNHH MÁY THỰC PHẨM CƠ KHÍ 96</v>
          </cell>
          <cell r="F41220" t="str">
            <v>551/73/9 Đường Lê Văn Khương, Khu phố 5, Phường Hiệp Thành, Quận 12, Thành phố Hồ Chí Minh, Việt Nam</v>
          </cell>
          <cell r="G41220" t="str">
            <v/>
          </cell>
          <cell r="H41220" t="str">
            <v>Lê Quốc Dũng</v>
          </cell>
          <cell r="I41220">
            <v>0</v>
          </cell>
          <cell r="J41220">
            <v>0</v>
          </cell>
          <cell r="K41220">
            <v>0</v>
          </cell>
          <cell r="L41220">
            <v>0</v>
          </cell>
          <cell r="M41220">
            <v>2552000</v>
          </cell>
          <cell r="N41220" t="str">
            <v>0</v>
          </cell>
          <cell r="O41220">
            <v>2807200</v>
          </cell>
          <cell r="P41220" t="str">
            <v>Lê Thị Huyền Trang</v>
          </cell>
          <cell r="Q41220" t="str">
            <v>BH-03A Bán Hàng</v>
          </cell>
        </row>
        <row r="41221">
          <cell r="D41221" t="str">
            <v>HCM-PX-2411-00714</v>
          </cell>
          <cell r="E41221" t="str">
            <v>HCM bán cho CTH</v>
          </cell>
          <cell r="F41221" t="str">
            <v>45 - 47 Bùi Quang Trinh, Phường Phú Thứ, Quận Cái Răng, Thành phố Cần Thơ, Việt Nam</v>
          </cell>
          <cell r="G41221" t="str">
            <v/>
          </cell>
          <cell r="H41221" t="str">
            <v>Sale HCM Nội Bộ</v>
          </cell>
          <cell r="I41221">
            <v>0</v>
          </cell>
          <cell r="J41221">
            <v>0</v>
          </cell>
          <cell r="K41221">
            <v>0</v>
          </cell>
          <cell r="L41221">
            <v>0</v>
          </cell>
          <cell r="M41221">
            <v>0</v>
          </cell>
          <cell r="N41221" t="str">
            <v>0</v>
          </cell>
          <cell r="O41221">
            <v>0</v>
          </cell>
          <cell r="P41221" t="str">
            <v>Nguyễn Ngọc Bảo Châu</v>
          </cell>
          <cell r="Q41221" t="str">
            <v>BH-16C Xuất Bán Chi Nhánh (Không Sắp Xe)</v>
          </cell>
        </row>
        <row r="41222">
          <cell r="D41222" t="str">
            <v>CTH-PX-2411-00076</v>
          </cell>
          <cell r="E41222" t="str">
            <v>CÔNG TY TNHH KHÁNH SỦNG</v>
          </cell>
          <cell r="F41222" t="str">
            <v>67 Quốc lộ 1A, ấp Tâm Phước, Xã Đại Tâm, Huyện Mỹ Xuyên, Tỉnh Sóc Trăng, Việt Nam</v>
          </cell>
          <cell r="G41222" t="str">
            <v/>
          </cell>
          <cell r="H41222" t="str">
            <v>Tạ Thanh Tuấn</v>
          </cell>
          <cell r="I41222">
            <v>0</v>
          </cell>
          <cell r="J41222">
            <v>0</v>
          </cell>
          <cell r="K41222">
            <v>0</v>
          </cell>
          <cell r="L41222">
            <v>0</v>
          </cell>
          <cell r="M41222">
            <v>5460000</v>
          </cell>
          <cell r="N41222" t="str">
            <v>0</v>
          </cell>
          <cell r="O41222">
            <v>6006000</v>
          </cell>
          <cell r="P41222" t="str">
            <v>Lâm Tuyết Trinh</v>
          </cell>
          <cell r="Q41222" t="str">
            <v>BH-03A Bán Hàng</v>
          </cell>
        </row>
        <row r="41223">
          <cell r="D41223" t="str">
            <v>HNI-PX-2411-00181</v>
          </cell>
          <cell r="E41223" t="str">
            <v>CÔNG TY TNHH CÔNG NGHỆ KỸ THUẬT HB HÀ NỘI</v>
          </cell>
          <cell r="F41223" t="str">
            <v>Thôn 1, Xã Đông Mỹ, Huyện Thanh Trì, Thành phố Hà Nội, Việt Nam</v>
          </cell>
          <cell r="G41223" t="str">
            <v/>
          </cell>
          <cell r="H41223" t="str">
            <v>Bùi Xuân Cảnh</v>
          </cell>
          <cell r="I41223">
            <v>0</v>
          </cell>
          <cell r="J41223">
            <v>0</v>
          </cell>
          <cell r="K41223">
            <v>0</v>
          </cell>
          <cell r="L41223">
            <v>0</v>
          </cell>
          <cell r="M41223">
            <v>2707200</v>
          </cell>
          <cell r="N41223" t="str">
            <v>0</v>
          </cell>
          <cell r="O41223">
            <v>2977920</v>
          </cell>
          <cell r="P41223" t="str">
            <v>Bùi Thị Phương Anh</v>
          </cell>
          <cell r="Q41223" t="str">
            <v>BH-03A Bán Hàng</v>
          </cell>
        </row>
        <row r="41224">
          <cell r="D41224" t="str">
            <v>HNI-PX-2411-00183</v>
          </cell>
          <cell r="E41224" t="str">
            <v>NGUYỄN VĂN QUYỀN</v>
          </cell>
          <cell r="F41224" t="str">
            <v>Số nhà 357, đường Xương Giang, TP Bắc Giang, Bắc Giang, Việt Nam</v>
          </cell>
          <cell r="G41224" t="str">
            <v/>
          </cell>
          <cell r="H41224" t="str">
            <v>Nguyễn Văn Linh</v>
          </cell>
          <cell r="I41224">
            <v>0</v>
          </cell>
          <cell r="J41224">
            <v>0</v>
          </cell>
          <cell r="K41224">
            <v>0</v>
          </cell>
          <cell r="L41224">
            <v>0</v>
          </cell>
          <cell r="M41224">
            <v>5187000</v>
          </cell>
          <cell r="N41224" t="str">
            <v>0</v>
          </cell>
          <cell r="O41224">
            <v>5187000</v>
          </cell>
          <cell r="P41224" t="str">
            <v>Nguyễn Diệu Thùy</v>
          </cell>
          <cell r="Q41224" t="str">
            <v>BH-03A Bán Hàng</v>
          </cell>
        </row>
        <row r="41225">
          <cell r="D41225" t="str">
            <v>HCM-PX-2411-00721</v>
          </cell>
          <cell r="E41225" t="str">
            <v>CÔNG TY TNHH CHẾ TẠO MÁY ĐẠI NAM</v>
          </cell>
          <cell r="F41225" t="str">
            <v>422A3/17 Ấp 1, Xã An Phú Tây, Huyện Bình Chánh, TPHCM, Việt Nam</v>
          </cell>
          <cell r="G41225" t="str">
            <v/>
          </cell>
          <cell r="H41225" t="str">
            <v>Lê Quốc Dũng</v>
          </cell>
          <cell r="I41225">
            <v>0</v>
          </cell>
          <cell r="J41225">
            <v>137000</v>
          </cell>
          <cell r="K41225">
            <v>0</v>
          </cell>
          <cell r="L41225">
            <v>0</v>
          </cell>
          <cell r="M41225">
            <v>10271000</v>
          </cell>
          <cell r="N41225" t="str">
            <v>0</v>
          </cell>
          <cell r="O41225">
            <v>10271000</v>
          </cell>
          <cell r="P41225" t="str">
            <v>Lê Thị Huyền Trang</v>
          </cell>
          <cell r="Q41225" t="str">
            <v>BH-03A Bán Hàng</v>
          </cell>
        </row>
        <row r="41226">
          <cell r="D41226" t="str">
            <v>HCM-PX-2411-00722</v>
          </cell>
          <cell r="E41226" t="str">
            <v>ANH ĐẶNG THANH SƠN VŨNG TÀU</v>
          </cell>
          <cell r="F41226" t="str">
            <v>1216/57G1 đường 30/4, Phường 12, Thành phố Vũng Tàu, Tỉnh Bà Rịa - Vũng Tàu, Việt Nam</v>
          </cell>
          <cell r="G41226" t="str">
            <v/>
          </cell>
          <cell r="H41226" t="str">
            <v>Lê Quốc Dũng</v>
          </cell>
          <cell r="I41226">
            <v>0</v>
          </cell>
          <cell r="J41226">
            <v>0</v>
          </cell>
          <cell r="K41226">
            <v>0</v>
          </cell>
          <cell r="L41226">
            <v>0</v>
          </cell>
          <cell r="M41226">
            <v>5480000</v>
          </cell>
          <cell r="N41226" t="str">
            <v>0</v>
          </cell>
          <cell r="O41226">
            <v>5480000</v>
          </cell>
          <cell r="P41226" t="str">
            <v>Lê Thị Huyền Trang</v>
          </cell>
          <cell r="Q41226" t="str">
            <v>BH-03A Bán Hàng</v>
          </cell>
        </row>
        <row r="41227">
          <cell r="D41227" t="str">
            <v>HCM-PX-2411-00723</v>
          </cell>
          <cell r="E41227" t="str">
            <v>CÔNG TY CỔ PHẦN SẢN XUẤT THƯƠNG MẠI DỊCH VỤ NGỌC TÙNG</v>
          </cell>
          <cell r="F41227" t="str">
            <v>21-22-23 Lô E Đường 12, Khu Công Nghiệp Lê Minh Xuân, Xã Tân Nhựt, Huyện Bình Chánh, Thành phố Hồ Chí Minh, Việt Nam</v>
          </cell>
          <cell r="G41227" t="str">
            <v/>
          </cell>
          <cell r="H41227" t="str">
            <v>Tô Thành Đạo</v>
          </cell>
          <cell r="I41227">
            <v>0</v>
          </cell>
          <cell r="J41227">
            <v>0</v>
          </cell>
          <cell r="K41227">
            <v>0</v>
          </cell>
          <cell r="L41227">
            <v>0</v>
          </cell>
          <cell r="M41227">
            <v>150000</v>
          </cell>
          <cell r="N41227" t="str">
            <v>0</v>
          </cell>
          <cell r="O41227">
            <v>165000</v>
          </cell>
          <cell r="P41227" t="str">
            <v>Nguyễn Ngọc Bảo Châu</v>
          </cell>
          <cell r="Q41227" t="str">
            <v>BH-03A Bán Hàng</v>
          </cell>
        </row>
        <row r="41228">
          <cell r="D41228" t="str">
            <v>HCM-PX-2411-00724</v>
          </cell>
          <cell r="E41228" t="str">
            <v>CÔNG TY TNHH SẢN XUẤT THƯƠNG MẠI KỸ THUẬT Á ÂU</v>
          </cell>
          <cell r="F41228" t="str">
            <v>17-19 Hoàng Diệu, Phường 13, Quận 4, Thành phố Hồ Chí Minh, Việt Nam</v>
          </cell>
          <cell r="G41228" t="str">
            <v/>
          </cell>
          <cell r="H41228" t="str">
            <v>Nguyễn Quốc Duy</v>
          </cell>
          <cell r="I41228">
            <v>0</v>
          </cell>
          <cell r="J41228">
            <v>0</v>
          </cell>
          <cell r="K41228">
            <v>0</v>
          </cell>
          <cell r="L41228">
            <v>0</v>
          </cell>
          <cell r="M41228">
            <v>5556000</v>
          </cell>
          <cell r="N41228" t="str">
            <v>0</v>
          </cell>
          <cell r="O41228">
            <v>6111600</v>
          </cell>
          <cell r="P41228" t="str">
            <v>Nguyễn Ngọc Bảo Châu</v>
          </cell>
          <cell r="Q41228" t="str">
            <v>BH-03A Bán Hàng</v>
          </cell>
        </row>
        <row r="41229">
          <cell r="D41229" t="str">
            <v>HCM-PX-2411-00725</v>
          </cell>
          <cell r="E41229" t="str">
            <v>HCM bán cho CTH</v>
          </cell>
          <cell r="F41229" t="str">
            <v>45 - 47 Bùi Quang Trinh, Phường Phú Thứ, Quận Cái Răng, Thành phố Cần Thơ, Việt Nam</v>
          </cell>
          <cell r="G41229" t="str">
            <v/>
          </cell>
          <cell r="H41229" t="str">
            <v>Sale HCM Nội Bộ</v>
          </cell>
          <cell r="I41229">
            <v>0</v>
          </cell>
          <cell r="J41229">
            <v>0</v>
          </cell>
          <cell r="K41229">
            <v>0</v>
          </cell>
          <cell r="L41229">
            <v>0</v>
          </cell>
          <cell r="M41229">
            <v>0</v>
          </cell>
          <cell r="N41229" t="str">
            <v>0</v>
          </cell>
          <cell r="O41229">
            <v>0</v>
          </cell>
          <cell r="P41229" t="str">
            <v>Nguyễn Ngọc Bảo Châu</v>
          </cell>
          <cell r="Q41229" t="str">
            <v>BH-16C Xuất Bán Chi Nhánh (Không Sắp Xe)</v>
          </cell>
        </row>
        <row r="41230">
          <cell r="D41230" t="str">
            <v>HCM-PX-2411-00726</v>
          </cell>
          <cell r="E41230" t="str">
            <v>CÔNG TY TNHH PHƯƠNG LAI</v>
          </cell>
          <cell r="F41230" t="str">
            <v>232 Đường số 18, Phường Bình Hưng Hòa, Quận Bình Tân, Thành phố Hồ Chí Minh, Việt Nam</v>
          </cell>
          <cell r="G41230" t="str">
            <v/>
          </cell>
          <cell r="H41230" t="str">
            <v>Nguyễn Quốc Duy</v>
          </cell>
          <cell r="I41230">
            <v>0</v>
          </cell>
          <cell r="J41230">
            <v>33000</v>
          </cell>
          <cell r="K41230">
            <v>0</v>
          </cell>
          <cell r="L41230">
            <v>0</v>
          </cell>
          <cell r="M41230">
            <v>2538000</v>
          </cell>
          <cell r="N41230" t="str">
            <v>0</v>
          </cell>
          <cell r="O41230">
            <v>2791800</v>
          </cell>
          <cell r="P41230" t="str">
            <v>Lê Thị Huyền Trang</v>
          </cell>
          <cell r="Q41230" t="str">
            <v>BH-03A Bán Hàng</v>
          </cell>
        </row>
        <row r="41231">
          <cell r="D41231" t="str">
            <v>HCM-PX-2411-00728</v>
          </cell>
          <cell r="E41231" t="str">
            <v>CÔNG TY TNHH KỸ THUẬT NISU</v>
          </cell>
          <cell r="F41231" t="str">
            <v>324/E8 Hòa Hưng, Phường 13, Quận 10, Thành phố Hồ Chí Minh, Việt Nam</v>
          </cell>
          <cell r="G41231" t="str">
            <v/>
          </cell>
          <cell r="H41231" t="str">
            <v>Nguyễn Hà Thái</v>
          </cell>
          <cell r="I41231">
            <v>0</v>
          </cell>
          <cell r="J41231">
            <v>0</v>
          </cell>
          <cell r="K41231">
            <v>0</v>
          </cell>
          <cell r="L41231">
            <v>0</v>
          </cell>
          <cell r="M41231">
            <v>0</v>
          </cell>
          <cell r="N41231" t="str">
            <v>0</v>
          </cell>
          <cell r="O41231">
            <v>0</v>
          </cell>
          <cell r="P41231" t="str">
            <v>Nguyễn Ngọc Anh Thư</v>
          </cell>
          <cell r="Q41231" t="str">
            <v>BH-03F Xuất Bảo Hành</v>
          </cell>
        </row>
        <row r="41232">
          <cell r="D41232" t="str">
            <v>CTH-PX-2411-00078</v>
          </cell>
          <cell r="E41232" t="str">
            <v>LÊ TRỌNG TÍN</v>
          </cell>
          <cell r="F41232" t="str">
            <v>Số 05, tầng 1, đường Nguyễn Văn Bảnh, khóm 2, Phường 1, Thành phố Cao Lãnh, Tỉnh Đồng Tháp, Việt Nam</v>
          </cell>
          <cell r="G41232" t="str">
            <v/>
          </cell>
          <cell r="H41232" t="str">
            <v>Đoàn Thanh Liêm</v>
          </cell>
          <cell r="I41232">
            <v>0</v>
          </cell>
          <cell r="J41232">
            <v>50000</v>
          </cell>
          <cell r="K41232">
            <v>0</v>
          </cell>
          <cell r="L41232">
            <v>0</v>
          </cell>
          <cell r="M41232">
            <v>3710000</v>
          </cell>
          <cell r="N41232" t="str">
            <v>0</v>
          </cell>
          <cell r="O41232">
            <v>4081000</v>
          </cell>
          <cell r="P41232" t="str">
            <v>Lâm Tuyết Trinh</v>
          </cell>
          <cell r="Q41232" t="str">
            <v>BH-03A Bán Hàng</v>
          </cell>
        </row>
        <row r="41233">
          <cell r="D41233" t="str">
            <v>HNI-PX-2411-00185</v>
          </cell>
          <cell r="E41233" t="str">
            <v>CHI NHÁNH CÔNG TRÌNH VIETTEL HẢI DƯƠNG - TỔNG CÔNG TY CỔ PHẦN CÔNG TRÌNH VIETTEL</v>
          </cell>
          <cell r="F41233" t="str">
            <v>Số 169, đường Bạch Đằng, Phường Trần Phú, Thành phố Hải Dương, Tỉnh Hải Dương, Việt Nam</v>
          </cell>
          <cell r="G41233" t="str">
            <v/>
          </cell>
          <cell r="H41233" t="str">
            <v>Nguyễn Minh Quang 1</v>
          </cell>
          <cell r="I41233">
            <v>0</v>
          </cell>
          <cell r="J41233">
            <v>0</v>
          </cell>
          <cell r="K41233">
            <v>0</v>
          </cell>
          <cell r="L41233">
            <v>0</v>
          </cell>
          <cell r="M41233">
            <v>32940000</v>
          </cell>
          <cell r="N41233" t="str">
            <v>0</v>
          </cell>
          <cell r="O41233">
            <v>36234000</v>
          </cell>
          <cell r="P41233" t="str">
            <v>Bùi Thị Phương Anh</v>
          </cell>
          <cell r="Q41233" t="str">
            <v>BH-03A Bán Hàng</v>
          </cell>
        </row>
        <row r="41234">
          <cell r="D41234" t="str">
            <v>HCM-PX-2411-00735</v>
          </cell>
          <cell r="E41234" t="str">
            <v>CÔNG TY TNHH KỸ THUẬT ITECH VIỆT NAM</v>
          </cell>
          <cell r="F41234" t="str">
            <v>30/22D Huỳnh Thị Đồng, Khu phố 6, Thị trấn Nhà Bè, Huyện Nhà Bè, Thành phố Hồ Chí Minh, Việt Nam</v>
          </cell>
          <cell r="G41234" t="str">
            <v/>
          </cell>
          <cell r="H41234" t="str">
            <v>Nguyễn Quốc Duy</v>
          </cell>
          <cell r="I41234">
            <v>0</v>
          </cell>
          <cell r="J41234">
            <v>0</v>
          </cell>
          <cell r="K41234">
            <v>0</v>
          </cell>
          <cell r="L41234">
            <v>0</v>
          </cell>
          <cell r="M41234">
            <v>2592000</v>
          </cell>
          <cell r="N41234" t="str">
            <v>0</v>
          </cell>
          <cell r="O41234">
            <v>2592000</v>
          </cell>
          <cell r="P41234" t="str">
            <v>Lê Thị Huyền Trang</v>
          </cell>
          <cell r="Q41234" t="str">
            <v>BH-03A Bán Hàng</v>
          </cell>
        </row>
        <row r="41235">
          <cell r="D41235" t="str">
            <v>HCM-PX-2411-00736</v>
          </cell>
          <cell r="E41235" t="str">
            <v>CÔNG TY CỔ PHẦN THƯƠNG MẠI VÀ CÔNG NGHỆ HẢI ÂU AT</v>
          </cell>
          <cell r="F41235" t="str">
            <v>Số 14, Đường D18, KDC DV Tân Bình, Khu phố Tân Thắng, Phường Tân Bình, Thành phố Dĩ An, Tỉnh Bình Dương, Việt Nam</v>
          </cell>
          <cell r="G41235" t="str">
            <v/>
          </cell>
          <cell r="H41235" t="str">
            <v>Nguyễn Ngọc Bằng</v>
          </cell>
          <cell r="I41235">
            <v>0</v>
          </cell>
          <cell r="J41235">
            <v>0</v>
          </cell>
          <cell r="K41235">
            <v>0</v>
          </cell>
          <cell r="L41235">
            <v>0</v>
          </cell>
          <cell r="M41235">
            <v>4490000</v>
          </cell>
          <cell r="N41235" t="str">
            <v>0</v>
          </cell>
          <cell r="O41235">
            <v>4939000</v>
          </cell>
          <cell r="P41235" t="str">
            <v>Nguyễn Ngọc Bảo Châu</v>
          </cell>
          <cell r="Q41235" t="str">
            <v>BH-03A Bán Hàng</v>
          </cell>
        </row>
        <row r="41236">
          <cell r="D41236" t="str">
            <v>HCM-PX-2411-00738</v>
          </cell>
          <cell r="E41236" t="str">
            <v>CHÚ NGUYỄN MINH ẤN</v>
          </cell>
          <cell r="F41236" t="str">
            <v>4 đường Hai bà Trưng phường Hiệp Phú Quận 9 tp Thủ Đức, Việt Nam</v>
          </cell>
          <cell r="G41236" t="str">
            <v/>
          </cell>
          <cell r="H41236" t="str">
            <v>Lê Quốc Dũng</v>
          </cell>
          <cell r="I41236">
            <v>0</v>
          </cell>
          <cell r="J41236">
            <v>0</v>
          </cell>
          <cell r="K41236">
            <v>0</v>
          </cell>
          <cell r="L41236">
            <v>0</v>
          </cell>
          <cell r="M41236">
            <v>4300000</v>
          </cell>
          <cell r="N41236" t="str">
            <v>0</v>
          </cell>
          <cell r="O41236">
            <v>4300000</v>
          </cell>
          <cell r="P41236" t="str">
            <v>Lê Thị Huyền Trang</v>
          </cell>
          <cell r="Q41236" t="str">
            <v>BH-03A Bán Hàng</v>
          </cell>
        </row>
        <row r="41237">
          <cell r="D41237" t="str">
            <v>HNI-PX-2411-00187</v>
          </cell>
          <cell r="E41237" t="str">
            <v>CÔNG TY TNHH THƯƠNG MẠI VÀ CÔNG NGHỆ TRƯỜNG SƠN</v>
          </cell>
          <cell r="F41237" t="str">
            <v>Số 7, ngách 19, ngõ 217 đường Trần Phú, Phường Văn Quán, Quận Hà Đông, Thành phố Hà Nội, Việt Nam</v>
          </cell>
          <cell r="G41237" t="str">
            <v/>
          </cell>
          <cell r="H41237" t="str">
            <v>Phạm Văn Trường</v>
          </cell>
          <cell r="I41237">
            <v>0</v>
          </cell>
          <cell r="J41237">
            <v>0</v>
          </cell>
          <cell r="K41237">
            <v>0</v>
          </cell>
          <cell r="L41237">
            <v>0</v>
          </cell>
          <cell r="M41237">
            <v>7354000</v>
          </cell>
          <cell r="N41237" t="str">
            <v>0</v>
          </cell>
          <cell r="O41237">
            <v>7354000</v>
          </cell>
          <cell r="P41237" t="str">
            <v>Bùi Thị Phương Anh</v>
          </cell>
          <cell r="Q41237" t="str">
            <v>BH-03A Bán Hàng</v>
          </cell>
        </row>
        <row r="41238">
          <cell r="D41238" t="str">
            <v>HCM-PX-2411-00741</v>
          </cell>
          <cell r="E41238" t="str">
            <v>CÔNG TY TNHH THƯƠNG MẠI DỊCH VỤ MÔI TRƯỜNG QUỲNH ANH NERISSA</v>
          </cell>
          <cell r="F41238" t="str">
            <v>70/6 Đường số 8, Phường Bình Hưng Hòa B, Quận Bình Tân, Thành phố Hồ Chí Minh, Việt Nam</v>
          </cell>
          <cell r="G41238" t="str">
            <v/>
          </cell>
          <cell r="H41238" t="str">
            <v>Vũ Duy Hưng</v>
          </cell>
          <cell r="I41238">
            <v>0</v>
          </cell>
          <cell r="J41238">
            <v>25000</v>
          </cell>
          <cell r="K41238">
            <v>10000</v>
          </cell>
          <cell r="L41238">
            <v>0</v>
          </cell>
          <cell r="M41238">
            <v>0</v>
          </cell>
          <cell r="N41238" t="str">
            <v>0</v>
          </cell>
          <cell r="O41238">
            <v>0</v>
          </cell>
          <cell r="P41238" t="str">
            <v>Nguyễn Ngọc Anh Thư</v>
          </cell>
          <cell r="Q41238" t="str">
            <v>BH-03F Xuất Bảo Hành</v>
          </cell>
        </row>
        <row r="41239">
          <cell r="D41239" t="str">
            <v>HCM-PX-2411-00742</v>
          </cell>
          <cell r="E41239" t="str">
            <v>CÔNG TY TNHH THƯƠNG MẠI - DỊCH VỤ ĐIỆN CHÂU Á</v>
          </cell>
          <cell r="F41239" t="str">
            <v>16 - 18 Trần Tướng Công, Phường 10, Quận 5, Thành phố Hồ Chí Minh, Việt Nam</v>
          </cell>
          <cell r="G41239" t="str">
            <v/>
          </cell>
          <cell r="H41239" t="str">
            <v>Lai Hoàn Bảo</v>
          </cell>
          <cell r="I41239">
            <v>0</v>
          </cell>
          <cell r="J41239">
            <v>0</v>
          </cell>
          <cell r="K41239">
            <v>0</v>
          </cell>
          <cell r="L41239">
            <v>0</v>
          </cell>
          <cell r="M41239">
            <v>2851000</v>
          </cell>
          <cell r="N41239" t="str">
            <v>0</v>
          </cell>
          <cell r="O41239">
            <v>3136100</v>
          </cell>
          <cell r="P41239" t="str">
            <v>Mai Quỳnh Giao</v>
          </cell>
          <cell r="Q41239" t="str">
            <v>BH-03E Xuất Sửa Chữa</v>
          </cell>
        </row>
        <row r="41240">
          <cell r="D41240" t="str">
            <v>HCM-PX-2411-00743</v>
          </cell>
          <cell r="E41240" t="str">
            <v>CÔNG TY TNHH CƠ KHÍ VÀ DỊCH VỤ KỸ THUẬT LIÊN MINH</v>
          </cell>
          <cell r="F41240" t="str">
            <v>61 Trần Thị Điệu, Khu Phố 2, Phường Phước Long B, Thành phố Thủ Đức, Thành phố Hồ Chí Minh, Việt Nam</v>
          </cell>
          <cell r="G41240" t="str">
            <v/>
          </cell>
          <cell r="H41240" t="str">
            <v>Lai Hoàn Bảo</v>
          </cell>
          <cell r="I41240">
            <v>0</v>
          </cell>
          <cell r="J41240">
            <v>0</v>
          </cell>
          <cell r="K41240">
            <v>0</v>
          </cell>
          <cell r="L41240">
            <v>0</v>
          </cell>
          <cell r="M41240">
            <v>12517560</v>
          </cell>
          <cell r="N41240" t="str">
            <v>0</v>
          </cell>
          <cell r="O41240">
            <v>13769316</v>
          </cell>
          <cell r="P41240" t="str">
            <v>Lê Thị Huyền Trang</v>
          </cell>
          <cell r="Q41240" t="str">
            <v>BH-03A Bán Hàng</v>
          </cell>
        </row>
        <row r="41241">
          <cell r="D41241" t="str">
            <v>HCM-PX-2411-00749</v>
          </cell>
          <cell r="E41241" t="str">
            <v>CÔNG TY TNHH CÔNG NGHỆ VÀ DỊCH VỤ VNSTECH</v>
          </cell>
          <cell r="F41241" t="str">
            <v>Số 64 Nguyễn Thái Học, Phường 5, Thành phố Tuy Hoà, Tỉnh Phú Yên, Việt Nam</v>
          </cell>
          <cell r="G41241" t="str">
            <v/>
          </cell>
          <cell r="H41241" t="str">
            <v>Nguyễn Phú Quốc</v>
          </cell>
          <cell r="I41241">
            <v>0</v>
          </cell>
          <cell r="J41241">
            <v>0</v>
          </cell>
          <cell r="K41241">
            <v>0</v>
          </cell>
          <cell r="L41241">
            <v>0</v>
          </cell>
          <cell r="M41241">
            <v>110809080</v>
          </cell>
          <cell r="N41241" t="str">
            <v>0</v>
          </cell>
          <cell r="O41241">
            <v>121889988</v>
          </cell>
          <cell r="P41241" t="str">
            <v>Nguyễn Ngọc Anh Thư</v>
          </cell>
          <cell r="Q41241" t="str">
            <v>BH-03A Bán Hàng</v>
          </cell>
        </row>
        <row r="41242">
          <cell r="D41242" t="str">
            <v>HCM-PX-2411-00750</v>
          </cell>
          <cell r="E41242" t="str">
            <v>HCM bán cho CTH</v>
          </cell>
          <cell r="F41242" t="str">
            <v>45 - 47 Bùi Quang Trinh, Phường Phú Thứ, Quận Cái Răng, Thành phố Cần Thơ, Việt Nam</v>
          </cell>
          <cell r="G41242" t="str">
            <v/>
          </cell>
          <cell r="H41242" t="str">
            <v>Sale HCM Nội Bộ</v>
          </cell>
          <cell r="I41242">
            <v>0</v>
          </cell>
          <cell r="J41242">
            <v>0</v>
          </cell>
          <cell r="K41242">
            <v>0</v>
          </cell>
          <cell r="L41242">
            <v>0</v>
          </cell>
          <cell r="M41242">
            <v>0</v>
          </cell>
          <cell r="N41242" t="str">
            <v>0</v>
          </cell>
          <cell r="O41242">
            <v>0</v>
          </cell>
          <cell r="P41242" t="str">
            <v>Nguyễn Ngọc Anh Thư</v>
          </cell>
          <cell r="Q41242" t="str">
            <v>BH-16C Xuất Bán Chi Nhánh (Không Sắp Xe)</v>
          </cell>
        </row>
        <row r="41243">
          <cell r="D41243" t="str">
            <v>HCM-PX-2411-00752</v>
          </cell>
          <cell r="E41243" t="str">
            <v>CÔNG TY TNHH TRIỆU HOÀNG PHÁT</v>
          </cell>
          <cell r="F41243" t="str">
            <v>105/37 Hoàng Hoa Thám, Phường 6, Quận Bình Thạnh, Thành phố Hồ Chí Minh, Việt Nam</v>
          </cell>
          <cell r="G41243" t="str">
            <v/>
          </cell>
          <cell r="H41243" t="str">
            <v>Trần Bảo Quốc</v>
          </cell>
          <cell r="I41243">
            <v>0</v>
          </cell>
          <cell r="J41243">
            <v>0</v>
          </cell>
          <cell r="K41243">
            <v>0</v>
          </cell>
          <cell r="L41243">
            <v>0</v>
          </cell>
          <cell r="M41243">
            <v>1656000</v>
          </cell>
          <cell r="N41243" t="str">
            <v>0</v>
          </cell>
          <cell r="O41243">
            <v>1821600</v>
          </cell>
          <cell r="P41243" t="str">
            <v>Lê Thị Huyền Trang</v>
          </cell>
          <cell r="Q41243" t="str">
            <v>BH-03A Bán Hàng</v>
          </cell>
        </row>
        <row r="41244">
          <cell r="D41244" t="str">
            <v>HCM-PX-2411-00753</v>
          </cell>
          <cell r="E41244" t="str">
            <v>CÔNG TY TNHH MÁY VMAC</v>
          </cell>
          <cell r="F41244" t="str">
            <v>Lô EB14 Đường số 19A, KCN Hiệp Phước, Xã Hiệp Phước, Huyện Nhà Bè, Thành phố Hồ Chí Minh, Việt Nam</v>
          </cell>
          <cell r="G41244" t="str">
            <v/>
          </cell>
          <cell r="H41244" t="str">
            <v>Nguyễn Quốc Duy</v>
          </cell>
          <cell r="I41244">
            <v>0</v>
          </cell>
          <cell r="J41244">
            <v>0</v>
          </cell>
          <cell r="K41244">
            <v>0</v>
          </cell>
          <cell r="L41244">
            <v>0</v>
          </cell>
          <cell r="M41244">
            <v>3572000</v>
          </cell>
          <cell r="N41244" t="str">
            <v>0</v>
          </cell>
          <cell r="O41244">
            <v>3929200</v>
          </cell>
          <cell r="P41244" t="str">
            <v>Nguyễn Ngọc Bảo Châu</v>
          </cell>
          <cell r="Q41244" t="str">
            <v>BH-03A Bán Hàng</v>
          </cell>
        </row>
        <row r="41245">
          <cell r="D41245" t="str">
            <v>HCM-PX-2411-00754</v>
          </cell>
          <cell r="E41245" t="str">
            <v>HCM bán cho HN</v>
          </cell>
          <cell r="F41245" t="str">
            <v>Lô 05 -10A Khu Công nghiệp Hoàng Mai, Phường Hoàng Văn Thụ, Quận Hoàng Mai, Thành phố Hà Nội, Việt Nam</v>
          </cell>
          <cell r="G41245" t="str">
            <v/>
          </cell>
          <cell r="H41245" t="str">
            <v>Sale HCM Nội Bộ</v>
          </cell>
          <cell r="I41245">
            <v>0</v>
          </cell>
          <cell r="J41245">
            <v>0</v>
          </cell>
          <cell r="K41245">
            <v>0</v>
          </cell>
          <cell r="L41245">
            <v>0</v>
          </cell>
          <cell r="M41245">
            <v>0</v>
          </cell>
          <cell r="N41245" t="str">
            <v>0</v>
          </cell>
          <cell r="O41245">
            <v>0</v>
          </cell>
          <cell r="P41245" t="str">
            <v>Nguyễn Ngọc Bảo Châu</v>
          </cell>
          <cell r="Q41245" t="str">
            <v>BH-16C Xuất Bán Chi Nhánh (Không Sắp Xe)</v>
          </cell>
        </row>
        <row r="41246">
          <cell r="D41246" t="str">
            <v>HCM-PX-2411-00755</v>
          </cell>
          <cell r="E41246" t="str">
            <v>ANH HOÀNG CHƯƠNG DƯƠNG</v>
          </cell>
          <cell r="F41246" t="str">
            <v>Giáo Xứ Thanh Khang, Chợ Tam Hà, Thủ Đức., Việt Nam</v>
          </cell>
          <cell r="G41246" t="str">
            <v/>
          </cell>
          <cell r="H41246" t="str">
            <v>Lê Vũ Minh Hải</v>
          </cell>
          <cell r="I41246">
            <v>0</v>
          </cell>
          <cell r="J41246">
            <v>0</v>
          </cell>
          <cell r="K41246">
            <v>0</v>
          </cell>
          <cell r="L41246">
            <v>0</v>
          </cell>
          <cell r="M41246">
            <v>2881000</v>
          </cell>
          <cell r="N41246" t="str">
            <v>0</v>
          </cell>
          <cell r="O41246">
            <v>2881000</v>
          </cell>
          <cell r="P41246" t="str">
            <v>Lê Thị Huyền Trang</v>
          </cell>
          <cell r="Q41246" t="str">
            <v>BH-03A Bán Hàng</v>
          </cell>
        </row>
        <row r="41247">
          <cell r="D41247" t="str">
            <v>HCM-PX-2411-00756</v>
          </cell>
          <cell r="E41247" t="str">
            <v>CÔNG TY TNHH MỘT THÀNH VIÊN CADIVI ĐỒNG NAI</v>
          </cell>
          <cell r="F41247" t="str">
            <v>Đường số 1, Khu công nghiệp Long Thành, Xã Tam An, Huyện Long Thành, Tỉnh Đồng Nai, Việt Nam</v>
          </cell>
          <cell r="G41247" t="str">
            <v/>
          </cell>
          <cell r="H41247" t="str">
            <v>Lê Quốc Dũng</v>
          </cell>
          <cell r="I41247">
            <v>0</v>
          </cell>
          <cell r="J41247">
            <v>0</v>
          </cell>
          <cell r="K41247">
            <v>0</v>
          </cell>
          <cell r="L41247">
            <v>0</v>
          </cell>
          <cell r="M41247">
            <v>6400000</v>
          </cell>
          <cell r="N41247" t="str">
            <v>0</v>
          </cell>
          <cell r="O41247">
            <v>7040000</v>
          </cell>
          <cell r="P41247" t="str">
            <v>Lê Thị Huyền Trang</v>
          </cell>
          <cell r="Q41247" t="str">
            <v>BH-03A Bán Hàng</v>
          </cell>
        </row>
        <row r="41248">
          <cell r="D41248" t="str">
            <v>HCM-PX-2411-00759</v>
          </cell>
          <cell r="E41248" t="str">
            <v>CÔNG TY TNHH MTV XÂY LẮP &amp; THƯƠNG MẠI HOÀNG LÊ PHÁT | AT</v>
          </cell>
          <cell r="F41248" t="str">
            <v>98 Phạm Văn Nghị, Phường Thạc Gián, Quận Thanh Khê, Thành phố Đà Nẵng, Việt Nam</v>
          </cell>
          <cell r="G41248" t="str">
            <v/>
          </cell>
          <cell r="H41248" t="str">
            <v>Trần Văn Thiên Nam</v>
          </cell>
          <cell r="I41248">
            <v>0</v>
          </cell>
          <cell r="J41248">
            <v>0</v>
          </cell>
          <cell r="K41248">
            <v>0</v>
          </cell>
          <cell r="L41248">
            <v>0</v>
          </cell>
          <cell r="M41248">
            <v>3356080</v>
          </cell>
          <cell r="N41248" t="str">
            <v>0</v>
          </cell>
          <cell r="O41248">
            <v>3691688</v>
          </cell>
          <cell r="P41248" t="str">
            <v>Nguyễn Ngọc Bảo Châu</v>
          </cell>
          <cell r="Q41248" t="str">
            <v>BH-03A Bán Hàng</v>
          </cell>
        </row>
        <row r="41249">
          <cell r="D41249" t="str">
            <v>HCM-PX-2411-00760</v>
          </cell>
          <cell r="E41249" t="str">
            <v>CÔNG TY TNHH THỰC PHẨM GIA TRUYỀN | AT</v>
          </cell>
          <cell r="F41249" t="str">
            <v>362/10 đường Vườn Lài, Khu phố 2, Phường An Phú Đông, Quận 12, TP HCM, Việt Nam</v>
          </cell>
          <cell r="G41249" t="str">
            <v/>
          </cell>
          <cell r="H41249" t="str">
            <v>Nguyễn Quốc Duy</v>
          </cell>
          <cell r="I41249">
            <v>0</v>
          </cell>
          <cell r="J41249">
            <v>0</v>
          </cell>
          <cell r="K41249">
            <v>0</v>
          </cell>
          <cell r="L41249">
            <v>0</v>
          </cell>
          <cell r="M41249">
            <v>83732000</v>
          </cell>
          <cell r="N41249" t="str">
            <v>0</v>
          </cell>
          <cell r="O41249">
            <v>83732000</v>
          </cell>
          <cell r="P41249" t="str">
            <v>Lê Thị Huyền Trang</v>
          </cell>
          <cell r="Q41249" t="str">
            <v>BH-03A Bán Hàng</v>
          </cell>
        </row>
        <row r="41250">
          <cell r="D41250" t="str">
            <v>HCM-PX-2411-00761</v>
          </cell>
          <cell r="E41250" t="str">
            <v>CƠ SỞ LC1</v>
          </cell>
          <cell r="F41250" t="str">
            <v>Ngã 4 Nguyễn Văn Linh, QL50, Bình Chánh, TP HCM, Việt Nam</v>
          </cell>
          <cell r="G41250" t="str">
            <v/>
          </cell>
          <cell r="H41250" t="str">
            <v>Phạm Minh Tuấn</v>
          </cell>
          <cell r="I41250">
            <v>0</v>
          </cell>
          <cell r="J41250">
            <v>0</v>
          </cell>
          <cell r="K41250">
            <v>0</v>
          </cell>
          <cell r="L41250">
            <v>0</v>
          </cell>
          <cell r="M41250">
            <v>2100000</v>
          </cell>
          <cell r="N41250" t="str">
            <v>0</v>
          </cell>
          <cell r="O41250">
            <v>2100000</v>
          </cell>
          <cell r="P41250" t="str">
            <v>Mai Quỳnh Giao</v>
          </cell>
          <cell r="Q41250" t="str">
            <v>BH-03E Xuất Sửa Chữa</v>
          </cell>
        </row>
        <row r="41251">
          <cell r="D41251" t="str">
            <v>HCM-PX-2411-00762</v>
          </cell>
          <cell r="E41251" t="str">
            <v>CÔNG TY TNHH KỸ THUẬT ĐIỆN CƠ KHÍ THÀNH KHOA</v>
          </cell>
          <cell r="F41251" t="str">
            <v>Số 10 đường Tân Phước Khánh 36, khu phố Khánh Long, Phường Tân Phước Khánh, Thành phố Tân Uyên, Tỉnh Bình Dương, Việt Nam</v>
          </cell>
          <cell r="G41251" t="str">
            <v/>
          </cell>
          <cell r="H41251" t="str">
            <v>Phạm Văn Thành</v>
          </cell>
          <cell r="I41251">
            <v>0</v>
          </cell>
          <cell r="J41251">
            <v>0</v>
          </cell>
          <cell r="K41251">
            <v>0</v>
          </cell>
          <cell r="L41251">
            <v>0</v>
          </cell>
          <cell r="M41251">
            <v>14460000</v>
          </cell>
          <cell r="N41251" t="str">
            <v>0</v>
          </cell>
          <cell r="O41251">
            <v>15906000</v>
          </cell>
          <cell r="P41251" t="str">
            <v>Lê Thị Huyền Trang</v>
          </cell>
          <cell r="Q41251" t="str">
            <v>BH-03A Bán Hàng</v>
          </cell>
        </row>
        <row r="41252">
          <cell r="D41252" t="str">
            <v>HNI-PX-2411-00192</v>
          </cell>
          <cell r="E41252" t="str">
            <v>CÔNG TY CỔ PHẦN CÔNG NGHỆ VÀ THƯƠNG MẠI T-TECH</v>
          </cell>
          <cell r="F41252" t="str">
            <v>Số 1/A10, TT 8/3,, Phường Quỳnh Mai, Quận Hai Bà Trưng, Thành phố Hà Nội, Việt Nam</v>
          </cell>
          <cell r="G41252" t="str">
            <v/>
          </cell>
          <cell r="H41252" t="str">
            <v>Nguyễn Văn Linh</v>
          </cell>
          <cell r="I41252">
            <v>0</v>
          </cell>
          <cell r="J41252">
            <v>0</v>
          </cell>
          <cell r="K41252">
            <v>0</v>
          </cell>
          <cell r="L41252">
            <v>0</v>
          </cell>
          <cell r="M41252">
            <v>0</v>
          </cell>
          <cell r="N41252" t="str">
            <v>0</v>
          </cell>
          <cell r="O41252">
            <v>0</v>
          </cell>
          <cell r="P41252" t="str">
            <v>Nguyễn Diệu Thùy</v>
          </cell>
          <cell r="Q41252" t="str">
            <v>BH-03F Xuất Bảo Hành</v>
          </cell>
        </row>
        <row r="41253">
          <cell r="D41253" t="str">
            <v>HNI-PX-2411-00193</v>
          </cell>
          <cell r="E41253" t="str">
            <v>HNI bán cho HCM</v>
          </cell>
          <cell r="F41253" t="str">
            <v>B163, Khu phố 3, Nguyễn Văn Quá, P.Đông Hưng Thuận, Q.12, TP.HCM, Việt Nam</v>
          </cell>
          <cell r="G41253" t="str">
            <v/>
          </cell>
          <cell r="H41253" t="str">
            <v>Sale Hà Nội nội bộ</v>
          </cell>
          <cell r="I41253">
            <v>0</v>
          </cell>
          <cell r="J41253">
            <v>0</v>
          </cell>
          <cell r="K41253">
            <v>0</v>
          </cell>
          <cell r="L41253">
            <v>0</v>
          </cell>
          <cell r="M41253">
            <v>0</v>
          </cell>
          <cell r="N41253" t="str">
            <v>0</v>
          </cell>
          <cell r="O41253">
            <v>0</v>
          </cell>
          <cell r="P41253" t="str">
            <v>Nguyễn Diệu Thùy</v>
          </cell>
          <cell r="Q41253" t="str">
            <v>BH-16A Xuất Bán Chi Nhánh</v>
          </cell>
        </row>
        <row r="41254">
          <cell r="D41254" t="str">
            <v>HCM-PX-2411-00764</v>
          </cell>
          <cell r="E41254" t="str">
            <v>CÔNG TY TNHH THANG MÁY MITSU NHẬT BẢN</v>
          </cell>
          <cell r="F41254" t="str">
            <v>37/62/6 Hồ Văn Long, Phường Bình Hưng Hòa B, Quận Bình Tân, Thành phố Hồ Chí Minh, Việt Nam</v>
          </cell>
          <cell r="G41254" t="str">
            <v/>
          </cell>
          <cell r="H41254" t="str">
            <v>Hồ Hoàng Anh</v>
          </cell>
          <cell r="I41254">
            <v>0</v>
          </cell>
          <cell r="J41254">
            <v>0</v>
          </cell>
          <cell r="K41254">
            <v>0</v>
          </cell>
          <cell r="L41254">
            <v>0</v>
          </cell>
          <cell r="M41254">
            <v>380000</v>
          </cell>
          <cell r="N41254" t="str">
            <v>0</v>
          </cell>
          <cell r="O41254">
            <v>380000</v>
          </cell>
          <cell r="P41254" t="str">
            <v>Lê Thị Huyền Trang</v>
          </cell>
          <cell r="Q41254" t="str">
            <v>BH-03A Bán Hàng</v>
          </cell>
        </row>
        <row r="41255">
          <cell r="D41255" t="str">
            <v>HNI-PX-2411-00194</v>
          </cell>
          <cell r="E41255" t="str">
            <v>CÔNG TY CỔ PHẦN VIỄN THÔNG ĐẦU TƯ VÀ THƯƠNG MẠI QUỐC TẾ</v>
          </cell>
          <cell r="F41255" t="str">
            <v>Số 38 - BT3, khu bán đảo Linh Đàm,, Phường Hoàng Liệt, Quận Hoàng Mai, Thành phố Hà Nội, Việt Nam</v>
          </cell>
          <cell r="G41255" t="str">
            <v/>
          </cell>
          <cell r="H41255" t="str">
            <v>Phạm Việt Hằng</v>
          </cell>
          <cell r="I41255">
            <v>0</v>
          </cell>
          <cell r="J41255">
            <v>18000</v>
          </cell>
          <cell r="K41255">
            <v>5000</v>
          </cell>
          <cell r="L41255">
            <v>0</v>
          </cell>
          <cell r="M41255">
            <v>8800000</v>
          </cell>
          <cell r="N41255" t="str">
            <v>0</v>
          </cell>
          <cell r="O41255">
            <v>9680000</v>
          </cell>
          <cell r="P41255" t="str">
            <v>Nguyễn Diệu Thùy</v>
          </cell>
          <cell r="Q41255" t="str">
            <v>BH-03A Bán Hàng</v>
          </cell>
        </row>
        <row r="41256">
          <cell r="D41256" t="str">
            <v>HNI-PX-2411-00195</v>
          </cell>
          <cell r="E41256" t="str">
            <v>CÔNG TY CỔ PHẦN VIỄN THÔNG ĐẦU TƯ VÀ THƯƠNG MẠI QUỐC TẾ</v>
          </cell>
          <cell r="F41256" t="str">
            <v>Số 38 - BT3, khu bán đảo Linh Đàm,, Phường Hoàng Liệt, Quận Hoàng Mai, Thành phố Hà Nội, Việt Nam</v>
          </cell>
          <cell r="G41256" t="str">
            <v/>
          </cell>
          <cell r="H41256" t="str">
            <v>Phạm Việt Hằng</v>
          </cell>
          <cell r="I41256">
            <v>0</v>
          </cell>
          <cell r="J41256">
            <v>19000</v>
          </cell>
          <cell r="K41256">
            <v>5000</v>
          </cell>
          <cell r="L41256">
            <v>0</v>
          </cell>
          <cell r="M41256">
            <v>9394100</v>
          </cell>
          <cell r="N41256" t="str">
            <v>0</v>
          </cell>
          <cell r="O41256">
            <v>10145628</v>
          </cell>
          <cell r="P41256" t="str">
            <v>Nguyễn Diệu Thùy</v>
          </cell>
          <cell r="Q41256" t="str">
            <v>BH-03A Bán Hàng</v>
          </cell>
        </row>
        <row r="41257">
          <cell r="D41257" t="str">
            <v>HCM-PX-2411-00767</v>
          </cell>
          <cell r="E41257" t="str">
            <v>CÔNG TY TNHH SẢN XUẤT THƯƠNG MẠI DỊCH VỤ THANG MÁY QUÂN PHONG</v>
          </cell>
          <cell r="F41257" t="str">
            <v>Nguyễn Văn Quán , phương Đông Hưng Thuận, Quận 12, Phường Tân Định, Quận 1, Thành phố Hồ Chí Minh, Việt Nam</v>
          </cell>
          <cell r="G41257" t="str">
            <v/>
          </cell>
          <cell r="H41257" t="str">
            <v>Hồ Hoàng Anh</v>
          </cell>
          <cell r="I41257">
            <v>0</v>
          </cell>
          <cell r="J41257">
            <v>0</v>
          </cell>
          <cell r="K41257">
            <v>0</v>
          </cell>
          <cell r="L41257">
            <v>0</v>
          </cell>
          <cell r="M41257">
            <v>3170000</v>
          </cell>
          <cell r="N41257" t="str">
            <v>0</v>
          </cell>
          <cell r="O41257">
            <v>3170000</v>
          </cell>
          <cell r="P41257" t="str">
            <v>Lê Thị Huyền Trang</v>
          </cell>
          <cell r="Q41257" t="str">
            <v>BH-03A Bán Hàng</v>
          </cell>
        </row>
        <row r="41258">
          <cell r="D41258" t="str">
            <v>HCM-PX-2411-00771</v>
          </cell>
          <cell r="E41258" t="str">
            <v>HCM bán cho HN</v>
          </cell>
          <cell r="F41258" t="str">
            <v>Lô 05 -10A Khu Công nghiệp Hoàng Mai, Phường Hoàng Văn Thụ, Quận Hoàng Mai, Thành phố Hà Nội, Việt Nam</v>
          </cell>
          <cell r="G41258" t="str">
            <v/>
          </cell>
          <cell r="H41258" t="str">
            <v>Sale HCM Nội Bộ</v>
          </cell>
          <cell r="I41258">
            <v>0</v>
          </cell>
          <cell r="J41258">
            <v>0</v>
          </cell>
          <cell r="K41258">
            <v>0</v>
          </cell>
          <cell r="L41258">
            <v>0</v>
          </cell>
          <cell r="M41258">
            <v>0</v>
          </cell>
          <cell r="N41258" t="str">
            <v>0</v>
          </cell>
          <cell r="O41258">
            <v>0</v>
          </cell>
          <cell r="P41258" t="str">
            <v>Nguyễn Ngọc Bảo Châu</v>
          </cell>
          <cell r="Q41258" t="str">
            <v>BH-16A Xuất Bán Chi Nhánh</v>
          </cell>
        </row>
        <row r="41259">
          <cell r="D41259" t="str">
            <v>HNI-PX-2411-00197</v>
          </cell>
          <cell r="E41259" t="str">
            <v>CÔNG TY TNHH CÔNG NGHỆ TỰ ĐỘNG HÓA HOÀNG GIA</v>
          </cell>
          <cell r="F41259" t="str">
            <v>Số 30 tổ 24 khu 3, Phường Vĩnh Niệm, Quận Lê Chân, Thành phố Hải Phòng, Việt Nam</v>
          </cell>
          <cell r="G41259" t="str">
            <v/>
          </cell>
          <cell r="H41259" t="str">
            <v>Sale Hà Nội 4B</v>
          </cell>
          <cell r="I41259">
            <v>0</v>
          </cell>
          <cell r="J41259">
            <v>0</v>
          </cell>
          <cell r="K41259">
            <v>0</v>
          </cell>
          <cell r="L41259">
            <v>0</v>
          </cell>
          <cell r="M41259">
            <v>2209000</v>
          </cell>
          <cell r="N41259" t="str">
            <v>0</v>
          </cell>
          <cell r="O41259">
            <v>2429900</v>
          </cell>
          <cell r="P41259" t="str">
            <v>Nguyễn Diệu Thùy</v>
          </cell>
          <cell r="Q41259" t="str">
            <v>BH-03A Bán Hàng</v>
          </cell>
        </row>
        <row r="41260">
          <cell r="D41260" t="str">
            <v>HCM-PX-2411-00777</v>
          </cell>
          <cell r="E41260" t="str">
            <v>ANH TÂN BẾN LỨC</v>
          </cell>
          <cell r="F41260" t="str">
            <v>Ấp 7, xã Nhựt Chánh, Huyện Bến Lức, Tỉnh Long An(Gần cầu Bến Lức, Ngã tư Nhựt Chánh, Long An), Việt Nam</v>
          </cell>
          <cell r="G41260" t="str">
            <v/>
          </cell>
          <cell r="H41260" t="str">
            <v>Tô Thành Đạo</v>
          </cell>
          <cell r="I41260">
            <v>0</v>
          </cell>
          <cell r="J41260">
            <v>0</v>
          </cell>
          <cell r="K41260">
            <v>0</v>
          </cell>
          <cell r="L41260">
            <v>0</v>
          </cell>
          <cell r="M41260">
            <v>5200000</v>
          </cell>
          <cell r="N41260" t="str">
            <v>0</v>
          </cell>
          <cell r="O41260">
            <v>5200000</v>
          </cell>
          <cell r="P41260" t="str">
            <v>Nguyễn Ngọc Bảo Châu</v>
          </cell>
          <cell r="Q41260" t="str">
            <v>BH-03A Bán Hàng</v>
          </cell>
        </row>
        <row r="41261">
          <cell r="D41261" t="str">
            <v>HCM-PX-2411-00778</v>
          </cell>
          <cell r="E41261" t="str">
            <v>CÔNG TY KỸ THUẬT TRƯỜNG THỊNH</v>
          </cell>
          <cell r="F41261" t="str">
            <v>Quốc lộ 22, Tân An Hội, Củ Chi, TP.HCM, Việt Nam</v>
          </cell>
          <cell r="G41261" t="str">
            <v/>
          </cell>
          <cell r="H41261" t="str">
            <v>Tô Thành Đạo</v>
          </cell>
          <cell r="I41261">
            <v>0</v>
          </cell>
          <cell r="J41261">
            <v>30000</v>
          </cell>
          <cell r="K41261">
            <v>0</v>
          </cell>
          <cell r="L41261">
            <v>0</v>
          </cell>
          <cell r="M41261">
            <v>3579000</v>
          </cell>
          <cell r="N41261" t="str">
            <v>0</v>
          </cell>
          <cell r="O41261">
            <v>3579000</v>
          </cell>
          <cell r="P41261" t="str">
            <v>Nguyễn Ngọc Bảo Châu</v>
          </cell>
          <cell r="Q41261" t="str">
            <v>BH-03A Bán Hàng</v>
          </cell>
        </row>
        <row r="41262">
          <cell r="D41262" t="str">
            <v>HCM-PX-2411-00780</v>
          </cell>
          <cell r="E41262" t="str">
            <v>CÔNG TY CỔ PHẦN THƯƠNG MẠI VÀ CÔNG NGHỆ HẢI ÂU AT</v>
          </cell>
          <cell r="F41262" t="str">
            <v>Số 14, Đường D18, KDC DV Tân Bình, Khu phố Tân Thắng, Phường Tân Bình, Thành phố Dĩ An, Tỉnh Bình Dương, Việt Nam</v>
          </cell>
          <cell r="G41262" t="str">
            <v/>
          </cell>
          <cell r="H41262" t="str">
            <v>Nguyễn Ngọc Bằng</v>
          </cell>
          <cell r="I41262">
            <v>0</v>
          </cell>
          <cell r="J41262">
            <v>170000</v>
          </cell>
          <cell r="K41262">
            <v>0</v>
          </cell>
          <cell r="L41262">
            <v>0</v>
          </cell>
          <cell r="M41262">
            <v>8640000</v>
          </cell>
          <cell r="N41262" t="str">
            <v>0</v>
          </cell>
          <cell r="O41262">
            <v>9504000</v>
          </cell>
          <cell r="P41262" t="str">
            <v>Lê Thị Huyền Trang</v>
          </cell>
          <cell r="Q41262" t="str">
            <v>BH-03A Bán Hàng</v>
          </cell>
        </row>
        <row r="41263">
          <cell r="D41263" t="str">
            <v>HNI-PX-2411-00199</v>
          </cell>
          <cell r="E41263" t="str">
            <v>CÔNG TY TNHH CẦU TRỤC VÀ THIẾT BỊ CÔNG NGHIỆP BTEC</v>
          </cell>
          <cell r="F41263" t="str">
            <v>Số nhà 07, tổ 3, Tình Quang, Phường Giang Biên, Quận Long Biên, Thành phố Hà Nội, Việt Nam</v>
          </cell>
          <cell r="G41263" t="str">
            <v/>
          </cell>
          <cell r="H41263" t="str">
            <v>Phạm Văn Trường</v>
          </cell>
          <cell r="I41263">
            <v>0</v>
          </cell>
          <cell r="J41263">
            <v>0</v>
          </cell>
          <cell r="K41263">
            <v>0</v>
          </cell>
          <cell r="L41263">
            <v>0</v>
          </cell>
          <cell r="M41263">
            <v>13960000</v>
          </cell>
          <cell r="N41263" t="str">
            <v>0</v>
          </cell>
          <cell r="O41263">
            <v>15356000</v>
          </cell>
          <cell r="P41263" t="str">
            <v>Nguyễn Diệu Thùy</v>
          </cell>
          <cell r="Q41263" t="str">
            <v>BH-03A Bán Hàng</v>
          </cell>
        </row>
        <row r="41264">
          <cell r="D41264" t="str">
            <v>HCM-PX-2411-00783</v>
          </cell>
          <cell r="E41264" t="str">
            <v>CÔNG TY TNHH KỸ THUẬT ĐIỆN THÀNH ĐẠT</v>
          </cell>
          <cell r="F41264" t="str">
            <v>Số 416 Đường Hai Bà Trưng, Phường Trần Phú, Thành phố Quảng Ngãi, Tỉnh Quảng Ngãi, Việt Nam</v>
          </cell>
          <cell r="G41264" t="str">
            <v/>
          </cell>
          <cell r="H41264" t="str">
            <v>Trần Văn Thiên Nam</v>
          </cell>
          <cell r="I41264">
            <v>0</v>
          </cell>
          <cell r="J41264">
            <v>0</v>
          </cell>
          <cell r="K41264">
            <v>0</v>
          </cell>
          <cell r="L41264">
            <v>0</v>
          </cell>
          <cell r="M41264">
            <v>8023000</v>
          </cell>
          <cell r="N41264" t="str">
            <v>0</v>
          </cell>
          <cell r="O41264">
            <v>8825300</v>
          </cell>
          <cell r="P41264" t="str">
            <v>Nguyễn Ngọc Bảo Châu</v>
          </cell>
          <cell r="Q41264" t="str">
            <v>BH-03A Bán Hàng</v>
          </cell>
        </row>
        <row r="41265">
          <cell r="D41265" t="str">
            <v>HCM-PX-2411-00784</v>
          </cell>
          <cell r="E41265" t="str">
            <v>CÔNG TY TNHH KỸ NGHỆ TIẾN PHÁT</v>
          </cell>
          <cell r="F41265" t="str">
            <v>9/6M, Đường Xuân Thới 10B, Xã Xuân Thới Đông, Huyện Hóc Môn, Thành phố Hồ Chí Minh, Việt Nam</v>
          </cell>
          <cell r="G41265" t="str">
            <v/>
          </cell>
          <cell r="H41265" t="str">
            <v>Lương Hoàng Hiệp</v>
          </cell>
          <cell r="I41265">
            <v>0</v>
          </cell>
          <cell r="J41265">
            <v>150000</v>
          </cell>
          <cell r="K41265">
            <v>0</v>
          </cell>
          <cell r="L41265">
            <v>0</v>
          </cell>
          <cell r="M41265">
            <v>25460000</v>
          </cell>
          <cell r="N41265" t="str">
            <v>0</v>
          </cell>
          <cell r="O41265">
            <v>25460000</v>
          </cell>
          <cell r="P41265" t="str">
            <v>Lê Thị Huyền Trang</v>
          </cell>
          <cell r="Q41265" t="str">
            <v>BH-03A Bán Hàng</v>
          </cell>
        </row>
        <row r="41266">
          <cell r="D41266" t="str">
            <v>HCM-PX-2411-00785</v>
          </cell>
          <cell r="E41266" t="str">
            <v>CÔNG TY CỔ PHẦN THƯƠNG MẠI VÀ CÔNG NGHỆ HẢI ÂU AT</v>
          </cell>
          <cell r="F41266" t="str">
            <v>Số 14, Đường D18, KDC DV Tân Bình, Khu phố Tân Thắng, Phường Tân Bình, Thành phố Dĩ An, Tỉnh Bình Dương, Việt Nam</v>
          </cell>
          <cell r="G41266" t="str">
            <v/>
          </cell>
          <cell r="H41266" t="str">
            <v>Nguyễn Ngọc Bằng</v>
          </cell>
          <cell r="I41266">
            <v>0</v>
          </cell>
          <cell r="J41266">
            <v>0</v>
          </cell>
          <cell r="K41266">
            <v>0</v>
          </cell>
          <cell r="L41266">
            <v>0</v>
          </cell>
          <cell r="M41266">
            <v>7160000</v>
          </cell>
          <cell r="N41266" t="str">
            <v>0</v>
          </cell>
          <cell r="O41266">
            <v>7876000</v>
          </cell>
          <cell r="P41266" t="str">
            <v>Nguyễn Ngọc Bảo Châu</v>
          </cell>
          <cell r="Q41266" t="str">
            <v>BH-03A Bán Hàng</v>
          </cell>
        </row>
        <row r="41267">
          <cell r="D41267" t="str">
            <v>HCM-PX-2411-00786</v>
          </cell>
          <cell r="E41267" t="str">
            <v>CÔNG TY TNHH KỸ THUẬT TỰ ĐỘNG TOÀN TÂM</v>
          </cell>
          <cell r="F41267" t="str">
            <v>Lô A24 Đặng Thái Thuyến, Phường Nhơn Bình, Thành phố Quy Nhơn, Tỉnh Bình Định, Việt Nam</v>
          </cell>
          <cell r="G41267" t="str">
            <v/>
          </cell>
          <cell r="H41267" t="str">
            <v>Trần Văn Thiên Nam</v>
          </cell>
          <cell r="I41267">
            <v>0</v>
          </cell>
          <cell r="J41267">
            <v>0</v>
          </cell>
          <cell r="K41267">
            <v>0</v>
          </cell>
          <cell r="L41267">
            <v>0</v>
          </cell>
          <cell r="M41267">
            <v>2327000</v>
          </cell>
          <cell r="N41267" t="str">
            <v>0</v>
          </cell>
          <cell r="O41267">
            <v>2559700</v>
          </cell>
          <cell r="P41267" t="str">
            <v>Lê Thị Huyền Trang</v>
          </cell>
          <cell r="Q41267" t="str">
            <v>BH-03A Bán Hàng</v>
          </cell>
        </row>
        <row r="41268">
          <cell r="D41268" t="str">
            <v>HCM-PX-2411-00788</v>
          </cell>
          <cell r="E41268" t="str">
            <v>CÔNG TY TNHH KỸ NGHỆ PHÚ MỸ</v>
          </cell>
          <cell r="F41268" t="str">
            <v>561 Kinh Dương Vương, Phường  An Lạc, Quận Bình Tân, Thành phố Hồ Chí Minh, Việt Nam</v>
          </cell>
          <cell r="G41268" t="str">
            <v/>
          </cell>
          <cell r="H41268" t="str">
            <v>Lương Hoàng Hiệp</v>
          </cell>
          <cell r="I41268">
            <v>0</v>
          </cell>
          <cell r="J41268">
            <v>150000</v>
          </cell>
          <cell r="K41268">
            <v>0</v>
          </cell>
          <cell r="L41268">
            <v>0</v>
          </cell>
          <cell r="M41268">
            <v>25460000</v>
          </cell>
          <cell r="N41268" t="str">
            <v>0</v>
          </cell>
          <cell r="O41268">
            <v>25460000</v>
          </cell>
          <cell r="P41268" t="str">
            <v>Lê Thị Huyền Trang</v>
          </cell>
          <cell r="Q41268" t="str">
            <v>BH-03A Bán Hàng</v>
          </cell>
        </row>
        <row r="41269">
          <cell r="D41269" t="str">
            <v>HCM-PX-2411-00789</v>
          </cell>
          <cell r="E41269" t="str">
            <v>CÔNG TY TNHH DỊCH VỤ KỸ THUẬT SEWTECH</v>
          </cell>
          <cell r="F41269" t="str">
            <v>70 Đường Số 3, Khu phố 4, Khu Dân Cư Vĩnh Lộc, Phường Bình Hưng Hòa B, Quận Bình Tân, Thành phố Hồ Chí Minh, Việt Nam</v>
          </cell>
          <cell r="G41269" t="str">
            <v/>
          </cell>
          <cell r="H41269" t="str">
            <v>Phạm Hoàng Linh</v>
          </cell>
          <cell r="I41269">
            <v>0</v>
          </cell>
          <cell r="J41269">
            <v>83000</v>
          </cell>
          <cell r="K41269">
            <v>0</v>
          </cell>
          <cell r="L41269">
            <v>0</v>
          </cell>
          <cell r="M41269">
            <v>40000000</v>
          </cell>
          <cell r="N41269" t="str">
            <v>0</v>
          </cell>
          <cell r="O41269">
            <v>44000000</v>
          </cell>
          <cell r="P41269" t="str">
            <v>Mai Quỳnh Giao</v>
          </cell>
          <cell r="Q41269" t="str">
            <v>BH-03A Bán Hàng</v>
          </cell>
        </row>
        <row r="41270">
          <cell r="D41270" t="str">
            <v>HCM-PX-2411-00790</v>
          </cell>
          <cell r="E41270" t="str">
            <v>ANH NGUYỄN CẢNH TÂN</v>
          </cell>
          <cell r="F41270" t="str">
            <v>Việt Nam</v>
          </cell>
          <cell r="G41270" t="str">
            <v/>
          </cell>
          <cell r="H41270" t="str">
            <v>Nguyễn Vũ Đăng</v>
          </cell>
          <cell r="I41270">
            <v>0</v>
          </cell>
          <cell r="J41270">
            <v>0</v>
          </cell>
          <cell r="K41270">
            <v>0</v>
          </cell>
          <cell r="L41270">
            <v>0</v>
          </cell>
          <cell r="M41270">
            <v>6566000</v>
          </cell>
          <cell r="N41270" t="str">
            <v>0</v>
          </cell>
          <cell r="O41270">
            <v>6566000</v>
          </cell>
          <cell r="P41270" t="str">
            <v>Lê Thị Huyền Trang</v>
          </cell>
          <cell r="Q41270" t="str">
            <v>BH-03A Bán Hàng</v>
          </cell>
        </row>
        <row r="41271">
          <cell r="D41271" t="str">
            <v>HNI-PX-2411-00206</v>
          </cell>
          <cell r="E41271" t="str">
            <v>CÔNG TY CỔ PHẦN XÂY DỰNG MÔI TRƯỜNG MIỀN BẮC</v>
          </cell>
          <cell r="F41271" t="str">
            <v>Thôn Khánh Vượng, Xã Lộc Sơn, Huyện Hậu Lộc, Tỉnh Thanh Hóa, Việt Nam</v>
          </cell>
          <cell r="G41271" t="str">
            <v/>
          </cell>
          <cell r="H41271" t="str">
            <v>Hà Văn Ký</v>
          </cell>
          <cell r="I41271">
            <v>0</v>
          </cell>
          <cell r="J41271">
            <v>0</v>
          </cell>
          <cell r="K41271">
            <v>0</v>
          </cell>
          <cell r="L41271">
            <v>0</v>
          </cell>
          <cell r="M41271">
            <v>0</v>
          </cell>
          <cell r="N41271" t="str">
            <v>0</v>
          </cell>
          <cell r="O41271">
            <v>0</v>
          </cell>
          <cell r="P41271" t="str">
            <v>Bùi Thị Phương Anh</v>
          </cell>
          <cell r="Q41271" t="str">
            <v>BH-03F Xuất Bảo Hành</v>
          </cell>
        </row>
        <row r="41272">
          <cell r="D41272" t="str">
            <v>HNI-PX-2411-00207</v>
          </cell>
          <cell r="E41272" t="str">
            <v>CÔNG TY CỔ PHẦN THƯƠNG MẠI VÀ SẢN XUẤT ELCO</v>
          </cell>
          <cell r="F41272" t="str">
            <v>Thửa đất số TT4-3, Khu đấu giá quyền sử dụng đất Tứ Hiệp-Ngũ Hiệp, Xã Tứ Hiệp, Huyện Thanh Trì, Thành phố Hà Nội, Việt Nam</v>
          </cell>
          <cell r="G41272" t="str">
            <v/>
          </cell>
          <cell r="H41272" t="str">
            <v>Trần Văn Tuyền</v>
          </cell>
          <cell r="I41272">
            <v>0</v>
          </cell>
          <cell r="J41272">
            <v>0</v>
          </cell>
          <cell r="K41272">
            <v>0</v>
          </cell>
          <cell r="L41272">
            <v>0</v>
          </cell>
          <cell r="M41272">
            <v>9748000</v>
          </cell>
          <cell r="N41272" t="str">
            <v>0</v>
          </cell>
          <cell r="O41272">
            <v>10722800</v>
          </cell>
          <cell r="P41272" t="str">
            <v>Nguyễn Diệu Thùy</v>
          </cell>
          <cell r="Q41272" t="str">
            <v>BH-03A Bán Hàng</v>
          </cell>
        </row>
        <row r="41273">
          <cell r="D41273" t="str">
            <v>HCM-PX-2411-00794</v>
          </cell>
          <cell r="E41273" t="str">
            <v>CÔNG TY TNHH PHƯƠNG VŨ</v>
          </cell>
          <cell r="F41273" t="str">
            <v>83 Triệu Nữ Vương, Phường Hải Châu II, Quận Hải Châu, Thành phố Đà Nẵng, Việt Nam</v>
          </cell>
          <cell r="G41273" t="str">
            <v/>
          </cell>
          <cell r="H41273" t="str">
            <v>Trần Văn Thiên Nam</v>
          </cell>
          <cell r="I41273">
            <v>0</v>
          </cell>
          <cell r="J41273">
            <v>0</v>
          </cell>
          <cell r="K41273">
            <v>0</v>
          </cell>
          <cell r="L41273">
            <v>0</v>
          </cell>
          <cell r="M41273">
            <v>22213680</v>
          </cell>
          <cell r="N41273" t="str">
            <v>0</v>
          </cell>
          <cell r="O41273">
            <v>24435048</v>
          </cell>
          <cell r="P41273" t="str">
            <v>Lê Thị Huyền Trang</v>
          </cell>
          <cell r="Q41273" t="str">
            <v>BH-03A Bán Hàng</v>
          </cell>
        </row>
        <row r="41274">
          <cell r="D41274" t="str">
            <v>HNI-PX-2411-00208</v>
          </cell>
          <cell r="E41274" t="str">
            <v>CÔNG TY TNHH CƠ ĐIỆN VÀ THIẾT BỊ THĂNG LONG</v>
          </cell>
          <cell r="F41274" t="str">
            <v>Số 16, tổ 17A, ngõ 337/27/18, phố Định Công, Phường Định Công, Quận Hoàng Mai, Thành phố Hà Nội, Việt Nam</v>
          </cell>
          <cell r="G41274" t="str">
            <v/>
          </cell>
          <cell r="H41274" t="str">
            <v>Nguyễn Anh Mười</v>
          </cell>
          <cell r="I41274">
            <v>0</v>
          </cell>
          <cell r="J41274">
            <v>0</v>
          </cell>
          <cell r="K41274">
            <v>0</v>
          </cell>
          <cell r="L41274">
            <v>0</v>
          </cell>
          <cell r="M41274">
            <v>12413000</v>
          </cell>
          <cell r="N41274" t="str">
            <v>0</v>
          </cell>
          <cell r="O41274">
            <v>13654300</v>
          </cell>
          <cell r="P41274" t="str">
            <v>Bùi Thị Phương Anh</v>
          </cell>
          <cell r="Q41274" t="str">
            <v>BH-03A Bán Hàng</v>
          </cell>
        </row>
        <row r="41275">
          <cell r="D41275" t="str">
            <v>HCM-PX-2411-00799</v>
          </cell>
          <cell r="E41275" t="str">
            <v>CÔNG TY TNHH MAIHI VIỆT NAM</v>
          </cell>
          <cell r="F41275" t="str">
            <v>Số 542 Lê Hồng Phong, Phường Phước Hải, Thành phố Nha Trang, Tỉnh Khánh Hòa, Việt Nam</v>
          </cell>
          <cell r="G41275" t="str">
            <v/>
          </cell>
          <cell r="H41275" t="str">
            <v>Nguyễn Phú Quốc</v>
          </cell>
          <cell r="I41275">
            <v>0</v>
          </cell>
          <cell r="J41275">
            <v>0</v>
          </cell>
          <cell r="K41275">
            <v>0</v>
          </cell>
          <cell r="L41275">
            <v>0</v>
          </cell>
          <cell r="M41275">
            <v>2552000</v>
          </cell>
          <cell r="N41275" t="str">
            <v>0</v>
          </cell>
          <cell r="O41275">
            <v>2756160</v>
          </cell>
          <cell r="P41275" t="str">
            <v>Trần Thị Quí</v>
          </cell>
          <cell r="Q41275" t="str">
            <v>BH-03A Bán Hàng</v>
          </cell>
        </row>
        <row r="41276">
          <cell r="D41276" t="str">
            <v>HNI-PX-2411-00209</v>
          </cell>
          <cell r="E41276" t="str">
            <v>CÔNG TY TNHH CƠ ĐIỆN VÀ THIẾT BỊ THĂNG LONG</v>
          </cell>
          <cell r="F41276" t="str">
            <v>Số 16, tổ 17A, ngõ 337/27/18, phố Định Công, Phường Định Công, Quận Hoàng Mai, Thành phố Hà Nội, Việt Nam</v>
          </cell>
          <cell r="G41276" t="str">
            <v/>
          </cell>
          <cell r="H41276" t="str">
            <v>Nguyễn Anh Mười</v>
          </cell>
          <cell r="I41276">
            <v>0</v>
          </cell>
          <cell r="J41276">
            <v>0</v>
          </cell>
          <cell r="K41276">
            <v>0</v>
          </cell>
          <cell r="L41276">
            <v>0</v>
          </cell>
          <cell r="M41276">
            <v>1352000</v>
          </cell>
          <cell r="N41276" t="str">
            <v>0</v>
          </cell>
          <cell r="O41276">
            <v>1460160</v>
          </cell>
          <cell r="P41276" t="str">
            <v>Bùi Thị Phương Anh</v>
          </cell>
          <cell r="Q41276" t="str">
            <v>BH-03A Bán Hàng</v>
          </cell>
        </row>
        <row r="41277">
          <cell r="D41277" t="str">
            <v>HCM-PX-2411-00800</v>
          </cell>
          <cell r="E41277" t="str">
            <v>CÔNG TY TNHH MAIHI VIỆT NAM</v>
          </cell>
          <cell r="F41277" t="str">
            <v>Số 542 Lê Hồng Phong, Phường Phước Hải, Thành phố Nha Trang, Tỉnh Khánh Hòa, Việt Nam</v>
          </cell>
          <cell r="G41277" t="str">
            <v/>
          </cell>
          <cell r="H41277" t="str">
            <v>Nguyễn Phú Quốc</v>
          </cell>
          <cell r="I41277">
            <v>0</v>
          </cell>
          <cell r="J41277">
            <v>0</v>
          </cell>
          <cell r="K41277">
            <v>0</v>
          </cell>
          <cell r="L41277">
            <v>0</v>
          </cell>
          <cell r="M41277">
            <v>19146000</v>
          </cell>
          <cell r="N41277" t="str">
            <v>0</v>
          </cell>
          <cell r="O41277">
            <v>21060600</v>
          </cell>
          <cell r="P41277" t="str">
            <v>Trần Thị Quí</v>
          </cell>
          <cell r="Q41277" t="str">
            <v>BH-03A Bán Hàng</v>
          </cell>
        </row>
        <row r="41278">
          <cell r="D41278" t="str">
            <v>HCM-PX-2411-00805</v>
          </cell>
          <cell r="E41278" t="str">
            <v>CÔNG TY TNHH TRIỆU HOÀNG PHÁT</v>
          </cell>
          <cell r="F41278" t="str">
            <v>105/37 Hoàng Hoa Thám, Phường 6, Quận Bình Thạnh, Thành phố Hồ Chí Minh, Việt Nam</v>
          </cell>
          <cell r="G41278" t="str">
            <v/>
          </cell>
          <cell r="H41278" t="str">
            <v>Trần Bảo Quốc</v>
          </cell>
          <cell r="I41278">
            <v>0</v>
          </cell>
          <cell r="J41278">
            <v>0</v>
          </cell>
          <cell r="K41278">
            <v>0</v>
          </cell>
          <cell r="L41278">
            <v>0</v>
          </cell>
          <cell r="M41278">
            <v>0</v>
          </cell>
          <cell r="N41278" t="str">
            <v>0</v>
          </cell>
          <cell r="O41278">
            <v>0</v>
          </cell>
          <cell r="P41278" t="str">
            <v>Mai Quỳnh Giao</v>
          </cell>
          <cell r="Q41278" t="str">
            <v>BH-03F Xuất Bảo Hành</v>
          </cell>
        </row>
        <row r="41279">
          <cell r="D41279" t="str">
            <v>HCM-PX-2411-00806</v>
          </cell>
          <cell r="E41279" t="str">
            <v>CÔNG TY TNHH TRIỆU HOÀNG PHÁT</v>
          </cell>
          <cell r="F41279" t="str">
            <v>105/37 Hoàng Hoa Thám, Phường 6, Quận Bình Thạnh, Thành phố Hồ Chí Minh, Việt Nam</v>
          </cell>
          <cell r="G41279" t="str">
            <v/>
          </cell>
          <cell r="H41279" t="str">
            <v>Trần Bảo Quốc</v>
          </cell>
          <cell r="I41279">
            <v>0</v>
          </cell>
          <cell r="J41279">
            <v>0</v>
          </cell>
          <cell r="K41279">
            <v>0</v>
          </cell>
          <cell r="L41279">
            <v>0</v>
          </cell>
          <cell r="M41279">
            <v>0</v>
          </cell>
          <cell r="N41279" t="str">
            <v>0</v>
          </cell>
          <cell r="O41279">
            <v>0</v>
          </cell>
          <cell r="P41279" t="str">
            <v>Mai Quỳnh Giao</v>
          </cell>
          <cell r="Q41279" t="str">
            <v>BH-03F Xuất Bảo Hành</v>
          </cell>
        </row>
        <row r="41280">
          <cell r="D41280" t="str">
            <v>HCM-PX-2411-00807</v>
          </cell>
          <cell r="E41280" t="str">
            <v>CÔNG TY TNHH THIẾT BỊ KỸ THUẬT TOÀN TÍN</v>
          </cell>
          <cell r="F41280" t="str">
            <v>35 Đường Tân Thới Nhì 15, ấp Tân Lập, Xã Tân Thới Nhì, Huyện Hóc Môn, Thành phố Hồ Chí Minh, Việt Nam</v>
          </cell>
          <cell r="G41280" t="str">
            <v/>
          </cell>
          <cell r="H41280" t="str">
            <v>Nguyễn Vũ Đăng</v>
          </cell>
          <cell r="I41280">
            <v>0</v>
          </cell>
          <cell r="J41280">
            <v>80000</v>
          </cell>
          <cell r="K41280">
            <v>0</v>
          </cell>
          <cell r="L41280">
            <v>0</v>
          </cell>
          <cell r="M41280">
            <v>11100000</v>
          </cell>
          <cell r="N41280" t="str">
            <v>0</v>
          </cell>
          <cell r="O41280">
            <v>12210000</v>
          </cell>
          <cell r="P41280" t="str">
            <v>Lê Thị Huyền Trang</v>
          </cell>
          <cell r="Q41280" t="str">
            <v>BH-03A Bán Hàng</v>
          </cell>
        </row>
        <row r="41281">
          <cell r="D41281" t="str">
            <v>HCM-PX-2411-00809</v>
          </cell>
          <cell r="E41281" t="str">
            <v>CÔNG TY TNHH THƯƠNG MẠI DỊCH VỤ MÔI TRƯỜNG QUỲNH ANH NERISSA</v>
          </cell>
          <cell r="F41281" t="str">
            <v>70/6 Đường số 8, Phường Bình Hưng Hòa B, Quận Bình Tân, Thành phố Hồ Chí Minh, Việt Nam</v>
          </cell>
          <cell r="G41281" t="str">
            <v/>
          </cell>
          <cell r="H41281" t="str">
            <v>Vũ Duy Hưng</v>
          </cell>
          <cell r="I41281">
            <v>0</v>
          </cell>
          <cell r="J41281">
            <v>25000</v>
          </cell>
          <cell r="K41281">
            <v>10000</v>
          </cell>
          <cell r="L41281">
            <v>0</v>
          </cell>
          <cell r="M41281">
            <v>0</v>
          </cell>
          <cell r="N41281" t="str">
            <v>0</v>
          </cell>
          <cell r="O41281">
            <v>0</v>
          </cell>
          <cell r="P41281" t="str">
            <v>Nguyễn Ngọc Anh Thư</v>
          </cell>
          <cell r="Q41281" t="str">
            <v>BH-03F Xuất Bảo Hành</v>
          </cell>
        </row>
        <row r="41282">
          <cell r="D41282" t="str">
            <v>CTH-PX-2411-00080</v>
          </cell>
          <cell r="E41282" t="str">
            <v>CÔNG TY TNHH KỸ THUẬT SÔNG TIỀN</v>
          </cell>
          <cell r="F41282" t="str">
            <v>72 Trần Văn Sắc, KDC Diệu Hiền, Phường Phú Thứ, Quận Cái Răng, Thành phố Cần Thơ, Việt Nam</v>
          </cell>
          <cell r="G41282" t="str">
            <v/>
          </cell>
          <cell r="H41282" t="str">
            <v>Sale Cần Thơ AT</v>
          </cell>
          <cell r="I41282">
            <v>0</v>
          </cell>
          <cell r="J41282">
            <v>0</v>
          </cell>
          <cell r="K41282">
            <v>0</v>
          </cell>
          <cell r="L41282">
            <v>0</v>
          </cell>
          <cell r="M41282">
            <v>8814000</v>
          </cell>
          <cell r="N41282" t="str">
            <v>0</v>
          </cell>
          <cell r="O41282">
            <v>9695400</v>
          </cell>
          <cell r="P41282" t="str">
            <v>Lâm Tuyết Trinh</v>
          </cell>
          <cell r="Q41282" t="str">
            <v>BH-03A Bán Hàng</v>
          </cell>
        </row>
        <row r="41283">
          <cell r="D41283" t="str">
            <v>HNI-PX-2411-00211</v>
          </cell>
          <cell r="E41283" t="str">
            <v>CÔNG TY TNHH TỰ ĐỘNG HOÁ NIHACO</v>
          </cell>
          <cell r="F41283" t="str">
            <v>Số 7 Khúc Thừa Dụ, Phường Vĩnh Niệm, Quận Lê Chân, Thành phố Hải Phòng, Việt Nam</v>
          </cell>
          <cell r="G41283" t="str">
            <v/>
          </cell>
          <cell r="H41283" t="str">
            <v>Bùi Xuân Cảnh</v>
          </cell>
          <cell r="I41283">
            <v>0</v>
          </cell>
          <cell r="J41283">
            <v>0</v>
          </cell>
          <cell r="K41283">
            <v>0</v>
          </cell>
          <cell r="L41283">
            <v>0</v>
          </cell>
          <cell r="M41283">
            <v>4700000</v>
          </cell>
          <cell r="N41283" t="str">
            <v>0</v>
          </cell>
          <cell r="O41283">
            <v>5170000</v>
          </cell>
          <cell r="P41283" t="str">
            <v>Bùi Thị Phương Anh</v>
          </cell>
          <cell r="Q41283" t="str">
            <v>BH-03A Bán Hàng</v>
          </cell>
        </row>
        <row r="41284">
          <cell r="D41284" t="str">
            <v>HCM-PX-2411-00811</v>
          </cell>
          <cell r="E41284" t="str">
            <v>CỬA HÀNG THIẾT BỊ ĐIỆN NGỌC PHÁT</v>
          </cell>
          <cell r="F41284" t="str">
            <v>373/224 Lý Thường Kiệt, Phường 08, Quận Tân Bình, Thành phố Hồ Chí Minh, Việt Nam</v>
          </cell>
          <cell r="G41284" t="str">
            <v/>
          </cell>
          <cell r="H41284" t="str">
            <v>Nguyễn Hoàng Quân</v>
          </cell>
          <cell r="I41284">
            <v>0</v>
          </cell>
          <cell r="J41284">
            <v>0</v>
          </cell>
          <cell r="K41284">
            <v>0</v>
          </cell>
          <cell r="L41284">
            <v>0</v>
          </cell>
          <cell r="M41284">
            <v>2528400</v>
          </cell>
          <cell r="N41284" t="str">
            <v>0</v>
          </cell>
          <cell r="O41284">
            <v>2528400</v>
          </cell>
          <cell r="P41284" t="str">
            <v>Nguyễn Ngọc Bảo Châu</v>
          </cell>
          <cell r="Q41284" t="str">
            <v>BH-03A Bán Hàng</v>
          </cell>
        </row>
        <row r="41285">
          <cell r="D41285" t="str">
            <v>HCM-PX-2411-00812</v>
          </cell>
          <cell r="E41285" t="str">
            <v>CÔNG TY TNHH MỘT THÀNH VIÊN THƯƠNG MẠI DỊCH VỤ VIỄN THÔNG TIN HỌC NAM SƠN</v>
          </cell>
          <cell r="F41285" t="str">
            <v>65/3 Quốc lộ 22,  ấp Dân Thắng 1, Xã Tân Thới Nhì, Huyện Hóc Môn, Thành phố Hồ Chí Minh, Việt Nam</v>
          </cell>
          <cell r="G41285" t="str">
            <v/>
          </cell>
          <cell r="H41285" t="str">
            <v>Quách Gia Khang</v>
          </cell>
          <cell r="I41285">
            <v>0</v>
          </cell>
          <cell r="J41285">
            <v>0</v>
          </cell>
          <cell r="K41285">
            <v>0</v>
          </cell>
          <cell r="L41285">
            <v>0</v>
          </cell>
          <cell r="M41285">
            <v>0</v>
          </cell>
          <cell r="N41285" t="str">
            <v>0</v>
          </cell>
          <cell r="O41285">
            <v>0</v>
          </cell>
          <cell r="P41285" t="str">
            <v>Nguyễn Ngọc Anh Thư</v>
          </cell>
          <cell r="Q41285" t="str">
            <v>BH-03F Xuất Bảo Hành</v>
          </cell>
        </row>
        <row r="41286">
          <cell r="D41286" t="str">
            <v>HCM-PX-2411-00814</v>
          </cell>
          <cell r="E41286" t="str">
            <v>CÔNG TY TNHH KỸ THUẬT ĐIỆN THIÊN TÂN</v>
          </cell>
          <cell r="F41286" t="str">
            <v>1685/37 Lê Văn Lương, Ấp 3, Xã Nhơn Đức, Huyện Nhà Bè, Thành phố Hồ Chí Minh, Việt Nam</v>
          </cell>
          <cell r="G41286" t="str">
            <v/>
          </cell>
          <cell r="H41286" t="str">
            <v>Lai Hoàn Bảo</v>
          </cell>
          <cell r="I41286">
            <v>0</v>
          </cell>
          <cell r="J41286">
            <v>0</v>
          </cell>
          <cell r="K41286">
            <v>0</v>
          </cell>
          <cell r="L41286">
            <v>0</v>
          </cell>
          <cell r="M41286">
            <v>8500000</v>
          </cell>
          <cell r="N41286" t="str">
            <v>0</v>
          </cell>
          <cell r="O41286">
            <v>9350000</v>
          </cell>
          <cell r="P41286" t="str">
            <v>Nguyễn Ngọc Bảo Châu</v>
          </cell>
          <cell r="Q41286" t="str">
            <v>BH-03A Bán Hàng</v>
          </cell>
        </row>
        <row r="41287">
          <cell r="D41287" t="str">
            <v>HCM-PX-2411-00815</v>
          </cell>
          <cell r="E41287" t="str">
            <v>CÔNG TY CỔ PHẦN THƯƠNG MẠI VÀ CÔNG NGHỆ HẢI ÂU AT</v>
          </cell>
          <cell r="F41287" t="str">
            <v>Số 14, Đường D18, KDC DV Tân Bình, Khu phố Tân Thắng, Phường Tân Bình, Thành phố Dĩ An, Tỉnh Bình Dương, Việt Nam</v>
          </cell>
          <cell r="G41287" t="str">
            <v/>
          </cell>
          <cell r="H41287" t="str">
            <v>Nguyễn Ngọc Bằng</v>
          </cell>
          <cell r="I41287">
            <v>0</v>
          </cell>
          <cell r="J41287">
            <v>0</v>
          </cell>
          <cell r="K41287">
            <v>0</v>
          </cell>
          <cell r="L41287">
            <v>0</v>
          </cell>
          <cell r="M41287">
            <v>4320000</v>
          </cell>
          <cell r="N41287" t="str">
            <v>0</v>
          </cell>
          <cell r="O41287">
            <v>4752000</v>
          </cell>
          <cell r="P41287" t="str">
            <v>Mai Quỳnh Giao</v>
          </cell>
          <cell r="Q41287" t="str">
            <v>BH-03A Bán Hàng</v>
          </cell>
        </row>
        <row r="41288">
          <cell r="D41288" t="str">
            <v>HNI-PX-2411-00213</v>
          </cell>
          <cell r="E41288" t="str">
            <v>CTY CỔ PHẦN THƯƠNG MẠI THIẾT BỊ ĐIỆN TD NAM VIỆT</v>
          </cell>
          <cell r="F41288" t="str">
            <v>Đội 3, ngõ Chùa Thắm, Xã Tả Thanh Oai, Huyện Thanh Trì, Thành phố Hà Nội, Việt Nam</v>
          </cell>
          <cell r="G41288" t="str">
            <v/>
          </cell>
          <cell r="H41288" t="str">
            <v>Trần Văn Tuyền</v>
          </cell>
          <cell r="I41288">
            <v>0</v>
          </cell>
          <cell r="J41288">
            <v>0</v>
          </cell>
          <cell r="K41288">
            <v>0</v>
          </cell>
          <cell r="L41288">
            <v>0</v>
          </cell>
          <cell r="M41288">
            <v>2862000</v>
          </cell>
          <cell r="N41288" t="str">
            <v>0</v>
          </cell>
          <cell r="O41288">
            <v>2862000</v>
          </cell>
          <cell r="P41288" t="str">
            <v>Nguyễn Diệu Thùy</v>
          </cell>
          <cell r="Q41288" t="str">
            <v>BH-03A Bán Hàng</v>
          </cell>
        </row>
        <row r="41289">
          <cell r="D41289" t="str">
            <v>HCM-PX-2411-00817</v>
          </cell>
          <cell r="E41289" t="str">
            <v>CÔNG TY TNHH KỸ THUẬT ĐIỆN THIÊN TÂN</v>
          </cell>
          <cell r="F41289" t="str">
            <v>1685/37 Lê Văn Lương, Ấp 3, Xã Nhơn Đức, Huyện Nhà Bè, Thành phố Hồ Chí Minh, Việt Nam</v>
          </cell>
          <cell r="G41289" t="str">
            <v/>
          </cell>
          <cell r="H41289" t="str">
            <v>Lai Hoàn Bảo</v>
          </cell>
          <cell r="I41289">
            <v>0</v>
          </cell>
          <cell r="J41289">
            <v>0</v>
          </cell>
          <cell r="K41289">
            <v>0</v>
          </cell>
          <cell r="L41289">
            <v>0</v>
          </cell>
          <cell r="M41289">
            <v>33100000</v>
          </cell>
          <cell r="N41289" t="str">
            <v>0</v>
          </cell>
          <cell r="O41289">
            <v>36410000</v>
          </cell>
          <cell r="P41289" t="str">
            <v>Nguyễn Ngọc Bảo Châu</v>
          </cell>
          <cell r="Q41289" t="str">
            <v>BH-03A Bán Hàng</v>
          </cell>
        </row>
        <row r="41290">
          <cell r="D41290" t="str">
            <v>HCM-PX-2411-00818</v>
          </cell>
          <cell r="E41290" t="str">
            <v>HCM bán cho CTH</v>
          </cell>
          <cell r="F41290" t="str">
            <v>45 - 47 Bùi Quang Trinh, Phường Phú Thứ, Quận Cái Răng, Thành phố Cần Thơ, Việt Nam</v>
          </cell>
          <cell r="G41290" t="str">
            <v/>
          </cell>
          <cell r="H41290" t="str">
            <v>Sale HCM Nội Bộ</v>
          </cell>
          <cell r="I41290">
            <v>0</v>
          </cell>
          <cell r="J41290">
            <v>0</v>
          </cell>
          <cell r="K41290">
            <v>0</v>
          </cell>
          <cell r="L41290">
            <v>0</v>
          </cell>
          <cell r="M41290">
            <v>0</v>
          </cell>
          <cell r="N41290" t="str">
            <v>0</v>
          </cell>
          <cell r="O41290">
            <v>0</v>
          </cell>
          <cell r="P41290" t="str">
            <v>Trần Thị Quí</v>
          </cell>
          <cell r="Q41290" t="str">
            <v>BH-16C Xuất Bán Chi Nhánh (Không Sắp Xe)</v>
          </cell>
        </row>
        <row r="41291">
          <cell r="D41291" t="str">
            <v>HCM-PX-2411-00819</v>
          </cell>
          <cell r="E41291" t="str">
            <v>HCM bán cho CTH</v>
          </cell>
          <cell r="F41291" t="str">
            <v>45 - 47 Bùi Quang Trinh, Phường Phú Thứ, Quận Cái Răng, Thành phố Cần Thơ, Việt Nam</v>
          </cell>
          <cell r="G41291" t="str">
            <v/>
          </cell>
          <cell r="H41291" t="str">
            <v>Sale HCM Nội Bộ</v>
          </cell>
          <cell r="I41291">
            <v>0</v>
          </cell>
          <cell r="J41291">
            <v>0</v>
          </cell>
          <cell r="K41291">
            <v>0</v>
          </cell>
          <cell r="L41291">
            <v>0</v>
          </cell>
          <cell r="M41291">
            <v>0</v>
          </cell>
          <cell r="N41291" t="str">
            <v>0</v>
          </cell>
          <cell r="O41291">
            <v>0</v>
          </cell>
          <cell r="P41291" t="str">
            <v>Nguyễn Ngọc Bảo Châu</v>
          </cell>
          <cell r="Q41291" t="str">
            <v>BH-16C Xuất Bán Chi Nhánh (Không Sắp Xe)</v>
          </cell>
        </row>
        <row r="41292">
          <cell r="D41292" t="str">
            <v>CTH-PX-2411-00083</v>
          </cell>
          <cell r="E41292" t="str">
            <v>CÔNG TY CỔ PHẦN XI MĂNG KIÊN GIANG</v>
          </cell>
          <cell r="F41292" t="str">
            <v>298 QL80, KP Lò Bom,, Thị trấn Kiên Lương, Huyện Kiên Lương, Tỉnh Kiên Giang, Việt Nam</v>
          </cell>
          <cell r="G41292" t="str">
            <v/>
          </cell>
          <cell r="H41292" t="str">
            <v>Tô Văn Tình</v>
          </cell>
          <cell r="I41292">
            <v>0</v>
          </cell>
          <cell r="J41292">
            <v>0</v>
          </cell>
          <cell r="K41292">
            <v>0</v>
          </cell>
          <cell r="L41292">
            <v>0</v>
          </cell>
          <cell r="M41292">
            <v>15352000</v>
          </cell>
          <cell r="N41292" t="str">
            <v>0</v>
          </cell>
          <cell r="O41292">
            <v>16887200</v>
          </cell>
          <cell r="P41292" t="str">
            <v>Lâm Tuyết Trinh</v>
          </cell>
          <cell r="Q41292" t="str">
            <v>BH-03A Bán Hàng</v>
          </cell>
        </row>
        <row r="41293">
          <cell r="D41293" t="str">
            <v>HCM-PX-2411-00823</v>
          </cell>
          <cell r="E41293" t="str">
            <v>CÔNG TY TNHH THANG MÁY ĐÀ NẴNG</v>
          </cell>
          <cell r="F41293" t="str">
            <v>187 Trương Chí Cương, Khối phố Mỹ Hoà, Thị Trấn Nam Phước, Huyện Duy Xuyên, Tỉnh Quảng Nam, Việt Nam</v>
          </cell>
          <cell r="G41293" t="str">
            <v/>
          </cell>
          <cell r="H41293" t="str">
            <v>Hồ Nhật Anh</v>
          </cell>
          <cell r="I41293">
            <v>0</v>
          </cell>
          <cell r="J41293">
            <v>0</v>
          </cell>
          <cell r="K41293">
            <v>0</v>
          </cell>
          <cell r="L41293">
            <v>0</v>
          </cell>
          <cell r="M41293">
            <v>2200000</v>
          </cell>
          <cell r="N41293" t="str">
            <v>0</v>
          </cell>
          <cell r="O41293">
            <v>2200000</v>
          </cell>
          <cell r="P41293" t="str">
            <v>Nguyễn Ngọc Bảo Châu</v>
          </cell>
          <cell r="Q41293" t="str">
            <v>BH-03A Bán Hàng</v>
          </cell>
        </row>
        <row r="41294">
          <cell r="D41294" t="str">
            <v>HCM-PX-2411-00824</v>
          </cell>
          <cell r="E41294" t="str">
            <v>CÔNG TY TNHH ĐÚC VIỆT</v>
          </cell>
          <cell r="F41294" t="str">
            <v>Số 54, Đường ĐX 04, Tổ 4, Ấp Tân Hóa, Xã Tân Vĩnh Hiệp, Thành phố Tân Uyên, Tỉnh Bình Dương, Việt Nam</v>
          </cell>
          <cell r="G41294" t="str">
            <v/>
          </cell>
          <cell r="H41294" t="str">
            <v>Nguyễn Hoàng Quân</v>
          </cell>
          <cell r="I41294">
            <v>0</v>
          </cell>
          <cell r="J41294">
            <v>90000</v>
          </cell>
          <cell r="K41294">
            <v>0</v>
          </cell>
          <cell r="L41294">
            <v>0</v>
          </cell>
          <cell r="M41294">
            <v>6500000</v>
          </cell>
          <cell r="N41294" t="str">
            <v>0</v>
          </cell>
          <cell r="O41294">
            <v>7150000</v>
          </cell>
          <cell r="P41294" t="str">
            <v>Nguyễn Ngọc Bảo Châu</v>
          </cell>
          <cell r="Q41294" t="str">
            <v>BH-03A Bán Hàng</v>
          </cell>
        </row>
        <row r="41295">
          <cell r="D41295" t="str">
            <v>HCM-PX-2411-00825</v>
          </cell>
          <cell r="E41295" t="str">
            <v>CÔNG TY TNHH THANG MÁY KỸ THUẬT TỰ ĐỘNG SAO VÀNG</v>
          </cell>
          <cell r="F41295" t="str">
            <v>Số A14, tổ 9C, KP 12, Phường An Bình, Thành phố Biên Hoà, Tỉnh Đồng Nai, Việt Nam</v>
          </cell>
          <cell r="G41295" t="str">
            <v/>
          </cell>
          <cell r="H41295" t="str">
            <v>Hồ Hoàng Anh</v>
          </cell>
          <cell r="I41295">
            <v>0</v>
          </cell>
          <cell r="J41295">
            <v>0</v>
          </cell>
          <cell r="K41295">
            <v>0</v>
          </cell>
          <cell r="L41295">
            <v>0</v>
          </cell>
          <cell r="M41295">
            <v>31680000</v>
          </cell>
          <cell r="N41295" t="str">
            <v>0</v>
          </cell>
          <cell r="O41295">
            <v>31680000</v>
          </cell>
          <cell r="P41295" t="str">
            <v>Lê Thị Huyền Trang</v>
          </cell>
          <cell r="Q41295" t="str">
            <v>BH-03A Bán Hàng</v>
          </cell>
        </row>
        <row r="41296">
          <cell r="D41296" t="str">
            <v>HNI-PX-2411-00216</v>
          </cell>
          <cell r="E41296" t="str">
            <v>CÔNG TY CỔ PHẦN CÔNG NGHỆ VÀ THƯƠNG MẠI T2A</v>
          </cell>
          <cell r="F41296" t="str">
            <v>Số 296 đường Hoàng Mai, tổ 42, Phường Hoàng Văn Thụ, Quận Hoàng Mai, Thành phố Hà Nội, Việt Nam</v>
          </cell>
          <cell r="G41296" t="str">
            <v/>
          </cell>
          <cell r="H41296" t="str">
            <v>Nguyễn Văn Linh</v>
          </cell>
          <cell r="I41296">
            <v>0</v>
          </cell>
          <cell r="J41296">
            <v>0</v>
          </cell>
          <cell r="K41296">
            <v>0</v>
          </cell>
          <cell r="L41296">
            <v>0</v>
          </cell>
          <cell r="M41296">
            <v>5100000</v>
          </cell>
          <cell r="N41296" t="str">
            <v>0</v>
          </cell>
          <cell r="O41296">
            <v>5610000</v>
          </cell>
          <cell r="P41296" t="str">
            <v>Bùi Thị Phương Anh</v>
          </cell>
          <cell r="Q41296" t="str">
            <v>BH-03A Bán Hàng</v>
          </cell>
        </row>
        <row r="41297">
          <cell r="D41297" t="str">
            <v>HNI-PX-2411-00217</v>
          </cell>
          <cell r="E41297" t="str">
            <v>CÔNG TY TNHH XÂY DỰNG VÀ THƯƠNG MẠI FUJISO (VIỆT NAM)</v>
          </cell>
          <cell r="F41297" t="str">
            <v>Số 105 đường Trường Chinh, Phường Bà Triệu, Thành phố Nam Định, Tỉnh Nam Định, Việt Nam</v>
          </cell>
          <cell r="G41297" t="str">
            <v/>
          </cell>
          <cell r="H41297" t="str">
            <v>Nguyễn Anh Mười</v>
          </cell>
          <cell r="I41297">
            <v>0</v>
          </cell>
          <cell r="J41297">
            <v>0</v>
          </cell>
          <cell r="K41297">
            <v>0</v>
          </cell>
          <cell r="L41297">
            <v>0</v>
          </cell>
          <cell r="M41297">
            <v>25000000</v>
          </cell>
          <cell r="N41297" t="str">
            <v>0</v>
          </cell>
          <cell r="O41297">
            <v>27000000</v>
          </cell>
          <cell r="P41297" t="str">
            <v>Bùi Thị Phương Anh</v>
          </cell>
          <cell r="Q41297" t="str">
            <v>BH-03A Bán Hàng</v>
          </cell>
        </row>
        <row r="41298">
          <cell r="D41298" t="str">
            <v>HCM-PX-2411-00828</v>
          </cell>
          <cell r="E41298" t="str">
            <v>CÔNG TY TNHH KỸ NGHỆ THANG MÁY ROYAL TECH</v>
          </cell>
          <cell r="F41298" t="str">
            <v>55/13C2 Nguyễn Phúc Chu, Phường 15, Quận Tân Bình, Thành phố Hồ Chí Minh, Việt Nam</v>
          </cell>
          <cell r="G41298" t="str">
            <v/>
          </cell>
          <cell r="H41298" t="str">
            <v>Lương Hoàng Hiệp</v>
          </cell>
          <cell r="I41298">
            <v>0</v>
          </cell>
          <cell r="J41298">
            <v>0</v>
          </cell>
          <cell r="K41298">
            <v>0</v>
          </cell>
          <cell r="L41298">
            <v>0</v>
          </cell>
          <cell r="M41298">
            <v>16840000</v>
          </cell>
          <cell r="N41298" t="str">
            <v>0</v>
          </cell>
          <cell r="O41298">
            <v>16840000</v>
          </cell>
          <cell r="P41298" t="str">
            <v>Mai Quỳnh Giao</v>
          </cell>
          <cell r="Q41298" t="str">
            <v>BH-03A Bán Hàng</v>
          </cell>
        </row>
        <row r="41299">
          <cell r="D41299" t="str">
            <v>CTH-PX-2411-00086</v>
          </cell>
          <cell r="E41299" t="str">
            <v>CHI NHÁNH KỸ THUẬT VIETTEL CẦN THƠ - TỔNG CÔNG TY CỔ PHẦN CÔNG TRÌNH VIETTEL |VCC CTO</v>
          </cell>
          <cell r="F41299" t="str">
            <v>Số 210 ,Đường Trần Phú, Phường Cái Khế, Quận Ninh Kiều, Thành phố Cần Thơ |VCC CTO, Việt Nam</v>
          </cell>
          <cell r="G41299" t="str">
            <v/>
          </cell>
          <cell r="H41299" t="str">
            <v>Sale Cần Thơ SL</v>
          </cell>
          <cell r="I41299">
            <v>0</v>
          </cell>
          <cell r="J41299">
            <v>0</v>
          </cell>
          <cell r="K41299">
            <v>0</v>
          </cell>
          <cell r="L41299">
            <v>0</v>
          </cell>
          <cell r="M41299">
            <v>0</v>
          </cell>
          <cell r="N41299" t="str">
            <v>0</v>
          </cell>
          <cell r="O41299">
            <v>0</v>
          </cell>
          <cell r="P41299" t="str">
            <v>Lâm Tuyết Trinh</v>
          </cell>
          <cell r="Q41299" t="str">
            <v>BH-03F Xuất Bảo Hành</v>
          </cell>
        </row>
        <row r="41300">
          <cell r="D41300" t="str">
            <v>CTH-PX-2411-00087</v>
          </cell>
          <cell r="E41300" t="str">
            <v>CHI NHÁNH KỸ THUẬT VIETTEL CẦN THƠ - TỔNG CÔNG TY CỔ PHẦN CÔNG TRÌNH VIETTEL | VCC CTO</v>
          </cell>
          <cell r="F41300" t="str">
            <v>Số 210 ,Đường Trần Phú, Phường Cái Khế, Quận Ninh Kiều, Thành phố Cần Thơ | VCC CTO, Việt Nam</v>
          </cell>
          <cell r="G41300" t="str">
            <v/>
          </cell>
          <cell r="H41300" t="str">
            <v>Sale Cần Thơ SL</v>
          </cell>
          <cell r="I41300">
            <v>0</v>
          </cell>
          <cell r="J41300">
            <v>0</v>
          </cell>
          <cell r="K41300">
            <v>0</v>
          </cell>
          <cell r="L41300">
            <v>0</v>
          </cell>
          <cell r="M41300">
            <v>0</v>
          </cell>
          <cell r="N41300" t="str">
            <v>0</v>
          </cell>
          <cell r="O41300">
            <v>0</v>
          </cell>
          <cell r="P41300" t="str">
            <v>Lâm Tuyết Trinh</v>
          </cell>
          <cell r="Q41300" t="str">
            <v>BH-03F Xuất Bảo Hành</v>
          </cell>
        </row>
        <row r="41301">
          <cell r="D41301" t="str">
            <v>HCM-PX-2411-00832</v>
          </cell>
          <cell r="E41301" t="str">
            <v>CÔNG TY CỔ PHẦN BÔNG VIỆT NAM</v>
          </cell>
          <cell r="F41301" t="str">
            <v>69/1/3 Đường Nguyễn Gia Trí, Phường 25, Quận Bình Thạnh, Thành phố Hồ Chí Minh, Việt Nam</v>
          </cell>
          <cell r="G41301" t="str">
            <v/>
          </cell>
          <cell r="H41301" t="str">
            <v>Nguyễn Hà Thái</v>
          </cell>
          <cell r="I41301">
            <v>0</v>
          </cell>
          <cell r="J41301">
            <v>0</v>
          </cell>
          <cell r="K41301">
            <v>0</v>
          </cell>
          <cell r="L41301">
            <v>0</v>
          </cell>
          <cell r="M41301">
            <v>1276000</v>
          </cell>
          <cell r="N41301" t="str">
            <v>0</v>
          </cell>
          <cell r="O41301">
            <v>1378080</v>
          </cell>
          <cell r="P41301" t="str">
            <v>Trần Thị Quí</v>
          </cell>
          <cell r="Q41301" t="str">
            <v>BH-03A Bán Hàng</v>
          </cell>
        </row>
        <row r="41302">
          <cell r="D41302" t="str">
            <v>HCM-PX-2411-00834</v>
          </cell>
          <cell r="E41302" t="str">
            <v>CÔNG TY CỔ PHẦN BÔNG VIỆT NAM</v>
          </cell>
          <cell r="F41302" t="str">
            <v>69/1/3 Đường Nguyễn Gia Trí, Phường 25, Quận Bình Thạnh, Thành phố Hồ Chí Minh, Việt Nam</v>
          </cell>
          <cell r="G41302" t="str">
            <v/>
          </cell>
          <cell r="H41302" t="str">
            <v>Nguyễn Hà Thái</v>
          </cell>
          <cell r="I41302">
            <v>0</v>
          </cell>
          <cell r="J41302">
            <v>0</v>
          </cell>
          <cell r="K41302">
            <v>0</v>
          </cell>
          <cell r="L41302">
            <v>0</v>
          </cell>
          <cell r="M41302">
            <v>6848000</v>
          </cell>
          <cell r="N41302" t="str">
            <v>0</v>
          </cell>
          <cell r="O41302">
            <v>7532800</v>
          </cell>
          <cell r="P41302" t="str">
            <v>Trần Thị Quí</v>
          </cell>
          <cell r="Q41302" t="str">
            <v>BH-03A Bán Hàng</v>
          </cell>
        </row>
        <row r="41303">
          <cell r="D41303" t="str">
            <v>HCM-PX-2411-00837</v>
          </cell>
          <cell r="E41303" t="str">
            <v>CÔNG TY CỔ PHẦN BÔNG VIỆT NAM</v>
          </cell>
          <cell r="F41303" t="str">
            <v>69/1/3 Đường Nguyễn Gia Trí, Phường 25, Quận Bình Thạnh, Thành phố Hồ Chí Minh, Việt Nam</v>
          </cell>
          <cell r="G41303" t="str">
            <v/>
          </cell>
          <cell r="H41303" t="str">
            <v>Nguyễn Hà Thái</v>
          </cell>
          <cell r="I41303">
            <v>0</v>
          </cell>
          <cell r="J41303">
            <v>0</v>
          </cell>
          <cell r="K41303">
            <v>0</v>
          </cell>
          <cell r="L41303">
            <v>0</v>
          </cell>
          <cell r="M41303">
            <v>419969780</v>
          </cell>
          <cell r="N41303" t="str">
            <v>0</v>
          </cell>
          <cell r="O41303">
            <v>461966758</v>
          </cell>
          <cell r="P41303" t="str">
            <v>Trần Thị Quí</v>
          </cell>
          <cell r="Q41303" t="str">
            <v>BH-03A Bán Hàng</v>
          </cell>
        </row>
        <row r="41304">
          <cell r="D41304" t="str">
            <v>HCM-PX-2411-00842</v>
          </cell>
          <cell r="E41304" t="str">
            <v>CÔNG TY TNHH KỸ THUẬT PHONG PHÚC</v>
          </cell>
          <cell r="F41304" t="str">
            <v>Số 17/38B2 Thống Nhất, Phường Đài Sơn, Thành phố Phan Rang-Tháp Chàm, Tỉnh Ninh Thuận, Việt Nam</v>
          </cell>
          <cell r="G41304" t="str">
            <v/>
          </cell>
          <cell r="H41304" t="str">
            <v>Hồ Nhật Anh</v>
          </cell>
          <cell r="I41304">
            <v>0</v>
          </cell>
          <cell r="J41304">
            <v>17000</v>
          </cell>
          <cell r="K41304">
            <v>41000</v>
          </cell>
          <cell r="L41304">
            <v>0</v>
          </cell>
          <cell r="M41304">
            <v>4400000</v>
          </cell>
          <cell r="N41304" t="str">
            <v>0</v>
          </cell>
          <cell r="O41304">
            <v>4840000</v>
          </cell>
          <cell r="P41304" t="str">
            <v>Nguyễn Ngọc Bảo Châu</v>
          </cell>
          <cell r="Q41304" t="str">
            <v>BH-03A Bán Hàng</v>
          </cell>
        </row>
        <row r="41305">
          <cell r="D41305" t="str">
            <v>HCM-PX-2411-00843</v>
          </cell>
          <cell r="E41305" t="str">
            <v>CÔNG TY TNHH CHẾ TẠO MÁY QUYÊN TIN HÒA</v>
          </cell>
          <cell r="F41305" t="str">
            <v>20/3 Ấp Bắc Lân, Xã Bà Điểm, Huyện Hóc Môn, Thành phố Hồ Chí Minh, Việt Nam</v>
          </cell>
          <cell r="G41305" t="str">
            <v/>
          </cell>
          <cell r="H41305" t="str">
            <v>Phạm Văn Thành</v>
          </cell>
          <cell r="I41305">
            <v>0</v>
          </cell>
          <cell r="J41305">
            <v>33000</v>
          </cell>
          <cell r="K41305">
            <v>0</v>
          </cell>
          <cell r="L41305">
            <v>0</v>
          </cell>
          <cell r="M41305">
            <v>8230000</v>
          </cell>
          <cell r="N41305" t="str">
            <v>0</v>
          </cell>
          <cell r="O41305">
            <v>9053000</v>
          </cell>
          <cell r="P41305" t="str">
            <v>Nguyễn Ngọc Bảo Châu</v>
          </cell>
          <cell r="Q41305" t="str">
            <v>BH-03A Bán Hàng</v>
          </cell>
        </row>
        <row r="41306">
          <cell r="D41306" t="str">
            <v>HCM-PX-2411-00844</v>
          </cell>
          <cell r="E41306" t="str">
            <v>CÔNG TY TNHH THANG MÁY THANH TÂM</v>
          </cell>
          <cell r="F41306" t="str">
            <v>409/12 Nguyễn Trọng Tuyển, Phường 2, Quận Tân Bình, Thành phố Hồ Chí Minh, Việt Nam</v>
          </cell>
          <cell r="G41306" t="str">
            <v/>
          </cell>
          <cell r="H41306" t="str">
            <v>Hồ Hoàng Anh</v>
          </cell>
          <cell r="I41306">
            <v>0</v>
          </cell>
          <cell r="J41306">
            <v>0</v>
          </cell>
          <cell r="K41306">
            <v>0</v>
          </cell>
          <cell r="L41306">
            <v>0</v>
          </cell>
          <cell r="M41306">
            <v>0</v>
          </cell>
          <cell r="N41306" t="str">
            <v>0</v>
          </cell>
          <cell r="O41306">
            <v>0</v>
          </cell>
          <cell r="P41306" t="str">
            <v>Mai Quỳnh Giao</v>
          </cell>
          <cell r="Q41306" t="str">
            <v>BH-03F Xuất Bảo Hành</v>
          </cell>
        </row>
        <row r="41307">
          <cell r="D41307" t="str">
            <v>HCM-PX-2411-00845</v>
          </cell>
          <cell r="E41307" t="str">
            <v>ANH ĐỖ VĂN THÀNH LÀM BÚN</v>
          </cell>
          <cell r="F41307" t="str">
            <v>146 Tô Ký, Phường Đông Hưng Thuận, Quận 12, TP HCM, Việt Nam</v>
          </cell>
          <cell r="G41307" t="str">
            <v/>
          </cell>
          <cell r="H41307" t="str">
            <v>Lê Quốc Dũng</v>
          </cell>
          <cell r="I41307">
            <v>0</v>
          </cell>
          <cell r="J41307">
            <v>0</v>
          </cell>
          <cell r="K41307">
            <v>0</v>
          </cell>
          <cell r="L41307">
            <v>0</v>
          </cell>
          <cell r="M41307">
            <v>0</v>
          </cell>
          <cell r="N41307" t="str">
            <v>0</v>
          </cell>
          <cell r="O41307">
            <v>0</v>
          </cell>
          <cell r="P41307" t="str">
            <v>Mai Quỳnh Giao</v>
          </cell>
          <cell r="Q41307" t="str">
            <v>BH-03F Xuất Bảo Hành</v>
          </cell>
        </row>
        <row r="41308">
          <cell r="D41308" t="str">
            <v>HCM-PX-2411-00846</v>
          </cell>
          <cell r="E41308" t="str">
            <v>CÔNG TY TNHH PHƯƠNG LAI</v>
          </cell>
          <cell r="F41308" t="str">
            <v>232 Đường số 18, Phường Bình Hưng Hòa, Quận Bình Tân, Thành phố Hồ Chí Minh, Việt Nam</v>
          </cell>
          <cell r="G41308" t="str">
            <v/>
          </cell>
          <cell r="H41308" t="str">
            <v>Nguyễn Quốc Duy</v>
          </cell>
          <cell r="I41308">
            <v>0</v>
          </cell>
          <cell r="J41308">
            <v>0</v>
          </cell>
          <cell r="K41308">
            <v>0</v>
          </cell>
          <cell r="L41308">
            <v>0</v>
          </cell>
          <cell r="M41308">
            <v>21241540</v>
          </cell>
          <cell r="N41308" t="str">
            <v>0</v>
          </cell>
          <cell r="O41308">
            <v>23365694</v>
          </cell>
          <cell r="P41308" t="str">
            <v>Lê Thị Huyền Trang</v>
          </cell>
          <cell r="Q41308" t="str">
            <v>BH-03A Bán Hàng</v>
          </cell>
        </row>
        <row r="41309">
          <cell r="D41309" t="str">
            <v>HCM-PX-2411-00847</v>
          </cell>
          <cell r="E41309" t="str">
            <v>HCM bán cho CTH</v>
          </cell>
          <cell r="F41309" t="str">
            <v>45 - 47 Bùi Quang Trinh, Phường Phú Thứ, Quận Cái Răng, Thành phố Cần Thơ, Việt Nam</v>
          </cell>
          <cell r="G41309" t="str">
            <v/>
          </cell>
          <cell r="H41309" t="str">
            <v>Sale HCM Nội Bộ</v>
          </cell>
          <cell r="I41309">
            <v>0</v>
          </cell>
          <cell r="J41309">
            <v>0</v>
          </cell>
          <cell r="K41309">
            <v>0</v>
          </cell>
          <cell r="L41309">
            <v>0</v>
          </cell>
          <cell r="M41309">
            <v>0</v>
          </cell>
          <cell r="N41309" t="str">
            <v>0</v>
          </cell>
          <cell r="O41309">
            <v>0</v>
          </cell>
          <cell r="P41309" t="str">
            <v>Trần Thị Quí</v>
          </cell>
          <cell r="Q41309" t="str">
            <v>BH-16C Xuất Bán Chi Nhánh (Không Sắp Xe)</v>
          </cell>
        </row>
        <row r="41310">
          <cell r="D41310" t="str">
            <v>HCM-PN-2411-00009</v>
          </cell>
          <cell r="E41310" t="str">
            <v>CÔNG TY TNHH KỸ THUẬT TỰ ĐỘNG TOÀN TÂM</v>
          </cell>
          <cell r="F41310" t="str">
            <v>Lô A24 Đặng Thái Thuyến, Phường Nhơn Bình, Thành phố Quy Nhơn, Tỉnh Bình Định, Việt Nam</v>
          </cell>
          <cell r="G41310" t="str">
            <v/>
          </cell>
          <cell r="H41310" t="str">
            <v>Trần Văn Thiên Nam</v>
          </cell>
          <cell r="I41310">
            <v>0</v>
          </cell>
          <cell r="J41310">
            <v>0</v>
          </cell>
          <cell r="K41310">
            <v>0</v>
          </cell>
          <cell r="L41310">
            <v>0</v>
          </cell>
          <cell r="M41310">
            <v>0</v>
          </cell>
          <cell r="N41310" t="str">
            <v>0</v>
          </cell>
          <cell r="O41310">
            <v>0</v>
          </cell>
          <cell r="P41310" t="str">
            <v/>
          </cell>
          <cell r="Q41310" t="str">
            <v>BH-14C Nhập Lại Hàng Ký Gửi</v>
          </cell>
        </row>
        <row r="41311">
          <cell r="D41311" t="str">
            <v>HCM-PN-2411-00009</v>
          </cell>
          <cell r="E41311" t="str">
            <v>CÔNG TY TNHH KỸ THUẬT TỰ ĐỘNG TOÀN TÂM</v>
          </cell>
          <cell r="F41311" t="str">
            <v>Lô A24 Đặng Thái Thuyến, Phường Nhơn Bình, Thành phố Quy Nhơn, Tỉnh Bình Định, Việt Nam</v>
          </cell>
          <cell r="G41311" t="str">
            <v/>
          </cell>
          <cell r="H41311" t="str">
            <v>Trần Văn Thiên Nam</v>
          </cell>
          <cell r="I41311">
            <v>0</v>
          </cell>
          <cell r="J41311">
            <v>0</v>
          </cell>
          <cell r="K41311">
            <v>0</v>
          </cell>
          <cell r="L41311">
            <v>0</v>
          </cell>
          <cell r="M41311">
            <v>0</v>
          </cell>
          <cell r="N41311" t="str">
            <v>0</v>
          </cell>
          <cell r="O41311">
            <v>0</v>
          </cell>
          <cell r="P41311" t="str">
            <v/>
          </cell>
          <cell r="Q41311" t="str">
            <v>BH-14C Nhập Lại Hàng Ký Gửi</v>
          </cell>
        </row>
        <row r="41312">
          <cell r="D41312" t="str">
            <v>HCM-PX-2411-00478</v>
          </cell>
          <cell r="E41312" t="str">
            <v>CÔNG TY TNHH NỘI THẤT CƠ KHÍ VÀ THANG MÁY THIÊN PHONG</v>
          </cell>
          <cell r="F41312" t="str">
            <v>3/46 Đường số 1, Khu phố 2 - Phường Bình Hưng Hòa - Quận Bình Tân - TP Hồ Chí Minh., Phường Bình Hưng Hòa, Quận Bình Tân, Thành phố Hồ Chí Minh, Việt Nam</v>
          </cell>
          <cell r="G41312" t="str">
            <v/>
          </cell>
          <cell r="H41312" t="str">
            <v>Hồ Hoàng Anh</v>
          </cell>
          <cell r="I41312">
            <v>0</v>
          </cell>
          <cell r="J41312">
            <v>155000</v>
          </cell>
          <cell r="K41312">
            <v>0</v>
          </cell>
          <cell r="L41312">
            <v>0</v>
          </cell>
          <cell r="M41312">
            <v>33634000</v>
          </cell>
          <cell r="N41312" t="str">
            <v>0</v>
          </cell>
          <cell r="O41312">
            <v>33634000</v>
          </cell>
          <cell r="P41312" t="str">
            <v>Lê Thị Huyền Trang</v>
          </cell>
          <cell r="Q41312" t="str">
            <v>BH-03A Bán Hàng</v>
          </cell>
        </row>
        <row r="41313">
          <cell r="D41313" t="str">
            <v>HNI-PX-2411-00102</v>
          </cell>
          <cell r="E41313" t="str">
            <v>CÔNG TY CỔ PHẦN SẢN XUẤT VÀ THƯƠNG MẠI THIẾT BỊ ĐIỆN TIẾN DUY</v>
          </cell>
          <cell r="F41313" t="str">
            <v>Số 100, ngõ 224 đường Hoàng Mai, Phường Hoàng Văn Thụ, Quận Hoàng Mai, Thành phố Hà Nội, Việt Nam</v>
          </cell>
          <cell r="G41313" t="str">
            <v/>
          </cell>
          <cell r="H41313" t="str">
            <v>Nguyễn Hữu Phước</v>
          </cell>
          <cell r="I41313">
            <v>0</v>
          </cell>
          <cell r="J41313">
            <v>0</v>
          </cell>
          <cell r="K41313">
            <v>0</v>
          </cell>
          <cell r="L41313">
            <v>0</v>
          </cell>
          <cell r="M41313">
            <v>7351000</v>
          </cell>
          <cell r="N41313" t="str">
            <v>0</v>
          </cell>
          <cell r="O41313">
            <v>8086100</v>
          </cell>
          <cell r="P41313" t="str">
            <v>Bùi Thị Phương Anh</v>
          </cell>
          <cell r="Q41313" t="str">
            <v>BH-03A Bán Hàng</v>
          </cell>
        </row>
        <row r="41314">
          <cell r="D41314" t="str">
            <v>HCM-PX-2411-00483</v>
          </cell>
          <cell r="E41314" t="str">
            <v>CÔNG TY TNHH ÁNH THÀNH</v>
          </cell>
          <cell r="F41314" t="str">
            <v>F3/14R ấp 6, Vĩnh Lộc A, Bình Chánh, TP HCM, Việt Nam</v>
          </cell>
          <cell r="G41314" t="str">
            <v/>
          </cell>
          <cell r="H41314" t="str">
            <v>Tô Thành Đạo</v>
          </cell>
          <cell r="I41314">
            <v>0</v>
          </cell>
          <cell r="J41314">
            <v>0</v>
          </cell>
          <cell r="K41314">
            <v>0</v>
          </cell>
          <cell r="L41314">
            <v>0</v>
          </cell>
          <cell r="M41314">
            <v>2750000</v>
          </cell>
          <cell r="N41314" t="str">
            <v>0</v>
          </cell>
          <cell r="O41314">
            <v>2750000</v>
          </cell>
          <cell r="P41314" t="str">
            <v>Nguyễn Ngọc Bảo Châu</v>
          </cell>
          <cell r="Q41314" t="str">
            <v>BH-03A Bán Hàng</v>
          </cell>
        </row>
        <row r="41315">
          <cell r="D41315" t="str">
            <v>HCM-PX-2411-00484</v>
          </cell>
          <cell r="E41315" t="str">
            <v>CÔNG TY TNHH MÁY THỰC PHẨM CƠ KHÍ 96</v>
          </cell>
          <cell r="F41315" t="str">
            <v>551/73/9 Đường Lê Văn Khương, Khu phố 5, Phường Hiệp Thành, Quận 12, Thành phố Hồ Chí Minh, Việt Nam</v>
          </cell>
          <cell r="G41315" t="str">
            <v/>
          </cell>
          <cell r="H41315" t="str">
            <v>Lê Quốc Dũng</v>
          </cell>
          <cell r="I41315">
            <v>0</v>
          </cell>
          <cell r="J41315">
            <v>0</v>
          </cell>
          <cell r="K41315">
            <v>0</v>
          </cell>
          <cell r="L41315">
            <v>0</v>
          </cell>
          <cell r="M41315">
            <v>7478000</v>
          </cell>
          <cell r="N41315" t="str">
            <v>0</v>
          </cell>
          <cell r="O41315">
            <v>8225800</v>
          </cell>
          <cell r="P41315" t="str">
            <v>Lê Thị Huyền Trang</v>
          </cell>
          <cell r="Q41315" t="str">
            <v>BH-03A Bán Hàng</v>
          </cell>
        </row>
        <row r="41316">
          <cell r="D41316" t="str">
            <v>HCM-PX-2411-00485</v>
          </cell>
          <cell r="E41316" t="str">
            <v>CỬA HÀNG ĐIỆN CƠ KHOAN GIẾNG XUÂN THÁI</v>
          </cell>
          <cell r="F41316" t="str">
            <v>16/41 Trần Đại Nghĩa, KCN Lê Minh Xuân, Bình Chánh, Việt Nam</v>
          </cell>
          <cell r="G41316" t="str">
            <v/>
          </cell>
          <cell r="H41316" t="str">
            <v>Tô Thành Đạo</v>
          </cell>
          <cell r="I41316">
            <v>0</v>
          </cell>
          <cell r="J41316">
            <v>0</v>
          </cell>
          <cell r="K41316">
            <v>0</v>
          </cell>
          <cell r="L41316">
            <v>0</v>
          </cell>
          <cell r="M41316">
            <v>2550000</v>
          </cell>
          <cell r="N41316" t="str">
            <v>0</v>
          </cell>
          <cell r="O41316">
            <v>2550000</v>
          </cell>
          <cell r="P41316" t="str">
            <v>Nguyễn Ngọc Bảo Châu</v>
          </cell>
          <cell r="Q41316" t="str">
            <v>BH-03A Bán Hàng</v>
          </cell>
        </row>
        <row r="41317">
          <cell r="D41317" t="str">
            <v>HCM-PX-2411-00486</v>
          </cell>
          <cell r="E41317" t="str">
            <v>CÔNG TY CỔ PHẦN KỸ THUẬT CƠ ĐIỆN MEE</v>
          </cell>
          <cell r="F41317" t="str">
            <v>Lô HT-E10-6-9, Đường số 19 Khu Công Nghiệp Hiệp Phước, Xã Hiệp Phước, Huyện Nhà Bè, Thành phố Hồ Chí Minh, Việt Nam</v>
          </cell>
          <cell r="G41317" t="str">
            <v/>
          </cell>
          <cell r="H41317" t="str">
            <v>Lai Hoàn Bảo</v>
          </cell>
          <cell r="I41317">
            <v>0</v>
          </cell>
          <cell r="J41317">
            <v>0</v>
          </cell>
          <cell r="K41317">
            <v>0</v>
          </cell>
          <cell r="L41317">
            <v>0</v>
          </cell>
          <cell r="M41317">
            <v>3931000</v>
          </cell>
          <cell r="N41317" t="str">
            <v>0</v>
          </cell>
          <cell r="O41317">
            <v>4324100</v>
          </cell>
          <cell r="P41317" t="str">
            <v>Mai Quỳnh Giao</v>
          </cell>
          <cell r="Q41317" t="str">
            <v>BH-03A Bán Hàng</v>
          </cell>
        </row>
        <row r="41318">
          <cell r="D41318" t="str">
            <v>HCM-PX-2411-00487</v>
          </cell>
          <cell r="E41318" t="str">
            <v>ANH HOÀNG CHƯƠNG DƯƠNG</v>
          </cell>
          <cell r="F41318" t="str">
            <v>Giáo Xứ Thanh Khang, Chợ Tam Hà, Thủ Đức., Việt Nam</v>
          </cell>
          <cell r="G41318" t="str">
            <v/>
          </cell>
          <cell r="H41318" t="str">
            <v>Lê Vũ Minh Hải</v>
          </cell>
          <cell r="I41318">
            <v>0</v>
          </cell>
          <cell r="J41318">
            <v>0</v>
          </cell>
          <cell r="K41318">
            <v>0</v>
          </cell>
          <cell r="L41318">
            <v>0</v>
          </cell>
          <cell r="M41318">
            <v>1918000</v>
          </cell>
          <cell r="N41318" t="str">
            <v>0</v>
          </cell>
          <cell r="O41318">
            <v>1918000</v>
          </cell>
          <cell r="P41318" t="str">
            <v>Lê Thị Huyền Trang</v>
          </cell>
          <cell r="Q41318" t="str">
            <v>BH-03A Bán Hàng</v>
          </cell>
        </row>
        <row r="41319">
          <cell r="D41319" t="str">
            <v>HCM-PX-2411-00488</v>
          </cell>
          <cell r="E41319" t="str">
            <v>CHI NHÁNH CÔNG TY CỔ PHẦN SEATECCO</v>
          </cell>
          <cell r="F41319" t="str">
            <v>57 Đường B6,, Phường 12, Quận Tân Bình, Thành phố Hồ Chí Minh, Việt Nam</v>
          </cell>
          <cell r="G41319" t="str">
            <v/>
          </cell>
          <cell r="H41319" t="str">
            <v>Đoàn Trần Bửu Đăng</v>
          </cell>
          <cell r="I41319">
            <v>0</v>
          </cell>
          <cell r="J41319">
            <v>0</v>
          </cell>
          <cell r="K41319">
            <v>0</v>
          </cell>
          <cell r="L41319">
            <v>0</v>
          </cell>
          <cell r="M41319">
            <v>2813000</v>
          </cell>
          <cell r="N41319" t="str">
            <v>0</v>
          </cell>
          <cell r="O41319">
            <v>2813000</v>
          </cell>
          <cell r="P41319" t="str">
            <v>Lê Thị Huyền Trang</v>
          </cell>
          <cell r="Q41319" t="str">
            <v>BH-03A Bán Hàng</v>
          </cell>
        </row>
        <row r="41320">
          <cell r="D41320" t="str">
            <v>HCM-PX-2411-00490</v>
          </cell>
          <cell r="E41320" t="str">
            <v>CÔNG TY TNHH MỘT THÀNH VIÊN THƯƠNG MẠI DỊCH VỤ SẢN XUẤT CƠ KHÍ HÙNG TUẤN</v>
          </cell>
          <cell r="F41320" t="str">
            <v>105 Đường Đông Minh, Khu phố Tây A, Phường Đông Hòa, Thành phố Dĩ An, Tỉnh Bình Dương, Việt Nam</v>
          </cell>
          <cell r="G41320" t="str">
            <v/>
          </cell>
          <cell r="H41320" t="str">
            <v>Lê Quốc Dũng</v>
          </cell>
          <cell r="I41320">
            <v>0</v>
          </cell>
          <cell r="J41320">
            <v>0</v>
          </cell>
          <cell r="K41320">
            <v>0</v>
          </cell>
          <cell r="L41320">
            <v>0</v>
          </cell>
          <cell r="M41320">
            <v>800000</v>
          </cell>
          <cell r="N41320" t="str">
            <v>0</v>
          </cell>
          <cell r="O41320">
            <v>864000</v>
          </cell>
          <cell r="P41320" t="str">
            <v>Mai Quỳnh Giao</v>
          </cell>
          <cell r="Q41320" t="str">
            <v>BH-03E Xuất Sửa Chữa</v>
          </cell>
        </row>
        <row r="41321">
          <cell r="D41321" t="str">
            <v>HCM-PX-2411-00491</v>
          </cell>
          <cell r="E41321" t="str">
            <v>CÔNG TY TNHH CÔNG NGHỆ HƯNG LỢI</v>
          </cell>
          <cell r="F41321" t="str">
            <v>Số 24 Lưu Văn Lang, Phường Quang Trung, Thành phố Quy Nhơn, Tỉnh Bình Định, Việt Nam</v>
          </cell>
          <cell r="G41321" t="str">
            <v/>
          </cell>
          <cell r="H41321" t="str">
            <v>Nguyễn Duy Linh</v>
          </cell>
          <cell r="I41321">
            <v>0</v>
          </cell>
          <cell r="J41321">
            <v>0</v>
          </cell>
          <cell r="K41321">
            <v>0</v>
          </cell>
          <cell r="L41321">
            <v>0</v>
          </cell>
          <cell r="M41321">
            <v>0</v>
          </cell>
          <cell r="N41321" t="str">
            <v>0</v>
          </cell>
          <cell r="O41321">
            <v>0</v>
          </cell>
          <cell r="P41321" t="str">
            <v>Nguyễn Ngọc Anh Thư</v>
          </cell>
          <cell r="Q41321" t="str">
            <v>BH-03F Xuất Bảo Hành</v>
          </cell>
        </row>
        <row r="41322">
          <cell r="D41322" t="str">
            <v>HCM-PX-2411-00492</v>
          </cell>
          <cell r="E41322" t="str">
            <v>CÔNG TY TNHH THƯƠNG MẠI &amp; DỊCH VỤ PHÚ THỌ</v>
          </cell>
          <cell r="F41322" t="str">
            <v>143/14/11 Đường liên khu 5-6, Tổ 137, Khu phố 10, Phường Bình Hưng Hoà B, Quận Bình Tân, Thành phố Hồ Chí Minh, Việt Nam</v>
          </cell>
          <cell r="G41322" t="str">
            <v/>
          </cell>
          <cell r="H41322" t="str">
            <v>Nguyễn Hà Thái</v>
          </cell>
          <cell r="I41322">
            <v>0</v>
          </cell>
          <cell r="J41322">
            <v>0</v>
          </cell>
          <cell r="K41322">
            <v>0</v>
          </cell>
          <cell r="L41322">
            <v>0</v>
          </cell>
          <cell r="M41322">
            <v>0</v>
          </cell>
          <cell r="N41322" t="str">
            <v>0</v>
          </cell>
          <cell r="O41322">
            <v>0</v>
          </cell>
          <cell r="P41322" t="str">
            <v>Nguyễn Ngọc Anh Thư</v>
          </cell>
          <cell r="Q41322" t="str">
            <v>BH-03F Xuất Bảo Hành</v>
          </cell>
        </row>
        <row r="41323">
          <cell r="D41323" t="str">
            <v>HCM-PX-2411-00496</v>
          </cell>
          <cell r="E41323" t="str">
            <v>CÔNG TY TNHH TM SX CƠ NHIỆT TÂM BÌNH</v>
          </cell>
          <cell r="F41323" t="str">
            <v>253B Đường Thạch Lam, Phường Phú Thạnh, Quận Tân Phú, Thành phố Hồ Chí Minh, Việt Nam</v>
          </cell>
          <cell r="G41323" t="str">
            <v/>
          </cell>
          <cell r="H41323" t="str">
            <v>Nguyễn Quốc Duy</v>
          </cell>
          <cell r="I41323">
            <v>0</v>
          </cell>
          <cell r="J41323">
            <v>0</v>
          </cell>
          <cell r="K41323">
            <v>0</v>
          </cell>
          <cell r="L41323">
            <v>0</v>
          </cell>
          <cell r="M41323">
            <v>2870000</v>
          </cell>
          <cell r="N41323" t="str">
            <v>0</v>
          </cell>
          <cell r="O41323">
            <v>3157000</v>
          </cell>
          <cell r="P41323" t="str">
            <v>Lê Thị Huyền Trang</v>
          </cell>
          <cell r="Q41323" t="str">
            <v>BH-03A Bán Hàng</v>
          </cell>
        </row>
        <row r="41324">
          <cell r="D41324" t="str">
            <v>HCM-PX-2411-00499</v>
          </cell>
          <cell r="E41324" t="str">
            <v>HCM bán cho CTH</v>
          </cell>
          <cell r="F41324" t="str">
            <v>45 - 47 Bùi Quang Trinh, Phường Phú Thứ, Quận Cái Răng, Thành phố Cần Thơ, Việt Nam</v>
          </cell>
          <cell r="G41324" t="str">
            <v/>
          </cell>
          <cell r="H41324" t="str">
            <v>Sale HCM Nội Bộ</v>
          </cell>
          <cell r="I41324">
            <v>0</v>
          </cell>
          <cell r="J41324">
            <v>0</v>
          </cell>
          <cell r="K41324">
            <v>0</v>
          </cell>
          <cell r="L41324">
            <v>0</v>
          </cell>
          <cell r="M41324">
            <v>0</v>
          </cell>
          <cell r="N41324" t="str">
            <v>0</v>
          </cell>
          <cell r="O41324">
            <v>0</v>
          </cell>
          <cell r="P41324" t="str">
            <v>Mai Quỳnh Giao</v>
          </cell>
          <cell r="Q41324" t="str">
            <v>BH-16C Xuất Bán Chi Nhánh (Không Sắp Xe)</v>
          </cell>
        </row>
        <row r="41325">
          <cell r="D41325" t="str">
            <v>HCM-PX-2411-00500</v>
          </cell>
          <cell r="E41325" t="str">
            <v>CÔNG TY TNHH THƯƠNG MẠI VÀ DỊCH VỤ CÔNG NGHỆ MỚI GP</v>
          </cell>
          <cell r="F41325" t="str">
            <v>390/9 đường HT13, Phường Hiệp Thành, Quận 12, Thành phố Hồ Chí Minh, Việt Nam</v>
          </cell>
          <cell r="G41325" t="str">
            <v/>
          </cell>
          <cell r="H41325" t="str">
            <v>Nguyễn Tấn Tài</v>
          </cell>
          <cell r="I41325">
            <v>0</v>
          </cell>
          <cell r="J41325">
            <v>0</v>
          </cell>
          <cell r="K41325">
            <v>0</v>
          </cell>
          <cell r="L41325">
            <v>0</v>
          </cell>
          <cell r="M41325">
            <v>0</v>
          </cell>
          <cell r="N41325" t="str">
            <v>0</v>
          </cell>
          <cell r="O41325">
            <v>0</v>
          </cell>
          <cell r="P41325" t="str">
            <v>Mai Quỳnh Giao</v>
          </cell>
          <cell r="Q41325" t="str">
            <v>BH-03A Bán Hàng</v>
          </cell>
        </row>
        <row r="41326">
          <cell r="D41326" t="str">
            <v>HNI-PX-2411-00105</v>
          </cell>
          <cell r="E41326" t="str">
            <v>CÔNG TY CỔ PHẦN SẢN XUẤT VÀ THƯƠNG MẠI THIẾT BỊ ĐIỆN TIẾN DUY</v>
          </cell>
          <cell r="F41326" t="str">
            <v>Số 100, ngõ 224 đường Hoàng Mai, Phường Hoàng Văn Thụ, Quận Hoàng Mai, Thành phố Hà Nội, Việt Nam</v>
          </cell>
          <cell r="G41326" t="str">
            <v/>
          </cell>
          <cell r="H41326" t="str">
            <v>Nguyễn Hữu Phước</v>
          </cell>
          <cell r="I41326">
            <v>0</v>
          </cell>
          <cell r="J41326">
            <v>0</v>
          </cell>
          <cell r="K41326">
            <v>0</v>
          </cell>
          <cell r="L41326">
            <v>0</v>
          </cell>
          <cell r="M41326">
            <v>0</v>
          </cell>
          <cell r="N41326" t="str">
            <v>0</v>
          </cell>
          <cell r="O41326">
            <v>0</v>
          </cell>
          <cell r="P41326" t="str">
            <v>Nguyễn Diệu Thùy</v>
          </cell>
          <cell r="Q41326" t="str">
            <v>BH-03F Xuất Bảo Hành</v>
          </cell>
        </row>
        <row r="41327">
          <cell r="D41327" t="str">
            <v>CTH-PX-2411-00055</v>
          </cell>
          <cell r="E41327" t="str">
            <v>CÔNG TY TNHH MỘT THÀNH VIÊN CƠ ĐIỆN LẠNH THÀNH MINH</v>
          </cell>
          <cell r="F41327" t="str">
            <v>Số 647 Tổ 19, Ấp Tân Thuận, Xã Bình Đức, Huyện Châu Thành, Tỉnh Tiền Giang, Việt Nam</v>
          </cell>
          <cell r="G41327" t="str">
            <v/>
          </cell>
          <cell r="H41327" t="str">
            <v>Phạm Ngọc Anh Giang</v>
          </cell>
          <cell r="I41327">
            <v>0</v>
          </cell>
          <cell r="J41327">
            <v>200000</v>
          </cell>
          <cell r="K41327">
            <v>0</v>
          </cell>
          <cell r="L41327">
            <v>0</v>
          </cell>
          <cell r="M41327">
            <v>36430290</v>
          </cell>
          <cell r="N41327" t="str">
            <v>0</v>
          </cell>
          <cell r="O41327">
            <v>36430290</v>
          </cell>
          <cell r="P41327" t="str">
            <v>Lâm Tuyết Trinh</v>
          </cell>
          <cell r="Q41327" t="str">
            <v>BH-03A Bán Hàng</v>
          </cell>
        </row>
        <row r="41328">
          <cell r="D41328" t="str">
            <v>HNI-PX-2411-00106</v>
          </cell>
          <cell r="E41328" t="str">
            <v>CÔNG TY TNHH TMSX VÂN PHÚC NGỌC</v>
          </cell>
          <cell r="F41328" t="str">
            <v>Tổ 17 Thị Trấn Yên Thế, Lục Yên, Yên Bái, Việt Nam</v>
          </cell>
          <cell r="G41328" t="str">
            <v/>
          </cell>
          <cell r="H41328" t="str">
            <v>Nguyễn Hữu Phước</v>
          </cell>
          <cell r="I41328">
            <v>0</v>
          </cell>
          <cell r="J41328">
            <v>0</v>
          </cell>
          <cell r="K41328">
            <v>0</v>
          </cell>
          <cell r="L41328">
            <v>0</v>
          </cell>
          <cell r="M41328">
            <v>34731200</v>
          </cell>
          <cell r="N41328" t="str">
            <v>0</v>
          </cell>
          <cell r="O41328">
            <v>38204320</v>
          </cell>
          <cell r="P41328" t="str">
            <v>Bùi Thị Phương Anh</v>
          </cell>
          <cell r="Q41328" t="str">
            <v>BH-03A Bán Hàng</v>
          </cell>
        </row>
        <row r="41329">
          <cell r="D41329" t="str">
            <v>HCM-PX-2411-00507</v>
          </cell>
          <cell r="E41329" t="str">
            <v>CÔNG TY TNHH HOÀNG CHÂU</v>
          </cell>
          <cell r="F41329" t="str">
            <v>E16/55 Ấp 5, Xã Hưng Long, Huyện Bình Chánh, Thành phố Hồ Chí Minh, Việt Nam</v>
          </cell>
          <cell r="G41329" t="str">
            <v/>
          </cell>
          <cell r="H41329" t="str">
            <v>Lê Quốc Dũng</v>
          </cell>
          <cell r="I41329">
            <v>0</v>
          </cell>
          <cell r="J41329">
            <v>0</v>
          </cell>
          <cell r="K41329">
            <v>0</v>
          </cell>
          <cell r="L41329">
            <v>0</v>
          </cell>
          <cell r="M41329">
            <v>3800000</v>
          </cell>
          <cell r="N41329" t="str">
            <v>0</v>
          </cell>
          <cell r="O41329">
            <v>3800000</v>
          </cell>
          <cell r="P41329" t="str">
            <v>Mai Quỳnh Giao</v>
          </cell>
          <cell r="Q41329" t="str">
            <v>BH-03E Xuất Sửa Chữa</v>
          </cell>
        </row>
        <row r="41330">
          <cell r="D41330" t="str">
            <v>HCM-PX-2411-00510</v>
          </cell>
          <cell r="E41330" t="str">
            <v>CÔNG TY TNHH SẢN XUẤT TỦ BẢNG ĐIỆN SÀI GÒN</v>
          </cell>
          <cell r="F41330" t="str">
            <v>361/9/18D Ấp 6, Xã Đông Thạnh, Huyện Hóc Môn, Thành phố Hồ Chí Minh, Việt Nam</v>
          </cell>
          <cell r="G41330" t="str">
            <v/>
          </cell>
          <cell r="H41330" t="str">
            <v>Lê Quốc Dũng</v>
          </cell>
          <cell r="I41330">
            <v>0</v>
          </cell>
          <cell r="J41330">
            <v>0</v>
          </cell>
          <cell r="K41330">
            <v>0</v>
          </cell>
          <cell r="L41330">
            <v>0</v>
          </cell>
          <cell r="M41330">
            <v>7500000</v>
          </cell>
          <cell r="N41330" t="str">
            <v>0</v>
          </cell>
          <cell r="O41330">
            <v>8250000</v>
          </cell>
          <cell r="P41330" t="str">
            <v>Lê Thị Huyền Trang</v>
          </cell>
          <cell r="Q41330" t="str">
            <v>BH-03A Bán Hàng</v>
          </cell>
        </row>
        <row r="41331">
          <cell r="D41331" t="str">
            <v>HCM-PX-2411-00511</v>
          </cell>
          <cell r="E41331" t="str">
            <v>CÔNG TY TNHH MỘT THÀNH VIÊN THƯƠNG MẠI DỊCH VỤ SẢN XUẤT CƠ KHÍ HÙNG TUẤN</v>
          </cell>
          <cell r="F41331" t="str">
            <v>105 Đường Đông Minh, Khu phố Tây A, Phường Đông Hòa, Thành phố Dĩ An, Tỉnh Bình Dương, Việt Nam</v>
          </cell>
          <cell r="G41331" t="str">
            <v/>
          </cell>
          <cell r="H41331" t="str">
            <v>Lê Quốc Dũng</v>
          </cell>
          <cell r="I41331">
            <v>0</v>
          </cell>
          <cell r="J41331">
            <v>0</v>
          </cell>
          <cell r="K41331">
            <v>0</v>
          </cell>
          <cell r="L41331">
            <v>0</v>
          </cell>
          <cell r="M41331">
            <v>0</v>
          </cell>
          <cell r="N41331" t="str">
            <v>0</v>
          </cell>
          <cell r="O41331">
            <v>0</v>
          </cell>
          <cell r="P41331" t="str">
            <v>Mai Quỳnh Giao</v>
          </cell>
          <cell r="Q41331" t="str">
            <v>BH-03F Xuất Bảo Hành</v>
          </cell>
        </row>
        <row r="41332">
          <cell r="D41332" t="str">
            <v>HCM-PX-2411-00513</v>
          </cell>
          <cell r="E41332" t="str">
            <v>CÔNG TY TNHH THƯƠNG MẠI &amp; DỊCH VỤ PHÚ THỌ</v>
          </cell>
          <cell r="F41332" t="str">
            <v>143/14/11 Đường liên khu 5-6, Tổ 137, Khu phố 10, Phường Bình Hưng Hoà B, Quận Bình Tân, Thành phố Hồ Chí Minh, Việt Nam</v>
          </cell>
          <cell r="G41332" t="str">
            <v/>
          </cell>
          <cell r="H41332" t="str">
            <v>Nguyễn Hà Thái</v>
          </cell>
          <cell r="I41332">
            <v>0</v>
          </cell>
          <cell r="J41332">
            <v>0</v>
          </cell>
          <cell r="K41332">
            <v>0</v>
          </cell>
          <cell r="L41332">
            <v>0</v>
          </cell>
          <cell r="M41332">
            <v>0</v>
          </cell>
          <cell r="N41332" t="str">
            <v>0</v>
          </cell>
          <cell r="O41332">
            <v>0</v>
          </cell>
          <cell r="P41332" t="str">
            <v>Nguyễn Ngọc Anh Thư</v>
          </cell>
          <cell r="Q41332" t="str">
            <v>BH-03F Xuất Bảo Hành</v>
          </cell>
        </row>
        <row r="41333">
          <cell r="D41333" t="str">
            <v>HNI-PX-2411-00109</v>
          </cell>
          <cell r="E41333" t="str">
            <v>GIẢI PHÁP NHÀ THÔNG MINH LUMI</v>
          </cell>
          <cell r="F41333" t="str">
            <v>Thành phố Sơn La, Phường Tô Hiệu, Thành phố Sơn La, Tỉnh Sơn La, Việt Nam</v>
          </cell>
          <cell r="G41333" t="str">
            <v/>
          </cell>
          <cell r="H41333" t="str">
            <v>Nguyễn Anh Mười</v>
          </cell>
          <cell r="I41333">
            <v>0</v>
          </cell>
          <cell r="J41333">
            <v>0</v>
          </cell>
          <cell r="K41333">
            <v>0</v>
          </cell>
          <cell r="L41333">
            <v>0</v>
          </cell>
          <cell r="M41333">
            <v>13543000</v>
          </cell>
          <cell r="N41333" t="str">
            <v>0</v>
          </cell>
          <cell r="O41333">
            <v>14897300</v>
          </cell>
          <cell r="P41333" t="str">
            <v>Trần Thị Thanh Phương</v>
          </cell>
          <cell r="Q41333" t="str">
            <v>BH-03A Bán Hàng</v>
          </cell>
        </row>
        <row r="41334">
          <cell r="D41334" t="str">
            <v>HNI-PX-2411-00110</v>
          </cell>
          <cell r="E41334" t="str">
            <v>CÔNG TY CỔ PHẦN HOÀNG THÁI</v>
          </cell>
          <cell r="F41334" t="str">
            <v>37 Đường Hoàng Văn Thụ, Phan Đình Phùng, Thành phố Thái Nguyên, Thái Nguyên, Việt Nam</v>
          </cell>
          <cell r="G41334" t="str">
            <v/>
          </cell>
          <cell r="H41334" t="str">
            <v>Lê Văn Chương</v>
          </cell>
          <cell r="I41334">
            <v>0</v>
          </cell>
          <cell r="J41334">
            <v>0</v>
          </cell>
          <cell r="K41334">
            <v>0</v>
          </cell>
          <cell r="L41334">
            <v>0</v>
          </cell>
          <cell r="M41334">
            <v>41131580</v>
          </cell>
          <cell r="N41334" t="str">
            <v>0</v>
          </cell>
          <cell r="O41334">
            <v>45244738</v>
          </cell>
          <cell r="P41334" t="str">
            <v>Nguyễn Diệu Thùy</v>
          </cell>
          <cell r="Q41334" t="str">
            <v>BH-03A Bán Hàng</v>
          </cell>
        </row>
        <row r="41335">
          <cell r="D41335" t="str">
            <v>HCM-PX-2411-00516</v>
          </cell>
          <cell r="E41335" t="str">
            <v>CÔNG TY CỔ PHẦN THIẾT BỊ BẾN THÀNH</v>
          </cell>
          <cell r="F41335" t="str">
            <v>7A Trương Minh Giảng, Phường Hiệp Phú, Thành phố Thủ Đức, Thành phố Hồ Chí Minh, Việt Nam</v>
          </cell>
          <cell r="G41335" t="str">
            <v/>
          </cell>
          <cell r="H41335" t="str">
            <v>Nguyễn Tấn Tài</v>
          </cell>
          <cell r="I41335">
            <v>0</v>
          </cell>
          <cell r="J41335">
            <v>0</v>
          </cell>
          <cell r="K41335">
            <v>0</v>
          </cell>
          <cell r="L41335">
            <v>0</v>
          </cell>
          <cell r="M41335">
            <v>2350000</v>
          </cell>
          <cell r="N41335" t="str">
            <v>0</v>
          </cell>
          <cell r="O41335">
            <v>2585000</v>
          </cell>
          <cell r="P41335" t="str">
            <v>Nguyễn Ngọc Bảo Châu</v>
          </cell>
          <cell r="Q41335" t="str">
            <v>BH-03A Bán Hàng</v>
          </cell>
        </row>
        <row r="41336">
          <cell r="D41336" t="str">
            <v>HCM-PX-2411-00517</v>
          </cell>
          <cell r="E41336" t="str">
            <v>CÔNG TY TNHH THƯƠNG MẠI CÔNG NGHỆ KMC</v>
          </cell>
          <cell r="F41336" t="str">
            <v>32A Trần Quý Cáp, Phường Vạn Thắng, Thành phố Nha Trang, Tỉnh Khánh Hòa, Việt Nam</v>
          </cell>
          <cell r="G41336" t="str">
            <v/>
          </cell>
          <cell r="H41336" t="str">
            <v>Nguyễn Phú Quốc</v>
          </cell>
          <cell r="I41336">
            <v>0</v>
          </cell>
          <cell r="J41336">
            <v>0</v>
          </cell>
          <cell r="K41336">
            <v>0</v>
          </cell>
          <cell r="L41336">
            <v>0</v>
          </cell>
          <cell r="M41336">
            <v>1352000</v>
          </cell>
          <cell r="N41336" t="str">
            <v>0</v>
          </cell>
          <cell r="O41336">
            <v>1460160</v>
          </cell>
          <cell r="P41336" t="str">
            <v>Trần Thị Quí</v>
          </cell>
          <cell r="Q41336" t="str">
            <v>BH-03A Bán Hàng</v>
          </cell>
        </row>
        <row r="41337">
          <cell r="D41337" t="str">
            <v>HCM-PX-2411-00518</v>
          </cell>
          <cell r="E41337" t="str">
            <v>CÔNG TY TNHH DỊCH VỤ KỸ THUẬT SEWTECH</v>
          </cell>
          <cell r="F41337" t="str">
            <v>70 Đường Số 3, Khu phố 4, Khu Dân Cư Vĩnh Lộc, Phường Bình Hưng Hòa B, Quận Bình Tân, Thành phố Hồ Chí Minh, Việt Nam</v>
          </cell>
          <cell r="G41337" t="str">
            <v/>
          </cell>
          <cell r="H41337" t="str">
            <v>Phạm Hoàng Linh</v>
          </cell>
          <cell r="I41337">
            <v>0</v>
          </cell>
          <cell r="J41337">
            <v>0</v>
          </cell>
          <cell r="K41337">
            <v>0</v>
          </cell>
          <cell r="L41337">
            <v>0</v>
          </cell>
          <cell r="M41337">
            <v>244146200</v>
          </cell>
          <cell r="N41337" t="str">
            <v>0</v>
          </cell>
          <cell r="O41337">
            <v>268560820</v>
          </cell>
          <cell r="P41337" t="str">
            <v>Nguyễn Ngọc Bảo Châu</v>
          </cell>
          <cell r="Q41337" t="str">
            <v>BH-03A Bán Hàng</v>
          </cell>
        </row>
        <row r="41338">
          <cell r="D41338" t="str">
            <v>HCM-PX-2411-00519</v>
          </cell>
          <cell r="E41338" t="str">
            <v>CÔNG TY TNHH THƯƠNG MẠI VÀ KỸ THUẬT BKE VIỆT NAM</v>
          </cell>
          <cell r="F41338" t="str">
            <v>Khu Hà Trì 5, Phường Hà Cầu, Quận Hà Đông, Thành phố Hà Nội, Việt Nam, Phường Nguyễn Trãi, Quận Hà Đông, Thành phố Hà Nội, Việt Nam</v>
          </cell>
          <cell r="G41338" t="str">
            <v/>
          </cell>
          <cell r="H41338" t="str">
            <v>Vũ Duy Hưng</v>
          </cell>
          <cell r="I41338">
            <v>0</v>
          </cell>
          <cell r="J41338">
            <v>0</v>
          </cell>
          <cell r="K41338">
            <v>0</v>
          </cell>
          <cell r="L41338">
            <v>0</v>
          </cell>
          <cell r="M41338">
            <v>32611000</v>
          </cell>
          <cell r="N41338" t="str">
            <v>0</v>
          </cell>
          <cell r="O41338">
            <v>35872100</v>
          </cell>
          <cell r="P41338" t="str">
            <v>Nguyễn Ngọc Anh Thư</v>
          </cell>
          <cell r="Q41338" t="str">
            <v>BH-03A Bán Hàng</v>
          </cell>
        </row>
        <row r="41339">
          <cell r="D41339" t="str">
            <v>HCM-PX-2411-00523</v>
          </cell>
          <cell r="E41339" t="str">
            <v>CÔNG TY TNHH ĐIỆN KỸ NGHỆ THANG MÁY THIÊN LỆ | EL</v>
          </cell>
          <cell r="F41339" t="str">
            <v>442/19 Dương Quảng Hàm, Phường 6, Quận Gò Vấp, Thành phố Hồ Chí Minh, Việt Nam</v>
          </cell>
          <cell r="G41339" t="str">
            <v/>
          </cell>
          <cell r="H41339" t="str">
            <v>Lương Hoàng Hiệp</v>
          </cell>
          <cell r="I41339">
            <v>0</v>
          </cell>
          <cell r="J41339">
            <v>0</v>
          </cell>
          <cell r="K41339">
            <v>0</v>
          </cell>
          <cell r="L41339">
            <v>0</v>
          </cell>
          <cell r="M41339">
            <v>2200000</v>
          </cell>
          <cell r="N41339" t="str">
            <v>0</v>
          </cell>
          <cell r="O41339">
            <v>2200000</v>
          </cell>
          <cell r="P41339" t="str">
            <v>Mai Quỳnh Giao</v>
          </cell>
          <cell r="Q41339" t="str">
            <v>BH-03A Bán Hàng</v>
          </cell>
        </row>
        <row r="41340">
          <cell r="D41340" t="str">
            <v>CTH-PX-2411-00057</v>
          </cell>
          <cell r="E41340" t="str">
            <v>LÊ TRỌNG TÍN</v>
          </cell>
          <cell r="F41340" t="str">
            <v>Số 05, tầng 1, đường Nguyễn Văn Bảnh, khóm 2, Phường 1, Thành phố Cao Lãnh, Tỉnh Đồng Tháp, Việt Nam</v>
          </cell>
          <cell r="G41340" t="str">
            <v/>
          </cell>
          <cell r="H41340" t="str">
            <v>Đoàn Thanh Liêm</v>
          </cell>
          <cell r="I41340">
            <v>0</v>
          </cell>
          <cell r="J41340">
            <v>0</v>
          </cell>
          <cell r="K41340">
            <v>0</v>
          </cell>
          <cell r="L41340">
            <v>0</v>
          </cell>
          <cell r="M41340">
            <v>4122000</v>
          </cell>
          <cell r="N41340" t="str">
            <v>0</v>
          </cell>
          <cell r="O41340">
            <v>4122000</v>
          </cell>
          <cell r="P41340" t="str">
            <v>Lâm Tuyết Trinh</v>
          </cell>
          <cell r="Q41340" t="str">
            <v>BH-03A Bán Hàng</v>
          </cell>
        </row>
        <row r="41341">
          <cell r="D41341" t="str">
            <v>HCM-PX-2411-00524</v>
          </cell>
          <cell r="E41341" t="str">
            <v>CÔNG TY TNHH SX TM TÂN ĐẠI CHÂU</v>
          </cell>
          <cell r="F41341" t="str">
            <v>106/16 Đường Trương Văn Thành, Khu phố 6, Phường Hiệp Phú, Thành phố Thủ Đức, Thành phố Hồ Chí Minh, Việt Nam</v>
          </cell>
          <cell r="G41341" t="str">
            <v/>
          </cell>
          <cell r="H41341" t="str">
            <v>Phạm Hoàng Linh</v>
          </cell>
          <cell r="I41341">
            <v>0</v>
          </cell>
          <cell r="J41341">
            <v>0</v>
          </cell>
          <cell r="K41341">
            <v>0</v>
          </cell>
          <cell r="L41341">
            <v>0</v>
          </cell>
          <cell r="M41341">
            <v>16517380</v>
          </cell>
          <cell r="N41341" t="str">
            <v>0</v>
          </cell>
          <cell r="O41341">
            <v>18169118</v>
          </cell>
          <cell r="P41341" t="str">
            <v>Mai Quỳnh Giao</v>
          </cell>
          <cell r="Q41341" t="str">
            <v>BH-03A Bán Hàng</v>
          </cell>
        </row>
        <row r="41342">
          <cell r="D41342" t="str">
            <v>HCM-PX-2411-00526</v>
          </cell>
          <cell r="E41342" t="str">
            <v>HỘ KINH DOANH NGUYỄN THỊ KIM ANH 1</v>
          </cell>
          <cell r="F41342" t="str">
            <v>37/23/10 Hồ Văn Long, KP1, Phường Bình Hưng Hoà B, Quận Bình Tân, Thành phố Hồ Chí Minh, Việt Nam</v>
          </cell>
          <cell r="G41342" t="str">
            <v/>
          </cell>
          <cell r="H41342" t="str">
            <v>Lê Quốc Dũng</v>
          </cell>
          <cell r="I41342">
            <v>0</v>
          </cell>
          <cell r="J41342">
            <v>0</v>
          </cell>
          <cell r="K41342">
            <v>0</v>
          </cell>
          <cell r="L41342">
            <v>0</v>
          </cell>
          <cell r="M41342">
            <v>9300000</v>
          </cell>
          <cell r="N41342" t="str">
            <v>0</v>
          </cell>
          <cell r="O41342">
            <v>9300000</v>
          </cell>
          <cell r="P41342" t="str">
            <v>Lê Thị Huyền Trang</v>
          </cell>
          <cell r="Q41342" t="str">
            <v>BH-03A Bán Hàng</v>
          </cell>
        </row>
        <row r="41343">
          <cell r="D41343" t="str">
            <v>HCM-PX-2411-00528</v>
          </cell>
          <cell r="E41343" t="str">
            <v>CÔNG TY TNHH THƯƠNG MẠI DỊCH VỤ CÔNG NGHỆ THÔNG TIN KTC</v>
          </cell>
          <cell r="F41343" t="str">
            <v>43/3 Ni Sư Huỳnh Liên, Phường 10, Quận Tân Bình, Thành phố Hồ Chí Minh, Việt Nam</v>
          </cell>
          <cell r="G41343" t="str">
            <v/>
          </cell>
          <cell r="H41343" t="str">
            <v>Nguyễn Hà Thái</v>
          </cell>
          <cell r="I41343">
            <v>0</v>
          </cell>
          <cell r="J41343">
            <v>0</v>
          </cell>
          <cell r="K41343">
            <v>0</v>
          </cell>
          <cell r="L41343">
            <v>0</v>
          </cell>
          <cell r="M41343">
            <v>0</v>
          </cell>
          <cell r="N41343" t="str">
            <v>0</v>
          </cell>
          <cell r="O41343">
            <v>0</v>
          </cell>
          <cell r="P41343" t="str">
            <v>Nguyễn Ngọc Anh Thư</v>
          </cell>
          <cell r="Q41343" t="str">
            <v>BH-03F Xuất Bảo Hành</v>
          </cell>
        </row>
        <row r="41344">
          <cell r="D41344" t="str">
            <v>HCM-PX-2411-00529</v>
          </cell>
          <cell r="E41344" t="str">
            <v>CÔNG TY TNHH CÔNG NGHỆ NĂNG LƯỢNG VINARALO</v>
          </cell>
          <cell r="F41344" t="str">
            <v>04 Đường số 10, Phường Bình Trưng Đông, Quận 2, Thành phố Hồ Chí Minh, Việt Nam</v>
          </cell>
          <cell r="G41344" t="str">
            <v/>
          </cell>
          <cell r="H41344" t="str">
            <v>Vũ Duy Hưng</v>
          </cell>
          <cell r="I41344">
            <v>0</v>
          </cell>
          <cell r="J41344">
            <v>0</v>
          </cell>
          <cell r="K41344">
            <v>0</v>
          </cell>
          <cell r="L41344">
            <v>0</v>
          </cell>
          <cell r="M41344">
            <v>0</v>
          </cell>
          <cell r="N41344" t="str">
            <v>0</v>
          </cell>
          <cell r="O41344">
            <v>0</v>
          </cell>
          <cell r="P41344" t="str">
            <v>Nguyễn Ngọc Anh Thư</v>
          </cell>
          <cell r="Q41344" t="str">
            <v>BH-03F Xuất Bảo Hành</v>
          </cell>
        </row>
        <row r="41345">
          <cell r="D41345" t="str">
            <v>HCM-PX-2411-00530</v>
          </cell>
          <cell r="E41345" t="str">
            <v>CÔNG TY CỔ PHẦN BẾP HOA SEN NHƯ KHUÊ</v>
          </cell>
          <cell r="F41345" t="str">
            <v>xưởng 4.01  NXCT, Lô L2, đường Long Hậu -  Hiệp Phước, KCN Long Hậu, Xã Long Hậu, Huyện Cần Giuộc, Tỉnh Long An, Việt Nam</v>
          </cell>
          <cell r="G41345" t="str">
            <v/>
          </cell>
          <cell r="H41345" t="str">
            <v>Phạm Hoàng Linh</v>
          </cell>
          <cell r="I41345">
            <v>0</v>
          </cell>
          <cell r="J41345">
            <v>0</v>
          </cell>
          <cell r="K41345">
            <v>0</v>
          </cell>
          <cell r="L41345">
            <v>0</v>
          </cell>
          <cell r="M41345">
            <v>2759000</v>
          </cell>
          <cell r="N41345" t="str">
            <v>0</v>
          </cell>
          <cell r="O41345">
            <v>3034900</v>
          </cell>
          <cell r="P41345" t="str">
            <v>Nguyễn Ngọc Bảo Châu</v>
          </cell>
          <cell r="Q41345" t="str">
            <v>BH-03A Bán Hàng</v>
          </cell>
        </row>
        <row r="41346">
          <cell r="D41346" t="str">
            <v>HCM-PX-2411-00532</v>
          </cell>
          <cell r="E41346" t="str">
            <v>HCM bán cho HN</v>
          </cell>
          <cell r="F41346" t="str">
            <v>Lô 05 -10A Khu Công nghiệp Hoàng Mai, Phường Hoàng Văn Thụ, Quận Hoàng Mai, Thành phố Hà Nội, Việt Nam</v>
          </cell>
          <cell r="G41346" t="str">
            <v/>
          </cell>
          <cell r="H41346" t="str">
            <v>Sale HCM Nội Bộ</v>
          </cell>
          <cell r="I41346">
            <v>0</v>
          </cell>
          <cell r="J41346">
            <v>0</v>
          </cell>
          <cell r="K41346">
            <v>0</v>
          </cell>
          <cell r="L41346">
            <v>0</v>
          </cell>
          <cell r="M41346">
            <v>0</v>
          </cell>
          <cell r="N41346" t="str">
            <v>0</v>
          </cell>
          <cell r="O41346">
            <v>0</v>
          </cell>
          <cell r="P41346" t="str">
            <v>Nguyễn Ngọc Bảo Châu</v>
          </cell>
          <cell r="Q41346" t="str">
            <v>BH-16C Xuất Bán Chi Nhánh (Không Sắp Xe)</v>
          </cell>
        </row>
        <row r="41347">
          <cell r="D41347" t="str">
            <v>HCM-PX-2411-00533</v>
          </cell>
          <cell r="E41347" t="str">
            <v>HCM bán cho HN</v>
          </cell>
          <cell r="F41347" t="str">
            <v>Lô 05 -10A Khu Công nghiệp Hoàng Mai, Phường Hoàng Văn Thụ, Quận Hoàng Mai, Thành phố Hà Nội, Việt Nam</v>
          </cell>
          <cell r="G41347" t="str">
            <v/>
          </cell>
          <cell r="H41347" t="str">
            <v>Sale HCM Nội Bộ</v>
          </cell>
          <cell r="I41347">
            <v>0</v>
          </cell>
          <cell r="J41347">
            <v>0</v>
          </cell>
          <cell r="K41347">
            <v>0</v>
          </cell>
          <cell r="L41347">
            <v>0</v>
          </cell>
          <cell r="M41347">
            <v>0</v>
          </cell>
          <cell r="N41347" t="str">
            <v>0</v>
          </cell>
          <cell r="O41347">
            <v>0</v>
          </cell>
          <cell r="P41347" t="str">
            <v>Đào Thị Kim Ngân</v>
          </cell>
          <cell r="Q41347" t="str">
            <v>BH-16C Xuất Bán Chi Nhánh (Không Sắp Xe)</v>
          </cell>
        </row>
        <row r="41348">
          <cell r="D41348" t="str">
            <v>HCM-PX-2411-00535</v>
          </cell>
          <cell r="E41348" t="str">
            <v>HCM bán cho HN</v>
          </cell>
          <cell r="F41348" t="str">
            <v>Lô 05 -10A Khu Công nghiệp Hoàng Mai, Phường Hoàng Văn Thụ, Quận Hoàng Mai, Thành phố Hà Nội, Việt Nam</v>
          </cell>
          <cell r="G41348" t="str">
            <v/>
          </cell>
          <cell r="H41348" t="str">
            <v>Sale HCM Nội Bộ</v>
          </cell>
          <cell r="I41348">
            <v>0</v>
          </cell>
          <cell r="J41348">
            <v>0</v>
          </cell>
          <cell r="K41348">
            <v>0</v>
          </cell>
          <cell r="L41348">
            <v>0</v>
          </cell>
          <cell r="M41348">
            <v>0</v>
          </cell>
          <cell r="N41348" t="str">
            <v>0</v>
          </cell>
          <cell r="O41348">
            <v>0</v>
          </cell>
          <cell r="P41348" t="str">
            <v>Đào Thị Kim Ngân</v>
          </cell>
          <cell r="Q41348" t="str">
            <v>BH-16C Xuất Bán Chi Nhánh (Không Sắp Xe)</v>
          </cell>
        </row>
        <row r="41349">
          <cell r="D41349" t="str">
            <v>HCM-PX-2411-00536</v>
          </cell>
          <cell r="E41349" t="str">
            <v>CÔNG TY CỔ PHẦN KỸ NGHỆ GỖ MDF BISON</v>
          </cell>
          <cell r="F41349" t="str">
            <v>Ngã ba quốc lộ 14 và 14C, Xã Thuận Hạnh, Huyện Đắk Song, Tỉnh Đắk Nông, Việt Nam</v>
          </cell>
          <cell r="G41349" t="str">
            <v/>
          </cell>
          <cell r="H41349" t="str">
            <v>Lê Quốc Dũng</v>
          </cell>
          <cell r="I41349">
            <v>0</v>
          </cell>
          <cell r="J41349">
            <v>0</v>
          </cell>
          <cell r="K41349">
            <v>0</v>
          </cell>
          <cell r="L41349">
            <v>0</v>
          </cell>
          <cell r="M41349">
            <v>5900000</v>
          </cell>
          <cell r="N41349" t="str">
            <v>0</v>
          </cell>
          <cell r="O41349">
            <v>6490000</v>
          </cell>
          <cell r="P41349" t="str">
            <v>Lê Thị Huyền Trang</v>
          </cell>
          <cell r="Q41349" t="str">
            <v>BH-03A Bán Hàng</v>
          </cell>
        </row>
        <row r="41350">
          <cell r="D41350" t="str">
            <v>HCM-PX-2411-00537</v>
          </cell>
          <cell r="E41350" t="str">
            <v>CÔNG TY TNHH KỸ THUẬT ITECH VIỆT NAM</v>
          </cell>
          <cell r="F41350" t="str">
            <v>30/22D Huỳnh Thị Đồng, Khu phố 6, Thị trấn Nhà Bè, Huyện Nhà Bè, Thành phố Hồ Chí Minh, Việt Nam</v>
          </cell>
          <cell r="G41350" t="str">
            <v/>
          </cell>
          <cell r="H41350" t="str">
            <v>Nguyễn Quốc Duy</v>
          </cell>
          <cell r="I41350">
            <v>0</v>
          </cell>
          <cell r="J41350">
            <v>0</v>
          </cell>
          <cell r="K41350">
            <v>0</v>
          </cell>
          <cell r="L41350">
            <v>0</v>
          </cell>
          <cell r="M41350">
            <v>8500000</v>
          </cell>
          <cell r="N41350" t="str">
            <v>0</v>
          </cell>
          <cell r="O41350">
            <v>9350000</v>
          </cell>
          <cell r="P41350" t="str">
            <v>Nguyễn Ngọc Bảo Châu</v>
          </cell>
          <cell r="Q41350" t="str">
            <v>BH-03A Bán Hàng</v>
          </cell>
        </row>
        <row r="41351">
          <cell r="D41351" t="str">
            <v>HCM-PX-2411-00538</v>
          </cell>
          <cell r="E41351" t="str">
            <v>CÔNG TY TNHH KỸ THUẬT TỰ ĐỘNG TOÀN TÂM</v>
          </cell>
          <cell r="F41351" t="str">
            <v>Lô A24 Đặng Thái Thuyến, Phường Nhơn Bình, Thành phố Quy Nhơn, Tỉnh Bình Định, Việt Nam</v>
          </cell>
          <cell r="G41351" t="str">
            <v/>
          </cell>
          <cell r="H41351" t="str">
            <v>Trần Văn Thiên Nam</v>
          </cell>
          <cell r="I41351">
            <v>0</v>
          </cell>
          <cell r="J41351">
            <v>0</v>
          </cell>
          <cell r="K41351">
            <v>0</v>
          </cell>
          <cell r="L41351">
            <v>0</v>
          </cell>
          <cell r="M41351">
            <v>0</v>
          </cell>
          <cell r="N41351" t="str">
            <v>0</v>
          </cell>
          <cell r="O41351">
            <v>0</v>
          </cell>
          <cell r="P41351" t="str">
            <v>Mai Quỳnh Giao</v>
          </cell>
          <cell r="Q41351" t="str">
            <v>BH-03F Xuất Bảo Hành</v>
          </cell>
        </row>
        <row r="41352">
          <cell r="D41352" t="str">
            <v>HCM-PX-2411-00540</v>
          </cell>
          <cell r="E41352" t="str">
            <v>CÔNG TY TNHH QUỐC TẾ LÊ ANH</v>
          </cell>
          <cell r="F41352" t="str">
            <v>Số 38 Đường Số 10, Khu Phố 5, Phường Hiệp Bình Chánh, Thành phố Thủ Đức, Thành phố Hồ Chí Minh, Việt Nam</v>
          </cell>
          <cell r="G41352" t="str">
            <v/>
          </cell>
          <cell r="H41352" t="str">
            <v>Đoàn Trần Bửu Đăng</v>
          </cell>
          <cell r="I41352">
            <v>0</v>
          </cell>
          <cell r="J41352">
            <v>0</v>
          </cell>
          <cell r="K41352">
            <v>0</v>
          </cell>
          <cell r="L41352">
            <v>0</v>
          </cell>
          <cell r="M41352">
            <v>27498800</v>
          </cell>
          <cell r="N41352" t="str">
            <v>0</v>
          </cell>
          <cell r="O41352">
            <v>30248680</v>
          </cell>
          <cell r="P41352" t="str">
            <v>Nguyễn Ngọc Bảo Châu</v>
          </cell>
          <cell r="Q41352" t="str">
            <v>BH-03A Bán Hàng</v>
          </cell>
        </row>
        <row r="41353">
          <cell r="D41353" t="str">
            <v>HCM-PX-2411-00542</v>
          </cell>
          <cell r="E41353" t="str">
            <v>CÔNG TY TNHH THƯƠNG MẠI CÔNG NGHỆ KMC</v>
          </cell>
          <cell r="F41353" t="str">
            <v>32A Trần Quý Cáp, Phường Vạn Thắng, Thành phố Nha Trang, Tỉnh Khánh Hòa, Việt Nam</v>
          </cell>
          <cell r="G41353" t="str">
            <v/>
          </cell>
          <cell r="H41353" t="str">
            <v>Nguyễn Phú Quốc</v>
          </cell>
          <cell r="I41353">
            <v>0</v>
          </cell>
          <cell r="J41353">
            <v>0</v>
          </cell>
          <cell r="K41353">
            <v>0</v>
          </cell>
          <cell r="L41353">
            <v>0</v>
          </cell>
          <cell r="M41353">
            <v>142102600</v>
          </cell>
          <cell r="N41353" t="str">
            <v>0</v>
          </cell>
          <cell r="O41353">
            <v>156312860</v>
          </cell>
          <cell r="P41353" t="str">
            <v>Trần Thị Quí</v>
          </cell>
          <cell r="Q41353" t="str">
            <v>BH-03A Bán Hàng</v>
          </cell>
        </row>
        <row r="41354">
          <cell r="D41354" t="str">
            <v>HCM-PX-2411-00543</v>
          </cell>
          <cell r="E41354" t="str">
            <v>CÔNG TY TNHH KỸ THUẬT CÔNG NGHỆ BẢO GIA KHANG | AT</v>
          </cell>
          <cell r="F41354" t="str">
            <v>74/8/2A Đại Lộ Bình Dương,, Phường Phú Hòa, Thành phố Thủ Dầu Một, Tỉnh Bình Dương, Việt Nam</v>
          </cell>
          <cell r="G41354" t="str">
            <v/>
          </cell>
          <cell r="H41354" t="str">
            <v>Lê Vũ Minh Hải</v>
          </cell>
          <cell r="I41354">
            <v>0</v>
          </cell>
          <cell r="J41354">
            <v>0</v>
          </cell>
          <cell r="K41354">
            <v>0</v>
          </cell>
          <cell r="L41354">
            <v>0</v>
          </cell>
          <cell r="M41354">
            <v>8054000</v>
          </cell>
          <cell r="N41354" t="str">
            <v>0</v>
          </cell>
          <cell r="O41354">
            <v>8859400</v>
          </cell>
          <cell r="P41354" t="str">
            <v>Mai Quỳnh Giao</v>
          </cell>
          <cell r="Q41354" t="str">
            <v>BH-03A Bán Hàng</v>
          </cell>
        </row>
        <row r="41355">
          <cell r="D41355" t="str">
            <v>HNI-PX-2411-00115</v>
          </cell>
          <cell r="E41355" t="str">
            <v>CÔNG TY CỔ PHẦN TẬP ĐOÀN THÀNH LONG</v>
          </cell>
          <cell r="F41355" t="str">
            <v>Thôn Đình Dù, Xã Đình Dù, Huyện Văn Lâm, Tỉnh Hưng Yên, Việt Nam</v>
          </cell>
          <cell r="G41355" t="str">
            <v/>
          </cell>
          <cell r="H41355" t="str">
            <v>Phạm Duy Minh</v>
          </cell>
          <cell r="I41355">
            <v>0</v>
          </cell>
          <cell r="J41355">
            <v>0</v>
          </cell>
          <cell r="K41355">
            <v>0</v>
          </cell>
          <cell r="L41355">
            <v>0</v>
          </cell>
          <cell r="M41355">
            <v>2679000</v>
          </cell>
          <cell r="N41355" t="str">
            <v>0</v>
          </cell>
          <cell r="O41355">
            <v>2946900</v>
          </cell>
          <cell r="P41355" t="str">
            <v>Bùi Thị Phương Anh</v>
          </cell>
          <cell r="Q41355" t="str">
            <v>BH-03A Bán Hàng</v>
          </cell>
        </row>
        <row r="41356">
          <cell r="D41356" t="str">
            <v>HNI-PX-2411-00116</v>
          </cell>
          <cell r="E41356" t="str">
            <v>NGUYỄN VĂN CƯƠNG</v>
          </cell>
          <cell r="F41356" t="str">
            <v>số 55B ngõ 8 đường Bát Khối, Xã Đông Dư, Huyện Gia Lâm, Thành phố Hà Nội, Việt Nam</v>
          </cell>
          <cell r="G41356" t="str">
            <v/>
          </cell>
          <cell r="H41356" t="str">
            <v>Trần Văn Tuyền</v>
          </cell>
          <cell r="I41356">
            <v>0</v>
          </cell>
          <cell r="J41356">
            <v>0</v>
          </cell>
          <cell r="K41356">
            <v>0</v>
          </cell>
          <cell r="L41356">
            <v>0</v>
          </cell>
          <cell r="M41356">
            <v>4787000</v>
          </cell>
          <cell r="N41356" t="str">
            <v>0</v>
          </cell>
          <cell r="O41356">
            <v>4787000</v>
          </cell>
          <cell r="P41356" t="str">
            <v>Nguyễn Diệu Thùy</v>
          </cell>
          <cell r="Q41356" t="str">
            <v>BH-03A Bán Hàng</v>
          </cell>
        </row>
        <row r="41357">
          <cell r="D41357" t="str">
            <v>HNI-PX-2411-00117</v>
          </cell>
          <cell r="E41357" t="str">
            <v>CÔNG TY TNHH ĐIỆN VÀ TỰ ĐỘNG HÓA HƯNG LONG</v>
          </cell>
          <cell r="F41357" t="str">
            <v>Số 66, Ngõ 282 Kim Giang, Phường Đại Kim, Quận Hoàng Mai, Thành phố Hà Nội, Việt Nam</v>
          </cell>
          <cell r="G41357" t="str">
            <v/>
          </cell>
          <cell r="H41357" t="str">
            <v>Nguyễn Hữu Phước</v>
          </cell>
          <cell r="I41357">
            <v>0</v>
          </cell>
          <cell r="J41357">
            <v>0</v>
          </cell>
          <cell r="K41357">
            <v>0</v>
          </cell>
          <cell r="L41357">
            <v>0</v>
          </cell>
          <cell r="M41357">
            <v>4559000</v>
          </cell>
          <cell r="N41357" t="str">
            <v>0</v>
          </cell>
          <cell r="O41357">
            <v>5014900</v>
          </cell>
          <cell r="P41357" t="str">
            <v>Nguyễn Diệu Thùy</v>
          </cell>
          <cell r="Q41357" t="str">
            <v>BH-03A Bán Hàng</v>
          </cell>
        </row>
        <row r="41358">
          <cell r="D41358" t="str">
            <v>HNI-PX-2411-00118</v>
          </cell>
          <cell r="E41358" t="str">
            <v>CÔNG TY CỔ PHẦN THIẾT BỊ QUỐC TẾ TPT</v>
          </cell>
          <cell r="F41358" t="str">
            <v>Số 56, Lô N15D, Khu tái định cư X2A, Phường Yên Sở, Quận Hoàng Mai, Thành phố Hà Nội, Việt Nam</v>
          </cell>
          <cell r="G41358" t="str">
            <v/>
          </cell>
          <cell r="H41358" t="str">
            <v>Phạm Duy Minh</v>
          </cell>
          <cell r="I41358">
            <v>0</v>
          </cell>
          <cell r="J41358">
            <v>0</v>
          </cell>
          <cell r="K41358">
            <v>0</v>
          </cell>
          <cell r="L41358">
            <v>0</v>
          </cell>
          <cell r="M41358">
            <v>8935640</v>
          </cell>
          <cell r="N41358" t="str">
            <v>0</v>
          </cell>
          <cell r="O41358">
            <v>9829204</v>
          </cell>
          <cell r="P41358" t="str">
            <v>Trần Thị Thanh Phương</v>
          </cell>
          <cell r="Q41358" t="str">
            <v>BH-03A Bán Hàng</v>
          </cell>
        </row>
        <row r="41359">
          <cell r="D41359" t="str">
            <v>HNI-PX-2411-00119</v>
          </cell>
          <cell r="E41359" t="str">
            <v>CÔNG TY TNHH HOA SAN</v>
          </cell>
          <cell r="F41359" t="str">
            <v>Lô nhà máy 8B, cụm CN Phú Thị, Gia Lâm, Hà Nội, Việt Nam</v>
          </cell>
          <cell r="G41359" t="str">
            <v/>
          </cell>
          <cell r="H41359" t="str">
            <v>Nguyễn Văn Linh</v>
          </cell>
          <cell r="I41359">
            <v>0</v>
          </cell>
          <cell r="J41359">
            <v>0</v>
          </cell>
          <cell r="K41359">
            <v>0</v>
          </cell>
          <cell r="L41359">
            <v>0</v>
          </cell>
          <cell r="M41359">
            <v>8601000</v>
          </cell>
          <cell r="N41359" t="str">
            <v>0</v>
          </cell>
          <cell r="O41359">
            <v>8601000</v>
          </cell>
          <cell r="P41359" t="str">
            <v>Trần Thị Thanh Phương</v>
          </cell>
          <cell r="Q41359" t="str">
            <v>BH-03A Bán Hàng</v>
          </cell>
        </row>
        <row r="41360">
          <cell r="D41360" t="str">
            <v>HNI-PX-2411-00123</v>
          </cell>
          <cell r="E41360" t="str">
            <v>CÔNG TY TRÁCH NHIỆM HỮU HẠN DỊCH VỤ VÀ THƯƠNG MẠI THL VIỆT NAM</v>
          </cell>
          <cell r="F41360" t="str">
            <v>Số 3, ngách 65, ngõ 89, phố Tứ Liên, Phường Tứ Liên, Quận Tây Hồ, Thành phố Hà Nội, Việt Nam, Phường Tứ Liên, Quận Tây Hồ, Thành phố Hà Nội, Việt Nam</v>
          </cell>
          <cell r="G41360" t="str">
            <v/>
          </cell>
          <cell r="H41360" t="str">
            <v>Sale Hà Nội TM</v>
          </cell>
          <cell r="I41360">
            <v>0</v>
          </cell>
          <cell r="J41360">
            <v>0</v>
          </cell>
          <cell r="K41360">
            <v>0</v>
          </cell>
          <cell r="L41360">
            <v>0</v>
          </cell>
          <cell r="M41360">
            <v>1350000</v>
          </cell>
          <cell r="N41360" t="str">
            <v>0</v>
          </cell>
          <cell r="O41360">
            <v>1350000</v>
          </cell>
          <cell r="P41360" t="str">
            <v>Bùi Thị Phương Anh</v>
          </cell>
          <cell r="Q41360" t="str">
            <v>BH-03A Bán Hàng</v>
          </cell>
        </row>
        <row r="41361">
          <cell r="D41361" t="str">
            <v>HNI-PX-2411-00126</v>
          </cell>
          <cell r="E41361" t="str">
            <v>CÔNG TY TNHH CÔNG NGHỆ TỰ ĐỘNG HÓA HOÀNG GIA</v>
          </cell>
          <cell r="F41361" t="str">
            <v>Số 30 tổ 24 khu 3, Phường Vĩnh Niệm, Quận Lê Chân, Thành phố Hải Phòng, Việt Nam</v>
          </cell>
          <cell r="G41361" t="str">
            <v/>
          </cell>
          <cell r="H41361" t="str">
            <v>Sale Hà Nội 4B</v>
          </cell>
          <cell r="I41361">
            <v>0</v>
          </cell>
          <cell r="J41361">
            <v>0</v>
          </cell>
          <cell r="K41361">
            <v>0</v>
          </cell>
          <cell r="L41361">
            <v>0</v>
          </cell>
          <cell r="M41361">
            <v>35256000</v>
          </cell>
          <cell r="N41361" t="str">
            <v>0</v>
          </cell>
          <cell r="O41361">
            <v>38781600</v>
          </cell>
          <cell r="P41361" t="str">
            <v>Bùi Thị Phương Anh</v>
          </cell>
          <cell r="Q41361" t="str">
            <v>BH-03A Bán Hàng</v>
          </cell>
        </row>
        <row r="41362">
          <cell r="D41362" t="str">
            <v>HCM-PX-2411-00550</v>
          </cell>
          <cell r="E41362" t="str">
            <v>CÔNG TY TNHH TRIỆU HOÀNG PHÁT</v>
          </cell>
          <cell r="F41362" t="str">
            <v>105/37 Hoàng Hoa Thám, Phường 6, Quận Bình Thạnh, Thành phố Hồ Chí Minh, Việt Nam</v>
          </cell>
          <cell r="G41362" t="str">
            <v/>
          </cell>
          <cell r="H41362" t="str">
            <v>Trần Bảo Quốc</v>
          </cell>
          <cell r="I41362">
            <v>0</v>
          </cell>
          <cell r="J41362">
            <v>0</v>
          </cell>
          <cell r="K41362">
            <v>0</v>
          </cell>
          <cell r="L41362">
            <v>0</v>
          </cell>
          <cell r="M41362">
            <v>0</v>
          </cell>
          <cell r="N41362" t="str">
            <v>0</v>
          </cell>
          <cell r="O41362">
            <v>0</v>
          </cell>
          <cell r="P41362" t="str">
            <v>Lê Thị Huyền Trang</v>
          </cell>
          <cell r="Q41362" t="str">
            <v>BH-03F Xuất Bảo Hành</v>
          </cell>
        </row>
        <row r="41363">
          <cell r="D41363" t="str">
            <v>HCM-PX-2411-00551</v>
          </cell>
          <cell r="E41363" t="str">
            <v>CÔNG TY TNHH MỘT THÀNH VIÊN THƯƠNG MẠI DỊCH VỤ VIỄN THÔNG TIN HỌC NAM SƠN</v>
          </cell>
          <cell r="F41363" t="str">
            <v>65/3 Quốc lộ 22,  ấp Dân Thắng 1, Xã Tân Thới Nhì, Huyện Hóc Môn, Thành phố Hồ Chí Minh, Việt Nam</v>
          </cell>
          <cell r="G41363" t="str">
            <v/>
          </cell>
          <cell r="H41363" t="str">
            <v>Quách Gia Khang</v>
          </cell>
          <cell r="I41363">
            <v>0</v>
          </cell>
          <cell r="J41363">
            <v>0</v>
          </cell>
          <cell r="K41363">
            <v>0</v>
          </cell>
          <cell r="L41363">
            <v>0</v>
          </cell>
          <cell r="M41363">
            <v>13543000</v>
          </cell>
          <cell r="N41363" t="str">
            <v>0</v>
          </cell>
          <cell r="O41363">
            <v>14897300</v>
          </cell>
          <cell r="P41363" t="str">
            <v>Trần Thị Quí</v>
          </cell>
          <cell r="Q41363" t="str">
            <v>BH-03A Bán Hàng</v>
          </cell>
        </row>
        <row r="41364">
          <cell r="D41364" t="str">
            <v>HNI-PX-2411-00128</v>
          </cell>
          <cell r="E41364" t="str">
            <v>CÔNG TY TNHH CÔNG NGHỆ TỰ ĐỘNG HÓA HOÀNG GIA</v>
          </cell>
          <cell r="F41364" t="str">
            <v>Số 30 tổ 24 khu 3, Phường Vĩnh Niệm, Quận Lê Chân, Thành phố Hải Phòng, Việt Nam</v>
          </cell>
          <cell r="G41364" t="str">
            <v/>
          </cell>
          <cell r="H41364" t="str">
            <v>Sale Hà Nội 4B</v>
          </cell>
          <cell r="I41364">
            <v>0</v>
          </cell>
          <cell r="J41364">
            <v>0</v>
          </cell>
          <cell r="K41364">
            <v>0</v>
          </cell>
          <cell r="L41364">
            <v>0</v>
          </cell>
          <cell r="M41364">
            <v>1752000</v>
          </cell>
          <cell r="N41364" t="str">
            <v>0</v>
          </cell>
          <cell r="O41364">
            <v>1927200</v>
          </cell>
          <cell r="P41364" t="str">
            <v>Nguyễn Diệu Thùy</v>
          </cell>
          <cell r="Q41364" t="str">
            <v>BH-03A Bán Hàng</v>
          </cell>
        </row>
        <row r="41365">
          <cell r="D41365" t="str">
            <v>HNI-PX-2411-00129</v>
          </cell>
          <cell r="E41365" t="str">
            <v>CÔNG TY CỔ PHẦN THANG MÁY ĐỨC ANH</v>
          </cell>
          <cell r="F41365" t="str">
            <v>Thôn Xuân La (tại nhà ông Đào Văn Tuân), Xã Thanh Sơn, Huyện Kiến Thuỵ, Thành phố Hải Phòng,Việt Nam, Việt Nam</v>
          </cell>
          <cell r="G41365" t="str">
            <v/>
          </cell>
          <cell r="H41365" t="str">
            <v>Sale Hà Nội TM</v>
          </cell>
          <cell r="I41365">
            <v>0</v>
          </cell>
          <cell r="J41365">
            <v>0</v>
          </cell>
          <cell r="K41365">
            <v>0</v>
          </cell>
          <cell r="L41365">
            <v>0</v>
          </cell>
          <cell r="M41365">
            <v>0</v>
          </cell>
          <cell r="N41365" t="str">
            <v>0</v>
          </cell>
          <cell r="O41365">
            <v>0</v>
          </cell>
          <cell r="P41365" t="str">
            <v>Bùi Thị Phương Anh</v>
          </cell>
          <cell r="Q41365" t="str">
            <v>BH-03F Xuất Bảo Hành</v>
          </cell>
        </row>
        <row r="41366">
          <cell r="D41366" t="str">
            <v>HNI-PX-2411-00130</v>
          </cell>
          <cell r="E41366" t="str">
            <v>CÔNG TY CỔ PHẦN ABBEY VIỆT NAM</v>
          </cell>
          <cell r="F41366" t="str">
            <v>Khu công nghiệp Đồng Văn I, Phường Đồng Văn, Thị Xã Duy Tiên, Tỉnh Hà Nam, Việt Nam</v>
          </cell>
          <cell r="G41366" t="str">
            <v/>
          </cell>
          <cell r="H41366" t="str">
            <v>Nguyễn Văn Linh</v>
          </cell>
          <cell r="I41366">
            <v>0</v>
          </cell>
          <cell r="J41366">
            <v>0</v>
          </cell>
          <cell r="K41366">
            <v>0</v>
          </cell>
          <cell r="L41366">
            <v>0</v>
          </cell>
          <cell r="M41366">
            <v>11938000</v>
          </cell>
          <cell r="N41366" t="str">
            <v>0</v>
          </cell>
          <cell r="O41366">
            <v>13131800</v>
          </cell>
          <cell r="P41366" t="str">
            <v>Nguyễn Diệu Thùy</v>
          </cell>
          <cell r="Q41366" t="str">
            <v>BH-03A Bán Hàng</v>
          </cell>
        </row>
        <row r="41367">
          <cell r="D41367" t="str">
            <v>HCM-PX-2411-00552</v>
          </cell>
          <cell r="E41367" t="str">
            <v>ANH NGUYỄN ĐỨC DUY- QUẬN BÌNH TÂN</v>
          </cell>
          <cell r="F41367" t="str">
            <v>143/22 liên Khu 4-5,Bình Hưng Hòa, Quận Bình Tân, TPHCM, Việt Nam</v>
          </cell>
          <cell r="G41367" t="str">
            <v/>
          </cell>
          <cell r="H41367" t="str">
            <v>Lê Quốc Dũng</v>
          </cell>
          <cell r="I41367">
            <v>0</v>
          </cell>
          <cell r="J41367">
            <v>0</v>
          </cell>
          <cell r="K41367">
            <v>0</v>
          </cell>
          <cell r="L41367">
            <v>0</v>
          </cell>
          <cell r="M41367">
            <v>3727000</v>
          </cell>
          <cell r="N41367" t="str">
            <v>0</v>
          </cell>
          <cell r="O41367">
            <v>3727000</v>
          </cell>
          <cell r="P41367" t="str">
            <v>Lê Thị Huyền Trang</v>
          </cell>
          <cell r="Q41367" t="str">
            <v>BH-03A Bán Hàng</v>
          </cell>
        </row>
        <row r="41368">
          <cell r="D41368" t="str">
            <v>HCM-PX-2411-00553</v>
          </cell>
          <cell r="E41368" t="str">
            <v>CÔNG TY TNHH MỘT THÀNH VIÊN THIẾT BỊ ĐIỆN MINH ANH</v>
          </cell>
          <cell r="F41368" t="str">
            <v>38 Lê Văn Ninh, Phường Linh Tây, Thành phố Thủ Đức, Thành phố Hồ Chí Minh, Việt Nam</v>
          </cell>
          <cell r="G41368" t="str">
            <v/>
          </cell>
          <cell r="H41368" t="str">
            <v>Phạm Minh Tuấn</v>
          </cell>
          <cell r="I41368">
            <v>0</v>
          </cell>
          <cell r="J41368">
            <v>0</v>
          </cell>
          <cell r="K41368">
            <v>0</v>
          </cell>
          <cell r="L41368">
            <v>0</v>
          </cell>
          <cell r="M41368">
            <v>1870000</v>
          </cell>
          <cell r="N41368" t="str">
            <v>0</v>
          </cell>
          <cell r="O41368">
            <v>2057000</v>
          </cell>
          <cell r="P41368" t="str">
            <v>Lê Thị Huyền Trang</v>
          </cell>
          <cell r="Q41368" t="str">
            <v>BH-03A Bán Hàng</v>
          </cell>
        </row>
        <row r="41369">
          <cell r="D41369" t="str">
            <v>HNI-PX-2411-00131</v>
          </cell>
          <cell r="E41369" t="str">
            <v>HNI bán cho HCM</v>
          </cell>
          <cell r="F41369" t="str">
            <v>B163, Khu phố 3, Nguyễn Văn Quá, P.Đông Hưng Thuận, Q.12, TP.HCM, Việt Nam</v>
          </cell>
          <cell r="G41369" t="str">
            <v/>
          </cell>
          <cell r="H41369" t="str">
            <v>Sale Hà Nội nội bộ</v>
          </cell>
          <cell r="I41369">
            <v>0</v>
          </cell>
          <cell r="J41369">
            <v>0</v>
          </cell>
          <cell r="K41369">
            <v>0</v>
          </cell>
          <cell r="L41369">
            <v>0</v>
          </cell>
          <cell r="M41369">
            <v>0</v>
          </cell>
          <cell r="N41369" t="str">
            <v>0</v>
          </cell>
          <cell r="O41369">
            <v>0</v>
          </cell>
          <cell r="P41369" t="str">
            <v>Trần Thị Thanh Phương</v>
          </cell>
          <cell r="Q41369" t="str">
            <v>BH-16A Xuất Bán Chi Nhánh</v>
          </cell>
        </row>
        <row r="41370">
          <cell r="D41370" t="str">
            <v>HNI-PX-2411-00134</v>
          </cell>
          <cell r="E41370" t="str">
            <v>CÔNG TY TRÁCH NHIỆM HỮU HẠN DỊCH VỤ VÀ THƯƠNG MẠI THL VIỆT NAM</v>
          </cell>
          <cell r="F41370" t="str">
            <v>Số 3, ngách 65, ngõ 89, phố Tứ Liên, Phường Tứ Liên, Quận Tây Hồ, Thành phố Hà Nội, Việt Nam, Phường Tứ Liên, Quận Tây Hồ, Thành phố Hà Nội, Việt Nam</v>
          </cell>
          <cell r="G41370" t="str">
            <v/>
          </cell>
          <cell r="H41370" t="str">
            <v>Sale Hà Nội TM</v>
          </cell>
          <cell r="I41370">
            <v>0</v>
          </cell>
          <cell r="J41370">
            <v>0</v>
          </cell>
          <cell r="K41370">
            <v>0</v>
          </cell>
          <cell r="L41370">
            <v>0</v>
          </cell>
          <cell r="M41370">
            <v>25872000</v>
          </cell>
          <cell r="N41370" t="str">
            <v>0</v>
          </cell>
          <cell r="O41370">
            <v>25872000</v>
          </cell>
          <cell r="P41370" t="str">
            <v>Bùi Thị Phương Anh</v>
          </cell>
          <cell r="Q41370" t="str">
            <v>BH-03A Bán Hàng</v>
          </cell>
        </row>
        <row r="41371">
          <cell r="D41371" t="str">
            <v>HCM-PX-2411-00555</v>
          </cell>
          <cell r="E41371" t="str">
            <v>CÔNG TY TNHH MỘT THÀNH VIÊN THIẾT BỊ ĐIỆN MINH ANH</v>
          </cell>
          <cell r="F41371" t="str">
            <v>38 Lê Văn Ninh, Phường Linh Tây, Thành phố Thủ Đức, Thành phố Hồ Chí Minh, Việt Nam</v>
          </cell>
          <cell r="G41371" t="str">
            <v/>
          </cell>
          <cell r="H41371" t="str">
            <v>Phạm Minh Tuấn</v>
          </cell>
          <cell r="I41371">
            <v>0</v>
          </cell>
          <cell r="J41371">
            <v>0</v>
          </cell>
          <cell r="K41371">
            <v>0</v>
          </cell>
          <cell r="L41371">
            <v>0</v>
          </cell>
          <cell r="M41371">
            <v>1700000</v>
          </cell>
          <cell r="N41371" t="str">
            <v>0</v>
          </cell>
          <cell r="O41371">
            <v>1870000</v>
          </cell>
          <cell r="P41371" t="str">
            <v>Lê Thị Huyền Trang</v>
          </cell>
          <cell r="Q41371" t="str">
            <v>BH-03A Bán Hàng</v>
          </cell>
        </row>
        <row r="41372">
          <cell r="D41372" t="str">
            <v>HNI-PX-2411-00136</v>
          </cell>
          <cell r="E41372" t="str">
            <v>HNI bán cho HCM</v>
          </cell>
          <cell r="F41372" t="str">
            <v>B163, Khu phố 3, Nguyễn Văn Quá, P.Đông Hưng Thuận, Q.12, TP.HCM, Việt Nam</v>
          </cell>
          <cell r="G41372" t="str">
            <v/>
          </cell>
          <cell r="H41372" t="str">
            <v>Sale Hà Nội nội bộ</v>
          </cell>
          <cell r="I41372">
            <v>0</v>
          </cell>
          <cell r="J41372">
            <v>0</v>
          </cell>
          <cell r="K41372">
            <v>0</v>
          </cell>
          <cell r="L41372">
            <v>0</v>
          </cell>
          <cell r="M41372">
            <v>0</v>
          </cell>
          <cell r="N41372" t="str">
            <v>0</v>
          </cell>
          <cell r="O41372">
            <v>0</v>
          </cell>
          <cell r="P41372" t="str">
            <v>Trần Thị Thanh Phương</v>
          </cell>
          <cell r="Q41372" t="str">
            <v>BH-16A Xuất Bán Chi Nhánh</v>
          </cell>
        </row>
        <row r="41373">
          <cell r="D41373" t="str">
            <v>HCM-PX-2411-00556</v>
          </cell>
          <cell r="E41373" t="str">
            <v>HCM bán cho HN</v>
          </cell>
          <cell r="F41373" t="str">
            <v>Lô 05 -10A Khu Công nghiệp Hoàng Mai, Phường Hoàng Văn Thụ, Quận Hoàng Mai, Thành phố Hà Nội, Việt Nam</v>
          </cell>
          <cell r="G41373" t="str">
            <v/>
          </cell>
          <cell r="H41373" t="str">
            <v>Sale HCM Nội Bộ</v>
          </cell>
          <cell r="I41373">
            <v>0</v>
          </cell>
          <cell r="J41373">
            <v>0</v>
          </cell>
          <cell r="K41373">
            <v>0</v>
          </cell>
          <cell r="L41373">
            <v>0</v>
          </cell>
          <cell r="M41373">
            <v>0</v>
          </cell>
          <cell r="N41373" t="str">
            <v>0</v>
          </cell>
          <cell r="O41373">
            <v>0</v>
          </cell>
          <cell r="P41373" t="str">
            <v>Nguyễn Ngọc Bảo Châu</v>
          </cell>
          <cell r="Q41373" t="str">
            <v>BH-16A Xuất Bán Chi Nhánh</v>
          </cell>
        </row>
        <row r="41374">
          <cell r="D41374" t="str">
            <v>HCM-PX-2411-00557</v>
          </cell>
          <cell r="E41374" t="str">
            <v>CÔNG TY TNHH THƯƠNG MẠI KỸ THUẬT ACTECH</v>
          </cell>
          <cell r="F41374" t="str">
            <v>Lô 1476 Khu B2-41, KĐT Xanh Bàu Tràm Lakeside, Phường Hoà Hiệp Nam, Quận Liên Chiểu, Thành phố Đà Nẵng, Việt Nam</v>
          </cell>
          <cell r="G41374" t="str">
            <v/>
          </cell>
          <cell r="H41374" t="str">
            <v>Trần Văn Thiên Nam</v>
          </cell>
          <cell r="I41374">
            <v>0</v>
          </cell>
          <cell r="J41374">
            <v>0</v>
          </cell>
          <cell r="K41374">
            <v>0</v>
          </cell>
          <cell r="L41374">
            <v>0</v>
          </cell>
          <cell r="M41374">
            <v>36639600</v>
          </cell>
          <cell r="N41374" t="str">
            <v>0</v>
          </cell>
          <cell r="O41374">
            <v>40303560</v>
          </cell>
          <cell r="P41374" t="str">
            <v>Lê Thị Huyền Trang</v>
          </cell>
          <cell r="Q41374" t="str">
            <v>BH-03A Bán Hàng</v>
          </cell>
        </row>
        <row r="41375">
          <cell r="D41375" t="str">
            <v>HCM-PX-2411-00558</v>
          </cell>
          <cell r="E41375" t="str">
            <v>CÔNG TY TRÁCH NHIỆM HỮU HẠN CHẾ TẠO THIẾT BỊ CÔNG NGHIỆP TTQ</v>
          </cell>
          <cell r="F41375" t="str">
            <v>125C Đường 14, Khu phố Bến Cát, Phường Phước Bình, Thành phố Thủ Đức, Thành phố Hồ Chí Minh, Việt Nam</v>
          </cell>
          <cell r="G41375" t="str">
            <v/>
          </cell>
          <cell r="H41375" t="str">
            <v>Phạm Minh Tuấn</v>
          </cell>
          <cell r="I41375">
            <v>0</v>
          </cell>
          <cell r="J41375">
            <v>0</v>
          </cell>
          <cell r="K41375">
            <v>0</v>
          </cell>
          <cell r="L41375">
            <v>0</v>
          </cell>
          <cell r="M41375">
            <v>0</v>
          </cell>
          <cell r="N41375" t="str">
            <v>0</v>
          </cell>
          <cell r="O41375">
            <v>0</v>
          </cell>
          <cell r="P41375" t="str">
            <v>Nguyễn Ngọc Bảo Châu</v>
          </cell>
          <cell r="Q41375" t="str">
            <v>BH-03A Bán Hàng</v>
          </cell>
        </row>
        <row r="41376">
          <cell r="D41376" t="str">
            <v>HCM-PX-2411-00559</v>
          </cell>
          <cell r="E41376" t="str">
            <v>CÔNG TY TNHH KỸ NGHỆ GIA ĐỊNH</v>
          </cell>
          <cell r="F41376" t="str">
            <v>350/36 Lê Văn Quới, Phường Bình Hưng Hòa A, Quận Bình Tân, Thành phố Hồ Chí Minh, Việt Nam</v>
          </cell>
          <cell r="G41376" t="str">
            <v/>
          </cell>
          <cell r="H41376" t="str">
            <v>Lương Hoàng Hiệp</v>
          </cell>
          <cell r="I41376">
            <v>0</v>
          </cell>
          <cell r="J41376">
            <v>236000</v>
          </cell>
          <cell r="K41376">
            <v>0</v>
          </cell>
          <cell r="L41376">
            <v>0</v>
          </cell>
          <cell r="M41376">
            <v>28682000</v>
          </cell>
          <cell r="N41376" t="str">
            <v>0</v>
          </cell>
          <cell r="O41376">
            <v>31550200</v>
          </cell>
          <cell r="P41376" t="str">
            <v>Mai Quỳnh Giao</v>
          </cell>
          <cell r="Q41376" t="str">
            <v>BH-03A Bán Hàng</v>
          </cell>
        </row>
        <row r="41377">
          <cell r="D41377" t="str">
            <v>HNI-PX-2411-00137</v>
          </cell>
          <cell r="E41377" t="str">
            <v>CÔNG TY TRÁCH NHIỆM HỮU HẠN DỊCH VỤ VÀ THƯƠNG MẠI THL VIỆT NAM</v>
          </cell>
          <cell r="F41377" t="str">
            <v>Số 3, ngách 65, ngõ 89, phố Tứ Liên, Phường Tứ Liên, Quận Tây Hồ, Thành phố Hà Nội, Việt Nam, Phường Tứ Liên, Quận Tây Hồ, Thành phố Hà Nội, Việt Nam</v>
          </cell>
          <cell r="G41377" t="str">
            <v/>
          </cell>
          <cell r="H41377" t="str">
            <v>Sale Hà Nội TM</v>
          </cell>
          <cell r="I41377">
            <v>0</v>
          </cell>
          <cell r="J41377">
            <v>0</v>
          </cell>
          <cell r="K41377">
            <v>0</v>
          </cell>
          <cell r="L41377">
            <v>0</v>
          </cell>
          <cell r="M41377">
            <v>7450000</v>
          </cell>
          <cell r="N41377" t="str">
            <v>0</v>
          </cell>
          <cell r="O41377">
            <v>7450000</v>
          </cell>
          <cell r="P41377" t="str">
            <v>Bùi Thị Phương Anh</v>
          </cell>
          <cell r="Q41377" t="str">
            <v>BH-03A Bán Hàng</v>
          </cell>
        </row>
        <row r="41378">
          <cell r="D41378" t="str">
            <v>HCM-PX-2411-00562</v>
          </cell>
          <cell r="E41378" t="str">
            <v>CÔNG TY CỔ PHẦN CƠ KHÍ CHẾ TẠO THIẾT BỊ &amp; THANG MÁY AN HÒA</v>
          </cell>
          <cell r="F41378" t="str">
            <v>172/185/8 Đường An Dương Vương, Phường 16, Quận 8, Thành phố Hồ Chí Minh, Việt Nam</v>
          </cell>
          <cell r="G41378" t="str">
            <v/>
          </cell>
          <cell r="H41378" t="str">
            <v>Lương Hoàng Hiệp</v>
          </cell>
          <cell r="I41378">
            <v>0</v>
          </cell>
          <cell r="J41378">
            <v>3000</v>
          </cell>
          <cell r="K41378">
            <v>0</v>
          </cell>
          <cell r="L41378">
            <v>0</v>
          </cell>
          <cell r="M41378">
            <v>390000</v>
          </cell>
          <cell r="N41378" t="str">
            <v>0</v>
          </cell>
          <cell r="O41378">
            <v>390000</v>
          </cell>
          <cell r="P41378" t="str">
            <v>Mai Quỳnh Giao</v>
          </cell>
          <cell r="Q41378" t="str">
            <v>BH-03A Bán Hàng</v>
          </cell>
        </row>
        <row r="41379">
          <cell r="D41379" t="str">
            <v>HCM-PX-2411-00563</v>
          </cell>
          <cell r="E41379" t="str">
            <v>HCM bán cho HN</v>
          </cell>
          <cell r="F41379" t="str">
            <v>Lô 05 -10A Khu Công nghiệp Hoàng Mai, Phường Hoàng Văn Thụ, Quận Hoàng Mai, Thành phố Hà Nội, Việt Nam</v>
          </cell>
          <cell r="G41379" t="str">
            <v/>
          </cell>
          <cell r="H41379" t="str">
            <v>Sale HCM Nội Bộ</v>
          </cell>
          <cell r="I41379">
            <v>0</v>
          </cell>
          <cell r="J41379">
            <v>0</v>
          </cell>
          <cell r="K41379">
            <v>0</v>
          </cell>
          <cell r="L41379">
            <v>0</v>
          </cell>
          <cell r="M41379">
            <v>0</v>
          </cell>
          <cell r="N41379" t="str">
            <v>0</v>
          </cell>
          <cell r="O41379">
            <v>0</v>
          </cell>
          <cell r="P41379" t="str">
            <v>Nguyễn Ngọc Bảo Châu</v>
          </cell>
          <cell r="Q41379" t="str">
            <v>BH-16C Xuất Bán Chi Nhánh (Không Sắp Xe)</v>
          </cell>
        </row>
        <row r="41380">
          <cell r="D41380" t="str">
            <v>HCM-PX-2411-00567</v>
          </cell>
          <cell r="E41380" t="str">
            <v>HCM bán cho HN</v>
          </cell>
          <cell r="F41380" t="str">
            <v>Lô 05 -10A Khu Công nghiệp Hoàng Mai, Phường Hoàng Văn Thụ, Quận Hoàng Mai, Thành phố Hà Nội, Việt Nam</v>
          </cell>
          <cell r="G41380" t="str">
            <v/>
          </cell>
          <cell r="H41380" t="str">
            <v>Sale HCM Nội Bộ</v>
          </cell>
          <cell r="I41380">
            <v>0</v>
          </cell>
          <cell r="J41380">
            <v>0</v>
          </cell>
          <cell r="K41380">
            <v>0</v>
          </cell>
          <cell r="L41380">
            <v>0</v>
          </cell>
          <cell r="M41380">
            <v>0</v>
          </cell>
          <cell r="N41380" t="str">
            <v>0</v>
          </cell>
          <cell r="O41380">
            <v>0</v>
          </cell>
          <cell r="P41380" t="str">
            <v>Nguyễn Ngọc Bảo Châu</v>
          </cell>
          <cell r="Q41380" t="str">
            <v>BH-16C Xuất Bán Chi Nhánh (Không Sắp Xe)</v>
          </cell>
        </row>
        <row r="41381">
          <cell r="D41381" t="str">
            <v>HCM-PX-2411-00569</v>
          </cell>
          <cell r="E41381" t="str">
            <v>CÔNG TY TNHH THANG MÁY - KỸ THUẬT ĐIỆN HISA</v>
          </cell>
          <cell r="F41381" t="str">
            <v>Số 74 Đường 511, Ấp Bàu Chứa, Xã Nhuận Đức, Huyện Củ Chi, Thành phố Hồ Chí Minh, Việt Nam</v>
          </cell>
          <cell r="G41381" t="str">
            <v/>
          </cell>
          <cell r="H41381" t="str">
            <v>Sale HCM Thang máy</v>
          </cell>
          <cell r="I41381">
            <v>0</v>
          </cell>
          <cell r="J41381">
            <v>0</v>
          </cell>
          <cell r="K41381">
            <v>0</v>
          </cell>
          <cell r="L41381">
            <v>0</v>
          </cell>
          <cell r="M41381">
            <v>35200000</v>
          </cell>
          <cell r="N41381" t="str">
            <v>0</v>
          </cell>
          <cell r="O41381">
            <v>38720000</v>
          </cell>
          <cell r="P41381" t="str">
            <v>Nguyễn Ngọc Bảo Châu</v>
          </cell>
          <cell r="Q41381" t="str">
            <v>BH-03A Bán Hàng</v>
          </cell>
        </row>
        <row r="41382">
          <cell r="D41382" t="str">
            <v>HCM-PX-2411-00571</v>
          </cell>
          <cell r="E41382" t="str">
            <v>HCM bán cho CTH</v>
          </cell>
          <cell r="F41382" t="str">
            <v>45 - 47 Bùi Quang Trinh, Phường Phú Thứ, Quận Cái Răng, Thành phố Cần Thơ, Việt Nam</v>
          </cell>
          <cell r="G41382" t="str">
            <v/>
          </cell>
          <cell r="H41382" t="str">
            <v>Sale HCM Nội Bộ</v>
          </cell>
          <cell r="I41382">
            <v>0</v>
          </cell>
          <cell r="J41382">
            <v>0</v>
          </cell>
          <cell r="K41382">
            <v>0</v>
          </cell>
          <cell r="L41382">
            <v>0</v>
          </cell>
          <cell r="M41382">
            <v>0</v>
          </cell>
          <cell r="N41382" t="str">
            <v>0</v>
          </cell>
          <cell r="O41382">
            <v>0</v>
          </cell>
          <cell r="P41382" t="str">
            <v>Nguyễn Ngọc Anh Thư</v>
          </cell>
          <cell r="Q41382" t="str">
            <v>BH-16C Xuất Bán Chi Nhánh (Không Sắp Xe)</v>
          </cell>
        </row>
        <row r="41383">
          <cell r="D41383" t="str">
            <v>HNI-PX-2411-00138</v>
          </cell>
          <cell r="E41383" t="str">
            <v>CHI NHÁNH CÔNG TRÌNH  VIETTEL HƯNG YÊN - TỔNG CÔNG TY CỔ PHẦN CÔNG TRÌNH VIETTEL</v>
          </cell>
          <cell r="F41383" t="str">
            <v>Số 537 Nguyễn Văn Linh, Phường Hiến Nam, Thành phố Hưng yên, Tỉnh Hưng Yên, Việt Nam</v>
          </cell>
          <cell r="G41383" t="str">
            <v/>
          </cell>
          <cell r="H41383" t="str">
            <v>Nguyễn Minh Quang 1</v>
          </cell>
          <cell r="I41383">
            <v>0</v>
          </cell>
          <cell r="J41383">
            <v>0</v>
          </cell>
          <cell r="K41383">
            <v>0</v>
          </cell>
          <cell r="L41383">
            <v>0</v>
          </cell>
          <cell r="M41383">
            <v>0</v>
          </cell>
          <cell r="N41383" t="str">
            <v>0</v>
          </cell>
          <cell r="O41383">
            <v>0</v>
          </cell>
          <cell r="P41383" t="str">
            <v>Nguyễn Diệu Thùy</v>
          </cell>
          <cell r="Q41383" t="str">
            <v>BH-03F Xuất Bảo Hành</v>
          </cell>
        </row>
        <row r="41384">
          <cell r="D41384" t="str">
            <v>HCM-PX-2411-00572</v>
          </cell>
          <cell r="E41384" t="str">
            <v>CÔNG TY TNHH MỘT THÀNH VIÊN THƯƠNG MẠI THIẾT BỊ CÔNG NGHIỆP NAM VIỆT</v>
          </cell>
          <cell r="F41384" t="str">
            <v>363/12 Bình Lợi, Phường 13, Quận Bình Thạnh, Thành phố Hồ Chí Minh, Việt Nam</v>
          </cell>
          <cell r="G41384" t="str">
            <v/>
          </cell>
          <cell r="H41384" t="str">
            <v>Nguyễn Vũ Đăng</v>
          </cell>
          <cell r="I41384">
            <v>0</v>
          </cell>
          <cell r="J41384">
            <v>0</v>
          </cell>
          <cell r="K41384">
            <v>0</v>
          </cell>
          <cell r="L41384">
            <v>0</v>
          </cell>
          <cell r="M41384">
            <v>11002000</v>
          </cell>
          <cell r="N41384" t="str">
            <v>0</v>
          </cell>
          <cell r="O41384">
            <v>12102200</v>
          </cell>
          <cell r="P41384" t="str">
            <v>Lê Thị Huyền Trang</v>
          </cell>
          <cell r="Q41384" t="str">
            <v>BH-03A Bán Hàng</v>
          </cell>
        </row>
        <row r="41385">
          <cell r="D41385" t="str">
            <v>HCM-PX-2411-00573</v>
          </cell>
          <cell r="E41385" t="str">
            <v>CÔNG TY TNHH CHẾ TẠO MÁY CSM</v>
          </cell>
          <cell r="F41385" t="str">
            <v>102/3 Đường Liên Khu 4-5, Phường Bình Hưng Hòa B, Quận Bình Tân, Thành phố Hồ Chí Minh, Việt Nam</v>
          </cell>
          <cell r="G41385" t="str">
            <v/>
          </cell>
          <cell r="H41385" t="str">
            <v>Phạm Minh Tuấn</v>
          </cell>
          <cell r="I41385">
            <v>0</v>
          </cell>
          <cell r="J41385">
            <v>0</v>
          </cell>
          <cell r="K41385">
            <v>0</v>
          </cell>
          <cell r="L41385">
            <v>0</v>
          </cell>
          <cell r="M41385">
            <v>2730000</v>
          </cell>
          <cell r="N41385" t="str">
            <v>0</v>
          </cell>
          <cell r="O41385">
            <v>3003000</v>
          </cell>
          <cell r="P41385" t="str">
            <v>Nguyễn Ngọc Bảo Châu</v>
          </cell>
          <cell r="Q41385" t="str">
            <v>BH-03A Bán Hàng</v>
          </cell>
        </row>
        <row r="41386">
          <cell r="D41386" t="str">
            <v>HNI-PX-2411-00140</v>
          </cell>
          <cell r="E41386" t="str">
            <v>NGUYỄN VĂN CƯƠNG</v>
          </cell>
          <cell r="F41386" t="str">
            <v>số 55B ngõ 8 đường Bát Khối, Xã Đông Dư, Huyện Gia Lâm, Thành phố Hà Nội, Việt Nam</v>
          </cell>
          <cell r="G41386" t="str">
            <v/>
          </cell>
          <cell r="H41386" t="str">
            <v>Trần Văn Tuyền</v>
          </cell>
          <cell r="I41386">
            <v>0</v>
          </cell>
          <cell r="J41386">
            <v>0</v>
          </cell>
          <cell r="K41386">
            <v>0</v>
          </cell>
          <cell r="L41386">
            <v>0</v>
          </cell>
          <cell r="M41386">
            <v>4787000</v>
          </cell>
          <cell r="N41386" t="str">
            <v>0</v>
          </cell>
          <cell r="O41386">
            <v>4787000</v>
          </cell>
          <cell r="P41386" t="str">
            <v>Nguyễn Diệu Thùy</v>
          </cell>
          <cell r="Q41386" t="str">
            <v>BH-03A Bán Hàng</v>
          </cell>
        </row>
        <row r="41387">
          <cell r="D41387" t="str">
            <v>HCM-PX-2411-00575</v>
          </cell>
          <cell r="E41387" t="str">
            <v>CÔNG TY TNHH MTV KỸ THUẬT ĐIỆN ĐẠI ANH</v>
          </cell>
          <cell r="F41387" t="str">
            <v>Số 7 Võ Văn Bích, Ấp 8,, Xã Bình Mỹ, Huyện Củ Chi, Thành phố Hồ Chí Minh, Việt Nam</v>
          </cell>
          <cell r="G41387" t="str">
            <v/>
          </cell>
          <cell r="H41387" t="str">
            <v>Phạm Hoàng Linh</v>
          </cell>
          <cell r="I41387">
            <v>0</v>
          </cell>
          <cell r="J41387">
            <v>0</v>
          </cell>
          <cell r="K41387">
            <v>0</v>
          </cell>
          <cell r="L41387">
            <v>0</v>
          </cell>
          <cell r="M41387">
            <v>2534000</v>
          </cell>
          <cell r="N41387" t="str">
            <v>0</v>
          </cell>
          <cell r="O41387">
            <v>2787400</v>
          </cell>
          <cell r="P41387" t="str">
            <v>Mai Quỳnh Giao</v>
          </cell>
          <cell r="Q41387" t="str">
            <v>BH-03A Bán Hàng</v>
          </cell>
        </row>
        <row r="41388">
          <cell r="D41388" t="str">
            <v>HCM-PX-2411-00577</v>
          </cell>
          <cell r="E41388" t="str">
            <v>CÔNG TY TNHH HOME ROASTER</v>
          </cell>
          <cell r="F41388" t="str">
            <v>88 Phan Thị Niên, Vĩnh Hoà, Nha Trang,Tỉnh Khánh Hòa, Việt Nam</v>
          </cell>
          <cell r="G41388" t="str">
            <v/>
          </cell>
          <cell r="H41388" t="str">
            <v>Trần Văn Thiên Nam</v>
          </cell>
          <cell r="I41388">
            <v>0</v>
          </cell>
          <cell r="J41388">
            <v>0</v>
          </cell>
          <cell r="K41388">
            <v>0</v>
          </cell>
          <cell r="L41388">
            <v>0</v>
          </cell>
          <cell r="M41388">
            <v>6976000</v>
          </cell>
          <cell r="N41388" t="str">
            <v>0</v>
          </cell>
          <cell r="O41388">
            <v>7673600</v>
          </cell>
          <cell r="P41388" t="str">
            <v>Nguyễn Ngọc Bảo Châu</v>
          </cell>
          <cell r="Q41388" t="str">
            <v>BH-03A Bán Hàng</v>
          </cell>
        </row>
        <row r="41389">
          <cell r="D41389" t="str">
            <v>HCM-PX-2411-00578</v>
          </cell>
          <cell r="E41389" t="str">
            <v>CÔNG TY TNHH CƠ ĐIỆN THU HƯNG THỊNH</v>
          </cell>
          <cell r="F41389" t="str">
            <v>Số 383 Trần Phú, Khu phố Ninh Trung, Phường Ninh Sơn, Thành phố Tây Ninh, Tỉnh Tây Ninh, Việt Nam</v>
          </cell>
          <cell r="G41389" t="str">
            <v/>
          </cell>
          <cell r="H41389" t="str">
            <v>Vũ Duy Hưng</v>
          </cell>
          <cell r="I41389">
            <v>0</v>
          </cell>
          <cell r="J41389">
            <v>0</v>
          </cell>
          <cell r="K41389">
            <v>0</v>
          </cell>
          <cell r="L41389">
            <v>0</v>
          </cell>
          <cell r="M41389">
            <v>0</v>
          </cell>
          <cell r="N41389" t="str">
            <v>0</v>
          </cell>
          <cell r="O41389">
            <v>0</v>
          </cell>
          <cell r="P41389" t="str">
            <v>Trần Thị Quí</v>
          </cell>
          <cell r="Q41389" t="str">
            <v>BH-03F Xuất Bảo Hành</v>
          </cell>
        </row>
        <row r="41390">
          <cell r="D41390" t="str">
            <v>HCM-PX-2411-00580</v>
          </cell>
          <cell r="E41390" t="str">
            <v>HCM bán cho HN</v>
          </cell>
          <cell r="F41390" t="str">
            <v>Lô 05 -10A Khu Công nghiệp Hoàng Mai, Phường Hoàng Văn Thụ, Quận Hoàng Mai, Thành phố Hà Nội, Việt Nam</v>
          </cell>
          <cell r="G41390" t="str">
            <v/>
          </cell>
          <cell r="H41390" t="str">
            <v>Sale HCM Nội Bộ</v>
          </cell>
          <cell r="I41390">
            <v>0</v>
          </cell>
          <cell r="J41390">
            <v>0</v>
          </cell>
          <cell r="K41390">
            <v>0</v>
          </cell>
          <cell r="L41390">
            <v>0</v>
          </cell>
          <cell r="M41390">
            <v>0</v>
          </cell>
          <cell r="N41390" t="str">
            <v>0</v>
          </cell>
          <cell r="O41390">
            <v>0</v>
          </cell>
          <cell r="P41390" t="str">
            <v>Đào Thị Kim Ngân</v>
          </cell>
          <cell r="Q41390" t="str">
            <v>BH-16C Xuất Bán Chi Nhánh (Không Sắp Xe)</v>
          </cell>
        </row>
        <row r="41391">
          <cell r="D41391" t="str">
            <v>HCM-PX-2411-00581</v>
          </cell>
          <cell r="E41391" t="str">
            <v>CÔNG TY TNHH HOÀI AN |SL</v>
          </cell>
          <cell r="F41391" t="str">
            <v>18 A2, Đường Số 1, KDC Hiệp Thành 2, Phường Hiệp Thành, Thành phố Thủ Dầu Một, Tỉnh Bình Dương |SL, Việt Nam</v>
          </cell>
          <cell r="G41391" t="str">
            <v/>
          </cell>
          <cell r="H41391" t="str">
            <v>Nguyễn Hà Thái</v>
          </cell>
          <cell r="I41391">
            <v>0</v>
          </cell>
          <cell r="J41391">
            <v>0</v>
          </cell>
          <cell r="K41391">
            <v>0</v>
          </cell>
          <cell r="L41391">
            <v>0</v>
          </cell>
          <cell r="M41391">
            <v>1000000</v>
          </cell>
          <cell r="N41391" t="str">
            <v>0</v>
          </cell>
          <cell r="O41391">
            <v>1080000</v>
          </cell>
          <cell r="P41391" t="str">
            <v>Trần Thị Quí</v>
          </cell>
          <cell r="Q41391" t="str">
            <v>BH-03E Xuất Sửa Chữa</v>
          </cell>
        </row>
        <row r="41392">
          <cell r="D41392" t="str">
            <v>HCM-PX-2411-00583</v>
          </cell>
          <cell r="E41392" t="str">
            <v>HCM bán cho HN</v>
          </cell>
          <cell r="F41392" t="str">
            <v>Lô 05 -10A Khu Công nghiệp Hoàng Mai, Phường Hoàng Văn Thụ, Quận Hoàng Mai, Thành phố Hà Nội, Việt Nam</v>
          </cell>
          <cell r="G41392" t="str">
            <v/>
          </cell>
          <cell r="H41392" t="str">
            <v>Sale HCM Nội Bộ</v>
          </cell>
          <cell r="I41392">
            <v>0</v>
          </cell>
          <cell r="J41392">
            <v>0</v>
          </cell>
          <cell r="K41392">
            <v>0</v>
          </cell>
          <cell r="L41392">
            <v>0</v>
          </cell>
          <cell r="M41392">
            <v>0</v>
          </cell>
          <cell r="N41392" t="str">
            <v>0</v>
          </cell>
          <cell r="O41392">
            <v>0</v>
          </cell>
          <cell r="P41392" t="str">
            <v>Nguyễn Ngọc Bảo Châu</v>
          </cell>
          <cell r="Q41392" t="str">
            <v>BH-16C Xuất Bán Chi Nhánh (Không Sắp Xe)</v>
          </cell>
        </row>
        <row r="41393">
          <cell r="D41393" t="str">
            <v>CTH-PX-2411-00059</v>
          </cell>
          <cell r="E41393" t="str">
            <v>CÔNG TY TNHH MTV KỸ THUẬT PHÚ HÀO</v>
          </cell>
          <cell r="F41393" t="str">
            <v>Số 83 Đường Nguyễn Chí Thanh, Phường 5, Thành phố Vĩnh Long, Tỉnh Vĩnh Long, Việt Nam</v>
          </cell>
          <cell r="G41393" t="str">
            <v/>
          </cell>
          <cell r="H41393" t="str">
            <v>Sale Cần Thơ SL</v>
          </cell>
          <cell r="I41393">
            <v>0</v>
          </cell>
          <cell r="J41393">
            <v>0</v>
          </cell>
          <cell r="K41393">
            <v>0</v>
          </cell>
          <cell r="L41393">
            <v>0</v>
          </cell>
          <cell r="M41393">
            <v>6357276</v>
          </cell>
          <cell r="N41393" t="str">
            <v>0</v>
          </cell>
          <cell r="O41393">
            <v>6993004</v>
          </cell>
          <cell r="P41393" t="str">
            <v>Lâm Tuyết Trinh</v>
          </cell>
          <cell r="Q41393" t="str">
            <v>BH-03A Bán Hàng</v>
          </cell>
        </row>
        <row r="41394">
          <cell r="D41394" t="str">
            <v>HCM-PX-2411-00584</v>
          </cell>
          <cell r="E41394" t="str">
            <v>CÔNG TY TNHH THANG MÁY - KỸ THUẬT ĐIỆN HISA</v>
          </cell>
          <cell r="F41394" t="str">
            <v>Số 74 Đường 511, Ấp Bàu Chứa, Xã Nhuận Đức, Huyện Củ Chi, Thành phố Hồ Chí Minh, Việt Nam</v>
          </cell>
          <cell r="G41394" t="str">
            <v/>
          </cell>
          <cell r="H41394" t="str">
            <v>Sale Cty Thang Máy</v>
          </cell>
          <cell r="I41394">
            <v>0</v>
          </cell>
          <cell r="J41394">
            <v>0</v>
          </cell>
          <cell r="K41394">
            <v>0</v>
          </cell>
          <cell r="L41394">
            <v>0</v>
          </cell>
          <cell r="M41394">
            <v>227000000</v>
          </cell>
          <cell r="N41394" t="str">
            <v>0</v>
          </cell>
          <cell r="O41394">
            <v>249700000</v>
          </cell>
          <cell r="P41394" t="str">
            <v>Nguyễn Ngọc Bảo Châu</v>
          </cell>
          <cell r="Q41394" t="str">
            <v>BH-03A Bán Hàng</v>
          </cell>
        </row>
        <row r="41395">
          <cell r="D41395" t="str">
            <v>HCM-PX-2411-00588</v>
          </cell>
          <cell r="E41395" t="str">
            <v>CHI NHÁNH TÂY NINH - CÔNG TY CỔ PHẦN SẢN XUẤT-THƯƠNG MẠI BAO BÌ THÀNH THÀNH CÔNG</v>
          </cell>
          <cell r="F41395" t="str">
            <v>285 Trần Phú, khu phố Ninh Thành, Phường Ninh Sơn, Thành phố Tây Ninh, Tây Ninh, Việt Nam</v>
          </cell>
          <cell r="G41395" t="str">
            <v/>
          </cell>
          <cell r="H41395" t="str">
            <v>Nguyễn Vũ Đăng</v>
          </cell>
          <cell r="I41395">
            <v>0</v>
          </cell>
          <cell r="J41395">
            <v>0</v>
          </cell>
          <cell r="K41395">
            <v>0</v>
          </cell>
          <cell r="L41395">
            <v>0</v>
          </cell>
          <cell r="M41395">
            <v>2700000</v>
          </cell>
          <cell r="N41395" t="str">
            <v>0</v>
          </cell>
          <cell r="O41395">
            <v>2700000</v>
          </cell>
          <cell r="P41395" t="str">
            <v>Mai Quỳnh Giao</v>
          </cell>
          <cell r="Q41395" t="str">
            <v>BH-03A Bán Hàng</v>
          </cell>
        </row>
        <row r="41396">
          <cell r="D41396" t="str">
            <v>HCM-PX-2411-00591</v>
          </cell>
          <cell r="E41396" t="str">
            <v>CÔNG TY CỔ PHẦN PHÁT TRIỂN THƯƠNG MẠI DỊCH VỤ QUANG THANH</v>
          </cell>
          <cell r="F41396" t="str">
            <v>Số 2B Đinh Bộ Lĩnh, Phường 15, Quận Bình Thạnh, Thành phố Hồ Chí Minh, Việt Nam</v>
          </cell>
          <cell r="G41396" t="str">
            <v/>
          </cell>
          <cell r="H41396" t="str">
            <v>Vũ Duy Hưng</v>
          </cell>
          <cell r="I41396">
            <v>0</v>
          </cell>
          <cell r="J41396">
            <v>0</v>
          </cell>
          <cell r="K41396">
            <v>0</v>
          </cell>
          <cell r="L41396">
            <v>0</v>
          </cell>
          <cell r="M41396">
            <v>19666000</v>
          </cell>
          <cell r="N41396" t="str">
            <v>0</v>
          </cell>
          <cell r="O41396">
            <v>21632600</v>
          </cell>
          <cell r="P41396" t="str">
            <v>Nguyễn Ngọc Anh Thư</v>
          </cell>
          <cell r="Q41396" t="str">
            <v>BH-03A Bán Hàng</v>
          </cell>
        </row>
        <row r="41397">
          <cell r="D41397" t="str">
            <v>HNI-PX-2411-00141</v>
          </cell>
          <cell r="E41397" t="str">
            <v>CÔNG TY TNHH CÔNG NGHỆ TỰ ĐỘNG HÓA HOÀNG GIA</v>
          </cell>
          <cell r="F41397" t="str">
            <v>Số 30 tổ 24 khu 3, Phường Vĩnh Niệm, Quận Lê Chân, Thành phố Hải Phòng, Việt Nam</v>
          </cell>
          <cell r="G41397" t="str">
            <v/>
          </cell>
          <cell r="H41397" t="str">
            <v>Sale Hà Nội 4B</v>
          </cell>
          <cell r="I41397">
            <v>0</v>
          </cell>
          <cell r="J41397">
            <v>0</v>
          </cell>
          <cell r="K41397">
            <v>0</v>
          </cell>
          <cell r="L41397">
            <v>0</v>
          </cell>
          <cell r="M41397">
            <v>202321630</v>
          </cell>
          <cell r="N41397" t="str">
            <v>0</v>
          </cell>
          <cell r="O41397">
            <v>222553793</v>
          </cell>
          <cell r="P41397" t="str">
            <v>Trần Thị Thanh Phương</v>
          </cell>
          <cell r="Q41397" t="str">
            <v>BH-03A Bán Hàng</v>
          </cell>
        </row>
        <row r="41398">
          <cell r="D41398" t="str">
            <v>HCM-PX-2411-00592</v>
          </cell>
          <cell r="E41398" t="str">
            <v>CÔNG TY TNHH SẢN XUẤT VÀ THƯƠNG MẠI HÀO NAM</v>
          </cell>
          <cell r="F41398" t="str">
            <v>267 An Dương Vương, Phường An Lạc, Quận Bình Tân, Thành phố Hồ Chí Minh, Việt Nam, VN, Việt Nam</v>
          </cell>
          <cell r="G41398" t="str">
            <v/>
          </cell>
          <cell r="H41398" t="str">
            <v>Nguyễn Quốc Duy</v>
          </cell>
          <cell r="I41398">
            <v>0</v>
          </cell>
          <cell r="J41398">
            <v>0</v>
          </cell>
          <cell r="K41398">
            <v>0</v>
          </cell>
          <cell r="L41398">
            <v>0</v>
          </cell>
          <cell r="M41398">
            <v>6750000</v>
          </cell>
          <cell r="N41398" t="str">
            <v>0</v>
          </cell>
          <cell r="O41398">
            <v>6750000</v>
          </cell>
          <cell r="P41398" t="str">
            <v>Nguyễn Ngọc Bảo Châu</v>
          </cell>
          <cell r="Q41398" t="str">
            <v>BH-03A Bán Hàng</v>
          </cell>
        </row>
        <row r="41399">
          <cell r="D41399" t="str">
            <v>HNI-PX-2411-00142</v>
          </cell>
          <cell r="E41399" t="str">
            <v>CÔNG TY TNHH CÔNG NGHỆ TỰ ĐỘNG HÓA HOÀNG GIA</v>
          </cell>
          <cell r="F41399" t="str">
            <v>Số 30 tổ 24 khu 3, Phường Vĩnh Niệm, Quận Lê Chân, Thành phố Hải Phòng, Việt Nam</v>
          </cell>
          <cell r="G41399" t="str">
            <v/>
          </cell>
          <cell r="H41399" t="str">
            <v>Sale Hà Nội 4B</v>
          </cell>
          <cell r="I41399">
            <v>0</v>
          </cell>
          <cell r="J41399">
            <v>0</v>
          </cell>
          <cell r="K41399">
            <v>0</v>
          </cell>
          <cell r="L41399">
            <v>0</v>
          </cell>
          <cell r="M41399">
            <v>14532540</v>
          </cell>
          <cell r="N41399" t="str">
            <v>0</v>
          </cell>
          <cell r="O41399">
            <v>15985794</v>
          </cell>
          <cell r="P41399" t="str">
            <v>Trần Thị Thanh Phương</v>
          </cell>
          <cell r="Q41399" t="str">
            <v>BH-03A Bán Hàng</v>
          </cell>
        </row>
        <row r="41400">
          <cell r="D41400" t="str">
            <v>HCM-PX-2411-00594</v>
          </cell>
          <cell r="E41400" t="str">
            <v>CÔNG TY TNHH KỸ THUẬT ĐIỆN AN SƠN</v>
          </cell>
          <cell r="F41400" t="str">
            <v>34-36 Đường DC6, Phường Sơn Kỳ, Quận Tân Phú, Thành phố Hồ Chí Minh, Việt Nam</v>
          </cell>
          <cell r="G41400" t="str">
            <v/>
          </cell>
          <cell r="H41400" t="str">
            <v>Nguyễn Tấn Tài</v>
          </cell>
          <cell r="I41400">
            <v>0</v>
          </cell>
          <cell r="J41400">
            <v>0</v>
          </cell>
          <cell r="K41400">
            <v>0</v>
          </cell>
          <cell r="L41400">
            <v>0</v>
          </cell>
          <cell r="M41400">
            <v>4673625</v>
          </cell>
          <cell r="N41400" t="str">
            <v>0</v>
          </cell>
          <cell r="O41400">
            <v>5140988</v>
          </cell>
          <cell r="P41400" t="str">
            <v>Mai Quỳnh Giao</v>
          </cell>
          <cell r="Q41400" t="str">
            <v>BH-03A Bán Hàng</v>
          </cell>
        </row>
        <row r="41401">
          <cell r="D41401" t="str">
            <v>HCM-PX-2411-00596</v>
          </cell>
          <cell r="E41401" t="str">
            <v>CÔNG TY TNHH KỸ THUẬT NISU</v>
          </cell>
          <cell r="F41401" t="str">
            <v>324/E8 Hòa Hưng, Phường 13, Quận 10, Thành phố Hồ Chí Minh, Việt Nam</v>
          </cell>
          <cell r="G41401" t="str">
            <v/>
          </cell>
          <cell r="H41401" t="str">
            <v>Nguyễn Hà Thái</v>
          </cell>
          <cell r="I41401">
            <v>0</v>
          </cell>
          <cell r="J41401">
            <v>0</v>
          </cell>
          <cell r="K41401">
            <v>0</v>
          </cell>
          <cell r="L41401">
            <v>0</v>
          </cell>
          <cell r="M41401">
            <v>0</v>
          </cell>
          <cell r="N41401" t="str">
            <v>0</v>
          </cell>
          <cell r="O41401">
            <v>0</v>
          </cell>
          <cell r="P41401" t="str">
            <v>Nguyễn Ngọc Anh Thư</v>
          </cell>
          <cell r="Q41401" t="str">
            <v>BH-03F Xuất Bảo Hành</v>
          </cell>
        </row>
        <row r="41402">
          <cell r="D41402" t="str">
            <v>HNI-PX-2411-00145</v>
          </cell>
          <cell r="E41402" t="str">
            <v>CÔNG TY TNHH CÔNG NGHỆ TỰ ĐỘNG HÓA HOÀNG GIA</v>
          </cell>
          <cell r="F41402" t="str">
            <v>Số 30 tổ 24 khu 3, Phường Vĩnh Niệm, Quận Lê Chân, Thành phố Hải Phòng, Việt Nam</v>
          </cell>
          <cell r="G41402" t="str">
            <v/>
          </cell>
          <cell r="H41402" t="str">
            <v>Sale Hà Nội 4B</v>
          </cell>
          <cell r="I41402">
            <v>0</v>
          </cell>
          <cell r="J41402">
            <v>0</v>
          </cell>
          <cell r="K41402">
            <v>0</v>
          </cell>
          <cell r="L41402">
            <v>0</v>
          </cell>
          <cell r="M41402">
            <v>552900</v>
          </cell>
          <cell r="N41402" t="str">
            <v>0</v>
          </cell>
          <cell r="O41402">
            <v>608190</v>
          </cell>
          <cell r="P41402" t="str">
            <v>Trần Thị Thanh Phương</v>
          </cell>
          <cell r="Q41402" t="str">
            <v>BH-03A Bán Hàng</v>
          </cell>
        </row>
        <row r="41403">
          <cell r="D41403" t="str">
            <v>HCM-PX-2411-00597</v>
          </cell>
          <cell r="E41403" t="str">
            <v>HCM bán cho HN</v>
          </cell>
          <cell r="F41403" t="str">
            <v>Lô 05 -10A Khu Công nghiệp Hoàng Mai, Phường Hoàng Văn Thụ, Quận Hoàng Mai, Thành phố Hà Nội, Việt Nam</v>
          </cell>
          <cell r="G41403" t="str">
            <v/>
          </cell>
          <cell r="H41403" t="str">
            <v>Sale HCM Nội Bộ</v>
          </cell>
          <cell r="I41403">
            <v>0</v>
          </cell>
          <cell r="J41403">
            <v>0</v>
          </cell>
          <cell r="K41403">
            <v>0</v>
          </cell>
          <cell r="L41403">
            <v>0</v>
          </cell>
          <cell r="M41403">
            <v>0</v>
          </cell>
          <cell r="N41403" t="str">
            <v>0</v>
          </cell>
          <cell r="O41403">
            <v>0</v>
          </cell>
          <cell r="P41403" t="str">
            <v>Nguyễn Ngọc Bảo Châu</v>
          </cell>
          <cell r="Q41403" t="str">
            <v>BH-16C Xuất Bán Chi Nhánh (Không Sắp Xe)</v>
          </cell>
        </row>
        <row r="41404">
          <cell r="D41404" t="str">
            <v>HCM-PX-2411-00599</v>
          </cell>
          <cell r="E41404" t="str">
            <v>CÔNG TY TNHH ĐẦU TƯ XÂY DỰNG ĐIỆN XANH VÂN PHONG</v>
          </cell>
          <cell r="F41404" t="str">
            <v>Ô 35-NV 21, Khu đô thị Phước Long, Phường Phước Long, Thành phố Nha Trang, Tỉnh Khánh Hòa, Việt Nam, Phường Phước Long, Thành phố Nha Trang, Tỉnh Khánh Hòa, Việt Nam</v>
          </cell>
          <cell r="G41404" t="str">
            <v/>
          </cell>
          <cell r="H41404" t="str">
            <v>Nguyễn Phú Quốc</v>
          </cell>
          <cell r="I41404">
            <v>0</v>
          </cell>
          <cell r="J41404">
            <v>0</v>
          </cell>
          <cell r="K41404">
            <v>0</v>
          </cell>
          <cell r="L41404">
            <v>0</v>
          </cell>
          <cell r="M41404">
            <v>0</v>
          </cell>
          <cell r="N41404" t="str">
            <v>0</v>
          </cell>
          <cell r="O41404">
            <v>0</v>
          </cell>
          <cell r="P41404" t="str">
            <v>Nguyễn Ngọc Anh Thư</v>
          </cell>
          <cell r="Q41404" t="str">
            <v>BH-03F Xuất Bảo Hành</v>
          </cell>
        </row>
        <row r="41405">
          <cell r="D41405" t="str">
            <v>HCM-PX-2411-00600</v>
          </cell>
          <cell r="E41405" t="str">
            <v>CÔNG TY TNHH SẢN XUẤT THƯƠNG MẠI QUỐC TOẢN | SL</v>
          </cell>
          <cell r="F41405" t="str">
            <v>Thửa đất số 314, tờ bản đồ số 2, ấp Tân Minh, Xã Minh Thạnh, Huyện Dầu Tiếng, Tỉnh Bình Dương, Việt Nam</v>
          </cell>
          <cell r="G41405" t="str">
            <v/>
          </cell>
          <cell r="H41405" t="str">
            <v>Nguyễn Hà Thái</v>
          </cell>
          <cell r="I41405">
            <v>0</v>
          </cell>
          <cell r="J41405">
            <v>0</v>
          </cell>
          <cell r="K41405">
            <v>0</v>
          </cell>
          <cell r="L41405">
            <v>0</v>
          </cell>
          <cell r="M41405">
            <v>7807000</v>
          </cell>
          <cell r="N41405" t="str">
            <v>0</v>
          </cell>
          <cell r="O41405">
            <v>8587700</v>
          </cell>
          <cell r="P41405" t="str">
            <v>Nguyễn Ngọc Anh Thư</v>
          </cell>
          <cell r="Q41405" t="str">
            <v>BH-03A Bán Hàng</v>
          </cell>
        </row>
        <row r="41406">
          <cell r="D41406" t="str">
            <v>HCM-PX-2411-00601</v>
          </cell>
          <cell r="E41406" t="str">
            <v>CTY TNHH CƠ KHÍ CÔNG NGHIỆP SÀI GÒN</v>
          </cell>
          <cell r="F41406" t="str">
            <v>Lô 12A Đường Số 9, Khu công nghiệp Tân Tạo, Phường Tân Tạo A, Quận Bình Tân, Thành phố Hồ Chí Minh, Việt Nam</v>
          </cell>
          <cell r="G41406" t="str">
            <v/>
          </cell>
          <cell r="H41406" t="str">
            <v>Nguyễn Vũ Đăng</v>
          </cell>
          <cell r="I41406">
            <v>0</v>
          </cell>
          <cell r="J41406">
            <v>0</v>
          </cell>
          <cell r="K41406">
            <v>0</v>
          </cell>
          <cell r="L41406">
            <v>0</v>
          </cell>
          <cell r="M41406">
            <v>0</v>
          </cell>
          <cell r="N41406" t="str">
            <v>0</v>
          </cell>
          <cell r="O41406">
            <v>0</v>
          </cell>
          <cell r="P41406" t="str">
            <v>Mai Quỳnh Giao</v>
          </cell>
          <cell r="Q41406" t="str">
            <v>BH-03F Xuất Bảo Hành</v>
          </cell>
        </row>
        <row r="41407">
          <cell r="D41407" t="str">
            <v>HNI-PX-2411-00146</v>
          </cell>
          <cell r="E41407" t="str">
            <v>CÔNG TY CỔ PHẦN CITIGO POWER VIỆT NAM</v>
          </cell>
          <cell r="F41407" t="str">
            <v>Số 23, LK 6C-C17, KĐT Mỗ Lao, Phường Mộ Lao, Quận Hà Đông, Thành Phố Hà Nội, Việt Nam</v>
          </cell>
          <cell r="G41407" t="str">
            <v/>
          </cell>
          <cell r="H41407" t="str">
            <v>Phạm Việt Hằng</v>
          </cell>
          <cell r="I41407">
            <v>0</v>
          </cell>
          <cell r="J41407">
            <v>0</v>
          </cell>
          <cell r="K41407">
            <v>0</v>
          </cell>
          <cell r="L41407">
            <v>0</v>
          </cell>
          <cell r="M41407">
            <v>117922000</v>
          </cell>
          <cell r="N41407" t="str">
            <v>0</v>
          </cell>
          <cell r="O41407">
            <v>129714200</v>
          </cell>
          <cell r="P41407" t="str">
            <v>Nguyễn Diệu Thùy</v>
          </cell>
          <cell r="Q41407" t="str">
            <v>BH-03A Bán Hàng</v>
          </cell>
        </row>
        <row r="41408">
          <cell r="D41408" t="str">
            <v>HCM-PX-2411-00605</v>
          </cell>
          <cell r="E41408" t="str">
            <v>CÔNG TY TNHH NĂNG LƯỢNG MẶT TRỜI BÌNH PHƯỚC</v>
          </cell>
          <cell r="F41408" t="str">
            <v>Tổ 3, Khu phố Thanh Bình, Phường Tân Bình, Thành phố Đồng Xoài, Tỉnh Bình Phước, Việt Nam</v>
          </cell>
          <cell r="G41408" t="str">
            <v/>
          </cell>
          <cell r="H41408" t="str">
            <v>Nguyễn Hà Thái</v>
          </cell>
          <cell r="I41408">
            <v>0</v>
          </cell>
          <cell r="J41408">
            <v>0</v>
          </cell>
          <cell r="K41408">
            <v>0</v>
          </cell>
          <cell r="L41408">
            <v>0</v>
          </cell>
          <cell r="M41408">
            <v>0</v>
          </cell>
          <cell r="N41408" t="str">
            <v>0</v>
          </cell>
          <cell r="O41408">
            <v>0</v>
          </cell>
          <cell r="P41408" t="str">
            <v>Nguyễn Ngọc Anh Thư</v>
          </cell>
          <cell r="Q41408" t="str">
            <v>BH-03F Xuất Bảo Hành</v>
          </cell>
        </row>
        <row r="41409">
          <cell r="D41409" t="str">
            <v>HCM-PX-2411-00608</v>
          </cell>
          <cell r="E41409" t="str">
            <v>CÔNG TY TNHH TRIỆU HOÀNG PHÁT</v>
          </cell>
          <cell r="F41409" t="str">
            <v>105/37 Hoàng Hoa Thám, Phường 6, Quận Bình Thạnh, Thành phố Hồ Chí Minh, Việt Nam</v>
          </cell>
          <cell r="G41409" t="str">
            <v/>
          </cell>
          <cell r="H41409" t="str">
            <v>Trần Bảo Quốc</v>
          </cell>
          <cell r="I41409">
            <v>0</v>
          </cell>
          <cell r="J41409">
            <v>0</v>
          </cell>
          <cell r="K41409">
            <v>0</v>
          </cell>
          <cell r="L41409">
            <v>0</v>
          </cell>
          <cell r="M41409">
            <v>4584000</v>
          </cell>
          <cell r="N41409" t="str">
            <v>0</v>
          </cell>
          <cell r="O41409">
            <v>5042400</v>
          </cell>
          <cell r="P41409" t="str">
            <v>Nguyễn Ngọc Bảo Châu</v>
          </cell>
          <cell r="Q41409" t="str">
            <v>BH-03A Bán Hàng</v>
          </cell>
        </row>
        <row r="41410">
          <cell r="D41410" t="str">
            <v>HCM-PX-2411-00609</v>
          </cell>
          <cell r="E41410" t="str">
            <v>CÔNG TY TNHH TRIỆU HOÀNG PHÁT</v>
          </cell>
          <cell r="F41410" t="str">
            <v>105/37 Hoàng Hoa Thám, Phường 6, Quận Bình Thạnh, Thành phố Hồ Chí Minh, Việt Nam</v>
          </cell>
          <cell r="G41410" t="str">
            <v/>
          </cell>
          <cell r="H41410" t="str">
            <v>Trần Bảo Quốc</v>
          </cell>
          <cell r="I41410">
            <v>0</v>
          </cell>
          <cell r="J41410">
            <v>0</v>
          </cell>
          <cell r="K41410">
            <v>0</v>
          </cell>
          <cell r="L41410">
            <v>0</v>
          </cell>
          <cell r="M41410">
            <v>0</v>
          </cell>
          <cell r="N41410" t="str">
            <v>0</v>
          </cell>
          <cell r="O41410">
            <v>0</v>
          </cell>
          <cell r="P41410" t="str">
            <v>Mai Quỳnh Giao</v>
          </cell>
          <cell r="Q41410" t="str">
            <v>BH-03F Xuất Bảo Hành</v>
          </cell>
        </row>
        <row r="41411">
          <cell r="D41411" t="str">
            <v>CTH-PX-2411-00061</v>
          </cell>
          <cell r="E41411" t="str">
            <v>ĐIỆN CƠ TRUYỀN</v>
          </cell>
          <cell r="F41411" t="str">
            <v>P1,Thị xã Cai Lậy, Tiền Giang, Việt Nam</v>
          </cell>
          <cell r="G41411" t="str">
            <v/>
          </cell>
          <cell r="H41411" t="str">
            <v>Phạm Ngọc Anh Giang</v>
          </cell>
          <cell r="I41411">
            <v>0</v>
          </cell>
          <cell r="J41411">
            <v>0</v>
          </cell>
          <cell r="K41411">
            <v>0</v>
          </cell>
          <cell r="L41411">
            <v>0</v>
          </cell>
          <cell r="M41411">
            <v>0</v>
          </cell>
          <cell r="N41411" t="str">
            <v>0</v>
          </cell>
          <cell r="O41411">
            <v>0</v>
          </cell>
          <cell r="P41411" t="str">
            <v>Lâm Tuyết Trinh</v>
          </cell>
          <cell r="Q41411" t="str">
            <v>BH-03F Xuất Bảo Hành</v>
          </cell>
        </row>
        <row r="41412">
          <cell r="D41412" t="str">
            <v>HCM-PX-2411-00612</v>
          </cell>
          <cell r="E41412" t="str">
            <v>CÔNG TY TNHH MÁY VÀ THIẾT BỊ NHỰA MẠNH DŨNG</v>
          </cell>
          <cell r="F41412" t="str">
            <v>Nhà A34, lô HH04 phố Lưu Khánh Đàm, khu đô thị Việt Hưng, Phường Giang Biên, Quận Long Biên, Thành phố Hà Nội, Việt Nam</v>
          </cell>
          <cell r="G41412" t="str">
            <v/>
          </cell>
          <cell r="H41412" t="str">
            <v>Phạm Hoàng Linh</v>
          </cell>
          <cell r="I41412">
            <v>0</v>
          </cell>
          <cell r="J41412">
            <v>0</v>
          </cell>
          <cell r="K41412">
            <v>0</v>
          </cell>
          <cell r="L41412">
            <v>0</v>
          </cell>
          <cell r="M41412">
            <v>3606000</v>
          </cell>
          <cell r="N41412" t="str">
            <v>0</v>
          </cell>
          <cell r="O41412">
            <v>3606000</v>
          </cell>
          <cell r="P41412" t="str">
            <v>Nguyễn Ngọc Bảo Châu</v>
          </cell>
          <cell r="Q41412" t="str">
            <v>BH-03A Bán Hàng</v>
          </cell>
        </row>
        <row r="41413">
          <cell r="D41413" t="str">
            <v>HCM-PX-2411-00613</v>
          </cell>
          <cell r="E41413" t="str">
            <v>CÔNG TY TNHH KỸ THUẬT ĐIỆN THÀNH ĐẠT</v>
          </cell>
          <cell r="F41413" t="str">
            <v>Số 416 Đường Hai Bà Trưng, Phường Trần Phú, Thành phố Quảng Ngãi, Tỉnh Quảng Ngãi, Việt Nam</v>
          </cell>
          <cell r="G41413" t="str">
            <v/>
          </cell>
          <cell r="H41413" t="str">
            <v>Trần Văn Thiên Nam</v>
          </cell>
          <cell r="I41413">
            <v>0</v>
          </cell>
          <cell r="J41413">
            <v>130000</v>
          </cell>
          <cell r="K41413">
            <v>0</v>
          </cell>
          <cell r="L41413">
            <v>7000</v>
          </cell>
          <cell r="M41413">
            <v>36295280</v>
          </cell>
          <cell r="N41413" t="str">
            <v>0</v>
          </cell>
          <cell r="O41413">
            <v>39924808</v>
          </cell>
          <cell r="P41413" t="str">
            <v>Nguyễn Ngọc Bảo Châu</v>
          </cell>
          <cell r="Q41413" t="str">
            <v>BH-03A Bán Hàng</v>
          </cell>
        </row>
        <row r="41414">
          <cell r="D41414" t="str">
            <v>HCM-PX-2411-00615</v>
          </cell>
          <cell r="E41414" t="str">
            <v>CÔNG TY CỔ PHẦN KỸ THUẬT CƠ ĐIỆN MEE</v>
          </cell>
          <cell r="F41414" t="str">
            <v>Lô HT-E10-6-9, Đường số 19 Khu Công Nghiệp Hiệp Phước, Xã Hiệp Phước, Huyện Nhà Bè, Thành phố Hồ Chí Minh, Việt Nam</v>
          </cell>
          <cell r="G41414" t="str">
            <v/>
          </cell>
          <cell r="H41414" t="str">
            <v>Lai Hoàn Bảo</v>
          </cell>
          <cell r="I41414">
            <v>0</v>
          </cell>
          <cell r="J41414">
            <v>0</v>
          </cell>
          <cell r="K41414">
            <v>0</v>
          </cell>
          <cell r="L41414">
            <v>0</v>
          </cell>
          <cell r="M41414">
            <v>3731000</v>
          </cell>
          <cell r="N41414" t="str">
            <v>0</v>
          </cell>
          <cell r="O41414">
            <v>4104100</v>
          </cell>
          <cell r="P41414" t="str">
            <v>Mai Quỳnh Giao</v>
          </cell>
          <cell r="Q41414" t="str">
            <v>BH-03A Bán Hàng</v>
          </cell>
        </row>
        <row r="41415">
          <cell r="D41415" t="str">
            <v>HNI-PX-2411-00150</v>
          </cell>
          <cell r="E41415" t="str">
            <v>HNI bán cho HCM</v>
          </cell>
          <cell r="F41415" t="str">
            <v>B163, Khu phố 3, Nguyễn Văn Quá, P.Đông Hưng Thuận, Q.12, TP.HCM, Việt Nam</v>
          </cell>
          <cell r="G41415" t="str">
            <v/>
          </cell>
          <cell r="H41415" t="str">
            <v>Sale Hà Nội nội bộ</v>
          </cell>
          <cell r="I41415">
            <v>0</v>
          </cell>
          <cell r="J41415">
            <v>0</v>
          </cell>
          <cell r="K41415">
            <v>0</v>
          </cell>
          <cell r="L41415">
            <v>0</v>
          </cell>
          <cell r="M41415">
            <v>0</v>
          </cell>
          <cell r="N41415" t="str">
            <v>0</v>
          </cell>
          <cell r="O41415">
            <v>0</v>
          </cell>
          <cell r="P41415" t="str">
            <v>Trần Thị Thanh Phương</v>
          </cell>
          <cell r="Q41415" t="str">
            <v>BH-16A Xuất Bán Chi Nhánh</v>
          </cell>
        </row>
        <row r="41416">
          <cell r="D41416" t="str">
            <v>HNI-PX-2411-00152</v>
          </cell>
          <cell r="E41416" t="str">
            <v>CÔNG TY CỔ PHẦN THIẾT BỊ CÔNG NGHIỆP MINH CHI VIỆT NAM</v>
          </cell>
          <cell r="F41416" t="str">
            <v>Thôn Phú Vinh, Xã An Khánh, Huyện Hoài Đức, Thành phố Hà Nội, Việt Nam</v>
          </cell>
          <cell r="G41416" t="str">
            <v/>
          </cell>
          <cell r="H41416" t="str">
            <v>Phạm Văn Trường</v>
          </cell>
          <cell r="I41416">
            <v>0</v>
          </cell>
          <cell r="J41416">
            <v>0</v>
          </cell>
          <cell r="K41416">
            <v>0</v>
          </cell>
          <cell r="L41416">
            <v>0</v>
          </cell>
          <cell r="M41416">
            <v>0</v>
          </cell>
          <cell r="N41416" t="str">
            <v>0</v>
          </cell>
          <cell r="O41416">
            <v>0</v>
          </cell>
          <cell r="P41416" t="str">
            <v>Bùi Thị Phương Anh</v>
          </cell>
          <cell r="Q41416" t="str">
            <v>BH-03A Bán Hàng</v>
          </cell>
        </row>
        <row r="41417">
          <cell r="D41417" t="str">
            <v>HNI-PX-2411-00153</v>
          </cell>
          <cell r="E41417" t="str">
            <v>CÔNG TY CỔ PHẦN THIẾT BỊ CÔNG NGHIỆP MINH CHI VIỆT NAM</v>
          </cell>
          <cell r="F41417" t="str">
            <v>Thôn Phú Vinh, Xã An Khánh, Huyện Hoài Đức, Thành phố Hà Nội, Việt Nam</v>
          </cell>
          <cell r="G41417" t="str">
            <v/>
          </cell>
          <cell r="H41417" t="str">
            <v>Phạm Văn Trường</v>
          </cell>
          <cell r="I41417">
            <v>0</v>
          </cell>
          <cell r="J41417">
            <v>0</v>
          </cell>
          <cell r="K41417">
            <v>0</v>
          </cell>
          <cell r="L41417">
            <v>0</v>
          </cell>
          <cell r="M41417">
            <v>29474490</v>
          </cell>
          <cell r="N41417" t="str">
            <v>0</v>
          </cell>
          <cell r="O41417">
            <v>32421939</v>
          </cell>
          <cell r="P41417" t="str">
            <v>Bùi Thị Phương Anh</v>
          </cell>
          <cell r="Q41417" t="str">
            <v>BH-03A Bán Hàng</v>
          </cell>
        </row>
        <row r="41418">
          <cell r="D41418" t="str">
            <v>HNI-PX-2411-00155</v>
          </cell>
          <cell r="E41418" t="str">
            <v>ANH THÀNH THƯƠNG MẠI LONG BIÊN</v>
          </cell>
          <cell r="F41418" t="str">
            <v>Anh Thành 0914668756, Long Biên , Hà Nội, Việt Nam</v>
          </cell>
          <cell r="G41418" t="str">
            <v/>
          </cell>
          <cell r="H41418" t="str">
            <v>Nguyễn Hữu Phước</v>
          </cell>
          <cell r="I41418">
            <v>0</v>
          </cell>
          <cell r="J41418">
            <v>0</v>
          </cell>
          <cell r="K41418">
            <v>0</v>
          </cell>
          <cell r="L41418">
            <v>0</v>
          </cell>
          <cell r="M41418">
            <v>3500000</v>
          </cell>
          <cell r="N41418" t="str">
            <v>0</v>
          </cell>
          <cell r="O41418">
            <v>3500000</v>
          </cell>
          <cell r="P41418" t="str">
            <v>Nguyễn Diệu Thùy</v>
          </cell>
          <cell r="Q41418" t="str">
            <v>BH-03A Bán Hàng</v>
          </cell>
        </row>
        <row r="41419">
          <cell r="D41419" t="str">
            <v>HNI-PX-2411-00156</v>
          </cell>
          <cell r="E41419" t="str">
            <v>ANH BẢO ANH NHẬT TẢO</v>
          </cell>
          <cell r="F41419" t="str">
            <v>Số nhà 45, tổ 20, Thị trấn Đông Anh, Huyện Đông Anh, Thành phố Hà Nội, Việt Nam</v>
          </cell>
          <cell r="G41419" t="str">
            <v/>
          </cell>
          <cell r="H41419" t="str">
            <v>Trần Văn Tuyền</v>
          </cell>
          <cell r="I41419">
            <v>0</v>
          </cell>
          <cell r="J41419">
            <v>0</v>
          </cell>
          <cell r="K41419">
            <v>0</v>
          </cell>
          <cell r="L41419">
            <v>0</v>
          </cell>
          <cell r="M41419">
            <v>0</v>
          </cell>
          <cell r="N41419" t="str">
            <v>0</v>
          </cell>
          <cell r="O41419">
            <v>0</v>
          </cell>
          <cell r="P41419" t="str">
            <v>Nguyễn Diệu Thùy</v>
          </cell>
          <cell r="Q41419" t="str">
            <v>BH-03A Bán Hàng</v>
          </cell>
        </row>
        <row r="41420">
          <cell r="D41420" t="str">
            <v>HNI-PX-2411-00157</v>
          </cell>
          <cell r="E41420" t="str">
            <v>CÔNG TY TNHH SẢN XUẤT VÀ CÔNG NGHỆ HỒNG THẮNG</v>
          </cell>
          <cell r="F41420" t="str">
            <v>TDP An Long, Thị trấn Hùng Sơn, Huyện Đại Từ, Thái Nguyên, Việt Nam</v>
          </cell>
          <cell r="G41420" t="str">
            <v/>
          </cell>
          <cell r="H41420" t="str">
            <v>Lê Văn Chương</v>
          </cell>
          <cell r="I41420">
            <v>0</v>
          </cell>
          <cell r="J41420">
            <v>0</v>
          </cell>
          <cell r="K41420">
            <v>0</v>
          </cell>
          <cell r="L41420">
            <v>0</v>
          </cell>
          <cell r="M41420">
            <v>0</v>
          </cell>
          <cell r="N41420" t="str">
            <v>0</v>
          </cell>
          <cell r="O41420">
            <v>0</v>
          </cell>
          <cell r="P41420" t="str">
            <v>Nguyễn Diệu Thùy</v>
          </cell>
          <cell r="Q41420" t="str">
            <v>BH-03A Bán Hàng</v>
          </cell>
        </row>
        <row r="41421">
          <cell r="D41421" t="str">
            <v>HCM-PX-2411-00618</v>
          </cell>
          <cell r="E41421" t="str">
            <v>HCM bán cho HN</v>
          </cell>
          <cell r="F41421" t="str">
            <v>Lô 05 -10A Khu Công nghiệp Hoàng Mai, Phường Hoàng Văn Thụ, Quận Hoàng Mai, Thành phố Hà Nội, Việt Nam</v>
          </cell>
          <cell r="G41421" t="str">
            <v/>
          </cell>
          <cell r="H41421" t="str">
            <v>Sale HCM Nội Bộ</v>
          </cell>
          <cell r="I41421">
            <v>0</v>
          </cell>
          <cell r="J41421">
            <v>0</v>
          </cell>
          <cell r="K41421">
            <v>0</v>
          </cell>
          <cell r="L41421">
            <v>0</v>
          </cell>
          <cell r="M41421">
            <v>0</v>
          </cell>
          <cell r="N41421" t="str">
            <v>0</v>
          </cell>
          <cell r="O41421">
            <v>0</v>
          </cell>
          <cell r="P41421" t="str">
            <v>Nguyễn Ngọc Bảo Châu</v>
          </cell>
          <cell r="Q41421" t="str">
            <v>BH-16C Xuất Bán Chi Nhánh (Không Sắp Xe)</v>
          </cell>
        </row>
        <row r="41422">
          <cell r="D41422" t="str">
            <v>CTH-PX-2411-00063</v>
          </cell>
          <cell r="E41422" t="str">
            <v>CÔNG TY TNHH GIẢI PHÁP NHÀ THÔNG MINH VÀ ĐIỆN MẶT TRỜI PHÚ HƯNG</v>
          </cell>
          <cell r="F41422" t="str">
            <v>Số 145, Điện Biên Phủ, Khóm 2, Phường 6, Thành phố Trà Vinh, Tỉnh Trà Vinh, Việt Nam</v>
          </cell>
          <cell r="G41422" t="str">
            <v/>
          </cell>
          <cell r="H41422" t="str">
            <v>Sale Cần Thơ SL</v>
          </cell>
          <cell r="I41422">
            <v>0</v>
          </cell>
          <cell r="J41422">
            <v>0</v>
          </cell>
          <cell r="K41422">
            <v>0</v>
          </cell>
          <cell r="L41422">
            <v>0</v>
          </cell>
          <cell r="M41422">
            <v>0</v>
          </cell>
          <cell r="N41422" t="str">
            <v>0</v>
          </cell>
          <cell r="O41422">
            <v>0</v>
          </cell>
          <cell r="P41422" t="str">
            <v>Lâm Tuyết Trinh</v>
          </cell>
          <cell r="Q41422" t="str">
            <v>BH-03F Xuất Bảo Hành</v>
          </cell>
        </row>
        <row r="41423">
          <cell r="D41423" t="str">
            <v>HCM-PX-2411-00621</v>
          </cell>
          <cell r="E41423" t="str">
            <v>CÔNG TY TNHH THANG MÁY DURA</v>
          </cell>
          <cell r="F41423" t="str">
            <v>B15/6A Đường Liên Ấp 1,2,3 , ấp 2, Xã Vĩnh Lộc B, Huyện Bình Chánh, Thành phố Hồ Chí Minh, Việt Nam</v>
          </cell>
          <cell r="G41423" t="str">
            <v/>
          </cell>
          <cell r="H41423" t="str">
            <v>Hồ Hoàng Anh</v>
          </cell>
          <cell r="I41423">
            <v>0</v>
          </cell>
          <cell r="J41423">
            <v>0</v>
          </cell>
          <cell r="K41423">
            <v>0</v>
          </cell>
          <cell r="L41423">
            <v>0</v>
          </cell>
          <cell r="M41423">
            <v>1300000</v>
          </cell>
          <cell r="N41423" t="str">
            <v>0</v>
          </cell>
          <cell r="O41423">
            <v>1300000</v>
          </cell>
          <cell r="P41423" t="str">
            <v>Mai Quỳnh Giao</v>
          </cell>
          <cell r="Q41423" t="str">
            <v>BH-03A Bán Hàng</v>
          </cell>
        </row>
        <row r="41424">
          <cell r="D41424" t="str">
            <v>HCM-PX-2411-00622</v>
          </cell>
          <cell r="E41424" t="str">
            <v>HCM bán cho HN</v>
          </cell>
          <cell r="F41424" t="str">
            <v>Lô 05 -10A Khu Công nghiệp Hoàng Mai, Phường Hoàng Văn Thụ, Quận Hoàng Mai, Thành phố Hà Nội, Việt Nam</v>
          </cell>
          <cell r="G41424" t="str">
            <v/>
          </cell>
          <cell r="H41424" t="str">
            <v>Sale HCM Nội Bộ</v>
          </cell>
          <cell r="I41424">
            <v>0</v>
          </cell>
          <cell r="J41424">
            <v>0</v>
          </cell>
          <cell r="K41424">
            <v>0</v>
          </cell>
          <cell r="L41424">
            <v>0</v>
          </cell>
          <cell r="M41424">
            <v>0</v>
          </cell>
          <cell r="N41424" t="str">
            <v>0</v>
          </cell>
          <cell r="O41424">
            <v>0</v>
          </cell>
          <cell r="P41424" t="str">
            <v>Nguyễn Ngọc Bảo Châu</v>
          </cell>
          <cell r="Q41424" t="str">
            <v>BH-16C Xuất Bán Chi Nhánh (Không Sắp Xe)</v>
          </cell>
        </row>
        <row r="41425">
          <cell r="D41425" t="str">
            <v>HCM-PX-2411-00623</v>
          </cell>
          <cell r="E41425" t="str">
            <v>CÔNG TY TNHH THANG MÁY DURA</v>
          </cell>
          <cell r="F41425" t="str">
            <v>B15/6A Đường Liên Ấp 1,2,3 , ấp 2, Xã Vĩnh Lộc B, Huyện Bình Chánh, Thành phố Hồ Chí Minh, Việt Nam</v>
          </cell>
          <cell r="G41425" t="str">
            <v/>
          </cell>
          <cell r="H41425" t="str">
            <v>Hồ Hoàng Anh</v>
          </cell>
          <cell r="I41425">
            <v>0</v>
          </cell>
          <cell r="J41425">
            <v>0</v>
          </cell>
          <cell r="K41425">
            <v>0</v>
          </cell>
          <cell r="L41425">
            <v>0</v>
          </cell>
          <cell r="M41425">
            <v>30260000</v>
          </cell>
          <cell r="N41425" t="str">
            <v>0</v>
          </cell>
          <cell r="O41425">
            <v>30260000</v>
          </cell>
          <cell r="P41425" t="str">
            <v>Mai Quỳnh Giao</v>
          </cell>
          <cell r="Q41425" t="str">
            <v>BH-03A Bán Hàng</v>
          </cell>
        </row>
        <row r="41426">
          <cell r="D41426" t="str">
            <v>HCM-PX-2411-00624</v>
          </cell>
          <cell r="E41426" t="str">
            <v>CÔNG TY TNHH CƠ ĐIỆN LẠNH LÊ QUANG</v>
          </cell>
          <cell r="F41426" t="str">
            <v>182/12/12 Hồ Văn Long,, Phường Bình Hưng Hoà B, Quận Bình Tân, Thành phố Hồ Chí Minh, Việt Nam</v>
          </cell>
          <cell r="G41426" t="str">
            <v/>
          </cell>
          <cell r="H41426" t="str">
            <v>Nguyễn Quốc Duy</v>
          </cell>
          <cell r="I41426">
            <v>0</v>
          </cell>
          <cell r="J41426">
            <v>0</v>
          </cell>
          <cell r="K41426">
            <v>0</v>
          </cell>
          <cell r="L41426">
            <v>0</v>
          </cell>
          <cell r="M41426">
            <v>3126000</v>
          </cell>
          <cell r="N41426" t="str">
            <v>0</v>
          </cell>
          <cell r="O41426">
            <v>3438600</v>
          </cell>
          <cell r="P41426" t="str">
            <v>Nguyễn Ngọc Bảo Châu</v>
          </cell>
          <cell r="Q41426" t="str">
            <v>BH-03A Bán Hàng</v>
          </cell>
        </row>
        <row r="41427">
          <cell r="D41427" t="str">
            <v>HCM-PX-2411-00625</v>
          </cell>
          <cell r="E41427" t="str">
            <v>CÔNG TY CỔ PHẦN CÔNG NGHỆ NĂNG LƯỢNG TOÀN CẦU</v>
          </cell>
          <cell r="F41427" t="str">
            <v>80/2 Yên Thế, Phường 2, Quận Tân Bình, Thành phố Hồ Chí Minh, Việt Nam</v>
          </cell>
          <cell r="G41427" t="str">
            <v/>
          </cell>
          <cell r="H41427" t="str">
            <v>Vũ Duy Hưng</v>
          </cell>
          <cell r="I41427">
            <v>0</v>
          </cell>
          <cell r="J41427">
            <v>0</v>
          </cell>
          <cell r="K41427">
            <v>0</v>
          </cell>
          <cell r="L41427">
            <v>0</v>
          </cell>
          <cell r="M41427">
            <v>0</v>
          </cell>
          <cell r="N41427" t="str">
            <v>0</v>
          </cell>
          <cell r="O41427">
            <v>0</v>
          </cell>
          <cell r="P41427" t="str">
            <v>Nguyễn Ngọc Anh Thư</v>
          </cell>
          <cell r="Q41427" t="str">
            <v>BH-03F Xuất Bảo Hành</v>
          </cell>
        </row>
        <row r="41428">
          <cell r="D41428" t="str">
            <v>HCM-PX-2411-00626</v>
          </cell>
          <cell r="E41428" t="str">
            <v>CÔNG TY TNHH THƯƠNG MẠI DỊCH VỤ THIẾT BỊ VINITECH</v>
          </cell>
          <cell r="F41428" t="str">
            <v>Số 2/7, Khu phố 5, Phường Thống Nhất, Thành phố Biên Hòa, Tỉnh Đồng Nai, Việt Nam</v>
          </cell>
          <cell r="G41428" t="str">
            <v/>
          </cell>
          <cell r="H41428" t="str">
            <v>Nguyễn Hoàng Quân</v>
          </cell>
          <cell r="I41428">
            <v>0</v>
          </cell>
          <cell r="J41428">
            <v>0</v>
          </cell>
          <cell r="K41428">
            <v>0</v>
          </cell>
          <cell r="L41428">
            <v>0</v>
          </cell>
          <cell r="M41428">
            <v>12540000</v>
          </cell>
          <cell r="N41428" t="str">
            <v>0</v>
          </cell>
          <cell r="O41428">
            <v>13794000</v>
          </cell>
          <cell r="P41428" t="str">
            <v>Nguyễn Ngọc Bảo Châu</v>
          </cell>
          <cell r="Q41428" t="str">
            <v>BH-03A Bán Hàng</v>
          </cell>
        </row>
        <row r="41429">
          <cell r="D41429" t="str">
            <v>HCM-PX-2411-00627</v>
          </cell>
          <cell r="E41429" t="str">
            <v>CÔNG TY TNHH MTV XÂY LẮP &amp; THƯƠNG MẠI HOÀNG LÊ PHÁT | AT</v>
          </cell>
          <cell r="F41429" t="str">
            <v>98 Phạm Văn Nghị, Phường Thạc Gián, Quận Thanh Khê, Thành phố Đà Nẵng, Việt Nam</v>
          </cell>
          <cell r="G41429" t="str">
            <v/>
          </cell>
          <cell r="H41429" t="str">
            <v>Trần Văn Thiên Nam</v>
          </cell>
          <cell r="I41429">
            <v>0</v>
          </cell>
          <cell r="J41429">
            <v>30000</v>
          </cell>
          <cell r="K41429">
            <v>68000</v>
          </cell>
          <cell r="L41429">
            <v>0</v>
          </cell>
          <cell r="M41429">
            <v>11400160</v>
          </cell>
          <cell r="N41429" t="str">
            <v>0</v>
          </cell>
          <cell r="O41429">
            <v>12540176</v>
          </cell>
          <cell r="P41429" t="str">
            <v>Nguyễn Ngọc Bảo Châu</v>
          </cell>
          <cell r="Q41429" t="str">
            <v>BH-03A Bán Hàng</v>
          </cell>
        </row>
        <row r="41430">
          <cell r="D41430" t="str">
            <v>HNI-PX-2411-00159</v>
          </cell>
          <cell r="E41430" t="str">
            <v>CÔNG TY CỔ PHẦN DỊCH VỤ KỸ THUẬT BẢO AN</v>
          </cell>
          <cell r="F41430" t="str">
            <v>Số 3A phố Lý Tự Trọng, Phường Minh Khai, Quận Hồng Bàng, Thành phố Hải Phòng, Việt Nam</v>
          </cell>
          <cell r="G41430" t="str">
            <v/>
          </cell>
          <cell r="H41430" t="str">
            <v>Bùi Xuân Cảnh</v>
          </cell>
          <cell r="I41430">
            <v>0</v>
          </cell>
          <cell r="J41430">
            <v>0</v>
          </cell>
          <cell r="K41430">
            <v>0</v>
          </cell>
          <cell r="L41430">
            <v>0</v>
          </cell>
          <cell r="M41430">
            <v>675000</v>
          </cell>
          <cell r="N41430" t="str">
            <v>0</v>
          </cell>
          <cell r="O41430">
            <v>729000</v>
          </cell>
          <cell r="P41430" t="str">
            <v>Bùi Thị Phương Anh</v>
          </cell>
          <cell r="Q41430" t="str">
            <v>BH-03A Bán Hàng</v>
          </cell>
        </row>
        <row r="41431">
          <cell r="D41431" t="str">
            <v>CTH-PX-2411-00065</v>
          </cell>
          <cell r="E41431" t="str">
            <v>CÔNG TY TNHH ĐIỆN MẶT TRỜI VI DŨNG</v>
          </cell>
          <cell r="F41431" t="str">
            <v>Quốc Lộ 30, Ấp An Định, Xã An Bình, Huyện Cao Lãnh, Tỉnh Đồng Tháp, Việt Nam</v>
          </cell>
          <cell r="G41431" t="str">
            <v/>
          </cell>
          <cell r="H41431" t="str">
            <v>Sale Cần Thơ SL</v>
          </cell>
          <cell r="I41431">
            <v>0</v>
          </cell>
          <cell r="J41431">
            <v>0</v>
          </cell>
          <cell r="K41431">
            <v>0</v>
          </cell>
          <cell r="L41431">
            <v>0</v>
          </cell>
          <cell r="M41431">
            <v>0</v>
          </cell>
          <cell r="N41431" t="str">
            <v>0</v>
          </cell>
          <cell r="O41431">
            <v>0</v>
          </cell>
          <cell r="P41431" t="str">
            <v>Lâm Tuyết Trinh</v>
          </cell>
          <cell r="Q41431" t="str">
            <v>BH-03F Xuất Bảo Hành</v>
          </cell>
        </row>
        <row r="41432">
          <cell r="D41432" t="str">
            <v>HNI-PX-2411-00160</v>
          </cell>
          <cell r="E41432" t="str">
            <v>CÔNG TY TNHH THƯƠNG MẠI KỸ THUẬT TỰ ĐỘNG HÓA THÀNH ĐẠT</v>
          </cell>
          <cell r="F41432" t="str">
            <v>Số nhà 35, Thôn 7, Xã Trung Châu, Huyện Đan Phượng, Thành phố Hà Nội, Việt Nam</v>
          </cell>
          <cell r="G41432" t="str">
            <v/>
          </cell>
          <cell r="H41432" t="str">
            <v>Bùi Xuân Cảnh</v>
          </cell>
          <cell r="I41432">
            <v>0</v>
          </cell>
          <cell r="J41432">
            <v>0</v>
          </cell>
          <cell r="K41432">
            <v>0</v>
          </cell>
          <cell r="L41432">
            <v>0</v>
          </cell>
          <cell r="M41432">
            <v>22016680</v>
          </cell>
          <cell r="N41432" t="str">
            <v>0</v>
          </cell>
          <cell r="O41432">
            <v>24218348</v>
          </cell>
          <cell r="P41432" t="str">
            <v>Bùi Thị Phương Anh</v>
          </cell>
          <cell r="Q41432" t="str">
            <v>BH-03A Bán Hàng</v>
          </cell>
        </row>
        <row r="41433">
          <cell r="D41433" t="str">
            <v>CTH-PX-2411-00067</v>
          </cell>
          <cell r="E41433" t="str">
            <v>CÔNG TY CP THIẾT BỊ CÔNG NGHIỆP THẾ HÙNG</v>
          </cell>
          <cell r="F41433" t="str">
            <v>20, Ung Văn Khiêm, Phường Cái Khế, Quận Ninh Kiều, Thành phố Cần Thơ, Việt Nam</v>
          </cell>
          <cell r="G41433" t="str">
            <v/>
          </cell>
          <cell r="H41433" t="str">
            <v>Phạm Ngọc Anh Giang</v>
          </cell>
          <cell r="I41433">
            <v>0</v>
          </cell>
          <cell r="J41433">
            <v>0</v>
          </cell>
          <cell r="K41433">
            <v>0</v>
          </cell>
          <cell r="L41433">
            <v>0</v>
          </cell>
          <cell r="M41433">
            <v>7263000</v>
          </cell>
          <cell r="N41433" t="str">
            <v>0</v>
          </cell>
          <cell r="O41433">
            <v>7989300</v>
          </cell>
          <cell r="P41433" t="str">
            <v>Lâm Tuyết Trinh</v>
          </cell>
          <cell r="Q41433" t="str">
            <v>BH-03A Bán Hàng</v>
          </cell>
        </row>
        <row r="41434">
          <cell r="D41434" t="str">
            <v>HCM-PX-2411-00633</v>
          </cell>
          <cell r="E41434" t="str">
            <v>CÔNG TY TNHH CÔNG NGHỆ TỰ ĐỘNG THĂNG TIẾN</v>
          </cell>
          <cell r="F41434" t="str">
            <v>Số 10/46, Tổ 46, Khu 5, Phường Định Hòa, Thành phố Thủ Dầu Một, Tỉnh Bình Dương, Việt Nam</v>
          </cell>
          <cell r="G41434" t="str">
            <v/>
          </cell>
          <cell r="H41434" t="str">
            <v>Lê Quốc Dũng</v>
          </cell>
          <cell r="I41434">
            <v>0</v>
          </cell>
          <cell r="J41434">
            <v>0</v>
          </cell>
          <cell r="K41434">
            <v>0</v>
          </cell>
          <cell r="L41434">
            <v>0</v>
          </cell>
          <cell r="M41434">
            <v>23925680</v>
          </cell>
          <cell r="N41434" t="str">
            <v>0</v>
          </cell>
          <cell r="O41434">
            <v>23925680</v>
          </cell>
          <cell r="P41434" t="str">
            <v>Nguyễn Ngọc Bảo Châu</v>
          </cell>
          <cell r="Q41434" t="str">
            <v>BH-03A Bán Hàng</v>
          </cell>
        </row>
        <row r="41435">
          <cell r="D41435" t="str">
            <v>CTH-PX-2411-00068</v>
          </cell>
          <cell r="E41435" t="str">
            <v>CTH bán cho HCM</v>
          </cell>
          <cell r="F41435" t="str">
            <v>B163, Khu phố 3, Nguyễn Văn Quá, P.Đông Hưng Thuận, Q.12, TP.HCM, Việt Nam</v>
          </cell>
          <cell r="G41435" t="str">
            <v/>
          </cell>
          <cell r="H41435" t="str">
            <v>Sale Cần Thơ nội bộ</v>
          </cell>
          <cell r="I41435">
            <v>0</v>
          </cell>
          <cell r="J41435">
            <v>0</v>
          </cell>
          <cell r="K41435">
            <v>0</v>
          </cell>
          <cell r="L41435">
            <v>0</v>
          </cell>
          <cell r="M41435">
            <v>0</v>
          </cell>
          <cell r="N41435" t="str">
            <v>0</v>
          </cell>
          <cell r="O41435">
            <v>0</v>
          </cell>
          <cell r="P41435" t="str">
            <v>Lâm Tuyết Trinh</v>
          </cell>
          <cell r="Q41435" t="str">
            <v>BH-16C Xuất Bán Chi Nhánh (Không Sắp Xe)</v>
          </cell>
        </row>
        <row r="41436">
          <cell r="D41436" t="str">
            <v>HCM-PX-2411-00637</v>
          </cell>
          <cell r="E41436" t="str">
            <v>CÔNG TY TNHH TRIỆU HOÀNG PHÁT</v>
          </cell>
          <cell r="F41436" t="str">
            <v>105/37 Hoàng Hoa Thám, Phường 6, Quận Bình Thạnh, Thành phố Hồ Chí Minh, Việt Nam</v>
          </cell>
          <cell r="G41436" t="str">
            <v/>
          </cell>
          <cell r="H41436" t="str">
            <v>Trần Bảo Quốc</v>
          </cell>
          <cell r="I41436">
            <v>0</v>
          </cell>
          <cell r="J41436">
            <v>0</v>
          </cell>
          <cell r="K41436">
            <v>0</v>
          </cell>
          <cell r="L41436">
            <v>0</v>
          </cell>
          <cell r="M41436">
            <v>300000</v>
          </cell>
          <cell r="N41436" t="str">
            <v>0</v>
          </cell>
          <cell r="O41436">
            <v>300000</v>
          </cell>
          <cell r="P41436" t="str">
            <v>Nguyễn Ngọc Bảo Châu</v>
          </cell>
          <cell r="Q41436" t="str">
            <v>BH-03A Bán Hàng</v>
          </cell>
        </row>
        <row r="41437">
          <cell r="D41437" t="str">
            <v>HCM-PX-2411-00638</v>
          </cell>
          <cell r="E41437" t="str">
            <v>CÔNG TY TNHH ĐIỆN CÔNG NGHIỆP PHÚC AN KHANG</v>
          </cell>
          <cell r="F41437" t="str">
            <v>25/3D, Khu phố 1, Phường Bửu Long, Thành phố Biên Hòa, Tỉnh Đồng Nai, Việt Nam</v>
          </cell>
          <cell r="G41437" t="str">
            <v/>
          </cell>
          <cell r="H41437" t="str">
            <v>Quách Gia Khang</v>
          </cell>
          <cell r="I41437">
            <v>0</v>
          </cell>
          <cell r="J41437">
            <v>0</v>
          </cell>
          <cell r="K41437">
            <v>0</v>
          </cell>
          <cell r="L41437">
            <v>0</v>
          </cell>
          <cell r="M41437">
            <v>30170000</v>
          </cell>
          <cell r="N41437" t="str">
            <v>0</v>
          </cell>
          <cell r="O41437">
            <v>32583600</v>
          </cell>
          <cell r="P41437" t="str">
            <v>Nguyễn Ngọc Anh Thư</v>
          </cell>
          <cell r="Q41437" t="str">
            <v>BH-03A Bán Hàng</v>
          </cell>
        </row>
        <row r="41438">
          <cell r="D41438" t="str">
            <v>HCM-PX-2411-00639</v>
          </cell>
          <cell r="E41438" t="str">
            <v>CÔNG TY TNHH ĐIỆN CÔNG NGHIỆP PHÚC AN KHANG</v>
          </cell>
          <cell r="F41438" t="str">
            <v>25/3D, Khu phố 1, Phường Bửu Long, Thành phố Biên Hòa, Tỉnh Đồng Nai, Việt Nam</v>
          </cell>
          <cell r="G41438" t="str">
            <v/>
          </cell>
          <cell r="H41438" t="str">
            <v>Quách Gia Khang</v>
          </cell>
          <cell r="I41438">
            <v>0</v>
          </cell>
          <cell r="J41438">
            <v>0</v>
          </cell>
          <cell r="K41438">
            <v>0</v>
          </cell>
          <cell r="L41438">
            <v>0</v>
          </cell>
          <cell r="M41438">
            <v>20380000</v>
          </cell>
          <cell r="N41438" t="str">
            <v>0</v>
          </cell>
          <cell r="O41438">
            <v>22418000</v>
          </cell>
          <cell r="P41438" t="str">
            <v>Nguyễn Ngọc Anh Thư</v>
          </cell>
          <cell r="Q41438" t="str">
            <v>BH-03A Bán Hàng</v>
          </cell>
        </row>
        <row r="41439">
          <cell r="D41439" t="str">
            <v>HCM-PX-2411-00640</v>
          </cell>
          <cell r="E41439" t="str">
            <v>CÔNG TY CỔ PHẦN PHÁT TRIỂN THƯƠNG MẠI DỊCH VỤ QUANG THANH</v>
          </cell>
          <cell r="F41439" t="str">
            <v>Số 2B Đinh Bộ Lĩnh, Phường 15, Quận Bình Thạnh, Thành phố Hồ Chí Minh, Việt Nam</v>
          </cell>
          <cell r="G41439" t="str">
            <v/>
          </cell>
          <cell r="H41439" t="str">
            <v>Vũ Duy Hưng</v>
          </cell>
          <cell r="I41439">
            <v>0</v>
          </cell>
          <cell r="J41439">
            <v>0</v>
          </cell>
          <cell r="K41439">
            <v>0</v>
          </cell>
          <cell r="L41439">
            <v>0</v>
          </cell>
          <cell r="M41439">
            <v>0</v>
          </cell>
          <cell r="N41439" t="str">
            <v>0</v>
          </cell>
          <cell r="O41439">
            <v>0</v>
          </cell>
          <cell r="P41439" t="str">
            <v>Nguyễn Ngọc Anh Thư</v>
          </cell>
          <cell r="Q41439" t="str">
            <v>BH-03F Xuất Bảo Hành</v>
          </cell>
        </row>
        <row r="41440">
          <cell r="D41440" t="str">
            <v>HCM-PX-2411-00644</v>
          </cell>
          <cell r="E41440" t="str">
            <v>LƯU HỶ VỊ</v>
          </cell>
          <cell r="F41440" t="str">
            <v>362 Trần Phú, Phường 7, Quận 5, TP HCM, Việt Nam</v>
          </cell>
          <cell r="G41440" t="str">
            <v/>
          </cell>
          <cell r="H41440" t="str">
            <v>Nguyễn Quốc Duy</v>
          </cell>
          <cell r="I41440">
            <v>0</v>
          </cell>
          <cell r="J41440">
            <v>0</v>
          </cell>
          <cell r="K41440">
            <v>0</v>
          </cell>
          <cell r="L41440">
            <v>0</v>
          </cell>
          <cell r="M41440">
            <v>4131000</v>
          </cell>
          <cell r="N41440" t="str">
            <v>0</v>
          </cell>
          <cell r="O41440">
            <v>4131000</v>
          </cell>
          <cell r="P41440" t="str">
            <v>Nguyễn Ngọc Bảo Châu</v>
          </cell>
          <cell r="Q41440" t="str">
            <v>BH-03A Bán Hàng</v>
          </cell>
        </row>
        <row r="41441">
          <cell r="D41441" t="str">
            <v>HCM-PX-2411-00645</v>
          </cell>
          <cell r="E41441" t="str">
            <v>CÔNG TY TNHH TRIỆU HOÀNG PHÁT</v>
          </cell>
          <cell r="F41441" t="str">
            <v>105/37 Hoàng Hoa Thám, Phường 6, Quận Bình Thạnh, Thành phố Hồ Chí Minh, Việt Nam</v>
          </cell>
          <cell r="G41441" t="str">
            <v/>
          </cell>
          <cell r="H41441" t="str">
            <v>Trần Bảo Quốc</v>
          </cell>
          <cell r="I41441">
            <v>0</v>
          </cell>
          <cell r="J41441">
            <v>0</v>
          </cell>
          <cell r="K41441">
            <v>0</v>
          </cell>
          <cell r="L41441">
            <v>0</v>
          </cell>
          <cell r="M41441">
            <v>900000</v>
          </cell>
          <cell r="N41441" t="str">
            <v>0</v>
          </cell>
          <cell r="O41441">
            <v>900000</v>
          </cell>
          <cell r="P41441" t="str">
            <v>Nguyễn Ngọc Bảo Châu</v>
          </cell>
          <cell r="Q41441" t="str">
            <v>BH-03A Bán Hàng</v>
          </cell>
        </row>
        <row r="41442">
          <cell r="D41442" t="str">
            <v>HCM-PX-2411-00646</v>
          </cell>
          <cell r="E41442" t="str">
            <v>CÔNG TY TNHH TM DV THIẾT BỊ ĐIỆN MẠNH TÙNG</v>
          </cell>
          <cell r="F41442" t="str">
            <v>30/17A Đường Tam Bình, KP8, Phường Hiệp Bình Chánh, Thành phố Thủ Đức, Thành phố Hồ Chí Minh, Việt Nam</v>
          </cell>
          <cell r="G41442" t="str">
            <v/>
          </cell>
          <cell r="H41442" t="str">
            <v>Nguyễn Tấn Tài</v>
          </cell>
          <cell r="I41442">
            <v>0</v>
          </cell>
          <cell r="J41442">
            <v>0</v>
          </cell>
          <cell r="K41442">
            <v>0</v>
          </cell>
          <cell r="L41442">
            <v>0</v>
          </cell>
          <cell r="M41442">
            <v>13724000</v>
          </cell>
          <cell r="N41442" t="str">
            <v>0</v>
          </cell>
          <cell r="O41442">
            <v>15096400</v>
          </cell>
          <cell r="P41442" t="str">
            <v>Nguyễn Ngọc Bảo Châu</v>
          </cell>
          <cell r="Q41442" t="str">
            <v>BH-03A Bán Hàng</v>
          </cell>
        </row>
        <row r="41443">
          <cell r="D41443" t="str">
            <v>HCM-PX-2411-00647</v>
          </cell>
          <cell r="E41443" t="str">
            <v>CÔNG TY TNHH THANG MÁY THANH TÂM</v>
          </cell>
          <cell r="F41443" t="str">
            <v>409/12 Nguyễn Trọng Tuyển, Phường 2, Quận Tân Bình, Thành phố Hồ Chí Minh, Việt Nam</v>
          </cell>
          <cell r="G41443" t="str">
            <v/>
          </cell>
          <cell r="H41443" t="str">
            <v>Hồ Hoàng Anh</v>
          </cell>
          <cell r="I41443">
            <v>0</v>
          </cell>
          <cell r="J41443">
            <v>0</v>
          </cell>
          <cell r="K41443">
            <v>0</v>
          </cell>
          <cell r="L41443">
            <v>0</v>
          </cell>
          <cell r="M41443">
            <v>1900000</v>
          </cell>
          <cell r="N41443" t="str">
            <v>0</v>
          </cell>
          <cell r="O41443">
            <v>1900000</v>
          </cell>
          <cell r="P41443" t="str">
            <v>Mai Quỳnh Giao</v>
          </cell>
          <cell r="Q41443" t="str">
            <v>BH-03A Bán Hàng</v>
          </cell>
        </row>
        <row r="41444">
          <cell r="D41444" t="str">
            <v>HCM-PX-2411-00651</v>
          </cell>
          <cell r="E41444" t="str">
            <v>CÔNG TY CP XNK VÀ ĐẦU TƯ TÂN THÁI SƠN</v>
          </cell>
          <cell r="F41444" t="str">
            <v>82-84 Nguyễn Xí, Phường 26, Bình Thạnh, TP HCM, Việt Nam</v>
          </cell>
          <cell r="G41444" t="str">
            <v/>
          </cell>
          <cell r="H41444" t="str">
            <v>Tô Thành Đạo</v>
          </cell>
          <cell r="I41444">
            <v>0</v>
          </cell>
          <cell r="J41444">
            <v>0</v>
          </cell>
          <cell r="K41444">
            <v>0</v>
          </cell>
          <cell r="L41444">
            <v>0</v>
          </cell>
          <cell r="M41444">
            <v>13950000</v>
          </cell>
          <cell r="N41444" t="str">
            <v>0</v>
          </cell>
          <cell r="O41444">
            <v>13950000</v>
          </cell>
          <cell r="P41444" t="str">
            <v>Nguyễn Ngọc Bảo Châu</v>
          </cell>
          <cell r="Q41444" t="str">
            <v>BH-03A Bán Hàng</v>
          </cell>
        </row>
        <row r="41445">
          <cell r="D41445" t="str">
            <v>HNI-PX-2411-00164</v>
          </cell>
          <cell r="E41445" t="str">
            <v>CÔNG TY CỔ PHẦN POSO VIỆT NAM</v>
          </cell>
          <cell r="F41445" t="str">
            <v>Số 49 phố Khuất Duy Tiến, Phường Thanh Xuân Bắc, Quận Thanh Xuân, Thành phố Hà Nội, Việt Nam</v>
          </cell>
          <cell r="G41445" t="str">
            <v/>
          </cell>
          <cell r="H41445" t="str">
            <v>Hà Văn Ký</v>
          </cell>
          <cell r="I41445">
            <v>0</v>
          </cell>
          <cell r="J41445">
            <v>0</v>
          </cell>
          <cell r="K41445">
            <v>0</v>
          </cell>
          <cell r="L41445">
            <v>0</v>
          </cell>
          <cell r="M41445">
            <v>1250000</v>
          </cell>
          <cell r="N41445" t="str">
            <v>0</v>
          </cell>
          <cell r="O41445">
            <v>1350000</v>
          </cell>
          <cell r="P41445" t="str">
            <v>Bùi Thị Phương Anh</v>
          </cell>
          <cell r="Q41445" t="str">
            <v>BH-03A Bán Hàng</v>
          </cell>
        </row>
        <row r="41446">
          <cell r="D41446" t="str">
            <v>HNI-PX-2411-00165</v>
          </cell>
          <cell r="E41446" t="str">
            <v>CÔNG TY CỔ PHẦN POSO VIỆT NAM</v>
          </cell>
          <cell r="F41446" t="str">
            <v>Số 49 phố Khuất Duy Tiến, Phường Thanh Xuân Bắc, Quận Thanh Xuân, Thành phố Hà Nội, Việt Nam</v>
          </cell>
          <cell r="G41446" t="str">
            <v/>
          </cell>
          <cell r="H41446" t="str">
            <v>Hà Văn Ký</v>
          </cell>
          <cell r="I41446">
            <v>0</v>
          </cell>
          <cell r="J41446">
            <v>0</v>
          </cell>
          <cell r="K41446">
            <v>0</v>
          </cell>
          <cell r="L41446">
            <v>0</v>
          </cell>
          <cell r="M41446">
            <v>17970000</v>
          </cell>
          <cell r="N41446" t="str">
            <v>0</v>
          </cell>
          <cell r="O41446">
            <v>19767000</v>
          </cell>
          <cell r="P41446" t="str">
            <v>Bùi Thị Phương Anh</v>
          </cell>
          <cell r="Q41446" t="str">
            <v>BH-03A Bán Hàng</v>
          </cell>
        </row>
        <row r="41447">
          <cell r="D41447" t="str">
            <v>HCM-PX-2411-00666</v>
          </cell>
          <cell r="E41447" t="str">
            <v>HCM bán cho CTH</v>
          </cell>
          <cell r="F41447" t="str">
            <v>45 - 47 Bùi Quang Trinh, Phường Phú Thứ, Quận Cái Răng, Thành phố Cần Thơ, Việt Nam</v>
          </cell>
          <cell r="G41447" t="str">
            <v/>
          </cell>
          <cell r="H41447" t="str">
            <v>Sale HCM Nội Bộ</v>
          </cell>
          <cell r="I41447">
            <v>0</v>
          </cell>
          <cell r="J41447">
            <v>0</v>
          </cell>
          <cell r="K41447">
            <v>0</v>
          </cell>
          <cell r="L41447">
            <v>0</v>
          </cell>
          <cell r="M41447">
            <v>0</v>
          </cell>
          <cell r="N41447" t="str">
            <v>0</v>
          </cell>
          <cell r="O41447">
            <v>0</v>
          </cell>
          <cell r="P41447" t="str">
            <v>Nguyễn Ngọc Bảo Châu</v>
          </cell>
          <cell r="Q41447" t="str">
            <v>BH-16C Xuất Bán Chi Nhánh (Không Sắp Xe)</v>
          </cell>
        </row>
        <row r="41448">
          <cell r="D41448" t="str">
            <v>HNI-PX-2411-00174</v>
          </cell>
          <cell r="E41448" t="str">
            <v>CÔNG TY CỔ PHẦN XÂY DỰNG MÔI TRƯỜNG MIỀN BẮC</v>
          </cell>
          <cell r="F41448" t="str">
            <v>Thôn Khánh Vượng, Xã Lộc Sơn, Huyện Hậu Lộc, Tỉnh Thanh Hóa, Việt Nam</v>
          </cell>
          <cell r="G41448" t="str">
            <v/>
          </cell>
          <cell r="H41448" t="str">
            <v>Hà Văn Ký</v>
          </cell>
          <cell r="I41448">
            <v>0</v>
          </cell>
          <cell r="J41448">
            <v>0</v>
          </cell>
          <cell r="K41448">
            <v>0</v>
          </cell>
          <cell r="L41448">
            <v>0</v>
          </cell>
          <cell r="M41448">
            <v>0</v>
          </cell>
          <cell r="N41448" t="str">
            <v>0</v>
          </cell>
          <cell r="O41448">
            <v>0</v>
          </cell>
          <cell r="P41448" t="str">
            <v>Bùi Thị Phương Anh</v>
          </cell>
          <cell r="Q41448" t="str">
            <v>BH-03F Xuất Bảo Hành</v>
          </cell>
        </row>
        <row r="41449">
          <cell r="D41449" t="str">
            <v>HNI-PX-2411-00176</v>
          </cell>
          <cell r="E41449" t="str">
            <v>CÔNG TY CỔ PHẦN XÂY DỰNG MÔI TRƯỜNG MIỀN BẮC</v>
          </cell>
          <cell r="F41449" t="str">
            <v>Thôn Khánh Vượng, Xã Lộc Sơn, Huyện Hậu Lộc, Tỉnh Thanh Hóa, Việt Nam</v>
          </cell>
          <cell r="G41449" t="str">
            <v/>
          </cell>
          <cell r="H41449" t="str">
            <v>Hà Văn Ký</v>
          </cell>
          <cell r="I41449">
            <v>0</v>
          </cell>
          <cell r="J41449">
            <v>0</v>
          </cell>
          <cell r="K41449">
            <v>0</v>
          </cell>
          <cell r="L41449">
            <v>0</v>
          </cell>
          <cell r="M41449">
            <v>0</v>
          </cell>
          <cell r="N41449" t="str">
            <v>0</v>
          </cell>
          <cell r="O41449">
            <v>0</v>
          </cell>
          <cell r="P41449" t="str">
            <v>Bùi Thị Phương Anh</v>
          </cell>
          <cell r="Q41449" t="str">
            <v>BH-03F Xuất Bảo Hành</v>
          </cell>
        </row>
        <row r="41450">
          <cell r="D41450" t="str">
            <v>HCM-PX-2411-00766</v>
          </cell>
          <cell r="E41450" t="str">
            <v>CÔNG TY TNHH KỸ THUẬT ĐIỆN U.T.P</v>
          </cell>
          <cell r="F41450" t="str">
            <v>32/37 Bùi Đình Túy, Phường 12, Quận Bình Thạnh, Thành phố Hồ Chí Minh, Việt Nam</v>
          </cell>
          <cell r="G41450" t="str">
            <v/>
          </cell>
          <cell r="H41450" t="str">
            <v>Nguyễn Vũ Đăng</v>
          </cell>
          <cell r="I41450">
            <v>0</v>
          </cell>
          <cell r="J41450">
            <v>0</v>
          </cell>
          <cell r="K41450">
            <v>0</v>
          </cell>
          <cell r="L41450">
            <v>0</v>
          </cell>
          <cell r="M41450">
            <v>190652650</v>
          </cell>
          <cell r="N41450" t="str">
            <v>0</v>
          </cell>
          <cell r="O41450">
            <v>190652650</v>
          </cell>
          <cell r="P41450" t="str">
            <v>Nguyễn Ngọc Bảo Châu</v>
          </cell>
          <cell r="Q41450" t="str">
            <v>BH-03A Bán Hàng</v>
          </cell>
        </row>
        <row r="41451">
          <cell r="D41451" t="str">
            <v>HCM-PN-2411-00022</v>
          </cell>
          <cell r="E41451" t="str">
            <v>CÔNG TY TNHH THANG MÁY DURA</v>
          </cell>
          <cell r="F41451" t="str">
            <v>B15/6A Đường Liên Ấp 1,2,3 , ấp 2, Xã Vĩnh Lộc B, Huyện Bình Chánh, Thành phố Hồ Chí Minh, Việt Nam</v>
          </cell>
          <cell r="G41451" t="str">
            <v/>
          </cell>
          <cell r="H41451" t="str">
            <v>Hồ Hoàng Anh</v>
          </cell>
          <cell r="I41451">
            <v>0</v>
          </cell>
          <cell r="J41451">
            <v>0</v>
          </cell>
          <cell r="K41451">
            <v>0</v>
          </cell>
          <cell r="L41451">
            <v>0</v>
          </cell>
          <cell r="M41451">
            <v>0</v>
          </cell>
          <cell r="N41451" t="str">
            <v>0</v>
          </cell>
          <cell r="O41451">
            <v>0</v>
          </cell>
          <cell r="P41451" t="str">
            <v/>
          </cell>
          <cell r="Q41451" t="str">
            <v>BH-14C Nhập Lại Hàng Ký Gửi</v>
          </cell>
        </row>
        <row r="41452">
          <cell r="D41452" t="str">
            <v>HCM-PN-2411-00022</v>
          </cell>
          <cell r="E41452" t="str">
            <v>CÔNG TY TNHH THANG MÁY DURA</v>
          </cell>
          <cell r="F41452" t="str">
            <v>B15/6A Đường Liên Ấp 1,2,3 , ấp 2, Xã Vĩnh Lộc B, Huyện Bình Chánh, Thành phố Hồ Chí Minh, Việt Nam</v>
          </cell>
          <cell r="G41452" t="str">
            <v/>
          </cell>
          <cell r="H41452" t="str">
            <v>Hồ Hoàng Anh</v>
          </cell>
          <cell r="I41452">
            <v>0</v>
          </cell>
          <cell r="J41452">
            <v>0</v>
          </cell>
          <cell r="K41452">
            <v>0</v>
          </cell>
          <cell r="L41452">
            <v>0</v>
          </cell>
          <cell r="M41452">
            <v>0</v>
          </cell>
          <cell r="N41452" t="str">
            <v>0</v>
          </cell>
          <cell r="O41452">
            <v>0</v>
          </cell>
          <cell r="P41452" t="str">
            <v/>
          </cell>
          <cell r="Q41452" t="str">
            <v>BH-14C Nhập Lại Hàng Ký Gửi</v>
          </cell>
        </row>
        <row r="41453">
          <cell r="D41453" t="str">
            <v>HCM-PN-2411-00023</v>
          </cell>
          <cell r="E41453" t="str">
            <v>CÔNG TY TNHH TM DV TÂN HÒA KY</v>
          </cell>
          <cell r="F41453" t="str">
            <v>78 Tạ Uyên, Phường 12, Quận 5, Thành phố Hồ Chí Minh, Việt Nam</v>
          </cell>
          <cell r="G41453" t="str">
            <v/>
          </cell>
          <cell r="H41453" t="str">
            <v>Nguyễn Hoàng Quân</v>
          </cell>
          <cell r="I41453">
            <v>0</v>
          </cell>
          <cell r="J41453">
            <v>0</v>
          </cell>
          <cell r="K41453">
            <v>0</v>
          </cell>
          <cell r="L41453">
            <v>0</v>
          </cell>
          <cell r="M41453">
            <v>0</v>
          </cell>
          <cell r="N41453" t="str">
            <v>0</v>
          </cell>
          <cell r="O41453">
            <v>0</v>
          </cell>
          <cell r="P41453" t="str">
            <v/>
          </cell>
          <cell r="Q41453" t="str">
            <v>BH-14C Nhập Lại Hàng Ký Gửi</v>
          </cell>
        </row>
        <row r="41454">
          <cell r="D41454" t="str">
            <v>HCM-PN-2411-00023</v>
          </cell>
          <cell r="E41454" t="str">
            <v>CÔNG TY TNHH TM DV TÂN HÒA KY</v>
          </cell>
          <cell r="F41454" t="str">
            <v>78 Tạ Uyên, Phường 12, Quận 5, Thành phố Hồ Chí Minh, Việt Nam</v>
          </cell>
          <cell r="G41454" t="str">
            <v/>
          </cell>
          <cell r="H41454" t="str">
            <v>Nguyễn Hoàng Quân</v>
          </cell>
          <cell r="I41454">
            <v>0</v>
          </cell>
          <cell r="J41454">
            <v>0</v>
          </cell>
          <cell r="K41454">
            <v>0</v>
          </cell>
          <cell r="L41454">
            <v>0</v>
          </cell>
          <cell r="M41454">
            <v>0</v>
          </cell>
          <cell r="N41454" t="str">
            <v>0</v>
          </cell>
          <cell r="O41454">
            <v>0</v>
          </cell>
          <cell r="P41454" t="str">
            <v/>
          </cell>
          <cell r="Q41454" t="str">
            <v>BH-14C Nhập Lại Hàng Ký Gửi</v>
          </cell>
        </row>
        <row r="41455">
          <cell r="D41455" t="str">
            <v>HCM-PN-2411-00023</v>
          </cell>
          <cell r="E41455" t="str">
            <v>CÔNG TY TNHH TM DV TÂN HÒA KY</v>
          </cell>
          <cell r="F41455" t="str">
            <v>78 Tạ Uyên, Phường 12, Quận 5, Thành phố Hồ Chí Minh, Việt Nam</v>
          </cell>
          <cell r="G41455" t="str">
            <v/>
          </cell>
          <cell r="H41455" t="str">
            <v>Nguyễn Hoàng Quân</v>
          </cell>
          <cell r="I41455">
            <v>0</v>
          </cell>
          <cell r="J41455">
            <v>0</v>
          </cell>
          <cell r="K41455">
            <v>0</v>
          </cell>
          <cell r="L41455">
            <v>0</v>
          </cell>
          <cell r="M41455">
            <v>0</v>
          </cell>
          <cell r="N41455" t="str">
            <v>0</v>
          </cell>
          <cell r="O41455">
            <v>0</v>
          </cell>
          <cell r="P41455" t="str">
            <v/>
          </cell>
          <cell r="Q41455" t="str">
            <v>BH-14C Nhập Lại Hàng Ký Gửi</v>
          </cell>
        </row>
        <row r="41456">
          <cell r="D41456" t="str">
            <v>HCM-PN-2411-00023</v>
          </cell>
          <cell r="E41456" t="str">
            <v>CÔNG TY TNHH TM DV TÂN HÒA KY</v>
          </cell>
          <cell r="F41456" t="str">
            <v>78 Tạ Uyên, Phường 12, Quận 5, Thành phố Hồ Chí Minh, Việt Nam</v>
          </cell>
          <cell r="G41456" t="str">
            <v/>
          </cell>
          <cell r="H41456" t="str">
            <v>Nguyễn Hoàng Quân</v>
          </cell>
          <cell r="I41456">
            <v>0</v>
          </cell>
          <cell r="J41456">
            <v>0</v>
          </cell>
          <cell r="K41456">
            <v>0</v>
          </cell>
          <cell r="L41456">
            <v>0</v>
          </cell>
          <cell r="M41456">
            <v>0</v>
          </cell>
          <cell r="N41456" t="str">
            <v>0</v>
          </cell>
          <cell r="O41456">
            <v>0</v>
          </cell>
          <cell r="P41456" t="str">
            <v/>
          </cell>
          <cell r="Q41456" t="str">
            <v>BH-14C Nhập Lại Hàng Ký Gửi</v>
          </cell>
        </row>
        <row r="41457">
          <cell r="D41457" t="str">
            <v>HCM-PN-2411-00023</v>
          </cell>
          <cell r="E41457" t="str">
            <v>CÔNG TY TNHH TM DV TÂN HÒA KY</v>
          </cell>
          <cell r="F41457" t="str">
            <v>78 Tạ Uyên, Phường 12, Quận 5, Thành phố Hồ Chí Minh, Việt Nam</v>
          </cell>
          <cell r="G41457" t="str">
            <v/>
          </cell>
          <cell r="H41457" t="str">
            <v>Nguyễn Hoàng Quân</v>
          </cell>
          <cell r="I41457">
            <v>0</v>
          </cell>
          <cell r="J41457">
            <v>0</v>
          </cell>
          <cell r="K41457">
            <v>0</v>
          </cell>
          <cell r="L41457">
            <v>0</v>
          </cell>
          <cell r="M41457">
            <v>0</v>
          </cell>
          <cell r="N41457" t="str">
            <v>0</v>
          </cell>
          <cell r="O41457">
            <v>0</v>
          </cell>
          <cell r="P41457" t="str">
            <v/>
          </cell>
          <cell r="Q41457" t="str">
            <v>BH-14C Nhập Lại Hàng Ký Gửi</v>
          </cell>
        </row>
        <row r="41458">
          <cell r="D41458" t="str">
            <v>HCM-PN-2411-00023</v>
          </cell>
          <cell r="E41458" t="str">
            <v>CÔNG TY TNHH TM DV TÂN HÒA KY</v>
          </cell>
          <cell r="F41458" t="str">
            <v>78 Tạ Uyên, Phường 12, Quận 5, Thành phố Hồ Chí Minh, Việt Nam</v>
          </cell>
          <cell r="G41458" t="str">
            <v/>
          </cell>
          <cell r="H41458" t="str">
            <v>Nguyễn Hoàng Quân</v>
          </cell>
          <cell r="I41458">
            <v>0</v>
          </cell>
          <cell r="J41458">
            <v>0</v>
          </cell>
          <cell r="K41458">
            <v>0</v>
          </cell>
          <cell r="L41458">
            <v>0</v>
          </cell>
          <cell r="M41458">
            <v>0</v>
          </cell>
          <cell r="N41458" t="str">
            <v>0</v>
          </cell>
          <cell r="O41458">
            <v>0</v>
          </cell>
          <cell r="P41458" t="str">
            <v/>
          </cell>
          <cell r="Q41458" t="str">
            <v>BH-14C Nhập Lại Hàng Ký Gửi</v>
          </cell>
        </row>
        <row r="41459">
          <cell r="D41459" t="str">
            <v>HCM-PN-2411-00023</v>
          </cell>
          <cell r="E41459" t="str">
            <v>CÔNG TY TNHH TM DV TÂN HÒA KY</v>
          </cell>
          <cell r="F41459" t="str">
            <v>78 Tạ Uyên, Phường 12, Quận 5, Thành phố Hồ Chí Minh, Việt Nam</v>
          </cell>
          <cell r="G41459" t="str">
            <v/>
          </cell>
          <cell r="H41459" t="str">
            <v>Nguyễn Hoàng Quân</v>
          </cell>
          <cell r="I41459">
            <v>0</v>
          </cell>
          <cell r="J41459">
            <v>0</v>
          </cell>
          <cell r="K41459">
            <v>0</v>
          </cell>
          <cell r="L41459">
            <v>0</v>
          </cell>
          <cell r="M41459">
            <v>0</v>
          </cell>
          <cell r="N41459" t="str">
            <v>0</v>
          </cell>
          <cell r="O41459">
            <v>0</v>
          </cell>
          <cell r="P41459" t="str">
            <v/>
          </cell>
          <cell r="Q41459" t="str">
            <v>BH-14C Nhập Lại Hàng Ký Gửi</v>
          </cell>
        </row>
        <row r="41460">
          <cell r="D41460" t="str">
            <v>HCM-PN-2411-00023</v>
          </cell>
          <cell r="E41460" t="str">
            <v>CÔNG TY TNHH TM DV TÂN HÒA KY</v>
          </cell>
          <cell r="F41460" t="str">
            <v>78 Tạ Uyên, Phường 12, Quận 5, Thành phố Hồ Chí Minh, Việt Nam</v>
          </cell>
          <cell r="G41460" t="str">
            <v/>
          </cell>
          <cell r="H41460" t="str">
            <v>Nguyễn Hoàng Quân</v>
          </cell>
          <cell r="I41460">
            <v>0</v>
          </cell>
          <cell r="J41460">
            <v>0</v>
          </cell>
          <cell r="K41460">
            <v>0</v>
          </cell>
          <cell r="L41460">
            <v>0</v>
          </cell>
          <cell r="M41460">
            <v>0</v>
          </cell>
          <cell r="N41460" t="str">
            <v>0</v>
          </cell>
          <cell r="O41460">
            <v>0</v>
          </cell>
          <cell r="P41460" t="str">
            <v/>
          </cell>
          <cell r="Q41460" t="str">
            <v>BH-14C Nhập Lại Hàng Ký Gửi</v>
          </cell>
        </row>
        <row r="41461">
          <cell r="D41461" t="str">
            <v>HCM-PN-2411-00024</v>
          </cell>
          <cell r="E41461" t="str">
            <v>CÔNG TY TNHH KỸ THUẬT PHÚC AN</v>
          </cell>
          <cell r="F41461" t="str">
            <v>79 Lê Thị Tính, Phường An Khê, Quận Thanh Khê, Thành phố Đà Nẵng, Việt Nam</v>
          </cell>
          <cell r="G41461" t="str">
            <v/>
          </cell>
          <cell r="H41461" t="str">
            <v>Trần Văn Thiên Nam</v>
          </cell>
          <cell r="I41461">
            <v>0</v>
          </cell>
          <cell r="J41461">
            <v>0</v>
          </cell>
          <cell r="K41461">
            <v>0</v>
          </cell>
          <cell r="L41461">
            <v>0</v>
          </cell>
          <cell r="M41461">
            <v>0</v>
          </cell>
          <cell r="N41461" t="str">
            <v>0</v>
          </cell>
          <cell r="O41461">
            <v>0</v>
          </cell>
          <cell r="P41461" t="str">
            <v/>
          </cell>
          <cell r="Q41461" t="str">
            <v>BH-14C Nhập Lại Hàng Ký Gửi</v>
          </cell>
        </row>
        <row r="41462">
          <cell r="D41462" t="str">
            <v>HCM-PN-2411-00023</v>
          </cell>
          <cell r="E41462" t="str">
            <v>CÔNG TY TNHH TM DV TÂN HÒA KY</v>
          </cell>
          <cell r="F41462" t="str">
            <v>78 Tạ Uyên, Phường 12, Quận 5, Thành phố Hồ Chí Minh, Việt Nam</v>
          </cell>
          <cell r="G41462" t="str">
            <v/>
          </cell>
          <cell r="H41462" t="str">
            <v>Nguyễn Hoàng Quân</v>
          </cell>
          <cell r="I41462">
            <v>0</v>
          </cell>
          <cell r="J41462">
            <v>0</v>
          </cell>
          <cell r="K41462">
            <v>0</v>
          </cell>
          <cell r="L41462">
            <v>0</v>
          </cell>
          <cell r="M41462">
            <v>0</v>
          </cell>
          <cell r="N41462" t="str">
            <v>0</v>
          </cell>
          <cell r="O41462">
            <v>0</v>
          </cell>
          <cell r="P41462" t="str">
            <v/>
          </cell>
          <cell r="Q41462" t="str">
            <v>BH-14C Nhập Lại Hàng Ký Gửi</v>
          </cell>
        </row>
        <row r="41463">
          <cell r="D41463" t="str">
            <v>HCM-PN-2411-00023</v>
          </cell>
          <cell r="E41463" t="str">
            <v>CÔNG TY TNHH TM DV TÂN HÒA KY</v>
          </cell>
          <cell r="F41463" t="str">
            <v>78 Tạ Uyên, Phường 12, Quận 5, Thành phố Hồ Chí Minh, Việt Nam</v>
          </cell>
          <cell r="G41463" t="str">
            <v/>
          </cell>
          <cell r="H41463" t="str">
            <v>Nguyễn Hoàng Quân</v>
          </cell>
          <cell r="I41463">
            <v>0</v>
          </cell>
          <cell r="J41463">
            <v>0</v>
          </cell>
          <cell r="K41463">
            <v>0</v>
          </cell>
          <cell r="L41463">
            <v>0</v>
          </cell>
          <cell r="M41463">
            <v>0</v>
          </cell>
          <cell r="N41463" t="str">
            <v>0</v>
          </cell>
          <cell r="O41463">
            <v>0</v>
          </cell>
          <cell r="P41463" t="str">
            <v/>
          </cell>
          <cell r="Q41463" t="str">
            <v>BH-14C Nhập Lại Hàng Ký Gửi</v>
          </cell>
        </row>
        <row r="41464">
          <cell r="D41464" t="str">
            <v>HCM-PN-2411-00023</v>
          </cell>
          <cell r="E41464" t="str">
            <v>CÔNG TY TNHH TM DV TÂN HÒA KY</v>
          </cell>
          <cell r="F41464" t="str">
            <v>78 Tạ Uyên, Phường 12, Quận 5, Thành phố Hồ Chí Minh, Việt Nam</v>
          </cell>
          <cell r="G41464" t="str">
            <v/>
          </cell>
          <cell r="H41464" t="str">
            <v>Nguyễn Hoàng Quân</v>
          </cell>
          <cell r="I41464">
            <v>0</v>
          </cell>
          <cell r="J41464">
            <v>0</v>
          </cell>
          <cell r="K41464">
            <v>0</v>
          </cell>
          <cell r="L41464">
            <v>0</v>
          </cell>
          <cell r="M41464">
            <v>0</v>
          </cell>
          <cell r="N41464" t="str">
            <v>0</v>
          </cell>
          <cell r="O41464">
            <v>0</v>
          </cell>
          <cell r="P41464" t="str">
            <v/>
          </cell>
          <cell r="Q41464" t="str">
            <v>BH-14C Nhập Lại Hàng Ký Gửi</v>
          </cell>
        </row>
        <row r="41465">
          <cell r="D41465" t="str">
            <v>HCM-PN-2411-00023</v>
          </cell>
          <cell r="E41465" t="str">
            <v>CÔNG TY TNHH TM DV TÂN HÒA KY</v>
          </cell>
          <cell r="F41465" t="str">
            <v>78 Tạ Uyên, Phường 12, Quận 5, Thành phố Hồ Chí Minh, Việt Nam</v>
          </cell>
          <cell r="G41465" t="str">
            <v/>
          </cell>
          <cell r="H41465" t="str">
            <v>Nguyễn Hoàng Quân</v>
          </cell>
          <cell r="I41465">
            <v>0</v>
          </cell>
          <cell r="J41465">
            <v>0</v>
          </cell>
          <cell r="K41465">
            <v>0</v>
          </cell>
          <cell r="L41465">
            <v>0</v>
          </cell>
          <cell r="M41465">
            <v>0</v>
          </cell>
          <cell r="N41465" t="str">
            <v>0</v>
          </cell>
          <cell r="O41465">
            <v>0</v>
          </cell>
          <cell r="P41465" t="str">
            <v/>
          </cell>
          <cell r="Q41465" t="str">
            <v>BH-14C Nhập Lại Hàng Ký Gửi</v>
          </cell>
        </row>
        <row r="41466">
          <cell r="D41466" t="str">
            <v>HCM-PN-2411-00023</v>
          </cell>
          <cell r="E41466" t="str">
            <v>CÔNG TY TNHH TM DV TÂN HÒA KY</v>
          </cell>
          <cell r="F41466" t="str">
            <v>78 Tạ Uyên, Phường 12, Quận 5, Thành phố Hồ Chí Minh, Việt Nam</v>
          </cell>
          <cell r="G41466" t="str">
            <v/>
          </cell>
          <cell r="H41466" t="str">
            <v>Nguyễn Hoàng Quân</v>
          </cell>
          <cell r="I41466">
            <v>0</v>
          </cell>
          <cell r="J41466">
            <v>0</v>
          </cell>
          <cell r="K41466">
            <v>0</v>
          </cell>
          <cell r="L41466">
            <v>0</v>
          </cell>
          <cell r="M41466">
            <v>0</v>
          </cell>
          <cell r="N41466" t="str">
            <v>0</v>
          </cell>
          <cell r="O41466">
            <v>0</v>
          </cell>
          <cell r="P41466" t="str">
            <v/>
          </cell>
          <cell r="Q41466" t="str">
            <v>BH-14C Nhập Lại Hàng Ký Gửi</v>
          </cell>
        </row>
        <row r="41467">
          <cell r="D41467" t="str">
            <v>HCM-PN-2411-00023</v>
          </cell>
          <cell r="E41467" t="str">
            <v>CÔNG TY TNHH TM DV TÂN HÒA KY</v>
          </cell>
          <cell r="F41467" t="str">
            <v>78 Tạ Uyên, Phường 12, Quận 5, Thành phố Hồ Chí Minh, Việt Nam</v>
          </cell>
          <cell r="G41467" t="str">
            <v/>
          </cell>
          <cell r="H41467" t="str">
            <v>Nguyễn Hoàng Quân</v>
          </cell>
          <cell r="I41467">
            <v>0</v>
          </cell>
          <cell r="J41467">
            <v>0</v>
          </cell>
          <cell r="K41467">
            <v>0</v>
          </cell>
          <cell r="L41467">
            <v>0</v>
          </cell>
          <cell r="M41467">
            <v>0</v>
          </cell>
          <cell r="N41467" t="str">
            <v>0</v>
          </cell>
          <cell r="O41467">
            <v>0</v>
          </cell>
          <cell r="P41467" t="str">
            <v/>
          </cell>
          <cell r="Q41467" t="str">
            <v>BH-14C Nhập Lại Hàng Ký Gửi</v>
          </cell>
        </row>
        <row r="41468">
          <cell r="D41468" t="str">
            <v>HCM-PN-2411-00023</v>
          </cell>
          <cell r="E41468" t="str">
            <v>CÔNG TY TNHH TM DV TÂN HÒA KY</v>
          </cell>
          <cell r="F41468" t="str">
            <v>78 Tạ Uyên, Phường 12, Quận 5, Thành phố Hồ Chí Minh, Việt Nam</v>
          </cell>
          <cell r="G41468" t="str">
            <v/>
          </cell>
          <cell r="H41468" t="str">
            <v>Nguyễn Hoàng Quân</v>
          </cell>
          <cell r="I41468">
            <v>0</v>
          </cell>
          <cell r="J41468">
            <v>0</v>
          </cell>
          <cell r="K41468">
            <v>0</v>
          </cell>
          <cell r="L41468">
            <v>0</v>
          </cell>
          <cell r="M41468">
            <v>0</v>
          </cell>
          <cell r="N41468" t="str">
            <v>0</v>
          </cell>
          <cell r="O41468">
            <v>0</v>
          </cell>
          <cell r="P41468" t="str">
            <v/>
          </cell>
          <cell r="Q41468" t="str">
            <v>BH-14C Nhập Lại Hàng Ký Gửi</v>
          </cell>
        </row>
        <row r="41469">
          <cell r="D41469" t="str">
            <v>HCM-PN-2411-00023</v>
          </cell>
          <cell r="E41469" t="str">
            <v>CÔNG TY TNHH TM DV TÂN HÒA KY</v>
          </cell>
          <cell r="F41469" t="str">
            <v>78 Tạ Uyên, Phường 12, Quận 5, Thành phố Hồ Chí Minh, Việt Nam</v>
          </cell>
          <cell r="G41469" t="str">
            <v/>
          </cell>
          <cell r="H41469" t="str">
            <v>Nguyễn Hoàng Quân</v>
          </cell>
          <cell r="I41469">
            <v>0</v>
          </cell>
          <cell r="J41469">
            <v>0</v>
          </cell>
          <cell r="K41469">
            <v>0</v>
          </cell>
          <cell r="L41469">
            <v>0</v>
          </cell>
          <cell r="M41469">
            <v>0</v>
          </cell>
          <cell r="N41469" t="str">
            <v>0</v>
          </cell>
          <cell r="O41469">
            <v>0</v>
          </cell>
          <cell r="P41469" t="str">
            <v/>
          </cell>
          <cell r="Q41469" t="str">
            <v>BH-14C Nhập Lại Hàng Ký Gửi</v>
          </cell>
        </row>
        <row r="41470">
          <cell r="D41470" t="str">
            <v>HCM-PX-2411-00851</v>
          </cell>
          <cell r="E41470" t="str">
            <v>CÔNG TY TNHH Á CHÂU HÓA SINH</v>
          </cell>
          <cell r="F41470" t="str">
            <v>Lô E4-1, đường số 3 KCN Hồng Đạt, Đức Hòa 3, Xã Đức Lập Hạ, Huyện Đức Hòa, Tỉnh Long An, Việt Nam</v>
          </cell>
          <cell r="G41470" t="str">
            <v/>
          </cell>
          <cell r="H41470" t="str">
            <v>Phạm Văn Thành</v>
          </cell>
          <cell r="I41470">
            <v>0</v>
          </cell>
          <cell r="J41470">
            <v>0</v>
          </cell>
          <cell r="K41470">
            <v>0</v>
          </cell>
          <cell r="L41470">
            <v>0</v>
          </cell>
          <cell r="M41470">
            <v>8450000</v>
          </cell>
          <cell r="N41470" t="str">
            <v>0</v>
          </cell>
          <cell r="O41470">
            <v>9295000</v>
          </cell>
          <cell r="P41470" t="str">
            <v>Mai Quỳnh Giao</v>
          </cell>
          <cell r="Q41470" t="str">
            <v>BH-03A Bán Hàng</v>
          </cell>
        </row>
        <row r="41471">
          <cell r="D41471" t="str">
            <v>HCM-PX-2411-00852</v>
          </cell>
          <cell r="E41471" t="str">
            <v>CÔNG TY CỔ PHẦN THƯƠNG MẠI VÀ CÔNG NGHỆ HẢI ÂU AT</v>
          </cell>
          <cell r="F41471" t="str">
            <v>Số 14, Đường D18, KDC DV Tân Bình, Khu phố Tân Thắng, Phường Tân Bình, Thành phố Dĩ An, Tỉnh Bình Dương, Việt Nam</v>
          </cell>
          <cell r="G41471" t="str">
            <v/>
          </cell>
          <cell r="H41471" t="str">
            <v>Nguyễn Ngọc Bằng</v>
          </cell>
          <cell r="I41471">
            <v>0</v>
          </cell>
          <cell r="J41471">
            <v>0</v>
          </cell>
          <cell r="K41471">
            <v>0</v>
          </cell>
          <cell r="L41471">
            <v>0</v>
          </cell>
          <cell r="M41471">
            <v>655000</v>
          </cell>
          <cell r="N41471" t="str">
            <v>0</v>
          </cell>
          <cell r="O41471">
            <v>720500</v>
          </cell>
          <cell r="P41471" t="str">
            <v>Mai Quỳnh Giao</v>
          </cell>
          <cell r="Q41471" t="str">
            <v>BH-03A Bán Hàng</v>
          </cell>
        </row>
        <row r="41472">
          <cell r="D41472" t="str">
            <v>HCM-PX-2411-00854</v>
          </cell>
          <cell r="E41472" t="str">
            <v>CÔNG TY TNHH THƯƠNG MẠI DỊCH VỤ THANG MÁY ĐẠI VIỆT</v>
          </cell>
          <cell r="F41472" t="str">
            <v>435/37 Phú Định, Phường 16, Quận 8, Thành phố Hồ Chí Minh, Việt Nam</v>
          </cell>
          <cell r="G41472" t="str">
            <v/>
          </cell>
          <cell r="H41472" t="str">
            <v>Lê Quốc Dũng</v>
          </cell>
          <cell r="I41472">
            <v>0</v>
          </cell>
          <cell r="J41472">
            <v>0</v>
          </cell>
          <cell r="K41472">
            <v>0</v>
          </cell>
          <cell r="L41472">
            <v>0</v>
          </cell>
          <cell r="M41472">
            <v>2543000</v>
          </cell>
          <cell r="N41472" t="str">
            <v>0</v>
          </cell>
          <cell r="O41472">
            <v>2543000</v>
          </cell>
          <cell r="P41472" t="str">
            <v>Lê Thị Huyền Trang</v>
          </cell>
          <cell r="Q41472" t="str">
            <v>BH-03A Bán Hàng</v>
          </cell>
        </row>
        <row r="41473">
          <cell r="D41473" t="str">
            <v>HCM-PX-2411-00855</v>
          </cell>
          <cell r="E41473" t="str">
            <v>CÔNG TY TNHH KỸ THUẬT ĐIỆN VIỆT LONG</v>
          </cell>
          <cell r="F41473" t="str">
            <v>2695/8 Phạm Thế Hiển, Phường 7, Quận 8, Thành phố Hồ Chí Minh, Việt Nam</v>
          </cell>
          <cell r="G41473" t="str">
            <v/>
          </cell>
          <cell r="H41473" t="str">
            <v>Nguyễn Vũ Đăng</v>
          </cell>
          <cell r="I41473">
            <v>0</v>
          </cell>
          <cell r="J41473">
            <v>0</v>
          </cell>
          <cell r="K41473">
            <v>0</v>
          </cell>
          <cell r="L41473">
            <v>0</v>
          </cell>
          <cell r="M41473">
            <v>24600940</v>
          </cell>
          <cell r="N41473" t="str">
            <v>0</v>
          </cell>
          <cell r="O41473">
            <v>27061034</v>
          </cell>
          <cell r="P41473" t="str">
            <v>Lê Thị Huyền Trang</v>
          </cell>
          <cell r="Q41473" t="str">
            <v>BH-03A Bán Hàng</v>
          </cell>
        </row>
        <row r="41474">
          <cell r="D41474" t="str">
            <v>HCM-PX-2411-00856</v>
          </cell>
          <cell r="E41474" t="str">
            <v>CÔNG TY TNHH SÁNG NHẤT</v>
          </cell>
          <cell r="F41474" t="str">
            <v>Lầu 2, C8, Hẻm 143, Đường Lê Duẩn, Khu Phước Hải, Thị trấn Long Thành, Huyện Long Thành, Tỉnh Đồng Nai, Việt Nam</v>
          </cell>
          <cell r="G41474" t="str">
            <v/>
          </cell>
          <cell r="H41474" t="str">
            <v>Lê Quốc Dũng</v>
          </cell>
          <cell r="I41474">
            <v>0</v>
          </cell>
          <cell r="J41474">
            <v>0</v>
          </cell>
          <cell r="K41474">
            <v>0</v>
          </cell>
          <cell r="L41474">
            <v>0</v>
          </cell>
          <cell r="M41474">
            <v>13200000</v>
          </cell>
          <cell r="N41474" t="str">
            <v>0</v>
          </cell>
          <cell r="O41474">
            <v>14520000</v>
          </cell>
          <cell r="P41474" t="str">
            <v>Lê Thị Huyền Trang</v>
          </cell>
          <cell r="Q41474" t="str">
            <v>BH-03A Bán Hàng</v>
          </cell>
        </row>
        <row r="41475">
          <cell r="D41475" t="str">
            <v>HCM-PX-2411-00857</v>
          </cell>
          <cell r="E41475" t="str">
            <v>ANH HÙNG BẢO TRÌ NGOÀI</v>
          </cell>
          <cell r="F41475" t="str">
            <v>117/29/4 Hồ Văn Long, Tân Tạo, Bình Tân, TP HCM, Việt Nam</v>
          </cell>
          <cell r="G41475" t="str">
            <v/>
          </cell>
          <cell r="H41475" t="str">
            <v>Tô Thành Đạo</v>
          </cell>
          <cell r="I41475">
            <v>0</v>
          </cell>
          <cell r="J41475">
            <v>0</v>
          </cell>
          <cell r="K41475">
            <v>0</v>
          </cell>
          <cell r="L41475">
            <v>0</v>
          </cell>
          <cell r="M41475">
            <v>2500000</v>
          </cell>
          <cell r="N41475" t="str">
            <v>0</v>
          </cell>
          <cell r="O41475">
            <v>2500000</v>
          </cell>
          <cell r="P41475" t="str">
            <v>Nguyễn Ngọc Bảo Châu</v>
          </cell>
          <cell r="Q41475" t="str">
            <v>BH-03A Bán Hàng</v>
          </cell>
        </row>
        <row r="41476">
          <cell r="D41476" t="str">
            <v>HCM-PX-2411-00859</v>
          </cell>
          <cell r="E41476" t="str">
            <v>CÔNG TY TNHH KỸ THUẬT ĐIỆN THÀNH ĐẠT</v>
          </cell>
          <cell r="F41476" t="str">
            <v>Số 416 Đường Hai Bà Trưng, Phường Trần Phú, Thành phố Quảng Ngãi, Tỉnh Quảng Ngãi, Việt Nam</v>
          </cell>
          <cell r="G41476" t="str">
            <v/>
          </cell>
          <cell r="H41476" t="str">
            <v>Trần Văn Thiên Nam</v>
          </cell>
          <cell r="I41476">
            <v>0</v>
          </cell>
          <cell r="J41476">
            <v>0</v>
          </cell>
          <cell r="K41476">
            <v>0</v>
          </cell>
          <cell r="L41476">
            <v>0</v>
          </cell>
          <cell r="M41476">
            <v>15049150</v>
          </cell>
          <cell r="N41476" t="str">
            <v>0</v>
          </cell>
          <cell r="O41476">
            <v>16554065</v>
          </cell>
          <cell r="P41476" t="str">
            <v>Nguyễn Ngọc Bảo Châu</v>
          </cell>
          <cell r="Q41476" t="str">
            <v>BH-03A Bán Hàng</v>
          </cell>
        </row>
        <row r="41477">
          <cell r="D41477" t="str">
            <v>HCM-PX-2411-00860</v>
          </cell>
          <cell r="E41477" t="str">
            <v>CÔNG TY TNHH MỘT THÀNH VIÊN KHÁCH SẠN SONG QUÂN 307</v>
          </cell>
          <cell r="F41477" t="str">
            <v>307T đường Tô Ký, Ấp Mới 1, Xã Tân Xuân, Huyện Hóc Môn, Thành phố Hồ Chí Minh, Việt Nam</v>
          </cell>
          <cell r="G41477" t="str">
            <v/>
          </cell>
          <cell r="H41477" t="str">
            <v>Nguyễn Hà Thái</v>
          </cell>
          <cell r="I41477">
            <v>0</v>
          </cell>
          <cell r="J41477">
            <v>0</v>
          </cell>
          <cell r="K41477">
            <v>0</v>
          </cell>
          <cell r="L41477">
            <v>0</v>
          </cell>
          <cell r="M41477">
            <v>23598000</v>
          </cell>
          <cell r="N41477" t="str">
            <v>0</v>
          </cell>
          <cell r="O41477">
            <v>25957800</v>
          </cell>
          <cell r="P41477" t="str">
            <v>Trần Thị Quí</v>
          </cell>
          <cell r="Q41477" t="str">
            <v>BH-03A Bán Hàng</v>
          </cell>
        </row>
        <row r="41478">
          <cell r="D41478" t="str">
            <v>HNI-PX-2411-00221</v>
          </cell>
          <cell r="E41478" t="str">
            <v>CÔNG TY CỔ PHẦN CÔNG NGHỆ VÀ THƯƠNG MẠI T-TECH</v>
          </cell>
          <cell r="F41478" t="str">
            <v>Số 1/A10, TT 8/3,, Phường Quỳnh Mai, Quận Hai Bà Trưng, Thành phố Hà Nội, Việt Nam</v>
          </cell>
          <cell r="G41478" t="str">
            <v/>
          </cell>
          <cell r="H41478" t="str">
            <v>Nguyễn Văn Linh</v>
          </cell>
          <cell r="I41478">
            <v>0</v>
          </cell>
          <cell r="J41478">
            <v>0</v>
          </cell>
          <cell r="K41478">
            <v>0</v>
          </cell>
          <cell r="L41478">
            <v>0</v>
          </cell>
          <cell r="M41478">
            <v>6698000</v>
          </cell>
          <cell r="N41478" t="str">
            <v>0</v>
          </cell>
          <cell r="O41478">
            <v>7367800</v>
          </cell>
          <cell r="P41478" t="str">
            <v>Nguyễn Diệu Thùy</v>
          </cell>
          <cell r="Q41478" t="str">
            <v>BH-03A Bán Hàng</v>
          </cell>
        </row>
        <row r="41479">
          <cell r="D41479" t="str">
            <v>HNI-PX-2411-00222</v>
          </cell>
          <cell r="E41479" t="str">
            <v>ANH TRUNG MÁY CHÀ SÀN</v>
          </cell>
          <cell r="F41479" t="str">
            <v>Tam Trinh, Phường Hoàng Văn Thụ, Quận Hoàng Mai, Thành phố Hà Nội, Việt Nam</v>
          </cell>
          <cell r="G41479" t="str">
            <v/>
          </cell>
          <cell r="H41479" t="str">
            <v>Lê Văn Chương</v>
          </cell>
          <cell r="I41479">
            <v>0</v>
          </cell>
          <cell r="J41479">
            <v>0</v>
          </cell>
          <cell r="K41479">
            <v>0</v>
          </cell>
          <cell r="L41479">
            <v>0</v>
          </cell>
          <cell r="M41479">
            <v>3998000</v>
          </cell>
          <cell r="N41479" t="str">
            <v>0</v>
          </cell>
          <cell r="O41479">
            <v>3998000</v>
          </cell>
          <cell r="P41479" t="str">
            <v>Nguyễn Diệu Thùy</v>
          </cell>
          <cell r="Q41479" t="str">
            <v>BH-03A Bán Hàng</v>
          </cell>
        </row>
        <row r="41480">
          <cell r="D41480" t="str">
            <v>HCM-PX-2411-00863</v>
          </cell>
          <cell r="E41480" t="str">
            <v>CÔNG TY CỔ PHẦN CHÍ CÔNG</v>
          </cell>
          <cell r="F41480" t="str">
            <v>Lô C2 Khu Công Nghiệp Bình Hòa, Xã Bình Hòa, Huyện Châu Thành, Tỉnh An Giang, Việt Nam, Việt Nam</v>
          </cell>
          <cell r="G41480" t="str">
            <v/>
          </cell>
          <cell r="H41480" t="str">
            <v>Phạm Ngọc Anh Giang (HCM)</v>
          </cell>
          <cell r="I41480">
            <v>0</v>
          </cell>
          <cell r="J41480">
            <v>0</v>
          </cell>
          <cell r="K41480">
            <v>0</v>
          </cell>
          <cell r="L41480">
            <v>0</v>
          </cell>
          <cell r="M41480">
            <v>92816500</v>
          </cell>
          <cell r="N41480" t="str">
            <v>0</v>
          </cell>
          <cell r="O41480">
            <v>102098150</v>
          </cell>
          <cell r="P41480" t="str">
            <v>Lê Thị Huyền Trang</v>
          </cell>
          <cell r="Q41480" t="str">
            <v>BH-03A Bán Hàng</v>
          </cell>
        </row>
        <row r="41481">
          <cell r="D41481" t="str">
            <v>HNI-PX-2411-00223</v>
          </cell>
          <cell r="E41481" t="str">
            <v>CÔNG TY TNHH CÔNG NGHIỆP VÀ THƯƠNG MẠI HOSUNG VIỆT NAM</v>
          </cell>
          <cell r="F41481" t="str">
            <v>3B7, Khu Liền Kề, 64/4 Lưu Hữu Phước, Phường Cầu Diễn, Quận Nam Từ Liêm, TP HN, Phường Cầu Diễn, Quận Nam Từ Liêm, Thành phố Hà Nội, Việt Nam</v>
          </cell>
          <cell r="G41481" t="str">
            <v/>
          </cell>
          <cell r="H41481" t="str">
            <v>Bùi Xuân Cảnh</v>
          </cell>
          <cell r="I41481">
            <v>0</v>
          </cell>
          <cell r="J41481">
            <v>0</v>
          </cell>
          <cell r="K41481">
            <v>0</v>
          </cell>
          <cell r="L41481">
            <v>0</v>
          </cell>
          <cell r="M41481">
            <v>26312000</v>
          </cell>
          <cell r="N41481" t="str">
            <v>0</v>
          </cell>
          <cell r="O41481">
            <v>28943200</v>
          </cell>
          <cell r="P41481" t="str">
            <v>Trần Thị Thanh Phương</v>
          </cell>
          <cell r="Q41481" t="str">
            <v>BH-03A Bán Hàng</v>
          </cell>
        </row>
        <row r="41482">
          <cell r="D41482" t="str">
            <v>HCM-PX-2411-00865</v>
          </cell>
          <cell r="E41482" t="str">
            <v>CÔNG TY TNHH CÔNG NGHIỆP BÁCH VIỆT</v>
          </cell>
          <cell r="F41482" t="str">
            <v>26-28 Đường DC7, Phường Sơn Kỳ, Quận Tân Phú, Thành phố Hồ Chí Minh, Việt Nam</v>
          </cell>
          <cell r="G41482" t="str">
            <v/>
          </cell>
          <cell r="H41482" t="str">
            <v>Nguyễn Tấn Tài</v>
          </cell>
          <cell r="I41482">
            <v>0</v>
          </cell>
          <cell r="J41482">
            <v>0</v>
          </cell>
          <cell r="K41482">
            <v>0</v>
          </cell>
          <cell r="L41482">
            <v>0</v>
          </cell>
          <cell r="M41482">
            <v>14049280</v>
          </cell>
          <cell r="N41482" t="str">
            <v>0</v>
          </cell>
          <cell r="O41482">
            <v>15454208</v>
          </cell>
          <cell r="P41482" t="str">
            <v>Nguyễn Ngọc Bảo Châu</v>
          </cell>
          <cell r="Q41482" t="str">
            <v>BH-03A Bán Hàng</v>
          </cell>
        </row>
        <row r="41483">
          <cell r="D41483" t="str">
            <v>HCM-PX-2411-00866</v>
          </cell>
          <cell r="E41483" t="str">
            <v>CÔNG TY TNHH CÔNG NGHỆ TỰ ĐỘNG HIQUA</v>
          </cell>
          <cell r="F41483" t="str">
            <v>122/9 Đường 138, Phường Tân Phú, Thành phố Thủ Đức, Thành phố Hồ Chí Minh, Việt Nam</v>
          </cell>
          <cell r="G41483" t="str">
            <v/>
          </cell>
          <cell r="H41483" t="str">
            <v>Nguyễn Hoàng Quân</v>
          </cell>
          <cell r="I41483">
            <v>0</v>
          </cell>
          <cell r="J41483">
            <v>0</v>
          </cell>
          <cell r="K41483">
            <v>0</v>
          </cell>
          <cell r="L41483">
            <v>0</v>
          </cell>
          <cell r="M41483">
            <v>16292500</v>
          </cell>
          <cell r="N41483" t="str">
            <v>0</v>
          </cell>
          <cell r="O41483">
            <v>17921750</v>
          </cell>
          <cell r="P41483" t="str">
            <v>Mai Quỳnh Giao</v>
          </cell>
          <cell r="Q41483" t="str">
            <v>BH-03A Bán Hàng</v>
          </cell>
        </row>
        <row r="41484">
          <cell r="D41484" t="str">
            <v>HCM-PX-2411-00867</v>
          </cell>
          <cell r="E41484" t="str">
            <v>CÔNG TY TNHH THƯƠNG MẠI VÀ DỊCH VỤ CÔNG NGHỆ MỚI GP</v>
          </cell>
          <cell r="F41484" t="str">
            <v>390/9 đường HT13, Phường Hiệp Thành, Quận 12, Thành phố Hồ Chí Minh, Việt Nam</v>
          </cell>
          <cell r="G41484" t="str">
            <v/>
          </cell>
          <cell r="H41484" t="str">
            <v>Nguyễn Tấn Tài</v>
          </cell>
          <cell r="I41484">
            <v>0</v>
          </cell>
          <cell r="J41484">
            <v>100000</v>
          </cell>
          <cell r="K41484">
            <v>0</v>
          </cell>
          <cell r="L41484">
            <v>0</v>
          </cell>
          <cell r="M41484">
            <v>36295280</v>
          </cell>
          <cell r="N41484" t="str">
            <v>0</v>
          </cell>
          <cell r="O41484">
            <v>39924808</v>
          </cell>
          <cell r="P41484" t="str">
            <v>Nguyễn Ngọc Bảo Châu</v>
          </cell>
          <cell r="Q41484" t="str">
            <v>BH-03A Bán Hàng</v>
          </cell>
        </row>
        <row r="41485">
          <cell r="D41485" t="str">
            <v>HCM-PX-2411-00869</v>
          </cell>
          <cell r="E41485" t="str">
            <v>CỬA HÀNG THIẾT BỊ ĐIỆN NGỌC PHÁT</v>
          </cell>
          <cell r="F41485" t="str">
            <v>373/224 Lý Thường Kiệt, Phường 08, Quận Tân Bình, Thành phố Hồ Chí Minh, Việt Nam</v>
          </cell>
          <cell r="G41485" t="str">
            <v/>
          </cell>
          <cell r="H41485" t="str">
            <v>Nguyễn Hoàng Quân</v>
          </cell>
          <cell r="I41485">
            <v>0</v>
          </cell>
          <cell r="J41485">
            <v>0</v>
          </cell>
          <cell r="K41485">
            <v>0</v>
          </cell>
          <cell r="L41485">
            <v>0</v>
          </cell>
          <cell r="M41485">
            <v>18453400</v>
          </cell>
          <cell r="N41485" t="str">
            <v>0</v>
          </cell>
          <cell r="O41485">
            <v>18453400</v>
          </cell>
          <cell r="P41485" t="str">
            <v>Nguyễn Ngọc Bảo Châu</v>
          </cell>
          <cell r="Q41485" t="str">
            <v>BH-03A Bán Hàng</v>
          </cell>
        </row>
        <row r="41486">
          <cell r="D41486" t="str">
            <v>HNI-PX-2411-00226</v>
          </cell>
          <cell r="E41486" t="str">
            <v>CÔNG TY TNHH TM&amp;DV TIẾN QUÂN</v>
          </cell>
          <cell r="F41486" t="str">
            <v>Nguyệt Viên 1, Xã Hoằng Quang, Thành phố Thanh Hóa, Tỉnh Thanh Hóa, Việt Nam</v>
          </cell>
          <cell r="G41486" t="str">
            <v/>
          </cell>
          <cell r="H41486" t="str">
            <v>Nguyễn Văn Linh</v>
          </cell>
          <cell r="I41486">
            <v>0</v>
          </cell>
          <cell r="J41486">
            <v>0</v>
          </cell>
          <cell r="K41486">
            <v>0</v>
          </cell>
          <cell r="L41486">
            <v>0</v>
          </cell>
          <cell r="M41486">
            <v>84235500</v>
          </cell>
          <cell r="N41486" t="str">
            <v>0</v>
          </cell>
          <cell r="O41486">
            <v>92659050</v>
          </cell>
          <cell r="P41486" t="str">
            <v>Trần Thị Thanh Phương</v>
          </cell>
          <cell r="Q41486" t="str">
            <v>BH-03A Bán Hàng</v>
          </cell>
        </row>
        <row r="41487">
          <cell r="D41487" t="str">
            <v>HNI-PX-2411-00227</v>
          </cell>
          <cell r="E41487" t="str">
            <v>HNI bán cho HCM</v>
          </cell>
          <cell r="F41487" t="str">
            <v>B163, Khu phố 3, Nguyễn Văn Quá, P.Đông Hưng Thuận, Q.12, TP.HCM, Việt Nam</v>
          </cell>
          <cell r="G41487" t="str">
            <v/>
          </cell>
          <cell r="H41487" t="str">
            <v>Sale Hà Nội nội bộ</v>
          </cell>
          <cell r="I41487">
            <v>0</v>
          </cell>
          <cell r="J41487">
            <v>0</v>
          </cell>
          <cell r="K41487">
            <v>0</v>
          </cell>
          <cell r="L41487">
            <v>0</v>
          </cell>
          <cell r="M41487">
            <v>0</v>
          </cell>
          <cell r="N41487" t="str">
            <v>0</v>
          </cell>
          <cell r="O41487">
            <v>0</v>
          </cell>
          <cell r="P41487" t="str">
            <v>Trần Thị Thanh Phương</v>
          </cell>
          <cell r="Q41487" t="str">
            <v>BH-16A Xuất Bán Chi Nhánh</v>
          </cell>
        </row>
        <row r="41488">
          <cell r="D41488" t="str">
            <v>HNI-PX-2411-00228</v>
          </cell>
          <cell r="E41488" t="str">
            <v>CÔNG TY CỔ PHẦN TỰ ĐỘNG HÓA VÀ XÂY LẮP ĐIỆN SNT</v>
          </cell>
          <cell r="F41488" t="str">
            <v>Số 26, đường Bùi Huy Bích, Xã Hưng Lộc, Thành phố Vinh, Tỉnh Nghệ An, Việt Nam</v>
          </cell>
          <cell r="G41488" t="str">
            <v/>
          </cell>
          <cell r="H41488" t="str">
            <v>Sale Hà Nội</v>
          </cell>
          <cell r="I41488">
            <v>0</v>
          </cell>
          <cell r="J41488">
            <v>0</v>
          </cell>
          <cell r="K41488">
            <v>0</v>
          </cell>
          <cell r="L41488">
            <v>0</v>
          </cell>
          <cell r="M41488">
            <v>3596000</v>
          </cell>
          <cell r="N41488" t="str">
            <v>0</v>
          </cell>
          <cell r="O41488">
            <v>3955600</v>
          </cell>
          <cell r="P41488" t="str">
            <v>Bùi Thị Phương Anh</v>
          </cell>
          <cell r="Q41488" t="str">
            <v>BH-03A Bán Hàng</v>
          </cell>
        </row>
        <row r="41489">
          <cell r="D41489" t="str">
            <v>HCM-PX-2411-00870</v>
          </cell>
          <cell r="E41489" t="str">
            <v>CÔNG TY TNHH TM – DV QUẢNG CÁO PHÚ VINH</v>
          </cell>
          <cell r="F41489" t="str">
            <v>Số 98 Đường Lê Hồng Phong, Tổ 16, Khu 5, Phường Phú Lợi, Thành phố Thủ Dầu Một, Tỉnh Bình Dương, Việt Nam</v>
          </cell>
          <cell r="G41489" t="str">
            <v/>
          </cell>
          <cell r="H41489" t="str">
            <v>Nguyễn Hà Thái</v>
          </cell>
          <cell r="I41489">
            <v>0</v>
          </cell>
          <cell r="J41489">
            <v>0</v>
          </cell>
          <cell r="K41489">
            <v>0</v>
          </cell>
          <cell r="L41489">
            <v>0</v>
          </cell>
          <cell r="M41489">
            <v>0</v>
          </cell>
          <cell r="N41489" t="str">
            <v>0</v>
          </cell>
          <cell r="O41489">
            <v>0</v>
          </cell>
          <cell r="P41489" t="str">
            <v>Nguyễn Ngọc Anh Thư</v>
          </cell>
          <cell r="Q41489" t="str">
            <v>BH-03F Xuất Bảo Hành</v>
          </cell>
        </row>
        <row r="41490">
          <cell r="D41490" t="str">
            <v>HCM-PX-2411-00873</v>
          </cell>
          <cell r="E41490" t="str">
            <v>HCM bán cho CTH</v>
          </cell>
          <cell r="F41490" t="str">
            <v>45 - 47 Bùi Quang Trinh, Phường Phú Thứ, Quận Cái Răng, Thành phố Cần Thơ, Việt Nam</v>
          </cell>
          <cell r="G41490" t="str">
            <v/>
          </cell>
          <cell r="H41490" t="str">
            <v>Sale HCM Nội Bộ</v>
          </cell>
          <cell r="I41490">
            <v>0</v>
          </cell>
          <cell r="J41490">
            <v>0</v>
          </cell>
          <cell r="K41490">
            <v>0</v>
          </cell>
          <cell r="L41490">
            <v>0</v>
          </cell>
          <cell r="M41490">
            <v>0</v>
          </cell>
          <cell r="N41490" t="str">
            <v>0</v>
          </cell>
          <cell r="O41490">
            <v>0</v>
          </cell>
          <cell r="P41490" t="str">
            <v>Nguyễn Ngọc Anh Thư</v>
          </cell>
          <cell r="Q41490" t="str">
            <v>BH-16C Xuất Bán Chi Nhánh (Không Sắp Xe)</v>
          </cell>
        </row>
        <row r="41491">
          <cell r="D41491" t="str">
            <v>HCM-PX-2411-00874</v>
          </cell>
          <cell r="E41491" t="str">
            <v>HCM bán cho CTH</v>
          </cell>
          <cell r="F41491" t="str">
            <v>45 - 47 Bùi Quang Trinh, Phường Phú Thứ, Quận Cái Răng, Thành phố Cần Thơ, Việt Nam</v>
          </cell>
          <cell r="G41491" t="str">
            <v/>
          </cell>
          <cell r="H41491" t="str">
            <v>Sale HCM Nội Bộ</v>
          </cell>
          <cell r="I41491">
            <v>0</v>
          </cell>
          <cell r="J41491">
            <v>0</v>
          </cell>
          <cell r="K41491">
            <v>0</v>
          </cell>
          <cell r="L41491">
            <v>0</v>
          </cell>
          <cell r="M41491">
            <v>0</v>
          </cell>
          <cell r="N41491" t="str">
            <v>0</v>
          </cell>
          <cell r="O41491">
            <v>0</v>
          </cell>
          <cell r="P41491" t="str">
            <v>Nguyễn Ngọc Bảo Châu</v>
          </cell>
          <cell r="Q41491" t="str">
            <v>BH-16C Xuất Bán Chi Nhánh (Không Sắp Xe)</v>
          </cell>
        </row>
        <row r="41492">
          <cell r="D41492" t="str">
            <v>HCM-PX-2411-00875</v>
          </cell>
          <cell r="E41492" t="str">
            <v>CÔNG TY TNHH THƯƠNG MẠI VÀ DỊCH VỤ CÔNG NGHỆ MỚI GP</v>
          </cell>
          <cell r="F41492" t="str">
            <v>390/9 đường HT13, Phường Hiệp Thành, Quận 12, Thành phố Hồ Chí Minh, Việt Nam</v>
          </cell>
          <cell r="G41492" t="str">
            <v/>
          </cell>
          <cell r="H41492" t="str">
            <v>Nguyễn Tấn Tài</v>
          </cell>
          <cell r="I41492">
            <v>0</v>
          </cell>
          <cell r="J41492">
            <v>0</v>
          </cell>
          <cell r="K41492">
            <v>0</v>
          </cell>
          <cell r="L41492">
            <v>0</v>
          </cell>
          <cell r="M41492">
            <v>3065000</v>
          </cell>
          <cell r="N41492" t="str">
            <v>0</v>
          </cell>
          <cell r="O41492">
            <v>3371500</v>
          </cell>
          <cell r="P41492" t="str">
            <v>Nguyễn Ngọc Bảo Châu</v>
          </cell>
          <cell r="Q41492" t="str">
            <v>BH-03A Bán Hàng</v>
          </cell>
        </row>
        <row r="41493">
          <cell r="D41493" t="str">
            <v>HCM-PX-2411-00876</v>
          </cell>
          <cell r="E41493" t="str">
            <v>CÔNG TY CỔ PHẦN SẢN XUẤT THƯƠNG MẠI VÀ DỊCH VỤ AZ - HCM</v>
          </cell>
          <cell r="F41493" t="str">
            <v>D21-NV12 ô số 25, Khu đô thị mới hai bên đường Lê Trọng Tấn, Xã La Phù, Huyện Hoài Đức, Thành phố Hà Nội, Việt Nam</v>
          </cell>
          <cell r="G41493" t="str">
            <v/>
          </cell>
          <cell r="H41493" t="str">
            <v>Nguyễn Hoàng Quân</v>
          </cell>
          <cell r="I41493">
            <v>0</v>
          </cell>
          <cell r="J41493">
            <v>0</v>
          </cell>
          <cell r="K41493">
            <v>0</v>
          </cell>
          <cell r="L41493">
            <v>0</v>
          </cell>
          <cell r="M41493">
            <v>4370000</v>
          </cell>
          <cell r="N41493" t="str">
            <v>0</v>
          </cell>
          <cell r="O41493">
            <v>4807000</v>
          </cell>
          <cell r="P41493" t="str">
            <v>Nguyễn Ngọc Bảo Châu</v>
          </cell>
          <cell r="Q41493" t="str">
            <v>BH-03A Bán Hàng</v>
          </cell>
        </row>
        <row r="41494">
          <cell r="D41494" t="str">
            <v>HNI-PX-2411-00230</v>
          </cell>
          <cell r="E41494" t="str">
            <v>ANH YÊN BẢO TRÌ CHỢ SẤU</v>
          </cell>
          <cell r="F41494" t="str">
            <v>Chợ Sấu, Huyện Hoài Đức, Hà Nội, Việt Nam</v>
          </cell>
          <cell r="G41494" t="str">
            <v/>
          </cell>
          <cell r="H41494" t="str">
            <v>Trần Văn Tuyền</v>
          </cell>
          <cell r="I41494">
            <v>0</v>
          </cell>
          <cell r="J41494">
            <v>0</v>
          </cell>
          <cell r="K41494">
            <v>0</v>
          </cell>
          <cell r="L41494">
            <v>0</v>
          </cell>
          <cell r="M41494">
            <v>2665000</v>
          </cell>
          <cell r="N41494" t="str">
            <v>0</v>
          </cell>
          <cell r="O41494">
            <v>2665000</v>
          </cell>
          <cell r="P41494" t="str">
            <v>Nguyễn Diệu Thùy</v>
          </cell>
          <cell r="Q41494" t="str">
            <v>BH-03A Bán Hàng</v>
          </cell>
        </row>
        <row r="41495">
          <cell r="D41495" t="str">
            <v>HCM-PX-2411-00878</v>
          </cell>
          <cell r="E41495" t="str">
            <v>CÔNG TY CỔ PHẦN XBSOLAR</v>
          </cell>
          <cell r="F41495" t="str">
            <v>105 Phó Đức Chính, Phường 01, Quận Bình Thạnh, Thành phố Hồ Chí Minh, Việt Nam</v>
          </cell>
          <cell r="G41495" t="str">
            <v/>
          </cell>
          <cell r="H41495" t="str">
            <v>Nguyễn Hà Thái</v>
          </cell>
          <cell r="I41495">
            <v>0</v>
          </cell>
          <cell r="J41495">
            <v>0</v>
          </cell>
          <cell r="K41495">
            <v>0</v>
          </cell>
          <cell r="L41495">
            <v>0</v>
          </cell>
          <cell r="M41495">
            <v>105000000</v>
          </cell>
          <cell r="N41495" t="str">
            <v>0</v>
          </cell>
          <cell r="O41495">
            <v>115500000</v>
          </cell>
          <cell r="P41495" t="str">
            <v>Trần Thị Quí</v>
          </cell>
          <cell r="Q41495" t="str">
            <v>BH-03A Bán Hàng</v>
          </cell>
        </row>
        <row r="41496">
          <cell r="D41496" t="str">
            <v>CTH-PX-2411-00089</v>
          </cell>
          <cell r="E41496" t="str">
            <v>ANH THI BẾN TRE</v>
          </cell>
          <cell r="F41496" t="str">
            <v>TT Mỏ Cày Nam, Bến Tre., Việt Nam</v>
          </cell>
          <cell r="G41496" t="str">
            <v/>
          </cell>
          <cell r="H41496" t="str">
            <v>Tạ Thanh Tuấn</v>
          </cell>
          <cell r="I41496">
            <v>0</v>
          </cell>
          <cell r="J41496">
            <v>0</v>
          </cell>
          <cell r="K41496">
            <v>0</v>
          </cell>
          <cell r="L41496">
            <v>0</v>
          </cell>
          <cell r="M41496">
            <v>50255700</v>
          </cell>
          <cell r="N41496" t="str">
            <v>0</v>
          </cell>
          <cell r="O41496">
            <v>50255700</v>
          </cell>
          <cell r="P41496" t="str">
            <v>Lâm Tuyết Trinh</v>
          </cell>
          <cell r="Q41496" t="str">
            <v>BH-03A Bán Hàng</v>
          </cell>
        </row>
        <row r="41497">
          <cell r="D41497" t="str">
            <v>HCM-PX-2411-00881</v>
          </cell>
          <cell r="E41497" t="str">
            <v>CÔNG TY TNHH KỸ THUẬT CÔNG NGHỆ OMEGA</v>
          </cell>
          <cell r="F41497" t="str">
            <v>23/70 Tân Thới Nhất 18, Phường Tân Thới Nhất, Quận 12, Thành phố Hồ Chí Minh, Việt Nam</v>
          </cell>
          <cell r="G41497" t="str">
            <v/>
          </cell>
          <cell r="H41497" t="str">
            <v>Lê Quốc Dũng</v>
          </cell>
          <cell r="I41497">
            <v>0</v>
          </cell>
          <cell r="J41497">
            <v>0</v>
          </cell>
          <cell r="K41497">
            <v>0</v>
          </cell>
          <cell r="L41497">
            <v>0</v>
          </cell>
          <cell r="M41497">
            <v>482000</v>
          </cell>
          <cell r="N41497" t="str">
            <v>0</v>
          </cell>
          <cell r="O41497">
            <v>520560</v>
          </cell>
          <cell r="P41497" t="str">
            <v>Lê Thị Huyền Trang</v>
          </cell>
          <cell r="Q41497" t="str">
            <v>BH-03A Bán Hàng</v>
          </cell>
        </row>
        <row r="41498">
          <cell r="D41498" t="str">
            <v>HCM-PX-2411-00882</v>
          </cell>
          <cell r="E41498" t="str">
            <v>ĐIỆN CƠ NGHĨA PHÁT</v>
          </cell>
          <cell r="F41498" t="str">
            <v>2866 Phạm Thế Hiển,P.7, Q.8, TP HCM, Việt Nam</v>
          </cell>
          <cell r="G41498" t="str">
            <v/>
          </cell>
          <cell r="H41498" t="str">
            <v>Nguyễn Hoàng Quân</v>
          </cell>
          <cell r="I41498">
            <v>0</v>
          </cell>
          <cell r="J41498">
            <v>0</v>
          </cell>
          <cell r="K41498">
            <v>0</v>
          </cell>
          <cell r="L41498">
            <v>0</v>
          </cell>
          <cell r="M41498">
            <v>3750000</v>
          </cell>
          <cell r="N41498" t="str">
            <v>0</v>
          </cell>
          <cell r="O41498">
            <v>3750000</v>
          </cell>
          <cell r="P41498" t="str">
            <v>Nguyễn Ngọc Bảo Châu</v>
          </cell>
          <cell r="Q41498" t="str">
            <v>BH-03A Bán Hàng</v>
          </cell>
        </row>
        <row r="41499">
          <cell r="D41499" t="str">
            <v>HNI-PX-2411-00236</v>
          </cell>
          <cell r="E41499" t="str">
            <v>CHI NHÁNH CÔNG TRÌNH VIETTEL NGHỆ AN - TỔNG CÔNG TY CỔ PHẦN CÔNG TRÌNH VIETTEL</v>
          </cell>
          <cell r="F41499" t="str">
            <v>Tòa nhà Viettel Nghệ An, Đại lộ Lê nin, Phường Hà Huy Tập, Thành phố Vinh, Tỉnh Nghệ An, Việt Nam</v>
          </cell>
          <cell r="G41499" t="str">
            <v/>
          </cell>
          <cell r="H41499" t="str">
            <v>Hà Văn Ký</v>
          </cell>
          <cell r="I41499">
            <v>0</v>
          </cell>
          <cell r="J41499">
            <v>0</v>
          </cell>
          <cell r="K41499">
            <v>0</v>
          </cell>
          <cell r="L41499">
            <v>0</v>
          </cell>
          <cell r="M41499">
            <v>0</v>
          </cell>
          <cell r="N41499" t="str">
            <v>0</v>
          </cell>
          <cell r="O41499">
            <v>0</v>
          </cell>
          <cell r="P41499" t="str">
            <v>Bùi Thị Phương Anh</v>
          </cell>
          <cell r="Q41499" t="str">
            <v>BH-03F Xuất Bảo Hành</v>
          </cell>
        </row>
        <row r="41500">
          <cell r="D41500" t="str">
            <v>HNI-PX-2411-00237</v>
          </cell>
          <cell r="E41500" t="str">
            <v>CỬA HÀNG ĐIỆN CƠ VŨ THỰC</v>
          </cell>
          <cell r="F41500" t="str">
            <v>404 Trường Chinh, Thanh Xuân, Hà Nội, Việt Nam</v>
          </cell>
          <cell r="G41500" t="str">
            <v/>
          </cell>
          <cell r="H41500" t="str">
            <v>Phạm Văn Trường</v>
          </cell>
          <cell r="I41500">
            <v>0</v>
          </cell>
          <cell r="J41500">
            <v>0</v>
          </cell>
          <cell r="K41500">
            <v>0</v>
          </cell>
          <cell r="L41500">
            <v>0</v>
          </cell>
          <cell r="M41500">
            <v>2935000</v>
          </cell>
          <cell r="N41500" t="str">
            <v>0</v>
          </cell>
          <cell r="O41500">
            <v>2935000</v>
          </cell>
          <cell r="P41500" t="str">
            <v>Bùi Thị Phương Anh</v>
          </cell>
          <cell r="Q41500" t="str">
            <v>BH-03A Bán Hàng</v>
          </cell>
        </row>
        <row r="41501">
          <cell r="D41501" t="str">
            <v>HCM-PX-2411-00887</v>
          </cell>
          <cell r="E41501" t="str">
            <v>CÔNG TY TRÁCH NHIỆM HỮU HẠN KỸ THUẬT TỰ ĐỘNG VÀ THANG MÁY SƠN HÀ | EL</v>
          </cell>
          <cell r="F41501" t="str">
            <v>85 Nguyễn Văn Tố, Phường Tân Thành, Quận Tân Phú, Thành phố Hồ Chí Minh, Việt Nam</v>
          </cell>
          <cell r="G41501" t="str">
            <v/>
          </cell>
          <cell r="H41501" t="str">
            <v>Hồ Hoàng Anh</v>
          </cell>
          <cell r="I41501">
            <v>0</v>
          </cell>
          <cell r="J41501">
            <v>0</v>
          </cell>
          <cell r="K41501">
            <v>0</v>
          </cell>
          <cell r="L41501">
            <v>0</v>
          </cell>
          <cell r="M41501">
            <v>10500000</v>
          </cell>
          <cell r="N41501" t="str">
            <v>0</v>
          </cell>
          <cell r="O41501">
            <v>10500000</v>
          </cell>
          <cell r="P41501" t="str">
            <v>Lê Thị Huyền Trang</v>
          </cell>
          <cell r="Q41501" t="str">
            <v>BH-03A Bán Hàng</v>
          </cell>
        </row>
        <row r="41502">
          <cell r="D41502" t="str">
            <v>HCM-PX-2411-00889</v>
          </cell>
          <cell r="E41502" t="str">
            <v>ANH CHUNG LÊ MINH XUÂN</v>
          </cell>
          <cell r="F41502" t="str">
            <v>Lô J3, Đường 3, KCN Lê Minh Xuân, Bình Chánh, HCM, Việt Nam</v>
          </cell>
          <cell r="G41502" t="str">
            <v/>
          </cell>
          <cell r="H41502" t="str">
            <v>Nguyễn Hoàng Quân</v>
          </cell>
          <cell r="I41502">
            <v>0</v>
          </cell>
          <cell r="J41502">
            <v>93000</v>
          </cell>
          <cell r="K41502">
            <v>0</v>
          </cell>
          <cell r="L41502">
            <v>0</v>
          </cell>
          <cell r="M41502">
            <v>17400000</v>
          </cell>
          <cell r="N41502" t="str">
            <v>0</v>
          </cell>
          <cell r="O41502">
            <v>17400000</v>
          </cell>
          <cell r="P41502" t="str">
            <v>Nguyễn Ngọc Bảo Châu</v>
          </cell>
          <cell r="Q41502" t="str">
            <v>BH-03A Bán Hàng</v>
          </cell>
        </row>
        <row r="41503">
          <cell r="D41503" t="str">
            <v>HCM-PX-2411-00890</v>
          </cell>
          <cell r="E41503" t="str">
            <v>CÔNG TY TNHH KỸ THUẬT ĐIỆN PHƯỚC LỘC</v>
          </cell>
          <cell r="F41503" t="str">
            <v>402 Phạm Thế Hiển, Phường 03, Quận 8, Thành phố Hồ Chí Minh, Việt Nam</v>
          </cell>
          <cell r="G41503" t="str">
            <v/>
          </cell>
          <cell r="H41503" t="str">
            <v>Phạm Hoàng Linh</v>
          </cell>
          <cell r="I41503">
            <v>0</v>
          </cell>
          <cell r="J41503">
            <v>0</v>
          </cell>
          <cell r="K41503">
            <v>0</v>
          </cell>
          <cell r="L41503">
            <v>0</v>
          </cell>
          <cell r="M41503">
            <v>2246000</v>
          </cell>
          <cell r="N41503" t="str">
            <v>0</v>
          </cell>
          <cell r="O41503">
            <v>2470600</v>
          </cell>
          <cell r="P41503" t="str">
            <v>Lê Thị Huyền Trang</v>
          </cell>
          <cell r="Q41503" t="str">
            <v>BH-03A Bán Hàng</v>
          </cell>
        </row>
        <row r="41504">
          <cell r="D41504" t="str">
            <v>CTH-PX-2411-00090</v>
          </cell>
          <cell r="E41504" t="str">
            <v>ANH NHÂN BẢO TRÌ ĐIỆN</v>
          </cell>
          <cell r="F41504" t="str">
            <v>Ô Môn, Cần Thơ, Việt Nam</v>
          </cell>
          <cell r="G41504" t="str">
            <v/>
          </cell>
          <cell r="H41504" t="str">
            <v>Tô Văn Tình</v>
          </cell>
          <cell r="I41504">
            <v>0</v>
          </cell>
          <cell r="J41504">
            <v>0</v>
          </cell>
          <cell r="K41504">
            <v>0</v>
          </cell>
          <cell r="L41504">
            <v>0</v>
          </cell>
          <cell r="M41504">
            <v>7012000</v>
          </cell>
          <cell r="N41504" t="str">
            <v>0</v>
          </cell>
          <cell r="O41504">
            <v>7012000</v>
          </cell>
          <cell r="P41504" t="str">
            <v>Lâm Tuyết Trinh</v>
          </cell>
          <cell r="Q41504" t="str">
            <v>BH-03A Bán Hàng</v>
          </cell>
        </row>
        <row r="41505">
          <cell r="D41505" t="str">
            <v>HCM-PX-2411-00891</v>
          </cell>
          <cell r="E41505" t="str">
            <v>CÔNG TY TNHH TMDV VIỆT NAM XANH</v>
          </cell>
          <cell r="F41505" t="str">
            <v>33 Hà Ra, Nha Trang , Khánh Hòa, Việt Nam</v>
          </cell>
          <cell r="G41505" t="str">
            <v/>
          </cell>
          <cell r="H41505" t="str">
            <v>Nguyễn Phú Quốc</v>
          </cell>
          <cell r="I41505">
            <v>0</v>
          </cell>
          <cell r="J41505">
            <v>150000</v>
          </cell>
          <cell r="K41505">
            <v>0</v>
          </cell>
          <cell r="L41505">
            <v>0</v>
          </cell>
          <cell r="M41505">
            <v>14000000</v>
          </cell>
          <cell r="N41505" t="str">
            <v>0</v>
          </cell>
          <cell r="O41505">
            <v>15120000</v>
          </cell>
          <cell r="P41505" t="str">
            <v>Trần Thị Quí</v>
          </cell>
          <cell r="Q41505" t="str">
            <v>BH-03A Bán Hàng</v>
          </cell>
        </row>
        <row r="41506">
          <cell r="D41506" t="str">
            <v>HNI-PX-2411-00240</v>
          </cell>
          <cell r="E41506" t="str">
            <v>CÔNG TY TNHH THIẾT BỊ TỰ ĐỘNG HÓA &amp; THƯƠNG MẠI PHÚ HƯNG</v>
          </cell>
          <cell r="F41506" t="str">
            <v>Thôn Cầu Chính, Xã Tân Dĩnh, Huyện Lạng Giang, Tỉnh Bắc Giang, Xã Tân Dĩnh, Huyện Lạng Giang, Tỉnh Bắc Giang, Việt Nam</v>
          </cell>
          <cell r="G41506" t="str">
            <v/>
          </cell>
          <cell r="H41506" t="str">
            <v>Nguyễn Văn Linh</v>
          </cell>
          <cell r="I41506">
            <v>0</v>
          </cell>
          <cell r="J41506">
            <v>0</v>
          </cell>
          <cell r="K41506">
            <v>0</v>
          </cell>
          <cell r="L41506">
            <v>0</v>
          </cell>
          <cell r="M41506">
            <v>5570000</v>
          </cell>
          <cell r="N41506" t="str">
            <v>0</v>
          </cell>
          <cell r="O41506">
            <v>6127000</v>
          </cell>
          <cell r="P41506" t="str">
            <v>Trần Thị Thanh Phương</v>
          </cell>
          <cell r="Q41506" t="str">
            <v>BH-03A Bán Hàng</v>
          </cell>
        </row>
        <row r="41507">
          <cell r="D41507" t="str">
            <v>HCM-PX-2411-00893</v>
          </cell>
          <cell r="E41507" t="str">
            <v>CÔNG TY TNHH TM DV KỸ THUẬT ĐIỆN THUẬN PHÁT</v>
          </cell>
          <cell r="F41507" t="str">
            <v>Số 40/4/2 Hồ Văn Long, Phường Bình Hưng Hòa B, Quận Bình Tân, Thành phố Hồ Chí Minh, Việt Nam</v>
          </cell>
          <cell r="G41507" t="str">
            <v/>
          </cell>
          <cell r="H41507" t="str">
            <v>Lai Hoàn Bảo</v>
          </cell>
          <cell r="I41507">
            <v>0</v>
          </cell>
          <cell r="J41507">
            <v>0</v>
          </cell>
          <cell r="K41507">
            <v>0</v>
          </cell>
          <cell r="L41507">
            <v>0</v>
          </cell>
          <cell r="M41507">
            <v>250000</v>
          </cell>
          <cell r="N41507" t="str">
            <v>0</v>
          </cell>
          <cell r="O41507">
            <v>250000</v>
          </cell>
          <cell r="P41507" t="str">
            <v>Mai Quỳnh Giao</v>
          </cell>
          <cell r="Q41507" t="str">
            <v>BH-03A Bán Hàng</v>
          </cell>
        </row>
        <row r="41508">
          <cell r="D41508" t="str">
            <v>HCM-PX-2411-00894</v>
          </cell>
          <cell r="E41508" t="str">
            <v>CÔNG TY TNHH THANG MÁY FUJIV</v>
          </cell>
          <cell r="F41508" t="str">
            <v>B11B/25V, Ấp 2 Xã Vĩnh Lộc B, Huyện Bình Chánh, TP Hồ Chí Minh, Việt Nam</v>
          </cell>
          <cell r="G41508" t="str">
            <v/>
          </cell>
          <cell r="H41508" t="str">
            <v>Hồ Hoàng Anh</v>
          </cell>
          <cell r="I41508">
            <v>0</v>
          </cell>
          <cell r="J41508">
            <v>0</v>
          </cell>
          <cell r="K41508">
            <v>0</v>
          </cell>
          <cell r="L41508">
            <v>0</v>
          </cell>
          <cell r="M41508">
            <v>75000</v>
          </cell>
          <cell r="N41508" t="str">
            <v>0</v>
          </cell>
          <cell r="O41508">
            <v>75000</v>
          </cell>
          <cell r="P41508" t="str">
            <v>Lê Thị Huyền Trang</v>
          </cell>
          <cell r="Q41508" t="str">
            <v>BH-03A Bán Hàng</v>
          </cell>
        </row>
        <row r="41509">
          <cell r="D41509" t="str">
            <v>HNI-PX-2411-00241</v>
          </cell>
          <cell r="E41509" t="str">
            <v>CHI NHÁNH CÔNG TRÌNH VIETTEL HẢI PHÒNG - TỔNG CÔNG TY CỔ PHẦN CÔNG TRÌNH VIETTEL</v>
          </cell>
          <cell r="F41509" t="str">
            <v>Đường Lê Hồng Phong, Phường Thành Tô, Quận Hải An, Thành phố Hải Phòng, Việt Nam</v>
          </cell>
          <cell r="G41509" t="str">
            <v/>
          </cell>
          <cell r="H41509" t="str">
            <v>Nguyễn Minh Quang 1</v>
          </cell>
          <cell r="I41509">
            <v>0</v>
          </cell>
          <cell r="J41509">
            <v>0</v>
          </cell>
          <cell r="K41509">
            <v>0</v>
          </cell>
          <cell r="L41509">
            <v>0</v>
          </cell>
          <cell r="M41509">
            <v>0</v>
          </cell>
          <cell r="N41509" t="str">
            <v>0</v>
          </cell>
          <cell r="O41509">
            <v>0</v>
          </cell>
          <cell r="P41509" t="str">
            <v>Bùi Thị Phương Anh</v>
          </cell>
          <cell r="Q41509" t="str">
            <v>BH-03F Xuất Bảo Hành</v>
          </cell>
        </row>
        <row r="41510">
          <cell r="D41510" t="str">
            <v>CTH-PX-2411-00093</v>
          </cell>
          <cell r="E41510" t="str">
            <v>CHI NHÁNH KỸ THUẬT VIETTEL VĨNH LONG - TỔNG CÔNG TY CỔ PHẦN CÔNG TRÌNH VIETTEL</v>
          </cell>
          <cell r="F41510" t="str">
            <v>Số 1C đường Trưng Nữ Vương, Phường 1, Thành phố Vĩnh Long, Tỉnh Vĩnh Long, Việt Nam</v>
          </cell>
          <cell r="G41510" t="str">
            <v/>
          </cell>
          <cell r="H41510" t="str">
            <v>Sale Cần Thơ SL</v>
          </cell>
          <cell r="I41510">
            <v>0</v>
          </cell>
          <cell r="J41510">
            <v>0</v>
          </cell>
          <cell r="K41510">
            <v>80000</v>
          </cell>
          <cell r="L41510">
            <v>0</v>
          </cell>
          <cell r="M41510">
            <v>0</v>
          </cell>
          <cell r="N41510" t="str">
            <v>0</v>
          </cell>
          <cell r="O41510">
            <v>0</v>
          </cell>
          <cell r="P41510" t="str">
            <v>Lâm Tuyết Trinh</v>
          </cell>
          <cell r="Q41510" t="str">
            <v>BH-03F Xuất Bảo Hành</v>
          </cell>
        </row>
        <row r="41511">
          <cell r="D41511" t="str">
            <v>HCM-PX-2411-00898</v>
          </cell>
          <cell r="E41511" t="str">
            <v>CÔNG TY TNHH DỆT NHUỘM HƯNG PHÁT ĐẠT</v>
          </cell>
          <cell r="F41511" t="str">
            <v>HC 03, Đường số 3, Khu công nghiệp Xuyên Á, Xã Mỹ Hạnh Bắc, Huyện Đức Hòa, Tỉnh Long An, Việt Nam</v>
          </cell>
          <cell r="G41511" t="str">
            <v/>
          </cell>
          <cell r="H41511" t="str">
            <v>Phạm Văn Thành</v>
          </cell>
          <cell r="I41511">
            <v>0</v>
          </cell>
          <cell r="J41511">
            <v>0</v>
          </cell>
          <cell r="K41511">
            <v>0</v>
          </cell>
          <cell r="L41511">
            <v>0</v>
          </cell>
          <cell r="M41511">
            <v>7760000</v>
          </cell>
          <cell r="N41511" t="str">
            <v>0</v>
          </cell>
          <cell r="O41511">
            <v>7760000</v>
          </cell>
          <cell r="P41511" t="str">
            <v>Nguyễn Ngọc Bảo Châu</v>
          </cell>
          <cell r="Q41511" t="str">
            <v>BH-03A Bán Hàng</v>
          </cell>
        </row>
        <row r="41512">
          <cell r="D41512" t="str">
            <v>HCM-PX-2411-00899</v>
          </cell>
          <cell r="E41512" t="str">
            <v>CÔNG TY TNHH MINH TÂM</v>
          </cell>
          <cell r="F41512" t="str">
            <v>21 Đường 18B, Bình Tân,P. Bình Hưng Hòa A, Hồ Chí Minh, Việt Nam</v>
          </cell>
          <cell r="G41512" t="str">
            <v/>
          </cell>
          <cell r="H41512" t="str">
            <v>Tô Thành Đạo</v>
          </cell>
          <cell r="I41512">
            <v>0</v>
          </cell>
          <cell r="J41512">
            <v>37000</v>
          </cell>
          <cell r="K41512">
            <v>0</v>
          </cell>
          <cell r="L41512">
            <v>0</v>
          </cell>
          <cell r="M41512">
            <v>7120000</v>
          </cell>
          <cell r="N41512" t="str">
            <v>0</v>
          </cell>
          <cell r="O41512">
            <v>7120000</v>
          </cell>
          <cell r="P41512" t="str">
            <v>Nguyễn Ngọc Bảo Châu</v>
          </cell>
          <cell r="Q41512" t="str">
            <v>BH-03A Bán Hàng</v>
          </cell>
        </row>
        <row r="41513">
          <cell r="D41513" t="str">
            <v>HCM-PX-2411-00904</v>
          </cell>
          <cell r="E41513" t="str">
            <v>CÔNG TY TNHH KỸ THUẬT TỰ ĐỘNG KIÊN THẢO</v>
          </cell>
          <cell r="F41513" t="str">
            <v>172/2 An Phú đông 09, Khu phố 1, Phường An Phú Đông, Quận 12, Thành phố Hồ Chí Minh, Việt Nam</v>
          </cell>
          <cell r="G41513" t="str">
            <v/>
          </cell>
          <cell r="H41513" t="str">
            <v>Lê Vũ Minh Hải</v>
          </cell>
          <cell r="I41513">
            <v>0</v>
          </cell>
          <cell r="J41513">
            <v>30000</v>
          </cell>
          <cell r="K41513">
            <v>0</v>
          </cell>
          <cell r="L41513">
            <v>10000</v>
          </cell>
          <cell r="M41513">
            <v>5875000</v>
          </cell>
          <cell r="N41513" t="str">
            <v>0</v>
          </cell>
          <cell r="O41513">
            <v>6462500</v>
          </cell>
          <cell r="P41513" t="str">
            <v>Nguyễn Ngọc Bảo Châu</v>
          </cell>
          <cell r="Q41513" t="str">
            <v>BH-03A Bán Hàng</v>
          </cell>
        </row>
        <row r="41514">
          <cell r="D41514" t="str">
            <v>CTH-PX-2411-00094</v>
          </cell>
          <cell r="E41514" t="str">
            <v>CÔNG TY TNHH MTV Y SƠN</v>
          </cell>
          <cell r="F41514" t="str">
            <v>Số 160 Đường Võ Tấn Đức, Khóm 2, Thị Trấn Tam Bình, Huyện Tam Bình, Tỉnh Vĩnh Long, Việt Nam</v>
          </cell>
          <cell r="G41514" t="str">
            <v/>
          </cell>
          <cell r="H41514" t="str">
            <v>Sale Cần Thơ SL</v>
          </cell>
          <cell r="I41514">
            <v>0</v>
          </cell>
          <cell r="J41514">
            <v>0</v>
          </cell>
          <cell r="K41514">
            <v>0</v>
          </cell>
          <cell r="L41514">
            <v>0</v>
          </cell>
          <cell r="M41514">
            <v>0</v>
          </cell>
          <cell r="N41514" t="str">
            <v>0</v>
          </cell>
          <cell r="O41514">
            <v>0</v>
          </cell>
          <cell r="P41514" t="str">
            <v>Lâm Tuyết Trinh</v>
          </cell>
          <cell r="Q41514" t="str">
            <v>BH-03F Xuất Bảo Hành</v>
          </cell>
        </row>
        <row r="41515">
          <cell r="D41515" t="str">
            <v>HCM-PX-2411-00906</v>
          </cell>
          <cell r="E41515" t="str">
            <v>CÔNG TY TNHH ĐỘNG LỰC</v>
          </cell>
          <cell r="F41515" t="str">
            <v>486/8, Khu phố 5B, Phường Tân Biên, Thành phố Biên Hòa, Tỉnh Đồng Nai, Việt Nam</v>
          </cell>
          <cell r="G41515" t="str">
            <v/>
          </cell>
          <cell r="H41515" t="str">
            <v>Lê Quốc Dũng</v>
          </cell>
          <cell r="I41515">
            <v>0</v>
          </cell>
          <cell r="J41515">
            <v>0</v>
          </cell>
          <cell r="K41515">
            <v>0</v>
          </cell>
          <cell r="L41515">
            <v>0</v>
          </cell>
          <cell r="M41515">
            <v>5850000</v>
          </cell>
          <cell r="N41515" t="str">
            <v>0</v>
          </cell>
          <cell r="O41515">
            <v>6435000</v>
          </cell>
          <cell r="P41515" t="str">
            <v>Lê Thị Huyền Trang</v>
          </cell>
          <cell r="Q41515" t="str">
            <v>BH-03A Bán Hàng</v>
          </cell>
        </row>
        <row r="41516">
          <cell r="D41516" t="str">
            <v>HCM-PX-2411-00907</v>
          </cell>
          <cell r="E41516" t="str">
            <v>CÔNG TY TNHH KỸ THUẬT CÔNG NGHỆ OMEGA</v>
          </cell>
          <cell r="F41516" t="str">
            <v>23/70 Tân Thới Nhất 18, Phường Tân Thới Nhất, Quận 12, Thành phố Hồ Chí Minh, Việt Nam</v>
          </cell>
          <cell r="G41516" t="str">
            <v/>
          </cell>
          <cell r="H41516" t="str">
            <v>Lê Quốc Dũng</v>
          </cell>
          <cell r="I41516">
            <v>0</v>
          </cell>
          <cell r="J41516">
            <v>6000</v>
          </cell>
          <cell r="K41516">
            <v>0</v>
          </cell>
          <cell r="L41516">
            <v>0</v>
          </cell>
          <cell r="M41516">
            <v>1446000</v>
          </cell>
          <cell r="N41516" t="str">
            <v>0</v>
          </cell>
          <cell r="O41516">
            <v>1561680</v>
          </cell>
          <cell r="P41516" t="str">
            <v>Lê Thị Huyền Trang</v>
          </cell>
          <cell r="Q41516" t="str">
            <v>BH-03A Bán Hàng</v>
          </cell>
        </row>
        <row r="41517">
          <cell r="D41517" t="str">
            <v>HCM-PX-2411-00912</v>
          </cell>
          <cell r="E41517" t="str">
            <v>CÔNG TY TNHH MỘT THÀNH VIÊN TỰ ĐỘNG ĐẠI THIÊN Á</v>
          </cell>
          <cell r="F41517" t="str">
            <v>Tổ 30, Phường An Khê, Quận Thanh Khê, Thành phố Đà Nẵng, Việt Nam</v>
          </cell>
          <cell r="G41517" t="str">
            <v/>
          </cell>
          <cell r="H41517" t="str">
            <v>Hồ Nhật Anh</v>
          </cell>
          <cell r="I41517">
            <v>0</v>
          </cell>
          <cell r="J41517">
            <v>0</v>
          </cell>
          <cell r="K41517">
            <v>0</v>
          </cell>
          <cell r="L41517">
            <v>0</v>
          </cell>
          <cell r="M41517">
            <v>49330300</v>
          </cell>
          <cell r="N41517" t="str">
            <v>0</v>
          </cell>
          <cell r="O41517">
            <v>49330300</v>
          </cell>
          <cell r="P41517" t="str">
            <v>Mai Quỳnh Giao</v>
          </cell>
          <cell r="Q41517" t="str">
            <v>BH-03A Bán Hàng</v>
          </cell>
        </row>
        <row r="41518">
          <cell r="D41518" t="str">
            <v>HCM-PX-2411-00913</v>
          </cell>
          <cell r="E41518" t="str">
            <v>CÔNG TY TNHH TM SX CƠ NHIỆT TÂM BÌNH</v>
          </cell>
          <cell r="F41518" t="str">
            <v>253B Đường Thạch Lam, Phường Phú Thạnh, Quận Tân Phú, Thành phố Hồ Chí Minh, Việt Nam</v>
          </cell>
          <cell r="G41518" t="str">
            <v/>
          </cell>
          <cell r="H41518" t="str">
            <v>Nguyễn Quốc Duy</v>
          </cell>
          <cell r="I41518">
            <v>0</v>
          </cell>
          <cell r="J41518">
            <v>0</v>
          </cell>
          <cell r="K41518">
            <v>0</v>
          </cell>
          <cell r="L41518">
            <v>0</v>
          </cell>
          <cell r="M41518">
            <v>100000</v>
          </cell>
          <cell r="N41518" t="str">
            <v>0</v>
          </cell>
          <cell r="O41518">
            <v>100000</v>
          </cell>
          <cell r="P41518" t="str">
            <v>Lê Thị Huyền Trang</v>
          </cell>
          <cell r="Q41518" t="str">
            <v>BH-03A Bán Hàng</v>
          </cell>
        </row>
        <row r="41519">
          <cell r="D41519" t="str">
            <v>HCM-PX-2411-00916</v>
          </cell>
          <cell r="E41519" t="str">
            <v>CÔNG TY TNHH AMAZEN</v>
          </cell>
          <cell r="F41519" t="str">
            <v>86/5/3 Đường số 27, Phường 6, Quận Gò Vấp, Thành phố Hồ Chí Minh, Việt Nam</v>
          </cell>
          <cell r="G41519" t="str">
            <v/>
          </cell>
          <cell r="H41519" t="str">
            <v>Lai Hoàn Bảo</v>
          </cell>
          <cell r="I41519">
            <v>0</v>
          </cell>
          <cell r="J41519">
            <v>94000</v>
          </cell>
          <cell r="K41519">
            <v>0</v>
          </cell>
          <cell r="L41519">
            <v>0</v>
          </cell>
          <cell r="M41519">
            <v>22108800</v>
          </cell>
          <cell r="N41519" t="str">
            <v>0</v>
          </cell>
          <cell r="O41519">
            <v>24319680</v>
          </cell>
          <cell r="P41519" t="str">
            <v>Lê Thị Huyền Trang</v>
          </cell>
          <cell r="Q41519" t="str">
            <v>BH-03A Bán Hàng</v>
          </cell>
        </row>
        <row r="41520">
          <cell r="D41520" t="str">
            <v>HCM-PX-2411-00917</v>
          </cell>
          <cell r="E41520" t="str">
            <v>CÔNG TY TNHH SẢN XUẤT VÀ THƯƠNG MẠI THIÊN PHƯỚC</v>
          </cell>
          <cell r="F41520" t="str">
            <v>Lô B8 - B9, Cụm Công Nghiệp Nhị Xuân, Xã Xuân Thới Sơn, Huyện Hóc Môn, Thành phố Hồ Chí Minh, Việt Nam</v>
          </cell>
          <cell r="G41520" t="str">
            <v/>
          </cell>
          <cell r="H41520" t="str">
            <v>Phạm Văn Thành</v>
          </cell>
          <cell r="I41520">
            <v>0</v>
          </cell>
          <cell r="J41520">
            <v>120000</v>
          </cell>
          <cell r="K41520">
            <v>0</v>
          </cell>
          <cell r="L41520">
            <v>0</v>
          </cell>
          <cell r="M41520">
            <v>23782000</v>
          </cell>
          <cell r="N41520" t="str">
            <v>0</v>
          </cell>
          <cell r="O41520">
            <v>26160200</v>
          </cell>
          <cell r="P41520" t="str">
            <v>Lê Thị Huyền Trang</v>
          </cell>
          <cell r="Q41520" t="str">
            <v>BH-03A Bán Hàng</v>
          </cell>
        </row>
        <row r="41521">
          <cell r="D41521" t="str">
            <v>HNI-PX-2411-00243</v>
          </cell>
          <cell r="E41521" t="str">
            <v>CÔNG TY TNHH THƯƠNG MẠI VÀ ĐẦU TƯ XÂY DỰNG MINH HƯNG</v>
          </cell>
          <cell r="F41521" t="str">
            <v>Xóm Trung Phong, xã Xuân Hòa, Thị trấn Nam Đàn, Huyện Nam Đàn, Tỉnh Nghệ An, Việt Nam</v>
          </cell>
          <cell r="G41521" t="str">
            <v/>
          </cell>
          <cell r="H41521" t="str">
            <v>Hà Văn Ký</v>
          </cell>
          <cell r="I41521">
            <v>0</v>
          </cell>
          <cell r="J41521">
            <v>0</v>
          </cell>
          <cell r="K41521">
            <v>0</v>
          </cell>
          <cell r="L41521">
            <v>0</v>
          </cell>
          <cell r="M41521">
            <v>58998000</v>
          </cell>
          <cell r="N41521" t="str">
            <v>0</v>
          </cell>
          <cell r="O41521">
            <v>64897800</v>
          </cell>
          <cell r="P41521" t="str">
            <v>Bùi Thị Phương Anh</v>
          </cell>
          <cell r="Q41521" t="str">
            <v>BH-03A Bán Hàng</v>
          </cell>
        </row>
        <row r="41522">
          <cell r="D41522" t="str">
            <v>HCM-PX-2411-00920</v>
          </cell>
          <cell r="E41522" t="str">
            <v>CÔNG TY TNHH THƯƠNG MẠI KỸ THUẬT HỮU DUY</v>
          </cell>
          <cell r="F41522" t="str">
            <v>Số 125 Đường Phú Châu, Khu phố 1, Phường Tam Bình, Thành phố Thủ Đức, Thành phố Hồ Chí Minh, Việt Nam</v>
          </cell>
          <cell r="G41522" t="str">
            <v/>
          </cell>
          <cell r="H41522" t="str">
            <v>Lê Vũ Minh Hải</v>
          </cell>
          <cell r="I41522">
            <v>0</v>
          </cell>
          <cell r="J41522">
            <v>0</v>
          </cell>
          <cell r="K41522">
            <v>0</v>
          </cell>
          <cell r="L41522">
            <v>0</v>
          </cell>
          <cell r="M41522">
            <v>25794580</v>
          </cell>
          <cell r="N41522" t="str">
            <v>0</v>
          </cell>
          <cell r="O41522">
            <v>28374038</v>
          </cell>
          <cell r="P41522" t="str">
            <v>Lê Thị Huyền Trang</v>
          </cell>
          <cell r="Q41522" t="str">
            <v>BH-03A Bán Hàng</v>
          </cell>
        </row>
        <row r="41523">
          <cell r="D41523" t="str">
            <v>HCM-PX-2411-00921</v>
          </cell>
          <cell r="E41523" t="str">
            <v>CÔNG TY CỔ PHẦN PHÁT TRIỂN THƯƠNG MẠI DỊCH VỤ QUANG THANH</v>
          </cell>
          <cell r="F41523" t="str">
            <v>Số 2B Đinh Bộ Lĩnh, Phường 15, Quận Bình Thạnh, Thành phố Hồ Chí Minh, Việt Nam</v>
          </cell>
          <cell r="G41523" t="str">
            <v/>
          </cell>
          <cell r="H41523" t="str">
            <v>Vũ Duy Hưng</v>
          </cell>
          <cell r="I41523">
            <v>0</v>
          </cell>
          <cell r="J41523">
            <v>0</v>
          </cell>
          <cell r="K41523">
            <v>0</v>
          </cell>
          <cell r="L41523">
            <v>0</v>
          </cell>
          <cell r="M41523">
            <v>12775000</v>
          </cell>
          <cell r="N41523" t="str">
            <v>0</v>
          </cell>
          <cell r="O41523">
            <v>14052500</v>
          </cell>
          <cell r="P41523" t="str">
            <v>Nguyễn Ngọc Anh Thư</v>
          </cell>
          <cell r="Q41523" t="str">
            <v>BH-03A Bán Hàng</v>
          </cell>
        </row>
        <row r="41524">
          <cell r="D41524" t="str">
            <v>HNI-PX-2411-00245</v>
          </cell>
          <cell r="E41524" t="str">
            <v>CÔNG TY TNHH THƯƠNG MẠI VÀ ĐẦU TƯ XÂY DỰNG MINH HƯNG</v>
          </cell>
          <cell r="F41524" t="str">
            <v>Xóm Trung Phong, xã Xuân Hòa, Thị trấn Nam Đàn, Huyện Nam Đàn, Tỉnh Nghệ An, Việt Nam</v>
          </cell>
          <cell r="G41524" t="str">
            <v/>
          </cell>
          <cell r="H41524" t="str">
            <v>Hà Văn Ký</v>
          </cell>
          <cell r="I41524">
            <v>0</v>
          </cell>
          <cell r="J41524">
            <v>0</v>
          </cell>
          <cell r="K41524">
            <v>0</v>
          </cell>
          <cell r="L41524">
            <v>0</v>
          </cell>
          <cell r="M41524">
            <v>62500000</v>
          </cell>
          <cell r="N41524" t="str">
            <v>0</v>
          </cell>
          <cell r="O41524">
            <v>67500000</v>
          </cell>
          <cell r="P41524" t="str">
            <v>Bùi Thị Phương Anh</v>
          </cell>
          <cell r="Q41524" t="str">
            <v>BH-03A Bán Hàng</v>
          </cell>
        </row>
        <row r="41525">
          <cell r="D41525" t="str">
            <v>CTH-PX-2411-00099</v>
          </cell>
          <cell r="E41525" t="str">
            <v>CÔNG TY TNHH MTV ĐIỆN LẠNH LITECH</v>
          </cell>
          <cell r="F41525" t="str">
            <v>Số 19 đường Ngô Văn Sở, Phường An Hòa, Thành phố Rạch Giá, Tỉnh Kiên Giang, Việt Nam</v>
          </cell>
          <cell r="G41525" t="str">
            <v/>
          </cell>
          <cell r="H41525" t="str">
            <v>Tô Văn Tình</v>
          </cell>
          <cell r="I41525">
            <v>0</v>
          </cell>
          <cell r="J41525">
            <v>0</v>
          </cell>
          <cell r="K41525">
            <v>0</v>
          </cell>
          <cell r="L41525">
            <v>0</v>
          </cell>
          <cell r="M41525">
            <v>0</v>
          </cell>
          <cell r="N41525" t="str">
            <v>0</v>
          </cell>
          <cell r="O41525">
            <v>0</v>
          </cell>
          <cell r="P41525" t="str">
            <v>Lâm Tuyết Trinh</v>
          </cell>
          <cell r="Q41525" t="str">
            <v>BH-03F Xuất Bảo Hành</v>
          </cell>
        </row>
        <row r="41526">
          <cell r="D41526" t="str">
            <v>HCM-PX-2411-00923</v>
          </cell>
          <cell r="E41526" t="str">
            <v>HCM bán cho CTH</v>
          </cell>
          <cell r="F41526" t="str">
            <v>45 - 47 Bùi Quang Trinh, Phường Phú Thứ, Quận Cái Răng, Thành phố Cần Thơ, Việt Nam</v>
          </cell>
          <cell r="G41526" t="str">
            <v/>
          </cell>
          <cell r="H41526" t="str">
            <v>Sale HCM Nội Bộ</v>
          </cell>
          <cell r="I41526">
            <v>0</v>
          </cell>
          <cell r="J41526">
            <v>0</v>
          </cell>
          <cell r="K41526">
            <v>0</v>
          </cell>
          <cell r="L41526">
            <v>0</v>
          </cell>
          <cell r="M41526">
            <v>0</v>
          </cell>
          <cell r="N41526" t="str">
            <v>0</v>
          </cell>
          <cell r="O41526">
            <v>0</v>
          </cell>
          <cell r="P41526" t="str">
            <v>Trần Thị Quí</v>
          </cell>
          <cell r="Q41526" t="str">
            <v>BH-16C Xuất Bán Chi Nhánh (Không Sắp Xe)</v>
          </cell>
        </row>
        <row r="41527">
          <cell r="D41527" t="str">
            <v>HCM-PX-2411-00924</v>
          </cell>
          <cell r="E41527" t="str">
            <v>HCM bán cho CTH</v>
          </cell>
          <cell r="F41527" t="str">
            <v>45 - 47 Bùi Quang Trinh, Phường Phú Thứ, Quận Cái Răng, Thành phố Cần Thơ, Việt Nam</v>
          </cell>
          <cell r="G41527" t="str">
            <v/>
          </cell>
          <cell r="H41527" t="str">
            <v>Sale HCM Nội Bộ</v>
          </cell>
          <cell r="I41527">
            <v>0</v>
          </cell>
          <cell r="J41527">
            <v>0</v>
          </cell>
          <cell r="K41527">
            <v>0</v>
          </cell>
          <cell r="L41527">
            <v>0</v>
          </cell>
          <cell r="M41527">
            <v>0</v>
          </cell>
          <cell r="N41527" t="str">
            <v>0</v>
          </cell>
          <cell r="O41527">
            <v>0</v>
          </cell>
          <cell r="P41527" t="str">
            <v>Trần Thị Quí</v>
          </cell>
          <cell r="Q41527" t="str">
            <v>BH-16C Xuất Bán Chi Nhánh (Không Sắp Xe)</v>
          </cell>
        </row>
        <row r="41528">
          <cell r="D41528" t="str">
            <v>HCM-PX-2411-00925</v>
          </cell>
          <cell r="E41528" t="str">
            <v>HCM bán cho HN</v>
          </cell>
          <cell r="F41528" t="str">
            <v>Lô 05 -10A Khu Công nghiệp Hoàng Mai, Phường Hoàng Văn Thụ, Quận Hoàng Mai, Thành phố Hà Nội, Việt Nam</v>
          </cell>
          <cell r="G41528" t="str">
            <v/>
          </cell>
          <cell r="H41528" t="str">
            <v>Sale HCM Nội Bộ</v>
          </cell>
          <cell r="I41528">
            <v>0</v>
          </cell>
          <cell r="J41528">
            <v>0</v>
          </cell>
          <cell r="K41528">
            <v>0</v>
          </cell>
          <cell r="L41528">
            <v>0</v>
          </cell>
          <cell r="M41528">
            <v>0</v>
          </cell>
          <cell r="N41528" t="str">
            <v>0</v>
          </cell>
          <cell r="O41528">
            <v>0</v>
          </cell>
          <cell r="P41528" t="str">
            <v>Mai Quỳnh Giao</v>
          </cell>
          <cell r="Q41528" t="str">
            <v>BH-16C Xuất Bán Chi Nhánh (Không Sắp Xe)</v>
          </cell>
        </row>
        <row r="41529">
          <cell r="D41529" t="str">
            <v>HCM-PX-2411-00926</v>
          </cell>
          <cell r="E41529" t="str">
            <v>CÔNG TY TNHH SẢN XUẤT BAO BÌ HÒA THỊNH</v>
          </cell>
          <cell r="F41529" t="str">
            <v>D11/3C Đường Quách Điêu, Xã Vĩnh Lộc A, Huyện Bình Chánh, Thành phố Hồ Chí Minh, Việt Nam</v>
          </cell>
          <cell r="G41529" t="str">
            <v/>
          </cell>
          <cell r="H41529" t="str">
            <v>Đoàn Trần Bửu Đăng</v>
          </cell>
          <cell r="I41529">
            <v>0</v>
          </cell>
          <cell r="J41529">
            <v>70000</v>
          </cell>
          <cell r="K41529">
            <v>0</v>
          </cell>
          <cell r="L41529">
            <v>0</v>
          </cell>
          <cell r="M41529">
            <v>450000</v>
          </cell>
          <cell r="N41529" t="str">
            <v>0</v>
          </cell>
          <cell r="O41529">
            <v>450000</v>
          </cell>
          <cell r="P41529" t="str">
            <v>Nguyễn Ngọc Bảo Châu</v>
          </cell>
          <cell r="Q41529" t="str">
            <v>BH-03A Bán Hàng</v>
          </cell>
        </row>
        <row r="41530">
          <cell r="D41530" t="str">
            <v>CTH-PX-2411-00100</v>
          </cell>
          <cell r="E41530" t="str">
            <v>CÔNG TY TNHH XUẤT NHẬP KHẨU SẢN XUẤT VÀ THƯƠNG MẠI LÊ BẢO HÂN</v>
          </cell>
          <cell r="F41530" t="str">
            <v>E10-59 đường Hoàng Văn Thụ, Phường Vĩnh Lạc, Thành phố Rạch Giá, Tỉnh Kiên Giang, Việt Nam</v>
          </cell>
          <cell r="G41530" t="str">
            <v/>
          </cell>
          <cell r="H41530" t="str">
            <v>Sale Cần Thơ SL</v>
          </cell>
          <cell r="I41530">
            <v>0</v>
          </cell>
          <cell r="J41530">
            <v>0</v>
          </cell>
          <cell r="K41530">
            <v>0</v>
          </cell>
          <cell r="L41530">
            <v>0</v>
          </cell>
          <cell r="M41530">
            <v>30080000</v>
          </cell>
          <cell r="N41530" t="str">
            <v>0</v>
          </cell>
          <cell r="O41530">
            <v>32486400</v>
          </cell>
          <cell r="P41530" t="str">
            <v>Lâm Tuyết Trinh</v>
          </cell>
          <cell r="Q41530" t="str">
            <v>BH-03A Bán Hàng</v>
          </cell>
        </row>
        <row r="41531">
          <cell r="D41531" t="str">
            <v>CTH-PX-2411-00101</v>
          </cell>
          <cell r="E41531" t="str">
            <v>CÔNG TY TNHH XUẤT NHẬP KHẨU SẢN XUẤT VÀ THƯƠNG MẠI LÊ BẢO HÂN</v>
          </cell>
          <cell r="F41531" t="str">
            <v>E10-59 đường Hoàng Văn Thụ, Phường Vĩnh Lạc, Thành phố Rạch Giá, Tỉnh Kiên Giang, Việt Nam</v>
          </cell>
          <cell r="G41531" t="str">
            <v/>
          </cell>
          <cell r="H41531" t="str">
            <v>Sale Cần Thơ SL</v>
          </cell>
          <cell r="I41531">
            <v>0</v>
          </cell>
          <cell r="J41531">
            <v>0</v>
          </cell>
          <cell r="K41531">
            <v>0</v>
          </cell>
          <cell r="L41531">
            <v>0</v>
          </cell>
          <cell r="M41531">
            <v>39760000</v>
          </cell>
          <cell r="N41531" t="str">
            <v>0</v>
          </cell>
          <cell r="O41531">
            <v>43736000</v>
          </cell>
          <cell r="P41531" t="str">
            <v>Lâm Tuyết Trinh</v>
          </cell>
          <cell r="Q41531" t="str">
            <v>BH-03A Bán Hàng</v>
          </cell>
        </row>
        <row r="41532">
          <cell r="D41532" t="str">
            <v>HCM-PX-2411-00927</v>
          </cell>
          <cell r="E41532" t="str">
            <v>CÔNG TY TNHH MTV TM DV SX CƠ ĐIỆN LẠNH HOÀNG HOA CÚC</v>
          </cell>
          <cell r="F41532" t="str">
            <v>23 QL13, Tổ 7, KP 7, Thị Trấn Chơn Thành, Chơn Thành, Bình Phước, Việt Nam</v>
          </cell>
          <cell r="G41532" t="str">
            <v/>
          </cell>
          <cell r="H41532" t="str">
            <v>Nguyễn Ngọc Bằng</v>
          </cell>
          <cell r="I41532">
            <v>0</v>
          </cell>
          <cell r="J41532">
            <v>0</v>
          </cell>
          <cell r="K41532">
            <v>0</v>
          </cell>
          <cell r="L41532">
            <v>0</v>
          </cell>
          <cell r="M41532">
            <v>4200000</v>
          </cell>
          <cell r="N41532" t="str">
            <v>0</v>
          </cell>
          <cell r="O41532">
            <v>4200000</v>
          </cell>
          <cell r="P41532" t="str">
            <v>Nguyễn Ngọc Bảo Châu</v>
          </cell>
          <cell r="Q41532" t="str">
            <v>BH-03A Bán Hàng</v>
          </cell>
        </row>
        <row r="41533">
          <cell r="D41533" t="str">
            <v>HCM-PX-2411-00928</v>
          </cell>
          <cell r="E41533" t="str">
            <v>CÔNG TY TNHH THƯƠNG MẠI KỸ THUẬT HỮU DUY</v>
          </cell>
          <cell r="F41533" t="str">
            <v>Số 125 Đường Phú Châu, Khu phố 1, Phường Tam Bình, Thành phố Thủ Đức, Thành phố Hồ Chí Minh, Việt Nam</v>
          </cell>
          <cell r="G41533" t="str">
            <v/>
          </cell>
          <cell r="H41533" t="str">
            <v>Lê Vũ Minh Hải</v>
          </cell>
          <cell r="I41533">
            <v>0</v>
          </cell>
          <cell r="J41533">
            <v>0</v>
          </cell>
          <cell r="K41533">
            <v>0</v>
          </cell>
          <cell r="L41533">
            <v>0</v>
          </cell>
          <cell r="M41533">
            <v>7781160</v>
          </cell>
          <cell r="N41533" t="str">
            <v>0</v>
          </cell>
          <cell r="O41533">
            <v>8559276</v>
          </cell>
          <cell r="P41533" t="str">
            <v>Lê Thị Huyền Trang</v>
          </cell>
          <cell r="Q41533" t="str">
            <v>BH-03A Bán Hàng</v>
          </cell>
        </row>
        <row r="41534">
          <cell r="D41534" t="str">
            <v>HCM-PX-2411-00929</v>
          </cell>
          <cell r="E41534" t="str">
            <v>CÔNG TY CỔ PHẦN THƯƠNG MẠI &amp; KỸ THUẬT VIỆT TOÀN TÂM</v>
          </cell>
          <cell r="F41534" t="str">
            <v>04 Nguyễn Lai, Phường Khuê Trung, Quận Cẩm Lệ, Thành phố Đà Nẵng, Việt Nam</v>
          </cell>
          <cell r="G41534" t="str">
            <v/>
          </cell>
          <cell r="H41534" t="str">
            <v>Trần Văn Thiên Nam</v>
          </cell>
          <cell r="I41534">
            <v>0</v>
          </cell>
          <cell r="J41534">
            <v>0</v>
          </cell>
          <cell r="K41534">
            <v>0</v>
          </cell>
          <cell r="L41534">
            <v>0</v>
          </cell>
          <cell r="M41534">
            <v>0</v>
          </cell>
          <cell r="N41534" t="str">
            <v>0</v>
          </cell>
          <cell r="O41534">
            <v>0</v>
          </cell>
          <cell r="P41534" t="str">
            <v>Mai Quỳnh Giao</v>
          </cell>
          <cell r="Q41534" t="str">
            <v>BH-03F Xuất Bảo Hành</v>
          </cell>
        </row>
        <row r="41535">
          <cell r="D41535" t="str">
            <v>HCM-PX-2411-00931</v>
          </cell>
          <cell r="E41535" t="str">
            <v>HCM bán cho CTH</v>
          </cell>
          <cell r="F41535" t="str">
            <v>45 - 47 Bùi Quang Trinh, Phường Phú Thứ, Quận Cái Răng, Thành phố Cần Thơ, Việt Nam</v>
          </cell>
          <cell r="G41535" t="str">
            <v/>
          </cell>
          <cell r="H41535" t="str">
            <v>Sale HCM Nội Bộ</v>
          </cell>
          <cell r="I41535">
            <v>0</v>
          </cell>
          <cell r="J41535">
            <v>0</v>
          </cell>
          <cell r="K41535">
            <v>0</v>
          </cell>
          <cell r="L41535">
            <v>0</v>
          </cell>
          <cell r="M41535">
            <v>0</v>
          </cell>
          <cell r="N41535" t="str">
            <v>0</v>
          </cell>
          <cell r="O41535">
            <v>0</v>
          </cell>
          <cell r="P41535" t="str">
            <v>Nguyễn Ngọc Bảo Châu</v>
          </cell>
          <cell r="Q41535" t="str">
            <v>BH-16C Xuất Bán Chi Nhánh (Không Sắp Xe)</v>
          </cell>
        </row>
        <row r="41536">
          <cell r="D41536" t="str">
            <v>CTH-PX-2411-00103</v>
          </cell>
          <cell r="E41536" t="str">
            <v>CÔNG TY TNHH THƯƠNG MẠI NHẬT QUANG</v>
          </cell>
          <cell r="F41536" t="str">
            <v>Số 12, đường Hoàng Diệu, Phường 2, TP Cà Mau, Việt Nam</v>
          </cell>
          <cell r="G41536" t="str">
            <v/>
          </cell>
          <cell r="H41536" t="str">
            <v>Tạ Thanh Tuấn</v>
          </cell>
          <cell r="I41536">
            <v>0</v>
          </cell>
          <cell r="J41536">
            <v>0</v>
          </cell>
          <cell r="K41536">
            <v>0</v>
          </cell>
          <cell r="L41536">
            <v>0</v>
          </cell>
          <cell r="M41536">
            <v>5270000</v>
          </cell>
          <cell r="N41536" t="str">
            <v>0</v>
          </cell>
          <cell r="O41536">
            <v>5797000</v>
          </cell>
          <cell r="P41536" t="str">
            <v>Lâm Tuyết Trinh</v>
          </cell>
          <cell r="Q41536" t="str">
            <v>BH-03A Bán Hàng</v>
          </cell>
        </row>
        <row r="41537">
          <cell r="D41537" t="str">
            <v>HCM-PX-2411-00932</v>
          </cell>
          <cell r="E41537" t="str">
            <v>CÔNG TY CỔ PHẦN CƠ KHÍ DƯỢC VÀ THIẾT BỊ SENA VIỆT NAM</v>
          </cell>
          <cell r="F41537" t="str">
            <v>507/1/20 Nguyễn Thị Tú, Khu Phố 2, Phường Bình Hưng Hoà B, Quận Bình Tân, Thành phố Hồ Chí Minh, Việt Nam</v>
          </cell>
          <cell r="G41537" t="str">
            <v/>
          </cell>
          <cell r="H41537" t="str">
            <v>Tô Thành Đạo</v>
          </cell>
          <cell r="I41537">
            <v>0</v>
          </cell>
          <cell r="J41537">
            <v>0</v>
          </cell>
          <cell r="K41537">
            <v>0</v>
          </cell>
          <cell r="L41537">
            <v>0</v>
          </cell>
          <cell r="M41537">
            <v>20050000</v>
          </cell>
          <cell r="N41537" t="str">
            <v>0</v>
          </cell>
          <cell r="O41537">
            <v>22055000</v>
          </cell>
          <cell r="P41537" t="str">
            <v>Nguyễn Ngọc Bảo Châu</v>
          </cell>
          <cell r="Q41537" t="str">
            <v>BH-03A Bán Hàng</v>
          </cell>
        </row>
        <row r="41538">
          <cell r="D41538" t="str">
            <v>HCM-PX-2411-00934</v>
          </cell>
          <cell r="E41538" t="str">
            <v>CÔNG TY TNHH THƯƠNG MẠI &amp; DỊCH VỤ PHÚ THỌ</v>
          </cell>
          <cell r="F41538" t="str">
            <v>143/14/11 Đường liên khu 5-6, Tổ 137, Khu phố 10, Phường Bình Hưng Hoà B, Quận Bình Tân, Thành phố Hồ Chí Minh, Việt Nam</v>
          </cell>
          <cell r="G41538" t="str">
            <v/>
          </cell>
          <cell r="H41538" t="str">
            <v>Nguyễn Hà Thái</v>
          </cell>
          <cell r="I41538">
            <v>0</v>
          </cell>
          <cell r="J41538">
            <v>0</v>
          </cell>
          <cell r="K41538">
            <v>0</v>
          </cell>
          <cell r="L41538">
            <v>0</v>
          </cell>
          <cell r="M41538">
            <v>0</v>
          </cell>
          <cell r="N41538" t="str">
            <v>0</v>
          </cell>
          <cell r="O41538">
            <v>0</v>
          </cell>
          <cell r="P41538" t="str">
            <v>Nguyễn Ngọc Anh Thư</v>
          </cell>
          <cell r="Q41538" t="str">
            <v>BH-03F Xuất Bảo Hành</v>
          </cell>
        </row>
        <row r="41539">
          <cell r="D41539" t="str">
            <v>HCM-PX-2411-00936</v>
          </cell>
          <cell r="E41539" t="str">
            <v>CÔNG TY TNHH ĐIỆN CÔNG NGHIỆP PHÚC AN KHANG</v>
          </cell>
          <cell r="F41539" t="str">
            <v>25/3D, Khu phố 1, Phường Bửu Long, Thành phố Biên Hòa, Tỉnh Đồng Nai, Việt Nam</v>
          </cell>
          <cell r="G41539" t="str">
            <v/>
          </cell>
          <cell r="H41539" t="str">
            <v>Quách Gia Khang</v>
          </cell>
          <cell r="I41539">
            <v>0</v>
          </cell>
          <cell r="J41539">
            <v>0</v>
          </cell>
          <cell r="K41539">
            <v>0</v>
          </cell>
          <cell r="L41539">
            <v>0</v>
          </cell>
          <cell r="M41539">
            <v>39186640</v>
          </cell>
          <cell r="N41539" t="str">
            <v>0</v>
          </cell>
          <cell r="O41539">
            <v>43105304</v>
          </cell>
          <cell r="P41539" t="str">
            <v>Nguyễn Ngọc Anh Thư</v>
          </cell>
          <cell r="Q41539" t="str">
            <v>BH-03A Bán Hàng</v>
          </cell>
        </row>
        <row r="41540">
          <cell r="D41540" t="str">
            <v>HNI-PX-2411-00251</v>
          </cell>
          <cell r="E41540" t="str">
            <v>CÔNG TY TNHH THIẾT BỊ CÔNG NGHIỆP &amp; TỰ ĐỘNG HÓA ĐÔNG DƯƠNG</v>
          </cell>
          <cell r="F41540" t="str">
            <v>Thôn Phạm Kham, xã Lạc Hồng, huyện Văn Lâm, tỉnh Hưng Yên, Việt Nam</v>
          </cell>
          <cell r="G41540" t="str">
            <v/>
          </cell>
          <cell r="H41540" t="str">
            <v>Nguyễn Hữu Phước</v>
          </cell>
          <cell r="I41540">
            <v>0</v>
          </cell>
          <cell r="J41540">
            <v>0</v>
          </cell>
          <cell r="K41540">
            <v>0</v>
          </cell>
          <cell r="L41540">
            <v>0</v>
          </cell>
          <cell r="M41540">
            <v>21533540</v>
          </cell>
          <cell r="N41540" t="str">
            <v>0</v>
          </cell>
          <cell r="O41540">
            <v>23686894</v>
          </cell>
          <cell r="P41540" t="str">
            <v>Nguyễn Diệu Thùy</v>
          </cell>
          <cell r="Q41540" t="str">
            <v>BH-03A Bán Hàng</v>
          </cell>
        </row>
        <row r="41541">
          <cell r="D41541" t="str">
            <v>HNI-PX-2411-00252</v>
          </cell>
          <cell r="E41541" t="str">
            <v>CÔNG TY CỔ PHẦN XUẤT NHẬP KHẨU BẮC GIANG</v>
          </cell>
          <cell r="F41541" t="str">
            <v>Số 1 đường Nguyễn Văn Cừ, Phường Trần Phú, Thành phố Bắc Giang, Tỉnh Bắc Giang, Việt Nam</v>
          </cell>
          <cell r="G41541" t="str">
            <v/>
          </cell>
          <cell r="H41541" t="str">
            <v>Nguyễn Văn Linh</v>
          </cell>
          <cell r="I41541">
            <v>0</v>
          </cell>
          <cell r="J41541">
            <v>0</v>
          </cell>
          <cell r="K41541">
            <v>0</v>
          </cell>
          <cell r="L41541">
            <v>0</v>
          </cell>
          <cell r="M41541">
            <v>19458000</v>
          </cell>
          <cell r="N41541" t="str">
            <v>0</v>
          </cell>
          <cell r="O41541">
            <v>21403800</v>
          </cell>
          <cell r="P41541" t="str">
            <v>Nguyễn Diệu Thùy</v>
          </cell>
          <cell r="Q41541" t="str">
            <v>BH-03A Bán Hàng</v>
          </cell>
        </row>
        <row r="41542">
          <cell r="D41542" t="str">
            <v>CTH-PX-2411-00104</v>
          </cell>
          <cell r="E41542" t="str">
            <v>CỞ SỞ SẢN XUẤT VÀ GIA CÔNG CƠ KHÍ CÔNG NÔNG</v>
          </cell>
          <cell r="F41542" t="str">
            <v>Tỉnh Lộ 931B, Huyện Châu Thành A, Tỉnh Hậu Giang, Việt Nam</v>
          </cell>
          <cell r="G41542" t="str">
            <v/>
          </cell>
          <cell r="H41542" t="str">
            <v>Tạ Thanh Tuấn</v>
          </cell>
          <cell r="I41542">
            <v>0</v>
          </cell>
          <cell r="J41542">
            <v>0</v>
          </cell>
          <cell r="K41542">
            <v>0</v>
          </cell>
          <cell r="L41542">
            <v>0</v>
          </cell>
          <cell r="M41542">
            <v>400000</v>
          </cell>
          <cell r="N41542" t="str">
            <v>0</v>
          </cell>
          <cell r="O41542">
            <v>400000</v>
          </cell>
          <cell r="P41542" t="str">
            <v>Lâm Tuyết Trinh</v>
          </cell>
          <cell r="Q41542" t="str">
            <v>BH-03A Bán Hàng</v>
          </cell>
        </row>
        <row r="41543">
          <cell r="D41543" t="str">
            <v>HNI-PX-2411-00253</v>
          </cell>
          <cell r="E41543" t="str">
            <v>CÔNG TY CỔ PHẦN CÔNG NGHỆ HỢP LONG</v>
          </cell>
          <cell r="F41543" t="str">
            <v>Số 6 ngõ 293, đường Tân Mai, Phường Tân Mai, Quận Hoàng Mai, Thành phố Hà Nội, Việt Nam</v>
          </cell>
          <cell r="G41543" t="str">
            <v/>
          </cell>
          <cell r="H41543" t="str">
            <v>Trần Văn Tuyền</v>
          </cell>
          <cell r="I41543">
            <v>0</v>
          </cell>
          <cell r="J41543">
            <v>0</v>
          </cell>
          <cell r="K41543">
            <v>0</v>
          </cell>
          <cell r="L41543">
            <v>0</v>
          </cell>
          <cell r="M41543">
            <v>22437290</v>
          </cell>
          <cell r="N41543" t="str">
            <v>0</v>
          </cell>
          <cell r="O41543">
            <v>24681019</v>
          </cell>
          <cell r="P41543" t="str">
            <v>Nguyễn Diệu Thùy</v>
          </cell>
          <cell r="Q41543" t="str">
            <v>BH-03A Bán Hàng</v>
          </cell>
        </row>
        <row r="41544">
          <cell r="D41544" t="str">
            <v>HNI-PX-2411-00254</v>
          </cell>
          <cell r="E41544" t="str">
            <v>CÔNG TY CỔ PHẦN SẢN XUẤT VÀ THƯƠNG MẠI THIẾT BỊ ĐIỆN TIẾN DUY</v>
          </cell>
          <cell r="F41544" t="str">
            <v>Số 100, ngõ 224 đường Hoàng Mai, Phường Hoàng Văn Thụ, Quận Hoàng Mai, Thành phố Hà Nội, Việt Nam</v>
          </cell>
          <cell r="G41544" t="str">
            <v/>
          </cell>
          <cell r="H41544" t="str">
            <v>Nguyễn Hữu Phước</v>
          </cell>
          <cell r="I41544">
            <v>0</v>
          </cell>
          <cell r="J41544">
            <v>0</v>
          </cell>
          <cell r="K41544">
            <v>0</v>
          </cell>
          <cell r="L41544">
            <v>0</v>
          </cell>
          <cell r="M41544">
            <v>10200000</v>
          </cell>
          <cell r="N41544" t="str">
            <v>0</v>
          </cell>
          <cell r="O41544">
            <v>11220000</v>
          </cell>
          <cell r="P41544" t="str">
            <v>Nguyễn Diệu Thùy</v>
          </cell>
          <cell r="Q41544" t="str">
            <v>BH-03A Bán Hàng</v>
          </cell>
        </row>
        <row r="41545">
          <cell r="D41545" t="str">
            <v>HCM-PX-2411-00937</v>
          </cell>
          <cell r="E41545" t="str">
            <v>CƠ SỞ CỐI XAY PHÚ THỊNH</v>
          </cell>
          <cell r="F41545" t="str">
            <v>228 Đường số 8, Bình Hưng Hoà A, Bình Tân, Hồ Chí Minh, Việt Nam</v>
          </cell>
          <cell r="G41545" t="str">
            <v/>
          </cell>
          <cell r="H41545" t="str">
            <v>Lê Công Tuấn</v>
          </cell>
          <cell r="I41545">
            <v>0</v>
          </cell>
          <cell r="J41545">
            <v>0</v>
          </cell>
          <cell r="K41545">
            <v>0</v>
          </cell>
          <cell r="L41545">
            <v>0</v>
          </cell>
          <cell r="M41545">
            <v>9561000</v>
          </cell>
          <cell r="N41545" t="str">
            <v>0</v>
          </cell>
          <cell r="O41545">
            <v>9561000</v>
          </cell>
          <cell r="P41545" t="str">
            <v>Lê Thị Huyền Trang</v>
          </cell>
          <cell r="Q41545" t="str">
            <v>BH-03A Bán Hàng</v>
          </cell>
        </row>
        <row r="41546">
          <cell r="D41546" t="str">
            <v>HCM-PX-2411-00941</v>
          </cell>
          <cell r="E41546" t="str">
            <v>CÔNG TY TNHH MỘT THÀNH VIÊN TỰ ĐỘNG ĐẠI THIÊN Á</v>
          </cell>
          <cell r="F41546" t="str">
            <v>Tổ 30, Phường An Khê, Quận Thanh Khê, Thành phố Đà Nẵng, Việt Nam</v>
          </cell>
          <cell r="G41546" t="str">
            <v/>
          </cell>
          <cell r="H41546" t="str">
            <v>Hồ Nhật Anh</v>
          </cell>
          <cell r="I41546">
            <v>0</v>
          </cell>
          <cell r="J41546">
            <v>0</v>
          </cell>
          <cell r="K41546">
            <v>0</v>
          </cell>
          <cell r="L41546">
            <v>0</v>
          </cell>
          <cell r="M41546">
            <v>38000</v>
          </cell>
          <cell r="N41546" t="str">
            <v>0</v>
          </cell>
          <cell r="O41546">
            <v>38000</v>
          </cell>
          <cell r="P41546" t="str">
            <v>Mai Quỳnh Giao</v>
          </cell>
          <cell r="Q41546" t="str">
            <v>BH-03A Bán Hàng</v>
          </cell>
        </row>
        <row r="41547">
          <cell r="D41547" t="str">
            <v>HCM-PX-2411-00942</v>
          </cell>
          <cell r="E41547" t="str">
            <v>TRƯƠNG HOÀI ÂN</v>
          </cell>
          <cell r="F41547" t="str">
            <v>39/2 Hoàng Bật Đạt, P.15, Q Tân Bình, TP HCM, Việt Nam</v>
          </cell>
          <cell r="G41547" t="str">
            <v/>
          </cell>
          <cell r="H41547" t="str">
            <v>Lê Công Tuấn</v>
          </cell>
          <cell r="I41547">
            <v>0</v>
          </cell>
          <cell r="J41547">
            <v>0</v>
          </cell>
          <cell r="K41547">
            <v>0</v>
          </cell>
          <cell r="L41547">
            <v>0</v>
          </cell>
          <cell r="M41547">
            <v>2250000</v>
          </cell>
          <cell r="N41547" t="str">
            <v>0</v>
          </cell>
          <cell r="O41547">
            <v>2475000</v>
          </cell>
          <cell r="P41547" t="str">
            <v>Lê Thị Huyền Trang</v>
          </cell>
          <cell r="Q41547" t="str">
            <v>BH-03A Bán Hàng</v>
          </cell>
        </row>
        <row r="41548">
          <cell r="D41548" t="str">
            <v>HCM-PX-2411-00945</v>
          </cell>
          <cell r="E41548" t="str">
            <v>CÔNG TY CỔ PHẦN HOÀNG HẠC</v>
          </cell>
          <cell r="F41548" t="str">
            <v>Khu Công Nghiệp Tân Bình, 19-20 Lô 4, Phường Tây Thạnh, Quận Tân Phú, Thành phố Hồ Chí Minh, Việt Nam</v>
          </cell>
          <cell r="G41548" t="str">
            <v/>
          </cell>
          <cell r="H41548" t="str">
            <v>Đoàn Trần Bửu Đăng</v>
          </cell>
          <cell r="I41548">
            <v>0</v>
          </cell>
          <cell r="J41548">
            <v>0</v>
          </cell>
          <cell r="K41548">
            <v>0</v>
          </cell>
          <cell r="L41548">
            <v>0</v>
          </cell>
          <cell r="M41548">
            <v>0</v>
          </cell>
          <cell r="N41548" t="str">
            <v>0</v>
          </cell>
          <cell r="O41548">
            <v>0</v>
          </cell>
          <cell r="P41548" t="str">
            <v>Mai Quỳnh Giao</v>
          </cell>
          <cell r="Q41548" t="str">
            <v>BH-03F Xuất Bảo Hành</v>
          </cell>
        </row>
        <row r="41549">
          <cell r="D41549" t="str">
            <v>HNI-PX-2411-00256</v>
          </cell>
          <cell r="E41549" t="str">
            <v>CHI NHÁNH CÔNG TRÌNH VIETTEL THÁI BÌNH - TỔNG CÔNG TY CỔ PHẦN CÔNG TRÌNH VIETTEL</v>
          </cell>
          <cell r="F41549" t="str">
            <v>431, đường Trần Hưng Đạo, Phường Trần Hưng Đạo, Thành phố Thái Bình, Tỉnh Thái Bình, Việt Nam</v>
          </cell>
          <cell r="G41549" t="str">
            <v/>
          </cell>
          <cell r="H41549" t="str">
            <v>Nguyễn Anh Mười</v>
          </cell>
          <cell r="I41549">
            <v>0</v>
          </cell>
          <cell r="J41549">
            <v>0</v>
          </cell>
          <cell r="K41549">
            <v>0</v>
          </cell>
          <cell r="L41549">
            <v>0</v>
          </cell>
          <cell r="M41549">
            <v>0</v>
          </cell>
          <cell r="N41549" t="str">
            <v>0</v>
          </cell>
          <cell r="O41549">
            <v>0</v>
          </cell>
          <cell r="P41549" t="str">
            <v>Bùi Thị Phương Anh</v>
          </cell>
          <cell r="Q41549" t="str">
            <v>BH-03F Xuất Bảo Hành</v>
          </cell>
        </row>
        <row r="41550">
          <cell r="D41550" t="str">
            <v>HCM-PX-2411-00950</v>
          </cell>
          <cell r="E41550" t="str">
            <v>CÔNG TY TNHH ĐẦU TƯ THƯƠNG MẠI DỊCH VỤ XUẤT NHẬP KHẨU THANH THIÊN PHÚ</v>
          </cell>
          <cell r="F41550" t="str">
            <v>20 Đường số 29, Khu phố 2, Phường Cát Lái, Thành phố Thủ Đức, Thành phố Hồ Chí Minh, Việt Nam</v>
          </cell>
          <cell r="G41550" t="str">
            <v/>
          </cell>
          <cell r="H41550" t="str">
            <v>Đoàn Trần Bửu Đăng</v>
          </cell>
          <cell r="I41550">
            <v>0</v>
          </cell>
          <cell r="J41550">
            <v>0</v>
          </cell>
          <cell r="K41550">
            <v>0</v>
          </cell>
          <cell r="L41550">
            <v>0</v>
          </cell>
          <cell r="M41550">
            <v>10871000</v>
          </cell>
          <cell r="N41550" t="str">
            <v>0</v>
          </cell>
          <cell r="O41550">
            <v>11958100</v>
          </cell>
          <cell r="P41550" t="str">
            <v>Lê Thị Huyền Trang</v>
          </cell>
          <cell r="Q41550" t="str">
            <v>BH-03A Bán Hàng</v>
          </cell>
        </row>
        <row r="41551">
          <cell r="D41551" t="str">
            <v>HCM-PX-2411-00951</v>
          </cell>
          <cell r="E41551" t="str">
            <v>CÔNG TY TNHH KỸ THUẬT TỰ ĐỘNG CDA</v>
          </cell>
          <cell r="F41551" t="str">
            <v>12 Đường Tân Thới Nhất 20, Khu phố 3, Phường Tân Thới Nhất, Quận 12, Thành phố Hồ Chí Minh, Việt Nam</v>
          </cell>
          <cell r="G41551" t="str">
            <v/>
          </cell>
          <cell r="H41551" t="str">
            <v>Trần Bảo Quốc</v>
          </cell>
          <cell r="I41551">
            <v>0</v>
          </cell>
          <cell r="J41551">
            <v>0</v>
          </cell>
          <cell r="K41551">
            <v>0</v>
          </cell>
          <cell r="L41551">
            <v>0</v>
          </cell>
          <cell r="M41551">
            <v>23170140</v>
          </cell>
          <cell r="N41551" t="str">
            <v>0</v>
          </cell>
          <cell r="O41551">
            <v>25487154</v>
          </cell>
          <cell r="P41551" t="str">
            <v>Lê Thị Huyền Trang</v>
          </cell>
          <cell r="Q41551" t="str">
            <v>BH-03A Bán Hàng</v>
          </cell>
        </row>
        <row r="41552">
          <cell r="D41552" t="str">
            <v>HCM-PX-2411-00952</v>
          </cell>
          <cell r="E41552" t="str">
            <v>CÔNG TY CP XNK VÀ ĐẦU TƯ TÂN THÁI SƠN</v>
          </cell>
          <cell r="F41552" t="str">
            <v>82-84 Nguyễn Xí, Phường 26, Bình Thạnh, TP HCM, Việt Nam</v>
          </cell>
          <cell r="G41552" t="str">
            <v/>
          </cell>
          <cell r="H41552" t="str">
            <v>Tô Thành Đạo</v>
          </cell>
          <cell r="I41552">
            <v>0</v>
          </cell>
          <cell r="J41552">
            <v>0</v>
          </cell>
          <cell r="K41552">
            <v>0</v>
          </cell>
          <cell r="L41552">
            <v>0</v>
          </cell>
          <cell r="M41552">
            <v>25525000</v>
          </cell>
          <cell r="N41552" t="str">
            <v>0</v>
          </cell>
          <cell r="O41552">
            <v>25525000</v>
          </cell>
          <cell r="P41552" t="str">
            <v>Lê Thị Huyền Trang</v>
          </cell>
          <cell r="Q41552" t="str">
            <v>BH-03A Bán Hàng</v>
          </cell>
        </row>
        <row r="41553">
          <cell r="D41553" t="str">
            <v>HCM-PX-2411-00953</v>
          </cell>
          <cell r="E41553" t="str">
            <v>CÔNG TY CP XNK VÀ ĐẦU TƯ TÂN THÁI SƠN</v>
          </cell>
          <cell r="F41553" t="str">
            <v>82-84 Nguyễn Xí, Phường 26, Bình Thạnh, TP HCM, Việt Nam</v>
          </cell>
          <cell r="G41553" t="str">
            <v/>
          </cell>
          <cell r="H41553" t="str">
            <v>Tô Thành Đạo</v>
          </cell>
          <cell r="I41553">
            <v>0</v>
          </cell>
          <cell r="J41553">
            <v>0</v>
          </cell>
          <cell r="K41553">
            <v>0</v>
          </cell>
          <cell r="L41553">
            <v>0</v>
          </cell>
          <cell r="M41553">
            <v>4625000</v>
          </cell>
          <cell r="N41553" t="str">
            <v>0</v>
          </cell>
          <cell r="O41553">
            <v>4625000</v>
          </cell>
          <cell r="P41553" t="str">
            <v>Lê Thị Huyền Trang</v>
          </cell>
          <cell r="Q41553" t="str">
            <v>BH-03A Bán Hàng</v>
          </cell>
        </row>
        <row r="41554">
          <cell r="D41554" t="str">
            <v>HCM-PX-2411-00954</v>
          </cell>
          <cell r="E41554" t="str">
            <v>CÔNG TY CỔ PHẦN XÂY DỰNG SPOWER</v>
          </cell>
          <cell r="F41554" t="str">
            <v>Số 24, Đường D1, phường Linh Tây, Thành phố Thủ Đức, TP.HCM, Phường Linh Tây, Thành phố Thủ Đức, Thành phố Hồ Chí Minh, Việt Nam</v>
          </cell>
          <cell r="G41554" t="str">
            <v/>
          </cell>
          <cell r="H41554" t="str">
            <v>Bùi Hoàng Anh</v>
          </cell>
          <cell r="I41554">
            <v>0</v>
          </cell>
          <cell r="J41554">
            <v>0</v>
          </cell>
          <cell r="K41554">
            <v>0</v>
          </cell>
          <cell r="L41554">
            <v>0</v>
          </cell>
          <cell r="M41554">
            <v>861510000</v>
          </cell>
          <cell r="N41554" t="str">
            <v>0</v>
          </cell>
          <cell r="O41554">
            <v>947661000</v>
          </cell>
          <cell r="P41554" t="str">
            <v>Trần Thị Quí</v>
          </cell>
          <cell r="Q41554" t="str">
            <v>BH-03A Bán Hàng</v>
          </cell>
        </row>
        <row r="41555">
          <cell r="D41555" t="str">
            <v>HNI-PX-2411-00258</v>
          </cell>
          <cell r="E41555" t="str">
            <v>CÔNG TY CỔ PHẦN SẢN XUẤT VÀ THƯƠNG MẠI VITEQ ELECTRIC</v>
          </cell>
          <cell r="F41555" t="str">
            <v>Tổ 4, Thôn Gia Thượng, Thị trấn Quang Minh, Huyện Mê Linh, Thành phố Hà Nội, Việt Nam</v>
          </cell>
          <cell r="G41555" t="str">
            <v/>
          </cell>
          <cell r="H41555" t="str">
            <v>Ngô Võ Đại Thắng</v>
          </cell>
          <cell r="I41555">
            <v>0</v>
          </cell>
          <cell r="J41555">
            <v>0</v>
          </cell>
          <cell r="K41555">
            <v>0</v>
          </cell>
          <cell r="L41555">
            <v>0</v>
          </cell>
          <cell r="M41555">
            <v>1156000</v>
          </cell>
          <cell r="N41555" t="str">
            <v>0</v>
          </cell>
          <cell r="O41555">
            <v>1271600</v>
          </cell>
          <cell r="P41555" t="str">
            <v>Trần Thị Thanh Phương</v>
          </cell>
          <cell r="Q41555" t="str">
            <v>BH-03A Bán Hàng</v>
          </cell>
        </row>
        <row r="41556">
          <cell r="D41556" t="str">
            <v>HNI-PX-2411-00259</v>
          </cell>
          <cell r="E41556" t="str">
            <v>HNI bán cho HCM</v>
          </cell>
          <cell r="F41556" t="str">
            <v>B163, Khu phố 3, Nguyễn Văn Quá, P.Đông Hưng Thuận, Q.12, TP.HCM, Việt Nam</v>
          </cell>
          <cell r="G41556" t="str">
            <v/>
          </cell>
          <cell r="H41556" t="str">
            <v>Sale Hà Nội nội bộ</v>
          </cell>
          <cell r="I41556">
            <v>0</v>
          </cell>
          <cell r="J41556">
            <v>0</v>
          </cell>
          <cell r="K41556">
            <v>0</v>
          </cell>
          <cell r="L41556">
            <v>0</v>
          </cell>
          <cell r="M41556">
            <v>0</v>
          </cell>
          <cell r="N41556" t="str">
            <v>0</v>
          </cell>
          <cell r="O41556">
            <v>0</v>
          </cell>
          <cell r="P41556" t="str">
            <v>Nguyễn Diệu Thùy</v>
          </cell>
          <cell r="Q41556" t="str">
            <v>BH-16C Xuất Bán Chi Nhánh (Không Sắp Xe)</v>
          </cell>
        </row>
        <row r="41557">
          <cell r="D41557" t="str">
            <v>HCM-PX-2411-00956</v>
          </cell>
          <cell r="E41557" t="str">
            <v>CÔNG TY TNHH TM DV THIẾT BỊ ĐIỆN MẠNH TÙNG</v>
          </cell>
          <cell r="F41557" t="str">
            <v>30/17A Đường Tam Bình, KP8, Phường Hiệp Bình Chánh, Thành phố Thủ Đức, Thành phố Hồ Chí Minh, Việt Nam</v>
          </cell>
          <cell r="G41557" t="str">
            <v/>
          </cell>
          <cell r="H41557" t="str">
            <v>Nguyễn Tấn Tài</v>
          </cell>
          <cell r="I41557">
            <v>0</v>
          </cell>
          <cell r="J41557">
            <v>0</v>
          </cell>
          <cell r="K41557">
            <v>0</v>
          </cell>
          <cell r="L41557">
            <v>0</v>
          </cell>
          <cell r="M41557">
            <v>388000</v>
          </cell>
          <cell r="N41557" t="str">
            <v>0</v>
          </cell>
          <cell r="O41557">
            <v>426800</v>
          </cell>
          <cell r="P41557" t="str">
            <v>Nguyễn Ngọc Bảo Châu</v>
          </cell>
          <cell r="Q41557" t="str">
            <v>BH-03A Bán Hàng</v>
          </cell>
        </row>
        <row r="41558">
          <cell r="D41558" t="str">
            <v>HNI-PX-2411-00262</v>
          </cell>
          <cell r="E41558" t="str">
            <v>CÔNG TY TNHH HỆ THỐNG TỰ ĐỘNG HÓA</v>
          </cell>
          <cell r="F41558" t="str">
            <v>Phòng 202 – K12, Khu đô thị Việt Hưng, Phường Giang Biên, Quận Long Biên, Thành phố Hà Nội, Việt Nam</v>
          </cell>
          <cell r="G41558" t="str">
            <v/>
          </cell>
          <cell r="H41558" t="str">
            <v>Trần Văn Tuyền</v>
          </cell>
          <cell r="I41558">
            <v>0</v>
          </cell>
          <cell r="J41558">
            <v>0</v>
          </cell>
          <cell r="K41558">
            <v>0</v>
          </cell>
          <cell r="L41558">
            <v>0</v>
          </cell>
          <cell r="M41558">
            <v>1344000</v>
          </cell>
          <cell r="N41558" t="str">
            <v>0</v>
          </cell>
          <cell r="O41558">
            <v>1478400</v>
          </cell>
          <cell r="P41558" t="str">
            <v>Nguyễn Diệu Thùy</v>
          </cell>
          <cell r="Q41558" t="str">
            <v>BH-03A Bán Hàng</v>
          </cell>
        </row>
        <row r="41559">
          <cell r="D41559" t="str">
            <v>HCM-PX-2411-00962</v>
          </cell>
          <cell r="E41559" t="str">
            <v>CÔNG TY CỔ PHẦN UV</v>
          </cell>
          <cell r="F41559" t="str">
            <v>Lô số 18, Khu G, Đường D1, Khu công nghiệp An Hạ, Xã Phạm Văn Hai, Huyện Bình Chánh, Thành phố Hồ Chí Minh, Việt Nam</v>
          </cell>
          <cell r="G41559" t="str">
            <v/>
          </cell>
          <cell r="H41559" t="str">
            <v>Phạm Minh Tuấn</v>
          </cell>
          <cell r="I41559">
            <v>0</v>
          </cell>
          <cell r="J41559">
            <v>0</v>
          </cell>
          <cell r="K41559">
            <v>0</v>
          </cell>
          <cell r="L41559">
            <v>0</v>
          </cell>
          <cell r="M41559">
            <v>9350000</v>
          </cell>
          <cell r="N41559" t="str">
            <v>0</v>
          </cell>
          <cell r="O41559">
            <v>10285000</v>
          </cell>
          <cell r="P41559" t="str">
            <v>Mai Quỳnh Giao</v>
          </cell>
          <cell r="Q41559" t="str">
            <v>BH-03A Bán Hàng</v>
          </cell>
        </row>
        <row r="41560">
          <cell r="D41560" t="str">
            <v>HNI-PX-2411-00263</v>
          </cell>
          <cell r="E41560" t="str">
            <v>CÔNG TY TNHH THANG MÁY FUJI THÀNH ĐÔNG</v>
          </cell>
          <cell r="F41560" t="str">
            <v>CT2B-3-7, Tầng 3, Gelexia Riverside, Số 885, Đường Tam Trinh, Phường Yên Sở, Quận Hoàng Mai, Thành phố Hà Nội, Việt Nam</v>
          </cell>
          <cell r="G41560" t="str">
            <v/>
          </cell>
          <cell r="H41560" t="str">
            <v>Sale Hà Nội TM</v>
          </cell>
          <cell r="I41560">
            <v>0</v>
          </cell>
          <cell r="J41560">
            <v>0</v>
          </cell>
          <cell r="K41560">
            <v>0</v>
          </cell>
          <cell r="L41560">
            <v>0</v>
          </cell>
          <cell r="M41560">
            <v>1600000</v>
          </cell>
          <cell r="N41560" t="str">
            <v>0</v>
          </cell>
          <cell r="O41560">
            <v>1760000</v>
          </cell>
          <cell r="P41560" t="str">
            <v>Trần Thị Thanh Phương</v>
          </cell>
          <cell r="Q41560" t="str">
            <v>BH-03A Bán Hàng</v>
          </cell>
        </row>
        <row r="41561">
          <cell r="D41561" t="str">
            <v>HCM-PX-2411-00964</v>
          </cell>
          <cell r="E41561" t="str">
            <v>CỬA HÀNG QUANG THỌ</v>
          </cell>
          <cell r="F41561" t="str">
            <v>112 Nguyễn Thị Tú, KCN Vĩnh Lộc, TP HCM, Việt Nam</v>
          </cell>
          <cell r="G41561" t="str">
            <v/>
          </cell>
          <cell r="H41561" t="str">
            <v>Phạm Minh Tuấn</v>
          </cell>
          <cell r="I41561">
            <v>0</v>
          </cell>
          <cell r="J41561">
            <v>0</v>
          </cell>
          <cell r="K41561">
            <v>0</v>
          </cell>
          <cell r="L41561">
            <v>0</v>
          </cell>
          <cell r="M41561">
            <v>0</v>
          </cell>
          <cell r="N41561" t="str">
            <v>0</v>
          </cell>
          <cell r="O41561">
            <v>0</v>
          </cell>
          <cell r="P41561" t="str">
            <v>Mai Quỳnh Giao</v>
          </cell>
          <cell r="Q41561" t="str">
            <v>BH-03F Xuất Bảo Hành</v>
          </cell>
        </row>
        <row r="41562">
          <cell r="D41562" t="str">
            <v>HCM-PX-2411-00965</v>
          </cell>
          <cell r="E41562" t="str">
            <v>ĐÁ HOA CƯƠNG TTN STONE</v>
          </cell>
          <cell r="F41562" t="str">
            <v>Số 10/29 Đường Huỳnh Thị Đồng, Khu Phố 6, Thị trấn Nhà Bè, Huyện Nhà Bè, Thành phố Hồ Chí Minh, Việt Nam</v>
          </cell>
          <cell r="G41562" t="str">
            <v/>
          </cell>
          <cell r="H41562" t="str">
            <v>Phạm Minh Tuấn</v>
          </cell>
          <cell r="I41562">
            <v>0</v>
          </cell>
          <cell r="J41562">
            <v>0</v>
          </cell>
          <cell r="K41562">
            <v>0</v>
          </cell>
          <cell r="L41562">
            <v>0</v>
          </cell>
          <cell r="M41562">
            <v>2850000</v>
          </cell>
          <cell r="N41562" t="str">
            <v>0</v>
          </cell>
          <cell r="O41562">
            <v>3135000</v>
          </cell>
          <cell r="P41562" t="str">
            <v>Mai Quỳnh Giao</v>
          </cell>
          <cell r="Q41562" t="str">
            <v>BH-03A Bán Hàng</v>
          </cell>
        </row>
        <row r="41563">
          <cell r="D41563" t="str">
            <v>HNI-PX-2411-00265</v>
          </cell>
          <cell r="E41563" t="str">
            <v>HNI bán cho HCM</v>
          </cell>
          <cell r="F41563" t="str">
            <v>B163, Khu phố 3, Nguyễn Văn Quá, P.Đông Hưng Thuận, Q.12, TP.HCM, Việt Nam</v>
          </cell>
          <cell r="G41563" t="str">
            <v/>
          </cell>
          <cell r="H41563" t="str">
            <v>Sale Hà Nội nội bộ</v>
          </cell>
          <cell r="I41563">
            <v>0</v>
          </cell>
          <cell r="J41563">
            <v>0</v>
          </cell>
          <cell r="K41563">
            <v>0</v>
          </cell>
          <cell r="L41563">
            <v>0</v>
          </cell>
          <cell r="M41563">
            <v>0</v>
          </cell>
          <cell r="N41563" t="str">
            <v>0</v>
          </cell>
          <cell r="O41563">
            <v>0</v>
          </cell>
          <cell r="P41563" t="str">
            <v>Nguyễn Diệu Thùy</v>
          </cell>
          <cell r="Q41563" t="str">
            <v>BH-16C Xuất Bán Chi Nhánh (Không Sắp Xe)</v>
          </cell>
        </row>
        <row r="41564">
          <cell r="D41564" t="str">
            <v>HCM-PX-2411-00968</v>
          </cell>
          <cell r="E41564" t="str">
            <v>CÔNG TY TNHH ĐẦU TƯ XÂY DỰNG DỊCH VỤ NEWSUN C&amp;E</v>
          </cell>
          <cell r="F41564" t="str">
            <v>733 Thống Nhất, Phường 13, Quận Gò Vấp, Thành phố Hồ Chí Minh, Việt Nam</v>
          </cell>
          <cell r="G41564" t="str">
            <v/>
          </cell>
          <cell r="H41564" t="str">
            <v>Nguyễn Hà Thái</v>
          </cell>
          <cell r="I41564">
            <v>0</v>
          </cell>
          <cell r="J41564">
            <v>0</v>
          </cell>
          <cell r="K41564">
            <v>0</v>
          </cell>
          <cell r="L41564">
            <v>0</v>
          </cell>
          <cell r="M41564">
            <v>75570000</v>
          </cell>
          <cell r="N41564" t="str">
            <v>0</v>
          </cell>
          <cell r="O41564">
            <v>83127000</v>
          </cell>
          <cell r="P41564" t="str">
            <v>Trần Thị Quí</v>
          </cell>
          <cell r="Q41564" t="str">
            <v>BH-03A Bán Hàng</v>
          </cell>
        </row>
        <row r="41565">
          <cell r="D41565" t="str">
            <v>HNI-PX-2411-00266</v>
          </cell>
          <cell r="E41565" t="str">
            <v>CÔNG TY CỔ PHẦN SẢN XUẤT THƯƠNG MẠI AQE VIỆT NAM</v>
          </cell>
          <cell r="F41565" t="str">
            <v>Số nhà 358 phố Trần Khát Chân, Phường Thanh Nhàn, Quận Hai Bà Trưng, Thành phố Hà Nội, Việt Nam</v>
          </cell>
          <cell r="G41565" t="str">
            <v/>
          </cell>
          <cell r="H41565" t="str">
            <v>Phạm Duy Minh</v>
          </cell>
          <cell r="I41565">
            <v>0</v>
          </cell>
          <cell r="J41565">
            <v>0</v>
          </cell>
          <cell r="K41565">
            <v>0</v>
          </cell>
          <cell r="L41565">
            <v>0</v>
          </cell>
          <cell r="M41565">
            <v>0</v>
          </cell>
          <cell r="N41565" t="str">
            <v>0</v>
          </cell>
          <cell r="O41565">
            <v>0</v>
          </cell>
          <cell r="P41565" t="str">
            <v>Nguyễn Diệu Thùy</v>
          </cell>
          <cell r="Q41565" t="str">
            <v>BH-03F Xuất Bảo Hành</v>
          </cell>
        </row>
        <row r="41566">
          <cell r="D41566" t="str">
            <v>HCM-PX-2411-00974</v>
          </cell>
          <cell r="E41566" t="str">
            <v>CÔNG TY TNHH ĐẦU TƯ XÂY DỰNG DỊCH VỤ NEWSUN C&amp;E</v>
          </cell>
          <cell r="F41566" t="str">
            <v>733 Thống Nhất, Phường 13, Quận Gò Vấp, Thành phố Hồ Chí Minh, Việt Nam</v>
          </cell>
          <cell r="G41566" t="str">
            <v/>
          </cell>
          <cell r="H41566" t="str">
            <v>Nguyễn Hà Thái</v>
          </cell>
          <cell r="I41566">
            <v>0</v>
          </cell>
          <cell r="J41566">
            <v>0</v>
          </cell>
          <cell r="K41566">
            <v>0</v>
          </cell>
          <cell r="L41566">
            <v>0</v>
          </cell>
          <cell r="M41566">
            <v>8340000</v>
          </cell>
          <cell r="N41566" t="str">
            <v>0</v>
          </cell>
          <cell r="O41566">
            <v>9174000</v>
          </cell>
          <cell r="P41566" t="str">
            <v>Trần Thị Quí</v>
          </cell>
          <cell r="Q41566" t="str">
            <v>BH-03A Bán Hàng</v>
          </cell>
        </row>
        <row r="41567">
          <cell r="D41567" t="str">
            <v>HNI-PX-2411-00267</v>
          </cell>
          <cell r="E41567" t="str">
            <v>HNI bán cho HCM</v>
          </cell>
          <cell r="F41567" t="str">
            <v>B163, Khu phố 3, Nguyễn Văn Quá, P.Đông Hưng Thuận, Q.12, TP.HCM, Việt Nam</v>
          </cell>
          <cell r="G41567" t="str">
            <v/>
          </cell>
          <cell r="H41567" t="str">
            <v>Sale Hà Nội nội bộ</v>
          </cell>
          <cell r="I41567">
            <v>0</v>
          </cell>
          <cell r="J41567">
            <v>0</v>
          </cell>
          <cell r="K41567">
            <v>0</v>
          </cell>
          <cell r="L41567">
            <v>0</v>
          </cell>
          <cell r="M41567">
            <v>0</v>
          </cell>
          <cell r="N41567" t="str">
            <v>0</v>
          </cell>
          <cell r="O41567">
            <v>0</v>
          </cell>
          <cell r="P41567" t="str">
            <v>Nguyễn Diệu Thùy</v>
          </cell>
          <cell r="Q41567" t="str">
            <v>BH-16C Xuất Bán Chi Nhánh (Không Sắp Xe)</v>
          </cell>
        </row>
        <row r="41568">
          <cell r="D41568" t="str">
            <v>HCM-PX-2411-00977</v>
          </cell>
          <cell r="E41568" t="str">
            <v>CÔNG TY TNHH CƠ KHÍ THÁNG 10</v>
          </cell>
          <cell r="F41568" t="str">
            <v>33/28A Đường Số 12, Phường Bình Hưng Hòa A, Quận Bình Tân, Thành phố Hồ Chí Minh, Việt Nam</v>
          </cell>
          <cell r="G41568" t="str">
            <v/>
          </cell>
          <cell r="H41568" t="str">
            <v>Tô Thành Đạo</v>
          </cell>
          <cell r="I41568">
            <v>0</v>
          </cell>
          <cell r="J41568">
            <v>0</v>
          </cell>
          <cell r="K41568">
            <v>0</v>
          </cell>
          <cell r="L41568">
            <v>0</v>
          </cell>
          <cell r="M41568">
            <v>50000</v>
          </cell>
          <cell r="N41568" t="str">
            <v>0</v>
          </cell>
          <cell r="O41568">
            <v>50000</v>
          </cell>
          <cell r="P41568" t="str">
            <v>Nguyễn Ngọc Bảo Châu</v>
          </cell>
          <cell r="Q41568" t="str">
            <v>BH-03A Bán Hàng</v>
          </cell>
        </row>
        <row r="41569">
          <cell r="D41569" t="str">
            <v>HCM-PX-2411-00978</v>
          </cell>
          <cell r="E41569" t="str">
            <v>CÔNG TY TNHH CÔNG NGHỆ HOÀNG SANG</v>
          </cell>
          <cell r="F41569" t="str">
            <v>252/36 Phạm Văn Chiêu, Phường 9, Quận Gò Vấp, Thành phố Hồ Chí Minh, Việt Nam</v>
          </cell>
          <cell r="G41569" t="str">
            <v/>
          </cell>
          <cell r="H41569" t="str">
            <v>Lê Công Tuấn</v>
          </cell>
          <cell r="I41569">
            <v>0</v>
          </cell>
          <cell r="J41569">
            <v>0</v>
          </cell>
          <cell r="K41569">
            <v>0</v>
          </cell>
          <cell r="L41569">
            <v>0</v>
          </cell>
          <cell r="M41569">
            <v>2134000</v>
          </cell>
          <cell r="N41569" t="str">
            <v>0</v>
          </cell>
          <cell r="O41569">
            <v>2134000</v>
          </cell>
          <cell r="P41569" t="str">
            <v>Nguyễn Ngọc Bảo Châu</v>
          </cell>
          <cell r="Q41569" t="str">
            <v>BH-03A Bán Hàng</v>
          </cell>
        </row>
        <row r="41570">
          <cell r="D41570" t="str">
            <v>HCM-PX-2411-00979</v>
          </cell>
          <cell r="E41570" t="str">
            <v>CÔNG TY TNHH TÍN NGHĨA AUTOMATION</v>
          </cell>
          <cell r="F41570" t="str">
            <v>30 Duy Tân, Phường 8, Quận Tân Bình, Thành phố Hồ Chí Minh, Việt Nam</v>
          </cell>
          <cell r="G41570" t="str">
            <v/>
          </cell>
          <cell r="H41570" t="str">
            <v>Nguyễn Vũ Đăng</v>
          </cell>
          <cell r="I41570">
            <v>0</v>
          </cell>
          <cell r="J41570">
            <v>0</v>
          </cell>
          <cell r="K41570">
            <v>0</v>
          </cell>
          <cell r="L41570">
            <v>0</v>
          </cell>
          <cell r="M41570">
            <v>1669000</v>
          </cell>
          <cell r="N41570" t="str">
            <v>0</v>
          </cell>
          <cell r="O41570">
            <v>1835900</v>
          </cell>
          <cell r="P41570" t="str">
            <v>Lê Thị Huyền Trang</v>
          </cell>
          <cell r="Q41570" t="str">
            <v>BH-03A Bán Hàng</v>
          </cell>
        </row>
        <row r="41571">
          <cell r="D41571" t="str">
            <v>HCM-PX-2411-00980</v>
          </cell>
          <cell r="E41571" t="str">
            <v>HUỲNH VĂN HOÀNG</v>
          </cell>
          <cell r="F41571" t="str">
            <v>Số 63, Bình Long, Bình Hưng Hòa A, Bình Tân, TP HCM, Việt Nam</v>
          </cell>
          <cell r="G41571" t="str">
            <v/>
          </cell>
          <cell r="H41571" t="str">
            <v>Phạm Hoàng Linh</v>
          </cell>
          <cell r="I41571">
            <v>0</v>
          </cell>
          <cell r="J41571">
            <v>0</v>
          </cell>
          <cell r="K41571">
            <v>0</v>
          </cell>
          <cell r="L41571">
            <v>0</v>
          </cell>
          <cell r="M41571">
            <v>6071000</v>
          </cell>
          <cell r="N41571" t="str">
            <v>0</v>
          </cell>
          <cell r="O41571">
            <v>6071000</v>
          </cell>
          <cell r="P41571" t="str">
            <v>Lê Thị Huyền Trang</v>
          </cell>
          <cell r="Q41571" t="str">
            <v>BH-03A Bán Hàng</v>
          </cell>
        </row>
        <row r="41572">
          <cell r="D41572" t="str">
            <v>HCM-PX-2411-00981</v>
          </cell>
          <cell r="E41572" t="str">
            <v>CÔNG TY TNHH THƯƠNG MẠI KỸ THUẬT ACTECH</v>
          </cell>
          <cell r="F41572" t="str">
            <v>Lô 1476 Khu B2-41, KĐT Xanh Bàu Tràm Lakeside, Phường Hoà Hiệp Nam, Quận Liên Chiểu, Thành phố Đà Nẵng, Việt Nam</v>
          </cell>
          <cell r="G41572" t="str">
            <v/>
          </cell>
          <cell r="H41572" t="str">
            <v>Trần Văn Thiên Nam</v>
          </cell>
          <cell r="I41572">
            <v>0</v>
          </cell>
          <cell r="J41572">
            <v>0</v>
          </cell>
          <cell r="K41572">
            <v>0</v>
          </cell>
          <cell r="L41572">
            <v>0</v>
          </cell>
          <cell r="M41572">
            <v>3056000</v>
          </cell>
          <cell r="N41572" t="str">
            <v>0</v>
          </cell>
          <cell r="O41572">
            <v>3361600</v>
          </cell>
          <cell r="P41572" t="str">
            <v>Lê Thị Huyền Trang</v>
          </cell>
          <cell r="Q41572" t="str">
            <v>BH-03A Bán Hàng</v>
          </cell>
        </row>
        <row r="41573">
          <cell r="D41573" t="str">
            <v>HCM-PX-2411-00982</v>
          </cell>
          <cell r="E41573" t="str">
            <v>CÔNG TY TNHH THANG MÁY - KỸ THUẬT ĐIỆN HISA</v>
          </cell>
          <cell r="F41573" t="str">
            <v>Số 74 Đường 511, Ấp Bàu Chứa, Xã Nhuận Đức, Huyện Củ Chi, Thành phố Hồ Chí Minh, Việt Nam</v>
          </cell>
          <cell r="G41573" t="str">
            <v/>
          </cell>
          <cell r="H41573" t="str">
            <v>Sale Cty Thang Máy</v>
          </cell>
          <cell r="I41573">
            <v>0</v>
          </cell>
          <cell r="J41573">
            <v>0</v>
          </cell>
          <cell r="K41573">
            <v>0</v>
          </cell>
          <cell r="L41573">
            <v>0</v>
          </cell>
          <cell r="M41573">
            <v>0</v>
          </cell>
          <cell r="N41573" t="str">
            <v>0</v>
          </cell>
          <cell r="O41573">
            <v>0</v>
          </cell>
          <cell r="P41573" t="str">
            <v>Mai Quỳnh Giao</v>
          </cell>
          <cell r="Q41573" t="str">
            <v>BH-03F Xuất Bảo Hành</v>
          </cell>
        </row>
        <row r="41574">
          <cell r="D41574" t="str">
            <v>HCM-PX-2411-00984</v>
          </cell>
          <cell r="E41574" t="str">
            <v>CÔNG TY TNHH KỸ THUẬT TỰ ĐỘNG QT</v>
          </cell>
          <cell r="F41574" t="str">
            <v>738 Trường Chinh, Phường 15, Quận Tân Bình, Thành phố Hồ Chí Minh, Việt Nam</v>
          </cell>
          <cell r="G41574" t="str">
            <v/>
          </cell>
          <cell r="H41574" t="str">
            <v>Nguyễn Hoàng Quân</v>
          </cell>
          <cell r="I41574">
            <v>0</v>
          </cell>
          <cell r="J41574">
            <v>0</v>
          </cell>
          <cell r="K41574">
            <v>0</v>
          </cell>
          <cell r="L41574">
            <v>0</v>
          </cell>
          <cell r="M41574">
            <v>2037750</v>
          </cell>
          <cell r="N41574" t="str">
            <v>0</v>
          </cell>
          <cell r="O41574">
            <v>2241525</v>
          </cell>
          <cell r="P41574" t="str">
            <v>Nguyễn Ngọc Bảo Châu</v>
          </cell>
          <cell r="Q41574" t="str">
            <v>BH-03A Bán Hàng</v>
          </cell>
        </row>
        <row r="41575">
          <cell r="D41575" t="str">
            <v>HCM-PX-2411-00987</v>
          </cell>
          <cell r="E41575" t="str">
            <v>CÔNG TY TNHH KỸ THUẬT TỰ ĐỘNG QT</v>
          </cell>
          <cell r="F41575" t="str">
            <v>738 Trường Chinh, Phường 15, Quận Tân Bình, Thành phố Hồ Chí Minh, Việt Nam</v>
          </cell>
          <cell r="G41575" t="str">
            <v/>
          </cell>
          <cell r="H41575" t="str">
            <v>Nguyễn Hoàng Quân</v>
          </cell>
          <cell r="I41575">
            <v>0</v>
          </cell>
          <cell r="J41575">
            <v>0</v>
          </cell>
          <cell r="K41575">
            <v>0</v>
          </cell>
          <cell r="L41575">
            <v>0</v>
          </cell>
          <cell r="M41575">
            <v>6939750</v>
          </cell>
          <cell r="N41575" t="str">
            <v>0</v>
          </cell>
          <cell r="O41575">
            <v>7633725</v>
          </cell>
          <cell r="P41575" t="str">
            <v>Nguyễn Ngọc Bảo Châu</v>
          </cell>
          <cell r="Q41575" t="str">
            <v>BH-03A Bán Hàng</v>
          </cell>
        </row>
        <row r="41576">
          <cell r="D41576" t="str">
            <v>HCM-PX-2411-00988</v>
          </cell>
          <cell r="E41576" t="str">
            <v>HCM bán cho HN</v>
          </cell>
          <cell r="F41576" t="str">
            <v>Lô 05 -10A Khu Công nghiệp Hoàng Mai, Phường Hoàng Văn Thụ, Quận Hoàng Mai, Thành phố Hà Nội, Việt Nam</v>
          </cell>
          <cell r="G41576" t="str">
            <v/>
          </cell>
          <cell r="H41576" t="str">
            <v>Sale HCM Nội Bộ</v>
          </cell>
          <cell r="I41576">
            <v>0</v>
          </cell>
          <cell r="J41576">
            <v>0</v>
          </cell>
          <cell r="K41576">
            <v>0</v>
          </cell>
          <cell r="L41576">
            <v>0</v>
          </cell>
          <cell r="M41576">
            <v>0</v>
          </cell>
          <cell r="N41576" t="str">
            <v>0</v>
          </cell>
          <cell r="O41576">
            <v>0</v>
          </cell>
          <cell r="P41576" t="str">
            <v>Nguyễn Ngọc Anh Thư</v>
          </cell>
          <cell r="Q41576" t="str">
            <v>BH-16A Xuất Bán Chi Nhánh</v>
          </cell>
        </row>
        <row r="41577">
          <cell r="D41577" t="str">
            <v>HCM-PX-2411-00989</v>
          </cell>
          <cell r="E41577" t="str">
            <v>CÔNG TY TNHH KỸ THUẬT TỰ ĐỘNG CDA</v>
          </cell>
          <cell r="F41577" t="str">
            <v>12 Đường Tân Thới Nhất 20, Khu phố 3, Phường Tân Thới Nhất, Quận 12, Thành phố Hồ Chí Minh, Việt Nam</v>
          </cell>
          <cell r="G41577" t="str">
            <v/>
          </cell>
          <cell r="H41577" t="str">
            <v>Trần Bảo Quốc</v>
          </cell>
          <cell r="I41577">
            <v>0</v>
          </cell>
          <cell r="J41577">
            <v>0</v>
          </cell>
          <cell r="K41577">
            <v>0</v>
          </cell>
          <cell r="L41577">
            <v>0</v>
          </cell>
          <cell r="M41577">
            <v>1332800</v>
          </cell>
          <cell r="N41577" t="str">
            <v>0</v>
          </cell>
          <cell r="O41577">
            <v>1466080</v>
          </cell>
          <cell r="P41577" t="str">
            <v>Lê Thị Huyền Trang</v>
          </cell>
          <cell r="Q41577" t="str">
            <v>BH-03A Bán Hàng</v>
          </cell>
        </row>
        <row r="41578">
          <cell r="D41578" t="str">
            <v>HCM-PX-2411-00990</v>
          </cell>
          <cell r="E41578" t="str">
            <v>CÔNG TY TNHH KỸ THUẬT TỰ ĐỘNG QT</v>
          </cell>
          <cell r="F41578" t="str">
            <v>738 Trường Chinh, Phường 15, Quận Tân Bình, Thành phố Hồ Chí Minh, Việt Nam</v>
          </cell>
          <cell r="G41578" t="str">
            <v/>
          </cell>
          <cell r="H41578" t="str">
            <v>Nguyễn Hoàng Quân</v>
          </cell>
          <cell r="I41578">
            <v>0</v>
          </cell>
          <cell r="J41578">
            <v>450000</v>
          </cell>
          <cell r="K41578">
            <v>0</v>
          </cell>
          <cell r="L41578">
            <v>0</v>
          </cell>
          <cell r="M41578">
            <v>87376250</v>
          </cell>
          <cell r="N41578" t="str">
            <v>0</v>
          </cell>
          <cell r="O41578">
            <v>96113875</v>
          </cell>
          <cell r="P41578" t="str">
            <v>Nguyễn Ngọc Bảo Châu</v>
          </cell>
          <cell r="Q41578" t="str">
            <v>BH-03A Bán Hàng</v>
          </cell>
        </row>
        <row r="41579">
          <cell r="D41579" t="str">
            <v>HCM-PX-2411-00993</v>
          </cell>
          <cell r="E41579" t="str">
            <v>CÔNG TY TNHH THANG MÁY PHÚC MINH | EL</v>
          </cell>
          <cell r="F41579" t="str">
            <v>1358/57 Quang Trung, Phường 14, Quận Gò Vấp, Thành phố Hồ Chí Minh, Việt Nam</v>
          </cell>
          <cell r="G41579" t="str">
            <v/>
          </cell>
          <cell r="H41579" t="str">
            <v>Lương Hoàng Hiệp</v>
          </cell>
          <cell r="I41579">
            <v>0</v>
          </cell>
          <cell r="J41579">
            <v>0</v>
          </cell>
          <cell r="K41579">
            <v>0</v>
          </cell>
          <cell r="L41579">
            <v>0</v>
          </cell>
          <cell r="M41579">
            <v>5450000</v>
          </cell>
          <cell r="N41579" t="str">
            <v>0</v>
          </cell>
          <cell r="O41579">
            <v>5450000</v>
          </cell>
          <cell r="P41579" t="str">
            <v>Lê Thị Huyền Trang</v>
          </cell>
          <cell r="Q41579" t="str">
            <v>BH-03A Bán Hàng</v>
          </cell>
        </row>
        <row r="41580">
          <cell r="D41580" t="str">
            <v>HNI-PX-2411-00268</v>
          </cell>
          <cell r="E41580" t="str">
            <v>CHI NHÁNH CÔNG TRÌNH  VIETTEL CAO BẰNG - TỔNG CÔNG TY CỔ PHẦN CÔNG TRÌNH VIETTEL</v>
          </cell>
          <cell r="F41580" t="str">
            <v>Lô 10 khu đô thị mới, Phường Đề Thám, Thành phố Cao Bằng, Cao Bằng, Việt Nam</v>
          </cell>
          <cell r="G41580" t="str">
            <v/>
          </cell>
          <cell r="H41580" t="str">
            <v>Nguyễn Minh Quang 1</v>
          </cell>
          <cell r="I41580">
            <v>0</v>
          </cell>
          <cell r="J41580">
            <v>0</v>
          </cell>
          <cell r="K41580">
            <v>0</v>
          </cell>
          <cell r="L41580">
            <v>0</v>
          </cell>
          <cell r="M41580">
            <v>0</v>
          </cell>
          <cell r="N41580" t="str">
            <v>0</v>
          </cell>
          <cell r="O41580">
            <v>0</v>
          </cell>
          <cell r="P41580" t="str">
            <v>Trần Thị Thanh Phương</v>
          </cell>
          <cell r="Q41580" t="str">
            <v>BH-03F Xuất Bảo Hành</v>
          </cell>
        </row>
        <row r="41581">
          <cell r="D41581" t="str">
            <v>HNI-PX-2411-00269</v>
          </cell>
          <cell r="E41581" t="str">
            <v>CHI NHÁNH CÔNG TRÌNH  VIETTEL CAO BẰNG - TỔNG CÔNG TY CỔ PHẦN CÔNG TRÌNH VIETTEL</v>
          </cell>
          <cell r="F41581" t="str">
            <v>Lô 10 khu đô thị mới, Phường Đề Thám, Thành phố Cao Bằng, Cao Bằng, Việt Nam</v>
          </cell>
          <cell r="G41581" t="str">
            <v/>
          </cell>
          <cell r="H41581" t="str">
            <v>Nguyễn Minh Quang 1</v>
          </cell>
          <cell r="I41581">
            <v>0</v>
          </cell>
          <cell r="J41581">
            <v>0</v>
          </cell>
          <cell r="K41581">
            <v>0</v>
          </cell>
          <cell r="L41581">
            <v>0</v>
          </cell>
          <cell r="M41581">
            <v>0</v>
          </cell>
          <cell r="N41581" t="str">
            <v>0</v>
          </cell>
          <cell r="O41581">
            <v>0</v>
          </cell>
          <cell r="P41581" t="str">
            <v>Trần Thị Thanh Phương</v>
          </cell>
          <cell r="Q41581" t="str">
            <v>BH-03E Xuất Sửa Chữa</v>
          </cell>
        </row>
        <row r="41582">
          <cell r="D41582" t="str">
            <v>HCM-PX-2411-00998</v>
          </cell>
          <cell r="E41582" t="str">
            <v>CÔNG TY TNHH MTV THANG MÁY BẢO ANH</v>
          </cell>
          <cell r="F41582" t="str">
            <v>13 Thạnh Lộc 07, Khu phố 3C, Phường Thạnh Lộc, Quận 12, Thành phố Hồ Chí Minh, Việt Nam</v>
          </cell>
          <cell r="G41582" t="str">
            <v/>
          </cell>
          <cell r="H41582" t="str">
            <v>Hồ Hoàng Anh</v>
          </cell>
          <cell r="I41582">
            <v>0</v>
          </cell>
          <cell r="J41582">
            <v>0</v>
          </cell>
          <cell r="K41582">
            <v>0</v>
          </cell>
          <cell r="L41582">
            <v>0</v>
          </cell>
          <cell r="M41582">
            <v>1300000</v>
          </cell>
          <cell r="N41582" t="str">
            <v>0</v>
          </cell>
          <cell r="O41582">
            <v>1300000</v>
          </cell>
          <cell r="P41582" t="str">
            <v>Lê Thị Huyền Trang</v>
          </cell>
          <cell r="Q41582" t="str">
            <v>BH-03A Bán Hàng</v>
          </cell>
        </row>
        <row r="41583">
          <cell r="D41583" t="str">
            <v>HCM-PX-2411-00999</v>
          </cell>
          <cell r="E41583" t="str">
            <v>HCM bán cho HN</v>
          </cell>
          <cell r="F41583" t="str">
            <v>Lô 05 -10A Khu Công nghiệp Hoàng Mai, Phường Hoàng Văn Thụ, Quận Hoàng Mai, Thành phố Hà Nội, Việt Nam</v>
          </cell>
          <cell r="G41583" t="str">
            <v/>
          </cell>
          <cell r="H41583" t="str">
            <v>Sale HCM Nội Bộ</v>
          </cell>
          <cell r="I41583">
            <v>0</v>
          </cell>
          <cell r="J41583">
            <v>0</v>
          </cell>
          <cell r="K41583">
            <v>0</v>
          </cell>
          <cell r="L41583">
            <v>0</v>
          </cell>
          <cell r="M41583">
            <v>0</v>
          </cell>
          <cell r="N41583" t="str">
            <v>0</v>
          </cell>
          <cell r="O41583">
            <v>0</v>
          </cell>
          <cell r="P41583" t="str">
            <v>Trần Thị Quí</v>
          </cell>
          <cell r="Q41583" t="str">
            <v>BH-16A Xuất Bán Chi Nhánh</v>
          </cell>
        </row>
        <row r="41584">
          <cell r="D41584" t="str">
            <v>HCM-PX-2411-01000</v>
          </cell>
          <cell r="E41584" t="str">
            <v>CÔNG TY CP XNK VÀ ĐẦU TƯ TÂN THÁI SƠN</v>
          </cell>
          <cell r="F41584" t="str">
            <v>82-84 Nguyễn Xí, Phường 26, Bình Thạnh, TP HCM, Việt Nam</v>
          </cell>
          <cell r="G41584" t="str">
            <v/>
          </cell>
          <cell r="H41584" t="str">
            <v>Tô Thành Đạo</v>
          </cell>
          <cell r="I41584">
            <v>0</v>
          </cell>
          <cell r="J41584">
            <v>0</v>
          </cell>
          <cell r="K41584">
            <v>0</v>
          </cell>
          <cell r="L41584">
            <v>0</v>
          </cell>
          <cell r="M41584">
            <v>8875000</v>
          </cell>
          <cell r="N41584" t="str">
            <v>0</v>
          </cell>
          <cell r="O41584">
            <v>8875000</v>
          </cell>
          <cell r="P41584" t="str">
            <v>Nguyễn Ngọc Bảo Châu</v>
          </cell>
          <cell r="Q41584" t="str">
            <v>BH-03A Bán Hàng</v>
          </cell>
        </row>
        <row r="41585">
          <cell r="D41585" t="str">
            <v>HCM-PX-2411-01004</v>
          </cell>
          <cell r="E41585" t="str">
            <v>CÔNG TY TNHH THƯƠNG MẠI DỊCH VỤ VÀ SẢN XUẤT HẢI LAN</v>
          </cell>
          <cell r="F41585" t="str">
            <v>Khu Đô Thị Mới, Phường Đập Đá, Thị xã An Nhơn, Tỉnh Bình Định, Việt Nam</v>
          </cell>
          <cell r="G41585" t="str">
            <v/>
          </cell>
          <cell r="H41585" t="str">
            <v>Trần Văn Thiên Nam</v>
          </cell>
          <cell r="I41585">
            <v>0</v>
          </cell>
          <cell r="J41585">
            <v>0</v>
          </cell>
          <cell r="K41585">
            <v>0</v>
          </cell>
          <cell r="L41585">
            <v>0</v>
          </cell>
          <cell r="M41585">
            <v>0</v>
          </cell>
          <cell r="N41585" t="str">
            <v>0</v>
          </cell>
          <cell r="O41585">
            <v>0</v>
          </cell>
          <cell r="P41585" t="str">
            <v>Mai Quỳnh Giao</v>
          </cell>
          <cell r="Q41585" t="str">
            <v>BH-03F Xuất Bảo Hành</v>
          </cell>
        </row>
        <row r="41586">
          <cell r="D41586" t="str">
            <v>HCM-PX-2411-01005</v>
          </cell>
          <cell r="E41586" t="str">
            <v>CÔNG TY TNHH THANG MÁY - KỸ THUẬT ĐIỆN HISA</v>
          </cell>
          <cell r="F41586" t="str">
            <v>Số 74 Đường 511, Ấp Bàu Chứa, Xã Nhuận Đức, Huyện Củ Chi, Thành phố Hồ Chí Minh, Việt Nam</v>
          </cell>
          <cell r="G41586" t="str">
            <v/>
          </cell>
          <cell r="H41586" t="str">
            <v>Sale Cty Thang Máy</v>
          </cell>
          <cell r="I41586">
            <v>0</v>
          </cell>
          <cell r="J41586">
            <v>21000</v>
          </cell>
          <cell r="K41586">
            <v>0</v>
          </cell>
          <cell r="L41586">
            <v>0</v>
          </cell>
          <cell r="M41586">
            <v>22800000</v>
          </cell>
          <cell r="N41586" t="str">
            <v>0</v>
          </cell>
          <cell r="O41586">
            <v>25080000</v>
          </cell>
          <cell r="P41586" t="str">
            <v>Nguyễn Ngọc Bảo Châu</v>
          </cell>
          <cell r="Q41586" t="str">
            <v>BH-03A Bán Hàng</v>
          </cell>
        </row>
        <row r="41587">
          <cell r="D41587" t="str">
            <v>HCM-PX-2411-01006</v>
          </cell>
          <cell r="E41587" t="str">
            <v>CÔNG TY TNHH KỸ THUẬT ĐIỆN AN SƠN</v>
          </cell>
          <cell r="F41587" t="str">
            <v>34-36 Đường DC6, Phường Sơn Kỳ, Quận Tân Phú, Thành phố Hồ Chí Minh, Việt Nam</v>
          </cell>
          <cell r="G41587" t="str">
            <v/>
          </cell>
          <cell r="H41587" t="str">
            <v>Nguyễn Tấn Tài</v>
          </cell>
          <cell r="I41587">
            <v>0</v>
          </cell>
          <cell r="J41587">
            <v>0</v>
          </cell>
          <cell r="K41587">
            <v>0</v>
          </cell>
          <cell r="L41587">
            <v>0</v>
          </cell>
          <cell r="M41587">
            <v>4673625</v>
          </cell>
          <cell r="N41587" t="str">
            <v>0</v>
          </cell>
          <cell r="O41587">
            <v>5140988</v>
          </cell>
          <cell r="P41587" t="str">
            <v>Mai Quỳnh Giao</v>
          </cell>
          <cell r="Q41587" t="str">
            <v>BH-03A Bán Hàng</v>
          </cell>
        </row>
        <row r="41588">
          <cell r="D41588" t="str">
            <v>HCM-PX-2411-01007</v>
          </cell>
          <cell r="E41588" t="str">
            <v>CÔNG TY TNHH TẬP ĐOÀN DIVI</v>
          </cell>
          <cell r="F41588" t="str">
            <v>40 Cư Xá Ụ Tàu, Đường Ung Văn Khiêm, Phường 25, Quận Bình Thạnh, Thành phố Hồ Chí Minh, Việt Nam</v>
          </cell>
          <cell r="G41588" t="str">
            <v/>
          </cell>
          <cell r="H41588" t="str">
            <v>Nguyễn Hoàng Quân</v>
          </cell>
          <cell r="I41588">
            <v>0</v>
          </cell>
          <cell r="J41588">
            <v>0</v>
          </cell>
          <cell r="K41588">
            <v>0</v>
          </cell>
          <cell r="L41588">
            <v>0</v>
          </cell>
          <cell r="M41588">
            <v>250000</v>
          </cell>
          <cell r="N41588" t="str">
            <v>0</v>
          </cell>
          <cell r="O41588">
            <v>275000</v>
          </cell>
          <cell r="P41588" t="str">
            <v>Nguyễn Ngọc Bảo Châu</v>
          </cell>
          <cell r="Q41588" t="str">
            <v>BH-03A Bán Hàng</v>
          </cell>
        </row>
        <row r="41589">
          <cell r="D41589" t="str">
            <v>HNI-PX-2411-00270</v>
          </cell>
          <cell r="E41589" t="str">
            <v>HNI bán cho HCM</v>
          </cell>
          <cell r="F41589" t="str">
            <v>B163, Khu phố 3, Nguyễn Văn Quá, P.Đông Hưng Thuận, Q.12, TP.HCM, Việt Nam</v>
          </cell>
          <cell r="G41589" t="str">
            <v/>
          </cell>
          <cell r="H41589" t="str">
            <v>Sale Hà Nội nội bộ</v>
          </cell>
          <cell r="I41589">
            <v>0</v>
          </cell>
          <cell r="J41589">
            <v>0</v>
          </cell>
          <cell r="K41589">
            <v>0</v>
          </cell>
          <cell r="L41589">
            <v>0</v>
          </cell>
          <cell r="M41589">
            <v>0</v>
          </cell>
          <cell r="N41589" t="str">
            <v>0</v>
          </cell>
          <cell r="O41589">
            <v>0</v>
          </cell>
          <cell r="P41589" t="str">
            <v>Trần Thị Thanh Phương</v>
          </cell>
          <cell r="Q41589" t="str">
            <v>BH-16C Xuất Bán Chi Nhánh (Không Sắp Xe)</v>
          </cell>
        </row>
        <row r="41590">
          <cell r="D41590" t="str">
            <v>HCM-PX-2411-01009</v>
          </cell>
          <cell r="E41590" t="str">
            <v>ANH CHÁNH</v>
          </cell>
          <cell r="F41590" t="str">
            <v>Phường Bình Hưng Hòa, Quận Bình Tân, Thành phố Hồ Chí Minh, Việt Nam</v>
          </cell>
          <cell r="G41590" t="str">
            <v/>
          </cell>
          <cell r="H41590" t="str">
            <v>Quách Gia Khang</v>
          </cell>
          <cell r="I41590">
            <v>0</v>
          </cell>
          <cell r="J41590">
            <v>0</v>
          </cell>
          <cell r="K41590">
            <v>0</v>
          </cell>
          <cell r="L41590">
            <v>0</v>
          </cell>
          <cell r="M41590">
            <v>13543000</v>
          </cell>
          <cell r="N41590" t="str">
            <v>0</v>
          </cell>
          <cell r="O41590">
            <v>14897300</v>
          </cell>
          <cell r="P41590" t="str">
            <v>Nguyễn Ngọc Anh Thư</v>
          </cell>
          <cell r="Q41590" t="str">
            <v>BH-03A Bán Hàng</v>
          </cell>
        </row>
        <row r="41591">
          <cell r="D41591" t="str">
            <v>HCM-PX-2411-01010</v>
          </cell>
          <cell r="E41591" t="str">
            <v>CÔNG TY TNHH NHỰA KỸ THUẬT SAKURA</v>
          </cell>
          <cell r="F41591" t="str">
            <v>23 Đường số 12, Khu phố 1, Phường Linh Tây, Thành phố Thủ Đức, Thành phố Hồ Chí Minh, Việt Nam</v>
          </cell>
          <cell r="G41591" t="str">
            <v/>
          </cell>
          <cell r="H41591" t="str">
            <v>Lê Quốc Dũng</v>
          </cell>
          <cell r="I41591">
            <v>0</v>
          </cell>
          <cell r="J41591">
            <v>110000</v>
          </cell>
          <cell r="K41591">
            <v>0</v>
          </cell>
          <cell r="L41591">
            <v>0</v>
          </cell>
          <cell r="M41591">
            <v>21035000</v>
          </cell>
          <cell r="N41591" t="str">
            <v>0</v>
          </cell>
          <cell r="O41591">
            <v>23138500</v>
          </cell>
          <cell r="P41591" t="str">
            <v>Lê Thị Huyền Trang</v>
          </cell>
          <cell r="Q41591" t="str">
            <v>BH-03A Bán Hàng</v>
          </cell>
        </row>
        <row r="41592">
          <cell r="D41592" t="str">
            <v>HNI-PX-2411-00272</v>
          </cell>
          <cell r="E41592" t="str">
            <v>CÔNG TY TNHH THƯƠNG MẠI VÀ DỊCH VỤ THÁI HÀ PHÚ</v>
          </cell>
          <cell r="F41592" t="str">
            <v>Tầng 1 số 42, Lô C, Tổ 33, Ngõ 293 Tam Trinh, Phường Hoàng Văn Thụ, Quận Hoàng Mai, Thành phố Hà Nội, Việt Nam</v>
          </cell>
          <cell r="G41592" t="str">
            <v/>
          </cell>
          <cell r="H41592" t="str">
            <v>Lê Văn Chương</v>
          </cell>
          <cell r="I41592">
            <v>0</v>
          </cell>
          <cell r="J41592">
            <v>0</v>
          </cell>
          <cell r="K41592">
            <v>0</v>
          </cell>
          <cell r="L41592">
            <v>0</v>
          </cell>
          <cell r="M41592">
            <v>5570000</v>
          </cell>
          <cell r="N41592" t="str">
            <v>0</v>
          </cell>
          <cell r="O41592">
            <v>6127000</v>
          </cell>
          <cell r="P41592" t="str">
            <v>Bùi Thị Phương Anh</v>
          </cell>
          <cell r="Q41592" t="str">
            <v>BH-03A Bán Hàng</v>
          </cell>
        </row>
        <row r="41593">
          <cell r="D41593" t="str">
            <v>HCM-PX-2411-01016</v>
          </cell>
          <cell r="E41593" t="str">
            <v>CÔNG TY TNHH THƯƠNG MẠI DỊCH VỤ KỸ THUẬT ĐIỆN NGUYÊN HÙNG</v>
          </cell>
          <cell r="F41593" t="str">
            <v>C4A/3A/2A Ấp 3A, Xã Vĩnh Lộc B, Huyện Bình Chánh, Thành phố Hồ Chí Minh, Việt Nam</v>
          </cell>
          <cell r="G41593" t="str">
            <v/>
          </cell>
          <cell r="H41593" t="str">
            <v>Lê Quốc Dũng</v>
          </cell>
          <cell r="I41593">
            <v>0</v>
          </cell>
          <cell r="J41593">
            <v>2000</v>
          </cell>
          <cell r="K41593">
            <v>0</v>
          </cell>
          <cell r="L41593">
            <v>0</v>
          </cell>
          <cell r="M41593">
            <v>2813000</v>
          </cell>
          <cell r="N41593" t="str">
            <v>0</v>
          </cell>
          <cell r="O41593">
            <v>3094300</v>
          </cell>
          <cell r="P41593" t="str">
            <v>Lê Thị Huyền Trang</v>
          </cell>
          <cell r="Q41593" t="str">
            <v>BH-03A Bán Hàng</v>
          </cell>
        </row>
        <row r="41594">
          <cell r="D41594" t="str">
            <v>HCM-PX-2411-01017</v>
          </cell>
          <cell r="E41594" t="str">
            <v>CÔNG TY CỔ PHẦN THƯƠNG MẠI DỊCH VỤ PLC VIỆT NAM</v>
          </cell>
          <cell r="F41594" t="str">
            <v>37/11/4 Trịnh Đình Trọng, Phường 5, Quận 11, Thành phố Hồ Chí Minh, Việt Nam</v>
          </cell>
          <cell r="G41594" t="str">
            <v/>
          </cell>
          <cell r="H41594" t="str">
            <v>Nguyễn Quốc Duy</v>
          </cell>
          <cell r="I41594">
            <v>0</v>
          </cell>
          <cell r="J41594">
            <v>99000</v>
          </cell>
          <cell r="K41594">
            <v>0</v>
          </cell>
          <cell r="L41594">
            <v>0</v>
          </cell>
          <cell r="M41594">
            <v>12888000</v>
          </cell>
          <cell r="N41594" t="str">
            <v>0</v>
          </cell>
          <cell r="O41594">
            <v>12888000</v>
          </cell>
          <cell r="P41594" t="str">
            <v>Nguyễn Ngọc Bảo Châu</v>
          </cell>
          <cell r="Q41594" t="str">
            <v>BH-03A Bán Hàng</v>
          </cell>
        </row>
        <row r="41595">
          <cell r="D41595" t="str">
            <v>HNI-PX-2411-00274</v>
          </cell>
          <cell r="E41595" t="str">
            <v>CHÚ VŨ QUỐC ĐẠT 0912445953</v>
          </cell>
          <cell r="F41595" t="str">
            <v>Số 37 ngõ 134 Lê Trọng Tấn, Thanh Xuân, Hà Nội, Phường Khương Trung, Quận Thanh Xuân, Thành phố Hà Nội, Việt Nam</v>
          </cell>
          <cell r="G41595" t="str">
            <v/>
          </cell>
          <cell r="H41595" t="str">
            <v>Phạm Văn Trường</v>
          </cell>
          <cell r="I41595">
            <v>0</v>
          </cell>
          <cell r="J41595">
            <v>0</v>
          </cell>
          <cell r="K41595">
            <v>0</v>
          </cell>
          <cell r="L41595">
            <v>0</v>
          </cell>
          <cell r="M41595">
            <v>3611000</v>
          </cell>
          <cell r="N41595" t="str">
            <v>0</v>
          </cell>
          <cell r="O41595">
            <v>3611000</v>
          </cell>
          <cell r="P41595" t="str">
            <v>Nguyễn Diệu Thùy</v>
          </cell>
          <cell r="Q41595" t="str">
            <v>BH-03A Bán Hàng</v>
          </cell>
        </row>
        <row r="41596">
          <cell r="D41596" t="str">
            <v>HCM-PX-2411-01018</v>
          </cell>
          <cell r="E41596" t="str">
            <v>HCM bán cho CTH</v>
          </cell>
          <cell r="F41596" t="str">
            <v>45 - 47 Bùi Quang Trinh, Phường Phú Thứ, Quận Cái Răng, Thành phố Cần Thơ, Việt Nam</v>
          </cell>
          <cell r="G41596" t="str">
            <v/>
          </cell>
          <cell r="H41596" t="str">
            <v>Sale HCM Nội Bộ</v>
          </cell>
          <cell r="I41596">
            <v>0</v>
          </cell>
          <cell r="J41596">
            <v>0</v>
          </cell>
          <cell r="K41596">
            <v>0</v>
          </cell>
          <cell r="L41596">
            <v>0</v>
          </cell>
          <cell r="M41596">
            <v>0</v>
          </cell>
          <cell r="N41596" t="str">
            <v>0</v>
          </cell>
          <cell r="O41596">
            <v>0</v>
          </cell>
          <cell r="P41596" t="str">
            <v>Nguyễn Ngọc Bảo Châu</v>
          </cell>
          <cell r="Q41596" t="str">
            <v>BH-16C Xuất Bán Chi Nhánh (Không Sắp Xe)</v>
          </cell>
        </row>
        <row r="41597">
          <cell r="D41597" t="str">
            <v>HCM-PX-2411-01019</v>
          </cell>
          <cell r="E41597" t="str">
            <v>CÔNG TY CỔ PHẦN THƯƠNG MẠI DỊCH VỤ KỸ THUẬT THANG MÁY HÒA PHÁT</v>
          </cell>
          <cell r="F41597" t="str">
            <v>Số 91/26E Đường Hiệp Thành 22, Khu phố 6, Phường Hiệp Thành, Quận 12, Thành phố Hồ Chí Minh, Việt Nam</v>
          </cell>
          <cell r="G41597" t="str">
            <v/>
          </cell>
          <cell r="H41597" t="str">
            <v>Hồ Hoàng Anh</v>
          </cell>
          <cell r="I41597">
            <v>0</v>
          </cell>
          <cell r="J41597">
            <v>1000</v>
          </cell>
          <cell r="K41597">
            <v>0</v>
          </cell>
          <cell r="L41597">
            <v>0</v>
          </cell>
          <cell r="M41597">
            <v>450000</v>
          </cell>
          <cell r="N41597" t="str">
            <v>0</v>
          </cell>
          <cell r="O41597">
            <v>450000</v>
          </cell>
          <cell r="P41597" t="str">
            <v>Lê Thị Huyền Trang</v>
          </cell>
          <cell r="Q41597" t="str">
            <v>BH-03A Bán Hàng</v>
          </cell>
        </row>
        <row r="41598">
          <cell r="D41598" t="str">
            <v>CTH-PX-2411-00107</v>
          </cell>
          <cell r="E41598" t="str">
            <v>CÔNG TY TNHH THƯƠNG MẠI DỊCH VỤ CÔNG NGHỆ CAO CẨM THÀNH</v>
          </cell>
          <cell r="F41598" t="str">
            <v>Số 5 Phan Đình Phùng, Phường Châu Phú A, Thành phố Châu Đốc, Tỉnh An Giang, Việt Nam</v>
          </cell>
          <cell r="G41598" t="str">
            <v/>
          </cell>
          <cell r="H41598" t="str">
            <v>Tô Văn Tình</v>
          </cell>
          <cell r="I41598">
            <v>0</v>
          </cell>
          <cell r="J41598">
            <v>0</v>
          </cell>
          <cell r="K41598">
            <v>0</v>
          </cell>
          <cell r="L41598">
            <v>0</v>
          </cell>
          <cell r="M41598">
            <v>360000</v>
          </cell>
          <cell r="N41598" t="str">
            <v>0</v>
          </cell>
          <cell r="O41598">
            <v>360000</v>
          </cell>
          <cell r="P41598" t="str">
            <v>Lâm Tuyết Trinh</v>
          </cell>
          <cell r="Q41598" t="str">
            <v>BH-03A Bán Hàng</v>
          </cell>
        </row>
        <row r="41599">
          <cell r="D41599" t="str">
            <v>HCM-PX-2411-01020</v>
          </cell>
          <cell r="E41599" t="str">
            <v>CÔNG TY TNHH PHƯƠNG LAI</v>
          </cell>
          <cell r="F41599" t="str">
            <v>232 Đường số 18, Phường Bình Hưng Hòa, Quận Bình Tân, Thành phố Hồ Chí Minh, Việt Nam</v>
          </cell>
          <cell r="G41599" t="str">
            <v/>
          </cell>
          <cell r="H41599" t="str">
            <v>Nguyễn Quốc Duy</v>
          </cell>
          <cell r="I41599">
            <v>0</v>
          </cell>
          <cell r="J41599">
            <v>19000</v>
          </cell>
          <cell r="K41599">
            <v>0</v>
          </cell>
          <cell r="L41599">
            <v>0</v>
          </cell>
          <cell r="M41599">
            <v>20606000</v>
          </cell>
          <cell r="N41599" t="str">
            <v>0</v>
          </cell>
          <cell r="O41599">
            <v>20606000</v>
          </cell>
          <cell r="P41599" t="str">
            <v>Nguyễn Ngọc Bảo Châu</v>
          </cell>
          <cell r="Q41599" t="str">
            <v>BH-03A Bán Hàng</v>
          </cell>
        </row>
        <row r="41600">
          <cell r="D41600" t="str">
            <v>HCM-PX-2411-01021</v>
          </cell>
          <cell r="E41600" t="str">
            <v>HCM bán cho HN</v>
          </cell>
          <cell r="F41600" t="str">
            <v>Lô 05 -10A Khu Công nghiệp Hoàng Mai, Phường Hoàng Văn Thụ, Quận Hoàng Mai, Thành phố Hà Nội, Việt Nam</v>
          </cell>
          <cell r="G41600" t="str">
            <v/>
          </cell>
          <cell r="H41600" t="str">
            <v>Sale HCM Nội Bộ</v>
          </cell>
          <cell r="I41600">
            <v>0</v>
          </cell>
          <cell r="J41600">
            <v>0</v>
          </cell>
          <cell r="K41600">
            <v>0</v>
          </cell>
          <cell r="L41600">
            <v>0</v>
          </cell>
          <cell r="M41600">
            <v>0</v>
          </cell>
          <cell r="N41600" t="str">
            <v>0</v>
          </cell>
          <cell r="O41600">
            <v>0</v>
          </cell>
          <cell r="P41600" t="str">
            <v>Nguyễn Ngọc Bảo Châu</v>
          </cell>
          <cell r="Q41600" t="str">
            <v>BH-16A Xuất Bán Chi Nhánh</v>
          </cell>
        </row>
        <row r="41601">
          <cell r="D41601" t="str">
            <v>HCM-PX-2411-01022</v>
          </cell>
          <cell r="E41601" t="str">
            <v>CÔNG TY TNHH THANG MÁY - KỸ THUẬT ĐIỆN HISA</v>
          </cell>
          <cell r="F41601" t="str">
            <v>Số 74 Đường 511, Ấp Bàu Chứa, Xã Nhuận Đức, Huyện Củ Chi, Thành phố Hồ Chí Minh, Việt Nam</v>
          </cell>
          <cell r="G41601" t="str">
            <v/>
          </cell>
          <cell r="H41601" t="str">
            <v>Sale HCM Thang máy</v>
          </cell>
          <cell r="I41601">
            <v>0</v>
          </cell>
          <cell r="J41601">
            <v>38000</v>
          </cell>
          <cell r="K41601">
            <v>0</v>
          </cell>
          <cell r="L41601">
            <v>0</v>
          </cell>
          <cell r="M41601">
            <v>38400000</v>
          </cell>
          <cell r="N41601" t="str">
            <v>0</v>
          </cell>
          <cell r="O41601">
            <v>42240000</v>
          </cell>
          <cell r="P41601" t="str">
            <v>Nguyễn Ngọc Bảo Châu</v>
          </cell>
          <cell r="Q41601" t="str">
            <v>BH-03A Bán Hàng</v>
          </cell>
        </row>
        <row r="41602">
          <cell r="D41602" t="str">
            <v>HCM-PX-2411-01025</v>
          </cell>
          <cell r="E41602" t="str">
            <v>CÔNG TY TNHH ĐIỆN TỰ ĐỘNG V-TECH</v>
          </cell>
          <cell r="F41602" t="str">
            <v>88/11 Đường số 13, Khu phố 19, Phường Bình Hưng Hòa, Quận Bình Tân, Thành phố Hồ Chí Minh, Việt Nam</v>
          </cell>
          <cell r="G41602" t="str">
            <v/>
          </cell>
          <cell r="H41602" t="str">
            <v>Nguyễn Tiến Dũng 1</v>
          </cell>
          <cell r="I41602">
            <v>0</v>
          </cell>
          <cell r="J41602">
            <v>0</v>
          </cell>
          <cell r="K41602">
            <v>0</v>
          </cell>
          <cell r="L41602">
            <v>0</v>
          </cell>
          <cell r="M41602">
            <v>1704000</v>
          </cell>
          <cell r="N41602" t="str">
            <v>0</v>
          </cell>
          <cell r="O41602">
            <v>1704000</v>
          </cell>
          <cell r="P41602" t="str">
            <v>Lê Thị Huyền Trang</v>
          </cell>
          <cell r="Q41602" t="str">
            <v>BH-03A Bán Hàng</v>
          </cell>
        </row>
        <row r="41603">
          <cell r="D41603" t="str">
            <v>HCM-PX-2411-01027</v>
          </cell>
          <cell r="E41603" t="str">
            <v>CÔNG TY CỔ PHẦN THƯƠNG MẠI VÀ CÔNG NGHỆ HẢI ÂU AT</v>
          </cell>
          <cell r="F41603" t="str">
            <v>Số 14, Đường D18, KDC DV Tân Bình, Khu phố Tân Thắng, Phường Tân Bình, Thành phố Dĩ An, Tỉnh Bình Dương, Việt Nam</v>
          </cell>
          <cell r="G41603" t="str">
            <v/>
          </cell>
          <cell r="H41603" t="str">
            <v>Nguyễn Ngọc Bằng</v>
          </cell>
          <cell r="I41603">
            <v>0</v>
          </cell>
          <cell r="J41603">
            <v>0</v>
          </cell>
          <cell r="K41603">
            <v>0</v>
          </cell>
          <cell r="L41603">
            <v>0</v>
          </cell>
          <cell r="M41603">
            <v>7050000</v>
          </cell>
          <cell r="N41603" t="str">
            <v>0</v>
          </cell>
          <cell r="O41603">
            <v>7755000</v>
          </cell>
          <cell r="P41603" t="str">
            <v>Mai Quỳnh Giao</v>
          </cell>
          <cell r="Q41603" t="str">
            <v>BH-03A Bán Hàng</v>
          </cell>
        </row>
        <row r="41604">
          <cell r="D41604" t="str">
            <v>HNI-PX-2411-00341</v>
          </cell>
          <cell r="E41604" t="str">
            <v>CÔNG TY CỔ PHẦN THẾ GIỚI CÔNG NGHỆ VIỆT NAM</v>
          </cell>
          <cell r="F41604" t="str">
            <v>Số 11 Phố Hà Kế Tấn, Phường Phương Liệt, Quận Thanh Xuân, Thành phố Hà Nội, Việt Nam</v>
          </cell>
          <cell r="G41604" t="str">
            <v/>
          </cell>
          <cell r="H41604" t="str">
            <v>Phạm Việt Hằng</v>
          </cell>
          <cell r="I41604">
            <v>0</v>
          </cell>
          <cell r="J41604">
            <v>0</v>
          </cell>
          <cell r="K41604">
            <v>0</v>
          </cell>
          <cell r="L41604">
            <v>0</v>
          </cell>
          <cell r="M41604">
            <v>10416000</v>
          </cell>
          <cell r="N41604" t="str">
            <v>0</v>
          </cell>
          <cell r="O41604">
            <v>11457600</v>
          </cell>
          <cell r="P41604" t="str">
            <v>Nguyễn Diệu Thùy</v>
          </cell>
          <cell r="Q41604" t="str">
            <v>BH-03A Bán Hàng</v>
          </cell>
        </row>
        <row r="41605">
          <cell r="D41605" t="str">
            <v>HNI-PX-2411-00342</v>
          </cell>
          <cell r="E41605" t="str">
            <v>CÔNG TY CP THANG MÁY TRƯỜNG THÀNH</v>
          </cell>
          <cell r="F41605" t="str">
            <v>Số 6 tập thể dược ngõ 1 đông quan, Phường Quan Hoa, Quận Cầu Giấy, Thành phố Hà Nội, Việt Nam</v>
          </cell>
          <cell r="G41605" t="str">
            <v/>
          </cell>
          <cell r="H41605" t="str">
            <v>Sale Hà Nội TM</v>
          </cell>
          <cell r="I41605">
            <v>0</v>
          </cell>
          <cell r="J41605">
            <v>0</v>
          </cell>
          <cell r="K41605">
            <v>0</v>
          </cell>
          <cell r="L41605">
            <v>0</v>
          </cell>
          <cell r="M41605">
            <v>4400000</v>
          </cell>
          <cell r="N41605" t="str">
            <v>0</v>
          </cell>
          <cell r="O41605">
            <v>4840000</v>
          </cell>
          <cell r="P41605" t="str">
            <v>Nguyễn Diệu Thùy</v>
          </cell>
          <cell r="Q41605" t="str">
            <v>BH-03A Bán Hàng</v>
          </cell>
        </row>
        <row r="41606">
          <cell r="D41606" t="str">
            <v>HCM-PX-2411-01228</v>
          </cell>
          <cell r="E41606" t="str">
            <v>CÔNG TY TNHH HOÀNG LAM</v>
          </cell>
          <cell r="F41606" t="str">
            <v>Số 66-68 Đường Số 37, Phường An Phú, Thành phố Thủ Đức, Thành phố Hồ Chí Minh, Việt Nam</v>
          </cell>
          <cell r="G41606" t="str">
            <v/>
          </cell>
          <cell r="H41606" t="str">
            <v>Tô Thành Đạo</v>
          </cell>
          <cell r="I41606">
            <v>0</v>
          </cell>
          <cell r="J41606">
            <v>0</v>
          </cell>
          <cell r="K41606">
            <v>0</v>
          </cell>
          <cell r="L41606">
            <v>0</v>
          </cell>
          <cell r="M41606">
            <v>11600000</v>
          </cell>
          <cell r="N41606" t="str">
            <v>0</v>
          </cell>
          <cell r="O41606">
            <v>12760000</v>
          </cell>
          <cell r="P41606" t="str">
            <v>Lê Thị Huyền Trang</v>
          </cell>
          <cell r="Q41606" t="str">
            <v>BH-03A Bán Hàng</v>
          </cell>
        </row>
        <row r="41607">
          <cell r="D41607" t="str">
            <v>HCM-PX-2411-01230</v>
          </cell>
          <cell r="E41607" t="str">
            <v>CÔNG TY TNHH ETERNAL VIỆT NAM</v>
          </cell>
          <cell r="F41607" t="str">
            <v>25/19 Đường An Phú Đông 25, KP3, Phường An Phú Đông, Quận 12, Thành phố Hồ Chí Minh, Việt Nam</v>
          </cell>
          <cell r="G41607" t="str">
            <v/>
          </cell>
          <cell r="H41607" t="str">
            <v>Lê Quốc Dũng</v>
          </cell>
          <cell r="I41607">
            <v>0</v>
          </cell>
          <cell r="J41607">
            <v>0</v>
          </cell>
          <cell r="K41607">
            <v>0</v>
          </cell>
          <cell r="L41607">
            <v>0</v>
          </cell>
          <cell r="M41607">
            <v>23093200</v>
          </cell>
          <cell r="N41607" t="str">
            <v>0</v>
          </cell>
          <cell r="O41607">
            <v>25402520</v>
          </cell>
          <cell r="P41607" t="str">
            <v>Lê Thị Huyền Trang</v>
          </cell>
          <cell r="Q41607" t="str">
            <v>BH-03A Bán Hàng</v>
          </cell>
        </row>
        <row r="41608">
          <cell r="D41608" t="str">
            <v>HCM-PX-2411-01231</v>
          </cell>
          <cell r="E41608" t="str">
            <v>CÔNG TY TNHH MỘT THÀNH VIÊN KHÁCH SẠN SONG QUÂN 307</v>
          </cell>
          <cell r="F41608" t="str">
            <v>307T đường Tô Ký, Ấp Mới 1, Xã Tân Xuân, Huyện Hóc Môn, Thành phố Hồ Chí Minh, Việt Nam</v>
          </cell>
          <cell r="G41608" t="str">
            <v/>
          </cell>
          <cell r="H41608" t="str">
            <v>Nguyễn Hà Thái</v>
          </cell>
          <cell r="I41608">
            <v>0</v>
          </cell>
          <cell r="J41608">
            <v>0</v>
          </cell>
          <cell r="K41608">
            <v>0</v>
          </cell>
          <cell r="L41608">
            <v>0</v>
          </cell>
          <cell r="M41608">
            <v>20877000</v>
          </cell>
          <cell r="N41608" t="str">
            <v>0</v>
          </cell>
          <cell r="O41608">
            <v>22964700</v>
          </cell>
          <cell r="P41608" t="str">
            <v>Trần Thị Quí</v>
          </cell>
          <cell r="Q41608" t="str">
            <v>BH-03A Bán Hàng</v>
          </cell>
        </row>
        <row r="41609">
          <cell r="D41609" t="str">
            <v>HCM-PX-2411-01232</v>
          </cell>
          <cell r="E41609" t="str">
            <v>CÔNG TY TNHH MỘT THÀNH VIÊN ĐIỆN HẠO NHIÊN</v>
          </cell>
          <cell r="F41609" t="str">
            <v>40 Đường 14, Khu phố 4, Phường Phước Bình, Thành phố Thủ Đức, Thành phố Hồ Chí Minh, Việt Nam</v>
          </cell>
          <cell r="G41609" t="str">
            <v/>
          </cell>
          <cell r="H41609" t="str">
            <v>Lê Vũ Minh Hải</v>
          </cell>
          <cell r="I41609">
            <v>0</v>
          </cell>
          <cell r="J41609">
            <v>0</v>
          </cell>
          <cell r="K41609">
            <v>0</v>
          </cell>
          <cell r="L41609">
            <v>0</v>
          </cell>
          <cell r="M41609">
            <v>15184000</v>
          </cell>
          <cell r="N41609" t="str">
            <v>0</v>
          </cell>
          <cell r="O41609">
            <v>16702400</v>
          </cell>
          <cell r="P41609" t="str">
            <v>Mai Quỳnh Giao</v>
          </cell>
          <cell r="Q41609" t="str">
            <v>BH-03A Bán Hàng</v>
          </cell>
        </row>
        <row r="41610">
          <cell r="D41610" t="str">
            <v>HCM-PX-2411-01233</v>
          </cell>
          <cell r="E41610" t="str">
            <v>CÔNG TY TNHH THƯƠNG MẠI ĐIỆN MIỀN NAM</v>
          </cell>
          <cell r="F41610" t="str">
            <v>370/46 Võ Văn Kiệt, Phường Cô Giang, Quận 1, Thành phố Hồ Chí Minh, Việt Nam</v>
          </cell>
          <cell r="G41610" t="str">
            <v/>
          </cell>
          <cell r="H41610" t="str">
            <v>Lê Vũ Minh Hải</v>
          </cell>
          <cell r="I41610">
            <v>0</v>
          </cell>
          <cell r="J41610">
            <v>0</v>
          </cell>
          <cell r="K41610">
            <v>0</v>
          </cell>
          <cell r="L41610">
            <v>0</v>
          </cell>
          <cell r="M41610">
            <v>4673625</v>
          </cell>
          <cell r="N41610" t="str">
            <v>0</v>
          </cell>
          <cell r="O41610">
            <v>5140988</v>
          </cell>
          <cell r="P41610" t="str">
            <v>Mai Quỳnh Giao</v>
          </cell>
          <cell r="Q41610" t="str">
            <v>BH-03A Bán Hàng</v>
          </cell>
        </row>
        <row r="41611">
          <cell r="D41611" t="str">
            <v>HCM-PX-2411-01234</v>
          </cell>
          <cell r="E41611" t="str">
            <v>CÔNG TY TNHH MỘT THÀNH VIÊN KHÁCH SẠN SONG QUÂN 307</v>
          </cell>
          <cell r="F41611" t="str">
            <v>307T đường Tô Ký, Ấp Mới 1, Xã Tân Xuân, Huyện Hóc Môn, Thành phố Hồ Chí Minh, Việt Nam</v>
          </cell>
          <cell r="G41611" t="str">
            <v/>
          </cell>
          <cell r="H41611" t="str">
            <v>Nguyễn Hà Thái</v>
          </cell>
          <cell r="I41611">
            <v>0</v>
          </cell>
          <cell r="J41611">
            <v>0</v>
          </cell>
          <cell r="K41611">
            <v>0</v>
          </cell>
          <cell r="L41611">
            <v>0</v>
          </cell>
          <cell r="M41611">
            <v>28000000</v>
          </cell>
          <cell r="N41611" t="str">
            <v>0</v>
          </cell>
          <cell r="O41611">
            <v>30240000</v>
          </cell>
          <cell r="P41611" t="str">
            <v>Trần Thị Quí</v>
          </cell>
          <cell r="Q41611" t="str">
            <v>BH-03A Bán Hàng</v>
          </cell>
        </row>
        <row r="41612">
          <cell r="D41612" t="str">
            <v>HCM-PX-2411-01235</v>
          </cell>
          <cell r="E41612" t="str">
            <v>CÔNG TY TNHH ĐIỆN CÔNG NGHIỆP ĐỨC QUÂN</v>
          </cell>
          <cell r="F41612" t="str">
            <v>7A51 Ấp 7, Xã Phạm Văn Hai, Huyện Bình Chánh, Thành phố Hồ Chí Minh, Việt Nam</v>
          </cell>
          <cell r="G41612" t="str">
            <v/>
          </cell>
          <cell r="H41612" t="str">
            <v>Tô Thành Đạo</v>
          </cell>
          <cell r="I41612">
            <v>0</v>
          </cell>
          <cell r="J41612">
            <v>300000</v>
          </cell>
          <cell r="K41612">
            <v>0</v>
          </cell>
          <cell r="L41612">
            <v>0</v>
          </cell>
          <cell r="M41612">
            <v>182305000</v>
          </cell>
          <cell r="N41612" t="str">
            <v>0</v>
          </cell>
          <cell r="O41612">
            <v>200535500</v>
          </cell>
          <cell r="P41612" t="str">
            <v>Lê Thị Huyền Trang</v>
          </cell>
          <cell r="Q41612" t="str">
            <v>BH-03A Bán Hàng</v>
          </cell>
        </row>
        <row r="41613">
          <cell r="D41613" t="str">
            <v>HCM-PX-2411-01236</v>
          </cell>
          <cell r="E41613" t="str">
            <v>CÔNG TY CỔ PHẦN CÔNG NGHỆ ĐIỀU KHIỂN TỰ ĐỘNG THANG MÁY PHỤNG HOÀNG</v>
          </cell>
          <cell r="F41613" t="str">
            <v>B8/4A Ấp 2, Võ Văn Vân, xã Vĩnh Lộc, Bình Chánh, TP HCM, Việt Nam</v>
          </cell>
          <cell r="G41613" t="str">
            <v/>
          </cell>
          <cell r="H41613" t="str">
            <v>Hồ Hoàng Anh</v>
          </cell>
          <cell r="I41613">
            <v>0</v>
          </cell>
          <cell r="J41613">
            <v>0</v>
          </cell>
          <cell r="K41613">
            <v>0</v>
          </cell>
          <cell r="L41613">
            <v>0</v>
          </cell>
          <cell r="M41613">
            <v>3800000</v>
          </cell>
          <cell r="N41613" t="str">
            <v>0</v>
          </cell>
          <cell r="O41613">
            <v>3800000</v>
          </cell>
          <cell r="P41613" t="str">
            <v>Lê Thị Huyền Trang</v>
          </cell>
          <cell r="Q41613" t="str">
            <v>BH-03A Bán Hàng</v>
          </cell>
        </row>
        <row r="41614">
          <cell r="D41614" t="str">
            <v>HCM-PX-2411-01238</v>
          </cell>
          <cell r="E41614" t="str">
            <v>CÔNG TY TNHH CƠ ĐIỆN LẠNH HÙNG VIỆT</v>
          </cell>
          <cell r="F41614" t="str">
            <v>151A Đường TX21, Khu phố 5, Phường Thạnh Xuân, Quận 12, Thành phố Hồ Chí Minh, Việt Nam</v>
          </cell>
          <cell r="G41614" t="str">
            <v/>
          </cell>
          <cell r="H41614" t="str">
            <v>Nguyễn Vũ Đăng</v>
          </cell>
          <cell r="I41614">
            <v>0</v>
          </cell>
          <cell r="J41614">
            <v>0</v>
          </cell>
          <cell r="K41614">
            <v>0</v>
          </cell>
          <cell r="L41614">
            <v>0</v>
          </cell>
          <cell r="M41614">
            <v>8686000</v>
          </cell>
          <cell r="N41614" t="str">
            <v>0</v>
          </cell>
          <cell r="O41614">
            <v>8686000</v>
          </cell>
          <cell r="P41614" t="str">
            <v>Mai Quỳnh Giao</v>
          </cell>
          <cell r="Q41614" t="str">
            <v>BH-03A Bán Hàng</v>
          </cell>
        </row>
        <row r="41615">
          <cell r="D41615" t="str">
            <v>HNI-PX-2411-00344</v>
          </cell>
          <cell r="E41615" t="str">
            <v>CÔNG TY TNHH CÔNG NGHỆ TỰ ĐỘNG HÓA HOÀNG GIA</v>
          </cell>
          <cell r="F41615" t="str">
            <v>Số 30 tổ 24 khu 3, Phường Vĩnh Niệm, Quận Lê Chân, Thành phố Hải Phòng, Việt Nam</v>
          </cell>
          <cell r="G41615" t="str">
            <v/>
          </cell>
          <cell r="H41615" t="str">
            <v>Sale Hà Nội 4B</v>
          </cell>
          <cell r="I41615">
            <v>0</v>
          </cell>
          <cell r="J41615">
            <v>0</v>
          </cell>
          <cell r="K41615">
            <v>0</v>
          </cell>
          <cell r="L41615">
            <v>0</v>
          </cell>
          <cell r="M41615">
            <v>0</v>
          </cell>
          <cell r="N41615" t="str">
            <v>0</v>
          </cell>
          <cell r="O41615">
            <v>0</v>
          </cell>
          <cell r="P41615" t="str">
            <v>Bùi Thị Phương Anh</v>
          </cell>
          <cell r="Q41615" t="str">
            <v>BH-03F Xuất Bảo Hành</v>
          </cell>
        </row>
        <row r="41616">
          <cell r="D41616" t="str">
            <v>HCM-PX-2411-01243</v>
          </cell>
          <cell r="E41616" t="str">
            <v>CÔNG TY TNHH THƯƠNG MẠI VÀ DỊCH VỤ CÔNG NGHỆ MỚI GP</v>
          </cell>
          <cell r="F41616" t="str">
            <v>390/9 đường HT13, Phường Hiệp Thành, Quận 12, Thành phố Hồ Chí Minh, Việt Nam</v>
          </cell>
          <cell r="G41616" t="str">
            <v/>
          </cell>
          <cell r="H41616" t="str">
            <v>Nguyễn Tấn Tài</v>
          </cell>
          <cell r="I41616">
            <v>0</v>
          </cell>
          <cell r="J41616">
            <v>35000</v>
          </cell>
          <cell r="K41616">
            <v>0</v>
          </cell>
          <cell r="L41616">
            <v>0</v>
          </cell>
          <cell r="M41616">
            <v>6998550</v>
          </cell>
          <cell r="N41616" t="str">
            <v>0</v>
          </cell>
          <cell r="O41616">
            <v>7698405</v>
          </cell>
          <cell r="P41616" t="str">
            <v>Nguyễn Ngọc Bảo Châu</v>
          </cell>
          <cell r="Q41616" t="str">
            <v>BH-03A Bán Hàng</v>
          </cell>
        </row>
        <row r="41617">
          <cell r="D41617" t="str">
            <v>HCM-PX-2411-01245</v>
          </cell>
          <cell r="E41617" t="str">
            <v>CÔNG TY TNHH THƯƠNG MẠI SẢN XUẤT DỊCH VỤ CƠ KHÍ TÂN TÂN THÀNH</v>
          </cell>
          <cell r="F41617" t="str">
            <v>Số 135, lô 2, ấp 1, Xã Mỹ Yên, Huyện Bến Lức, Long An, Việt Nam</v>
          </cell>
          <cell r="G41617" t="str">
            <v/>
          </cell>
          <cell r="H41617" t="str">
            <v>Nguyễn Vũ Đăng</v>
          </cell>
          <cell r="I41617">
            <v>0</v>
          </cell>
          <cell r="J41617">
            <v>0</v>
          </cell>
          <cell r="K41617">
            <v>0</v>
          </cell>
          <cell r="L41617">
            <v>0</v>
          </cell>
          <cell r="M41617">
            <v>6200000</v>
          </cell>
          <cell r="N41617" t="str">
            <v>0</v>
          </cell>
          <cell r="O41617">
            <v>6820000</v>
          </cell>
          <cell r="P41617" t="str">
            <v>Lê Thị Huyền Trang</v>
          </cell>
          <cell r="Q41617" t="str">
            <v>BH-03A Bán Hàng</v>
          </cell>
        </row>
        <row r="41618">
          <cell r="D41618" t="str">
            <v>HNI-PX-2411-00346</v>
          </cell>
          <cell r="E41618" t="str">
            <v>CÔNG TY TNHH THƯƠNG MẠI VÀ TỰ ĐỘNG HÓA KAT</v>
          </cell>
          <cell r="F41618" t="str">
            <v>"Số nhà 4, ngõ 31 phố Nông Vụ, Phường Phúc Lợi, Quận Long Biên, Hà Nội", VN, Việt Nam</v>
          </cell>
          <cell r="G41618" t="str">
            <v/>
          </cell>
          <cell r="H41618" t="str">
            <v>Trần Văn Tuyền</v>
          </cell>
          <cell r="I41618">
            <v>0</v>
          </cell>
          <cell r="J41618">
            <v>0</v>
          </cell>
          <cell r="K41618">
            <v>0</v>
          </cell>
          <cell r="L41618">
            <v>0</v>
          </cell>
          <cell r="M41618">
            <v>17367000</v>
          </cell>
          <cell r="N41618" t="str">
            <v>0</v>
          </cell>
          <cell r="O41618">
            <v>19103700</v>
          </cell>
          <cell r="P41618" t="str">
            <v>Bùi Thị Phương Anh</v>
          </cell>
          <cell r="Q41618" t="str">
            <v>BH-03A Bán Hàng</v>
          </cell>
        </row>
        <row r="41619">
          <cell r="D41619" t="str">
            <v>HCM-PX-2411-01246</v>
          </cell>
          <cell r="E41619" t="str">
            <v>CÔNG TY TNHH THƯƠNG MẠI VÀ DỊCH VỤ KỸ THUẬT NGỌC PHÁT</v>
          </cell>
          <cell r="F41619" t="str">
            <v>70 Lê Văn Mầm, Khu phố Đông Thành, Phường Tân Đông Hiệp, Thành phố Dĩ An, Tỉnh Bình Dương, Việt Nam</v>
          </cell>
          <cell r="G41619" t="str">
            <v/>
          </cell>
          <cell r="H41619" t="str">
            <v>Phạm Hoàng Linh</v>
          </cell>
          <cell r="I41619">
            <v>0</v>
          </cell>
          <cell r="J41619">
            <v>0</v>
          </cell>
          <cell r="K41619">
            <v>0</v>
          </cell>
          <cell r="L41619">
            <v>0</v>
          </cell>
          <cell r="M41619">
            <v>5100000</v>
          </cell>
          <cell r="N41619" t="str">
            <v>0</v>
          </cell>
          <cell r="O41619">
            <v>5610000</v>
          </cell>
          <cell r="P41619" t="str">
            <v>Lê Thị Huyền Trang</v>
          </cell>
          <cell r="Q41619" t="str">
            <v>BH-03A Bán Hàng</v>
          </cell>
        </row>
        <row r="41620">
          <cell r="D41620" t="str">
            <v>HCM-PX-2411-01248</v>
          </cell>
          <cell r="E41620" t="str">
            <v>CÔNG TY TNHH DỊCH VỤ KỸ THUẬT SEWTECH</v>
          </cell>
          <cell r="F41620" t="str">
            <v>70 Đường Số 3, Khu phố 4, Khu Dân Cư Vĩnh Lộc, Phường Bình Hưng Hòa B, Quận Bình Tân, Thành phố Hồ Chí Minh, Việt Nam</v>
          </cell>
          <cell r="G41620" t="str">
            <v/>
          </cell>
          <cell r="H41620" t="str">
            <v>Phạm Hoàng Linh</v>
          </cell>
          <cell r="I41620">
            <v>0</v>
          </cell>
          <cell r="J41620">
            <v>56000</v>
          </cell>
          <cell r="K41620">
            <v>0</v>
          </cell>
          <cell r="L41620">
            <v>0</v>
          </cell>
          <cell r="M41620">
            <v>3823600</v>
          </cell>
          <cell r="N41620" t="str">
            <v>0</v>
          </cell>
          <cell r="O41620">
            <v>4205960</v>
          </cell>
          <cell r="P41620" t="str">
            <v>Lê Thị Huyền Trang</v>
          </cell>
          <cell r="Q41620" t="str">
            <v>BH-03A Bán Hàng</v>
          </cell>
        </row>
        <row r="41621">
          <cell r="D41621" t="str">
            <v>HCM-PX-2411-01251</v>
          </cell>
          <cell r="E41621" t="str">
            <v>CÔNG TY TNHH THANG MÁY PHÚC MINH | EL</v>
          </cell>
          <cell r="F41621" t="str">
            <v>1358/57 Quang Trung, Phường 14, Quận Gò Vấp, Thành phố Hồ Chí Minh, Việt Nam</v>
          </cell>
          <cell r="G41621" t="str">
            <v/>
          </cell>
          <cell r="H41621" t="str">
            <v>Lương Hoàng Hiệp</v>
          </cell>
          <cell r="I41621">
            <v>0</v>
          </cell>
          <cell r="J41621">
            <v>150000</v>
          </cell>
          <cell r="K41621">
            <v>0</v>
          </cell>
          <cell r="L41621">
            <v>0</v>
          </cell>
          <cell r="M41621">
            <v>26410000</v>
          </cell>
          <cell r="N41621" t="str">
            <v>0</v>
          </cell>
          <cell r="O41621">
            <v>26410000</v>
          </cell>
          <cell r="P41621" t="str">
            <v>Mai Quỳnh Giao</v>
          </cell>
          <cell r="Q41621" t="str">
            <v>BH-03A Bán Hàng</v>
          </cell>
        </row>
        <row r="41622">
          <cell r="D41622" t="str">
            <v>HCM-PX-2411-01252</v>
          </cell>
          <cell r="E41622" t="str">
            <v>CÔNG TY TNHH THANG MÁY PHÚC MINH | EL</v>
          </cell>
          <cell r="F41622" t="str">
            <v>1358/57 Quang Trung, Phường 14, Quận Gò Vấp, Thành phố Hồ Chí Minh, Việt Nam</v>
          </cell>
          <cell r="G41622" t="str">
            <v/>
          </cell>
          <cell r="H41622" t="str">
            <v>Lương Hoàng Hiệp</v>
          </cell>
          <cell r="I41622">
            <v>0</v>
          </cell>
          <cell r="J41622">
            <v>0</v>
          </cell>
          <cell r="K41622">
            <v>0</v>
          </cell>
          <cell r="L41622">
            <v>0</v>
          </cell>
          <cell r="M41622">
            <v>0</v>
          </cell>
          <cell r="N41622" t="str">
            <v>0</v>
          </cell>
          <cell r="O41622">
            <v>0</v>
          </cell>
          <cell r="P41622" t="str">
            <v>Mai Quỳnh Giao</v>
          </cell>
          <cell r="Q41622" t="str">
            <v>BH-03A Bán Hàng</v>
          </cell>
        </row>
        <row r="41623">
          <cell r="D41623" t="str">
            <v>HCM-PX-2411-01253</v>
          </cell>
          <cell r="E41623" t="str">
            <v>CÔNG TY TNHH THƯƠNG MẠI VÀ DỊCH VỤ CÔNG NGHỆ MỚI GP</v>
          </cell>
          <cell r="F41623" t="str">
            <v>390/9 đường HT13, Phường Hiệp Thành, Quận 12, Thành phố Hồ Chí Minh, Việt Nam</v>
          </cell>
          <cell r="G41623" t="str">
            <v/>
          </cell>
          <cell r="H41623" t="str">
            <v>Nguyễn Tấn Tài</v>
          </cell>
          <cell r="I41623">
            <v>0</v>
          </cell>
          <cell r="J41623">
            <v>15000</v>
          </cell>
          <cell r="K41623">
            <v>0</v>
          </cell>
          <cell r="L41623">
            <v>0</v>
          </cell>
          <cell r="M41623">
            <v>3182970</v>
          </cell>
          <cell r="N41623" t="str">
            <v>0</v>
          </cell>
          <cell r="O41623">
            <v>3501267</v>
          </cell>
          <cell r="P41623" t="str">
            <v>Mai Quỳnh Giao</v>
          </cell>
          <cell r="Q41623" t="str">
            <v>BH-03A Bán Hàng</v>
          </cell>
        </row>
        <row r="41624">
          <cell r="D41624" t="str">
            <v>HNI-PX-2411-00348</v>
          </cell>
          <cell r="E41624" t="str">
            <v>CÔNG TY CỔ PHẦN SẢN XUẤT VÀ THƯƠNG MẠI THIẾT BỊ ĐIỆN TIẾN DUY</v>
          </cell>
          <cell r="F41624" t="str">
            <v>Số 100, ngõ 224 đường Hoàng Mai, Phường Hoàng Văn Thụ, Quận Hoàng Mai, Thành phố Hà Nội, Việt Nam</v>
          </cell>
          <cell r="G41624" t="str">
            <v/>
          </cell>
          <cell r="H41624" t="str">
            <v>Nguyễn Hữu Phước</v>
          </cell>
          <cell r="I41624">
            <v>0</v>
          </cell>
          <cell r="J41624">
            <v>0</v>
          </cell>
          <cell r="K41624">
            <v>0</v>
          </cell>
          <cell r="L41624">
            <v>0</v>
          </cell>
          <cell r="M41624">
            <v>17200000</v>
          </cell>
          <cell r="N41624" t="str">
            <v>0</v>
          </cell>
          <cell r="O41624">
            <v>18920000</v>
          </cell>
          <cell r="P41624" t="str">
            <v>Bùi Thị Phương Anh</v>
          </cell>
          <cell r="Q41624" t="str">
            <v>BH-03A Bán Hàng</v>
          </cell>
        </row>
        <row r="41625">
          <cell r="D41625" t="str">
            <v>HCM-PX-2411-01255</v>
          </cell>
          <cell r="E41625" t="str">
            <v>CÔNG TY TNHH KỸ THUẬT PHÚC ĐẠT</v>
          </cell>
          <cell r="F41625" t="str">
            <v>109 Tô Ký, Khu phố 5, Phường Tân Chánh Hiệp, Quận 12, Thành phố Hồ Chí Minh, Việt Nam</v>
          </cell>
          <cell r="G41625" t="str">
            <v/>
          </cell>
          <cell r="H41625" t="str">
            <v>Vũ Duy Hưng</v>
          </cell>
          <cell r="I41625">
            <v>0</v>
          </cell>
          <cell r="J41625">
            <v>0</v>
          </cell>
          <cell r="K41625">
            <v>0</v>
          </cell>
          <cell r="L41625">
            <v>0</v>
          </cell>
          <cell r="M41625">
            <v>0</v>
          </cell>
          <cell r="N41625" t="str">
            <v>0</v>
          </cell>
          <cell r="O41625">
            <v>0</v>
          </cell>
          <cell r="P41625" t="str">
            <v>Trần Thị Quí</v>
          </cell>
          <cell r="Q41625" t="str">
            <v>BH-03F Xuất Bảo Hành</v>
          </cell>
        </row>
        <row r="41626">
          <cell r="D41626" t="str">
            <v>HCM-PX-2411-01257</v>
          </cell>
          <cell r="E41626" t="str">
            <v>HCM bán cho CTH</v>
          </cell>
          <cell r="F41626" t="str">
            <v>45 - 47 Bùi Quang Trinh, Phường Phú Thứ, Quận Cái Răng, Thành phố Cần Thơ, Việt Nam</v>
          </cell>
          <cell r="G41626" t="str">
            <v/>
          </cell>
          <cell r="H41626" t="str">
            <v>Sale HCM Nội Bộ</v>
          </cell>
          <cell r="I41626">
            <v>0</v>
          </cell>
          <cell r="J41626">
            <v>0</v>
          </cell>
          <cell r="K41626">
            <v>0</v>
          </cell>
          <cell r="L41626">
            <v>0</v>
          </cell>
          <cell r="M41626">
            <v>0</v>
          </cell>
          <cell r="N41626" t="str">
            <v>0</v>
          </cell>
          <cell r="O41626">
            <v>0</v>
          </cell>
          <cell r="P41626" t="str">
            <v>Trần Thị Quí</v>
          </cell>
          <cell r="Q41626" t="str">
            <v>BH-16C Xuất Bán Chi Nhánh (Không Sắp Xe)</v>
          </cell>
        </row>
        <row r="41627">
          <cell r="D41627" t="str">
            <v>HCM-PX-2411-01258</v>
          </cell>
          <cell r="E41627" t="str">
            <v>CÔNG TY TNHH ĐIỆN TỰ ĐỘNG V-TECH</v>
          </cell>
          <cell r="F41627" t="str">
            <v>88/11 Đường số 13, Khu phố 19, Phường Bình Hưng Hòa, Quận Bình Tân, Thành phố Hồ Chí Minh, Việt Nam</v>
          </cell>
          <cell r="G41627" t="str">
            <v/>
          </cell>
          <cell r="H41627" t="str">
            <v>Nguyễn Tiến Dũng 1</v>
          </cell>
          <cell r="I41627">
            <v>0</v>
          </cell>
          <cell r="J41627">
            <v>0</v>
          </cell>
          <cell r="K41627">
            <v>0</v>
          </cell>
          <cell r="L41627">
            <v>0</v>
          </cell>
          <cell r="M41627">
            <v>39560000</v>
          </cell>
          <cell r="N41627" t="str">
            <v>0</v>
          </cell>
          <cell r="O41627">
            <v>43516000</v>
          </cell>
          <cell r="P41627" t="str">
            <v>Lê Thị Huyền Trang</v>
          </cell>
          <cell r="Q41627" t="str">
            <v>BH-03A Bán Hàng</v>
          </cell>
        </row>
        <row r="41628">
          <cell r="D41628" t="str">
            <v>HNI-PX-2411-00351</v>
          </cell>
          <cell r="E41628" t="str">
            <v>CÔNG TY TNHH CÔNG NGHỆ TỰ ĐỘNG HÓA HOÀNG GIA</v>
          </cell>
          <cell r="F41628" t="str">
            <v>Số 30 tổ 24 khu 3, Phường Vĩnh Niệm, Quận Lê Chân, Thành phố Hải Phòng, Việt Nam</v>
          </cell>
          <cell r="G41628" t="str">
            <v/>
          </cell>
          <cell r="H41628" t="str">
            <v>Sale Hà Nội 4B</v>
          </cell>
          <cell r="I41628">
            <v>0</v>
          </cell>
          <cell r="J41628">
            <v>0</v>
          </cell>
          <cell r="K41628">
            <v>0</v>
          </cell>
          <cell r="L41628">
            <v>0</v>
          </cell>
          <cell r="M41628">
            <v>4418000</v>
          </cell>
          <cell r="N41628" t="str">
            <v>0</v>
          </cell>
          <cell r="O41628">
            <v>4859800</v>
          </cell>
          <cell r="P41628" t="str">
            <v>Bùi Thị Phương Anh</v>
          </cell>
          <cell r="Q41628" t="str">
            <v>BH-03A Bán Hàng</v>
          </cell>
        </row>
        <row r="41629">
          <cell r="D41629" t="str">
            <v>HCM-PX-2411-01262</v>
          </cell>
          <cell r="E41629" t="str">
            <v>CÔNG TY CỔ PHẦN THƯƠNG MẠI VÀ CÔNG NGHỆ HẢI ÂU AT</v>
          </cell>
          <cell r="F41629" t="str">
            <v>Số 14, Đường D18, KDC DV Tân Bình, Khu phố Tân Thắng, Phường Tân Bình, Thành phố Dĩ An, Tỉnh Bình Dương, Việt Nam</v>
          </cell>
          <cell r="G41629" t="str">
            <v/>
          </cell>
          <cell r="H41629" t="str">
            <v>Nguyễn Ngọc Bằng</v>
          </cell>
          <cell r="I41629">
            <v>0</v>
          </cell>
          <cell r="J41629">
            <v>0</v>
          </cell>
          <cell r="K41629">
            <v>0</v>
          </cell>
          <cell r="L41629">
            <v>0</v>
          </cell>
          <cell r="M41629">
            <v>12694500</v>
          </cell>
          <cell r="N41629" t="str">
            <v>0</v>
          </cell>
          <cell r="O41629">
            <v>12694500</v>
          </cell>
          <cell r="P41629" t="str">
            <v>Lê Thị Huyền Trang</v>
          </cell>
          <cell r="Q41629" t="str">
            <v>BH-03A Bán Hàng</v>
          </cell>
        </row>
        <row r="41630">
          <cell r="D41630" t="str">
            <v>HCM-PX-2411-01263</v>
          </cell>
          <cell r="E41630" t="str">
            <v>CÔNG TY CỔ PHẦN THƯƠNG MẠI VÀ CÔNG NGHỆ HẢI ÂU AT</v>
          </cell>
          <cell r="F41630" t="str">
            <v>Số 14, Đường D18, KDC DV Tân Bình, Khu phố Tân Thắng, Phường Tân Bình, Thành phố Dĩ An, Tỉnh Bình Dương, Việt Nam</v>
          </cell>
          <cell r="G41630" t="str">
            <v/>
          </cell>
          <cell r="H41630" t="str">
            <v>Nguyễn Ngọc Bằng</v>
          </cell>
          <cell r="I41630">
            <v>0</v>
          </cell>
          <cell r="J41630">
            <v>0</v>
          </cell>
          <cell r="K41630">
            <v>0</v>
          </cell>
          <cell r="L41630">
            <v>0</v>
          </cell>
          <cell r="M41630">
            <v>5502000</v>
          </cell>
          <cell r="N41630" t="str">
            <v>0</v>
          </cell>
          <cell r="O41630">
            <v>5502000</v>
          </cell>
          <cell r="P41630" t="str">
            <v>Lê Thị Huyền Trang</v>
          </cell>
          <cell r="Q41630" t="str">
            <v>BH-03A Bán Hàng</v>
          </cell>
        </row>
        <row r="41631">
          <cell r="D41631" t="str">
            <v>HNI-PX-2411-00353</v>
          </cell>
          <cell r="E41631" t="str">
            <v>CÔNG TY TNHH THIẾT BỊ TỰ ĐỘNG HÓA &amp; THƯƠNG MẠI PHÚ HƯNG</v>
          </cell>
          <cell r="F41631" t="str">
            <v>Thôn Cầu Chính, Xã Tân Dĩnh, Huyện Lạng Giang, Tỉnh Bắc Giang, Xã Tân Dĩnh, Huyện Lạng Giang, Tỉnh Bắc Giang, Việt Nam</v>
          </cell>
          <cell r="G41631" t="str">
            <v/>
          </cell>
          <cell r="H41631" t="str">
            <v>Nguyễn Văn Linh</v>
          </cell>
          <cell r="I41631">
            <v>0</v>
          </cell>
          <cell r="J41631">
            <v>0</v>
          </cell>
          <cell r="K41631">
            <v>0</v>
          </cell>
          <cell r="L41631">
            <v>0</v>
          </cell>
          <cell r="M41631">
            <v>250000</v>
          </cell>
          <cell r="N41631" t="str">
            <v>0</v>
          </cell>
          <cell r="O41631">
            <v>250000</v>
          </cell>
          <cell r="P41631" t="str">
            <v>Trần Thị Thanh Phương</v>
          </cell>
          <cell r="Q41631" t="str">
            <v>BH-03A Bán Hàng</v>
          </cell>
        </row>
        <row r="41632">
          <cell r="D41632" t="str">
            <v>HNI-PX-2411-00354</v>
          </cell>
          <cell r="E41632" t="str">
            <v>CÔNG TY CỔ PHẦN SẢN XUẤT VÀ THƯƠNG MẠI THIẾT BỊ ĐIỆN TIẾN DUY</v>
          </cell>
          <cell r="F41632" t="str">
            <v>Số 100, ngõ 224 đường Hoàng Mai, Phường Hoàng Văn Thụ, Quận Hoàng Mai, Thành phố Hà Nội, Việt Nam</v>
          </cell>
          <cell r="G41632" t="str">
            <v/>
          </cell>
          <cell r="H41632" t="str">
            <v>Nguyễn Hữu Phước</v>
          </cell>
          <cell r="I41632">
            <v>0</v>
          </cell>
          <cell r="J41632">
            <v>0</v>
          </cell>
          <cell r="K41632">
            <v>0</v>
          </cell>
          <cell r="L41632">
            <v>0</v>
          </cell>
          <cell r="M41632">
            <v>463000</v>
          </cell>
          <cell r="N41632" t="str">
            <v>0</v>
          </cell>
          <cell r="O41632">
            <v>509300</v>
          </cell>
          <cell r="P41632" t="str">
            <v>Bùi Thị Phương Anh</v>
          </cell>
          <cell r="Q41632" t="str">
            <v>BH-03A Bán Hàng</v>
          </cell>
        </row>
        <row r="41633">
          <cell r="D41633" t="str">
            <v>HCM-PX-2411-01268</v>
          </cell>
          <cell r="E41633" t="str">
            <v>CÔNG TY CỔ PHẦN TECH SOUTH</v>
          </cell>
          <cell r="F41633" t="str">
            <v>58/17A Nguyễn Gia Thiều, Phường 12, Thành phố Vũng Tàu, Tỉnh Bà Rịa - Vũng Tàu, Việt Nam</v>
          </cell>
          <cell r="G41633" t="str">
            <v/>
          </cell>
          <cell r="H41633" t="str">
            <v>Nguyễn Hà Thái</v>
          </cell>
          <cell r="I41633">
            <v>0</v>
          </cell>
          <cell r="J41633">
            <v>0</v>
          </cell>
          <cell r="K41633">
            <v>0</v>
          </cell>
          <cell r="L41633">
            <v>0</v>
          </cell>
          <cell r="M41633">
            <v>0</v>
          </cell>
          <cell r="N41633" t="str">
            <v>0</v>
          </cell>
          <cell r="O41633">
            <v>0</v>
          </cell>
          <cell r="P41633" t="str">
            <v>Trần Thị Quí</v>
          </cell>
          <cell r="Q41633" t="str">
            <v>BH-03F Xuất Bảo Hành</v>
          </cell>
        </row>
        <row r="41634">
          <cell r="D41634" t="str">
            <v>HCM-PX-2411-01269</v>
          </cell>
          <cell r="E41634" t="str">
            <v>CÔNG TY CỔ PHẦN TƯ VẤN ĐẦU TƯ VÀ CHUYỂN GIAO CÔNG NGHỆ ĐIỆN MẶT TRỜI NINH THUẬN</v>
          </cell>
          <cell r="F41634" t="str">
            <v>Số 568 Đường 21 tháng 8, Phường Bảo An, Thành phố Phan Rang-Tháp Chàm, Tỉnh Ninh Thuận, Việt Nam</v>
          </cell>
          <cell r="G41634" t="str">
            <v/>
          </cell>
          <cell r="H41634" t="str">
            <v>Nguyễn Phú Quốc</v>
          </cell>
          <cell r="I41634">
            <v>0</v>
          </cell>
          <cell r="J41634">
            <v>0</v>
          </cell>
          <cell r="K41634">
            <v>0</v>
          </cell>
          <cell r="L41634">
            <v>0</v>
          </cell>
          <cell r="M41634">
            <v>0</v>
          </cell>
          <cell r="N41634" t="str">
            <v>0</v>
          </cell>
          <cell r="O41634">
            <v>0</v>
          </cell>
          <cell r="P41634" t="str">
            <v>Trần Thị Quí</v>
          </cell>
          <cell r="Q41634" t="str">
            <v>BH-03F Xuất Bảo Hành</v>
          </cell>
        </row>
        <row r="41635">
          <cell r="D41635" t="str">
            <v>HCM-PX-2411-01272</v>
          </cell>
          <cell r="E41635" t="str">
            <v>HCM bán cho CTH</v>
          </cell>
          <cell r="F41635" t="str">
            <v>45 - 47 Bùi Quang Trinh, Phường Phú Thứ, Quận Cái Răng, Thành phố Cần Thơ, Việt Nam</v>
          </cell>
          <cell r="G41635" t="str">
            <v/>
          </cell>
          <cell r="H41635" t="str">
            <v>Sale HCM Nội Bộ</v>
          </cell>
          <cell r="I41635">
            <v>0</v>
          </cell>
          <cell r="J41635">
            <v>0</v>
          </cell>
          <cell r="K41635">
            <v>0</v>
          </cell>
          <cell r="L41635">
            <v>0</v>
          </cell>
          <cell r="M41635">
            <v>0</v>
          </cell>
          <cell r="N41635" t="str">
            <v>0</v>
          </cell>
          <cell r="O41635">
            <v>0</v>
          </cell>
          <cell r="P41635" t="str">
            <v>Mai Quỳnh Giao</v>
          </cell>
          <cell r="Q41635" t="str">
            <v>BH-16C Xuất Bán Chi Nhánh (Không Sắp Xe)</v>
          </cell>
        </row>
        <row r="41636">
          <cell r="D41636" t="str">
            <v>HCM-PX-2411-01275</v>
          </cell>
          <cell r="E41636" t="str">
            <v>CÔNG TY TNHH KỸ THUẬT CÔNG NGHIỆP TNT</v>
          </cell>
          <cell r="F41636" t="str">
            <v>134 Gò Dưa, Phường Tam Bình, Thành phố Thủ Đức, Thành phố Hồ Chí Minh, Việt Nam</v>
          </cell>
          <cell r="G41636" t="str">
            <v/>
          </cell>
          <cell r="H41636" t="str">
            <v>Nguyễn Vũ Đăng</v>
          </cell>
          <cell r="I41636">
            <v>0</v>
          </cell>
          <cell r="J41636">
            <v>0</v>
          </cell>
          <cell r="K41636">
            <v>0</v>
          </cell>
          <cell r="L41636">
            <v>0</v>
          </cell>
          <cell r="M41636">
            <v>10578000</v>
          </cell>
          <cell r="N41636" t="str">
            <v>0</v>
          </cell>
          <cell r="O41636">
            <v>11635800</v>
          </cell>
          <cell r="P41636" t="str">
            <v>Lê Thị Huyền Trang</v>
          </cell>
          <cell r="Q41636" t="str">
            <v>BH-03A Bán Hàng</v>
          </cell>
        </row>
        <row r="41637">
          <cell r="D41637" t="str">
            <v>HCM-PX-2411-01276</v>
          </cell>
          <cell r="E41637" t="str">
            <v>CÔNG TY TNHH CƠ ĐIỆN TỰ ĐỘNG THIÊN NAM</v>
          </cell>
          <cell r="F41637" t="str">
            <v>31, Đường 24, KP11, P.Bình Hưng Hòa. A, Q.Bình Tân, TP HCM, Việt Nam</v>
          </cell>
          <cell r="G41637" t="str">
            <v/>
          </cell>
          <cell r="H41637" t="str">
            <v>Lê Quốc Dũng</v>
          </cell>
          <cell r="I41637">
            <v>0</v>
          </cell>
          <cell r="J41637">
            <v>0</v>
          </cell>
          <cell r="K41637">
            <v>0</v>
          </cell>
          <cell r="L41637">
            <v>0</v>
          </cell>
          <cell r="M41637">
            <v>4871000</v>
          </cell>
          <cell r="N41637" t="str">
            <v>0</v>
          </cell>
          <cell r="O41637">
            <v>4871000</v>
          </cell>
          <cell r="P41637" t="str">
            <v>Lê Thị Huyền Trang</v>
          </cell>
          <cell r="Q41637" t="str">
            <v>BH-03A Bán Hàng</v>
          </cell>
        </row>
        <row r="41638">
          <cell r="D41638" t="str">
            <v>CTH-PX-2411-00129</v>
          </cell>
          <cell r="E41638" t="str">
            <v>CHI NHÁNH KỸ THUẬT VIETTEL HẬU GIANG - TỔNG CÔNG TY CỔ PHẦN CÔNG TRÌNH VIETTEL</v>
          </cell>
          <cell r="F41638" t="str">
            <v>Số 65, Võ Văn Kiệt, Phường V, Thành phố Vị Thanh, Tỉnh Hậu Giang, Việt Nam, Việt Nam</v>
          </cell>
          <cell r="G41638" t="str">
            <v/>
          </cell>
          <cell r="H41638" t="str">
            <v>Sale Cần Thơ SL</v>
          </cell>
          <cell r="I41638">
            <v>0</v>
          </cell>
          <cell r="J41638">
            <v>0</v>
          </cell>
          <cell r="K41638">
            <v>0</v>
          </cell>
          <cell r="L41638">
            <v>0</v>
          </cell>
          <cell r="M41638">
            <v>0</v>
          </cell>
          <cell r="N41638" t="str">
            <v>0</v>
          </cell>
          <cell r="O41638">
            <v>0</v>
          </cell>
          <cell r="P41638" t="str">
            <v>Lâm Tuyết Trinh</v>
          </cell>
          <cell r="Q41638" t="str">
            <v>BH-03F Xuất Bảo Hành</v>
          </cell>
        </row>
        <row r="41639">
          <cell r="D41639" t="str">
            <v>CTH-PX-2411-00130</v>
          </cell>
          <cell r="E41639" t="str">
            <v>CÔNG TY TNHH MỘT THÀNH VIÊN THƯƠNG MẠI DỊCH VỤ HUỲNH GIA HƯNG</v>
          </cell>
          <cell r="F41639" t="str">
            <v>21, Quốc lộ 91, Khu vực Bình Hưng, Phường Phước Thới, Quận Ô Môn, Thành phố Cần Thơ, Việt Nam</v>
          </cell>
          <cell r="G41639" t="str">
            <v/>
          </cell>
          <cell r="H41639" t="str">
            <v>Sale Cần Thơ SL</v>
          </cell>
          <cell r="I41639">
            <v>0</v>
          </cell>
          <cell r="J41639">
            <v>0</v>
          </cell>
          <cell r="K41639">
            <v>0</v>
          </cell>
          <cell r="L41639">
            <v>0</v>
          </cell>
          <cell r="M41639">
            <v>0</v>
          </cell>
          <cell r="N41639" t="str">
            <v>0</v>
          </cell>
          <cell r="O41639">
            <v>0</v>
          </cell>
          <cell r="P41639" t="str">
            <v>Lâm Tuyết Trinh</v>
          </cell>
          <cell r="Q41639" t="str">
            <v>BH-03F Xuất Bảo Hành</v>
          </cell>
        </row>
        <row r="41640">
          <cell r="D41640" t="str">
            <v>HCM-PX-2411-01281</v>
          </cell>
          <cell r="E41640" t="str">
            <v>CÔNG TY TNHH MỘT THÀNH VIÊN KHÁCH SẠN SONG QUÂN 307</v>
          </cell>
          <cell r="F41640" t="str">
            <v>307T đường Tô Ký, Ấp Mới 1, Xã Tân Xuân, Huyện Hóc Môn, Thành phố Hồ Chí Minh, Việt Nam</v>
          </cell>
          <cell r="G41640" t="str">
            <v/>
          </cell>
          <cell r="H41640" t="str">
            <v>Nguyễn Hà Thái</v>
          </cell>
          <cell r="I41640">
            <v>0</v>
          </cell>
          <cell r="J41640">
            <v>0</v>
          </cell>
          <cell r="K41640">
            <v>0</v>
          </cell>
          <cell r="L41640">
            <v>0</v>
          </cell>
          <cell r="M41640">
            <v>7866000</v>
          </cell>
          <cell r="N41640" t="str">
            <v>0</v>
          </cell>
          <cell r="O41640">
            <v>8652600</v>
          </cell>
          <cell r="P41640" t="str">
            <v>Trần Thị Quí</v>
          </cell>
          <cell r="Q41640" t="str">
            <v>BH-03A Bán Hàng</v>
          </cell>
        </row>
        <row r="41641">
          <cell r="D41641" t="str">
            <v>CTH-PX-2411-00132</v>
          </cell>
          <cell r="E41641" t="str">
            <v>ANH ĐỨC - CẨU TRỤC</v>
          </cell>
          <cell r="F41641" t="str">
            <v>An Cư, Cái Bè Tiền Giang, Việt Nam</v>
          </cell>
          <cell r="G41641" t="str">
            <v/>
          </cell>
          <cell r="H41641" t="str">
            <v>Phạm Ngọc Anh Giang</v>
          </cell>
          <cell r="I41641">
            <v>0</v>
          </cell>
          <cell r="J41641">
            <v>0</v>
          </cell>
          <cell r="K41641">
            <v>0</v>
          </cell>
          <cell r="L41641">
            <v>0</v>
          </cell>
          <cell r="M41641">
            <v>7774000</v>
          </cell>
          <cell r="N41641" t="str">
            <v>0</v>
          </cell>
          <cell r="O41641">
            <v>7774000</v>
          </cell>
          <cell r="P41641" t="str">
            <v>Lâm Tuyết Trinh</v>
          </cell>
          <cell r="Q41641" t="str">
            <v>BH-03A Bán Hàng</v>
          </cell>
        </row>
        <row r="41642">
          <cell r="D41642" t="str">
            <v>HCM-PX-2411-01282</v>
          </cell>
          <cell r="E41642" t="str">
            <v>CÔNG TY TNHH ĐIỆN NĂNG LƯỢNG SÀI GÒN</v>
          </cell>
          <cell r="F41642" t="str">
            <v>Số 230/49/1/10 Đường Nguyễn Xiển, Khu phố Ích Thạnh, Phường Trường Thạnh, Thành phố Thủ Đức, Thành phố Hồ Chí Minh, Việt Nam</v>
          </cell>
          <cell r="G41642" t="str">
            <v/>
          </cell>
          <cell r="H41642" t="str">
            <v>Quách Gia Khang</v>
          </cell>
          <cell r="I41642">
            <v>0</v>
          </cell>
          <cell r="J41642">
            <v>0</v>
          </cell>
          <cell r="K41642">
            <v>0</v>
          </cell>
          <cell r="L41642">
            <v>0</v>
          </cell>
          <cell r="M41642">
            <v>13543000</v>
          </cell>
          <cell r="N41642" t="str">
            <v>0</v>
          </cell>
          <cell r="O41642">
            <v>14897300</v>
          </cell>
          <cell r="P41642" t="str">
            <v>Trần Thị Quí</v>
          </cell>
          <cell r="Q41642" t="str">
            <v>BH-03A Bán Hàng</v>
          </cell>
        </row>
        <row r="41643">
          <cell r="D41643" t="str">
            <v>HNI-PX-2411-00356</v>
          </cell>
          <cell r="E41643" t="str">
            <v>HNI bán cho HCM</v>
          </cell>
          <cell r="F41643" t="str">
            <v>B163, Khu phố 3, Nguyễn Văn Quá, P.Đông Hưng Thuận, Q.12, TP.HCM, Việt Nam</v>
          </cell>
          <cell r="G41643" t="str">
            <v/>
          </cell>
          <cell r="H41643" t="str">
            <v>Sale Hà Nội nội bộ</v>
          </cell>
          <cell r="I41643">
            <v>0</v>
          </cell>
          <cell r="J41643">
            <v>0</v>
          </cell>
          <cell r="K41643">
            <v>0</v>
          </cell>
          <cell r="L41643">
            <v>0</v>
          </cell>
          <cell r="M41643">
            <v>0</v>
          </cell>
          <cell r="N41643" t="str">
            <v>0</v>
          </cell>
          <cell r="O41643">
            <v>0</v>
          </cell>
          <cell r="P41643" t="str">
            <v>Bùi Thị Phương Anh</v>
          </cell>
          <cell r="Q41643" t="str">
            <v>BH-16C Xuất Bán Chi Nhánh (Không Sắp Xe)</v>
          </cell>
        </row>
        <row r="41644">
          <cell r="D41644" t="str">
            <v>HNI-PX-2411-00357</v>
          </cell>
          <cell r="E41644" t="str">
            <v>CÔNG TY TNHH CÔNG NGHIỆP HOÀNG DƯƠNG PT</v>
          </cell>
          <cell r="F41644" t="str">
            <v>Đường Lê Đồng, Khu 3, Phường Vân Phú, Thành phố Việt Trì, Tỉnh Phú Thọ, Việt Nam</v>
          </cell>
          <cell r="G41644" t="str">
            <v/>
          </cell>
          <cell r="H41644" t="str">
            <v>Trần Văn Tuyền</v>
          </cell>
          <cell r="I41644">
            <v>0</v>
          </cell>
          <cell r="J41644">
            <v>0</v>
          </cell>
          <cell r="K41644">
            <v>0</v>
          </cell>
          <cell r="L41644">
            <v>0</v>
          </cell>
          <cell r="M41644">
            <v>150000</v>
          </cell>
          <cell r="N41644" t="str">
            <v>0</v>
          </cell>
          <cell r="O41644">
            <v>165000</v>
          </cell>
          <cell r="P41644" t="str">
            <v>Trần Thị Thanh Phương</v>
          </cell>
          <cell r="Q41644" t="str">
            <v>BH-03A Bán Hàng</v>
          </cell>
        </row>
        <row r="41645">
          <cell r="D41645" t="str">
            <v>CTH-PX-2411-00136</v>
          </cell>
          <cell r="E41645" t="str">
            <v>CÔNG TY TRÁCH NHIỆM HỮU HẠN MỘT THÀNH VIÊN TRƯỞNG ĐẠI THÀNH</v>
          </cell>
          <cell r="F41645" t="str">
            <v>Lô P7A-23, đường 3 Tháng 2, khu đô thị mới Phú Cường, Phường An Hòa, Thành phố Rạch Giá, Tỉnh Kiên Giang, Việt Nam</v>
          </cell>
          <cell r="G41645" t="str">
            <v/>
          </cell>
          <cell r="H41645" t="str">
            <v>Sale Cần Thơ SL</v>
          </cell>
          <cell r="I41645">
            <v>0</v>
          </cell>
          <cell r="J41645">
            <v>0</v>
          </cell>
          <cell r="K41645">
            <v>0</v>
          </cell>
          <cell r="L41645">
            <v>0</v>
          </cell>
          <cell r="M41645">
            <v>0</v>
          </cell>
          <cell r="N41645" t="str">
            <v>0</v>
          </cell>
          <cell r="O41645">
            <v>0</v>
          </cell>
          <cell r="P41645" t="str">
            <v>Lâm Tuyết Trinh</v>
          </cell>
          <cell r="Q41645" t="str">
            <v>BH-03F Xuất Bảo Hành</v>
          </cell>
        </row>
        <row r="41646">
          <cell r="D41646" t="str">
            <v>CTH-PX-2411-00137</v>
          </cell>
          <cell r="E41646" t="str">
            <v>CÔNG TY TNHH THIẾT BỊ ĐIỆN TRƯỜNG ĐẠT</v>
          </cell>
          <cell r="F41646" t="str">
            <v>Số 52A Phan Huy Chú, Phường An Khánh, Quận Ninh Kiều, Thành phố Cần Thơ, Việt Nam</v>
          </cell>
          <cell r="G41646" t="str">
            <v/>
          </cell>
          <cell r="H41646" t="str">
            <v>Sale Cần Thơ SL</v>
          </cell>
          <cell r="I41646">
            <v>0</v>
          </cell>
          <cell r="J41646">
            <v>0</v>
          </cell>
          <cell r="K41646">
            <v>0</v>
          </cell>
          <cell r="L41646">
            <v>0</v>
          </cell>
          <cell r="M41646">
            <v>0</v>
          </cell>
          <cell r="N41646" t="str">
            <v>0</v>
          </cell>
          <cell r="O41646">
            <v>0</v>
          </cell>
          <cell r="P41646" t="str">
            <v>Lâm Tuyết Trinh</v>
          </cell>
          <cell r="Q41646" t="str">
            <v>BH-03F Xuất Bảo Hành</v>
          </cell>
        </row>
        <row r="41647">
          <cell r="D41647" t="str">
            <v>HCM-PX-2411-01283</v>
          </cell>
          <cell r="E41647" t="str">
            <v>CÔNG TY TNHH MTV CƠ KHÍ THƯƠNG MẠI DỊCH VỤ VĨNH KHOA</v>
          </cell>
          <cell r="F41647" t="str">
            <v>A15/19 Quốc Lộ 50, Ấp 1, Xã Bình Hưng, Huyện Bình Chánh, Thành phố Hồ Chí Minh, Việt Nam</v>
          </cell>
          <cell r="G41647" t="str">
            <v/>
          </cell>
          <cell r="H41647" t="str">
            <v>Tô Thành Đạo</v>
          </cell>
          <cell r="I41647">
            <v>0</v>
          </cell>
          <cell r="J41647">
            <v>0</v>
          </cell>
          <cell r="K41647">
            <v>0</v>
          </cell>
          <cell r="L41647">
            <v>0</v>
          </cell>
          <cell r="M41647">
            <v>6150000</v>
          </cell>
          <cell r="N41647" t="str">
            <v>0</v>
          </cell>
          <cell r="O41647">
            <v>6765000</v>
          </cell>
          <cell r="P41647" t="str">
            <v>Lê Thị Huyền Trang</v>
          </cell>
          <cell r="Q41647" t="str">
            <v>BH-03A Bán Hàng</v>
          </cell>
        </row>
        <row r="41648">
          <cell r="D41648" t="str">
            <v>HCM-PX-2411-01284</v>
          </cell>
          <cell r="E41648" t="str">
            <v>CÔNG TY TNHH CÔNG NGHIỆP CƠ KHÍ NEWTECH</v>
          </cell>
          <cell r="F41648" t="str">
            <v>106A Đường số 6, Khu phố Long Bửu, Phường Long Bình, Thành phố Thủ Đức, Thành phố Hồ Chí Minh, Việt Nam</v>
          </cell>
          <cell r="G41648" t="str">
            <v/>
          </cell>
          <cell r="H41648" t="str">
            <v>Tô Thành Đạo</v>
          </cell>
          <cell r="I41648">
            <v>0</v>
          </cell>
          <cell r="J41648">
            <v>0</v>
          </cell>
          <cell r="K41648">
            <v>0</v>
          </cell>
          <cell r="L41648">
            <v>0</v>
          </cell>
          <cell r="M41648">
            <v>2900000</v>
          </cell>
          <cell r="N41648" t="str">
            <v>0</v>
          </cell>
          <cell r="O41648">
            <v>3190000</v>
          </cell>
          <cell r="P41648" t="str">
            <v>Lê Thị Huyền Trang</v>
          </cell>
          <cell r="Q41648" t="str">
            <v>BH-03A Bán Hàng</v>
          </cell>
        </row>
        <row r="41649">
          <cell r="D41649" t="str">
            <v>HCM-PX-2411-01285</v>
          </cell>
          <cell r="E41649" t="str">
            <v>CÔNG TY TRÁCH NHIỆM HỮU HẠN KỸ THUẬT TỰ ĐỘNG VÀ THANG MÁY SƠN HÀ | EL</v>
          </cell>
          <cell r="F41649" t="str">
            <v>85 Nguyễn Văn Tố, Phường Tân Thành, Quận Tân Phú, Thành phố Hồ Chí Minh, Việt Nam</v>
          </cell>
          <cell r="G41649" t="str">
            <v/>
          </cell>
          <cell r="H41649" t="str">
            <v>Hồ Hoàng Anh</v>
          </cell>
          <cell r="I41649">
            <v>0</v>
          </cell>
          <cell r="J41649">
            <v>0</v>
          </cell>
          <cell r="K41649">
            <v>0</v>
          </cell>
          <cell r="L41649">
            <v>0</v>
          </cell>
          <cell r="M41649">
            <v>0</v>
          </cell>
          <cell r="N41649" t="str">
            <v>0</v>
          </cell>
          <cell r="O41649">
            <v>0</v>
          </cell>
          <cell r="P41649" t="str">
            <v>Lê Thị Huyền Trang</v>
          </cell>
          <cell r="Q41649" t="str">
            <v>BH-03F Xuất Bảo Hành</v>
          </cell>
        </row>
        <row r="41650">
          <cell r="D41650" t="str">
            <v>HNI-PX-2411-00359</v>
          </cell>
          <cell r="E41650" t="str">
            <v>CÔNG TY TNHH TM&amp;DV TIẾN QUÂN</v>
          </cell>
          <cell r="F41650" t="str">
            <v>Nguyệt Viên 1, Xã Hoằng Quang, Thành phố Thanh Hóa, Tỉnh Thanh Hóa, Việt Nam</v>
          </cell>
          <cell r="G41650" t="str">
            <v/>
          </cell>
          <cell r="H41650" t="str">
            <v>Nguyễn Văn Linh</v>
          </cell>
          <cell r="I41650">
            <v>0</v>
          </cell>
          <cell r="J41650">
            <v>0</v>
          </cell>
          <cell r="K41650">
            <v>0</v>
          </cell>
          <cell r="L41650">
            <v>0</v>
          </cell>
          <cell r="M41650">
            <v>193856300</v>
          </cell>
          <cell r="N41650" t="str">
            <v>0</v>
          </cell>
          <cell r="O41650">
            <v>213241930</v>
          </cell>
          <cell r="P41650" t="str">
            <v>Trần Thị Thanh Phương</v>
          </cell>
          <cell r="Q41650" t="str">
            <v>BH-03A Bán Hàng</v>
          </cell>
        </row>
        <row r="41651">
          <cell r="D41651" t="str">
            <v>HCM-PX-2411-01290</v>
          </cell>
          <cell r="E41651" t="str">
            <v>CÔNG TY TNHH THƯƠNG MẠI KỸ THUẬT ACTECH</v>
          </cell>
          <cell r="F41651" t="str">
            <v>Lô 1476 Khu B2-41, KĐT Xanh Bàu Tràm Lakeside, Phường Hoà Hiệp Nam, Quận Liên Chiểu, Thành phố Đà Nẵng, Việt Nam</v>
          </cell>
          <cell r="G41651" t="str">
            <v/>
          </cell>
          <cell r="H41651" t="str">
            <v>Trần Văn Thiên Nam</v>
          </cell>
          <cell r="I41651">
            <v>0</v>
          </cell>
          <cell r="J41651">
            <v>0</v>
          </cell>
          <cell r="K41651">
            <v>0</v>
          </cell>
          <cell r="L41651">
            <v>0</v>
          </cell>
          <cell r="M41651">
            <v>2120000</v>
          </cell>
          <cell r="N41651" t="str">
            <v>0</v>
          </cell>
          <cell r="O41651">
            <v>2332000</v>
          </cell>
          <cell r="P41651" t="str">
            <v>Lê Thị Huyền Trang</v>
          </cell>
          <cell r="Q41651" t="str">
            <v>BH-03A Bán Hàng</v>
          </cell>
        </row>
        <row r="41652">
          <cell r="D41652" t="str">
            <v>HCM-PX-2411-01291</v>
          </cell>
          <cell r="E41652" t="str">
            <v>CÔNG TY TNHH TRIỆU HOÀNG PHÁT</v>
          </cell>
          <cell r="F41652" t="str">
            <v>26/10 Đường TTN 18, Khu Phố 4, Phường Tân Thới Nhất, Quận 12, Thành phố Hồ Chí Minh, Việt Nam</v>
          </cell>
          <cell r="G41652" t="str">
            <v/>
          </cell>
          <cell r="H41652" t="str">
            <v>Trần Bảo Quốc</v>
          </cell>
          <cell r="I41652">
            <v>0</v>
          </cell>
          <cell r="J41652">
            <v>0</v>
          </cell>
          <cell r="K41652">
            <v>0</v>
          </cell>
          <cell r="L41652">
            <v>0</v>
          </cell>
          <cell r="M41652">
            <v>158878800</v>
          </cell>
          <cell r="N41652" t="str">
            <v>0</v>
          </cell>
          <cell r="O41652">
            <v>174766680</v>
          </cell>
          <cell r="P41652" t="str">
            <v>Lê Thị Huyền Trang</v>
          </cell>
          <cell r="Q41652" t="str">
            <v>BH-03A Bán Hàng</v>
          </cell>
        </row>
        <row r="41653">
          <cell r="D41653" t="str">
            <v>HCM-PX-2411-01292</v>
          </cell>
          <cell r="E41653" t="str">
            <v>CÔNG TY TNHH TÂN GIA PHAN</v>
          </cell>
          <cell r="F41653" t="str">
            <v>74 Hữu Nghị, P. Bình Thọ, Q. Thủ Đức, TP HCM, Việt Nam</v>
          </cell>
          <cell r="G41653" t="str">
            <v/>
          </cell>
          <cell r="H41653" t="str">
            <v>Nguyễn Vũ Đăng</v>
          </cell>
          <cell r="I41653">
            <v>0</v>
          </cell>
          <cell r="J41653">
            <v>0</v>
          </cell>
          <cell r="K41653">
            <v>0</v>
          </cell>
          <cell r="L41653">
            <v>0</v>
          </cell>
          <cell r="M41653">
            <v>3520000</v>
          </cell>
          <cell r="N41653" t="str">
            <v>0</v>
          </cell>
          <cell r="O41653">
            <v>3520000</v>
          </cell>
          <cell r="P41653" t="str">
            <v>Lê Thị Huyền Trang</v>
          </cell>
          <cell r="Q41653" t="str">
            <v>BH-03A Bán Hàng</v>
          </cell>
        </row>
        <row r="41654">
          <cell r="D41654" t="str">
            <v>HCM-PX-2411-01294</v>
          </cell>
          <cell r="E41654" t="str">
            <v>CÔNG TY TNHH CHẾ TẠO MÁY THUẬN PHÁT</v>
          </cell>
          <cell r="F41654" t="str">
            <v>23/36/11 Đường Nguyễn Hữu Tiến, Phường Tây Thạnh, Quận Tân Phú, Thành phố Hồ Chí Minh, Việt Nam</v>
          </cell>
          <cell r="G41654" t="str">
            <v/>
          </cell>
          <cell r="H41654" t="str">
            <v>Lê Quốc Dũng</v>
          </cell>
          <cell r="I41654">
            <v>0</v>
          </cell>
          <cell r="J41654">
            <v>0</v>
          </cell>
          <cell r="K41654">
            <v>0</v>
          </cell>
          <cell r="L41654">
            <v>0</v>
          </cell>
          <cell r="M41654">
            <v>4656000</v>
          </cell>
          <cell r="N41654" t="str">
            <v>0</v>
          </cell>
          <cell r="O41654">
            <v>5121600</v>
          </cell>
          <cell r="P41654" t="str">
            <v>Lê Thị Huyền Trang</v>
          </cell>
          <cell r="Q41654" t="str">
            <v>BH-03A Bán Hàng</v>
          </cell>
        </row>
        <row r="41655">
          <cell r="D41655" t="str">
            <v>HCM-PX-2411-01296</v>
          </cell>
          <cell r="E41655" t="str">
            <v>CÔNG TY TNHH NĂM HAI NĂM VIỆT NAM</v>
          </cell>
          <cell r="F41655" t="str">
            <v>Số 12 Đường DC7, Phường Sơn Kỳ, Quận Tân Phú, Tp.HCM, Việt Nam</v>
          </cell>
          <cell r="G41655" t="str">
            <v/>
          </cell>
          <cell r="H41655" t="str">
            <v>Nguyễn Hoàng Quân</v>
          </cell>
          <cell r="I41655">
            <v>0</v>
          </cell>
          <cell r="J41655">
            <v>0</v>
          </cell>
          <cell r="K41655">
            <v>0</v>
          </cell>
          <cell r="L41655">
            <v>0</v>
          </cell>
          <cell r="M41655">
            <v>7600000</v>
          </cell>
          <cell r="N41655" t="str">
            <v>0</v>
          </cell>
          <cell r="O41655">
            <v>8360000</v>
          </cell>
          <cell r="P41655" t="str">
            <v>Nguyễn Ngọc Bảo Châu</v>
          </cell>
          <cell r="Q41655" t="str">
            <v>BH-03A Bán Hàng</v>
          </cell>
        </row>
        <row r="41656">
          <cell r="D41656" t="str">
            <v>HCM-PX-2411-01298</v>
          </cell>
          <cell r="E41656" t="str">
            <v>KỸ THUẬT CÔNG NGHIỆP SÀI GÒN PHÚ THỊNH</v>
          </cell>
          <cell r="F41656" t="str">
            <v>423 Trường Chinh, Tân Thới Nhất, Quận 12, HCM, Việt Nam</v>
          </cell>
          <cell r="G41656" t="str">
            <v/>
          </cell>
          <cell r="H41656" t="str">
            <v>Nguyễn Hoàng Quân</v>
          </cell>
          <cell r="I41656">
            <v>0</v>
          </cell>
          <cell r="J41656">
            <v>0</v>
          </cell>
          <cell r="K41656">
            <v>0</v>
          </cell>
          <cell r="L41656">
            <v>0</v>
          </cell>
          <cell r="M41656">
            <v>0</v>
          </cell>
          <cell r="N41656" t="str">
            <v>0</v>
          </cell>
          <cell r="O41656">
            <v>0</v>
          </cell>
          <cell r="P41656" t="str">
            <v>Mai Quỳnh Giao</v>
          </cell>
          <cell r="Q41656" t="str">
            <v>BH-03F Xuất Bảo Hành</v>
          </cell>
        </row>
        <row r="41657">
          <cell r="D41657" t="str">
            <v>HCM-PX-2411-01300</v>
          </cell>
          <cell r="E41657" t="str">
            <v>CÔNG TY TNHH THƯƠNG MẠI &amp; DỊCH VỤ LONG NGỌC ANH</v>
          </cell>
          <cell r="F41657" t="str">
            <v>12/4C Đường số 53, Phường 14, Quận Gò Vấp, Thành phố Hồ Chí Minh, Việt Nam</v>
          </cell>
          <cell r="G41657" t="str">
            <v/>
          </cell>
          <cell r="H41657" t="str">
            <v>Nguyễn Ngọc Bằng</v>
          </cell>
          <cell r="I41657">
            <v>0</v>
          </cell>
          <cell r="J41657">
            <v>0</v>
          </cell>
          <cell r="K41657">
            <v>0</v>
          </cell>
          <cell r="L41657">
            <v>0</v>
          </cell>
          <cell r="M41657">
            <v>2190000</v>
          </cell>
          <cell r="N41657" t="str">
            <v>0</v>
          </cell>
          <cell r="O41657">
            <v>2409000</v>
          </cell>
          <cell r="P41657" t="str">
            <v>Lê Thị Huyền Trang</v>
          </cell>
          <cell r="Q41657" t="str">
            <v>BH-03A Bán Hàng</v>
          </cell>
        </row>
        <row r="41658">
          <cell r="D41658" t="str">
            <v>HCM-PX-2411-01303</v>
          </cell>
          <cell r="E41658" t="str">
            <v>HCM bán cho CTH</v>
          </cell>
          <cell r="F41658" t="str">
            <v>45 - 47 Bùi Quang Trinh, Phường Phú Thứ, Quận Cái Răng, Thành phố Cần Thơ, Việt Nam</v>
          </cell>
          <cell r="G41658" t="str">
            <v/>
          </cell>
          <cell r="H41658" t="str">
            <v>Sale HCM Nội Bộ</v>
          </cell>
          <cell r="I41658">
            <v>0</v>
          </cell>
          <cell r="J41658">
            <v>0</v>
          </cell>
          <cell r="K41658">
            <v>0</v>
          </cell>
          <cell r="L41658">
            <v>0</v>
          </cell>
          <cell r="M41658">
            <v>0</v>
          </cell>
          <cell r="N41658" t="str">
            <v>0</v>
          </cell>
          <cell r="O41658">
            <v>0</v>
          </cell>
          <cell r="P41658" t="str">
            <v>Trần Thị Quí</v>
          </cell>
          <cell r="Q41658" t="str">
            <v>BH-16C Xuất Bán Chi Nhánh (Không Sắp Xe)</v>
          </cell>
        </row>
        <row r="41659">
          <cell r="D41659" t="str">
            <v>HCM-PX-2411-01304</v>
          </cell>
          <cell r="E41659" t="str">
            <v>CÔNG TY TNHH THANG MÁY NAM TRÍ</v>
          </cell>
          <cell r="F41659" t="str">
            <v>131/28 Mã Lò, phường Bình Trị Đông A, quận Bình Tân, Việt Nam</v>
          </cell>
          <cell r="G41659" t="str">
            <v/>
          </cell>
          <cell r="H41659" t="str">
            <v>Lương Hoàng Hiệp</v>
          </cell>
          <cell r="I41659">
            <v>0</v>
          </cell>
          <cell r="J41659">
            <v>0</v>
          </cell>
          <cell r="K41659">
            <v>0</v>
          </cell>
          <cell r="L41659">
            <v>0</v>
          </cell>
          <cell r="M41659">
            <v>2350000</v>
          </cell>
          <cell r="N41659" t="str">
            <v>0</v>
          </cell>
          <cell r="O41659">
            <v>2350000</v>
          </cell>
          <cell r="P41659" t="str">
            <v>Lê Thị Huyền Trang</v>
          </cell>
          <cell r="Q41659" t="str">
            <v>BH-03A Bán Hàng</v>
          </cell>
        </row>
        <row r="41660">
          <cell r="D41660" t="str">
            <v>HCM-PX-2411-01305</v>
          </cell>
          <cell r="E41660" t="str">
            <v>CÔNG TY TNHH ĐIỆN NĂNG LƯỢNG MẶT TRỜI SINH THÁI SỐNG KHỎE</v>
          </cell>
          <cell r="F41660" t="str">
            <v>Tổ 7, ấp Bàu Tép, Xã Tiên Thuận, Huyện Bến Cầu, Tỉnh Tây Ninh, Việt Nam</v>
          </cell>
          <cell r="G41660" t="str">
            <v/>
          </cell>
          <cell r="H41660" t="str">
            <v>Quách Gia Khang</v>
          </cell>
          <cell r="I41660">
            <v>0</v>
          </cell>
          <cell r="J41660">
            <v>0</v>
          </cell>
          <cell r="K41660">
            <v>0</v>
          </cell>
          <cell r="L41660">
            <v>0</v>
          </cell>
          <cell r="M41660">
            <v>15893180</v>
          </cell>
          <cell r="N41660" t="str">
            <v>0</v>
          </cell>
          <cell r="O41660">
            <v>17482498</v>
          </cell>
          <cell r="P41660" t="str">
            <v>Trần Thị Quí</v>
          </cell>
          <cell r="Q41660" t="str">
            <v>BH-03A Bán Hàng</v>
          </cell>
        </row>
        <row r="41661">
          <cell r="D41661" t="str">
            <v>HCM-PX-2411-01306</v>
          </cell>
          <cell r="E41661" t="str">
            <v>CÔNG TY TNHH ĐIỆN NĂNG LƯỢNG MẶT TRỜI SINH THÁI SỐNG KHỎE</v>
          </cell>
          <cell r="F41661" t="str">
            <v>Tổ 7, ấp Bàu Tép, Xã Tiên Thuận, Huyện Bến Cầu, Tỉnh Tây Ninh, Việt Nam</v>
          </cell>
          <cell r="G41661" t="str">
            <v/>
          </cell>
          <cell r="H41661" t="str">
            <v>Quách Gia Khang</v>
          </cell>
          <cell r="I41661">
            <v>0</v>
          </cell>
          <cell r="J41661">
            <v>0</v>
          </cell>
          <cell r="K41661">
            <v>0</v>
          </cell>
          <cell r="L41661">
            <v>0</v>
          </cell>
          <cell r="M41661">
            <v>7946590</v>
          </cell>
          <cell r="N41661" t="str">
            <v>0</v>
          </cell>
          <cell r="O41661">
            <v>8741249</v>
          </cell>
          <cell r="P41661" t="str">
            <v>Trần Thị Quí</v>
          </cell>
          <cell r="Q41661" t="str">
            <v>BH-03A Bán Hàng</v>
          </cell>
        </row>
        <row r="41662">
          <cell r="D41662" t="str">
            <v>HCM-PX-2411-01307</v>
          </cell>
          <cell r="E41662" t="str">
            <v>CÔNG TY TNHH ĐIỆN NĂNG LƯỢNG MẶT TRỜI SINH THÁI SỐNG KHỎE</v>
          </cell>
          <cell r="F41662" t="str">
            <v>Tổ 7, ấp Bàu Tép, Xã Tiên Thuận, Huyện Bến Cầu, Tỉnh Tây Ninh, Việt Nam</v>
          </cell>
          <cell r="G41662" t="str">
            <v/>
          </cell>
          <cell r="H41662" t="str">
            <v>Quách Gia Khang</v>
          </cell>
          <cell r="I41662">
            <v>0</v>
          </cell>
          <cell r="J41662">
            <v>0</v>
          </cell>
          <cell r="K41662">
            <v>0</v>
          </cell>
          <cell r="L41662">
            <v>0</v>
          </cell>
          <cell r="M41662">
            <v>15893180</v>
          </cell>
          <cell r="N41662" t="str">
            <v>0</v>
          </cell>
          <cell r="O41662">
            <v>17482498</v>
          </cell>
          <cell r="P41662" t="str">
            <v>Trần Thị Quí</v>
          </cell>
          <cell r="Q41662" t="str">
            <v>BH-03A Bán Hàng</v>
          </cell>
        </row>
        <row r="41663">
          <cell r="D41663" t="str">
            <v>HCM-PX-2411-01309</v>
          </cell>
          <cell r="E41663" t="str">
            <v>CÔNG TY TNHH THIẾT BỊ TỰ ĐỘNG VÀ ĐIỀU KHIỂN THANG VIỆT</v>
          </cell>
          <cell r="F41663" t="str">
            <v>166 Đường A4, Phường 11, Quận Tân Bình, Thành phố Hồ Chí Minh, Việt Nam</v>
          </cell>
          <cell r="G41663" t="str">
            <v/>
          </cell>
          <cell r="H41663" t="str">
            <v>Hồ Hoàng Anh</v>
          </cell>
          <cell r="I41663">
            <v>0</v>
          </cell>
          <cell r="J41663">
            <v>0</v>
          </cell>
          <cell r="K41663">
            <v>0</v>
          </cell>
          <cell r="L41663">
            <v>0</v>
          </cell>
          <cell r="M41663">
            <v>32540000</v>
          </cell>
          <cell r="N41663" t="str">
            <v>0</v>
          </cell>
          <cell r="O41663">
            <v>32540000</v>
          </cell>
          <cell r="P41663" t="str">
            <v>Lê Thị Huyền Trang</v>
          </cell>
          <cell r="Q41663" t="str">
            <v>BH-03A Bán Hàng</v>
          </cell>
        </row>
        <row r="41664">
          <cell r="D41664" t="str">
            <v>HNI-PX-2411-00361</v>
          </cell>
          <cell r="E41664" t="str">
            <v>CÔNG TY CỔ PHẦN THIẾT BỊ QUỐC TẾ TPT</v>
          </cell>
          <cell r="F41664" t="str">
            <v>Số 56, Lô N15D, Khu tái định cư X2A, Phường Yên Sở, Quận Hoàng Mai, Thành phố Hà Nội, Việt Nam</v>
          </cell>
          <cell r="G41664" t="str">
            <v/>
          </cell>
          <cell r="H41664" t="str">
            <v>Phạm Duy Minh</v>
          </cell>
          <cell r="I41664">
            <v>0</v>
          </cell>
          <cell r="J41664">
            <v>0</v>
          </cell>
          <cell r="K41664">
            <v>0</v>
          </cell>
          <cell r="L41664">
            <v>0</v>
          </cell>
          <cell r="M41664">
            <v>9565000</v>
          </cell>
          <cell r="N41664" t="str">
            <v>0</v>
          </cell>
          <cell r="O41664">
            <v>10521500</v>
          </cell>
          <cell r="P41664" t="str">
            <v>Bùi Thị Phương Anh</v>
          </cell>
          <cell r="Q41664" t="str">
            <v>BH-03A Bán Hàng</v>
          </cell>
        </row>
        <row r="41665">
          <cell r="D41665" t="str">
            <v>HNI-PX-2411-00362</v>
          </cell>
          <cell r="E41665" t="str">
            <v>CÔNG TY CỔ PHẦN THIẾT BỊ QUỐC TẾ TPT</v>
          </cell>
          <cell r="F41665" t="str">
            <v>Số 56, Lô N15D, Khu tái định cư X2A, Phường Yên Sở, Quận Hoàng Mai, Thành phố Hà Nội, Việt Nam</v>
          </cell>
          <cell r="G41665" t="str">
            <v/>
          </cell>
          <cell r="H41665" t="str">
            <v>Phạm Duy Minh</v>
          </cell>
          <cell r="I41665">
            <v>0</v>
          </cell>
          <cell r="J41665">
            <v>0</v>
          </cell>
          <cell r="K41665">
            <v>0</v>
          </cell>
          <cell r="L41665">
            <v>0</v>
          </cell>
          <cell r="M41665">
            <v>2403000</v>
          </cell>
          <cell r="N41665" t="str">
            <v>0</v>
          </cell>
          <cell r="O41665">
            <v>2643300</v>
          </cell>
          <cell r="P41665" t="str">
            <v>Bùi Thị Phương Anh</v>
          </cell>
          <cell r="Q41665" t="str">
            <v>BH-03A Bán Hàng</v>
          </cell>
        </row>
        <row r="41666">
          <cell r="D41666" t="str">
            <v>HCM-PX-2411-01312</v>
          </cell>
          <cell r="E41666" t="str">
            <v>CÔNG TY TNHH CƠ KHÍ ANH BẢO</v>
          </cell>
          <cell r="F41666" t="str">
            <v>91 Võ Thị Nhúa, Ấp Giữa, Xã Tân Phú Trung, Huyện Củ Chi, Thành phố Hồ Chí Minh, Việt Nam</v>
          </cell>
          <cell r="G41666" t="str">
            <v/>
          </cell>
          <cell r="H41666" t="str">
            <v>Lê Quốc Dũng</v>
          </cell>
          <cell r="I41666">
            <v>0</v>
          </cell>
          <cell r="J41666">
            <v>120000</v>
          </cell>
          <cell r="K41666">
            <v>0</v>
          </cell>
          <cell r="L41666">
            <v>0</v>
          </cell>
          <cell r="M41666">
            <v>7555000</v>
          </cell>
          <cell r="N41666" t="str">
            <v>0</v>
          </cell>
          <cell r="O41666">
            <v>7555000</v>
          </cell>
          <cell r="P41666" t="str">
            <v>Lê Thị Huyền Trang</v>
          </cell>
          <cell r="Q41666" t="str">
            <v>BH-03A Bán Hàng</v>
          </cell>
        </row>
        <row r="41667">
          <cell r="D41667" t="str">
            <v>HCM-PX-2411-01313</v>
          </cell>
          <cell r="E41667" t="str">
            <v>CÔNG TY TNHH THANG MÁY CÔNG NGHỆ XANH</v>
          </cell>
          <cell r="F41667" t="str">
            <v>2A Chi Lăng, Phường Phước Tân, Thành phố Nha Trang, Tỉnh Khánh Hòa, Phường Phước Tân, Thành phố Nha Trang, Tỉnh Khánh Hòa, Việt Nam</v>
          </cell>
          <cell r="G41667" t="str">
            <v/>
          </cell>
          <cell r="H41667" t="str">
            <v>Hồ Nhật Anh</v>
          </cell>
          <cell r="I41667">
            <v>0</v>
          </cell>
          <cell r="J41667">
            <v>0</v>
          </cell>
          <cell r="K41667">
            <v>0</v>
          </cell>
          <cell r="L41667">
            <v>0</v>
          </cell>
          <cell r="M41667">
            <v>3800000</v>
          </cell>
          <cell r="N41667" t="str">
            <v>0</v>
          </cell>
          <cell r="O41667">
            <v>3800000</v>
          </cell>
          <cell r="P41667" t="str">
            <v>Mai Quỳnh Giao</v>
          </cell>
          <cell r="Q41667" t="str">
            <v>BH-03A Bán Hàng</v>
          </cell>
        </row>
        <row r="41668">
          <cell r="D41668" t="str">
            <v>HCM-PX-2411-01314</v>
          </cell>
          <cell r="E41668" t="str">
            <v>CỬA HÀNG ĐIỆN CƠ TRÍ THIỆN</v>
          </cell>
          <cell r="F41668" t="str">
            <v>979 Quốc lộ 1A, P. Bình Hưng Hòa, Q. Bình Tân, TP.HCM, Việt Nam</v>
          </cell>
          <cell r="G41668" t="str">
            <v/>
          </cell>
          <cell r="H41668" t="str">
            <v>Nguyễn Vũ Đăng</v>
          </cell>
          <cell r="I41668">
            <v>0</v>
          </cell>
          <cell r="J41668">
            <v>70000</v>
          </cell>
          <cell r="K41668">
            <v>0</v>
          </cell>
          <cell r="L41668">
            <v>0</v>
          </cell>
          <cell r="M41668">
            <v>2700000</v>
          </cell>
          <cell r="N41668" t="str">
            <v>0</v>
          </cell>
          <cell r="O41668">
            <v>2700000</v>
          </cell>
          <cell r="P41668" t="str">
            <v>Lê Thị Huyền Trang</v>
          </cell>
          <cell r="Q41668" t="str">
            <v>BH-03A Bán Hàng</v>
          </cell>
        </row>
        <row r="41669">
          <cell r="D41669" t="str">
            <v>HCM-PX-2411-01316</v>
          </cell>
          <cell r="E41669" t="str">
            <v>ANH NGUYỄN ĐỨC CƯỜNG</v>
          </cell>
          <cell r="F41669" t="str">
            <v>608 Nguyễn Văn Quá, Phường Đông Hưng Thuận, Quận 12, Thành phố Hồ Chí Minh, Việt Nam</v>
          </cell>
          <cell r="G41669" t="str">
            <v/>
          </cell>
          <cell r="H41669" t="str">
            <v>Lê Công Tuấn</v>
          </cell>
          <cell r="I41669">
            <v>0</v>
          </cell>
          <cell r="J41669">
            <v>21000</v>
          </cell>
          <cell r="K41669">
            <v>0</v>
          </cell>
          <cell r="L41669">
            <v>0</v>
          </cell>
          <cell r="M41669">
            <v>11056000</v>
          </cell>
          <cell r="N41669" t="str">
            <v>0</v>
          </cell>
          <cell r="O41669">
            <v>11056000</v>
          </cell>
          <cell r="P41669" t="str">
            <v>Mai Quỳnh Giao</v>
          </cell>
          <cell r="Q41669" t="str">
            <v>BH-03A Bán Hàng</v>
          </cell>
        </row>
        <row r="41670">
          <cell r="D41670" t="str">
            <v>HCM-PX-2411-01318</v>
          </cell>
          <cell r="E41670" t="str">
            <v>CỬA HÀNG MTC TECH</v>
          </cell>
          <cell r="F41670" t="str">
            <v>31 Đường Số 2, Phường Hiệp Bình Phước, Thủ Đức, HCM, Việt Nam</v>
          </cell>
          <cell r="G41670" t="str">
            <v/>
          </cell>
          <cell r="H41670" t="str">
            <v>Lê Quốc Dũng</v>
          </cell>
          <cell r="I41670">
            <v>0</v>
          </cell>
          <cell r="J41670">
            <v>45000</v>
          </cell>
          <cell r="K41670">
            <v>40000</v>
          </cell>
          <cell r="L41670">
            <v>0</v>
          </cell>
          <cell r="M41670">
            <v>2839000</v>
          </cell>
          <cell r="N41670" t="str">
            <v>0</v>
          </cell>
          <cell r="O41670">
            <v>2839000</v>
          </cell>
          <cell r="P41670" t="str">
            <v>Lê Thị Huyền Trang</v>
          </cell>
          <cell r="Q41670" t="str">
            <v>BH-03A Bán Hàng</v>
          </cell>
        </row>
        <row r="41671">
          <cell r="D41671" t="str">
            <v>HCM-PX-2411-01320</v>
          </cell>
          <cell r="E41671" t="str">
            <v>CÔNG TY TNHH KỸ THUẬT ITECH VIỆT NAM</v>
          </cell>
          <cell r="F41671" t="str">
            <v>30/22D Huỳnh Thị Đồng, Khu phố 6, Thị trấn Nhà Bè, Huyện Nhà Bè, Thành phố Hồ Chí Minh, Việt Nam</v>
          </cell>
          <cell r="G41671" t="str">
            <v/>
          </cell>
          <cell r="H41671" t="str">
            <v>Nguyễn Quốc Duy</v>
          </cell>
          <cell r="I41671">
            <v>0</v>
          </cell>
          <cell r="J41671">
            <v>42000</v>
          </cell>
          <cell r="K41671">
            <v>40000</v>
          </cell>
          <cell r="L41671">
            <v>0</v>
          </cell>
          <cell r="M41671">
            <v>2592000</v>
          </cell>
          <cell r="N41671" t="str">
            <v>0</v>
          </cell>
          <cell r="O41671">
            <v>2592000</v>
          </cell>
          <cell r="P41671" t="str">
            <v>Lê Thị Huyền Trang</v>
          </cell>
          <cell r="Q41671" t="str">
            <v>BH-03A Bán Hàng</v>
          </cell>
        </row>
        <row r="41672">
          <cell r="D41672" t="str">
            <v>HNI-PX-2411-00364</v>
          </cell>
          <cell r="E41672" t="str">
            <v>CÔNG TY CỔ PHẦN CÔNG NGHỆ PTECH VIỆT NAM</v>
          </cell>
          <cell r="F41672" t="str">
            <v>Thôn Thọ Am, Xã Liên Ninh, Huyện Thanh Trì, Thành phố Hà Nội, Việt Nam</v>
          </cell>
          <cell r="G41672" t="str">
            <v/>
          </cell>
          <cell r="H41672" t="str">
            <v>Nguyễn Văn Linh</v>
          </cell>
          <cell r="I41672">
            <v>0</v>
          </cell>
          <cell r="J41672">
            <v>0</v>
          </cell>
          <cell r="K41672">
            <v>0</v>
          </cell>
          <cell r="L41672">
            <v>0</v>
          </cell>
          <cell r="M41672">
            <v>7401000</v>
          </cell>
          <cell r="N41672" t="str">
            <v>0</v>
          </cell>
          <cell r="O41672">
            <v>8141100</v>
          </cell>
          <cell r="P41672" t="str">
            <v>Bùi Thị Phương Anh</v>
          </cell>
          <cell r="Q41672" t="str">
            <v>BH-03A Bán Hàng</v>
          </cell>
        </row>
        <row r="41673">
          <cell r="D41673" t="str">
            <v>HCM-PX-2411-01322</v>
          </cell>
          <cell r="E41673" t="str">
            <v>CÔNG TY TNHH SẢN XUẤT THƯƠNG MẠI VÀ DỊCH VỤ CƠ KHÍ MINH NGUYỄN</v>
          </cell>
          <cell r="F41673" t="str">
            <v>97/6Q Đường Xuân Thới 21, Ấp Tân Tiến, Xã Xuân Thới Đông, Huyện Hóc Môn, Thành phố Hồ Chí Minh, Việt Nam</v>
          </cell>
          <cell r="G41673" t="str">
            <v/>
          </cell>
          <cell r="H41673" t="str">
            <v>Lê Công Tuấn</v>
          </cell>
          <cell r="I41673">
            <v>0</v>
          </cell>
          <cell r="J41673">
            <v>0</v>
          </cell>
          <cell r="K41673">
            <v>0</v>
          </cell>
          <cell r="L41673">
            <v>0</v>
          </cell>
          <cell r="M41673">
            <v>1666000</v>
          </cell>
          <cell r="N41673" t="str">
            <v>0</v>
          </cell>
          <cell r="O41673">
            <v>1832600</v>
          </cell>
          <cell r="P41673" t="str">
            <v>Mai Quỳnh Giao</v>
          </cell>
          <cell r="Q41673" t="str">
            <v>BH-03A Bán Hàng</v>
          </cell>
        </row>
        <row r="41674">
          <cell r="D41674" t="str">
            <v>CTH-PX-2411-00138</v>
          </cell>
          <cell r="E41674" t="str">
            <v>CÔNG TY TNHH KỸ THUẬT SÔNG TIỀN</v>
          </cell>
          <cell r="F41674" t="str">
            <v>72 Trần Văn Sắc, KDC Diệu Hiền, Phường Phú Thứ, Quận Cái Răng, Thành phố Cần Thơ, Việt Nam</v>
          </cell>
          <cell r="G41674" t="str">
            <v/>
          </cell>
          <cell r="H41674" t="str">
            <v>Sale Cần Thơ AT</v>
          </cell>
          <cell r="I41674">
            <v>0</v>
          </cell>
          <cell r="J41674">
            <v>0</v>
          </cell>
          <cell r="K41674">
            <v>0</v>
          </cell>
          <cell r="L41674">
            <v>0</v>
          </cell>
          <cell r="M41674">
            <v>182269750</v>
          </cell>
          <cell r="N41674" t="str">
            <v>0</v>
          </cell>
          <cell r="O41674">
            <v>200496725</v>
          </cell>
          <cell r="P41674" t="str">
            <v>Lâm Tuyết Trinh</v>
          </cell>
          <cell r="Q41674" t="str">
            <v>BH-03A Bán Hàng</v>
          </cell>
        </row>
        <row r="41675">
          <cell r="D41675" t="str">
            <v>HCM-PX-2411-01324</v>
          </cell>
          <cell r="E41675" t="str">
            <v>CÔNG TY TNHH KỸ THUẬT ITECH VIỆT NAM</v>
          </cell>
          <cell r="F41675" t="str">
            <v>30/22D Huỳnh Thị Đồng, Khu phố 6, Thị trấn Nhà Bè, Huyện Nhà Bè, Thành phố Hồ Chí Minh, Việt Nam</v>
          </cell>
          <cell r="G41675" t="str">
            <v/>
          </cell>
          <cell r="H41675" t="str">
            <v>Nguyễn Quốc Duy</v>
          </cell>
          <cell r="I41675">
            <v>0</v>
          </cell>
          <cell r="J41675">
            <v>30000</v>
          </cell>
          <cell r="K41675">
            <v>40000</v>
          </cell>
          <cell r="L41675">
            <v>0</v>
          </cell>
          <cell r="M41675">
            <v>2468000</v>
          </cell>
          <cell r="N41675" t="str">
            <v>0</v>
          </cell>
          <cell r="O41675">
            <v>2468000</v>
          </cell>
          <cell r="P41675" t="str">
            <v>Lê Thị Huyền Trang</v>
          </cell>
          <cell r="Q41675" t="str">
            <v>BH-03A Bán Hàng</v>
          </cell>
        </row>
        <row r="41676">
          <cell r="D41676" t="str">
            <v>HCM-PX-2411-01326</v>
          </cell>
          <cell r="E41676" t="str">
            <v>CÔNG TY TNHH KHÁNH LINH PHƯƠNG</v>
          </cell>
          <cell r="F41676" t="str">
            <v>D2/15 Ấp 4, Đường Kinh Trung Ương, Xã Vĩnh Lộc A, Huyện Bình Chánh, Thành phố Hồ Chí Minh, Việt Nam</v>
          </cell>
          <cell r="G41676" t="str">
            <v/>
          </cell>
          <cell r="H41676" t="str">
            <v>Nguyễn Hoàng Quân</v>
          </cell>
          <cell r="I41676">
            <v>0</v>
          </cell>
          <cell r="J41676">
            <v>68000</v>
          </cell>
          <cell r="K41676">
            <v>0</v>
          </cell>
          <cell r="L41676">
            <v>0</v>
          </cell>
          <cell r="M41676">
            <v>7267500</v>
          </cell>
          <cell r="N41676" t="str">
            <v>0</v>
          </cell>
          <cell r="O41676">
            <v>7994250</v>
          </cell>
          <cell r="P41676" t="str">
            <v>Mai Quỳnh Giao</v>
          </cell>
          <cell r="Q41676" t="str">
            <v>BH-03A Bán Hàng</v>
          </cell>
        </row>
        <row r="41677">
          <cell r="D41677" t="str">
            <v>HCM-PX-2411-01032</v>
          </cell>
          <cell r="E41677" t="str">
            <v>CÔNG TY TNHH KỸ THUẬT CÔNG NGHỆ OMEGA</v>
          </cell>
          <cell r="F41677" t="str">
            <v>23/70 Tân Thới Nhất 18, Phường Tân Thới Nhất, Quận 12, Thành phố Hồ Chí Minh, Việt Nam</v>
          </cell>
          <cell r="G41677" t="str">
            <v/>
          </cell>
          <cell r="H41677" t="str">
            <v>Lê Quốc Dũng</v>
          </cell>
          <cell r="I41677">
            <v>0</v>
          </cell>
          <cell r="J41677">
            <v>0</v>
          </cell>
          <cell r="K41677">
            <v>0</v>
          </cell>
          <cell r="L41677">
            <v>0</v>
          </cell>
          <cell r="M41677">
            <v>98000</v>
          </cell>
          <cell r="N41677" t="str">
            <v>0</v>
          </cell>
          <cell r="O41677">
            <v>105840</v>
          </cell>
          <cell r="P41677" t="str">
            <v>Lê Thị Huyền Trang</v>
          </cell>
          <cell r="Q41677" t="str">
            <v>BH-03A Bán Hàng</v>
          </cell>
        </row>
        <row r="41678">
          <cell r="D41678" t="str">
            <v>HCM-PX-2411-01033</v>
          </cell>
          <cell r="E41678" t="str">
            <v>CÔNG TY CỔ PHẦN SẢN XUẤT THƯƠNG MẠI MIZU PAPER</v>
          </cell>
          <cell r="F41678" t="str">
            <v>Thửa đất số 129, Tờ bản đồ số 20, Tổ 11, Khu phố 3, Phường Tân Định, Thành phố Bến Cát, Tỉnh Bình Dương, Việt Nam</v>
          </cell>
          <cell r="G41678" t="str">
            <v/>
          </cell>
          <cell r="H41678" t="str">
            <v>Lai Hoàn Bảo</v>
          </cell>
          <cell r="I41678">
            <v>0</v>
          </cell>
          <cell r="J41678">
            <v>0</v>
          </cell>
          <cell r="K41678">
            <v>0</v>
          </cell>
          <cell r="L41678">
            <v>0</v>
          </cell>
          <cell r="M41678">
            <v>16600000</v>
          </cell>
          <cell r="N41678" t="str">
            <v>0</v>
          </cell>
          <cell r="O41678">
            <v>18260000</v>
          </cell>
          <cell r="P41678" t="str">
            <v>Lê Thị Huyền Trang</v>
          </cell>
          <cell r="Q41678" t="str">
            <v>BH-03A Bán Hàng</v>
          </cell>
        </row>
        <row r="41679">
          <cell r="D41679" t="str">
            <v>HCM-PX-2411-01034</v>
          </cell>
          <cell r="E41679" t="str">
            <v>CÔNG TY TNHH KINH DOANH ĐẠI HOÀNG KIM</v>
          </cell>
          <cell r="F41679" t="str">
            <v>39/59A Đường số 10, Phường Linh Xuân, Quận Thủ Đức, Thành phố Hồ Chí Minh, Việt Nam</v>
          </cell>
          <cell r="G41679" t="str">
            <v/>
          </cell>
          <cell r="H41679" t="str">
            <v>Nguyễn Tấn Tài</v>
          </cell>
          <cell r="I41679">
            <v>0</v>
          </cell>
          <cell r="J41679">
            <v>0</v>
          </cell>
          <cell r="K41679">
            <v>0</v>
          </cell>
          <cell r="L41679">
            <v>0</v>
          </cell>
          <cell r="M41679">
            <v>2538000</v>
          </cell>
          <cell r="N41679" t="str">
            <v>0</v>
          </cell>
          <cell r="O41679">
            <v>2791800</v>
          </cell>
          <cell r="P41679" t="str">
            <v>Mai Quỳnh Giao</v>
          </cell>
          <cell r="Q41679" t="str">
            <v>BH-03A Bán Hàng</v>
          </cell>
        </row>
        <row r="41680">
          <cell r="D41680" t="str">
            <v>HCM-PX-2411-01035</v>
          </cell>
          <cell r="E41680" t="str">
            <v>ANH LĨNH THỦ ĐỨC</v>
          </cell>
          <cell r="F41680" t="str">
            <v>80/1B Đường Bình Chiểu, Phường Bình Chiểu, Quận Thủ Đức, Hồ Chí Minh ( Đối diện 80/1/3), Việt Nam</v>
          </cell>
          <cell r="G41680" t="str">
            <v/>
          </cell>
          <cell r="H41680" t="str">
            <v>Lai Hoàn Bảo</v>
          </cell>
          <cell r="I41680">
            <v>0</v>
          </cell>
          <cell r="J41680">
            <v>0</v>
          </cell>
          <cell r="K41680">
            <v>0</v>
          </cell>
          <cell r="L41680">
            <v>0</v>
          </cell>
          <cell r="M41680">
            <v>5728000</v>
          </cell>
          <cell r="N41680" t="str">
            <v>0</v>
          </cell>
          <cell r="O41680">
            <v>5728000</v>
          </cell>
          <cell r="P41680" t="str">
            <v>Lê Thị Huyền Trang</v>
          </cell>
          <cell r="Q41680" t="str">
            <v>BH-03A Bán Hàng</v>
          </cell>
        </row>
        <row r="41681">
          <cell r="D41681" t="str">
            <v>HCM-PX-2411-01036</v>
          </cell>
          <cell r="E41681" t="str">
            <v>CÔNG TY TRÁCH NHIỆM HỮU HẠN MỘT THÀNH VIÊN BAO BÌ BẾN TRE</v>
          </cell>
          <cell r="F41681" t="str">
            <v>Lô AIV-8, AIV-9, khu công nghiệp Giao Long,, Xã An Phước, Huyện Châu Thành, Tỉnh Bến Tre, Việt Nam</v>
          </cell>
          <cell r="G41681" t="str">
            <v/>
          </cell>
          <cell r="H41681" t="str">
            <v>Nguyễn Vũ Đăng</v>
          </cell>
          <cell r="I41681">
            <v>0</v>
          </cell>
          <cell r="J41681">
            <v>0</v>
          </cell>
          <cell r="K41681">
            <v>0</v>
          </cell>
          <cell r="L41681">
            <v>0</v>
          </cell>
          <cell r="M41681">
            <v>55000000</v>
          </cell>
          <cell r="N41681" t="str">
            <v>0</v>
          </cell>
          <cell r="O41681">
            <v>60500000</v>
          </cell>
          <cell r="P41681" t="str">
            <v>Lê Thị Huyền Trang</v>
          </cell>
          <cell r="Q41681" t="str">
            <v>BH-03A Bán Hàng</v>
          </cell>
        </row>
        <row r="41682">
          <cell r="D41682" t="str">
            <v>HCM-PX-2411-01037</v>
          </cell>
          <cell r="E41682" t="str">
            <v>CƠ SỞ TRẦM HƯƠNG LINH GIANG</v>
          </cell>
          <cell r="F41682" t="str">
            <v>Ngã 3 ông Đồn, Xã Xuân Trường, Huyện Xuân Lộc, Tỉnh Đồng Nai, Việt Nam</v>
          </cell>
          <cell r="G41682" t="str">
            <v/>
          </cell>
          <cell r="H41682" t="str">
            <v>Lê Quốc Dũng</v>
          </cell>
          <cell r="I41682">
            <v>0</v>
          </cell>
          <cell r="J41682">
            <v>0</v>
          </cell>
          <cell r="K41682">
            <v>0</v>
          </cell>
          <cell r="L41682">
            <v>0</v>
          </cell>
          <cell r="M41682">
            <v>1900000</v>
          </cell>
          <cell r="N41682" t="str">
            <v>0</v>
          </cell>
          <cell r="O41682">
            <v>1900000</v>
          </cell>
          <cell r="P41682" t="str">
            <v>Lê Thị Huyền Trang</v>
          </cell>
          <cell r="Q41682" t="str">
            <v>BH-03A Bán Hàng</v>
          </cell>
        </row>
        <row r="41683">
          <cell r="D41683" t="str">
            <v>HNI-PX-2411-00278</v>
          </cell>
          <cell r="E41683" t="str">
            <v>CÔNG TY TNHH ĐIỆN MÁY XUÂN TRƯỜNG</v>
          </cell>
          <cell r="F41683" t="str">
            <v>53 Trường Chinh, Phương Mai, Đống Đa, Hà Nội, Việt Nam</v>
          </cell>
          <cell r="G41683" t="str">
            <v/>
          </cell>
          <cell r="H41683" t="str">
            <v>Trần Văn Tuyền</v>
          </cell>
          <cell r="I41683">
            <v>0</v>
          </cell>
          <cell r="J41683">
            <v>0</v>
          </cell>
          <cell r="K41683">
            <v>0</v>
          </cell>
          <cell r="L41683">
            <v>0</v>
          </cell>
          <cell r="M41683">
            <v>270000</v>
          </cell>
          <cell r="N41683" t="str">
            <v>0</v>
          </cell>
          <cell r="O41683">
            <v>297000</v>
          </cell>
          <cell r="P41683" t="str">
            <v>Bùi Thị Phương Anh</v>
          </cell>
          <cell r="Q41683" t="str">
            <v>BH-03A Bán Hàng</v>
          </cell>
        </row>
        <row r="41684">
          <cell r="D41684" t="str">
            <v>HNI-PX-2411-00279</v>
          </cell>
          <cell r="E41684" t="str">
            <v>CÔNG TY CỔ PHẦN CƠ KHÍ ĐIỆN MÁY ĐÔNG ANH</v>
          </cell>
          <cell r="F41684" t="str">
            <v>Số nhà 453 Nguyễn Trãi, Phường Phú Sơn, Thành phố Thanh Hóa, Tỉnh Thanh Hóa, Việt Nam</v>
          </cell>
          <cell r="G41684" t="str">
            <v/>
          </cell>
          <cell r="H41684" t="str">
            <v>Trần Văn Tuyền</v>
          </cell>
          <cell r="I41684">
            <v>0</v>
          </cell>
          <cell r="J41684">
            <v>0</v>
          </cell>
          <cell r="K41684">
            <v>0</v>
          </cell>
          <cell r="L41684">
            <v>0</v>
          </cell>
          <cell r="M41684">
            <v>280000</v>
          </cell>
          <cell r="N41684" t="str">
            <v>0</v>
          </cell>
          <cell r="O41684">
            <v>308000</v>
          </cell>
          <cell r="P41684" t="str">
            <v>Nguyễn Diệu Thùy</v>
          </cell>
          <cell r="Q41684" t="str">
            <v>BH-03A Bán Hàng</v>
          </cell>
        </row>
        <row r="41685">
          <cell r="D41685" t="str">
            <v>HCM-PX-2411-01040</v>
          </cell>
          <cell r="E41685" t="str">
            <v>HCM bán cho CTH</v>
          </cell>
          <cell r="F41685" t="str">
            <v>45 - 47 Bùi Quang Trinh, Phường Phú Thứ, Quận Cái Răng, Thành phố Cần Thơ, Việt Nam</v>
          </cell>
          <cell r="G41685" t="str">
            <v/>
          </cell>
          <cell r="H41685" t="str">
            <v>Sale HCM Nội Bộ</v>
          </cell>
          <cell r="I41685">
            <v>0</v>
          </cell>
          <cell r="J41685">
            <v>0</v>
          </cell>
          <cell r="K41685">
            <v>0</v>
          </cell>
          <cell r="L41685">
            <v>0</v>
          </cell>
          <cell r="M41685">
            <v>0</v>
          </cell>
          <cell r="N41685" t="str">
            <v>0</v>
          </cell>
          <cell r="O41685">
            <v>0</v>
          </cell>
          <cell r="P41685" t="str">
            <v>Nguyễn Ngọc Bảo Châu</v>
          </cell>
          <cell r="Q41685" t="str">
            <v>BH-16C Xuất Bán Chi Nhánh (Không Sắp Xe)</v>
          </cell>
        </row>
        <row r="41686">
          <cell r="D41686" t="str">
            <v>HCM-PX-2411-01042</v>
          </cell>
          <cell r="E41686" t="str">
            <v>CÔNG TY TRÁCH NHIỆM HỮU HẠN KỸ THUẬT TỰ ĐỘNG VÀ THANG MÁY SƠN HÀ | EL</v>
          </cell>
          <cell r="F41686" t="str">
            <v>85 Nguyễn Văn Tố, Phường Tân Thành, Quận Tân Phú, Thành phố Hồ Chí Minh, Việt Nam</v>
          </cell>
          <cell r="G41686" t="str">
            <v/>
          </cell>
          <cell r="H41686" t="str">
            <v>Hồ Hoàng Anh</v>
          </cell>
          <cell r="I41686">
            <v>0</v>
          </cell>
          <cell r="J41686">
            <v>0</v>
          </cell>
          <cell r="K41686">
            <v>0</v>
          </cell>
          <cell r="L41686">
            <v>0</v>
          </cell>
          <cell r="M41686">
            <v>450000</v>
          </cell>
          <cell r="N41686" t="str">
            <v>0</v>
          </cell>
          <cell r="O41686">
            <v>450000</v>
          </cell>
          <cell r="P41686" t="str">
            <v>Lê Thị Huyền Trang</v>
          </cell>
          <cell r="Q41686" t="str">
            <v>BH-03A Bán Hàng</v>
          </cell>
        </row>
        <row r="41687">
          <cell r="D41687" t="str">
            <v>HCM-PX-2411-01043</v>
          </cell>
          <cell r="E41687" t="str">
            <v>CÔNG TY TRÁCH NHIỆM HỮU HẠN MỘT THÀNH VIÊN BAO BÌ BẾN TRE</v>
          </cell>
          <cell r="F41687" t="str">
            <v>Lô AIV-8, AIV-9, khu công nghiệp Giao Long,, Xã An Phước, Huyện Châu Thành, Tỉnh Bến Tre, Việt Nam</v>
          </cell>
          <cell r="G41687" t="str">
            <v/>
          </cell>
          <cell r="H41687" t="str">
            <v>Nguyễn Vũ Đăng</v>
          </cell>
          <cell r="I41687">
            <v>0</v>
          </cell>
          <cell r="J41687">
            <v>0</v>
          </cell>
          <cell r="K41687">
            <v>0</v>
          </cell>
          <cell r="L41687">
            <v>0</v>
          </cell>
          <cell r="M41687">
            <v>426000</v>
          </cell>
          <cell r="N41687" t="str">
            <v>0</v>
          </cell>
          <cell r="O41687">
            <v>426000</v>
          </cell>
          <cell r="P41687" t="str">
            <v>Lê Thị Huyền Trang</v>
          </cell>
          <cell r="Q41687" t="str">
            <v>BH-03A Bán Hàng</v>
          </cell>
        </row>
        <row r="41688">
          <cell r="D41688" t="str">
            <v>HCM-PX-2411-01044</v>
          </cell>
          <cell r="E41688" t="str">
            <v>CỬA HÀNG THIẾT BỊ ĐIỆN ĐÔ NGUYỄN</v>
          </cell>
          <cell r="F41688" t="str">
            <v>Lê Trọng Tấn, F Bình Hưng Hòa, Quận Bình Tân, Việt Nam</v>
          </cell>
          <cell r="G41688" t="str">
            <v/>
          </cell>
          <cell r="H41688" t="str">
            <v>Nguyễn Quốc Duy</v>
          </cell>
          <cell r="I41688">
            <v>0</v>
          </cell>
          <cell r="J41688">
            <v>0</v>
          </cell>
          <cell r="K41688">
            <v>0</v>
          </cell>
          <cell r="L41688">
            <v>0</v>
          </cell>
          <cell r="M41688">
            <v>0</v>
          </cell>
          <cell r="N41688" t="str">
            <v>0</v>
          </cell>
          <cell r="O41688">
            <v>0</v>
          </cell>
          <cell r="P41688" t="str">
            <v>Mai Quỳnh Giao</v>
          </cell>
          <cell r="Q41688" t="str">
            <v>BH-03F Xuất Bảo Hành</v>
          </cell>
        </row>
        <row r="41689">
          <cell r="D41689" t="str">
            <v>HCM-PX-2411-01046</v>
          </cell>
          <cell r="E41689" t="str">
            <v>CÔNG TY TNHH KỸ THUẬT THIẾT BỊ CÔNG NGHIỆP NGUYÊN PHONG</v>
          </cell>
          <cell r="F41689" t="str">
            <v>95A đường số 48, Khu phố 6, Phường Hiệp Bình Chánh, Thành phố Thủ Đức, Thành phố Hồ Chí Minh, Việt Nam</v>
          </cell>
          <cell r="G41689" t="str">
            <v/>
          </cell>
          <cell r="H41689" t="str">
            <v>Phạm Văn Thành</v>
          </cell>
          <cell r="I41689">
            <v>0</v>
          </cell>
          <cell r="J41689">
            <v>0</v>
          </cell>
          <cell r="K41689">
            <v>0</v>
          </cell>
          <cell r="L41689">
            <v>0</v>
          </cell>
          <cell r="M41689">
            <v>0</v>
          </cell>
          <cell r="N41689" t="str">
            <v>0</v>
          </cell>
          <cell r="O41689">
            <v>0</v>
          </cell>
          <cell r="P41689" t="str">
            <v>Mai Quỳnh Giao</v>
          </cell>
          <cell r="Q41689" t="str">
            <v>BH-03F Xuất Bảo Hành</v>
          </cell>
        </row>
        <row r="41690">
          <cell r="D41690" t="str">
            <v>CTH-PX-2411-00110</v>
          </cell>
          <cell r="E41690" t="str">
            <v>CÔNG TY CP VIỆT ÚC BẠC LIÊU</v>
          </cell>
          <cell r="F41690" t="str">
            <v>Khóm Nhà Mát, Phường Nhà Mát, Thành phố Bạc Liêu, Tỉnh Bạc Liêu, Việt Nam</v>
          </cell>
          <cell r="G41690" t="str">
            <v/>
          </cell>
          <cell r="H41690" t="str">
            <v>Tạ Thanh Tuấn</v>
          </cell>
          <cell r="I41690">
            <v>0</v>
          </cell>
          <cell r="J41690">
            <v>0</v>
          </cell>
          <cell r="K41690">
            <v>0</v>
          </cell>
          <cell r="L41690">
            <v>0</v>
          </cell>
          <cell r="M41690">
            <v>1860000</v>
          </cell>
          <cell r="N41690" t="str">
            <v>0</v>
          </cell>
          <cell r="O41690">
            <v>2046000</v>
          </cell>
          <cell r="P41690" t="str">
            <v>Lâm Tuyết Trinh</v>
          </cell>
          <cell r="Q41690" t="str">
            <v>BH-03A Bán Hàng</v>
          </cell>
        </row>
        <row r="41691">
          <cell r="D41691" t="str">
            <v>CTH-PX-2411-00111</v>
          </cell>
          <cell r="E41691" t="str">
            <v>CÔNG TY TNHH MỘT THÀNH VIÊN THƯƠNG MẠI - KỸ THUẬT ĐÔNG PHƯƠNG</v>
          </cell>
          <cell r="F41691" t="str">
            <v>Ấp Mỹ Đức (Thửa đất số 251, Tờ bản đồ số 07), Xã Bình Phú, Thành phố Bến Tre, Tỉnh Bến Tre, Việt Nam</v>
          </cell>
          <cell r="G41691" t="str">
            <v/>
          </cell>
          <cell r="H41691" t="str">
            <v>Sale Cần Thơ SL</v>
          </cell>
          <cell r="I41691">
            <v>0</v>
          </cell>
          <cell r="J41691">
            <v>0</v>
          </cell>
          <cell r="K41691">
            <v>0</v>
          </cell>
          <cell r="L41691">
            <v>0</v>
          </cell>
          <cell r="M41691">
            <v>29001147</v>
          </cell>
          <cell r="N41691" t="str">
            <v>0</v>
          </cell>
          <cell r="O41691">
            <v>31901262</v>
          </cell>
          <cell r="P41691" t="str">
            <v>Lâm Tuyết Trinh</v>
          </cell>
          <cell r="Q41691" t="str">
            <v>BH-03A Bán Hàng</v>
          </cell>
        </row>
        <row r="41692">
          <cell r="D41692" t="str">
            <v>HCM-PX-2411-01051</v>
          </cell>
          <cell r="E41692" t="str">
            <v>ANH LƯU HẢI DƯƠNG</v>
          </cell>
          <cell r="F41692" t="str">
            <v>Phan Anh, P Bình Trị Đông, Q Bình Tân , TP HCMNgã 4 Bốn Xã ( gần Điện máy Xanh), Việt Nam</v>
          </cell>
          <cell r="G41692" t="str">
            <v/>
          </cell>
          <cell r="H41692" t="str">
            <v>Lê Quốc Dũng</v>
          </cell>
          <cell r="I41692">
            <v>0</v>
          </cell>
          <cell r="J41692">
            <v>0</v>
          </cell>
          <cell r="K41692">
            <v>0</v>
          </cell>
          <cell r="L41692">
            <v>0</v>
          </cell>
          <cell r="M41692">
            <v>2300000</v>
          </cell>
          <cell r="N41692" t="str">
            <v>0</v>
          </cell>
          <cell r="O41692">
            <v>2300000</v>
          </cell>
          <cell r="P41692" t="str">
            <v>Lê Thị Huyền Trang</v>
          </cell>
          <cell r="Q41692" t="str">
            <v>BH-03A Bán Hàng</v>
          </cell>
        </row>
        <row r="41693">
          <cell r="D41693" t="str">
            <v>HNI-PX-2411-00284</v>
          </cell>
          <cell r="E41693" t="str">
            <v>CÔNG TY TNHH CÔNG NGHỆ TỰ ĐỘNG HÓA HOÀNG GIA</v>
          </cell>
          <cell r="F41693" t="str">
            <v>Số 30 tổ 24 khu 3, Phường Vĩnh Niệm, Quận Lê Chân, Thành phố Hải Phòng, Việt Nam</v>
          </cell>
          <cell r="G41693" t="str">
            <v/>
          </cell>
          <cell r="H41693" t="str">
            <v>Sale Hà Nội 4B</v>
          </cell>
          <cell r="I41693">
            <v>0</v>
          </cell>
          <cell r="J41693">
            <v>0</v>
          </cell>
          <cell r="K41693">
            <v>0</v>
          </cell>
          <cell r="L41693">
            <v>0</v>
          </cell>
          <cell r="M41693">
            <v>2209000</v>
          </cell>
          <cell r="N41693" t="str">
            <v>0</v>
          </cell>
          <cell r="O41693">
            <v>2429900</v>
          </cell>
          <cell r="P41693" t="str">
            <v>Bùi Thị Phương Anh</v>
          </cell>
          <cell r="Q41693" t="str">
            <v>BH-03A Bán Hàng</v>
          </cell>
        </row>
        <row r="41694">
          <cell r="D41694" t="str">
            <v>HNI-PX-2411-00286</v>
          </cell>
          <cell r="E41694" t="str">
            <v>CÔNG TY CỔ PHẦN SẢN XUẤT VÀ THƯƠNG MẠI THIẾT BỊ ĐIỆN TIẾN DUY</v>
          </cell>
          <cell r="F41694" t="str">
            <v>Số 100, ngõ 224 đường Hoàng Mai, Phường Hoàng Văn Thụ, Quận Hoàng Mai, Thành phố Hà Nội, Việt Nam</v>
          </cell>
          <cell r="G41694" t="str">
            <v/>
          </cell>
          <cell r="H41694" t="str">
            <v>Nguyễn Hữu Phước</v>
          </cell>
          <cell r="I41694">
            <v>0</v>
          </cell>
          <cell r="J41694">
            <v>0</v>
          </cell>
          <cell r="K41694">
            <v>0</v>
          </cell>
          <cell r="L41694">
            <v>0</v>
          </cell>
          <cell r="M41694">
            <v>4700000</v>
          </cell>
          <cell r="N41694" t="str">
            <v>0</v>
          </cell>
          <cell r="O41694">
            <v>5170000</v>
          </cell>
          <cell r="P41694" t="str">
            <v>Nguyễn Diệu Thùy</v>
          </cell>
          <cell r="Q41694" t="str">
            <v>BH-03A Bán Hàng</v>
          </cell>
        </row>
        <row r="41695">
          <cell r="D41695" t="str">
            <v>HNI-PX-2411-00287</v>
          </cell>
          <cell r="E41695" t="str">
            <v>CÔNG TY CỔ PHẦN SẢN XUẤT VÀ THƯƠNG MẠI THIẾT BỊ ĐIỆN TIẾN DUY</v>
          </cell>
          <cell r="F41695" t="str">
            <v>Số 100, ngõ 224 đường Hoàng Mai, Phường Hoàng Văn Thụ, Quận Hoàng Mai, Thành phố Hà Nội, Việt Nam</v>
          </cell>
          <cell r="G41695" t="str">
            <v/>
          </cell>
          <cell r="H41695" t="str">
            <v>Nguyễn Hữu Phước</v>
          </cell>
          <cell r="I41695">
            <v>0</v>
          </cell>
          <cell r="J41695">
            <v>0</v>
          </cell>
          <cell r="K41695">
            <v>0</v>
          </cell>
          <cell r="L41695">
            <v>0</v>
          </cell>
          <cell r="M41695">
            <v>720000</v>
          </cell>
          <cell r="N41695" t="str">
            <v>0</v>
          </cell>
          <cell r="O41695">
            <v>720000</v>
          </cell>
          <cell r="P41695" t="str">
            <v>Nguyễn Diệu Thùy</v>
          </cell>
          <cell r="Q41695" t="str">
            <v>BH-03A Bán Hàng</v>
          </cell>
        </row>
        <row r="41696">
          <cell r="D41696" t="str">
            <v>HCM-PX-2411-01054</v>
          </cell>
          <cell r="E41696" t="str">
            <v>CÔNG TY TNHH THƯƠNG MẠI KỸ THUẬT HỮU DUY</v>
          </cell>
          <cell r="F41696" t="str">
            <v>Số 125 Đường Phú Châu, Khu phố 1, Phường Tam Bình, Thành phố Thủ Đức, Thành phố Hồ Chí Minh, Việt Nam</v>
          </cell>
          <cell r="G41696" t="str">
            <v/>
          </cell>
          <cell r="H41696" t="str">
            <v>Lê Vũ Minh Hải</v>
          </cell>
          <cell r="I41696">
            <v>0</v>
          </cell>
          <cell r="J41696">
            <v>0</v>
          </cell>
          <cell r="K41696">
            <v>0</v>
          </cell>
          <cell r="L41696">
            <v>0</v>
          </cell>
          <cell r="M41696">
            <v>97783500</v>
          </cell>
          <cell r="N41696" t="str">
            <v>0</v>
          </cell>
          <cell r="O41696">
            <v>107561850</v>
          </cell>
          <cell r="P41696" t="str">
            <v>Mai Quỳnh Giao</v>
          </cell>
          <cell r="Q41696" t="str">
            <v>BH-03A Bán Hàng</v>
          </cell>
        </row>
        <row r="41697">
          <cell r="D41697" t="str">
            <v>HNI-PX-2411-00288</v>
          </cell>
          <cell r="E41697" t="str">
            <v>CÔNG TY CỔ PHẦN CÔNG NGHỆ VÀ THƯƠNG MẠI T-TECH</v>
          </cell>
          <cell r="F41697" t="str">
            <v>Số 1/A10, TT 8/3,, Phường Quỳnh Mai, Quận Hai Bà Trưng, Thành phố Hà Nội, Việt Nam</v>
          </cell>
          <cell r="G41697" t="str">
            <v/>
          </cell>
          <cell r="H41697" t="str">
            <v>Nguyễn Văn Linh</v>
          </cell>
          <cell r="I41697">
            <v>0</v>
          </cell>
          <cell r="J41697">
            <v>0</v>
          </cell>
          <cell r="K41697">
            <v>0</v>
          </cell>
          <cell r="L41697">
            <v>0</v>
          </cell>
          <cell r="M41697">
            <v>47163340</v>
          </cell>
          <cell r="N41697" t="str">
            <v>0</v>
          </cell>
          <cell r="O41697">
            <v>51879674</v>
          </cell>
          <cell r="P41697" t="str">
            <v>Nguyễn Diệu Thùy</v>
          </cell>
          <cell r="Q41697" t="str">
            <v>BH-03A Bán Hàng</v>
          </cell>
        </row>
        <row r="41698">
          <cell r="D41698" t="str">
            <v>HNI-PX-2411-00289</v>
          </cell>
          <cell r="E41698" t="str">
            <v>CÔNG TY TNHH THIẾT BỊ TỰ ĐỘNG HÓA &amp; THƯƠNG MẠI PHÚ HƯNG</v>
          </cell>
          <cell r="F41698" t="str">
            <v>Thôn Cầu Chính, Xã Tân Dĩnh, Huyện Lạng Giang, Tỉnh Bắc Giang, Xã Tân Dĩnh, Huyện Lạng Giang, Tỉnh Bắc Giang, Việt Nam</v>
          </cell>
          <cell r="G41698" t="str">
            <v/>
          </cell>
          <cell r="H41698" t="str">
            <v>Nguyễn Văn Linh</v>
          </cell>
          <cell r="I41698">
            <v>0</v>
          </cell>
          <cell r="J41698">
            <v>0</v>
          </cell>
          <cell r="K41698">
            <v>0</v>
          </cell>
          <cell r="L41698">
            <v>0</v>
          </cell>
          <cell r="M41698">
            <v>5570000</v>
          </cell>
          <cell r="N41698" t="str">
            <v>0</v>
          </cell>
          <cell r="O41698">
            <v>6127000</v>
          </cell>
          <cell r="P41698" t="str">
            <v>Bùi Thị Phương Anh</v>
          </cell>
          <cell r="Q41698" t="str">
            <v>BH-03A Bán Hàng</v>
          </cell>
        </row>
        <row r="41699">
          <cell r="D41699" t="str">
            <v>HCM-PX-2411-01055</v>
          </cell>
          <cell r="E41699" t="str">
            <v>HCM bán cho HN</v>
          </cell>
          <cell r="F41699" t="str">
            <v>Lô 05 -10A Khu Công nghiệp Hoàng Mai, Phường Hoàng Văn Thụ, Quận Hoàng Mai, Thành phố Hà Nội, Việt Nam</v>
          </cell>
          <cell r="G41699" t="str">
            <v/>
          </cell>
          <cell r="H41699" t="str">
            <v>Sale HCM Nội Bộ</v>
          </cell>
          <cell r="I41699">
            <v>0</v>
          </cell>
          <cell r="J41699">
            <v>0</v>
          </cell>
          <cell r="K41699">
            <v>0</v>
          </cell>
          <cell r="L41699">
            <v>0</v>
          </cell>
          <cell r="M41699">
            <v>0</v>
          </cell>
          <cell r="N41699" t="str">
            <v>0</v>
          </cell>
          <cell r="O41699">
            <v>0</v>
          </cell>
          <cell r="P41699" t="str">
            <v>Lê Thị Huyền Trang</v>
          </cell>
          <cell r="Q41699" t="str">
            <v>BH-16C Xuất Bán Chi Nhánh (Không Sắp Xe)</v>
          </cell>
        </row>
        <row r="41700">
          <cell r="D41700" t="str">
            <v>HCM-PX-2411-01056</v>
          </cell>
          <cell r="E41700" t="str">
            <v>HCM bán cho HN</v>
          </cell>
          <cell r="F41700" t="str">
            <v>Lô 05 -10A Khu Công nghiệp Hoàng Mai, Phường Hoàng Văn Thụ, Quận Hoàng Mai, Thành phố Hà Nội, Việt Nam</v>
          </cell>
          <cell r="G41700" t="str">
            <v/>
          </cell>
          <cell r="H41700" t="str">
            <v>Sale HCM Nội Bộ</v>
          </cell>
          <cell r="I41700">
            <v>0</v>
          </cell>
          <cell r="J41700">
            <v>0</v>
          </cell>
          <cell r="K41700">
            <v>0</v>
          </cell>
          <cell r="L41700">
            <v>0</v>
          </cell>
          <cell r="M41700">
            <v>0</v>
          </cell>
          <cell r="N41700" t="str">
            <v>0</v>
          </cell>
          <cell r="O41700">
            <v>0</v>
          </cell>
          <cell r="P41700" t="str">
            <v>Nguyễn Ngọc Bảo Châu</v>
          </cell>
          <cell r="Q41700" t="str">
            <v>BH-16A Xuất Bán Chi Nhánh</v>
          </cell>
        </row>
        <row r="41701">
          <cell r="D41701" t="str">
            <v>HCM-PX-2411-01057</v>
          </cell>
          <cell r="E41701" t="str">
            <v>CÔNG TY TNHH TM-DV KỸ THUẬT ĐIỆN HUỲNH LAI</v>
          </cell>
          <cell r="F41701" t="str">
            <v>129 Ký Con, Phường Nguyễn Thái Bình, Quận 1, TP Hồ Chí Minh, Việt Nam</v>
          </cell>
          <cell r="G41701" t="str">
            <v/>
          </cell>
          <cell r="H41701" t="str">
            <v>Lai Hoàn Bảo</v>
          </cell>
          <cell r="I41701">
            <v>0</v>
          </cell>
          <cell r="J41701">
            <v>0</v>
          </cell>
          <cell r="K41701">
            <v>0</v>
          </cell>
          <cell r="L41701">
            <v>0</v>
          </cell>
          <cell r="M41701">
            <v>5100000</v>
          </cell>
          <cell r="N41701" t="str">
            <v>0</v>
          </cell>
          <cell r="O41701">
            <v>5610000</v>
          </cell>
          <cell r="P41701" t="str">
            <v>Nguyễn Ngọc Bảo Châu</v>
          </cell>
          <cell r="Q41701" t="str">
            <v>BH-03A Bán Hàng</v>
          </cell>
        </row>
        <row r="41702">
          <cell r="D41702" t="str">
            <v>CTH-PX-2411-00114</v>
          </cell>
          <cell r="E41702" t="str">
            <v>CÔNG TY TNHH THƯƠNG MẠI PHÁT TRIỂN ĐIỆN NĂNG LƯỢNG MẶT TRỜI REDTOP SOLAR</v>
          </cell>
          <cell r="F41702" t="str">
            <v>505 Ấp B1, Xã Thạnh Thắng, Huyện Vĩnh Thạnh, Thành phố Cần Thơ, Việt Nam</v>
          </cell>
          <cell r="G41702" t="str">
            <v/>
          </cell>
          <cell r="H41702" t="str">
            <v>Sale Cần Thơ SL</v>
          </cell>
          <cell r="I41702">
            <v>0</v>
          </cell>
          <cell r="J41702">
            <v>0</v>
          </cell>
          <cell r="K41702">
            <v>0</v>
          </cell>
          <cell r="L41702">
            <v>0</v>
          </cell>
          <cell r="M41702">
            <v>0</v>
          </cell>
          <cell r="N41702" t="str">
            <v>0</v>
          </cell>
          <cell r="O41702">
            <v>0</v>
          </cell>
          <cell r="P41702" t="str">
            <v>Lâm Tuyết Trinh</v>
          </cell>
          <cell r="Q41702" t="str">
            <v>BH-03F Xuất Bảo Hành</v>
          </cell>
        </row>
        <row r="41703">
          <cell r="D41703" t="str">
            <v>HNI-PX-2411-00290</v>
          </cell>
          <cell r="E41703" t="str">
            <v>CÔNG TY CỔ PHẦN CÔNG NGHỆ VÀ THƯƠNG MẠI T-TECH</v>
          </cell>
          <cell r="F41703" t="str">
            <v>Số 1/A10, TT 8/3,, Phường Quỳnh Mai, Quận Hai Bà Trưng, Thành phố Hà Nội, Việt Nam</v>
          </cell>
          <cell r="G41703" t="str">
            <v/>
          </cell>
          <cell r="H41703" t="str">
            <v>Nguyễn Văn Linh</v>
          </cell>
          <cell r="I41703">
            <v>0</v>
          </cell>
          <cell r="J41703">
            <v>0</v>
          </cell>
          <cell r="K41703">
            <v>0</v>
          </cell>
          <cell r="L41703">
            <v>0</v>
          </cell>
          <cell r="M41703">
            <v>1573340</v>
          </cell>
          <cell r="N41703" t="str">
            <v>0</v>
          </cell>
          <cell r="O41703">
            <v>1730674</v>
          </cell>
          <cell r="P41703" t="str">
            <v>Nguyễn Diệu Thùy</v>
          </cell>
          <cell r="Q41703" t="str">
            <v>BH-03A Bán Hàng</v>
          </cell>
        </row>
        <row r="41704">
          <cell r="D41704" t="str">
            <v>HCM-PX-2411-01059</v>
          </cell>
          <cell r="E41704" t="str">
            <v>CÔNG TY TNHH CƠ KHÍ NGUYÊN ĐÔ</v>
          </cell>
          <cell r="F41704" t="str">
            <v>Thửa đất 2624, Tờ bản đồ 2DH.1, Khu phố Tây A, Phường Đông Hòa, Thành phố Dĩ An, Tỉnh Bình Dương, Việt Nam</v>
          </cell>
          <cell r="G41704" t="str">
            <v/>
          </cell>
          <cell r="H41704" t="str">
            <v>Phạm Hoàng Linh</v>
          </cell>
          <cell r="I41704">
            <v>0</v>
          </cell>
          <cell r="J41704">
            <v>0</v>
          </cell>
          <cell r="K41704">
            <v>0</v>
          </cell>
          <cell r="L41704">
            <v>0</v>
          </cell>
          <cell r="M41704">
            <v>7494000</v>
          </cell>
          <cell r="N41704" t="str">
            <v>0</v>
          </cell>
          <cell r="O41704">
            <v>8243400</v>
          </cell>
          <cell r="P41704" t="str">
            <v>Nguyễn Ngọc Bảo Châu</v>
          </cell>
          <cell r="Q41704" t="str">
            <v>BH-03A Bán Hàng</v>
          </cell>
        </row>
        <row r="41705">
          <cell r="D41705" t="str">
            <v>HCM-PX-2411-01060</v>
          </cell>
          <cell r="E41705" t="str">
            <v>HCM bán cho CTH</v>
          </cell>
          <cell r="F41705" t="str">
            <v>45 - 47 Bùi Quang Trinh, Phường Phú Thứ, Quận Cái Răng, Thành phố Cần Thơ, Việt Nam</v>
          </cell>
          <cell r="G41705" t="str">
            <v/>
          </cell>
          <cell r="H41705" t="str">
            <v>Sale HCM Nội Bộ</v>
          </cell>
          <cell r="I41705">
            <v>0</v>
          </cell>
          <cell r="J41705">
            <v>0</v>
          </cell>
          <cell r="K41705">
            <v>0</v>
          </cell>
          <cell r="L41705">
            <v>0</v>
          </cell>
          <cell r="M41705">
            <v>0</v>
          </cell>
          <cell r="N41705" t="str">
            <v>0</v>
          </cell>
          <cell r="O41705">
            <v>0</v>
          </cell>
          <cell r="P41705" t="str">
            <v>Nguyễn Ngọc Bảo Châu</v>
          </cell>
          <cell r="Q41705" t="str">
            <v>BH-16C Xuất Bán Chi Nhánh (Không Sắp Xe)</v>
          </cell>
        </row>
        <row r="41706">
          <cell r="D41706" t="str">
            <v>HCM-PX-2411-01063</v>
          </cell>
          <cell r="E41706" t="str">
            <v>CÔNG TY TNHH PHÚC AN SOLUTIONS</v>
          </cell>
          <cell r="F41706" t="str">
            <v>432 Nguyễn Huệ, Phường Phú Thịnh, Thị xã Bình Long, Tỉnh Bình Phước, Việt Nam</v>
          </cell>
          <cell r="G41706" t="str">
            <v/>
          </cell>
          <cell r="H41706" t="str">
            <v>Nguyễn Hà Thái</v>
          </cell>
          <cell r="I41706">
            <v>0</v>
          </cell>
          <cell r="J41706">
            <v>0</v>
          </cell>
          <cell r="K41706">
            <v>0</v>
          </cell>
          <cell r="L41706">
            <v>0</v>
          </cell>
          <cell r="M41706">
            <v>168760000</v>
          </cell>
          <cell r="N41706" t="str">
            <v>0</v>
          </cell>
          <cell r="O41706">
            <v>182260800</v>
          </cell>
          <cell r="P41706" t="str">
            <v>Trần Thị Quí</v>
          </cell>
          <cell r="Q41706" t="str">
            <v>BH-03A Bán Hàng</v>
          </cell>
        </row>
        <row r="41707">
          <cell r="D41707" t="str">
            <v>CTH-PX-2411-00115</v>
          </cell>
          <cell r="E41707" t="str">
            <v>ĐIỆN CƠ NGUYÊN</v>
          </cell>
          <cell r="F41707" t="str">
            <v>353/12 KV Thạnh Phước 1, P. Thạnh Hoà, Thốt Nốt, Cần Thơ, Việt Nam</v>
          </cell>
          <cell r="G41707" t="str">
            <v/>
          </cell>
          <cell r="H41707" t="str">
            <v>Tô Văn Tình</v>
          </cell>
          <cell r="I41707">
            <v>0</v>
          </cell>
          <cell r="J41707">
            <v>0</v>
          </cell>
          <cell r="K41707">
            <v>0</v>
          </cell>
          <cell r="L41707">
            <v>0</v>
          </cell>
          <cell r="M41707">
            <v>2813000</v>
          </cell>
          <cell r="N41707" t="str">
            <v>0</v>
          </cell>
          <cell r="O41707">
            <v>2813000</v>
          </cell>
          <cell r="P41707" t="str">
            <v>Lâm Tuyết Trinh</v>
          </cell>
          <cell r="Q41707" t="str">
            <v>BH-03A Bán Hàng</v>
          </cell>
        </row>
        <row r="41708">
          <cell r="D41708" t="str">
            <v>HCM-PX-2411-01064</v>
          </cell>
          <cell r="E41708" t="str">
            <v>CÔNG TY TNHH PHÚC AN SOLUTIONS</v>
          </cell>
          <cell r="F41708" t="str">
            <v>432 Nguyễn Huệ, Phường Phú Thịnh, Thị xã Bình Long, Tỉnh Bình Phước, Việt Nam</v>
          </cell>
          <cell r="G41708" t="str">
            <v/>
          </cell>
          <cell r="H41708" t="str">
            <v>Nguyễn Hà Thái</v>
          </cell>
          <cell r="I41708">
            <v>0</v>
          </cell>
          <cell r="J41708">
            <v>0</v>
          </cell>
          <cell r="K41708">
            <v>0</v>
          </cell>
          <cell r="L41708">
            <v>0</v>
          </cell>
          <cell r="M41708">
            <v>52517000</v>
          </cell>
          <cell r="N41708" t="str">
            <v>0</v>
          </cell>
          <cell r="O41708">
            <v>57768700</v>
          </cell>
          <cell r="P41708" t="str">
            <v>Trần Thị Quí</v>
          </cell>
          <cell r="Q41708" t="str">
            <v>BH-03A Bán Hàng</v>
          </cell>
        </row>
        <row r="41709">
          <cell r="D41709" t="str">
            <v>HCM-PX-2411-01066</v>
          </cell>
          <cell r="E41709" t="str">
            <v>HCM bán cho CTH</v>
          </cell>
          <cell r="F41709" t="str">
            <v>45 - 47 Bùi Quang Trinh, Phường Phú Thứ, Quận Cái Răng, Thành phố Cần Thơ, Việt Nam</v>
          </cell>
          <cell r="G41709" t="str">
            <v/>
          </cell>
          <cell r="H41709" t="str">
            <v>Sale HCM Nội Bộ</v>
          </cell>
          <cell r="I41709">
            <v>0</v>
          </cell>
          <cell r="J41709">
            <v>0</v>
          </cell>
          <cell r="K41709">
            <v>0</v>
          </cell>
          <cell r="L41709">
            <v>0</v>
          </cell>
          <cell r="M41709">
            <v>0</v>
          </cell>
          <cell r="N41709" t="str">
            <v>0</v>
          </cell>
          <cell r="O41709">
            <v>0</v>
          </cell>
          <cell r="P41709" t="str">
            <v>Nguyễn Ngọc Bảo Châu</v>
          </cell>
          <cell r="Q41709" t="str">
            <v>BH-16C Xuất Bán Chi Nhánh (Không Sắp Xe)</v>
          </cell>
        </row>
        <row r="41710">
          <cell r="D41710" t="str">
            <v>HCM-PX-2411-01067</v>
          </cell>
          <cell r="E41710" t="str">
            <v>CÔNG TY TNHH THƯƠNG MẠI - DỊCH VỤ KỸ THUẬT S.I.S</v>
          </cell>
          <cell r="F41710" t="str">
            <v>55/14 Lê Thị Hồng Gấm, Phường Nguyễn Thái Bình, Quận 1, Thành phố Hồ Chí Minh, Việt Nam</v>
          </cell>
          <cell r="G41710" t="str">
            <v/>
          </cell>
          <cell r="H41710" t="str">
            <v>Nguyễn Tiến Dũng 1</v>
          </cell>
          <cell r="I41710">
            <v>0</v>
          </cell>
          <cell r="J41710">
            <v>0</v>
          </cell>
          <cell r="K41710">
            <v>0</v>
          </cell>
          <cell r="L41710">
            <v>0</v>
          </cell>
          <cell r="M41710">
            <v>74000000</v>
          </cell>
          <cell r="N41710" t="str">
            <v>0</v>
          </cell>
          <cell r="O41710">
            <v>81400000</v>
          </cell>
          <cell r="P41710" t="str">
            <v>Lê Thị Huyền Trang</v>
          </cell>
          <cell r="Q41710" t="str">
            <v>BH-03A Bán Hàng</v>
          </cell>
        </row>
        <row r="41711">
          <cell r="D41711" t="str">
            <v>HCM-PX-2411-01069</v>
          </cell>
          <cell r="E41711" t="str">
            <v>CÔNG TY CỔ PHẦN CƠ KHÍ VINA NHA TRANG</v>
          </cell>
          <cell r="F41711" t="str">
            <v>Lô A7-A10, Cụm Công nghiệp Diên Phú, Xã Diên Phú, Huyện Diên Khánh, Tỉnh Khánh Hòa, Việt Nam</v>
          </cell>
          <cell r="G41711" t="str">
            <v/>
          </cell>
          <cell r="H41711" t="str">
            <v>Trần Văn Thiên Nam</v>
          </cell>
          <cell r="I41711">
            <v>0</v>
          </cell>
          <cell r="J41711">
            <v>0</v>
          </cell>
          <cell r="K41711">
            <v>0</v>
          </cell>
          <cell r="L41711">
            <v>0</v>
          </cell>
          <cell r="M41711">
            <v>150000</v>
          </cell>
          <cell r="N41711" t="str">
            <v>0</v>
          </cell>
          <cell r="O41711">
            <v>150000</v>
          </cell>
          <cell r="P41711" t="str">
            <v>Nguyễn Ngọc Bảo Châu</v>
          </cell>
          <cell r="Q41711" t="str">
            <v>BH-03A Bán Hàng</v>
          </cell>
        </row>
        <row r="41712">
          <cell r="D41712" t="str">
            <v>HCM-PX-2411-01071</v>
          </cell>
          <cell r="E41712" t="str">
            <v>CÔNG TY TNHH THƯƠNG MẠI SẢN XUẤT A CAO</v>
          </cell>
          <cell r="F41712" t="str">
            <v>313/56 Tỉnh lộ 10, Khu phố 6, Phường An Lạc A, Quận Bình Tân, Thành phố Hồ Chí Minh, Việt Nam</v>
          </cell>
          <cell r="G41712" t="str">
            <v/>
          </cell>
          <cell r="H41712" t="str">
            <v>Lê Quốc Dũng</v>
          </cell>
          <cell r="I41712">
            <v>0</v>
          </cell>
          <cell r="J41712">
            <v>0</v>
          </cell>
          <cell r="K41712">
            <v>0</v>
          </cell>
          <cell r="L41712">
            <v>0</v>
          </cell>
          <cell r="M41712">
            <v>0</v>
          </cell>
          <cell r="N41712" t="str">
            <v>0</v>
          </cell>
          <cell r="O41712">
            <v>0</v>
          </cell>
          <cell r="P41712" t="str">
            <v>Mai Quỳnh Giao</v>
          </cell>
          <cell r="Q41712" t="str">
            <v>BH-03F Xuất Bảo Hành</v>
          </cell>
        </row>
        <row r="41713">
          <cell r="D41713" t="str">
            <v>HCM-PX-2411-01072</v>
          </cell>
          <cell r="E41713" t="str">
            <v>CÔNG TY TNHH THƯƠNG MẠI - DỊCH VỤ KỸ THUẬT S.I.S</v>
          </cell>
          <cell r="F41713" t="str">
            <v>55/14 Lê Thị Hồng Gấm, Phường Nguyễn Thái Bình, Quận 1, Thành phố Hồ Chí Minh, Việt Nam</v>
          </cell>
          <cell r="G41713" t="str">
            <v/>
          </cell>
          <cell r="H41713" t="str">
            <v>Nguyễn Tiến Dũng 1</v>
          </cell>
          <cell r="I41713">
            <v>0</v>
          </cell>
          <cell r="J41713">
            <v>0</v>
          </cell>
          <cell r="K41713">
            <v>0</v>
          </cell>
          <cell r="L41713">
            <v>0</v>
          </cell>
          <cell r="M41713">
            <v>2811000</v>
          </cell>
          <cell r="N41713" t="str">
            <v>0</v>
          </cell>
          <cell r="O41713">
            <v>3092100</v>
          </cell>
          <cell r="P41713" t="str">
            <v>Lê Thị Huyền Trang</v>
          </cell>
          <cell r="Q41713" t="str">
            <v>BH-03A Bán Hàng</v>
          </cell>
        </row>
        <row r="41714">
          <cell r="D41714" t="str">
            <v>HCM-PX-2411-01073</v>
          </cell>
          <cell r="E41714" t="str">
            <v>HCM bán cho CTH</v>
          </cell>
          <cell r="F41714" t="str">
            <v>45 - 47 Bùi Quang Trinh, Phường Phú Thứ, Quận Cái Răng, Thành phố Cần Thơ, Việt Nam</v>
          </cell>
          <cell r="G41714" t="str">
            <v/>
          </cell>
          <cell r="H41714" t="str">
            <v>Sale HCM Nội Bộ</v>
          </cell>
          <cell r="I41714">
            <v>0</v>
          </cell>
          <cell r="J41714">
            <v>0</v>
          </cell>
          <cell r="K41714">
            <v>0</v>
          </cell>
          <cell r="L41714">
            <v>0</v>
          </cell>
          <cell r="M41714">
            <v>0</v>
          </cell>
          <cell r="N41714" t="str">
            <v>0</v>
          </cell>
          <cell r="O41714">
            <v>0</v>
          </cell>
          <cell r="P41714" t="str">
            <v>Nguyễn Ngọc Anh Thư</v>
          </cell>
          <cell r="Q41714" t="str">
            <v>BH-16C Xuất Bán Chi Nhánh (Không Sắp Xe)</v>
          </cell>
        </row>
        <row r="41715">
          <cell r="D41715" t="str">
            <v>HNI-PX-2411-00293</v>
          </cell>
          <cell r="E41715" t="str">
            <v>CÔNG TY CỔ PHẦN CÔNG NGHỆ THANG MÁY ATECH VIỆT NAM</v>
          </cell>
          <cell r="F41715" t="str">
            <v>Thôn Đồng Bụt, Xã Ngọc Liệp, Huyện Quốc Oai, Thành phố Hà Nội, Việt Nam, Xã Ngọc Liệp, Huyện Quốc Oai, Thành phố Hà Nội, Việt Nam</v>
          </cell>
          <cell r="G41715" t="str">
            <v/>
          </cell>
          <cell r="H41715" t="str">
            <v>Sale Hà Nội TM</v>
          </cell>
          <cell r="I41715">
            <v>0</v>
          </cell>
          <cell r="J41715">
            <v>0</v>
          </cell>
          <cell r="K41715">
            <v>0</v>
          </cell>
          <cell r="L41715">
            <v>0</v>
          </cell>
          <cell r="M41715">
            <v>0</v>
          </cell>
          <cell r="N41715" t="str">
            <v>0</v>
          </cell>
          <cell r="O41715">
            <v>0</v>
          </cell>
          <cell r="P41715" t="str">
            <v>Bùi Thị Phương Anh</v>
          </cell>
          <cell r="Q41715" t="str">
            <v>BH-03D Xuất Hàng Biếu Tặng, Tài Trợ</v>
          </cell>
        </row>
        <row r="41716">
          <cell r="D41716" t="str">
            <v>HCM-PX-2411-01074</v>
          </cell>
          <cell r="E41716" t="str">
            <v>CÔNG TY TNHH CÔNG NGHIỆP BÁCH VIỆT|SL</v>
          </cell>
          <cell r="F41716" t="str">
            <v>26 đường DC7, Phường Sơn Kỳ, Quận Tân Phú, Thành phố Hồ Chí Minh, Việt Nam</v>
          </cell>
          <cell r="G41716" t="str">
            <v/>
          </cell>
          <cell r="H41716" t="str">
            <v>Lê Trương Hoài Đức</v>
          </cell>
          <cell r="I41716">
            <v>0</v>
          </cell>
          <cell r="J41716">
            <v>0</v>
          </cell>
          <cell r="K41716">
            <v>0</v>
          </cell>
          <cell r="L41716">
            <v>0</v>
          </cell>
          <cell r="M41716">
            <v>13543000</v>
          </cell>
          <cell r="N41716" t="str">
            <v>0</v>
          </cell>
          <cell r="O41716">
            <v>14897300</v>
          </cell>
          <cell r="P41716" t="str">
            <v>Nguyễn Ngọc Anh Thư</v>
          </cell>
          <cell r="Q41716" t="str">
            <v>BH-03A Bán Hàng</v>
          </cell>
        </row>
        <row r="41717">
          <cell r="D41717" t="str">
            <v>HCM-PX-2411-01075</v>
          </cell>
          <cell r="E41717" t="str">
            <v>HCM bán cho CTH</v>
          </cell>
          <cell r="F41717" t="str">
            <v>45 - 47 Bùi Quang Trinh, Phường Phú Thứ, Quận Cái Răng, Thành phố Cần Thơ, Việt Nam</v>
          </cell>
          <cell r="G41717" t="str">
            <v/>
          </cell>
          <cell r="H41717" t="str">
            <v>Sale HCM Nội Bộ</v>
          </cell>
          <cell r="I41717">
            <v>0</v>
          </cell>
          <cell r="J41717">
            <v>0</v>
          </cell>
          <cell r="K41717">
            <v>0</v>
          </cell>
          <cell r="L41717">
            <v>0</v>
          </cell>
          <cell r="M41717">
            <v>0</v>
          </cell>
          <cell r="N41717" t="str">
            <v>0</v>
          </cell>
          <cell r="O41717">
            <v>0</v>
          </cell>
          <cell r="P41717" t="str">
            <v>Nguyễn Ngọc Anh Thư</v>
          </cell>
          <cell r="Q41717" t="str">
            <v>BH-16C Xuất Bán Chi Nhánh (Không Sắp Xe)</v>
          </cell>
        </row>
        <row r="41718">
          <cell r="D41718" t="str">
            <v>HCM-PX-2411-01076</v>
          </cell>
          <cell r="E41718" t="str">
            <v>HCM bán cho CTH</v>
          </cell>
          <cell r="F41718" t="str">
            <v>45 - 47 Bùi Quang Trinh, Phường Phú Thứ, Quận Cái Răng, Thành phố Cần Thơ, Việt Nam</v>
          </cell>
          <cell r="G41718" t="str">
            <v/>
          </cell>
          <cell r="H41718" t="str">
            <v>Sale HCM Nội Bộ</v>
          </cell>
          <cell r="I41718">
            <v>0</v>
          </cell>
          <cell r="J41718">
            <v>0</v>
          </cell>
          <cell r="K41718">
            <v>0</v>
          </cell>
          <cell r="L41718">
            <v>0</v>
          </cell>
          <cell r="M41718">
            <v>0</v>
          </cell>
          <cell r="N41718" t="str">
            <v>0</v>
          </cell>
          <cell r="O41718">
            <v>0</v>
          </cell>
          <cell r="P41718" t="str">
            <v>Nguyễn Ngọc Bảo Châu</v>
          </cell>
          <cell r="Q41718" t="str">
            <v>BH-16C Xuất Bán Chi Nhánh (Không Sắp Xe)</v>
          </cell>
        </row>
        <row r="41719">
          <cell r="D41719" t="str">
            <v>CTH-PX-2411-00120</v>
          </cell>
          <cell r="E41719" t="str">
            <v>CÔNG TY TNHH THIẾT BỊ ĐIỆN TRƯỜNG ĐẠT</v>
          </cell>
          <cell r="F41719" t="str">
            <v>Số 52A Phan Huy Chú, Phường An Khánh, Quận Ninh Kiều, Thành phố Cần Thơ, Việt Nam</v>
          </cell>
          <cell r="G41719" t="str">
            <v/>
          </cell>
          <cell r="H41719" t="str">
            <v>Sale Cần Thơ SL</v>
          </cell>
          <cell r="I41719">
            <v>0</v>
          </cell>
          <cell r="J41719">
            <v>0</v>
          </cell>
          <cell r="K41719">
            <v>0</v>
          </cell>
          <cell r="L41719">
            <v>0</v>
          </cell>
          <cell r="M41719">
            <v>8340000</v>
          </cell>
          <cell r="N41719" t="str">
            <v>0</v>
          </cell>
          <cell r="O41719">
            <v>9174000</v>
          </cell>
          <cell r="P41719" t="str">
            <v>Lâm Tuyết Trinh</v>
          </cell>
          <cell r="Q41719" t="str">
            <v>BH-03A Bán Hàng</v>
          </cell>
        </row>
        <row r="41720">
          <cell r="D41720" t="str">
            <v>CTH-PX-2411-00121</v>
          </cell>
          <cell r="E41720" t="str">
            <v>CÔNG TY CỔ PHẦN XUẤT NHẬP KHẨU THUỶ SẢN LIÊN VIỆT II</v>
          </cell>
          <cell r="F41720" t="str">
            <v>Tổ 13, ấp Minh Phong, Xã Bình An, Huyện Châu Thành, Tỉnh Kiên Giang, Việt Nam</v>
          </cell>
          <cell r="G41720" t="str">
            <v/>
          </cell>
          <cell r="H41720" t="str">
            <v>Tô Văn Tình</v>
          </cell>
          <cell r="I41720">
            <v>0</v>
          </cell>
          <cell r="J41720">
            <v>0</v>
          </cell>
          <cell r="K41720">
            <v>0</v>
          </cell>
          <cell r="L41720">
            <v>0</v>
          </cell>
          <cell r="M41720">
            <v>29400000</v>
          </cell>
          <cell r="N41720" t="str">
            <v>0</v>
          </cell>
          <cell r="O41720">
            <v>32340000</v>
          </cell>
          <cell r="P41720" t="str">
            <v>Lâm Tuyết Trinh</v>
          </cell>
          <cell r="Q41720" t="str">
            <v>BH-03A Bán Hàng</v>
          </cell>
        </row>
        <row r="41721">
          <cell r="D41721" t="str">
            <v>CTH-PX-2411-00122</v>
          </cell>
          <cell r="E41721" t="str">
            <v>CÔNG TY TNHH THIẾT BỊ ĐIỆN TRƯỜNG ĐẠT</v>
          </cell>
          <cell r="F41721" t="str">
            <v>Số 52A Phan Huy Chú, Phường An Khánh, Quận Ninh Kiều, Thành phố Cần Thơ, Việt Nam</v>
          </cell>
          <cell r="G41721" t="str">
            <v/>
          </cell>
          <cell r="H41721" t="str">
            <v>Sale Cần Thơ SL</v>
          </cell>
          <cell r="I41721">
            <v>0</v>
          </cell>
          <cell r="J41721">
            <v>0</v>
          </cell>
          <cell r="K41721">
            <v>0</v>
          </cell>
          <cell r="L41721">
            <v>0</v>
          </cell>
          <cell r="M41721">
            <v>3688000</v>
          </cell>
          <cell r="N41721" t="str">
            <v>0</v>
          </cell>
          <cell r="O41721">
            <v>3983040</v>
          </cell>
          <cell r="P41721" t="str">
            <v>Lâm Tuyết Trinh</v>
          </cell>
          <cell r="Q41721" t="str">
            <v>BH-03A Bán Hàng</v>
          </cell>
        </row>
        <row r="41722">
          <cell r="D41722" t="str">
            <v>CTH-PX-2411-00123</v>
          </cell>
          <cell r="E41722" t="str">
            <v>CÔNG TY TNHH KỸ THUẬT TỰ ĐỘNG MỸ THÀNH</v>
          </cell>
          <cell r="F41722" t="str">
            <v>Số 171, tỉnh lộ 852, khóm Tân Hòa, Phường An Hoà, Thành phố Sa Đéc, Tỉnh Đồng Tháp, Việt Nam</v>
          </cell>
          <cell r="G41722" t="str">
            <v/>
          </cell>
          <cell r="H41722" t="str">
            <v>Tô Văn Tình</v>
          </cell>
          <cell r="I41722">
            <v>0</v>
          </cell>
          <cell r="J41722">
            <v>154000</v>
          </cell>
          <cell r="K41722">
            <v>0</v>
          </cell>
          <cell r="L41722">
            <v>0</v>
          </cell>
          <cell r="M41722">
            <v>107505800</v>
          </cell>
          <cell r="N41722" t="str">
            <v>0</v>
          </cell>
          <cell r="O41722">
            <v>118256380</v>
          </cell>
          <cell r="P41722" t="str">
            <v>Lâm Tuyết Trinh</v>
          </cell>
          <cell r="Q41722" t="str">
            <v>BH-03A Bán Hàng</v>
          </cell>
        </row>
        <row r="41723">
          <cell r="D41723" t="str">
            <v>HCM-PX-2411-01083</v>
          </cell>
          <cell r="E41723" t="str">
            <v>CÔNG TY TNHH KỸ THUẬT TỰ ĐỘNG CDA</v>
          </cell>
          <cell r="F41723" t="str">
            <v>12 Đường Tân Thới Nhất 20, Khu phố 3, Phường Tân Thới Nhất, Quận 12, Thành phố Hồ Chí Minh, Việt Nam</v>
          </cell>
          <cell r="G41723" t="str">
            <v/>
          </cell>
          <cell r="H41723" t="str">
            <v>Trần Bảo Quốc</v>
          </cell>
          <cell r="I41723">
            <v>0</v>
          </cell>
          <cell r="J41723">
            <v>0</v>
          </cell>
          <cell r="K41723">
            <v>0</v>
          </cell>
          <cell r="L41723">
            <v>0</v>
          </cell>
          <cell r="M41723">
            <v>6126960</v>
          </cell>
          <cell r="N41723" t="str">
            <v>0</v>
          </cell>
          <cell r="O41723">
            <v>6739656</v>
          </cell>
          <cell r="P41723" t="str">
            <v>Lê Thị Huyền Trang</v>
          </cell>
          <cell r="Q41723" t="str">
            <v>BH-03A Bán Hàng</v>
          </cell>
        </row>
        <row r="41724">
          <cell r="D41724" t="str">
            <v>HCM-PX-2411-01084</v>
          </cell>
          <cell r="E41724" t="str">
            <v>CÔNG TY TNHH CHẾ TẠO MÁY MINH CƯỜNG</v>
          </cell>
          <cell r="F41724" t="str">
            <v>B8/19K Võ Văn Vân, Vĩnh Lộc B, Bình Chánh, Việt Nam</v>
          </cell>
          <cell r="G41724" t="str">
            <v/>
          </cell>
          <cell r="H41724" t="str">
            <v>Nguyễn Vũ Đăng</v>
          </cell>
          <cell r="I41724">
            <v>0</v>
          </cell>
          <cell r="J41724">
            <v>0</v>
          </cell>
          <cell r="K41724">
            <v>0</v>
          </cell>
          <cell r="L41724">
            <v>0</v>
          </cell>
          <cell r="M41724">
            <v>150000</v>
          </cell>
          <cell r="N41724" t="str">
            <v>0</v>
          </cell>
          <cell r="O41724">
            <v>150000</v>
          </cell>
          <cell r="P41724" t="str">
            <v>Lê Thị Huyền Trang</v>
          </cell>
          <cell r="Q41724" t="str">
            <v>BH-03A Bán Hàng</v>
          </cell>
        </row>
        <row r="41725">
          <cell r="D41725" t="str">
            <v>HCM-PX-2411-01085</v>
          </cell>
          <cell r="E41725" t="str">
            <v>CÔNG TY CỔ PHẦN ĐẦU TƯ NĂNG LƯỢNG XANH MINH THỊNH PHÁT</v>
          </cell>
          <cell r="F41725" t="str">
            <v>Số 3 Ấp Mỹ Trường, Xã Mỹ Tịnh An, Huyện Chợ Gạo, Tỉnh Tiền Giang, Việt Nam</v>
          </cell>
          <cell r="G41725" t="str">
            <v/>
          </cell>
          <cell r="H41725" t="str">
            <v>Quách Gia Khang</v>
          </cell>
          <cell r="I41725">
            <v>0</v>
          </cell>
          <cell r="J41725">
            <v>0</v>
          </cell>
          <cell r="K41725">
            <v>0</v>
          </cell>
          <cell r="L41725">
            <v>0</v>
          </cell>
          <cell r="M41725">
            <v>3688000</v>
          </cell>
          <cell r="N41725" t="str">
            <v>0</v>
          </cell>
          <cell r="O41725">
            <v>3983040</v>
          </cell>
          <cell r="P41725" t="str">
            <v>Nguyễn Ngọc Anh Thư</v>
          </cell>
          <cell r="Q41725" t="str">
            <v>BH-03A Bán Hàng</v>
          </cell>
        </row>
        <row r="41726">
          <cell r="D41726" t="str">
            <v>HNI-PX-2411-00296</v>
          </cell>
          <cell r="E41726" t="str">
            <v>CÔNG TY TNHH THƯƠNG MẠI VÀ DỊCH VỤ KỸ THUẬT PHAN ANH</v>
          </cell>
          <cell r="F41726" t="str">
            <v>Số 120 phố Thanh Đàm - Phường Thanh Trì - Quận Hoàng Mai - TP Hà Nội, Thị trấn Văn Điển, Huyện Thanh Trì, Thành phố Hà Nội, Việt Nam</v>
          </cell>
          <cell r="G41726" t="str">
            <v/>
          </cell>
          <cell r="H41726" t="str">
            <v>Trần Văn Tuyền</v>
          </cell>
          <cell r="I41726">
            <v>0</v>
          </cell>
          <cell r="J41726">
            <v>0</v>
          </cell>
          <cell r="K41726">
            <v>0</v>
          </cell>
          <cell r="L41726">
            <v>0</v>
          </cell>
          <cell r="M41726">
            <v>14792000</v>
          </cell>
          <cell r="N41726" t="str">
            <v>0</v>
          </cell>
          <cell r="O41726">
            <v>16271200</v>
          </cell>
          <cell r="P41726" t="str">
            <v>Nguyễn Diệu Thùy</v>
          </cell>
          <cell r="Q41726" t="str">
            <v>BH-03A Bán Hàng</v>
          </cell>
        </row>
        <row r="41727">
          <cell r="D41727" t="str">
            <v>HNI-PX-2411-00297</v>
          </cell>
          <cell r="E41727" t="str">
            <v>ANH TRUNG MÁY CHÀ SÀN</v>
          </cell>
          <cell r="F41727" t="str">
            <v>Tam Trinh, Phường Hoàng Văn Thụ, Quận Hoàng Mai, Thành phố Hà Nội, Việt Nam</v>
          </cell>
          <cell r="G41727" t="str">
            <v/>
          </cell>
          <cell r="H41727" t="str">
            <v>Lê Văn Chương</v>
          </cell>
          <cell r="I41727">
            <v>0</v>
          </cell>
          <cell r="J41727">
            <v>0</v>
          </cell>
          <cell r="K41727">
            <v>0</v>
          </cell>
          <cell r="L41727">
            <v>0</v>
          </cell>
          <cell r="M41727">
            <v>50614780</v>
          </cell>
          <cell r="N41727" t="str">
            <v>0</v>
          </cell>
          <cell r="O41727">
            <v>50614780</v>
          </cell>
          <cell r="P41727" t="str">
            <v>Nguyễn Diệu Thùy</v>
          </cell>
          <cell r="Q41727" t="str">
            <v>BH-03A Bán Hàng</v>
          </cell>
        </row>
        <row r="41728">
          <cell r="D41728" t="str">
            <v>HCM-PX-2411-01089</v>
          </cell>
          <cell r="E41728" t="str">
            <v>CÔNG TY CỔ PHẦN THƯƠNG MẠI DỊCH VỤ PHÂN PHỐI HOÀNG BIỂN</v>
          </cell>
          <cell r="F41728" t="str">
            <v>Tầng 12, Hải Âu Building, 39B Trường Sơn, Phường 4, Quận Tân Bình, Thành phố Hồ Chí Minh, Việt Nam</v>
          </cell>
          <cell r="G41728" t="str">
            <v/>
          </cell>
          <cell r="H41728" t="str">
            <v>Sale HCM UPS</v>
          </cell>
          <cell r="I41728">
            <v>0</v>
          </cell>
          <cell r="J41728">
            <v>108000</v>
          </cell>
          <cell r="K41728">
            <v>0</v>
          </cell>
          <cell r="L41728">
            <v>0</v>
          </cell>
          <cell r="M41728">
            <v>26250000</v>
          </cell>
          <cell r="N41728" t="str">
            <v>0</v>
          </cell>
          <cell r="O41728">
            <v>28875000</v>
          </cell>
          <cell r="P41728" t="str">
            <v>Nguyễn Ngọc Bảo Châu</v>
          </cell>
          <cell r="Q41728" t="str">
            <v>BH-03A Bán Hàng</v>
          </cell>
        </row>
        <row r="41729">
          <cell r="D41729" t="str">
            <v>HCM-PX-2411-01090</v>
          </cell>
          <cell r="E41729" t="str">
            <v>CÔNG TY TNHH TRIỆU HOÀNG PHÁT</v>
          </cell>
          <cell r="F41729" t="str">
            <v>105/37 Hoàng Hoa Thám, Phường 6, Quận Bình Thạnh, Thành phố Hồ Chí Minh, Việt Nam</v>
          </cell>
          <cell r="G41729" t="str">
            <v/>
          </cell>
          <cell r="H41729" t="str">
            <v>Trần Bảo Quốc</v>
          </cell>
          <cell r="I41729">
            <v>0</v>
          </cell>
          <cell r="J41729">
            <v>0</v>
          </cell>
          <cell r="K41729">
            <v>0</v>
          </cell>
          <cell r="L41729">
            <v>0</v>
          </cell>
          <cell r="M41729">
            <v>15792000</v>
          </cell>
          <cell r="N41729" t="str">
            <v>0</v>
          </cell>
          <cell r="O41729">
            <v>17371200</v>
          </cell>
          <cell r="P41729" t="str">
            <v>Lê Thị Huyền Trang</v>
          </cell>
          <cell r="Q41729" t="str">
            <v>BH-03A Bán Hàng</v>
          </cell>
        </row>
        <row r="41730">
          <cell r="D41730" t="str">
            <v>HNI-PX-2411-00298</v>
          </cell>
          <cell r="E41730" t="str">
            <v>CÔNG TY TNHH ĐẦU TƯ VÀ THƯƠNG MẠI TÂN MINH HOÀNG</v>
          </cell>
          <cell r="F41730" t="str">
            <v>Số 1, ngõ 329, đường Cầu Giấy, phường Dịch Vọng, quận Cầu Giấy, Thành phố Hà Nội, Việt Nam</v>
          </cell>
          <cell r="G41730" t="str">
            <v/>
          </cell>
          <cell r="H41730" t="str">
            <v>Hà Văn Ký</v>
          </cell>
          <cell r="I41730">
            <v>0</v>
          </cell>
          <cell r="J41730">
            <v>0</v>
          </cell>
          <cell r="K41730">
            <v>0</v>
          </cell>
          <cell r="L41730">
            <v>0</v>
          </cell>
          <cell r="M41730">
            <v>34306000</v>
          </cell>
          <cell r="N41730" t="str">
            <v>0</v>
          </cell>
          <cell r="O41730">
            <v>37736600</v>
          </cell>
          <cell r="P41730" t="str">
            <v>Bùi Thị Phương Anh</v>
          </cell>
          <cell r="Q41730" t="str">
            <v>BH-03A Bán Hàng</v>
          </cell>
        </row>
        <row r="41731">
          <cell r="D41731" t="str">
            <v>HCM-PX-2411-01091</v>
          </cell>
          <cell r="E41731" t="str">
            <v>CÔNG TY TNHH SẢN XUẤT THƯƠNG MẠI 3 MIỀN</v>
          </cell>
          <cell r="F41731" t="str">
            <v>60/30 Nguyễn Khuyến, Phường 12, Quận Bình Thạnh, TP HCM, Việt Nam</v>
          </cell>
          <cell r="G41731" t="str">
            <v/>
          </cell>
          <cell r="H41731" t="str">
            <v>Lê Công Tuấn</v>
          </cell>
          <cell r="I41731">
            <v>0</v>
          </cell>
          <cell r="J41731">
            <v>0</v>
          </cell>
          <cell r="K41731">
            <v>0</v>
          </cell>
          <cell r="L41731">
            <v>0</v>
          </cell>
          <cell r="M41731">
            <v>200000</v>
          </cell>
          <cell r="N41731" t="str">
            <v>0</v>
          </cell>
          <cell r="O41731">
            <v>220000</v>
          </cell>
          <cell r="P41731" t="str">
            <v>Nguyễn Ngọc Bảo Châu</v>
          </cell>
          <cell r="Q41731" t="str">
            <v>BH-03A Bán Hàng</v>
          </cell>
        </row>
        <row r="41732">
          <cell r="D41732" t="str">
            <v>HCM-PX-2411-01099</v>
          </cell>
          <cell r="E41732" t="str">
            <v>HCM bán cho CTH</v>
          </cell>
          <cell r="F41732" t="str">
            <v>45 - 47 Bùi Quang Trinh, Phường Phú Thứ, Quận Cái Răng, Thành phố Cần Thơ, Việt Nam</v>
          </cell>
          <cell r="G41732" t="str">
            <v/>
          </cell>
          <cell r="H41732" t="str">
            <v>Sale HCM Nội Bộ</v>
          </cell>
          <cell r="I41732">
            <v>0</v>
          </cell>
          <cell r="J41732">
            <v>0</v>
          </cell>
          <cell r="K41732">
            <v>0</v>
          </cell>
          <cell r="L41732">
            <v>0</v>
          </cell>
          <cell r="M41732">
            <v>0</v>
          </cell>
          <cell r="N41732" t="str">
            <v>0</v>
          </cell>
          <cell r="O41732">
            <v>0</v>
          </cell>
          <cell r="P41732" t="str">
            <v>Nguyễn Ngọc Anh Thư</v>
          </cell>
          <cell r="Q41732" t="str">
            <v>BH-16C Xuất Bán Chi Nhánh (Không Sắp Xe)</v>
          </cell>
        </row>
        <row r="41733">
          <cell r="D41733" t="str">
            <v>HCM-PX-2411-01100</v>
          </cell>
          <cell r="E41733" t="str">
            <v>CÔNG TY TNHH THANG MÁY TRUM.US</v>
          </cell>
          <cell r="F41733" t="str">
            <v>Số 116/23 Y Moan Ênuôl, Phường Tân Lợi, TP.Buôn Ma Thuột, Tỉnh Đắk Lắk, Phường Tân Lợi, Thành phố Buôn Ma Thuột, Tỉnh Đắk Lắk, Việt Nam</v>
          </cell>
          <cell r="G41733" t="str">
            <v/>
          </cell>
          <cell r="H41733" t="str">
            <v>Hồ Nhật Anh</v>
          </cell>
          <cell r="I41733">
            <v>0</v>
          </cell>
          <cell r="J41733">
            <v>0</v>
          </cell>
          <cell r="K41733">
            <v>0</v>
          </cell>
          <cell r="L41733">
            <v>0</v>
          </cell>
          <cell r="M41733">
            <v>0</v>
          </cell>
          <cell r="N41733" t="str">
            <v>0</v>
          </cell>
          <cell r="O41733">
            <v>0</v>
          </cell>
          <cell r="P41733" t="str">
            <v>Mai Quỳnh Giao</v>
          </cell>
          <cell r="Q41733" t="str">
            <v>BH-03F Xuất Bảo Hành</v>
          </cell>
        </row>
        <row r="41734">
          <cell r="D41734" t="str">
            <v>HCM-PX-2411-01101</v>
          </cell>
          <cell r="E41734" t="str">
            <v>HCM bán cho CTH</v>
          </cell>
          <cell r="F41734" t="str">
            <v>45 - 47 Bùi Quang Trinh, Phường Phú Thứ, Quận Cái Răng, Thành phố Cần Thơ, Việt Nam</v>
          </cell>
          <cell r="G41734" t="str">
            <v/>
          </cell>
          <cell r="H41734" t="str">
            <v>Sale HCM Nội Bộ</v>
          </cell>
          <cell r="I41734">
            <v>0</v>
          </cell>
          <cell r="J41734">
            <v>0</v>
          </cell>
          <cell r="K41734">
            <v>0</v>
          </cell>
          <cell r="L41734">
            <v>0</v>
          </cell>
          <cell r="M41734">
            <v>0</v>
          </cell>
          <cell r="N41734" t="str">
            <v>0</v>
          </cell>
          <cell r="O41734">
            <v>0</v>
          </cell>
          <cell r="P41734" t="str">
            <v>Nguyễn Ngọc Anh Thư</v>
          </cell>
          <cell r="Q41734" t="str">
            <v>BH-16C Xuất Bán Chi Nhánh (Không Sắp Xe)</v>
          </cell>
        </row>
        <row r="41735">
          <cell r="D41735" t="str">
            <v>HCM-PX-2411-01102</v>
          </cell>
          <cell r="E41735" t="str">
            <v>CÔNG TY TNHH THIẾT BỊ CÔNG NGHIỆP VNG</v>
          </cell>
          <cell r="F41735" t="str">
            <v>133 Ấp Bình Tiền 2, Xã Đức Hòa Hạ, Huyện Đức Hòa, Tỉnh Long An, Việt Nam</v>
          </cell>
          <cell r="G41735" t="str">
            <v/>
          </cell>
          <cell r="H41735" t="str">
            <v>Nguyễn Vũ Đăng</v>
          </cell>
          <cell r="I41735">
            <v>0</v>
          </cell>
          <cell r="J41735">
            <v>0</v>
          </cell>
          <cell r="K41735">
            <v>0</v>
          </cell>
          <cell r="L41735">
            <v>0</v>
          </cell>
          <cell r="M41735">
            <v>13100000</v>
          </cell>
          <cell r="N41735" t="str">
            <v>0</v>
          </cell>
          <cell r="O41735">
            <v>13100000</v>
          </cell>
          <cell r="P41735" t="str">
            <v>Nguyễn Ngọc Bảo Châu</v>
          </cell>
          <cell r="Q41735" t="str">
            <v>BH-03A Bán Hàng</v>
          </cell>
        </row>
        <row r="41736">
          <cell r="D41736" t="str">
            <v>HNI-PX-2411-00303</v>
          </cell>
          <cell r="E41736" t="str">
            <v>CÔNG TY TNHH ĐIỆN MÁY XUÂN TRƯỜNG</v>
          </cell>
          <cell r="F41736" t="str">
            <v>53 Trường Chinh, Phương Mai, Đống Đa, Hà Nội, Việt Nam</v>
          </cell>
          <cell r="G41736" t="str">
            <v/>
          </cell>
          <cell r="H41736" t="str">
            <v>Trần Văn Tuyền</v>
          </cell>
          <cell r="I41736">
            <v>0</v>
          </cell>
          <cell r="J41736">
            <v>0</v>
          </cell>
          <cell r="K41736">
            <v>0</v>
          </cell>
          <cell r="L41736">
            <v>0</v>
          </cell>
          <cell r="M41736">
            <v>6708000</v>
          </cell>
          <cell r="N41736" t="str">
            <v>0</v>
          </cell>
          <cell r="O41736">
            <v>7378800</v>
          </cell>
          <cell r="P41736" t="str">
            <v>Bùi Thị Phương Anh</v>
          </cell>
          <cell r="Q41736" t="str">
            <v>BH-03A Bán Hàng</v>
          </cell>
        </row>
        <row r="41737">
          <cell r="D41737" t="str">
            <v>HNI-PX-2411-00304</v>
          </cell>
          <cell r="E41737" t="str">
            <v>CÔNG TY CỔ PHẦN NAM VIỆT</v>
          </cell>
          <cell r="F41737" t="str">
            <v>Khối phố II, Phường Phố Cò, Thành phố Sông Công, Tỉnh Thái Nguyên, Việt Nam</v>
          </cell>
          <cell r="G41737" t="str">
            <v/>
          </cell>
          <cell r="H41737" t="str">
            <v>Lê Văn Chương</v>
          </cell>
          <cell r="I41737">
            <v>0</v>
          </cell>
          <cell r="J41737">
            <v>0</v>
          </cell>
          <cell r="K41737">
            <v>0</v>
          </cell>
          <cell r="L41737">
            <v>0</v>
          </cell>
          <cell r="M41737">
            <v>8272000</v>
          </cell>
          <cell r="N41737" t="str">
            <v>0</v>
          </cell>
          <cell r="O41737">
            <v>9099200</v>
          </cell>
          <cell r="P41737" t="str">
            <v>Trần Thị Thanh Phương</v>
          </cell>
          <cell r="Q41737" t="str">
            <v>BH-03A Bán Hàng</v>
          </cell>
        </row>
        <row r="41738">
          <cell r="D41738" t="str">
            <v>HCM-PX-2411-01105</v>
          </cell>
          <cell r="E41738" t="str">
            <v>CÔNG TY TNHH KỸ THUẬT PHÚC ĐẠT |AT</v>
          </cell>
          <cell r="F41738" t="str">
            <v>109 Tô Ký, Khu phố 5, Phường Tân Chánh Hiệp, Quận 12, Thành phố Hồ Chí Minh, Việt Nam</v>
          </cell>
          <cell r="G41738" t="str">
            <v/>
          </cell>
          <cell r="H41738" t="str">
            <v>Tô Thành Đạo</v>
          </cell>
          <cell r="I41738">
            <v>0</v>
          </cell>
          <cell r="J41738">
            <v>130000</v>
          </cell>
          <cell r="K41738">
            <v>0</v>
          </cell>
          <cell r="L41738">
            <v>0</v>
          </cell>
          <cell r="M41738">
            <v>89210700</v>
          </cell>
          <cell r="N41738" t="str">
            <v>0</v>
          </cell>
          <cell r="O41738">
            <v>89210700</v>
          </cell>
          <cell r="P41738" t="str">
            <v>Nguyễn Ngọc Bảo Châu</v>
          </cell>
          <cell r="Q41738" t="str">
            <v>BH-03A Bán Hàng</v>
          </cell>
        </row>
        <row r="41739">
          <cell r="D41739" t="str">
            <v>HCM-PX-2411-01106</v>
          </cell>
          <cell r="E41739" t="str">
            <v>CÔNG TY TNHH MTV THANG MÁY BẢO ANH</v>
          </cell>
          <cell r="F41739" t="str">
            <v>13 Thạnh Lộc 07, Khu phố 3C, Phường Thạnh Lộc, Quận 12, Thành phố Hồ Chí Minh, Việt Nam</v>
          </cell>
          <cell r="G41739" t="str">
            <v/>
          </cell>
          <cell r="H41739" t="str">
            <v>Hồ Hoàng Anh</v>
          </cell>
          <cell r="I41739">
            <v>0</v>
          </cell>
          <cell r="J41739">
            <v>0</v>
          </cell>
          <cell r="K41739">
            <v>0</v>
          </cell>
          <cell r="L41739">
            <v>0</v>
          </cell>
          <cell r="M41739">
            <v>29880000</v>
          </cell>
          <cell r="N41739" t="str">
            <v>0</v>
          </cell>
          <cell r="O41739">
            <v>29880000</v>
          </cell>
          <cell r="P41739" t="str">
            <v>Mai Quỳnh Giao</v>
          </cell>
          <cell r="Q41739" t="str">
            <v>BH-03A Bán Hàng</v>
          </cell>
        </row>
        <row r="41740">
          <cell r="D41740" t="str">
            <v>HCM-PX-2411-01107</v>
          </cell>
          <cell r="E41740" t="str">
            <v>CÔNG TY TNHH MTV THANG MÁY BẢO ANH</v>
          </cell>
          <cell r="F41740" t="str">
            <v>13 Thạnh Lộc 07, Khu phố 3C, Phường Thạnh Lộc, Quận 12, Thành phố Hồ Chí Minh, Việt Nam</v>
          </cell>
          <cell r="G41740" t="str">
            <v/>
          </cell>
          <cell r="H41740" t="str">
            <v>Hồ Hoàng Anh</v>
          </cell>
          <cell r="I41740">
            <v>0</v>
          </cell>
          <cell r="J41740">
            <v>0</v>
          </cell>
          <cell r="K41740">
            <v>0</v>
          </cell>
          <cell r="L41740">
            <v>0</v>
          </cell>
          <cell r="M41740">
            <v>0</v>
          </cell>
          <cell r="N41740" t="str">
            <v>0</v>
          </cell>
          <cell r="O41740">
            <v>0</v>
          </cell>
          <cell r="P41740" t="str">
            <v>Mai Quỳnh Giao</v>
          </cell>
          <cell r="Q41740" t="str">
            <v>BH-03A Bán Hàng</v>
          </cell>
        </row>
        <row r="41741">
          <cell r="D41741" t="str">
            <v>HNI-PX-2411-00306</v>
          </cell>
          <cell r="E41741" t="str">
            <v>CÔNG TY TRÁCH NHIỆM HỮU HẠN DỊCH VỤ VÀ THƯƠNG MẠI THL VIỆT NAM</v>
          </cell>
          <cell r="F41741" t="str">
            <v>Số 3, ngách 65, ngõ 89, phố Tứ Liên, Phường Tứ Liên, Quận Tây Hồ, Thành phố Hà Nội, Việt Nam, Phường Tứ Liên, Quận Tây Hồ, Thành phố Hà Nội, Việt Nam</v>
          </cell>
          <cell r="G41741" t="str">
            <v/>
          </cell>
          <cell r="H41741" t="str">
            <v>Sale Hà Nội TM</v>
          </cell>
          <cell r="I41741">
            <v>0</v>
          </cell>
          <cell r="J41741">
            <v>0</v>
          </cell>
          <cell r="K41741">
            <v>0</v>
          </cell>
          <cell r="L41741">
            <v>0</v>
          </cell>
          <cell r="M41741">
            <v>1400000</v>
          </cell>
          <cell r="N41741" t="str">
            <v>0</v>
          </cell>
          <cell r="O41741">
            <v>1400000</v>
          </cell>
          <cell r="P41741" t="str">
            <v>Bùi Thị Phương Anh</v>
          </cell>
          <cell r="Q41741" t="str">
            <v>BH-03A Bán Hàng</v>
          </cell>
        </row>
        <row r="41742">
          <cell r="D41742" t="str">
            <v>HCM-PX-2411-01108</v>
          </cell>
          <cell r="E41742" t="str">
            <v>CÔNG TY TNHH BÁCH KHOA Á CHÂU</v>
          </cell>
          <cell r="F41742" t="str">
            <v>Số 10, ấp 2, Xã Nhựt Chánh, Huyện Bến Lức, Tỉnh Long An, Việt Nam</v>
          </cell>
          <cell r="G41742" t="str">
            <v/>
          </cell>
          <cell r="H41742" t="str">
            <v>Nguyễn Vũ Đăng</v>
          </cell>
          <cell r="I41742">
            <v>0</v>
          </cell>
          <cell r="J41742">
            <v>230000</v>
          </cell>
          <cell r="K41742">
            <v>0</v>
          </cell>
          <cell r="L41742">
            <v>0</v>
          </cell>
          <cell r="M41742">
            <v>32562460</v>
          </cell>
          <cell r="N41742" t="str">
            <v>0</v>
          </cell>
          <cell r="O41742">
            <v>35818706</v>
          </cell>
          <cell r="P41742" t="str">
            <v>Lê Thị Huyền Trang</v>
          </cell>
          <cell r="Q41742" t="str">
            <v>BH-03A Bán Hàng</v>
          </cell>
        </row>
        <row r="41743">
          <cell r="D41743" t="str">
            <v>HCM-PX-2411-01109</v>
          </cell>
          <cell r="E41743" t="str">
            <v>CÔNG TY TNHH CƠ KHÍ NGUYÊN ĐÔ</v>
          </cell>
          <cell r="F41743" t="str">
            <v>Thửa đất 2624, Tờ bản đồ 2DH.1, Khu phố Tây A, Phường Đông Hòa, Thành phố Dĩ An, Tỉnh Bình Dương, Việt Nam</v>
          </cell>
          <cell r="G41743" t="str">
            <v/>
          </cell>
          <cell r="H41743" t="str">
            <v>Phạm Hoàng Linh</v>
          </cell>
          <cell r="I41743">
            <v>0</v>
          </cell>
          <cell r="J41743">
            <v>0</v>
          </cell>
          <cell r="K41743">
            <v>0</v>
          </cell>
          <cell r="L41743">
            <v>0</v>
          </cell>
          <cell r="M41743">
            <v>7494000</v>
          </cell>
          <cell r="N41743" t="str">
            <v>0</v>
          </cell>
          <cell r="O41743">
            <v>8243400</v>
          </cell>
          <cell r="P41743" t="str">
            <v>Nguyễn Ngọc Bảo Châu</v>
          </cell>
          <cell r="Q41743" t="str">
            <v>BH-03A Bán Hàng</v>
          </cell>
        </row>
        <row r="41744">
          <cell r="D41744" t="str">
            <v>HCM-PX-2411-01110</v>
          </cell>
          <cell r="E41744" t="str">
            <v>CÔNG TY TNHH THANG MÁY MINH NHÂN</v>
          </cell>
          <cell r="F41744" t="str">
            <v>114/30 Hương lộ Ngọc Hiệp, Tổ 12, Phường Ngọc Hiệp, Thành phố Nha Trang, Tỉnh Khánh Hòa, Việt Nam</v>
          </cell>
          <cell r="G41744" t="str">
            <v/>
          </cell>
          <cell r="H41744" t="str">
            <v>Hồ Nhật Anh</v>
          </cell>
          <cell r="I41744">
            <v>0</v>
          </cell>
          <cell r="J41744">
            <v>0</v>
          </cell>
          <cell r="K41744">
            <v>0</v>
          </cell>
          <cell r="L41744">
            <v>0</v>
          </cell>
          <cell r="M41744">
            <v>5450000</v>
          </cell>
          <cell r="N41744" t="str">
            <v>0</v>
          </cell>
          <cell r="O41744">
            <v>5995000</v>
          </cell>
          <cell r="P41744" t="str">
            <v>Nguyễn Ngọc Bảo Châu</v>
          </cell>
          <cell r="Q41744" t="str">
            <v>BH-03A Bán Hàng</v>
          </cell>
        </row>
        <row r="41745">
          <cell r="D41745" t="str">
            <v>HNI-PX-2411-00307</v>
          </cell>
          <cell r="E41745" t="str">
            <v>HNI bán cho HCM</v>
          </cell>
          <cell r="F41745" t="str">
            <v>B163, Khu phố 3, Nguyễn Văn Quá, P.Đông Hưng Thuận, Q.12, TP.HCM, Việt Nam</v>
          </cell>
          <cell r="G41745" t="str">
            <v/>
          </cell>
          <cell r="H41745" t="str">
            <v>Sale Hà Nội nội bộ</v>
          </cell>
          <cell r="I41745">
            <v>0</v>
          </cell>
          <cell r="J41745">
            <v>0</v>
          </cell>
          <cell r="K41745">
            <v>0</v>
          </cell>
          <cell r="L41745">
            <v>0</v>
          </cell>
          <cell r="M41745">
            <v>0</v>
          </cell>
          <cell r="N41745" t="str">
            <v>0</v>
          </cell>
          <cell r="O41745">
            <v>0</v>
          </cell>
          <cell r="P41745" t="str">
            <v>Nguyễn Diệu Thùy</v>
          </cell>
          <cell r="Q41745" t="str">
            <v>BH-16C Xuất Bán Chi Nhánh (Không Sắp Xe)</v>
          </cell>
        </row>
        <row r="41746">
          <cell r="D41746" t="str">
            <v>HNI-PX-2411-00308</v>
          </cell>
          <cell r="E41746" t="str">
            <v>CÔNG TY CỔ PHẦN XÂY DỰNG MÔI TRƯỜNG MIỀN BẮC</v>
          </cell>
          <cell r="F41746" t="str">
            <v>Thôn Khánh Vượng, Xã Lộc Sơn, Huyện Hậu Lộc, Tỉnh Thanh Hóa, Việt Nam</v>
          </cell>
          <cell r="G41746" t="str">
            <v/>
          </cell>
          <cell r="H41746" t="str">
            <v>Hà Văn Ký</v>
          </cell>
          <cell r="I41746">
            <v>0</v>
          </cell>
          <cell r="J41746">
            <v>0</v>
          </cell>
          <cell r="K41746">
            <v>0</v>
          </cell>
          <cell r="L41746">
            <v>0</v>
          </cell>
          <cell r="M41746">
            <v>0</v>
          </cell>
          <cell r="N41746" t="str">
            <v>0</v>
          </cell>
          <cell r="O41746">
            <v>0</v>
          </cell>
          <cell r="P41746" t="str">
            <v>Bùi Thị Phương Anh</v>
          </cell>
          <cell r="Q41746" t="str">
            <v>BH-03D Xuất Hàng Biếu Tặng, Tài Trợ</v>
          </cell>
        </row>
        <row r="41747">
          <cell r="D41747" t="str">
            <v>HCM-PX-2411-01113</v>
          </cell>
          <cell r="E41747" t="str">
            <v>CÔNG TY TNHH THƯƠNG MẠI VÀ DỊCH VỤ KỸ THUẬT TRẦN HUỲNH | AT</v>
          </cell>
          <cell r="F41747" t="str">
            <v>260/17 Nguyễn Văn Quá, Khu phố 5, Phường Đông Hưng Thuận, Quận 12, Thành phố Hồ Chí Minh, Việt Nam</v>
          </cell>
          <cell r="G41747" t="str">
            <v/>
          </cell>
          <cell r="H41747" t="str">
            <v>Lê Vũ Minh Hải</v>
          </cell>
          <cell r="I41747">
            <v>0</v>
          </cell>
          <cell r="J41747">
            <v>126000</v>
          </cell>
          <cell r="K41747">
            <v>0</v>
          </cell>
          <cell r="L41747">
            <v>0</v>
          </cell>
          <cell r="M41747">
            <v>88843000</v>
          </cell>
          <cell r="N41747" t="str">
            <v>0</v>
          </cell>
          <cell r="O41747">
            <v>97727300</v>
          </cell>
          <cell r="P41747" t="str">
            <v>Lê Thị Huyền Trang</v>
          </cell>
          <cell r="Q41747" t="str">
            <v>BH-03A Bán Hàng</v>
          </cell>
        </row>
        <row r="41748">
          <cell r="D41748" t="str">
            <v>HNI-PX-2411-00309</v>
          </cell>
          <cell r="E41748" t="str">
            <v>CÔNG TY TNHH CÔNG NGHỆ TỰ ĐỘNG HÓA HOÀNG GIA</v>
          </cell>
          <cell r="F41748" t="str">
            <v>Số 30 tổ 24 khu 3, Phường Vĩnh Niệm, Quận Lê Chân, Thành phố Hải Phòng, Việt Nam</v>
          </cell>
          <cell r="G41748" t="str">
            <v/>
          </cell>
          <cell r="H41748" t="str">
            <v>Sale Hà Nội 4B</v>
          </cell>
          <cell r="I41748">
            <v>0</v>
          </cell>
          <cell r="J41748">
            <v>0</v>
          </cell>
          <cell r="K41748">
            <v>0</v>
          </cell>
          <cell r="L41748">
            <v>0</v>
          </cell>
          <cell r="M41748">
            <v>0</v>
          </cell>
          <cell r="N41748" t="str">
            <v>0</v>
          </cell>
          <cell r="O41748">
            <v>0</v>
          </cell>
          <cell r="P41748" t="str">
            <v>Nguyễn Diệu Thùy</v>
          </cell>
          <cell r="Q41748" t="str">
            <v>BH-03F Xuất Bảo Hành</v>
          </cell>
        </row>
        <row r="41749">
          <cell r="D41749" t="str">
            <v>HCM-PX-2411-01114</v>
          </cell>
          <cell r="E41749" t="str">
            <v>CÔNG TY TNHH CÔNG NGHỆ THIÊN HƯNG</v>
          </cell>
          <cell r="F41749" t="str">
            <v>Số 184A, Khu phố 1A, Phường An Phú, Thành phố Thuận An, Tỉnh Bình Dương, Việt Nam</v>
          </cell>
          <cell r="G41749" t="str">
            <v/>
          </cell>
          <cell r="H41749" t="str">
            <v>Lai Hoàn Bảo</v>
          </cell>
          <cell r="I41749">
            <v>0</v>
          </cell>
          <cell r="J41749">
            <v>0</v>
          </cell>
          <cell r="K41749">
            <v>0</v>
          </cell>
          <cell r="L41749">
            <v>0</v>
          </cell>
          <cell r="M41749">
            <v>0</v>
          </cell>
          <cell r="N41749" t="str">
            <v>0</v>
          </cell>
          <cell r="O41749">
            <v>0</v>
          </cell>
          <cell r="P41749" t="str">
            <v>Mai Quỳnh Giao</v>
          </cell>
          <cell r="Q41749" t="str">
            <v>BH-03F Xuất Bảo Hành</v>
          </cell>
        </row>
        <row r="41750">
          <cell r="D41750" t="str">
            <v>HCM-PX-2411-01118</v>
          </cell>
          <cell r="E41750" t="str">
            <v>DOANH NGHIỆP TƯ NHÂN SẢN XUẤT - THƯƠNG MẠI - CƠ KHÍ TÂN TIẾN</v>
          </cell>
          <cell r="F41750" t="str">
            <v>38/4B Ấp Trung Lân, Xã Bà Điểm, Huyện Hóc Môn, Thành phố Hồ Chí Minh, Việt Nam</v>
          </cell>
          <cell r="G41750" t="str">
            <v/>
          </cell>
          <cell r="H41750" t="str">
            <v>Nguyễn Hoàng Quân</v>
          </cell>
          <cell r="I41750">
            <v>0</v>
          </cell>
          <cell r="J41750">
            <v>51000</v>
          </cell>
          <cell r="K41750">
            <v>0</v>
          </cell>
          <cell r="L41750">
            <v>0</v>
          </cell>
          <cell r="M41750">
            <v>5610000</v>
          </cell>
          <cell r="N41750" t="str">
            <v>0</v>
          </cell>
          <cell r="O41750">
            <v>6171000</v>
          </cell>
          <cell r="P41750" t="str">
            <v>Mai Quỳnh Giao</v>
          </cell>
          <cell r="Q41750" t="str">
            <v>BH-03A Bán Hàng</v>
          </cell>
        </row>
        <row r="41751">
          <cell r="D41751" t="str">
            <v>HCM-PX-2411-01124</v>
          </cell>
          <cell r="E41751" t="str">
            <v>CÔNG TY CỔ PHẦN THƯƠNG MẠI VÀ CÔNG NGHỆ HẢI ÂU AT</v>
          </cell>
          <cell r="F41751" t="str">
            <v>Số 14, Đường D18, KDC DV Tân Bình, Khu phố Tân Thắng, Phường Tân Bình, Thành phố Dĩ An, Tỉnh Bình Dương, Việt Nam</v>
          </cell>
          <cell r="G41751" t="str">
            <v/>
          </cell>
          <cell r="H41751" t="str">
            <v>Nguyễn Ngọc Bằng</v>
          </cell>
          <cell r="I41751">
            <v>0</v>
          </cell>
          <cell r="J41751">
            <v>0</v>
          </cell>
          <cell r="K41751">
            <v>0</v>
          </cell>
          <cell r="L41751">
            <v>0</v>
          </cell>
          <cell r="M41751">
            <v>7160000</v>
          </cell>
          <cell r="N41751" t="str">
            <v>0</v>
          </cell>
          <cell r="O41751">
            <v>7876000</v>
          </cell>
          <cell r="P41751" t="str">
            <v>Lê Thị Huyền Trang</v>
          </cell>
          <cell r="Q41751" t="str">
            <v>BH-03A Bán Hàng</v>
          </cell>
        </row>
        <row r="41752">
          <cell r="D41752" t="str">
            <v>HCM-PX-2411-01127</v>
          </cell>
          <cell r="E41752" t="str">
            <v>CÔNG TY CỔ PHẦN CÔNG NGHỆ ĐIỀU KHIỂN TỰ ĐỘNG THANG MÁY PHỤNG HOÀNG</v>
          </cell>
          <cell r="F41752" t="str">
            <v>B8/4A Ấp 2, Võ Văn Vân, xã Vĩnh Lộc, Bình Chánh, TP HCM, Việt Nam</v>
          </cell>
          <cell r="G41752" t="str">
            <v/>
          </cell>
          <cell r="H41752" t="str">
            <v>Hồ Hoàng Anh</v>
          </cell>
          <cell r="I41752">
            <v>0</v>
          </cell>
          <cell r="J41752">
            <v>0</v>
          </cell>
          <cell r="K41752">
            <v>0</v>
          </cell>
          <cell r="L41752">
            <v>0</v>
          </cell>
          <cell r="M41752">
            <v>3610000</v>
          </cell>
          <cell r="N41752" t="str">
            <v>0</v>
          </cell>
          <cell r="O41752">
            <v>3610000</v>
          </cell>
          <cell r="P41752" t="str">
            <v>Lê Thị Huyền Trang</v>
          </cell>
          <cell r="Q41752" t="str">
            <v>BH-03A Bán Hàng</v>
          </cell>
        </row>
        <row r="41753">
          <cell r="D41753" t="str">
            <v>HCM-PX-2411-01128</v>
          </cell>
          <cell r="E41753" t="str">
            <v>CÔNG TY TNHH KỸ THUẬT BÁCH CHIẾN LONG AN</v>
          </cell>
          <cell r="F41753" t="str">
            <v>Lô I15A đường số 5, KCN Hải Sơn (GĐ 3+4), ấp Bình Tiền 2, Xã Đức Hòa Hạ, Huyện Đức Hòa, Tỉnh Long An, Việt Nam</v>
          </cell>
          <cell r="G41753" t="str">
            <v/>
          </cell>
          <cell r="H41753" t="str">
            <v>Phạm Văn Thành</v>
          </cell>
          <cell r="I41753">
            <v>0</v>
          </cell>
          <cell r="J41753">
            <v>0</v>
          </cell>
          <cell r="K41753">
            <v>0</v>
          </cell>
          <cell r="L41753">
            <v>0</v>
          </cell>
          <cell r="M41753">
            <v>2480000</v>
          </cell>
          <cell r="N41753" t="str">
            <v>0</v>
          </cell>
          <cell r="O41753">
            <v>2728000</v>
          </cell>
          <cell r="P41753" t="str">
            <v>Lê Thị Huyền Trang</v>
          </cell>
          <cell r="Q41753" t="str">
            <v>BH-03A Bán Hàng</v>
          </cell>
        </row>
        <row r="41754">
          <cell r="D41754" t="str">
            <v>HCM-PX-2411-01129</v>
          </cell>
          <cell r="E41754" t="str">
            <v>CÔNG TY TNHH KỸ THUẬT TỰ ĐỘNG CDA</v>
          </cell>
          <cell r="F41754" t="str">
            <v>12 Đường Tân Thới Nhất 20, Khu phố 3, Phường Tân Thới Nhất, Quận 12, Thành phố Hồ Chí Minh, Việt Nam</v>
          </cell>
          <cell r="G41754" t="str">
            <v/>
          </cell>
          <cell r="H41754" t="str">
            <v>Trần Bảo Quốc</v>
          </cell>
          <cell r="I41754">
            <v>0</v>
          </cell>
          <cell r="J41754">
            <v>0</v>
          </cell>
          <cell r="K41754">
            <v>0</v>
          </cell>
          <cell r="L41754">
            <v>0</v>
          </cell>
          <cell r="M41754">
            <v>5182240</v>
          </cell>
          <cell r="N41754" t="str">
            <v>0</v>
          </cell>
          <cell r="O41754">
            <v>5700464</v>
          </cell>
          <cell r="P41754" t="str">
            <v>Lê Thị Huyền Trang</v>
          </cell>
          <cell r="Q41754" t="str">
            <v>BH-03A Bán Hàng</v>
          </cell>
        </row>
        <row r="41755">
          <cell r="D41755" t="str">
            <v>HCM-PX-2411-01130</v>
          </cell>
          <cell r="E41755" t="str">
            <v>CÔNG TY TNHH SX CƠ KHÍ CÔNG NGHIỆP PT AN LỘC PHÁT</v>
          </cell>
          <cell r="F41755" t="str">
            <v>Số 155/7 Tổ 8, Đường Tô Ngọc Vân, Khu phố 5, Phường Thạnh Xuân, Quận 12, Thành phố Hồ Chí Minh, Việt Nam</v>
          </cell>
          <cell r="G41755" t="str">
            <v/>
          </cell>
          <cell r="H41755" t="str">
            <v>Nguyễn Hoàng Quân</v>
          </cell>
          <cell r="I41755">
            <v>0</v>
          </cell>
          <cell r="J41755">
            <v>29000</v>
          </cell>
          <cell r="K41755">
            <v>0</v>
          </cell>
          <cell r="L41755">
            <v>0</v>
          </cell>
          <cell r="M41755">
            <v>3260000</v>
          </cell>
          <cell r="N41755" t="str">
            <v>0</v>
          </cell>
          <cell r="O41755">
            <v>3260000</v>
          </cell>
          <cell r="P41755" t="str">
            <v>Mai Quỳnh Giao</v>
          </cell>
          <cell r="Q41755" t="str">
            <v>BH-03A Bán Hàng</v>
          </cell>
        </row>
        <row r="41756">
          <cell r="D41756" t="str">
            <v>HCM-PX-2411-01131</v>
          </cell>
          <cell r="E41756" t="str">
            <v>HCM bán cho CTH</v>
          </cell>
          <cell r="F41756" t="str">
            <v>45 - 47 Bùi Quang Trinh, Phường Phú Thứ, Quận Cái Răng, Thành phố Cần Thơ, Việt Nam</v>
          </cell>
          <cell r="G41756" t="str">
            <v/>
          </cell>
          <cell r="H41756" t="str">
            <v>Sale HCM Nội Bộ</v>
          </cell>
          <cell r="I41756">
            <v>0</v>
          </cell>
          <cell r="J41756">
            <v>0</v>
          </cell>
          <cell r="K41756">
            <v>0</v>
          </cell>
          <cell r="L41756">
            <v>0</v>
          </cell>
          <cell r="M41756">
            <v>0</v>
          </cell>
          <cell r="N41756" t="str">
            <v>0</v>
          </cell>
          <cell r="O41756">
            <v>0</v>
          </cell>
          <cell r="P41756" t="str">
            <v>Nguyễn Ngọc Bảo Châu</v>
          </cell>
          <cell r="Q41756" t="str">
            <v>BH-16C Xuất Bán Chi Nhánh (Không Sắp Xe)</v>
          </cell>
        </row>
        <row r="41757">
          <cell r="D41757" t="str">
            <v>HCM-PX-2411-01134</v>
          </cell>
          <cell r="E41757" t="str">
            <v>CÔNG TY TNHH PHƯƠNG LAI</v>
          </cell>
          <cell r="F41757" t="str">
            <v>232 Đường số 18, Phường Bình Hưng Hòa, Quận Bình Tân, Thành phố Hồ Chí Minh, Việt Nam</v>
          </cell>
          <cell r="G41757" t="str">
            <v/>
          </cell>
          <cell r="H41757" t="str">
            <v>Nguyễn Quốc Duy</v>
          </cell>
          <cell r="I41757">
            <v>0</v>
          </cell>
          <cell r="J41757">
            <v>0</v>
          </cell>
          <cell r="K41757">
            <v>0</v>
          </cell>
          <cell r="L41757">
            <v>0</v>
          </cell>
          <cell r="M41757">
            <v>20354600</v>
          </cell>
          <cell r="N41757" t="str">
            <v>0</v>
          </cell>
          <cell r="O41757">
            <v>22390060</v>
          </cell>
          <cell r="P41757" t="str">
            <v>Lê Thị Huyền Trang</v>
          </cell>
          <cell r="Q41757" t="str">
            <v>BH-03A Bán Hàng</v>
          </cell>
        </row>
        <row r="41758">
          <cell r="D41758" t="str">
            <v>HCM-PX-2411-01136</v>
          </cell>
          <cell r="E41758" t="str">
            <v>CÔNG TY TNHH TM DV THIẾT BỊ ĐIỆN MẠNH TÙNG</v>
          </cell>
          <cell r="F41758" t="str">
            <v>30/17A Đường Tam Bình, KP8, Phường Hiệp Bình Chánh, Thành phố Thủ Đức, Thành phố Hồ Chí Minh, Việt Nam</v>
          </cell>
          <cell r="G41758" t="str">
            <v/>
          </cell>
          <cell r="H41758" t="str">
            <v>Nguyễn Tấn Tài</v>
          </cell>
          <cell r="I41758">
            <v>0</v>
          </cell>
          <cell r="J41758">
            <v>0</v>
          </cell>
          <cell r="K41758">
            <v>0</v>
          </cell>
          <cell r="L41758">
            <v>0</v>
          </cell>
          <cell r="M41758">
            <v>45046800</v>
          </cell>
          <cell r="N41758" t="str">
            <v>0</v>
          </cell>
          <cell r="O41758">
            <v>49551480</v>
          </cell>
          <cell r="P41758" t="str">
            <v>Mai Quỳnh Giao</v>
          </cell>
          <cell r="Q41758" t="str">
            <v>BH-03A Bán Hàng</v>
          </cell>
        </row>
        <row r="41759">
          <cell r="D41759" t="str">
            <v>HCM-PX-2411-01137</v>
          </cell>
          <cell r="E41759" t="str">
            <v>CÔNG TY CỔ PHẦN CÔNG NGHỆ ĐIỀU KHIỂN TỰ ĐỘNG THANG MÁY PHỤNG HOÀNG</v>
          </cell>
          <cell r="F41759" t="str">
            <v>B8/4A Ấp 2, Võ Văn Vân, xã Vĩnh Lộc, Bình Chánh, TP HCM, Việt Nam</v>
          </cell>
          <cell r="G41759" t="str">
            <v/>
          </cell>
          <cell r="H41759" t="str">
            <v>Hồ Hoàng Anh</v>
          </cell>
          <cell r="I41759">
            <v>0</v>
          </cell>
          <cell r="J41759">
            <v>0</v>
          </cell>
          <cell r="K41759">
            <v>0</v>
          </cell>
          <cell r="L41759">
            <v>0</v>
          </cell>
          <cell r="M41759">
            <v>30540000</v>
          </cell>
          <cell r="N41759" t="str">
            <v>0</v>
          </cell>
          <cell r="O41759">
            <v>30540000</v>
          </cell>
          <cell r="P41759" t="str">
            <v>Lê Thị Huyền Trang</v>
          </cell>
          <cell r="Q41759" t="str">
            <v>BH-03A Bán Hàng</v>
          </cell>
        </row>
        <row r="41760">
          <cell r="D41760" t="str">
            <v>HCM-PX-2411-01138</v>
          </cell>
          <cell r="E41760" t="str">
            <v>CÔNG TY CỔ PHẦN ĐƯỜNG BIÊN HÒA - PHAN RANG</v>
          </cell>
          <cell r="F41760" t="str">
            <v>Số 160 đường Bác Ái, Phường Đô Vinh, Thành phố Phan Rang-Tháp Chàm, Tỉnh Ninh Thuận, Việt Nam</v>
          </cell>
          <cell r="G41760" t="str">
            <v/>
          </cell>
          <cell r="H41760" t="str">
            <v>Trần Văn Thiên Nam</v>
          </cell>
          <cell r="I41760">
            <v>0</v>
          </cell>
          <cell r="J41760">
            <v>0</v>
          </cell>
          <cell r="K41760">
            <v>0</v>
          </cell>
          <cell r="L41760">
            <v>0</v>
          </cell>
          <cell r="M41760">
            <v>3592000</v>
          </cell>
          <cell r="N41760" t="str">
            <v>0</v>
          </cell>
          <cell r="O41760">
            <v>3951200</v>
          </cell>
          <cell r="P41760" t="str">
            <v>Mai Quỳnh Giao</v>
          </cell>
          <cell r="Q41760" t="str">
            <v>BH-03E Xuất Sửa Chữa</v>
          </cell>
        </row>
        <row r="41761">
          <cell r="D41761" t="str">
            <v>HCM-PX-2411-01139</v>
          </cell>
          <cell r="E41761" t="str">
            <v>CÔNG TY CỔ PHẦN TẬP ĐOÀN DAT - CHI NHÁNH HCM</v>
          </cell>
          <cell r="F41761" t="str">
            <v>Việt Nam</v>
          </cell>
          <cell r="G41761" t="str">
            <v/>
          </cell>
          <cell r="H41761" t="str">
            <v>Sale Công ty</v>
          </cell>
          <cell r="I41761">
            <v>0</v>
          </cell>
          <cell r="J41761">
            <v>0</v>
          </cell>
          <cell r="K41761">
            <v>0</v>
          </cell>
          <cell r="L41761">
            <v>0</v>
          </cell>
          <cell r="M41761">
            <v>0</v>
          </cell>
          <cell r="N41761" t="str">
            <v>0</v>
          </cell>
          <cell r="O41761">
            <v>0</v>
          </cell>
          <cell r="P41761" t="str">
            <v>Nguyễn Ngọc Anh Thư</v>
          </cell>
          <cell r="Q41761" t="str">
            <v>BH-03F Xuất Bảo Hành</v>
          </cell>
        </row>
        <row r="41762">
          <cell r="D41762" t="str">
            <v>HCM-PX-2411-01140</v>
          </cell>
          <cell r="E41762" t="str">
            <v>CÔNG TY TNHH SẢN XUẤT THƯƠNG MẠI 3 MIỀN</v>
          </cell>
          <cell r="F41762" t="str">
            <v>60/30 Nguyễn Khuyến, Phường 12, Quận Bình Thạnh, TP HCM, Việt Nam</v>
          </cell>
          <cell r="G41762" t="str">
            <v/>
          </cell>
          <cell r="H41762" t="str">
            <v>Lê Công Tuấn</v>
          </cell>
          <cell r="I41762">
            <v>0</v>
          </cell>
          <cell r="J41762">
            <v>0</v>
          </cell>
          <cell r="K41762">
            <v>0</v>
          </cell>
          <cell r="L41762">
            <v>0</v>
          </cell>
          <cell r="M41762">
            <v>800000</v>
          </cell>
          <cell r="N41762" t="str">
            <v>0</v>
          </cell>
          <cell r="O41762">
            <v>880000</v>
          </cell>
          <cell r="P41762" t="str">
            <v>Nguyễn Ngọc Bảo Châu</v>
          </cell>
          <cell r="Q41762" t="str">
            <v>BH-03A Bán Hàng</v>
          </cell>
        </row>
        <row r="41763">
          <cell r="D41763" t="str">
            <v>HCM-PX-2411-01141</v>
          </cell>
          <cell r="E41763" t="str">
            <v>HCM bán cho HN</v>
          </cell>
          <cell r="F41763" t="str">
            <v>Lô 05 -10A Khu Công nghiệp Hoàng Mai, Phường Hoàng Văn Thụ, Quận Hoàng Mai, Thành phố Hà Nội, Việt Nam</v>
          </cell>
          <cell r="G41763" t="str">
            <v/>
          </cell>
          <cell r="H41763" t="str">
            <v>Sale HCM Nội Bộ</v>
          </cell>
          <cell r="I41763">
            <v>0</v>
          </cell>
          <cell r="J41763">
            <v>0</v>
          </cell>
          <cell r="K41763">
            <v>0</v>
          </cell>
          <cell r="L41763">
            <v>0</v>
          </cell>
          <cell r="M41763">
            <v>0</v>
          </cell>
          <cell r="N41763" t="str">
            <v>0</v>
          </cell>
          <cell r="O41763">
            <v>0</v>
          </cell>
          <cell r="P41763" t="str">
            <v>Mai Quỳnh Giao</v>
          </cell>
          <cell r="Q41763" t="str">
            <v>BH-16C Xuất Bán Chi Nhánh (Không Sắp Xe)</v>
          </cell>
        </row>
        <row r="41764">
          <cell r="D41764" t="str">
            <v>HCM-PX-2411-01142</v>
          </cell>
          <cell r="E41764" t="str">
            <v>CÔNG TY TNHH MỘT THÀNH VIÊN TỰ ĐỘNG ĐẠI THIÊN Á</v>
          </cell>
          <cell r="F41764" t="str">
            <v>Tổ 30, Phường An Khê, Quận Thanh Khê, Thành phố Đà Nẵng, Việt Nam</v>
          </cell>
          <cell r="G41764" t="str">
            <v/>
          </cell>
          <cell r="H41764" t="str">
            <v>Hồ Nhật Anh</v>
          </cell>
          <cell r="I41764">
            <v>0</v>
          </cell>
          <cell r="J41764">
            <v>0</v>
          </cell>
          <cell r="K41764">
            <v>0</v>
          </cell>
          <cell r="L41764">
            <v>0</v>
          </cell>
          <cell r="M41764">
            <v>231000</v>
          </cell>
          <cell r="N41764" t="str">
            <v>0</v>
          </cell>
          <cell r="O41764">
            <v>231000</v>
          </cell>
          <cell r="P41764" t="str">
            <v>Nguyễn Ngọc Bảo Châu</v>
          </cell>
          <cell r="Q41764" t="str">
            <v>BH-03A Bán Hàng</v>
          </cell>
        </row>
        <row r="41765">
          <cell r="D41765" t="str">
            <v>HCM-PX-2411-01143</v>
          </cell>
          <cell r="E41765" t="str">
            <v>CÔNG TY TNHH TM DV THIẾT BỊ ĐIỆN MẠNH TÙNG</v>
          </cell>
          <cell r="F41765" t="str">
            <v>30/17A Đường Tam Bình, KP8, Phường Hiệp Bình Chánh, Thành phố Thủ Đức, Thành phố Hồ Chí Minh, Việt Nam</v>
          </cell>
          <cell r="G41765" t="str">
            <v/>
          </cell>
          <cell r="H41765" t="str">
            <v>Nguyễn Tấn Tài</v>
          </cell>
          <cell r="I41765">
            <v>0</v>
          </cell>
          <cell r="J41765">
            <v>0</v>
          </cell>
          <cell r="K41765">
            <v>0</v>
          </cell>
          <cell r="L41765">
            <v>0</v>
          </cell>
          <cell r="M41765">
            <v>13129920</v>
          </cell>
          <cell r="N41765" t="str">
            <v>0</v>
          </cell>
          <cell r="O41765">
            <v>14442912</v>
          </cell>
          <cell r="P41765" t="str">
            <v>Mai Quỳnh Giao</v>
          </cell>
          <cell r="Q41765" t="str">
            <v>BH-03A Bán Hàng</v>
          </cell>
        </row>
        <row r="41766">
          <cell r="D41766" t="str">
            <v>HCM-PX-2411-01144</v>
          </cell>
          <cell r="E41766" t="str">
            <v>CÔNG TY TNHH SẢN XUẤT THƯƠNG MẠI PHÚC TOÀN THỊNH LONG AN</v>
          </cell>
          <cell r="F41766" t="str">
            <v>Lô E2-1&amp;E2-2 Đường số 1, KCN Đức Hòa 3 - Anh Hồng, Xã Đức Lập Hạ, Huyện Đức Hoà, Tỉnh Long An, Việt Nam</v>
          </cell>
          <cell r="G41766" t="str">
            <v/>
          </cell>
          <cell r="H41766" t="str">
            <v>Lê Quốc Dũng</v>
          </cell>
          <cell r="I41766">
            <v>0</v>
          </cell>
          <cell r="J41766">
            <v>0</v>
          </cell>
          <cell r="K41766">
            <v>0</v>
          </cell>
          <cell r="L41766">
            <v>0</v>
          </cell>
          <cell r="M41766">
            <v>500000</v>
          </cell>
          <cell r="N41766" t="str">
            <v>0</v>
          </cell>
          <cell r="O41766">
            <v>500000</v>
          </cell>
          <cell r="P41766" t="str">
            <v>Mai Quỳnh Giao</v>
          </cell>
          <cell r="Q41766" t="str">
            <v>BH-03E Xuất Sửa Chữa</v>
          </cell>
        </row>
        <row r="41767">
          <cell r="D41767" t="str">
            <v>CTH-PX-2411-00125</v>
          </cell>
          <cell r="E41767" t="str">
            <v>CÔNG TY TNHH KỸ THUẬT SÔNG TIỀN</v>
          </cell>
          <cell r="F41767" t="str">
            <v>72 Trần Văn Sắc, KDC Diệu Hiền, Phường Phú Thứ, Quận Cái Răng, Thành phố Cần Thơ, Việt Nam</v>
          </cell>
          <cell r="G41767" t="str">
            <v/>
          </cell>
          <cell r="H41767" t="str">
            <v>Sale Cần Thơ AT</v>
          </cell>
          <cell r="I41767">
            <v>0</v>
          </cell>
          <cell r="J41767">
            <v>0</v>
          </cell>
          <cell r="K41767">
            <v>0</v>
          </cell>
          <cell r="L41767">
            <v>0</v>
          </cell>
          <cell r="M41767">
            <v>9220700</v>
          </cell>
          <cell r="N41767" t="str">
            <v>0</v>
          </cell>
          <cell r="O41767">
            <v>10142770</v>
          </cell>
          <cell r="P41767" t="str">
            <v>Lâm Tuyết Trinh</v>
          </cell>
          <cell r="Q41767" t="str">
            <v>BH-03A Bán Hàng</v>
          </cell>
        </row>
        <row r="41768">
          <cell r="D41768" t="str">
            <v>HNI-PX-2411-00312</v>
          </cell>
          <cell r="E41768" t="str">
            <v>CÔNG TY CỔ PHẦN THÉP HÒA PHÁT DUNG QUẤT</v>
          </cell>
          <cell r="F41768" t="str">
            <v>Số 41 Nguyễn Du, Phường Nguyễn Du, Quận Hai Bà Trưng, Thành phố Hà Nội, Việt Nam</v>
          </cell>
          <cell r="G41768" t="str">
            <v/>
          </cell>
          <cell r="H41768" t="str">
            <v>Bùi Xuân Cảnh</v>
          </cell>
          <cell r="I41768">
            <v>0</v>
          </cell>
          <cell r="J41768">
            <v>0</v>
          </cell>
          <cell r="K41768">
            <v>0</v>
          </cell>
          <cell r="L41768">
            <v>0</v>
          </cell>
          <cell r="M41768">
            <v>27335000</v>
          </cell>
          <cell r="N41768" t="str">
            <v>0</v>
          </cell>
          <cell r="O41768">
            <v>30068500</v>
          </cell>
          <cell r="P41768" t="str">
            <v>Nguyễn Diệu Thùy</v>
          </cell>
          <cell r="Q41768" t="str">
            <v>BH-03A Bán Hàng</v>
          </cell>
        </row>
        <row r="41769">
          <cell r="D41769" t="str">
            <v>HNI-PX-2411-00313</v>
          </cell>
          <cell r="E41769" t="str">
            <v>CÔNG TY CỔ PHẦN NHỰA CHÂU ÂU</v>
          </cell>
          <cell r="F41769" t="str">
            <v>Lô LF6-LF7, Đường số 1, Khu công nghiệp Xuyên Á, Xã Mỹ Hạnh Bắc, Huyện Đức Hoà, Tỉnh Long An, Việt Nam</v>
          </cell>
          <cell r="G41769" t="str">
            <v/>
          </cell>
          <cell r="H41769" t="str">
            <v>Nguyễn Văn Linh</v>
          </cell>
          <cell r="I41769">
            <v>0</v>
          </cell>
          <cell r="J41769">
            <v>0</v>
          </cell>
          <cell r="K41769">
            <v>0</v>
          </cell>
          <cell r="L41769">
            <v>0</v>
          </cell>
          <cell r="M41769">
            <v>63570000</v>
          </cell>
          <cell r="N41769" t="str">
            <v>0</v>
          </cell>
          <cell r="O41769">
            <v>69927000</v>
          </cell>
          <cell r="P41769" t="str">
            <v>Nguyễn Diệu Thùy</v>
          </cell>
          <cell r="Q41769" t="str">
            <v>BH-03A Bán Hàng</v>
          </cell>
        </row>
        <row r="41770">
          <cell r="D41770" t="str">
            <v>HCM-PX-2411-01149</v>
          </cell>
          <cell r="E41770" t="str">
            <v>CÔNG TY TNHH TIN HỌC CAMERA HÙNG PHÁT</v>
          </cell>
          <cell r="F41770" t="str">
            <v>183 Lạc Long Quân, Thị trấn Diên Khánh, Huyện Diên Khánh, Tỉnh Khánh Hòa, Việt Nam</v>
          </cell>
          <cell r="G41770" t="str">
            <v/>
          </cell>
          <cell r="H41770" t="str">
            <v>Nguyễn Phú Quốc</v>
          </cell>
          <cell r="I41770">
            <v>0</v>
          </cell>
          <cell r="J41770">
            <v>0</v>
          </cell>
          <cell r="K41770">
            <v>0</v>
          </cell>
          <cell r="L41770">
            <v>0</v>
          </cell>
          <cell r="M41770">
            <v>0</v>
          </cell>
          <cell r="N41770" t="str">
            <v>0</v>
          </cell>
          <cell r="O41770">
            <v>0</v>
          </cell>
          <cell r="P41770" t="str">
            <v>Nguyễn Ngọc Anh Thư</v>
          </cell>
          <cell r="Q41770" t="str">
            <v>BH-03F Xuất Bảo Hành</v>
          </cell>
        </row>
        <row r="41771">
          <cell r="D41771" t="str">
            <v>HCM-PX-2411-01150</v>
          </cell>
          <cell r="E41771" t="str">
            <v>ANH TÂM 09135730</v>
          </cell>
          <cell r="F41771" t="str">
            <v>Anh Tâm 09135730 Thủ Dầu Một, Bình Dương, Việt Nam</v>
          </cell>
          <cell r="G41771" t="str">
            <v/>
          </cell>
          <cell r="H41771" t="str">
            <v>Nguyễn Hà Thái</v>
          </cell>
          <cell r="I41771">
            <v>0</v>
          </cell>
          <cell r="J41771">
            <v>0</v>
          </cell>
          <cell r="K41771">
            <v>0</v>
          </cell>
          <cell r="L41771">
            <v>0</v>
          </cell>
          <cell r="M41771">
            <v>0</v>
          </cell>
          <cell r="N41771" t="str">
            <v>0</v>
          </cell>
          <cell r="O41771">
            <v>0</v>
          </cell>
          <cell r="P41771" t="str">
            <v>Nguyễn Ngọc Anh Thư</v>
          </cell>
          <cell r="Q41771" t="str">
            <v>BH-03F Xuất Bảo Hành</v>
          </cell>
        </row>
        <row r="41772">
          <cell r="D41772" t="str">
            <v>HCM-PX-2411-01151</v>
          </cell>
          <cell r="E41772" t="str">
            <v>CÔNG TY TNHH THIÊN ĐẠI NAM</v>
          </cell>
          <cell r="F41772" t="str">
            <v>17/2 Ấp 5, đường Kinh TW, Vĩnh Lộc B, Bình Chánh, TP HCM, Việt Nam</v>
          </cell>
          <cell r="G41772" t="str">
            <v/>
          </cell>
          <cell r="H41772" t="str">
            <v>Lê Quốc Dũng</v>
          </cell>
          <cell r="I41772">
            <v>0</v>
          </cell>
          <cell r="J41772">
            <v>0</v>
          </cell>
          <cell r="K41772">
            <v>0</v>
          </cell>
          <cell r="L41772">
            <v>0</v>
          </cell>
          <cell r="M41772">
            <v>7403000</v>
          </cell>
          <cell r="N41772" t="str">
            <v>0</v>
          </cell>
          <cell r="O41772">
            <v>7403000</v>
          </cell>
          <cell r="P41772" t="str">
            <v>Lê Thị Huyền Trang</v>
          </cell>
          <cell r="Q41772" t="str">
            <v>BH-03A Bán Hàng</v>
          </cell>
        </row>
        <row r="41773">
          <cell r="D41773" t="str">
            <v>HCM-PX-2411-01152</v>
          </cell>
          <cell r="E41773" t="str">
            <v>CÔNG TY TNHH THT AUTOMATION</v>
          </cell>
          <cell r="F41773" t="str">
            <v>24/5/19 Cư Xá 30/4,, Phường 25, Quận Bình Thạnh, Thành phố Hồ Chí Minh, Việt Nam</v>
          </cell>
          <cell r="G41773" t="str">
            <v/>
          </cell>
          <cell r="H41773" t="str">
            <v>Đoàn Trần Bửu Đăng</v>
          </cell>
          <cell r="I41773">
            <v>0</v>
          </cell>
          <cell r="J41773">
            <v>0</v>
          </cell>
          <cell r="K41773">
            <v>0</v>
          </cell>
          <cell r="L41773">
            <v>0</v>
          </cell>
          <cell r="M41773">
            <v>8742000</v>
          </cell>
          <cell r="N41773" t="str">
            <v>0</v>
          </cell>
          <cell r="O41773">
            <v>9616200</v>
          </cell>
          <cell r="P41773" t="str">
            <v>Mai Quỳnh Giao</v>
          </cell>
          <cell r="Q41773" t="str">
            <v>BH-03A Bán Hàng</v>
          </cell>
        </row>
        <row r="41774">
          <cell r="D41774" t="str">
            <v>HNI-PX-2411-00315</v>
          </cell>
          <cell r="E41774" t="str">
            <v>CÔNG TY CỔ PHẦN TỰ ĐỘNG HÓA TOÀN CẦU</v>
          </cell>
          <cell r="F41774" t="str">
            <v>Số 59/53, Phố Đức Giang, Tổ 20, Phường Đức Giang, Quận Long Biên, Thành phố Hà Nội, Việt Nam</v>
          </cell>
          <cell r="G41774" t="str">
            <v/>
          </cell>
          <cell r="H41774" t="str">
            <v>Ngô Võ Đại Thắng</v>
          </cell>
          <cell r="I41774">
            <v>0</v>
          </cell>
          <cell r="J41774">
            <v>0</v>
          </cell>
          <cell r="K41774">
            <v>0</v>
          </cell>
          <cell r="L41774">
            <v>0</v>
          </cell>
          <cell r="M41774">
            <v>556000</v>
          </cell>
          <cell r="N41774" t="str">
            <v>0</v>
          </cell>
          <cell r="O41774">
            <v>611600</v>
          </cell>
          <cell r="P41774" t="str">
            <v>Trần Thị Thanh Phương</v>
          </cell>
          <cell r="Q41774" t="str">
            <v>BH-03A Bán Hàng</v>
          </cell>
        </row>
        <row r="41775">
          <cell r="D41775" t="str">
            <v>HNI-PX-2411-00316</v>
          </cell>
          <cell r="E41775" t="str">
            <v>CÔNG TY CỔ PHẦN TỰ ĐỘNG HÓA TOÀN CẦU</v>
          </cell>
          <cell r="F41775" t="str">
            <v>Số 59/53, Phố Đức Giang, Tổ 20, Phường Đức Giang, Quận Long Biên, Thành phố Hà Nội, Việt Nam</v>
          </cell>
          <cell r="G41775" t="str">
            <v/>
          </cell>
          <cell r="H41775" t="str">
            <v>Ngô Võ Đại Thắng</v>
          </cell>
          <cell r="I41775">
            <v>0</v>
          </cell>
          <cell r="J41775">
            <v>0</v>
          </cell>
          <cell r="K41775">
            <v>0</v>
          </cell>
          <cell r="L41775">
            <v>0</v>
          </cell>
          <cell r="M41775">
            <v>945000</v>
          </cell>
          <cell r="N41775" t="str">
            <v>0</v>
          </cell>
          <cell r="O41775">
            <v>1039500</v>
          </cell>
          <cell r="P41775" t="str">
            <v>Trần Thị Thanh Phương</v>
          </cell>
          <cell r="Q41775" t="str">
            <v>BH-03A Bán Hàng</v>
          </cell>
        </row>
        <row r="41776">
          <cell r="D41776" t="str">
            <v>HCM-PX-2411-01157</v>
          </cell>
          <cell r="E41776" t="str">
            <v>HCM bán cho HN</v>
          </cell>
          <cell r="F41776" t="str">
            <v>Lô 05 -10A Khu Công nghiệp Hoàng Mai, Phường Hoàng Văn Thụ, Quận Hoàng Mai, Thành phố Hà Nội, Việt Nam</v>
          </cell>
          <cell r="G41776" t="str">
            <v/>
          </cell>
          <cell r="H41776" t="str">
            <v>Sale HCM Nội Bộ</v>
          </cell>
          <cell r="I41776">
            <v>0</v>
          </cell>
          <cell r="J41776">
            <v>0</v>
          </cell>
          <cell r="K41776">
            <v>0</v>
          </cell>
          <cell r="L41776">
            <v>0</v>
          </cell>
          <cell r="M41776">
            <v>0</v>
          </cell>
          <cell r="N41776" t="str">
            <v>0</v>
          </cell>
          <cell r="O41776">
            <v>0</v>
          </cell>
          <cell r="P41776" t="str">
            <v>Mai Quỳnh Giao</v>
          </cell>
          <cell r="Q41776" t="str">
            <v>BH-16C Xuất Bán Chi Nhánh (Không Sắp Xe)</v>
          </cell>
        </row>
        <row r="41777">
          <cell r="D41777" t="str">
            <v>HCM-PX-2411-01162</v>
          </cell>
          <cell r="E41777" t="str">
            <v>CÔNG TY TNHH MÁY THÉP SÀI GÒN</v>
          </cell>
          <cell r="F41777" t="str">
            <v>101/6C Ấp 4, Xã Xuân Thới Thượng, Huyện Hóc Môn, Thành phố Hồ Chí Minh, Việt Nam</v>
          </cell>
          <cell r="G41777" t="str">
            <v/>
          </cell>
          <cell r="H41777" t="str">
            <v>Nguyễn Vũ Đăng</v>
          </cell>
          <cell r="I41777">
            <v>0</v>
          </cell>
          <cell r="J41777">
            <v>0</v>
          </cell>
          <cell r="K41777">
            <v>0</v>
          </cell>
          <cell r="L41777">
            <v>0</v>
          </cell>
          <cell r="M41777">
            <v>99868000</v>
          </cell>
          <cell r="N41777" t="str">
            <v>0</v>
          </cell>
          <cell r="O41777">
            <v>109854800</v>
          </cell>
          <cell r="P41777" t="str">
            <v>Lê Thị Huyền Trang</v>
          </cell>
          <cell r="Q41777" t="str">
            <v>BH-03A Bán Hàng</v>
          </cell>
        </row>
        <row r="41778">
          <cell r="D41778" t="str">
            <v>HCM-PX-2411-01163</v>
          </cell>
          <cell r="E41778" t="str">
            <v>HUỲNH TRUNG HIẾU</v>
          </cell>
          <cell r="F41778" t="str">
            <v>số 28 đường 270,  khu nhà ở Nam Hoà, Phường Phước Long A, Thành phố Thủ Đức, Thành phố Hồ Chí Minh, Việt Nam</v>
          </cell>
          <cell r="G41778" t="str">
            <v/>
          </cell>
          <cell r="H41778" t="str">
            <v>Phạm Hoàng Linh</v>
          </cell>
          <cell r="I41778">
            <v>0</v>
          </cell>
          <cell r="J41778">
            <v>0</v>
          </cell>
          <cell r="K41778">
            <v>0</v>
          </cell>
          <cell r="L41778">
            <v>0</v>
          </cell>
          <cell r="M41778">
            <v>2246000</v>
          </cell>
          <cell r="N41778" t="str">
            <v>0</v>
          </cell>
          <cell r="O41778">
            <v>2246000</v>
          </cell>
          <cell r="P41778" t="str">
            <v>Mai Quỳnh Giao</v>
          </cell>
          <cell r="Q41778" t="str">
            <v>BH-03A Bán Hàng</v>
          </cell>
        </row>
        <row r="41779">
          <cell r="D41779" t="str">
            <v>HCM-PX-2411-01169</v>
          </cell>
          <cell r="E41779" t="str">
            <v>CÔNG TY TNHH TM DV KỸ THUẬT ĐIỆN THUẬN PHÁT</v>
          </cell>
          <cell r="F41779" t="str">
            <v>Số 40/4/2 Hồ Văn Long, Phường Bình Hưng Hòa B, Quận Bình Tân, Thành phố Hồ Chí Minh, Việt Nam</v>
          </cell>
          <cell r="G41779" t="str">
            <v/>
          </cell>
          <cell r="H41779" t="str">
            <v>Lai Hoàn Bảo</v>
          </cell>
          <cell r="I41779">
            <v>0</v>
          </cell>
          <cell r="J41779">
            <v>0</v>
          </cell>
          <cell r="K41779">
            <v>0</v>
          </cell>
          <cell r="L41779">
            <v>0</v>
          </cell>
          <cell r="M41779">
            <v>0</v>
          </cell>
          <cell r="N41779" t="str">
            <v>0</v>
          </cell>
          <cell r="O41779">
            <v>0</v>
          </cell>
          <cell r="P41779" t="str">
            <v>Mai Quỳnh Giao</v>
          </cell>
          <cell r="Q41779" t="str">
            <v>BH-03F Xuất Bảo Hành</v>
          </cell>
        </row>
        <row r="41780">
          <cell r="D41780" t="str">
            <v>HCM-PX-2411-01170</v>
          </cell>
          <cell r="E41780" t="str">
            <v>CÔNG TY TNHH THANG MÁY FA VI</v>
          </cell>
          <cell r="F41780" t="str">
            <v>Lô 02-B1 Xuân Thủy, Phường Khuê Trung, Quận Cẩm Lệ, Thành phố Đà Nẵng, Việt Nam</v>
          </cell>
          <cell r="G41780" t="str">
            <v/>
          </cell>
          <cell r="H41780" t="str">
            <v>Hồ Nhật Anh</v>
          </cell>
          <cell r="I41780">
            <v>0</v>
          </cell>
          <cell r="J41780">
            <v>0</v>
          </cell>
          <cell r="K41780">
            <v>0</v>
          </cell>
          <cell r="L41780">
            <v>0</v>
          </cell>
          <cell r="M41780">
            <v>2200000</v>
          </cell>
          <cell r="N41780" t="str">
            <v>0</v>
          </cell>
          <cell r="O41780">
            <v>2420000</v>
          </cell>
          <cell r="P41780" t="str">
            <v>Mai Quỳnh Giao</v>
          </cell>
          <cell r="Q41780" t="str">
            <v>BH-03A Bán Hàng</v>
          </cell>
        </row>
        <row r="41781">
          <cell r="D41781" t="str">
            <v>HCM-PX-2411-01171</v>
          </cell>
          <cell r="E41781" t="str">
            <v>CÔNG TY TNHH CÔNG NGHỆ HƯNG LỢI</v>
          </cell>
          <cell r="F41781" t="str">
            <v>Số 24 Lưu Văn Lang, Phường Quang Trung, Thành phố Quy Nhơn, Tỉnh Bình Định, Việt Nam</v>
          </cell>
          <cell r="G41781" t="str">
            <v/>
          </cell>
          <cell r="H41781" t="str">
            <v>Nguyễn Duy Linh</v>
          </cell>
          <cell r="I41781">
            <v>0</v>
          </cell>
          <cell r="J41781">
            <v>46000</v>
          </cell>
          <cell r="K41781">
            <v>0</v>
          </cell>
          <cell r="L41781">
            <v>0</v>
          </cell>
          <cell r="M41781">
            <v>2826000</v>
          </cell>
          <cell r="N41781" t="str">
            <v>0</v>
          </cell>
          <cell r="O41781">
            <v>3108600</v>
          </cell>
          <cell r="P41781" t="str">
            <v>Trần Thị Quí</v>
          </cell>
          <cell r="Q41781" t="str">
            <v>BH-03A Bán Hàng</v>
          </cell>
        </row>
        <row r="41782">
          <cell r="D41782" t="str">
            <v>HCM-PX-2411-01172</v>
          </cell>
          <cell r="E41782" t="str">
            <v>ANH NĂM LÀM NHANG</v>
          </cell>
          <cell r="F41782" t="str">
            <v>1090 TL 10, KP6, P. Tân Tạo, TPHCM, Việt Nam</v>
          </cell>
          <cell r="G41782" t="str">
            <v/>
          </cell>
          <cell r="H41782" t="str">
            <v>Lê Quốc Dũng</v>
          </cell>
          <cell r="I41782">
            <v>0</v>
          </cell>
          <cell r="J41782">
            <v>14000</v>
          </cell>
          <cell r="K41782">
            <v>0</v>
          </cell>
          <cell r="L41782">
            <v>0</v>
          </cell>
          <cell r="M41782">
            <v>1000000</v>
          </cell>
          <cell r="N41782" t="str">
            <v>0</v>
          </cell>
          <cell r="O41782">
            <v>1000000</v>
          </cell>
          <cell r="P41782" t="str">
            <v>Mai Quỳnh Giao</v>
          </cell>
          <cell r="Q41782" t="str">
            <v>BH-03E Xuất Sửa Chữa</v>
          </cell>
        </row>
        <row r="41783">
          <cell r="D41783" t="str">
            <v>HCM-PX-2411-01175</v>
          </cell>
          <cell r="E41783" t="str">
            <v>CÔNG TY TNHH CƠ ĐIỆN THANG MÁY KIM PHÚ</v>
          </cell>
          <cell r="F41783" t="str">
            <v>92/24 Lê Thị Riêng, Phường Hội Phú, Thành phố Pleiku, Tỉnh Gia Lai, Việt Nam</v>
          </cell>
          <cell r="G41783" t="str">
            <v/>
          </cell>
          <cell r="H41783" t="str">
            <v>Hồ Nhật Anh</v>
          </cell>
          <cell r="I41783">
            <v>0</v>
          </cell>
          <cell r="J41783">
            <v>45000</v>
          </cell>
          <cell r="K41783">
            <v>40000</v>
          </cell>
          <cell r="L41783">
            <v>0</v>
          </cell>
          <cell r="M41783">
            <v>5450000</v>
          </cell>
          <cell r="N41783" t="str">
            <v>0</v>
          </cell>
          <cell r="O41783">
            <v>5450000</v>
          </cell>
          <cell r="P41783" t="str">
            <v>Nguyễn Ngọc Bảo Châu</v>
          </cell>
          <cell r="Q41783" t="str">
            <v>BH-03A Bán Hàng</v>
          </cell>
        </row>
        <row r="41784">
          <cell r="D41784" t="str">
            <v>HCM-PX-2411-01176</v>
          </cell>
          <cell r="E41784" t="str">
            <v>CÔNG TY TNHH MTV CƠ KHÍ THƯƠNG MẠI DỊCH VỤ VĨNH KHOA</v>
          </cell>
          <cell r="F41784" t="str">
            <v>A15/19 Quốc Lộ 50, Ấp 1, Xã Bình Hưng, Huyện Bình Chánh, Thành phố Hồ Chí Minh, Việt Nam</v>
          </cell>
          <cell r="G41784" t="str">
            <v/>
          </cell>
          <cell r="H41784" t="str">
            <v>Tô Thành Đạo</v>
          </cell>
          <cell r="I41784">
            <v>0</v>
          </cell>
          <cell r="J41784">
            <v>0</v>
          </cell>
          <cell r="K41784">
            <v>0</v>
          </cell>
          <cell r="L41784">
            <v>0</v>
          </cell>
          <cell r="M41784">
            <v>13800000</v>
          </cell>
          <cell r="N41784" t="str">
            <v>0</v>
          </cell>
          <cell r="O41784">
            <v>15180000</v>
          </cell>
          <cell r="P41784" t="str">
            <v>Nguyễn Ngọc Bảo Châu</v>
          </cell>
          <cell r="Q41784" t="str">
            <v>BH-03A Bán Hàng</v>
          </cell>
        </row>
        <row r="41785">
          <cell r="D41785" t="str">
            <v>HCM-PX-2411-01178</v>
          </cell>
          <cell r="E41785" t="str">
            <v>CÔNG TY TNHH TRIỆU HOÀNG PHÁT</v>
          </cell>
          <cell r="F41785" t="str">
            <v>105/37 Hoàng Hoa Thám, Phường 6, Quận Bình Thạnh, Thành phố Hồ Chí Minh, Việt Nam</v>
          </cell>
          <cell r="G41785" t="str">
            <v/>
          </cell>
          <cell r="H41785" t="str">
            <v>Trần Bảo Quốc</v>
          </cell>
          <cell r="I41785">
            <v>0</v>
          </cell>
          <cell r="J41785">
            <v>150000</v>
          </cell>
          <cell r="K41785">
            <v>0</v>
          </cell>
          <cell r="L41785">
            <v>0</v>
          </cell>
          <cell r="M41785">
            <v>102227149</v>
          </cell>
          <cell r="N41785" t="str">
            <v>0</v>
          </cell>
          <cell r="O41785">
            <v>112449864</v>
          </cell>
          <cell r="P41785" t="str">
            <v>Lê Thị Huyền Trang</v>
          </cell>
          <cell r="Q41785" t="str">
            <v>BH-03A Bán Hàng</v>
          </cell>
        </row>
        <row r="41786">
          <cell r="D41786" t="str">
            <v>HCM-PX-2411-01183</v>
          </cell>
          <cell r="E41786" t="str">
            <v>CÔNG TY TNHH XÂY DỰNG CƠ KHÍ CHẾ TẠO MÁY MIỀN NAM</v>
          </cell>
          <cell r="F41786" t="str">
            <v>70/5  Ấp 1, Xã Xuân Thới Sơn, Huyện Hóc Môn, Thành phố Hồ Chí Minh, Việt Nam</v>
          </cell>
          <cell r="G41786" t="str">
            <v/>
          </cell>
          <cell r="H41786" t="str">
            <v>Lê Vũ Minh Hải</v>
          </cell>
          <cell r="I41786">
            <v>0</v>
          </cell>
          <cell r="J41786">
            <v>0</v>
          </cell>
          <cell r="K41786">
            <v>0</v>
          </cell>
          <cell r="L41786">
            <v>0</v>
          </cell>
          <cell r="M41786">
            <v>0</v>
          </cell>
          <cell r="N41786" t="str">
            <v>0</v>
          </cell>
          <cell r="O41786">
            <v>0</v>
          </cell>
          <cell r="P41786" t="str">
            <v>Mai Quỳnh Giao</v>
          </cell>
          <cell r="Q41786" t="str">
            <v>BH-03F Xuất Bảo Hành</v>
          </cell>
        </row>
        <row r="41787">
          <cell r="D41787" t="str">
            <v>HCM-PX-2411-01184</v>
          </cell>
          <cell r="E41787" t="str">
            <v>CỬA HÀNG ĐIỆN CƠ CƯỜNG TÀI</v>
          </cell>
          <cell r="F41787" t="str">
            <v>634 Quốc Lộ 1A, Khu Phố 5, P. Bình Hưng Hòa B, Bình Tân, TPHCM, Việt Nam</v>
          </cell>
          <cell r="G41787" t="str">
            <v/>
          </cell>
          <cell r="H41787" t="str">
            <v>Lê Quốc Dũng</v>
          </cell>
          <cell r="I41787">
            <v>0</v>
          </cell>
          <cell r="J41787">
            <v>54000</v>
          </cell>
          <cell r="K41787">
            <v>0</v>
          </cell>
          <cell r="L41787">
            <v>0</v>
          </cell>
          <cell r="M41787">
            <v>3261000</v>
          </cell>
          <cell r="N41787" t="str">
            <v>0</v>
          </cell>
          <cell r="O41787">
            <v>3261000</v>
          </cell>
          <cell r="P41787" t="str">
            <v>Lê Thị Huyền Trang</v>
          </cell>
          <cell r="Q41787" t="str">
            <v>BH-03A Bán Hàng</v>
          </cell>
        </row>
        <row r="41788">
          <cell r="D41788" t="str">
            <v>HNI-PX-2411-00322</v>
          </cell>
          <cell r="E41788" t="str">
            <v>CÔNG TY TNHH CÔNG NGHỆ TỰ ĐỘNG HÓA HOÀNG GIA</v>
          </cell>
          <cell r="F41788" t="str">
            <v>Số 30 tổ 24 khu 3, Phường Vĩnh Niệm, Quận Lê Chân, Thành phố Hải Phòng, Việt Nam</v>
          </cell>
          <cell r="G41788" t="str">
            <v/>
          </cell>
          <cell r="H41788" t="str">
            <v>Sale Hà Nội 4B</v>
          </cell>
          <cell r="I41788">
            <v>0</v>
          </cell>
          <cell r="J41788">
            <v>0</v>
          </cell>
          <cell r="K41788">
            <v>0</v>
          </cell>
          <cell r="L41788">
            <v>0</v>
          </cell>
          <cell r="M41788">
            <v>11550000</v>
          </cell>
          <cell r="N41788" t="str">
            <v>0</v>
          </cell>
          <cell r="O41788">
            <v>12705000</v>
          </cell>
          <cell r="P41788" t="str">
            <v>Trần Thị Thanh Phương</v>
          </cell>
          <cell r="Q41788" t="str">
            <v>BH-03A Bán Hàng</v>
          </cell>
        </row>
        <row r="41789">
          <cell r="D41789" t="str">
            <v>HCM-PX-2411-01185</v>
          </cell>
          <cell r="E41789" t="str">
            <v>HCM bán cho HN</v>
          </cell>
          <cell r="F41789" t="str">
            <v>Lô 05 -10A Khu Công nghiệp Hoàng Mai, Phường Hoàng Văn Thụ, Quận Hoàng Mai, Thành phố Hà Nội, Việt Nam</v>
          </cell>
          <cell r="G41789" t="str">
            <v/>
          </cell>
          <cell r="H41789" t="str">
            <v>Sale HCM Nội Bộ</v>
          </cell>
          <cell r="I41789">
            <v>0</v>
          </cell>
          <cell r="J41789">
            <v>0</v>
          </cell>
          <cell r="K41789">
            <v>0</v>
          </cell>
          <cell r="L41789">
            <v>0</v>
          </cell>
          <cell r="M41789">
            <v>0</v>
          </cell>
          <cell r="N41789" t="str">
            <v>0</v>
          </cell>
          <cell r="O41789">
            <v>0</v>
          </cell>
          <cell r="P41789" t="str">
            <v>Mai Quỳnh Giao</v>
          </cell>
          <cell r="Q41789" t="str">
            <v>BH-16C Xuất Bán Chi Nhánh (Không Sắp Xe)</v>
          </cell>
        </row>
        <row r="41790">
          <cell r="D41790" t="str">
            <v>HNI-PX-2411-00323</v>
          </cell>
          <cell r="E41790" t="str">
            <v>CÔNG TY TNHH CÔNG NGHỆ TỰ ĐỘNG HÓA HOÀNG GIA</v>
          </cell>
          <cell r="F41790" t="str">
            <v>Số 30 tổ 24 khu 3, Phường Vĩnh Niệm, Quận Lê Chân, Thành phố Hải Phòng, Việt Nam</v>
          </cell>
          <cell r="G41790" t="str">
            <v/>
          </cell>
          <cell r="H41790" t="str">
            <v>Sale Hà Nội 4B</v>
          </cell>
          <cell r="I41790">
            <v>0</v>
          </cell>
          <cell r="J41790">
            <v>0</v>
          </cell>
          <cell r="K41790">
            <v>0</v>
          </cell>
          <cell r="L41790">
            <v>0</v>
          </cell>
          <cell r="M41790">
            <v>10282000</v>
          </cell>
          <cell r="N41790" t="str">
            <v>0</v>
          </cell>
          <cell r="O41790">
            <v>11310200</v>
          </cell>
          <cell r="P41790" t="str">
            <v>Trần Thị Thanh Phương</v>
          </cell>
          <cell r="Q41790" t="str">
            <v>BH-03A Bán Hàng</v>
          </cell>
        </row>
        <row r="41791">
          <cell r="D41791" t="str">
            <v>HNI-PX-2411-00324</v>
          </cell>
          <cell r="E41791" t="str">
            <v>CÔNG TY TNHH CÔNG NGHỆ TỰ ĐỘNG HÓA HOÀNG GIA</v>
          </cell>
          <cell r="F41791" t="str">
            <v>Số 30 tổ 24 khu 3, Phường Vĩnh Niệm, Quận Lê Chân, Thành phố Hải Phòng, Việt Nam</v>
          </cell>
          <cell r="G41791" t="str">
            <v/>
          </cell>
          <cell r="H41791" t="str">
            <v>Sale Hà Nội 4B</v>
          </cell>
          <cell r="I41791">
            <v>0</v>
          </cell>
          <cell r="J41791">
            <v>0</v>
          </cell>
          <cell r="K41791">
            <v>0</v>
          </cell>
          <cell r="L41791">
            <v>0</v>
          </cell>
          <cell r="M41791">
            <v>39932000</v>
          </cell>
          <cell r="N41791" t="str">
            <v>0</v>
          </cell>
          <cell r="O41791">
            <v>43925200</v>
          </cell>
          <cell r="P41791" t="str">
            <v>Trần Thị Thanh Phương</v>
          </cell>
          <cell r="Q41791" t="str">
            <v>BH-03A Bán Hàng</v>
          </cell>
        </row>
        <row r="41792">
          <cell r="D41792" t="str">
            <v>HNI-PX-2411-00325</v>
          </cell>
          <cell r="E41792" t="str">
            <v>CHI NHÁNH CÔNG TRÌNH VIETTEL LẠNG SƠN - TỔNG CÔNG TY CỔ PHẦN CÔNG TRÌNH VIETTEL</v>
          </cell>
          <cell r="F41792" t="str">
            <v>Số 422, đường Hùng Vương, Xã Mai Pha, Thành phố Lạng Sơn, Tỉnh Lạng Sơn, Việt Nam</v>
          </cell>
          <cell r="G41792" t="str">
            <v/>
          </cell>
          <cell r="H41792" t="str">
            <v>Nguyễn Anh Mười</v>
          </cell>
          <cell r="I41792">
            <v>0</v>
          </cell>
          <cell r="J41792">
            <v>0</v>
          </cell>
          <cell r="K41792">
            <v>0</v>
          </cell>
          <cell r="L41792">
            <v>0</v>
          </cell>
          <cell r="M41792">
            <v>2500000</v>
          </cell>
          <cell r="N41792" t="str">
            <v>0</v>
          </cell>
          <cell r="O41792">
            <v>2700000</v>
          </cell>
          <cell r="P41792" t="str">
            <v>Bùi Thị Phương Anh</v>
          </cell>
          <cell r="Q41792" t="str">
            <v>BH-03A Bán Hàng</v>
          </cell>
        </row>
        <row r="41793">
          <cell r="D41793" t="str">
            <v>HNI-PX-2411-00326</v>
          </cell>
          <cell r="E41793" t="str">
            <v>CHI NHÁNH CÔNG TRÌNH VIETTEL LẠNG SƠN - TỔNG CÔNG TY CỔ PHẦN CÔNG TRÌNH VIETTEL</v>
          </cell>
          <cell r="F41793" t="str">
            <v>Số 422, đường Hùng Vương, Xã Mai Pha, Thành phố Lạng Sơn, Tỉnh Lạng Sơn, Việt Nam</v>
          </cell>
          <cell r="G41793" t="str">
            <v/>
          </cell>
          <cell r="H41793" t="str">
            <v>Nguyễn Anh Mười</v>
          </cell>
          <cell r="I41793">
            <v>0</v>
          </cell>
          <cell r="J41793">
            <v>0</v>
          </cell>
          <cell r="K41793">
            <v>0</v>
          </cell>
          <cell r="L41793">
            <v>0</v>
          </cell>
          <cell r="M41793">
            <v>22944000</v>
          </cell>
          <cell r="N41793" t="str">
            <v>0</v>
          </cell>
          <cell r="O41793">
            <v>25238400</v>
          </cell>
          <cell r="P41793" t="str">
            <v>Bùi Thị Phương Anh</v>
          </cell>
          <cell r="Q41793" t="str">
            <v>BH-03A Bán Hàng</v>
          </cell>
        </row>
        <row r="41794">
          <cell r="D41794" t="str">
            <v>HNI-PX-2411-00329</v>
          </cell>
          <cell r="E41794" t="str">
            <v>CÔNG TY CỔ PHẦN GIẢI PHÁP CÔNG NGHỆ THADOSOFT</v>
          </cell>
          <cell r="F41794" t="str">
            <v>Số 3, ngõ 94 đường Thái Hà, Phường Trung Liệt, Quận Đống Đa, Thành phố Hà Nội, Việt Nam</v>
          </cell>
          <cell r="G41794" t="str">
            <v/>
          </cell>
          <cell r="H41794" t="str">
            <v>Bùi Xuân Cảnh</v>
          </cell>
          <cell r="I41794">
            <v>0</v>
          </cell>
          <cell r="J41794">
            <v>0</v>
          </cell>
          <cell r="K41794">
            <v>0</v>
          </cell>
          <cell r="L41794">
            <v>0</v>
          </cell>
          <cell r="M41794">
            <v>1870000</v>
          </cell>
          <cell r="N41794" t="str">
            <v>0</v>
          </cell>
          <cell r="O41794">
            <v>2057000</v>
          </cell>
          <cell r="P41794" t="str">
            <v>Nguyễn Diệu Thùy</v>
          </cell>
          <cell r="Q41794" t="str">
            <v>BH-03A Bán Hàng</v>
          </cell>
        </row>
        <row r="41795">
          <cell r="D41795" t="str">
            <v>HCM-PX-2411-01188</v>
          </cell>
          <cell r="E41795" t="str">
            <v>CÔNG TY CỔ PHẦN TẬP ĐOÀN DAT |SL</v>
          </cell>
          <cell r="F41795" t="str">
            <v>B163, Khu phố 3, Nguyễn Văn Quá, Phường Đông Hưng Thuận, Quận 12, Thành phố Hồ Chí Minh, Việt Nam</v>
          </cell>
          <cell r="G41795" t="str">
            <v/>
          </cell>
          <cell r="H41795" t="str">
            <v>Sale Solar HCM</v>
          </cell>
          <cell r="I41795">
            <v>0</v>
          </cell>
          <cell r="J41795">
            <v>0</v>
          </cell>
          <cell r="K41795">
            <v>0</v>
          </cell>
          <cell r="L41795">
            <v>0</v>
          </cell>
          <cell r="M41795">
            <v>0</v>
          </cell>
          <cell r="N41795" t="str">
            <v>0</v>
          </cell>
          <cell r="O41795">
            <v>0</v>
          </cell>
          <cell r="P41795" t="str">
            <v>Nguyễn Ngọc Anh Thư</v>
          </cell>
          <cell r="Q41795" t="str">
            <v>BH-03F Xuất Bảo Hành</v>
          </cell>
        </row>
        <row r="41796">
          <cell r="D41796" t="str">
            <v>HCM-PX-2411-01189</v>
          </cell>
          <cell r="E41796" t="str">
            <v>CÔNG TY TNHH TMDV VIỆT NAM XANH</v>
          </cell>
          <cell r="F41796" t="str">
            <v>Đường Bầu Tre, Thôn 2, Xã Diên Phú, Huyện Diên Khánh, Tỉnh Khánh Hòa, Việt Nam</v>
          </cell>
          <cell r="G41796" t="str">
            <v/>
          </cell>
          <cell r="H41796" t="str">
            <v>Nguyễn Phú Quốc</v>
          </cell>
          <cell r="I41796">
            <v>0</v>
          </cell>
          <cell r="J41796">
            <v>0</v>
          </cell>
          <cell r="K41796">
            <v>0</v>
          </cell>
          <cell r="L41796">
            <v>0</v>
          </cell>
          <cell r="M41796">
            <v>0</v>
          </cell>
          <cell r="N41796" t="str">
            <v>0</v>
          </cell>
          <cell r="O41796">
            <v>0</v>
          </cell>
          <cell r="P41796" t="str">
            <v>Nguyễn Ngọc Anh Thư</v>
          </cell>
          <cell r="Q41796" t="str">
            <v>BH-03F Xuất Bảo Hành</v>
          </cell>
        </row>
        <row r="41797">
          <cell r="D41797" t="str">
            <v>HNI-PX-2411-00330</v>
          </cell>
          <cell r="E41797" t="str">
            <v>CÔNG TY CỔ PHẦN TỰ ĐỘNG HÓA TOÀN CẦU</v>
          </cell>
          <cell r="F41797" t="str">
            <v>Số 59/53, Phố Đức Giang, Tổ 20, Phường Đức Giang, Quận Long Biên, Thành phố Hà Nội, Việt Nam</v>
          </cell>
          <cell r="G41797" t="str">
            <v/>
          </cell>
          <cell r="H41797" t="str">
            <v>Ngô Võ Đại Thắng</v>
          </cell>
          <cell r="I41797">
            <v>0</v>
          </cell>
          <cell r="J41797">
            <v>0</v>
          </cell>
          <cell r="K41797">
            <v>0</v>
          </cell>
          <cell r="L41797">
            <v>0</v>
          </cell>
          <cell r="M41797">
            <v>4162000</v>
          </cell>
          <cell r="N41797" t="str">
            <v>0</v>
          </cell>
          <cell r="O41797">
            <v>4578200</v>
          </cell>
          <cell r="P41797" t="str">
            <v>Trần Thị Thanh Phương</v>
          </cell>
          <cell r="Q41797" t="str">
            <v>BH-03A Bán Hàng</v>
          </cell>
        </row>
        <row r="41798">
          <cell r="D41798" t="str">
            <v>HCM-PX-2411-01191</v>
          </cell>
          <cell r="E41798" t="str">
            <v>CÔNG TY TNHH ĐIỆN CÔNG NGHIỆP PHÚC AN KHANG</v>
          </cell>
          <cell r="F41798" t="str">
            <v>25/3D, Khu phố 1, Phường Bửu Long, Thành phố Biên Hòa, Tỉnh Đồng Nai, Việt Nam</v>
          </cell>
          <cell r="G41798" t="str">
            <v/>
          </cell>
          <cell r="H41798" t="str">
            <v>Quách Gia Khang</v>
          </cell>
          <cell r="I41798">
            <v>0</v>
          </cell>
          <cell r="J41798">
            <v>0</v>
          </cell>
          <cell r="K41798">
            <v>0</v>
          </cell>
          <cell r="L41798">
            <v>0</v>
          </cell>
          <cell r="M41798">
            <v>33961000</v>
          </cell>
          <cell r="N41798" t="str">
            <v>0</v>
          </cell>
          <cell r="O41798">
            <v>37357100</v>
          </cell>
          <cell r="P41798" t="str">
            <v>Trần Thị Quí</v>
          </cell>
          <cell r="Q41798" t="str">
            <v>BH-03A Bán Hàng</v>
          </cell>
        </row>
        <row r="41799">
          <cell r="D41799" t="str">
            <v>HNI-PX-2411-00332</v>
          </cell>
          <cell r="E41799" t="str">
            <v>ANH YÊN BẢO TRÌ CHỢ SẤU</v>
          </cell>
          <cell r="F41799" t="str">
            <v>Chợ Sấu, Huyện Hoài Đức, Hà Nội, Việt Nam</v>
          </cell>
          <cell r="G41799" t="str">
            <v/>
          </cell>
          <cell r="H41799" t="str">
            <v>Trần Văn Tuyền</v>
          </cell>
          <cell r="I41799">
            <v>0</v>
          </cell>
          <cell r="J41799">
            <v>0</v>
          </cell>
          <cell r="K41799">
            <v>0</v>
          </cell>
          <cell r="L41799">
            <v>0</v>
          </cell>
          <cell r="M41799">
            <v>5849000</v>
          </cell>
          <cell r="N41799" t="str">
            <v>0</v>
          </cell>
          <cell r="O41799">
            <v>5849000</v>
          </cell>
          <cell r="P41799" t="str">
            <v>Nguyễn Diệu Thùy</v>
          </cell>
          <cell r="Q41799" t="str">
            <v>BH-03A Bán Hàng</v>
          </cell>
        </row>
        <row r="41800">
          <cell r="D41800" t="str">
            <v>HNI-PX-2411-00333</v>
          </cell>
          <cell r="E41800" t="str">
            <v>CÔNG TY TNHH THƯƠNG MẠI KỸ THUẬT TỰ ĐỘNG HÓA THÀNH ĐẠT</v>
          </cell>
          <cell r="F41800" t="str">
            <v>Số nhà 35, Thôn 7, Xã Trung Châu, Huyện Đan Phượng, Thành phố Hà Nội, Việt Nam</v>
          </cell>
          <cell r="G41800" t="str">
            <v/>
          </cell>
          <cell r="H41800" t="str">
            <v>Bùi Xuân Cảnh</v>
          </cell>
          <cell r="I41800">
            <v>0</v>
          </cell>
          <cell r="J41800">
            <v>0</v>
          </cell>
          <cell r="K41800">
            <v>0</v>
          </cell>
          <cell r="L41800">
            <v>0</v>
          </cell>
          <cell r="M41800">
            <v>1692000</v>
          </cell>
          <cell r="N41800" t="str">
            <v>0</v>
          </cell>
          <cell r="O41800">
            <v>1861200</v>
          </cell>
          <cell r="P41800" t="str">
            <v>Nguyễn Diệu Thùy</v>
          </cell>
          <cell r="Q41800" t="str">
            <v>BH-03A Bán Hàng</v>
          </cell>
        </row>
        <row r="41801">
          <cell r="D41801" t="str">
            <v>HNI-PX-2411-00335</v>
          </cell>
          <cell r="E41801" t="str">
            <v>HỆ THỐNG TÂN THÁI SƠN TOÀN QUỐC</v>
          </cell>
          <cell r="F41801" t="str">
            <v>Trường tiểu học Yên Xá, Tân Triều, Thanh Trì, Hà Nội, Việt Nam</v>
          </cell>
          <cell r="G41801" t="str">
            <v/>
          </cell>
          <cell r="H41801" t="str">
            <v>Nguyễn Văn Linh</v>
          </cell>
          <cell r="I41801">
            <v>0</v>
          </cell>
          <cell r="J41801">
            <v>0</v>
          </cell>
          <cell r="K41801">
            <v>0</v>
          </cell>
          <cell r="L41801">
            <v>0</v>
          </cell>
          <cell r="M41801">
            <v>13700000</v>
          </cell>
          <cell r="N41801" t="str">
            <v>0</v>
          </cell>
          <cell r="O41801">
            <v>13700000</v>
          </cell>
          <cell r="P41801" t="str">
            <v>Nguyễn Diệu Thùy</v>
          </cell>
          <cell r="Q41801" t="str">
            <v>BH-03A Bán Hàng</v>
          </cell>
        </row>
        <row r="41802">
          <cell r="D41802" t="str">
            <v>HCM-PX-2411-01198</v>
          </cell>
          <cell r="E41802" t="str">
            <v>CÔNG TY TNHH DAKIA GROUP | UPS</v>
          </cell>
          <cell r="F41802" t="str">
            <v>50/17 Đường Số 9, Phường 9, Quận Gò Vấp, Thành phố Hồ Chí Minh, Việt Nam</v>
          </cell>
          <cell r="G41802" t="str">
            <v/>
          </cell>
          <cell r="H41802" t="str">
            <v>Sale HCM UPS</v>
          </cell>
          <cell r="I41802">
            <v>0</v>
          </cell>
          <cell r="J41802">
            <v>13000</v>
          </cell>
          <cell r="K41802">
            <v>0</v>
          </cell>
          <cell r="L41802">
            <v>0</v>
          </cell>
          <cell r="M41802">
            <v>1760000</v>
          </cell>
          <cell r="N41802" t="str">
            <v>0</v>
          </cell>
          <cell r="O41802">
            <v>1900800</v>
          </cell>
          <cell r="P41802" t="str">
            <v>Nguyễn Ngọc Bảo Châu</v>
          </cell>
          <cell r="Q41802" t="str">
            <v>BH-03A Bán Hàng</v>
          </cell>
        </row>
        <row r="41803">
          <cell r="D41803" t="str">
            <v>HNI-PX-2411-00336</v>
          </cell>
          <cell r="E41803" t="str">
            <v>HNI bán cho HCM</v>
          </cell>
          <cell r="F41803" t="str">
            <v>B163, Khu phố 3, Nguyễn Văn Quá, P.Đông Hưng Thuận, Q.12, TP.HCM, Việt Nam</v>
          </cell>
          <cell r="G41803" t="str">
            <v/>
          </cell>
          <cell r="H41803" t="str">
            <v>Sale Hà Nội nội bộ</v>
          </cell>
          <cell r="I41803">
            <v>0</v>
          </cell>
          <cell r="J41803">
            <v>0</v>
          </cell>
          <cell r="K41803">
            <v>0</v>
          </cell>
          <cell r="L41803">
            <v>0</v>
          </cell>
          <cell r="M41803">
            <v>0</v>
          </cell>
          <cell r="N41803" t="str">
            <v>0</v>
          </cell>
          <cell r="O41803">
            <v>0</v>
          </cell>
          <cell r="P41803" t="str">
            <v>Bùi Thị Phương Anh</v>
          </cell>
          <cell r="Q41803" t="str">
            <v>BH-16C Xuất Bán Chi Nhánh (Không Sắp Xe)</v>
          </cell>
        </row>
        <row r="41804">
          <cell r="D41804" t="str">
            <v>HCM-PX-2411-01199</v>
          </cell>
          <cell r="E41804" t="str">
            <v>CÔNG TY CỔ PHẦN CƠ KHÍ CHẾ TẠO THIẾT BỊ &amp; THANG MÁY AN HÒA</v>
          </cell>
          <cell r="F41804" t="str">
            <v>172/185/8 Đường An Dương Vương, Phường 16, Quận 8, Thành phố Hồ Chí Minh, Việt Nam</v>
          </cell>
          <cell r="G41804" t="str">
            <v/>
          </cell>
          <cell r="H41804" t="str">
            <v>Lương Hoàng Hiệp</v>
          </cell>
          <cell r="I41804">
            <v>0</v>
          </cell>
          <cell r="J41804">
            <v>0</v>
          </cell>
          <cell r="K41804">
            <v>0</v>
          </cell>
          <cell r="L41804">
            <v>0</v>
          </cell>
          <cell r="M41804">
            <v>0</v>
          </cell>
          <cell r="N41804" t="str">
            <v>0</v>
          </cell>
          <cell r="O41804">
            <v>0</v>
          </cell>
          <cell r="P41804" t="str">
            <v>Mai Quỳnh Giao</v>
          </cell>
          <cell r="Q41804" t="str">
            <v>BH-03F Xuất Bảo Hành</v>
          </cell>
        </row>
        <row r="41805">
          <cell r="D41805" t="str">
            <v>HCM-PX-2411-01200</v>
          </cell>
          <cell r="E41805" t="str">
            <v>CÔNG TY TNHH DAKIA GROUP | UPS</v>
          </cell>
          <cell r="F41805" t="str">
            <v>50/17 Đường Số 9, Phường 9, Quận Gò Vấp, Thành phố Hồ Chí Minh, Việt Nam</v>
          </cell>
          <cell r="G41805" t="str">
            <v/>
          </cell>
          <cell r="H41805" t="str">
            <v>Sale HCM UPS</v>
          </cell>
          <cell r="I41805">
            <v>0</v>
          </cell>
          <cell r="J41805">
            <v>9000</v>
          </cell>
          <cell r="K41805">
            <v>0</v>
          </cell>
          <cell r="L41805">
            <v>0</v>
          </cell>
          <cell r="M41805">
            <v>1200000</v>
          </cell>
          <cell r="N41805" t="str">
            <v>0</v>
          </cell>
          <cell r="O41805">
            <v>1320000</v>
          </cell>
          <cell r="P41805" t="str">
            <v>Nguyễn Ngọc Bảo Châu</v>
          </cell>
          <cell r="Q41805" t="str">
            <v>BH-03A Bán Hàng</v>
          </cell>
        </row>
        <row r="41806">
          <cell r="D41806" t="str">
            <v>HCM-PX-2411-01201</v>
          </cell>
          <cell r="E41806" t="str">
            <v>CÔNG TY TNHH THƯƠNG MẠI DỊCH VỤ KỸ THUẬT ĐIỆN - TỰ ĐỘNG HÓA SQM</v>
          </cell>
          <cell r="F41806" t="str">
            <v>745/84/11 Quang Trung, Phường 12, Quận Gò Vấp, Thành phố Hồ Chí Minh, Việt Nam</v>
          </cell>
          <cell r="G41806" t="str">
            <v/>
          </cell>
          <cell r="H41806" t="str">
            <v>Nguyễn Tấn Tài</v>
          </cell>
          <cell r="I41806">
            <v>0</v>
          </cell>
          <cell r="J41806">
            <v>61000</v>
          </cell>
          <cell r="K41806">
            <v>0</v>
          </cell>
          <cell r="L41806">
            <v>0</v>
          </cell>
          <cell r="M41806">
            <v>7827000</v>
          </cell>
          <cell r="N41806" t="str">
            <v>0</v>
          </cell>
          <cell r="O41806">
            <v>8609700</v>
          </cell>
          <cell r="P41806" t="str">
            <v>Nguyễn Ngọc Bảo Châu</v>
          </cell>
          <cell r="Q41806" t="str">
            <v>BH-03A Bán Hàng</v>
          </cell>
        </row>
        <row r="41807">
          <cell r="D41807" t="str">
            <v>HNI-PX-2411-00339</v>
          </cell>
          <cell r="E41807" t="str">
            <v>ANH NGUYỄN CÔNG TUẤN</v>
          </cell>
          <cell r="F41807" t="str">
            <v>xóm Tân, Tam hợp, Quỳ Hợp, Nghệ An, Việt Nam</v>
          </cell>
          <cell r="G41807" t="str">
            <v/>
          </cell>
          <cell r="H41807" t="str">
            <v>Phạm Văn Trường</v>
          </cell>
          <cell r="I41807">
            <v>0</v>
          </cell>
          <cell r="J41807">
            <v>0</v>
          </cell>
          <cell r="K41807">
            <v>0</v>
          </cell>
          <cell r="L41807">
            <v>0</v>
          </cell>
          <cell r="M41807">
            <v>24000000</v>
          </cell>
          <cell r="N41807" t="str">
            <v>0</v>
          </cell>
          <cell r="O41807">
            <v>26400000</v>
          </cell>
          <cell r="P41807" t="str">
            <v>Bùi Thị Phương Anh</v>
          </cell>
          <cell r="Q41807" t="str">
            <v>BH-03A Bán Hàng</v>
          </cell>
        </row>
        <row r="41808">
          <cell r="D41808" t="str">
            <v>HNI-PX-2411-00340</v>
          </cell>
          <cell r="E41808" t="str">
            <v>CÔNG TY CỔ PHẦN AKA VIỆT NAM</v>
          </cell>
          <cell r="F41808" t="str">
            <v>A1-Lô 13 - Đô thị Định Công, Phường Định Công, Quận Hoàng Mai, Thành phố Hà Nội, Việt Nam</v>
          </cell>
          <cell r="G41808" t="str">
            <v/>
          </cell>
          <cell r="H41808" t="str">
            <v>Lê Văn Chương</v>
          </cell>
          <cell r="I41808">
            <v>0</v>
          </cell>
          <cell r="J41808">
            <v>0</v>
          </cell>
          <cell r="K41808">
            <v>0</v>
          </cell>
          <cell r="L41808">
            <v>0</v>
          </cell>
          <cell r="M41808">
            <v>2665000</v>
          </cell>
          <cell r="N41808" t="str">
            <v>0</v>
          </cell>
          <cell r="O41808">
            <v>2665000</v>
          </cell>
          <cell r="P41808" t="str">
            <v>Bùi Thị Phương Anh</v>
          </cell>
          <cell r="Q41808" t="str">
            <v>BH-03A Bán Hàng</v>
          </cell>
        </row>
        <row r="41809">
          <cell r="D41809" t="str">
            <v>HCM-PX-2411-01209</v>
          </cell>
          <cell r="E41809" t="str">
            <v>CÔNG TY TNHH TRIỆU HOÀNG PHÁT</v>
          </cell>
          <cell r="F41809" t="str">
            <v>105/37 Hoàng Hoa Thám, Phường 6, Quận Bình Thạnh, Thành phố Hồ Chí Minh, Việt Nam</v>
          </cell>
          <cell r="G41809" t="str">
            <v/>
          </cell>
          <cell r="H41809" t="str">
            <v>Trần Bảo Quốc</v>
          </cell>
          <cell r="I41809">
            <v>0</v>
          </cell>
          <cell r="J41809">
            <v>0</v>
          </cell>
          <cell r="K41809">
            <v>0</v>
          </cell>
          <cell r="L41809">
            <v>0</v>
          </cell>
          <cell r="M41809">
            <v>0</v>
          </cell>
          <cell r="N41809" t="str">
            <v>0</v>
          </cell>
          <cell r="O41809">
            <v>0</v>
          </cell>
          <cell r="P41809" t="str">
            <v>Mai Quỳnh Giao</v>
          </cell>
          <cell r="Q41809" t="str">
            <v>BH-03F Xuất Bảo Hành</v>
          </cell>
        </row>
        <row r="41810">
          <cell r="D41810" t="str">
            <v>HCM-PX-2411-01211</v>
          </cell>
          <cell r="E41810" t="str">
            <v>CÔNG TY TNHH KỸ THUẬT TỰ ĐỘNG TOÀN TÂM</v>
          </cell>
          <cell r="F41810" t="str">
            <v>Lô A24 Đặng Thái Thuyến, Phường Nhơn Bình, Thành phố Quy Nhơn, Tỉnh Bình Định, Việt Nam</v>
          </cell>
          <cell r="G41810" t="str">
            <v/>
          </cell>
          <cell r="H41810" t="str">
            <v>Trần Văn Thiên Nam</v>
          </cell>
          <cell r="I41810">
            <v>0</v>
          </cell>
          <cell r="J41810">
            <v>22000</v>
          </cell>
          <cell r="K41810">
            <v>50000</v>
          </cell>
          <cell r="L41810">
            <v>0</v>
          </cell>
          <cell r="M41810">
            <v>2938000</v>
          </cell>
          <cell r="N41810" t="str">
            <v>0</v>
          </cell>
          <cell r="O41810">
            <v>3231800</v>
          </cell>
          <cell r="P41810" t="str">
            <v>Lê Thị Huyền Trang</v>
          </cell>
          <cell r="Q41810" t="str">
            <v>BH-03A Bán Hàng</v>
          </cell>
        </row>
        <row r="41811">
          <cell r="D41811" t="str">
            <v>HCM-PX-2411-01216</v>
          </cell>
          <cell r="E41811" t="str">
            <v>CÔNG TY TNHH VIỆT NAM SOLAR</v>
          </cell>
          <cell r="F41811" t="str">
            <v>56A Hồ Bá Phấn, Khu phố 4, Phường Phước Long A, Thành phố Thủ Đức, Thành phố Hồ Chí Minh, Việt Nam</v>
          </cell>
          <cell r="G41811" t="str">
            <v/>
          </cell>
          <cell r="H41811" t="str">
            <v>Nguyễn Hà Thái</v>
          </cell>
          <cell r="I41811">
            <v>0</v>
          </cell>
          <cell r="J41811">
            <v>0</v>
          </cell>
          <cell r="K41811">
            <v>0</v>
          </cell>
          <cell r="L41811">
            <v>0</v>
          </cell>
          <cell r="M41811">
            <v>41506000</v>
          </cell>
          <cell r="N41811" t="str">
            <v>0</v>
          </cell>
          <cell r="O41811">
            <v>45656600</v>
          </cell>
          <cell r="P41811" t="str">
            <v>Trần Thị Quí</v>
          </cell>
          <cell r="Q41811" t="str">
            <v>BH-03A Bán Hàng</v>
          </cell>
        </row>
        <row r="41812">
          <cell r="D41812" t="str">
            <v>HCM-PX-2411-01217</v>
          </cell>
          <cell r="E41812" t="str">
            <v>CÔNG TY TNHH TỰ ĐỘNG HÓA AN TÂM</v>
          </cell>
          <cell r="F41812" t="str">
            <v>164 Ấp 6, Xã Tân Bửu, Huyện Bến Lức, Tỉnh Long An, Việt Nam</v>
          </cell>
          <cell r="G41812" t="str">
            <v/>
          </cell>
          <cell r="H41812" t="str">
            <v>Nguyễn Vũ Đăng</v>
          </cell>
          <cell r="I41812">
            <v>0</v>
          </cell>
          <cell r="J41812">
            <v>0</v>
          </cell>
          <cell r="K41812">
            <v>0</v>
          </cell>
          <cell r="L41812">
            <v>0</v>
          </cell>
          <cell r="M41812">
            <v>3925000</v>
          </cell>
          <cell r="N41812" t="str">
            <v>0</v>
          </cell>
          <cell r="O41812">
            <v>4317500</v>
          </cell>
          <cell r="P41812" t="str">
            <v>Lê Thị Huyền Trang</v>
          </cell>
          <cell r="Q41812" t="str">
            <v>BH-03A Bán Hàng</v>
          </cell>
        </row>
        <row r="41813">
          <cell r="D41813" t="str">
            <v>HCM-PX-2411-01218</v>
          </cell>
          <cell r="E41813" t="str">
            <v>CÔNG TY TNHH THƯƠNG MẠI VÀ DỊCH VỤ CÔNG NGHỆ MỚI GP</v>
          </cell>
          <cell r="F41813" t="str">
            <v>390/9 đường HT13, Phường Hiệp Thành, Quận 12, Thành phố Hồ Chí Minh, Việt Nam</v>
          </cell>
          <cell r="G41813" t="str">
            <v/>
          </cell>
          <cell r="H41813" t="str">
            <v>Nguyễn Tấn Tài</v>
          </cell>
          <cell r="I41813">
            <v>0</v>
          </cell>
          <cell r="J41813">
            <v>0</v>
          </cell>
          <cell r="K41813">
            <v>0</v>
          </cell>
          <cell r="L41813">
            <v>0</v>
          </cell>
          <cell r="M41813">
            <v>69652060</v>
          </cell>
          <cell r="N41813" t="str">
            <v>0</v>
          </cell>
          <cell r="O41813">
            <v>76617266</v>
          </cell>
          <cell r="P41813" t="str">
            <v>Nguyễn Ngọc Bảo Châu</v>
          </cell>
          <cell r="Q41813" t="str">
            <v>BH-03A Bán Hàng</v>
          </cell>
        </row>
        <row r="41814">
          <cell r="D41814" t="str">
            <v>HCM-PX-2411-01219</v>
          </cell>
          <cell r="E41814" t="str">
            <v>CÔNG TY TNHH THƯƠNG MẠI VÀ DỊCH VỤ THIẾT BỊ HÒA PHÁT</v>
          </cell>
          <cell r="F41814" t="str">
            <v>50 YMOAL, Phường Tân Lợi, Thành phố Buôn Ma Thuột, Tỉnh Đắk Lắk, Việt Nam</v>
          </cell>
          <cell r="G41814" t="str">
            <v/>
          </cell>
          <cell r="H41814" t="str">
            <v>Nguyễn Phú Quốc</v>
          </cell>
          <cell r="I41814">
            <v>0</v>
          </cell>
          <cell r="J41814">
            <v>0</v>
          </cell>
          <cell r="K41814">
            <v>0</v>
          </cell>
          <cell r="L41814">
            <v>0</v>
          </cell>
          <cell r="M41814">
            <v>17666000</v>
          </cell>
          <cell r="N41814" t="str">
            <v>0</v>
          </cell>
          <cell r="O41814">
            <v>19432600</v>
          </cell>
          <cell r="P41814" t="str">
            <v>Trần Thị Quí</v>
          </cell>
          <cell r="Q41814" t="str">
            <v>BH-03A Bán Hàng</v>
          </cell>
        </row>
        <row r="41815">
          <cell r="D41815" t="str">
            <v>HCM-PX-2411-01220</v>
          </cell>
          <cell r="E41815" t="str">
            <v>CÔNG TY TNHH THƯƠNG MẠI VÀ DỊCH VỤ THIẾT BỊ HÒA PHÁT</v>
          </cell>
          <cell r="F41815" t="str">
            <v>50 YMOAL, Phường Tân Lợi, Thành phố Buôn Ma Thuột, Tỉnh Đắk Lắk, Việt Nam</v>
          </cell>
          <cell r="G41815" t="str">
            <v/>
          </cell>
          <cell r="H41815" t="str">
            <v>Nguyễn Phú Quốc</v>
          </cell>
          <cell r="I41815">
            <v>0</v>
          </cell>
          <cell r="J41815">
            <v>0</v>
          </cell>
          <cell r="K41815">
            <v>0</v>
          </cell>
          <cell r="L41815">
            <v>0</v>
          </cell>
          <cell r="M41815">
            <v>14000000</v>
          </cell>
          <cell r="N41815" t="str">
            <v>0</v>
          </cell>
          <cell r="O41815">
            <v>15120000</v>
          </cell>
          <cell r="P41815" t="str">
            <v>Trần Thị Quí</v>
          </cell>
          <cell r="Q41815" t="str">
            <v>BH-03A Bán Hàng</v>
          </cell>
        </row>
        <row r="41816">
          <cell r="D41816" t="str">
            <v>HCM-PX-2411-01223</v>
          </cell>
          <cell r="E41816" t="str">
            <v>CÔNG TY TNHH TMDV VIỆT NAM XANH</v>
          </cell>
          <cell r="F41816" t="str">
            <v>33/2A Mỹ Hoà 3, Xã Tân Xuân, Huyện Hóc Môn, Thành phố Hồ Chí Minh, Việt Nam</v>
          </cell>
          <cell r="G41816" t="str">
            <v/>
          </cell>
          <cell r="H41816" t="str">
            <v>Nguyễn Phú Quốc</v>
          </cell>
          <cell r="I41816">
            <v>0</v>
          </cell>
          <cell r="J41816">
            <v>0</v>
          </cell>
          <cell r="K41816">
            <v>0</v>
          </cell>
          <cell r="L41816">
            <v>0</v>
          </cell>
          <cell r="M41816">
            <v>12775000</v>
          </cell>
          <cell r="N41816" t="str">
            <v>0</v>
          </cell>
          <cell r="O41816">
            <v>14052500</v>
          </cell>
          <cell r="P41816" t="str">
            <v>Trần Thị Quí</v>
          </cell>
          <cell r="Q41816" t="str">
            <v>BH-03A Bán Hàng</v>
          </cell>
        </row>
        <row r="41817">
          <cell r="D41817" t="str">
            <v>HCM-PX-2411-01224</v>
          </cell>
          <cell r="E41817" t="str">
            <v>CÔNG TY TNHH TMDV VIỆT NAM XANH</v>
          </cell>
          <cell r="F41817" t="str">
            <v>33/2A Mỹ Hoà 3, Xã Tân Xuân, Huyện Hóc Môn, Thành phố Hồ Chí Minh, Việt Nam</v>
          </cell>
          <cell r="G41817" t="str">
            <v/>
          </cell>
          <cell r="H41817" t="str">
            <v>Nguyễn Phú Quốc</v>
          </cell>
          <cell r="I41817">
            <v>0</v>
          </cell>
          <cell r="J41817">
            <v>0</v>
          </cell>
          <cell r="K41817">
            <v>0</v>
          </cell>
          <cell r="L41817">
            <v>0</v>
          </cell>
          <cell r="M41817">
            <v>25550000</v>
          </cell>
          <cell r="N41817" t="str">
            <v>0</v>
          </cell>
          <cell r="O41817">
            <v>28105000</v>
          </cell>
          <cell r="P41817" t="str">
            <v>Trần Thị Quí</v>
          </cell>
          <cell r="Q41817" t="str">
            <v>BH-03A Bán Hàng</v>
          </cell>
        </row>
        <row r="41818">
          <cell r="D41818" t="str">
            <v>HCM-PX-2411-01225</v>
          </cell>
          <cell r="E41818" t="str">
            <v>CÔNG TY TNHH VIỆT NAM SOLAR</v>
          </cell>
          <cell r="F41818" t="str">
            <v>56A Hồ Bá Phấn, Khu phố 4, Phường Phước Long A, Thành phố Thủ Đức, Thành phố Hồ Chí Minh, Việt Nam</v>
          </cell>
          <cell r="G41818" t="str">
            <v/>
          </cell>
          <cell r="H41818" t="str">
            <v>Nguyễn Hà Thái</v>
          </cell>
          <cell r="I41818">
            <v>0</v>
          </cell>
          <cell r="J41818">
            <v>0</v>
          </cell>
          <cell r="K41818">
            <v>0</v>
          </cell>
          <cell r="L41818">
            <v>0</v>
          </cell>
          <cell r="M41818">
            <v>218656000</v>
          </cell>
          <cell r="N41818" t="str">
            <v>0</v>
          </cell>
          <cell r="O41818">
            <v>240521600</v>
          </cell>
          <cell r="P41818" t="str">
            <v>Trần Thị Quí</v>
          </cell>
          <cell r="Q41818" t="str">
            <v>BH-03A Bán Hàng</v>
          </cell>
        </row>
        <row r="41819">
          <cell r="D41819" t="str">
            <v>HCM-PX-2411-01302</v>
          </cell>
          <cell r="E41819" t="str">
            <v>CÔNG TY TNHH SẢN XUẤT THƯƠNG MẠI CƠ KHÍ - CHẾ TẠO CHÍ HƯỚNG</v>
          </cell>
          <cell r="F41819" t="str">
            <v>310 Đường TTH07, Khu phố 4, phường Tân Thới Hiệp, Quận 12, TP HCM, Việt Nam</v>
          </cell>
          <cell r="G41819" t="str">
            <v/>
          </cell>
          <cell r="H41819" t="str">
            <v>Tô Thành Đạo</v>
          </cell>
          <cell r="I41819">
            <v>0</v>
          </cell>
          <cell r="J41819">
            <v>70000</v>
          </cell>
          <cell r="K41819">
            <v>0</v>
          </cell>
          <cell r="L41819">
            <v>0</v>
          </cell>
          <cell r="M41819">
            <v>35200000</v>
          </cell>
          <cell r="N41819" t="str">
            <v>0</v>
          </cell>
          <cell r="O41819">
            <v>35200000</v>
          </cell>
          <cell r="P41819" t="str">
            <v>Nguyễn Ngọc Bảo Châu</v>
          </cell>
          <cell r="Q41819" t="str">
            <v>BH-03A Bán Hàng</v>
          </cell>
        </row>
        <row r="41820">
          <cell r="D41820" t="str">
            <v>HCM-PX-2411-01328</v>
          </cell>
          <cell r="E41820" t="str">
            <v>CÔNG TY TNHH MỘT THÀNH VIÊN CADIVI ĐỒNG NAI</v>
          </cell>
          <cell r="F41820" t="str">
            <v>Đường số 1, Khu công nghiệp Long Thành, Xã Tam An, Huyện Long Thành, Tỉnh Đồng Nai, Việt Nam</v>
          </cell>
          <cell r="G41820" t="str">
            <v/>
          </cell>
          <cell r="H41820" t="str">
            <v>Lê Quốc Dũng</v>
          </cell>
          <cell r="I41820">
            <v>0</v>
          </cell>
          <cell r="J41820">
            <v>0</v>
          </cell>
          <cell r="K41820">
            <v>0</v>
          </cell>
          <cell r="L41820">
            <v>0</v>
          </cell>
          <cell r="M41820">
            <v>118308000</v>
          </cell>
          <cell r="N41820" t="str">
            <v>0</v>
          </cell>
          <cell r="O41820">
            <v>130138800</v>
          </cell>
          <cell r="P41820" t="str">
            <v>Lê Thị Huyền Trang</v>
          </cell>
          <cell r="Q41820" t="str">
            <v>BH-03A Bán Hàng</v>
          </cell>
        </row>
        <row r="41821">
          <cell r="D41821" t="str">
            <v>HCM-PX-2411-01329</v>
          </cell>
          <cell r="E41821" t="str">
            <v>CÔNG TY TNHH TM DV THIẾT BỊ ĐIỆN MẠNH TÙNG</v>
          </cell>
          <cell r="F41821" t="str">
            <v>30/17A Đường Tam Bình, KP8, Phường Hiệp Bình Chánh, Thành phố Thủ Đức, Thành phố Hồ Chí Minh, Việt Nam</v>
          </cell>
          <cell r="G41821" t="str">
            <v/>
          </cell>
          <cell r="H41821" t="str">
            <v>Nguyễn Tấn Tài</v>
          </cell>
          <cell r="I41821">
            <v>0</v>
          </cell>
          <cell r="J41821">
            <v>0</v>
          </cell>
          <cell r="K41821">
            <v>0</v>
          </cell>
          <cell r="L41821">
            <v>0</v>
          </cell>
          <cell r="M41821">
            <v>3431000</v>
          </cell>
          <cell r="N41821" t="str">
            <v>0</v>
          </cell>
          <cell r="O41821">
            <v>3774100</v>
          </cell>
          <cell r="P41821" t="str">
            <v>Mai Quỳnh Giao</v>
          </cell>
          <cell r="Q41821" t="str">
            <v>BH-03A Bán Hàng</v>
          </cell>
        </row>
        <row r="41822">
          <cell r="D41822" t="str">
            <v>HCM-PX-2411-01331</v>
          </cell>
          <cell r="E41822" t="str">
            <v>CÔNG TY CỔ PHẦN CÔNG NGHỆ ĐIỆN Á CHÂU</v>
          </cell>
          <cell r="F41822" t="str">
            <v>D20/542 Trịnh Quang Nghị, Xã Phong Phú, Huyện Bình Chánh, Thành phố Hồ Chí Minh, Việt Nam</v>
          </cell>
          <cell r="G41822" t="str">
            <v/>
          </cell>
          <cell r="H41822" t="str">
            <v>Phạm Minh Tuấn</v>
          </cell>
          <cell r="I41822">
            <v>0</v>
          </cell>
          <cell r="J41822">
            <v>0</v>
          </cell>
          <cell r="K41822">
            <v>0</v>
          </cell>
          <cell r="L41822">
            <v>0</v>
          </cell>
          <cell r="M41822">
            <v>15680000</v>
          </cell>
          <cell r="N41822" t="str">
            <v>0</v>
          </cell>
          <cell r="O41822">
            <v>17248000</v>
          </cell>
          <cell r="P41822" t="str">
            <v>Lê Thị Huyền Trang</v>
          </cell>
          <cell r="Q41822" t="str">
            <v>BH-03A Bán Hàng</v>
          </cell>
        </row>
        <row r="41823">
          <cell r="D41823" t="str">
            <v>HCM-PX-2411-01332</v>
          </cell>
          <cell r="E41823" t="str">
            <v>CÔNG TY TNHH KỸ THUẬT ĐIỆN - TỰ ĐỘNG TOÀN DIỆN</v>
          </cell>
          <cell r="F41823" t="str">
            <v>52 Nguyễn Thái Bình, Phường 4, Quận Tân Bình, Thành phố Hồ Chí Minh, Việt Nam</v>
          </cell>
          <cell r="G41823" t="str">
            <v/>
          </cell>
          <cell r="H41823" t="str">
            <v>Nguyễn Tấn Tài</v>
          </cell>
          <cell r="I41823">
            <v>0</v>
          </cell>
          <cell r="J41823">
            <v>0</v>
          </cell>
          <cell r="K41823">
            <v>0</v>
          </cell>
          <cell r="L41823">
            <v>0</v>
          </cell>
          <cell r="M41823">
            <v>1946430</v>
          </cell>
          <cell r="N41823" t="str">
            <v>0</v>
          </cell>
          <cell r="O41823">
            <v>2141073</v>
          </cell>
          <cell r="P41823" t="str">
            <v>Mai Quỳnh Giao</v>
          </cell>
          <cell r="Q41823" t="str">
            <v>BH-03A Bán Hàng</v>
          </cell>
        </row>
        <row r="41824">
          <cell r="D41824" t="str">
            <v>HNI-PX-2411-00367</v>
          </cell>
          <cell r="E41824" t="str">
            <v>CÔNG TY TNHH THIẾT BỊ ĐIỆN HƯNG THỊNH VINA</v>
          </cell>
          <cell r="F41824" t="str">
            <v>684 Nguyễn Văn Cừ,Khu Xuân ổ A, Phường Võ Cường, Thành phố Bắc Ninh, Tỉnh Bắc Ninh, Việt Nam</v>
          </cell>
          <cell r="G41824" t="str">
            <v/>
          </cell>
          <cell r="H41824" t="str">
            <v>Trần Văn Tuyền</v>
          </cell>
          <cell r="I41824">
            <v>0</v>
          </cell>
          <cell r="J41824">
            <v>0</v>
          </cell>
          <cell r="K41824">
            <v>0</v>
          </cell>
          <cell r="L41824">
            <v>0</v>
          </cell>
          <cell r="M41824">
            <v>17720000</v>
          </cell>
          <cell r="N41824" t="str">
            <v>0</v>
          </cell>
          <cell r="O41824">
            <v>19492000</v>
          </cell>
          <cell r="P41824" t="str">
            <v>Bùi Thị Phương Anh</v>
          </cell>
          <cell r="Q41824" t="str">
            <v>BH-03A Bán Hàng</v>
          </cell>
        </row>
        <row r="41825">
          <cell r="D41825" t="str">
            <v>HNI-PX-2411-00368</v>
          </cell>
          <cell r="E41825" t="str">
            <v>CÔNG TY TNHH CÔNG NGHIỆP HOÀNG DƯƠNG PT</v>
          </cell>
          <cell r="F41825" t="str">
            <v>Đường Lê Đồng, Khu 3, Phường Vân Phú, Thành phố Việt Trì, Tỉnh Phú Thọ, Việt Nam</v>
          </cell>
          <cell r="G41825" t="str">
            <v/>
          </cell>
          <cell r="H41825" t="str">
            <v>Trần Văn Tuyền</v>
          </cell>
          <cell r="I41825">
            <v>0</v>
          </cell>
          <cell r="J41825">
            <v>0</v>
          </cell>
          <cell r="K41825">
            <v>0</v>
          </cell>
          <cell r="L41825">
            <v>0</v>
          </cell>
          <cell r="M41825">
            <v>1350000</v>
          </cell>
          <cell r="N41825" t="str">
            <v>0</v>
          </cell>
          <cell r="O41825">
            <v>1485000</v>
          </cell>
          <cell r="P41825" t="str">
            <v>Bùi Thị Phương Anh</v>
          </cell>
          <cell r="Q41825" t="str">
            <v>BH-03A Bán Hàng</v>
          </cell>
        </row>
        <row r="41826">
          <cell r="D41826" t="str">
            <v>HCM-PX-2411-01339</v>
          </cell>
          <cell r="E41826" t="str">
            <v>CÔNG TY CỔ PHẦN GIẢI PHÁP KỸ THUẬT NAM VIỆT</v>
          </cell>
          <cell r="F41826" t="str">
            <v>A4 KDC Tăng Long Garden, 105 Đường số 8, Khu phố Ích Thạnh, Phường Trường Thạnh, Thành phố Thủ Đức, Thành phố Hồ Chí Minh, Việt Nam</v>
          </cell>
          <cell r="G41826" t="str">
            <v/>
          </cell>
          <cell r="H41826" t="str">
            <v>Tô Thành Đạo</v>
          </cell>
          <cell r="I41826">
            <v>0</v>
          </cell>
          <cell r="J41826">
            <v>0</v>
          </cell>
          <cell r="K41826">
            <v>0</v>
          </cell>
          <cell r="L41826">
            <v>0</v>
          </cell>
          <cell r="M41826">
            <v>41944000</v>
          </cell>
          <cell r="N41826" t="str">
            <v>0</v>
          </cell>
          <cell r="O41826">
            <v>46138400</v>
          </cell>
          <cell r="P41826" t="str">
            <v>Nguyễn Ngọc Bảo Châu</v>
          </cell>
          <cell r="Q41826" t="str">
            <v>BH-03A Bán Hàng</v>
          </cell>
        </row>
        <row r="41827">
          <cell r="D41827" t="str">
            <v>HCM-PX-2411-01340</v>
          </cell>
          <cell r="E41827" t="str">
            <v>CÔNG TY TNHH HONG SING VIỆT NAM</v>
          </cell>
          <cell r="F41827" t="str">
            <v>962A Tỉnh lộ 10, Khu phố 7, Phường Tân Tạo, Quận Bình Tân, Thành phố Hồ Chí Minh, Việt Nam</v>
          </cell>
          <cell r="G41827" t="str">
            <v/>
          </cell>
          <cell r="H41827" t="str">
            <v>Lê Vũ Minh Hải</v>
          </cell>
          <cell r="I41827">
            <v>0</v>
          </cell>
          <cell r="J41827">
            <v>0</v>
          </cell>
          <cell r="K41827">
            <v>0</v>
          </cell>
          <cell r="L41827">
            <v>0</v>
          </cell>
          <cell r="M41827">
            <v>2710000</v>
          </cell>
          <cell r="N41827" t="str">
            <v>0</v>
          </cell>
          <cell r="O41827">
            <v>2710000</v>
          </cell>
          <cell r="P41827" t="str">
            <v>Lê Thị Huyền Trang</v>
          </cell>
          <cell r="Q41827" t="str">
            <v>BH-03A Bán Hàng</v>
          </cell>
        </row>
        <row r="41828">
          <cell r="D41828" t="str">
            <v>HCM-PX-2411-01341</v>
          </cell>
          <cell r="E41828" t="str">
            <v>CÔNG TY TNHH THANG MÁY FUJIV</v>
          </cell>
          <cell r="F41828" t="str">
            <v>B11B/25V, Ấp 2 Xã Vĩnh Lộc B, Huyện Bình Chánh, TP Hồ Chí Minh, Việt Nam</v>
          </cell>
          <cell r="G41828" t="str">
            <v/>
          </cell>
          <cell r="H41828" t="str">
            <v>Hồ Hoàng Anh</v>
          </cell>
          <cell r="I41828">
            <v>0</v>
          </cell>
          <cell r="J41828">
            <v>0</v>
          </cell>
          <cell r="K41828">
            <v>0</v>
          </cell>
          <cell r="L41828">
            <v>0</v>
          </cell>
          <cell r="M41828">
            <v>380000</v>
          </cell>
          <cell r="N41828" t="str">
            <v>0</v>
          </cell>
          <cell r="O41828">
            <v>380000</v>
          </cell>
          <cell r="P41828" t="str">
            <v>Lê Thị Huyền Trang</v>
          </cell>
          <cell r="Q41828" t="str">
            <v>BH-03A Bán Hàng</v>
          </cell>
        </row>
        <row r="41829">
          <cell r="D41829" t="str">
            <v>HCM-PX-2411-01342</v>
          </cell>
          <cell r="E41829" t="str">
            <v>CÔNG TY TNHH MỘT THÀNH VIÊN THƯƠNG MẠI DỊCH VỤ SẢN XUẤT CƠ KHÍ HÙNG TUẤN</v>
          </cell>
          <cell r="F41829" t="str">
            <v>1A120 đường Vĩnh Lộc, Xã Phạm Văn Hai, Huyện Bình Chánh, Thành phố Hồ Chí Minh, Việt Nam</v>
          </cell>
          <cell r="G41829" t="str">
            <v/>
          </cell>
          <cell r="H41829" t="str">
            <v>Lê Quốc Dũng</v>
          </cell>
          <cell r="I41829">
            <v>0</v>
          </cell>
          <cell r="J41829">
            <v>0</v>
          </cell>
          <cell r="K41829">
            <v>0</v>
          </cell>
          <cell r="L41829">
            <v>0</v>
          </cell>
          <cell r="M41829">
            <v>101802000</v>
          </cell>
          <cell r="N41829" t="str">
            <v>0</v>
          </cell>
          <cell r="O41829">
            <v>111982200</v>
          </cell>
          <cell r="P41829" t="str">
            <v>Lê Thị Huyền Trang</v>
          </cell>
          <cell r="Q41829" t="str">
            <v>BH-03A Bán Hàng</v>
          </cell>
        </row>
        <row r="41830">
          <cell r="D41830" t="str">
            <v>HNI-PX-2411-00372</v>
          </cell>
          <cell r="E41830" t="str">
            <v>CÔNG TY TNHH CÔNG NGHỆ TỰ ĐỘNG HÓA HOÀNG GIA</v>
          </cell>
          <cell r="F41830" t="str">
            <v>Số 30 tổ 24 khu 3, Phường Vĩnh Niệm, Quận Lê Chân, Thành phố Hải Phòng, Việt Nam</v>
          </cell>
          <cell r="G41830" t="str">
            <v/>
          </cell>
          <cell r="H41830" t="str">
            <v>Sale Hà Nội 4B</v>
          </cell>
          <cell r="I41830">
            <v>0</v>
          </cell>
          <cell r="J41830">
            <v>0</v>
          </cell>
          <cell r="K41830">
            <v>0</v>
          </cell>
          <cell r="L41830">
            <v>0</v>
          </cell>
          <cell r="M41830">
            <v>3380020</v>
          </cell>
          <cell r="N41830" t="str">
            <v>0</v>
          </cell>
          <cell r="O41830">
            <v>3718022</v>
          </cell>
          <cell r="P41830" t="str">
            <v>Nguyễn Diệu Thùy</v>
          </cell>
          <cell r="Q41830" t="str">
            <v>BH-03A Bán Hàng</v>
          </cell>
        </row>
        <row r="41831">
          <cell r="D41831" t="str">
            <v>HCM-PX-2411-01343</v>
          </cell>
          <cell r="E41831" t="str">
            <v>CÔNG TY TNHH VIỆT NAM SOLAR</v>
          </cell>
          <cell r="F41831" t="str">
            <v>56A Hồ Bá Phấn, Khu phố 4, Phường Phước Long A, Thành phố Thủ Đức, Thành phố Hồ Chí Minh, Việt Nam</v>
          </cell>
          <cell r="G41831" t="str">
            <v/>
          </cell>
          <cell r="H41831" t="str">
            <v>Nguyễn Hà Thái</v>
          </cell>
          <cell r="I41831">
            <v>0</v>
          </cell>
          <cell r="J41831">
            <v>0</v>
          </cell>
          <cell r="K41831">
            <v>0</v>
          </cell>
          <cell r="L41831">
            <v>0</v>
          </cell>
          <cell r="M41831">
            <v>401012000</v>
          </cell>
          <cell r="N41831" t="str">
            <v>0</v>
          </cell>
          <cell r="O41831">
            <v>441113200</v>
          </cell>
          <cell r="P41831" t="str">
            <v>Trần Thị Quí</v>
          </cell>
          <cell r="Q41831" t="str">
            <v>BH-03A Bán Hàng</v>
          </cell>
        </row>
        <row r="41832">
          <cell r="D41832" t="str">
            <v>HNI-PX-2411-00373</v>
          </cell>
          <cell r="E41832" t="str">
            <v>ANH TRẦN ĐÌNH TÂM BẢO TRÌ THANH HÓA</v>
          </cell>
          <cell r="F41832" t="str">
            <v>Khu Phố 3, Phường Đông Cương, Thành Phố Thanh Hoá, Tỉnh Thanh Hoá, Việt Nam</v>
          </cell>
          <cell r="G41832" t="str">
            <v/>
          </cell>
          <cell r="H41832" t="str">
            <v>Trần Văn Tuyền</v>
          </cell>
          <cell r="I41832">
            <v>0</v>
          </cell>
          <cell r="J41832">
            <v>0</v>
          </cell>
          <cell r="K41832">
            <v>0</v>
          </cell>
          <cell r="L41832">
            <v>0</v>
          </cell>
          <cell r="M41832">
            <v>8415000</v>
          </cell>
          <cell r="N41832" t="str">
            <v>0</v>
          </cell>
          <cell r="O41832">
            <v>8415000</v>
          </cell>
          <cell r="P41832" t="str">
            <v>Bùi Thị Phương Anh</v>
          </cell>
          <cell r="Q41832" t="str">
            <v>BH-03A Bán Hàng</v>
          </cell>
        </row>
        <row r="41833">
          <cell r="D41833" t="str">
            <v>HCM-PX-2411-01345</v>
          </cell>
          <cell r="E41833" t="str">
            <v>CÔNG TY TNHH KỸ THUẬT THANG MÁY HƯNG THỊNH</v>
          </cell>
          <cell r="F41833" t="str">
            <v>Số 13, Đường số 16, Khu phố 3, Phường Bình Hưng Hòa B, Quận Bình Tân, Thành phố Hồ Chí Minh, Việt Nam</v>
          </cell>
          <cell r="G41833" t="str">
            <v/>
          </cell>
          <cell r="H41833" t="str">
            <v>Lương Hoàng Hiệp</v>
          </cell>
          <cell r="I41833">
            <v>0</v>
          </cell>
          <cell r="J41833">
            <v>250000</v>
          </cell>
          <cell r="K41833">
            <v>0</v>
          </cell>
          <cell r="L41833">
            <v>0</v>
          </cell>
          <cell r="M41833">
            <v>31574000</v>
          </cell>
          <cell r="N41833" t="str">
            <v>0</v>
          </cell>
          <cell r="O41833">
            <v>31574000</v>
          </cell>
          <cell r="P41833" t="str">
            <v>Mai Quỳnh Giao</v>
          </cell>
          <cell r="Q41833" t="str">
            <v>BH-03A Bán Hàng</v>
          </cell>
        </row>
        <row r="41834">
          <cell r="D41834" t="str">
            <v>HNI-PX-2411-00374</v>
          </cell>
          <cell r="E41834" t="str">
            <v>CÔNG TY TNHH CÔNG NGHỆ TỰ ĐỘNG HÓA HOÀNG GIA</v>
          </cell>
          <cell r="F41834" t="str">
            <v>Số 30 tổ 24 khu 3, Phường Vĩnh Niệm, Quận Lê Chân, Thành phố Hải Phòng, Việt Nam</v>
          </cell>
          <cell r="G41834" t="str">
            <v/>
          </cell>
          <cell r="H41834" t="str">
            <v>Sale Hà Nội 4B</v>
          </cell>
          <cell r="I41834">
            <v>0</v>
          </cell>
          <cell r="J41834">
            <v>0</v>
          </cell>
          <cell r="K41834">
            <v>0</v>
          </cell>
          <cell r="L41834">
            <v>0</v>
          </cell>
          <cell r="M41834">
            <v>128522100</v>
          </cell>
          <cell r="N41834" t="str">
            <v>0</v>
          </cell>
          <cell r="O41834">
            <v>141374310</v>
          </cell>
          <cell r="P41834" t="str">
            <v>Nguyễn Diệu Thùy</v>
          </cell>
          <cell r="Q41834" t="str">
            <v>BH-03A Bán Hàng</v>
          </cell>
        </row>
        <row r="41835">
          <cell r="D41835" t="str">
            <v>HCM-PX-2411-01350</v>
          </cell>
          <cell r="E41835" t="str">
            <v>CÔNG TY TRÁCH NHIỆM HỮU HẠN XÂY DỰNG - THƯƠNG MẠI HUỲNH NGỌC LƯƠNG</v>
          </cell>
          <cell r="F41835" t="str">
            <v>Só 04A Trần Đại Nghĩa, Khu phố 3, Thị trấn Tân Châu, Huyện Tân Châu, Tỉnh Tây Ninh, Việt Nam</v>
          </cell>
          <cell r="G41835" t="str">
            <v/>
          </cell>
          <cell r="H41835" t="str">
            <v>Quách Gia Khang</v>
          </cell>
          <cell r="I41835">
            <v>0</v>
          </cell>
          <cell r="J41835">
            <v>0</v>
          </cell>
          <cell r="K41835">
            <v>0</v>
          </cell>
          <cell r="L41835">
            <v>0</v>
          </cell>
          <cell r="M41835">
            <v>19043190</v>
          </cell>
          <cell r="N41835" t="str">
            <v>0</v>
          </cell>
          <cell r="O41835">
            <v>20947509</v>
          </cell>
          <cell r="P41835" t="str">
            <v>Nguyễn Ngọc Anh Thư</v>
          </cell>
          <cell r="Q41835" t="str">
            <v>BH-03A Bán Hàng</v>
          </cell>
        </row>
        <row r="41836">
          <cell r="D41836" t="str">
            <v>HCM-PX-2411-01351</v>
          </cell>
          <cell r="E41836" t="str">
            <v>CÔNG TY TNHH KỸ THUẬT TỰ ĐỘNG CDA</v>
          </cell>
          <cell r="F41836" t="str">
            <v>12 Đường Tân Thới Nhất 20, Khu phố 3, Phường Tân Thới Nhất, Quận 12, Thành phố Hồ Chí Minh, Việt Nam</v>
          </cell>
          <cell r="G41836" t="str">
            <v/>
          </cell>
          <cell r="H41836" t="str">
            <v>Trần Bảo Quốc</v>
          </cell>
          <cell r="I41836">
            <v>0</v>
          </cell>
          <cell r="J41836">
            <v>0</v>
          </cell>
          <cell r="K41836">
            <v>0</v>
          </cell>
          <cell r="L41836">
            <v>0</v>
          </cell>
          <cell r="M41836">
            <v>11722760</v>
          </cell>
          <cell r="N41836" t="str">
            <v>0</v>
          </cell>
          <cell r="O41836">
            <v>12895036</v>
          </cell>
          <cell r="P41836" t="str">
            <v>Lê Thị Huyền Trang</v>
          </cell>
          <cell r="Q41836" t="str">
            <v>BH-03A Bán Hàng</v>
          </cell>
        </row>
        <row r="41837">
          <cell r="D41837" t="str">
            <v>HCM-PX-2411-01352</v>
          </cell>
          <cell r="E41837" t="str">
            <v>CÔNG TY TRÁCH NHIỆM HỮU HẠN XÂY DỰNG - THƯƠNG MẠI HUỲNH NGỌC LƯƠNG</v>
          </cell>
          <cell r="F41837" t="str">
            <v>Só 04A Trần Đại Nghĩa, Khu phố 3, Thị trấn Tân Châu, Huyện Tân Châu, Tỉnh Tây Ninh, Việt Nam</v>
          </cell>
          <cell r="G41837" t="str">
            <v/>
          </cell>
          <cell r="H41837" t="str">
            <v>Quách Gia Khang</v>
          </cell>
          <cell r="I41837">
            <v>0</v>
          </cell>
          <cell r="J41837">
            <v>0</v>
          </cell>
          <cell r="K41837">
            <v>0</v>
          </cell>
          <cell r="L41837">
            <v>0</v>
          </cell>
          <cell r="M41837">
            <v>20380000</v>
          </cell>
          <cell r="N41837" t="str">
            <v>0</v>
          </cell>
          <cell r="O41837">
            <v>22418000</v>
          </cell>
          <cell r="P41837" t="str">
            <v>Nguyễn Ngọc Anh Thư</v>
          </cell>
          <cell r="Q41837" t="str">
            <v>BH-03A Bán Hàng</v>
          </cell>
        </row>
        <row r="41838">
          <cell r="D41838" t="str">
            <v>HCM-PX-2411-01353</v>
          </cell>
          <cell r="E41838" t="str">
            <v>CÔNG TY TRÁCH NHIỆM HỮU HẠN XÂY DỰNG - THƯƠNG MẠI HUỲNH NGỌC LƯƠNG</v>
          </cell>
          <cell r="F41838" t="str">
            <v>Só 04A Trần Đại Nghĩa, Khu phố 3, Thị trấn Tân Châu, Huyện Tân Châu, Tỉnh Tây Ninh, Việt Nam</v>
          </cell>
          <cell r="G41838" t="str">
            <v/>
          </cell>
          <cell r="H41838" t="str">
            <v>Quách Gia Khang</v>
          </cell>
          <cell r="I41838">
            <v>0</v>
          </cell>
          <cell r="J41838">
            <v>0</v>
          </cell>
          <cell r="K41838">
            <v>0</v>
          </cell>
          <cell r="L41838">
            <v>0</v>
          </cell>
          <cell r="M41838">
            <v>28910000</v>
          </cell>
          <cell r="N41838" t="str">
            <v>0</v>
          </cell>
          <cell r="O41838">
            <v>31222800</v>
          </cell>
          <cell r="P41838" t="str">
            <v>Nguyễn Ngọc Anh Thư</v>
          </cell>
          <cell r="Q41838" t="str">
            <v>BH-03A Bán Hàng</v>
          </cell>
        </row>
        <row r="41839">
          <cell r="D41839" t="str">
            <v>HCM-PX-2411-01354</v>
          </cell>
          <cell r="E41839" t="str">
            <v>PHẠM VĂN PHƯƠNG BẢO TRÌ</v>
          </cell>
          <cell r="F41839" t="str">
            <v>143/27 Phan Anh, Phường Bình Trị Đông, Quận Bình Tân, Thành phố Hồ Chí Minh, Việt Nam</v>
          </cell>
          <cell r="G41839" t="str">
            <v/>
          </cell>
          <cell r="H41839" t="str">
            <v>Phạm Văn Thành</v>
          </cell>
          <cell r="I41839">
            <v>0</v>
          </cell>
          <cell r="J41839">
            <v>0</v>
          </cell>
          <cell r="K41839">
            <v>0</v>
          </cell>
          <cell r="L41839">
            <v>0</v>
          </cell>
          <cell r="M41839">
            <v>5080000</v>
          </cell>
          <cell r="N41839" t="str">
            <v>0</v>
          </cell>
          <cell r="O41839">
            <v>5080000</v>
          </cell>
          <cell r="P41839" t="str">
            <v>Mai Quỳnh Giao</v>
          </cell>
          <cell r="Q41839" t="str">
            <v>BH-03A Bán Hàng</v>
          </cell>
        </row>
        <row r="41840">
          <cell r="D41840" t="str">
            <v>HCM-PX-2411-01359</v>
          </cell>
          <cell r="E41840" t="str">
            <v>CÔNG TY TNHH DAKIA GROUP | UPS</v>
          </cell>
          <cell r="F41840" t="str">
            <v>50/17 Đường Số 9, Phường 9, Quận Gò Vấp, Thành phố Hồ Chí Minh, Việt Nam</v>
          </cell>
          <cell r="G41840" t="str">
            <v/>
          </cell>
          <cell r="H41840" t="str">
            <v>Sale HCM UPS</v>
          </cell>
          <cell r="I41840">
            <v>0</v>
          </cell>
          <cell r="J41840">
            <v>0</v>
          </cell>
          <cell r="K41840">
            <v>0</v>
          </cell>
          <cell r="L41840">
            <v>0</v>
          </cell>
          <cell r="M41840">
            <v>1200000</v>
          </cell>
          <cell r="N41840" t="str">
            <v>0</v>
          </cell>
          <cell r="O41840">
            <v>1296000</v>
          </cell>
          <cell r="P41840" t="str">
            <v>Mai Quỳnh Giao</v>
          </cell>
          <cell r="Q41840" t="str">
            <v>BH-03A Bán Hàng</v>
          </cell>
        </row>
        <row r="41841">
          <cell r="D41841" t="str">
            <v>HCM-PX-2411-01360</v>
          </cell>
          <cell r="E41841" t="str">
            <v>CÔNG TY TNHH CÔNG NGHỆ HƯNG LỢI</v>
          </cell>
          <cell r="F41841" t="str">
            <v>Số 24 Lưu Văn Lang, Phường Quang Trung, Thành phố Quy Nhơn, Tỉnh Bình Định, Việt Nam</v>
          </cell>
          <cell r="G41841" t="str">
            <v/>
          </cell>
          <cell r="H41841" t="str">
            <v>Nguyễn Duy Linh</v>
          </cell>
          <cell r="I41841">
            <v>0</v>
          </cell>
          <cell r="J41841">
            <v>0</v>
          </cell>
          <cell r="K41841">
            <v>0</v>
          </cell>
          <cell r="L41841">
            <v>0</v>
          </cell>
          <cell r="M41841">
            <v>56462000</v>
          </cell>
          <cell r="N41841" t="str">
            <v>0</v>
          </cell>
          <cell r="O41841">
            <v>62108200</v>
          </cell>
          <cell r="P41841" t="str">
            <v>Nguyễn Ngọc Anh Thư</v>
          </cell>
          <cell r="Q41841" t="str">
            <v>BH-03A Bán Hàng</v>
          </cell>
        </row>
        <row r="41842">
          <cell r="D41842" t="str">
            <v>HCM-PX-2411-01363</v>
          </cell>
          <cell r="E41842" t="str">
            <v>CÔNG TY TNHH CÔNG NGHỆ HƯNG LỢI</v>
          </cell>
          <cell r="F41842" t="str">
            <v>Số 24 Lưu Văn Lang, Phường Quang Trung, Thành phố Quy Nhơn, Tỉnh Bình Định, Việt Nam</v>
          </cell>
          <cell r="G41842" t="str">
            <v/>
          </cell>
          <cell r="H41842" t="str">
            <v>Nguyễn Duy Linh</v>
          </cell>
          <cell r="I41842">
            <v>0</v>
          </cell>
          <cell r="J41842">
            <v>0</v>
          </cell>
          <cell r="K41842">
            <v>0</v>
          </cell>
          <cell r="L41842">
            <v>0</v>
          </cell>
          <cell r="M41842">
            <v>22984000</v>
          </cell>
          <cell r="N41842" t="str">
            <v>0</v>
          </cell>
          <cell r="O41842">
            <v>24822720</v>
          </cell>
          <cell r="P41842" t="str">
            <v>Nguyễn Ngọc Anh Thư</v>
          </cell>
          <cell r="Q41842" t="str">
            <v>BH-03A Bán Hàng</v>
          </cell>
        </row>
        <row r="41843">
          <cell r="D41843" t="str">
            <v>HCM-PX-2411-01366</v>
          </cell>
          <cell r="E41843" t="str">
            <v>TRẦN VĂN HẬU</v>
          </cell>
          <cell r="F41843" t="str">
            <v>6/5 Tân Thới Nhất 17, P. Tân Thới Nhất, Quận 12, Thành phố Hồ Chí Minh, Phường Tân Thới Nhất, Quận 12, Thành phố Hồ Chí Minh, Việt Nam</v>
          </cell>
          <cell r="G41843" t="str">
            <v/>
          </cell>
          <cell r="H41843" t="str">
            <v>Tô Thành Đạo</v>
          </cell>
          <cell r="I41843">
            <v>0</v>
          </cell>
          <cell r="J41843">
            <v>0</v>
          </cell>
          <cell r="K41843">
            <v>0</v>
          </cell>
          <cell r="L41843">
            <v>0</v>
          </cell>
          <cell r="M41843">
            <v>0</v>
          </cell>
          <cell r="N41843" t="str">
            <v>0</v>
          </cell>
          <cell r="O41843">
            <v>0</v>
          </cell>
          <cell r="P41843" t="str">
            <v>Mai Quỳnh Giao</v>
          </cell>
          <cell r="Q41843" t="str">
            <v>BH-03F Xuất Bảo Hành</v>
          </cell>
        </row>
        <row r="41844">
          <cell r="D41844" t="str">
            <v>HCM-PX-2411-01367</v>
          </cell>
          <cell r="E41844" t="str">
            <v>CHI NHÁNH ĐỒNG NAI-CÔNG TY CỔ PHẦN ANOVA FEED ĐỒNG NAI</v>
          </cell>
          <cell r="F41844" t="str">
            <v>Lô G8, Đường Đ6A, Khu công nghiệp Dầu Giây, Thị trấn Dầu Giây, Huyện Thống Nhất, Tỉnh Đồng Nai, Việt Nam</v>
          </cell>
          <cell r="G41844" t="str">
            <v/>
          </cell>
          <cell r="H41844" t="str">
            <v>Đoàn Trần Bửu Đăng</v>
          </cell>
          <cell r="I41844">
            <v>0</v>
          </cell>
          <cell r="J41844">
            <v>0</v>
          </cell>
          <cell r="K41844">
            <v>0</v>
          </cell>
          <cell r="L41844">
            <v>0</v>
          </cell>
          <cell r="M41844">
            <v>0</v>
          </cell>
          <cell r="N41844" t="str">
            <v>0</v>
          </cell>
          <cell r="O41844">
            <v>0</v>
          </cell>
          <cell r="P41844" t="str">
            <v>Mai Quỳnh Giao</v>
          </cell>
          <cell r="Q41844" t="str">
            <v>BH-03F Xuất Bảo Hành</v>
          </cell>
        </row>
        <row r="41845">
          <cell r="D41845" t="str">
            <v>HCM-PX-2411-01370</v>
          </cell>
          <cell r="E41845" t="str">
            <v>CHI NHÁNH KỸ THUẬT VIETTEL ĐẮK NÔNG - TỔNG CÔNG TY CỔ PHẦN CÔNG TRÌNH VIETTEL |VCC DCN</v>
          </cell>
          <cell r="F41845" t="str">
            <v>Số 10A, Chu Văn An, Khối 2, Thị trấn Kiến Đức, Huyện Đắk R'Lấp, Tỉnh Đắk Nông., Việt Nam</v>
          </cell>
          <cell r="G41845" t="str">
            <v/>
          </cell>
          <cell r="H41845" t="str">
            <v>Nguyễn Phú Quốc</v>
          </cell>
          <cell r="I41845">
            <v>0</v>
          </cell>
          <cell r="J41845">
            <v>69000</v>
          </cell>
          <cell r="K41845">
            <v>0</v>
          </cell>
          <cell r="L41845">
            <v>0</v>
          </cell>
          <cell r="M41845">
            <v>39998000</v>
          </cell>
          <cell r="N41845" t="str">
            <v>0</v>
          </cell>
          <cell r="O41845">
            <v>43997800</v>
          </cell>
          <cell r="P41845" t="str">
            <v>Trần Thị Quí</v>
          </cell>
          <cell r="Q41845" t="str">
            <v>BH-03A Bán Hàng</v>
          </cell>
        </row>
        <row r="41846">
          <cell r="D41846" t="str">
            <v>HCM-PX-2411-01371</v>
          </cell>
          <cell r="E41846" t="str">
            <v>CỬA HÀNG ĐIỆN CƠ TRÍ THIỆN</v>
          </cell>
          <cell r="F41846" t="str">
            <v>979 Quốc lộ 1A, P. Bình Hưng Hòa, Q. Bình Tân, TP.HCM, Việt Nam</v>
          </cell>
          <cell r="G41846" t="str">
            <v/>
          </cell>
          <cell r="H41846" t="str">
            <v>Nguyễn Vũ Đăng</v>
          </cell>
          <cell r="I41846">
            <v>0</v>
          </cell>
          <cell r="J41846">
            <v>0</v>
          </cell>
          <cell r="K41846">
            <v>0</v>
          </cell>
          <cell r="L41846">
            <v>0</v>
          </cell>
          <cell r="M41846">
            <v>0</v>
          </cell>
          <cell r="N41846" t="str">
            <v>0</v>
          </cell>
          <cell r="O41846">
            <v>0</v>
          </cell>
          <cell r="P41846" t="str">
            <v>Mai Quỳnh Giao</v>
          </cell>
          <cell r="Q41846" t="str">
            <v>BH-03F Xuất Bảo Hành</v>
          </cell>
        </row>
        <row r="41847">
          <cell r="D41847" t="str">
            <v>HCM-PX-2411-01372</v>
          </cell>
          <cell r="E41847" t="str">
            <v>CÔNG TY TNHH ĐIỆN CÔNG NGHIỆP PHÚC AN KHANG</v>
          </cell>
          <cell r="F41847" t="str">
            <v>25/3D, Khu phố 1, Phường Bửu Long, Thành phố Biên Hòa, Tỉnh Đồng Nai, Việt Nam</v>
          </cell>
          <cell r="G41847" t="str">
            <v/>
          </cell>
          <cell r="H41847" t="str">
            <v>Quách Gia Khang</v>
          </cell>
          <cell r="I41847">
            <v>0</v>
          </cell>
          <cell r="J41847">
            <v>0</v>
          </cell>
          <cell r="K41847">
            <v>0</v>
          </cell>
          <cell r="L41847">
            <v>0</v>
          </cell>
          <cell r="M41847">
            <v>1352000</v>
          </cell>
          <cell r="N41847" t="str">
            <v>0</v>
          </cell>
          <cell r="O41847">
            <v>1460160</v>
          </cell>
          <cell r="P41847" t="str">
            <v>Trần Thị Quí</v>
          </cell>
          <cell r="Q41847" t="str">
            <v>BH-03A Bán Hàng</v>
          </cell>
        </row>
        <row r="41848">
          <cell r="D41848" t="str">
            <v>HNI-PX-2411-00376</v>
          </cell>
          <cell r="E41848" t="str">
            <v>BÙI ĐỨC TÚ BẢO TRÌ</v>
          </cell>
          <cell r="F41848" t="str">
            <v>Chùa Tổng, Xã La Phù, Huyện Hoài Đức, Thành phố Hà Nội, Việt Nam</v>
          </cell>
          <cell r="G41848" t="str">
            <v/>
          </cell>
          <cell r="H41848" t="str">
            <v>Lê Văn Chương</v>
          </cell>
          <cell r="I41848">
            <v>0</v>
          </cell>
          <cell r="J41848">
            <v>0</v>
          </cell>
          <cell r="K41848">
            <v>0</v>
          </cell>
          <cell r="L41848">
            <v>0</v>
          </cell>
          <cell r="M41848">
            <v>1826000</v>
          </cell>
          <cell r="N41848" t="str">
            <v>0</v>
          </cell>
          <cell r="O41848">
            <v>1826000</v>
          </cell>
          <cell r="P41848" t="str">
            <v>Nguyễn Diệu Thùy</v>
          </cell>
          <cell r="Q41848" t="str">
            <v>BH-03A Bán Hàng</v>
          </cell>
        </row>
        <row r="41849">
          <cell r="D41849" t="str">
            <v>HCM-PX-2411-01375</v>
          </cell>
          <cell r="E41849" t="str">
            <v>CÔNG TY TNHH THANG MÁY - KỸ THUẬT ĐIỆN HISA</v>
          </cell>
          <cell r="F41849" t="str">
            <v>Số 74 Đường 511, Ấp Bàu Chứa, Xã Nhuận Đức, Huyện Củ Chi, Thành phố Hồ Chí Minh, Việt Nam</v>
          </cell>
          <cell r="G41849" t="str">
            <v/>
          </cell>
          <cell r="H41849" t="str">
            <v>Sale Cty Thang Máy</v>
          </cell>
          <cell r="I41849">
            <v>0</v>
          </cell>
          <cell r="J41849">
            <v>0</v>
          </cell>
          <cell r="K41849">
            <v>0</v>
          </cell>
          <cell r="L41849">
            <v>0</v>
          </cell>
          <cell r="M41849">
            <v>9400000</v>
          </cell>
          <cell r="N41849" t="str">
            <v>0</v>
          </cell>
          <cell r="O41849">
            <v>10340000</v>
          </cell>
          <cell r="P41849" t="str">
            <v>Nguyễn Ngọc Bảo Châu</v>
          </cell>
          <cell r="Q41849" t="str">
            <v>BH-03A Bán Hàng</v>
          </cell>
        </row>
        <row r="41850">
          <cell r="D41850" t="str">
            <v>HCM-PX-2411-01377</v>
          </cell>
          <cell r="E41850" t="str">
            <v>CÔNG TY TNHH TỰ ĐỘNG HÓA SẮC NĂM SƠN</v>
          </cell>
          <cell r="F41850" t="str">
            <v>Số 1/4 Đường số 3, Phường 9, Quận Gò Vấp, Thành phố Hồ Chí Minh, Việt Nam</v>
          </cell>
          <cell r="G41850" t="str">
            <v/>
          </cell>
          <cell r="H41850" t="str">
            <v>Phạm Hoàng Linh</v>
          </cell>
          <cell r="I41850">
            <v>0</v>
          </cell>
          <cell r="J41850">
            <v>0</v>
          </cell>
          <cell r="K41850">
            <v>0</v>
          </cell>
          <cell r="L41850">
            <v>0</v>
          </cell>
          <cell r="M41850">
            <v>4183000</v>
          </cell>
          <cell r="N41850" t="str">
            <v>0</v>
          </cell>
          <cell r="O41850">
            <v>4601300</v>
          </cell>
          <cell r="P41850" t="str">
            <v>Lê Thị Huyền Trang</v>
          </cell>
          <cell r="Q41850" t="str">
            <v>BH-03A Bán Hàng</v>
          </cell>
        </row>
        <row r="41851">
          <cell r="D41851" t="str">
            <v>HCM-PX-2411-01380</v>
          </cell>
          <cell r="E41851" t="str">
            <v>CÔNG TY TNHH THƯƠNG MẠI KỸ THUẬT HỮU DUY</v>
          </cell>
          <cell r="F41851" t="str">
            <v>Số 125 Đường Phú Châu, Khu phố 1, Phường Tam Bình, Thành phố Thủ Đức, Thành phố Hồ Chí Minh, Việt Nam</v>
          </cell>
          <cell r="G41851" t="str">
            <v/>
          </cell>
          <cell r="H41851" t="str">
            <v>Lê Vũ Minh Hải</v>
          </cell>
          <cell r="I41851">
            <v>0</v>
          </cell>
          <cell r="J41851">
            <v>0</v>
          </cell>
          <cell r="K41851">
            <v>0</v>
          </cell>
          <cell r="L41851">
            <v>0</v>
          </cell>
          <cell r="M41851">
            <v>10340000</v>
          </cell>
          <cell r="N41851" t="str">
            <v>0</v>
          </cell>
          <cell r="O41851">
            <v>11374000</v>
          </cell>
          <cell r="P41851" t="str">
            <v>Lê Thị Huyền Trang</v>
          </cell>
          <cell r="Q41851" t="str">
            <v>BH-03A Bán Hàng</v>
          </cell>
        </row>
        <row r="41852">
          <cell r="D41852" t="str">
            <v>HCM-PX-2411-01381</v>
          </cell>
          <cell r="E41852" t="str">
            <v>CÔNG TY TNHH CÔNG NGHỆ HOÀNG SANG</v>
          </cell>
          <cell r="F41852" t="str">
            <v>252/36 Phạm Văn Chiêu, Phường 9, Quận Gò Vấp, Thành phố Hồ Chí Minh, Việt Nam</v>
          </cell>
          <cell r="G41852" t="str">
            <v/>
          </cell>
          <cell r="H41852" t="str">
            <v>Lê Công Tuấn</v>
          </cell>
          <cell r="I41852">
            <v>0</v>
          </cell>
          <cell r="J41852">
            <v>0</v>
          </cell>
          <cell r="K41852">
            <v>0</v>
          </cell>
          <cell r="L41852">
            <v>0</v>
          </cell>
          <cell r="M41852">
            <v>4268000</v>
          </cell>
          <cell r="N41852" t="str">
            <v>0</v>
          </cell>
          <cell r="O41852">
            <v>4268000</v>
          </cell>
          <cell r="P41852" t="str">
            <v>Lê Thị Huyền Trang</v>
          </cell>
          <cell r="Q41852" t="str">
            <v>BH-03A Bán Hàng</v>
          </cell>
        </row>
        <row r="41853">
          <cell r="D41853" t="str">
            <v>HCM-PX-2411-01382</v>
          </cell>
          <cell r="E41853" t="str">
            <v>CÔNG TY TNHH TRIỆU HOÀNG PHÁT</v>
          </cell>
          <cell r="F41853" t="str">
            <v>105/37 Hoàng Hoa Thám, Phường 6, Quận Bình Thạnh, Thành phố Hồ Chí Minh, Việt Nam</v>
          </cell>
          <cell r="G41853" t="str">
            <v/>
          </cell>
          <cell r="H41853" t="str">
            <v>Trần Bảo Quốc</v>
          </cell>
          <cell r="I41853">
            <v>0</v>
          </cell>
          <cell r="J41853">
            <v>0</v>
          </cell>
          <cell r="K41853">
            <v>0</v>
          </cell>
          <cell r="L41853">
            <v>0</v>
          </cell>
          <cell r="M41853">
            <v>5852000</v>
          </cell>
          <cell r="N41853" t="str">
            <v>0</v>
          </cell>
          <cell r="O41853">
            <v>6437200</v>
          </cell>
          <cell r="P41853" t="str">
            <v>Lê Thị Huyền Trang</v>
          </cell>
          <cell r="Q41853" t="str">
            <v>BH-03A Bán Hàng</v>
          </cell>
        </row>
        <row r="41854">
          <cell r="D41854" t="str">
            <v>HCM-PX-2411-01383</v>
          </cell>
          <cell r="E41854" t="str">
            <v>CÔNG TY TNHH THIẾT BỊ TỰ ĐỘNG HÓA THỊNH PHÁT</v>
          </cell>
          <cell r="F41854" t="str">
            <v>243/1/31 Tô Hiến Thành, Phường 13, Quận 10, Thành phố Hồ Chí Minh, Việt Nam</v>
          </cell>
          <cell r="G41854" t="str">
            <v/>
          </cell>
          <cell r="H41854" t="str">
            <v>Nguyễn Hoàng Quân</v>
          </cell>
          <cell r="I41854">
            <v>0</v>
          </cell>
          <cell r="J41854">
            <v>0</v>
          </cell>
          <cell r="K41854">
            <v>0</v>
          </cell>
          <cell r="L41854">
            <v>0</v>
          </cell>
          <cell r="M41854">
            <v>8360000</v>
          </cell>
          <cell r="N41854" t="str">
            <v>0</v>
          </cell>
          <cell r="O41854">
            <v>9196000</v>
          </cell>
          <cell r="P41854" t="str">
            <v>Nguyễn Ngọc Bảo Châu</v>
          </cell>
          <cell r="Q41854" t="str">
            <v>BH-03A Bán Hàng</v>
          </cell>
        </row>
        <row r="41855">
          <cell r="D41855" t="str">
            <v>HCM-PX-2411-01384</v>
          </cell>
          <cell r="E41855" t="str">
            <v>CÔNG TY TNHH KỸ THUẬT TỰ ĐỘNG TOÀN TÂM</v>
          </cell>
          <cell r="F41855" t="str">
            <v>Lô A24 Đặng Thái Thuyến, Phường Nhơn Bình, Thành phố Quy Nhơn, Tỉnh Bình Định, Việt Nam</v>
          </cell>
          <cell r="G41855" t="str">
            <v/>
          </cell>
          <cell r="H41855" t="str">
            <v>Trần Văn Thiên Nam</v>
          </cell>
          <cell r="I41855">
            <v>0</v>
          </cell>
          <cell r="J41855">
            <v>0</v>
          </cell>
          <cell r="K41855">
            <v>0</v>
          </cell>
          <cell r="L41855">
            <v>0</v>
          </cell>
          <cell r="M41855">
            <v>15280000</v>
          </cell>
          <cell r="N41855" t="str">
            <v>0</v>
          </cell>
          <cell r="O41855">
            <v>16808000</v>
          </cell>
          <cell r="P41855" t="str">
            <v>Lê Thị Huyền Trang</v>
          </cell>
          <cell r="Q41855" t="str">
            <v>BH-03A Bán Hàng</v>
          </cell>
        </row>
        <row r="41856">
          <cell r="D41856" t="str">
            <v>HNI-PX-2411-00379</v>
          </cell>
          <cell r="E41856" t="str">
            <v>CÔNG TY CỔ PHẦN SẢN XUẤT VÀ THƯƠNG MẠI THIẾT BỊ ĐIỆN TIẾN DUY</v>
          </cell>
          <cell r="F41856" t="str">
            <v>Số 100, ngõ 224 đường Hoàng Mai, Phường Hoàng Văn Thụ, Quận Hoàng Mai, Thành phố Hà Nội, Việt Nam</v>
          </cell>
          <cell r="G41856" t="str">
            <v/>
          </cell>
          <cell r="H41856" t="str">
            <v>Nguyễn Hữu Phước</v>
          </cell>
          <cell r="I41856">
            <v>0</v>
          </cell>
          <cell r="J41856">
            <v>0</v>
          </cell>
          <cell r="K41856">
            <v>0</v>
          </cell>
          <cell r="L41856">
            <v>0</v>
          </cell>
          <cell r="M41856">
            <v>23485900</v>
          </cell>
          <cell r="N41856" t="str">
            <v>0</v>
          </cell>
          <cell r="O41856">
            <v>25834490</v>
          </cell>
          <cell r="P41856" t="str">
            <v>Bùi Thị Phương Anh</v>
          </cell>
          <cell r="Q41856" t="str">
            <v>BH-03A Bán Hàng</v>
          </cell>
        </row>
        <row r="41857">
          <cell r="D41857" t="str">
            <v>HCM-PX-2411-01387</v>
          </cell>
          <cell r="E41857" t="str">
            <v>CÔNG TY TNHH THIẾT BỊ ĐIỆN XUÂN ĐẠT</v>
          </cell>
          <cell r="F41857" t="str">
            <v>85 Nguyễn Văn Tố, Phường Tân Thành, Quận Tân Phú, Thành phố Hồ Chí Minh, Việt Nam</v>
          </cell>
          <cell r="G41857" t="str">
            <v/>
          </cell>
          <cell r="H41857" t="str">
            <v>Lê Vũ Minh Hải</v>
          </cell>
          <cell r="I41857">
            <v>0</v>
          </cell>
          <cell r="J41857">
            <v>150000</v>
          </cell>
          <cell r="K41857">
            <v>0</v>
          </cell>
          <cell r="L41857">
            <v>0</v>
          </cell>
          <cell r="M41857">
            <v>36779400</v>
          </cell>
          <cell r="N41857" t="str">
            <v>0</v>
          </cell>
          <cell r="O41857">
            <v>40457340</v>
          </cell>
          <cell r="P41857" t="str">
            <v>Mai Quỳnh Giao</v>
          </cell>
          <cell r="Q41857" t="str">
            <v>BH-03A Bán Hàng</v>
          </cell>
        </row>
        <row r="41858">
          <cell r="D41858" t="str">
            <v>HCM-PX-2411-01388</v>
          </cell>
          <cell r="E41858" t="str">
            <v>CÔNG TY TNHH SẢN XUẤT KINH DOANH TUẤN THÀNH</v>
          </cell>
          <cell r="F41858" t="str">
            <v>193 Lũy Bán Bích, P. Hiệp Tân, Q. Tân Phú, TP HCM., Việt Nam</v>
          </cell>
          <cell r="G41858" t="str">
            <v/>
          </cell>
          <cell r="H41858" t="str">
            <v>Tô Thành Đạo</v>
          </cell>
          <cell r="I41858">
            <v>0</v>
          </cell>
          <cell r="J41858">
            <v>31000</v>
          </cell>
          <cell r="K41858">
            <v>0</v>
          </cell>
          <cell r="L41858">
            <v>0</v>
          </cell>
          <cell r="M41858">
            <v>18000000</v>
          </cell>
          <cell r="N41858" t="str">
            <v>0</v>
          </cell>
          <cell r="O41858">
            <v>18000000</v>
          </cell>
          <cell r="P41858" t="str">
            <v>Nguyễn Ngọc Bảo Châu</v>
          </cell>
          <cell r="Q41858" t="str">
            <v>BH-03A Bán Hàng</v>
          </cell>
        </row>
        <row r="41859">
          <cell r="D41859" t="str">
            <v>HCM-PX-2411-01389</v>
          </cell>
          <cell r="E41859" t="str">
            <v>CÔNG TY TNHH MỘT THÀNH VIÊN ÁNH SÁNG SOLAR</v>
          </cell>
          <cell r="F41859" t="str">
            <v>Tổ 4, Phường Lê Hồng Phong, Thành phố Quảng Ngãi, Quảng Ngãi, Việt Nam</v>
          </cell>
          <cell r="G41859" t="str">
            <v/>
          </cell>
          <cell r="H41859" t="str">
            <v>Nguyễn Duy Linh</v>
          </cell>
          <cell r="I41859">
            <v>0</v>
          </cell>
          <cell r="J41859">
            <v>0</v>
          </cell>
          <cell r="K41859">
            <v>0</v>
          </cell>
          <cell r="L41859">
            <v>0</v>
          </cell>
          <cell r="M41859">
            <v>0</v>
          </cell>
          <cell r="N41859" t="str">
            <v>0</v>
          </cell>
          <cell r="O41859">
            <v>0</v>
          </cell>
          <cell r="P41859" t="str">
            <v>Trần Thị Quí</v>
          </cell>
          <cell r="Q41859" t="str">
            <v>BH-03F Xuất Bảo Hành</v>
          </cell>
        </row>
        <row r="41860">
          <cell r="D41860" t="str">
            <v>HCM-PX-2411-01390</v>
          </cell>
          <cell r="E41860" t="str">
            <v>CÔNG TY TNHH ĐIỆN CÔNG NGHIỆP PHÚC AN KHANG</v>
          </cell>
          <cell r="F41860" t="str">
            <v>25/3D, Khu phố 1, Phường Bửu Long, Thành phố Biên Hòa, Tỉnh Đồng Nai, Việt Nam</v>
          </cell>
          <cell r="G41860" t="str">
            <v/>
          </cell>
          <cell r="H41860" t="str">
            <v>Quách Gia Khang</v>
          </cell>
          <cell r="I41860">
            <v>0</v>
          </cell>
          <cell r="J41860">
            <v>0</v>
          </cell>
          <cell r="K41860">
            <v>0</v>
          </cell>
          <cell r="L41860">
            <v>0</v>
          </cell>
          <cell r="M41860">
            <v>855000</v>
          </cell>
          <cell r="N41860" t="str">
            <v>0</v>
          </cell>
          <cell r="O41860">
            <v>940500</v>
          </cell>
          <cell r="P41860" t="str">
            <v>Trần Thị Quí</v>
          </cell>
          <cell r="Q41860" t="str">
            <v>BH-03A Bán Hàng</v>
          </cell>
        </row>
        <row r="41861">
          <cell r="D41861" t="str">
            <v>HCM-PX-2411-01391</v>
          </cell>
          <cell r="E41861" t="str">
            <v>CÔNG TY TNHH THƯƠNG MẠI CƠ KHÍ NHÂN THÀNH ĐẠT</v>
          </cell>
          <cell r="F41861" t="str">
            <v>621/24/22 Đường Nguyễn Ảnh Thủ, Khu phố 4, Phường Hiệp Thành, Quận 12, Thành phố Hồ Chí Minh, Việt Nam</v>
          </cell>
          <cell r="G41861" t="str">
            <v/>
          </cell>
          <cell r="H41861" t="str">
            <v>Nguyễn Hoàng Quân</v>
          </cell>
          <cell r="I41861">
            <v>0</v>
          </cell>
          <cell r="J41861">
            <v>50000</v>
          </cell>
          <cell r="K41861">
            <v>0</v>
          </cell>
          <cell r="L41861">
            <v>0</v>
          </cell>
          <cell r="M41861">
            <v>20085500</v>
          </cell>
          <cell r="N41861" t="str">
            <v>0</v>
          </cell>
          <cell r="O41861">
            <v>22094050</v>
          </cell>
          <cell r="P41861" t="str">
            <v>Nguyễn Ngọc Bảo Châu</v>
          </cell>
          <cell r="Q41861" t="str">
            <v>BH-03A Bán Hàng</v>
          </cell>
        </row>
        <row r="41862">
          <cell r="D41862" t="str">
            <v>HNI-PX-2411-00380</v>
          </cell>
          <cell r="E41862" t="str">
            <v>CÔNG TY TNHH NĂNG LƯỢNG TÁI TẠO GREEN E SOLAR</v>
          </cell>
          <cell r="F41862" t="str">
            <v>Số 36, Đường Nguyễn Sỹ Sách, Phường Hưng Bình, Thành phố Vinh, Tỉnh Nghệ An, Việt Nam</v>
          </cell>
          <cell r="G41862" t="str">
            <v/>
          </cell>
          <cell r="H41862" t="str">
            <v>Hà Văn Ký</v>
          </cell>
          <cell r="I41862">
            <v>0</v>
          </cell>
          <cell r="J41862">
            <v>0</v>
          </cell>
          <cell r="K41862">
            <v>0</v>
          </cell>
          <cell r="L41862">
            <v>0</v>
          </cell>
          <cell r="M41862">
            <v>40890000</v>
          </cell>
          <cell r="N41862" t="str">
            <v>0</v>
          </cell>
          <cell r="O41862">
            <v>44979000</v>
          </cell>
          <cell r="P41862" t="str">
            <v>Bùi Thị Phương Anh</v>
          </cell>
          <cell r="Q41862" t="str">
            <v>BH-03A Bán Hàng</v>
          </cell>
        </row>
        <row r="41863">
          <cell r="D41863" t="str">
            <v>HCM-PX-2411-01397</v>
          </cell>
          <cell r="E41863" t="str">
            <v>CÔNG TY TNHH SẢN XUẤT THƯƠNG MẠI NHỰA CƯỜNG PHÁT LONG AN</v>
          </cell>
          <cell r="F41863" t="str">
            <v>Ấp Hóc Thơm 1, Xã Hòa Khánh Tây, Huyện Đức Hoà, Tỉnh Long An, Việt Nam</v>
          </cell>
          <cell r="G41863" t="str">
            <v/>
          </cell>
          <cell r="H41863" t="str">
            <v>Phạm Văn Thành</v>
          </cell>
          <cell r="I41863">
            <v>0</v>
          </cell>
          <cell r="J41863">
            <v>0</v>
          </cell>
          <cell r="K41863">
            <v>0</v>
          </cell>
          <cell r="L41863">
            <v>0</v>
          </cell>
          <cell r="M41863">
            <v>16000000</v>
          </cell>
          <cell r="N41863" t="str">
            <v>0</v>
          </cell>
          <cell r="O41863">
            <v>17600000</v>
          </cell>
          <cell r="P41863" t="str">
            <v>Lê Thị Huyền Trang</v>
          </cell>
          <cell r="Q41863" t="str">
            <v>BH-03A Bán Hàng</v>
          </cell>
        </row>
        <row r="41864">
          <cell r="D41864" t="str">
            <v>HCM-PX-2411-01398</v>
          </cell>
          <cell r="E41864" t="str">
            <v>CÔNG TY TNHH KỸ THUẬT TỰ ĐỘNG TOÀN TÂM</v>
          </cell>
          <cell r="F41864" t="str">
            <v>Lô A24 Đặng Thái Thuyến, Phường Nhơn Bình, Thành phố Quy Nhơn, Tỉnh Bình Định, Việt Nam</v>
          </cell>
          <cell r="G41864" t="str">
            <v/>
          </cell>
          <cell r="H41864" t="str">
            <v>Trần Văn Thiên Nam</v>
          </cell>
          <cell r="I41864">
            <v>0</v>
          </cell>
          <cell r="J41864">
            <v>260000</v>
          </cell>
          <cell r="K41864">
            <v>600000</v>
          </cell>
          <cell r="L41864">
            <v>0</v>
          </cell>
          <cell r="M41864">
            <v>57667120</v>
          </cell>
          <cell r="N41864" t="str">
            <v>0</v>
          </cell>
          <cell r="O41864">
            <v>63433832</v>
          </cell>
          <cell r="P41864" t="str">
            <v>Lê Thị Huyền Trang</v>
          </cell>
          <cell r="Q41864" t="str">
            <v>BH-03A Bán Hàng</v>
          </cell>
        </row>
        <row r="41865">
          <cell r="D41865" t="str">
            <v>HCM-PX-2411-01399</v>
          </cell>
          <cell r="E41865" t="str">
            <v>CÔNG TY CỔ PHẦN CÔNG NGHỆ ĐIỀU KHIỂN TỰ ĐỘNG THANG MÁY PHỤNG HOÀNG</v>
          </cell>
          <cell r="F41865" t="str">
            <v>B8/4A Ấp 2, Võ Văn Vân, xã Vĩnh Lộc, Bình Chánh, TP HCM, Việt Nam</v>
          </cell>
          <cell r="G41865" t="str">
            <v/>
          </cell>
          <cell r="H41865" t="str">
            <v>Hồ Hoàng Anh</v>
          </cell>
          <cell r="I41865">
            <v>0</v>
          </cell>
          <cell r="J41865">
            <v>0</v>
          </cell>
          <cell r="K41865">
            <v>0</v>
          </cell>
          <cell r="L41865">
            <v>0</v>
          </cell>
          <cell r="M41865">
            <v>3325000</v>
          </cell>
          <cell r="N41865" t="str">
            <v>0</v>
          </cell>
          <cell r="O41865">
            <v>3325000</v>
          </cell>
          <cell r="P41865" t="str">
            <v>Mai Quỳnh Giao</v>
          </cell>
          <cell r="Q41865" t="str">
            <v>BH-03A Bán Hàng</v>
          </cell>
        </row>
        <row r="41866">
          <cell r="D41866" t="str">
            <v>HCM-PX-2411-01401</v>
          </cell>
          <cell r="E41866" t="str">
            <v>CÔNG TY TNHH THANG MÁY ĐẠI NGHĨA</v>
          </cell>
          <cell r="F41866" t="str">
            <v>Số 39 Đường Xuân Thủy, Phường Quang Trung, Thành phố Quy Nhơn, Tỉnh Bình Định, Việt Nam</v>
          </cell>
          <cell r="G41866" t="str">
            <v/>
          </cell>
          <cell r="H41866" t="str">
            <v>Hồ Nhật Anh</v>
          </cell>
          <cell r="I41866">
            <v>0</v>
          </cell>
          <cell r="J41866">
            <v>0</v>
          </cell>
          <cell r="K41866">
            <v>0</v>
          </cell>
          <cell r="L41866">
            <v>0</v>
          </cell>
          <cell r="M41866">
            <v>44455500</v>
          </cell>
          <cell r="N41866" t="str">
            <v>0</v>
          </cell>
          <cell r="O41866">
            <v>44455500</v>
          </cell>
          <cell r="P41866" t="str">
            <v>Nguyễn Ngọc Bảo Châu</v>
          </cell>
          <cell r="Q41866" t="str">
            <v>BH-03A Bán Hàng</v>
          </cell>
        </row>
        <row r="41867">
          <cell r="D41867" t="str">
            <v>HCM-PX-2411-01406</v>
          </cell>
          <cell r="E41867" t="str">
            <v>HCM bán cho HN</v>
          </cell>
          <cell r="F41867" t="str">
            <v>Lô 05 -10A Khu Công nghiệp Hoàng Mai, Phường Hoàng Văn Thụ, Quận Hoàng Mai, Thành phố Hà Nội, Việt Nam</v>
          </cell>
          <cell r="G41867" t="str">
            <v/>
          </cell>
          <cell r="H41867" t="str">
            <v>Sale HCM Nội Bộ</v>
          </cell>
          <cell r="I41867">
            <v>0</v>
          </cell>
          <cell r="J41867">
            <v>0</v>
          </cell>
          <cell r="K41867">
            <v>0</v>
          </cell>
          <cell r="L41867">
            <v>0</v>
          </cell>
          <cell r="M41867">
            <v>0</v>
          </cell>
          <cell r="N41867" t="str">
            <v>0</v>
          </cell>
          <cell r="O41867">
            <v>0</v>
          </cell>
          <cell r="P41867" t="str">
            <v>Mai Quỳnh Giao</v>
          </cell>
          <cell r="Q41867" t="str">
            <v>BH-16C Xuất Bán Chi Nhánh (Không Sắp Xe)</v>
          </cell>
        </row>
        <row r="41868">
          <cell r="D41868" t="str">
            <v>HCM-PX-2411-01407</v>
          </cell>
          <cell r="E41868" t="str">
            <v>CÔNG TY TNHH CƠ KHÍ MINH TRÍ</v>
          </cell>
          <cell r="F41868" t="str">
            <v>105/2 Quốc Lộ 1A, Khu phố 2, Phường Đông Hưng Thuận, Quận 12, Thành phố Hồ Chí Minh, Việt Nam</v>
          </cell>
          <cell r="G41868" t="str">
            <v/>
          </cell>
          <cell r="H41868" t="str">
            <v>Tô Thành Đạo</v>
          </cell>
          <cell r="I41868">
            <v>0</v>
          </cell>
          <cell r="J41868">
            <v>0</v>
          </cell>
          <cell r="K41868">
            <v>0</v>
          </cell>
          <cell r="L41868">
            <v>0</v>
          </cell>
          <cell r="M41868">
            <v>2400000</v>
          </cell>
          <cell r="N41868" t="str">
            <v>0</v>
          </cell>
          <cell r="O41868">
            <v>2400000</v>
          </cell>
          <cell r="P41868" t="str">
            <v>Nguyễn Ngọc Bảo Châu</v>
          </cell>
          <cell r="Q41868" t="str">
            <v>BH-03A Bán Hàng</v>
          </cell>
        </row>
        <row r="41869">
          <cell r="D41869" t="str">
            <v>HCM-PX-2411-01408</v>
          </cell>
          <cell r="E41869" t="str">
            <v>CÔNG TY TNHH KỸ THUẬT ITECH VIỆT NAM</v>
          </cell>
          <cell r="F41869" t="str">
            <v>30/22D Huỳnh Thị Đồng, Khu phố 6, Thị trấn Nhà Bè, Huyện Nhà Bè, Thành phố Hồ Chí Minh, Việt Nam</v>
          </cell>
          <cell r="G41869" t="str">
            <v/>
          </cell>
          <cell r="H41869" t="str">
            <v>Nguyễn Quốc Duy</v>
          </cell>
          <cell r="I41869">
            <v>0</v>
          </cell>
          <cell r="J41869">
            <v>0</v>
          </cell>
          <cell r="K41869">
            <v>0</v>
          </cell>
          <cell r="L41869">
            <v>0</v>
          </cell>
          <cell r="M41869">
            <v>1946430</v>
          </cell>
          <cell r="N41869" t="str">
            <v>0</v>
          </cell>
          <cell r="O41869">
            <v>2141073</v>
          </cell>
          <cell r="P41869" t="str">
            <v>Nguyễn Ngọc Bảo Châu</v>
          </cell>
          <cell r="Q41869" t="str">
            <v>BH-03A Bán Hàng</v>
          </cell>
        </row>
        <row r="41870">
          <cell r="D41870" t="str">
            <v>HNI-PX-2411-00382</v>
          </cell>
          <cell r="E41870" t="str">
            <v>CÔNG TY CỔ PHẦN SẢN XUẤT VÀ THƯƠNG MẠI THIẾT BỊ ĐIỆN TIẾN DUY</v>
          </cell>
          <cell r="F41870" t="str">
            <v>Số 100, ngõ 224 đường Hoàng Mai, Phường Hoàng Văn Thụ, Quận Hoàng Mai, Thành phố Hà Nội, Việt Nam</v>
          </cell>
          <cell r="G41870" t="str">
            <v/>
          </cell>
          <cell r="H41870" t="str">
            <v>Nguyễn Hữu Phước</v>
          </cell>
          <cell r="I41870">
            <v>0</v>
          </cell>
          <cell r="J41870">
            <v>0</v>
          </cell>
          <cell r="K41870">
            <v>0</v>
          </cell>
          <cell r="L41870">
            <v>0</v>
          </cell>
          <cell r="M41870">
            <v>34662650</v>
          </cell>
          <cell r="N41870" t="str">
            <v>0</v>
          </cell>
          <cell r="O41870">
            <v>38128915</v>
          </cell>
          <cell r="P41870" t="str">
            <v>Bùi Thị Phương Anh</v>
          </cell>
          <cell r="Q41870" t="str">
            <v>BH-03A Bán Hàng</v>
          </cell>
        </row>
        <row r="41871">
          <cell r="D41871" t="str">
            <v>HCM-PX-2411-01410</v>
          </cell>
          <cell r="E41871" t="str">
            <v>TRẦN ĐÌNH THUẬN</v>
          </cell>
          <cell r="F41871" t="str">
            <v>962/12 An Dương Vương, P.13, Quận 6, TP HCM, Việt Nam</v>
          </cell>
          <cell r="G41871" t="str">
            <v/>
          </cell>
          <cell r="H41871" t="str">
            <v>Lê Công Tuấn</v>
          </cell>
          <cell r="I41871">
            <v>0</v>
          </cell>
          <cell r="J41871">
            <v>0</v>
          </cell>
          <cell r="K41871">
            <v>0</v>
          </cell>
          <cell r="L41871">
            <v>0</v>
          </cell>
          <cell r="M41871">
            <v>6909000</v>
          </cell>
          <cell r="N41871" t="str">
            <v>0</v>
          </cell>
          <cell r="O41871">
            <v>6909000</v>
          </cell>
          <cell r="P41871" t="str">
            <v>Lê Thị Huyền Trang</v>
          </cell>
          <cell r="Q41871" t="str">
            <v>BH-03A Bán Hàng</v>
          </cell>
        </row>
        <row r="41872">
          <cell r="D41872" t="str">
            <v>HCM-PX-2411-01413</v>
          </cell>
          <cell r="E41872" t="str">
            <v>CÔNG TY TNHH CƠ KHÍ THÁI TUẤN</v>
          </cell>
          <cell r="F41872" t="str">
            <v>Số 103 - 105 đường Thạnh Xuân 33, Khu phố 2, Phường Thạnh Xuân, Quận 12, Thành phố Hồ Chí Minh, Việt Nam</v>
          </cell>
          <cell r="G41872" t="str">
            <v/>
          </cell>
          <cell r="H41872" t="str">
            <v>Lê Quốc Dũng</v>
          </cell>
          <cell r="I41872">
            <v>0</v>
          </cell>
          <cell r="J41872">
            <v>0</v>
          </cell>
          <cell r="K41872">
            <v>0</v>
          </cell>
          <cell r="L41872">
            <v>0</v>
          </cell>
          <cell r="M41872">
            <v>16520000</v>
          </cell>
          <cell r="N41872" t="str">
            <v>0</v>
          </cell>
          <cell r="O41872">
            <v>18172000</v>
          </cell>
          <cell r="P41872" t="str">
            <v>Lê Thị Huyền Trang</v>
          </cell>
          <cell r="Q41872" t="str">
            <v>BH-03A Bán Hàng</v>
          </cell>
        </row>
        <row r="41873">
          <cell r="D41873" t="str">
            <v>HCM-PX-2411-01416</v>
          </cell>
          <cell r="E41873" t="str">
            <v>CÔNG TY TNHH CƠ ĐIỆN TỬ NOVA</v>
          </cell>
          <cell r="F41873" t="str">
            <v>62/11 Đường TTH 14B, Phường Tân Thới Hiệp, Quận 12, Thành phố Hồ Chí Minh, Việt Nam</v>
          </cell>
          <cell r="G41873" t="str">
            <v/>
          </cell>
          <cell r="H41873" t="str">
            <v>Lai Hoàn Bảo</v>
          </cell>
          <cell r="I41873">
            <v>0</v>
          </cell>
          <cell r="J41873">
            <v>0</v>
          </cell>
          <cell r="K41873">
            <v>0</v>
          </cell>
          <cell r="L41873">
            <v>0</v>
          </cell>
          <cell r="M41873">
            <v>21916000</v>
          </cell>
          <cell r="N41873" t="str">
            <v>0</v>
          </cell>
          <cell r="O41873">
            <v>24107600</v>
          </cell>
          <cell r="P41873" t="str">
            <v>Nguyễn Ngọc Bảo Châu</v>
          </cell>
          <cell r="Q41873" t="str">
            <v>BH-03A Bán Hàng</v>
          </cell>
        </row>
        <row r="41874">
          <cell r="D41874" t="str">
            <v>HNI-PX-2411-00383</v>
          </cell>
          <cell r="E41874" t="str">
            <v>CÔNG TY CỔ PHẦN CÔNG NGHỆ HỢP LONG</v>
          </cell>
          <cell r="F41874" t="str">
            <v>Số 6 ngõ 293, đường Tân Mai, Phường Tân Mai, Quận Hoàng Mai, Thành phố Hà Nội, Việt Nam</v>
          </cell>
          <cell r="G41874" t="str">
            <v/>
          </cell>
          <cell r="H41874" t="str">
            <v>Trần Văn Tuyền</v>
          </cell>
          <cell r="I41874">
            <v>0</v>
          </cell>
          <cell r="J41874">
            <v>0</v>
          </cell>
          <cell r="K41874">
            <v>0</v>
          </cell>
          <cell r="L41874">
            <v>0</v>
          </cell>
          <cell r="M41874">
            <v>53144000</v>
          </cell>
          <cell r="N41874" t="str">
            <v>0</v>
          </cell>
          <cell r="O41874">
            <v>58458400</v>
          </cell>
          <cell r="P41874" t="str">
            <v>Nguyễn Diệu Thùy</v>
          </cell>
          <cell r="Q41874" t="str">
            <v>BH-03A Bán Hàng</v>
          </cell>
        </row>
        <row r="41875">
          <cell r="D41875" t="str">
            <v>HCM-PX-2411-01418</v>
          </cell>
          <cell r="E41875" t="str">
            <v>CÔNG TY TNHH THANG MÁY NAM TRÍ</v>
          </cell>
          <cell r="F41875" t="str">
            <v>131/28 Mã Lò, phường Bình Trị Đông A, quận Bình Tân, Việt Nam</v>
          </cell>
          <cell r="G41875" t="str">
            <v/>
          </cell>
          <cell r="H41875" t="str">
            <v>Lương Hoàng Hiệp</v>
          </cell>
          <cell r="I41875">
            <v>0</v>
          </cell>
          <cell r="J41875">
            <v>90000</v>
          </cell>
          <cell r="K41875">
            <v>0</v>
          </cell>
          <cell r="L41875">
            <v>0</v>
          </cell>
          <cell r="M41875">
            <v>24924000</v>
          </cell>
          <cell r="N41875" t="str">
            <v>0</v>
          </cell>
          <cell r="O41875">
            <v>24924000</v>
          </cell>
          <cell r="P41875" t="str">
            <v>Mai Quỳnh Giao</v>
          </cell>
          <cell r="Q41875" t="str">
            <v>BH-03A Bán Hàng</v>
          </cell>
        </row>
        <row r="41876">
          <cell r="D41876" t="str">
            <v>HCM-PX-2411-01419</v>
          </cell>
          <cell r="E41876" t="str">
            <v>CÔNG TY TNHH BAO BÌ SAHA DHARAWAT</v>
          </cell>
          <cell r="F41876" t="str">
            <v>Lô 1.1 Đường số 2, Khu công nghiệp Tân Đông Hiệp A, Phường Tân Đông Hiệp, Thành phố Dĩ An, Tỉnh Bình Dương, Việt Nam</v>
          </cell>
          <cell r="G41876" t="str">
            <v/>
          </cell>
          <cell r="H41876" t="str">
            <v>Nguyễn Vũ Đăng</v>
          </cell>
          <cell r="I41876">
            <v>0</v>
          </cell>
          <cell r="J41876">
            <v>0</v>
          </cell>
          <cell r="K41876">
            <v>0</v>
          </cell>
          <cell r="L41876">
            <v>0</v>
          </cell>
          <cell r="M41876">
            <v>2800000</v>
          </cell>
          <cell r="N41876" t="str">
            <v>0</v>
          </cell>
          <cell r="O41876">
            <v>3080000</v>
          </cell>
          <cell r="P41876" t="str">
            <v>Lê Thị Huyền Trang</v>
          </cell>
          <cell r="Q41876" t="str">
            <v>BH-03A Bán Hàng</v>
          </cell>
        </row>
        <row r="41877">
          <cell r="D41877" t="str">
            <v>HCM-PX-2411-01420</v>
          </cell>
          <cell r="E41877" t="str">
            <v>CÔNG TY CỔ PHẦN THƯƠNG MẠI VÀ CÔNG NGHỆ HẢI ÂU AT</v>
          </cell>
          <cell r="F41877" t="str">
            <v>Số 14, Đường D18, KDC DV Tân Bình, Khu phố Tân Thắng, Phường Tân Bình, Thành phố Dĩ An, Tỉnh Bình Dương, Việt Nam</v>
          </cell>
          <cell r="G41877" t="str">
            <v/>
          </cell>
          <cell r="H41877" t="str">
            <v>Nguyễn Ngọc Bằng</v>
          </cell>
          <cell r="I41877">
            <v>0</v>
          </cell>
          <cell r="J41877">
            <v>0</v>
          </cell>
          <cell r="K41877">
            <v>0</v>
          </cell>
          <cell r="L41877">
            <v>0</v>
          </cell>
          <cell r="M41877">
            <v>117971000</v>
          </cell>
          <cell r="N41877" t="str">
            <v>0</v>
          </cell>
          <cell r="O41877">
            <v>129768100</v>
          </cell>
          <cell r="P41877" t="str">
            <v>Nguyễn Ngọc Bảo Châu</v>
          </cell>
          <cell r="Q41877" t="str">
            <v>BH-03A Bán Hàng</v>
          </cell>
        </row>
        <row r="41878">
          <cell r="D41878" t="str">
            <v>HCM-PX-2411-01424</v>
          </cell>
          <cell r="E41878" t="str">
            <v>CÔNG TY TNHH LC FOODS</v>
          </cell>
          <cell r="F41878" t="str">
            <v>Lô G4-1 (khu B2), Đường D10, Khu công nghiệp Rạch Bắp, Xã An Tây, Thị xã Bến Cát, Tỉnh Bình Dương, Việt Nam</v>
          </cell>
          <cell r="G41878" t="str">
            <v/>
          </cell>
          <cell r="H41878" t="str">
            <v>Nguyễn Tấn Tài</v>
          </cell>
          <cell r="I41878">
            <v>0</v>
          </cell>
          <cell r="J41878">
            <v>0</v>
          </cell>
          <cell r="K41878">
            <v>0</v>
          </cell>
          <cell r="L41878">
            <v>0</v>
          </cell>
          <cell r="M41878">
            <v>620000</v>
          </cell>
          <cell r="N41878" t="str">
            <v>0</v>
          </cell>
          <cell r="O41878">
            <v>682000</v>
          </cell>
          <cell r="P41878" t="str">
            <v>Mai Quỳnh Giao</v>
          </cell>
          <cell r="Q41878" t="str">
            <v>BH-03A Bán Hàng</v>
          </cell>
        </row>
        <row r="41879">
          <cell r="D41879" t="str">
            <v>HCM-PX-2411-01425</v>
          </cell>
          <cell r="E41879" t="str">
            <v>CÔNG TY TNHH LC FOODS</v>
          </cell>
          <cell r="F41879" t="str">
            <v>Lô G4-1 (khu B2), Đường D10, Khu công nghiệp Rạch Bắp, Xã An Tây, Thị xã Bến Cát, Tỉnh Bình Dương, Việt Nam</v>
          </cell>
          <cell r="G41879" t="str">
            <v/>
          </cell>
          <cell r="H41879" t="str">
            <v>Nguyễn Tấn Tài</v>
          </cell>
          <cell r="I41879">
            <v>0</v>
          </cell>
          <cell r="J41879">
            <v>0</v>
          </cell>
          <cell r="K41879">
            <v>0</v>
          </cell>
          <cell r="L41879">
            <v>0</v>
          </cell>
          <cell r="M41879">
            <v>4885000</v>
          </cell>
          <cell r="N41879" t="str">
            <v>0</v>
          </cell>
          <cell r="O41879">
            <v>5373500</v>
          </cell>
          <cell r="P41879" t="str">
            <v>Mai Quỳnh Giao</v>
          </cell>
          <cell r="Q41879" t="str">
            <v>BH-03A Bán Hàng</v>
          </cell>
        </row>
        <row r="41880">
          <cell r="D41880" t="str">
            <v>HCM-PX-2411-01426</v>
          </cell>
          <cell r="E41880" t="str">
            <v>CÔNG TY TNHH CONTURO LLC</v>
          </cell>
          <cell r="F41880" t="str">
            <v>216 Lê Lai, Phường Bến Thành, Quận 1, Thành phố Hồ Chí Minh, Việt Nam</v>
          </cell>
          <cell r="G41880" t="str">
            <v/>
          </cell>
          <cell r="H41880" t="str">
            <v>Nguyễn Hà Thái</v>
          </cell>
          <cell r="I41880">
            <v>0</v>
          </cell>
          <cell r="J41880">
            <v>0</v>
          </cell>
          <cell r="K41880">
            <v>0</v>
          </cell>
          <cell r="L41880">
            <v>0</v>
          </cell>
          <cell r="M41880">
            <v>17531000</v>
          </cell>
          <cell r="N41880" t="str">
            <v>0</v>
          </cell>
          <cell r="O41880">
            <v>19284100</v>
          </cell>
          <cell r="P41880" t="str">
            <v>Trần Thị Quí</v>
          </cell>
          <cell r="Q41880" t="str">
            <v>BH-03A Bán Hàng</v>
          </cell>
        </row>
        <row r="41881">
          <cell r="D41881" t="str">
            <v>HCM-PX-2411-01433</v>
          </cell>
          <cell r="E41881" t="str">
            <v>CÔNG TY TRÁCH NHIỆM HỮU HẠN CƠ KHÍ TỰ ĐỘNG HÓA ĐỒNG TÂM</v>
          </cell>
          <cell r="F41881" t="str">
            <v>Số 10/8D, Ấp 1, Xã Xuân Thới Thượng, Huyện Hóc Môn, Thành phố Hồ Chí Minh, Việt Nam</v>
          </cell>
          <cell r="G41881" t="str">
            <v/>
          </cell>
          <cell r="H41881" t="str">
            <v>Lê Quốc Dũng</v>
          </cell>
          <cell r="I41881">
            <v>0</v>
          </cell>
          <cell r="J41881">
            <v>0</v>
          </cell>
          <cell r="K41881">
            <v>0</v>
          </cell>
          <cell r="L41881">
            <v>0</v>
          </cell>
          <cell r="M41881">
            <v>20589800</v>
          </cell>
          <cell r="N41881" t="str">
            <v>0</v>
          </cell>
          <cell r="O41881">
            <v>20589800</v>
          </cell>
          <cell r="P41881" t="str">
            <v>Lê Thị Huyền Trang</v>
          </cell>
          <cell r="Q41881" t="str">
            <v>BH-03A Bán Hàng</v>
          </cell>
        </row>
        <row r="41882">
          <cell r="D41882" t="str">
            <v>HCM-PX-2411-01434</v>
          </cell>
          <cell r="E41882" t="str">
            <v>CÔNG TY TNHH ĐẦU TƯ THƯƠNG MẠI SÀI GÒN NGUYỄN</v>
          </cell>
          <cell r="F41882" t="str">
            <v>185/3 đường An Phú Đông 10, khu phố 4, Phường An Phú Đông, Quận 12, Thành phố Hồ Chí Minh, Việt Nam</v>
          </cell>
          <cell r="G41882" t="str">
            <v/>
          </cell>
          <cell r="H41882" t="str">
            <v>Nguyễn Vũ Đăng</v>
          </cell>
          <cell r="I41882">
            <v>0</v>
          </cell>
          <cell r="J41882">
            <v>0</v>
          </cell>
          <cell r="K41882">
            <v>0</v>
          </cell>
          <cell r="L41882">
            <v>0</v>
          </cell>
          <cell r="M41882">
            <v>5600000</v>
          </cell>
          <cell r="N41882" t="str">
            <v>0</v>
          </cell>
          <cell r="O41882">
            <v>5600000</v>
          </cell>
          <cell r="P41882" t="str">
            <v>Lê Thị Huyền Trang</v>
          </cell>
          <cell r="Q41882" t="str">
            <v>BH-03A Bán Hàng</v>
          </cell>
        </row>
        <row r="41883">
          <cell r="D41883" t="str">
            <v>HCM-PX-2411-01436</v>
          </cell>
          <cell r="E41883" t="str">
            <v>HCM bán cho CTH</v>
          </cell>
          <cell r="F41883" t="str">
            <v>45 - 47 Bùi Quang Trinh, Phường Phú Thứ, Quận Cái Răng, Thành phố Cần Thơ, Việt Nam</v>
          </cell>
          <cell r="G41883" t="str">
            <v/>
          </cell>
          <cell r="H41883" t="str">
            <v>Sale HCM Nội Bộ</v>
          </cell>
          <cell r="I41883">
            <v>0</v>
          </cell>
          <cell r="J41883">
            <v>0</v>
          </cell>
          <cell r="K41883">
            <v>0</v>
          </cell>
          <cell r="L41883">
            <v>0</v>
          </cell>
          <cell r="M41883">
            <v>0</v>
          </cell>
          <cell r="N41883" t="str">
            <v>0</v>
          </cell>
          <cell r="O41883">
            <v>0</v>
          </cell>
          <cell r="P41883" t="str">
            <v>Mai Quỳnh Giao</v>
          </cell>
          <cell r="Q41883" t="str">
            <v>BH-16C Xuất Bán Chi Nhánh (Không Sắp Xe)</v>
          </cell>
        </row>
        <row r="41884">
          <cell r="D41884" t="str">
            <v>HNI-PX-2411-00385</v>
          </cell>
          <cell r="E41884" t="str">
            <v>CÔNG TY TNHH CÔNG NGHỆ TỰ ĐỘNG HÓA HOÀNG GIA</v>
          </cell>
          <cell r="F41884" t="str">
            <v>Số 30 tổ 24 khu 3, Phường Vĩnh Niệm, Quận Lê Chân, Thành phố Hải Phòng, Việt Nam</v>
          </cell>
          <cell r="G41884" t="str">
            <v/>
          </cell>
          <cell r="H41884" t="str">
            <v>Sale Hà Nội 4B</v>
          </cell>
          <cell r="I41884">
            <v>0</v>
          </cell>
          <cell r="J41884">
            <v>0</v>
          </cell>
          <cell r="K41884">
            <v>0</v>
          </cell>
          <cell r="L41884">
            <v>0</v>
          </cell>
          <cell r="M41884">
            <v>8836000</v>
          </cell>
          <cell r="N41884" t="str">
            <v>0</v>
          </cell>
          <cell r="O41884">
            <v>9719600</v>
          </cell>
          <cell r="P41884" t="str">
            <v>Nguyễn Diệu Thùy</v>
          </cell>
          <cell r="Q41884" t="str">
            <v>BH-03A Bán Hàng</v>
          </cell>
        </row>
        <row r="41885">
          <cell r="D41885" t="str">
            <v>HCM-PX-2411-01437</v>
          </cell>
          <cell r="E41885" t="str">
            <v>CÔNG TY CỔ PHẦN THANG MÁY THIÊN NAM | EL</v>
          </cell>
          <cell r="F41885" t="str">
            <v>1/8C Hoàng Việt, Phường 4, Quận Tân Bình, Thành phố Hồ Chí Minh, Việt Nam</v>
          </cell>
          <cell r="G41885" t="str">
            <v/>
          </cell>
          <cell r="H41885" t="str">
            <v>Hồ Hoàng Anh</v>
          </cell>
          <cell r="I41885">
            <v>0</v>
          </cell>
          <cell r="J41885">
            <v>0</v>
          </cell>
          <cell r="K41885">
            <v>0</v>
          </cell>
          <cell r="L41885">
            <v>0</v>
          </cell>
          <cell r="M41885">
            <v>0</v>
          </cell>
          <cell r="N41885" t="str">
            <v>0</v>
          </cell>
          <cell r="O41885">
            <v>0</v>
          </cell>
          <cell r="P41885" t="str">
            <v>Mai Quỳnh Giao</v>
          </cell>
          <cell r="Q41885" t="str">
            <v>BH-03F Xuất Bảo Hành</v>
          </cell>
        </row>
        <row r="41886">
          <cell r="D41886" t="str">
            <v>HCM-PX-2411-01442</v>
          </cell>
          <cell r="E41886" t="str">
            <v>HCM bán cho CTH</v>
          </cell>
          <cell r="F41886" t="str">
            <v>45 - 47 Bùi Quang Trinh, Phường Phú Thứ, Quận Cái Răng, Thành phố Cần Thơ, Việt Nam</v>
          </cell>
          <cell r="G41886" t="str">
            <v/>
          </cell>
          <cell r="H41886" t="str">
            <v>Sale HCM Nội Bộ</v>
          </cell>
          <cell r="I41886">
            <v>0</v>
          </cell>
          <cell r="J41886">
            <v>0</v>
          </cell>
          <cell r="K41886">
            <v>0</v>
          </cell>
          <cell r="L41886">
            <v>0</v>
          </cell>
          <cell r="M41886">
            <v>0</v>
          </cell>
          <cell r="N41886" t="str">
            <v>0</v>
          </cell>
          <cell r="O41886">
            <v>0</v>
          </cell>
          <cell r="P41886" t="str">
            <v>Trần Thị Quí</v>
          </cell>
          <cell r="Q41886" t="str">
            <v>BH-16C Xuất Bán Chi Nhánh (Không Sắp Xe)</v>
          </cell>
        </row>
        <row r="41887">
          <cell r="D41887" t="str">
            <v>HCM-PX-2411-01443</v>
          </cell>
          <cell r="E41887" t="str">
            <v>CÔNG TY TNHH THANG MÁY - KỸ THUẬT ĐIỆN HISA</v>
          </cell>
          <cell r="F41887" t="str">
            <v>Số 74 Đường 511, Ấp Bàu Chứa, Xã Nhuận Đức, Huyện Củ Chi, Thành phố Hồ Chí Minh, Việt Nam</v>
          </cell>
          <cell r="G41887" t="str">
            <v/>
          </cell>
          <cell r="H41887" t="str">
            <v>Sale Cty Thang Máy</v>
          </cell>
          <cell r="I41887">
            <v>0</v>
          </cell>
          <cell r="J41887">
            <v>0</v>
          </cell>
          <cell r="K41887">
            <v>0</v>
          </cell>
          <cell r="L41887">
            <v>0</v>
          </cell>
          <cell r="M41887">
            <v>624200000</v>
          </cell>
          <cell r="N41887" t="str">
            <v>0</v>
          </cell>
          <cell r="O41887">
            <v>686620000</v>
          </cell>
          <cell r="P41887" t="str">
            <v>Nguyễn Ngọc Bảo Châu</v>
          </cell>
          <cell r="Q41887" t="str">
            <v>BH-03A Bán Hàng</v>
          </cell>
        </row>
        <row r="41888">
          <cell r="D41888" t="str">
            <v>HCM-PX-2411-01444</v>
          </cell>
          <cell r="E41888" t="str">
            <v>CÔNG TY TNHH THƯƠNG MẠI VÀ THIẾT BỊ TỰ ĐỘNG Á CHÂU</v>
          </cell>
          <cell r="F41888" t="str">
            <v>Số 48-50, Đường C27, Khu K300, Phường 12, Quận Tân Bình, Thành phố Hồ Chí Minh, Việt Nam</v>
          </cell>
          <cell r="G41888" t="str">
            <v/>
          </cell>
          <cell r="H41888" t="str">
            <v>Lê Quốc Dũng</v>
          </cell>
          <cell r="I41888">
            <v>0</v>
          </cell>
          <cell r="J41888">
            <v>0</v>
          </cell>
          <cell r="K41888">
            <v>0</v>
          </cell>
          <cell r="L41888">
            <v>0</v>
          </cell>
          <cell r="M41888">
            <v>5824000</v>
          </cell>
          <cell r="N41888" t="str">
            <v>0</v>
          </cell>
          <cell r="O41888">
            <v>6289920</v>
          </cell>
          <cell r="P41888" t="str">
            <v>Lê Thị Huyền Trang</v>
          </cell>
          <cell r="Q41888" t="str">
            <v>BH-03A Bán Hàng</v>
          </cell>
        </row>
        <row r="41889">
          <cell r="D41889" t="str">
            <v>HCM-PX-2411-01445</v>
          </cell>
          <cell r="E41889" t="str">
            <v>CÔNG TY TNHH THANG MÁY - KỸ THUẬT ĐIỆN HISA</v>
          </cell>
          <cell r="F41889" t="str">
            <v>Số 74 Đường 511, Ấp Bàu Chứa, Xã Nhuận Đức, Huyện Củ Chi, Thành phố Hồ Chí Minh, Việt Nam</v>
          </cell>
          <cell r="G41889" t="str">
            <v/>
          </cell>
          <cell r="H41889" t="str">
            <v>Sale HCM Thang máy</v>
          </cell>
          <cell r="I41889">
            <v>0</v>
          </cell>
          <cell r="J41889">
            <v>0</v>
          </cell>
          <cell r="K41889">
            <v>0</v>
          </cell>
          <cell r="L41889">
            <v>0</v>
          </cell>
          <cell r="M41889">
            <v>54000000</v>
          </cell>
          <cell r="N41889" t="str">
            <v>0</v>
          </cell>
          <cell r="O41889">
            <v>59400000</v>
          </cell>
          <cell r="P41889" t="str">
            <v>Nguyễn Ngọc Bảo Châu</v>
          </cell>
          <cell r="Q41889" t="str">
            <v>BH-03A Bán Hàng</v>
          </cell>
        </row>
        <row r="41890">
          <cell r="D41890" t="str">
            <v>HCM-PX-2411-01446</v>
          </cell>
          <cell r="E41890" t="str">
            <v>CÔNG TY TNHH SẢN XUẤT VÀ THƯƠNG MẠI THIÊN PHƯỚC</v>
          </cell>
          <cell r="F41890" t="str">
            <v>Lô B8 - B9, Cụm Công Nghiệp Nhị Xuân, Xã Xuân Thới Sơn, Huyện Hóc Môn, Thành phố Hồ Chí Minh, Việt Nam</v>
          </cell>
          <cell r="G41890" t="str">
            <v/>
          </cell>
          <cell r="H41890" t="str">
            <v>Phạm Văn Thành</v>
          </cell>
          <cell r="I41890">
            <v>0</v>
          </cell>
          <cell r="J41890">
            <v>0</v>
          </cell>
          <cell r="K41890">
            <v>0</v>
          </cell>
          <cell r="L41890">
            <v>0</v>
          </cell>
          <cell r="M41890">
            <v>2609000</v>
          </cell>
          <cell r="N41890" t="str">
            <v>0</v>
          </cell>
          <cell r="O41890">
            <v>2869900</v>
          </cell>
          <cell r="P41890" t="str">
            <v>Lê Thị Huyền Trang</v>
          </cell>
          <cell r="Q41890" t="str">
            <v>BH-03A Bán Hàng</v>
          </cell>
        </row>
        <row r="41891">
          <cell r="D41891" t="str">
            <v>HCM-PX-2411-01447</v>
          </cell>
          <cell r="E41891" t="str">
            <v>CÔNG TY TNHH VIỆT AN PHA</v>
          </cell>
          <cell r="F41891" t="str">
            <v>Số 34 Đường D17A, Khu TĐC Mỹ Phước I mở rộng, Phường Thới Hòa, Thành phố Bến Cát, Tỉnh Bình Dương, Việt Nam</v>
          </cell>
          <cell r="G41891" t="str">
            <v/>
          </cell>
          <cell r="H41891" t="str">
            <v>Nguyễn Hà Thái</v>
          </cell>
          <cell r="I41891">
            <v>0</v>
          </cell>
          <cell r="J41891">
            <v>0</v>
          </cell>
          <cell r="K41891">
            <v>0</v>
          </cell>
          <cell r="L41891">
            <v>0</v>
          </cell>
          <cell r="M41891">
            <v>17482300</v>
          </cell>
          <cell r="N41891" t="str">
            <v>0</v>
          </cell>
          <cell r="O41891">
            <v>19230530</v>
          </cell>
          <cell r="P41891" t="str">
            <v>Trần Thị Quí</v>
          </cell>
          <cell r="Q41891" t="str">
            <v>BH-03A Bán Hàng</v>
          </cell>
        </row>
        <row r="41892">
          <cell r="D41892" t="str">
            <v>HCM-PX-2411-01449</v>
          </cell>
          <cell r="E41892" t="str">
            <v>CÔNG TY TNHH THANG MÁY - KỸ THUẬT ĐIỆN HISA</v>
          </cell>
          <cell r="F41892" t="str">
            <v>Số 74 Đường 511, Ấp Bàu Chứa, Xã Nhuận Đức, Huyện Củ Chi, Thành phố Hồ Chí Minh, Việt Nam</v>
          </cell>
          <cell r="G41892" t="str">
            <v/>
          </cell>
          <cell r="H41892" t="str">
            <v>Sale HCM Thang máy</v>
          </cell>
          <cell r="I41892">
            <v>0</v>
          </cell>
          <cell r="J41892">
            <v>0</v>
          </cell>
          <cell r="K41892">
            <v>0</v>
          </cell>
          <cell r="L41892">
            <v>0</v>
          </cell>
          <cell r="M41892">
            <v>472000000</v>
          </cell>
          <cell r="N41892" t="str">
            <v>0</v>
          </cell>
          <cell r="O41892">
            <v>519200000</v>
          </cell>
          <cell r="P41892" t="str">
            <v>Nguyễn Ngọc Bảo Châu</v>
          </cell>
          <cell r="Q41892" t="str">
            <v>BH-03A Bán Hàng</v>
          </cell>
        </row>
        <row r="41893">
          <cell r="D41893" t="str">
            <v>HCM-PX-2411-01450</v>
          </cell>
          <cell r="E41893" t="str">
            <v>CÔNG TY TNHH VIỆT AN PHA</v>
          </cell>
          <cell r="F41893" t="str">
            <v>Số 34 Đường D17A, Khu TĐC Mỹ Phước I mở rộng, Phường Thới Hòa, Thành phố Bến Cát, Tỉnh Bình Dương, Việt Nam</v>
          </cell>
          <cell r="G41893" t="str">
            <v/>
          </cell>
          <cell r="H41893" t="str">
            <v>Nguyễn Hà Thái</v>
          </cell>
          <cell r="I41893">
            <v>0</v>
          </cell>
          <cell r="J41893">
            <v>0</v>
          </cell>
          <cell r="K41893">
            <v>0</v>
          </cell>
          <cell r="L41893">
            <v>0</v>
          </cell>
          <cell r="M41893">
            <v>9455300</v>
          </cell>
          <cell r="N41893" t="str">
            <v>0</v>
          </cell>
          <cell r="O41893">
            <v>10400830</v>
          </cell>
          <cell r="P41893" t="str">
            <v>Trần Thị Quí</v>
          </cell>
          <cell r="Q41893" t="str">
            <v>BH-03A Bán Hàng</v>
          </cell>
        </row>
        <row r="41894">
          <cell r="D41894" t="str">
            <v>HCM-PX-2411-01453</v>
          </cell>
          <cell r="E41894" t="str">
            <v>CÔNG TY TNHH KENTEK VIỆT NAM</v>
          </cell>
          <cell r="F41894" t="str">
            <v>07 Đuờng Cô Giang,  Khu phố 1, Phường Hiệp Phú, Thành phố Thủ Đức, Thành phố Hồ Chí Minh, Việt Nam</v>
          </cell>
          <cell r="G41894" t="str">
            <v/>
          </cell>
          <cell r="H41894" t="str">
            <v>Nguyễn Tiến Dũng 1</v>
          </cell>
          <cell r="I41894">
            <v>0</v>
          </cell>
          <cell r="J41894">
            <v>120000</v>
          </cell>
          <cell r="K41894">
            <v>0</v>
          </cell>
          <cell r="L41894">
            <v>0</v>
          </cell>
          <cell r="M41894">
            <v>5085000</v>
          </cell>
          <cell r="N41894" t="str">
            <v>0</v>
          </cell>
          <cell r="O41894">
            <v>5593500</v>
          </cell>
          <cell r="P41894" t="str">
            <v>Lê Thị Huyền Trang</v>
          </cell>
          <cell r="Q41894" t="str">
            <v>BH-03A Bán Hàng</v>
          </cell>
        </row>
        <row r="41895">
          <cell r="D41895" t="str">
            <v>HCM-PX-2411-01454</v>
          </cell>
          <cell r="E41895" t="str">
            <v>CÔNG TY CỔ PHẦN PHÁT TRIỂN THƯƠNG MẠI DỊCH VỤ QUANG THANH</v>
          </cell>
          <cell r="F41895" t="str">
            <v>Số 2B Đinh Bộ Lĩnh, Phường 15, Quận Bình Thạnh, Thành phố Hồ Chí Minh, Việt Nam</v>
          </cell>
          <cell r="G41895" t="str">
            <v/>
          </cell>
          <cell r="H41895" t="str">
            <v>Vũ Duy Hưng</v>
          </cell>
          <cell r="I41895">
            <v>0</v>
          </cell>
          <cell r="J41895">
            <v>0</v>
          </cell>
          <cell r="K41895">
            <v>0</v>
          </cell>
          <cell r="L41895">
            <v>0</v>
          </cell>
          <cell r="M41895">
            <v>12775000</v>
          </cell>
          <cell r="N41895" t="str">
            <v>0</v>
          </cell>
          <cell r="O41895">
            <v>14052500</v>
          </cell>
          <cell r="P41895" t="str">
            <v>Nguyễn Ngọc Anh Thư</v>
          </cell>
          <cell r="Q41895" t="str">
            <v>BH-03A Bán Hàng</v>
          </cell>
        </row>
        <row r="41896">
          <cell r="D41896" t="str">
            <v>HNI-PX-2411-00389</v>
          </cell>
          <cell r="E41896" t="str">
            <v>HNI bán cho HCM</v>
          </cell>
          <cell r="F41896" t="str">
            <v>B163, Khu phố 3, Nguyễn Văn Quá, P.Đông Hưng Thuận, Q.12, TP.HCM, Việt Nam</v>
          </cell>
          <cell r="G41896" t="str">
            <v/>
          </cell>
          <cell r="H41896" t="str">
            <v>Sale Hà Nội nội bộ</v>
          </cell>
          <cell r="I41896">
            <v>0</v>
          </cell>
          <cell r="J41896">
            <v>0</v>
          </cell>
          <cell r="K41896">
            <v>0</v>
          </cell>
          <cell r="L41896">
            <v>0</v>
          </cell>
          <cell r="M41896">
            <v>0</v>
          </cell>
          <cell r="N41896" t="str">
            <v>0</v>
          </cell>
          <cell r="O41896">
            <v>0</v>
          </cell>
          <cell r="P41896" t="str">
            <v>Trần Thị Thanh Phương</v>
          </cell>
          <cell r="Q41896" t="str">
            <v>BH-16C Xuất Bán Chi Nhánh (Không Sắp Xe)</v>
          </cell>
        </row>
        <row r="41897">
          <cell r="D41897" t="str">
            <v>HCM-PX-2411-01457</v>
          </cell>
          <cell r="E41897" t="str">
            <v>CÔNG TY TNHH SXTM  THÀNH THÔNG</v>
          </cell>
          <cell r="F41897" t="str">
            <v>Tổ 3, Khu Vực 5, Phường Nhơn Phú, Thành phố Quy Nhơn, Tỉnh Bình Định, Việt Nam</v>
          </cell>
          <cell r="G41897" t="str">
            <v/>
          </cell>
          <cell r="H41897" t="str">
            <v>Phạm Hoàng Linh</v>
          </cell>
          <cell r="I41897">
            <v>0</v>
          </cell>
          <cell r="J41897">
            <v>0</v>
          </cell>
          <cell r="K41897">
            <v>0</v>
          </cell>
          <cell r="L41897">
            <v>0</v>
          </cell>
          <cell r="M41897">
            <v>0</v>
          </cell>
          <cell r="N41897" t="str">
            <v>0</v>
          </cell>
          <cell r="O41897">
            <v>0</v>
          </cell>
          <cell r="P41897" t="str">
            <v>Lê Thị Huyền Trang</v>
          </cell>
          <cell r="Q41897" t="str">
            <v>BH-03F Xuất Bảo Hành</v>
          </cell>
        </row>
        <row r="41898">
          <cell r="D41898" t="str">
            <v>HCM-PX-2411-01458</v>
          </cell>
          <cell r="E41898" t="str">
            <v>CÔNG TY TNHH THIÊN ĐẠI NAM</v>
          </cell>
          <cell r="F41898" t="str">
            <v>17/2 Ấp 5, đường Kinh TW, Vĩnh Lộc B, Bình Chánh, TP HCM, Việt Nam</v>
          </cell>
          <cell r="G41898" t="str">
            <v/>
          </cell>
          <cell r="H41898" t="str">
            <v>Lê Quốc Dũng</v>
          </cell>
          <cell r="I41898">
            <v>0</v>
          </cell>
          <cell r="J41898">
            <v>0</v>
          </cell>
          <cell r="K41898">
            <v>0</v>
          </cell>
          <cell r="L41898">
            <v>0</v>
          </cell>
          <cell r="M41898">
            <v>0</v>
          </cell>
          <cell r="N41898" t="str">
            <v>0</v>
          </cell>
          <cell r="O41898">
            <v>0</v>
          </cell>
          <cell r="P41898" t="str">
            <v>Mai Quỳnh Giao</v>
          </cell>
          <cell r="Q41898" t="str">
            <v>BH-03F Xuất Bảo Hành</v>
          </cell>
        </row>
        <row r="41899">
          <cell r="D41899" t="str">
            <v>HCM-PX-2411-01459</v>
          </cell>
          <cell r="E41899" t="str">
            <v>CÔNG TY TNHH MAI ANH 88</v>
          </cell>
          <cell r="F41899" t="str">
            <v>Thửa đất số 416, tờ bản đồ số 60,, Xã Trường Lâm, Huyện Tĩnh Gia, Tỉnh Thanh Hóa, Việt Nam</v>
          </cell>
          <cell r="G41899" t="str">
            <v/>
          </cell>
          <cell r="H41899" t="str">
            <v>Phạm Hoàng Linh</v>
          </cell>
          <cell r="I41899">
            <v>0</v>
          </cell>
          <cell r="J41899">
            <v>0</v>
          </cell>
          <cell r="K41899">
            <v>0</v>
          </cell>
          <cell r="L41899">
            <v>0</v>
          </cell>
          <cell r="M41899">
            <v>19561750</v>
          </cell>
          <cell r="N41899" t="str">
            <v>0</v>
          </cell>
          <cell r="O41899">
            <v>19561750</v>
          </cell>
          <cell r="P41899" t="str">
            <v>Lê Thị Huyền Trang</v>
          </cell>
          <cell r="Q41899" t="str">
            <v>BH-03A Bán Hàng</v>
          </cell>
        </row>
        <row r="41900">
          <cell r="D41900" t="str">
            <v>HCM-PX-2411-01460</v>
          </cell>
          <cell r="E41900" t="str">
            <v>HCM bán cho CTH</v>
          </cell>
          <cell r="F41900" t="str">
            <v>45 - 47 Bùi Quang Trinh, Phường Phú Thứ, Quận Cái Răng, Thành phố Cần Thơ, Việt Nam</v>
          </cell>
          <cell r="G41900" t="str">
            <v/>
          </cell>
          <cell r="H41900" t="str">
            <v>Sale HCM Nội Bộ</v>
          </cell>
          <cell r="I41900">
            <v>0</v>
          </cell>
          <cell r="J41900">
            <v>0</v>
          </cell>
          <cell r="K41900">
            <v>0</v>
          </cell>
          <cell r="L41900">
            <v>0</v>
          </cell>
          <cell r="M41900">
            <v>0</v>
          </cell>
          <cell r="N41900" t="str">
            <v>0</v>
          </cell>
          <cell r="O41900">
            <v>0</v>
          </cell>
          <cell r="P41900" t="str">
            <v>Trần Thị Quí</v>
          </cell>
          <cell r="Q41900" t="str">
            <v>BH-16C Xuất Bán Chi Nhánh (Không Sắp Xe)</v>
          </cell>
        </row>
        <row r="41901">
          <cell r="D41901" t="str">
            <v>CTH-PX-2411-00141</v>
          </cell>
          <cell r="E41901" t="str">
            <v>Điện Cơ Trí Quang</v>
          </cell>
          <cell r="F41901" t="str">
            <v>Lò Rèn, Khóm 7,, Phường 5, Thành phố Bạc Liêu, Tỉnh Bạc Liêu, Việt Nam</v>
          </cell>
          <cell r="G41901" t="str">
            <v/>
          </cell>
          <cell r="H41901" t="str">
            <v>Tạ Thanh Tuấn</v>
          </cell>
          <cell r="I41901">
            <v>0</v>
          </cell>
          <cell r="J41901">
            <v>0</v>
          </cell>
          <cell r="K41901">
            <v>0</v>
          </cell>
          <cell r="L41901">
            <v>0</v>
          </cell>
          <cell r="M41901">
            <v>8790000</v>
          </cell>
          <cell r="N41901" t="str">
            <v>0</v>
          </cell>
          <cell r="O41901">
            <v>8790000</v>
          </cell>
          <cell r="P41901" t="str">
            <v>Lâm Tuyết Trinh</v>
          </cell>
          <cell r="Q41901" t="str">
            <v>BH-03A Bán Hàng</v>
          </cell>
        </row>
        <row r="41902">
          <cell r="D41902" t="str">
            <v>HNI-PX-2411-00390</v>
          </cell>
          <cell r="E41902" t="str">
            <v>CÔNG TY CỔ PHẦN ĐÀO TẠO QUỐC TẾ HEC VIỆT NAM</v>
          </cell>
          <cell r="F41902" t="str">
            <v>Nhà A1, Dãy TT1 Bắc Linh Đàm, Phường Đại Kim, Quận Hoàng Mai, Hà Nội, Việt Nam</v>
          </cell>
          <cell r="G41902" t="str">
            <v/>
          </cell>
          <cell r="H41902" t="str">
            <v>Trần Văn Tuyền</v>
          </cell>
          <cell r="I41902">
            <v>0</v>
          </cell>
          <cell r="J41902">
            <v>0</v>
          </cell>
          <cell r="K41902">
            <v>0</v>
          </cell>
          <cell r="L41902">
            <v>0</v>
          </cell>
          <cell r="M41902">
            <v>2616000</v>
          </cell>
          <cell r="N41902" t="str">
            <v>0</v>
          </cell>
          <cell r="O41902">
            <v>2616000</v>
          </cell>
          <cell r="P41902" t="str">
            <v>Nguyễn Diệu Thùy</v>
          </cell>
          <cell r="Q41902" t="str">
            <v>BH-03A Bán Hàng</v>
          </cell>
        </row>
        <row r="41903">
          <cell r="D41903" t="str">
            <v>CTH-PX-2411-00142</v>
          </cell>
          <cell r="E41903" t="str">
            <v>CÔNG TY TNHH THIẾT BỊ ĐIỆN TRƯỜNG ĐẠT</v>
          </cell>
          <cell r="F41903" t="str">
            <v>Số 52A Phan Huy Chú, Phường An Khánh, Quận Ninh Kiều, Thành phố Cần Thơ, Việt Nam</v>
          </cell>
          <cell r="G41903" t="str">
            <v/>
          </cell>
          <cell r="H41903" t="str">
            <v>Sale Cần Thơ SL</v>
          </cell>
          <cell r="I41903">
            <v>0</v>
          </cell>
          <cell r="J41903">
            <v>0</v>
          </cell>
          <cell r="K41903">
            <v>0</v>
          </cell>
          <cell r="L41903">
            <v>0</v>
          </cell>
          <cell r="M41903">
            <v>21054552</v>
          </cell>
          <cell r="N41903" t="str">
            <v>0</v>
          </cell>
          <cell r="O41903">
            <v>23160007</v>
          </cell>
          <cell r="P41903" t="str">
            <v>Lâm Tuyết Trinh</v>
          </cell>
          <cell r="Q41903" t="str">
            <v>BH-03A Bán Hàng</v>
          </cell>
        </row>
        <row r="41904">
          <cell r="D41904" t="str">
            <v>HNI-PX-2411-00391</v>
          </cell>
          <cell r="E41904" t="str">
            <v>CÔNG TY CỔ PHẦN CƠ ĐIỆN TỬ MINH KHANG</v>
          </cell>
          <cell r="F41904" t="str">
            <v>Số nhà 98, Tổ 6, Phường Đồng Mai, Quận Hà Đông, Thành phố Hà Nội, Việt Nam</v>
          </cell>
          <cell r="G41904" t="str">
            <v/>
          </cell>
          <cell r="H41904" t="str">
            <v>Trần Văn Tuyền</v>
          </cell>
          <cell r="I41904">
            <v>0</v>
          </cell>
          <cell r="J41904">
            <v>0</v>
          </cell>
          <cell r="K41904">
            <v>0</v>
          </cell>
          <cell r="L41904">
            <v>0</v>
          </cell>
          <cell r="M41904">
            <v>9541000</v>
          </cell>
          <cell r="N41904" t="str">
            <v>0</v>
          </cell>
          <cell r="O41904">
            <v>10495100</v>
          </cell>
          <cell r="P41904" t="str">
            <v>Nguyễn Diệu Thùy</v>
          </cell>
          <cell r="Q41904" t="str">
            <v>BH-03A Bán Hàng</v>
          </cell>
        </row>
        <row r="41905">
          <cell r="D41905" t="str">
            <v>HCM-PX-2411-01463</v>
          </cell>
          <cell r="E41905" t="str">
            <v>CƠ SỞ SƠN ĐA KAI</v>
          </cell>
          <cell r="F41905" t="str">
            <v>Số 99 đường số 5, khu phố 2, Phường Linh Xuân, Thành phố Thủ Đức, Thành phố Hồ Chí Minh, Việt Nam</v>
          </cell>
          <cell r="G41905" t="str">
            <v/>
          </cell>
          <cell r="H41905" t="str">
            <v>Lê Quốc Dũng</v>
          </cell>
          <cell r="I41905">
            <v>0</v>
          </cell>
          <cell r="J41905">
            <v>0</v>
          </cell>
          <cell r="K41905">
            <v>0</v>
          </cell>
          <cell r="L41905">
            <v>0</v>
          </cell>
          <cell r="M41905">
            <v>18672040</v>
          </cell>
          <cell r="N41905" t="str">
            <v>0</v>
          </cell>
          <cell r="O41905">
            <v>20539244</v>
          </cell>
          <cell r="P41905" t="str">
            <v>Lê Thị Huyền Trang</v>
          </cell>
          <cell r="Q41905" t="str">
            <v>BH-03A Bán Hàng</v>
          </cell>
        </row>
        <row r="41906">
          <cell r="D41906" t="str">
            <v>HCM-PX-2411-01464</v>
          </cell>
          <cell r="E41906" t="str">
            <v>CÔNG TY TNHH DANASOLAR</v>
          </cell>
          <cell r="F41906" t="str">
            <v>88 Ngô Huy Diễn, Phường Hoà Xuân, Quận Cẩm Lệ, Thành phố Đà Nẵng, Việt Nam</v>
          </cell>
          <cell r="G41906" t="str">
            <v/>
          </cell>
          <cell r="H41906" t="str">
            <v>Bùi Liên Lực</v>
          </cell>
          <cell r="I41906">
            <v>0</v>
          </cell>
          <cell r="J41906">
            <v>0</v>
          </cell>
          <cell r="K41906">
            <v>0</v>
          </cell>
          <cell r="L41906">
            <v>0</v>
          </cell>
          <cell r="M41906">
            <v>20444000</v>
          </cell>
          <cell r="N41906" t="str">
            <v>0</v>
          </cell>
          <cell r="O41906">
            <v>22488400</v>
          </cell>
          <cell r="P41906" t="str">
            <v>Nguyễn Ngọc Anh Thư</v>
          </cell>
          <cell r="Q41906" t="str">
            <v>BH-03A Bán Hàng</v>
          </cell>
        </row>
        <row r="41907">
          <cell r="D41907" t="str">
            <v>CTH-PX-2411-00144</v>
          </cell>
          <cell r="E41907" t="str">
            <v>CÔNG TY TNHH SOLAR PHÚ GIA</v>
          </cell>
          <cell r="F41907" t="str">
            <v>Thửa đất số 160, Tờ bản đồ số 40, Tổ 9, Ấp Cây Thông Trong, Xã Cửa Dương, Thành phố Phú Quốc, Tỉnh Kiên Giang, Việt Nam</v>
          </cell>
          <cell r="G41907" t="str">
            <v/>
          </cell>
          <cell r="H41907" t="str">
            <v>Sale Cần Thơ SL</v>
          </cell>
          <cell r="I41907">
            <v>0</v>
          </cell>
          <cell r="J41907">
            <v>83000</v>
          </cell>
          <cell r="K41907">
            <v>0</v>
          </cell>
          <cell r="L41907">
            <v>0</v>
          </cell>
          <cell r="M41907">
            <v>0</v>
          </cell>
          <cell r="N41907" t="str">
            <v>0</v>
          </cell>
          <cell r="O41907">
            <v>0</v>
          </cell>
          <cell r="P41907" t="str">
            <v>Lâm Tuyết Trinh</v>
          </cell>
          <cell r="Q41907" t="str">
            <v>BH-03F Xuất Bảo Hành</v>
          </cell>
        </row>
        <row r="41908">
          <cell r="D41908" t="str">
            <v>CTH-PX-2411-00145</v>
          </cell>
          <cell r="E41908" t="str">
            <v>CÔNG TY TNHH SOLAR PHÚ GIA</v>
          </cell>
          <cell r="F41908" t="str">
            <v>Thửa đất số 160, Tờ bản đồ số 40, Tổ 9, Ấp Cây Thông Trong, Xã Cửa Dương, Thành phố Phú Quốc, Tỉnh Kiên Giang, Việt Nam</v>
          </cell>
          <cell r="G41908" t="str">
            <v/>
          </cell>
          <cell r="H41908" t="str">
            <v>Sale Cần Thơ SL</v>
          </cell>
          <cell r="I41908">
            <v>0</v>
          </cell>
          <cell r="J41908">
            <v>83000</v>
          </cell>
          <cell r="K41908">
            <v>0</v>
          </cell>
          <cell r="L41908">
            <v>0</v>
          </cell>
          <cell r="M41908">
            <v>0</v>
          </cell>
          <cell r="N41908" t="str">
            <v>0</v>
          </cell>
          <cell r="O41908">
            <v>0</v>
          </cell>
          <cell r="P41908" t="str">
            <v>Lâm Tuyết Trinh</v>
          </cell>
          <cell r="Q41908" t="str">
            <v>BH-03F Xuất Bảo Hành</v>
          </cell>
        </row>
        <row r="41909">
          <cell r="D41909" t="str">
            <v>HNI-PX-2411-00393</v>
          </cell>
          <cell r="E41909" t="str">
            <v>HỆ THỐNG TÂN THÁI SƠN TOÀN QUỐC</v>
          </cell>
          <cell r="F41909" t="str">
            <v>Trường tiểu học Yên Xá, Tân Triều, Thanh Trì, Hà Nội, Việt Nam</v>
          </cell>
          <cell r="G41909" t="str">
            <v/>
          </cell>
          <cell r="H41909" t="str">
            <v>Nguyễn Văn Linh</v>
          </cell>
          <cell r="I41909">
            <v>0</v>
          </cell>
          <cell r="J41909">
            <v>0</v>
          </cell>
          <cell r="K41909">
            <v>0</v>
          </cell>
          <cell r="L41909">
            <v>0</v>
          </cell>
          <cell r="M41909">
            <v>25900000</v>
          </cell>
          <cell r="N41909" t="str">
            <v>0</v>
          </cell>
          <cell r="O41909">
            <v>25900000</v>
          </cell>
          <cell r="P41909" t="str">
            <v>Trần Thị Thanh Phương</v>
          </cell>
          <cell r="Q41909" t="str">
            <v>BH-03A Bán Hàng</v>
          </cell>
        </row>
        <row r="41910">
          <cell r="D41910" t="str">
            <v>HCM-PX-2411-01465</v>
          </cell>
          <cell r="E41910" t="str">
            <v>CÔNG TY CỔ PHẦN TƯ VẤN ĐẦU TƯ VÀ CHUYỂN GIAO CÔNG NGHỆ ĐIỆN MẶT TRỜI NINH THUẬN</v>
          </cell>
          <cell r="F41910" t="str">
            <v>Số 568 Đường 21 tháng 8, Phường Bảo An, Thành phố Phan Rang-Tháp Chàm, Tỉnh Ninh Thuận, Việt Nam</v>
          </cell>
          <cell r="G41910" t="str">
            <v/>
          </cell>
          <cell r="H41910" t="str">
            <v>Nguyễn Phú Quốc</v>
          </cell>
          <cell r="I41910">
            <v>0</v>
          </cell>
          <cell r="J41910">
            <v>0</v>
          </cell>
          <cell r="K41910">
            <v>0</v>
          </cell>
          <cell r="L41910">
            <v>0</v>
          </cell>
          <cell r="M41910">
            <v>300000</v>
          </cell>
          <cell r="N41910" t="str">
            <v>0</v>
          </cell>
          <cell r="O41910">
            <v>300000</v>
          </cell>
          <cell r="P41910" t="str">
            <v>Trần Thị Quí</v>
          </cell>
          <cell r="Q41910" t="str">
            <v>BH-03E Xuất Sửa Chữa</v>
          </cell>
        </row>
        <row r="41911">
          <cell r="D41911" t="str">
            <v>HNI-PX-2411-00397</v>
          </cell>
          <cell r="E41911" t="str">
            <v>CHÚ THẮNG OEM BỒN NƯỚC</v>
          </cell>
          <cell r="F41911" t="str">
            <v>Số 45, Ngõ 1035 Tam Trinh, Hoàng Mai, Hà Nội, Việt Nam</v>
          </cell>
          <cell r="G41911" t="str">
            <v/>
          </cell>
          <cell r="H41911" t="str">
            <v>Phạm Văn Trường</v>
          </cell>
          <cell r="I41911">
            <v>0</v>
          </cell>
          <cell r="J41911">
            <v>0</v>
          </cell>
          <cell r="K41911">
            <v>0</v>
          </cell>
          <cell r="L41911">
            <v>0</v>
          </cell>
          <cell r="M41911">
            <v>2543000</v>
          </cell>
          <cell r="N41911" t="str">
            <v>0</v>
          </cell>
          <cell r="O41911">
            <v>2543000</v>
          </cell>
          <cell r="P41911" t="str">
            <v>Nguyễn Diệu Thùy</v>
          </cell>
          <cell r="Q41911" t="str">
            <v>BH-03A Bán Hàng</v>
          </cell>
        </row>
        <row r="41912">
          <cell r="D41912" t="str">
            <v>HNI-PX-2411-00398</v>
          </cell>
          <cell r="E41912" t="str">
            <v>CÔNG TY CỔ PHẦN CÔNG NGHỆ VÀ THƯƠNG MẠI T2A</v>
          </cell>
          <cell r="F41912" t="str">
            <v>Số 296 đường Hoàng Mai, tổ 42, Phường Hoàng Văn Thụ, Quận Hoàng Mai, Thành phố Hà Nội, Việt Nam</v>
          </cell>
          <cell r="G41912" t="str">
            <v/>
          </cell>
          <cell r="H41912" t="str">
            <v>Nguyễn Văn Linh</v>
          </cell>
          <cell r="I41912">
            <v>0</v>
          </cell>
          <cell r="J41912">
            <v>0</v>
          </cell>
          <cell r="K41912">
            <v>0</v>
          </cell>
          <cell r="L41912">
            <v>0</v>
          </cell>
          <cell r="M41912">
            <v>19866160</v>
          </cell>
          <cell r="N41912" t="str">
            <v>0</v>
          </cell>
          <cell r="O41912">
            <v>21852776</v>
          </cell>
          <cell r="P41912" t="str">
            <v>Nguyễn Diệu Thùy</v>
          </cell>
          <cell r="Q41912" t="str">
            <v>BH-03A Bán Hàng</v>
          </cell>
        </row>
        <row r="41913">
          <cell r="D41913" t="str">
            <v>HCM-PX-2411-01470</v>
          </cell>
          <cell r="E41913" t="str">
            <v>CÔNG TY TNHH KỸ NGHỆ NHIỆT &amp; MÔI TRƯỜNG CA XE</v>
          </cell>
          <cell r="F41913" t="str">
            <v>5 Đường 39, P. Linh Đông, Thủ Đức, HCM, Việt Nam</v>
          </cell>
          <cell r="G41913" t="str">
            <v/>
          </cell>
          <cell r="H41913" t="str">
            <v>Nguyễn Hoàng Quân</v>
          </cell>
          <cell r="I41913">
            <v>0</v>
          </cell>
          <cell r="J41913">
            <v>0</v>
          </cell>
          <cell r="K41913">
            <v>0</v>
          </cell>
          <cell r="L41913">
            <v>0</v>
          </cell>
          <cell r="M41913">
            <v>700000</v>
          </cell>
          <cell r="N41913" t="str">
            <v>0</v>
          </cell>
          <cell r="O41913">
            <v>700000</v>
          </cell>
          <cell r="P41913" t="str">
            <v>Nguyễn Ngọc Bảo Châu</v>
          </cell>
          <cell r="Q41913" t="str">
            <v>BH-03A Bán Hàng</v>
          </cell>
        </row>
        <row r="41914">
          <cell r="D41914" t="str">
            <v>HCM-PX-2411-01471</v>
          </cell>
          <cell r="E41914" t="str">
            <v>CÔNG TY TRÁCH NHIỆM HỮU HẠN MINH PHÚ</v>
          </cell>
          <cell r="F41914" t="str">
            <v>SỐ 25, Đại Lộ Thống Nhất, KCN Sóng Thần 2, Phường Dĩ An, Thành phố Dĩ An, Tỉnh Bình Dương, Việt Nam</v>
          </cell>
          <cell r="G41914" t="str">
            <v/>
          </cell>
          <cell r="H41914" t="str">
            <v>Nguyễn Ngọc Bằng</v>
          </cell>
          <cell r="I41914">
            <v>0</v>
          </cell>
          <cell r="J41914">
            <v>0</v>
          </cell>
          <cell r="K41914">
            <v>0</v>
          </cell>
          <cell r="L41914">
            <v>0</v>
          </cell>
          <cell r="M41914">
            <v>4000000</v>
          </cell>
          <cell r="N41914" t="str">
            <v>0</v>
          </cell>
          <cell r="O41914">
            <v>4400000</v>
          </cell>
          <cell r="P41914" t="str">
            <v>Mai Quỳnh Giao</v>
          </cell>
          <cell r="Q41914" t="str">
            <v>BH-03A Bán Hàng</v>
          </cell>
        </row>
        <row r="41915">
          <cell r="D41915" t="str">
            <v>HNI-PX-2411-00399</v>
          </cell>
          <cell r="E41915" t="str">
            <v>CÔNG TY TNHH THANG MÁY VÀ THIẾT BỊ ĐÔNG ĐÔ</v>
          </cell>
          <cell r="F41915" t="str">
            <v>Xóm Hầu Chùa, Xã Hòa Xá, Huyện Ứng Hòa, Thành phố Hà Nội, Việt Nam</v>
          </cell>
          <cell r="G41915" t="str">
            <v/>
          </cell>
          <cell r="H41915" t="str">
            <v>Sale Hà Nội TM</v>
          </cell>
          <cell r="I41915">
            <v>0</v>
          </cell>
          <cell r="J41915">
            <v>0</v>
          </cell>
          <cell r="K41915">
            <v>0</v>
          </cell>
          <cell r="L41915">
            <v>0</v>
          </cell>
          <cell r="M41915">
            <v>9975000</v>
          </cell>
          <cell r="N41915" t="str">
            <v>0</v>
          </cell>
          <cell r="O41915">
            <v>9975000</v>
          </cell>
          <cell r="P41915" t="str">
            <v>Bùi Thị Phương Anh</v>
          </cell>
          <cell r="Q41915" t="str">
            <v>BH-03A Bán Hàng</v>
          </cell>
        </row>
        <row r="41916">
          <cell r="D41916" t="str">
            <v>HCM-PX-2411-01474</v>
          </cell>
          <cell r="E41916" t="str">
            <v>CÔNG TY TNHH MỘT THÀNH VIÊN CÔNG NGHỆ ÁNH DƯƠNG</v>
          </cell>
          <cell r="F41916" t="str">
            <v>Số 01 Bùi Thị Xuân, Phường Lê Hồng Phong, Thành phố Quy Nhơn, Tỉnh Bình Định, Việt Nam</v>
          </cell>
          <cell r="G41916" t="str">
            <v/>
          </cell>
          <cell r="H41916" t="str">
            <v>Nguyễn Duy Linh</v>
          </cell>
          <cell r="I41916">
            <v>0</v>
          </cell>
          <cell r="J41916">
            <v>0</v>
          </cell>
          <cell r="K41916">
            <v>0</v>
          </cell>
          <cell r="L41916">
            <v>0</v>
          </cell>
          <cell r="M41916">
            <v>13543000</v>
          </cell>
          <cell r="N41916" t="str">
            <v>0</v>
          </cell>
          <cell r="O41916">
            <v>14897300</v>
          </cell>
          <cell r="P41916" t="str">
            <v>Nguyễn Ngọc Anh Thư</v>
          </cell>
          <cell r="Q41916" t="str">
            <v>BH-03A Bán Hàng</v>
          </cell>
        </row>
        <row r="41917">
          <cell r="D41917" t="str">
            <v>CTH-PX-2411-00147</v>
          </cell>
          <cell r="E41917" t="str">
            <v>PHẠM PHONG PHÚ</v>
          </cell>
          <cell r="F41917" t="str">
            <v>Thị Trấn Tân Hiệp, Huyện Tân Hiệp, Tỉnh Kiên Giang, VN, Thị Trấn Tân Hiệp, Huyện Tân Hiệp, Tỉnh Kiên Giang, Việt Nam</v>
          </cell>
          <cell r="G41917" t="str">
            <v/>
          </cell>
          <cell r="H41917" t="str">
            <v>Sale Cần Thơ SL</v>
          </cell>
          <cell r="I41917">
            <v>0</v>
          </cell>
          <cell r="J41917">
            <v>103000</v>
          </cell>
          <cell r="K41917">
            <v>40000</v>
          </cell>
          <cell r="L41917">
            <v>0</v>
          </cell>
          <cell r="M41917">
            <v>0</v>
          </cell>
          <cell r="N41917" t="str">
            <v>0</v>
          </cell>
          <cell r="O41917">
            <v>0</v>
          </cell>
          <cell r="P41917" t="str">
            <v>Lâm Tuyết Trinh</v>
          </cell>
          <cell r="Q41917" t="str">
            <v>BH-03F Xuất Bảo Hành</v>
          </cell>
        </row>
        <row r="41918">
          <cell r="D41918" t="str">
            <v>HCM-PX-2411-01478</v>
          </cell>
          <cell r="E41918" t="str">
            <v>CÔNG TY TNHH KỸ THUẬT PHÚC ĐẠT |AT</v>
          </cell>
          <cell r="F41918" t="str">
            <v>109 Tô Ký, Khu phố 5, Phường Tân Chánh Hiệp, Quận 12, Thành phố Hồ Chí Minh, Việt Nam</v>
          </cell>
          <cell r="G41918" t="str">
            <v/>
          </cell>
          <cell r="H41918" t="str">
            <v>Tô Thành Đạo</v>
          </cell>
          <cell r="I41918">
            <v>0</v>
          </cell>
          <cell r="J41918">
            <v>0</v>
          </cell>
          <cell r="K41918">
            <v>0</v>
          </cell>
          <cell r="L41918">
            <v>0</v>
          </cell>
          <cell r="M41918">
            <v>6612000</v>
          </cell>
          <cell r="N41918" t="str">
            <v>0</v>
          </cell>
          <cell r="O41918">
            <v>6612000</v>
          </cell>
          <cell r="P41918" t="str">
            <v>Nguyễn Ngọc Bảo Châu</v>
          </cell>
          <cell r="Q41918" t="str">
            <v>BH-03A Bán Hàng</v>
          </cell>
        </row>
        <row r="41919">
          <cell r="D41919" t="str">
            <v>HCM-PX-2411-01480</v>
          </cell>
          <cell r="E41919" t="str">
            <v>CÔNG TY TNHH THƯƠNG MẠI VÀ DỊCH VỤ ĐIỆN SONG ĐẶNG | AT</v>
          </cell>
          <cell r="F41919" t="str">
            <v>62 Nguyễn Văn Siêu, Phường An Hải Tây, Quận Sơn Trà, Thành phố Đà Nẵng, Việt Nam</v>
          </cell>
          <cell r="G41919" t="str">
            <v/>
          </cell>
          <cell r="H41919" t="str">
            <v>Trần Văn Thiên Nam</v>
          </cell>
          <cell r="I41919">
            <v>0</v>
          </cell>
          <cell r="J41919">
            <v>0</v>
          </cell>
          <cell r="K41919">
            <v>0</v>
          </cell>
          <cell r="L41919">
            <v>0</v>
          </cell>
          <cell r="M41919">
            <v>260000</v>
          </cell>
          <cell r="N41919" t="str">
            <v>0</v>
          </cell>
          <cell r="O41919">
            <v>286000</v>
          </cell>
          <cell r="P41919" t="str">
            <v>Nguyễn Ngọc Bảo Châu</v>
          </cell>
          <cell r="Q41919" t="str">
            <v>BH-03A Bán Hàng</v>
          </cell>
        </row>
        <row r="41920">
          <cell r="D41920" t="str">
            <v>HCM-PX-2411-01481</v>
          </cell>
          <cell r="E41920" t="str">
            <v>HCM bán cho CTH</v>
          </cell>
          <cell r="F41920" t="str">
            <v>45 - 47 Bùi Quang Trinh, Phường Phú Thứ, Quận Cái Răng, Thành phố Cần Thơ, Việt Nam</v>
          </cell>
          <cell r="G41920" t="str">
            <v/>
          </cell>
          <cell r="H41920" t="str">
            <v>Sale HCM Nội Bộ</v>
          </cell>
          <cell r="I41920">
            <v>0</v>
          </cell>
          <cell r="J41920">
            <v>0</v>
          </cell>
          <cell r="K41920">
            <v>0</v>
          </cell>
          <cell r="L41920">
            <v>0</v>
          </cell>
          <cell r="M41920">
            <v>0</v>
          </cell>
          <cell r="N41920" t="str">
            <v>0</v>
          </cell>
          <cell r="O41920">
            <v>0</v>
          </cell>
          <cell r="P41920" t="str">
            <v>Trần Thị Quí</v>
          </cell>
          <cell r="Q41920" t="str">
            <v>BH-16C Xuất Bán Chi Nhánh (Không Sắp Xe)</v>
          </cell>
        </row>
        <row r="41921">
          <cell r="D41921" t="str">
            <v>HCM-PX-2411-01484</v>
          </cell>
          <cell r="E41921" t="str">
            <v>CÔNG TY TNHH KỸ THUẬT PHÚC ĐẠT |AT</v>
          </cell>
          <cell r="F41921" t="str">
            <v>109 Tô Ký, Khu phố 5, Phường Tân Chánh Hiệp, Quận 12, Thành phố Hồ Chí Minh, Việt Nam</v>
          </cell>
          <cell r="G41921" t="str">
            <v/>
          </cell>
          <cell r="H41921" t="str">
            <v>Tô Thành Đạo</v>
          </cell>
          <cell r="I41921">
            <v>0</v>
          </cell>
          <cell r="J41921">
            <v>84000</v>
          </cell>
          <cell r="K41921">
            <v>0</v>
          </cell>
          <cell r="L41921">
            <v>0</v>
          </cell>
          <cell r="M41921">
            <v>89748400</v>
          </cell>
          <cell r="N41921" t="str">
            <v>0</v>
          </cell>
          <cell r="O41921">
            <v>89748400</v>
          </cell>
          <cell r="P41921" t="str">
            <v>Nguyễn Ngọc Bảo Châu</v>
          </cell>
          <cell r="Q41921" t="str">
            <v>BH-03A Bán Hàng</v>
          </cell>
        </row>
        <row r="41922">
          <cell r="D41922" t="str">
            <v>HCM-PX-2411-01485</v>
          </cell>
          <cell r="E41922" t="str">
            <v>CÔNG TY TNHH MỘT THÀNH VIÊN PHẠM VŨ ANH</v>
          </cell>
          <cell r="F41922" t="str">
            <v>Số 28/4B, Quốc lộ 1A, Tổ 14, Khu 2, Ấp Thanh Hóa, Xã Hố Nai 3, Huyện Trảng Bom, Tỉnh Đồng Nai, Việt Nam</v>
          </cell>
          <cell r="G41922" t="str">
            <v/>
          </cell>
          <cell r="H41922" t="str">
            <v>Nguyễn Quốc Duy</v>
          </cell>
          <cell r="I41922">
            <v>0</v>
          </cell>
          <cell r="J41922">
            <v>47000</v>
          </cell>
          <cell r="K41922">
            <v>0</v>
          </cell>
          <cell r="L41922">
            <v>0</v>
          </cell>
          <cell r="M41922">
            <v>2350000</v>
          </cell>
          <cell r="N41922" t="str">
            <v>0</v>
          </cell>
          <cell r="O41922">
            <v>2585000</v>
          </cell>
          <cell r="P41922" t="str">
            <v>Lê Thị Huyền Trang</v>
          </cell>
          <cell r="Q41922" t="str">
            <v>BH-03A Bán Hàng</v>
          </cell>
        </row>
        <row r="41923">
          <cell r="D41923" t="str">
            <v>CTH-PX-2411-00149</v>
          </cell>
          <cell r="E41923" t="str">
            <v>CÔNG TY TNHH SING VIỆT SÔNG ĐỐC</v>
          </cell>
          <cell r="F41923" t="str">
            <v>Khóm 7, Thị Trấn Sông Đốc, Huyện Trần Văn Thời, Tỉnh Cà Mau, Việt Nam</v>
          </cell>
          <cell r="G41923" t="str">
            <v/>
          </cell>
          <cell r="H41923" t="str">
            <v>Tạ Thanh Tuấn</v>
          </cell>
          <cell r="I41923">
            <v>0</v>
          </cell>
          <cell r="J41923">
            <v>0</v>
          </cell>
          <cell r="K41923">
            <v>0</v>
          </cell>
          <cell r="L41923">
            <v>0</v>
          </cell>
          <cell r="M41923">
            <v>2000000</v>
          </cell>
          <cell r="N41923" t="str">
            <v>0</v>
          </cell>
          <cell r="O41923">
            <v>2200000</v>
          </cell>
          <cell r="P41923" t="str">
            <v>Lâm Tuyết Trinh</v>
          </cell>
          <cell r="Q41923" t="str">
            <v>BH-03E Xuất Sửa Chữa</v>
          </cell>
        </row>
        <row r="41924">
          <cell r="D41924" t="str">
            <v>HCM-PX-2411-01489</v>
          </cell>
          <cell r="E41924" t="str">
            <v>HCM bán cho HN</v>
          </cell>
          <cell r="F41924" t="str">
            <v>Lô 05 -10A Khu Công nghiệp Hoàng Mai, Phường Hoàng Văn Thụ, Quận Hoàng Mai, Thành phố Hà Nội, Việt Nam</v>
          </cell>
          <cell r="G41924" t="str">
            <v/>
          </cell>
          <cell r="H41924" t="str">
            <v>Sale HCM Nội Bộ</v>
          </cell>
          <cell r="I41924">
            <v>0</v>
          </cell>
          <cell r="J41924">
            <v>0</v>
          </cell>
          <cell r="K41924">
            <v>0</v>
          </cell>
          <cell r="L41924">
            <v>0</v>
          </cell>
          <cell r="M41924">
            <v>0</v>
          </cell>
          <cell r="N41924" t="str">
            <v>0</v>
          </cell>
          <cell r="O41924">
            <v>0</v>
          </cell>
          <cell r="P41924" t="str">
            <v>Nguyễn Ngọc Bảo Châu</v>
          </cell>
          <cell r="Q41924" t="str">
            <v>BH-16C Xuất Bán Chi Nhánh (Không Sắp Xe)</v>
          </cell>
        </row>
        <row r="41925">
          <cell r="D41925" t="str">
            <v>HCM-PX-2411-01490</v>
          </cell>
          <cell r="E41925" t="str">
            <v>CÔNG TY CỔ PHẦN CHÍ CÔNG</v>
          </cell>
          <cell r="F41925" t="str">
            <v>Lô C2 Khu Công Nghiệp Bình Hòa, Xã Bình Hòa, Huyện Châu Thành, Tỉnh An Giang, Việt Nam, Việt Nam</v>
          </cell>
          <cell r="G41925" t="str">
            <v/>
          </cell>
          <cell r="H41925" t="str">
            <v>Phạm Ngọc Anh Giang (HCM)</v>
          </cell>
          <cell r="I41925">
            <v>0</v>
          </cell>
          <cell r="J41925">
            <v>0</v>
          </cell>
          <cell r="K41925">
            <v>0</v>
          </cell>
          <cell r="L41925">
            <v>0</v>
          </cell>
          <cell r="M41925">
            <v>300000</v>
          </cell>
          <cell r="N41925" t="str">
            <v>0</v>
          </cell>
          <cell r="O41925">
            <v>330000</v>
          </cell>
          <cell r="P41925" t="str">
            <v>Lê Thị Huyền Trang</v>
          </cell>
          <cell r="Q41925" t="str">
            <v>BH-03A Bán Hàng</v>
          </cell>
        </row>
        <row r="41926">
          <cell r="D41926" t="str">
            <v>HCM-PX-2411-01491</v>
          </cell>
          <cell r="E41926" t="str">
            <v>HCM bán cho HN</v>
          </cell>
          <cell r="F41926" t="str">
            <v>Lô 05 -10A Khu Công nghiệp Hoàng Mai, Phường Hoàng Văn Thụ, Quận Hoàng Mai, Thành phố Hà Nội, Việt Nam</v>
          </cell>
          <cell r="G41926" t="str">
            <v/>
          </cell>
          <cell r="H41926" t="str">
            <v>Sale HCM Nội Bộ</v>
          </cell>
          <cell r="I41926">
            <v>0</v>
          </cell>
          <cell r="J41926">
            <v>0</v>
          </cell>
          <cell r="K41926">
            <v>0</v>
          </cell>
          <cell r="L41926">
            <v>0</v>
          </cell>
          <cell r="M41926">
            <v>0</v>
          </cell>
          <cell r="N41926" t="str">
            <v>0</v>
          </cell>
          <cell r="O41926">
            <v>0</v>
          </cell>
          <cell r="P41926" t="str">
            <v>Nguyễn Ngọc Bảo Châu</v>
          </cell>
          <cell r="Q41926" t="str">
            <v>BH-16C Xuất Bán Chi Nhánh (Không Sắp Xe)</v>
          </cell>
        </row>
        <row r="41927">
          <cell r="D41927" t="str">
            <v>HCM-PX-2411-01492</v>
          </cell>
          <cell r="E41927" t="str">
            <v>CÔNG TY TNHH THƯƠNG MẠI DỊCH VỤ KỸ THUẬT VÀ NĂNG LƯỢNG THIỆN PHÚC</v>
          </cell>
          <cell r="F41927" t="str">
            <v>Kp An Hòa, Phường Hòa Lợi, Thành phố Bến Cát, Tỉnh Bình Dương, Việt Nam</v>
          </cell>
          <cell r="G41927" t="str">
            <v/>
          </cell>
          <cell r="H41927" t="str">
            <v>Nguyễn Hà Thái</v>
          </cell>
          <cell r="I41927">
            <v>0</v>
          </cell>
          <cell r="J41927">
            <v>0</v>
          </cell>
          <cell r="K41927">
            <v>0</v>
          </cell>
          <cell r="L41927">
            <v>0</v>
          </cell>
          <cell r="M41927">
            <v>194250000</v>
          </cell>
          <cell r="N41927" t="str">
            <v>0</v>
          </cell>
          <cell r="O41927">
            <v>213675000</v>
          </cell>
          <cell r="P41927" t="str">
            <v>Trần Thị Quí</v>
          </cell>
          <cell r="Q41927" t="str">
            <v>BH-03A Bán Hàng</v>
          </cell>
        </row>
        <row r="41928">
          <cell r="D41928" t="str">
            <v>HCM-PX-2411-01495</v>
          </cell>
          <cell r="E41928" t="str">
            <v>CÔNG TY TNHH THƯƠNG MẠI DỊCH VỤ KỸ THUẬT VÀ NĂNG LƯỢNG THIỆN PHÚC</v>
          </cell>
          <cell r="F41928" t="str">
            <v>Kp An Hòa, Phường Hòa Lợi, Thành phố Bến Cát, Tỉnh Bình Dương, Việt Nam</v>
          </cell>
          <cell r="G41928" t="str">
            <v/>
          </cell>
          <cell r="H41928" t="str">
            <v>Nguyễn Hà Thái</v>
          </cell>
          <cell r="I41928">
            <v>0</v>
          </cell>
          <cell r="J41928">
            <v>0</v>
          </cell>
          <cell r="K41928">
            <v>0</v>
          </cell>
          <cell r="L41928">
            <v>0</v>
          </cell>
          <cell r="M41928">
            <v>141000</v>
          </cell>
          <cell r="N41928" t="str">
            <v>0</v>
          </cell>
          <cell r="O41928">
            <v>155100</v>
          </cell>
          <cell r="P41928" t="str">
            <v>Trần Thị Quí</v>
          </cell>
          <cell r="Q41928" t="str">
            <v>BH-03A Bán Hàng</v>
          </cell>
        </row>
        <row r="41929">
          <cell r="D41929" t="str">
            <v>HCM-PX-2411-01496</v>
          </cell>
          <cell r="E41929" t="str">
            <v>CÔNG TY TNHH THƯƠNG MẠI DỊCH VỤ KỸ THUẬT VÀ NĂNG LƯỢNG THIỆN PHÚC</v>
          </cell>
          <cell r="F41929" t="str">
            <v>Kp An Hòa, Phường Hòa Lợi, Thành phố Bến Cát, Tỉnh Bình Dương, Việt Nam</v>
          </cell>
          <cell r="G41929" t="str">
            <v/>
          </cell>
          <cell r="H41929" t="str">
            <v>Nguyễn Hà Thái</v>
          </cell>
          <cell r="I41929">
            <v>0</v>
          </cell>
          <cell r="J41929">
            <v>0</v>
          </cell>
          <cell r="K41929">
            <v>0</v>
          </cell>
          <cell r="L41929">
            <v>0</v>
          </cell>
          <cell r="M41929">
            <v>15276000</v>
          </cell>
          <cell r="N41929" t="str">
            <v>0</v>
          </cell>
          <cell r="O41929">
            <v>16498080</v>
          </cell>
          <cell r="P41929" t="str">
            <v>Trần Thị Quí</v>
          </cell>
          <cell r="Q41929" t="str">
            <v>BH-03A Bán Hàng</v>
          </cell>
        </row>
        <row r="41930">
          <cell r="D41930" t="str">
            <v>HCM-PX-2411-01500</v>
          </cell>
          <cell r="E41930" t="str">
            <v>CÔNG TY TNHH KỸ NGHỆ KHÁNH HƯNG |EL</v>
          </cell>
          <cell r="F41930" t="str">
            <v>457, KV1, Đường Trường Chính Trị, P. Ba Láng, Q. Cái Răng,TP. Cần Thơ, Việt Nam</v>
          </cell>
          <cell r="G41930" t="str">
            <v/>
          </cell>
          <cell r="H41930" t="str">
            <v>Hồ Hoàng Anh</v>
          </cell>
          <cell r="I41930">
            <v>0</v>
          </cell>
          <cell r="J41930">
            <v>0</v>
          </cell>
          <cell r="K41930">
            <v>0</v>
          </cell>
          <cell r="L41930">
            <v>0</v>
          </cell>
          <cell r="M41930">
            <v>1600000</v>
          </cell>
          <cell r="N41930" t="str">
            <v>0</v>
          </cell>
          <cell r="O41930">
            <v>1600000</v>
          </cell>
          <cell r="P41930" t="str">
            <v>Mai Quỳnh Giao</v>
          </cell>
          <cell r="Q41930" t="str">
            <v>BH-03A Bán Hàng</v>
          </cell>
        </row>
        <row r="41931">
          <cell r="D41931" t="str">
            <v>HCM-PX-2411-01501</v>
          </cell>
          <cell r="E41931" t="str">
            <v>CÔNG TY TNHH TỰ ĐỘNG HÓA SẮC NĂM SƠN</v>
          </cell>
          <cell r="F41931" t="str">
            <v>Số 1/4 Đường số 3, Phường 9, Quận Gò Vấp, Thành phố Hồ Chí Minh, Việt Nam</v>
          </cell>
          <cell r="G41931" t="str">
            <v/>
          </cell>
          <cell r="H41931" t="str">
            <v>Phạm Hoàng Linh</v>
          </cell>
          <cell r="I41931">
            <v>0</v>
          </cell>
          <cell r="J41931">
            <v>42000</v>
          </cell>
          <cell r="K41931">
            <v>0</v>
          </cell>
          <cell r="L41931">
            <v>0</v>
          </cell>
          <cell r="M41931">
            <v>10364000</v>
          </cell>
          <cell r="N41931" t="str">
            <v>0</v>
          </cell>
          <cell r="O41931">
            <v>11400400</v>
          </cell>
          <cell r="P41931" t="str">
            <v>Lê Thị Huyền Trang</v>
          </cell>
          <cell r="Q41931" t="str">
            <v>BH-03A Bán Hàng</v>
          </cell>
        </row>
        <row r="41932">
          <cell r="D41932" t="str">
            <v>HNI-PX-2411-00401</v>
          </cell>
          <cell r="E41932" t="str">
            <v>CÔNG TY CỔ PHẦN HKS-TECH</v>
          </cell>
          <cell r="F41932" t="str">
            <v>Trương Định, Phường Tương Mai, Quận Hoàng Mai, Thành phố Hà Nội, Việt Nam</v>
          </cell>
          <cell r="G41932" t="str">
            <v/>
          </cell>
          <cell r="H41932" t="str">
            <v>Hà Văn Ký</v>
          </cell>
          <cell r="I41932">
            <v>0</v>
          </cell>
          <cell r="J41932">
            <v>0</v>
          </cell>
          <cell r="K41932">
            <v>0</v>
          </cell>
          <cell r="L41932">
            <v>0</v>
          </cell>
          <cell r="M41932">
            <v>10736000</v>
          </cell>
          <cell r="N41932" t="str">
            <v>0</v>
          </cell>
          <cell r="O41932">
            <v>11809600</v>
          </cell>
          <cell r="P41932" t="str">
            <v>Trần Thị Thanh Phương</v>
          </cell>
          <cell r="Q41932" t="str">
            <v>BH-03A Bán Hàng</v>
          </cell>
        </row>
        <row r="41933">
          <cell r="D41933" t="str">
            <v>HCM-PX-2411-01504</v>
          </cell>
          <cell r="E41933" t="str">
            <v>CÔNG TY TNHH CHẾ TẠO MÁY VIMA LA</v>
          </cell>
          <cell r="F41933" t="str">
            <v>Lô R4-R5, Đường số 7, KCN Hải Sơn (GĐ 3 +4), Xã Đức Hòa Hạ, Huyện Đức Hoà, Tỉnh Long An, Việt Nam</v>
          </cell>
          <cell r="G41933" t="str">
            <v/>
          </cell>
          <cell r="H41933" t="str">
            <v>Phạm Văn Thành</v>
          </cell>
          <cell r="I41933">
            <v>0</v>
          </cell>
          <cell r="J41933">
            <v>0</v>
          </cell>
          <cell r="K41933">
            <v>0</v>
          </cell>
          <cell r="L41933">
            <v>0</v>
          </cell>
          <cell r="M41933">
            <v>1710000</v>
          </cell>
          <cell r="N41933" t="str">
            <v>0</v>
          </cell>
          <cell r="O41933">
            <v>1881000</v>
          </cell>
          <cell r="P41933" t="str">
            <v>Nguyễn Ngọc Bảo Châu</v>
          </cell>
          <cell r="Q41933" t="str">
            <v>BH-03A Bán Hàng</v>
          </cell>
        </row>
        <row r="41934">
          <cell r="D41934" t="str">
            <v>HCM-PX-2411-01505</v>
          </cell>
          <cell r="E41934" t="str">
            <v>ANH HÙNG BẢO TRÌ NGOÀI</v>
          </cell>
          <cell r="F41934" t="str">
            <v>117/29/4 Hồ Văn Long, Tân Tạo, Bình Tân, TP HCM, Việt Nam</v>
          </cell>
          <cell r="G41934" t="str">
            <v/>
          </cell>
          <cell r="H41934" t="str">
            <v>Tô Thành Đạo</v>
          </cell>
          <cell r="I41934">
            <v>0</v>
          </cell>
          <cell r="J41934">
            <v>25000</v>
          </cell>
          <cell r="K41934">
            <v>0</v>
          </cell>
          <cell r="L41934">
            <v>0</v>
          </cell>
          <cell r="M41934">
            <v>2850000</v>
          </cell>
          <cell r="N41934" t="str">
            <v>0</v>
          </cell>
          <cell r="O41934">
            <v>2850000</v>
          </cell>
          <cell r="P41934" t="str">
            <v>Nguyễn Ngọc Bảo Châu</v>
          </cell>
          <cell r="Q41934" t="str">
            <v>BH-03A Bán Hàng</v>
          </cell>
        </row>
        <row r="41935">
          <cell r="D41935" t="str">
            <v>HCM-PX-2411-01506</v>
          </cell>
          <cell r="E41935" t="str">
            <v>HCM bán cho CTH</v>
          </cell>
          <cell r="F41935" t="str">
            <v>45 - 47 Bùi Quang Trinh, Phường Phú Thứ, Quận Cái Răng, Thành phố Cần Thơ, Việt Nam</v>
          </cell>
          <cell r="G41935" t="str">
            <v/>
          </cell>
          <cell r="H41935" t="str">
            <v>Sale HCM Nội Bộ</v>
          </cell>
          <cell r="I41935">
            <v>0</v>
          </cell>
          <cell r="J41935">
            <v>0</v>
          </cell>
          <cell r="K41935">
            <v>0</v>
          </cell>
          <cell r="L41935">
            <v>0</v>
          </cell>
          <cell r="M41935">
            <v>0</v>
          </cell>
          <cell r="N41935" t="str">
            <v>0</v>
          </cell>
          <cell r="O41935">
            <v>0</v>
          </cell>
          <cell r="P41935" t="str">
            <v>Nguyễn Ngọc Anh Thư</v>
          </cell>
          <cell r="Q41935" t="str">
            <v>BH-16C Xuất Bán Chi Nhánh (Không Sắp Xe)</v>
          </cell>
        </row>
        <row r="41936">
          <cell r="D41936" t="str">
            <v>HCM-PX-2411-01507</v>
          </cell>
          <cell r="E41936" t="str">
            <v>HCM bán cho HN</v>
          </cell>
          <cell r="F41936" t="str">
            <v>Lô 05 -10A Khu Công nghiệp Hoàng Mai, Phường Hoàng Văn Thụ, Quận Hoàng Mai, Thành phố Hà Nội, Việt Nam</v>
          </cell>
          <cell r="G41936" t="str">
            <v/>
          </cell>
          <cell r="H41936" t="str">
            <v>Sale HCM Nội Bộ</v>
          </cell>
          <cell r="I41936">
            <v>0</v>
          </cell>
          <cell r="J41936">
            <v>0</v>
          </cell>
          <cell r="K41936">
            <v>0</v>
          </cell>
          <cell r="L41936">
            <v>0</v>
          </cell>
          <cell r="M41936">
            <v>0</v>
          </cell>
          <cell r="N41936" t="str">
            <v>0</v>
          </cell>
          <cell r="O41936">
            <v>0</v>
          </cell>
          <cell r="P41936" t="str">
            <v>Trần Thị Quí</v>
          </cell>
          <cell r="Q41936" t="str">
            <v>BH-16C Xuất Bán Chi Nhánh (Không Sắp Xe)</v>
          </cell>
        </row>
        <row r="41937">
          <cell r="D41937" t="str">
            <v>CTH-PX-2411-00152</v>
          </cell>
          <cell r="E41937" t="str">
            <v>CÔNG TY TNHH KỸ THUẬT SÔNG TIỀN</v>
          </cell>
          <cell r="F41937" t="str">
            <v>72 Trần Văn Sắc, KDC Diệu Hiền, Phường Phú Thứ, Quận Cái Răng, Thành phố Cần Thơ, Việt Nam</v>
          </cell>
          <cell r="G41937" t="str">
            <v/>
          </cell>
          <cell r="H41937" t="str">
            <v>Sale Cần Thơ AT</v>
          </cell>
          <cell r="I41937">
            <v>0</v>
          </cell>
          <cell r="J41937">
            <v>0</v>
          </cell>
          <cell r="K41937">
            <v>0</v>
          </cell>
          <cell r="L41937">
            <v>0</v>
          </cell>
          <cell r="M41937">
            <v>56399680</v>
          </cell>
          <cell r="N41937" t="str">
            <v>0</v>
          </cell>
          <cell r="O41937">
            <v>62039648</v>
          </cell>
          <cell r="P41937" t="str">
            <v>Lâm Tuyết Trinh</v>
          </cell>
          <cell r="Q41937" t="str">
            <v>BH-03A Bán Hàng</v>
          </cell>
        </row>
        <row r="41938">
          <cell r="D41938" t="str">
            <v>HCM-PX-2411-01510</v>
          </cell>
          <cell r="E41938" t="str">
            <v>HCM bán cho CTH</v>
          </cell>
          <cell r="F41938" t="str">
            <v>45 - 47 Bùi Quang Trinh, Phường Phú Thứ, Quận Cái Răng, Thành phố Cần Thơ, Việt Nam</v>
          </cell>
          <cell r="G41938" t="str">
            <v/>
          </cell>
          <cell r="H41938" t="str">
            <v>Sale HCM Nội Bộ</v>
          </cell>
          <cell r="I41938">
            <v>0</v>
          </cell>
          <cell r="J41938">
            <v>0</v>
          </cell>
          <cell r="K41938">
            <v>0</v>
          </cell>
          <cell r="L41938">
            <v>0</v>
          </cell>
          <cell r="M41938">
            <v>0</v>
          </cell>
          <cell r="N41938" t="str">
            <v>0</v>
          </cell>
          <cell r="O41938">
            <v>0</v>
          </cell>
          <cell r="P41938" t="str">
            <v>Mai Quỳnh Giao</v>
          </cell>
          <cell r="Q41938" t="str">
            <v>BH-16C Xuất Bán Chi Nhánh (Không Sắp Xe)</v>
          </cell>
        </row>
        <row r="41939">
          <cell r="D41939" t="str">
            <v>HCM-PX-2411-01511</v>
          </cell>
          <cell r="E41939" t="str">
            <v>HCM bán cho CTH</v>
          </cell>
          <cell r="F41939" t="str">
            <v>45 - 47 Bùi Quang Trinh, Phường Phú Thứ, Quận Cái Răng, Thành phố Cần Thơ, Việt Nam</v>
          </cell>
          <cell r="G41939" t="str">
            <v/>
          </cell>
          <cell r="H41939" t="str">
            <v>Sale HCM Nội Bộ</v>
          </cell>
          <cell r="I41939">
            <v>0</v>
          </cell>
          <cell r="J41939">
            <v>0</v>
          </cell>
          <cell r="K41939">
            <v>0</v>
          </cell>
          <cell r="L41939">
            <v>0</v>
          </cell>
          <cell r="M41939">
            <v>0</v>
          </cell>
          <cell r="N41939" t="str">
            <v>0</v>
          </cell>
          <cell r="O41939">
            <v>0</v>
          </cell>
          <cell r="P41939" t="str">
            <v>Mai Quỳnh Giao</v>
          </cell>
          <cell r="Q41939" t="str">
            <v>BH-16C Xuất Bán Chi Nhánh (Không Sắp Xe)</v>
          </cell>
        </row>
        <row r="41940">
          <cell r="D41940" t="str">
            <v>HCM-PX-2411-01513</v>
          </cell>
          <cell r="E41940" t="str">
            <v>CÔNG TY TNHH CÔNG NGHỆ VŨ TRƯỜNG AN</v>
          </cell>
          <cell r="F41940" t="str">
            <v>205/1/167 Đường liên khu 4-5, khu phố 6, Phường Bình Hưng Hòa B, Quận Bình Tân, Thành phố Hồ Chí Minh, Việt Nam</v>
          </cell>
          <cell r="G41940" t="str">
            <v/>
          </cell>
          <cell r="H41940" t="str">
            <v>Nguyễn Tấn Tài</v>
          </cell>
          <cell r="I41940">
            <v>0</v>
          </cell>
          <cell r="J41940">
            <v>95000</v>
          </cell>
          <cell r="K41940">
            <v>0</v>
          </cell>
          <cell r="L41940">
            <v>0</v>
          </cell>
          <cell r="M41940">
            <v>10340000</v>
          </cell>
          <cell r="N41940" t="str">
            <v>0</v>
          </cell>
          <cell r="O41940">
            <v>11374000</v>
          </cell>
          <cell r="P41940" t="str">
            <v>Nguyễn Ngọc Bảo Châu</v>
          </cell>
          <cell r="Q41940" t="str">
            <v>BH-03A Bán Hàng</v>
          </cell>
        </row>
        <row r="41941">
          <cell r="D41941" t="str">
            <v>HCM-PX-2411-01514</v>
          </cell>
          <cell r="E41941" t="str">
            <v>CÔNG TY TNHH ĐIỆN CÔNG NGHIỆP ĐỨC QUÂN</v>
          </cell>
          <cell r="F41941" t="str">
            <v>7A51 Ấp 7, Xã Phạm Văn Hai, Huyện Bình Chánh, Thành phố Hồ Chí Minh, Việt Nam</v>
          </cell>
          <cell r="G41941" t="str">
            <v/>
          </cell>
          <cell r="H41941" t="str">
            <v>Tô Thành Đạo</v>
          </cell>
          <cell r="I41941">
            <v>0</v>
          </cell>
          <cell r="J41941">
            <v>300000</v>
          </cell>
          <cell r="K41941">
            <v>0</v>
          </cell>
          <cell r="L41941">
            <v>0</v>
          </cell>
          <cell r="M41941">
            <v>101935000</v>
          </cell>
          <cell r="N41941" t="str">
            <v>0</v>
          </cell>
          <cell r="O41941">
            <v>112128500</v>
          </cell>
          <cell r="P41941" t="str">
            <v>Nguyễn Ngọc Bảo Châu</v>
          </cell>
          <cell r="Q41941" t="str">
            <v>BH-03A Bán Hàng</v>
          </cell>
        </row>
        <row r="41942">
          <cell r="D41942" t="str">
            <v>CTH-PX-2411-00158</v>
          </cell>
          <cell r="E41942" t="str">
            <v>CÔNG TY TNHH KỸ THUẬT SÔNG TIỀN</v>
          </cell>
          <cell r="F41942" t="str">
            <v>72 Trần Văn Sắc, KDC Diệu Hiền, Phường Phú Thứ, Quận Cái Răng, Thành phố Cần Thơ, Việt Nam</v>
          </cell>
          <cell r="G41942" t="str">
            <v/>
          </cell>
          <cell r="H41942" t="str">
            <v>Sale Cần Thơ AT</v>
          </cell>
          <cell r="I41942">
            <v>0</v>
          </cell>
          <cell r="J41942">
            <v>49000</v>
          </cell>
          <cell r="K41942">
            <v>0</v>
          </cell>
          <cell r="L41942">
            <v>0</v>
          </cell>
          <cell r="M41942">
            <v>47163340</v>
          </cell>
          <cell r="N41942" t="str">
            <v>0</v>
          </cell>
          <cell r="O41942">
            <v>51879674</v>
          </cell>
          <cell r="P41942" t="str">
            <v>Lâm Tuyết Trinh</v>
          </cell>
          <cell r="Q41942" t="str">
            <v>BH-03A Bán Hàng</v>
          </cell>
        </row>
        <row r="41943">
          <cell r="D41943" t="str">
            <v>HNI-PX-2411-00404</v>
          </cell>
          <cell r="E41943" t="str">
            <v>CTY CỔ PHẦN THƯƠNG MẠI THIẾT BỊ ĐIỆN TD NAM VIỆT</v>
          </cell>
          <cell r="F41943" t="str">
            <v>Đội 3, ngõ Chùa Thắm, Xã Tả Thanh Oai, Huyện Thanh Trì, Thành phố Hà Nội, Việt Nam</v>
          </cell>
          <cell r="G41943" t="str">
            <v/>
          </cell>
          <cell r="H41943" t="str">
            <v>Trần Văn Tuyền</v>
          </cell>
          <cell r="I41943">
            <v>0</v>
          </cell>
          <cell r="J41943">
            <v>0</v>
          </cell>
          <cell r="K41943">
            <v>0</v>
          </cell>
          <cell r="L41943">
            <v>0</v>
          </cell>
          <cell r="M41943">
            <v>3672000</v>
          </cell>
          <cell r="N41943" t="str">
            <v>0</v>
          </cell>
          <cell r="O41943">
            <v>3672000</v>
          </cell>
          <cell r="P41943" t="str">
            <v>Trần Thị Thanh Phương</v>
          </cell>
          <cell r="Q41943" t="str">
            <v>BH-03A Bán Hàng</v>
          </cell>
        </row>
        <row r="41944">
          <cell r="D41944" t="str">
            <v>CTH-PX-2411-00159</v>
          </cell>
          <cell r="E41944" t="str">
            <v>NGUYỄN VĂN QUY</v>
          </cell>
          <cell r="F41944" t="str">
            <v>QL30 Huyện Cao Lãnh, Đồng Tháp, Việt Nam</v>
          </cell>
          <cell r="G41944" t="str">
            <v/>
          </cell>
          <cell r="H41944" t="str">
            <v>Tô Văn Tình</v>
          </cell>
          <cell r="I41944">
            <v>0</v>
          </cell>
          <cell r="J41944">
            <v>0</v>
          </cell>
          <cell r="K41944">
            <v>0</v>
          </cell>
          <cell r="L41944">
            <v>0</v>
          </cell>
          <cell r="M41944">
            <v>2665000</v>
          </cell>
          <cell r="N41944" t="str">
            <v>0</v>
          </cell>
          <cell r="O41944">
            <v>2665000</v>
          </cell>
          <cell r="P41944" t="str">
            <v>Lâm Tuyết Trinh</v>
          </cell>
          <cell r="Q41944" t="str">
            <v>BH-03A Bán Hàng</v>
          </cell>
        </row>
        <row r="41945">
          <cell r="D41945" t="str">
            <v>CTH-PX-2411-00160</v>
          </cell>
          <cell r="E41945" t="str">
            <v>CÔNG TY TRÁCH NHIỆM HỮU HẠN CÔNG NGHỆ MỚI DUYÊN VIỆT</v>
          </cell>
          <cell r="F41945" t="str">
            <v>Số 599, Quốc Lộ 30, Ấp 1, Xã Mỹ Tân, Thành phố Cao Lãnh, Tỉnh Đồng Tháp, Việt Nam</v>
          </cell>
          <cell r="G41945" t="str">
            <v/>
          </cell>
          <cell r="H41945" t="str">
            <v>Sale Cần Thơ SL</v>
          </cell>
          <cell r="I41945">
            <v>0</v>
          </cell>
          <cell r="J41945">
            <v>0</v>
          </cell>
          <cell r="K41945">
            <v>0</v>
          </cell>
          <cell r="L41945">
            <v>0</v>
          </cell>
          <cell r="M41945">
            <v>705300</v>
          </cell>
          <cell r="N41945" t="str">
            <v>0</v>
          </cell>
          <cell r="O41945">
            <v>761724</v>
          </cell>
          <cell r="P41945" t="str">
            <v>Lâm Tuyết Trinh</v>
          </cell>
          <cell r="Q41945" t="str">
            <v>BH-03A Bán Hàng</v>
          </cell>
        </row>
        <row r="41946">
          <cell r="D41946" t="str">
            <v>CTH-PX-2411-00161</v>
          </cell>
          <cell r="E41946" t="str">
            <v>CÔNG TY TRÁCH NHIỆM HỮU HẠN CÔNG NGHỆ MỚI DUYÊN VIỆT</v>
          </cell>
          <cell r="F41946" t="str">
            <v>Số 599, Quốc Lộ 30, Ấp 1, Xã Mỹ Tân, Thành phố Cao Lãnh, Tỉnh Đồng Tháp, Việt Nam</v>
          </cell>
          <cell r="G41946" t="str">
            <v/>
          </cell>
          <cell r="H41946" t="str">
            <v>Sale Cần Thơ SL</v>
          </cell>
          <cell r="I41946">
            <v>0</v>
          </cell>
          <cell r="J41946">
            <v>0</v>
          </cell>
          <cell r="K41946">
            <v>0</v>
          </cell>
          <cell r="L41946">
            <v>0</v>
          </cell>
          <cell r="M41946">
            <v>19034550</v>
          </cell>
          <cell r="N41946" t="str">
            <v>0</v>
          </cell>
          <cell r="O41946">
            <v>20938005</v>
          </cell>
          <cell r="P41946" t="str">
            <v>Lâm Tuyết Trinh</v>
          </cell>
          <cell r="Q41946" t="str">
            <v>BH-03A Bán Hàng</v>
          </cell>
        </row>
        <row r="41947">
          <cell r="D41947" t="str">
            <v>CTH-PX-2411-00162</v>
          </cell>
          <cell r="E41947" t="str">
            <v>CÔNG TY TRÁCH NHIỆM HỮU HẠN CÔNG NGHỆ MỚI DUYÊN VIỆT</v>
          </cell>
          <cell r="F41947" t="str">
            <v>Số 599, Quốc Lộ 30, Ấp 1, Xã Mỹ Tân, Thành phố Cao Lãnh, Tỉnh Đồng Tháp, Việt Nam</v>
          </cell>
          <cell r="G41947" t="str">
            <v/>
          </cell>
          <cell r="H41947" t="str">
            <v>Sale Cần Thơ SL</v>
          </cell>
          <cell r="I41947">
            <v>0</v>
          </cell>
          <cell r="J41947">
            <v>0</v>
          </cell>
          <cell r="K41947">
            <v>0</v>
          </cell>
          <cell r="L41947">
            <v>0</v>
          </cell>
          <cell r="M41947">
            <v>13543000</v>
          </cell>
          <cell r="N41947" t="str">
            <v>0</v>
          </cell>
          <cell r="O41947">
            <v>14897300</v>
          </cell>
          <cell r="P41947" t="str">
            <v>Lâm Tuyết Trinh</v>
          </cell>
          <cell r="Q41947" t="str">
            <v>BH-03A Bán Hàng</v>
          </cell>
        </row>
        <row r="41948">
          <cell r="D41948" t="str">
            <v>CTH-PX-2411-00163</v>
          </cell>
          <cell r="E41948" t="str">
            <v>CÔNG TY TRÁCH NHIỆM HỮU HẠN CÔNG NGHỆ MỚI DUYÊN VIỆT</v>
          </cell>
          <cell r="F41948" t="str">
            <v>Số 599, Quốc Lộ 30, Ấp 1, Xã Mỹ Tân, Thành phố Cao Lãnh, Tỉnh Đồng Tháp, Việt Nam</v>
          </cell>
          <cell r="G41948" t="str">
            <v/>
          </cell>
          <cell r="H41948" t="str">
            <v>Sale Cần Thơ SL</v>
          </cell>
          <cell r="I41948">
            <v>0</v>
          </cell>
          <cell r="J41948">
            <v>0</v>
          </cell>
          <cell r="K41948">
            <v>0</v>
          </cell>
          <cell r="L41948">
            <v>0</v>
          </cell>
          <cell r="M41948">
            <v>141000</v>
          </cell>
          <cell r="N41948" t="str">
            <v>0</v>
          </cell>
          <cell r="O41948">
            <v>155100</v>
          </cell>
          <cell r="P41948" t="str">
            <v>Lâm Tuyết Trinh</v>
          </cell>
          <cell r="Q41948" t="str">
            <v>BH-03A Bán Hàng</v>
          </cell>
        </row>
        <row r="41949">
          <cell r="D41949" t="str">
            <v>HNI-PX-2411-00406</v>
          </cell>
          <cell r="E41949" t="str">
            <v>CÔNG TY TNHH THANG MÁY AN VINH</v>
          </cell>
          <cell r="F41949" t="str">
            <v>Số 76 ngõ 332 Ngô Gia Tự, Phường Đức Giang, Quận Long Biên, Thành phố Hà Nội, Việt Nam</v>
          </cell>
          <cell r="G41949" t="str">
            <v/>
          </cell>
          <cell r="H41949" t="str">
            <v>Sale Hà Nội TM</v>
          </cell>
          <cell r="I41949">
            <v>0</v>
          </cell>
          <cell r="J41949">
            <v>0</v>
          </cell>
          <cell r="K41949">
            <v>0</v>
          </cell>
          <cell r="L41949">
            <v>0</v>
          </cell>
          <cell r="M41949">
            <v>46130000</v>
          </cell>
          <cell r="N41949" t="str">
            <v>0</v>
          </cell>
          <cell r="O41949">
            <v>46130000</v>
          </cell>
          <cell r="P41949" t="str">
            <v>Nguyễn Diệu Thùy</v>
          </cell>
          <cell r="Q41949" t="str">
            <v>BH-03A Bán Hàng</v>
          </cell>
        </row>
        <row r="41950">
          <cell r="D41950" t="str">
            <v>HNI-PX-2411-00408</v>
          </cell>
          <cell r="E41950" t="str">
            <v>CÔNG TY CỔ PHẦN SẢN XUẤT VÀ THƯƠNG MẠI THIẾT BỊ ĐIỆN TIẾN DUY</v>
          </cell>
          <cell r="F41950" t="str">
            <v>Số 100, ngõ 224 đường Hoàng Mai, Phường Hoàng Văn Thụ, Quận Hoàng Mai, Thành phố Hà Nội, Việt Nam</v>
          </cell>
          <cell r="G41950" t="str">
            <v/>
          </cell>
          <cell r="H41950" t="str">
            <v>Nguyễn Hữu Phước</v>
          </cell>
          <cell r="I41950">
            <v>0</v>
          </cell>
          <cell r="J41950">
            <v>0</v>
          </cell>
          <cell r="K41950">
            <v>0</v>
          </cell>
          <cell r="L41950">
            <v>0</v>
          </cell>
          <cell r="M41950">
            <v>5100000</v>
          </cell>
          <cell r="N41950" t="str">
            <v>0</v>
          </cell>
          <cell r="O41950">
            <v>5610000</v>
          </cell>
          <cell r="P41950" t="str">
            <v>Bùi Thị Phương Anh</v>
          </cell>
          <cell r="Q41950" t="str">
            <v>BH-03A Bán Hàng</v>
          </cell>
        </row>
        <row r="41951">
          <cell r="D41951" t="str">
            <v>HCM-PX-2411-01517</v>
          </cell>
          <cell r="E41951" t="str">
            <v>HCM bán cho HN</v>
          </cell>
          <cell r="F41951" t="str">
            <v>Lô 05 -10A Khu Công nghiệp Hoàng Mai, Phường Hoàng Văn Thụ, Quận Hoàng Mai, Thành phố Hà Nội, Việt Nam</v>
          </cell>
          <cell r="G41951" t="str">
            <v/>
          </cell>
          <cell r="H41951" t="str">
            <v>Sale HCM Nội Bộ</v>
          </cell>
          <cell r="I41951">
            <v>0</v>
          </cell>
          <cell r="J41951">
            <v>150000</v>
          </cell>
          <cell r="K41951">
            <v>0</v>
          </cell>
          <cell r="L41951">
            <v>20000</v>
          </cell>
          <cell r="M41951">
            <v>0</v>
          </cell>
          <cell r="N41951" t="str">
            <v>0</v>
          </cell>
          <cell r="O41951">
            <v>0</v>
          </cell>
          <cell r="P41951" t="str">
            <v>Nguyễn Ngọc Bảo Châu</v>
          </cell>
          <cell r="Q41951" t="str">
            <v>BH-16A Xuất Bán Chi Nhánh</v>
          </cell>
        </row>
        <row r="41952">
          <cell r="D41952" t="str">
            <v>CTH-PX-2411-00164</v>
          </cell>
          <cell r="E41952" t="str">
            <v>CÔNG TY TNHH ĐIỆN MẶT TRỜI VI DŨNG</v>
          </cell>
          <cell r="F41952" t="str">
            <v>Quốc Lộ 30, Ấp An Định, Xã An Bình, Huyện Cao Lãnh, Tỉnh Đồng Tháp, Việt Nam</v>
          </cell>
          <cell r="G41952" t="str">
            <v/>
          </cell>
          <cell r="H41952" t="str">
            <v>Sale Cần Thơ SL</v>
          </cell>
          <cell r="I41952">
            <v>0</v>
          </cell>
          <cell r="J41952">
            <v>0</v>
          </cell>
          <cell r="K41952">
            <v>0</v>
          </cell>
          <cell r="L41952">
            <v>0</v>
          </cell>
          <cell r="M41952">
            <v>31340000</v>
          </cell>
          <cell r="N41952" t="str">
            <v>0</v>
          </cell>
          <cell r="O41952">
            <v>33847200</v>
          </cell>
          <cell r="P41952" t="str">
            <v>Lâm Tuyết Trinh</v>
          </cell>
          <cell r="Q41952" t="str">
            <v>BH-03A Bán Hàng</v>
          </cell>
        </row>
        <row r="41953">
          <cell r="D41953" t="str">
            <v>CTH-PX-2411-00165</v>
          </cell>
          <cell r="E41953" t="str">
            <v>CÔNG TY TNHH ĐIỆN MẶT TRỜI VI DŨNG</v>
          </cell>
          <cell r="F41953" t="str">
            <v>Quốc Lộ 30, Ấp An Định, Xã An Bình, Huyện Cao Lãnh, Tỉnh Đồng Tháp, Việt Nam</v>
          </cell>
          <cell r="G41953" t="str">
            <v/>
          </cell>
          <cell r="H41953" t="str">
            <v>Sale Cần Thơ SL</v>
          </cell>
          <cell r="I41953">
            <v>0</v>
          </cell>
          <cell r="J41953">
            <v>0</v>
          </cell>
          <cell r="K41953">
            <v>0</v>
          </cell>
          <cell r="L41953">
            <v>0</v>
          </cell>
          <cell r="M41953">
            <v>19380000</v>
          </cell>
          <cell r="N41953" t="str">
            <v>0</v>
          </cell>
          <cell r="O41953">
            <v>21318000</v>
          </cell>
          <cell r="P41953" t="str">
            <v>Lâm Tuyết Trinh</v>
          </cell>
          <cell r="Q41953" t="str">
            <v>BH-03A Bán Hàng</v>
          </cell>
        </row>
        <row r="41954">
          <cell r="D41954" t="str">
            <v>HNI-PX-2411-00409</v>
          </cell>
          <cell r="E41954" t="str">
            <v>CÔNG TY CỔ PHẦN HKS-TECH</v>
          </cell>
          <cell r="F41954" t="str">
            <v>Trương Định, Phường Tương Mai, Quận Hoàng Mai, Thành phố Hà Nội, Việt Nam</v>
          </cell>
          <cell r="G41954" t="str">
            <v/>
          </cell>
          <cell r="H41954" t="str">
            <v>Hà Văn Ký</v>
          </cell>
          <cell r="I41954">
            <v>0</v>
          </cell>
          <cell r="J41954">
            <v>0</v>
          </cell>
          <cell r="K41954">
            <v>0</v>
          </cell>
          <cell r="L41954">
            <v>0</v>
          </cell>
          <cell r="M41954">
            <v>21634000</v>
          </cell>
          <cell r="N41954" t="str">
            <v>0</v>
          </cell>
          <cell r="O41954">
            <v>23797400</v>
          </cell>
          <cell r="P41954" t="str">
            <v>Bùi Thị Phương Anh</v>
          </cell>
          <cell r="Q41954" t="str">
            <v>BH-03A Bán Hàng</v>
          </cell>
        </row>
        <row r="41955">
          <cell r="D41955" t="str">
            <v>HNI-PX-2411-00410</v>
          </cell>
          <cell r="E41955" t="str">
            <v>CÔNG TY CỔ PHẦN HKS-TECH</v>
          </cell>
          <cell r="F41955" t="str">
            <v>Trương Định, Phường Tương Mai, Quận Hoàng Mai, Thành phố Hà Nội, Việt Nam</v>
          </cell>
          <cell r="G41955" t="str">
            <v/>
          </cell>
          <cell r="H41955" t="str">
            <v>Hà Văn Ký</v>
          </cell>
          <cell r="I41955">
            <v>0</v>
          </cell>
          <cell r="J41955">
            <v>0</v>
          </cell>
          <cell r="K41955">
            <v>0</v>
          </cell>
          <cell r="L41955">
            <v>0</v>
          </cell>
          <cell r="M41955">
            <v>14000000</v>
          </cell>
          <cell r="N41955" t="str">
            <v>0</v>
          </cell>
          <cell r="O41955">
            <v>15120000</v>
          </cell>
          <cell r="P41955" t="str">
            <v>Bùi Thị Phương Anh</v>
          </cell>
          <cell r="Q41955" t="str">
            <v>BH-03A Bán Hàng</v>
          </cell>
        </row>
        <row r="41956">
          <cell r="D41956" t="str">
            <v>HCM-PX-2411-01520</v>
          </cell>
          <cell r="E41956" t="str">
            <v>CÔNG TY TNHH TRIỆU HOÀNG PHÁT</v>
          </cell>
          <cell r="F41956" t="str">
            <v>105/37 Hoàng Hoa Thám, Phường 6, Quận Bình Thạnh, Thành phố Hồ Chí Minh, Việt Nam</v>
          </cell>
          <cell r="G41956" t="str">
            <v/>
          </cell>
          <cell r="H41956" t="str">
            <v>Trần Bảo Quốc</v>
          </cell>
          <cell r="I41956">
            <v>0</v>
          </cell>
          <cell r="J41956">
            <v>0</v>
          </cell>
          <cell r="K41956">
            <v>0</v>
          </cell>
          <cell r="L41956">
            <v>0</v>
          </cell>
          <cell r="M41956">
            <v>802000</v>
          </cell>
          <cell r="N41956" t="str">
            <v>0</v>
          </cell>
          <cell r="O41956">
            <v>802000</v>
          </cell>
          <cell r="P41956" t="str">
            <v>Lê Thị Huyền Trang</v>
          </cell>
          <cell r="Q41956" t="str">
            <v>BH-03A Bán Hàng</v>
          </cell>
        </row>
        <row r="41957">
          <cell r="D41957" t="str">
            <v>HNI-PX-2411-00411</v>
          </cell>
          <cell r="E41957" t="str">
            <v>CÔNG TY TNHH DỆT NHUỘM JASAN (VIỆT NAM)</v>
          </cell>
          <cell r="F41957" t="str">
            <v>Khu công nghiệp dệt may Phố Nối B, Xã Liêu Xá, Huyện Yên Mỹ, Tỉnh Hưng Yên, Việt Nam</v>
          </cell>
          <cell r="G41957" t="str">
            <v/>
          </cell>
          <cell r="H41957" t="str">
            <v>Nguyễn Phi Hùng (HN)</v>
          </cell>
          <cell r="I41957">
            <v>0</v>
          </cell>
          <cell r="J41957">
            <v>0</v>
          </cell>
          <cell r="K41957">
            <v>0</v>
          </cell>
          <cell r="L41957">
            <v>0</v>
          </cell>
          <cell r="M41957">
            <v>0</v>
          </cell>
          <cell r="N41957" t="str">
            <v>0</v>
          </cell>
          <cell r="O41957">
            <v>0</v>
          </cell>
          <cell r="P41957" t="str">
            <v>Trần Thị Thanh Phương</v>
          </cell>
          <cell r="Q41957" t="str">
            <v>BH-03C Bán Hàng Theo Dự Án</v>
          </cell>
        </row>
        <row r="41958">
          <cell r="D41958" t="str">
            <v>HCM-PX-2411-01523</v>
          </cell>
          <cell r="E41958" t="str">
            <v>CÔNG TY TNHH CƠ ĐIỆN LIÊN THÀNH</v>
          </cell>
          <cell r="F41958" t="str">
            <v>129 Bãi Sậy, Phường 04, Quận 6, Thành phố Hồ Chí Minh, Việt Nam</v>
          </cell>
          <cell r="G41958" t="str">
            <v/>
          </cell>
          <cell r="H41958" t="str">
            <v>Lai Hoàn Bảo</v>
          </cell>
          <cell r="I41958">
            <v>0</v>
          </cell>
          <cell r="J41958">
            <v>400000</v>
          </cell>
          <cell r="K41958">
            <v>0</v>
          </cell>
          <cell r="L41958">
            <v>0</v>
          </cell>
          <cell r="M41958">
            <v>71586000</v>
          </cell>
          <cell r="N41958" t="str">
            <v>0</v>
          </cell>
          <cell r="O41958">
            <v>78744600</v>
          </cell>
          <cell r="P41958" t="str">
            <v>Lê Thị Huyền Trang</v>
          </cell>
          <cell r="Q41958" t="str">
            <v>BH-03A Bán Hàng</v>
          </cell>
        </row>
        <row r="41959">
          <cell r="D41959" t="str">
            <v>HCM-PX-2411-01526</v>
          </cell>
          <cell r="E41959" t="str">
            <v>CÔNG TY TNHH MỘT THÀNH VIÊN NĂNG LƯỢNG TƯỜNG VINH</v>
          </cell>
          <cell r="F41959" t="str">
            <v>Số 660, Đường Cách Mạng Tháng Tám, Khu phố 7, Phường 3, Thành phố Tây Ninh, Tỉnh Tây Ninh, Việt Nam</v>
          </cell>
          <cell r="G41959" t="str">
            <v/>
          </cell>
          <cell r="H41959" t="str">
            <v>Quách Gia Khang</v>
          </cell>
          <cell r="I41959">
            <v>0</v>
          </cell>
          <cell r="J41959">
            <v>0</v>
          </cell>
          <cell r="K41959">
            <v>0</v>
          </cell>
          <cell r="L41959">
            <v>0</v>
          </cell>
          <cell r="M41959">
            <v>500000</v>
          </cell>
          <cell r="N41959" t="str">
            <v>0</v>
          </cell>
          <cell r="O41959">
            <v>500000</v>
          </cell>
          <cell r="P41959" t="str">
            <v>Nguyễn Ngọc Anh Thư</v>
          </cell>
          <cell r="Q41959" t="str">
            <v>BH-03E Xuất Sửa Chữa</v>
          </cell>
        </row>
        <row r="41960">
          <cell r="D41960" t="str">
            <v>HCM-PX-2411-01527</v>
          </cell>
          <cell r="E41960" t="str">
            <v>HCM bán cho HN</v>
          </cell>
          <cell r="F41960" t="str">
            <v>Lô 05 -10A Khu Công nghiệp Hoàng Mai, Phường Hoàng Văn Thụ, Quận Hoàng Mai, Thành phố Hà Nội, Việt Nam</v>
          </cell>
          <cell r="G41960" t="str">
            <v/>
          </cell>
          <cell r="H41960" t="str">
            <v>Sale HCM Nội Bộ</v>
          </cell>
          <cell r="I41960">
            <v>0</v>
          </cell>
          <cell r="J41960">
            <v>0</v>
          </cell>
          <cell r="K41960">
            <v>0</v>
          </cell>
          <cell r="L41960">
            <v>0</v>
          </cell>
          <cell r="M41960">
            <v>0</v>
          </cell>
          <cell r="N41960" t="str">
            <v>0</v>
          </cell>
          <cell r="O41960">
            <v>0</v>
          </cell>
          <cell r="P41960" t="str">
            <v>Mai Quỳnh Giao</v>
          </cell>
          <cell r="Q41960" t="str">
            <v>BH-16C Xuất Bán Chi Nhánh (Không Sắp Xe)</v>
          </cell>
        </row>
        <row r="41961">
          <cell r="D41961" t="str">
            <v>HCM-PX-2411-01528</v>
          </cell>
          <cell r="E41961" t="str">
            <v>CÔNG TY TNHH KỸ THUẬT TỰ ĐỘNG CDA</v>
          </cell>
          <cell r="F41961" t="str">
            <v>12 Đường Tân Thới Nhất 20, Khu phố 3, Phường Tân Thới Nhất, Quận 12, Thành phố Hồ Chí Minh, Việt Nam</v>
          </cell>
          <cell r="G41961" t="str">
            <v/>
          </cell>
          <cell r="H41961" t="str">
            <v>Trần Bảo Quốc</v>
          </cell>
          <cell r="I41961">
            <v>0</v>
          </cell>
          <cell r="J41961">
            <v>231000</v>
          </cell>
          <cell r="K41961">
            <v>0</v>
          </cell>
          <cell r="L41961">
            <v>0</v>
          </cell>
          <cell r="M41961">
            <v>243601438</v>
          </cell>
          <cell r="N41961" t="str">
            <v>0</v>
          </cell>
          <cell r="O41961">
            <v>267961582</v>
          </cell>
          <cell r="P41961" t="str">
            <v>Lê Thị Huyền Trang</v>
          </cell>
          <cell r="Q41961" t="str">
            <v>BH-03A Bán Hàng</v>
          </cell>
        </row>
        <row r="41962">
          <cell r="D41962" t="str">
            <v>HCM-PX-2411-01531</v>
          </cell>
          <cell r="E41962" t="str">
            <v>CÔNG TY TNHH KỸ THUẬT TỰ ĐỘNG QT</v>
          </cell>
          <cell r="F41962" t="str">
            <v>738 Trường Chinh, Phường 15, Quận Tân Bình, Thành phố Hồ Chí Minh, Việt Nam</v>
          </cell>
          <cell r="G41962" t="str">
            <v/>
          </cell>
          <cell r="H41962" t="str">
            <v>Nguyễn Hoàng Quân</v>
          </cell>
          <cell r="I41962">
            <v>0</v>
          </cell>
          <cell r="J41962">
            <v>58000</v>
          </cell>
          <cell r="K41962">
            <v>0</v>
          </cell>
          <cell r="L41962">
            <v>0</v>
          </cell>
          <cell r="M41962">
            <v>9078660</v>
          </cell>
          <cell r="N41962" t="str">
            <v>0</v>
          </cell>
          <cell r="O41962">
            <v>9986526</v>
          </cell>
          <cell r="P41962" t="str">
            <v>Nguyễn Ngọc Bảo Châu</v>
          </cell>
          <cell r="Q41962" t="str">
            <v>BH-03A Bán Hàng</v>
          </cell>
        </row>
        <row r="41963">
          <cell r="D41963" t="str">
            <v>HCM-PX-2411-01535</v>
          </cell>
          <cell r="E41963" t="str">
            <v>CÔNG TY TNHH TỰ ĐỘNG HÓA LÊ MƯỜI</v>
          </cell>
          <cell r="F41963" t="str">
            <v>395/32 Đường Tân Thới Hiệp 21, Phường Tân Thới Hiệp, Quận 12, Thành phố Hồ Chí Minh, Việt Nam</v>
          </cell>
          <cell r="G41963" t="str">
            <v/>
          </cell>
          <cell r="H41963" t="str">
            <v>Tô Thành Đạo</v>
          </cell>
          <cell r="I41963">
            <v>0</v>
          </cell>
          <cell r="J41963">
            <v>0</v>
          </cell>
          <cell r="K41963">
            <v>0</v>
          </cell>
          <cell r="L41963">
            <v>0</v>
          </cell>
          <cell r="M41963">
            <v>7125000</v>
          </cell>
          <cell r="N41963" t="str">
            <v>0</v>
          </cell>
          <cell r="O41963">
            <v>7837500</v>
          </cell>
          <cell r="P41963" t="str">
            <v>Nguyễn Ngọc Bảo Châu</v>
          </cell>
          <cell r="Q41963" t="str">
            <v>BH-03A Bán Hàng</v>
          </cell>
        </row>
        <row r="41964">
          <cell r="D41964" t="str">
            <v>HCM-PX-2411-01573</v>
          </cell>
          <cell r="E41964" t="str">
            <v>CÔNG TY TNHH MỘT THÀNH VIÊN DHK RETAIL</v>
          </cell>
          <cell r="F41964" t="str">
            <v>Đường ĐT741, Thôn Tân Lực, Xã Bù Nho, Huyện Phú Riềng, Tỉnh Bình Phước, Việt Nam</v>
          </cell>
          <cell r="G41964" t="str">
            <v/>
          </cell>
          <cell r="H41964" t="str">
            <v>Nguyễn Ngọc Bằng</v>
          </cell>
          <cell r="I41964">
            <v>0</v>
          </cell>
          <cell r="J41964">
            <v>0</v>
          </cell>
          <cell r="K41964">
            <v>0</v>
          </cell>
          <cell r="L41964">
            <v>0</v>
          </cell>
          <cell r="M41964">
            <v>2612000</v>
          </cell>
          <cell r="N41964" t="str">
            <v>0</v>
          </cell>
          <cell r="O41964">
            <v>2873200</v>
          </cell>
          <cell r="P41964" t="str">
            <v>Lê Thị Huyền Trang</v>
          </cell>
          <cell r="Q41964" t="str">
            <v>BH-03A Bán Hàng</v>
          </cell>
        </row>
        <row r="41965">
          <cell r="D41965" t="str">
            <v>HCM-PX-2411-01918</v>
          </cell>
          <cell r="E41965" t="str">
            <v>CÔNG TY CỔ PHẦN THƯƠNG MẠI VÀ CÔNG NGHỆ HẢI ÂU AT</v>
          </cell>
          <cell r="F41965" t="str">
            <v>Số 14, Đường D18, KDC DV Tân Bình, Khu phố Tân Thắng, Phường Tân Bình, Thành phố Dĩ An, Tỉnh Bình Dương, Việt Nam</v>
          </cell>
          <cell r="G41965" t="str">
            <v/>
          </cell>
          <cell r="H41965" t="str">
            <v>Nguyễn Ngọc Bằng</v>
          </cell>
          <cell r="I41965">
            <v>0</v>
          </cell>
          <cell r="J41965">
            <v>0</v>
          </cell>
          <cell r="K41965">
            <v>0</v>
          </cell>
          <cell r="L41965">
            <v>0</v>
          </cell>
          <cell r="M41965">
            <v>48431000</v>
          </cell>
          <cell r="N41965" t="str">
            <v>0</v>
          </cell>
          <cell r="O41965">
            <v>53274100</v>
          </cell>
          <cell r="P41965" t="str">
            <v>Mai Quỳnh Giao</v>
          </cell>
          <cell r="Q41965" t="str">
            <v>BH-03A Bán Hàng</v>
          </cell>
        </row>
        <row r="41966">
          <cell r="D41966" t="str">
            <v>HCM-PX-2411-01919</v>
          </cell>
          <cell r="E41966" t="str">
            <v>CÔNG TY TNHH TM NĂNG LƯỢNG XANH MINH TRIỆU</v>
          </cell>
          <cell r="F41966" t="str">
            <v>171A đường 12, Phường Phước Bình, Thành phố Thủ Đức, Thành phố Hồ Chí Minh, Việt Nam</v>
          </cell>
          <cell r="G41966" t="str">
            <v/>
          </cell>
          <cell r="H41966" t="str">
            <v>Nguyễn Hoàng Quân</v>
          </cell>
          <cell r="I41966">
            <v>0</v>
          </cell>
          <cell r="J41966">
            <v>0</v>
          </cell>
          <cell r="K41966">
            <v>0</v>
          </cell>
          <cell r="L41966">
            <v>0</v>
          </cell>
          <cell r="M41966">
            <v>4845000</v>
          </cell>
          <cell r="N41966" t="str">
            <v>0</v>
          </cell>
          <cell r="O41966">
            <v>5329500</v>
          </cell>
          <cell r="P41966" t="str">
            <v>Nguyễn Ngọc Bảo Châu</v>
          </cell>
          <cell r="Q41966" t="str">
            <v>BH-03A Bán Hàng</v>
          </cell>
        </row>
        <row r="41967">
          <cell r="D41967" t="str">
            <v>HCM-PX-2411-01922</v>
          </cell>
          <cell r="E41967" t="str">
            <v>CÔNG TY TRÁCH NHIỆM HỮU HẠN ĐIỀU KHIỂN TỰ ĐỘNG AN PHÁT</v>
          </cell>
          <cell r="F41967" t="str">
            <v>86/21 Phan Tây Hồ, Phường 07, Quận Phú Nhuận, Thành phố Hồ Chí Minh, Việt Nam</v>
          </cell>
          <cell r="G41967" t="str">
            <v/>
          </cell>
          <cell r="H41967" t="str">
            <v>Nguyễn Ngọc Bằng</v>
          </cell>
          <cell r="I41967">
            <v>0</v>
          </cell>
          <cell r="J41967">
            <v>0</v>
          </cell>
          <cell r="K41967">
            <v>0</v>
          </cell>
          <cell r="L41967">
            <v>0</v>
          </cell>
          <cell r="M41967">
            <v>33076917</v>
          </cell>
          <cell r="N41967" t="str">
            <v>0</v>
          </cell>
          <cell r="O41967">
            <v>36384609</v>
          </cell>
          <cell r="P41967" t="str">
            <v>Mai Quỳnh Giao</v>
          </cell>
          <cell r="Q41967" t="str">
            <v>BH-03A Bán Hàng</v>
          </cell>
        </row>
        <row r="41968">
          <cell r="D41968" t="str">
            <v>HCM-PX-2411-01924</v>
          </cell>
          <cell r="E41968" t="str">
            <v>CÔNG TY TRÁCH NHIỆM HỮU HẠN ĐIỀU KHIỂN TỰ ĐỘNG AN PHÁT</v>
          </cell>
          <cell r="F41968" t="str">
            <v>86/21 Phan Tây Hồ, Phường 07, Quận Phú Nhuận, Thành phố Hồ Chí Minh, Việt Nam</v>
          </cell>
          <cell r="G41968" t="str">
            <v/>
          </cell>
          <cell r="H41968" t="str">
            <v>Nguyễn Ngọc Bằng</v>
          </cell>
          <cell r="I41968">
            <v>0</v>
          </cell>
          <cell r="J41968">
            <v>0</v>
          </cell>
          <cell r="K41968">
            <v>0</v>
          </cell>
          <cell r="L41968">
            <v>0</v>
          </cell>
          <cell r="M41968">
            <v>14525380</v>
          </cell>
          <cell r="N41968" t="str">
            <v>0</v>
          </cell>
          <cell r="O41968">
            <v>15977918</v>
          </cell>
          <cell r="P41968" t="str">
            <v>Mai Quỳnh Giao</v>
          </cell>
          <cell r="Q41968" t="str">
            <v>BH-03A Bán Hàng</v>
          </cell>
        </row>
        <row r="41969">
          <cell r="D41969" t="str">
            <v>HCM-PX-2411-01925</v>
          </cell>
          <cell r="E41969" t="str">
            <v>CÔNG TY TNHH THƯƠNG MẠI KỸ THUẬT HỮU DUY</v>
          </cell>
          <cell r="F41969" t="str">
            <v>Số 125 Đường Phú Châu, Khu phố 1, Phường Tam Bình, Thành phố Thủ Đức, Thành phố Hồ Chí Minh, Việt Nam</v>
          </cell>
          <cell r="G41969" t="str">
            <v/>
          </cell>
          <cell r="H41969" t="str">
            <v>Lê Vũ Minh Hải</v>
          </cell>
          <cell r="I41969">
            <v>0</v>
          </cell>
          <cell r="J41969">
            <v>0</v>
          </cell>
          <cell r="K41969">
            <v>0</v>
          </cell>
          <cell r="L41969">
            <v>0</v>
          </cell>
          <cell r="M41969">
            <v>3172810</v>
          </cell>
          <cell r="N41969" t="str">
            <v>0</v>
          </cell>
          <cell r="O41969">
            <v>3490091</v>
          </cell>
          <cell r="P41969" t="str">
            <v>Lê Thị Huyền Trang</v>
          </cell>
          <cell r="Q41969" t="str">
            <v>BH-03A Bán Hàng</v>
          </cell>
        </row>
        <row r="41970">
          <cell r="D41970" t="str">
            <v>HCM-PX-2411-01927</v>
          </cell>
          <cell r="E41970" t="str">
            <v>HCM bán cho CTH</v>
          </cell>
          <cell r="F41970" t="str">
            <v>45 - 47 Bùi Quang Trinh, Phường Phú Thứ, Quận Cái Răng, Thành phố Cần Thơ, Việt Nam</v>
          </cell>
          <cell r="G41970" t="str">
            <v/>
          </cell>
          <cell r="H41970" t="str">
            <v>Sale HCM Nội Bộ</v>
          </cell>
          <cell r="I41970">
            <v>0</v>
          </cell>
          <cell r="J41970">
            <v>0</v>
          </cell>
          <cell r="K41970">
            <v>0</v>
          </cell>
          <cell r="L41970">
            <v>0</v>
          </cell>
          <cell r="M41970">
            <v>0</v>
          </cell>
          <cell r="N41970" t="str">
            <v>0</v>
          </cell>
          <cell r="O41970">
            <v>0</v>
          </cell>
          <cell r="P41970" t="str">
            <v>Nguyễn Ngọc Bảo Châu</v>
          </cell>
          <cell r="Q41970" t="str">
            <v>BH-16C Xuất Bán Chi Nhánh (Không Sắp Xe)</v>
          </cell>
        </row>
        <row r="41971">
          <cell r="D41971" t="str">
            <v>HCM-PX-2411-01928</v>
          </cell>
          <cell r="E41971" t="str">
            <v>ANH KIỆT AN QUẬN 10</v>
          </cell>
          <cell r="F41971" t="str">
            <v>565/34/12 Bình Thới, P.10, Q.11, TPHCM, Việt Nam</v>
          </cell>
          <cell r="G41971" t="str">
            <v/>
          </cell>
          <cell r="H41971" t="str">
            <v>Lê Quốc Dũng</v>
          </cell>
          <cell r="I41971">
            <v>0</v>
          </cell>
          <cell r="J41971">
            <v>0</v>
          </cell>
          <cell r="K41971">
            <v>0</v>
          </cell>
          <cell r="L41971">
            <v>0</v>
          </cell>
          <cell r="M41971">
            <v>4000000</v>
          </cell>
          <cell r="N41971" t="str">
            <v>0</v>
          </cell>
          <cell r="O41971">
            <v>4000000</v>
          </cell>
          <cell r="P41971" t="str">
            <v>Lê Thị Huyền Trang</v>
          </cell>
          <cell r="Q41971" t="str">
            <v>BH-03A Bán Hàng</v>
          </cell>
        </row>
        <row r="41972">
          <cell r="D41972" t="str">
            <v>HCM-PX-2411-01930</v>
          </cell>
          <cell r="E41972" t="str">
            <v>CÔNG TY TNHH MỘT THÀNH VIÊN THƯƠNG MẠI CẦU TRỤC THANG MÁY DUY HƯNG</v>
          </cell>
          <cell r="F41972" t="str">
            <v>17/10B Ấp Hưng Lân, Xã Bà Điểm, Huyện Hóc Môn, Thành phố Hồ Chí Minh, Việt Nam</v>
          </cell>
          <cell r="G41972" t="str">
            <v/>
          </cell>
          <cell r="H41972" t="str">
            <v>Lê Quốc Dũng</v>
          </cell>
          <cell r="I41972">
            <v>0</v>
          </cell>
          <cell r="J41972">
            <v>0</v>
          </cell>
          <cell r="K41972">
            <v>0</v>
          </cell>
          <cell r="L41972">
            <v>0</v>
          </cell>
          <cell r="M41972">
            <v>3117000</v>
          </cell>
          <cell r="N41972" t="str">
            <v>0</v>
          </cell>
          <cell r="O41972">
            <v>3428700</v>
          </cell>
          <cell r="P41972" t="str">
            <v>Lê Thị Huyền Trang</v>
          </cell>
          <cell r="Q41972" t="str">
            <v>BH-03A Bán Hàng</v>
          </cell>
        </row>
        <row r="41973">
          <cell r="D41973" t="str">
            <v>HCM-PX-2411-01931</v>
          </cell>
          <cell r="E41973" t="str">
            <v>CÔNG TY TNHH MỘT THÀNH VIÊN DHK RETAIL</v>
          </cell>
          <cell r="F41973" t="str">
            <v>Đường ĐT741, Thôn Tân Lực, Xã Bù Nho, Huyện Phú Riềng, Tỉnh Bình Phước, Việt Nam</v>
          </cell>
          <cell r="G41973" t="str">
            <v/>
          </cell>
          <cell r="H41973" t="str">
            <v>Nguyễn Ngọc Bằng</v>
          </cell>
          <cell r="I41973">
            <v>0</v>
          </cell>
          <cell r="J41973">
            <v>0</v>
          </cell>
          <cell r="K41973">
            <v>0</v>
          </cell>
          <cell r="L41973">
            <v>0</v>
          </cell>
          <cell r="M41973">
            <v>0</v>
          </cell>
          <cell r="N41973" t="str">
            <v>0</v>
          </cell>
          <cell r="O41973">
            <v>0</v>
          </cell>
          <cell r="P41973" t="str">
            <v>Mai Quỳnh Giao</v>
          </cell>
          <cell r="Q41973" t="str">
            <v>BH-03F Xuất Bảo Hành</v>
          </cell>
        </row>
        <row r="41974">
          <cell r="D41974" t="str">
            <v>HCM-PX-2411-01932</v>
          </cell>
          <cell r="E41974" t="str">
            <v>ANH CHINH MÁY NHANG NĂNG GÙ</v>
          </cell>
          <cell r="F41974" t="str">
            <v>Gửi chành xe Huệ Nghĩa :176 Dương Tử Giang P4, Q11, Quận 5, đi Năng Gù, An Giang, Việt Nam</v>
          </cell>
          <cell r="G41974" t="str">
            <v/>
          </cell>
          <cell r="H41974" t="str">
            <v>Lê Quốc Dũng</v>
          </cell>
          <cell r="I41974">
            <v>0</v>
          </cell>
          <cell r="J41974">
            <v>0</v>
          </cell>
          <cell r="K41974">
            <v>0</v>
          </cell>
          <cell r="L41974">
            <v>0</v>
          </cell>
          <cell r="M41974">
            <v>0</v>
          </cell>
          <cell r="N41974" t="str">
            <v>0</v>
          </cell>
          <cell r="O41974">
            <v>0</v>
          </cell>
          <cell r="P41974" t="str">
            <v>Mai Quỳnh Giao</v>
          </cell>
          <cell r="Q41974" t="str">
            <v>BH-03F Xuất Bảo Hành</v>
          </cell>
        </row>
        <row r="41975">
          <cell r="D41975" t="str">
            <v>HCM-PX-2411-01933</v>
          </cell>
          <cell r="E41975" t="str">
            <v>ĐOÀN QUỐC ĐẠT</v>
          </cell>
          <cell r="F41975" t="str">
            <v>40c Đường Lê Ngung, Phường Tân Tạo A, Quận Bình Tân, TP HCM, Việt Nam</v>
          </cell>
          <cell r="G41975" t="str">
            <v/>
          </cell>
          <cell r="H41975" t="str">
            <v>Tô Thành Đạo</v>
          </cell>
          <cell r="I41975">
            <v>0</v>
          </cell>
          <cell r="J41975">
            <v>0</v>
          </cell>
          <cell r="K41975">
            <v>0</v>
          </cell>
          <cell r="L41975">
            <v>0</v>
          </cell>
          <cell r="M41975">
            <v>0</v>
          </cell>
          <cell r="N41975" t="str">
            <v>0</v>
          </cell>
          <cell r="O41975">
            <v>0</v>
          </cell>
          <cell r="P41975" t="str">
            <v>Mai Quỳnh Giao</v>
          </cell>
          <cell r="Q41975" t="str">
            <v>BH-03F Xuất Bảo Hành</v>
          </cell>
        </row>
        <row r="41976">
          <cell r="D41976" t="str">
            <v>HCM-PX-2411-01934</v>
          </cell>
          <cell r="E41976" t="str">
            <v>CÔNG TY TNHH MỘT THÀNH VIÊN ĐIỆN ĐIỆN CƯỜNG</v>
          </cell>
          <cell r="F41976" t="str">
            <v>Thửa đất số 533,534, tờ bản đồ số 38, Đường DT747B, Khu phố Long Bình, Phường Khánh Bình, Thành phố Tân Uyên, Tỉnh Bình Dương, Việt Nam</v>
          </cell>
          <cell r="G41976" t="str">
            <v/>
          </cell>
          <cell r="H41976" t="str">
            <v>Lai Hoàn Bảo</v>
          </cell>
          <cell r="I41976">
            <v>0</v>
          </cell>
          <cell r="J41976">
            <v>0</v>
          </cell>
          <cell r="K41976">
            <v>0</v>
          </cell>
          <cell r="L41976">
            <v>0</v>
          </cell>
          <cell r="M41976">
            <v>0</v>
          </cell>
          <cell r="N41976" t="str">
            <v>0</v>
          </cell>
          <cell r="O41976">
            <v>0</v>
          </cell>
          <cell r="P41976" t="str">
            <v>Mai Quỳnh Giao</v>
          </cell>
          <cell r="Q41976" t="str">
            <v>BH-03F Xuất Bảo Hành</v>
          </cell>
        </row>
        <row r="41977">
          <cell r="D41977" t="str">
            <v>HCM-PX-2411-01935</v>
          </cell>
          <cell r="E41977" t="str">
            <v>CÔNG TY TNHH CHẾ TẠO MÁY QUYÊN TIN HÒA</v>
          </cell>
          <cell r="F41977" t="str">
            <v>20/3 Ấp Bắc Lân, Xã Bà Điểm, Huyện Hóc Môn, Thành phố Hồ Chí Minh, Việt Nam</v>
          </cell>
          <cell r="G41977" t="str">
            <v/>
          </cell>
          <cell r="H41977" t="str">
            <v>Phạm Văn Thành</v>
          </cell>
          <cell r="I41977">
            <v>0</v>
          </cell>
          <cell r="J41977">
            <v>0</v>
          </cell>
          <cell r="K41977">
            <v>0</v>
          </cell>
          <cell r="L41977">
            <v>0</v>
          </cell>
          <cell r="M41977">
            <v>0</v>
          </cell>
          <cell r="N41977" t="str">
            <v>0</v>
          </cell>
          <cell r="O41977">
            <v>0</v>
          </cell>
          <cell r="P41977" t="str">
            <v>Mai Quỳnh Giao</v>
          </cell>
          <cell r="Q41977" t="str">
            <v>BH-03F Xuất Bảo Hành</v>
          </cell>
        </row>
        <row r="41978">
          <cell r="D41978" t="str">
            <v>HCM-PX-2411-01936</v>
          </cell>
          <cell r="E41978" t="str">
            <v>CÔNG TY TNHH MỘT THÀNH VIÊN DHK RETAIL</v>
          </cell>
          <cell r="F41978" t="str">
            <v>Đường ĐT741, Thôn Tân Lực, Xã Bù Nho, Huyện Phú Riềng, Tỉnh Bình Phước, Việt Nam</v>
          </cell>
          <cell r="G41978" t="str">
            <v/>
          </cell>
          <cell r="H41978" t="str">
            <v>Nguyễn Ngọc Bằng</v>
          </cell>
          <cell r="I41978">
            <v>0</v>
          </cell>
          <cell r="J41978">
            <v>0</v>
          </cell>
          <cell r="K41978">
            <v>0</v>
          </cell>
          <cell r="L41978">
            <v>0</v>
          </cell>
          <cell r="M41978">
            <v>0</v>
          </cell>
          <cell r="N41978" t="str">
            <v>0</v>
          </cell>
          <cell r="O41978">
            <v>0</v>
          </cell>
          <cell r="P41978" t="str">
            <v>Mai Quỳnh Giao</v>
          </cell>
          <cell r="Q41978" t="str">
            <v>BH-03F Xuất Bảo Hành</v>
          </cell>
        </row>
        <row r="41979">
          <cell r="D41979" t="str">
            <v>HNI-PX-2411-00511</v>
          </cell>
          <cell r="E41979" t="str">
            <v>CÔNG TY CỔ PHẦN GIẤY VÀ BAO BÌ BÌNH XUYÊN</v>
          </cell>
          <cell r="F41979" t="str">
            <v>Cụm Công nghiệp Hương Canh, Thị trấn Hương Canh, Huyện Bình Xuyên, Tỉnh Vĩnh Phúc, Việt Nam</v>
          </cell>
          <cell r="G41979" t="str">
            <v/>
          </cell>
          <cell r="H41979" t="str">
            <v>Lê Văn Chương</v>
          </cell>
          <cell r="I41979">
            <v>0</v>
          </cell>
          <cell r="J41979">
            <v>0</v>
          </cell>
          <cell r="K41979">
            <v>0</v>
          </cell>
          <cell r="L41979">
            <v>0</v>
          </cell>
          <cell r="M41979">
            <v>6875000</v>
          </cell>
          <cell r="N41979" t="str">
            <v>0</v>
          </cell>
          <cell r="O41979">
            <v>7562500</v>
          </cell>
          <cell r="P41979" t="str">
            <v>Nguyễn Diệu Thùy</v>
          </cell>
          <cell r="Q41979" t="str">
            <v>BH-03A Bán Hàng</v>
          </cell>
        </row>
        <row r="41980">
          <cell r="D41980" t="str">
            <v>HCM-PX-2411-01937</v>
          </cell>
          <cell r="E41980" t="str">
            <v>CÔNG TY TNHH MỘT THÀNH VIÊN CHÂU ÂU SOLAR</v>
          </cell>
          <cell r="F41980" t="str">
            <v>499 Nguyễn Huệ, Thị trấn Đak Đoa, Huyện Đak Đoa, Tỉnh Gia Lai, Việt Nam</v>
          </cell>
          <cell r="G41980" t="str">
            <v/>
          </cell>
          <cell r="H41980" t="str">
            <v>Nguyễn Duy Linh</v>
          </cell>
          <cell r="I41980">
            <v>0</v>
          </cell>
          <cell r="J41980">
            <v>0</v>
          </cell>
          <cell r="K41980">
            <v>0</v>
          </cell>
          <cell r="L41980">
            <v>0</v>
          </cell>
          <cell r="M41980">
            <v>0</v>
          </cell>
          <cell r="N41980" t="str">
            <v>0</v>
          </cell>
          <cell r="O41980">
            <v>0</v>
          </cell>
          <cell r="P41980" t="str">
            <v>Nguyễn Ngọc Anh Thư</v>
          </cell>
          <cell r="Q41980" t="str">
            <v>BH-03F Xuất Bảo Hành</v>
          </cell>
        </row>
        <row r="41981">
          <cell r="D41981" t="str">
            <v>HCM-PX-2411-01938</v>
          </cell>
          <cell r="E41981" t="str">
            <v>HCM bán cho CTH</v>
          </cell>
          <cell r="F41981" t="str">
            <v>45 - 47 Bùi Quang Trinh, Phường Phú Thứ, Quận Cái Răng, Thành phố Cần Thơ, Việt Nam</v>
          </cell>
          <cell r="G41981" t="str">
            <v/>
          </cell>
          <cell r="H41981" t="str">
            <v>Sale HCM Nội Bộ</v>
          </cell>
          <cell r="I41981">
            <v>0</v>
          </cell>
          <cell r="J41981">
            <v>0</v>
          </cell>
          <cell r="K41981">
            <v>0</v>
          </cell>
          <cell r="L41981">
            <v>0</v>
          </cell>
          <cell r="M41981">
            <v>0</v>
          </cell>
          <cell r="N41981" t="str">
            <v>0</v>
          </cell>
          <cell r="O41981">
            <v>0</v>
          </cell>
          <cell r="P41981" t="str">
            <v>Nguyễn Ngọc Anh Thư</v>
          </cell>
          <cell r="Q41981" t="str">
            <v>BH-16C Xuất Bán Chi Nhánh (Không Sắp Xe)</v>
          </cell>
        </row>
        <row r="41982">
          <cell r="D41982" t="str">
            <v>HCM-PX-2411-01939</v>
          </cell>
          <cell r="E41982" t="str">
            <v>CÔNG TY TNHH CƠ ĐIỆN TỰ ĐỘNG THIÊN NAM</v>
          </cell>
          <cell r="F41982" t="str">
            <v>31, Đường 24, KP11, P.Bình Hưng Hòa. A, Q.Bình Tân, TP HCM, Việt Nam</v>
          </cell>
          <cell r="G41982" t="str">
            <v/>
          </cell>
          <cell r="H41982" t="str">
            <v>Lê Quốc Dũng</v>
          </cell>
          <cell r="I41982">
            <v>0</v>
          </cell>
          <cell r="J41982">
            <v>0</v>
          </cell>
          <cell r="K41982">
            <v>0</v>
          </cell>
          <cell r="L41982">
            <v>0</v>
          </cell>
          <cell r="M41982">
            <v>27079260</v>
          </cell>
          <cell r="N41982" t="str">
            <v>0</v>
          </cell>
          <cell r="O41982">
            <v>27079260</v>
          </cell>
          <cell r="P41982" t="str">
            <v>Lê Thị Huyền Trang</v>
          </cell>
          <cell r="Q41982" t="str">
            <v>BH-03A Bán Hàng</v>
          </cell>
        </row>
        <row r="41983">
          <cell r="D41983" t="str">
            <v>HCM-PX-2411-01940</v>
          </cell>
          <cell r="E41983" t="str">
            <v>CÔNG TY TNHH NHỰA TÂN LẬP THÀNH</v>
          </cell>
          <cell r="F41983" t="str">
            <v>19 Triệu Quang Phục, Phường 10, Quận 5, Thành phố Hồ Chí Minh, Việt Nam</v>
          </cell>
          <cell r="G41983" t="str">
            <v/>
          </cell>
          <cell r="H41983" t="str">
            <v>Lê Quốc Dũng</v>
          </cell>
          <cell r="I41983">
            <v>0</v>
          </cell>
          <cell r="J41983">
            <v>0</v>
          </cell>
          <cell r="K41983">
            <v>0</v>
          </cell>
          <cell r="L41983">
            <v>0</v>
          </cell>
          <cell r="M41983">
            <v>100000</v>
          </cell>
          <cell r="N41983" t="str">
            <v>0</v>
          </cell>
          <cell r="O41983">
            <v>110000</v>
          </cell>
          <cell r="P41983" t="str">
            <v>Lê Thị Huyền Trang</v>
          </cell>
          <cell r="Q41983" t="str">
            <v>BH-03A Bán Hàng</v>
          </cell>
        </row>
        <row r="41984">
          <cell r="D41984" t="str">
            <v>HCM-PX-2411-01941</v>
          </cell>
          <cell r="E41984" t="str">
            <v>CÔNG TY CỔ PHẦN USPLAS LONG AN</v>
          </cell>
          <cell r="F41984" t="str">
            <v>Lô H4B-H5A, Đường N3, Khu công nghiệp Nam Thuận,, Xã Đức Hòa Đông, Huyện Đức Hòa, Tỉnh Long An, Việt Nam</v>
          </cell>
          <cell r="G41984" t="str">
            <v/>
          </cell>
          <cell r="H41984" t="str">
            <v>Phạm Hoàng Linh</v>
          </cell>
          <cell r="I41984">
            <v>0</v>
          </cell>
          <cell r="J41984">
            <v>0</v>
          </cell>
          <cell r="K41984">
            <v>0</v>
          </cell>
          <cell r="L41984">
            <v>0</v>
          </cell>
          <cell r="M41984">
            <v>5606000</v>
          </cell>
          <cell r="N41984" t="str">
            <v>0</v>
          </cell>
          <cell r="O41984">
            <v>6166600</v>
          </cell>
          <cell r="P41984" t="str">
            <v>Lê Thị Huyền Trang</v>
          </cell>
          <cell r="Q41984" t="str">
            <v>BH-03A Bán Hàng</v>
          </cell>
        </row>
        <row r="41985">
          <cell r="D41985" t="str">
            <v>CTH-PX-2411-00219</v>
          </cell>
          <cell r="E41985" t="str">
            <v>CÔNGTY TNHH XD KT CÔNG NGHỆ LONG CHÂU</v>
          </cell>
          <cell r="F41985" t="str">
            <v>Mỹ Hòa, Mỹ Phong, TP Mỹ Tho, Tỉnh Tiền Giang, Việt Nam</v>
          </cell>
          <cell r="G41985" t="str">
            <v/>
          </cell>
          <cell r="H41985" t="str">
            <v>Phạm Ngọc Anh Giang</v>
          </cell>
          <cell r="I41985">
            <v>0</v>
          </cell>
          <cell r="J41985">
            <v>0</v>
          </cell>
          <cell r="K41985">
            <v>0</v>
          </cell>
          <cell r="L41985">
            <v>0</v>
          </cell>
          <cell r="M41985">
            <v>11795000</v>
          </cell>
          <cell r="N41985" t="str">
            <v>0</v>
          </cell>
          <cell r="O41985">
            <v>11795000</v>
          </cell>
          <cell r="P41985" t="str">
            <v>Lâm Tuyết Trinh</v>
          </cell>
          <cell r="Q41985" t="str">
            <v>BH-03A Bán Hàng</v>
          </cell>
        </row>
        <row r="41986">
          <cell r="D41986" t="str">
            <v>HCM-PX-2411-01945</v>
          </cell>
          <cell r="E41986" t="str">
            <v>CÔNG TY TNHH NHỰA TÂN LẬP THÀNH</v>
          </cell>
          <cell r="F41986" t="str">
            <v>19 Triệu Quang Phục, Phường 10, Quận 5, Thành phố Hồ Chí Minh, Việt Nam</v>
          </cell>
          <cell r="G41986" t="str">
            <v/>
          </cell>
          <cell r="H41986" t="str">
            <v>Lê Quốc Dũng</v>
          </cell>
          <cell r="I41986">
            <v>0</v>
          </cell>
          <cell r="J41986">
            <v>0</v>
          </cell>
          <cell r="K41986">
            <v>0</v>
          </cell>
          <cell r="L41986">
            <v>0</v>
          </cell>
          <cell r="M41986">
            <v>2616000</v>
          </cell>
          <cell r="N41986" t="str">
            <v>0</v>
          </cell>
          <cell r="O41986">
            <v>2877600</v>
          </cell>
          <cell r="P41986" t="str">
            <v>Lê Thị Huyền Trang</v>
          </cell>
          <cell r="Q41986" t="str">
            <v>BH-03A Bán Hàng</v>
          </cell>
        </row>
        <row r="41987">
          <cell r="D41987" t="str">
            <v>HCM-PX-2411-01946</v>
          </cell>
          <cell r="E41987" t="str">
            <v>CTY TNHH MTV KỸ THUẬT ĐIỆN HẢI TRANG</v>
          </cell>
          <cell r="F41987" t="str">
            <v>Số 141 Quốc lộ 14, Khu phố Xuân Đồng, Phường Tân Thiện, Thành phố Đồng Xoài, Tỉnh Bình Phước, Việt Nam</v>
          </cell>
          <cell r="G41987" t="str">
            <v/>
          </cell>
          <cell r="H41987" t="str">
            <v>Nguyễn Ngọc Bằng</v>
          </cell>
          <cell r="I41987">
            <v>0</v>
          </cell>
          <cell r="J41987">
            <v>0</v>
          </cell>
          <cell r="K41987">
            <v>0</v>
          </cell>
          <cell r="L41987">
            <v>0</v>
          </cell>
          <cell r="M41987">
            <v>12504000</v>
          </cell>
          <cell r="N41987" t="str">
            <v>0</v>
          </cell>
          <cell r="O41987">
            <v>13754400</v>
          </cell>
          <cell r="P41987" t="str">
            <v>Nguyễn Ngọc Bảo Châu</v>
          </cell>
          <cell r="Q41987" t="str">
            <v>BH-03A Bán Hàng</v>
          </cell>
        </row>
        <row r="41988">
          <cell r="D41988" t="str">
            <v>HCM-PX-2411-01947</v>
          </cell>
          <cell r="E41988" t="str">
            <v>CỬA HÀNG ĐIỆN CÔNG NGHIỆP MINH HƯỞNG</v>
          </cell>
          <cell r="F41988" t="str">
            <v>A5/158B Ấp 1 xã Tân Nhựt, Huyện Bình Chánh, TP HCM, Việt Nam</v>
          </cell>
          <cell r="G41988" t="str">
            <v/>
          </cell>
          <cell r="H41988" t="str">
            <v>Nguyễn Vũ Đăng</v>
          </cell>
          <cell r="I41988">
            <v>0</v>
          </cell>
          <cell r="J41988">
            <v>0</v>
          </cell>
          <cell r="K41988">
            <v>0</v>
          </cell>
          <cell r="L41988">
            <v>0</v>
          </cell>
          <cell r="M41988">
            <v>2400000</v>
          </cell>
          <cell r="N41988" t="str">
            <v>0</v>
          </cell>
          <cell r="O41988">
            <v>2400000</v>
          </cell>
          <cell r="P41988" t="str">
            <v>Lê Thị Huyền Trang</v>
          </cell>
          <cell r="Q41988" t="str">
            <v>BH-03A Bán Hàng</v>
          </cell>
        </row>
        <row r="41989">
          <cell r="D41989" t="str">
            <v>HCM-PX-2411-01949</v>
          </cell>
          <cell r="E41989" t="str">
            <v>CÔNG TY TNHH SẢN XUẤT CƠ KHÍ THƯƠNG MẠI DỊCH VỤ TÂN TRƯỜNG XUÂN</v>
          </cell>
          <cell r="F41989" t="str">
            <v>Số 47/55 Đường Ao Đôi, Khu phố 10, Phường Bình Trị Đông A, Quận Bình Tân, Thành phố Hồ Chí Minh, Việt Nam</v>
          </cell>
          <cell r="G41989" t="str">
            <v/>
          </cell>
          <cell r="H41989" t="str">
            <v>Nguyễn Vũ Đăng</v>
          </cell>
          <cell r="I41989">
            <v>0</v>
          </cell>
          <cell r="J41989">
            <v>0</v>
          </cell>
          <cell r="K41989">
            <v>0</v>
          </cell>
          <cell r="L41989">
            <v>0</v>
          </cell>
          <cell r="M41989">
            <v>7200000</v>
          </cell>
          <cell r="N41989" t="str">
            <v>0</v>
          </cell>
          <cell r="O41989">
            <v>7920000</v>
          </cell>
          <cell r="P41989" t="str">
            <v>Lê Thị Huyền Trang</v>
          </cell>
          <cell r="Q41989" t="str">
            <v>BH-03A Bán Hàng</v>
          </cell>
        </row>
        <row r="41990">
          <cell r="D41990" t="str">
            <v>HCM-PX-2411-01950</v>
          </cell>
          <cell r="E41990" t="str">
            <v>CỬA HÀNG THIÊN AN</v>
          </cell>
          <cell r="F41990" t="str">
            <v>Số 90 Ấp Bắc Chan 1, Xã Tuyên Thạnh, Thị xã Kiến Tường, Tỉnh Long An, Việt Nam</v>
          </cell>
          <cell r="G41990" t="str">
            <v/>
          </cell>
          <cell r="H41990" t="str">
            <v>Quách Gia Khang</v>
          </cell>
          <cell r="I41990">
            <v>0</v>
          </cell>
          <cell r="J41990">
            <v>0</v>
          </cell>
          <cell r="K41990">
            <v>0</v>
          </cell>
          <cell r="L41990">
            <v>0</v>
          </cell>
          <cell r="M41990">
            <v>16383908</v>
          </cell>
          <cell r="N41990" t="str">
            <v>0</v>
          </cell>
          <cell r="O41990">
            <v>18022299</v>
          </cell>
          <cell r="P41990" t="str">
            <v>Trần Thị Quí</v>
          </cell>
          <cell r="Q41990" t="str">
            <v>BH-03A Bán Hàng</v>
          </cell>
        </row>
        <row r="41991">
          <cell r="D41991" t="str">
            <v>HCM-PX-2411-01952</v>
          </cell>
          <cell r="E41991" t="str">
            <v>CÔNG TY TNHH PHƯƠNG LAI</v>
          </cell>
          <cell r="F41991" t="str">
            <v>232 Đường số 18, Phường Bình Hưng Hòa, Quận Bình Tân, Thành phố Hồ Chí Minh, Việt Nam</v>
          </cell>
          <cell r="G41991" t="str">
            <v/>
          </cell>
          <cell r="H41991" t="str">
            <v>Nguyễn Quốc Duy</v>
          </cell>
          <cell r="I41991">
            <v>0</v>
          </cell>
          <cell r="J41991">
            <v>0</v>
          </cell>
          <cell r="K41991">
            <v>0</v>
          </cell>
          <cell r="L41991">
            <v>0</v>
          </cell>
          <cell r="M41991">
            <v>3150000</v>
          </cell>
          <cell r="N41991" t="str">
            <v>0</v>
          </cell>
          <cell r="O41991">
            <v>3465000</v>
          </cell>
          <cell r="P41991" t="str">
            <v>Nguyễn Ngọc Bảo Châu</v>
          </cell>
          <cell r="Q41991" t="str">
            <v>BH-03A Bán Hàng</v>
          </cell>
        </row>
        <row r="41992">
          <cell r="D41992" t="str">
            <v>HNI-PX-2411-00514</v>
          </cell>
          <cell r="E41992" t="str">
            <v>CHI NHÁNH CÔNG TRÌNH VIETTEL VĨNH PHÚC - TỔNG CÔNG TY CỔ PHẦN CÔNG TRÌNH VIETTEL</v>
          </cell>
          <cell r="F41992" t="str">
            <v>Khu S1, Khu đô thị Chùa Hà, xã Định Trung, Thành phố Vĩnh Yên, Tỉnh Vĩnh Phúc., Việt Nam</v>
          </cell>
          <cell r="G41992" t="str">
            <v/>
          </cell>
          <cell r="H41992" t="str">
            <v>Dương Đức Hùng</v>
          </cell>
          <cell r="I41992">
            <v>0</v>
          </cell>
          <cell r="J41992">
            <v>0</v>
          </cell>
          <cell r="K41992">
            <v>0</v>
          </cell>
          <cell r="L41992">
            <v>0</v>
          </cell>
          <cell r="M41992">
            <v>14000000</v>
          </cell>
          <cell r="N41992" t="str">
            <v>0</v>
          </cell>
          <cell r="O41992">
            <v>15120000</v>
          </cell>
          <cell r="P41992" t="str">
            <v>Bùi Thị Phương Anh</v>
          </cell>
          <cell r="Q41992" t="str">
            <v>BH-03A Bán Hàng</v>
          </cell>
        </row>
        <row r="41993">
          <cell r="D41993" t="str">
            <v>HNI-PX-2411-00516</v>
          </cell>
          <cell r="E41993" t="str">
            <v>CHI NHÁNH CÔNG TRÌNH VIETTEL VĨNH PHÚC - TỔNG CÔNG TY CỔ PHẦN CÔNG TRÌNH VIETTEL</v>
          </cell>
          <cell r="F41993" t="str">
            <v>Khu S1, Khu đô thị Chùa Hà, xã Định Trung, Thành phố Vĩnh Yên, Tỉnh Vĩnh Phúc., Việt Nam</v>
          </cell>
          <cell r="G41993" t="str">
            <v/>
          </cell>
          <cell r="H41993" t="str">
            <v>Dương Đức Hùng</v>
          </cell>
          <cell r="I41993">
            <v>0</v>
          </cell>
          <cell r="J41993">
            <v>0</v>
          </cell>
          <cell r="K41993">
            <v>0</v>
          </cell>
          <cell r="L41993">
            <v>0</v>
          </cell>
          <cell r="M41993">
            <v>20380000</v>
          </cell>
          <cell r="N41993" t="str">
            <v>0</v>
          </cell>
          <cell r="O41993">
            <v>22418000</v>
          </cell>
          <cell r="P41993" t="str">
            <v>Bùi Thị Phương Anh</v>
          </cell>
          <cell r="Q41993" t="str">
            <v>BH-03A Bán Hàng</v>
          </cell>
        </row>
        <row r="41994">
          <cell r="D41994" t="str">
            <v>HCM-PX-2411-01955</v>
          </cell>
          <cell r="E41994" t="str">
            <v>CÔNG TY TNHH SẢN XUẤT VÀ THƯƠNG MẠI THIÊN PHƯỚC</v>
          </cell>
          <cell r="F41994" t="str">
            <v>Lô B8 - B9, Cụm Công Nghiệp Nhị Xuân, Xã Xuân Thới Sơn, Huyện Hóc Môn, Thành phố Hồ Chí Minh, Việt Nam</v>
          </cell>
          <cell r="G41994" t="str">
            <v/>
          </cell>
          <cell r="H41994" t="str">
            <v>Phạm Văn Thành</v>
          </cell>
          <cell r="I41994">
            <v>0</v>
          </cell>
          <cell r="J41994">
            <v>0</v>
          </cell>
          <cell r="K41994">
            <v>0</v>
          </cell>
          <cell r="L41994">
            <v>0</v>
          </cell>
          <cell r="M41994">
            <v>300000</v>
          </cell>
          <cell r="N41994" t="str">
            <v>0</v>
          </cell>
          <cell r="O41994">
            <v>330000</v>
          </cell>
          <cell r="P41994" t="str">
            <v>Nguyễn Ngọc Bảo Châu</v>
          </cell>
          <cell r="Q41994" t="str">
            <v>BH-03A Bán Hàng</v>
          </cell>
        </row>
        <row r="41995">
          <cell r="D41995" t="str">
            <v>HNI-PX-2411-00517</v>
          </cell>
          <cell r="E41995" t="str">
            <v>CÔNG TY CỔ PHẦN THANG MÁY ĐỒNG TIẾN</v>
          </cell>
          <cell r="F41995" t="str">
            <v>Ngõ Đình 1, khu Xa La, Phường Phúc La, Quận Hà Đông, Thành phố Hà Nội, Việt Nam</v>
          </cell>
          <cell r="G41995" t="str">
            <v/>
          </cell>
          <cell r="H41995" t="str">
            <v>Sale Hà Nội TM</v>
          </cell>
          <cell r="I41995">
            <v>0</v>
          </cell>
          <cell r="J41995">
            <v>0</v>
          </cell>
          <cell r="K41995">
            <v>0</v>
          </cell>
          <cell r="L41995">
            <v>0</v>
          </cell>
          <cell r="M41995">
            <v>2800000</v>
          </cell>
          <cell r="N41995" t="str">
            <v>0</v>
          </cell>
          <cell r="O41995">
            <v>2800000</v>
          </cell>
          <cell r="P41995" t="str">
            <v>Trần Thị Thanh Phương</v>
          </cell>
          <cell r="Q41995" t="str">
            <v>BH-03A Bán Hàng</v>
          </cell>
        </row>
        <row r="41996">
          <cell r="D41996" t="str">
            <v>CTH-PX-2411-00222</v>
          </cell>
          <cell r="E41996" t="str">
            <v>CÔNG TY TNHH TM DV KT ĐIỆN - TĐH ĐỨC LỢI</v>
          </cell>
          <cell r="F41996" t="str">
            <v>Đường Tôn Đức Thắng, KV Bình Lập, Phường Phước Thới, Quận Ô Môn, Thành phố Cần Thơ, Việt Nam</v>
          </cell>
          <cell r="G41996" t="str">
            <v/>
          </cell>
          <cell r="H41996" t="str">
            <v>Tô Văn Tình</v>
          </cell>
          <cell r="I41996">
            <v>0</v>
          </cell>
          <cell r="J41996">
            <v>0</v>
          </cell>
          <cell r="K41996">
            <v>0</v>
          </cell>
          <cell r="L41996">
            <v>0</v>
          </cell>
          <cell r="M41996">
            <v>6100000</v>
          </cell>
          <cell r="N41996" t="str">
            <v>0</v>
          </cell>
          <cell r="O41996">
            <v>6100000</v>
          </cell>
          <cell r="P41996" t="str">
            <v>Lâm Tuyết Trinh</v>
          </cell>
          <cell r="Q41996" t="str">
            <v>BH-03A Bán Hàng</v>
          </cell>
        </row>
        <row r="41997">
          <cell r="D41997" t="str">
            <v>CTH-PX-2411-00223</v>
          </cell>
          <cell r="E41997" t="str">
            <v>LÊ TRỌNG TÍN</v>
          </cell>
          <cell r="F41997" t="str">
            <v>Số 05, tầng 1, đường Nguyễn Văn Bảnh, khóm 2, Phường 1, Thành phố Cao Lãnh, Tỉnh Đồng Tháp, Việt Nam</v>
          </cell>
          <cell r="G41997" t="str">
            <v/>
          </cell>
          <cell r="H41997" t="str">
            <v>Đoàn Thanh Liêm</v>
          </cell>
          <cell r="I41997">
            <v>0</v>
          </cell>
          <cell r="J41997">
            <v>0</v>
          </cell>
          <cell r="K41997">
            <v>0</v>
          </cell>
          <cell r="L41997">
            <v>0</v>
          </cell>
          <cell r="M41997">
            <v>5086000</v>
          </cell>
          <cell r="N41997" t="str">
            <v>0</v>
          </cell>
          <cell r="O41997">
            <v>5086000</v>
          </cell>
          <cell r="P41997" t="str">
            <v>Lâm Tuyết Trinh</v>
          </cell>
          <cell r="Q41997" t="str">
            <v>BH-03A Bán Hàng</v>
          </cell>
        </row>
        <row r="41998">
          <cell r="D41998" t="str">
            <v>CTH-PX-2411-00224</v>
          </cell>
          <cell r="E41998" t="str">
            <v>CÔNG TY TNHH MỘT THÀNH VIÊN ĐẦU TƯ VÀ PHÁT TRIỂN GIÁO DỤC - TT NGOẠI NGỮ VÀ BỒI DƯỠNG VĂN HÓA FUTURE</v>
          </cell>
          <cell r="F41998" t="str">
            <v>Khóm Cái Nai, Huyện Năm Căn, Tỉnh Cà Mau, Việt Nam</v>
          </cell>
          <cell r="G41998" t="str">
            <v/>
          </cell>
          <cell r="H41998" t="str">
            <v>Sale Cần Thơ SL</v>
          </cell>
          <cell r="I41998">
            <v>0</v>
          </cell>
          <cell r="J41998">
            <v>0</v>
          </cell>
          <cell r="K41998">
            <v>0</v>
          </cell>
          <cell r="L41998">
            <v>0</v>
          </cell>
          <cell r="M41998">
            <v>16680000</v>
          </cell>
          <cell r="N41998" t="str">
            <v>0</v>
          </cell>
          <cell r="O41998">
            <v>18348000</v>
          </cell>
          <cell r="P41998" t="str">
            <v>Lâm Tuyết Trinh</v>
          </cell>
          <cell r="Q41998" t="str">
            <v>BH-03A Bán Hàng</v>
          </cell>
        </row>
        <row r="41999">
          <cell r="D41999" t="str">
            <v>HCM-PX-2411-01959</v>
          </cell>
          <cell r="E41999" t="str">
            <v>CỬA HÀNG ĐIỆN CƯỜNG HÒA LÂN (TDM)</v>
          </cell>
          <cell r="F41999" t="str">
            <v>1291 Huỳnh Văn Lũy, Khu Phố 8,, Phường Phú Mỹ, Thành phố Thủ Dầu Một, Tỉnh Bình Dương, Việt Nam</v>
          </cell>
          <cell r="G41999" t="str">
            <v/>
          </cell>
          <cell r="H41999" t="str">
            <v>Lai Hoàn Bảo</v>
          </cell>
          <cell r="I41999">
            <v>0</v>
          </cell>
          <cell r="J41999">
            <v>0</v>
          </cell>
          <cell r="K41999">
            <v>0</v>
          </cell>
          <cell r="L41999">
            <v>0</v>
          </cell>
          <cell r="M41999">
            <v>0</v>
          </cell>
          <cell r="N41999" t="str">
            <v>0</v>
          </cell>
          <cell r="O41999">
            <v>0</v>
          </cell>
          <cell r="P41999" t="str">
            <v>Mai Quỳnh Giao</v>
          </cell>
          <cell r="Q41999" t="str">
            <v>BH-03F Xuất Bảo Hành</v>
          </cell>
        </row>
        <row r="42000">
          <cell r="D42000" t="str">
            <v>HCM-PX-2411-01960</v>
          </cell>
          <cell r="E42000" t="str">
            <v>CÔNG TY TNHH KỸ THUẬT CÔNG NGHỆ OMEGA</v>
          </cell>
          <cell r="F42000" t="str">
            <v>23/70 Tân Thới Nhất 18, Phường Tân Thới Nhất, Quận 12, Thành phố Hồ Chí Minh, Việt Nam</v>
          </cell>
          <cell r="G42000" t="str">
            <v/>
          </cell>
          <cell r="H42000" t="str">
            <v>Lê Quốc Dũng</v>
          </cell>
          <cell r="I42000">
            <v>0</v>
          </cell>
          <cell r="J42000">
            <v>0</v>
          </cell>
          <cell r="K42000">
            <v>0</v>
          </cell>
          <cell r="L42000">
            <v>0</v>
          </cell>
          <cell r="M42000">
            <v>446000</v>
          </cell>
          <cell r="N42000" t="str">
            <v>0</v>
          </cell>
          <cell r="O42000">
            <v>481680</v>
          </cell>
          <cell r="P42000" t="str">
            <v>Lê Thị Huyền Trang</v>
          </cell>
          <cell r="Q42000" t="str">
            <v>BH-03A Bán Hàng</v>
          </cell>
        </row>
        <row r="42001">
          <cell r="D42001" t="str">
            <v>HNI-PX-2411-00518</v>
          </cell>
          <cell r="E42001" t="str">
            <v>CÔNG TY TNHH THƯƠNG MẠI HỢP PHÁT</v>
          </cell>
          <cell r="F42001" t="str">
            <v>Số 104, ngõ 259, phố Vọng, tổ 70, Phường Đồng Tâm, Quận Hai Bà Trưng, Thành phố Hà Nội, Việt Nam</v>
          </cell>
          <cell r="G42001" t="str">
            <v/>
          </cell>
          <cell r="H42001" t="str">
            <v>Trần Văn Tuyền</v>
          </cell>
          <cell r="I42001">
            <v>0</v>
          </cell>
          <cell r="J42001">
            <v>0</v>
          </cell>
          <cell r="K42001">
            <v>0</v>
          </cell>
          <cell r="L42001">
            <v>0</v>
          </cell>
          <cell r="M42001">
            <v>0</v>
          </cell>
          <cell r="N42001" t="str">
            <v>0</v>
          </cell>
          <cell r="O42001">
            <v>0</v>
          </cell>
          <cell r="P42001" t="str">
            <v>Nguyễn Diệu Thùy</v>
          </cell>
          <cell r="Q42001" t="str">
            <v>BH-03F Xuất Bảo Hành</v>
          </cell>
        </row>
        <row r="42002">
          <cell r="D42002" t="str">
            <v>HCM-PX-2411-01966</v>
          </cell>
          <cell r="E42002" t="str">
            <v>CÔNG TY CỔ PHẦN VẬN TẢI XẾP DỠ CÁI MÉP - THỊ VẢI</v>
          </cell>
          <cell r="F42002" t="str">
            <v>Cảng ODA Tân Cảng - Cái Mép, Phường Phước Hoà, Thị xã Phú Mỹ, Tỉnh Bà Rịa - Vũng Tàu, Việt Nam</v>
          </cell>
          <cell r="G42002" t="str">
            <v/>
          </cell>
          <cell r="H42002" t="str">
            <v>Nguyễn Quốc Duy</v>
          </cell>
          <cell r="I42002">
            <v>0</v>
          </cell>
          <cell r="J42002">
            <v>0</v>
          </cell>
          <cell r="K42002">
            <v>0</v>
          </cell>
          <cell r="L42002">
            <v>0</v>
          </cell>
          <cell r="M42002">
            <v>15700000</v>
          </cell>
          <cell r="N42002" t="str">
            <v>0</v>
          </cell>
          <cell r="O42002">
            <v>17270000</v>
          </cell>
          <cell r="P42002" t="str">
            <v>Lê Thị Huyền Trang</v>
          </cell>
          <cell r="Q42002" t="str">
            <v>BH-03A Bán Hàng</v>
          </cell>
        </row>
        <row r="42003">
          <cell r="D42003" t="str">
            <v>CTH-PX-2411-00226</v>
          </cell>
          <cell r="E42003" t="str">
            <v>DOANH NGHIỆP TƯ NHÂN DỊCH VỤ KỸ THUẬT GIA KHÁNH</v>
          </cell>
          <cell r="F42003" t="str">
            <v>Số 75, đường Xóm Chài, Phường 2, Thành phố Vĩnh Long, Tỉnh Vĩnh Long, Việt Nam</v>
          </cell>
          <cell r="G42003" t="str">
            <v/>
          </cell>
          <cell r="H42003" t="str">
            <v>Sale Cần Thơ SL</v>
          </cell>
          <cell r="I42003">
            <v>0</v>
          </cell>
          <cell r="J42003">
            <v>0</v>
          </cell>
          <cell r="K42003">
            <v>0</v>
          </cell>
          <cell r="L42003">
            <v>0</v>
          </cell>
          <cell r="M42003">
            <v>0</v>
          </cell>
          <cell r="N42003" t="str">
            <v>0</v>
          </cell>
          <cell r="O42003">
            <v>0</v>
          </cell>
          <cell r="P42003" t="str">
            <v>Lâm Tuyết Trinh</v>
          </cell>
          <cell r="Q42003" t="str">
            <v>BH-03F Xuất Bảo Hành</v>
          </cell>
        </row>
        <row r="42004">
          <cell r="D42004" t="str">
            <v>HCM-PX-2411-01967</v>
          </cell>
          <cell r="E42004" t="str">
            <v>CÔNG TY TNHH THƯƠNG MẠI BẢO NAM BNT</v>
          </cell>
          <cell r="F42004" t="str">
            <v>Số 233 Đường 23/10, Phường Phương Sơn, Thành phố Nha Trang, Tỉnh Khánh Hòa, Việt Nam</v>
          </cell>
          <cell r="G42004" t="str">
            <v/>
          </cell>
          <cell r="H42004" t="str">
            <v>Trần Văn Thiên Nam</v>
          </cell>
          <cell r="I42004">
            <v>0</v>
          </cell>
          <cell r="J42004">
            <v>0</v>
          </cell>
          <cell r="K42004">
            <v>0</v>
          </cell>
          <cell r="L42004">
            <v>0</v>
          </cell>
          <cell r="M42004">
            <v>3196000</v>
          </cell>
          <cell r="N42004" t="str">
            <v>0</v>
          </cell>
          <cell r="O42004">
            <v>3515600</v>
          </cell>
          <cell r="P42004" t="str">
            <v>Lê Thị Huyền Trang</v>
          </cell>
          <cell r="Q42004" t="str">
            <v>BH-03A Bán Hàng</v>
          </cell>
        </row>
        <row r="42005">
          <cell r="D42005" t="str">
            <v>HNI-PX-2411-00521</v>
          </cell>
          <cell r="E42005" t="str">
            <v>ANH LÂN BẢO TRÌ HÀ NỘI</v>
          </cell>
          <cell r="F42005" t="str">
            <v>SN 23 ngõ 1035 Tam Trinh, Việt Nam</v>
          </cell>
          <cell r="G42005" t="str">
            <v/>
          </cell>
          <cell r="H42005" t="str">
            <v>Nguyễn Văn Linh</v>
          </cell>
          <cell r="I42005">
            <v>0</v>
          </cell>
          <cell r="J42005">
            <v>0</v>
          </cell>
          <cell r="K42005">
            <v>0</v>
          </cell>
          <cell r="L42005">
            <v>0</v>
          </cell>
          <cell r="M42005">
            <v>2863000</v>
          </cell>
          <cell r="N42005" t="str">
            <v>0</v>
          </cell>
          <cell r="O42005">
            <v>2863000</v>
          </cell>
          <cell r="P42005" t="str">
            <v>Trần Thị Thanh Phương</v>
          </cell>
          <cell r="Q42005" t="str">
            <v>BH-03A Bán Hàng</v>
          </cell>
        </row>
        <row r="42006">
          <cell r="D42006" t="str">
            <v>HCM-PX-2411-01968</v>
          </cell>
          <cell r="E42006" t="str">
            <v>VÕ THÀNH TÀI</v>
          </cell>
          <cell r="F42006" t="str">
            <v>B18/380d đường Nguyễn Đình kiên ấp 2 xã Tân Nhựt Bình Chánh TPHCM, Phường Tân Định, Quận 1, Thành phố Hồ Chí Minh, Việt Nam</v>
          </cell>
          <cell r="G42006" t="str">
            <v/>
          </cell>
          <cell r="H42006" t="str">
            <v>Tô Thành Đạo</v>
          </cell>
          <cell r="I42006">
            <v>0</v>
          </cell>
          <cell r="J42006">
            <v>0</v>
          </cell>
          <cell r="K42006">
            <v>0</v>
          </cell>
          <cell r="L42006">
            <v>0</v>
          </cell>
          <cell r="M42006">
            <v>100000</v>
          </cell>
          <cell r="N42006" t="str">
            <v>0</v>
          </cell>
          <cell r="O42006">
            <v>100000</v>
          </cell>
          <cell r="P42006" t="str">
            <v>Nguyễn Ngọc Bảo Châu</v>
          </cell>
          <cell r="Q42006" t="str">
            <v>BH-03A Bán Hàng</v>
          </cell>
        </row>
        <row r="42007">
          <cell r="D42007" t="str">
            <v>HCM-PX-2411-01970</v>
          </cell>
          <cell r="E42007" t="str">
            <v>CÔNG TY CƠ KHÍ CHẾ TẠO MÁY ĐẠI PHÁT</v>
          </cell>
          <cell r="F42007" t="str">
            <v>67/43/58 Nguyễn Thị Tú, KP3, P. Bình Hưng Hoà, Q. Bình Tân, HCM, Việt Nam</v>
          </cell>
          <cell r="G42007" t="str">
            <v/>
          </cell>
          <cell r="H42007" t="str">
            <v>Tô Thành Đạo</v>
          </cell>
          <cell r="I42007">
            <v>0</v>
          </cell>
          <cell r="J42007">
            <v>62630</v>
          </cell>
          <cell r="K42007">
            <v>0</v>
          </cell>
          <cell r="L42007">
            <v>0</v>
          </cell>
          <cell r="M42007">
            <v>16700000</v>
          </cell>
          <cell r="N42007" t="str">
            <v>0</v>
          </cell>
          <cell r="O42007">
            <v>16700000</v>
          </cell>
          <cell r="P42007" t="str">
            <v>Nguyễn Ngọc Bảo Châu</v>
          </cell>
          <cell r="Q42007" t="str">
            <v>BH-03A Bán Hàng</v>
          </cell>
        </row>
        <row r="42008">
          <cell r="D42008" t="str">
            <v>HCM-PX-2411-01971</v>
          </cell>
          <cell r="E42008" t="str">
            <v>NGUYỄN ĐĂNG KHOA</v>
          </cell>
          <cell r="F42008" t="str">
            <v>59 lô 2, ấp 7A, Xã Mỹ Yên, Huyện Bến Lức, Tỉnh Long An, Việt Nam</v>
          </cell>
          <cell r="G42008" t="str">
            <v/>
          </cell>
          <cell r="H42008" t="str">
            <v>Lương Hoàng Hiệp</v>
          </cell>
          <cell r="I42008">
            <v>0</v>
          </cell>
          <cell r="J42008">
            <v>0</v>
          </cell>
          <cell r="K42008">
            <v>0</v>
          </cell>
          <cell r="L42008">
            <v>0</v>
          </cell>
          <cell r="M42008">
            <v>0</v>
          </cell>
          <cell r="N42008" t="str">
            <v>0</v>
          </cell>
          <cell r="O42008">
            <v>0</v>
          </cell>
          <cell r="P42008" t="str">
            <v>Mai Quỳnh Giao</v>
          </cell>
          <cell r="Q42008" t="str">
            <v>BH-03F Xuất Bảo Hành</v>
          </cell>
        </row>
        <row r="42009">
          <cell r="D42009" t="str">
            <v>HCM-PX-2411-01972</v>
          </cell>
          <cell r="E42009" t="str">
            <v>CÔNG TY CỔ PHẦN THƯƠNG MẠI DỊCH VỤ PLC VIỆT NAM</v>
          </cell>
          <cell r="F42009" t="str">
            <v>37/11/4 Trịnh Đình Trọng, Phường 5, Quận 11, Thành phố Hồ Chí Minh, Việt Nam</v>
          </cell>
          <cell r="G42009" t="str">
            <v/>
          </cell>
          <cell r="H42009" t="str">
            <v>Nguyễn Quốc Duy</v>
          </cell>
          <cell r="I42009">
            <v>0</v>
          </cell>
          <cell r="J42009">
            <v>0</v>
          </cell>
          <cell r="K42009">
            <v>0</v>
          </cell>
          <cell r="L42009">
            <v>0</v>
          </cell>
          <cell r="M42009">
            <v>12270000</v>
          </cell>
          <cell r="N42009" t="str">
            <v>0</v>
          </cell>
          <cell r="O42009">
            <v>13497000</v>
          </cell>
          <cell r="P42009" t="str">
            <v>Nguyễn Ngọc Bảo Châu</v>
          </cell>
          <cell r="Q42009" t="str">
            <v>BH-03A Bán Hàng</v>
          </cell>
        </row>
        <row r="42010">
          <cell r="D42010" t="str">
            <v>HCM-PX-2411-01973</v>
          </cell>
          <cell r="E42010" t="str">
            <v>CÔNG TY CỔ PHẦN BÔNG BẠCH TUYẾT</v>
          </cell>
          <cell r="F42010" t="str">
            <v>550 Âu Cơ, Phường 10, Quận Tân Bình, Thành phố Hồ Chí Minh, Việt Nam</v>
          </cell>
          <cell r="G42010" t="str">
            <v/>
          </cell>
          <cell r="H42010" t="str">
            <v>Nguyễn Vũ Đăng</v>
          </cell>
          <cell r="I42010">
            <v>0</v>
          </cell>
          <cell r="J42010">
            <v>0</v>
          </cell>
          <cell r="K42010">
            <v>0</v>
          </cell>
          <cell r="L42010">
            <v>0</v>
          </cell>
          <cell r="M42010">
            <v>9964000</v>
          </cell>
          <cell r="N42010" t="str">
            <v>0</v>
          </cell>
          <cell r="O42010">
            <v>10960400</v>
          </cell>
          <cell r="P42010" t="str">
            <v>Lê Thị Huyền Trang</v>
          </cell>
          <cell r="Q42010" t="str">
            <v>BH-03A Bán Hàng</v>
          </cell>
        </row>
        <row r="42011">
          <cell r="D42011" t="str">
            <v>HNI-PX-2411-00523</v>
          </cell>
          <cell r="E42011" t="str">
            <v>HNI bán cho HCM</v>
          </cell>
          <cell r="F42011" t="str">
            <v>B163, Khu phố 3, Nguyễn Văn Quá, P.Đông Hưng Thuận, Q.12, TP.HCM, Việt Nam</v>
          </cell>
          <cell r="G42011" t="str">
            <v/>
          </cell>
          <cell r="H42011" t="str">
            <v>Sale Hà Nội nội bộ</v>
          </cell>
          <cell r="I42011">
            <v>0</v>
          </cell>
          <cell r="J42011">
            <v>0</v>
          </cell>
          <cell r="K42011">
            <v>0</v>
          </cell>
          <cell r="L42011">
            <v>0</v>
          </cell>
          <cell r="M42011">
            <v>0</v>
          </cell>
          <cell r="N42011" t="str">
            <v>0</v>
          </cell>
          <cell r="O42011">
            <v>0</v>
          </cell>
          <cell r="P42011" t="str">
            <v>Trần Thị Thanh Phương</v>
          </cell>
          <cell r="Q42011" t="str">
            <v>BH-16C Xuất Bán Chi Nhánh (Không Sắp Xe)</v>
          </cell>
        </row>
        <row r="42012">
          <cell r="D42012" t="str">
            <v>HCM-PX-2411-01977</v>
          </cell>
          <cell r="E42012" t="str">
            <v>CÔNG TY TNHH TỰ ĐỘNG HÓA LÊ MƯỜI</v>
          </cell>
          <cell r="F42012" t="str">
            <v>395/32 Đường Tân Thới Hiệp 21, Phường Tân Thới Hiệp, Quận 12, Thành phố Hồ Chí Minh, Việt Nam</v>
          </cell>
          <cell r="G42012" t="str">
            <v/>
          </cell>
          <cell r="H42012" t="str">
            <v>Tô Thành Đạo</v>
          </cell>
          <cell r="I42012">
            <v>0</v>
          </cell>
          <cell r="J42012">
            <v>0</v>
          </cell>
          <cell r="K42012">
            <v>0</v>
          </cell>
          <cell r="L42012">
            <v>0</v>
          </cell>
          <cell r="M42012">
            <v>8597000</v>
          </cell>
          <cell r="N42012" t="str">
            <v>0</v>
          </cell>
          <cell r="O42012">
            <v>9456700</v>
          </cell>
          <cell r="P42012" t="str">
            <v>Nguyễn Ngọc Bảo Châu</v>
          </cell>
          <cell r="Q42012" t="str">
            <v>BH-03A Bán Hàng</v>
          </cell>
        </row>
        <row r="42013">
          <cell r="D42013" t="str">
            <v>HNI-PX-2411-00524</v>
          </cell>
          <cell r="E42013" t="str">
            <v>CÔNG TY TNHH XUẤT NHẬP KHẨU THƯƠNG MẠI QUỐC TẾ BẮC VIỆT NAM</v>
          </cell>
          <cell r="F42013" t="str">
            <v>Số nhà 12, Ngõ 317 Đường Trung Văn, Phường Trung Văn, Quận Nam Từ Liêm, Thành phố Hà Nội, Việt Nam</v>
          </cell>
          <cell r="G42013" t="str">
            <v/>
          </cell>
          <cell r="H42013" t="str">
            <v>Bùi Xuân Cảnh</v>
          </cell>
          <cell r="I42013">
            <v>0</v>
          </cell>
          <cell r="J42013">
            <v>0</v>
          </cell>
          <cell r="K42013">
            <v>0</v>
          </cell>
          <cell r="L42013">
            <v>0</v>
          </cell>
          <cell r="M42013">
            <v>219000000</v>
          </cell>
          <cell r="N42013" t="str">
            <v>0</v>
          </cell>
          <cell r="O42013">
            <v>240900000</v>
          </cell>
          <cell r="P42013" t="str">
            <v>Nguyễn Diệu Thùy</v>
          </cell>
          <cell r="Q42013" t="str">
            <v>BH-03A Bán Hàng</v>
          </cell>
        </row>
        <row r="42014">
          <cell r="D42014" t="str">
            <v>HCM-PX-2411-01979</v>
          </cell>
          <cell r="E42014" t="str">
            <v>HCM bán cho HN</v>
          </cell>
          <cell r="F42014" t="str">
            <v>Lô 05 -10A Khu Công nghiệp Hoàng Mai, Phường Hoàng Văn Thụ, Quận Hoàng Mai, Thành phố Hà Nội, Việt Nam</v>
          </cell>
          <cell r="G42014" t="str">
            <v/>
          </cell>
          <cell r="H42014" t="str">
            <v>Sale HCM Nội Bộ</v>
          </cell>
          <cell r="I42014">
            <v>0</v>
          </cell>
          <cell r="J42014">
            <v>0</v>
          </cell>
          <cell r="K42014">
            <v>0</v>
          </cell>
          <cell r="L42014">
            <v>0</v>
          </cell>
          <cell r="M42014">
            <v>0</v>
          </cell>
          <cell r="N42014" t="str">
            <v>0</v>
          </cell>
          <cell r="O42014">
            <v>0</v>
          </cell>
          <cell r="P42014" t="str">
            <v>Lê Thị Huyền Trang</v>
          </cell>
          <cell r="Q42014" t="str">
            <v>BH-16C Xuất Bán Chi Nhánh (Không Sắp Xe)</v>
          </cell>
        </row>
        <row r="42015">
          <cell r="D42015" t="str">
            <v>HCM-PX-2411-01980</v>
          </cell>
          <cell r="E42015" t="str">
            <v>CÔNG TY TNHH TIẾN PHÁT SHINE</v>
          </cell>
          <cell r="F42015" t="str">
            <v>561 Kinh Dương Vương, Phường  An Lạc, Quận Bình Tân, Thành phố Hồ Chí Minh, Việt Nam</v>
          </cell>
          <cell r="G42015" t="str">
            <v/>
          </cell>
          <cell r="H42015" t="str">
            <v>Lương Hoàng Hiệp</v>
          </cell>
          <cell r="I42015">
            <v>0</v>
          </cell>
          <cell r="J42015">
            <v>0</v>
          </cell>
          <cell r="K42015">
            <v>0</v>
          </cell>
          <cell r="L42015">
            <v>0</v>
          </cell>
          <cell r="M42015">
            <v>2200000</v>
          </cell>
          <cell r="N42015" t="str">
            <v>0</v>
          </cell>
          <cell r="O42015">
            <v>2420000</v>
          </cell>
          <cell r="P42015" t="str">
            <v>Mai Quỳnh Giao</v>
          </cell>
          <cell r="Q42015" t="str">
            <v>BH-03A Bán Hàng</v>
          </cell>
        </row>
        <row r="42016">
          <cell r="D42016" t="str">
            <v>HNI-PX-2411-00525</v>
          </cell>
          <cell r="E42016" t="str">
            <v>CÔNG TY TNHH XUẤT NHẬP KHẨU THƯƠNG MẠI QUỐC TẾ BẮC VIỆT NAM</v>
          </cell>
          <cell r="F42016" t="str">
            <v>Số nhà 12, Ngõ 317 Đường Trung Văn, Phường Trung Văn, Quận Nam Từ Liêm, Thành phố Hà Nội, Việt Nam</v>
          </cell>
          <cell r="G42016" t="str">
            <v/>
          </cell>
          <cell r="H42016" t="str">
            <v>Bùi Xuân Cảnh</v>
          </cell>
          <cell r="I42016">
            <v>0</v>
          </cell>
          <cell r="J42016">
            <v>0</v>
          </cell>
          <cell r="K42016">
            <v>0</v>
          </cell>
          <cell r="L42016">
            <v>0</v>
          </cell>
          <cell r="M42016">
            <v>5500000</v>
          </cell>
          <cell r="N42016" t="str">
            <v>0</v>
          </cell>
          <cell r="O42016">
            <v>6050000</v>
          </cell>
          <cell r="P42016" t="str">
            <v>Nguyễn Diệu Thùy</v>
          </cell>
          <cell r="Q42016" t="str">
            <v>BH-03A Bán Hàng</v>
          </cell>
        </row>
        <row r="42017">
          <cell r="D42017" t="str">
            <v>HCM-PX-2411-01985</v>
          </cell>
          <cell r="E42017" t="str">
            <v>CÔNG TY TNHH THƯƠNG MẠI KỸ THUẬT ACTECH</v>
          </cell>
          <cell r="F42017" t="str">
            <v>Lô 1476 Khu B2-41, KĐT Xanh Bàu Tràm Lakeside, Phường Hoà Hiệp Nam, Quận Liên Chiểu, Thành phố Đà Nẵng, Việt Nam</v>
          </cell>
          <cell r="G42017" t="str">
            <v/>
          </cell>
          <cell r="H42017" t="str">
            <v>Trần Văn Thiên Nam</v>
          </cell>
          <cell r="I42017">
            <v>0</v>
          </cell>
          <cell r="J42017">
            <v>0</v>
          </cell>
          <cell r="K42017">
            <v>0</v>
          </cell>
          <cell r="L42017">
            <v>0</v>
          </cell>
          <cell r="M42017">
            <v>15423000</v>
          </cell>
          <cell r="N42017" t="str">
            <v>0</v>
          </cell>
          <cell r="O42017">
            <v>15423000</v>
          </cell>
          <cell r="P42017" t="str">
            <v>Lê Thị Huyền Trang</v>
          </cell>
          <cell r="Q42017" t="str">
            <v>BH-03A Bán Hàng</v>
          </cell>
        </row>
        <row r="42018">
          <cell r="D42018" t="str">
            <v>HCM-PX-2411-01986</v>
          </cell>
          <cell r="E42018" t="str">
            <v>CÔNG TY TNHH PHƯƠNG LAI</v>
          </cell>
          <cell r="F42018" t="str">
            <v>232 Đường số 18, Phường Bình Hưng Hòa, Quận Bình Tân, Thành phố Hồ Chí Minh, Việt Nam</v>
          </cell>
          <cell r="G42018" t="str">
            <v/>
          </cell>
          <cell r="H42018" t="str">
            <v>Nguyễn Quốc Duy</v>
          </cell>
          <cell r="I42018">
            <v>0</v>
          </cell>
          <cell r="J42018">
            <v>0</v>
          </cell>
          <cell r="K42018">
            <v>0</v>
          </cell>
          <cell r="L42018">
            <v>0</v>
          </cell>
          <cell r="M42018">
            <v>5405000</v>
          </cell>
          <cell r="N42018" t="str">
            <v>0</v>
          </cell>
          <cell r="O42018">
            <v>5945500</v>
          </cell>
          <cell r="P42018" t="str">
            <v>Nguyễn Ngọc Bảo Châu</v>
          </cell>
          <cell r="Q42018" t="str">
            <v>BH-03A Bán Hàng</v>
          </cell>
        </row>
        <row r="42019">
          <cell r="D42019" t="str">
            <v>HCM-PX-2411-01988</v>
          </cell>
          <cell r="E42019" t="str">
            <v>CÔNG TY TNHH THANG MÁY ĐẠI VĨNH HƯNG</v>
          </cell>
          <cell r="F42019" t="str">
            <v>40 Nguyễn Văn Đừng, Phường 06, Quận 5, TP HCM, Việt Nam</v>
          </cell>
          <cell r="G42019" t="str">
            <v/>
          </cell>
          <cell r="H42019" t="str">
            <v>Hồ Hoàng Anh</v>
          </cell>
          <cell r="I42019">
            <v>0</v>
          </cell>
          <cell r="J42019">
            <v>0</v>
          </cell>
          <cell r="K42019">
            <v>0</v>
          </cell>
          <cell r="L42019">
            <v>0</v>
          </cell>
          <cell r="M42019">
            <v>0</v>
          </cell>
          <cell r="N42019" t="str">
            <v>0</v>
          </cell>
          <cell r="O42019">
            <v>0</v>
          </cell>
          <cell r="P42019" t="str">
            <v>Mai Quỳnh Giao</v>
          </cell>
          <cell r="Q42019" t="str">
            <v>BH-03F Xuất Bảo Hành</v>
          </cell>
        </row>
        <row r="42020">
          <cell r="D42020" t="str">
            <v>HCM-PX-2411-01989</v>
          </cell>
          <cell r="E42020" t="str">
            <v>CÔNG TY TNHH PHƯƠNG LAI</v>
          </cell>
          <cell r="F42020" t="str">
            <v>232 Đường số 18, Phường Bình Hưng Hòa, Quận Bình Tân, Thành phố Hồ Chí Minh, Việt Nam</v>
          </cell>
          <cell r="G42020" t="str">
            <v/>
          </cell>
          <cell r="H42020" t="str">
            <v>Nguyễn Quốc Duy</v>
          </cell>
          <cell r="I42020">
            <v>0</v>
          </cell>
          <cell r="J42020">
            <v>0</v>
          </cell>
          <cell r="K42020">
            <v>0</v>
          </cell>
          <cell r="L42020">
            <v>0</v>
          </cell>
          <cell r="M42020">
            <v>0</v>
          </cell>
          <cell r="N42020" t="str">
            <v>0</v>
          </cell>
          <cell r="O42020">
            <v>0</v>
          </cell>
          <cell r="P42020" t="str">
            <v>Mai Quỳnh Giao</v>
          </cell>
          <cell r="Q42020" t="str">
            <v>BH-03F Xuất Bảo Hành</v>
          </cell>
        </row>
        <row r="42021">
          <cell r="D42021" t="str">
            <v>HCM-PX-2411-01991</v>
          </cell>
          <cell r="E42021" t="str">
            <v>CÔNG TY CỔ PHẦN XÂY DỰNG SPOWER</v>
          </cell>
          <cell r="F42021" t="str">
            <v>Số 24, Đường D1, phường Linh Tây, Thành phố Thủ Đức, TP.HCM, Phường Linh Tây, Thành phố Thủ Đức, Thành phố Hồ Chí Minh, Việt Nam</v>
          </cell>
          <cell r="G42021" t="str">
            <v/>
          </cell>
          <cell r="H42021" t="str">
            <v>Bùi Hoàng Anh</v>
          </cell>
          <cell r="I42021">
            <v>0</v>
          </cell>
          <cell r="J42021">
            <v>0</v>
          </cell>
          <cell r="K42021">
            <v>0</v>
          </cell>
          <cell r="L42021">
            <v>0</v>
          </cell>
          <cell r="M42021">
            <v>4918000</v>
          </cell>
          <cell r="N42021" t="str">
            <v>0</v>
          </cell>
          <cell r="O42021">
            <v>5311440</v>
          </cell>
          <cell r="P42021" t="str">
            <v>Trần Thị Quí</v>
          </cell>
          <cell r="Q42021" t="str">
            <v>BH-03A Bán Hàng</v>
          </cell>
        </row>
        <row r="42022">
          <cell r="D42022" t="str">
            <v>HNI-PX-2411-00527</v>
          </cell>
          <cell r="E42022" t="str">
            <v>CÔNG TY TNHH ĐIỆN CÔNG NGHIỆP HẢI NAM</v>
          </cell>
          <cell r="F42022" t="str">
            <v>Số nhà 15, Ngõ B10, Tổ dân phố Kiên Thành, Thị trấn Trâu Quỳ, Huyện Gia Lâm, Thành phố Hà Nội, Việt Nam</v>
          </cell>
          <cell r="G42022" t="str">
            <v/>
          </cell>
          <cell r="H42022" t="str">
            <v>Lê Văn Chương</v>
          </cell>
          <cell r="I42022">
            <v>0</v>
          </cell>
          <cell r="J42022">
            <v>0</v>
          </cell>
          <cell r="K42022">
            <v>0</v>
          </cell>
          <cell r="L42022">
            <v>0</v>
          </cell>
          <cell r="M42022">
            <v>6515000</v>
          </cell>
          <cell r="N42022" t="str">
            <v>0</v>
          </cell>
          <cell r="O42022">
            <v>7166500</v>
          </cell>
          <cell r="P42022" t="str">
            <v>Nguyễn Diệu Thùy</v>
          </cell>
          <cell r="Q42022" t="str">
            <v>BH-03A Bán Hàng</v>
          </cell>
        </row>
        <row r="42023">
          <cell r="D42023" t="str">
            <v>HNI-PX-2411-00529</v>
          </cell>
          <cell r="E42023" t="str">
            <v>CÔNG TY CỔ PHẦN SẢN XUẤT VÀ THƯƠNG MẠI THIẾT BỊ ĐIỆN TIẾN DUY</v>
          </cell>
          <cell r="F42023" t="str">
            <v>Số 100, ngõ 224 đường Hoàng Mai, Phường Hoàng Văn Thụ, Quận Hoàng Mai, Thành phố Hà Nội, Việt Nam</v>
          </cell>
          <cell r="G42023" t="str">
            <v/>
          </cell>
          <cell r="H42023" t="str">
            <v>Nguyễn Hữu Phước</v>
          </cell>
          <cell r="I42023">
            <v>0</v>
          </cell>
          <cell r="J42023">
            <v>0</v>
          </cell>
          <cell r="K42023">
            <v>0</v>
          </cell>
          <cell r="L42023">
            <v>0</v>
          </cell>
          <cell r="M42023">
            <v>6161700</v>
          </cell>
          <cell r="N42023" t="str">
            <v>0</v>
          </cell>
          <cell r="O42023">
            <v>6777870</v>
          </cell>
          <cell r="P42023" t="str">
            <v>Nguyễn Diệu Thùy</v>
          </cell>
          <cell r="Q42023" t="str">
            <v>BH-03A Bán Hàng</v>
          </cell>
        </row>
        <row r="42024">
          <cell r="D42024" t="str">
            <v>HCM-PX-2411-01994</v>
          </cell>
          <cell r="E42024" t="str">
            <v>HCM bán cho HN</v>
          </cell>
          <cell r="F42024" t="str">
            <v>Lô 05 -10A Khu Công nghiệp Hoàng Mai, Phường Hoàng Văn Thụ, Quận Hoàng Mai, Thành phố Hà Nội, Việt Nam</v>
          </cell>
          <cell r="G42024" t="str">
            <v/>
          </cell>
          <cell r="H42024" t="str">
            <v>Sale HCM Nội Bộ</v>
          </cell>
          <cell r="I42024">
            <v>0</v>
          </cell>
          <cell r="J42024">
            <v>0</v>
          </cell>
          <cell r="K42024">
            <v>0</v>
          </cell>
          <cell r="L42024">
            <v>0</v>
          </cell>
          <cell r="M42024">
            <v>0</v>
          </cell>
          <cell r="N42024" t="str">
            <v>0</v>
          </cell>
          <cell r="O42024">
            <v>0</v>
          </cell>
          <cell r="P42024" t="str">
            <v>Nguyễn Ngọc Bảo Châu</v>
          </cell>
          <cell r="Q42024" t="str">
            <v>BH-16A Xuất Bán Chi Nhánh</v>
          </cell>
        </row>
        <row r="42025">
          <cell r="D42025" t="str">
            <v>HCM-PX-2411-01995</v>
          </cell>
          <cell r="E42025" t="str">
            <v>CÔNG TY TNHH SẢN XUẤT THƯƠNG MẠI DỊCH VỤ CƠ KHÍ THẮNG THÀNH CÔNG</v>
          </cell>
          <cell r="F42025" t="str">
            <v>B4/9A4 Tổ 11, Ấp 2A, Xã Vĩnh Lộc A, Huyện Bình Chánh, TP Hồ Chí Minh, Việt Nam</v>
          </cell>
          <cell r="G42025" t="str">
            <v/>
          </cell>
          <cell r="H42025" t="str">
            <v>Nguyễn Vũ Đăng</v>
          </cell>
          <cell r="I42025">
            <v>0</v>
          </cell>
          <cell r="J42025">
            <v>0</v>
          </cell>
          <cell r="K42025">
            <v>0</v>
          </cell>
          <cell r="L42025">
            <v>0</v>
          </cell>
          <cell r="M42025">
            <v>3150000</v>
          </cell>
          <cell r="N42025" t="str">
            <v>0</v>
          </cell>
          <cell r="O42025">
            <v>3465000</v>
          </cell>
          <cell r="P42025" t="str">
            <v>Lê Thị Huyền Trang</v>
          </cell>
          <cell r="Q42025" t="str">
            <v>BH-03A Bán Hàng</v>
          </cell>
        </row>
        <row r="42026">
          <cell r="D42026" t="str">
            <v>HCM-PX-2411-01996</v>
          </cell>
          <cell r="E42026" t="str">
            <v>CÔNG TY TNHH SẢN XUẤT BAO BÌ GIẤY TRƯỜNG TÍN PHÁT</v>
          </cell>
          <cell r="F42026" t="str">
            <v>F10/21B Vĩnh Lộc, Xã Vĩnh Lộc B, Huyện Bình Chánh, Thành phố Hồ Chí Minh, Việt Nam</v>
          </cell>
          <cell r="G42026" t="str">
            <v/>
          </cell>
          <cell r="H42026" t="str">
            <v>Phạm Hoàng Linh</v>
          </cell>
          <cell r="I42026">
            <v>0</v>
          </cell>
          <cell r="J42026">
            <v>0</v>
          </cell>
          <cell r="K42026">
            <v>0</v>
          </cell>
          <cell r="L42026">
            <v>0</v>
          </cell>
          <cell r="M42026">
            <v>2703000</v>
          </cell>
          <cell r="N42026" t="str">
            <v>0</v>
          </cell>
          <cell r="O42026">
            <v>2973300</v>
          </cell>
          <cell r="P42026" t="str">
            <v>Lê Thị Huyền Trang</v>
          </cell>
          <cell r="Q42026" t="str">
            <v>BH-03A Bán Hàng</v>
          </cell>
        </row>
        <row r="42027">
          <cell r="D42027" t="str">
            <v>HCM-PX-2411-01998</v>
          </cell>
          <cell r="E42027" t="str">
            <v>CÔNG TY TNHH CƠ KHÍ NGÂN HOÀNG</v>
          </cell>
          <cell r="F42027" t="str">
            <v>31 Trần Văn Ơn, Phường Tân Sơn Nhì, Quận Tân Phú, Thành phố Hồ Chí Minh, Việt Nam</v>
          </cell>
          <cell r="G42027" t="str">
            <v/>
          </cell>
          <cell r="H42027" t="str">
            <v>Phạm Hoàng Linh</v>
          </cell>
          <cell r="I42027">
            <v>0</v>
          </cell>
          <cell r="J42027">
            <v>0</v>
          </cell>
          <cell r="K42027">
            <v>0</v>
          </cell>
          <cell r="L42027">
            <v>0</v>
          </cell>
          <cell r="M42027">
            <v>20266400</v>
          </cell>
          <cell r="N42027" t="str">
            <v>0</v>
          </cell>
          <cell r="O42027">
            <v>22293040</v>
          </cell>
          <cell r="P42027" t="str">
            <v>Lê Thị Huyền Trang</v>
          </cell>
          <cell r="Q42027" t="str">
            <v>BH-03A Bán Hàng</v>
          </cell>
        </row>
        <row r="42028">
          <cell r="D42028" t="str">
            <v>HNI-PX-2411-00531</v>
          </cell>
          <cell r="E42028" t="str">
            <v>CÔNG TY TNHH DỊCH VỤ VÀ THƯƠNG MẠI TRỌNG ĐỨC</v>
          </cell>
          <cell r="F42028" t="str">
            <v>Khu 3, Phường Vân Phú, Thành phố Việt Trì, Tỉnh Phú Thọ, Việt Nam</v>
          </cell>
          <cell r="G42028" t="str">
            <v/>
          </cell>
          <cell r="H42028" t="str">
            <v>Nguyễn Hữu Phước</v>
          </cell>
          <cell r="I42028">
            <v>0</v>
          </cell>
          <cell r="J42028">
            <v>0</v>
          </cell>
          <cell r="K42028">
            <v>0</v>
          </cell>
          <cell r="L42028">
            <v>0</v>
          </cell>
          <cell r="M42028">
            <v>22780100</v>
          </cell>
          <cell r="N42028" t="str">
            <v>0</v>
          </cell>
          <cell r="O42028">
            <v>25058110</v>
          </cell>
          <cell r="P42028" t="str">
            <v>Nguyễn Diệu Thùy</v>
          </cell>
          <cell r="Q42028" t="str">
            <v>BH-03A Bán Hàng</v>
          </cell>
        </row>
        <row r="42029">
          <cell r="D42029" t="str">
            <v>HNI-PX-2411-00532</v>
          </cell>
          <cell r="E42029" t="str">
            <v>HNI bán cho HCM</v>
          </cell>
          <cell r="F42029" t="str">
            <v>B163, Khu phố 3, Nguyễn Văn Quá, P.Đông Hưng Thuận, Q.12, TP.HCM, Việt Nam</v>
          </cell>
          <cell r="G42029" t="str">
            <v/>
          </cell>
          <cell r="H42029" t="str">
            <v>Sale Hà Nội nội bộ</v>
          </cell>
          <cell r="I42029">
            <v>0</v>
          </cell>
          <cell r="J42029">
            <v>0</v>
          </cell>
          <cell r="K42029">
            <v>0</v>
          </cell>
          <cell r="L42029">
            <v>0</v>
          </cell>
          <cell r="M42029">
            <v>0</v>
          </cell>
          <cell r="N42029" t="str">
            <v>0</v>
          </cell>
          <cell r="O42029">
            <v>0</v>
          </cell>
          <cell r="P42029" t="str">
            <v>Trần Thị Thanh Phương</v>
          </cell>
          <cell r="Q42029" t="str">
            <v>BH-16C Xuất Bán Chi Nhánh (Không Sắp Xe)</v>
          </cell>
        </row>
        <row r="42030">
          <cell r="D42030" t="str">
            <v>HCM-PX-2411-02000</v>
          </cell>
          <cell r="E42030" t="str">
            <v>HCM bán cho HN</v>
          </cell>
          <cell r="F42030" t="str">
            <v>Lô 05 -10A Khu Công nghiệp Hoàng Mai, Phường Hoàng Văn Thụ, Quận Hoàng Mai, Thành phố Hà Nội, Việt Nam</v>
          </cell>
          <cell r="G42030" t="str">
            <v/>
          </cell>
          <cell r="H42030" t="str">
            <v>Sale HCM Nội Bộ</v>
          </cell>
          <cell r="I42030">
            <v>0</v>
          </cell>
          <cell r="J42030">
            <v>0</v>
          </cell>
          <cell r="K42030">
            <v>0</v>
          </cell>
          <cell r="L42030">
            <v>0</v>
          </cell>
          <cell r="M42030">
            <v>0</v>
          </cell>
          <cell r="N42030" t="str">
            <v>0</v>
          </cell>
          <cell r="O42030">
            <v>0</v>
          </cell>
          <cell r="P42030" t="str">
            <v>Đào Thị Kim Ngân</v>
          </cell>
          <cell r="Q42030" t="str">
            <v>BH-16C Xuất Bán Chi Nhánh (Không Sắp Xe)</v>
          </cell>
        </row>
        <row r="42031">
          <cell r="D42031" t="str">
            <v>HCM-PX-2411-02001</v>
          </cell>
          <cell r="E42031" t="str">
            <v>CÔNG TY TNHH KỸ THUẬT TỰ ĐỘNG TOÀN TÂM</v>
          </cell>
          <cell r="F42031" t="str">
            <v>Lô A24 Đặng Thái Thuyến, Phường Nhơn Bình, Thành phố Quy Nhơn, Tỉnh Bình Định, Việt Nam</v>
          </cell>
          <cell r="G42031" t="str">
            <v/>
          </cell>
          <cell r="H42031" t="str">
            <v>Trần Văn Thiên Nam</v>
          </cell>
          <cell r="I42031">
            <v>0</v>
          </cell>
          <cell r="J42031">
            <v>0</v>
          </cell>
          <cell r="K42031">
            <v>0</v>
          </cell>
          <cell r="L42031">
            <v>0</v>
          </cell>
          <cell r="M42031">
            <v>49382200</v>
          </cell>
          <cell r="N42031" t="str">
            <v>0</v>
          </cell>
          <cell r="O42031">
            <v>54320420</v>
          </cell>
          <cell r="P42031" t="str">
            <v>Lê Thị Huyền Trang</v>
          </cell>
          <cell r="Q42031" t="str">
            <v>BH-03A Bán Hàng</v>
          </cell>
        </row>
        <row r="42032">
          <cell r="D42032" t="str">
            <v>CTH-PX-2411-00228</v>
          </cell>
          <cell r="E42032" t="str">
            <v>CHI NHÁNH KỸ THUẬT VIETTEL CẦN THƠ - TỔNG CÔNG TY CỔ PHẦN CÔNG TRÌNH VIETTEL | VCC CTO</v>
          </cell>
          <cell r="F42032" t="str">
            <v>Số 210 ,Đường Trần Phú, Phường Cái Khế, Quận Ninh Kiều, Thành phố Cần Thơ | VCC CTO, Việt Nam</v>
          </cell>
          <cell r="G42032" t="str">
            <v/>
          </cell>
          <cell r="H42032" t="str">
            <v>Sale Cần Thơ SL</v>
          </cell>
          <cell r="I42032">
            <v>0</v>
          </cell>
          <cell r="J42032">
            <v>0</v>
          </cell>
          <cell r="K42032">
            <v>0</v>
          </cell>
          <cell r="L42032">
            <v>0</v>
          </cell>
          <cell r="M42032">
            <v>0</v>
          </cell>
          <cell r="N42032" t="str">
            <v>0</v>
          </cell>
          <cell r="O42032">
            <v>0</v>
          </cell>
          <cell r="P42032" t="str">
            <v>Nguyễn Thị Bửu Trân</v>
          </cell>
          <cell r="Q42032" t="str">
            <v>BH-03F Xuất Bảo Hành</v>
          </cell>
        </row>
        <row r="42033">
          <cell r="D42033" t="str">
            <v>HCM-PX-2411-02006</v>
          </cell>
          <cell r="E42033" t="str">
            <v>CÔNG TY CỔ PHẦN CƠ KHÍ DƯỢC VÀ THIẾT BỊ SENA VIỆT NAM</v>
          </cell>
          <cell r="F42033" t="str">
            <v>507/1/20 Nguyễn Thị Tú, Khu Phố 2, Phường Bình Hưng Hoà B, Quận Bình Tân, Thành phố Hồ Chí Minh, Việt Nam</v>
          </cell>
          <cell r="G42033" t="str">
            <v/>
          </cell>
          <cell r="H42033" t="str">
            <v>Tô Thành Đạo</v>
          </cell>
          <cell r="I42033">
            <v>0</v>
          </cell>
          <cell r="J42033">
            <v>370</v>
          </cell>
          <cell r="K42033">
            <v>0</v>
          </cell>
          <cell r="L42033">
            <v>0</v>
          </cell>
          <cell r="M42033">
            <v>100000</v>
          </cell>
          <cell r="N42033" t="str">
            <v>0</v>
          </cell>
          <cell r="O42033">
            <v>108000</v>
          </cell>
          <cell r="P42033" t="str">
            <v>Nguyễn Ngọc Bảo Châu</v>
          </cell>
          <cell r="Q42033" t="str">
            <v>BH-03A Bán Hàng</v>
          </cell>
        </row>
        <row r="42034">
          <cell r="D42034" t="str">
            <v>HCM-PX-2411-02007</v>
          </cell>
          <cell r="E42034" t="str">
            <v>CÔNG TY CỔ PHẦN CƠ KHÍ DƯỢC VÀ THIẾT BỊ SENA VIỆT NAM</v>
          </cell>
          <cell r="F42034" t="str">
            <v>507/1/20 Nguyễn Thị Tú, Khu Phố 2, Phường Bình Hưng Hoà B, Quận Bình Tân, Thành phố Hồ Chí Minh, Việt Nam</v>
          </cell>
          <cell r="G42034" t="str">
            <v/>
          </cell>
          <cell r="H42034" t="str">
            <v>Tô Thành Đạo</v>
          </cell>
          <cell r="I42034">
            <v>0</v>
          </cell>
          <cell r="J42034">
            <v>37000</v>
          </cell>
          <cell r="K42034">
            <v>0</v>
          </cell>
          <cell r="L42034">
            <v>0</v>
          </cell>
          <cell r="M42034">
            <v>10200000</v>
          </cell>
          <cell r="N42034" t="str">
            <v>0</v>
          </cell>
          <cell r="O42034">
            <v>11220000</v>
          </cell>
          <cell r="P42034" t="str">
            <v>Nguyễn Ngọc Bảo Châu</v>
          </cell>
          <cell r="Q42034" t="str">
            <v>BH-03A Bán Hàng</v>
          </cell>
        </row>
        <row r="42035">
          <cell r="D42035" t="str">
            <v>HCM-PX-2411-02008</v>
          </cell>
          <cell r="E42035" t="str">
            <v>CÔNG TY TNHH KỸ THUẬT PHÁT KHANG</v>
          </cell>
          <cell r="F42035" t="str">
            <v>6/20 Đường Đông Hưng Thuận 11, Khu phố 3, Phường Đông Hưng Thuận, Quận 12, Thành phố Hồ Chí Minh, Việt Nam</v>
          </cell>
          <cell r="G42035" t="str">
            <v/>
          </cell>
          <cell r="H42035" t="str">
            <v>Nguyễn Vũ Đăng</v>
          </cell>
          <cell r="I42035">
            <v>0</v>
          </cell>
          <cell r="J42035">
            <v>0</v>
          </cell>
          <cell r="K42035">
            <v>0</v>
          </cell>
          <cell r="L42035">
            <v>0</v>
          </cell>
          <cell r="M42035">
            <v>13230000</v>
          </cell>
          <cell r="N42035" t="str">
            <v>0</v>
          </cell>
          <cell r="O42035">
            <v>14553000</v>
          </cell>
          <cell r="P42035" t="str">
            <v>Lê Thị Huyền Trang</v>
          </cell>
          <cell r="Q42035" t="str">
            <v>BH-03A Bán Hàng</v>
          </cell>
        </row>
        <row r="42036">
          <cell r="D42036" t="str">
            <v>HNI-PX-2411-00534</v>
          </cell>
          <cell r="E42036" t="str">
            <v>HNI bán cho HCM</v>
          </cell>
          <cell r="F42036" t="str">
            <v>B163, Khu phố 3, Nguyễn Văn Quá, P.Đông Hưng Thuận, Q.12, TP.HCM, Việt Nam</v>
          </cell>
          <cell r="G42036" t="str">
            <v/>
          </cell>
          <cell r="H42036" t="str">
            <v>Sale Hà Nội nội bộ</v>
          </cell>
          <cell r="I42036">
            <v>0</v>
          </cell>
          <cell r="J42036">
            <v>0</v>
          </cell>
          <cell r="K42036">
            <v>0</v>
          </cell>
          <cell r="L42036">
            <v>0</v>
          </cell>
          <cell r="M42036">
            <v>0</v>
          </cell>
          <cell r="N42036" t="str">
            <v>0</v>
          </cell>
          <cell r="O42036">
            <v>0</v>
          </cell>
          <cell r="P42036" t="str">
            <v>Trần Thị Thanh Phương</v>
          </cell>
          <cell r="Q42036" t="str">
            <v>BH-16A Xuất Bán Chi Nhánh</v>
          </cell>
        </row>
        <row r="42037">
          <cell r="D42037" t="str">
            <v>HCM-PX-2411-02011</v>
          </cell>
          <cell r="E42037" t="str">
            <v>HCM bán cho CTH</v>
          </cell>
          <cell r="F42037" t="str">
            <v>45 - 47 Bùi Quang Trinh, Phường Phú Thứ, Quận Cái Răng, Thành phố Cần Thơ, Việt Nam</v>
          </cell>
          <cell r="G42037" t="str">
            <v/>
          </cell>
          <cell r="H42037" t="str">
            <v>Sale HCM Nội Bộ</v>
          </cell>
          <cell r="I42037">
            <v>0</v>
          </cell>
          <cell r="J42037">
            <v>0</v>
          </cell>
          <cell r="K42037">
            <v>0</v>
          </cell>
          <cell r="L42037">
            <v>0</v>
          </cell>
          <cell r="M42037">
            <v>0</v>
          </cell>
          <cell r="N42037" t="str">
            <v>0</v>
          </cell>
          <cell r="O42037">
            <v>0</v>
          </cell>
          <cell r="P42037" t="str">
            <v>Nguyễn Ngọc Anh Thư</v>
          </cell>
          <cell r="Q42037" t="str">
            <v>BH-16C Xuất Bán Chi Nhánh (Không Sắp Xe)</v>
          </cell>
        </row>
        <row r="42038">
          <cell r="D42038" t="str">
            <v>HCM-PX-2411-02012</v>
          </cell>
          <cell r="E42038" t="str">
            <v>HCM bán cho CTH</v>
          </cell>
          <cell r="F42038" t="str">
            <v>45 - 47 Bùi Quang Trinh, Phường Phú Thứ, Quận Cái Răng, Thành phố Cần Thơ, Việt Nam</v>
          </cell>
          <cell r="G42038" t="str">
            <v/>
          </cell>
          <cell r="H42038" t="str">
            <v>Sale HCM Nội Bộ</v>
          </cell>
          <cell r="I42038">
            <v>0</v>
          </cell>
          <cell r="J42038">
            <v>0</v>
          </cell>
          <cell r="K42038">
            <v>0</v>
          </cell>
          <cell r="L42038">
            <v>0</v>
          </cell>
          <cell r="M42038">
            <v>0</v>
          </cell>
          <cell r="N42038" t="str">
            <v>0</v>
          </cell>
          <cell r="O42038">
            <v>0</v>
          </cell>
          <cell r="P42038" t="str">
            <v>Nguyễn Ngọc Anh Thư</v>
          </cell>
          <cell r="Q42038" t="str">
            <v>BH-16C Xuất Bán Chi Nhánh (Không Sắp Xe)</v>
          </cell>
        </row>
        <row r="42039">
          <cell r="D42039" t="str">
            <v>HCM-PX-2411-02013</v>
          </cell>
          <cell r="E42039" t="str">
            <v>CÔNG TY TNHH DỊCH VỤ THƯƠNG MẠI VÀ ĐẦU TƯ HƯNG GIA</v>
          </cell>
          <cell r="F42039" t="str">
            <v>156 Nhật Tảo, Phường 08, Quận 10, Thành phố Hồ Chí Minh, Việt Nam</v>
          </cell>
          <cell r="G42039" t="str">
            <v/>
          </cell>
          <cell r="H42039" t="str">
            <v>Nguyễn Hà Thái</v>
          </cell>
          <cell r="I42039">
            <v>0</v>
          </cell>
          <cell r="J42039">
            <v>0</v>
          </cell>
          <cell r="K42039">
            <v>0</v>
          </cell>
          <cell r="L42039">
            <v>0</v>
          </cell>
          <cell r="M42039">
            <v>0</v>
          </cell>
          <cell r="N42039" t="str">
            <v>0</v>
          </cell>
          <cell r="O42039">
            <v>0</v>
          </cell>
          <cell r="P42039" t="str">
            <v>Nguyễn Ngọc Anh Thư</v>
          </cell>
          <cell r="Q42039" t="str">
            <v>BH-03F Xuất Bảo Hành</v>
          </cell>
        </row>
        <row r="42040">
          <cell r="D42040" t="str">
            <v>HCM-PX-2411-02014</v>
          </cell>
          <cell r="E42040" t="str">
            <v>CÔNG TY CỔ PHẦN KỸ THUẬT ĐIỆN KYM</v>
          </cell>
          <cell r="F42040" t="str">
            <v>Đường số 18, xóm Rẫy, thôn Hồ Lân, Xã Tân Thắng, Huyện Hàm Tân, Tỉnh Bình Thuận, Việt Nam</v>
          </cell>
          <cell r="G42040" t="str">
            <v/>
          </cell>
          <cell r="H42040" t="str">
            <v>Quách Gia Khang</v>
          </cell>
          <cell r="I42040">
            <v>0</v>
          </cell>
          <cell r="J42040">
            <v>0</v>
          </cell>
          <cell r="K42040">
            <v>0</v>
          </cell>
          <cell r="L42040">
            <v>0</v>
          </cell>
          <cell r="M42040">
            <v>0</v>
          </cell>
          <cell r="N42040" t="str">
            <v>0</v>
          </cell>
          <cell r="O42040">
            <v>0</v>
          </cell>
          <cell r="P42040" t="str">
            <v>Nguyễn Ngọc Anh Thư</v>
          </cell>
          <cell r="Q42040" t="str">
            <v>BH-03F Xuất Bảo Hành</v>
          </cell>
        </row>
        <row r="42041">
          <cell r="D42041" t="str">
            <v>HCM-PX-2411-02015</v>
          </cell>
          <cell r="E42041" t="str">
            <v>CÔNG TY TNHH KỸ THUẬT TỰ ĐỘNG TOÀN TÂM</v>
          </cell>
          <cell r="F42041" t="str">
            <v>Lô A24 Đặng Thái Thuyến, Phường Nhơn Bình, Thành phố Quy Nhơn, Tỉnh Bình Định, Việt Nam</v>
          </cell>
          <cell r="G42041" t="str">
            <v/>
          </cell>
          <cell r="H42041" t="str">
            <v>Trần Văn Thiên Nam</v>
          </cell>
          <cell r="I42041">
            <v>0</v>
          </cell>
          <cell r="J42041">
            <v>0</v>
          </cell>
          <cell r="K42041">
            <v>0</v>
          </cell>
          <cell r="L42041">
            <v>0</v>
          </cell>
          <cell r="M42041">
            <v>110017600</v>
          </cell>
          <cell r="N42041" t="str">
            <v>0</v>
          </cell>
          <cell r="O42041">
            <v>121019360</v>
          </cell>
          <cell r="P42041" t="str">
            <v>Lê Thị Huyền Trang</v>
          </cell>
          <cell r="Q42041" t="str">
            <v>BH-03A Bán Hàng</v>
          </cell>
        </row>
        <row r="42042">
          <cell r="D42042" t="str">
            <v>HCM-PX-2411-02016</v>
          </cell>
          <cell r="E42042" t="str">
            <v>CÔNG TY CỔ PHẦN KỸ THUẬT ĐIỆN KYM</v>
          </cell>
          <cell r="F42042" t="str">
            <v>Đường số 18, xóm Rẫy, thôn Hồ Lân, Xã Tân Thắng, Huyện Hàm Tân, Tỉnh Bình Thuận, Việt Nam</v>
          </cell>
          <cell r="G42042" t="str">
            <v/>
          </cell>
          <cell r="H42042" t="str">
            <v>Quách Gia Khang</v>
          </cell>
          <cell r="I42042">
            <v>0</v>
          </cell>
          <cell r="J42042">
            <v>0</v>
          </cell>
          <cell r="K42042">
            <v>0</v>
          </cell>
          <cell r="L42042">
            <v>0</v>
          </cell>
          <cell r="M42042">
            <v>0</v>
          </cell>
          <cell r="N42042" t="str">
            <v>0</v>
          </cell>
          <cell r="O42042">
            <v>0</v>
          </cell>
          <cell r="P42042" t="str">
            <v>Nguyễn Ngọc Anh Thư</v>
          </cell>
          <cell r="Q42042" t="str">
            <v>BH-03F Xuất Bảo Hành</v>
          </cell>
        </row>
        <row r="42043">
          <cell r="D42043" t="str">
            <v>HCM-PX-2411-02018</v>
          </cell>
          <cell r="E42043" t="str">
            <v>CÔNG TY TNHH SẢN XUẤT BAO BÌ GIẤY TRƯỜNG TÍN PHÁT</v>
          </cell>
          <cell r="F42043" t="str">
            <v>F10/21B Vĩnh Lộc, Xã Vĩnh Lộc B, Huyện Bình Chánh, Thành phố Hồ Chí Minh, Việt Nam</v>
          </cell>
          <cell r="G42043" t="str">
            <v/>
          </cell>
          <cell r="H42043" t="str">
            <v>Phạm Hoàng Linh</v>
          </cell>
          <cell r="I42043">
            <v>0</v>
          </cell>
          <cell r="J42043">
            <v>0</v>
          </cell>
          <cell r="K42043">
            <v>0</v>
          </cell>
          <cell r="L42043">
            <v>0</v>
          </cell>
          <cell r="M42043">
            <v>5030000</v>
          </cell>
          <cell r="N42043" t="str">
            <v>0</v>
          </cell>
          <cell r="O42043">
            <v>5533000</v>
          </cell>
          <cell r="P42043" t="str">
            <v>Lê Thị Huyền Trang</v>
          </cell>
          <cell r="Q42043" t="str">
            <v>BH-03A Bán Hàng</v>
          </cell>
        </row>
        <row r="42044">
          <cell r="D42044" t="str">
            <v>HCM-PX-2411-02022</v>
          </cell>
          <cell r="E42044" t="str">
            <v>CÔNG TY TNHH TRIỆU HOÀNG PHÁT</v>
          </cell>
          <cell r="F42044" t="str">
            <v>105/37 Hoàng Hoa Thám, Phường 6, Quận Bình Thạnh, Thành phố Hồ Chí Minh, Việt Nam</v>
          </cell>
          <cell r="G42044" t="str">
            <v/>
          </cell>
          <cell r="H42044" t="str">
            <v>Trần Bảo Quốc</v>
          </cell>
          <cell r="I42044">
            <v>0</v>
          </cell>
          <cell r="J42044">
            <v>0</v>
          </cell>
          <cell r="K42044">
            <v>0</v>
          </cell>
          <cell r="L42044">
            <v>0</v>
          </cell>
          <cell r="M42044">
            <v>0</v>
          </cell>
          <cell r="N42044" t="str">
            <v>0</v>
          </cell>
          <cell r="O42044">
            <v>0</v>
          </cell>
          <cell r="P42044" t="str">
            <v>Mai Quỳnh Giao</v>
          </cell>
          <cell r="Q42044" t="str">
            <v>BH-03F Xuất Bảo Hành</v>
          </cell>
        </row>
        <row r="42045">
          <cell r="D42045" t="str">
            <v>HCM-PX-2411-02023</v>
          </cell>
          <cell r="E42045" t="str">
            <v>PHẠM HỒNG THIỆU</v>
          </cell>
          <cell r="F42045" t="str">
            <v>185 Ấp 1, Xã Tây Thạnh Tây, Củ Chi, TP HCM, Việt Nam</v>
          </cell>
          <cell r="G42045" t="str">
            <v/>
          </cell>
          <cell r="H42045" t="str">
            <v>Lê Công Tuấn</v>
          </cell>
          <cell r="I42045">
            <v>0</v>
          </cell>
          <cell r="J42045">
            <v>0</v>
          </cell>
          <cell r="K42045">
            <v>0</v>
          </cell>
          <cell r="L42045">
            <v>0</v>
          </cell>
          <cell r="M42045">
            <v>2865000</v>
          </cell>
          <cell r="N42045" t="str">
            <v>0</v>
          </cell>
          <cell r="O42045">
            <v>2865000</v>
          </cell>
          <cell r="P42045" t="str">
            <v>Lê Thị Huyền Trang</v>
          </cell>
          <cell r="Q42045" t="str">
            <v>BH-03A Bán Hàng</v>
          </cell>
        </row>
        <row r="42046">
          <cell r="D42046" t="str">
            <v>HCM-PX-2411-02024</v>
          </cell>
          <cell r="E42046" t="str">
            <v>CÔNG TY CỔ PHẦN SẢN XUẤT CÔNG NGHIỆP TRƯỜNG LONG</v>
          </cell>
          <cell r="F42046" t="str">
            <v>10 Dương Đức Hiền, Phường Tây Thạnh, Quận Tân Phú, Thành phố Hồ Chí Minh, Việt Nam</v>
          </cell>
          <cell r="G42046" t="str">
            <v/>
          </cell>
          <cell r="H42046" t="str">
            <v>Lê Quốc Dũng</v>
          </cell>
          <cell r="I42046">
            <v>0</v>
          </cell>
          <cell r="J42046">
            <v>0</v>
          </cell>
          <cell r="K42046">
            <v>0</v>
          </cell>
          <cell r="L42046">
            <v>0</v>
          </cell>
          <cell r="M42046">
            <v>3728000</v>
          </cell>
          <cell r="N42046" t="str">
            <v>0</v>
          </cell>
          <cell r="O42046">
            <v>4100800</v>
          </cell>
          <cell r="P42046" t="str">
            <v>Lê Thị Huyền Trang</v>
          </cell>
          <cell r="Q42046" t="str">
            <v>BH-03A Bán Hàng</v>
          </cell>
        </row>
        <row r="42047">
          <cell r="D42047" t="str">
            <v>HCM-PX-2411-02025</v>
          </cell>
          <cell r="E42047" t="str">
            <v>HCM bán cho HN</v>
          </cell>
          <cell r="F42047" t="str">
            <v>Lô 05 -10A Khu Công nghiệp Hoàng Mai, Phường Hoàng Văn Thụ, Quận Hoàng Mai, Thành phố Hà Nội, Việt Nam</v>
          </cell>
          <cell r="G42047" t="str">
            <v/>
          </cell>
          <cell r="H42047" t="str">
            <v>Sale HCM Nội Bộ</v>
          </cell>
          <cell r="I42047">
            <v>0</v>
          </cell>
          <cell r="J42047">
            <v>0</v>
          </cell>
          <cell r="K42047">
            <v>0</v>
          </cell>
          <cell r="L42047">
            <v>0</v>
          </cell>
          <cell r="M42047">
            <v>0</v>
          </cell>
          <cell r="N42047" t="str">
            <v>0</v>
          </cell>
          <cell r="O42047">
            <v>0</v>
          </cell>
          <cell r="P42047" t="str">
            <v>Mai Quỳnh Giao</v>
          </cell>
          <cell r="Q42047" t="str">
            <v>BH-16C Xuất Bán Chi Nhánh (Không Sắp Xe)</v>
          </cell>
        </row>
        <row r="42048">
          <cell r="D42048" t="str">
            <v>HCM-PX-2411-02026</v>
          </cell>
          <cell r="E42048" t="str">
            <v>HCM bán cho CTH</v>
          </cell>
          <cell r="F42048" t="str">
            <v>45 - 47 Bùi Quang Trinh, Phường Phú Thứ, Quận Cái Răng, Thành phố Cần Thơ, Việt Nam</v>
          </cell>
          <cell r="G42048" t="str">
            <v/>
          </cell>
          <cell r="H42048" t="str">
            <v>Sale HCM Nội Bộ</v>
          </cell>
          <cell r="I42048">
            <v>0</v>
          </cell>
          <cell r="J42048">
            <v>0</v>
          </cell>
          <cell r="K42048">
            <v>0</v>
          </cell>
          <cell r="L42048">
            <v>0</v>
          </cell>
          <cell r="M42048">
            <v>0</v>
          </cell>
          <cell r="N42048" t="str">
            <v>0</v>
          </cell>
          <cell r="O42048">
            <v>0</v>
          </cell>
          <cell r="P42048" t="str">
            <v>Mai Quỳnh Giao</v>
          </cell>
          <cell r="Q42048" t="str">
            <v>BH-16C Xuất Bán Chi Nhánh (Không Sắp Xe)</v>
          </cell>
        </row>
        <row r="42049">
          <cell r="D42049" t="str">
            <v>CTH-PX-2411-00230</v>
          </cell>
          <cell r="E42049" t="str">
            <v>CỬA HÀNG ĐIỆN CƠ MINH PHÁT(ĐIỆN CƠ THƠ)</v>
          </cell>
          <cell r="F42049" t="str">
            <v>TX Tân Châu, An Giang, Việt Nam</v>
          </cell>
          <cell r="G42049" t="str">
            <v/>
          </cell>
          <cell r="H42049" t="str">
            <v>Phạm Ngọc Anh Giang</v>
          </cell>
          <cell r="I42049">
            <v>0</v>
          </cell>
          <cell r="J42049">
            <v>0</v>
          </cell>
          <cell r="K42049">
            <v>0</v>
          </cell>
          <cell r="L42049">
            <v>0</v>
          </cell>
          <cell r="M42049">
            <v>6712000</v>
          </cell>
          <cell r="N42049" t="str">
            <v>0</v>
          </cell>
          <cell r="O42049">
            <v>6712000</v>
          </cell>
          <cell r="P42049" t="str">
            <v>Lâm Tuyết Trinh</v>
          </cell>
          <cell r="Q42049" t="str">
            <v>BH-03A Bán Hàng</v>
          </cell>
        </row>
        <row r="42050">
          <cell r="D42050" t="str">
            <v>HCM-PX-2411-02027</v>
          </cell>
          <cell r="E42050" t="str">
            <v>CTY TNHH MTV KỸ THUẬT ĐIỆN HẢI TRANG</v>
          </cell>
          <cell r="F42050" t="str">
            <v>Số 141 Quốc lộ 14, Khu phố Xuân Đồng, Phường Tân Thiện, Thành phố Đồng Xoài, Tỉnh Bình Phước, Việt Nam</v>
          </cell>
          <cell r="G42050" t="str">
            <v/>
          </cell>
          <cell r="H42050" t="str">
            <v>Nguyễn Ngọc Bằng</v>
          </cell>
          <cell r="I42050">
            <v>0</v>
          </cell>
          <cell r="J42050">
            <v>0</v>
          </cell>
          <cell r="K42050">
            <v>0</v>
          </cell>
          <cell r="L42050">
            <v>0</v>
          </cell>
          <cell r="M42050">
            <v>19976000</v>
          </cell>
          <cell r="N42050" t="str">
            <v>0</v>
          </cell>
          <cell r="O42050">
            <v>21973600</v>
          </cell>
          <cell r="P42050" t="str">
            <v>Lê Thị Huyền Trang</v>
          </cell>
          <cell r="Q42050" t="str">
            <v>BH-03A Bán Hàng</v>
          </cell>
        </row>
        <row r="42051">
          <cell r="D42051" t="str">
            <v>HCM-PX-2411-02028</v>
          </cell>
          <cell r="E42051" t="str">
            <v>CÔNG TY TNHH MỘT THÀNH VIÊN KHÁCH SẠN SONG QUÂN 307</v>
          </cell>
          <cell r="F42051" t="str">
            <v>307T đường Tô Ký, Ấp Mới 1, Xã Tân Xuân, Huyện Hóc Môn, Thành phố Hồ Chí Minh, Việt Nam</v>
          </cell>
          <cell r="G42051" t="str">
            <v/>
          </cell>
          <cell r="H42051" t="str">
            <v>Nguyễn Hà Thái</v>
          </cell>
          <cell r="I42051">
            <v>0</v>
          </cell>
          <cell r="J42051">
            <v>0</v>
          </cell>
          <cell r="K42051">
            <v>0</v>
          </cell>
          <cell r="L42051">
            <v>0</v>
          </cell>
          <cell r="M42051">
            <v>143590860</v>
          </cell>
          <cell r="N42051" t="str">
            <v>0</v>
          </cell>
          <cell r="O42051">
            <v>157949946</v>
          </cell>
          <cell r="P42051" t="str">
            <v>Trần Thị Quí</v>
          </cell>
          <cell r="Q42051" t="str">
            <v>BH-03A Bán Hàng</v>
          </cell>
        </row>
        <row r="42052">
          <cell r="D42052" t="str">
            <v>HNI-PX-2411-00537</v>
          </cell>
          <cell r="E42052" t="str">
            <v>CÔNG TY CỔ PHẦN VĂN PHÒNG PHẨM PHƯƠNG BẮC</v>
          </cell>
          <cell r="F42052" t="str">
            <v>Thôn Từ Châu, Xã Liên Châu, Huyện Thanh Oai, Hà Nội, Việt Nam</v>
          </cell>
          <cell r="G42052" t="str">
            <v/>
          </cell>
          <cell r="H42052" t="str">
            <v>Phạm Văn Trường</v>
          </cell>
          <cell r="I42052">
            <v>0</v>
          </cell>
          <cell r="J42052">
            <v>0</v>
          </cell>
          <cell r="K42052">
            <v>0</v>
          </cell>
          <cell r="L42052">
            <v>0</v>
          </cell>
          <cell r="M42052">
            <v>4079000</v>
          </cell>
          <cell r="N42052" t="str">
            <v>0</v>
          </cell>
          <cell r="O42052">
            <v>4079000</v>
          </cell>
          <cell r="P42052" t="str">
            <v>Nguyễn Diệu Thùy</v>
          </cell>
          <cell r="Q42052" t="str">
            <v>BH-03A Bán Hàng</v>
          </cell>
        </row>
        <row r="42053">
          <cell r="D42053" t="str">
            <v>HNI-PX-2411-00538</v>
          </cell>
          <cell r="E42053" t="str">
            <v>CÔNG TY TNHH THƯƠNG MẠI HỢP PHÁT</v>
          </cell>
          <cell r="F42053" t="str">
            <v>Số 104, ngõ 259, phố Vọng, tổ 70, Phường Đồng Tâm, Quận Hai Bà Trưng, Thành phố Hà Nội, Việt Nam</v>
          </cell>
          <cell r="G42053" t="str">
            <v/>
          </cell>
          <cell r="H42053" t="str">
            <v>Trần Văn Tuyền</v>
          </cell>
          <cell r="I42053">
            <v>0</v>
          </cell>
          <cell r="J42053">
            <v>70000</v>
          </cell>
          <cell r="K42053">
            <v>0</v>
          </cell>
          <cell r="L42053">
            <v>0</v>
          </cell>
          <cell r="M42053">
            <v>4506000</v>
          </cell>
          <cell r="N42053" t="str">
            <v>0</v>
          </cell>
          <cell r="O42053">
            <v>4866480</v>
          </cell>
          <cell r="P42053" t="str">
            <v>Nguyễn Diệu Thùy</v>
          </cell>
          <cell r="Q42053" t="str">
            <v>BH-03A Bán Hàng</v>
          </cell>
        </row>
        <row r="42054">
          <cell r="D42054" t="str">
            <v>HCM-PX-2411-02031</v>
          </cell>
          <cell r="E42054" t="str">
            <v>CÔNG TY TNHH MỘT THÀNH VIÊN TRƯỜNG PHÚ LỘC</v>
          </cell>
          <cell r="F42054" t="str">
            <v>Số 305, Tổ 9, Khu 4, Ấp Chợ, Xã Trung An, Thành phố Mỹ Tho, Tỉnh Tiền Giang, Việt Nam</v>
          </cell>
          <cell r="G42054" t="str">
            <v/>
          </cell>
          <cell r="H42054" t="str">
            <v>Lê Quốc Dũng</v>
          </cell>
          <cell r="I42054">
            <v>0</v>
          </cell>
          <cell r="J42054">
            <v>0</v>
          </cell>
          <cell r="K42054">
            <v>0</v>
          </cell>
          <cell r="L42054">
            <v>0</v>
          </cell>
          <cell r="M42054">
            <v>4842000</v>
          </cell>
          <cell r="N42054" t="str">
            <v>0</v>
          </cell>
          <cell r="O42054">
            <v>5326200</v>
          </cell>
          <cell r="P42054" t="str">
            <v>Lê Thị Huyền Trang</v>
          </cell>
          <cell r="Q42054" t="str">
            <v>BH-03A Bán Hàng</v>
          </cell>
        </row>
        <row r="42055">
          <cell r="D42055" t="str">
            <v>HCM-PX-2411-02032</v>
          </cell>
          <cell r="E42055" t="str">
            <v>TRÀ HÙNG NHI</v>
          </cell>
          <cell r="F42055" t="str">
            <v>4/1 Nguyễn Bình, Phú Xuân, Nhà Bè, TP HCM, Việt Nam</v>
          </cell>
          <cell r="G42055" t="str">
            <v/>
          </cell>
          <cell r="H42055" t="str">
            <v>Nguyễn Ngọc Bằng</v>
          </cell>
          <cell r="I42055">
            <v>0</v>
          </cell>
          <cell r="J42055">
            <v>0</v>
          </cell>
          <cell r="K42055">
            <v>0</v>
          </cell>
          <cell r="L42055">
            <v>0</v>
          </cell>
          <cell r="M42055">
            <v>150000</v>
          </cell>
          <cell r="N42055" t="str">
            <v>0</v>
          </cell>
          <cell r="O42055">
            <v>150000</v>
          </cell>
          <cell r="P42055" t="str">
            <v>Nguyễn Ngọc Bảo Châu</v>
          </cell>
          <cell r="Q42055" t="str">
            <v>BH-03A Bán Hàng</v>
          </cell>
        </row>
        <row r="42056">
          <cell r="D42056" t="str">
            <v>HCM-PX-2411-02033</v>
          </cell>
          <cell r="E42056" t="str">
            <v>CÔNG TY TRÁCH NHIỆM HỮU HẠN ĐIỀU KHIỂN TỰ ĐỘNG AN PHÁT</v>
          </cell>
          <cell r="F42056" t="str">
            <v>86/21 Phan Tây Hồ, Phường 07, Quận Phú Nhuận, Thành phố Hồ Chí Minh, Việt Nam</v>
          </cell>
          <cell r="G42056" t="str">
            <v/>
          </cell>
          <cell r="H42056" t="str">
            <v>Nguyễn Ngọc Bằng</v>
          </cell>
          <cell r="I42056">
            <v>0</v>
          </cell>
          <cell r="J42056">
            <v>0</v>
          </cell>
          <cell r="K42056">
            <v>0</v>
          </cell>
          <cell r="L42056">
            <v>0</v>
          </cell>
          <cell r="M42056">
            <v>10806000</v>
          </cell>
          <cell r="N42056" t="str">
            <v>0</v>
          </cell>
          <cell r="O42056">
            <v>11886600</v>
          </cell>
          <cell r="P42056" t="str">
            <v>Mai Quỳnh Giao</v>
          </cell>
          <cell r="Q42056" t="str">
            <v>BH-03A Bán Hàng</v>
          </cell>
        </row>
        <row r="42057">
          <cell r="D42057" t="str">
            <v>HCM-PX-2411-02036</v>
          </cell>
          <cell r="E42057" t="str">
            <v>CÔNG TY TNHH MTV THẢO LUY</v>
          </cell>
          <cell r="F42057" t="str">
            <v>Số 1Bis Nguyễn Thành Ý, Phường Đa Kao, Quận 1, Thành phố Hồ Chí Minh, Việt Nam</v>
          </cell>
          <cell r="G42057" t="str">
            <v/>
          </cell>
          <cell r="H42057" t="str">
            <v>Quách Gia Khang</v>
          </cell>
          <cell r="I42057">
            <v>0</v>
          </cell>
          <cell r="J42057">
            <v>0</v>
          </cell>
          <cell r="K42057">
            <v>0</v>
          </cell>
          <cell r="L42057">
            <v>0</v>
          </cell>
          <cell r="M42057">
            <v>0</v>
          </cell>
          <cell r="N42057" t="str">
            <v>0</v>
          </cell>
          <cell r="O42057">
            <v>0</v>
          </cell>
          <cell r="P42057" t="str">
            <v>Nguyễn Ngọc Anh Thư</v>
          </cell>
          <cell r="Q42057" t="str">
            <v>BH-03F Xuất Bảo Hành</v>
          </cell>
        </row>
        <row r="42058">
          <cell r="D42058" t="str">
            <v>HCM-PX-2411-02039</v>
          </cell>
          <cell r="E42058" t="str">
            <v>CÔNG TY TNHH MTV XÂY DỰNG - KỸ THUẬT - PHÁT TRIỂN CÔNG NGHỆ NGUYÊN KHẢI HOÀN</v>
          </cell>
          <cell r="F42058" t="str">
            <v>353 Phan Đình Phùng, Phường Chánh Lộ, Thành phố Quảng Ngãi, Tỉnh Quảng Ngãi, Việt Nam</v>
          </cell>
          <cell r="G42058" t="str">
            <v/>
          </cell>
          <cell r="H42058" t="str">
            <v>Nguyễn Duy Linh</v>
          </cell>
          <cell r="I42058">
            <v>0</v>
          </cell>
          <cell r="J42058">
            <v>0</v>
          </cell>
          <cell r="K42058">
            <v>0</v>
          </cell>
          <cell r="L42058">
            <v>0</v>
          </cell>
          <cell r="M42058">
            <v>928294380</v>
          </cell>
          <cell r="N42058" t="str">
            <v>0</v>
          </cell>
          <cell r="O42058">
            <v>1021123818</v>
          </cell>
          <cell r="P42058" t="str">
            <v>Nguyễn Ngọc Anh Thư</v>
          </cell>
          <cell r="Q42058" t="str">
            <v>BH-03A Bán Hàng</v>
          </cell>
        </row>
        <row r="42059">
          <cell r="D42059" t="str">
            <v>HCM-PX-2411-02041</v>
          </cell>
          <cell r="E42059" t="str">
            <v>CÔNG TY TNHH THƯƠNG MẠI VÀ DỊCH VỤ CÔNG NGHỆ MỚI GP</v>
          </cell>
          <cell r="F42059" t="str">
            <v>390/9 đường HT13, Phường Hiệp Thành, Quận 12, Thành phố Hồ Chí Minh, Việt Nam</v>
          </cell>
          <cell r="G42059" t="str">
            <v/>
          </cell>
          <cell r="H42059" t="str">
            <v>Nguyễn Tấn Tài</v>
          </cell>
          <cell r="I42059">
            <v>0</v>
          </cell>
          <cell r="J42059">
            <v>50000</v>
          </cell>
          <cell r="K42059">
            <v>0</v>
          </cell>
          <cell r="L42059">
            <v>0</v>
          </cell>
          <cell r="M42059">
            <v>32038900</v>
          </cell>
          <cell r="N42059" t="str">
            <v>0</v>
          </cell>
          <cell r="O42059">
            <v>35242790</v>
          </cell>
          <cell r="P42059" t="str">
            <v>Mai Quỳnh Giao</v>
          </cell>
          <cell r="Q42059" t="str">
            <v>BH-03A Bán Hàng</v>
          </cell>
        </row>
        <row r="42060">
          <cell r="D42060" t="str">
            <v>HCM-PX-2411-02042</v>
          </cell>
          <cell r="E42060" t="str">
            <v>CÔNG TY CỔ PHẦN GIẢI PHÁP TỰ ĐỘNG HÓA TRÍ VIỆT</v>
          </cell>
          <cell r="F42060" t="str">
            <v>36/6 đường số 4, Khu phố 5, Phường An Lạc A, Quận Bình Tân, Thành phố Hồ Chí Minh, Việt Nam</v>
          </cell>
          <cell r="G42060" t="str">
            <v/>
          </cell>
          <cell r="H42060" t="str">
            <v>Lê Vũ Minh Hải</v>
          </cell>
          <cell r="I42060">
            <v>0</v>
          </cell>
          <cell r="J42060">
            <v>0</v>
          </cell>
          <cell r="K42060">
            <v>0</v>
          </cell>
          <cell r="L42060">
            <v>0</v>
          </cell>
          <cell r="M42060">
            <v>9308000</v>
          </cell>
          <cell r="N42060" t="str">
            <v>0</v>
          </cell>
          <cell r="O42060">
            <v>10238800</v>
          </cell>
          <cell r="P42060" t="str">
            <v>Lê Thị Huyền Trang</v>
          </cell>
          <cell r="Q42060" t="str">
            <v>BH-03A Bán Hàng</v>
          </cell>
        </row>
        <row r="42061">
          <cell r="D42061" t="str">
            <v>HCM-PX-2411-02043</v>
          </cell>
          <cell r="E42061" t="str">
            <v>CÔNG TY TNHH THƯƠNG MẠI KỸ THUẬT ACTECH</v>
          </cell>
          <cell r="F42061" t="str">
            <v>Lô 1476 Khu B2-41, KĐT Xanh Bàu Tràm Lakeside, Phường Hoà Hiệp Nam, Quận Liên Chiểu, Thành phố Đà Nẵng, Việt Nam</v>
          </cell>
          <cell r="G42061" t="str">
            <v/>
          </cell>
          <cell r="H42061" t="str">
            <v>Trần Văn Thiên Nam</v>
          </cell>
          <cell r="I42061">
            <v>0</v>
          </cell>
          <cell r="J42061">
            <v>0</v>
          </cell>
          <cell r="K42061">
            <v>0</v>
          </cell>
          <cell r="L42061">
            <v>0</v>
          </cell>
          <cell r="M42061">
            <v>16856320</v>
          </cell>
          <cell r="N42061" t="str">
            <v>0</v>
          </cell>
          <cell r="O42061">
            <v>18541952</v>
          </cell>
          <cell r="P42061" t="str">
            <v>Lê Thị Huyền Trang</v>
          </cell>
          <cell r="Q42061" t="str">
            <v>BH-03A Bán Hàng</v>
          </cell>
        </row>
        <row r="42062">
          <cell r="D42062" t="str">
            <v>HCM-PX-2411-02045</v>
          </cell>
          <cell r="E42062" t="str">
            <v>CÔNG TY CỔ PHẦN CÔNG NGHỆ ĐIỀU KHIỂN TỰ ĐỘNG THANG MÁY PHỤNG HOÀNG</v>
          </cell>
          <cell r="F42062" t="str">
            <v>B8/4A Ấp 2, Võ Văn Vân, xã Vĩnh Lộc, Bình Chánh, TP HCM, Việt Nam</v>
          </cell>
          <cell r="G42062" t="str">
            <v/>
          </cell>
          <cell r="H42062" t="str">
            <v>Hồ Hoàng Anh</v>
          </cell>
          <cell r="I42062">
            <v>0</v>
          </cell>
          <cell r="J42062">
            <v>0</v>
          </cell>
          <cell r="K42062">
            <v>0</v>
          </cell>
          <cell r="L42062">
            <v>0</v>
          </cell>
          <cell r="M42062">
            <v>3610000</v>
          </cell>
          <cell r="N42062" t="str">
            <v>0</v>
          </cell>
          <cell r="O42062">
            <v>3610000</v>
          </cell>
          <cell r="P42062" t="str">
            <v>Lê Thị Huyền Trang</v>
          </cell>
          <cell r="Q42062" t="str">
            <v>BH-03A Bán Hàng</v>
          </cell>
        </row>
        <row r="42063">
          <cell r="D42063" t="str">
            <v>HCM-PX-2411-02046</v>
          </cell>
          <cell r="E42063" t="str">
            <v>CỬA HÀNG ĐIỆN CÔNG NGHIỆP MINH HƯỞNG</v>
          </cell>
          <cell r="F42063" t="str">
            <v>A5/158B Ấp 1 xã Tân Nhựt, Huyện Bình Chánh, TP HCM, Việt Nam</v>
          </cell>
          <cell r="G42063" t="str">
            <v/>
          </cell>
          <cell r="H42063" t="str">
            <v>Nguyễn Vũ Đăng</v>
          </cell>
          <cell r="I42063">
            <v>0</v>
          </cell>
          <cell r="J42063">
            <v>0</v>
          </cell>
          <cell r="K42063">
            <v>0</v>
          </cell>
          <cell r="L42063">
            <v>0</v>
          </cell>
          <cell r="M42063">
            <v>150000</v>
          </cell>
          <cell r="N42063" t="str">
            <v>0</v>
          </cell>
          <cell r="O42063">
            <v>150000</v>
          </cell>
          <cell r="P42063" t="str">
            <v>Lê Thị Huyền Trang</v>
          </cell>
          <cell r="Q42063" t="str">
            <v>BH-03A Bán Hàng</v>
          </cell>
        </row>
        <row r="42064">
          <cell r="D42064" t="str">
            <v>HCM-PX-2411-02049</v>
          </cell>
          <cell r="E42064" t="str">
            <v>CÔNG TY TNHH MTV GIẢI PHÁP VÀ CÔNG NGHỆ LINK</v>
          </cell>
          <cell r="F42064" t="str">
            <v>1422/69/1 Huỳnh Tấn Phát, Phường Phú Mỹ, Quận 7, Thành phố Hồ Chí Minh, Việt Nam</v>
          </cell>
          <cell r="G42064" t="str">
            <v/>
          </cell>
          <cell r="H42064" t="str">
            <v>Tô Thành Đạo</v>
          </cell>
          <cell r="I42064">
            <v>0</v>
          </cell>
          <cell r="J42064">
            <v>0</v>
          </cell>
          <cell r="K42064">
            <v>0</v>
          </cell>
          <cell r="L42064">
            <v>0</v>
          </cell>
          <cell r="M42064">
            <v>1500000</v>
          </cell>
          <cell r="N42064" t="str">
            <v>0</v>
          </cell>
          <cell r="O42064">
            <v>1500000</v>
          </cell>
          <cell r="P42064" t="str">
            <v>Nguyễn Ngọc Bảo Châu</v>
          </cell>
          <cell r="Q42064" t="str">
            <v>BH-03E Xuất Sửa Chữa</v>
          </cell>
        </row>
        <row r="42065">
          <cell r="D42065" t="str">
            <v>HCM-PX-2411-02051</v>
          </cell>
          <cell r="E42065" t="str">
            <v>HUỲNH VĂN HOÀNG</v>
          </cell>
          <cell r="F42065" t="str">
            <v>Số 63, Bình Long, Bình Hưng Hòa A, Bình Tân, TP HCM, Việt Nam</v>
          </cell>
          <cell r="G42065" t="str">
            <v/>
          </cell>
          <cell r="H42065" t="str">
            <v>Phạm Hoàng Linh</v>
          </cell>
          <cell r="I42065">
            <v>0</v>
          </cell>
          <cell r="J42065">
            <v>0</v>
          </cell>
          <cell r="K42065">
            <v>0</v>
          </cell>
          <cell r="L42065">
            <v>0</v>
          </cell>
          <cell r="M42065">
            <v>12981000</v>
          </cell>
          <cell r="N42065" t="str">
            <v>0</v>
          </cell>
          <cell r="O42065">
            <v>12981000</v>
          </cell>
          <cell r="P42065" t="str">
            <v>Nguyễn Ngọc Bảo Châu</v>
          </cell>
          <cell r="Q42065" t="str">
            <v>BH-03A Bán Hàng</v>
          </cell>
        </row>
        <row r="42066">
          <cell r="D42066" t="str">
            <v>HCM-PX-2411-02052</v>
          </cell>
          <cell r="E42066" t="str">
            <v>CÔNG TY TNHH THƯƠNG MẠI DỊCH VỤ THIẾT BỊ VINITECH</v>
          </cell>
          <cell r="F42066" t="str">
            <v>Số 2/7, Khu phố 5, Phường Thống Nhất, Thành phố Biên Hòa, Tỉnh Đồng Nai, Việt Nam</v>
          </cell>
          <cell r="G42066" t="str">
            <v/>
          </cell>
          <cell r="H42066" t="str">
            <v>Nguyễn Hoàng Quân</v>
          </cell>
          <cell r="I42066">
            <v>0</v>
          </cell>
          <cell r="J42066">
            <v>151000</v>
          </cell>
          <cell r="K42066">
            <v>0</v>
          </cell>
          <cell r="L42066">
            <v>0</v>
          </cell>
          <cell r="M42066">
            <v>3230000</v>
          </cell>
          <cell r="N42066" t="str">
            <v>0</v>
          </cell>
          <cell r="O42066">
            <v>3553000</v>
          </cell>
          <cell r="P42066" t="str">
            <v>Nguyễn Ngọc Bảo Châu</v>
          </cell>
          <cell r="Q42066" t="str">
            <v>BH-03A Bán Hàng</v>
          </cell>
        </row>
        <row r="42067">
          <cell r="D42067" t="str">
            <v>HCM-PX-2411-02053</v>
          </cell>
          <cell r="E42067" t="str">
            <v>HUỲNH VĂN HOÀNG</v>
          </cell>
          <cell r="F42067" t="str">
            <v>Số 63, Bình Long, Bình Hưng Hòa A, Bình Tân, TP HCM, Việt Nam</v>
          </cell>
          <cell r="G42067" t="str">
            <v/>
          </cell>
          <cell r="H42067" t="str">
            <v>Phạm Hoàng Linh</v>
          </cell>
          <cell r="I42067">
            <v>0</v>
          </cell>
          <cell r="J42067">
            <v>0</v>
          </cell>
          <cell r="K42067">
            <v>0</v>
          </cell>
          <cell r="L42067">
            <v>0</v>
          </cell>
          <cell r="M42067">
            <v>0</v>
          </cell>
          <cell r="N42067" t="str">
            <v>0</v>
          </cell>
          <cell r="O42067">
            <v>0</v>
          </cell>
          <cell r="P42067" t="str">
            <v>Mai Quỳnh Giao</v>
          </cell>
          <cell r="Q42067" t="str">
            <v>BH-03F Xuất Bảo Hành</v>
          </cell>
        </row>
        <row r="42068">
          <cell r="D42068" t="str">
            <v>HNI-PX-2411-00540</v>
          </cell>
          <cell r="E42068" t="str">
            <v>HNI bán cho HCM</v>
          </cell>
          <cell r="F42068" t="str">
            <v>B163, Khu phố 3, Nguyễn Văn Quá, P.Đông Hưng Thuận, Q.12, TP.HCM, Việt Nam</v>
          </cell>
          <cell r="G42068" t="str">
            <v/>
          </cell>
          <cell r="H42068" t="str">
            <v>Sale Hà Nội nội bộ</v>
          </cell>
          <cell r="I42068">
            <v>0</v>
          </cell>
          <cell r="J42068">
            <v>0</v>
          </cell>
          <cell r="K42068">
            <v>0</v>
          </cell>
          <cell r="L42068">
            <v>0</v>
          </cell>
          <cell r="M42068">
            <v>0</v>
          </cell>
          <cell r="N42068" t="str">
            <v>0</v>
          </cell>
          <cell r="O42068">
            <v>0</v>
          </cell>
          <cell r="P42068" t="str">
            <v>Trần Thị Thanh Phương</v>
          </cell>
          <cell r="Q42068" t="str">
            <v>BH-16C Xuất Bán Chi Nhánh (Không Sắp Xe)</v>
          </cell>
        </row>
        <row r="42069">
          <cell r="D42069" t="str">
            <v>HNI-PX-2411-00541</v>
          </cell>
          <cell r="E42069" t="str">
            <v>CÔNG TY CỔ PHẦN KỸ THUẬT DTECH</v>
          </cell>
          <cell r="F42069" t="str">
            <v>Nhà số 3, Tổ 68, Đường Tân Mai, Phường Tương Mai, Quận Hoàng Mai, Thành phố Hà Nội, Việt Nam</v>
          </cell>
          <cell r="G42069" t="str">
            <v/>
          </cell>
          <cell r="H42069" t="str">
            <v>Nguyễn Hữu Phước</v>
          </cell>
          <cell r="I42069">
            <v>0</v>
          </cell>
          <cell r="J42069">
            <v>0</v>
          </cell>
          <cell r="K42069">
            <v>0</v>
          </cell>
          <cell r="L42069">
            <v>0</v>
          </cell>
          <cell r="M42069">
            <v>7817250</v>
          </cell>
          <cell r="N42069" t="str">
            <v>0</v>
          </cell>
          <cell r="O42069">
            <v>8598975</v>
          </cell>
          <cell r="P42069" t="str">
            <v>Nguyễn Diệu Thùy</v>
          </cell>
          <cell r="Q42069" t="str">
            <v>BH-03A Bán Hàng</v>
          </cell>
        </row>
        <row r="42070">
          <cell r="D42070" t="str">
            <v>HNI-PX-2411-00545</v>
          </cell>
          <cell r="E42070" t="str">
            <v>CÔNG TY CỔ PHẦN SẢN XUẤT VÀ THƯƠNG MẠI THIẾT BỊ ĐIỆN TIẾN DUY</v>
          </cell>
          <cell r="F42070" t="str">
            <v>Số 100, ngõ 224 đường Hoàng Mai, Phường Hoàng Văn Thụ, Quận Hoàng Mai, Thành phố Hà Nội, Việt Nam</v>
          </cell>
          <cell r="G42070" t="str">
            <v/>
          </cell>
          <cell r="H42070" t="str">
            <v>Nguyễn Hữu Phước</v>
          </cell>
          <cell r="I42070">
            <v>0</v>
          </cell>
          <cell r="J42070">
            <v>0</v>
          </cell>
          <cell r="K42070">
            <v>0</v>
          </cell>
          <cell r="L42070">
            <v>0</v>
          </cell>
          <cell r="M42070">
            <v>8272000</v>
          </cell>
          <cell r="N42070" t="str">
            <v>0</v>
          </cell>
          <cell r="O42070">
            <v>9099200</v>
          </cell>
          <cell r="P42070" t="str">
            <v>Nguyễn Diệu Thùy</v>
          </cell>
          <cell r="Q42070" t="str">
            <v>BH-03A Bán Hàng</v>
          </cell>
        </row>
        <row r="42071">
          <cell r="D42071" t="str">
            <v>HCM-PX-2411-02055</v>
          </cell>
          <cell r="E42071" t="str">
            <v>CÔNG TY TNHH THƯƠNG MẠI KỸ THUẬT ACTECH</v>
          </cell>
          <cell r="F42071" t="str">
            <v>Lô 1476 Khu B2-41, KĐT Xanh Bàu Tràm Lakeside, Phường Hoà Hiệp Nam, Quận Liên Chiểu, Thành phố Đà Nẵng, Việt Nam</v>
          </cell>
          <cell r="G42071" t="str">
            <v/>
          </cell>
          <cell r="H42071" t="str">
            <v>Trần Văn Thiên Nam</v>
          </cell>
          <cell r="I42071">
            <v>0</v>
          </cell>
          <cell r="J42071">
            <v>0</v>
          </cell>
          <cell r="K42071">
            <v>0</v>
          </cell>
          <cell r="L42071">
            <v>0</v>
          </cell>
          <cell r="M42071">
            <v>59947580</v>
          </cell>
          <cell r="N42071" t="str">
            <v>0</v>
          </cell>
          <cell r="O42071">
            <v>65942338</v>
          </cell>
          <cell r="P42071" t="str">
            <v>Lê Thị Huyền Trang</v>
          </cell>
          <cell r="Q42071" t="str">
            <v>BH-03A Bán Hàng</v>
          </cell>
        </row>
        <row r="42072">
          <cell r="D42072" t="str">
            <v>HCM-PX-2411-02056</v>
          </cell>
          <cell r="E42072" t="str">
            <v>CÔNG TY TNHH PHƯƠNG LAI</v>
          </cell>
          <cell r="F42072" t="str">
            <v>232 Đường số 18, Phường Bình Hưng Hòa, Quận Bình Tân, Thành phố Hồ Chí Minh, Việt Nam</v>
          </cell>
          <cell r="G42072" t="str">
            <v/>
          </cell>
          <cell r="H42072" t="str">
            <v>Nguyễn Quốc Duy</v>
          </cell>
          <cell r="I42072">
            <v>0</v>
          </cell>
          <cell r="J42072">
            <v>0</v>
          </cell>
          <cell r="K42072">
            <v>0</v>
          </cell>
          <cell r="L42072">
            <v>0</v>
          </cell>
          <cell r="M42072">
            <v>3534000</v>
          </cell>
          <cell r="N42072" t="str">
            <v>0</v>
          </cell>
          <cell r="O42072">
            <v>3887400</v>
          </cell>
          <cell r="P42072" t="str">
            <v>Mai Quỳnh Giao</v>
          </cell>
          <cell r="Q42072" t="str">
            <v>BH-03A Bán Hàng</v>
          </cell>
        </row>
        <row r="42073">
          <cell r="D42073" t="str">
            <v>HCM-PX-2411-02057</v>
          </cell>
          <cell r="E42073" t="str">
            <v>CÔNG TY TNHH TỰ ĐỘNG HÓA THIÊN PHÚ THỊNH</v>
          </cell>
          <cell r="F42073" t="str">
            <v>Số 1B, Đường Tú Xương, Khu Phố 1, Phường Hiệp Phú, Thành phố Thủ Đức, Thành phố Hồ Chí Minh, Việt Nam</v>
          </cell>
          <cell r="G42073" t="str">
            <v/>
          </cell>
          <cell r="H42073" t="str">
            <v>Nguyễn Tiến Dũng 1</v>
          </cell>
          <cell r="I42073">
            <v>0</v>
          </cell>
          <cell r="J42073">
            <v>0</v>
          </cell>
          <cell r="K42073">
            <v>0</v>
          </cell>
          <cell r="L42073">
            <v>0</v>
          </cell>
          <cell r="M42073">
            <v>100000</v>
          </cell>
          <cell r="N42073" t="str">
            <v>0</v>
          </cell>
          <cell r="O42073">
            <v>100000</v>
          </cell>
          <cell r="P42073" t="str">
            <v>Mai Quỳnh Giao</v>
          </cell>
          <cell r="Q42073" t="str">
            <v>BH-03A Bán Hàng</v>
          </cell>
        </row>
        <row r="42074">
          <cell r="D42074" t="str">
            <v>HCM-PX-2411-02058</v>
          </cell>
          <cell r="E42074" t="str">
            <v>CÔNG TY TNHH ĐIỆN CÔNG NGHIỆP ĐỨC QUÂN</v>
          </cell>
          <cell r="F42074" t="str">
            <v>7A51 Ấp 7, Xã Phạm Văn Hai, Huyện Bình Chánh, Thành phố Hồ Chí Minh, Việt Nam</v>
          </cell>
          <cell r="G42074" t="str">
            <v/>
          </cell>
          <cell r="H42074" t="str">
            <v>Tô Thành Đạo</v>
          </cell>
          <cell r="I42074">
            <v>0</v>
          </cell>
          <cell r="J42074">
            <v>40000</v>
          </cell>
          <cell r="K42074">
            <v>20000</v>
          </cell>
          <cell r="L42074">
            <v>0</v>
          </cell>
          <cell r="M42074">
            <v>1650000</v>
          </cell>
          <cell r="N42074" t="str">
            <v>0</v>
          </cell>
          <cell r="O42074">
            <v>1815000</v>
          </cell>
          <cell r="P42074" t="str">
            <v>Nguyễn Ngọc Bảo Châu</v>
          </cell>
          <cell r="Q42074" t="str">
            <v>BH-03A Bán Hàng</v>
          </cell>
        </row>
        <row r="42075">
          <cell r="D42075" t="str">
            <v>HCM-PX-2411-02061</v>
          </cell>
          <cell r="E42075" t="str">
            <v>CÔNG TY TNHH THƯƠNG MẠI KỸ THUẬT THIÊN LỘC PHÁT</v>
          </cell>
          <cell r="F42075" t="str">
            <v>11/34 Thoại Ngọc Hầu, Phường Hòa Thạnh, Quận Tân Phú, Thành phố Hồ Chí Minh, Việt Nam</v>
          </cell>
          <cell r="G42075" t="str">
            <v/>
          </cell>
          <cell r="H42075" t="str">
            <v>Lê Vũ Minh Hải</v>
          </cell>
          <cell r="I42075">
            <v>0</v>
          </cell>
          <cell r="J42075">
            <v>0</v>
          </cell>
          <cell r="K42075">
            <v>0</v>
          </cell>
          <cell r="L42075">
            <v>0</v>
          </cell>
          <cell r="M42075">
            <v>1678040</v>
          </cell>
          <cell r="N42075" t="str">
            <v>0</v>
          </cell>
          <cell r="O42075">
            <v>1845844</v>
          </cell>
          <cell r="P42075" t="str">
            <v>Lê Thị Huyền Trang</v>
          </cell>
          <cell r="Q42075" t="str">
            <v>BH-03A Bán Hàng</v>
          </cell>
        </row>
        <row r="42076">
          <cell r="D42076" t="str">
            <v>HCM-PX-2411-02065</v>
          </cell>
          <cell r="E42076" t="str">
            <v>CÔNG TY TNHH KỸ THUẬT TỰ ĐỘNG HK</v>
          </cell>
          <cell r="F42076" t="str">
            <v>79/36A Đường Số 4, Khu phố 7, Phường Bình Hưng Hòa, Quận Bình Tân, Thành phố Hồ Chí Minh, Việt Nam</v>
          </cell>
          <cell r="G42076" t="str">
            <v/>
          </cell>
          <cell r="H42076" t="str">
            <v>Tô Thành Đạo</v>
          </cell>
          <cell r="I42076">
            <v>0</v>
          </cell>
          <cell r="J42076">
            <v>70000</v>
          </cell>
          <cell r="K42076">
            <v>0</v>
          </cell>
          <cell r="L42076">
            <v>0</v>
          </cell>
          <cell r="M42076">
            <v>18700000</v>
          </cell>
          <cell r="N42076" t="str">
            <v>0</v>
          </cell>
          <cell r="O42076">
            <v>20570000</v>
          </cell>
          <cell r="P42076" t="str">
            <v>Nguyễn Ngọc Bảo Châu</v>
          </cell>
          <cell r="Q42076" t="str">
            <v>BH-03A Bán Hàng</v>
          </cell>
        </row>
        <row r="42077">
          <cell r="D42077" t="str">
            <v>HCM-PX-2411-02067</v>
          </cell>
          <cell r="E42077" t="str">
            <v>CÔNG TY TNHH THANG MÁY ĐỨC TRÍ</v>
          </cell>
          <cell r="F42077" t="str">
            <v>Thửa đất số 411, Tờ bản đồ số 6, Khu phố 4, Phường Tân Định, Thị xã Bến Cát, Tỉnh Bình Dương, Việt Nam</v>
          </cell>
          <cell r="G42077" t="str">
            <v/>
          </cell>
          <cell r="H42077" t="str">
            <v>Lương Hoàng Hiệp</v>
          </cell>
          <cell r="I42077">
            <v>0</v>
          </cell>
          <cell r="J42077">
            <v>0</v>
          </cell>
          <cell r="K42077">
            <v>0</v>
          </cell>
          <cell r="L42077">
            <v>0</v>
          </cell>
          <cell r="M42077">
            <v>3610000</v>
          </cell>
          <cell r="N42077" t="str">
            <v>0</v>
          </cell>
          <cell r="O42077">
            <v>3610000</v>
          </cell>
          <cell r="P42077" t="str">
            <v>Nguyễn Ngọc Bảo Châu</v>
          </cell>
          <cell r="Q42077" t="str">
            <v>BH-03A Bán Hàng</v>
          </cell>
        </row>
        <row r="42078">
          <cell r="D42078" t="str">
            <v>HCM-PX-2411-02070</v>
          </cell>
          <cell r="E42078" t="str">
            <v>CÔNG TY TNHH KỸ THUẬT CÔNG NGHỆ OMEGA</v>
          </cell>
          <cell r="F42078" t="str">
            <v>23/70 Tân Thới Nhất 18, Phường Tân Thới Nhất, Quận 12, Thành phố Hồ Chí Minh, Việt Nam</v>
          </cell>
          <cell r="G42078" t="str">
            <v/>
          </cell>
          <cell r="H42078" t="str">
            <v>Lê Quốc Dũng</v>
          </cell>
          <cell r="I42078">
            <v>0</v>
          </cell>
          <cell r="J42078">
            <v>10000</v>
          </cell>
          <cell r="K42078">
            <v>0</v>
          </cell>
          <cell r="L42078">
            <v>0</v>
          </cell>
          <cell r="M42078">
            <v>2892000</v>
          </cell>
          <cell r="N42078" t="str">
            <v>0</v>
          </cell>
          <cell r="O42078">
            <v>3123360</v>
          </cell>
          <cell r="P42078" t="str">
            <v>Lê Thị Huyền Trang</v>
          </cell>
          <cell r="Q42078" t="str">
            <v>BH-03A Bán Hàng</v>
          </cell>
        </row>
        <row r="42079">
          <cell r="D42079" t="str">
            <v>HCM-PX-2411-02072</v>
          </cell>
          <cell r="E42079" t="str">
            <v>CÔNG TY CỔ PHẦN CÔNG NGHỆ TỰ ĐỘNG TÍN THÀNH</v>
          </cell>
          <cell r="F42079" t="str">
            <v>330/23 Chiến Lược, Phường Bình Trị Đông A, Quận Bình Tân, Thành phố Hồ Chí Minh, Việt Nam</v>
          </cell>
          <cell r="G42079" t="str">
            <v/>
          </cell>
          <cell r="H42079" t="str">
            <v>Tô Thành Đạo</v>
          </cell>
          <cell r="I42079">
            <v>0</v>
          </cell>
          <cell r="J42079">
            <v>0</v>
          </cell>
          <cell r="K42079">
            <v>0</v>
          </cell>
          <cell r="L42079">
            <v>0</v>
          </cell>
          <cell r="M42079">
            <v>11000000</v>
          </cell>
          <cell r="N42079" t="str">
            <v>0</v>
          </cell>
          <cell r="O42079">
            <v>12100000</v>
          </cell>
          <cell r="P42079" t="str">
            <v>Nguyễn Ngọc Bảo Châu</v>
          </cell>
          <cell r="Q42079" t="str">
            <v>BH-03A Bán Hàng</v>
          </cell>
        </row>
        <row r="42080">
          <cell r="D42080" t="str">
            <v>HNI-PX-2411-00546</v>
          </cell>
          <cell r="E42080" t="str">
            <v>CÔNG TY TNHH THÀNH ĐỒNG SOLAR</v>
          </cell>
          <cell r="F42080" t="str">
            <v>Số nhà 94H, đường Nguyễn Lương Bằng, tổ 3, Phường Quyết Thắng, Thành phố Sơn La, Tỉnh Sơn La, Việt Nam</v>
          </cell>
          <cell r="G42080" t="str">
            <v/>
          </cell>
          <cell r="H42080" t="str">
            <v>Nguyễn Anh Mười</v>
          </cell>
          <cell r="I42080">
            <v>0</v>
          </cell>
          <cell r="J42080">
            <v>0</v>
          </cell>
          <cell r="K42080">
            <v>0</v>
          </cell>
          <cell r="L42080">
            <v>0</v>
          </cell>
          <cell r="M42080">
            <v>35519400</v>
          </cell>
          <cell r="N42080" t="str">
            <v>0</v>
          </cell>
          <cell r="O42080">
            <v>39071340</v>
          </cell>
          <cell r="P42080" t="str">
            <v>Trần Thị Thanh Phương</v>
          </cell>
          <cell r="Q42080" t="str">
            <v>BH-03A Bán Hàng</v>
          </cell>
        </row>
        <row r="42081">
          <cell r="D42081" t="str">
            <v>HCM-PX-2411-02074</v>
          </cell>
          <cell r="E42081" t="str">
            <v>CÔNG TY TNHH VINMOS</v>
          </cell>
          <cell r="F42081" t="str">
            <v>Ấp Nhơn Hòa 1, Xã Đức Hòa Thượng, Huyện Đức Hoà, Long An, Việt Nam</v>
          </cell>
          <cell r="G42081" t="str">
            <v/>
          </cell>
          <cell r="H42081" t="str">
            <v>Tô Thành Đạo</v>
          </cell>
          <cell r="I42081">
            <v>0</v>
          </cell>
          <cell r="J42081">
            <v>0</v>
          </cell>
          <cell r="K42081">
            <v>0</v>
          </cell>
          <cell r="L42081">
            <v>0</v>
          </cell>
          <cell r="M42081">
            <v>6960000</v>
          </cell>
          <cell r="N42081" t="str">
            <v>0</v>
          </cell>
          <cell r="O42081">
            <v>7656000</v>
          </cell>
          <cell r="P42081" t="str">
            <v>Nguyễn Ngọc Bảo Châu</v>
          </cell>
          <cell r="Q42081" t="str">
            <v>BH-03A Bán Hàng</v>
          </cell>
        </row>
        <row r="42082">
          <cell r="D42082" t="str">
            <v>HCM-PX-2411-02076</v>
          </cell>
          <cell r="E42082" t="str">
            <v>HCM bán cho CTH</v>
          </cell>
          <cell r="F42082" t="str">
            <v>45 - 47 Bùi Quang Trinh, Phường Phú Thứ, Quận Cái Răng, Thành phố Cần Thơ, Việt Nam</v>
          </cell>
          <cell r="G42082" t="str">
            <v/>
          </cell>
          <cell r="H42082" t="str">
            <v>Sale HCM Nội Bộ</v>
          </cell>
          <cell r="I42082">
            <v>0</v>
          </cell>
          <cell r="J42082">
            <v>0</v>
          </cell>
          <cell r="K42082">
            <v>0</v>
          </cell>
          <cell r="L42082">
            <v>0</v>
          </cell>
          <cell r="M42082">
            <v>0</v>
          </cell>
          <cell r="N42082" t="str">
            <v>0</v>
          </cell>
          <cell r="O42082">
            <v>0</v>
          </cell>
          <cell r="P42082" t="str">
            <v>Nguyễn Ngọc Anh Thư</v>
          </cell>
          <cell r="Q42082" t="str">
            <v>BH-16C Xuất Bán Chi Nhánh (Không Sắp Xe)</v>
          </cell>
        </row>
        <row r="42083">
          <cell r="D42083" t="str">
            <v>HCM-PX-2411-02078</v>
          </cell>
          <cell r="E42083" t="str">
            <v>CÔNG TY CỔ PHẦN CÔNG NGHỆ ĐIỀU KHIỂN TỰ ĐỘNG THANG MÁY PHỤNG HOÀNG</v>
          </cell>
          <cell r="F42083" t="str">
            <v>B8/4A Ấp 2, Võ Văn Vân, xã Vĩnh Lộc, Bình Chánh, TP HCM, Việt Nam</v>
          </cell>
          <cell r="G42083" t="str">
            <v/>
          </cell>
          <cell r="H42083" t="str">
            <v>Hồ Hoàng Anh</v>
          </cell>
          <cell r="I42083">
            <v>0</v>
          </cell>
          <cell r="J42083">
            <v>0</v>
          </cell>
          <cell r="K42083">
            <v>0</v>
          </cell>
          <cell r="L42083">
            <v>0</v>
          </cell>
          <cell r="M42083">
            <v>30540000</v>
          </cell>
          <cell r="N42083" t="str">
            <v>0</v>
          </cell>
          <cell r="O42083">
            <v>30540000</v>
          </cell>
          <cell r="P42083" t="str">
            <v>Lê Thị Huyền Trang</v>
          </cell>
          <cell r="Q42083" t="str">
            <v>BH-03A Bán Hàng</v>
          </cell>
        </row>
        <row r="42084">
          <cell r="D42084" t="str">
            <v>HCM-PX-2411-02079</v>
          </cell>
          <cell r="E42084" t="str">
            <v>CÔNG TY TNHH THƯƠNG MẠI VÀ DỊCH VỤ CÔNG NGHỆ MỚI GP</v>
          </cell>
          <cell r="F42084" t="str">
            <v>390/9 đường HT13, Phường Hiệp Thành, Quận 12, Thành phố Hồ Chí Minh, Việt Nam</v>
          </cell>
          <cell r="G42084" t="str">
            <v/>
          </cell>
          <cell r="H42084" t="str">
            <v>Nguyễn Tấn Tài</v>
          </cell>
          <cell r="I42084">
            <v>0</v>
          </cell>
          <cell r="J42084">
            <v>0</v>
          </cell>
          <cell r="K42084">
            <v>0</v>
          </cell>
          <cell r="L42084">
            <v>0</v>
          </cell>
          <cell r="M42084">
            <v>4866000</v>
          </cell>
          <cell r="N42084" t="str">
            <v>0</v>
          </cell>
          <cell r="O42084">
            <v>5352600</v>
          </cell>
          <cell r="P42084" t="str">
            <v>Nguyễn Ngọc Bảo Châu</v>
          </cell>
          <cell r="Q42084" t="str">
            <v>BH-03A Bán Hàng</v>
          </cell>
        </row>
        <row r="42085">
          <cell r="D42085" t="str">
            <v>HCM-PX-2411-02080</v>
          </cell>
          <cell r="E42085" t="str">
            <v>CÔNG TY CỔ PHẦN THANG MÁY THUẬN AN</v>
          </cell>
          <cell r="F42085" t="str">
            <v>B15/6A Đường Liên ấp 1-2-3, ấp 2, Xã Vĩnh Lộc B, Huyện Bình Chánh, Thành phố Hồ Chí Minh, Việt Nam</v>
          </cell>
          <cell r="G42085" t="str">
            <v/>
          </cell>
          <cell r="H42085" t="str">
            <v>Hồ Hoàng Anh</v>
          </cell>
          <cell r="I42085">
            <v>0</v>
          </cell>
          <cell r="J42085">
            <v>0</v>
          </cell>
          <cell r="K42085">
            <v>0</v>
          </cell>
          <cell r="L42085">
            <v>0</v>
          </cell>
          <cell r="M42085">
            <v>34110000</v>
          </cell>
          <cell r="N42085" t="str">
            <v>0</v>
          </cell>
          <cell r="O42085">
            <v>34110000</v>
          </cell>
          <cell r="P42085" t="str">
            <v>Lê Thị Huyền Trang</v>
          </cell>
          <cell r="Q42085" t="str">
            <v>BH-03A Bán Hàng</v>
          </cell>
        </row>
        <row r="42086">
          <cell r="D42086" t="str">
            <v>HCM-PX-2411-02081</v>
          </cell>
          <cell r="E42086" t="str">
            <v>HCM bán cho CTH</v>
          </cell>
          <cell r="F42086" t="str">
            <v>45 - 47 Bùi Quang Trinh, Phường Phú Thứ, Quận Cái Răng, Thành phố Cần Thơ, Việt Nam</v>
          </cell>
          <cell r="G42086" t="str">
            <v/>
          </cell>
          <cell r="H42086" t="str">
            <v>Sale HCM Nội Bộ</v>
          </cell>
          <cell r="I42086">
            <v>0</v>
          </cell>
          <cell r="J42086">
            <v>0</v>
          </cell>
          <cell r="K42086">
            <v>0</v>
          </cell>
          <cell r="L42086">
            <v>0</v>
          </cell>
          <cell r="M42086">
            <v>0</v>
          </cell>
          <cell r="N42086" t="str">
            <v>0</v>
          </cell>
          <cell r="O42086">
            <v>0</v>
          </cell>
          <cell r="P42086" t="str">
            <v>Nguyễn Ngọc Bảo Châu</v>
          </cell>
          <cell r="Q42086" t="str">
            <v>BH-16C Xuất Bán Chi Nhánh (Không Sắp Xe)</v>
          </cell>
        </row>
        <row r="42087">
          <cell r="D42087" t="str">
            <v>HNI-PX-2411-00549</v>
          </cell>
          <cell r="E42087" t="str">
            <v>CÔNG TY CỔ PHẦN CÔNG NGHỆ VÀ THƯƠNG MẠI T-TECH</v>
          </cell>
          <cell r="F42087" t="str">
            <v>Số 1/A10, TT 8/3,, Phường Quỳnh Mai, Quận Hai Bà Trưng, Thành phố Hà Nội, Việt Nam</v>
          </cell>
          <cell r="G42087" t="str">
            <v/>
          </cell>
          <cell r="H42087" t="str">
            <v>Nguyễn Văn Linh</v>
          </cell>
          <cell r="I42087">
            <v>0</v>
          </cell>
          <cell r="J42087">
            <v>0</v>
          </cell>
          <cell r="K42087">
            <v>0</v>
          </cell>
          <cell r="L42087">
            <v>0</v>
          </cell>
          <cell r="M42087">
            <v>0</v>
          </cell>
          <cell r="N42087" t="str">
            <v>0</v>
          </cell>
          <cell r="O42087">
            <v>0</v>
          </cell>
          <cell r="P42087" t="str">
            <v>Nguyễn Diệu Thùy</v>
          </cell>
          <cell r="Q42087" t="str">
            <v>BH-03F Xuất Bảo Hành</v>
          </cell>
        </row>
        <row r="42088">
          <cell r="D42088" t="str">
            <v>HNI-PX-2411-00551</v>
          </cell>
          <cell r="E42088" t="str">
            <v>CÔNG TY TRÁCH NHIỆM HỮU HẠN DỊCH VỤ VÀ THƯƠNG MẠI THL VIỆT NAM</v>
          </cell>
          <cell r="F42088" t="str">
            <v>Số 3, ngách 65, ngõ 89, phố Tứ Liên, Phường Tứ Liên, Quận Tây Hồ, Thành phố Hà Nội, Việt Nam, Phường Tứ Liên, Quận Tây Hồ, Thành phố Hà Nội, Việt Nam</v>
          </cell>
          <cell r="G42088" t="str">
            <v/>
          </cell>
          <cell r="H42088" t="str">
            <v>Sale Hà Nội TM</v>
          </cell>
          <cell r="I42088">
            <v>0</v>
          </cell>
          <cell r="J42088">
            <v>0</v>
          </cell>
          <cell r="K42088">
            <v>0</v>
          </cell>
          <cell r="L42088">
            <v>0</v>
          </cell>
          <cell r="M42088">
            <v>7000000</v>
          </cell>
          <cell r="N42088" t="str">
            <v>0</v>
          </cell>
          <cell r="O42088">
            <v>7000000</v>
          </cell>
          <cell r="P42088" t="str">
            <v>Trần Thị Thanh Phương</v>
          </cell>
          <cell r="Q42088" t="str">
            <v>BH-03A Bán Hàng</v>
          </cell>
        </row>
        <row r="42089">
          <cell r="D42089" t="str">
            <v>HCM-PX-2411-01696</v>
          </cell>
          <cell r="E42089" t="str">
            <v>CÔNG TY TNHH TUẤN LỘC PHÁT</v>
          </cell>
          <cell r="F42089" t="str">
            <v>166/2 Khu phố 8A, Phường Tân Biên, Thành phố Biên Hòa, Tỉnh Đồng Nai, Việt Nam</v>
          </cell>
          <cell r="G42089" t="str">
            <v/>
          </cell>
          <cell r="H42089" t="str">
            <v>Phạm Minh Tuấn</v>
          </cell>
          <cell r="I42089">
            <v>0</v>
          </cell>
          <cell r="J42089">
            <v>0</v>
          </cell>
          <cell r="K42089">
            <v>0</v>
          </cell>
          <cell r="L42089">
            <v>0</v>
          </cell>
          <cell r="M42089">
            <v>3549000</v>
          </cell>
          <cell r="N42089" t="str">
            <v>0</v>
          </cell>
          <cell r="O42089">
            <v>3903900</v>
          </cell>
          <cell r="P42089" t="str">
            <v>Mai Quỳnh Giao</v>
          </cell>
          <cell r="Q42089" t="str">
            <v>BH-03A Bán Hàng</v>
          </cell>
        </row>
        <row r="42090">
          <cell r="D42090" t="str">
            <v>HCM-PX-2411-01697</v>
          </cell>
          <cell r="E42090" t="str">
            <v>CÔNG TY TNHH ĐẦU TƯ ITS</v>
          </cell>
          <cell r="F42090" t="str">
            <v>Số V3-41, Đường V3, Khu dự án dân cư và công viên Phước Thiện, Phường Long Bình, Thành phố Thủ Đức, Thành phố Hồ Chí Minh, Việt Nam</v>
          </cell>
          <cell r="G42090" t="str">
            <v/>
          </cell>
          <cell r="H42090" t="str">
            <v>Nguyễn Vũ Đăng</v>
          </cell>
          <cell r="I42090">
            <v>0</v>
          </cell>
          <cell r="J42090">
            <v>0</v>
          </cell>
          <cell r="K42090">
            <v>0</v>
          </cell>
          <cell r="L42090">
            <v>0</v>
          </cell>
          <cell r="M42090">
            <v>3549000</v>
          </cell>
          <cell r="N42090" t="str">
            <v>0</v>
          </cell>
          <cell r="O42090">
            <v>3903900</v>
          </cell>
          <cell r="P42090" t="str">
            <v>Lê Thị Huyền Trang</v>
          </cell>
          <cell r="Q42090" t="str">
            <v>BH-03A Bán Hàng</v>
          </cell>
        </row>
        <row r="42091">
          <cell r="D42091" t="str">
            <v>HCM-PX-2411-01699</v>
          </cell>
          <cell r="E42091" t="str">
            <v>ANH HƯNG BẢO TRÌ HÓC MÔN</v>
          </cell>
          <cell r="F42091" t="str">
            <v>Bà Điểm, Hóc Môn, Hồ Chí Minh, Việt Nam</v>
          </cell>
          <cell r="G42091" t="str">
            <v/>
          </cell>
          <cell r="H42091" t="str">
            <v>Nguyễn Tấn Tài</v>
          </cell>
          <cell r="I42091">
            <v>0</v>
          </cell>
          <cell r="J42091">
            <v>0</v>
          </cell>
          <cell r="K42091">
            <v>0</v>
          </cell>
          <cell r="L42091">
            <v>0</v>
          </cell>
          <cell r="M42091">
            <v>9303000</v>
          </cell>
          <cell r="N42091" t="str">
            <v>0</v>
          </cell>
          <cell r="O42091">
            <v>9303000</v>
          </cell>
          <cell r="P42091" t="str">
            <v>Nguyễn Ngọc Bảo Châu</v>
          </cell>
          <cell r="Q42091" t="str">
            <v>BH-03A Bán Hàng</v>
          </cell>
        </row>
        <row r="42092">
          <cell r="D42092" t="str">
            <v>HCM-PX-2411-01700</v>
          </cell>
          <cell r="E42092" t="str">
            <v>HCM bán cho CTH</v>
          </cell>
          <cell r="F42092" t="str">
            <v>45 - 47 Bùi Quang Trinh, Phường Phú Thứ, Quận Cái Răng, Thành phố Cần Thơ, Việt Nam</v>
          </cell>
          <cell r="G42092" t="str">
            <v/>
          </cell>
          <cell r="H42092" t="str">
            <v>Sale HCM Nội Bộ</v>
          </cell>
          <cell r="I42092">
            <v>0</v>
          </cell>
          <cell r="J42092">
            <v>0</v>
          </cell>
          <cell r="K42092">
            <v>0</v>
          </cell>
          <cell r="L42092">
            <v>0</v>
          </cell>
          <cell r="M42092">
            <v>0</v>
          </cell>
          <cell r="N42092" t="str">
            <v>0</v>
          </cell>
          <cell r="O42092">
            <v>0</v>
          </cell>
          <cell r="P42092" t="str">
            <v>Nguyễn Ngọc Bảo Châu</v>
          </cell>
          <cell r="Q42092" t="str">
            <v>BH-16C Xuất Bán Chi Nhánh (Không Sắp Xe)</v>
          </cell>
        </row>
        <row r="42093">
          <cell r="D42093" t="str">
            <v>HCM-PX-2411-01703</v>
          </cell>
          <cell r="E42093" t="str">
            <v>CÔNG TY TNHH ĐIỆN NĂNG LƯỢNG MẶT TRỜI THANH LÊ</v>
          </cell>
          <cell r="F42093" t="str">
            <v>Tổ dân phố 21, Khu phố 5, Phường Đô Vinh, Thành phố Phan Rang-Tháp Chàm, Tỉnh Ninh Thuận, Việt Nam</v>
          </cell>
          <cell r="G42093" t="str">
            <v/>
          </cell>
          <cell r="H42093" t="str">
            <v>Nguyễn Phú Quốc</v>
          </cell>
          <cell r="I42093">
            <v>0</v>
          </cell>
          <cell r="J42093">
            <v>0</v>
          </cell>
          <cell r="K42093">
            <v>0</v>
          </cell>
          <cell r="L42093">
            <v>0</v>
          </cell>
          <cell r="M42093">
            <v>0</v>
          </cell>
          <cell r="N42093" t="str">
            <v>0</v>
          </cell>
          <cell r="O42093">
            <v>0</v>
          </cell>
          <cell r="P42093" t="str">
            <v>Nguyễn Ngọc Anh Thư</v>
          </cell>
          <cell r="Q42093" t="str">
            <v>BH-03F Xuất Bảo Hành</v>
          </cell>
        </row>
        <row r="42094">
          <cell r="D42094" t="str">
            <v>HNI-PX-2411-00458</v>
          </cell>
          <cell r="E42094" t="str">
            <v>ANH NAM MÁY KHUẤY SƠN HÀ ĐÔNG</v>
          </cell>
          <cell r="F42094" t="str">
            <v>quận Hà Đông, tp. Hà Nội, Việt Nam</v>
          </cell>
          <cell r="G42094" t="str">
            <v/>
          </cell>
          <cell r="H42094" t="str">
            <v>Nguyễn Hữu Phước</v>
          </cell>
          <cell r="I42094">
            <v>0</v>
          </cell>
          <cell r="J42094">
            <v>0</v>
          </cell>
          <cell r="K42094">
            <v>0</v>
          </cell>
          <cell r="L42094">
            <v>0</v>
          </cell>
          <cell r="M42094">
            <v>12930000</v>
          </cell>
          <cell r="N42094" t="str">
            <v>0</v>
          </cell>
          <cell r="O42094">
            <v>12930000</v>
          </cell>
          <cell r="P42094" t="str">
            <v>Nguyễn Diệu Thùy</v>
          </cell>
          <cell r="Q42094" t="str">
            <v>BH-03A Bán Hàng</v>
          </cell>
        </row>
        <row r="42095">
          <cell r="D42095" t="str">
            <v>HCM-PX-2411-01705</v>
          </cell>
          <cell r="E42095" t="str">
            <v>CƠ SỞ Ó KEO ANH MINH</v>
          </cell>
          <cell r="F42095" t="str">
            <v>31/1 Đường Số 18, Phường Bình Hưng Hòa A, Quận Bình Tân, TP HCM, Việt Nam</v>
          </cell>
          <cell r="G42095" t="str">
            <v/>
          </cell>
          <cell r="H42095" t="str">
            <v>Lê Công Tuấn</v>
          </cell>
          <cell r="I42095">
            <v>0</v>
          </cell>
          <cell r="J42095">
            <v>0</v>
          </cell>
          <cell r="K42095">
            <v>0</v>
          </cell>
          <cell r="L42095">
            <v>0</v>
          </cell>
          <cell r="M42095">
            <v>5726000</v>
          </cell>
          <cell r="N42095" t="str">
            <v>0</v>
          </cell>
          <cell r="O42095">
            <v>5726000</v>
          </cell>
          <cell r="P42095" t="str">
            <v>Lê Thị Huyền Trang</v>
          </cell>
          <cell r="Q42095" t="str">
            <v>BH-03A Bán Hàng</v>
          </cell>
        </row>
        <row r="42096">
          <cell r="D42096" t="str">
            <v>HNI-PX-2411-00460</v>
          </cell>
          <cell r="E42096" t="str">
            <v>CÔNG TY TNHH CƠ KHÍ CHẾ TẠO MINH TIẾN</v>
          </cell>
          <cell r="F42096" t="str">
            <v>Số 156 Yên Phúc, Phường Biên Giang, Quận Hà Đông, Thành phố Hà Nội, Việt Nam</v>
          </cell>
          <cell r="G42096" t="str">
            <v/>
          </cell>
          <cell r="H42096" t="str">
            <v>Nguyễn Hữu Phước</v>
          </cell>
          <cell r="I42096">
            <v>0</v>
          </cell>
          <cell r="J42096">
            <v>0</v>
          </cell>
          <cell r="K42096">
            <v>0</v>
          </cell>
          <cell r="L42096">
            <v>0</v>
          </cell>
          <cell r="M42096">
            <v>20039040</v>
          </cell>
          <cell r="N42096" t="str">
            <v>0</v>
          </cell>
          <cell r="O42096">
            <v>22042944</v>
          </cell>
          <cell r="P42096" t="str">
            <v>Nguyễn Diệu Thùy</v>
          </cell>
          <cell r="Q42096" t="str">
            <v>BH-03A Bán Hàng</v>
          </cell>
        </row>
        <row r="42097">
          <cell r="D42097" t="str">
            <v>HCM-PX-2411-01709</v>
          </cell>
          <cell r="E42097" t="str">
            <v>CÔNG TY TNHH THANG MÁY - KỸ THUẬT ĐIỆN HISA</v>
          </cell>
          <cell r="F42097" t="str">
            <v>Số 74 Đường 511, Ấp Bàu Chứa, Xã Nhuận Đức, Huyện Củ Chi, Thành phố Hồ Chí Minh, Việt Nam</v>
          </cell>
          <cell r="G42097" t="str">
            <v/>
          </cell>
          <cell r="H42097" t="str">
            <v>Sale Cty Thang Máy</v>
          </cell>
          <cell r="I42097">
            <v>0</v>
          </cell>
          <cell r="J42097">
            <v>500000</v>
          </cell>
          <cell r="K42097">
            <v>0</v>
          </cell>
          <cell r="L42097">
            <v>0</v>
          </cell>
          <cell r="M42097">
            <v>23000000</v>
          </cell>
          <cell r="N42097" t="str">
            <v>0</v>
          </cell>
          <cell r="O42097">
            <v>25300000</v>
          </cell>
          <cell r="P42097" t="str">
            <v>Nguyễn Ngọc Bảo Châu</v>
          </cell>
          <cell r="Q42097" t="str">
            <v>BH-03A Bán Hàng</v>
          </cell>
        </row>
        <row r="42098">
          <cell r="D42098" t="str">
            <v>HCM-PX-2411-01710</v>
          </cell>
          <cell r="E42098" t="str">
            <v>ĐÁ HOA CƯƠNG TTN STONE</v>
          </cell>
          <cell r="F42098" t="str">
            <v>Số 10/29 Đường Huỳnh Thị Đồng, Khu Phố 6, Thị trấn Nhà Bè, Huyện Nhà Bè, Thành phố Hồ Chí Minh, Việt Nam</v>
          </cell>
          <cell r="G42098" t="str">
            <v/>
          </cell>
          <cell r="H42098" t="str">
            <v>Phạm Minh Tuấn</v>
          </cell>
          <cell r="I42098">
            <v>0</v>
          </cell>
          <cell r="J42098">
            <v>0</v>
          </cell>
          <cell r="K42098">
            <v>0</v>
          </cell>
          <cell r="L42098">
            <v>0</v>
          </cell>
          <cell r="M42098">
            <v>0</v>
          </cell>
          <cell r="N42098" t="str">
            <v>0</v>
          </cell>
          <cell r="O42098">
            <v>0</v>
          </cell>
          <cell r="P42098" t="str">
            <v>Mai Quỳnh Giao</v>
          </cell>
          <cell r="Q42098" t="str">
            <v>BH-03F Xuất Bảo Hành</v>
          </cell>
        </row>
        <row r="42099">
          <cell r="D42099" t="str">
            <v>CTH-PX-2411-00186</v>
          </cell>
          <cell r="E42099" t="str">
            <v>CÔNG TY TNHH KỸ THUẬT ĐIỆN TÀI PHÁT</v>
          </cell>
          <cell r="F42099" t="str">
            <v>39/71 Đường 385, Khu phố 6, Phường Tăng Nhơn Phú A, Thành phố Thủ Đức, Thành phố Hồ Chí Minh, Việt Nam</v>
          </cell>
          <cell r="G42099" t="str">
            <v/>
          </cell>
          <cell r="H42099" t="str">
            <v>Phạm Ngọc Anh Giang</v>
          </cell>
          <cell r="I42099">
            <v>0</v>
          </cell>
          <cell r="J42099">
            <v>0</v>
          </cell>
          <cell r="K42099">
            <v>0</v>
          </cell>
          <cell r="L42099">
            <v>0</v>
          </cell>
          <cell r="M42099">
            <v>3579000</v>
          </cell>
          <cell r="N42099" t="str">
            <v>0</v>
          </cell>
          <cell r="O42099">
            <v>3579000</v>
          </cell>
          <cell r="P42099" t="str">
            <v>Lâm Tuyết Trinh</v>
          </cell>
          <cell r="Q42099" t="str">
            <v>BH-03A Bán Hàng</v>
          </cell>
        </row>
        <row r="42100">
          <cell r="D42100" t="str">
            <v>HCM-PX-2411-01717</v>
          </cell>
          <cell r="E42100" t="str">
            <v>CÔNG TY TNHH PHƯƠNG VŨ</v>
          </cell>
          <cell r="F42100" t="str">
            <v>83 Triệu Nữ Vương, Phường Hải Châu II, Quận Hải Châu, Thành phố Đà Nẵng, Việt Nam</v>
          </cell>
          <cell r="G42100" t="str">
            <v/>
          </cell>
          <cell r="H42100" t="str">
            <v>Trần Văn Thiên Nam</v>
          </cell>
          <cell r="I42100">
            <v>0</v>
          </cell>
          <cell r="J42100">
            <v>0</v>
          </cell>
          <cell r="K42100">
            <v>0</v>
          </cell>
          <cell r="L42100">
            <v>0</v>
          </cell>
          <cell r="M42100">
            <v>0</v>
          </cell>
          <cell r="N42100" t="str">
            <v>0</v>
          </cell>
          <cell r="O42100">
            <v>0</v>
          </cell>
          <cell r="P42100" t="str">
            <v>Mai Quỳnh Giao</v>
          </cell>
          <cell r="Q42100" t="str">
            <v>BH-03F Xuất Bảo Hành</v>
          </cell>
        </row>
        <row r="42101">
          <cell r="D42101" t="str">
            <v>HCM-PX-2411-01718</v>
          </cell>
          <cell r="E42101" t="str">
            <v>CÔNG TY CỔ PHẦN KINH DOANH ĐẠI HOÀNG KIM BÌNH PHƯỚC</v>
          </cell>
          <cell r="F42101" t="str">
            <v>Đường liên thôn Phước Hòa Phước Tân, thôn Phước Tân, Xã Bình Tân, Huyện Phú Riềng, Tỉnh Bình Phước, Việt Nam</v>
          </cell>
          <cell r="G42101" t="str">
            <v/>
          </cell>
          <cell r="H42101" t="str">
            <v>Nguyễn Hà Thái</v>
          </cell>
          <cell r="I42101">
            <v>0</v>
          </cell>
          <cell r="J42101">
            <v>0</v>
          </cell>
          <cell r="K42101">
            <v>0</v>
          </cell>
          <cell r="L42101">
            <v>0</v>
          </cell>
          <cell r="M42101">
            <v>930108960</v>
          </cell>
          <cell r="N42101" t="str">
            <v>0</v>
          </cell>
          <cell r="O42101">
            <v>1023119856</v>
          </cell>
          <cell r="P42101" t="str">
            <v>Trần Thị Quí</v>
          </cell>
          <cell r="Q42101" t="str">
            <v>BH-03A Bán Hàng</v>
          </cell>
        </row>
        <row r="42102">
          <cell r="D42102" t="str">
            <v>HCM-PX-2411-01719</v>
          </cell>
          <cell r="E42102" t="str">
            <v>CÔNG TY TNHH MỘT THÀNH VIÊN NĂNG LƯỢNG TƯỜNG VINH</v>
          </cell>
          <cell r="F42102" t="str">
            <v>Số 660, Đường Cách Mạng Tháng Tám, Khu phố 7, Phường 3, Thành phố Tây Ninh, Tỉnh Tây Ninh, Việt Nam</v>
          </cell>
          <cell r="G42102" t="str">
            <v/>
          </cell>
          <cell r="H42102" t="str">
            <v>Vũ Duy Hưng</v>
          </cell>
          <cell r="I42102">
            <v>0</v>
          </cell>
          <cell r="J42102">
            <v>0</v>
          </cell>
          <cell r="K42102">
            <v>0</v>
          </cell>
          <cell r="L42102">
            <v>0</v>
          </cell>
          <cell r="M42102">
            <v>13543000</v>
          </cell>
          <cell r="N42102" t="str">
            <v>0</v>
          </cell>
          <cell r="O42102">
            <v>14897300</v>
          </cell>
          <cell r="P42102" t="str">
            <v>Trần Thị Quí</v>
          </cell>
          <cell r="Q42102" t="str">
            <v>BH-03A Bán Hàng</v>
          </cell>
        </row>
        <row r="42103">
          <cell r="D42103" t="str">
            <v>HCM-PX-2411-01720</v>
          </cell>
          <cell r="E42103" t="str">
            <v>CÔNG TY TNHH SẢN XUẤT THƯƠNG MẠI DỊCH VỤ ND TECH</v>
          </cell>
          <cell r="F42103" t="str">
            <v>228/20 Thống Nhất, Phường 10, Quận Gò Vấp, Thành phố Hồ Chí Minh, Việt Nam</v>
          </cell>
          <cell r="G42103" t="str">
            <v/>
          </cell>
          <cell r="H42103" t="str">
            <v>Phạm Hoàng Linh</v>
          </cell>
          <cell r="I42103">
            <v>0</v>
          </cell>
          <cell r="J42103">
            <v>0</v>
          </cell>
          <cell r="K42103">
            <v>0</v>
          </cell>
          <cell r="L42103">
            <v>0</v>
          </cell>
          <cell r="M42103">
            <v>7358000</v>
          </cell>
          <cell r="N42103" t="str">
            <v>0</v>
          </cell>
          <cell r="O42103">
            <v>7946640</v>
          </cell>
          <cell r="P42103" t="str">
            <v>Mai Quỳnh Giao</v>
          </cell>
          <cell r="Q42103" t="str">
            <v>BH-03A Bán Hàng</v>
          </cell>
        </row>
        <row r="42104">
          <cell r="D42104" t="str">
            <v>HCM-PX-2411-01721</v>
          </cell>
          <cell r="E42104" t="str">
            <v>CÔNG TY TNHH SẢN XUẤT THƯƠNG MẠI DỊCH VỤ ND TECH</v>
          </cell>
          <cell r="F42104" t="str">
            <v>228/20 Thống Nhất, Phường 10, Quận Gò Vấp, Thành phố Hồ Chí Minh, Việt Nam</v>
          </cell>
          <cell r="G42104" t="str">
            <v/>
          </cell>
          <cell r="H42104" t="str">
            <v>Phạm Hoàng Linh</v>
          </cell>
          <cell r="I42104">
            <v>0</v>
          </cell>
          <cell r="J42104">
            <v>0</v>
          </cell>
          <cell r="K42104">
            <v>0</v>
          </cell>
          <cell r="L42104">
            <v>0</v>
          </cell>
          <cell r="M42104">
            <v>22273000</v>
          </cell>
          <cell r="N42104" t="str">
            <v>0</v>
          </cell>
          <cell r="O42104">
            <v>24500300</v>
          </cell>
          <cell r="P42104" t="str">
            <v>Mai Quỳnh Giao</v>
          </cell>
          <cell r="Q42104" t="str">
            <v>BH-03A Bán Hàng</v>
          </cell>
        </row>
        <row r="42105">
          <cell r="D42105" t="str">
            <v>HCM-PX-2411-01723</v>
          </cell>
          <cell r="E42105" t="str">
            <v>CÔNG TY TNHH ĐIỆN CÔNG NGHIỆP ĐỨC QUÂN</v>
          </cell>
          <cell r="F42105" t="str">
            <v>7A51 Ấp 7, Xã Phạm Văn Hai, Huyện Bình Chánh, Thành phố Hồ Chí Minh, Việt Nam</v>
          </cell>
          <cell r="G42105" t="str">
            <v/>
          </cell>
          <cell r="H42105" t="str">
            <v>Tô Thành Đạo</v>
          </cell>
          <cell r="I42105">
            <v>0</v>
          </cell>
          <cell r="J42105">
            <v>0</v>
          </cell>
          <cell r="K42105">
            <v>0</v>
          </cell>
          <cell r="L42105">
            <v>0</v>
          </cell>
          <cell r="M42105">
            <v>7100000</v>
          </cell>
          <cell r="N42105" t="str">
            <v>0</v>
          </cell>
          <cell r="O42105">
            <v>7810000</v>
          </cell>
          <cell r="P42105" t="str">
            <v>Nguyễn Ngọc Bảo Châu</v>
          </cell>
          <cell r="Q42105" t="str">
            <v>BH-03A Bán Hàng</v>
          </cell>
        </row>
        <row r="42106">
          <cell r="D42106" t="str">
            <v>HNI-PX-2411-00462</v>
          </cell>
          <cell r="E42106" t="str">
            <v>TỔNG CÔNG TY CỔ PHẦN CÔNG TRÌNH VIETTEL | B2B HÀ NỘI</v>
          </cell>
          <cell r="F42106" t="str">
            <v>Số 1 Giang Văn Minh, Phường Kim Mã, Quận Ba Đình, Thành phố Hà Nội., Việt Nam</v>
          </cell>
          <cell r="G42106" t="str">
            <v/>
          </cell>
          <cell r="H42106" t="str">
            <v>Nguyễn Anh Mười</v>
          </cell>
          <cell r="I42106">
            <v>0</v>
          </cell>
          <cell r="J42106">
            <v>0</v>
          </cell>
          <cell r="K42106">
            <v>0</v>
          </cell>
          <cell r="L42106">
            <v>0</v>
          </cell>
          <cell r="M42106">
            <v>28000000</v>
          </cell>
          <cell r="N42106" t="str">
            <v>0</v>
          </cell>
          <cell r="O42106">
            <v>30240000</v>
          </cell>
          <cell r="P42106" t="str">
            <v>Trần Thị Thanh Phương</v>
          </cell>
          <cell r="Q42106" t="str">
            <v>BH-03A Bán Hàng</v>
          </cell>
        </row>
        <row r="42107">
          <cell r="D42107" t="str">
            <v>HCM-PX-2411-01724</v>
          </cell>
          <cell r="E42107" t="str">
            <v>CÔNG TY CỔ PHẦN ANH QUÂN GROUP</v>
          </cell>
          <cell r="F42107" t="str">
            <v>17 Cô Bắc, Phường 01, Quận Phú Nhuận, Thành phố Hồ Chí Minh, Việt Nam</v>
          </cell>
          <cell r="G42107" t="str">
            <v/>
          </cell>
          <cell r="H42107" t="str">
            <v>Nguyễn Ngọc Bằng</v>
          </cell>
          <cell r="I42107">
            <v>0</v>
          </cell>
          <cell r="J42107">
            <v>0</v>
          </cell>
          <cell r="K42107">
            <v>0</v>
          </cell>
          <cell r="L42107">
            <v>0</v>
          </cell>
          <cell r="M42107">
            <v>97316100</v>
          </cell>
          <cell r="N42107" t="str">
            <v>0</v>
          </cell>
          <cell r="O42107">
            <v>107047710</v>
          </cell>
          <cell r="P42107" t="str">
            <v>Nguyễn Ngọc Bảo Châu</v>
          </cell>
          <cell r="Q42107" t="str">
            <v>BH-03A Bán Hàng</v>
          </cell>
        </row>
        <row r="42108">
          <cell r="D42108" t="str">
            <v>HNI-PX-2411-00467</v>
          </cell>
          <cell r="E42108" t="str">
            <v>CHI NHÁNH CÔNG TRÌNH VIETTEL NGHỆ AN - TỔNG CÔNG TY CỔ PHẦN CÔNG TRÌNH VIETTEL</v>
          </cell>
          <cell r="F42108" t="str">
            <v>Tòa nhà Viettel Nghệ An, Đại lộ Lê nin, Phường Hà Huy Tập, Thành phố Vinh, Tỉnh Nghệ An, Việt Nam</v>
          </cell>
          <cell r="G42108" t="str">
            <v/>
          </cell>
          <cell r="H42108" t="str">
            <v>Hà Văn Ký</v>
          </cell>
          <cell r="I42108">
            <v>0</v>
          </cell>
          <cell r="J42108">
            <v>0</v>
          </cell>
          <cell r="K42108">
            <v>0</v>
          </cell>
          <cell r="L42108">
            <v>0</v>
          </cell>
          <cell r="M42108">
            <v>26558000</v>
          </cell>
          <cell r="N42108" t="str">
            <v>0</v>
          </cell>
          <cell r="O42108">
            <v>29213800</v>
          </cell>
          <cell r="P42108" t="str">
            <v>Trần Thị Thanh Phương</v>
          </cell>
          <cell r="Q42108" t="str">
            <v>BH-03A Bán Hàng</v>
          </cell>
        </row>
        <row r="42109">
          <cell r="D42109" t="str">
            <v>HCM-PX-2411-01727</v>
          </cell>
          <cell r="E42109" t="str">
            <v>CÔNG TY TNHH MỘT THÀNH VIÊN NĂNG LƯỢNG TƯỜNG VINH</v>
          </cell>
          <cell r="F42109" t="str">
            <v>Số 660, Đường Cách Mạng Tháng Tám, Khu phố 7, Phường 3, Thành phố Tây Ninh, Tỉnh Tây Ninh, Việt Nam</v>
          </cell>
          <cell r="G42109" t="str">
            <v/>
          </cell>
          <cell r="H42109" t="str">
            <v>Vũ Duy Hưng</v>
          </cell>
          <cell r="I42109">
            <v>0</v>
          </cell>
          <cell r="J42109">
            <v>0</v>
          </cell>
          <cell r="K42109">
            <v>0</v>
          </cell>
          <cell r="L42109">
            <v>0</v>
          </cell>
          <cell r="M42109">
            <v>0</v>
          </cell>
          <cell r="N42109" t="str">
            <v>0</v>
          </cell>
          <cell r="O42109">
            <v>0</v>
          </cell>
          <cell r="P42109" t="str">
            <v>Trần Thị Quí</v>
          </cell>
          <cell r="Q42109" t="str">
            <v>BH-03F Xuất Bảo Hành</v>
          </cell>
        </row>
        <row r="42110">
          <cell r="D42110" t="str">
            <v>CTH-PX-2411-00188</v>
          </cell>
          <cell r="E42110" t="str">
            <v>ANH NHỊN CÀ MAU (CTY TNHH DV -TM SX THÁI KHANG)</v>
          </cell>
          <cell r="F42110" t="str">
            <v>125/20BLý Thường Kiệt, P.6- TP. Cà Mau, Việt Nam</v>
          </cell>
          <cell r="G42110" t="str">
            <v/>
          </cell>
          <cell r="H42110" t="str">
            <v>Tạ Thanh Tuấn</v>
          </cell>
          <cell r="I42110">
            <v>0</v>
          </cell>
          <cell r="J42110">
            <v>0</v>
          </cell>
          <cell r="K42110">
            <v>0</v>
          </cell>
          <cell r="L42110">
            <v>0</v>
          </cell>
          <cell r="M42110">
            <v>0</v>
          </cell>
          <cell r="N42110" t="str">
            <v>0</v>
          </cell>
          <cell r="O42110">
            <v>0</v>
          </cell>
          <cell r="P42110" t="str">
            <v>Lâm Tuyết Trinh</v>
          </cell>
          <cell r="Q42110" t="str">
            <v>BH-03F Xuất Bảo Hành</v>
          </cell>
        </row>
        <row r="42111">
          <cell r="D42111" t="str">
            <v>HNI-PX-2411-00469</v>
          </cell>
          <cell r="E42111" t="str">
            <v>CÔNG TY CỔ PHẦN TỰ ĐỘNG HÓA VÀ XÂY LẮP ĐIỆN SNT</v>
          </cell>
          <cell r="F42111" t="str">
            <v>Số 26, đường Bùi Huy Bích, Xã Hưng Lộc, Thành phố Vinh, Tỉnh Nghệ An, Việt Nam</v>
          </cell>
          <cell r="G42111" t="str">
            <v/>
          </cell>
          <cell r="H42111" t="str">
            <v>Sale Hà Nội</v>
          </cell>
          <cell r="I42111">
            <v>0</v>
          </cell>
          <cell r="J42111">
            <v>0</v>
          </cell>
          <cell r="K42111">
            <v>0</v>
          </cell>
          <cell r="L42111">
            <v>0</v>
          </cell>
          <cell r="M42111">
            <v>0</v>
          </cell>
          <cell r="N42111" t="str">
            <v>0</v>
          </cell>
          <cell r="O42111">
            <v>0</v>
          </cell>
          <cell r="P42111" t="str">
            <v>Nguyễn Diệu Thùy</v>
          </cell>
          <cell r="Q42111" t="str">
            <v>BH-03F Xuất Bảo Hành</v>
          </cell>
        </row>
        <row r="42112">
          <cell r="D42112" t="str">
            <v>HCM-PX-2411-01729</v>
          </cell>
          <cell r="E42112" t="str">
            <v>CÔNG TY TNHH CƠ KHÍ TẤN PHÁT NEW</v>
          </cell>
          <cell r="F42112" t="str">
            <v>17 Bùi Tư Toàn, Phường  An Lạc, Quận Bình Tân, Thành phố Hồ Chí Minh, Việt Nam</v>
          </cell>
          <cell r="G42112" t="str">
            <v/>
          </cell>
          <cell r="H42112" t="str">
            <v>Tô Thành Đạo</v>
          </cell>
          <cell r="I42112">
            <v>0</v>
          </cell>
          <cell r="J42112">
            <v>0</v>
          </cell>
          <cell r="K42112">
            <v>0</v>
          </cell>
          <cell r="L42112">
            <v>0</v>
          </cell>
          <cell r="M42112">
            <v>13800000</v>
          </cell>
          <cell r="N42112" t="str">
            <v>0</v>
          </cell>
          <cell r="O42112">
            <v>15180000</v>
          </cell>
          <cell r="P42112" t="str">
            <v>Nguyễn Ngọc Bảo Châu</v>
          </cell>
          <cell r="Q42112" t="str">
            <v>BH-03A Bán Hàng</v>
          </cell>
        </row>
        <row r="42113">
          <cell r="D42113" t="str">
            <v>HCM-PX-2411-01730</v>
          </cell>
          <cell r="E42113" t="str">
            <v>CÔNG TY TNHH MTV TM SX THIẾT BỊ CN PHÚC NGUYÊN HƯNG</v>
          </cell>
          <cell r="F42113" t="str">
            <v>77/1 Phạm Đăng Giảng, Phường Bình Hưng Hòa, Quận Bình Tân, Thành phố Hồ Chí Minh, Việt Nam</v>
          </cell>
          <cell r="G42113" t="str">
            <v/>
          </cell>
          <cell r="H42113" t="str">
            <v>Phạm Minh Tuấn</v>
          </cell>
          <cell r="I42113">
            <v>0</v>
          </cell>
          <cell r="J42113">
            <v>0</v>
          </cell>
          <cell r="K42113">
            <v>0</v>
          </cell>
          <cell r="L42113">
            <v>0</v>
          </cell>
          <cell r="M42113">
            <v>4900000</v>
          </cell>
          <cell r="N42113" t="str">
            <v>0</v>
          </cell>
          <cell r="O42113">
            <v>4900000</v>
          </cell>
          <cell r="P42113" t="str">
            <v>Nguyễn Ngọc Bảo Châu</v>
          </cell>
          <cell r="Q42113" t="str">
            <v>BH-03A Bán Hàng</v>
          </cell>
        </row>
        <row r="42114">
          <cell r="D42114" t="str">
            <v>HCM-PX-2411-01733</v>
          </cell>
          <cell r="E42114" t="str">
            <v>CÔNG TY TNHH TRIỆU HOÀNG PHÁT</v>
          </cell>
          <cell r="F42114" t="str">
            <v>105/37 Hoàng Hoa Thám, Phường 6, Quận Bình Thạnh, Thành phố Hồ Chí Minh, Việt Nam</v>
          </cell>
          <cell r="G42114" t="str">
            <v/>
          </cell>
          <cell r="H42114" t="str">
            <v>Trần Bảo Quốc</v>
          </cell>
          <cell r="I42114">
            <v>0</v>
          </cell>
          <cell r="J42114">
            <v>0</v>
          </cell>
          <cell r="K42114">
            <v>0</v>
          </cell>
          <cell r="L42114">
            <v>0</v>
          </cell>
          <cell r="M42114">
            <v>7000000</v>
          </cell>
          <cell r="N42114" t="str">
            <v>0</v>
          </cell>
          <cell r="O42114">
            <v>7700000</v>
          </cell>
          <cell r="P42114" t="str">
            <v>Lê Thị Huyền Trang</v>
          </cell>
          <cell r="Q42114" t="str">
            <v>BH-03A Bán Hàng</v>
          </cell>
        </row>
        <row r="42115">
          <cell r="D42115" t="str">
            <v>HCM-PX-2411-01734</v>
          </cell>
          <cell r="E42115" t="str">
            <v>CÔNG TY TNHH KỸ THUẬT TỰ ĐỘNG CDA</v>
          </cell>
          <cell r="F42115" t="str">
            <v>12 Đường Tân Thới Nhất 20, Khu phố 3, Phường Tân Thới Nhất, Quận 12, Thành phố Hồ Chí Minh, Việt Nam</v>
          </cell>
          <cell r="G42115" t="str">
            <v/>
          </cell>
          <cell r="H42115" t="str">
            <v>Trần Bảo Quốc</v>
          </cell>
          <cell r="I42115">
            <v>0</v>
          </cell>
          <cell r="J42115">
            <v>0</v>
          </cell>
          <cell r="K42115">
            <v>0</v>
          </cell>
          <cell r="L42115">
            <v>0</v>
          </cell>
          <cell r="M42115">
            <v>460000</v>
          </cell>
          <cell r="N42115" t="str">
            <v>0</v>
          </cell>
          <cell r="O42115">
            <v>506000</v>
          </cell>
          <cell r="P42115" t="str">
            <v>Lê Thị Huyền Trang</v>
          </cell>
          <cell r="Q42115" t="str">
            <v>BH-03A Bán Hàng</v>
          </cell>
        </row>
        <row r="42116">
          <cell r="D42116" t="str">
            <v>HCM-PX-2411-01735</v>
          </cell>
          <cell r="E42116" t="str">
            <v>CÔNG TY TNHH KỸ THUẬT THIẾT BỊ ĐIỆN SỐ 1</v>
          </cell>
          <cell r="F42116" t="str">
            <v>11/2N Ấp Nam Lân, Xã Bà Điểm, Huyện Hóc Môn, Thành phố Hồ Chí Minh, Việt Nam</v>
          </cell>
          <cell r="G42116" t="str">
            <v/>
          </cell>
          <cell r="H42116" t="str">
            <v>Nguyễn Tấn Tài</v>
          </cell>
          <cell r="I42116">
            <v>0</v>
          </cell>
          <cell r="J42116">
            <v>30000</v>
          </cell>
          <cell r="K42116">
            <v>0</v>
          </cell>
          <cell r="L42116">
            <v>0</v>
          </cell>
          <cell r="M42116">
            <v>18000000</v>
          </cell>
          <cell r="N42116" t="str">
            <v>0</v>
          </cell>
          <cell r="O42116">
            <v>19800000</v>
          </cell>
          <cell r="P42116" t="str">
            <v>Nguyễn Ngọc Bảo Châu</v>
          </cell>
          <cell r="Q42116" t="str">
            <v>BH-03A Bán Hàng</v>
          </cell>
        </row>
        <row r="42117">
          <cell r="D42117" t="str">
            <v>HNI-PX-2411-00472</v>
          </cell>
          <cell r="E42117" t="str">
            <v>CÔNG TY TNHH FULLSHINE</v>
          </cell>
          <cell r="F42117" t="str">
            <v>Số 35, ngõ 295 Bạch Mai, Phường Bạch Mai, Quận Hai Bà Trưng, Thành phố Hà Nội, Việt Nam</v>
          </cell>
          <cell r="G42117" t="str">
            <v/>
          </cell>
          <cell r="H42117" t="str">
            <v>Lê Văn Chương</v>
          </cell>
          <cell r="I42117">
            <v>0</v>
          </cell>
          <cell r="J42117">
            <v>0</v>
          </cell>
          <cell r="K42117">
            <v>0</v>
          </cell>
          <cell r="L42117">
            <v>0</v>
          </cell>
          <cell r="M42117">
            <v>604000</v>
          </cell>
          <cell r="N42117" t="str">
            <v>0</v>
          </cell>
          <cell r="O42117">
            <v>652320</v>
          </cell>
          <cell r="P42117" t="str">
            <v>Nguyễn Diệu Thùy</v>
          </cell>
          <cell r="Q42117" t="str">
            <v>BH-03A Bán Hàng</v>
          </cell>
        </row>
        <row r="42118">
          <cell r="D42118" t="str">
            <v>HNI-PX-2411-00473</v>
          </cell>
          <cell r="E42118" t="str">
            <v>CÔNG TY CỔ PHẦN THƯƠNG MẠI QUỐC TẾ TÂN ĐẠI TÂY DƯƠNG</v>
          </cell>
          <cell r="F42118" t="str">
            <v>A60 đường Phú Thuận, Phường Phú Thuận, Quận 7, Thành phố Hồ Chí Minh, Việt Nam</v>
          </cell>
          <cell r="G42118" t="str">
            <v/>
          </cell>
          <cell r="H42118" t="str">
            <v>Trần Văn Tuyền</v>
          </cell>
          <cell r="I42118">
            <v>0</v>
          </cell>
          <cell r="J42118">
            <v>0</v>
          </cell>
          <cell r="K42118">
            <v>0</v>
          </cell>
          <cell r="L42118">
            <v>0</v>
          </cell>
          <cell r="M42118">
            <v>21281000</v>
          </cell>
          <cell r="N42118" t="str">
            <v>0</v>
          </cell>
          <cell r="O42118">
            <v>23409100</v>
          </cell>
          <cell r="P42118" t="str">
            <v>Nguyễn Diệu Thùy</v>
          </cell>
          <cell r="Q42118" t="str">
            <v>BH-03A Bán Hàng</v>
          </cell>
        </row>
        <row r="42119">
          <cell r="D42119" t="str">
            <v>HCM-PX-2411-01739</v>
          </cell>
          <cell r="E42119" t="str">
            <v>CÔNG TY TNHH CƠ ĐIỆN TỰ ĐỘNG LD TECH</v>
          </cell>
          <cell r="F42119" t="str">
            <v>119/43/26 Đường Đông Thành, Khu phố Đông Thành, Phường Tân Đông Hiệp, Thành phố Dĩ An, Tỉnh Bình Dương, Việt Nam</v>
          </cell>
          <cell r="G42119" t="str">
            <v/>
          </cell>
          <cell r="H42119" t="str">
            <v>Nguyễn Hoàng Quân</v>
          </cell>
          <cell r="I42119">
            <v>0</v>
          </cell>
          <cell r="J42119">
            <v>0</v>
          </cell>
          <cell r="K42119">
            <v>0</v>
          </cell>
          <cell r="L42119">
            <v>0</v>
          </cell>
          <cell r="M42119">
            <v>3735760</v>
          </cell>
          <cell r="N42119" t="str">
            <v>0</v>
          </cell>
          <cell r="O42119">
            <v>4109336</v>
          </cell>
          <cell r="P42119" t="str">
            <v>Nguyễn Ngọc Bảo Châu</v>
          </cell>
          <cell r="Q42119" t="str">
            <v>BH-03A Bán Hàng</v>
          </cell>
        </row>
        <row r="42120">
          <cell r="D42120" t="str">
            <v>HCM-PX-2411-01741</v>
          </cell>
          <cell r="E42120" t="str">
            <v>CÔNG TY TNHH THANG MÁY - KỸ THUẬT ĐIỆN HISA</v>
          </cell>
          <cell r="F42120" t="str">
            <v>Số 74 Đường 511, Ấp Bàu Chứa, Xã Nhuận Đức, Huyện Củ Chi, Thành phố Hồ Chí Minh, Việt Nam</v>
          </cell>
          <cell r="G42120" t="str">
            <v/>
          </cell>
          <cell r="H42120" t="str">
            <v>Sale Cty Thang Máy</v>
          </cell>
          <cell r="I42120">
            <v>0</v>
          </cell>
          <cell r="J42120">
            <v>0</v>
          </cell>
          <cell r="K42120">
            <v>0</v>
          </cell>
          <cell r="L42120">
            <v>0</v>
          </cell>
          <cell r="M42120">
            <v>0</v>
          </cell>
          <cell r="N42120" t="str">
            <v>0</v>
          </cell>
          <cell r="O42120">
            <v>0</v>
          </cell>
          <cell r="P42120" t="str">
            <v>Nguyễn Ngọc Bảo Châu</v>
          </cell>
          <cell r="Q42120" t="str">
            <v>BH-03F Xuất Bảo Hành</v>
          </cell>
        </row>
        <row r="42121">
          <cell r="D42121" t="str">
            <v>HCM-PX-2411-01744</v>
          </cell>
          <cell r="E42121" t="str">
            <v>CHI NHÁNH MIỀN NAM - CÔNG TY CỔ PHẦN CÔNG NGHỆ ĐÁNH BÓNG KIM LOẠI LEKA</v>
          </cell>
          <cell r="F42121" t="str">
            <v>Thửa đất số 54, tờ bản đồ số 24, khu phố Bình Khánh, Phường Khánh Bình, Thành phố Tân Uyên, Tỉnh Bình Dương, Việt Nam</v>
          </cell>
          <cell r="G42121" t="str">
            <v/>
          </cell>
          <cell r="H42121" t="str">
            <v>Phạm Minh Tuấn</v>
          </cell>
          <cell r="I42121">
            <v>0</v>
          </cell>
          <cell r="J42121">
            <v>0</v>
          </cell>
          <cell r="K42121">
            <v>0</v>
          </cell>
          <cell r="L42121">
            <v>0</v>
          </cell>
          <cell r="M42121">
            <v>8766000</v>
          </cell>
          <cell r="N42121" t="str">
            <v>0</v>
          </cell>
          <cell r="O42121">
            <v>9642600</v>
          </cell>
          <cell r="P42121" t="str">
            <v>Nguyễn Ngọc Bảo Châu</v>
          </cell>
          <cell r="Q42121" t="str">
            <v>BH-03A Bán Hàng</v>
          </cell>
        </row>
        <row r="42122">
          <cell r="D42122" t="str">
            <v>HCM-PX-2411-01746</v>
          </cell>
          <cell r="E42122" t="str">
            <v>CÔNG TY TNHH THƯƠNG MẠI VÀ DỊCH VỤ ĐIỆN SUNTECH NEW</v>
          </cell>
          <cell r="F42122" t="str">
            <v>140/27/42/16 Vườn Lài, Phường An Phú Đông, Quận 12, Thành phố Hồ Chí Minh, Việt Nam</v>
          </cell>
          <cell r="G42122" t="str">
            <v/>
          </cell>
          <cell r="H42122" t="str">
            <v>Nguyễn Tiến Dũng 1</v>
          </cell>
          <cell r="I42122">
            <v>0</v>
          </cell>
          <cell r="J42122">
            <v>35000</v>
          </cell>
          <cell r="K42122">
            <v>0</v>
          </cell>
          <cell r="L42122">
            <v>0</v>
          </cell>
          <cell r="M42122">
            <v>8000000</v>
          </cell>
          <cell r="N42122" t="str">
            <v>0</v>
          </cell>
          <cell r="O42122">
            <v>8800000</v>
          </cell>
          <cell r="P42122" t="str">
            <v>Mai Quỳnh Giao</v>
          </cell>
          <cell r="Q42122" t="str">
            <v>BH-03A Bán Hàng</v>
          </cell>
        </row>
        <row r="42123">
          <cell r="D42123" t="str">
            <v>HCM-PX-2411-01747</v>
          </cell>
          <cell r="E42123" t="str">
            <v>CÔNG TY CỔ PHẦN NĂNG LƯỢNG TÁI TẠO DVA</v>
          </cell>
          <cell r="F42123" t="str">
            <v>Khu xử lý chất thải tập trung Tóc Tiên, Xã Tóc Tiên, Thị xã Phú Mỹ, Tỉnh Bà Rịa - Vũng Tàu, Việt Nam</v>
          </cell>
          <cell r="G42123" t="str">
            <v/>
          </cell>
          <cell r="H42123" t="str">
            <v>Phạm Văn Thành</v>
          </cell>
          <cell r="I42123">
            <v>0</v>
          </cell>
          <cell r="J42123">
            <v>0</v>
          </cell>
          <cell r="K42123">
            <v>0</v>
          </cell>
          <cell r="L42123">
            <v>0</v>
          </cell>
          <cell r="M42123">
            <v>0</v>
          </cell>
          <cell r="N42123" t="str">
            <v>0</v>
          </cell>
          <cell r="O42123">
            <v>0</v>
          </cell>
          <cell r="P42123" t="str">
            <v>Mai Quỳnh Giao</v>
          </cell>
          <cell r="Q42123" t="str">
            <v>BH-03F Xuất Bảo Hành</v>
          </cell>
        </row>
        <row r="42124">
          <cell r="D42124" t="str">
            <v>HCM-PX-2411-01748</v>
          </cell>
          <cell r="E42124" t="str">
            <v>CÔNG TY TNHH TỰ ĐỘNG HÓA THIÊN PHÚ THỊNH</v>
          </cell>
          <cell r="F42124" t="str">
            <v>Số 1B, Đường Tú Xương, Khu Phố 1, Phường Hiệp Phú, Thành phố Thủ Đức, Thành phố Hồ Chí Minh, Việt Nam</v>
          </cell>
          <cell r="G42124" t="str">
            <v/>
          </cell>
          <cell r="H42124" t="str">
            <v>Nguyễn Tiến Dũng 1</v>
          </cell>
          <cell r="I42124">
            <v>0</v>
          </cell>
          <cell r="J42124">
            <v>0</v>
          </cell>
          <cell r="K42124">
            <v>0</v>
          </cell>
          <cell r="L42124">
            <v>0</v>
          </cell>
          <cell r="M42124">
            <v>3232000</v>
          </cell>
          <cell r="N42124" t="str">
            <v>0</v>
          </cell>
          <cell r="O42124">
            <v>3232000</v>
          </cell>
          <cell r="P42124" t="str">
            <v>Mai Quỳnh Giao</v>
          </cell>
          <cell r="Q42124" t="str">
            <v>BH-03A Bán Hàng</v>
          </cell>
        </row>
        <row r="42125">
          <cell r="D42125" t="str">
            <v>HCM-PX-2411-01749</v>
          </cell>
          <cell r="E42125" t="str">
            <v>HCM bán cho HN</v>
          </cell>
          <cell r="F42125" t="str">
            <v>Lô 05 -10A Khu Công nghiệp Hoàng Mai, Phường Hoàng Văn Thụ, Quận Hoàng Mai, Thành phố Hà Nội, Việt Nam</v>
          </cell>
          <cell r="G42125" t="str">
            <v/>
          </cell>
          <cell r="H42125" t="str">
            <v>Sale HCM Nội Bộ</v>
          </cell>
          <cell r="I42125">
            <v>0</v>
          </cell>
          <cell r="J42125">
            <v>0</v>
          </cell>
          <cell r="K42125">
            <v>0</v>
          </cell>
          <cell r="L42125">
            <v>0</v>
          </cell>
          <cell r="M42125">
            <v>0</v>
          </cell>
          <cell r="N42125" t="str">
            <v>0</v>
          </cell>
          <cell r="O42125">
            <v>0</v>
          </cell>
          <cell r="P42125" t="str">
            <v>Mai Quỳnh Giao</v>
          </cell>
          <cell r="Q42125" t="str">
            <v>BH-16C Xuất Bán Chi Nhánh (Không Sắp Xe)</v>
          </cell>
        </row>
        <row r="42126">
          <cell r="D42126" t="str">
            <v>HCM-PX-2411-01750</v>
          </cell>
          <cell r="E42126" t="str">
            <v>CÔNG TY TNHH MÁY THÉP SÀI GÒN</v>
          </cell>
          <cell r="F42126" t="str">
            <v>101/6C Ấp 4, Xã Xuân Thới Thượng, Huyện Hóc Môn, Thành phố Hồ Chí Minh, Việt Nam</v>
          </cell>
          <cell r="G42126" t="str">
            <v/>
          </cell>
          <cell r="H42126" t="str">
            <v>Nguyễn Vũ Đăng</v>
          </cell>
          <cell r="I42126">
            <v>0</v>
          </cell>
          <cell r="J42126">
            <v>37000</v>
          </cell>
          <cell r="K42126">
            <v>0</v>
          </cell>
          <cell r="L42126">
            <v>0</v>
          </cell>
          <cell r="M42126">
            <v>7800000</v>
          </cell>
          <cell r="N42126" t="str">
            <v>0</v>
          </cell>
          <cell r="O42126">
            <v>8580000</v>
          </cell>
          <cell r="P42126" t="str">
            <v>Lê Thị Huyền Trang</v>
          </cell>
          <cell r="Q42126" t="str">
            <v>BH-03A Bán Hàng</v>
          </cell>
        </row>
        <row r="42127">
          <cell r="D42127" t="str">
            <v>HCM-PX-2411-01754</v>
          </cell>
          <cell r="E42127" t="str">
            <v>CÔNG TY TNHH SX TM DV SONG NHI</v>
          </cell>
          <cell r="F42127" t="str">
            <v>07 C9 Hoa Lan, Phường 02, Quận Phú Nhuận, Thành phố Hồ Chí Minh, Việt Nam</v>
          </cell>
          <cell r="G42127" t="str">
            <v/>
          </cell>
          <cell r="H42127" t="str">
            <v>Lê Công Tuấn</v>
          </cell>
          <cell r="I42127">
            <v>0</v>
          </cell>
          <cell r="J42127">
            <v>0</v>
          </cell>
          <cell r="K42127">
            <v>0</v>
          </cell>
          <cell r="L42127">
            <v>0</v>
          </cell>
          <cell r="M42127">
            <v>7450000</v>
          </cell>
          <cell r="N42127" t="str">
            <v>0</v>
          </cell>
          <cell r="O42127">
            <v>7450000</v>
          </cell>
          <cell r="P42127" t="str">
            <v>Lê Thị Huyền Trang</v>
          </cell>
          <cell r="Q42127" t="str">
            <v>BH-03A Bán Hàng</v>
          </cell>
        </row>
        <row r="42128">
          <cell r="D42128" t="str">
            <v>HCM-PX-2411-01755</v>
          </cell>
          <cell r="E42128" t="str">
            <v>CÔNG TY TNHH NHỰA TÂN LẬP THÀNH</v>
          </cell>
          <cell r="F42128" t="str">
            <v>19 Triệu Quang Phục, Phường 10, Quận 5, Thành phố Hồ Chí Minh, Việt Nam</v>
          </cell>
          <cell r="G42128" t="str">
            <v/>
          </cell>
          <cell r="H42128" t="str">
            <v>Lê Quốc Dũng</v>
          </cell>
          <cell r="I42128">
            <v>0</v>
          </cell>
          <cell r="J42128">
            <v>0</v>
          </cell>
          <cell r="K42128">
            <v>0</v>
          </cell>
          <cell r="L42128">
            <v>0</v>
          </cell>
          <cell r="M42128">
            <v>2656000</v>
          </cell>
          <cell r="N42128" t="str">
            <v>0</v>
          </cell>
          <cell r="O42128">
            <v>2921600</v>
          </cell>
          <cell r="P42128" t="str">
            <v>Lê Thị Huyền Trang</v>
          </cell>
          <cell r="Q42128" t="str">
            <v>BH-03A Bán Hàng</v>
          </cell>
        </row>
        <row r="42129">
          <cell r="D42129" t="str">
            <v>HCM-PX-2411-01759</v>
          </cell>
          <cell r="E42129" t="str">
            <v>CÔNG TY TNHH VIỆT NAM SOLAR</v>
          </cell>
          <cell r="F42129" t="str">
            <v>56A Hồ Bá Phấn, Khu phố 4, Phường Phước Long A, Thành phố Thủ Đức, Thành phố Hồ Chí Minh, Việt Nam</v>
          </cell>
          <cell r="G42129" t="str">
            <v/>
          </cell>
          <cell r="H42129" t="str">
            <v>Nguyễn Hà Thái</v>
          </cell>
          <cell r="I42129">
            <v>0</v>
          </cell>
          <cell r="J42129">
            <v>0</v>
          </cell>
          <cell r="K42129">
            <v>0</v>
          </cell>
          <cell r="L42129">
            <v>0</v>
          </cell>
          <cell r="M42129">
            <v>920618640</v>
          </cell>
          <cell r="N42129" t="str">
            <v>0</v>
          </cell>
          <cell r="O42129">
            <v>1012680504</v>
          </cell>
          <cell r="P42129" t="str">
            <v>Trần Thị Quí</v>
          </cell>
          <cell r="Q42129" t="str">
            <v>BH-03A Bán Hàng</v>
          </cell>
        </row>
        <row r="42130">
          <cell r="D42130" t="str">
            <v>HCM-PX-2411-01762</v>
          </cell>
          <cell r="E42130" t="str">
            <v>HCM bán cho CTH</v>
          </cell>
          <cell r="F42130" t="str">
            <v>45 - 47 Bùi Quang Trinh, Phường Phú Thứ, Quận Cái Răng, Thành phố Cần Thơ, Việt Nam</v>
          </cell>
          <cell r="G42130" t="str">
            <v/>
          </cell>
          <cell r="H42130" t="str">
            <v>Sale HCM Nội Bộ</v>
          </cell>
          <cell r="I42130">
            <v>0</v>
          </cell>
          <cell r="J42130">
            <v>0</v>
          </cell>
          <cell r="K42130">
            <v>0</v>
          </cell>
          <cell r="L42130">
            <v>0</v>
          </cell>
          <cell r="M42130">
            <v>0</v>
          </cell>
          <cell r="N42130" t="str">
            <v>0</v>
          </cell>
          <cell r="O42130">
            <v>0</v>
          </cell>
          <cell r="P42130" t="str">
            <v>Nguyễn Ngọc Bảo Châu</v>
          </cell>
          <cell r="Q42130" t="str">
            <v>BH-16C Xuất Bán Chi Nhánh (Không Sắp Xe)</v>
          </cell>
        </row>
        <row r="42131">
          <cell r="D42131" t="str">
            <v>HCM-PX-2411-01765</v>
          </cell>
          <cell r="E42131" t="str">
            <v>CÔNG TY TNHH DỊCH VỤ KỸ THUẬT SEWTECH</v>
          </cell>
          <cell r="F42131" t="str">
            <v>70 Đường Số 3, Khu phố 4, Khu Dân Cư Vĩnh Lộc, Phường Bình Hưng Hòa B, Quận Bình Tân, Thành phố Hồ Chí Minh, Việt Nam</v>
          </cell>
          <cell r="G42131" t="str">
            <v/>
          </cell>
          <cell r="H42131" t="str">
            <v>Phạm Hoàng Linh</v>
          </cell>
          <cell r="I42131">
            <v>0</v>
          </cell>
          <cell r="J42131">
            <v>0</v>
          </cell>
          <cell r="K42131">
            <v>0</v>
          </cell>
          <cell r="L42131">
            <v>0</v>
          </cell>
          <cell r="M42131">
            <v>5899000</v>
          </cell>
          <cell r="N42131" t="str">
            <v>0</v>
          </cell>
          <cell r="O42131">
            <v>6488900</v>
          </cell>
          <cell r="P42131" t="str">
            <v>Lê Thị Huyền Trang</v>
          </cell>
          <cell r="Q42131" t="str">
            <v>BH-03A Bán Hàng</v>
          </cell>
        </row>
        <row r="42132">
          <cell r="D42132" t="str">
            <v>HCM-PX-2411-01766</v>
          </cell>
          <cell r="E42132" t="str">
            <v>CÔNG TY TNHH THƯƠNG MẠI CÔNG NGHỆ NÔNG NGHIỆP PROFARM</v>
          </cell>
          <cell r="F42132" t="str">
            <v>Số P39 Đường Belice Khu Park Riverside , Phường Phú Hữu, Quận 9, TP HCM, Việt Nam</v>
          </cell>
          <cell r="G42132" t="str">
            <v/>
          </cell>
          <cell r="H42132" t="str">
            <v>Nguyễn Vũ Đăng</v>
          </cell>
          <cell r="I42132">
            <v>0</v>
          </cell>
          <cell r="J42132">
            <v>0</v>
          </cell>
          <cell r="K42132">
            <v>0</v>
          </cell>
          <cell r="L42132">
            <v>0</v>
          </cell>
          <cell r="M42132">
            <v>13424000</v>
          </cell>
          <cell r="N42132" t="str">
            <v>0</v>
          </cell>
          <cell r="O42132">
            <v>13424000</v>
          </cell>
          <cell r="P42132" t="str">
            <v>Lê Thị Huyền Trang</v>
          </cell>
          <cell r="Q42132" t="str">
            <v>BH-03A Bán Hàng</v>
          </cell>
        </row>
        <row r="42133">
          <cell r="D42133" t="str">
            <v>HCM-PX-2411-01767</v>
          </cell>
          <cell r="E42133" t="str">
            <v>CÔNG TY TNHH KỸ THUẬT TỰ ĐỘNG KIÊN THẢO</v>
          </cell>
          <cell r="F42133" t="str">
            <v>172/2 An Phú đông 09, Khu phố 1, Phường An Phú Đông, Quận 12, Thành phố Hồ Chí Minh, Việt Nam</v>
          </cell>
          <cell r="G42133" t="str">
            <v/>
          </cell>
          <cell r="H42133" t="str">
            <v>Lê Vũ Minh Hải</v>
          </cell>
          <cell r="I42133">
            <v>0</v>
          </cell>
          <cell r="J42133">
            <v>0</v>
          </cell>
          <cell r="K42133">
            <v>0</v>
          </cell>
          <cell r="L42133">
            <v>0</v>
          </cell>
          <cell r="M42133">
            <v>8272000</v>
          </cell>
          <cell r="N42133" t="str">
            <v>0</v>
          </cell>
          <cell r="O42133">
            <v>9099200</v>
          </cell>
          <cell r="P42133" t="str">
            <v>Nguyễn Ngọc Bảo Châu</v>
          </cell>
          <cell r="Q42133" t="str">
            <v>BH-03A Bán Hàng</v>
          </cell>
        </row>
        <row r="42134">
          <cell r="D42134" t="str">
            <v>CTH-PX-2411-00194</v>
          </cell>
          <cell r="E42134" t="str">
            <v>CÔNG TY TNHH 68 TÂN PHÚC</v>
          </cell>
          <cell r="F42134" t="str">
            <v>Lô A6-06, đường số 13, dự án nhà ở khu dân cư Nam An Hoà, Phường An Hòa, Thành phố Rạch Giá, Tỉnh Kiên Giang, Việt Nam</v>
          </cell>
          <cell r="G42134" t="str">
            <v/>
          </cell>
          <cell r="H42134" t="str">
            <v>Sale Cần Thơ SL</v>
          </cell>
          <cell r="I42134">
            <v>0</v>
          </cell>
          <cell r="J42134">
            <v>0</v>
          </cell>
          <cell r="K42134">
            <v>0</v>
          </cell>
          <cell r="L42134">
            <v>0</v>
          </cell>
          <cell r="M42134">
            <v>120904000</v>
          </cell>
          <cell r="N42134" t="str">
            <v>0</v>
          </cell>
          <cell r="O42134">
            <v>132994400</v>
          </cell>
          <cell r="P42134" t="str">
            <v>Lâm Tuyết Trinh</v>
          </cell>
          <cell r="Q42134" t="str">
            <v>BH-03A Bán Hàng</v>
          </cell>
        </row>
        <row r="42135">
          <cell r="D42135" t="str">
            <v>HCM-PX-2411-01769</v>
          </cell>
          <cell r="E42135" t="str">
            <v>CÔNG TY TNHH MTV TM SX THIẾT BỊ CN PHÚC NGUYÊN HƯNG</v>
          </cell>
          <cell r="F42135" t="str">
            <v>77/1 Phạm Đăng Giảng, Phường Bình Hưng Hòa, Quận Bình Tân, Thành phố Hồ Chí Minh, Việt Nam</v>
          </cell>
          <cell r="G42135" t="str">
            <v/>
          </cell>
          <cell r="H42135" t="str">
            <v>Phạm Minh Tuấn</v>
          </cell>
          <cell r="I42135">
            <v>0</v>
          </cell>
          <cell r="J42135">
            <v>0</v>
          </cell>
          <cell r="K42135">
            <v>0</v>
          </cell>
          <cell r="L42135">
            <v>0</v>
          </cell>
          <cell r="M42135">
            <v>500000</v>
          </cell>
          <cell r="N42135" t="str">
            <v>0</v>
          </cell>
          <cell r="O42135">
            <v>500000</v>
          </cell>
          <cell r="P42135" t="str">
            <v>Mai Quỳnh Giao</v>
          </cell>
          <cell r="Q42135" t="str">
            <v>BH-03E Xuất Sửa Chữa</v>
          </cell>
        </row>
        <row r="42136">
          <cell r="D42136" t="str">
            <v>HNI-PX-2411-00476</v>
          </cell>
          <cell r="E42136" t="str">
            <v>CÔNG TY TNHH CÔNG NGHỆ TỰ ĐỘNG HÓA HOÀNG GIA</v>
          </cell>
          <cell r="F42136" t="str">
            <v>Số 30 tổ 24 khu 3, Phường Vĩnh Niệm, Quận Lê Chân, Thành phố Hải Phòng, Việt Nam</v>
          </cell>
          <cell r="G42136" t="str">
            <v/>
          </cell>
          <cell r="H42136" t="str">
            <v>Sale Hà Nội 4B</v>
          </cell>
          <cell r="I42136">
            <v>0</v>
          </cell>
          <cell r="J42136">
            <v>0</v>
          </cell>
          <cell r="K42136">
            <v>0</v>
          </cell>
          <cell r="L42136">
            <v>0</v>
          </cell>
          <cell r="M42136">
            <v>6717000</v>
          </cell>
          <cell r="N42136" t="str">
            <v>0</v>
          </cell>
          <cell r="O42136">
            <v>7388700</v>
          </cell>
          <cell r="P42136" t="str">
            <v>Nguyễn Diệu Thùy</v>
          </cell>
          <cell r="Q42136" t="str">
            <v>BH-03A Bán Hàng</v>
          </cell>
        </row>
        <row r="42137">
          <cell r="D42137" t="str">
            <v>HNI-PX-2411-00477</v>
          </cell>
          <cell r="E42137" t="str">
            <v>CÔNG TY CỔ PHẦN NAM VIỆT</v>
          </cell>
          <cell r="F42137" t="str">
            <v>Khối phố II, Phường Phố Cò, Thành phố Sông Công, Tỉnh Thái Nguyên, Việt Nam</v>
          </cell>
          <cell r="G42137" t="str">
            <v/>
          </cell>
          <cell r="H42137" t="str">
            <v>Lê Văn Chương</v>
          </cell>
          <cell r="I42137">
            <v>0</v>
          </cell>
          <cell r="J42137">
            <v>0</v>
          </cell>
          <cell r="K42137">
            <v>0</v>
          </cell>
          <cell r="L42137">
            <v>0</v>
          </cell>
          <cell r="M42137">
            <v>5358000</v>
          </cell>
          <cell r="N42137" t="str">
            <v>0</v>
          </cell>
          <cell r="O42137">
            <v>5893800</v>
          </cell>
          <cell r="P42137" t="str">
            <v>Nguyễn Diệu Thùy</v>
          </cell>
          <cell r="Q42137" t="str">
            <v>BH-03A Bán Hàng</v>
          </cell>
        </row>
        <row r="42138">
          <cell r="D42138" t="str">
            <v>HCM-PX-2411-01773</v>
          </cell>
          <cell r="E42138" t="str">
            <v>ĐIỆN CƠ - ĐIỆN CÔNG NGHIỆP TẤN KHÁNH</v>
          </cell>
          <cell r="F42138" t="str">
            <v>96/6 Đỗ Văn Dậy, Ấp Tân Thới 1, Tân Hiệp, Hóc Môn, TP HCM, Việt Nam</v>
          </cell>
          <cell r="G42138" t="str">
            <v/>
          </cell>
          <cell r="H42138" t="str">
            <v>Lê Công Tuấn</v>
          </cell>
          <cell r="I42138">
            <v>0</v>
          </cell>
          <cell r="J42138">
            <v>0</v>
          </cell>
          <cell r="K42138">
            <v>0</v>
          </cell>
          <cell r="L42138">
            <v>0</v>
          </cell>
          <cell r="M42138">
            <v>750000</v>
          </cell>
          <cell r="N42138" t="str">
            <v>0</v>
          </cell>
          <cell r="O42138">
            <v>750000</v>
          </cell>
          <cell r="P42138" t="str">
            <v>Lê Thị Huyền Trang</v>
          </cell>
          <cell r="Q42138" t="str">
            <v>BH-03A Bán Hàng</v>
          </cell>
        </row>
        <row r="42139">
          <cell r="D42139" t="str">
            <v>HCM-PX-2411-01776</v>
          </cell>
          <cell r="E42139" t="str">
            <v>CÔNG TY TNHH GIẢI PHÁP NĂNG LƯỢNG XANH NINH THUẬN</v>
          </cell>
          <cell r="F42139" t="str">
            <v>Thôn Phước Đồng 1, Xã Phước Hậu, Huyện Ninh Phước, Tỉnh Ninh Thuận, Việt Nam</v>
          </cell>
          <cell r="G42139" t="str">
            <v/>
          </cell>
          <cell r="H42139" t="str">
            <v>Nguyễn Phú Quốc</v>
          </cell>
          <cell r="I42139">
            <v>0</v>
          </cell>
          <cell r="J42139">
            <v>0</v>
          </cell>
          <cell r="K42139">
            <v>0</v>
          </cell>
          <cell r="L42139">
            <v>0</v>
          </cell>
          <cell r="M42139">
            <v>0</v>
          </cell>
          <cell r="N42139" t="str">
            <v>0</v>
          </cell>
          <cell r="O42139">
            <v>0</v>
          </cell>
          <cell r="P42139" t="str">
            <v>Trần Thị Quí</v>
          </cell>
          <cell r="Q42139" t="str">
            <v>BH-03F Xuất Bảo Hành</v>
          </cell>
        </row>
        <row r="42140">
          <cell r="D42140" t="str">
            <v>HCM-PX-2411-01777</v>
          </cell>
          <cell r="E42140" t="str">
            <v>CÔNG TY TNHH KỸ THUẬT XÂY DỰNG THƯƠNG MẠI TRƯỜNG GIA PHÁT.</v>
          </cell>
          <cell r="F42140" t="str">
            <v>22 Hồ Văn Huê, Phường 09, Quận Phú Nhuận, Thành phố Hồ Chí Minh, Việt Nam</v>
          </cell>
          <cell r="G42140" t="str">
            <v/>
          </cell>
          <cell r="H42140" t="str">
            <v>Vũ Duy Hưng</v>
          </cell>
          <cell r="I42140">
            <v>0</v>
          </cell>
          <cell r="J42140">
            <v>0</v>
          </cell>
          <cell r="K42140">
            <v>0</v>
          </cell>
          <cell r="L42140">
            <v>0</v>
          </cell>
          <cell r="M42140">
            <v>39867000</v>
          </cell>
          <cell r="N42140" t="str">
            <v>0</v>
          </cell>
          <cell r="O42140">
            <v>43853700</v>
          </cell>
          <cell r="P42140" t="str">
            <v>Nguyễn Ngọc Anh Thư</v>
          </cell>
          <cell r="Q42140" t="str">
            <v>BH-03A Bán Hàng</v>
          </cell>
        </row>
        <row r="42141">
          <cell r="D42141" t="str">
            <v>HNI-PX-2411-00481</v>
          </cell>
          <cell r="E42141" t="str">
            <v>CÔNG TY TNHH THIẾT BỊ ĐIỆN HƯNG THỊNH VINA</v>
          </cell>
          <cell r="F42141" t="str">
            <v>684 Nguyễn Văn Cừ,Khu Xuân ổ A, Phường Võ Cường, Thành phố Bắc Ninh, Tỉnh Bắc Ninh, Việt Nam</v>
          </cell>
          <cell r="G42141" t="str">
            <v/>
          </cell>
          <cell r="H42141" t="str">
            <v>Trần Văn Tuyền</v>
          </cell>
          <cell r="I42141">
            <v>0</v>
          </cell>
          <cell r="J42141">
            <v>0</v>
          </cell>
          <cell r="K42141">
            <v>0</v>
          </cell>
          <cell r="L42141">
            <v>0</v>
          </cell>
          <cell r="M42141">
            <v>16028000</v>
          </cell>
          <cell r="N42141" t="str">
            <v>0</v>
          </cell>
          <cell r="O42141">
            <v>17630800</v>
          </cell>
          <cell r="P42141" t="str">
            <v>Trần Thị Thanh Phương</v>
          </cell>
          <cell r="Q42141" t="str">
            <v>BH-03A Bán Hàng</v>
          </cell>
        </row>
        <row r="42142">
          <cell r="D42142" t="str">
            <v>HCM-PX-2411-01778</v>
          </cell>
          <cell r="E42142" t="str">
            <v>CÔNG TY TNHH THƯƠNG MẠI VÀ DỊCH VỤ ĐIỆN SUNTECH NEW</v>
          </cell>
          <cell r="F42142" t="str">
            <v>140/27/42/16 Vườn Lài, Phường An Phú Đông, Quận 12, Thành phố Hồ Chí Minh, Việt Nam</v>
          </cell>
          <cell r="G42142" t="str">
            <v/>
          </cell>
          <cell r="H42142" t="str">
            <v>Nguyễn Tiến Dũng 1</v>
          </cell>
          <cell r="I42142">
            <v>0</v>
          </cell>
          <cell r="J42142">
            <v>0</v>
          </cell>
          <cell r="K42142">
            <v>0</v>
          </cell>
          <cell r="L42142">
            <v>0</v>
          </cell>
          <cell r="M42142">
            <v>1308000</v>
          </cell>
          <cell r="N42142" t="str">
            <v>0</v>
          </cell>
          <cell r="O42142">
            <v>1438800</v>
          </cell>
          <cell r="P42142" t="str">
            <v>Mai Quỳnh Giao</v>
          </cell>
          <cell r="Q42142" t="str">
            <v>BH-03A Bán Hàng</v>
          </cell>
        </row>
        <row r="42143">
          <cell r="D42143" t="str">
            <v>HCM-PX-2411-01779</v>
          </cell>
          <cell r="E42143" t="str">
            <v>CÔNG TY TNHH Á CHÂU HÓA SINH</v>
          </cell>
          <cell r="F42143" t="str">
            <v>Lô E4-1, đường số 3 KCN Hồng Đạt, Đức Hòa 3, Xã Đức Lập Hạ, Huyện Đức Hòa, Tỉnh Long An, Việt Nam</v>
          </cell>
          <cell r="G42143" t="str">
            <v/>
          </cell>
          <cell r="H42143" t="str">
            <v>Phạm Văn Thành</v>
          </cell>
          <cell r="I42143">
            <v>0</v>
          </cell>
          <cell r="J42143">
            <v>0</v>
          </cell>
          <cell r="K42143">
            <v>0</v>
          </cell>
          <cell r="L42143">
            <v>0</v>
          </cell>
          <cell r="M42143">
            <v>8900000</v>
          </cell>
          <cell r="N42143" t="str">
            <v>0</v>
          </cell>
          <cell r="O42143">
            <v>9790000</v>
          </cell>
          <cell r="P42143" t="str">
            <v>Lê Thị Huyền Trang</v>
          </cell>
          <cell r="Q42143" t="str">
            <v>BH-03A Bán Hàng</v>
          </cell>
        </row>
        <row r="42144">
          <cell r="D42144" t="str">
            <v>HNI-PX-2411-00483</v>
          </cell>
          <cell r="E42144" t="str">
            <v>CÔNG TY TNHH SPICA ELASTIC VIỆT NAM</v>
          </cell>
          <cell r="F42144" t="str">
            <v>Lô I2-01 &amp;02, Khu công nghiệp Quế Võ Mở Rộng, Xã Phượng Mao, Huyện Quế Võ, Tỉnh Bắc Ninh, Việt Nam</v>
          </cell>
          <cell r="G42144" t="str">
            <v/>
          </cell>
          <cell r="H42144" t="str">
            <v>Lê Văn Chương</v>
          </cell>
          <cell r="I42144">
            <v>0</v>
          </cell>
          <cell r="J42144">
            <v>0</v>
          </cell>
          <cell r="K42144">
            <v>0</v>
          </cell>
          <cell r="L42144">
            <v>0</v>
          </cell>
          <cell r="M42144">
            <v>8480000</v>
          </cell>
          <cell r="N42144" t="str">
            <v>0</v>
          </cell>
          <cell r="O42144">
            <v>9328000</v>
          </cell>
          <cell r="P42144" t="str">
            <v>Nguyễn Diệu Thùy</v>
          </cell>
          <cell r="Q42144" t="str">
            <v>BH-03A Bán Hàng</v>
          </cell>
        </row>
        <row r="42145">
          <cell r="D42145" t="str">
            <v>HCM-PX-2411-01786</v>
          </cell>
          <cell r="E42145" t="str">
            <v>CÔNG TY TNHH SẢN XUẤT THƯƠNG MẠI DỊCH VỤ XUẤT NHẬP KHẨU CHIẾU SÁNG VIỆT NAM</v>
          </cell>
          <cell r="F42145" t="str">
            <v>31A Hoàng Quốc Việt, Phường Phú Thuận, Quận 7, Thành phố Hồ Chí Minh, Việt Nam</v>
          </cell>
          <cell r="G42145" t="str">
            <v/>
          </cell>
          <cell r="H42145" t="str">
            <v>Vũ Duy Hưng</v>
          </cell>
          <cell r="I42145">
            <v>0</v>
          </cell>
          <cell r="J42145">
            <v>0</v>
          </cell>
          <cell r="K42145">
            <v>0</v>
          </cell>
          <cell r="L42145">
            <v>0</v>
          </cell>
          <cell r="M42145">
            <v>111876800</v>
          </cell>
          <cell r="N42145" t="str">
            <v>0</v>
          </cell>
          <cell r="O42145">
            <v>123064480</v>
          </cell>
          <cell r="P42145" t="str">
            <v>Nguyễn Ngọc Anh Thư</v>
          </cell>
          <cell r="Q42145" t="str">
            <v>BH-03A Bán Hàng</v>
          </cell>
        </row>
        <row r="42146">
          <cell r="D42146" t="str">
            <v>HCM-PX-2411-01789</v>
          </cell>
          <cell r="E42146" t="str">
            <v>CÔNG TY TNHH KỸ THUẬT TỰ ĐỘNG CDA</v>
          </cell>
          <cell r="F42146" t="str">
            <v>12 Đường Tân Thới Nhất 20, Khu phố 3, Phường Tân Thới Nhất, Quận 12, Thành phố Hồ Chí Minh, Việt Nam</v>
          </cell>
          <cell r="G42146" t="str">
            <v/>
          </cell>
          <cell r="H42146" t="str">
            <v>Trần Bảo Quốc</v>
          </cell>
          <cell r="I42146">
            <v>0</v>
          </cell>
          <cell r="J42146">
            <v>0</v>
          </cell>
          <cell r="K42146">
            <v>0</v>
          </cell>
          <cell r="L42146">
            <v>0</v>
          </cell>
          <cell r="M42146">
            <v>7853720</v>
          </cell>
          <cell r="N42146" t="str">
            <v>0</v>
          </cell>
          <cell r="O42146">
            <v>8639092</v>
          </cell>
          <cell r="P42146" t="str">
            <v>Lê Thị Huyền Trang</v>
          </cell>
          <cell r="Q42146" t="str">
            <v>BH-03A Bán Hàng</v>
          </cell>
        </row>
        <row r="42147">
          <cell r="D42147" t="str">
            <v>HCM-PX-2411-01792</v>
          </cell>
          <cell r="E42147" t="str">
            <v>CÔNG TY TNHH PHƯƠNG LAI</v>
          </cell>
          <cell r="F42147" t="str">
            <v>232 Đường số 18, Phường Bình Hưng Hòa, Quận Bình Tân, Thành phố Hồ Chí Minh, Việt Nam</v>
          </cell>
          <cell r="G42147" t="str">
            <v/>
          </cell>
          <cell r="H42147" t="str">
            <v>Nguyễn Quốc Duy</v>
          </cell>
          <cell r="I42147">
            <v>0</v>
          </cell>
          <cell r="J42147">
            <v>0</v>
          </cell>
          <cell r="K42147">
            <v>0</v>
          </cell>
          <cell r="L42147">
            <v>0</v>
          </cell>
          <cell r="M42147">
            <v>179426500</v>
          </cell>
          <cell r="N42147" t="str">
            <v>0</v>
          </cell>
          <cell r="O42147">
            <v>197369150</v>
          </cell>
          <cell r="P42147" t="str">
            <v>Mai Quỳnh Giao</v>
          </cell>
          <cell r="Q42147" t="str">
            <v>BH-03A Bán Hàng</v>
          </cell>
        </row>
        <row r="42148">
          <cell r="D42148" t="str">
            <v>HCM-PX-2411-01793</v>
          </cell>
          <cell r="E42148" t="str">
            <v>CÔNG TY TNHH LC FOODS</v>
          </cell>
          <cell r="F42148" t="str">
            <v>Lô G4-1 (khu B2), Đường D10, Khu công nghiệp Rạch Bắp, Xã An Tây, Thị xã Bến Cát, Tỉnh Bình Dương, Việt Nam</v>
          </cell>
          <cell r="G42148" t="str">
            <v/>
          </cell>
          <cell r="H42148" t="str">
            <v>Nguyễn Tấn Tài</v>
          </cell>
          <cell r="I42148">
            <v>0</v>
          </cell>
          <cell r="J42148">
            <v>100000</v>
          </cell>
          <cell r="K42148">
            <v>0</v>
          </cell>
          <cell r="L42148">
            <v>0</v>
          </cell>
          <cell r="M42148">
            <v>5505000</v>
          </cell>
          <cell r="N42148" t="str">
            <v>0</v>
          </cell>
          <cell r="O42148">
            <v>6055500</v>
          </cell>
          <cell r="P42148" t="str">
            <v>Nguyễn Ngọc Bảo Châu</v>
          </cell>
          <cell r="Q42148" t="str">
            <v>BH-03A Bán Hàng</v>
          </cell>
        </row>
        <row r="42149">
          <cell r="D42149" t="str">
            <v>HNI-PX-2411-00485</v>
          </cell>
          <cell r="E42149" t="str">
            <v>HNI bán cho HCM</v>
          </cell>
          <cell r="F42149" t="str">
            <v>B163, Khu phố 3, Nguyễn Văn Quá, P.Đông Hưng Thuận, Q.12, TP.HCM, Việt Nam</v>
          </cell>
          <cell r="G42149" t="str">
            <v/>
          </cell>
          <cell r="H42149" t="str">
            <v>Sale Hà Nội nội bộ</v>
          </cell>
          <cell r="I42149">
            <v>0</v>
          </cell>
          <cell r="J42149">
            <v>0</v>
          </cell>
          <cell r="K42149">
            <v>0</v>
          </cell>
          <cell r="L42149">
            <v>0</v>
          </cell>
          <cell r="M42149">
            <v>0</v>
          </cell>
          <cell r="N42149" t="str">
            <v>0</v>
          </cell>
          <cell r="O42149">
            <v>0</v>
          </cell>
          <cell r="P42149" t="str">
            <v>Trần Thị Thanh Phương</v>
          </cell>
          <cell r="Q42149" t="str">
            <v>BH-16C Xuất Bán Chi Nhánh (Không Sắp Xe)</v>
          </cell>
        </row>
        <row r="42150">
          <cell r="D42150" t="str">
            <v>HCM-PX-2411-01800</v>
          </cell>
          <cell r="E42150" t="str">
            <v>CÔNG TY TNHH GIẢI PHÁP NĂNG LƯỢNG XANH NINH THUẬN</v>
          </cell>
          <cell r="F42150" t="str">
            <v>Thôn Phước Đồng 1, Xã Phước Hậu, Huyện Ninh Phước, Tỉnh Ninh Thuận, Việt Nam</v>
          </cell>
          <cell r="G42150" t="str">
            <v/>
          </cell>
          <cell r="H42150" t="str">
            <v>Nguyễn Phú Quốc</v>
          </cell>
          <cell r="I42150">
            <v>0</v>
          </cell>
          <cell r="J42150">
            <v>0</v>
          </cell>
          <cell r="K42150">
            <v>0</v>
          </cell>
          <cell r="L42150">
            <v>0</v>
          </cell>
          <cell r="M42150">
            <v>0</v>
          </cell>
          <cell r="N42150" t="str">
            <v>0</v>
          </cell>
          <cell r="O42150">
            <v>0</v>
          </cell>
          <cell r="P42150" t="str">
            <v>Trần Thị Quí</v>
          </cell>
          <cell r="Q42150" t="str">
            <v>BH-03F Xuất Bảo Hành</v>
          </cell>
        </row>
        <row r="42151">
          <cell r="D42151" t="str">
            <v>HCM-PX-2411-01801</v>
          </cell>
          <cell r="E42151" t="str">
            <v>HCM bán cho CTH</v>
          </cell>
          <cell r="F42151" t="str">
            <v>45 - 47 Bùi Quang Trinh, Phường Phú Thứ, Quận Cái Răng, Thành phố Cần Thơ, Việt Nam</v>
          </cell>
          <cell r="G42151" t="str">
            <v/>
          </cell>
          <cell r="H42151" t="str">
            <v>Sale HCM Nội Bộ</v>
          </cell>
          <cell r="I42151">
            <v>0</v>
          </cell>
          <cell r="J42151">
            <v>0</v>
          </cell>
          <cell r="K42151">
            <v>0</v>
          </cell>
          <cell r="L42151">
            <v>0</v>
          </cell>
          <cell r="M42151">
            <v>0</v>
          </cell>
          <cell r="N42151" t="str">
            <v>0</v>
          </cell>
          <cell r="O42151">
            <v>0</v>
          </cell>
          <cell r="P42151" t="str">
            <v>Nguyễn Ngọc Bảo Châu</v>
          </cell>
          <cell r="Q42151" t="str">
            <v>BH-16C Xuất Bán Chi Nhánh (Không Sắp Xe)</v>
          </cell>
        </row>
        <row r="42152">
          <cell r="D42152" t="str">
            <v>HCM-PX-2411-01802</v>
          </cell>
          <cell r="E42152" t="str">
            <v>CÔNG TY TNHH S.D.K</v>
          </cell>
          <cell r="F42152" t="str">
            <v>Lô E6D, Khu Công Nghiệp Việt Hương 2, Xã An Tây, Thị Xã Bến Cát, Tỉnh Bình Dương, Việt Nam</v>
          </cell>
          <cell r="G42152" t="str">
            <v/>
          </cell>
          <cell r="H42152" t="str">
            <v>Phạm Minh Tuấn</v>
          </cell>
          <cell r="I42152">
            <v>0</v>
          </cell>
          <cell r="J42152">
            <v>0</v>
          </cell>
          <cell r="K42152">
            <v>0</v>
          </cell>
          <cell r="L42152">
            <v>0</v>
          </cell>
          <cell r="M42152">
            <v>9600000</v>
          </cell>
          <cell r="N42152" t="str">
            <v>0</v>
          </cell>
          <cell r="O42152">
            <v>10560000</v>
          </cell>
          <cell r="P42152" t="str">
            <v>Nguyễn Ngọc Bảo Châu</v>
          </cell>
          <cell r="Q42152" t="str">
            <v>BH-03A Bán Hàng</v>
          </cell>
        </row>
        <row r="42153">
          <cell r="D42153" t="str">
            <v>HCM-PX-2411-01803</v>
          </cell>
          <cell r="E42153" t="str">
            <v>CÔNG TY TNHH DAKIA GROUP | UPS</v>
          </cell>
          <cell r="F42153" t="str">
            <v>50/17 Đường Số 9, Phường 9, Quận Gò Vấp, Thành phố Hồ Chí Minh, Việt Nam</v>
          </cell>
          <cell r="G42153" t="str">
            <v/>
          </cell>
          <cell r="H42153" t="str">
            <v>Đỗ Minh Cương</v>
          </cell>
          <cell r="I42153">
            <v>0</v>
          </cell>
          <cell r="J42153">
            <v>0</v>
          </cell>
          <cell r="K42153">
            <v>0</v>
          </cell>
          <cell r="L42153">
            <v>0</v>
          </cell>
          <cell r="M42153">
            <v>12402000</v>
          </cell>
          <cell r="N42153" t="str">
            <v>0</v>
          </cell>
          <cell r="O42153">
            <v>13642200</v>
          </cell>
          <cell r="P42153" t="str">
            <v>Nguyễn Ngọc Bảo Châu</v>
          </cell>
          <cell r="Q42153" t="str">
            <v>BH-03A Bán Hàng</v>
          </cell>
        </row>
        <row r="42154">
          <cell r="D42154" t="str">
            <v>HCM-PX-2411-01805</v>
          </cell>
          <cell r="E42154" t="str">
            <v>CÔNG TY TNHH CƠ KHÍ - XÂY DỰNG - THANG MÁY ĐỒNG TÂM</v>
          </cell>
          <cell r="F42154" t="str">
            <v>964/10 Tân Kỳ Tân Quý, Khu phố 5, Phường Bình Hưng Hòa, Quận Bình Tân, Thành phố Hồ Chí Minh, Việt Nam</v>
          </cell>
          <cell r="G42154" t="str">
            <v/>
          </cell>
          <cell r="H42154" t="str">
            <v>Hồ Hoàng Anh</v>
          </cell>
          <cell r="I42154">
            <v>0</v>
          </cell>
          <cell r="J42154">
            <v>200000</v>
          </cell>
          <cell r="K42154">
            <v>0</v>
          </cell>
          <cell r="L42154">
            <v>0</v>
          </cell>
          <cell r="M42154">
            <v>50685000</v>
          </cell>
          <cell r="N42154" t="str">
            <v>0</v>
          </cell>
          <cell r="O42154">
            <v>50685000</v>
          </cell>
          <cell r="P42154" t="str">
            <v>Mai Quỳnh Giao</v>
          </cell>
          <cell r="Q42154" t="str">
            <v>BH-03A Bán Hàng</v>
          </cell>
        </row>
        <row r="42155">
          <cell r="D42155" t="str">
            <v>HCM-PX-2411-01807</v>
          </cell>
          <cell r="E42155" t="str">
            <v>CÔNG TY TNHH GIẢI PHÁP NĂNG LƯỢNG XANH NINH THUẬN</v>
          </cell>
          <cell r="F42155" t="str">
            <v>Thôn Phước Đồng 1, Xã Phước Hậu, Huyện Ninh Phước, Tỉnh Ninh Thuận, Việt Nam</v>
          </cell>
          <cell r="G42155" t="str">
            <v/>
          </cell>
          <cell r="H42155" t="str">
            <v>Nguyễn Phú Quốc</v>
          </cell>
          <cell r="I42155">
            <v>0</v>
          </cell>
          <cell r="J42155">
            <v>0</v>
          </cell>
          <cell r="K42155">
            <v>0</v>
          </cell>
          <cell r="L42155">
            <v>0</v>
          </cell>
          <cell r="M42155">
            <v>0</v>
          </cell>
          <cell r="N42155" t="str">
            <v>0</v>
          </cell>
          <cell r="O42155">
            <v>0</v>
          </cell>
          <cell r="P42155" t="str">
            <v>Trần Thị Quí</v>
          </cell>
          <cell r="Q42155" t="str">
            <v>BH-03F Xuất Bảo Hành</v>
          </cell>
        </row>
        <row r="42156">
          <cell r="D42156" t="str">
            <v>HCM-PX-2411-01808</v>
          </cell>
          <cell r="E42156" t="str">
            <v>CÔNG TY TNHH KỸ THUẬT ITECH VIỆT NAM</v>
          </cell>
          <cell r="F42156" t="str">
            <v>30/22D Huỳnh Thị Đồng, Khu phố 6, Thị trấn Nhà Bè, Huyện Nhà Bè, Thành phố Hồ Chí Minh, Việt Nam</v>
          </cell>
          <cell r="G42156" t="str">
            <v/>
          </cell>
          <cell r="H42156" t="str">
            <v>Nguyễn Quốc Duy</v>
          </cell>
          <cell r="I42156">
            <v>0</v>
          </cell>
          <cell r="J42156">
            <v>0</v>
          </cell>
          <cell r="K42156">
            <v>0</v>
          </cell>
          <cell r="L42156">
            <v>0</v>
          </cell>
          <cell r="M42156">
            <v>77140000</v>
          </cell>
          <cell r="N42156" t="str">
            <v>0</v>
          </cell>
          <cell r="O42156">
            <v>77140000</v>
          </cell>
          <cell r="P42156" t="str">
            <v>Nguyễn Ngọc Bảo Châu</v>
          </cell>
          <cell r="Q42156" t="str">
            <v>BH-03A Bán Hàng</v>
          </cell>
        </row>
        <row r="42157">
          <cell r="D42157" t="str">
            <v>CTH-PX-2411-00198</v>
          </cell>
          <cell r="E42157" t="str">
            <v>CÔNG TY CỔ PHẦN THỰC PHẨM RELIFOODS</v>
          </cell>
          <cell r="F42157" t="str">
            <v>Lô số 2.10i KCN Trà Nóc II, Phường Phước Thới, Quận Ô Môn, Thành phố Cần Thơ, Việt Nam</v>
          </cell>
          <cell r="G42157" t="str">
            <v/>
          </cell>
          <cell r="H42157" t="str">
            <v>Phạm Ngọc Anh Giang</v>
          </cell>
          <cell r="I42157">
            <v>0</v>
          </cell>
          <cell r="J42157">
            <v>0</v>
          </cell>
          <cell r="K42157">
            <v>0</v>
          </cell>
          <cell r="L42157">
            <v>0</v>
          </cell>
          <cell r="M42157">
            <v>34064000</v>
          </cell>
          <cell r="N42157" t="str">
            <v>0</v>
          </cell>
          <cell r="O42157">
            <v>37470400</v>
          </cell>
          <cell r="P42157" t="str">
            <v>Lâm Tuyết Trinh</v>
          </cell>
          <cell r="Q42157" t="str">
            <v>BH-03A Bán Hàng</v>
          </cell>
        </row>
        <row r="42158">
          <cell r="D42158" t="str">
            <v>CTH-PX-2411-00199</v>
          </cell>
          <cell r="E42158" t="str">
            <v>CƠ SỞ TRẠI HEO VIỆT MỸ</v>
          </cell>
          <cell r="F42158" t="str">
            <v>Ấp Hòa, Xã Dưỡng Điềm, Huyện Châu Thành, Tỉnh Tiền Giang, Việt Nam</v>
          </cell>
          <cell r="G42158" t="str">
            <v/>
          </cell>
          <cell r="H42158" t="str">
            <v>Tô Văn Tình</v>
          </cell>
          <cell r="I42158">
            <v>0</v>
          </cell>
          <cell r="J42158">
            <v>0</v>
          </cell>
          <cell r="K42158">
            <v>0</v>
          </cell>
          <cell r="L42158">
            <v>0</v>
          </cell>
          <cell r="M42158">
            <v>200000</v>
          </cell>
          <cell r="N42158" t="str">
            <v>0</v>
          </cell>
          <cell r="O42158">
            <v>200000</v>
          </cell>
          <cell r="P42158" t="str">
            <v>Lâm Tuyết Trinh</v>
          </cell>
          <cell r="Q42158" t="str">
            <v>BH-03A Bán Hàng</v>
          </cell>
        </row>
        <row r="42159">
          <cell r="D42159" t="str">
            <v>HNI-PX-2411-00486</v>
          </cell>
          <cell r="E42159" t="str">
            <v>CÔNG TY TNHH CÔNG NGHỆ TỰ ĐỘNG HÓA HOÀNG GIA</v>
          </cell>
          <cell r="F42159" t="str">
            <v>Số 30 tổ 24 khu 3, Phường Vĩnh Niệm, Quận Lê Chân, Thành phố Hải Phòng, Việt Nam</v>
          </cell>
          <cell r="G42159" t="str">
            <v/>
          </cell>
          <cell r="H42159" t="str">
            <v>Sale Hà Nội 4B</v>
          </cell>
          <cell r="I42159">
            <v>0</v>
          </cell>
          <cell r="J42159">
            <v>0</v>
          </cell>
          <cell r="K42159">
            <v>0</v>
          </cell>
          <cell r="L42159">
            <v>0</v>
          </cell>
          <cell r="M42159">
            <v>0</v>
          </cell>
          <cell r="N42159" t="str">
            <v>0</v>
          </cell>
          <cell r="O42159">
            <v>0</v>
          </cell>
          <cell r="P42159" t="str">
            <v>Nguyễn Diệu Thùy</v>
          </cell>
          <cell r="Q42159" t="str">
            <v>BH-03F Xuất Bảo Hành</v>
          </cell>
        </row>
        <row r="42160">
          <cell r="D42160" t="str">
            <v>HCM-PX-2411-01813</v>
          </cell>
          <cell r="E42160" t="str">
            <v>HCM bán cho HN</v>
          </cell>
          <cell r="F42160" t="str">
            <v>Lô 05 -10A Khu Công nghiệp Hoàng Mai, Phường Hoàng Văn Thụ, Quận Hoàng Mai, Thành phố Hà Nội, Việt Nam</v>
          </cell>
          <cell r="G42160" t="str">
            <v/>
          </cell>
          <cell r="H42160" t="str">
            <v>Sale HCM Nội Bộ</v>
          </cell>
          <cell r="I42160">
            <v>0</v>
          </cell>
          <cell r="J42160">
            <v>0</v>
          </cell>
          <cell r="K42160">
            <v>0</v>
          </cell>
          <cell r="L42160">
            <v>0</v>
          </cell>
          <cell r="M42160">
            <v>0</v>
          </cell>
          <cell r="N42160" t="str">
            <v>0</v>
          </cell>
          <cell r="O42160">
            <v>0</v>
          </cell>
          <cell r="P42160" t="str">
            <v>Trần Thị Quí</v>
          </cell>
          <cell r="Q42160" t="str">
            <v>BH-16A Xuất Bán Chi Nhánh</v>
          </cell>
        </row>
        <row r="42161">
          <cell r="D42161" t="str">
            <v>HCM-PX-2411-01815</v>
          </cell>
          <cell r="E42161" t="str">
            <v>CÔNG TY TNHH MỘT THÀNH VIÊN NĂNG LƯỢNG TƯỜNG VINH</v>
          </cell>
          <cell r="F42161" t="str">
            <v>Số 660, Đường Cách Mạng Tháng Tám, Khu phố 7, Phường 3, Thành phố Tây Ninh, Tỉnh Tây Ninh, Việt Nam</v>
          </cell>
          <cell r="G42161" t="str">
            <v/>
          </cell>
          <cell r="H42161" t="str">
            <v>Vũ Duy Hưng</v>
          </cell>
          <cell r="I42161">
            <v>0</v>
          </cell>
          <cell r="J42161">
            <v>0</v>
          </cell>
          <cell r="K42161">
            <v>0</v>
          </cell>
          <cell r="L42161">
            <v>0</v>
          </cell>
          <cell r="M42161">
            <v>5069000</v>
          </cell>
          <cell r="N42161" t="str">
            <v>0</v>
          </cell>
          <cell r="O42161">
            <v>5575900</v>
          </cell>
          <cell r="P42161" t="str">
            <v>Trần Thị Quí</v>
          </cell>
          <cell r="Q42161" t="str">
            <v>BH-03A Bán Hàng</v>
          </cell>
        </row>
        <row r="42162">
          <cell r="D42162" t="str">
            <v>HCM-PX-2411-01816</v>
          </cell>
          <cell r="E42162" t="str">
            <v>CÔNG TY TNHH KỸ THUẬT TỰ ĐỘNG CDA</v>
          </cell>
          <cell r="F42162" t="str">
            <v>12 Đường Tân Thới Nhất 20, Khu phố 3, Phường Tân Thới Nhất, Quận 12, Thành phố Hồ Chí Minh, Việt Nam</v>
          </cell>
          <cell r="G42162" t="str">
            <v/>
          </cell>
          <cell r="H42162" t="str">
            <v>Trần Bảo Quốc</v>
          </cell>
          <cell r="I42162">
            <v>0</v>
          </cell>
          <cell r="J42162">
            <v>0</v>
          </cell>
          <cell r="K42162">
            <v>0</v>
          </cell>
          <cell r="L42162">
            <v>0</v>
          </cell>
          <cell r="M42162">
            <v>0</v>
          </cell>
          <cell r="N42162" t="str">
            <v>0</v>
          </cell>
          <cell r="O42162">
            <v>0</v>
          </cell>
          <cell r="P42162" t="str">
            <v>Lê Thị Huyền Trang</v>
          </cell>
          <cell r="Q42162" t="str">
            <v>BH-03F Xuất Bảo Hành</v>
          </cell>
        </row>
        <row r="42163">
          <cell r="D42163" t="str">
            <v>HCM-PX-2411-01817</v>
          </cell>
          <cell r="E42163" t="str">
            <v>CÔNG TY TNHH THƯƠNG MẠI KỸ THUẬT HỮU DUY</v>
          </cell>
          <cell r="F42163" t="str">
            <v>Số 125 Đường Phú Châu, Khu phố 1, Phường Tam Bình, Thành phố Thủ Đức, Thành phố Hồ Chí Minh, Việt Nam</v>
          </cell>
          <cell r="G42163" t="str">
            <v/>
          </cell>
          <cell r="H42163" t="str">
            <v>Lê Vũ Minh Hải</v>
          </cell>
          <cell r="I42163">
            <v>0</v>
          </cell>
          <cell r="J42163">
            <v>0</v>
          </cell>
          <cell r="K42163">
            <v>0</v>
          </cell>
          <cell r="L42163">
            <v>0</v>
          </cell>
          <cell r="M42163">
            <v>1800000</v>
          </cell>
          <cell r="N42163" t="str">
            <v>0</v>
          </cell>
          <cell r="O42163">
            <v>1980000</v>
          </cell>
          <cell r="P42163" t="str">
            <v>Lê Thị Huyền Trang</v>
          </cell>
          <cell r="Q42163" t="str">
            <v>BH-03A Bán Hàng</v>
          </cell>
        </row>
        <row r="42164">
          <cell r="D42164" t="str">
            <v>HNI-PX-2411-00487</v>
          </cell>
          <cell r="E42164" t="str">
            <v>CHI NHÁNH CÔNG TRÌNH VIETTEL BẮC GIANG - TỔNG CÔNG TY CỔ PHẦN CÔNG TRÌNH VIETTEL</v>
          </cell>
          <cell r="F42164" t="str">
            <v>Số 4A đường Hoàng Văn Thụ, Phường Xương Giang, Thành phố Bắc Giang, Tỉnh Bắc Giang, Việt Nam</v>
          </cell>
          <cell r="G42164" t="str">
            <v/>
          </cell>
          <cell r="H42164" t="str">
            <v>Dương Đức Hùng</v>
          </cell>
          <cell r="I42164">
            <v>0</v>
          </cell>
          <cell r="J42164">
            <v>0</v>
          </cell>
          <cell r="K42164">
            <v>0</v>
          </cell>
          <cell r="L42164">
            <v>0</v>
          </cell>
          <cell r="M42164">
            <v>0</v>
          </cell>
          <cell r="N42164" t="str">
            <v>0</v>
          </cell>
          <cell r="O42164">
            <v>0</v>
          </cell>
          <cell r="P42164" t="str">
            <v>Nguyễn Diệu Thùy</v>
          </cell>
          <cell r="Q42164" t="str">
            <v>BH-03F Xuất Bảo Hành</v>
          </cell>
        </row>
        <row r="42165">
          <cell r="D42165" t="str">
            <v>HNI-PX-2411-00488</v>
          </cell>
          <cell r="E42165" t="str">
            <v>CHI NHÁNH CÔNG TRÌNH VIETTEL BẮC GIANG - TỔNG CÔNG TY CỔ PHẦN CÔNG TRÌNH VIETTEL</v>
          </cell>
          <cell r="F42165" t="str">
            <v>Số 4A đường Hoàng Văn Thụ, Phường Xương Giang, Thành phố Bắc Giang, Tỉnh Bắc Giang, Việt Nam</v>
          </cell>
          <cell r="G42165" t="str">
            <v/>
          </cell>
          <cell r="H42165" t="str">
            <v>Dương Đức Hùng</v>
          </cell>
          <cell r="I42165">
            <v>0</v>
          </cell>
          <cell r="J42165">
            <v>0</v>
          </cell>
          <cell r="K42165">
            <v>0</v>
          </cell>
          <cell r="L42165">
            <v>0</v>
          </cell>
          <cell r="M42165">
            <v>0</v>
          </cell>
          <cell r="N42165" t="str">
            <v>0</v>
          </cell>
          <cell r="O42165">
            <v>0</v>
          </cell>
          <cell r="P42165" t="str">
            <v>Nguyễn Diệu Thùy</v>
          </cell>
          <cell r="Q42165" t="str">
            <v>BH-03F Xuất Bảo Hành</v>
          </cell>
        </row>
        <row r="42166">
          <cell r="D42166" t="str">
            <v>HCM-PX-2411-01819</v>
          </cell>
          <cell r="E42166" t="str">
            <v>CÔNG TY TNHH KỸ THUẬT CƠ ĐIỆN BẢO PHÁT</v>
          </cell>
          <cell r="F42166" t="str">
            <v>80 Trần Quang Diệu, Khối phố 7, Phường An Sơn, Thành phố Tam Kỳ, Tỉnh Quảng Nam, Việt Nam</v>
          </cell>
          <cell r="G42166" t="str">
            <v/>
          </cell>
          <cell r="H42166" t="str">
            <v>Nguyễn Duy Linh</v>
          </cell>
          <cell r="I42166">
            <v>0</v>
          </cell>
          <cell r="J42166">
            <v>0</v>
          </cell>
          <cell r="K42166">
            <v>0</v>
          </cell>
          <cell r="L42166">
            <v>0</v>
          </cell>
          <cell r="M42166">
            <v>0</v>
          </cell>
          <cell r="N42166" t="str">
            <v>0</v>
          </cell>
          <cell r="O42166">
            <v>0</v>
          </cell>
          <cell r="P42166" t="str">
            <v>Nguyễn Ngọc Anh Thư</v>
          </cell>
          <cell r="Q42166" t="str">
            <v>BH-03F Xuất Bảo Hành</v>
          </cell>
        </row>
        <row r="42167">
          <cell r="D42167" t="str">
            <v>HCM-PX-2411-01820</v>
          </cell>
          <cell r="E42167" t="str">
            <v>CÔNG TY TNHH ĐẦU TƯ PHÁT TRIỂN NĂNG LƯỢNG XANH HUYỀN NGA</v>
          </cell>
          <cell r="F42167" t="str">
            <v>Số 38 Hồ Tùng Mậu, KP 3, Phường Xuân Thanh, Thành phố Long khánh, Tỉnh Đồng Nai, Việt Nam</v>
          </cell>
          <cell r="G42167" t="str">
            <v/>
          </cell>
          <cell r="H42167" t="str">
            <v>Quách Gia Khang</v>
          </cell>
          <cell r="I42167">
            <v>0</v>
          </cell>
          <cell r="J42167">
            <v>0</v>
          </cell>
          <cell r="K42167">
            <v>0</v>
          </cell>
          <cell r="L42167">
            <v>0</v>
          </cell>
          <cell r="M42167">
            <v>0</v>
          </cell>
          <cell r="N42167" t="str">
            <v>0</v>
          </cell>
          <cell r="O42167">
            <v>0</v>
          </cell>
          <cell r="P42167" t="str">
            <v>Nguyễn Ngọc Anh Thư</v>
          </cell>
          <cell r="Q42167" t="str">
            <v>BH-03F Xuất Bảo Hành</v>
          </cell>
        </row>
        <row r="42168">
          <cell r="D42168" t="str">
            <v>HCM-PX-2411-01821</v>
          </cell>
          <cell r="E42168" t="str">
            <v>CÔNG TY TNHH THIẾT BỊ TỰ ĐỘNG THANG MÁY FUJI</v>
          </cell>
          <cell r="F42168" t="str">
            <v>H37 Nguyễn Phúc Nguyên, Phường Phú Thủy, Thành phố Phan Thiết, Tỉnh Bình Thuận, Việt Nam</v>
          </cell>
          <cell r="G42168" t="str">
            <v/>
          </cell>
          <cell r="H42168" t="str">
            <v>Hồ Nhật Anh</v>
          </cell>
          <cell r="I42168">
            <v>0</v>
          </cell>
          <cell r="J42168">
            <v>0</v>
          </cell>
          <cell r="K42168">
            <v>0</v>
          </cell>
          <cell r="L42168">
            <v>0</v>
          </cell>
          <cell r="M42168">
            <v>0</v>
          </cell>
          <cell r="N42168" t="str">
            <v>0</v>
          </cell>
          <cell r="O42168">
            <v>0</v>
          </cell>
          <cell r="P42168" t="str">
            <v>Nguyễn Ngọc Bảo Châu</v>
          </cell>
          <cell r="Q42168" t="str">
            <v>BH-03D Xuất Hàng Biếu Tặng, Tài Trợ</v>
          </cell>
        </row>
        <row r="42169">
          <cell r="D42169" t="str">
            <v>HCM-PX-2411-01822</v>
          </cell>
          <cell r="E42169" t="str">
            <v>CÔNG TY TNHH CTV SYNERGY</v>
          </cell>
          <cell r="F42169" t="str">
            <v>L18-11-13, Tầng 18, Tòa nhà Vincom Center Đồng khởi, 72 Lê Thánh Tôn, Phường Bến Nghé, Quận 1, Thành phố Hồ Chí Minh, Việt Nam</v>
          </cell>
          <cell r="G42169" t="str">
            <v/>
          </cell>
          <cell r="H42169" t="str">
            <v>Vũ Duy Hưng</v>
          </cell>
          <cell r="I42169">
            <v>0</v>
          </cell>
          <cell r="J42169">
            <v>0</v>
          </cell>
          <cell r="K42169">
            <v>0</v>
          </cell>
          <cell r="L42169">
            <v>0</v>
          </cell>
          <cell r="M42169">
            <v>0</v>
          </cell>
          <cell r="N42169" t="str">
            <v>0</v>
          </cell>
          <cell r="O42169">
            <v>0</v>
          </cell>
          <cell r="P42169" t="str">
            <v>Nguyễn Ngọc Anh Thư</v>
          </cell>
          <cell r="Q42169" t="str">
            <v>BH-03F Xuất Bảo Hành</v>
          </cell>
        </row>
        <row r="42170">
          <cell r="D42170" t="str">
            <v>HCM-PX-2411-01823</v>
          </cell>
          <cell r="E42170" t="str">
            <v>CÔNG TY TNHH TM&amp;DV NHẬT QUANG SOLAR</v>
          </cell>
          <cell r="F42170" t="str">
            <v>422 Lê Duẩn, Phường Thắng Lợi, Thành phố Pleiku, Tỉnh Gia Lai, Việt Nam</v>
          </cell>
          <cell r="G42170" t="str">
            <v/>
          </cell>
          <cell r="H42170" t="str">
            <v>Nguyễn Duy Linh</v>
          </cell>
          <cell r="I42170">
            <v>0</v>
          </cell>
          <cell r="J42170">
            <v>0</v>
          </cell>
          <cell r="K42170">
            <v>0</v>
          </cell>
          <cell r="L42170">
            <v>0</v>
          </cell>
          <cell r="M42170">
            <v>1200000</v>
          </cell>
          <cell r="N42170" t="str">
            <v>0</v>
          </cell>
          <cell r="O42170">
            <v>1320000</v>
          </cell>
          <cell r="P42170" t="str">
            <v>Nguyễn Ngọc Anh Thư</v>
          </cell>
          <cell r="Q42170" t="str">
            <v>BH-03E Xuất Sửa Chữa</v>
          </cell>
        </row>
        <row r="42171">
          <cell r="D42171" t="str">
            <v>HCM-PX-2411-01824</v>
          </cell>
          <cell r="E42171" t="str">
            <v>HCM bán cho HN</v>
          </cell>
          <cell r="F42171" t="str">
            <v>Lô 05 -10A Khu Công nghiệp Hoàng Mai, Phường Hoàng Văn Thụ, Quận Hoàng Mai, Thành phố Hà Nội, Việt Nam</v>
          </cell>
          <cell r="G42171" t="str">
            <v/>
          </cell>
          <cell r="H42171" t="str">
            <v>Sale HCM Nội Bộ</v>
          </cell>
          <cell r="I42171">
            <v>0</v>
          </cell>
          <cell r="J42171">
            <v>0</v>
          </cell>
          <cell r="K42171">
            <v>0</v>
          </cell>
          <cell r="L42171">
            <v>0</v>
          </cell>
          <cell r="M42171">
            <v>0</v>
          </cell>
          <cell r="N42171" t="str">
            <v>0</v>
          </cell>
          <cell r="O42171">
            <v>0</v>
          </cell>
          <cell r="P42171" t="str">
            <v>Nguyễn Ngọc Bảo Châu</v>
          </cell>
          <cell r="Q42171" t="str">
            <v>BH-16A Xuất Bán Chi Nhánh</v>
          </cell>
        </row>
        <row r="42172">
          <cell r="D42172" t="str">
            <v>HCM-PX-2411-01826</v>
          </cell>
          <cell r="E42172" t="str">
            <v>CÔNG TY CỔ PHẦN THƯƠNG MẠI VÀ CÔNG NGHỆ HẢI ÂU AT</v>
          </cell>
          <cell r="F42172" t="str">
            <v>Số 14, Đường D18, KDC DV Tân Bình, Khu phố Tân Thắng, Phường Tân Bình, Thành phố Dĩ An, Tỉnh Bình Dương, Việt Nam</v>
          </cell>
          <cell r="G42172" t="str">
            <v/>
          </cell>
          <cell r="H42172" t="str">
            <v>Nguyễn Ngọc Bằng</v>
          </cell>
          <cell r="I42172">
            <v>0</v>
          </cell>
          <cell r="J42172">
            <v>0</v>
          </cell>
          <cell r="K42172">
            <v>0</v>
          </cell>
          <cell r="L42172">
            <v>0</v>
          </cell>
          <cell r="M42172">
            <v>250000</v>
          </cell>
          <cell r="N42172" t="str">
            <v>0</v>
          </cell>
          <cell r="O42172">
            <v>275000</v>
          </cell>
          <cell r="P42172" t="str">
            <v>Lê Thị Huyền Trang</v>
          </cell>
          <cell r="Q42172" t="str">
            <v>BH-03A Bán Hàng</v>
          </cell>
        </row>
        <row r="42173">
          <cell r="D42173" t="str">
            <v>HCM-PX-2411-01828</v>
          </cell>
          <cell r="E42173" t="str">
            <v>TỔNG CÔNG TY CỔ PHẦN CÔNG TRÌNH VIETTEL</v>
          </cell>
          <cell r="F42173" t="str">
            <v>Số 1 Giang Văn Minh, Phường Kim Mã, Quận Ba Đình, Thành phố Hà Nội, Việt Nam</v>
          </cell>
          <cell r="G42173" t="str">
            <v/>
          </cell>
          <cell r="H42173" t="str">
            <v>Nguyễn Phú Quốc</v>
          </cell>
          <cell r="I42173">
            <v>0</v>
          </cell>
          <cell r="J42173">
            <v>0</v>
          </cell>
          <cell r="K42173">
            <v>0</v>
          </cell>
          <cell r="L42173">
            <v>0</v>
          </cell>
          <cell r="M42173">
            <v>2500000</v>
          </cell>
          <cell r="N42173" t="str">
            <v>0</v>
          </cell>
          <cell r="O42173">
            <v>2700000</v>
          </cell>
          <cell r="P42173" t="str">
            <v>Trần Thị Quí</v>
          </cell>
          <cell r="Q42173" t="str">
            <v>BH-03A Bán Hàng</v>
          </cell>
        </row>
        <row r="42174">
          <cell r="D42174" t="str">
            <v>HCM-PX-2411-01829</v>
          </cell>
          <cell r="E42174" t="str">
            <v>CÔNG TY CỔ PHẦN CÔNG NGHỆ VÀ NĂNG LƯỢNG GREVISO</v>
          </cell>
          <cell r="F42174" t="str">
            <v>287 Lê Nhân Tông, Phường An Phú, Thành phố Tam Kỳ, Tỉnh Quảng Nam, Việt Nam</v>
          </cell>
          <cell r="G42174" t="str">
            <v/>
          </cell>
          <cell r="H42174" t="str">
            <v>Nguyễn Duy Linh</v>
          </cell>
          <cell r="I42174">
            <v>0</v>
          </cell>
          <cell r="J42174">
            <v>0</v>
          </cell>
          <cell r="K42174">
            <v>0</v>
          </cell>
          <cell r="L42174">
            <v>0</v>
          </cell>
          <cell r="M42174">
            <v>0</v>
          </cell>
          <cell r="N42174" t="str">
            <v>0</v>
          </cell>
          <cell r="O42174">
            <v>0</v>
          </cell>
          <cell r="P42174" t="str">
            <v>Trần Thị Quí</v>
          </cell>
          <cell r="Q42174" t="str">
            <v>BH-03F Xuất Bảo Hành</v>
          </cell>
        </row>
        <row r="42175">
          <cell r="D42175" t="str">
            <v>HCM-PX-2411-01830</v>
          </cell>
          <cell r="E42175" t="str">
            <v>TỔNG CÔNG TY CỔ PHẦN CÔNG TRÌNH VIETTEL</v>
          </cell>
          <cell r="F42175" t="str">
            <v>Số 1 Giang Văn Minh, Phường Kim Mã, Quận Ba Đình, Thành phố Hà Nội, Việt Nam</v>
          </cell>
          <cell r="G42175" t="str">
            <v/>
          </cell>
          <cell r="H42175" t="str">
            <v>Nguyễn Phú Quốc</v>
          </cell>
          <cell r="I42175">
            <v>0</v>
          </cell>
          <cell r="J42175">
            <v>0</v>
          </cell>
          <cell r="K42175">
            <v>0</v>
          </cell>
          <cell r="L42175">
            <v>0</v>
          </cell>
          <cell r="M42175">
            <v>35940000</v>
          </cell>
          <cell r="N42175" t="str">
            <v>0</v>
          </cell>
          <cell r="O42175">
            <v>39534000</v>
          </cell>
          <cell r="P42175" t="str">
            <v>Trần Thị Quí</v>
          </cell>
          <cell r="Q42175" t="str">
            <v>BH-03A Bán Hàng</v>
          </cell>
        </row>
        <row r="42176">
          <cell r="D42176" t="str">
            <v>CTH-PX-2411-00200</v>
          </cell>
          <cell r="E42176" t="str">
            <v>CÔNG TY TNHH ĐIỆN MẶT TRỜI VI DŨNG</v>
          </cell>
          <cell r="F42176" t="str">
            <v>Quốc Lộ 30, Ấp An Định, Xã An Bình, Huyện Cao Lãnh, Tỉnh Đồng Tháp, Việt Nam</v>
          </cell>
          <cell r="G42176" t="str">
            <v/>
          </cell>
          <cell r="H42176" t="str">
            <v>Sale Cần Thơ SL</v>
          </cell>
          <cell r="I42176">
            <v>0</v>
          </cell>
          <cell r="J42176">
            <v>0</v>
          </cell>
          <cell r="K42176">
            <v>0</v>
          </cell>
          <cell r="L42176">
            <v>0</v>
          </cell>
          <cell r="M42176">
            <v>500000</v>
          </cell>
          <cell r="N42176" t="str">
            <v>0</v>
          </cell>
          <cell r="O42176">
            <v>550000</v>
          </cell>
          <cell r="P42176" t="str">
            <v>Lâm Tuyết Trinh</v>
          </cell>
          <cell r="Q42176" t="str">
            <v>BH-03E Xuất Sửa Chữa</v>
          </cell>
        </row>
        <row r="42177">
          <cell r="D42177" t="str">
            <v>HCM-PX-2411-01835</v>
          </cell>
          <cell r="E42177" t="str">
            <v>HCM bán cho CTH</v>
          </cell>
          <cell r="F42177" t="str">
            <v>45 - 47 Bùi Quang Trinh, Phường Phú Thứ, Quận Cái Răng, Thành phố Cần Thơ, Việt Nam</v>
          </cell>
          <cell r="G42177" t="str">
            <v/>
          </cell>
          <cell r="H42177" t="str">
            <v>Sale HCM Nội Bộ</v>
          </cell>
          <cell r="I42177">
            <v>0</v>
          </cell>
          <cell r="J42177">
            <v>0</v>
          </cell>
          <cell r="K42177">
            <v>0</v>
          </cell>
          <cell r="L42177">
            <v>0</v>
          </cell>
          <cell r="M42177">
            <v>0</v>
          </cell>
          <cell r="N42177" t="str">
            <v>0</v>
          </cell>
          <cell r="O42177">
            <v>0</v>
          </cell>
          <cell r="P42177" t="str">
            <v>Trần Thị Quí</v>
          </cell>
          <cell r="Q42177" t="str">
            <v>BH-16C Xuất Bán Chi Nhánh (Không Sắp Xe)</v>
          </cell>
        </row>
        <row r="42178">
          <cell r="D42178" t="str">
            <v>HCM-PX-2411-01838</v>
          </cell>
          <cell r="E42178" t="str">
            <v>CÔNG TY CỔ PHẦN CHÍ CÔNG</v>
          </cell>
          <cell r="F42178" t="str">
            <v>Lô C2 Khu Công Nghiệp Bình Hòa, Xã Bình Hòa, Huyện Châu Thành, Tỉnh An Giang, Việt Nam, Việt Nam</v>
          </cell>
          <cell r="G42178" t="str">
            <v/>
          </cell>
          <cell r="H42178" t="str">
            <v>Phạm Ngọc Anh Giang (HCM)</v>
          </cell>
          <cell r="I42178">
            <v>0</v>
          </cell>
          <cell r="J42178">
            <v>130000</v>
          </cell>
          <cell r="K42178">
            <v>0</v>
          </cell>
          <cell r="L42178">
            <v>0</v>
          </cell>
          <cell r="M42178">
            <v>96760350</v>
          </cell>
          <cell r="N42178" t="str">
            <v>0</v>
          </cell>
          <cell r="O42178">
            <v>106436385</v>
          </cell>
          <cell r="P42178" t="str">
            <v>Lê Thị Huyền Trang</v>
          </cell>
          <cell r="Q42178" t="str">
            <v>BH-03A Bán Hàng</v>
          </cell>
        </row>
        <row r="42179">
          <cell r="D42179" t="str">
            <v>HCM-PX-2411-01840</v>
          </cell>
          <cell r="E42179" t="str">
            <v>CÔNG TY CỔ PHẦN ĐẦU TƯ ACC55</v>
          </cell>
          <cell r="F42179" t="str">
            <v>36/1A Đường số 10, Khu phố 3, Phường Linh Xuân, Thành phố Thủ Đức, Thành phố Hồ Chí Minh, Việt Nam</v>
          </cell>
          <cell r="G42179" t="str">
            <v/>
          </cell>
          <cell r="H42179" t="str">
            <v>Phạm Hoàng Linh</v>
          </cell>
          <cell r="I42179">
            <v>0</v>
          </cell>
          <cell r="J42179">
            <v>0</v>
          </cell>
          <cell r="K42179">
            <v>0</v>
          </cell>
          <cell r="L42179">
            <v>0</v>
          </cell>
          <cell r="M42179">
            <v>10064000</v>
          </cell>
          <cell r="N42179" t="str">
            <v>0</v>
          </cell>
          <cell r="O42179">
            <v>10064000</v>
          </cell>
          <cell r="P42179" t="str">
            <v>Lê Thị Huyền Trang</v>
          </cell>
          <cell r="Q42179" t="str">
            <v>BH-03A Bán Hàng</v>
          </cell>
        </row>
        <row r="42180">
          <cell r="D42180" t="str">
            <v>HNI-PX-2411-00490</v>
          </cell>
          <cell r="E42180" t="str">
            <v>CÔNG TY TNHH GOLDEN VICTORY VIỆT NAM</v>
          </cell>
          <cell r="F42180" t="str">
            <v>Thôn Đông Kỳ, Xã Nghĩa Minh, Huyện Nghĩa Hưng, Tỉnh Nam Định, Xã Nghĩa Minh, Huyện Nghĩa Hưng, Tỉnh Nam Định, Việt Nam</v>
          </cell>
          <cell r="G42180" t="str">
            <v/>
          </cell>
          <cell r="H42180" t="str">
            <v>Nguyễn Anh Mười</v>
          </cell>
          <cell r="I42180">
            <v>0</v>
          </cell>
          <cell r="J42180">
            <v>0</v>
          </cell>
          <cell r="K42180">
            <v>0</v>
          </cell>
          <cell r="L42180">
            <v>0</v>
          </cell>
          <cell r="M42180">
            <v>0</v>
          </cell>
          <cell r="N42180" t="str">
            <v>0</v>
          </cell>
          <cell r="O42180">
            <v>0</v>
          </cell>
          <cell r="P42180" t="str">
            <v>Nguyễn Diệu Thùy</v>
          </cell>
          <cell r="Q42180" t="str">
            <v>BH-03F Xuất Bảo Hành</v>
          </cell>
        </row>
        <row r="42181">
          <cell r="D42181" t="str">
            <v>HCM-PX-2411-01841</v>
          </cell>
          <cell r="E42181" t="str">
            <v>CÔNG TY TNHH MÁY THỰC PHẨM CƠ KHÍ 96</v>
          </cell>
          <cell r="F42181" t="str">
            <v>551/73/9 Đường Lê Văn Khương, Khu phố 5, Phường Hiệp Thành, Quận 12, Thành phố Hồ Chí Minh, Việt Nam</v>
          </cell>
          <cell r="G42181" t="str">
            <v/>
          </cell>
          <cell r="H42181" t="str">
            <v>Lê Quốc Dũng</v>
          </cell>
          <cell r="I42181">
            <v>0</v>
          </cell>
          <cell r="J42181">
            <v>0</v>
          </cell>
          <cell r="K42181">
            <v>27000</v>
          </cell>
          <cell r="L42181">
            <v>0</v>
          </cell>
          <cell r="M42181">
            <v>2854000</v>
          </cell>
          <cell r="N42181" t="str">
            <v>0</v>
          </cell>
          <cell r="O42181">
            <v>2854000</v>
          </cell>
          <cell r="P42181" t="str">
            <v>Lê Thị Huyền Trang</v>
          </cell>
          <cell r="Q42181" t="str">
            <v>BH-03A Bán Hàng</v>
          </cell>
        </row>
        <row r="42182">
          <cell r="D42182" t="str">
            <v>HCM-PX-2411-01842</v>
          </cell>
          <cell r="E42182" t="str">
            <v>CÔNG TY TNHH THƯƠNG MẠI VÀ CHẾ BIẾN THỰC PHẨM TÂN ĐÔ</v>
          </cell>
          <cell r="F42182" t="str">
            <v>44 Đường 25, Tổ 6, ấp Tân Lập, Xã Tân Thông Hội, Huyện Củ Chi, TP HCM, Việt Nam</v>
          </cell>
          <cell r="G42182" t="str">
            <v/>
          </cell>
          <cell r="H42182" t="str">
            <v>Lê Quốc Dũng</v>
          </cell>
          <cell r="I42182">
            <v>0</v>
          </cell>
          <cell r="J42182">
            <v>0</v>
          </cell>
          <cell r="K42182">
            <v>0</v>
          </cell>
          <cell r="L42182">
            <v>0</v>
          </cell>
          <cell r="M42182">
            <v>2419000</v>
          </cell>
          <cell r="N42182" t="str">
            <v>0</v>
          </cell>
          <cell r="O42182">
            <v>2419000</v>
          </cell>
          <cell r="P42182" t="str">
            <v>Lê Thị Huyền Trang</v>
          </cell>
          <cell r="Q42182" t="str">
            <v>BH-03A Bán Hàng</v>
          </cell>
        </row>
        <row r="42183">
          <cell r="D42183" t="str">
            <v>HCM-PX-2411-01843</v>
          </cell>
          <cell r="E42183" t="str">
            <v>HCM bán cho HN</v>
          </cell>
          <cell r="F42183" t="str">
            <v>Lô 05 -10A Khu Công nghiệp Hoàng Mai, Phường Hoàng Văn Thụ, Quận Hoàng Mai, Thành phố Hà Nội, Việt Nam</v>
          </cell>
          <cell r="G42183" t="str">
            <v/>
          </cell>
          <cell r="H42183" t="str">
            <v>Sale HCM Nội Bộ</v>
          </cell>
          <cell r="I42183">
            <v>0</v>
          </cell>
          <cell r="J42183">
            <v>0</v>
          </cell>
          <cell r="K42183">
            <v>0</v>
          </cell>
          <cell r="L42183">
            <v>0</v>
          </cell>
          <cell r="M42183">
            <v>0</v>
          </cell>
          <cell r="N42183" t="str">
            <v>0</v>
          </cell>
          <cell r="O42183">
            <v>0</v>
          </cell>
          <cell r="P42183" t="str">
            <v>Trần Thị Quí</v>
          </cell>
          <cell r="Q42183" t="str">
            <v>BH-16A Xuất Bán Chi Nhánh</v>
          </cell>
        </row>
        <row r="42184">
          <cell r="D42184" t="str">
            <v>CTH-PX-2411-00202</v>
          </cell>
          <cell r="E42184" t="str">
            <v>CƠ SỞ ĐIỆN CƠ ÂU HOÀNG TÙNG</v>
          </cell>
          <cell r="F42184" t="str">
            <v>99 Nguyễn Văn Linh, Phường 2, TP Sóc Trăng, Việt Nam</v>
          </cell>
          <cell r="G42184" t="str">
            <v/>
          </cell>
          <cell r="H42184" t="str">
            <v>Tạ Thanh Tuấn</v>
          </cell>
          <cell r="I42184">
            <v>0</v>
          </cell>
          <cell r="J42184">
            <v>0</v>
          </cell>
          <cell r="K42184">
            <v>0</v>
          </cell>
          <cell r="L42184">
            <v>0</v>
          </cell>
          <cell r="M42184">
            <v>0</v>
          </cell>
          <cell r="N42184" t="str">
            <v>0</v>
          </cell>
          <cell r="O42184">
            <v>0</v>
          </cell>
          <cell r="P42184" t="str">
            <v>Lâm Tuyết Trinh</v>
          </cell>
          <cell r="Q42184" t="str">
            <v>BH-03F Xuất Bảo Hành</v>
          </cell>
        </row>
        <row r="42185">
          <cell r="D42185" t="str">
            <v>HNI-PX-2411-00491</v>
          </cell>
          <cell r="E42185" t="str">
            <v>HNI bán cho HCM</v>
          </cell>
          <cell r="F42185" t="str">
            <v>B163, Khu phố 3, Nguyễn Văn Quá, P.Đông Hưng Thuận, Q.12, TP.HCM, Việt Nam</v>
          </cell>
          <cell r="G42185" t="str">
            <v/>
          </cell>
          <cell r="H42185" t="str">
            <v>Sale Hà Nội nội bộ</v>
          </cell>
          <cell r="I42185">
            <v>0</v>
          </cell>
          <cell r="J42185">
            <v>0</v>
          </cell>
          <cell r="K42185">
            <v>0</v>
          </cell>
          <cell r="L42185">
            <v>0</v>
          </cell>
          <cell r="M42185">
            <v>0</v>
          </cell>
          <cell r="N42185" t="str">
            <v>0</v>
          </cell>
          <cell r="O42185">
            <v>0</v>
          </cell>
          <cell r="P42185" t="str">
            <v>Trần Thị Thanh Phương</v>
          </cell>
          <cell r="Q42185" t="str">
            <v>BH-16C Xuất Bán Chi Nhánh (Không Sắp Xe)</v>
          </cell>
        </row>
        <row r="42186">
          <cell r="D42186" t="str">
            <v>HNI-PX-2411-00492</v>
          </cell>
          <cell r="E42186" t="str">
            <v>HNI bán cho HCM</v>
          </cell>
          <cell r="F42186" t="str">
            <v>B163, Khu phố 3, Nguyễn Văn Quá, P.Đông Hưng Thuận, Q.12, TP.HCM, Việt Nam</v>
          </cell>
          <cell r="G42186" t="str">
            <v/>
          </cell>
          <cell r="H42186" t="str">
            <v>Sale Hà Nội nội bộ</v>
          </cell>
          <cell r="I42186">
            <v>0</v>
          </cell>
          <cell r="J42186">
            <v>0</v>
          </cell>
          <cell r="K42186">
            <v>0</v>
          </cell>
          <cell r="L42186">
            <v>0</v>
          </cell>
          <cell r="M42186">
            <v>0</v>
          </cell>
          <cell r="N42186" t="str">
            <v>0</v>
          </cell>
          <cell r="O42186">
            <v>0</v>
          </cell>
          <cell r="P42186" t="str">
            <v>Trần Thị Thanh Phương</v>
          </cell>
          <cell r="Q42186" t="str">
            <v>BH-16C Xuất Bán Chi Nhánh (Không Sắp Xe)</v>
          </cell>
        </row>
        <row r="42187">
          <cell r="D42187" t="str">
            <v>HCM-PX-2411-01848</v>
          </cell>
          <cell r="E42187" t="str">
            <v>CÔNG TY TNHH THƯƠNG MẠI DỊCH VỤ KỸ THUẬT ĐIỆN - TỰ ĐỘNG HÓA SQM</v>
          </cell>
          <cell r="F42187" t="str">
            <v>745/84/11 Quang Trung, Phường 12, Quận Gò Vấp, Thành phố Hồ Chí Minh, Việt Nam</v>
          </cell>
          <cell r="G42187" t="str">
            <v/>
          </cell>
          <cell r="H42187" t="str">
            <v>Nguyễn Tấn Tài</v>
          </cell>
          <cell r="I42187">
            <v>0</v>
          </cell>
          <cell r="J42187">
            <v>250000</v>
          </cell>
          <cell r="K42187">
            <v>0</v>
          </cell>
          <cell r="L42187">
            <v>0</v>
          </cell>
          <cell r="M42187">
            <v>79700250</v>
          </cell>
          <cell r="N42187" t="str">
            <v>0</v>
          </cell>
          <cell r="O42187">
            <v>87670275</v>
          </cell>
          <cell r="P42187" t="str">
            <v>Nguyễn Ngọc Bảo Châu</v>
          </cell>
          <cell r="Q42187" t="str">
            <v>BH-03A Bán Hàng</v>
          </cell>
        </row>
        <row r="42188">
          <cell r="D42188" t="str">
            <v>HCM-PX-2411-01849</v>
          </cell>
          <cell r="E42188" t="str">
            <v>CỬA HÀNG THIÊN PHÁT(THIÊN PHÚC)</v>
          </cell>
          <cell r="F42188" t="str">
            <v>199 Tạ Uyên, Phường 4, Quận 11, TP HCM, Việt Nam</v>
          </cell>
          <cell r="G42188" t="str">
            <v/>
          </cell>
          <cell r="H42188" t="str">
            <v>Lê Quốc Dũng</v>
          </cell>
          <cell r="I42188">
            <v>0</v>
          </cell>
          <cell r="J42188">
            <v>0</v>
          </cell>
          <cell r="K42188">
            <v>0</v>
          </cell>
          <cell r="L42188">
            <v>0</v>
          </cell>
          <cell r="M42188">
            <v>1876000</v>
          </cell>
          <cell r="N42188" t="str">
            <v>0</v>
          </cell>
          <cell r="O42188">
            <v>1876000</v>
          </cell>
          <cell r="P42188" t="str">
            <v>Lê Thị Huyền Trang</v>
          </cell>
          <cell r="Q42188" t="str">
            <v>BH-03A Bán Hàng</v>
          </cell>
        </row>
        <row r="42189">
          <cell r="D42189" t="str">
            <v>HCM-PX-2411-01850</v>
          </cell>
          <cell r="E42189" t="str">
            <v>CÔNG TY TNHH THƯƠNG MẠI DỊCH VỤ KỸ THUẬT ĐIỆN - TỰ ĐỘNG HÓA SQM</v>
          </cell>
          <cell r="F42189" t="str">
            <v>745/84/11 Quang Trung, Phường 12, Quận Gò Vấp, Thành phố Hồ Chí Minh, Việt Nam</v>
          </cell>
          <cell r="G42189" t="str">
            <v/>
          </cell>
          <cell r="H42189" t="str">
            <v>Nguyễn Tấn Tài</v>
          </cell>
          <cell r="I42189">
            <v>0</v>
          </cell>
          <cell r="J42189">
            <v>0</v>
          </cell>
          <cell r="K42189">
            <v>0</v>
          </cell>
          <cell r="L42189">
            <v>0</v>
          </cell>
          <cell r="M42189">
            <v>15404250</v>
          </cell>
          <cell r="N42189" t="str">
            <v>0</v>
          </cell>
          <cell r="O42189">
            <v>16944675</v>
          </cell>
          <cell r="P42189" t="str">
            <v>Nguyễn Ngọc Bảo Châu</v>
          </cell>
          <cell r="Q42189" t="str">
            <v>BH-03A Bán Hàng</v>
          </cell>
        </row>
        <row r="42190">
          <cell r="D42190" t="str">
            <v>HCM-PX-2411-01854</v>
          </cell>
          <cell r="E42190" t="str">
            <v>CÔNG TY TNHH PHƯƠNG LAI</v>
          </cell>
          <cell r="F42190" t="str">
            <v>232 Đường số 18, Phường Bình Hưng Hòa, Quận Bình Tân, Thành phố Hồ Chí Minh, Việt Nam</v>
          </cell>
          <cell r="G42190" t="str">
            <v/>
          </cell>
          <cell r="H42190" t="str">
            <v>Nguyễn Quốc Duy</v>
          </cell>
          <cell r="I42190">
            <v>0</v>
          </cell>
          <cell r="J42190">
            <v>60000</v>
          </cell>
          <cell r="K42190">
            <v>0</v>
          </cell>
          <cell r="L42190">
            <v>0</v>
          </cell>
          <cell r="M42190">
            <v>30543660</v>
          </cell>
          <cell r="N42190" t="str">
            <v>0</v>
          </cell>
          <cell r="O42190">
            <v>33598026</v>
          </cell>
          <cell r="P42190" t="str">
            <v>Nguyễn Ngọc Bảo Châu</v>
          </cell>
          <cell r="Q42190" t="str">
            <v>BH-03A Bán Hàng</v>
          </cell>
        </row>
        <row r="42191">
          <cell r="D42191" t="str">
            <v>CTH-PX-2411-00206</v>
          </cell>
          <cell r="E42191" t="str">
            <v>CÔNG TY TNHH MỘT THÀNH VIÊN CÔNG NGHỆ NHƯ HOÀNG</v>
          </cell>
          <cell r="F42191" t="str">
            <v>376/18B khu phố 2, Thị trấn Chợ Lách, Huyện Chợ Lách, Tỉnh Bến Tre, Việt Nam</v>
          </cell>
          <cell r="G42191" t="str">
            <v/>
          </cell>
          <cell r="H42191" t="str">
            <v>Sale Cần Thơ SL</v>
          </cell>
          <cell r="I42191">
            <v>0</v>
          </cell>
          <cell r="J42191">
            <v>0</v>
          </cell>
          <cell r="K42191">
            <v>0</v>
          </cell>
          <cell r="L42191">
            <v>0</v>
          </cell>
          <cell r="M42191">
            <v>14170000</v>
          </cell>
          <cell r="N42191" t="str">
            <v>0</v>
          </cell>
          <cell r="O42191">
            <v>15303600</v>
          </cell>
          <cell r="P42191" t="str">
            <v>Lâm Tuyết Trinh</v>
          </cell>
          <cell r="Q42191" t="str">
            <v>BH-03A Bán Hàng</v>
          </cell>
        </row>
        <row r="42192">
          <cell r="D42192" t="str">
            <v>CTH-PX-2411-00207</v>
          </cell>
          <cell r="E42192" t="str">
            <v>CÔNG TY TNHH MỘT THÀNH VIÊN CÔNG NGHỆ NHƯ HOÀNG</v>
          </cell>
          <cell r="F42192" t="str">
            <v>376/18B khu phố 2, Thị trấn Chợ Lách, Huyện Chợ Lách, Tỉnh Bến Tre, Việt Nam</v>
          </cell>
          <cell r="G42192" t="str">
            <v/>
          </cell>
          <cell r="H42192" t="str">
            <v>Sale Cần Thơ SL</v>
          </cell>
          <cell r="I42192">
            <v>0</v>
          </cell>
          <cell r="J42192">
            <v>0</v>
          </cell>
          <cell r="K42192">
            <v>0</v>
          </cell>
          <cell r="L42192">
            <v>0</v>
          </cell>
          <cell r="M42192">
            <v>21634000</v>
          </cell>
          <cell r="N42192" t="str">
            <v>0</v>
          </cell>
          <cell r="O42192">
            <v>23797400</v>
          </cell>
          <cell r="P42192" t="str">
            <v>Lâm Tuyết Trinh</v>
          </cell>
          <cell r="Q42192" t="str">
            <v>BH-03A Bán Hàng</v>
          </cell>
        </row>
        <row r="42193">
          <cell r="D42193" t="str">
            <v>HCM-PX-2411-01857</v>
          </cell>
          <cell r="E42193" t="str">
            <v>HCM bán cho CTH</v>
          </cell>
          <cell r="F42193" t="str">
            <v>45 - 47 Bùi Quang Trinh, Phường Phú Thứ, Quận Cái Răng, Thành phố Cần Thơ, Việt Nam</v>
          </cell>
          <cell r="G42193" t="str">
            <v/>
          </cell>
          <cell r="H42193" t="str">
            <v>Sale HCM Nội Bộ</v>
          </cell>
          <cell r="I42193">
            <v>0</v>
          </cell>
          <cell r="J42193">
            <v>0</v>
          </cell>
          <cell r="K42193">
            <v>0</v>
          </cell>
          <cell r="L42193">
            <v>0</v>
          </cell>
          <cell r="M42193">
            <v>0</v>
          </cell>
          <cell r="N42193" t="str">
            <v>0</v>
          </cell>
          <cell r="O42193">
            <v>0</v>
          </cell>
          <cell r="P42193" t="str">
            <v>Nguyễn Ngọc Bảo Châu</v>
          </cell>
          <cell r="Q42193" t="str">
            <v>BH-16C Xuất Bán Chi Nhánh (Không Sắp Xe)</v>
          </cell>
        </row>
        <row r="42194">
          <cell r="D42194" t="str">
            <v>HNI-PX-2411-00495</v>
          </cell>
          <cell r="E42194" t="str">
            <v>CÔNG TY TNHH SẢN XUẤT THANG MÁY SMARTRISE VIỆT NAM</v>
          </cell>
          <cell r="F42194" t="str">
            <v>Số 8 BT2, ngõ 66, đường Kim Giang, Phường Đại Kim, Quận Hoàng Mai, Thành phố Hà Nội, Việt Nam</v>
          </cell>
          <cell r="G42194" t="str">
            <v/>
          </cell>
          <cell r="H42194" t="str">
            <v>Sale Hà Nội TM</v>
          </cell>
          <cell r="I42194">
            <v>0</v>
          </cell>
          <cell r="J42194">
            <v>0</v>
          </cell>
          <cell r="K42194">
            <v>0</v>
          </cell>
          <cell r="L42194">
            <v>0</v>
          </cell>
          <cell r="M42194">
            <v>39550000</v>
          </cell>
          <cell r="N42194" t="str">
            <v>0</v>
          </cell>
          <cell r="O42194">
            <v>43505000</v>
          </cell>
          <cell r="P42194" t="str">
            <v>Bùi Thị Phương Anh</v>
          </cell>
          <cell r="Q42194" t="str">
            <v>BH-03A Bán Hàng</v>
          </cell>
        </row>
        <row r="42195">
          <cell r="D42195" t="str">
            <v>CTH-PX-2411-00208</v>
          </cell>
          <cell r="E42195" t="str">
            <v>CÔNG TY TNHH GIỐNG THỦY SẢN PHÚ MỸ BẠC LIÊU</v>
          </cell>
          <cell r="F42195" t="str">
            <v>Số B04, đường Tôn Đức Thắng, Khóm 10, Phường 1, Thành phố Bạc Liêu, Tỉnh Bạc Liêu, Việt Nam</v>
          </cell>
          <cell r="G42195" t="str">
            <v/>
          </cell>
          <cell r="H42195" t="str">
            <v>Tạ Thanh Tuấn</v>
          </cell>
          <cell r="I42195">
            <v>0</v>
          </cell>
          <cell r="J42195">
            <v>115000</v>
          </cell>
          <cell r="K42195">
            <v>0</v>
          </cell>
          <cell r="L42195">
            <v>0</v>
          </cell>
          <cell r="M42195">
            <v>9650000</v>
          </cell>
          <cell r="N42195" t="str">
            <v>0</v>
          </cell>
          <cell r="O42195">
            <v>9650000</v>
          </cell>
          <cell r="P42195" t="str">
            <v>Lâm Tuyết Trinh</v>
          </cell>
          <cell r="Q42195" t="str">
            <v>BH-03A Bán Hàng</v>
          </cell>
        </row>
        <row r="42196">
          <cell r="D42196" t="str">
            <v>HNI-PX-2411-00496</v>
          </cell>
          <cell r="E42196" t="str">
            <v>HNI bán cho HCM</v>
          </cell>
          <cell r="F42196" t="str">
            <v>B163, Khu phố 3, Nguyễn Văn Quá, P.Đông Hưng Thuận, Q.12, TP.HCM, Việt Nam</v>
          </cell>
          <cell r="G42196" t="str">
            <v/>
          </cell>
          <cell r="H42196" t="str">
            <v>Sale Hà Nội nội bộ</v>
          </cell>
          <cell r="I42196">
            <v>0</v>
          </cell>
          <cell r="J42196">
            <v>0</v>
          </cell>
          <cell r="K42196">
            <v>0</v>
          </cell>
          <cell r="L42196">
            <v>0</v>
          </cell>
          <cell r="M42196">
            <v>0</v>
          </cell>
          <cell r="N42196" t="str">
            <v>0</v>
          </cell>
          <cell r="O42196">
            <v>0</v>
          </cell>
          <cell r="P42196" t="str">
            <v>Trần Thị Thanh Phương</v>
          </cell>
          <cell r="Q42196" t="str">
            <v>BH-16C Xuất Bán Chi Nhánh (Không Sắp Xe)</v>
          </cell>
        </row>
        <row r="42197">
          <cell r="D42197" t="str">
            <v>HCM-PX-2411-01860</v>
          </cell>
          <cell r="E42197" t="str">
            <v>ANH ĐỨC INOX</v>
          </cell>
          <cell r="F42197" t="str">
            <v>46A Nguyễn Thị Đặng, Quận 12, TP HCM, Việt Nam</v>
          </cell>
          <cell r="G42197" t="str">
            <v/>
          </cell>
          <cell r="H42197" t="str">
            <v>Tô Thành Đạo</v>
          </cell>
          <cell r="I42197">
            <v>0</v>
          </cell>
          <cell r="J42197">
            <v>0</v>
          </cell>
          <cell r="K42197">
            <v>23000</v>
          </cell>
          <cell r="L42197">
            <v>0</v>
          </cell>
          <cell r="M42197">
            <v>2600000</v>
          </cell>
          <cell r="N42197" t="str">
            <v>0</v>
          </cell>
          <cell r="O42197">
            <v>2600000</v>
          </cell>
          <cell r="P42197" t="str">
            <v>Nguyễn Ngọc Bảo Châu</v>
          </cell>
          <cell r="Q42197" t="str">
            <v>BH-03A Bán Hàng</v>
          </cell>
        </row>
        <row r="42198">
          <cell r="D42198" t="str">
            <v>HCM-PX-2411-01863</v>
          </cell>
          <cell r="E42198" t="str">
            <v>CÔNG TY TNHH DỊCH VỤ KỸ THUẬT SEWTECH</v>
          </cell>
          <cell r="F42198" t="str">
            <v>70 Đường Số 3, Khu phố 4, Khu Dân Cư Vĩnh Lộc, Phường Bình Hưng Hòa B, Quận Bình Tân, Thành phố Hồ Chí Minh, Việt Nam</v>
          </cell>
          <cell r="G42198" t="str">
            <v/>
          </cell>
          <cell r="H42198" t="str">
            <v>Phạm Hoàng Linh</v>
          </cell>
          <cell r="I42198">
            <v>0</v>
          </cell>
          <cell r="J42198">
            <v>0</v>
          </cell>
          <cell r="K42198">
            <v>0</v>
          </cell>
          <cell r="L42198">
            <v>0</v>
          </cell>
          <cell r="M42198">
            <v>500000</v>
          </cell>
          <cell r="N42198" t="str">
            <v>0</v>
          </cell>
          <cell r="O42198">
            <v>550000</v>
          </cell>
          <cell r="P42198" t="str">
            <v>Lê Thị Huyền Trang</v>
          </cell>
          <cell r="Q42198" t="str">
            <v>BH-03A Bán Hàng</v>
          </cell>
        </row>
        <row r="42199">
          <cell r="D42199" t="str">
            <v>HNI-PX-2411-00498</v>
          </cell>
          <cell r="E42199" t="str">
            <v>CÔNG TY CỔ PHẦN TỰ ĐỘNG HÓA VÀ XÂY LẮP ĐIỆN SNT</v>
          </cell>
          <cell r="F42199" t="str">
            <v>Số 26, đường Bùi Huy Bích, Xã Hưng Lộc, Thành phố Vinh, Tỉnh Nghệ An, Việt Nam</v>
          </cell>
          <cell r="G42199" t="str">
            <v/>
          </cell>
          <cell r="H42199" t="str">
            <v>Sale Hà Nội</v>
          </cell>
          <cell r="I42199">
            <v>0</v>
          </cell>
          <cell r="J42199">
            <v>0</v>
          </cell>
          <cell r="K42199">
            <v>0</v>
          </cell>
          <cell r="L42199">
            <v>0</v>
          </cell>
          <cell r="M42199">
            <v>0</v>
          </cell>
          <cell r="N42199" t="str">
            <v>0</v>
          </cell>
          <cell r="O42199">
            <v>0</v>
          </cell>
          <cell r="P42199" t="str">
            <v>Nguyễn Diệu Thùy</v>
          </cell>
          <cell r="Q42199" t="str">
            <v>BH-03F Xuất Bảo Hành</v>
          </cell>
        </row>
        <row r="42200">
          <cell r="D42200" t="str">
            <v>HCM-PX-2411-01866</v>
          </cell>
          <cell r="E42200" t="str">
            <v>HCM bán cho HN</v>
          </cell>
          <cell r="F42200" t="str">
            <v>Lô 05 -10A Khu Công nghiệp Hoàng Mai, Phường Hoàng Văn Thụ, Quận Hoàng Mai, Thành phố Hà Nội, Việt Nam</v>
          </cell>
          <cell r="G42200" t="str">
            <v/>
          </cell>
          <cell r="H42200" t="str">
            <v>Sale HCM Nội Bộ</v>
          </cell>
          <cell r="I42200">
            <v>0</v>
          </cell>
          <cell r="J42200">
            <v>0</v>
          </cell>
          <cell r="K42200">
            <v>0</v>
          </cell>
          <cell r="L42200">
            <v>0</v>
          </cell>
          <cell r="M42200">
            <v>0</v>
          </cell>
          <cell r="N42200" t="str">
            <v>0</v>
          </cell>
          <cell r="O42200">
            <v>0</v>
          </cell>
          <cell r="P42200" t="str">
            <v>Mai Quỳnh Giao</v>
          </cell>
          <cell r="Q42200" t="str">
            <v>BH-16C Xuất Bán Chi Nhánh (Không Sắp Xe)</v>
          </cell>
        </row>
        <row r="42201">
          <cell r="D42201" t="str">
            <v>HCM-PX-2411-01867</v>
          </cell>
          <cell r="E42201" t="str">
            <v>CÔNG TY TNHH CÔNG NGHỆ VÀ KỸ THUẬT THANG MÁY HÀN LÂM</v>
          </cell>
          <cell r="F42201" t="str">
            <v>296/23 KP5, Nguyễn Văn Quá, Phường Đông Hưng Thuận, Quận 12, Thành phố Hồ Chí Minh, Việt Nam</v>
          </cell>
          <cell r="G42201" t="str">
            <v/>
          </cell>
          <cell r="H42201" t="str">
            <v>Lương Hoàng Hiệp</v>
          </cell>
          <cell r="I42201">
            <v>0</v>
          </cell>
          <cell r="J42201">
            <v>0</v>
          </cell>
          <cell r="K42201">
            <v>0</v>
          </cell>
          <cell r="L42201">
            <v>0</v>
          </cell>
          <cell r="M42201">
            <v>3800000</v>
          </cell>
          <cell r="N42201" t="str">
            <v>0</v>
          </cell>
          <cell r="O42201">
            <v>3800000</v>
          </cell>
          <cell r="P42201" t="str">
            <v>Mai Quỳnh Giao</v>
          </cell>
          <cell r="Q42201" t="str">
            <v>BH-03A Bán Hàng</v>
          </cell>
        </row>
        <row r="42202">
          <cell r="D42202" t="str">
            <v>HNI-PX-2411-00499</v>
          </cell>
          <cell r="E42202" t="str">
            <v>CÔNG TY TNHH CÔNG NGHỆ NHƯ Ý</v>
          </cell>
          <cell r="F42202" t="str">
            <v>Số 42, Đường Tây Làng, Thôn Thụy Hà, Xã Bắc Hồng, Huyện Đông Anh, Thành phố Hà Nội, Việt Nam</v>
          </cell>
          <cell r="G42202" t="str">
            <v/>
          </cell>
          <cell r="H42202" t="str">
            <v>Phạm Việt Hằng</v>
          </cell>
          <cell r="I42202">
            <v>0</v>
          </cell>
          <cell r="J42202">
            <v>0</v>
          </cell>
          <cell r="K42202">
            <v>0</v>
          </cell>
          <cell r="L42202">
            <v>0</v>
          </cell>
          <cell r="M42202">
            <v>13710000</v>
          </cell>
          <cell r="N42202" t="str">
            <v>0</v>
          </cell>
          <cell r="O42202">
            <v>15081000</v>
          </cell>
          <cell r="P42202" t="str">
            <v>Nguyễn Diệu Thùy</v>
          </cell>
          <cell r="Q42202" t="str">
            <v>BH-03A Bán Hàng</v>
          </cell>
        </row>
        <row r="42203">
          <cell r="D42203" t="str">
            <v>HNI-PX-2411-00500</v>
          </cell>
          <cell r="E42203" t="str">
            <v>CÔNG TY TNHH GIẢI PHÁP CÔNG NGHỆ WNS</v>
          </cell>
          <cell r="F42203" t="str">
            <v>Số 17, Nguyễn Cảnh Hoan, Phường Quán Bàu, Thành phố Vinh, Tỉnh Nghệ An, Việt Nam</v>
          </cell>
          <cell r="G42203" t="str">
            <v/>
          </cell>
          <cell r="H42203" t="str">
            <v>Hà Văn Ký</v>
          </cell>
          <cell r="I42203">
            <v>0</v>
          </cell>
          <cell r="J42203">
            <v>0</v>
          </cell>
          <cell r="K42203">
            <v>0</v>
          </cell>
          <cell r="L42203">
            <v>0</v>
          </cell>
          <cell r="M42203">
            <v>2704000</v>
          </cell>
          <cell r="N42203" t="str">
            <v>0</v>
          </cell>
          <cell r="O42203">
            <v>2920320</v>
          </cell>
          <cell r="P42203" t="str">
            <v>Trần Thị Thanh Phương</v>
          </cell>
          <cell r="Q42203" t="str">
            <v>BH-03A Bán Hàng</v>
          </cell>
        </row>
        <row r="42204">
          <cell r="D42204" t="str">
            <v>HCM-PX-2411-01868</v>
          </cell>
          <cell r="E42204" t="str">
            <v>CÔNG TY TNHH TMDV VIỆT NAM XANH</v>
          </cell>
          <cell r="F42204" t="str">
            <v>33 Hà Ra, Nha Trang , Khánh Hòa, Việt Nam</v>
          </cell>
          <cell r="G42204" t="str">
            <v/>
          </cell>
          <cell r="H42204" t="str">
            <v>Nguyễn Phú Quốc</v>
          </cell>
          <cell r="I42204">
            <v>0</v>
          </cell>
          <cell r="J42204">
            <v>0</v>
          </cell>
          <cell r="K42204">
            <v>0</v>
          </cell>
          <cell r="L42204">
            <v>0</v>
          </cell>
          <cell r="M42204">
            <v>1410000</v>
          </cell>
          <cell r="N42204" t="str">
            <v>0</v>
          </cell>
          <cell r="O42204">
            <v>1551000</v>
          </cell>
          <cell r="P42204" t="str">
            <v>Trần Thị Quí</v>
          </cell>
          <cell r="Q42204" t="str">
            <v>BH-03A Bán Hàng</v>
          </cell>
        </row>
        <row r="42205">
          <cell r="D42205" t="str">
            <v>HNI-PX-2411-00501</v>
          </cell>
          <cell r="E42205" t="str">
            <v>CÔNG TY TNHH GIẢI PHÁP CÔNG NGHỆ WNS</v>
          </cell>
          <cell r="F42205" t="str">
            <v>Số 17, Nguyễn Cảnh Hoan, Phường Quán Bàu, Thành phố Vinh, Tỉnh Nghệ An, Việt Nam</v>
          </cell>
          <cell r="G42205" t="str">
            <v/>
          </cell>
          <cell r="H42205" t="str">
            <v>Hà Văn Ký</v>
          </cell>
          <cell r="I42205">
            <v>0</v>
          </cell>
          <cell r="J42205">
            <v>0</v>
          </cell>
          <cell r="K42205">
            <v>0</v>
          </cell>
          <cell r="L42205">
            <v>0</v>
          </cell>
          <cell r="M42205">
            <v>20462000</v>
          </cell>
          <cell r="N42205" t="str">
            <v>0</v>
          </cell>
          <cell r="O42205">
            <v>22508200</v>
          </cell>
          <cell r="P42205" t="str">
            <v>Trần Thị Thanh Phương</v>
          </cell>
          <cell r="Q42205" t="str">
            <v>BH-03A Bán Hàng</v>
          </cell>
        </row>
        <row r="42206">
          <cell r="D42206" t="str">
            <v>HCM-PX-2411-01870</v>
          </cell>
          <cell r="E42206" t="str">
            <v>CÔNG TY TNHH TMDV VIỆT NAM XANH</v>
          </cell>
          <cell r="F42206" t="str">
            <v>33 Hà Ra, Nha Trang , Khánh Hòa, Việt Nam</v>
          </cell>
          <cell r="G42206" t="str">
            <v/>
          </cell>
          <cell r="H42206" t="str">
            <v>Nguyễn Phú Quốc</v>
          </cell>
          <cell r="I42206">
            <v>0</v>
          </cell>
          <cell r="J42206">
            <v>0</v>
          </cell>
          <cell r="K42206">
            <v>0</v>
          </cell>
          <cell r="L42206">
            <v>0</v>
          </cell>
          <cell r="M42206">
            <v>745400</v>
          </cell>
          <cell r="N42206" t="str">
            <v>0</v>
          </cell>
          <cell r="O42206">
            <v>805032</v>
          </cell>
          <cell r="P42206" t="str">
            <v>Trần Thị Quí</v>
          </cell>
          <cell r="Q42206" t="str">
            <v>BH-03A Bán Hàng</v>
          </cell>
        </row>
        <row r="42207">
          <cell r="D42207" t="str">
            <v>HCM-PX-2411-01871</v>
          </cell>
          <cell r="E42207" t="str">
            <v>CÔNG TY TNHH DANASOLAR</v>
          </cell>
          <cell r="F42207" t="str">
            <v>88 Ngô Huy Diễn, Phường Hoà Xuân, Quận Cẩm Lệ, Thành phố Đà Nẵng, Việt Nam</v>
          </cell>
          <cell r="G42207" t="str">
            <v/>
          </cell>
          <cell r="H42207" t="str">
            <v>Bùi Liên Lực</v>
          </cell>
          <cell r="I42207">
            <v>0</v>
          </cell>
          <cell r="J42207">
            <v>0</v>
          </cell>
          <cell r="K42207">
            <v>0</v>
          </cell>
          <cell r="L42207">
            <v>0</v>
          </cell>
          <cell r="M42207">
            <v>18335000</v>
          </cell>
          <cell r="N42207" t="str">
            <v>0</v>
          </cell>
          <cell r="O42207">
            <v>20168500</v>
          </cell>
          <cell r="P42207" t="str">
            <v>Nguyễn Ngọc Anh Thư</v>
          </cell>
          <cell r="Q42207" t="str">
            <v>BH-03A Bán Hàng</v>
          </cell>
        </row>
        <row r="42208">
          <cell r="D42208" t="str">
            <v>HCM-PX-2411-01872</v>
          </cell>
          <cell r="E42208" t="str">
            <v>CÔNG TY TNHH DANASOLAR</v>
          </cell>
          <cell r="F42208" t="str">
            <v>88 Ngô Huy Diễn, Phường Hoà Xuân, Quận Cẩm Lệ, Thành phố Đà Nẵng, Việt Nam</v>
          </cell>
          <cell r="G42208" t="str">
            <v/>
          </cell>
          <cell r="H42208" t="str">
            <v>Bùi Liên Lực</v>
          </cell>
          <cell r="I42208">
            <v>0</v>
          </cell>
          <cell r="J42208">
            <v>0</v>
          </cell>
          <cell r="K42208">
            <v>0</v>
          </cell>
          <cell r="L42208">
            <v>0</v>
          </cell>
          <cell r="M42208">
            <v>1276000</v>
          </cell>
          <cell r="N42208" t="str">
            <v>0</v>
          </cell>
          <cell r="O42208">
            <v>1378080</v>
          </cell>
          <cell r="P42208" t="str">
            <v>Nguyễn Ngọc Anh Thư</v>
          </cell>
          <cell r="Q42208" t="str">
            <v>BH-03A Bán Hàng</v>
          </cell>
        </row>
        <row r="42209">
          <cell r="D42209" t="str">
            <v>HCM-PX-2411-01874</v>
          </cell>
          <cell r="E42209" t="str">
            <v>CÔNG TY TNHH CÔNG NGHỆ VÀ KỸ THUẬT THANG MÁY HÀN LÂM</v>
          </cell>
          <cell r="F42209" t="str">
            <v>296/23 KP5, Nguyễn Văn Quá, Phường Đông Hưng Thuận, Quận 12, Thành phố Hồ Chí Minh, Việt Nam</v>
          </cell>
          <cell r="G42209" t="str">
            <v/>
          </cell>
          <cell r="H42209" t="str">
            <v>Lương Hoàng Hiệp</v>
          </cell>
          <cell r="I42209">
            <v>0</v>
          </cell>
          <cell r="J42209">
            <v>0</v>
          </cell>
          <cell r="K42209">
            <v>0</v>
          </cell>
          <cell r="L42209">
            <v>0</v>
          </cell>
          <cell r="M42209">
            <v>33759000</v>
          </cell>
          <cell r="N42209" t="str">
            <v>0</v>
          </cell>
          <cell r="O42209">
            <v>33759000</v>
          </cell>
          <cell r="P42209" t="str">
            <v>Mai Quỳnh Giao</v>
          </cell>
          <cell r="Q42209" t="str">
            <v>BH-03A Bán Hàng</v>
          </cell>
        </row>
        <row r="42210">
          <cell r="D42210" t="str">
            <v>HCM-PX-2411-01877</v>
          </cell>
          <cell r="E42210" t="str">
            <v>CÔNG TY TNHH KỸ THUẬT CÔNG NGHỆ OMEGA</v>
          </cell>
          <cell r="F42210" t="str">
            <v>23/70 Tân Thới Nhất 18, Phường Tân Thới Nhất, Quận 12, Thành phố Hồ Chí Minh, Việt Nam</v>
          </cell>
          <cell r="G42210" t="str">
            <v/>
          </cell>
          <cell r="H42210" t="str">
            <v>Lê Quốc Dũng</v>
          </cell>
          <cell r="I42210">
            <v>0</v>
          </cell>
          <cell r="J42210">
            <v>2000</v>
          </cell>
          <cell r="K42210">
            <v>0</v>
          </cell>
          <cell r="L42210">
            <v>0</v>
          </cell>
          <cell r="M42210">
            <v>748000</v>
          </cell>
          <cell r="N42210" t="str">
            <v>0</v>
          </cell>
          <cell r="O42210">
            <v>807840</v>
          </cell>
          <cell r="P42210" t="str">
            <v>Lê Thị Huyền Trang</v>
          </cell>
          <cell r="Q42210" t="str">
            <v>BH-03A Bán Hàng</v>
          </cell>
        </row>
        <row r="42211">
          <cell r="D42211" t="str">
            <v>CTH-PX-2411-00211</v>
          </cell>
          <cell r="E42211" t="str">
            <v>ANH TÂM BẢO TRÌ ĐIỆN THỐT NỐT</v>
          </cell>
          <cell r="F42211" t="str">
            <v>QL91 Thuận An, Thốt Nốt, Cần Thơ, Việt Nam</v>
          </cell>
          <cell r="G42211" t="str">
            <v/>
          </cell>
          <cell r="H42211" t="str">
            <v>Đoàn Thanh Liêm</v>
          </cell>
          <cell r="I42211">
            <v>0</v>
          </cell>
          <cell r="J42211">
            <v>0</v>
          </cell>
          <cell r="K42211">
            <v>0</v>
          </cell>
          <cell r="L42211">
            <v>0</v>
          </cell>
          <cell r="M42211">
            <v>2665000</v>
          </cell>
          <cell r="N42211" t="str">
            <v>0</v>
          </cell>
          <cell r="O42211">
            <v>2665000</v>
          </cell>
          <cell r="P42211" t="str">
            <v>Lâm Tuyết Trinh</v>
          </cell>
          <cell r="Q42211" t="str">
            <v>BH-03A Bán Hàng</v>
          </cell>
        </row>
        <row r="42212">
          <cell r="D42212" t="str">
            <v>HCM-PX-2411-01878</v>
          </cell>
          <cell r="E42212" t="str">
            <v>CÔNG TY CỔ PHẦN THƯƠNG MẠI VÀ CÔNG NGHỆ HẢI ÂU AT</v>
          </cell>
          <cell r="F42212" t="str">
            <v>Số 14, Đường D18, KDC DV Tân Bình, Khu phố Tân Thắng, Phường Tân Bình, Thành phố Dĩ An, Tỉnh Bình Dương, Việt Nam</v>
          </cell>
          <cell r="G42212" t="str">
            <v/>
          </cell>
          <cell r="H42212" t="str">
            <v>Nguyễn Ngọc Bằng</v>
          </cell>
          <cell r="I42212">
            <v>0</v>
          </cell>
          <cell r="J42212">
            <v>0</v>
          </cell>
          <cell r="K42212">
            <v>0</v>
          </cell>
          <cell r="L42212">
            <v>0</v>
          </cell>
          <cell r="M42212">
            <v>7790000</v>
          </cell>
          <cell r="N42212" t="str">
            <v>0</v>
          </cell>
          <cell r="O42212">
            <v>8569000</v>
          </cell>
          <cell r="P42212" t="str">
            <v>Mai Quỳnh Giao</v>
          </cell>
          <cell r="Q42212" t="str">
            <v>BH-03A Bán Hàng</v>
          </cell>
        </row>
        <row r="42213">
          <cell r="D42213" t="str">
            <v>CTH-PX-2411-00212</v>
          </cell>
          <cell r="E42213" t="str">
            <v>Nguyễn Ngọc Thụ</v>
          </cell>
          <cell r="F42213" t="str">
            <v>Tổ 1, Xã Bình An, Huyện Châu Thành, Tỉnh Kiên Giang, Việt Nam</v>
          </cell>
          <cell r="G42213" t="str">
            <v/>
          </cell>
          <cell r="H42213" t="str">
            <v>Tô Văn Tình</v>
          </cell>
          <cell r="I42213">
            <v>0</v>
          </cell>
          <cell r="J42213">
            <v>0</v>
          </cell>
          <cell r="K42213">
            <v>0</v>
          </cell>
          <cell r="L42213">
            <v>0</v>
          </cell>
          <cell r="M42213">
            <v>6910000</v>
          </cell>
          <cell r="N42213" t="str">
            <v>0</v>
          </cell>
          <cell r="O42213">
            <v>6910000</v>
          </cell>
          <cell r="P42213" t="str">
            <v>Lâm Tuyết Trinh</v>
          </cell>
          <cell r="Q42213" t="str">
            <v>BH-03A Bán Hàng</v>
          </cell>
        </row>
        <row r="42214">
          <cell r="D42214" t="str">
            <v>HCM-PX-2411-01879</v>
          </cell>
          <cell r="E42214" t="str">
            <v>CÔNG TY TNHH GIẢI PHÁP CÔNG NGHỆ SAMCO TECH</v>
          </cell>
          <cell r="F42214" t="str">
            <v>90/2 đường số 6, KP 17, Phường Bình Hưng Hoà A, Quận Bình Tân, Thành phố Hồ Chí Minh, Việt Nam</v>
          </cell>
          <cell r="G42214" t="str">
            <v/>
          </cell>
          <cell r="H42214" t="str">
            <v>Nguyễn Quốc Duy</v>
          </cell>
          <cell r="I42214">
            <v>0</v>
          </cell>
          <cell r="J42214">
            <v>58000</v>
          </cell>
          <cell r="K42214">
            <v>0</v>
          </cell>
          <cell r="L42214">
            <v>0</v>
          </cell>
          <cell r="M42214">
            <v>1791640</v>
          </cell>
          <cell r="N42214" t="str">
            <v>0</v>
          </cell>
          <cell r="O42214">
            <v>1970804</v>
          </cell>
          <cell r="P42214" t="str">
            <v>Nguyễn Ngọc Bảo Châu</v>
          </cell>
          <cell r="Q42214" t="str">
            <v>BH-03A Bán Hàng</v>
          </cell>
        </row>
        <row r="42215">
          <cell r="D42215" t="str">
            <v>HCM-PX-2411-01880</v>
          </cell>
          <cell r="E42215" t="str">
            <v>CÔNG TY TNHH CƠ KHÍ VÀ THIẾT BỊ CÔNG NGHIỆP KSC</v>
          </cell>
          <cell r="F42215" t="str">
            <v>95 Đường số 1, Phường 10, Quận Tân Bình, Thành phố Hồ Chí Minh, Việt Nam</v>
          </cell>
          <cell r="G42215" t="str">
            <v/>
          </cell>
          <cell r="H42215" t="str">
            <v>Đoàn Trần Bửu Đăng</v>
          </cell>
          <cell r="I42215">
            <v>0</v>
          </cell>
          <cell r="J42215">
            <v>0</v>
          </cell>
          <cell r="K42215">
            <v>0</v>
          </cell>
          <cell r="L42215">
            <v>0</v>
          </cell>
          <cell r="M42215">
            <v>5356000</v>
          </cell>
          <cell r="N42215" t="str">
            <v>0</v>
          </cell>
          <cell r="O42215">
            <v>5356000</v>
          </cell>
          <cell r="P42215" t="str">
            <v>Lê Thị Huyền Trang</v>
          </cell>
          <cell r="Q42215" t="str">
            <v>BH-03A Bán Hàng</v>
          </cell>
        </row>
        <row r="42216">
          <cell r="D42216" t="str">
            <v>HNI-PX-2411-00503</v>
          </cell>
          <cell r="E42216" t="str">
            <v>CÔNG TY CỔ PHẦN CÔNG NGHỆ HỢP LONG</v>
          </cell>
          <cell r="F42216" t="str">
            <v>Số 6 ngõ 293, đường Tân Mai, Phường Tân Mai, Quận Hoàng Mai, Thành phố Hà Nội, Việt Nam</v>
          </cell>
          <cell r="G42216" t="str">
            <v/>
          </cell>
          <cell r="H42216" t="str">
            <v>Trần Văn Tuyền</v>
          </cell>
          <cell r="I42216">
            <v>0</v>
          </cell>
          <cell r="J42216">
            <v>0</v>
          </cell>
          <cell r="K42216">
            <v>0</v>
          </cell>
          <cell r="L42216">
            <v>0</v>
          </cell>
          <cell r="M42216">
            <v>41868250</v>
          </cell>
          <cell r="N42216" t="str">
            <v>0</v>
          </cell>
          <cell r="O42216">
            <v>46055075</v>
          </cell>
          <cell r="P42216" t="str">
            <v>Trần Thị Thanh Phương</v>
          </cell>
          <cell r="Q42216" t="str">
            <v>BH-03A Bán Hàng</v>
          </cell>
        </row>
        <row r="42217">
          <cell r="D42217" t="str">
            <v>HCM-PX-2411-01881</v>
          </cell>
          <cell r="E42217" t="str">
            <v>CÔNG TY TNHH CÔNG NGHIỆP CƠ KHÍ NEWTECH</v>
          </cell>
          <cell r="F42217" t="str">
            <v>106A Đường số 6, Khu phố Long Bửu, Phường Long Bình, Thành phố Thủ Đức, Thành phố Hồ Chí Minh, Việt Nam</v>
          </cell>
          <cell r="G42217" t="str">
            <v/>
          </cell>
          <cell r="H42217" t="str">
            <v>Tô Thành Đạo</v>
          </cell>
          <cell r="I42217">
            <v>0</v>
          </cell>
          <cell r="J42217">
            <v>0</v>
          </cell>
          <cell r="K42217">
            <v>0</v>
          </cell>
          <cell r="L42217">
            <v>0</v>
          </cell>
          <cell r="M42217">
            <v>15200000</v>
          </cell>
          <cell r="N42217" t="str">
            <v>0</v>
          </cell>
          <cell r="O42217">
            <v>16720000</v>
          </cell>
          <cell r="P42217" t="str">
            <v>Nguyễn Ngọc Bảo Châu</v>
          </cell>
          <cell r="Q42217" t="str">
            <v>BH-03A Bán Hàng</v>
          </cell>
        </row>
        <row r="42218">
          <cell r="D42218" t="str">
            <v>HCM-PX-2411-01882</v>
          </cell>
          <cell r="E42218" t="str">
            <v>CÔNG TY TNHH CÔNG NGHIỆP CƠ KHÍ NEWTECH</v>
          </cell>
          <cell r="F42218" t="str">
            <v>106A Đường số 6, Khu phố Long Bửu, Phường Long Bình, Thành phố Thủ Đức, Thành phố Hồ Chí Minh, Việt Nam</v>
          </cell>
          <cell r="G42218" t="str">
            <v/>
          </cell>
          <cell r="H42218" t="str">
            <v>Tô Thành Đạo</v>
          </cell>
          <cell r="I42218">
            <v>0</v>
          </cell>
          <cell r="J42218">
            <v>0</v>
          </cell>
          <cell r="K42218">
            <v>0</v>
          </cell>
          <cell r="L42218">
            <v>0</v>
          </cell>
          <cell r="M42218">
            <v>7600000</v>
          </cell>
          <cell r="N42218" t="str">
            <v>0</v>
          </cell>
          <cell r="O42218">
            <v>8360000</v>
          </cell>
          <cell r="P42218" t="str">
            <v>Nguyễn Ngọc Bảo Châu</v>
          </cell>
          <cell r="Q42218" t="str">
            <v>BH-03A Bán Hàng</v>
          </cell>
        </row>
        <row r="42219">
          <cell r="D42219" t="str">
            <v>HCM-PX-2411-01884</v>
          </cell>
          <cell r="E42219" t="str">
            <v>CÔNG TY TNHH THANG MÁY THANH TÂM</v>
          </cell>
          <cell r="F42219" t="str">
            <v>409/12 Nguyễn Trọng Tuyển, Phường 2, Quận Tân Bình, Thành phố Hồ Chí Minh, Việt Nam</v>
          </cell>
          <cell r="G42219" t="str">
            <v/>
          </cell>
          <cell r="H42219" t="str">
            <v>Hồ Hoàng Anh</v>
          </cell>
          <cell r="I42219">
            <v>0</v>
          </cell>
          <cell r="J42219">
            <v>0</v>
          </cell>
          <cell r="K42219">
            <v>0</v>
          </cell>
          <cell r="L42219">
            <v>0</v>
          </cell>
          <cell r="M42219">
            <v>0</v>
          </cell>
          <cell r="N42219" t="str">
            <v>0</v>
          </cell>
          <cell r="O42219">
            <v>0</v>
          </cell>
          <cell r="P42219" t="str">
            <v>Mai Quỳnh Giao</v>
          </cell>
          <cell r="Q42219" t="str">
            <v>BH-03F Xuất Bảo Hành</v>
          </cell>
        </row>
        <row r="42220">
          <cell r="D42220" t="str">
            <v>CTH-PX-2411-00214</v>
          </cell>
          <cell r="E42220" t="str">
            <v>TRẦN VĂN THOẠI</v>
          </cell>
          <cell r="F42220" t="str">
            <v>Khóm Cái Nai, Thị Trấn Năm Căn, Huyện Năm Căn, Tỉnh Cà Mau, Việt Nam</v>
          </cell>
          <cell r="G42220" t="str">
            <v/>
          </cell>
          <cell r="H42220" t="str">
            <v>Sale Cần Thơ SL</v>
          </cell>
          <cell r="I42220">
            <v>0</v>
          </cell>
          <cell r="J42220">
            <v>0</v>
          </cell>
          <cell r="K42220">
            <v>0</v>
          </cell>
          <cell r="L42220">
            <v>0</v>
          </cell>
          <cell r="M42220">
            <v>0</v>
          </cell>
          <cell r="N42220" t="str">
            <v>0</v>
          </cell>
          <cell r="O42220">
            <v>0</v>
          </cell>
          <cell r="P42220" t="str">
            <v>Lâm Tuyết Trinh</v>
          </cell>
          <cell r="Q42220" t="str">
            <v>BH-03F Xuất Bảo Hành</v>
          </cell>
        </row>
        <row r="42221">
          <cell r="D42221" t="str">
            <v>HNI-PX-2411-00506</v>
          </cell>
          <cell r="E42221" t="str">
            <v>CÔNG TY CỔ PHẦN THƯƠNG MẠI VÀ DỊCH VỤ HSA VIỆT NAM</v>
          </cell>
          <cell r="F42221" t="str">
            <v>Số 11 đường Văn Học, Xã Kim Chung, Huyện Đông Anh, Thành phố Hà Nội, Việt Nam</v>
          </cell>
          <cell r="G42221" t="str">
            <v/>
          </cell>
          <cell r="H42221" t="str">
            <v>Nguyễn Hữu Phước</v>
          </cell>
          <cell r="I42221">
            <v>0</v>
          </cell>
          <cell r="J42221">
            <v>0</v>
          </cell>
          <cell r="K42221">
            <v>0</v>
          </cell>
          <cell r="L42221">
            <v>0</v>
          </cell>
          <cell r="M42221">
            <v>5400000</v>
          </cell>
          <cell r="N42221" t="str">
            <v>0</v>
          </cell>
          <cell r="O42221">
            <v>5940000</v>
          </cell>
          <cell r="P42221" t="str">
            <v>Nguyễn Diệu Thùy</v>
          </cell>
          <cell r="Q42221" t="str">
            <v>BH-03A Bán Hàng</v>
          </cell>
        </row>
        <row r="42222">
          <cell r="D42222" t="str">
            <v>HCM-PX-2411-01886</v>
          </cell>
          <cell r="E42222" t="str">
            <v>CÔNG TY TNHH KỸ THUẬT CƠ KHÍ TUẤN ĐẠT</v>
          </cell>
          <cell r="F42222" t="str">
            <v>E10/268B/4A Đường Bà Cả, Xã Đa Phước, Huyện Bình Chánh, TPHCM, Thị trấn Tân Túc, Huyện Bình Chánh, Thành phố Hồ Chí Minh, Việt Nam</v>
          </cell>
          <cell r="G42222" t="str">
            <v/>
          </cell>
          <cell r="H42222" t="str">
            <v>Phạm Văn Thành</v>
          </cell>
          <cell r="I42222">
            <v>0</v>
          </cell>
          <cell r="J42222">
            <v>0</v>
          </cell>
          <cell r="K42222">
            <v>0</v>
          </cell>
          <cell r="L42222">
            <v>0</v>
          </cell>
          <cell r="M42222">
            <v>6400000</v>
          </cell>
          <cell r="N42222" t="str">
            <v>0</v>
          </cell>
          <cell r="O42222">
            <v>7040000</v>
          </cell>
          <cell r="P42222" t="str">
            <v>Mai Quỳnh Giao</v>
          </cell>
          <cell r="Q42222" t="str">
            <v>BH-03A Bán Hàng</v>
          </cell>
        </row>
        <row r="42223">
          <cell r="D42223" t="str">
            <v>HCM-PX-2411-01890</v>
          </cell>
          <cell r="E42223" t="str">
            <v>TỔNG CÔNG TY CỔ PHẦN CÔNG TRÌNH VIETTEL</v>
          </cell>
          <cell r="F42223" t="str">
            <v>Số 1 Giang Văn Minh, Phường Kim Mã, Quận Ba Đình, Thành phố Hà Nội, Việt Nam</v>
          </cell>
          <cell r="G42223" t="str">
            <v/>
          </cell>
          <cell r="H42223" t="str">
            <v>Nguyễn Phú Quốc</v>
          </cell>
          <cell r="I42223">
            <v>0</v>
          </cell>
          <cell r="J42223">
            <v>0</v>
          </cell>
          <cell r="K42223">
            <v>0</v>
          </cell>
          <cell r="L42223">
            <v>0</v>
          </cell>
          <cell r="M42223">
            <v>19260000</v>
          </cell>
          <cell r="N42223" t="str">
            <v>0</v>
          </cell>
          <cell r="O42223">
            <v>21186000</v>
          </cell>
          <cell r="P42223" t="str">
            <v>Trần Thị Quí</v>
          </cell>
          <cell r="Q42223" t="str">
            <v>BH-03A Bán Hàng</v>
          </cell>
        </row>
        <row r="42224">
          <cell r="D42224" t="str">
            <v>HCM-PX-2411-01891</v>
          </cell>
          <cell r="E42224" t="str">
            <v>CÔNG TY TNHH TRIỆU HOÀNG PHÁT</v>
          </cell>
          <cell r="F42224" t="str">
            <v>105/37 Hoàng Hoa Thám, Phường 6, Quận Bình Thạnh, Thành phố Hồ Chí Minh, Việt Nam</v>
          </cell>
          <cell r="G42224" t="str">
            <v/>
          </cell>
          <cell r="H42224" t="str">
            <v>Trần Bảo Quốc</v>
          </cell>
          <cell r="I42224">
            <v>0</v>
          </cell>
          <cell r="J42224">
            <v>0</v>
          </cell>
          <cell r="K42224">
            <v>0</v>
          </cell>
          <cell r="L42224">
            <v>0</v>
          </cell>
          <cell r="M42224">
            <v>1449000</v>
          </cell>
          <cell r="N42224" t="str">
            <v>0</v>
          </cell>
          <cell r="O42224">
            <v>1593900</v>
          </cell>
          <cell r="P42224" t="str">
            <v>Lê Thị Huyền Trang</v>
          </cell>
          <cell r="Q42224" t="str">
            <v>BH-03A Bán Hàng</v>
          </cell>
        </row>
        <row r="42225">
          <cell r="D42225" t="str">
            <v>HCM-PX-2411-01893</v>
          </cell>
          <cell r="E42225" t="str">
            <v>TỔNG CÔNG TY CỔ PHẦN CÔNG TRÌNH VIETTEL</v>
          </cell>
          <cell r="F42225" t="str">
            <v>Số 1 Giang Văn Minh, Phường Kim Mã, Quận Ba Đình, Thành phố Hà Nội, Việt Nam</v>
          </cell>
          <cell r="G42225" t="str">
            <v/>
          </cell>
          <cell r="H42225" t="str">
            <v>Nguyễn Phú Quốc</v>
          </cell>
          <cell r="I42225">
            <v>0</v>
          </cell>
          <cell r="J42225">
            <v>0</v>
          </cell>
          <cell r="K42225">
            <v>0</v>
          </cell>
          <cell r="L42225">
            <v>0</v>
          </cell>
          <cell r="M42225">
            <v>28000000</v>
          </cell>
          <cell r="N42225" t="str">
            <v>0</v>
          </cell>
          <cell r="O42225">
            <v>30240000</v>
          </cell>
          <cell r="P42225" t="str">
            <v>Trần Thị Quí</v>
          </cell>
          <cell r="Q42225" t="str">
            <v>BH-03A Bán Hàng</v>
          </cell>
        </row>
        <row r="42226">
          <cell r="D42226" t="str">
            <v>HCM-PX-2411-01894</v>
          </cell>
          <cell r="E42226" t="str">
            <v>CÔNG TY TNHH TƯ VẤN THIẾT KẾ XÂY DỰNG THANG MÁY GIA BẢO</v>
          </cell>
          <cell r="F42226" t="str">
            <v>198 Tân Kỳ Tân Quý, Phường Sơn Kỳ, Quận Tân Phú, Thành phố Hồ Chí Minh, Việt Nam</v>
          </cell>
          <cell r="G42226" t="str">
            <v/>
          </cell>
          <cell r="H42226" t="str">
            <v>Hồ Hoàng Anh</v>
          </cell>
          <cell r="I42226">
            <v>0</v>
          </cell>
          <cell r="J42226">
            <v>0</v>
          </cell>
          <cell r="K42226">
            <v>0</v>
          </cell>
          <cell r="L42226">
            <v>0</v>
          </cell>
          <cell r="M42226">
            <v>37720000</v>
          </cell>
          <cell r="N42226" t="str">
            <v>0</v>
          </cell>
          <cell r="O42226">
            <v>37720000</v>
          </cell>
          <cell r="P42226" t="str">
            <v>Lê Thị Huyền Trang</v>
          </cell>
          <cell r="Q42226" t="str">
            <v>BH-03A Bán Hàng</v>
          </cell>
        </row>
        <row r="42227">
          <cell r="D42227" t="str">
            <v>HCM-PX-2411-01895</v>
          </cell>
          <cell r="E42227" t="str">
            <v>CÔNG TY TNHH CHẾ TẠO MÁY QUYÊN TIN HÒA</v>
          </cell>
          <cell r="F42227" t="str">
            <v>20/3 Ấp Bắc Lân, Xã Bà Điểm, Huyện Hóc Môn, Thành phố Hồ Chí Minh, Việt Nam</v>
          </cell>
          <cell r="G42227" t="str">
            <v/>
          </cell>
          <cell r="H42227" t="str">
            <v>Phạm Văn Thành</v>
          </cell>
          <cell r="I42227">
            <v>0</v>
          </cell>
          <cell r="J42227">
            <v>58000</v>
          </cell>
          <cell r="K42227">
            <v>0</v>
          </cell>
          <cell r="L42227">
            <v>0</v>
          </cell>
          <cell r="M42227">
            <v>15265000</v>
          </cell>
          <cell r="N42227" t="str">
            <v>0</v>
          </cell>
          <cell r="O42227">
            <v>16791500</v>
          </cell>
          <cell r="P42227" t="str">
            <v>Nguyễn Ngọc Bảo Châu</v>
          </cell>
          <cell r="Q42227" t="str">
            <v>BH-03A Bán Hàng</v>
          </cell>
        </row>
        <row r="42228">
          <cell r="D42228" t="str">
            <v>HCM-PX-2411-01896</v>
          </cell>
          <cell r="E42228" t="str">
            <v>CÔNG TY TNHH CHẾ TẠO MÁY BẺ ĐAI ĐẠI THẮNG</v>
          </cell>
          <cell r="F42228" t="str">
            <v>195 Phan Văn Hân, P17 - , Q. Bình Thạnh, TP.HCM, Việt Nam</v>
          </cell>
          <cell r="G42228" t="str">
            <v/>
          </cell>
          <cell r="H42228" t="str">
            <v>Tô Thành Đạo</v>
          </cell>
          <cell r="I42228">
            <v>0</v>
          </cell>
          <cell r="J42228">
            <v>0</v>
          </cell>
          <cell r="K42228">
            <v>0</v>
          </cell>
          <cell r="L42228">
            <v>0</v>
          </cell>
          <cell r="M42228">
            <v>2700000</v>
          </cell>
          <cell r="N42228" t="str">
            <v>0</v>
          </cell>
          <cell r="O42228">
            <v>2700000</v>
          </cell>
          <cell r="P42228" t="str">
            <v>Nguyễn Ngọc Bảo Châu</v>
          </cell>
          <cell r="Q42228" t="str">
            <v>BH-03A Bán Hàng</v>
          </cell>
        </row>
        <row r="42229">
          <cell r="D42229" t="str">
            <v>HNI-PX-2411-00508</v>
          </cell>
          <cell r="E42229" t="str">
            <v>CÔNG TY TRÁCH NHIỆM HỮU HẠN DỊCH VỤ VÀ THƯƠNG MẠI THL VIỆT NAM</v>
          </cell>
          <cell r="F42229" t="str">
            <v>Số 3, ngách 65, ngõ 89, phố Tứ Liên, Phường Tứ Liên, Quận Tây Hồ, Thành phố Hà Nội, Việt Nam, Phường Tứ Liên, Quận Tây Hồ, Thành phố Hà Nội, Việt Nam</v>
          </cell>
          <cell r="G42229" t="str">
            <v/>
          </cell>
          <cell r="H42229" t="str">
            <v>Sale Hà Nội TM</v>
          </cell>
          <cell r="I42229">
            <v>0</v>
          </cell>
          <cell r="J42229">
            <v>0</v>
          </cell>
          <cell r="K42229">
            <v>0</v>
          </cell>
          <cell r="L42229">
            <v>0</v>
          </cell>
          <cell r="M42229">
            <v>1400000</v>
          </cell>
          <cell r="N42229" t="str">
            <v>0</v>
          </cell>
          <cell r="O42229">
            <v>1400000</v>
          </cell>
          <cell r="P42229" t="str">
            <v>Trần Thị Thanh Phương</v>
          </cell>
          <cell r="Q42229" t="str">
            <v>BH-03A Bán Hàng</v>
          </cell>
        </row>
        <row r="42230">
          <cell r="D42230" t="str">
            <v>HCM-PX-2411-01902</v>
          </cell>
          <cell r="E42230" t="str">
            <v>CÔNG TY CỔ PHẦN CÔNG NGHỆ NAM PHƯƠNG VIỆT</v>
          </cell>
          <cell r="F42230" t="str">
            <v>Số 20A Phan Chu Trinh, phường Tân Thành, quận Tân Phú, Thành phố Hồ Chí Minh, Việt Nam</v>
          </cell>
          <cell r="G42230" t="str">
            <v/>
          </cell>
          <cell r="H42230" t="str">
            <v>Đoàn Trần Bửu Đăng</v>
          </cell>
          <cell r="I42230">
            <v>0</v>
          </cell>
          <cell r="J42230">
            <v>0</v>
          </cell>
          <cell r="K42230">
            <v>0</v>
          </cell>
          <cell r="L42230">
            <v>0</v>
          </cell>
          <cell r="M42230">
            <v>1260000</v>
          </cell>
          <cell r="N42230" t="str">
            <v>0</v>
          </cell>
          <cell r="O42230">
            <v>1386000</v>
          </cell>
          <cell r="P42230" t="str">
            <v>Nguyễn Ngọc Bảo Châu</v>
          </cell>
          <cell r="Q42230" t="str">
            <v>BH-03A Bán Hàng</v>
          </cell>
        </row>
        <row r="42231">
          <cell r="D42231" t="str">
            <v>CTH-PX-2411-00216</v>
          </cell>
          <cell r="E42231" t="str">
            <v>CÔNG TY VĂN LANG</v>
          </cell>
          <cell r="F42231" t="str">
            <v>491, Quốc Lộ 91, KV Thới Hòa, Phường Thới Thuận, Quận Thốt Nốt, Thành phố Cần Thơ, Việt Nam</v>
          </cell>
          <cell r="G42231" t="str">
            <v/>
          </cell>
          <cell r="H42231" t="str">
            <v>Tô Văn Tình</v>
          </cell>
          <cell r="I42231">
            <v>0</v>
          </cell>
          <cell r="J42231">
            <v>0</v>
          </cell>
          <cell r="K42231">
            <v>0</v>
          </cell>
          <cell r="L42231">
            <v>0</v>
          </cell>
          <cell r="M42231">
            <v>3139000</v>
          </cell>
          <cell r="N42231" t="str">
            <v>0</v>
          </cell>
          <cell r="O42231">
            <v>3139000</v>
          </cell>
          <cell r="P42231" t="str">
            <v>Lâm Tuyết Trinh</v>
          </cell>
          <cell r="Q42231" t="str">
            <v>BH-03A Bán Hàng</v>
          </cell>
        </row>
        <row r="42232">
          <cell r="D42232" t="str">
            <v>HCM-PX-2411-01903</v>
          </cell>
          <cell r="E42232" t="str">
            <v>CÔNG TY TNHH THƯƠNG MẠI DỊCH VỤ KỸ THUẬT ĐỒNG LỢI</v>
          </cell>
          <cell r="F42232" t="str">
            <v>63 Đường 85, Phường Tân Quy, Quận 7, Thành phố Hồ Chí Minh, Việt Nam</v>
          </cell>
          <cell r="G42232" t="str">
            <v/>
          </cell>
          <cell r="H42232" t="str">
            <v>Hồ Hoàng Anh</v>
          </cell>
          <cell r="I42232">
            <v>0</v>
          </cell>
          <cell r="J42232">
            <v>0</v>
          </cell>
          <cell r="K42232">
            <v>0</v>
          </cell>
          <cell r="L42232">
            <v>0</v>
          </cell>
          <cell r="M42232">
            <v>3610000</v>
          </cell>
          <cell r="N42232" t="str">
            <v>0</v>
          </cell>
          <cell r="O42232">
            <v>3971000</v>
          </cell>
          <cell r="P42232" t="str">
            <v>Lê Thị Huyền Trang</v>
          </cell>
          <cell r="Q42232" t="str">
            <v>BH-03A Bán Hàng</v>
          </cell>
        </row>
        <row r="42233">
          <cell r="D42233" t="str">
            <v>HCM-PX-2411-01904</v>
          </cell>
          <cell r="E42233" t="str">
            <v>HUỲNH VĂN HOÀNG</v>
          </cell>
          <cell r="F42233" t="str">
            <v>Số 63, Bình Long, Bình Hưng Hòa A, Bình Tân, TP HCM, Việt Nam</v>
          </cell>
          <cell r="G42233" t="str">
            <v/>
          </cell>
          <cell r="H42233" t="str">
            <v>Phạm Hoàng Linh</v>
          </cell>
          <cell r="I42233">
            <v>0</v>
          </cell>
          <cell r="J42233">
            <v>0</v>
          </cell>
          <cell r="K42233">
            <v>0</v>
          </cell>
          <cell r="L42233">
            <v>0</v>
          </cell>
          <cell r="M42233">
            <v>0</v>
          </cell>
          <cell r="N42233" t="str">
            <v>0</v>
          </cell>
          <cell r="O42233">
            <v>0</v>
          </cell>
          <cell r="P42233" t="str">
            <v>Mai Quỳnh Giao</v>
          </cell>
          <cell r="Q42233" t="str">
            <v>BH-03F Xuất Bảo Hành</v>
          </cell>
        </row>
        <row r="42234">
          <cell r="D42234" t="str">
            <v>HCM-PX-2411-01906</v>
          </cell>
          <cell r="E42234" t="str">
            <v>CÔNG TY TNHH THƯƠNG MẠI DỊCH VỤ KỸ THUẬT ĐỒNG LỢI</v>
          </cell>
          <cell r="F42234" t="str">
            <v>63 Đường 85, Phường Tân Quy, Quận 7, Thành phố Hồ Chí Minh, Việt Nam</v>
          </cell>
          <cell r="G42234" t="str">
            <v/>
          </cell>
          <cell r="H42234" t="str">
            <v>Hồ Hoàng Anh</v>
          </cell>
          <cell r="I42234">
            <v>0</v>
          </cell>
          <cell r="J42234">
            <v>0</v>
          </cell>
          <cell r="K42234">
            <v>0</v>
          </cell>
          <cell r="L42234">
            <v>0</v>
          </cell>
          <cell r="M42234">
            <v>34610000</v>
          </cell>
          <cell r="N42234" t="str">
            <v>0</v>
          </cell>
          <cell r="O42234">
            <v>38071000</v>
          </cell>
          <cell r="P42234" t="str">
            <v>Lê Thị Huyền Trang</v>
          </cell>
          <cell r="Q42234" t="str">
            <v>BH-03A Bán Hàng</v>
          </cell>
        </row>
        <row r="42235">
          <cell r="D42235" t="str">
            <v>HNI-PX-2411-00550</v>
          </cell>
          <cell r="E42235" t="str">
            <v>CÔNG TY TNHH CÔNG NGHỆ TỰ ĐỘNG HÓA HOÀNG GIA</v>
          </cell>
          <cell r="F42235" t="str">
            <v>Số 30 tổ 24 khu 3, Phường Vĩnh Niệm, Quận Lê Chân, Thành phố Hải Phòng, Việt Nam</v>
          </cell>
          <cell r="G42235" t="str">
            <v/>
          </cell>
          <cell r="H42235" t="str">
            <v>Sale Hà Nội 4B</v>
          </cell>
          <cell r="I42235">
            <v>0</v>
          </cell>
          <cell r="J42235">
            <v>0</v>
          </cell>
          <cell r="K42235">
            <v>0</v>
          </cell>
          <cell r="L42235">
            <v>0</v>
          </cell>
          <cell r="M42235">
            <v>0</v>
          </cell>
          <cell r="N42235" t="str">
            <v>0</v>
          </cell>
          <cell r="O42235">
            <v>0</v>
          </cell>
          <cell r="P42235" t="str">
            <v>Nguyễn Diệu Thùy</v>
          </cell>
          <cell r="Q42235" t="str">
            <v>BH-03F Xuất Bảo Hành</v>
          </cell>
        </row>
        <row r="42236">
          <cell r="D42236" t="str">
            <v>HCM-PX-2411-01533</v>
          </cell>
          <cell r="E42236" t="str">
            <v>CÔNG TY TNHH TM DV TÂN BẢO THÀNH| AT</v>
          </cell>
          <cell r="F42236" t="str">
            <v>55 Đường A2, Khu Dân Cư Đông Tăng Long , Phường Trường Thạnh, Thành phố Thủ Đức, TP HCM, Việt Nam</v>
          </cell>
          <cell r="G42236" t="str">
            <v/>
          </cell>
          <cell r="H42236" t="str">
            <v>Nguyễn Ngọc Bằng</v>
          </cell>
          <cell r="I42236">
            <v>0</v>
          </cell>
          <cell r="J42236">
            <v>0</v>
          </cell>
          <cell r="K42236">
            <v>0</v>
          </cell>
          <cell r="L42236">
            <v>0</v>
          </cell>
          <cell r="M42236">
            <v>1700000</v>
          </cell>
          <cell r="N42236" t="str">
            <v>0</v>
          </cell>
          <cell r="O42236">
            <v>1870000</v>
          </cell>
          <cell r="P42236" t="str">
            <v>Nguyễn Ngọc Bảo Châu</v>
          </cell>
          <cell r="Q42236" t="str">
            <v>BH-03A Bán Hàng</v>
          </cell>
        </row>
        <row r="42237">
          <cell r="D42237" t="str">
            <v>HCM-PX-2411-01534</v>
          </cell>
          <cell r="E42237" t="str">
            <v>CỬA HÀNG ĐIỆN CÔNG NGHIỆP MINH HƯỞNG</v>
          </cell>
          <cell r="F42237" t="str">
            <v>A5/158B Ấp 1 xã Tân Nhựt, Huyện Bình Chánh, TP HCM, Việt Nam</v>
          </cell>
          <cell r="G42237" t="str">
            <v/>
          </cell>
          <cell r="H42237" t="str">
            <v>Nguyễn Vũ Đăng</v>
          </cell>
          <cell r="I42237">
            <v>0</v>
          </cell>
          <cell r="J42237">
            <v>0</v>
          </cell>
          <cell r="K42237">
            <v>0</v>
          </cell>
          <cell r="L42237">
            <v>0</v>
          </cell>
          <cell r="M42237">
            <v>2400000</v>
          </cell>
          <cell r="N42237" t="str">
            <v>0</v>
          </cell>
          <cell r="O42237">
            <v>2400000</v>
          </cell>
          <cell r="P42237" t="str">
            <v>Lê Thị Huyền Trang</v>
          </cell>
          <cell r="Q42237" t="str">
            <v>BH-03A Bán Hàng</v>
          </cell>
        </row>
        <row r="42238">
          <cell r="D42238" t="str">
            <v>HCM-PX-2411-01536</v>
          </cell>
          <cell r="E42238" t="str">
            <v>CÔNG TY TNHH SẢN XUẤT THƯƠNG MẠI DV XNK NHẬT NHẬT NAM</v>
          </cell>
          <cell r="F42238" t="str">
            <v>Lô 12-12A-16A Đường số 7, Khu Công Nghiệp Tân Tạo, Phường Tân Tạo A, Quận Bình Tân, Thành phố Hồ Chí Minh, Việt Nam</v>
          </cell>
          <cell r="G42238" t="str">
            <v/>
          </cell>
          <cell r="H42238" t="str">
            <v>Lê Vũ Minh Hải</v>
          </cell>
          <cell r="I42238">
            <v>0</v>
          </cell>
          <cell r="J42238">
            <v>0</v>
          </cell>
          <cell r="K42238">
            <v>0</v>
          </cell>
          <cell r="L42238">
            <v>0</v>
          </cell>
          <cell r="M42238">
            <v>5969000</v>
          </cell>
          <cell r="N42238" t="str">
            <v>0</v>
          </cell>
          <cell r="O42238">
            <v>6565900</v>
          </cell>
          <cell r="P42238" t="str">
            <v>Lê Thị Huyền Trang</v>
          </cell>
          <cell r="Q42238" t="str">
            <v>BH-03A Bán Hàng</v>
          </cell>
        </row>
        <row r="42239">
          <cell r="D42239" t="str">
            <v>HCM-PX-2411-01543</v>
          </cell>
          <cell r="E42239" t="str">
            <v>CÔNG TY TNHH MỘT THÀNH VIÊN PHẠM VŨ ANH</v>
          </cell>
          <cell r="F42239" t="str">
            <v>Số 28/4B, Quốc lộ 1A, Tổ 14, Khu 2, Ấp Thanh Hóa, Xã Hố Nai 3, Huyện Trảng Bom, Tỉnh Đồng Nai, Việt Nam</v>
          </cell>
          <cell r="G42239" t="str">
            <v/>
          </cell>
          <cell r="H42239" t="str">
            <v>Nguyễn Quốc Duy</v>
          </cell>
          <cell r="I42239">
            <v>0</v>
          </cell>
          <cell r="J42239">
            <v>0</v>
          </cell>
          <cell r="K42239">
            <v>0</v>
          </cell>
          <cell r="L42239">
            <v>0</v>
          </cell>
          <cell r="M42239">
            <v>4700000</v>
          </cell>
          <cell r="N42239" t="str">
            <v>0</v>
          </cell>
          <cell r="O42239">
            <v>5170000</v>
          </cell>
          <cell r="P42239" t="str">
            <v>Lê Thị Huyền Trang</v>
          </cell>
          <cell r="Q42239" t="str">
            <v>BH-03A Bán Hàng</v>
          </cell>
        </row>
        <row r="42240">
          <cell r="D42240" t="str">
            <v>HCM-PX-2411-01544</v>
          </cell>
          <cell r="E42240" t="str">
            <v>ANH NGUYỄN CẢNH TÂN</v>
          </cell>
          <cell r="F42240" t="str">
            <v>Việt Nam</v>
          </cell>
          <cell r="G42240" t="str">
            <v/>
          </cell>
          <cell r="H42240" t="str">
            <v>Nguyễn Vũ Đăng</v>
          </cell>
          <cell r="I42240">
            <v>0</v>
          </cell>
          <cell r="J42240">
            <v>0</v>
          </cell>
          <cell r="K42240">
            <v>0</v>
          </cell>
          <cell r="L42240">
            <v>0</v>
          </cell>
          <cell r="M42240">
            <v>5676000</v>
          </cell>
          <cell r="N42240" t="str">
            <v>0</v>
          </cell>
          <cell r="O42240">
            <v>5676000</v>
          </cell>
          <cell r="P42240" t="str">
            <v>Lê Thị Huyền Trang</v>
          </cell>
          <cell r="Q42240" t="str">
            <v>BH-03A Bán Hàng</v>
          </cell>
        </row>
        <row r="42241">
          <cell r="D42241" t="str">
            <v>HCM-PX-2411-01546</v>
          </cell>
          <cell r="E42241" t="str">
            <v>HCM bán cho CTH</v>
          </cell>
          <cell r="F42241" t="str">
            <v>45 - 47 Bùi Quang Trinh, Phường Phú Thứ, Quận Cái Răng, Thành phố Cần Thơ, Việt Nam</v>
          </cell>
          <cell r="G42241" t="str">
            <v/>
          </cell>
          <cell r="H42241" t="str">
            <v>Sale HCM Nội Bộ</v>
          </cell>
          <cell r="I42241">
            <v>0</v>
          </cell>
          <cell r="J42241">
            <v>0</v>
          </cell>
          <cell r="K42241">
            <v>0</v>
          </cell>
          <cell r="L42241">
            <v>0</v>
          </cell>
          <cell r="M42241">
            <v>0</v>
          </cell>
          <cell r="N42241" t="str">
            <v>0</v>
          </cell>
          <cell r="O42241">
            <v>0</v>
          </cell>
          <cell r="P42241" t="str">
            <v>Nguyễn Ngọc Bảo Châu</v>
          </cell>
          <cell r="Q42241" t="str">
            <v>BH-16C Xuất Bán Chi Nhánh (Không Sắp Xe)</v>
          </cell>
        </row>
        <row r="42242">
          <cell r="D42242" t="str">
            <v>HCM-PX-2411-01547</v>
          </cell>
          <cell r="E42242" t="str">
            <v>CƠ SỞ Ó KEO ANH MINH</v>
          </cell>
          <cell r="F42242" t="str">
            <v>31/1 Đường Số 18, Phường Bình Hưng Hòa A, Quận Bình Tân, TP HCM, Việt Nam</v>
          </cell>
          <cell r="G42242" t="str">
            <v/>
          </cell>
          <cell r="H42242" t="str">
            <v>Lê Công Tuấn</v>
          </cell>
          <cell r="I42242">
            <v>0</v>
          </cell>
          <cell r="J42242">
            <v>0</v>
          </cell>
          <cell r="K42242">
            <v>0</v>
          </cell>
          <cell r="L42242">
            <v>0</v>
          </cell>
          <cell r="M42242">
            <v>8589000</v>
          </cell>
          <cell r="N42242" t="str">
            <v>0</v>
          </cell>
          <cell r="O42242">
            <v>8589000</v>
          </cell>
          <cell r="P42242" t="str">
            <v>Lê Thị Huyền Trang</v>
          </cell>
          <cell r="Q42242" t="str">
            <v>BH-03A Bán Hàng</v>
          </cell>
        </row>
        <row r="42243">
          <cell r="D42243" t="str">
            <v>HCM-PX-2411-01549</v>
          </cell>
          <cell r="E42243" t="str">
            <v>CÔNG TY TNHH THƯƠNG MẠI KỸ THUẬT HỮU DUY</v>
          </cell>
          <cell r="F42243" t="str">
            <v>Số 125 Đường Phú Châu, Khu phố 1, Phường Tam Bình, Thành phố Thủ Đức, Thành phố Hồ Chí Minh, Việt Nam</v>
          </cell>
          <cell r="G42243" t="str">
            <v/>
          </cell>
          <cell r="H42243" t="str">
            <v>Lê Vũ Minh Hải</v>
          </cell>
          <cell r="I42243">
            <v>0</v>
          </cell>
          <cell r="J42243">
            <v>0</v>
          </cell>
          <cell r="K42243">
            <v>0</v>
          </cell>
          <cell r="L42243">
            <v>0</v>
          </cell>
          <cell r="M42243">
            <v>34249040</v>
          </cell>
          <cell r="N42243" t="str">
            <v>0</v>
          </cell>
          <cell r="O42243">
            <v>37673944</v>
          </cell>
          <cell r="P42243" t="str">
            <v>Nguyễn Ngọc Bảo Châu</v>
          </cell>
          <cell r="Q42243" t="str">
            <v>BH-03A Bán Hàng</v>
          </cell>
        </row>
        <row r="42244">
          <cell r="D42244" t="str">
            <v>HCM-PX-2411-01551</v>
          </cell>
          <cell r="E42244" t="str">
            <v>HUỲNH VĂN HOÀNG</v>
          </cell>
          <cell r="F42244" t="str">
            <v>Số 63, Bình Long, Bình Hưng Hòa A, Bình Tân, TP HCM, Việt Nam</v>
          </cell>
          <cell r="G42244" t="str">
            <v/>
          </cell>
          <cell r="H42244" t="str">
            <v>Phạm Hoàng Linh</v>
          </cell>
          <cell r="I42244">
            <v>0</v>
          </cell>
          <cell r="J42244">
            <v>0</v>
          </cell>
          <cell r="K42244">
            <v>0</v>
          </cell>
          <cell r="L42244">
            <v>0</v>
          </cell>
          <cell r="M42244">
            <v>0</v>
          </cell>
          <cell r="N42244" t="str">
            <v>0</v>
          </cell>
          <cell r="O42244">
            <v>0</v>
          </cell>
          <cell r="P42244" t="str">
            <v>Mai Quỳnh Giao</v>
          </cell>
          <cell r="Q42244" t="str">
            <v>BH-03F Xuất Bảo Hành</v>
          </cell>
        </row>
        <row r="42245">
          <cell r="D42245" t="str">
            <v>HCM-PX-2411-01552</v>
          </cell>
          <cell r="E42245" t="str">
            <v>CÔNG TY TNHH KỸ THUẬT ITECH VIỆT NAM</v>
          </cell>
          <cell r="F42245" t="str">
            <v>30/22D Huỳnh Thị Đồng, Khu phố 6, Thị trấn Nhà Bè, Huyện Nhà Bè, Thành phố Hồ Chí Minh, Việt Nam</v>
          </cell>
          <cell r="G42245" t="str">
            <v/>
          </cell>
          <cell r="H42245" t="str">
            <v>Nguyễn Quốc Duy</v>
          </cell>
          <cell r="I42245">
            <v>0</v>
          </cell>
          <cell r="J42245">
            <v>0</v>
          </cell>
          <cell r="K42245">
            <v>0</v>
          </cell>
          <cell r="L42245">
            <v>0</v>
          </cell>
          <cell r="M42245">
            <v>4466000</v>
          </cell>
          <cell r="N42245" t="str">
            <v>0</v>
          </cell>
          <cell r="O42245">
            <v>4912600</v>
          </cell>
          <cell r="P42245" t="str">
            <v>Nguyễn Ngọc Bảo Châu</v>
          </cell>
          <cell r="Q42245" t="str">
            <v>BH-03A Bán Hàng</v>
          </cell>
        </row>
        <row r="42246">
          <cell r="D42246" t="str">
            <v>CTH-PX-2411-00169</v>
          </cell>
          <cell r="E42246" t="str">
            <v>ANH VINH ĐIỆN CƠ</v>
          </cell>
          <cell r="F42246" t="str">
            <v>Lính chú Trần Văn Công, Gửi hàng chành xe Huỳnh Đạt 78 Hùng Vương, Quận 5 về Vĩnh Long, Việt Nam</v>
          </cell>
          <cell r="G42246" t="str">
            <v/>
          </cell>
          <cell r="H42246" t="str">
            <v>Đoàn Thanh Liêm</v>
          </cell>
          <cell r="I42246">
            <v>0</v>
          </cell>
          <cell r="J42246">
            <v>0</v>
          </cell>
          <cell r="K42246">
            <v>0</v>
          </cell>
          <cell r="L42246">
            <v>0</v>
          </cell>
          <cell r="M42246">
            <v>7060000</v>
          </cell>
          <cell r="N42246" t="str">
            <v>0</v>
          </cell>
          <cell r="O42246">
            <v>7060000</v>
          </cell>
          <cell r="P42246" t="str">
            <v>Nguyễn Thị Bửu Trân</v>
          </cell>
          <cell r="Q42246" t="str">
            <v>BH-03A Bán Hàng</v>
          </cell>
        </row>
        <row r="42247">
          <cell r="D42247" t="str">
            <v>HCM-PX-2411-01553</v>
          </cell>
          <cell r="E42247" t="str">
            <v>CÔNG TY TNHH HOÀNG HƯNG ANH</v>
          </cell>
          <cell r="F42247" t="str">
            <v>84 Đường Võ Văn Bích, Tổ 2, Ấp 8, Xã Bình Mỹ, Củ Chi, TP HCM, Xã Bình Mỹ, Huyện Củ Chi, Thành phố Hồ Chí Minh, Việt Nam</v>
          </cell>
          <cell r="G42247" t="str">
            <v/>
          </cell>
          <cell r="H42247" t="str">
            <v>Lê Vũ Minh Hải</v>
          </cell>
          <cell r="I42247">
            <v>0</v>
          </cell>
          <cell r="J42247">
            <v>0</v>
          </cell>
          <cell r="K42247">
            <v>0</v>
          </cell>
          <cell r="L42247">
            <v>0</v>
          </cell>
          <cell r="M42247">
            <v>2122000</v>
          </cell>
          <cell r="N42247" t="str">
            <v>0</v>
          </cell>
          <cell r="O42247">
            <v>2122000</v>
          </cell>
          <cell r="P42247" t="str">
            <v>Mai Quỳnh Giao</v>
          </cell>
          <cell r="Q42247" t="str">
            <v>BH-03E Xuất Sửa Chữa</v>
          </cell>
        </row>
        <row r="42248">
          <cell r="D42248" t="str">
            <v>HCM-PX-2411-01554</v>
          </cell>
          <cell r="E42248" t="str">
            <v>CÔNG TY TNHH ĐẦU TƯ VÀ THƯƠNG MẠI NĂNG LƯỢNG SE SOLAR</v>
          </cell>
          <cell r="F42248" t="str">
            <v>49/13 Hoàng Dư Khương, Phường 12, Quận 10, Thành phố Hồ Chí Minh, Việt Nam</v>
          </cell>
          <cell r="G42248" t="str">
            <v/>
          </cell>
          <cell r="H42248" t="str">
            <v>Nguyễn Hà Thái</v>
          </cell>
          <cell r="I42248">
            <v>0</v>
          </cell>
          <cell r="J42248">
            <v>0</v>
          </cell>
          <cell r="K42248">
            <v>0</v>
          </cell>
          <cell r="L42248">
            <v>0</v>
          </cell>
          <cell r="M42248">
            <v>0</v>
          </cell>
          <cell r="N42248" t="str">
            <v>0</v>
          </cell>
          <cell r="O42248">
            <v>0</v>
          </cell>
          <cell r="P42248" t="str">
            <v>Trần Thị Quí</v>
          </cell>
          <cell r="Q42248" t="str">
            <v>BH-03F Xuất Bảo Hành</v>
          </cell>
        </row>
        <row r="42249">
          <cell r="D42249" t="str">
            <v>HCM-PX-2411-01555</v>
          </cell>
          <cell r="E42249" t="str">
            <v>HUỲNH VĂN HOÀNG</v>
          </cell>
          <cell r="F42249" t="str">
            <v>Số 63, Bình Long, Bình Hưng Hòa A, Bình Tân, TP HCM, Việt Nam</v>
          </cell>
          <cell r="G42249" t="str">
            <v/>
          </cell>
          <cell r="H42249" t="str">
            <v>Phạm Hoàng Linh</v>
          </cell>
          <cell r="I42249">
            <v>0</v>
          </cell>
          <cell r="J42249">
            <v>0</v>
          </cell>
          <cell r="K42249">
            <v>0</v>
          </cell>
          <cell r="L42249">
            <v>0</v>
          </cell>
          <cell r="M42249">
            <v>0</v>
          </cell>
          <cell r="N42249" t="str">
            <v>0</v>
          </cell>
          <cell r="O42249">
            <v>0</v>
          </cell>
          <cell r="P42249" t="str">
            <v>Mai Quỳnh Giao</v>
          </cell>
          <cell r="Q42249" t="str">
            <v>BH-03F Xuất Bảo Hành</v>
          </cell>
        </row>
        <row r="42250">
          <cell r="D42250" t="str">
            <v>CTH-PX-2411-00170</v>
          </cell>
          <cell r="E42250" t="str">
            <v>CÔNG TY CỔ PHẦN VIỆT ÚC NHÀ MÁT</v>
          </cell>
          <cell r="F42250" t="str">
            <v>Ấp Giồng Nhãn, Xã Hiệp Thành, Thành phố Bạc Liêu, Tỉnh Bạc Liêu, Việt Nam</v>
          </cell>
          <cell r="G42250" t="str">
            <v/>
          </cell>
          <cell r="H42250" t="str">
            <v>Tạ Thanh Tuấn</v>
          </cell>
          <cell r="I42250">
            <v>0</v>
          </cell>
          <cell r="J42250">
            <v>0</v>
          </cell>
          <cell r="K42250">
            <v>0</v>
          </cell>
          <cell r="L42250">
            <v>0</v>
          </cell>
          <cell r="M42250">
            <v>22280000</v>
          </cell>
          <cell r="N42250" t="str">
            <v>0</v>
          </cell>
          <cell r="O42250">
            <v>24508000</v>
          </cell>
          <cell r="P42250" t="str">
            <v>Nguyễn Thị Bửu Trân</v>
          </cell>
          <cell r="Q42250" t="str">
            <v>BH-03A Bán Hàng</v>
          </cell>
        </row>
        <row r="42251">
          <cell r="D42251" t="str">
            <v>HCM-PX-2411-01556</v>
          </cell>
          <cell r="E42251" t="str">
            <v>CÔNG TY CỔ PHẦN KỸ THUẬT TỰ ĐỘNG TTC</v>
          </cell>
          <cell r="F42251" t="str">
            <v>83/119/1 Liên Khu 4-5, Phường Bình Hưng Hòa B, Quận Bình Tân, Thành phố Hồ Chí Minh, Việt Nam</v>
          </cell>
          <cell r="G42251" t="str">
            <v/>
          </cell>
          <cell r="H42251" t="str">
            <v>Lê Vũ Minh Hải</v>
          </cell>
          <cell r="I42251">
            <v>0</v>
          </cell>
          <cell r="J42251">
            <v>0</v>
          </cell>
          <cell r="K42251">
            <v>0</v>
          </cell>
          <cell r="L42251">
            <v>0</v>
          </cell>
          <cell r="M42251">
            <v>6437000</v>
          </cell>
          <cell r="N42251" t="str">
            <v>0</v>
          </cell>
          <cell r="O42251">
            <v>7080700</v>
          </cell>
          <cell r="P42251" t="str">
            <v>Lê Thị Huyền Trang</v>
          </cell>
          <cell r="Q42251" t="str">
            <v>BH-03A Bán Hàng</v>
          </cell>
        </row>
        <row r="42252">
          <cell r="D42252" t="str">
            <v>HCM-PX-2411-01557</v>
          </cell>
          <cell r="E42252" t="str">
            <v>CÔNG TY TNHH SẢN XUẤT THƯƠNG MẠI DỊCH VỤ PHÚC AN</v>
          </cell>
          <cell r="F42252" t="str">
            <v>125 Đường số 41, Phường Tân Quy, Quận 7, Thành phố Hồ Chí Minh, Việt Nam</v>
          </cell>
          <cell r="G42252" t="str">
            <v/>
          </cell>
          <cell r="H42252" t="str">
            <v>Hồ Hoàng Anh</v>
          </cell>
          <cell r="I42252">
            <v>0</v>
          </cell>
          <cell r="J42252">
            <v>0</v>
          </cell>
          <cell r="K42252">
            <v>0</v>
          </cell>
          <cell r="L42252">
            <v>0</v>
          </cell>
          <cell r="M42252">
            <v>10000000</v>
          </cell>
          <cell r="N42252" t="str">
            <v>0</v>
          </cell>
          <cell r="O42252">
            <v>11000000</v>
          </cell>
          <cell r="P42252" t="str">
            <v>Lê Thị Huyền Trang</v>
          </cell>
          <cell r="Q42252" t="str">
            <v>BH-03A Bán Hàng</v>
          </cell>
        </row>
        <row r="42253">
          <cell r="D42253" t="str">
            <v>HCM-PX-2411-01558</v>
          </cell>
          <cell r="E42253" t="str">
            <v>CÔNG TY TNHH SẢN XUẤT THƯƠNG MẠI DỊCH VỤ VẠN ĐỒNG PHÁT</v>
          </cell>
          <cell r="F42253" t="str">
            <v>Số 28 Đường Bùi Trọng Nghĩa, Tổ 6, Khu phố 3, Phường Trảng Dài, Thành phố Biên Hòa, Tỉnh Đồng Nai, Việt Nam</v>
          </cell>
          <cell r="G42253" t="str">
            <v/>
          </cell>
          <cell r="H42253" t="str">
            <v>Lê Quốc Dũng</v>
          </cell>
          <cell r="I42253">
            <v>0</v>
          </cell>
          <cell r="J42253">
            <v>0</v>
          </cell>
          <cell r="K42253">
            <v>0</v>
          </cell>
          <cell r="L42253">
            <v>0</v>
          </cell>
          <cell r="M42253">
            <v>12350000</v>
          </cell>
          <cell r="N42253" t="str">
            <v>0</v>
          </cell>
          <cell r="O42253">
            <v>13585000</v>
          </cell>
          <cell r="P42253" t="str">
            <v>Lê Thị Huyền Trang</v>
          </cell>
          <cell r="Q42253" t="str">
            <v>BH-03A Bán Hàng</v>
          </cell>
        </row>
        <row r="42254">
          <cell r="D42254" t="str">
            <v>HCM-PX-2411-01559</v>
          </cell>
          <cell r="E42254" t="str">
            <v>CÔNG TY TNHH SẢN XUẤT THƯƠNG MẠI DỊCH VỤ PHÚC AN</v>
          </cell>
          <cell r="F42254" t="str">
            <v>125 Đường số 41, Phường Tân Quy, Quận 7, Thành phố Hồ Chí Minh, Việt Nam</v>
          </cell>
          <cell r="G42254" t="str">
            <v/>
          </cell>
          <cell r="H42254" t="str">
            <v>Hồ Hoàng Anh</v>
          </cell>
          <cell r="I42254">
            <v>0</v>
          </cell>
          <cell r="J42254">
            <v>0</v>
          </cell>
          <cell r="K42254">
            <v>0</v>
          </cell>
          <cell r="L42254">
            <v>0</v>
          </cell>
          <cell r="M42254">
            <v>10000000</v>
          </cell>
          <cell r="N42254" t="str">
            <v>0</v>
          </cell>
          <cell r="O42254">
            <v>10000000</v>
          </cell>
          <cell r="P42254" t="str">
            <v>Lê Thị Huyền Trang</v>
          </cell>
          <cell r="Q42254" t="str">
            <v>BH-03A Bán Hàng</v>
          </cell>
        </row>
        <row r="42255">
          <cell r="D42255" t="str">
            <v>HCM-PX-2411-01560</v>
          </cell>
          <cell r="E42255" t="str">
            <v>HCM bán cho CTH</v>
          </cell>
          <cell r="F42255" t="str">
            <v>45 - 47 Bùi Quang Trinh, Phường Phú Thứ, Quận Cái Răng, Thành phố Cần Thơ, Việt Nam</v>
          </cell>
          <cell r="G42255" t="str">
            <v/>
          </cell>
          <cell r="H42255" t="str">
            <v>Sale HCM Nội Bộ</v>
          </cell>
          <cell r="I42255">
            <v>0</v>
          </cell>
          <cell r="J42255">
            <v>0</v>
          </cell>
          <cell r="K42255">
            <v>0</v>
          </cell>
          <cell r="L42255">
            <v>0</v>
          </cell>
          <cell r="M42255">
            <v>0</v>
          </cell>
          <cell r="N42255" t="str">
            <v>0</v>
          </cell>
          <cell r="O42255">
            <v>0</v>
          </cell>
          <cell r="P42255" t="str">
            <v>Nguyễn Ngọc Bảo Châu</v>
          </cell>
          <cell r="Q42255" t="str">
            <v>BH-16C Xuất Bán Chi Nhánh (Không Sắp Xe)</v>
          </cell>
        </row>
        <row r="42256">
          <cell r="D42256" t="str">
            <v>HCM-PX-2411-01561</v>
          </cell>
          <cell r="E42256" t="str">
            <v>HCM bán cho CTH</v>
          </cell>
          <cell r="F42256" t="str">
            <v>45 - 47 Bùi Quang Trinh, Phường Phú Thứ, Quận Cái Răng, Thành phố Cần Thơ, Việt Nam</v>
          </cell>
          <cell r="G42256" t="str">
            <v/>
          </cell>
          <cell r="H42256" t="str">
            <v>Sale HCM Nội Bộ</v>
          </cell>
          <cell r="I42256">
            <v>0</v>
          </cell>
          <cell r="J42256">
            <v>0</v>
          </cell>
          <cell r="K42256">
            <v>0</v>
          </cell>
          <cell r="L42256">
            <v>0</v>
          </cell>
          <cell r="M42256">
            <v>0</v>
          </cell>
          <cell r="N42256" t="str">
            <v>0</v>
          </cell>
          <cell r="O42256">
            <v>0</v>
          </cell>
          <cell r="P42256" t="str">
            <v>Nguyễn Ngọc Bảo Châu</v>
          </cell>
          <cell r="Q42256" t="str">
            <v>BH-16C Xuất Bán Chi Nhánh (Không Sắp Xe)</v>
          </cell>
        </row>
        <row r="42257">
          <cell r="D42257" t="str">
            <v>HNI-PX-2411-00414</v>
          </cell>
          <cell r="E42257" t="str">
            <v>CÔNG TY CỔ PHẦN SẢN XUẤT VÀ THƯƠNG MẠI THIẾT BỊ ĐIỆN TIẾN DUY</v>
          </cell>
          <cell r="F42257" t="str">
            <v>Số 100, ngõ 224 đường Hoàng Mai, Phường Hoàng Văn Thụ, Quận Hoàng Mai, Thành phố Hà Nội, Việt Nam</v>
          </cell>
          <cell r="G42257" t="str">
            <v/>
          </cell>
          <cell r="H42257" t="str">
            <v>Nguyễn Hữu Phước</v>
          </cell>
          <cell r="I42257">
            <v>0</v>
          </cell>
          <cell r="J42257">
            <v>0</v>
          </cell>
          <cell r="K42257">
            <v>0</v>
          </cell>
          <cell r="L42257">
            <v>0</v>
          </cell>
          <cell r="M42257">
            <v>8536000</v>
          </cell>
          <cell r="N42257" t="str">
            <v>0</v>
          </cell>
          <cell r="O42257">
            <v>9389600</v>
          </cell>
          <cell r="P42257" t="str">
            <v>Trần Thị Thanh Phương</v>
          </cell>
          <cell r="Q42257" t="str">
            <v>BH-03A Bán Hàng</v>
          </cell>
        </row>
        <row r="42258">
          <cell r="D42258" t="str">
            <v>HCM-PX-2411-01563</v>
          </cell>
          <cell r="E42258" t="str">
            <v>CÔNG TY TNHH SẢN XUẤT THƯƠNG MẠI CƠ KHÍ - CHẾ TẠO CHÍ HƯỚNG</v>
          </cell>
          <cell r="F42258" t="str">
            <v>310 Đường TTH07, Khu phố 4, phường Tân Thới Hiệp, Quận 12, TP HCM, Việt Nam</v>
          </cell>
          <cell r="G42258" t="str">
            <v/>
          </cell>
          <cell r="H42258" t="str">
            <v>Tô Thành Đạo</v>
          </cell>
          <cell r="I42258">
            <v>0</v>
          </cell>
          <cell r="J42258">
            <v>0</v>
          </cell>
          <cell r="K42258">
            <v>0</v>
          </cell>
          <cell r="L42258">
            <v>0</v>
          </cell>
          <cell r="M42258">
            <v>0</v>
          </cell>
          <cell r="N42258" t="str">
            <v>0</v>
          </cell>
          <cell r="O42258">
            <v>0</v>
          </cell>
          <cell r="P42258" t="str">
            <v>Mai Quỳnh Giao</v>
          </cell>
          <cell r="Q42258" t="str">
            <v>BH-03F Xuất Bảo Hành</v>
          </cell>
        </row>
        <row r="42259">
          <cell r="D42259" t="str">
            <v>HNI-PX-2411-00415</v>
          </cell>
          <cell r="E42259" t="str">
            <v>CÔNG TY TNHH CÔNG NGHỆ THANG MÁY HƯNG PHÁT</v>
          </cell>
          <cell r="F42259" t="str">
            <v>Số 8, ngõ 9, đường Dương Quảng Hàm, Phường Quan Hoa, Quận Cầu Giấy, Hà Nội, Việt Nam</v>
          </cell>
          <cell r="G42259" t="str">
            <v/>
          </cell>
          <cell r="H42259" t="str">
            <v>Sale Hà Nội TM</v>
          </cell>
          <cell r="I42259">
            <v>0</v>
          </cell>
          <cell r="J42259">
            <v>0</v>
          </cell>
          <cell r="K42259">
            <v>0</v>
          </cell>
          <cell r="L42259">
            <v>0</v>
          </cell>
          <cell r="M42259">
            <v>29742000</v>
          </cell>
          <cell r="N42259" t="str">
            <v>0</v>
          </cell>
          <cell r="O42259">
            <v>29742000</v>
          </cell>
          <cell r="P42259" t="str">
            <v>Bùi Thị Phương Anh</v>
          </cell>
          <cell r="Q42259" t="str">
            <v>BH-03A Bán Hàng</v>
          </cell>
        </row>
        <row r="42260">
          <cell r="D42260" t="str">
            <v>HCM-PX-2411-01567</v>
          </cell>
          <cell r="E42260" t="str">
            <v>HCM bán cho CTH</v>
          </cell>
          <cell r="F42260" t="str">
            <v>45 - 47 Bùi Quang Trinh, Phường Phú Thứ, Quận Cái Răng, Thành phố Cần Thơ, Việt Nam</v>
          </cell>
          <cell r="G42260" t="str">
            <v/>
          </cell>
          <cell r="H42260" t="str">
            <v>Sale HCM Nội Bộ</v>
          </cell>
          <cell r="I42260">
            <v>0</v>
          </cell>
          <cell r="J42260">
            <v>0</v>
          </cell>
          <cell r="K42260">
            <v>0</v>
          </cell>
          <cell r="L42260">
            <v>0</v>
          </cell>
          <cell r="M42260">
            <v>0</v>
          </cell>
          <cell r="N42260" t="str">
            <v>0</v>
          </cell>
          <cell r="O42260">
            <v>0</v>
          </cell>
          <cell r="P42260" t="str">
            <v>Nguyễn Ngọc Bảo Châu</v>
          </cell>
          <cell r="Q42260" t="str">
            <v>BH-16C Xuất Bán Chi Nhánh (Không Sắp Xe)</v>
          </cell>
        </row>
        <row r="42261">
          <cell r="D42261" t="str">
            <v>HCM-PX-2411-01569</v>
          </cell>
          <cell r="E42261" t="str">
            <v>CÔNG TY TNHH KỸ THUẬT QUỐC TẾ DPTECH</v>
          </cell>
          <cell r="F42261" t="str">
            <v>82/2/1 Đinh Bộ Lĩnh, Phường 26, Quận Bình Thạnh, Thành phố Hồ Chí Minh, Việt Nam</v>
          </cell>
          <cell r="G42261" t="str">
            <v/>
          </cell>
          <cell r="H42261" t="str">
            <v>Nguyễn Quốc Duy</v>
          </cell>
          <cell r="I42261">
            <v>0</v>
          </cell>
          <cell r="J42261">
            <v>120000</v>
          </cell>
          <cell r="K42261">
            <v>0</v>
          </cell>
          <cell r="L42261">
            <v>0</v>
          </cell>
          <cell r="M42261">
            <v>4900000</v>
          </cell>
          <cell r="N42261" t="str">
            <v>0</v>
          </cell>
          <cell r="O42261">
            <v>5390000</v>
          </cell>
          <cell r="P42261" t="str">
            <v>Nguyễn Ngọc Bảo Châu</v>
          </cell>
          <cell r="Q42261" t="str">
            <v>BH-03A Bán Hàng</v>
          </cell>
        </row>
        <row r="42262">
          <cell r="D42262" t="str">
            <v>HCM-PX-2411-01570</v>
          </cell>
          <cell r="E42262" t="str">
            <v>CÔNG TY TNHH CƠ ĐIỆN QUANG PHÁT</v>
          </cell>
          <cell r="F42262" t="str">
            <v>90/15 Lê Liễu, Phường Tân Quý, Quận Tân Phú, Thành phố Hồ Chí Minh, Việt Nam</v>
          </cell>
          <cell r="G42262" t="str">
            <v/>
          </cell>
          <cell r="H42262" t="str">
            <v>Tô Thành Đạo</v>
          </cell>
          <cell r="I42262">
            <v>0</v>
          </cell>
          <cell r="J42262">
            <v>0</v>
          </cell>
          <cell r="K42262">
            <v>0</v>
          </cell>
          <cell r="L42262">
            <v>0</v>
          </cell>
          <cell r="M42262">
            <v>5570000</v>
          </cell>
          <cell r="N42262" t="str">
            <v>0</v>
          </cell>
          <cell r="O42262">
            <v>6127000</v>
          </cell>
          <cell r="P42262" t="str">
            <v>Nguyễn Ngọc Bảo Châu</v>
          </cell>
          <cell r="Q42262" t="str">
            <v>BH-03A Bán Hàng</v>
          </cell>
        </row>
        <row r="42263">
          <cell r="D42263" t="str">
            <v>HCM-PX-2411-01571</v>
          </cell>
          <cell r="E42263" t="str">
            <v>HCM bán cho HN</v>
          </cell>
          <cell r="F42263" t="str">
            <v>Lô 05 -10A Khu Công nghiệp Hoàng Mai, Phường Hoàng Văn Thụ, Quận Hoàng Mai, Thành phố Hà Nội, Việt Nam</v>
          </cell>
          <cell r="G42263" t="str">
            <v/>
          </cell>
          <cell r="H42263" t="str">
            <v>Sale HCM Nội Bộ</v>
          </cell>
          <cell r="I42263">
            <v>0</v>
          </cell>
          <cell r="J42263">
            <v>0</v>
          </cell>
          <cell r="K42263">
            <v>0</v>
          </cell>
          <cell r="L42263">
            <v>0</v>
          </cell>
          <cell r="M42263">
            <v>0</v>
          </cell>
          <cell r="N42263" t="str">
            <v>0</v>
          </cell>
          <cell r="O42263">
            <v>0</v>
          </cell>
          <cell r="P42263" t="str">
            <v>Nguyễn Ngọc Bảo Châu</v>
          </cell>
          <cell r="Q42263" t="str">
            <v>BH-16C Xuất Bán Chi Nhánh (Không Sắp Xe)</v>
          </cell>
        </row>
        <row r="42264">
          <cell r="D42264" t="str">
            <v>HCM-PX-2411-01572</v>
          </cell>
          <cell r="E42264" t="str">
            <v>CÔNG TY TNHH KỸ THUẬT TỰ ĐỘNG CDA</v>
          </cell>
          <cell r="F42264" t="str">
            <v>12 Đường Tân Thới Nhất 20, Khu phố 3, Phường Tân Thới Nhất, Quận 12, Thành phố Hồ Chí Minh, Việt Nam</v>
          </cell>
          <cell r="G42264" t="str">
            <v/>
          </cell>
          <cell r="H42264" t="str">
            <v>Trần Bảo Quốc</v>
          </cell>
          <cell r="I42264">
            <v>0</v>
          </cell>
          <cell r="J42264">
            <v>0</v>
          </cell>
          <cell r="K42264">
            <v>0</v>
          </cell>
          <cell r="L42264">
            <v>0</v>
          </cell>
          <cell r="M42264">
            <v>6126960</v>
          </cell>
          <cell r="N42264" t="str">
            <v>0</v>
          </cell>
          <cell r="O42264">
            <v>6739656</v>
          </cell>
          <cell r="P42264" t="str">
            <v>Lê Thị Huyền Trang</v>
          </cell>
          <cell r="Q42264" t="str">
            <v>BH-03A Bán Hàng</v>
          </cell>
        </row>
        <row r="42265">
          <cell r="D42265" t="str">
            <v>CTH-PX-2411-00173</v>
          </cell>
          <cell r="E42265" t="str">
            <v>TRẦN PHƯỚC HIẾU KIÊN GIANG</v>
          </cell>
          <cell r="F42265" t="str">
            <v>02 Đồng Hồ , P. Vĩnh Thanh Vân, TPRG- Kiên Giang, Việt Nam</v>
          </cell>
          <cell r="G42265" t="str">
            <v/>
          </cell>
          <cell r="H42265" t="str">
            <v>Tô Văn Tình</v>
          </cell>
          <cell r="I42265">
            <v>0</v>
          </cell>
          <cell r="J42265">
            <v>0</v>
          </cell>
          <cell r="K42265">
            <v>0</v>
          </cell>
          <cell r="L42265">
            <v>0</v>
          </cell>
          <cell r="M42265">
            <v>3977000</v>
          </cell>
          <cell r="N42265" t="str">
            <v>0</v>
          </cell>
          <cell r="O42265">
            <v>3977000</v>
          </cell>
          <cell r="P42265" t="str">
            <v>Nguyễn Thị Bửu Trân</v>
          </cell>
          <cell r="Q42265" t="str">
            <v>BH-03A Bán Hàng</v>
          </cell>
        </row>
        <row r="42266">
          <cell r="D42266" t="str">
            <v>HNI-PX-2411-00416</v>
          </cell>
          <cell r="E42266" t="str">
            <v>HNI bán cho HCM</v>
          </cell>
          <cell r="F42266" t="str">
            <v>B163, Khu phố 3, Nguyễn Văn Quá, P.Đông Hưng Thuận, Q.12, TP.HCM, Việt Nam</v>
          </cell>
          <cell r="G42266" t="str">
            <v/>
          </cell>
          <cell r="H42266" t="str">
            <v>Sale Hà Nội nội bộ</v>
          </cell>
          <cell r="I42266">
            <v>0</v>
          </cell>
          <cell r="J42266">
            <v>0</v>
          </cell>
          <cell r="K42266">
            <v>0</v>
          </cell>
          <cell r="L42266">
            <v>0</v>
          </cell>
          <cell r="M42266">
            <v>0</v>
          </cell>
          <cell r="N42266" t="str">
            <v>0</v>
          </cell>
          <cell r="O42266">
            <v>0</v>
          </cell>
          <cell r="P42266" t="str">
            <v>Nguyễn Diệu Thùy</v>
          </cell>
          <cell r="Q42266" t="str">
            <v>BH-16C Xuất Bán Chi Nhánh (Không Sắp Xe)</v>
          </cell>
        </row>
        <row r="42267">
          <cell r="D42267" t="str">
            <v>CTH-PX-2411-00176</v>
          </cell>
          <cell r="E42267" t="str">
            <v>CƠ SỞ ĐIỆN CƠ ÂU HOÀNG TÙNG</v>
          </cell>
          <cell r="F42267" t="str">
            <v>99 Nguyễn Văn Linh, Phường 2, TP Sóc Trăng, Việt Nam</v>
          </cell>
          <cell r="G42267" t="str">
            <v/>
          </cell>
          <cell r="H42267" t="str">
            <v>Tạ Thanh Tuấn</v>
          </cell>
          <cell r="I42267">
            <v>0</v>
          </cell>
          <cell r="J42267">
            <v>0</v>
          </cell>
          <cell r="K42267">
            <v>0</v>
          </cell>
          <cell r="L42267">
            <v>0</v>
          </cell>
          <cell r="M42267">
            <v>9060000</v>
          </cell>
          <cell r="N42267" t="str">
            <v>0</v>
          </cell>
          <cell r="O42267">
            <v>9060000</v>
          </cell>
          <cell r="P42267" t="str">
            <v>Nguyễn Thị Bửu Trân</v>
          </cell>
          <cell r="Q42267" t="str">
            <v>BH-03A Bán Hàng</v>
          </cell>
        </row>
        <row r="42268">
          <cell r="D42268" t="str">
            <v>HCM-PX-2411-01575</v>
          </cell>
          <cell r="E42268" t="str">
            <v>CÔNG TY TNHH TM NĂNG LƯỢNG XANH MINH TRIỆU</v>
          </cell>
          <cell r="F42268" t="str">
            <v>171A đường 12, Phường Phước Bình, Thành phố Thủ Đức, Thành phố Hồ Chí Minh, Việt Nam</v>
          </cell>
          <cell r="G42268" t="str">
            <v/>
          </cell>
          <cell r="H42268" t="str">
            <v>Nguyễn Hoàng Quân</v>
          </cell>
          <cell r="I42268">
            <v>0</v>
          </cell>
          <cell r="J42268">
            <v>0</v>
          </cell>
          <cell r="K42268">
            <v>0</v>
          </cell>
          <cell r="L42268">
            <v>0</v>
          </cell>
          <cell r="M42268">
            <v>2707500</v>
          </cell>
          <cell r="N42268" t="str">
            <v>0</v>
          </cell>
          <cell r="O42268">
            <v>2978250</v>
          </cell>
          <cell r="P42268" t="str">
            <v>Nguyễn Ngọc Bảo Châu</v>
          </cell>
          <cell r="Q42268" t="str">
            <v>BH-03A Bán Hàng</v>
          </cell>
        </row>
        <row r="42269">
          <cell r="D42269" t="str">
            <v>HNI-PX-2411-00418</v>
          </cell>
          <cell r="E42269" t="str">
            <v>HNI bán cho HCM</v>
          </cell>
          <cell r="F42269" t="str">
            <v>B163, Khu phố 3, Nguyễn Văn Quá, P.Đông Hưng Thuận, Q.12, TP.HCM, Việt Nam</v>
          </cell>
          <cell r="G42269" t="str">
            <v/>
          </cell>
          <cell r="H42269" t="str">
            <v>Sale Hà Nội nội bộ</v>
          </cell>
          <cell r="I42269">
            <v>0</v>
          </cell>
          <cell r="J42269">
            <v>0</v>
          </cell>
          <cell r="K42269">
            <v>0</v>
          </cell>
          <cell r="L42269">
            <v>0</v>
          </cell>
          <cell r="M42269">
            <v>0</v>
          </cell>
          <cell r="N42269" t="str">
            <v>0</v>
          </cell>
          <cell r="O42269">
            <v>0</v>
          </cell>
          <cell r="P42269" t="str">
            <v>Nguyễn Diệu Thùy</v>
          </cell>
          <cell r="Q42269" t="str">
            <v>BH-16C Xuất Bán Chi Nhánh (Không Sắp Xe)</v>
          </cell>
        </row>
        <row r="42270">
          <cell r="D42270" t="str">
            <v>CTH-PX-2411-00177</v>
          </cell>
          <cell r="E42270" t="str">
            <v>THÁI VĂN HIỀN</v>
          </cell>
          <cell r="F42270" t="str">
            <v>TT Năm Căn, Tỉnh Cà Mau, Việt Nam</v>
          </cell>
          <cell r="G42270" t="str">
            <v/>
          </cell>
          <cell r="H42270" t="str">
            <v>Tạ Thanh Tuấn</v>
          </cell>
          <cell r="I42270">
            <v>0</v>
          </cell>
          <cell r="J42270">
            <v>0</v>
          </cell>
          <cell r="K42270">
            <v>0</v>
          </cell>
          <cell r="L42270">
            <v>0</v>
          </cell>
          <cell r="M42270">
            <v>4130000</v>
          </cell>
          <cell r="N42270" t="str">
            <v>0</v>
          </cell>
          <cell r="O42270">
            <v>4130000</v>
          </cell>
          <cell r="P42270" t="str">
            <v>Nguyễn Thị Bửu Trân</v>
          </cell>
          <cell r="Q42270" t="str">
            <v>BH-03A Bán Hàng</v>
          </cell>
        </row>
        <row r="42271">
          <cell r="D42271" t="str">
            <v>HNI-PX-2411-00419</v>
          </cell>
          <cell r="E42271" t="str">
            <v>CÔNG TY TNHH THƯƠNG MẠI VÀ DỊCH VỤ CƠ ĐIỆN NGỌC MINH</v>
          </cell>
          <cell r="F42271" t="str">
            <v>Tổ dân phố Tháp, Phường Dị Sử, Thị xã Mỹ Hào, Tỉnh Hưng Yên, Việt Nam</v>
          </cell>
          <cell r="G42271" t="str">
            <v/>
          </cell>
          <cell r="H42271" t="str">
            <v>Trần Văn Tuyền</v>
          </cell>
          <cell r="I42271">
            <v>0</v>
          </cell>
          <cell r="J42271">
            <v>0</v>
          </cell>
          <cell r="K42271">
            <v>0</v>
          </cell>
          <cell r="L42271">
            <v>0</v>
          </cell>
          <cell r="M42271">
            <v>0</v>
          </cell>
          <cell r="N42271" t="str">
            <v>0</v>
          </cell>
          <cell r="O42271">
            <v>0</v>
          </cell>
          <cell r="P42271" t="str">
            <v>Nguyễn Diệu Thùy</v>
          </cell>
          <cell r="Q42271" t="str">
            <v>BH-03F Xuất Bảo Hành</v>
          </cell>
        </row>
        <row r="42272">
          <cell r="D42272" t="str">
            <v>HCM-PX-2411-01582</v>
          </cell>
          <cell r="E42272" t="str">
            <v>CÔNG TY TNHH DAKIA GROUP | UPS</v>
          </cell>
          <cell r="F42272" t="str">
            <v>50/17 Đường Số 9, Phường 9, Quận Gò Vấp, Thành phố Hồ Chí Minh, Việt Nam</v>
          </cell>
          <cell r="G42272" t="str">
            <v/>
          </cell>
          <cell r="H42272" t="str">
            <v>Đỗ Minh Cương</v>
          </cell>
          <cell r="I42272">
            <v>0</v>
          </cell>
          <cell r="J42272">
            <v>0</v>
          </cell>
          <cell r="K42272">
            <v>0</v>
          </cell>
          <cell r="L42272">
            <v>0</v>
          </cell>
          <cell r="M42272">
            <v>12402000</v>
          </cell>
          <cell r="N42272" t="str">
            <v>0</v>
          </cell>
          <cell r="O42272">
            <v>13642200</v>
          </cell>
          <cell r="P42272" t="str">
            <v>Nguyễn Ngọc Bảo Châu</v>
          </cell>
          <cell r="Q42272" t="str">
            <v>BH-03A Bán Hàng</v>
          </cell>
        </row>
        <row r="42273">
          <cell r="D42273" t="str">
            <v>CTH-PX-2411-00178</v>
          </cell>
          <cell r="E42273" t="str">
            <v>CTH bán cho HCM</v>
          </cell>
          <cell r="F42273" t="str">
            <v>B163, Khu phố 3, Nguyễn Văn Quá, P.Đông Hưng Thuận, Q.12, TP.HCM, Việt Nam</v>
          </cell>
          <cell r="G42273" t="str">
            <v/>
          </cell>
          <cell r="H42273" t="str">
            <v>Sale Cần Thơ nội bộ</v>
          </cell>
          <cell r="I42273">
            <v>0</v>
          </cell>
          <cell r="J42273">
            <v>0</v>
          </cell>
          <cell r="K42273">
            <v>0</v>
          </cell>
          <cell r="L42273">
            <v>0</v>
          </cell>
          <cell r="M42273">
            <v>0</v>
          </cell>
          <cell r="N42273" t="str">
            <v>0</v>
          </cell>
          <cell r="O42273">
            <v>0</v>
          </cell>
          <cell r="P42273" t="str">
            <v>Nguyễn Thị Bửu Trân</v>
          </cell>
          <cell r="Q42273" t="str">
            <v>BH-16C Xuất Bán Chi Nhánh (Không Sắp Xe)</v>
          </cell>
        </row>
        <row r="42274">
          <cell r="D42274" t="str">
            <v>HNI-PX-2411-00421</v>
          </cell>
          <cell r="E42274" t="str">
            <v>CÔNG TY TNHH SẢN XUẤT VÀ THƯƠNG MẠI PROLINE VIỆT NAM</v>
          </cell>
          <cell r="F42274" t="str">
            <v>Xóm 5 thôn Văn Hội, Xã Văn Bình, Huyện Thường Tín, Thành phố Hà Nội, Việt Nam</v>
          </cell>
          <cell r="G42274" t="str">
            <v/>
          </cell>
          <cell r="H42274" t="str">
            <v>Lê Tiến Đạt</v>
          </cell>
          <cell r="I42274">
            <v>0</v>
          </cell>
          <cell r="J42274">
            <v>0</v>
          </cell>
          <cell r="K42274">
            <v>0</v>
          </cell>
          <cell r="L42274">
            <v>0</v>
          </cell>
          <cell r="M42274">
            <v>0</v>
          </cell>
          <cell r="N42274" t="str">
            <v>0</v>
          </cell>
          <cell r="O42274">
            <v>0</v>
          </cell>
          <cell r="P42274" t="str">
            <v>Nguyễn Diệu Thùy</v>
          </cell>
          <cell r="Q42274" t="str">
            <v>BH-03F Xuất Bảo Hành</v>
          </cell>
        </row>
        <row r="42275">
          <cell r="D42275" t="str">
            <v>HNI-PX-2411-00422</v>
          </cell>
          <cell r="E42275" t="str">
            <v>HNI bán cho HCM</v>
          </cell>
          <cell r="F42275" t="str">
            <v>B163, Khu phố 3, Nguyễn Văn Quá, P.Đông Hưng Thuận, Q.12, TP.HCM, Việt Nam</v>
          </cell>
          <cell r="G42275" t="str">
            <v/>
          </cell>
          <cell r="H42275" t="str">
            <v>Sale Hà Nội nội bộ</v>
          </cell>
          <cell r="I42275">
            <v>0</v>
          </cell>
          <cell r="J42275">
            <v>0</v>
          </cell>
          <cell r="K42275">
            <v>0</v>
          </cell>
          <cell r="L42275">
            <v>0</v>
          </cell>
          <cell r="M42275">
            <v>0</v>
          </cell>
          <cell r="N42275" t="str">
            <v>0</v>
          </cell>
          <cell r="O42275">
            <v>0</v>
          </cell>
          <cell r="P42275" t="str">
            <v>Trần Thị Thanh Phương</v>
          </cell>
          <cell r="Q42275" t="str">
            <v>BH-16C Xuất Bán Chi Nhánh (Không Sắp Xe)</v>
          </cell>
        </row>
        <row r="42276">
          <cell r="D42276" t="str">
            <v>HCM-PX-2411-01586</v>
          </cell>
          <cell r="E42276" t="str">
            <v>CÔNG TY TNHH CÔNG NGHỆ TỰ ĐỘNG THĂNG TIẾN</v>
          </cell>
          <cell r="F42276" t="str">
            <v>Số 10/46, Tổ 46, Khu 5, Phường Định Hòa, Thành phố Thủ Dầu Một, Tỉnh Bình Dương, Việt Nam</v>
          </cell>
          <cell r="G42276" t="str">
            <v/>
          </cell>
          <cell r="H42276" t="str">
            <v>Lê Quốc Dũng</v>
          </cell>
          <cell r="I42276">
            <v>0</v>
          </cell>
          <cell r="J42276">
            <v>0</v>
          </cell>
          <cell r="K42276">
            <v>0</v>
          </cell>
          <cell r="L42276">
            <v>0</v>
          </cell>
          <cell r="M42276">
            <v>2442000</v>
          </cell>
          <cell r="N42276" t="str">
            <v>0</v>
          </cell>
          <cell r="O42276">
            <v>2442000</v>
          </cell>
          <cell r="P42276" t="str">
            <v>Lê Thị Huyền Trang</v>
          </cell>
          <cell r="Q42276" t="str">
            <v>BH-03A Bán Hàng</v>
          </cell>
        </row>
        <row r="42277">
          <cell r="D42277" t="str">
            <v>HCM-PX-2411-01587</v>
          </cell>
          <cell r="E42277" t="str">
            <v>CÔNG TY TNHH KỸ THUẬT CÔNG NGHỆ OMEGA</v>
          </cell>
          <cell r="F42277" t="str">
            <v>23/70 Tân Thới Nhất 18, Phường Tân Thới Nhất, Quận 12, Thành phố Hồ Chí Minh, Việt Nam</v>
          </cell>
          <cell r="G42277" t="str">
            <v/>
          </cell>
          <cell r="H42277" t="str">
            <v>Lê Quốc Dũng</v>
          </cell>
          <cell r="I42277">
            <v>0</v>
          </cell>
          <cell r="J42277">
            <v>0</v>
          </cell>
          <cell r="K42277">
            <v>0</v>
          </cell>
          <cell r="L42277">
            <v>0</v>
          </cell>
          <cell r="M42277">
            <v>1390000</v>
          </cell>
          <cell r="N42277" t="str">
            <v>0</v>
          </cell>
          <cell r="O42277">
            <v>1501200</v>
          </cell>
          <cell r="P42277" t="str">
            <v>Lê Thị Huyền Trang</v>
          </cell>
          <cell r="Q42277" t="str">
            <v>BH-03A Bán Hàng</v>
          </cell>
        </row>
        <row r="42278">
          <cell r="D42278" t="str">
            <v>HCM-PX-2411-01588</v>
          </cell>
          <cell r="E42278" t="str">
            <v>CÔNG TY CỔ PHẦN THANG MÁY VÀ CƠ KHÍ BÁCH KHOA</v>
          </cell>
          <cell r="F42278" t="str">
            <v>81/1 Đường An Phú Đông 25, Khu phố 3, Phường An Phú Đông, Quận 12, Thành phố Hồ Chí Minh, Việt Nam</v>
          </cell>
          <cell r="G42278" t="str">
            <v/>
          </cell>
          <cell r="H42278" t="str">
            <v>Lương Hoàng Hiệp</v>
          </cell>
          <cell r="I42278">
            <v>0</v>
          </cell>
          <cell r="J42278">
            <v>0</v>
          </cell>
          <cell r="K42278">
            <v>0</v>
          </cell>
          <cell r="L42278">
            <v>0</v>
          </cell>
          <cell r="M42278">
            <v>2200000</v>
          </cell>
          <cell r="N42278" t="str">
            <v>0</v>
          </cell>
          <cell r="O42278">
            <v>2420000</v>
          </cell>
          <cell r="P42278" t="str">
            <v>Mai Quỳnh Giao</v>
          </cell>
          <cell r="Q42278" t="str">
            <v>BH-03A Bán Hàng</v>
          </cell>
        </row>
        <row r="42279">
          <cell r="D42279" t="str">
            <v>HCM-PX-2411-01589</v>
          </cell>
          <cell r="E42279" t="str">
            <v>CÔNG TY TNHH MÁY THỰC PHẨM CƠ KHÍ 96</v>
          </cell>
          <cell r="F42279" t="str">
            <v>551/73/9 Đường Lê Văn Khương, Khu phố 5, Phường Hiệp Thành, Quận 12, Thành phố Hồ Chí Minh, Việt Nam</v>
          </cell>
          <cell r="G42279" t="str">
            <v/>
          </cell>
          <cell r="H42279" t="str">
            <v>Lê Quốc Dũng</v>
          </cell>
          <cell r="I42279">
            <v>0</v>
          </cell>
          <cell r="J42279">
            <v>0</v>
          </cell>
          <cell r="K42279">
            <v>0</v>
          </cell>
          <cell r="L42279">
            <v>0</v>
          </cell>
          <cell r="M42279">
            <v>2746000</v>
          </cell>
          <cell r="N42279" t="str">
            <v>0</v>
          </cell>
          <cell r="O42279">
            <v>2746000</v>
          </cell>
          <cell r="P42279" t="str">
            <v>Lê Thị Huyền Trang</v>
          </cell>
          <cell r="Q42279" t="str">
            <v>BH-03A Bán Hàng</v>
          </cell>
        </row>
        <row r="42280">
          <cell r="D42280" t="str">
            <v>HCM-PX-2411-01590</v>
          </cell>
          <cell r="E42280" t="str">
            <v>CÔNG TY TNHH CÔNG NGHỆ HƯNG LỢI</v>
          </cell>
          <cell r="F42280" t="str">
            <v>Số 24 Lưu Văn Lang, Phường Quang Trung, Thành phố Quy Nhơn, Tỉnh Bình Định, Việt Nam</v>
          </cell>
          <cell r="G42280" t="str">
            <v/>
          </cell>
          <cell r="H42280" t="str">
            <v>Nguyễn Duy Linh</v>
          </cell>
          <cell r="I42280">
            <v>0</v>
          </cell>
          <cell r="J42280">
            <v>70000</v>
          </cell>
          <cell r="K42280">
            <v>0</v>
          </cell>
          <cell r="L42280">
            <v>0</v>
          </cell>
          <cell r="M42280">
            <v>22984000</v>
          </cell>
          <cell r="N42280" t="str">
            <v>0</v>
          </cell>
          <cell r="O42280">
            <v>24822720</v>
          </cell>
          <cell r="P42280" t="str">
            <v>Nguyễn Ngọc Anh Thư</v>
          </cell>
          <cell r="Q42280" t="str">
            <v>BH-03A Bán Hàng</v>
          </cell>
        </row>
        <row r="42281">
          <cell r="D42281" t="str">
            <v>HCM-PX-2411-01591</v>
          </cell>
          <cell r="E42281" t="str">
            <v>CÔNG TY TNHH ĐẦU TƯ VÀ THƯƠNG MẠI NĂNG LƯỢNG SE SOLAR</v>
          </cell>
          <cell r="F42281" t="str">
            <v>49/13 Hoàng Dư Khương, Phường 12, Quận 10, Thành phố Hồ Chí Minh, Việt Nam</v>
          </cell>
          <cell r="G42281" t="str">
            <v/>
          </cell>
          <cell r="H42281" t="str">
            <v>Nguyễn Hà Thái</v>
          </cell>
          <cell r="I42281">
            <v>0</v>
          </cell>
          <cell r="J42281">
            <v>0</v>
          </cell>
          <cell r="K42281">
            <v>0</v>
          </cell>
          <cell r="L42281">
            <v>0</v>
          </cell>
          <cell r="M42281">
            <v>500000</v>
          </cell>
          <cell r="N42281" t="str">
            <v>0</v>
          </cell>
          <cell r="O42281">
            <v>540000</v>
          </cell>
          <cell r="P42281" t="str">
            <v>Trần Thị Quí</v>
          </cell>
          <cell r="Q42281" t="str">
            <v>BH-03E Xuất Sửa Chữa</v>
          </cell>
        </row>
        <row r="42282">
          <cell r="D42282" t="str">
            <v>HCM-PX-2411-01596</v>
          </cell>
          <cell r="E42282" t="str">
            <v>CÔNG TY TNHH THANG MÁY - KỸ THUẬT ĐIỆN HISA</v>
          </cell>
          <cell r="F42282" t="str">
            <v>Số 74 Đường 511, Ấp Bàu Chứa, Xã Nhuận Đức, Huyện Củ Chi, Thành phố Hồ Chí Minh, Việt Nam</v>
          </cell>
          <cell r="G42282" t="str">
            <v/>
          </cell>
          <cell r="H42282" t="str">
            <v>Sale HCM Thang máy</v>
          </cell>
          <cell r="I42282">
            <v>0</v>
          </cell>
          <cell r="J42282">
            <v>0</v>
          </cell>
          <cell r="K42282">
            <v>0</v>
          </cell>
          <cell r="L42282">
            <v>0</v>
          </cell>
          <cell r="M42282">
            <v>110300000</v>
          </cell>
          <cell r="N42282" t="str">
            <v>0</v>
          </cell>
          <cell r="O42282">
            <v>121330000</v>
          </cell>
          <cell r="P42282" t="str">
            <v>Nguyễn Ngọc Bảo Châu</v>
          </cell>
          <cell r="Q42282" t="str">
            <v>BH-03A Bán Hàng</v>
          </cell>
        </row>
        <row r="42283">
          <cell r="D42283" t="str">
            <v>HCM-PX-2411-01599</v>
          </cell>
          <cell r="E42283" t="str">
            <v>CÔNG TY TNHH ĐỨC TIẾN (CƠ SỞ TRƯƠNG NGUYỄN ANH THƯ)</v>
          </cell>
          <cell r="F42283" t="str">
            <v>Xưởng 1:541 QL1A, P. Bình Hưng Hòa, Q. Bình Tân, TP HCM, Việt Nam</v>
          </cell>
          <cell r="G42283" t="str">
            <v/>
          </cell>
          <cell r="H42283" t="str">
            <v>Lê Quốc Dũng</v>
          </cell>
          <cell r="I42283">
            <v>0</v>
          </cell>
          <cell r="J42283">
            <v>0</v>
          </cell>
          <cell r="K42283">
            <v>0</v>
          </cell>
          <cell r="L42283">
            <v>0</v>
          </cell>
          <cell r="M42283">
            <v>10464000</v>
          </cell>
          <cell r="N42283" t="str">
            <v>0</v>
          </cell>
          <cell r="O42283">
            <v>10464000</v>
          </cell>
          <cell r="P42283" t="str">
            <v>Lê Thị Huyền Trang</v>
          </cell>
          <cell r="Q42283" t="str">
            <v>BH-03A Bán Hàng</v>
          </cell>
        </row>
        <row r="42284">
          <cell r="D42284" t="str">
            <v>HCM-PX-2411-01601</v>
          </cell>
          <cell r="E42284" t="str">
            <v>ANH NGUYỄN NGỌC HIỆP</v>
          </cell>
          <cell r="F42284" t="str">
            <v>15 đường 41 Phường Tân Phong Quận 7, Việt Nam</v>
          </cell>
          <cell r="G42284" t="str">
            <v/>
          </cell>
          <cell r="H42284" t="str">
            <v>Hồ Hoàng Anh</v>
          </cell>
          <cell r="I42284">
            <v>0</v>
          </cell>
          <cell r="J42284">
            <v>0</v>
          </cell>
          <cell r="K42284">
            <v>0</v>
          </cell>
          <cell r="L42284">
            <v>0</v>
          </cell>
          <cell r="M42284">
            <v>3610000</v>
          </cell>
          <cell r="N42284" t="str">
            <v>0</v>
          </cell>
          <cell r="O42284">
            <v>3610000</v>
          </cell>
          <cell r="P42284" t="str">
            <v>Lê Thị Huyền Trang</v>
          </cell>
          <cell r="Q42284" t="str">
            <v>BH-03A Bán Hàng</v>
          </cell>
        </row>
        <row r="42285">
          <cell r="D42285" t="str">
            <v>HNI-PX-2411-00425</v>
          </cell>
          <cell r="E42285" t="str">
            <v>CÔNG TY TNHH MTV NHỰA CHÂU ÂU NGHỆ AN|HN</v>
          </cell>
          <cell r="F42285" t="str">
            <v>Khu C khu công nghiệp Nam Cấm, Xã Nghi Xá, Huyện Nghi Lộc, Nghệ An, Việt Nam</v>
          </cell>
          <cell r="G42285" t="str">
            <v/>
          </cell>
          <cell r="H42285" t="str">
            <v>Nguyễn Văn Linh</v>
          </cell>
          <cell r="I42285">
            <v>0</v>
          </cell>
          <cell r="J42285">
            <v>0</v>
          </cell>
          <cell r="K42285">
            <v>0</v>
          </cell>
          <cell r="L42285">
            <v>0</v>
          </cell>
          <cell r="M42285">
            <v>17155000</v>
          </cell>
          <cell r="N42285" t="str">
            <v>0</v>
          </cell>
          <cell r="O42285">
            <v>18870500</v>
          </cell>
          <cell r="P42285" t="str">
            <v>Trần Thị Thanh Phương</v>
          </cell>
          <cell r="Q42285" t="str">
            <v>BH-03A Bán Hàng</v>
          </cell>
        </row>
        <row r="42286">
          <cell r="D42286" t="str">
            <v>HNI-PX-2411-00427</v>
          </cell>
          <cell r="E42286" t="str">
            <v>CÔNG TY CỔ PHẦN CÔNG NGHỆ VÀ THƯƠNG MẠI T-TECH</v>
          </cell>
          <cell r="F42286" t="str">
            <v>Số 1/A10, TT 8/3,, Phường Quỳnh Mai, Quận Hai Bà Trưng, Thành phố Hà Nội, Việt Nam</v>
          </cell>
          <cell r="G42286" t="str">
            <v/>
          </cell>
          <cell r="H42286" t="str">
            <v>Nguyễn Văn Linh</v>
          </cell>
          <cell r="I42286">
            <v>0</v>
          </cell>
          <cell r="J42286">
            <v>0</v>
          </cell>
          <cell r="K42286">
            <v>0</v>
          </cell>
          <cell r="L42286">
            <v>0</v>
          </cell>
          <cell r="M42286">
            <v>5100000</v>
          </cell>
          <cell r="N42286" t="str">
            <v>0</v>
          </cell>
          <cell r="O42286">
            <v>5610000</v>
          </cell>
          <cell r="P42286" t="str">
            <v>Nguyễn Diệu Thùy</v>
          </cell>
          <cell r="Q42286" t="str">
            <v>BH-03A Bán Hàng</v>
          </cell>
        </row>
        <row r="42287">
          <cell r="D42287" t="str">
            <v>HCM-PX-2411-01602</v>
          </cell>
          <cell r="E42287" t="str">
            <v>CÔNG TY CỔ PHẦN THANG MÁY VÀ CƠ KHÍ BÁCH KHOA</v>
          </cell>
          <cell r="F42287" t="str">
            <v>81/1 Đường An Phú Đông 25, Khu phố 3, Phường An Phú Đông, Quận 12, Thành phố Hồ Chí Minh, Việt Nam</v>
          </cell>
          <cell r="G42287" t="str">
            <v/>
          </cell>
          <cell r="H42287" t="str">
            <v>Lương Hoàng Hiệp</v>
          </cell>
          <cell r="I42287">
            <v>0</v>
          </cell>
          <cell r="J42287">
            <v>0</v>
          </cell>
          <cell r="K42287">
            <v>0</v>
          </cell>
          <cell r="L42287">
            <v>0</v>
          </cell>
          <cell r="M42287">
            <v>2200000</v>
          </cell>
          <cell r="N42287" t="str">
            <v>0</v>
          </cell>
          <cell r="O42287">
            <v>2420000</v>
          </cell>
          <cell r="P42287" t="str">
            <v>Mai Quỳnh Giao</v>
          </cell>
          <cell r="Q42287" t="str">
            <v>BH-03A Bán Hàng</v>
          </cell>
        </row>
        <row r="42288">
          <cell r="D42288" t="str">
            <v>HCM-PX-2411-01603</v>
          </cell>
          <cell r="E42288" t="str">
            <v>HCM bán cho HN</v>
          </cell>
          <cell r="F42288" t="str">
            <v>Lô 05 -10A Khu Công nghiệp Hoàng Mai, Phường Hoàng Văn Thụ, Quận Hoàng Mai, Thành phố Hà Nội, Việt Nam</v>
          </cell>
          <cell r="G42288" t="str">
            <v/>
          </cell>
          <cell r="H42288" t="str">
            <v>Sale HCM Nội Bộ</v>
          </cell>
          <cell r="I42288">
            <v>0</v>
          </cell>
          <cell r="J42288">
            <v>0</v>
          </cell>
          <cell r="K42288">
            <v>0</v>
          </cell>
          <cell r="L42288">
            <v>0</v>
          </cell>
          <cell r="M42288">
            <v>0</v>
          </cell>
          <cell r="N42288" t="str">
            <v>0</v>
          </cell>
          <cell r="O42288">
            <v>0</v>
          </cell>
          <cell r="P42288" t="str">
            <v>Mai Quỳnh Giao</v>
          </cell>
          <cell r="Q42288" t="str">
            <v>BH-16C Xuất Bán Chi Nhánh (Không Sắp Xe)</v>
          </cell>
        </row>
        <row r="42289">
          <cell r="D42289" t="str">
            <v>HCM-PX-2411-01604</v>
          </cell>
          <cell r="E42289" t="str">
            <v>CÔNG TY TNHH ĐIỆN TỰ ĐỘNG V-TECH</v>
          </cell>
          <cell r="F42289" t="str">
            <v>88/11 Đường số 13, Khu phố 19, Phường Bình Hưng Hòa, Quận Bình Tân, Thành phố Hồ Chí Minh, Việt Nam</v>
          </cell>
          <cell r="G42289" t="str">
            <v/>
          </cell>
          <cell r="H42289" t="str">
            <v>Nguyễn Tiến Dũng 1</v>
          </cell>
          <cell r="I42289">
            <v>0</v>
          </cell>
          <cell r="J42289">
            <v>0</v>
          </cell>
          <cell r="K42289">
            <v>0</v>
          </cell>
          <cell r="L42289">
            <v>0</v>
          </cell>
          <cell r="M42289">
            <v>6690920</v>
          </cell>
          <cell r="N42289" t="str">
            <v>0</v>
          </cell>
          <cell r="O42289">
            <v>7360012</v>
          </cell>
          <cell r="P42289" t="str">
            <v>Mai Quỳnh Giao</v>
          </cell>
          <cell r="Q42289" t="str">
            <v>BH-03A Bán Hàng</v>
          </cell>
        </row>
        <row r="42290">
          <cell r="D42290" t="str">
            <v>HCM-PX-2411-01605</v>
          </cell>
          <cell r="E42290" t="str">
            <v>CÔNG TY TNHH MÁY THỰC PHẨM CƠ KHÍ 96</v>
          </cell>
          <cell r="F42290" t="str">
            <v>551/73/9 Đường Lê Văn Khương, Khu phố 5, Phường Hiệp Thành, Quận 12, Thành phố Hồ Chí Minh, Việt Nam</v>
          </cell>
          <cell r="G42290" t="str">
            <v/>
          </cell>
          <cell r="H42290" t="str">
            <v>Lê Quốc Dũng</v>
          </cell>
          <cell r="I42290">
            <v>0</v>
          </cell>
          <cell r="J42290">
            <v>0</v>
          </cell>
          <cell r="K42290">
            <v>0</v>
          </cell>
          <cell r="L42290">
            <v>0</v>
          </cell>
          <cell r="M42290">
            <v>10030000</v>
          </cell>
          <cell r="N42290" t="str">
            <v>0</v>
          </cell>
          <cell r="O42290">
            <v>10030000</v>
          </cell>
          <cell r="P42290" t="str">
            <v>Lê Thị Huyền Trang</v>
          </cell>
          <cell r="Q42290" t="str">
            <v>BH-03A Bán Hàng</v>
          </cell>
        </row>
        <row r="42291">
          <cell r="D42291" t="str">
            <v>HNI-PX-2411-00431</v>
          </cell>
          <cell r="E42291" t="str">
            <v>CÔNG TY CỔ PHẦN CÔNG NGHỆ VÀ THƯƠNG MẠI T-TECH</v>
          </cell>
          <cell r="F42291" t="str">
            <v>Số 1/A10, TT 8/3,, Phường Quỳnh Mai, Quận Hai Bà Trưng, Thành phố Hà Nội, Việt Nam</v>
          </cell>
          <cell r="G42291" t="str">
            <v/>
          </cell>
          <cell r="H42291" t="str">
            <v>Nguyễn Văn Linh</v>
          </cell>
          <cell r="I42291">
            <v>0</v>
          </cell>
          <cell r="J42291">
            <v>0</v>
          </cell>
          <cell r="K42291">
            <v>0</v>
          </cell>
          <cell r="L42291">
            <v>0</v>
          </cell>
          <cell r="M42291">
            <v>1925000</v>
          </cell>
          <cell r="N42291" t="str">
            <v>0</v>
          </cell>
          <cell r="O42291">
            <v>2117500</v>
          </cell>
          <cell r="P42291" t="str">
            <v>Nguyễn Diệu Thùy</v>
          </cell>
          <cell r="Q42291" t="str">
            <v>BH-03A Bán Hàng</v>
          </cell>
        </row>
        <row r="42292">
          <cell r="D42292" t="str">
            <v>HNI-PX-2411-00432</v>
          </cell>
          <cell r="E42292" t="str">
            <v>CÔNG TY CỔ PHẦN TỰ ĐỘNG HÓA VÀ XÂY LẮP ĐIỆN SNT</v>
          </cell>
          <cell r="F42292" t="str">
            <v>Số 26, đường Bùi Huy Bích, Xã Hưng Lộc, Thành phố Vinh, Tỉnh Nghệ An, Việt Nam</v>
          </cell>
          <cell r="G42292" t="str">
            <v/>
          </cell>
          <cell r="H42292" t="str">
            <v>Sale Hà Nội</v>
          </cell>
          <cell r="I42292">
            <v>0</v>
          </cell>
          <cell r="J42292">
            <v>0</v>
          </cell>
          <cell r="K42292">
            <v>0</v>
          </cell>
          <cell r="L42292">
            <v>0</v>
          </cell>
          <cell r="M42292">
            <v>0</v>
          </cell>
          <cell r="N42292" t="str">
            <v>0</v>
          </cell>
          <cell r="O42292">
            <v>0</v>
          </cell>
          <cell r="P42292" t="str">
            <v>Nguyễn Diệu Thùy</v>
          </cell>
          <cell r="Q42292" t="str">
            <v>BH-03F Xuất Bảo Hành</v>
          </cell>
        </row>
        <row r="42293">
          <cell r="D42293" t="str">
            <v>HCM-PX-2411-01608</v>
          </cell>
          <cell r="E42293" t="str">
            <v>CÔNG TY CỔ PHẦN TƯ VẤN ĐẦU TƯ VÀ CHUYỂN GIAO CÔNG NGHỆ ĐIỆN MẶT TRỜI NINH THUẬN</v>
          </cell>
          <cell r="F42293" t="str">
            <v>Số 568 Đường 21 tháng 8, Phường Bảo An, Thành phố Phan Rang-Tháp Chàm, Tỉnh Ninh Thuận, Việt Nam</v>
          </cell>
          <cell r="G42293" t="str">
            <v/>
          </cell>
          <cell r="H42293" t="str">
            <v>Nguyễn Phú Quốc</v>
          </cell>
          <cell r="I42293">
            <v>0</v>
          </cell>
          <cell r="J42293">
            <v>0</v>
          </cell>
          <cell r="K42293">
            <v>0</v>
          </cell>
          <cell r="L42293">
            <v>0</v>
          </cell>
          <cell r="M42293">
            <v>0</v>
          </cell>
          <cell r="N42293" t="str">
            <v>0</v>
          </cell>
          <cell r="O42293">
            <v>0</v>
          </cell>
          <cell r="P42293" t="str">
            <v>Nguyễn Ngọc Anh Thư</v>
          </cell>
          <cell r="Q42293" t="str">
            <v>BH-03F Xuất Bảo Hành</v>
          </cell>
        </row>
        <row r="42294">
          <cell r="D42294" t="str">
            <v>HCM-PX-2411-01609</v>
          </cell>
          <cell r="E42294" t="str">
            <v>CÔNG TY CỔ PHẦN TƯ VẤN ĐẦU TƯ VÀ CHUYỂN GIAO CÔNG NGHỆ ĐIỆN MẶT TRỜI NINH THUẬN</v>
          </cell>
          <cell r="F42294" t="str">
            <v>Số 568 Đường 21 tháng 8, Phường Bảo An, Thành phố Phan Rang-Tháp Chàm, Tỉnh Ninh Thuận, Việt Nam</v>
          </cell>
          <cell r="G42294" t="str">
            <v/>
          </cell>
          <cell r="H42294" t="str">
            <v>Nguyễn Phú Quốc</v>
          </cell>
          <cell r="I42294">
            <v>0</v>
          </cell>
          <cell r="J42294">
            <v>0</v>
          </cell>
          <cell r="K42294">
            <v>0</v>
          </cell>
          <cell r="L42294">
            <v>0</v>
          </cell>
          <cell r="M42294">
            <v>0</v>
          </cell>
          <cell r="N42294" t="str">
            <v>0</v>
          </cell>
          <cell r="O42294">
            <v>0</v>
          </cell>
          <cell r="P42294" t="str">
            <v>Nguyễn Ngọc Anh Thư</v>
          </cell>
          <cell r="Q42294" t="str">
            <v>BH-03F Xuất Bảo Hành</v>
          </cell>
        </row>
        <row r="42295">
          <cell r="D42295" t="str">
            <v>HCM-PX-2411-01610</v>
          </cell>
          <cell r="E42295" t="str">
            <v>CÔNG TY TNHH THANG MÁY - KỸ THUẬT ĐIỆN HISA</v>
          </cell>
          <cell r="F42295" t="str">
            <v>Số 74 Đường 511, Ấp Bàu Chứa, Xã Nhuận Đức, Huyện Củ Chi, Thành phố Hồ Chí Minh, Việt Nam</v>
          </cell>
          <cell r="G42295" t="str">
            <v/>
          </cell>
          <cell r="H42295" t="str">
            <v>Sale Cty Thang Máy</v>
          </cell>
          <cell r="I42295">
            <v>0</v>
          </cell>
          <cell r="J42295">
            <v>0</v>
          </cell>
          <cell r="K42295">
            <v>0</v>
          </cell>
          <cell r="L42295">
            <v>0</v>
          </cell>
          <cell r="M42295">
            <v>146800000</v>
          </cell>
          <cell r="N42295" t="str">
            <v>0</v>
          </cell>
          <cell r="O42295">
            <v>161480000</v>
          </cell>
          <cell r="P42295" t="str">
            <v>Nguyễn Ngọc Bảo Châu</v>
          </cell>
          <cell r="Q42295" t="str">
            <v>BH-03A Bán Hàng</v>
          </cell>
        </row>
        <row r="42296">
          <cell r="D42296" t="str">
            <v>HCM-PX-2411-01616</v>
          </cell>
          <cell r="E42296" t="str">
            <v>HCM bán cho CTH</v>
          </cell>
          <cell r="F42296" t="str">
            <v>45 - 47 Bùi Quang Trinh, Phường Phú Thứ, Quận Cái Răng, Thành phố Cần Thơ, Việt Nam</v>
          </cell>
          <cell r="G42296" t="str">
            <v/>
          </cell>
          <cell r="H42296" t="str">
            <v>Sale HCM Nội Bộ</v>
          </cell>
          <cell r="I42296">
            <v>0</v>
          </cell>
          <cell r="J42296">
            <v>0</v>
          </cell>
          <cell r="K42296">
            <v>0</v>
          </cell>
          <cell r="L42296">
            <v>0</v>
          </cell>
          <cell r="M42296">
            <v>0</v>
          </cell>
          <cell r="N42296" t="str">
            <v>0</v>
          </cell>
          <cell r="O42296">
            <v>0</v>
          </cell>
          <cell r="P42296" t="str">
            <v>Trần Thị Quí</v>
          </cell>
          <cell r="Q42296" t="str">
            <v>BH-16C Xuất Bán Chi Nhánh (Không Sắp Xe)</v>
          </cell>
        </row>
        <row r="42297">
          <cell r="D42297" t="str">
            <v>HCM-PX-2411-01620</v>
          </cell>
          <cell r="E42297" t="str">
            <v>CÔNG TY TNHH MỘT THÀNH VIÊN THƯƠNG MẠI DỊCH VỤ VIỄN THÔNG TIN HỌC NAM SƠN</v>
          </cell>
          <cell r="F42297" t="str">
            <v>65/3 Quốc lộ 22,  ấp Dân Thắng 1, Xã Tân Thới Nhì, Huyện Hóc Môn, Thành phố Hồ Chí Minh, Việt Nam</v>
          </cell>
          <cell r="G42297" t="str">
            <v/>
          </cell>
          <cell r="H42297" t="str">
            <v>Quách Gia Khang</v>
          </cell>
          <cell r="I42297">
            <v>0</v>
          </cell>
          <cell r="J42297">
            <v>0</v>
          </cell>
          <cell r="K42297">
            <v>0</v>
          </cell>
          <cell r="L42297">
            <v>0</v>
          </cell>
          <cell r="M42297">
            <v>20380000</v>
          </cell>
          <cell r="N42297" t="str">
            <v>0</v>
          </cell>
          <cell r="O42297">
            <v>22418000</v>
          </cell>
          <cell r="P42297" t="str">
            <v>Trần Thị Quí</v>
          </cell>
          <cell r="Q42297" t="str">
            <v>BH-03A Bán Hàng</v>
          </cell>
        </row>
        <row r="42298">
          <cell r="D42298" t="str">
            <v>HCM-PX-2411-01621</v>
          </cell>
          <cell r="E42298" t="str">
            <v>CÔNG TY TNHH MỘT THÀNH VIÊN THƯƠNG MẠI DỊCH VỤ VIỄN THÔNG TIN HỌC NAM SƠN</v>
          </cell>
          <cell r="F42298" t="str">
            <v>65/3 Quốc lộ 22,  ấp Dân Thắng 1, Xã Tân Thới Nhì, Huyện Hóc Môn, Thành phố Hồ Chí Minh, Việt Nam</v>
          </cell>
          <cell r="G42298" t="str">
            <v/>
          </cell>
          <cell r="H42298" t="str">
            <v>Quách Gia Khang</v>
          </cell>
          <cell r="I42298">
            <v>0</v>
          </cell>
          <cell r="J42298">
            <v>0</v>
          </cell>
          <cell r="K42298">
            <v>0</v>
          </cell>
          <cell r="L42298">
            <v>0</v>
          </cell>
          <cell r="M42298">
            <v>14000000</v>
          </cell>
          <cell r="N42298" t="str">
            <v>0</v>
          </cell>
          <cell r="O42298">
            <v>15120000</v>
          </cell>
          <cell r="P42298" t="str">
            <v>Trần Thị Quí</v>
          </cell>
          <cell r="Q42298" t="str">
            <v>BH-03A Bán Hàng</v>
          </cell>
        </row>
        <row r="42299">
          <cell r="D42299" t="str">
            <v>HCM-PX-2411-01624</v>
          </cell>
          <cell r="E42299" t="str">
            <v>HCM bán cho HN</v>
          </cell>
          <cell r="F42299" t="str">
            <v>Lô 05 -10A Khu Công nghiệp Hoàng Mai, Phường Hoàng Văn Thụ, Quận Hoàng Mai, Thành phố Hà Nội, Việt Nam</v>
          </cell>
          <cell r="G42299" t="str">
            <v/>
          </cell>
          <cell r="H42299" t="str">
            <v>Sale HCM Nội Bộ</v>
          </cell>
          <cell r="I42299">
            <v>0</v>
          </cell>
          <cell r="J42299">
            <v>150000</v>
          </cell>
          <cell r="K42299">
            <v>0</v>
          </cell>
          <cell r="L42299">
            <v>20000</v>
          </cell>
          <cell r="M42299">
            <v>0</v>
          </cell>
          <cell r="N42299" t="str">
            <v>0</v>
          </cell>
          <cell r="O42299">
            <v>0</v>
          </cell>
          <cell r="P42299" t="str">
            <v>Nguyễn Ngọc Bảo Châu</v>
          </cell>
          <cell r="Q42299" t="str">
            <v>BH-16A Xuất Bán Chi Nhánh</v>
          </cell>
        </row>
        <row r="42300">
          <cell r="D42300" t="str">
            <v>HCM-PX-2411-01625</v>
          </cell>
          <cell r="E42300" t="str">
            <v>ANH NGUYỄN CẢNH TÂN</v>
          </cell>
          <cell r="F42300" t="str">
            <v>Việt Nam</v>
          </cell>
          <cell r="G42300" t="str">
            <v/>
          </cell>
          <cell r="H42300" t="str">
            <v>Nguyễn Vũ Đăng</v>
          </cell>
          <cell r="I42300">
            <v>0</v>
          </cell>
          <cell r="J42300">
            <v>0</v>
          </cell>
          <cell r="K42300">
            <v>0</v>
          </cell>
          <cell r="L42300">
            <v>0</v>
          </cell>
          <cell r="M42300">
            <v>5355000</v>
          </cell>
          <cell r="N42300" t="str">
            <v>0</v>
          </cell>
          <cell r="O42300">
            <v>5355000</v>
          </cell>
          <cell r="P42300" t="str">
            <v>Lê Thị Huyền Trang</v>
          </cell>
          <cell r="Q42300" t="str">
            <v>BH-03A Bán Hàng</v>
          </cell>
        </row>
        <row r="42301">
          <cell r="D42301" t="str">
            <v>HCM-PX-2411-01626</v>
          </cell>
          <cell r="E42301" t="str">
            <v>CÔNG TY TNHH KỸ THUẬT THIẾT BỊ CÔNG NGHIỆP NGUYÊN PHONG</v>
          </cell>
          <cell r="F42301" t="str">
            <v>95A đường số 48, Khu phố 6, Phường Hiệp Bình Chánh, Thành phố Thủ Đức, Thành phố Hồ Chí Minh, Việt Nam</v>
          </cell>
          <cell r="G42301" t="str">
            <v/>
          </cell>
          <cell r="H42301" t="str">
            <v>Phạm Văn Thành</v>
          </cell>
          <cell r="I42301">
            <v>0</v>
          </cell>
          <cell r="J42301">
            <v>0</v>
          </cell>
          <cell r="K42301">
            <v>0</v>
          </cell>
          <cell r="L42301">
            <v>0</v>
          </cell>
          <cell r="M42301">
            <v>420000</v>
          </cell>
          <cell r="N42301" t="str">
            <v>0</v>
          </cell>
          <cell r="O42301">
            <v>462000</v>
          </cell>
          <cell r="P42301" t="str">
            <v>Nguyễn Ngọc Bảo Châu</v>
          </cell>
          <cell r="Q42301" t="str">
            <v>BH-03A Bán Hàng</v>
          </cell>
        </row>
        <row r="42302">
          <cell r="D42302" t="str">
            <v>HCM-PX-2411-01627</v>
          </cell>
          <cell r="E42302" t="str">
            <v>CÔNG TY TNHH SÁNG NHẤT</v>
          </cell>
          <cell r="F42302" t="str">
            <v>Lầu 2, C8, Hẻm 143, Đường Lê Duẩn, Khu Phước Hải, Thị trấn Long Thành, Huyện Long Thành, Tỉnh Đồng Nai, Việt Nam</v>
          </cell>
          <cell r="G42302" t="str">
            <v/>
          </cell>
          <cell r="H42302" t="str">
            <v>Lê Quốc Dũng</v>
          </cell>
          <cell r="I42302">
            <v>0</v>
          </cell>
          <cell r="J42302">
            <v>0</v>
          </cell>
          <cell r="K42302">
            <v>0</v>
          </cell>
          <cell r="L42302">
            <v>0</v>
          </cell>
          <cell r="M42302">
            <v>4400000</v>
          </cell>
          <cell r="N42302" t="str">
            <v>0</v>
          </cell>
          <cell r="O42302">
            <v>4840000</v>
          </cell>
          <cell r="P42302" t="str">
            <v>Lê Thị Huyền Trang</v>
          </cell>
          <cell r="Q42302" t="str">
            <v>BH-03A Bán Hàng</v>
          </cell>
        </row>
        <row r="42303">
          <cell r="D42303" t="str">
            <v>HCM-PX-2411-01629</v>
          </cell>
          <cell r="E42303" t="str">
            <v>CÔNG TY TNHH MTV KỸ THUẬT MÔI TRƯỜNG CƠ KHÍ CHẾ TẠO TVT</v>
          </cell>
          <cell r="F42303" t="str">
            <v>38/35A Đường số 2, Khu phố 5, Phường Bình Hưng Hòa B, Quận Bình Tân, Thành phố Hồ Chí Minh, Việt Nam</v>
          </cell>
          <cell r="G42303" t="str">
            <v/>
          </cell>
          <cell r="H42303" t="str">
            <v>Lê Quốc Dũng</v>
          </cell>
          <cell r="I42303">
            <v>0</v>
          </cell>
          <cell r="J42303">
            <v>0</v>
          </cell>
          <cell r="K42303">
            <v>0</v>
          </cell>
          <cell r="L42303">
            <v>0</v>
          </cell>
          <cell r="M42303">
            <v>14406000</v>
          </cell>
          <cell r="N42303" t="str">
            <v>0</v>
          </cell>
          <cell r="O42303">
            <v>15846600</v>
          </cell>
          <cell r="P42303" t="str">
            <v>Lê Thị Huyền Trang</v>
          </cell>
          <cell r="Q42303" t="str">
            <v>BH-03A Bán Hàng</v>
          </cell>
        </row>
        <row r="42304">
          <cell r="D42304" t="str">
            <v>HCM-PX-2411-01630</v>
          </cell>
          <cell r="E42304" t="str">
            <v>CÔNG TY TRÁCH NHIỆM HỮU HẠN THƯƠNG MẠI VÀ DỊCH VỤ KỸ THUẬT TỰ ĐỘNG QUANG DIỆP</v>
          </cell>
          <cell r="F42304" t="str">
            <v>73/1 Vân Đồn,, Phường Phước Hòa, Thành phố Nha Trang, Tỉnh Khánh Hòa, Việt Nam</v>
          </cell>
          <cell r="G42304" t="str">
            <v/>
          </cell>
          <cell r="H42304" t="str">
            <v>Trần Văn Thiên Nam</v>
          </cell>
          <cell r="I42304">
            <v>0</v>
          </cell>
          <cell r="J42304">
            <v>0</v>
          </cell>
          <cell r="K42304">
            <v>0</v>
          </cell>
          <cell r="L42304">
            <v>0</v>
          </cell>
          <cell r="M42304">
            <v>13818000</v>
          </cell>
          <cell r="N42304" t="str">
            <v>0</v>
          </cell>
          <cell r="O42304">
            <v>15199800</v>
          </cell>
          <cell r="P42304" t="str">
            <v>Lê Thị Huyền Trang</v>
          </cell>
          <cell r="Q42304" t="str">
            <v>BH-03A Bán Hàng</v>
          </cell>
        </row>
        <row r="42305">
          <cell r="D42305" t="str">
            <v>HCM-PX-2411-01631</v>
          </cell>
          <cell r="E42305" t="str">
            <v>CÔNG TY CỔ PHẦN KỸ THUẬT ÁNH MINH</v>
          </cell>
          <cell r="F42305" t="str">
            <v>86/5 Bàu Cát 2, Phường 12, Quận Tân Bình, Thành phố Hồ Chí Minh, Việt Nam</v>
          </cell>
          <cell r="G42305" t="str">
            <v/>
          </cell>
          <cell r="H42305" t="str">
            <v>Tô Thành Đạo</v>
          </cell>
          <cell r="I42305">
            <v>0</v>
          </cell>
          <cell r="J42305">
            <v>0</v>
          </cell>
          <cell r="K42305">
            <v>0</v>
          </cell>
          <cell r="L42305">
            <v>0</v>
          </cell>
          <cell r="M42305">
            <v>2500000</v>
          </cell>
          <cell r="N42305" t="str">
            <v>0</v>
          </cell>
          <cell r="O42305">
            <v>2750000</v>
          </cell>
          <cell r="P42305" t="str">
            <v>Nguyễn Ngọc Bảo Châu</v>
          </cell>
          <cell r="Q42305" t="str">
            <v>BH-03A Bán Hàng</v>
          </cell>
        </row>
        <row r="42306">
          <cell r="D42306" t="str">
            <v>HCM-PX-2411-01632</v>
          </cell>
          <cell r="E42306" t="str">
            <v>CÔNG TY TNHH SX TMDV GIA CÔNG CƠ KHÍ NỒI HƠI TÂN THÀNH PHÁT</v>
          </cell>
          <cell r="F42306" t="str">
            <v>Số 6 Đường 23, Ấp Tân Định, Xã Tân Thông Hội, H. Củ Chi, HCM, Việt Nam</v>
          </cell>
          <cell r="G42306" t="str">
            <v/>
          </cell>
          <cell r="H42306" t="str">
            <v>Lai Hoàn Bảo</v>
          </cell>
          <cell r="I42306">
            <v>0</v>
          </cell>
          <cell r="J42306">
            <v>0</v>
          </cell>
          <cell r="K42306">
            <v>0</v>
          </cell>
          <cell r="L42306">
            <v>0</v>
          </cell>
          <cell r="M42306">
            <v>17098000</v>
          </cell>
          <cell r="N42306" t="str">
            <v>0</v>
          </cell>
          <cell r="O42306">
            <v>17098000</v>
          </cell>
          <cell r="P42306" t="str">
            <v>Lê Thị Huyền Trang</v>
          </cell>
          <cell r="Q42306" t="str">
            <v>BH-03A Bán Hàng</v>
          </cell>
        </row>
        <row r="42307">
          <cell r="D42307" t="str">
            <v>HCM-PX-2411-01633</v>
          </cell>
          <cell r="E42307" t="str">
            <v>CÔNG TY TNHH THƯƠNG MẠI - DỊCH VỤ ĐIỆN CHÂU Á</v>
          </cell>
          <cell r="F42307" t="str">
            <v>16 - 18 Trần Tướng Công, Phường 10, Quận 5, Thành phố Hồ Chí Minh, Việt Nam</v>
          </cell>
          <cell r="G42307" t="str">
            <v/>
          </cell>
          <cell r="H42307" t="str">
            <v>Lai Hoàn Bảo</v>
          </cell>
          <cell r="I42307">
            <v>0</v>
          </cell>
          <cell r="J42307">
            <v>0</v>
          </cell>
          <cell r="K42307">
            <v>0</v>
          </cell>
          <cell r="L42307">
            <v>0</v>
          </cell>
          <cell r="M42307">
            <v>5170000</v>
          </cell>
          <cell r="N42307" t="str">
            <v>0</v>
          </cell>
          <cell r="O42307">
            <v>5687000</v>
          </cell>
          <cell r="P42307" t="str">
            <v>Mai Quỳnh Giao</v>
          </cell>
          <cell r="Q42307" t="str">
            <v>BH-03A Bán Hàng</v>
          </cell>
        </row>
        <row r="42308">
          <cell r="D42308" t="str">
            <v>CTH-PX-2411-00181</v>
          </cell>
          <cell r="E42308" t="str">
            <v>TỔNG CÔNG TY CỔ PHẦN CÔNG TRÌNH VIETTEL|CTH</v>
          </cell>
          <cell r="F42308" t="str">
            <v>Thành phố Hồ Chí Minh, Việt Nam</v>
          </cell>
          <cell r="G42308" t="str">
            <v/>
          </cell>
          <cell r="H42308" t="str">
            <v>Sale Cần Thơ SL</v>
          </cell>
          <cell r="I42308">
            <v>0</v>
          </cell>
          <cell r="J42308">
            <v>0</v>
          </cell>
          <cell r="K42308">
            <v>0</v>
          </cell>
          <cell r="L42308">
            <v>0</v>
          </cell>
          <cell r="M42308">
            <v>14000000</v>
          </cell>
          <cell r="N42308" t="str">
            <v>0</v>
          </cell>
          <cell r="O42308">
            <v>15120000</v>
          </cell>
          <cell r="P42308" t="str">
            <v>Nguyễn Thị Bửu Trân</v>
          </cell>
          <cell r="Q42308" t="str">
            <v>BH-03A Bán Hàng</v>
          </cell>
        </row>
        <row r="42309">
          <cell r="D42309" t="str">
            <v>CTH-PX-2411-00182</v>
          </cell>
          <cell r="E42309" t="str">
            <v>TỔNG CÔNG TY CỔ PHẦN CÔNG TRÌNH VIETTEL|CTH</v>
          </cell>
          <cell r="F42309" t="str">
            <v>Thành phố Hồ Chí Minh, Việt Nam</v>
          </cell>
          <cell r="G42309" t="str">
            <v/>
          </cell>
          <cell r="H42309" t="str">
            <v>Sale Cần Thơ SL</v>
          </cell>
          <cell r="I42309">
            <v>0</v>
          </cell>
          <cell r="J42309">
            <v>0</v>
          </cell>
          <cell r="K42309">
            <v>0</v>
          </cell>
          <cell r="L42309">
            <v>0</v>
          </cell>
          <cell r="M42309">
            <v>19260000</v>
          </cell>
          <cell r="N42309" t="str">
            <v>0</v>
          </cell>
          <cell r="O42309">
            <v>21186000</v>
          </cell>
          <cell r="P42309" t="str">
            <v>Nguyễn Thị Bửu Trân</v>
          </cell>
          <cell r="Q42309" t="str">
            <v>BH-03A Bán Hàng</v>
          </cell>
        </row>
        <row r="42310">
          <cell r="D42310" t="str">
            <v>HCM-PX-2411-01634</v>
          </cell>
          <cell r="E42310" t="str">
            <v>CÔNG TY TNHH THƯƠNG MẠI KỸ THUẬT HỮU DUY</v>
          </cell>
          <cell r="F42310" t="str">
            <v>Số 125 Đường Phú Châu, Khu phố 1, Phường Tam Bình, Thành phố Thủ Đức, Thành phố Hồ Chí Minh, Việt Nam</v>
          </cell>
          <cell r="G42310" t="str">
            <v/>
          </cell>
          <cell r="H42310" t="str">
            <v>Lê Vũ Minh Hải</v>
          </cell>
          <cell r="I42310">
            <v>0</v>
          </cell>
          <cell r="J42310">
            <v>160000</v>
          </cell>
          <cell r="K42310">
            <v>0</v>
          </cell>
          <cell r="L42310">
            <v>0</v>
          </cell>
          <cell r="M42310">
            <v>55168750</v>
          </cell>
          <cell r="N42310" t="str">
            <v>0</v>
          </cell>
          <cell r="O42310">
            <v>60685625</v>
          </cell>
          <cell r="P42310" t="str">
            <v>Nguyễn Ngọc Bảo Châu</v>
          </cell>
          <cell r="Q42310" t="str">
            <v>BH-03A Bán Hàng</v>
          </cell>
        </row>
        <row r="42311">
          <cell r="D42311" t="str">
            <v>HCM-PX-2411-01635</v>
          </cell>
          <cell r="E42311" t="str">
            <v>CÔNG TY CỔ PHẦN NĂNG LƯỢNG THIÊN NHIÊN</v>
          </cell>
          <cell r="F42311" t="str">
            <v>443/95C Lê Văn Sỹ, Phường 12, Quận 3, Thành phố Hồ Chí Minh, Việt Nam</v>
          </cell>
          <cell r="G42311" t="str">
            <v/>
          </cell>
          <cell r="H42311" t="str">
            <v>Nguyễn Hà Thái</v>
          </cell>
          <cell r="I42311">
            <v>0</v>
          </cell>
          <cell r="J42311">
            <v>0</v>
          </cell>
          <cell r="K42311">
            <v>0</v>
          </cell>
          <cell r="L42311">
            <v>0</v>
          </cell>
          <cell r="M42311">
            <v>1000000</v>
          </cell>
          <cell r="N42311" t="str">
            <v>0</v>
          </cell>
          <cell r="O42311">
            <v>1100000</v>
          </cell>
          <cell r="P42311" t="str">
            <v>Trần Thị Quí</v>
          </cell>
          <cell r="Q42311" t="str">
            <v>BH-03E Xuất Sửa Chữa</v>
          </cell>
        </row>
        <row r="42312">
          <cell r="D42312" t="str">
            <v>HCM-PX-2411-01637</v>
          </cell>
          <cell r="E42312" t="str">
            <v>HCM bán cho CTH</v>
          </cell>
          <cell r="F42312" t="str">
            <v>45 - 47 Bùi Quang Trinh, Phường Phú Thứ, Quận Cái Răng, Thành phố Cần Thơ, Việt Nam</v>
          </cell>
          <cell r="G42312" t="str">
            <v/>
          </cell>
          <cell r="H42312" t="str">
            <v>Sale HCM Nội Bộ</v>
          </cell>
          <cell r="I42312">
            <v>0</v>
          </cell>
          <cell r="J42312">
            <v>0</v>
          </cell>
          <cell r="K42312">
            <v>0</v>
          </cell>
          <cell r="L42312">
            <v>0</v>
          </cell>
          <cell r="M42312">
            <v>0</v>
          </cell>
          <cell r="N42312" t="str">
            <v>0</v>
          </cell>
          <cell r="O42312">
            <v>0</v>
          </cell>
          <cell r="P42312" t="str">
            <v>Nguyễn Ngọc Anh Thư</v>
          </cell>
          <cell r="Q42312" t="str">
            <v>BH-16C Xuất Bán Chi Nhánh (Không Sắp Xe)</v>
          </cell>
        </row>
        <row r="42313">
          <cell r="D42313" t="str">
            <v>HCM-PX-2411-01644</v>
          </cell>
          <cell r="E42313" t="str">
            <v>CÔNG TY TNHH PHƯƠNG LAI</v>
          </cell>
          <cell r="F42313" t="str">
            <v>232 Đường số 18, Phường Bình Hưng Hòa, Quận Bình Tân, Thành phố Hồ Chí Minh, Việt Nam</v>
          </cell>
          <cell r="G42313" t="str">
            <v/>
          </cell>
          <cell r="H42313" t="str">
            <v>Nguyễn Quốc Duy</v>
          </cell>
          <cell r="I42313">
            <v>0</v>
          </cell>
          <cell r="J42313">
            <v>200000</v>
          </cell>
          <cell r="K42313">
            <v>0</v>
          </cell>
          <cell r="L42313">
            <v>0</v>
          </cell>
          <cell r="M42313">
            <v>142847700</v>
          </cell>
          <cell r="N42313" t="str">
            <v>0</v>
          </cell>
          <cell r="O42313">
            <v>157132470</v>
          </cell>
          <cell r="P42313" t="str">
            <v>Nguyễn Ngọc Bảo Châu</v>
          </cell>
          <cell r="Q42313" t="str">
            <v>BH-03A Bán Hàng</v>
          </cell>
        </row>
        <row r="42314">
          <cell r="D42314" t="str">
            <v>HNI-PX-2411-00435</v>
          </cell>
          <cell r="E42314" t="str">
            <v>NGUYỄN VĂN CƯƠNG</v>
          </cell>
          <cell r="F42314" t="str">
            <v>số 55B ngõ 8 đường Bát Khối, Xã Đông Dư, Huyện Gia Lâm, Thành phố Hà Nội, Việt Nam</v>
          </cell>
          <cell r="G42314" t="str">
            <v/>
          </cell>
          <cell r="H42314" t="str">
            <v>Trần Văn Tuyền</v>
          </cell>
          <cell r="I42314">
            <v>0</v>
          </cell>
          <cell r="J42314">
            <v>0</v>
          </cell>
          <cell r="K42314">
            <v>0</v>
          </cell>
          <cell r="L42314">
            <v>0</v>
          </cell>
          <cell r="M42314">
            <v>4122000</v>
          </cell>
          <cell r="N42314" t="str">
            <v>0</v>
          </cell>
          <cell r="O42314">
            <v>4122000</v>
          </cell>
          <cell r="P42314" t="str">
            <v>Bùi Thị Phương Anh</v>
          </cell>
          <cell r="Q42314" t="str">
            <v>BH-03A Bán Hàng</v>
          </cell>
        </row>
        <row r="42315">
          <cell r="D42315" t="str">
            <v>HCM-PX-2411-01651</v>
          </cell>
          <cell r="E42315" t="str">
            <v>CÔNG TY TNHH DỊCH VỤ THƯƠNG MẠI CƠ ĐIỆN LẠNH THUẬN PHÁT |SL</v>
          </cell>
          <cell r="F42315" t="str">
            <v>38/21 Nguyễn Sơn, Phường Phú Thọ Hoà, Quận Tân Phú, Thành phố Hồ Chí Minh, Việt Nam</v>
          </cell>
          <cell r="G42315" t="str">
            <v/>
          </cell>
          <cell r="H42315" t="str">
            <v>Nguyễn Hà Thái</v>
          </cell>
          <cell r="I42315">
            <v>0</v>
          </cell>
          <cell r="J42315">
            <v>0</v>
          </cell>
          <cell r="K42315">
            <v>0</v>
          </cell>
          <cell r="L42315">
            <v>0</v>
          </cell>
          <cell r="M42315">
            <v>1352000</v>
          </cell>
          <cell r="N42315" t="str">
            <v>0</v>
          </cell>
          <cell r="O42315">
            <v>1460160</v>
          </cell>
          <cell r="P42315" t="str">
            <v>Trần Thị Quí</v>
          </cell>
          <cell r="Q42315" t="str">
            <v>BH-03A Bán Hàng</v>
          </cell>
        </row>
        <row r="42316">
          <cell r="D42316" t="str">
            <v>HCM-PX-2411-01652</v>
          </cell>
          <cell r="E42316" t="str">
            <v>CÔNG TY TNHH DỊCH VỤ THƯƠNG MẠI CƠ ĐIỆN LẠNH THUẬN PHÁT |SL</v>
          </cell>
          <cell r="F42316" t="str">
            <v>38/21 Nguyễn Sơn, Phường Phú Thọ Hoà, Quận Tân Phú, Thành phố Hồ Chí Minh, Việt Nam</v>
          </cell>
          <cell r="G42316" t="str">
            <v/>
          </cell>
          <cell r="H42316" t="str">
            <v>Nguyễn Hà Thái</v>
          </cell>
          <cell r="I42316">
            <v>0</v>
          </cell>
          <cell r="J42316">
            <v>0</v>
          </cell>
          <cell r="K42316">
            <v>0</v>
          </cell>
          <cell r="L42316">
            <v>0</v>
          </cell>
          <cell r="M42316">
            <v>19390000</v>
          </cell>
          <cell r="N42316" t="str">
            <v>0</v>
          </cell>
          <cell r="O42316">
            <v>21329000</v>
          </cell>
          <cell r="P42316" t="str">
            <v>Trần Thị Quí</v>
          </cell>
          <cell r="Q42316" t="str">
            <v>BH-03A Bán Hàng</v>
          </cell>
        </row>
        <row r="42317">
          <cell r="D42317" t="str">
            <v>HNI-PX-2411-00438</v>
          </cell>
          <cell r="E42317" t="str">
            <v>CÔNG TY CỔ PHẦN CÔNG NGHỆ THIẾT BỊ TRƯỜNG GIANG</v>
          </cell>
          <cell r="F42317" t="str">
            <v>Số 18B, Ngõ 668, đường Lạc Long Quân, P.Nhật Tân, Quận Tây Hồ, Thành Phố Hà Nội, Việt Nam</v>
          </cell>
          <cell r="G42317" t="str">
            <v/>
          </cell>
          <cell r="H42317" t="str">
            <v>Lê Văn Chương</v>
          </cell>
          <cell r="I42317">
            <v>0</v>
          </cell>
          <cell r="J42317">
            <v>0</v>
          </cell>
          <cell r="K42317">
            <v>0</v>
          </cell>
          <cell r="L42317">
            <v>0</v>
          </cell>
          <cell r="M42317">
            <v>0</v>
          </cell>
          <cell r="N42317" t="str">
            <v>0</v>
          </cell>
          <cell r="O42317">
            <v>0</v>
          </cell>
          <cell r="P42317" t="str">
            <v>Nguyễn Diệu Thùy</v>
          </cell>
          <cell r="Q42317" t="str">
            <v>BH-03F Xuất Bảo Hành</v>
          </cell>
        </row>
        <row r="42318">
          <cell r="D42318" t="str">
            <v>HNI-PX-2411-00439</v>
          </cell>
          <cell r="E42318" t="str">
            <v>CÔNG TY CỔ PHẦN SẢN XUẤT VÀ THƯƠNG MẠI THIẾT BỊ ĐIỆN TIẾN DUY</v>
          </cell>
          <cell r="F42318" t="str">
            <v>Số 100, ngõ 224 đường Hoàng Mai, Phường Hoàng Văn Thụ, Quận Hoàng Mai, Thành phố Hà Nội, Việt Nam</v>
          </cell>
          <cell r="G42318" t="str">
            <v/>
          </cell>
          <cell r="H42318" t="str">
            <v>Nguyễn Hữu Phước</v>
          </cell>
          <cell r="I42318">
            <v>0</v>
          </cell>
          <cell r="J42318">
            <v>0</v>
          </cell>
          <cell r="K42318">
            <v>0</v>
          </cell>
          <cell r="L42318">
            <v>0</v>
          </cell>
          <cell r="M42318">
            <v>2350000</v>
          </cell>
          <cell r="N42318" t="str">
            <v>0</v>
          </cell>
          <cell r="O42318">
            <v>2585000</v>
          </cell>
          <cell r="P42318" t="str">
            <v>Nguyễn Diệu Thùy</v>
          </cell>
          <cell r="Q42318" t="str">
            <v>BH-03A Bán Hàng</v>
          </cell>
        </row>
        <row r="42319">
          <cell r="D42319" t="str">
            <v>HCM-PX-2411-01655</v>
          </cell>
          <cell r="E42319" t="str">
            <v>CÔNG TY TNHH MỘT THÀNH VIÊN PHẠM VŨ ANH</v>
          </cell>
          <cell r="F42319" t="str">
            <v>Số 28/4B, Quốc lộ 1A, Tổ 14, Khu 2, Ấp Thanh Hóa, Xã Hố Nai 3, Huyện Trảng Bom, Tỉnh Đồng Nai, Việt Nam</v>
          </cell>
          <cell r="G42319" t="str">
            <v/>
          </cell>
          <cell r="H42319" t="str">
            <v>Nguyễn Quốc Duy</v>
          </cell>
          <cell r="I42319">
            <v>0</v>
          </cell>
          <cell r="J42319">
            <v>0</v>
          </cell>
          <cell r="K42319">
            <v>0</v>
          </cell>
          <cell r="L42319">
            <v>0</v>
          </cell>
          <cell r="M42319">
            <v>7050000</v>
          </cell>
          <cell r="N42319" t="str">
            <v>0</v>
          </cell>
          <cell r="O42319">
            <v>7755000</v>
          </cell>
          <cell r="P42319" t="str">
            <v>Mai Quỳnh Giao</v>
          </cell>
          <cell r="Q42319" t="str">
            <v>BH-03A Bán Hàng</v>
          </cell>
        </row>
        <row r="42320">
          <cell r="D42320" t="str">
            <v>HCM-PX-2411-01656</v>
          </cell>
          <cell r="E42320" t="str">
            <v>ANH TINH BÌNH TÂN</v>
          </cell>
          <cell r="F42320" t="str">
            <v>172/194/9 An Dương Vương, Phường 16, Quận 8, Thành phố Hồ Chí Minh, Việt Nam</v>
          </cell>
          <cell r="G42320" t="str">
            <v/>
          </cell>
          <cell r="H42320" t="str">
            <v>Nguyễn Ngọc Bằng</v>
          </cell>
          <cell r="I42320">
            <v>0</v>
          </cell>
          <cell r="J42320">
            <v>0</v>
          </cell>
          <cell r="K42320">
            <v>0</v>
          </cell>
          <cell r="L42320">
            <v>0</v>
          </cell>
          <cell r="M42320">
            <v>16364000</v>
          </cell>
          <cell r="N42320" t="str">
            <v>0</v>
          </cell>
          <cell r="O42320">
            <v>18000400</v>
          </cell>
          <cell r="P42320" t="str">
            <v>Nguyễn Ngọc Bảo Châu</v>
          </cell>
          <cell r="Q42320" t="str">
            <v>BH-03A Bán Hàng</v>
          </cell>
        </row>
        <row r="42321">
          <cell r="D42321" t="str">
            <v>HCM-PX-2411-01657</v>
          </cell>
          <cell r="E42321" t="str">
            <v>CÔNG TY TNHH MÁY THỰC PHẨM CƠ KHÍ 96</v>
          </cell>
          <cell r="F42321" t="str">
            <v>551/73/9 Đường Lê Văn Khương, Khu phố 5, Phường Hiệp Thành, Quận 12, Thành phố Hồ Chí Minh, Việt Nam</v>
          </cell>
          <cell r="G42321" t="str">
            <v/>
          </cell>
          <cell r="H42321" t="str">
            <v>Lê Quốc Dũng</v>
          </cell>
          <cell r="I42321">
            <v>0</v>
          </cell>
          <cell r="J42321">
            <v>0</v>
          </cell>
          <cell r="K42321">
            <v>0</v>
          </cell>
          <cell r="L42321">
            <v>0</v>
          </cell>
          <cell r="M42321">
            <v>2746000</v>
          </cell>
          <cell r="N42321" t="str">
            <v>0</v>
          </cell>
          <cell r="O42321">
            <v>2746000</v>
          </cell>
          <cell r="P42321" t="str">
            <v>Lê Thị Huyền Trang</v>
          </cell>
          <cell r="Q42321" t="str">
            <v>BH-03A Bán Hàng</v>
          </cell>
        </row>
        <row r="42322">
          <cell r="D42322" t="str">
            <v>HCM-PX-2411-01658</v>
          </cell>
          <cell r="E42322" t="str">
            <v>CÔNG TY TNHH KỸ THUẬT TỰ ĐỘNG SKY</v>
          </cell>
          <cell r="F42322" t="str">
            <v>56 Đường 1A Khu dân cư Vĩnh Lộc, Phường Bình Hưng Hòa B, Quận Bình Tân, Thành phố Hồ Chí Minh, Việt Nam</v>
          </cell>
          <cell r="G42322" t="str">
            <v/>
          </cell>
          <cell r="H42322" t="str">
            <v>Lai Hoàn Bảo</v>
          </cell>
          <cell r="I42322">
            <v>0</v>
          </cell>
          <cell r="J42322">
            <v>5000</v>
          </cell>
          <cell r="K42322">
            <v>0</v>
          </cell>
          <cell r="L42322">
            <v>0</v>
          </cell>
          <cell r="M42322">
            <v>6312940</v>
          </cell>
          <cell r="N42322" t="str">
            <v>0</v>
          </cell>
          <cell r="O42322">
            <v>6944234</v>
          </cell>
          <cell r="P42322" t="str">
            <v>Mai Quỳnh Giao</v>
          </cell>
          <cell r="Q42322" t="str">
            <v>BH-03A Bán Hàng</v>
          </cell>
        </row>
        <row r="42323">
          <cell r="D42323" t="str">
            <v>HCM-PX-2411-01659</v>
          </cell>
          <cell r="E42323" t="str">
            <v>CÔNG TY TNHH THƯƠNG MẠI - DỊCH VỤ ĐIỆN CHÂU Á</v>
          </cell>
          <cell r="F42323" t="str">
            <v>16 - 18 Trần Tướng Công, Phường 10, Quận 5, Thành phố Hồ Chí Minh, Việt Nam</v>
          </cell>
          <cell r="G42323" t="str">
            <v/>
          </cell>
          <cell r="H42323" t="str">
            <v>Lai Hoàn Bảo</v>
          </cell>
          <cell r="I42323">
            <v>0</v>
          </cell>
          <cell r="J42323">
            <v>0</v>
          </cell>
          <cell r="K42323">
            <v>0</v>
          </cell>
          <cell r="L42323">
            <v>0</v>
          </cell>
          <cell r="M42323">
            <v>10507000</v>
          </cell>
          <cell r="N42323" t="str">
            <v>0</v>
          </cell>
          <cell r="O42323">
            <v>11557700</v>
          </cell>
          <cell r="P42323" t="str">
            <v>Lê Thị Huyền Trang</v>
          </cell>
          <cell r="Q42323" t="str">
            <v>BH-03A Bán Hàng</v>
          </cell>
        </row>
        <row r="42324">
          <cell r="D42324" t="str">
            <v>HCM-PX-2411-01660</v>
          </cell>
          <cell r="E42324" t="str">
            <v>CHI NHÁNH ĐỒNG NAI-CÔNG TY CỔ PHẦN ANOVA FEED ĐỒNG NAI</v>
          </cell>
          <cell r="F42324" t="str">
            <v>Lô G8, Đường Đ6A, Khu công nghiệp Dầu Giây, Thị trấn Dầu Giây, Huyện Thống Nhất, Tỉnh Đồng Nai, Việt Nam</v>
          </cell>
          <cell r="G42324" t="str">
            <v/>
          </cell>
          <cell r="H42324" t="str">
            <v>Đoàn Trần Bửu Đăng</v>
          </cell>
          <cell r="I42324">
            <v>0</v>
          </cell>
          <cell r="J42324">
            <v>0</v>
          </cell>
          <cell r="K42324">
            <v>0</v>
          </cell>
          <cell r="L42324">
            <v>0</v>
          </cell>
          <cell r="M42324">
            <v>2854000</v>
          </cell>
          <cell r="N42324" t="str">
            <v>0</v>
          </cell>
          <cell r="O42324">
            <v>3139400</v>
          </cell>
          <cell r="P42324" t="str">
            <v>Nguyễn Ngọc Bảo Châu</v>
          </cell>
          <cell r="Q42324" t="str">
            <v>BH-03A Bán Hàng</v>
          </cell>
        </row>
        <row r="42325">
          <cell r="D42325" t="str">
            <v>HCM-PX-2411-01662</v>
          </cell>
          <cell r="E42325" t="str">
            <v>CÔNG TY TNHH SX TINH BỘT KHOAI MÌ HIỀN VŨ</v>
          </cell>
          <cell r="F42325" t="str">
            <v>Số 302, Ấp Thạnh An, Xã Thạnh Bình, Huyện Tân Biên, Tỉnh Tây Ninh, Việt Nam</v>
          </cell>
          <cell r="G42325" t="str">
            <v/>
          </cell>
          <cell r="H42325" t="str">
            <v>Tô Thành Đạo</v>
          </cell>
          <cell r="I42325">
            <v>0</v>
          </cell>
          <cell r="J42325">
            <v>32000</v>
          </cell>
          <cell r="K42325">
            <v>110000</v>
          </cell>
          <cell r="L42325">
            <v>0</v>
          </cell>
          <cell r="M42325">
            <v>21800000</v>
          </cell>
          <cell r="N42325" t="str">
            <v>0</v>
          </cell>
          <cell r="O42325">
            <v>23980000</v>
          </cell>
          <cell r="P42325" t="str">
            <v>Nguyễn Ngọc Bảo Châu</v>
          </cell>
          <cell r="Q42325" t="str">
            <v>BH-03A Bán Hàng</v>
          </cell>
        </row>
        <row r="42326">
          <cell r="D42326" t="str">
            <v>HCM-PX-2411-01664</v>
          </cell>
          <cell r="E42326" t="str">
            <v>HCM bán cho CTH</v>
          </cell>
          <cell r="F42326" t="str">
            <v>45 - 47 Bùi Quang Trinh, Phường Phú Thứ, Quận Cái Răng, Thành phố Cần Thơ, Việt Nam</v>
          </cell>
          <cell r="G42326" t="str">
            <v/>
          </cell>
          <cell r="H42326" t="str">
            <v>Sale HCM Nội Bộ</v>
          </cell>
          <cell r="I42326">
            <v>0</v>
          </cell>
          <cell r="J42326">
            <v>0</v>
          </cell>
          <cell r="K42326">
            <v>0</v>
          </cell>
          <cell r="L42326">
            <v>0</v>
          </cell>
          <cell r="M42326">
            <v>0</v>
          </cell>
          <cell r="N42326" t="str">
            <v>0</v>
          </cell>
          <cell r="O42326">
            <v>0</v>
          </cell>
          <cell r="P42326" t="str">
            <v>Nguyễn Ngọc Anh Thư</v>
          </cell>
          <cell r="Q42326" t="str">
            <v>BH-16C Xuất Bán Chi Nhánh (Không Sắp Xe)</v>
          </cell>
        </row>
        <row r="42327">
          <cell r="D42327" t="str">
            <v>HNI-PX-2411-00445</v>
          </cell>
          <cell r="E42327" t="str">
            <v>CÔNG TY TNHH SMARTHOME ĐIỆN BIÊN</v>
          </cell>
          <cell r="F42327" t="str">
            <v>Số nhà 353, Tổ dân phố 23, Phường Tân Thanh, Thành phố Điện Biên Phủ, Tỉnh Điện Biên, Việt Nam</v>
          </cell>
          <cell r="G42327" t="str">
            <v/>
          </cell>
          <cell r="H42327" t="str">
            <v>Nguyễn Anh Mười</v>
          </cell>
          <cell r="I42327">
            <v>0</v>
          </cell>
          <cell r="J42327">
            <v>0</v>
          </cell>
          <cell r="K42327">
            <v>0</v>
          </cell>
          <cell r="L42327">
            <v>0</v>
          </cell>
          <cell r="M42327">
            <v>2459000</v>
          </cell>
          <cell r="N42327" t="str">
            <v>0</v>
          </cell>
          <cell r="O42327">
            <v>2655720</v>
          </cell>
          <cell r="P42327" t="str">
            <v>Bùi Thị Phương Anh</v>
          </cell>
          <cell r="Q42327" t="str">
            <v>BH-03A Bán Hàng</v>
          </cell>
        </row>
        <row r="42328">
          <cell r="D42328" t="str">
            <v>HCM-PX-2411-01665</v>
          </cell>
          <cell r="E42328" t="str">
            <v>CÔNG TY TNHH ĐIỆN TỰ ĐỘNG TTC</v>
          </cell>
          <cell r="F42328" t="str">
            <v>62 Đường Số 20, Phường Bình Hưng Hòa, Quận Bình Tân, Thành phố Hồ Chí Minh, Việt Nam</v>
          </cell>
          <cell r="G42328" t="str">
            <v/>
          </cell>
          <cell r="H42328" t="str">
            <v>Nguyễn Tiến Dũng 1</v>
          </cell>
          <cell r="I42328">
            <v>0</v>
          </cell>
          <cell r="J42328">
            <v>47000</v>
          </cell>
          <cell r="K42328">
            <v>0</v>
          </cell>
          <cell r="L42328">
            <v>0</v>
          </cell>
          <cell r="M42328">
            <v>31920000</v>
          </cell>
          <cell r="N42328" t="str">
            <v>0</v>
          </cell>
          <cell r="O42328">
            <v>35112000</v>
          </cell>
          <cell r="P42328" t="str">
            <v>Mai Quỳnh Giao</v>
          </cell>
          <cell r="Q42328" t="str">
            <v>BH-03A Bán Hàng</v>
          </cell>
        </row>
        <row r="42329">
          <cell r="D42329" t="str">
            <v>HNI-PX-2411-00446</v>
          </cell>
          <cell r="E42329" t="str">
            <v>CÔNG TY TNHH THIẾT BỊ TỰ ĐỘNG HÓA &amp; THƯƠNG MẠI PHÚ HƯNG</v>
          </cell>
          <cell r="F42329" t="str">
            <v>Thôn Cầu Chính, Xã Tân Dĩnh, Huyện Lạng Giang, Tỉnh Bắc Giang, Xã Tân Dĩnh, Huyện Lạng Giang, Tỉnh Bắc Giang, Việt Nam</v>
          </cell>
          <cell r="G42329" t="str">
            <v/>
          </cell>
          <cell r="H42329" t="str">
            <v>Nguyễn Văn Linh</v>
          </cell>
          <cell r="I42329">
            <v>0</v>
          </cell>
          <cell r="J42329">
            <v>0</v>
          </cell>
          <cell r="K42329">
            <v>0</v>
          </cell>
          <cell r="L42329">
            <v>0</v>
          </cell>
          <cell r="M42329">
            <v>250000</v>
          </cell>
          <cell r="N42329" t="str">
            <v>0</v>
          </cell>
          <cell r="O42329">
            <v>275000</v>
          </cell>
          <cell r="P42329" t="str">
            <v>Nguyễn Diệu Thùy</v>
          </cell>
          <cell r="Q42329" t="str">
            <v>BH-03A Bán Hàng</v>
          </cell>
        </row>
        <row r="42330">
          <cell r="D42330" t="str">
            <v>HNI-PX-2411-00447</v>
          </cell>
          <cell r="E42330" t="str">
            <v>CÔNG TY CỔ PHẦN CÔNG NGHỆ KỸ THUẬT SỐ CHÂU Á</v>
          </cell>
          <cell r="F42330" t="str">
            <v>Nhà số 9 ngách 78 ngõ 183A Lĩnh Nam, tổ 21, Phường Vĩnh Hưng, Quận Hoàng Mai, Thành phố Hà Nội, Việt, Việt Nam</v>
          </cell>
          <cell r="G42330" t="str">
            <v/>
          </cell>
          <cell r="H42330" t="str">
            <v>Nguyễn Văn Linh</v>
          </cell>
          <cell r="I42330">
            <v>0</v>
          </cell>
          <cell r="J42330">
            <v>0</v>
          </cell>
          <cell r="K42330">
            <v>0</v>
          </cell>
          <cell r="L42330">
            <v>0</v>
          </cell>
          <cell r="M42330">
            <v>9340000</v>
          </cell>
          <cell r="N42330" t="str">
            <v>0</v>
          </cell>
          <cell r="O42330">
            <v>10274000</v>
          </cell>
          <cell r="P42330" t="str">
            <v>Bùi Thị Phương Anh</v>
          </cell>
          <cell r="Q42330" t="str">
            <v>BH-03A Bán Hàng</v>
          </cell>
        </row>
        <row r="42331">
          <cell r="D42331" t="str">
            <v>HNI-PX-2411-00449</v>
          </cell>
          <cell r="E42331" t="str">
            <v>NGUYỄN CHÍ NHẠ</v>
          </cell>
          <cell r="F42331" t="str">
            <v>Xã Minh Khai, Huyện Hòa Đức, Hà Nôi, Việt Nam</v>
          </cell>
          <cell r="G42331" t="str">
            <v/>
          </cell>
          <cell r="H42331" t="str">
            <v>Nguyễn Văn Linh</v>
          </cell>
          <cell r="I42331">
            <v>0</v>
          </cell>
          <cell r="J42331">
            <v>0</v>
          </cell>
          <cell r="K42331">
            <v>0</v>
          </cell>
          <cell r="L42331">
            <v>0</v>
          </cell>
          <cell r="M42331">
            <v>8686000</v>
          </cell>
          <cell r="N42331" t="str">
            <v>0</v>
          </cell>
          <cell r="O42331">
            <v>8686000</v>
          </cell>
          <cell r="P42331" t="str">
            <v>Nguyễn Diệu Thùy</v>
          </cell>
          <cell r="Q42331" t="str">
            <v>BH-03A Bán Hàng</v>
          </cell>
        </row>
        <row r="42332">
          <cell r="D42332" t="str">
            <v>HCM-PX-2411-01670</v>
          </cell>
          <cell r="E42332" t="str">
            <v>CÔNG TY TNHH THƯƠNG MẠI Á CHÂU SG</v>
          </cell>
          <cell r="F42332" t="str">
            <v>256/68 Phan Huy Ích, Phường 12, Gò Vấp, Hồ Chí Minh, Phường 12, Quận Gò Vấp, Thành phố Hồ Chí Minh, Việt Nam</v>
          </cell>
          <cell r="G42332" t="str">
            <v/>
          </cell>
          <cell r="H42332" t="str">
            <v>Đoàn Trần Bửu Đăng</v>
          </cell>
          <cell r="I42332">
            <v>0</v>
          </cell>
          <cell r="J42332">
            <v>0</v>
          </cell>
          <cell r="K42332">
            <v>0</v>
          </cell>
          <cell r="L42332">
            <v>0</v>
          </cell>
          <cell r="M42332">
            <v>15180000</v>
          </cell>
          <cell r="N42332" t="str">
            <v>0</v>
          </cell>
          <cell r="O42332">
            <v>16698000</v>
          </cell>
          <cell r="P42332" t="str">
            <v>Nguyễn Ngọc Bảo Châu</v>
          </cell>
          <cell r="Q42332" t="str">
            <v>BH-03A Bán Hàng</v>
          </cell>
        </row>
        <row r="42333">
          <cell r="D42333" t="str">
            <v>HNI-PX-2411-00453</v>
          </cell>
          <cell r="E42333" t="str">
            <v>CÔNG TY CỔ PHẦN DỊCH VỤ KỸ THUẬT BẢO AN</v>
          </cell>
          <cell r="F42333" t="str">
            <v>Số 3A phố Lý Tự Trọng, Phường Minh Khai, Quận Hồng Bàng, Thành phố Hải Phòng, Việt Nam</v>
          </cell>
          <cell r="G42333" t="str">
            <v/>
          </cell>
          <cell r="H42333" t="str">
            <v>Bùi Xuân Cảnh</v>
          </cell>
          <cell r="I42333">
            <v>0</v>
          </cell>
          <cell r="J42333">
            <v>0</v>
          </cell>
          <cell r="K42333">
            <v>0</v>
          </cell>
          <cell r="L42333">
            <v>0</v>
          </cell>
          <cell r="M42333">
            <v>6742800</v>
          </cell>
          <cell r="N42333" t="str">
            <v>0</v>
          </cell>
          <cell r="O42333">
            <v>7417080</v>
          </cell>
          <cell r="P42333" t="str">
            <v>Bùi Thị Phương Anh</v>
          </cell>
          <cell r="Q42333" t="str">
            <v>BH-03A Bán Hàng</v>
          </cell>
        </row>
        <row r="42334">
          <cell r="D42334" t="str">
            <v>HCM-PX-2411-01671</v>
          </cell>
          <cell r="E42334" t="str">
            <v>CÔNG TY TNHH MÁY THÉP SÀI GÒN</v>
          </cell>
          <cell r="F42334" t="str">
            <v>101/6C Ấp 4, Xã Xuân Thới Thượng, Huyện Hóc Môn, Thành phố Hồ Chí Minh, Việt Nam</v>
          </cell>
          <cell r="G42334" t="str">
            <v/>
          </cell>
          <cell r="H42334" t="str">
            <v>Nguyễn Vũ Đăng</v>
          </cell>
          <cell r="I42334">
            <v>0</v>
          </cell>
          <cell r="J42334">
            <v>213000</v>
          </cell>
          <cell r="K42334">
            <v>0</v>
          </cell>
          <cell r="L42334">
            <v>0</v>
          </cell>
          <cell r="M42334">
            <v>43587000</v>
          </cell>
          <cell r="N42334" t="str">
            <v>0</v>
          </cell>
          <cell r="O42334">
            <v>47945700</v>
          </cell>
          <cell r="P42334" t="str">
            <v>Lê Thị Huyền Trang</v>
          </cell>
          <cell r="Q42334" t="str">
            <v>BH-03A Bán Hàng</v>
          </cell>
        </row>
        <row r="42335">
          <cell r="D42335" t="str">
            <v>HCM-PX-2411-01672</v>
          </cell>
          <cell r="E42335" t="str">
            <v>HCM bán cho CTH</v>
          </cell>
          <cell r="F42335" t="str">
            <v>45 - 47 Bùi Quang Trinh, Phường Phú Thứ, Quận Cái Răng, Thành phố Cần Thơ, Việt Nam</v>
          </cell>
          <cell r="G42335" t="str">
            <v/>
          </cell>
          <cell r="H42335" t="str">
            <v>Sale HCM Nội Bộ</v>
          </cell>
          <cell r="I42335">
            <v>0</v>
          </cell>
          <cell r="J42335">
            <v>0</v>
          </cell>
          <cell r="K42335">
            <v>0</v>
          </cell>
          <cell r="L42335">
            <v>0</v>
          </cell>
          <cell r="M42335">
            <v>0</v>
          </cell>
          <cell r="N42335" t="str">
            <v>0</v>
          </cell>
          <cell r="O42335">
            <v>0</v>
          </cell>
          <cell r="P42335" t="str">
            <v>Nguyễn Ngọc Anh Thư</v>
          </cell>
          <cell r="Q42335" t="str">
            <v>BH-16C Xuất Bán Chi Nhánh (Không Sắp Xe)</v>
          </cell>
        </row>
        <row r="42336">
          <cell r="D42336" t="str">
            <v>HNI-PX-2411-00454</v>
          </cell>
          <cell r="E42336" t="str">
            <v>TRƯƠNG TRỌNG VỸ</v>
          </cell>
          <cell r="F42336" t="str">
            <v>Anh Vỹ 0979684015, Hoàng Mai, Hà Nội, Phường Thanh Trì, Quận Hoàng Mai, Thành phố Hà Nội, Việt Nam</v>
          </cell>
          <cell r="G42336" t="str">
            <v/>
          </cell>
          <cell r="H42336" t="str">
            <v>Nguyễn Văn Linh</v>
          </cell>
          <cell r="I42336">
            <v>0</v>
          </cell>
          <cell r="J42336">
            <v>0</v>
          </cell>
          <cell r="K42336">
            <v>0</v>
          </cell>
          <cell r="L42336">
            <v>0</v>
          </cell>
          <cell r="M42336">
            <v>4800000</v>
          </cell>
          <cell r="N42336" t="str">
            <v>0</v>
          </cell>
          <cell r="O42336">
            <v>4800000</v>
          </cell>
          <cell r="P42336" t="str">
            <v>Nguyễn Diệu Thùy</v>
          </cell>
          <cell r="Q42336" t="str">
            <v>BH-03A Bán Hàng</v>
          </cell>
        </row>
        <row r="42337">
          <cell r="D42337" t="str">
            <v>HCM-PX-2411-01676</v>
          </cell>
          <cell r="E42337" t="str">
            <v>ĐIỆN CƠ NGHĨA PHÁT</v>
          </cell>
          <cell r="F42337" t="str">
            <v>2866 Phạm Thế Hiển,P.7, Q.8, TP HCM, Việt Nam</v>
          </cell>
          <cell r="G42337" t="str">
            <v/>
          </cell>
          <cell r="H42337" t="str">
            <v>Nguyễn Hoàng Quân</v>
          </cell>
          <cell r="I42337">
            <v>0</v>
          </cell>
          <cell r="J42337">
            <v>130000</v>
          </cell>
          <cell r="K42337">
            <v>0</v>
          </cell>
          <cell r="L42337">
            <v>0</v>
          </cell>
          <cell r="M42337">
            <v>3750000</v>
          </cell>
          <cell r="N42337" t="str">
            <v>0</v>
          </cell>
          <cell r="O42337">
            <v>3750000</v>
          </cell>
          <cell r="P42337" t="str">
            <v>Nguyễn Ngọc Bảo Châu</v>
          </cell>
          <cell r="Q42337" t="str">
            <v>BH-03A Bán Hàng</v>
          </cell>
        </row>
        <row r="42338">
          <cell r="D42338" t="str">
            <v>CTH-PX-2411-00184</v>
          </cell>
          <cell r="E42338" t="str">
            <v>CÔNG TY TNHH MTV XĂNG DẦU NGÔI SAO XANH</v>
          </cell>
          <cell r="F42338" t="str">
            <v>Số 60, ấp Đông Lợi, Xã Đông Bình, Thị xã Bình Minh, Tỉnh Vĩnh Long, Việt Nam</v>
          </cell>
          <cell r="G42338" t="str">
            <v/>
          </cell>
          <cell r="H42338" t="str">
            <v>Sale Cần Thơ SL</v>
          </cell>
          <cell r="I42338">
            <v>0</v>
          </cell>
          <cell r="J42338">
            <v>0</v>
          </cell>
          <cell r="K42338">
            <v>0</v>
          </cell>
          <cell r="L42338">
            <v>0</v>
          </cell>
          <cell r="M42338">
            <v>29335000</v>
          </cell>
          <cell r="N42338" t="str">
            <v>0</v>
          </cell>
          <cell r="O42338">
            <v>32268500</v>
          </cell>
          <cell r="P42338" t="str">
            <v>Nguyễn Thị Bửu Trân</v>
          </cell>
          <cell r="Q42338" t="str">
            <v>BH-03A Bán Hàng</v>
          </cell>
        </row>
        <row r="42339">
          <cell r="D42339" t="str">
            <v>HCM-PX-2411-01679</v>
          </cell>
          <cell r="E42339" t="str">
            <v>CÔNG TY TNHH MTV SẢN XUẤT GẠCH TRUNG NGUYÊN PHÁT</v>
          </cell>
          <cell r="F42339" t="str">
            <v>Thửa đất số 947, 762, 631,Tờ bản đồ số 40, 41, KP Bình Chánh, Phường Khánh Bình, Thị xã Tân Uyên, Việt Nam</v>
          </cell>
          <cell r="G42339" t="str">
            <v/>
          </cell>
          <cell r="H42339" t="str">
            <v>Lê Công Tuấn</v>
          </cell>
          <cell r="I42339">
            <v>0</v>
          </cell>
          <cell r="J42339">
            <v>0</v>
          </cell>
          <cell r="K42339">
            <v>0</v>
          </cell>
          <cell r="L42339">
            <v>0</v>
          </cell>
          <cell r="M42339">
            <v>1612000</v>
          </cell>
          <cell r="N42339" t="str">
            <v>0</v>
          </cell>
          <cell r="O42339">
            <v>1612000</v>
          </cell>
          <cell r="P42339" t="str">
            <v>Mai Quỳnh Giao</v>
          </cell>
          <cell r="Q42339" t="str">
            <v>BH-03E Xuất Sửa Chữa</v>
          </cell>
        </row>
        <row r="42340">
          <cell r="D42340" t="str">
            <v>HCM-PX-2411-01680</v>
          </cell>
          <cell r="E42340" t="str">
            <v>CÔNG TY TNHH ĐIỆN LẠNH MIỀN TÂY</v>
          </cell>
          <cell r="F42340" t="str">
            <v>28 An Hội, Phường 13, Quận Gò Vấp, Thành phố Hồ Chí Minh, Việt Nam</v>
          </cell>
          <cell r="G42340" t="str">
            <v/>
          </cell>
          <cell r="H42340" t="str">
            <v>Nguyễn Hoàng Quân</v>
          </cell>
          <cell r="I42340">
            <v>0</v>
          </cell>
          <cell r="J42340">
            <v>0</v>
          </cell>
          <cell r="K42340">
            <v>0</v>
          </cell>
          <cell r="L42340">
            <v>0</v>
          </cell>
          <cell r="M42340">
            <v>107063920</v>
          </cell>
          <cell r="N42340" t="str">
            <v>0</v>
          </cell>
          <cell r="O42340">
            <v>117770312</v>
          </cell>
          <cell r="P42340" t="str">
            <v>Nguyễn Ngọc Bảo Châu</v>
          </cell>
          <cell r="Q42340" t="str">
            <v>BH-03A Bán Hàng</v>
          </cell>
        </row>
        <row r="42341">
          <cell r="D42341" t="str">
            <v>HCM-PX-2411-01683</v>
          </cell>
          <cell r="E42341" t="str">
            <v>CÔNG TY TNHH SẢN XUẤT THƯƠNG MẠI VÀ DỊCH VỤ CƠ KHÍ MINH NGUYỄN</v>
          </cell>
          <cell r="F42341" t="str">
            <v>97/6Q Đường Xuân Thới 21, Ấp Tân Tiến, Xã Xuân Thới Đông, Huyện Hóc Môn, Thành phố Hồ Chí Minh, Việt Nam</v>
          </cell>
          <cell r="G42341" t="str">
            <v/>
          </cell>
          <cell r="H42341" t="str">
            <v>Lê Công Tuấn</v>
          </cell>
          <cell r="I42341">
            <v>0</v>
          </cell>
          <cell r="J42341">
            <v>0</v>
          </cell>
          <cell r="K42341">
            <v>0</v>
          </cell>
          <cell r="L42341">
            <v>0</v>
          </cell>
          <cell r="M42341">
            <v>1666000</v>
          </cell>
          <cell r="N42341" t="str">
            <v>0</v>
          </cell>
          <cell r="O42341">
            <v>1832600</v>
          </cell>
          <cell r="P42341" t="str">
            <v>Nguyễn Ngọc Bảo Châu</v>
          </cell>
          <cell r="Q42341" t="str">
            <v>BH-03A Bán Hàng</v>
          </cell>
        </row>
        <row r="42342">
          <cell r="D42342" t="str">
            <v>HCM-PX-2411-01684</v>
          </cell>
          <cell r="E42342" t="str">
            <v>CÔNG TY TNHH THANG MÁY GOLD</v>
          </cell>
          <cell r="F42342" t="str">
            <v>116/24 Huỳnh Văn Nghệ,, Phường 15, Quận Tân Bình, Thành phố Hồ Chí Minh, Việt Nam</v>
          </cell>
          <cell r="G42342" t="str">
            <v/>
          </cell>
          <cell r="H42342" t="str">
            <v>Lương Hoàng Hiệp</v>
          </cell>
          <cell r="I42342">
            <v>0</v>
          </cell>
          <cell r="J42342">
            <v>0</v>
          </cell>
          <cell r="K42342">
            <v>0</v>
          </cell>
          <cell r="L42342">
            <v>0</v>
          </cell>
          <cell r="M42342">
            <v>32774000</v>
          </cell>
          <cell r="N42342" t="str">
            <v>0</v>
          </cell>
          <cell r="O42342">
            <v>32774000</v>
          </cell>
          <cell r="P42342" t="str">
            <v>Mai Quỳnh Giao</v>
          </cell>
          <cell r="Q42342" t="str">
            <v>BH-03A Bán Hàng</v>
          </cell>
        </row>
        <row r="42343">
          <cell r="D42343" t="str">
            <v>HCM-PX-2411-01685</v>
          </cell>
          <cell r="E42343" t="str">
            <v>CÔNG TY TNHH THƯƠNG MẠI ĐIỆN MIỀN NAM</v>
          </cell>
          <cell r="F42343" t="str">
            <v>370/46 Võ Văn Kiệt, Phường Cô Giang, Quận 1, Thành phố Hồ Chí Minh, Việt Nam</v>
          </cell>
          <cell r="G42343" t="str">
            <v/>
          </cell>
          <cell r="H42343" t="str">
            <v>Lê Vũ Minh Hải</v>
          </cell>
          <cell r="I42343">
            <v>0</v>
          </cell>
          <cell r="J42343">
            <v>0</v>
          </cell>
          <cell r="K42343">
            <v>0</v>
          </cell>
          <cell r="L42343">
            <v>0</v>
          </cell>
          <cell r="M42343">
            <v>24135440</v>
          </cell>
          <cell r="N42343" t="str">
            <v>0</v>
          </cell>
          <cell r="O42343">
            <v>26548984</v>
          </cell>
          <cell r="P42343" t="str">
            <v>Nguyễn Ngọc Bảo Châu</v>
          </cell>
          <cell r="Q42343" t="str">
            <v>BH-03A Bán Hàng</v>
          </cell>
        </row>
        <row r="42344">
          <cell r="D42344" t="str">
            <v>HNI-PX-2411-00456</v>
          </cell>
          <cell r="E42344" t="str">
            <v>CÔNG TY TNHH THƯƠNG MẠI KỸ THUẬT TỰ ĐỘNG HÓA THÀNH ĐẠT</v>
          </cell>
          <cell r="F42344" t="str">
            <v>Số nhà 35, Thôn 7, Xã Trung Châu, Huyện Đan Phượng, Thành phố Hà Nội, Việt Nam</v>
          </cell>
          <cell r="G42344" t="str">
            <v/>
          </cell>
          <cell r="H42344" t="str">
            <v>Bùi Xuân Cảnh</v>
          </cell>
          <cell r="I42344">
            <v>0</v>
          </cell>
          <cell r="J42344">
            <v>0</v>
          </cell>
          <cell r="K42344">
            <v>0</v>
          </cell>
          <cell r="L42344">
            <v>0</v>
          </cell>
          <cell r="M42344">
            <v>4764375</v>
          </cell>
          <cell r="N42344" t="str">
            <v>0</v>
          </cell>
          <cell r="O42344">
            <v>5240813</v>
          </cell>
          <cell r="P42344" t="str">
            <v>Nguyễn Diệu Thùy</v>
          </cell>
          <cell r="Q42344" t="str">
            <v>BH-03A Bán Hàng</v>
          </cell>
        </row>
        <row r="42345">
          <cell r="D42345" t="str">
            <v>HCM-PX-2411-01698</v>
          </cell>
          <cell r="E42345" t="str">
            <v>CÔNG TY TNHH NỘI THẤT CƠ KHÍ VÀ THANG MÁY THIÊN PHONG</v>
          </cell>
          <cell r="F42345" t="str">
            <v>3/46 Đường số 1, Khu phố 2 - Phường Bình Hưng Hòa - Quận Bình Tân - TP Hồ Chí Minh., Phường Bình Hưng Hòa, Quận Bình Tân, Thành phố Hồ Chí Minh, Việt Nam</v>
          </cell>
          <cell r="G42345" t="str">
            <v/>
          </cell>
          <cell r="H42345" t="str">
            <v>Hồ Hoàng Anh</v>
          </cell>
          <cell r="I42345">
            <v>0</v>
          </cell>
          <cell r="J42345">
            <v>0</v>
          </cell>
          <cell r="K42345">
            <v>0</v>
          </cell>
          <cell r="L42345">
            <v>0</v>
          </cell>
          <cell r="M42345">
            <v>0</v>
          </cell>
          <cell r="N42345" t="str">
            <v>0</v>
          </cell>
          <cell r="O42345">
            <v>0</v>
          </cell>
          <cell r="P42345" t="str">
            <v>Lê Thị Huyền Trang</v>
          </cell>
          <cell r="Q42345" t="str">
            <v>BH-03D Xuất Hàng Biếu Tặng, Tài Trợ</v>
          </cell>
        </row>
        <row r="42346">
          <cell r="D42346" t="str">
            <v>HCM-PX-2411-01701</v>
          </cell>
          <cell r="E42346" t="str">
            <v>CÔNG TY TNHH NỘI THẤT CƠ KHÍ VÀ THANG MÁY THIÊN PHONG</v>
          </cell>
          <cell r="F42346" t="str">
            <v>3/46 Đường số 1, Khu phố 2 - Phường Bình Hưng Hòa - Quận Bình Tân - TP Hồ Chí Minh., Phường Bình Hưng Hòa, Quận Bình Tân, Thành phố Hồ Chí Minh, Việt Nam</v>
          </cell>
          <cell r="G42346" t="str">
            <v/>
          </cell>
          <cell r="H42346" t="str">
            <v>Hồ Hoàng Anh</v>
          </cell>
          <cell r="I42346">
            <v>0</v>
          </cell>
          <cell r="J42346">
            <v>0</v>
          </cell>
          <cell r="K42346">
            <v>0</v>
          </cell>
          <cell r="L42346">
            <v>0</v>
          </cell>
          <cell r="M42346">
            <v>31604000</v>
          </cell>
          <cell r="N42346" t="str">
            <v>0</v>
          </cell>
          <cell r="O42346">
            <v>31604000</v>
          </cell>
          <cell r="P42346" t="str">
            <v>Lê Thị Huyền Trang</v>
          </cell>
          <cell r="Q42346" t="str">
            <v>BH-03A Bán Hàng</v>
          </cell>
        </row>
        <row r="42347">
          <cell r="D42347" t="str">
            <v>HCM-PX-2411-01704</v>
          </cell>
          <cell r="E42347" t="str">
            <v>CÔNG TY TNHH TM DV TÂN HÒA KY</v>
          </cell>
          <cell r="F42347" t="str">
            <v>78 Tạ Uyên, Phường 12, Quận 5, Thành phố Hồ Chí Minh, Việt Nam</v>
          </cell>
          <cell r="G42347" t="str">
            <v/>
          </cell>
          <cell r="H42347" t="str">
            <v>Nguyễn Hoàng Quân</v>
          </cell>
          <cell r="I42347">
            <v>0</v>
          </cell>
          <cell r="J42347">
            <v>0</v>
          </cell>
          <cell r="K42347">
            <v>0</v>
          </cell>
          <cell r="L42347">
            <v>0</v>
          </cell>
          <cell r="M42347">
            <v>11710000</v>
          </cell>
          <cell r="N42347" t="str">
            <v>0</v>
          </cell>
          <cell r="O42347">
            <v>11710000</v>
          </cell>
          <cell r="P42347" t="str">
            <v>Nguyễn Ngọc Bảo Châu</v>
          </cell>
          <cell r="Q42347" t="str">
            <v>BH-03A Bán Hàng</v>
          </cell>
        </row>
        <row r="42348">
          <cell r="D42348" t="str">
            <v>HCM-PX-2411-01716</v>
          </cell>
          <cell r="E42348" t="str">
            <v>CÔNG TY TNHH KỸ NGHỆ TIẾN PHÁT</v>
          </cell>
          <cell r="F42348" t="str">
            <v>9/6M, Đường Xuân Thới 10B, Xã Xuân Thới Đông, Huyện Hóc Môn, Thành phố Hồ Chí Minh, Việt Nam</v>
          </cell>
          <cell r="G42348" t="str">
            <v/>
          </cell>
          <cell r="H42348" t="str">
            <v>Lương Hoàng Hiệp</v>
          </cell>
          <cell r="I42348">
            <v>0</v>
          </cell>
          <cell r="J42348">
            <v>0</v>
          </cell>
          <cell r="K42348">
            <v>0</v>
          </cell>
          <cell r="L42348">
            <v>0</v>
          </cell>
          <cell r="M42348">
            <v>5450000</v>
          </cell>
          <cell r="N42348" t="str">
            <v>0</v>
          </cell>
          <cell r="O42348">
            <v>5450000</v>
          </cell>
          <cell r="P42348" t="str">
            <v>Lê Thị Huyền Trang</v>
          </cell>
          <cell r="Q42348" t="str">
            <v>BH-03A Bán Hàng</v>
          </cell>
        </row>
        <row r="42349">
          <cell r="D42349" t="str">
            <v>HCM-PX-2411-01722</v>
          </cell>
          <cell r="E42349" t="str">
            <v>CÔNG TY TNHH KỸ NGHỆ TIẾN PHÁT</v>
          </cell>
          <cell r="F42349" t="str">
            <v>9/6M, Đường Xuân Thới 10B, Xã Xuân Thới Đông, Huyện Hóc Môn, Thành phố Hồ Chí Minh, Việt Nam</v>
          </cell>
          <cell r="G42349" t="str">
            <v/>
          </cell>
          <cell r="H42349" t="str">
            <v>Lương Hoàng Hiệp</v>
          </cell>
          <cell r="I42349">
            <v>0</v>
          </cell>
          <cell r="J42349">
            <v>0</v>
          </cell>
          <cell r="K42349">
            <v>0</v>
          </cell>
          <cell r="L42349">
            <v>0</v>
          </cell>
          <cell r="M42349">
            <v>4850000</v>
          </cell>
          <cell r="N42349" t="str">
            <v>0</v>
          </cell>
          <cell r="O42349">
            <v>4850000</v>
          </cell>
          <cell r="P42349" t="str">
            <v>Mai Quỳnh Giao</v>
          </cell>
          <cell r="Q42349" t="str">
            <v>BH-03A Bán Hàng</v>
          </cell>
        </row>
        <row r="42350">
          <cell r="D42350" t="str">
            <v>HNI-PX-2411-00464</v>
          </cell>
          <cell r="E42350" t="str">
            <v>CÔNG TY CỔ PHẦN TỰ ĐỘNG HÓA VÀ XÂY LẮP ĐIỆN SNT</v>
          </cell>
          <cell r="F42350" t="str">
            <v>Số 26, đường Bùi Huy Bích, Xã Hưng Lộc, Thành phố Vinh, Tỉnh Nghệ An, Việt Nam</v>
          </cell>
          <cell r="G42350" t="str">
            <v/>
          </cell>
          <cell r="H42350" t="str">
            <v>Sale Hà Nội</v>
          </cell>
          <cell r="I42350">
            <v>0</v>
          </cell>
          <cell r="J42350">
            <v>0</v>
          </cell>
          <cell r="K42350">
            <v>0</v>
          </cell>
          <cell r="L42350">
            <v>0</v>
          </cell>
          <cell r="M42350">
            <v>0</v>
          </cell>
          <cell r="N42350" t="str">
            <v>0</v>
          </cell>
          <cell r="O42350">
            <v>0</v>
          </cell>
          <cell r="P42350" t="str">
            <v>Trần Thị Thanh Phương</v>
          </cell>
          <cell r="Q42350" t="str">
            <v>BH-03F Xuất Bảo Hành</v>
          </cell>
        </row>
        <row r="42351">
          <cell r="D42351" t="str">
            <v>CTH-PX-2411-00190</v>
          </cell>
          <cell r="E42351" t="str">
            <v>CÔNG TY CỔ PHẦN MÔI TRƯỜNG XANH PHÚ LỘC</v>
          </cell>
          <cell r="F42351" t="str">
            <v>P5-40 Đường Nam Kỳ Khởi Nghĩa, Phường An Hòa, Thành phố Rạch Giá, Tỉnh Kiên Giang, Việt Nam</v>
          </cell>
          <cell r="G42351" t="str">
            <v/>
          </cell>
          <cell r="H42351" t="str">
            <v>Sale Cần Thơ SL</v>
          </cell>
          <cell r="I42351">
            <v>0</v>
          </cell>
          <cell r="J42351">
            <v>0</v>
          </cell>
          <cell r="K42351">
            <v>0</v>
          </cell>
          <cell r="L42351">
            <v>0</v>
          </cell>
          <cell r="M42351">
            <v>500000</v>
          </cell>
          <cell r="N42351" t="str">
            <v>0</v>
          </cell>
          <cell r="O42351">
            <v>500000</v>
          </cell>
          <cell r="P42351" t="str">
            <v>Lâm Tuyết Trinh</v>
          </cell>
          <cell r="Q42351" t="str">
            <v>BH-03E Xuất Sửa Chữa</v>
          </cell>
        </row>
        <row r="42352">
          <cell r="D42352" t="str">
            <v>HNI-PX-2411-00471</v>
          </cell>
          <cell r="E42352" t="str">
            <v>CÔNG TY CỔ PHẦN CITIGO POWER VIỆT NAM</v>
          </cell>
          <cell r="F42352" t="str">
            <v>Số 23, LK 6C-C17, KĐT Mỗ Lao, Phường Mộ Lao, Quận Hà Đông, Thành Phố Hà Nội, Việt Nam</v>
          </cell>
          <cell r="G42352" t="str">
            <v/>
          </cell>
          <cell r="H42352" t="str">
            <v>Phạm Việt Hằng</v>
          </cell>
          <cell r="I42352">
            <v>0</v>
          </cell>
          <cell r="J42352">
            <v>0</v>
          </cell>
          <cell r="K42352">
            <v>0</v>
          </cell>
          <cell r="L42352">
            <v>0</v>
          </cell>
          <cell r="M42352">
            <v>0</v>
          </cell>
          <cell r="N42352" t="str">
            <v>0</v>
          </cell>
          <cell r="O42352">
            <v>0</v>
          </cell>
          <cell r="P42352" t="str">
            <v>Nguyễn Diệu Thùy</v>
          </cell>
          <cell r="Q42352" t="str">
            <v>BH-03F Xuất Bảo Hành</v>
          </cell>
        </row>
        <row r="42353">
          <cell r="D42353" t="str">
            <v>CTH-PX-2411-00192</v>
          </cell>
          <cell r="E42353" t="str">
            <v>CÔNG TY CỔ PHẦN MÔI TRƯỜNG XANH PHÚ LỘC</v>
          </cell>
          <cell r="F42353" t="str">
            <v>P5-40 Đường Nam Kỳ Khởi Nghĩa, Phường An Hòa, Thành phố Rạch Giá, Tỉnh Kiên Giang, Việt Nam</v>
          </cell>
          <cell r="G42353" t="str">
            <v/>
          </cell>
          <cell r="H42353" t="str">
            <v>Sale Cần Thơ SL</v>
          </cell>
          <cell r="I42353">
            <v>0</v>
          </cell>
          <cell r="J42353">
            <v>0</v>
          </cell>
          <cell r="K42353">
            <v>0</v>
          </cell>
          <cell r="L42353">
            <v>0</v>
          </cell>
          <cell r="M42353">
            <v>0</v>
          </cell>
          <cell r="N42353" t="str">
            <v>0</v>
          </cell>
          <cell r="O42353">
            <v>0</v>
          </cell>
          <cell r="P42353" t="str">
            <v>Lâm Tuyết Trinh</v>
          </cell>
          <cell r="Q42353" t="str">
            <v>BH-03F Xuất Bảo Hành</v>
          </cell>
        </row>
        <row r="42354">
          <cell r="D42354" t="str">
            <v>HCM-PX-2411-02220</v>
          </cell>
          <cell r="E42354" t="str">
            <v>CÔNG TY TNHH THUỘC DA ĐẶNG TƯ KÝ</v>
          </cell>
          <cell r="F42354" t="str">
            <v>H24A-24B-24C-25-26-27 Đường số 3, KCN Lê Minh Xuân, Xã Lê Minh Xuân, Huyện Bình Chánh, Thành phố Hồ Chí Minh, Việt Nam</v>
          </cell>
          <cell r="G42354" t="str">
            <v/>
          </cell>
          <cell r="H42354" t="str">
            <v>Phạm Hoàng Linh</v>
          </cell>
          <cell r="I42354">
            <v>0</v>
          </cell>
          <cell r="J42354">
            <v>0</v>
          </cell>
          <cell r="K42354">
            <v>0</v>
          </cell>
          <cell r="L42354">
            <v>0</v>
          </cell>
          <cell r="M42354">
            <v>18900000</v>
          </cell>
          <cell r="N42354" t="str">
            <v>0</v>
          </cell>
          <cell r="O42354">
            <v>20790000</v>
          </cell>
          <cell r="P42354" t="str">
            <v>Lê Thị Huyền Trang</v>
          </cell>
          <cell r="Q42354" t="str">
            <v>BH-03A Bán Hàng</v>
          </cell>
        </row>
        <row r="42355">
          <cell r="D42355" t="str">
            <v>HCM-PX-2411-02221</v>
          </cell>
          <cell r="E42355" t="str">
            <v>CÔNG TY TNHH ĐIỆN TỰ ĐỘNG HÓA SONG NHẬT NGUYÊN</v>
          </cell>
          <cell r="F42355" t="str">
            <v>MP2202/47/23 Quốc lộ 1A, Khu phố 1, Phường Tân Chánh Hiệp, Quận 12, TP HCM, Việt Nam</v>
          </cell>
          <cell r="G42355" t="str">
            <v/>
          </cell>
          <cell r="H42355" t="str">
            <v>Nguyễn Tiến Dũng 1</v>
          </cell>
          <cell r="I42355">
            <v>0</v>
          </cell>
          <cell r="J42355">
            <v>0</v>
          </cell>
          <cell r="K42355">
            <v>0</v>
          </cell>
          <cell r="L42355">
            <v>0</v>
          </cell>
          <cell r="M42355">
            <v>4810000</v>
          </cell>
          <cell r="N42355" t="str">
            <v>0</v>
          </cell>
          <cell r="O42355">
            <v>5291000</v>
          </cell>
          <cell r="P42355" t="str">
            <v>Lê Thị Huyền Trang</v>
          </cell>
          <cell r="Q42355" t="str">
            <v>BH-03A Bán Hàng</v>
          </cell>
        </row>
        <row r="42356">
          <cell r="D42356" t="str">
            <v>HCM-PX-2411-02222</v>
          </cell>
          <cell r="E42356" t="str">
            <v>CÔNG TY TNHH THIẾT BỊ ĐỘNG CƠ THÀNH THÁI</v>
          </cell>
          <cell r="F42356" t="str">
            <v>25/15 Phạm Đăng Giảng, Phường Bình Hưng Hòa, Quận Bình Tân, Thành phố Hồ Chí Minh, Việt Nam</v>
          </cell>
          <cell r="G42356" t="str">
            <v/>
          </cell>
          <cell r="H42356" t="str">
            <v>Tô Thành Đạo</v>
          </cell>
          <cell r="I42356">
            <v>0</v>
          </cell>
          <cell r="J42356">
            <v>0</v>
          </cell>
          <cell r="K42356">
            <v>0</v>
          </cell>
          <cell r="L42356">
            <v>0</v>
          </cell>
          <cell r="M42356">
            <v>6000000</v>
          </cell>
          <cell r="N42356" t="str">
            <v>0</v>
          </cell>
          <cell r="O42356">
            <v>6600000</v>
          </cell>
          <cell r="P42356" t="str">
            <v>Nguyễn Ngọc Bảo Châu</v>
          </cell>
          <cell r="Q42356" t="str">
            <v>BH-03A Bán Hàng</v>
          </cell>
        </row>
        <row r="42357">
          <cell r="D42357" t="str">
            <v>HCM-PX-2411-02223</v>
          </cell>
          <cell r="E42357" t="str">
            <v>CỬA HÀNG ĐIỆN CÔNG NGHIỆP DANH PHÁT</v>
          </cell>
          <cell r="F42357" t="str">
            <v>02 Quốc Lộ 1, Xã Mỹ Yên, Huyện Bến Lức, Tỉnh Long An, Việt Nam</v>
          </cell>
          <cell r="G42357" t="str">
            <v/>
          </cell>
          <cell r="H42357" t="str">
            <v>Tô Thành Đạo</v>
          </cell>
          <cell r="I42357">
            <v>0</v>
          </cell>
          <cell r="J42357">
            <v>0</v>
          </cell>
          <cell r="K42357">
            <v>0</v>
          </cell>
          <cell r="L42357">
            <v>0</v>
          </cell>
          <cell r="M42357">
            <v>5700000</v>
          </cell>
          <cell r="N42357" t="str">
            <v>0</v>
          </cell>
          <cell r="O42357">
            <v>5700000</v>
          </cell>
          <cell r="P42357" t="str">
            <v>Nguyễn Ngọc Bảo Châu</v>
          </cell>
          <cell r="Q42357" t="str">
            <v>BH-03A Bán Hàng</v>
          </cell>
        </row>
        <row r="42358">
          <cell r="D42358" t="str">
            <v>HCM-PX-2411-02224</v>
          </cell>
          <cell r="E42358" t="str">
            <v>CỬA HÀNG ĐIỆN CÔNG NGHIỆP MINH HƯỞNG</v>
          </cell>
          <cell r="F42358" t="str">
            <v>Số 289 Tổ 1, ấp Lập Thành, , Xã Hòa Khánh Tây, Huyện Đức Hòa, Tỉnh Long An, Việt Nam</v>
          </cell>
          <cell r="G42358" t="str">
            <v/>
          </cell>
          <cell r="H42358" t="str">
            <v>Nguyễn Vũ Đăng</v>
          </cell>
          <cell r="I42358">
            <v>0</v>
          </cell>
          <cell r="J42358">
            <v>0</v>
          </cell>
          <cell r="K42358">
            <v>0</v>
          </cell>
          <cell r="L42358">
            <v>0</v>
          </cell>
          <cell r="M42358">
            <v>6910000</v>
          </cell>
          <cell r="N42358" t="str">
            <v>0</v>
          </cell>
          <cell r="O42358">
            <v>7601000</v>
          </cell>
          <cell r="P42358" t="str">
            <v>Lê Thị Huyền Trang</v>
          </cell>
          <cell r="Q42358" t="str">
            <v>BH-03A Bán Hàng</v>
          </cell>
        </row>
        <row r="42359">
          <cell r="D42359" t="str">
            <v>HCM-PX-2411-02225</v>
          </cell>
          <cell r="E42359" t="str">
            <v>CÔNG TY TNHH CƠ ĐIỆN TỰ ĐỘNG LD TECH</v>
          </cell>
          <cell r="F42359" t="str">
            <v>119/43/26 Đường Đông Thành, Khu phố Đông Thành, Phường Tân Đông Hiệp, Thành phố Dĩ An, Tỉnh Bình Dương, Việt Nam</v>
          </cell>
          <cell r="G42359" t="str">
            <v/>
          </cell>
          <cell r="H42359" t="str">
            <v>Nguyễn Hoàng Quân</v>
          </cell>
          <cell r="I42359">
            <v>0</v>
          </cell>
          <cell r="J42359">
            <v>147000</v>
          </cell>
          <cell r="K42359">
            <v>0</v>
          </cell>
          <cell r="L42359">
            <v>0</v>
          </cell>
          <cell r="M42359">
            <v>3400000</v>
          </cell>
          <cell r="N42359" t="str">
            <v>0</v>
          </cell>
          <cell r="O42359">
            <v>3740000</v>
          </cell>
          <cell r="P42359" t="str">
            <v>Nguyễn Ngọc Bảo Châu</v>
          </cell>
          <cell r="Q42359" t="str">
            <v>BH-03A Bán Hàng</v>
          </cell>
        </row>
        <row r="42360">
          <cell r="D42360" t="str">
            <v>HCM-PX-2411-02226</v>
          </cell>
          <cell r="E42360" t="str">
            <v>CÔNG TY TNHH TM DV TÂN HÒA KY</v>
          </cell>
          <cell r="F42360" t="str">
            <v>78 Tạ Uyên, Phường 12, Quận 5, Thành phố Hồ Chí Minh, Việt Nam</v>
          </cell>
          <cell r="G42360" t="str">
            <v/>
          </cell>
          <cell r="H42360" t="str">
            <v>Nguyễn Hoàng Quân</v>
          </cell>
          <cell r="I42360">
            <v>0</v>
          </cell>
          <cell r="J42360">
            <v>70000</v>
          </cell>
          <cell r="K42360">
            <v>0</v>
          </cell>
          <cell r="L42360">
            <v>0</v>
          </cell>
          <cell r="M42360">
            <v>17765000</v>
          </cell>
          <cell r="N42360" t="str">
            <v>0</v>
          </cell>
          <cell r="O42360">
            <v>19541500</v>
          </cell>
          <cell r="P42360" t="str">
            <v>Nguyễn Ngọc Bảo Châu</v>
          </cell>
          <cell r="Q42360" t="str">
            <v>BH-03A Bán Hàng</v>
          </cell>
        </row>
        <row r="42361">
          <cell r="D42361" t="str">
            <v>HNI-PX-2411-00614</v>
          </cell>
          <cell r="E42361" t="str">
            <v>CÔNG TY TNHH CÔNG NGHỆ TỰ ĐỘNG HÓA HOÀNG GIA</v>
          </cell>
          <cell r="F42361" t="str">
            <v>Số 30 tổ 24 khu 3, Phường Vĩnh Niệm, Quận Lê Chân, Thành phố Hải Phòng, Việt Nam</v>
          </cell>
          <cell r="G42361" t="str">
            <v/>
          </cell>
          <cell r="H42361" t="str">
            <v>Sale Hà Nội 4B</v>
          </cell>
          <cell r="I42361">
            <v>0</v>
          </cell>
          <cell r="J42361">
            <v>0</v>
          </cell>
          <cell r="K42361">
            <v>0</v>
          </cell>
          <cell r="L42361">
            <v>0</v>
          </cell>
          <cell r="M42361">
            <v>21127000</v>
          </cell>
          <cell r="N42361" t="str">
            <v>0</v>
          </cell>
          <cell r="O42361">
            <v>23239700</v>
          </cell>
          <cell r="P42361" t="str">
            <v>Trần Thị Thanh Phương</v>
          </cell>
          <cell r="Q42361" t="str">
            <v>BH-03A Bán Hàng</v>
          </cell>
        </row>
        <row r="42362">
          <cell r="D42362" t="str">
            <v>HCM-PX-2411-02227</v>
          </cell>
          <cell r="E42362" t="str">
            <v>CHU THANH SANG</v>
          </cell>
          <cell r="F42362" t="str">
            <v>ĐN, Phường Trảng Dài, Thành phố Biên Hòa, Tỉnh Đồng Nai, Việt Nam</v>
          </cell>
          <cell r="G42362" t="str">
            <v/>
          </cell>
          <cell r="H42362" t="str">
            <v>Đoàn Trần Bửu Đăng</v>
          </cell>
          <cell r="I42362">
            <v>0</v>
          </cell>
          <cell r="J42362">
            <v>0</v>
          </cell>
          <cell r="K42362">
            <v>0</v>
          </cell>
          <cell r="L42362">
            <v>0</v>
          </cell>
          <cell r="M42362">
            <v>273000</v>
          </cell>
          <cell r="N42362" t="str">
            <v>0</v>
          </cell>
          <cell r="O42362">
            <v>300300</v>
          </cell>
          <cell r="P42362" t="str">
            <v>Nguyễn Ngọc Bảo Châu</v>
          </cell>
          <cell r="Q42362" t="str">
            <v>BH-03A Bán Hàng</v>
          </cell>
        </row>
        <row r="42363">
          <cell r="D42363" t="str">
            <v>HCM-PX-2411-02228</v>
          </cell>
          <cell r="E42363" t="str">
            <v>CHU THANH SANG</v>
          </cell>
          <cell r="F42363" t="str">
            <v>ĐN, Phường Trảng Dài, Thành phố Biên Hòa, Tỉnh Đồng Nai, Việt Nam</v>
          </cell>
          <cell r="G42363" t="str">
            <v/>
          </cell>
          <cell r="H42363" t="str">
            <v>Đoàn Trần Bửu Đăng</v>
          </cell>
          <cell r="I42363">
            <v>0</v>
          </cell>
          <cell r="J42363">
            <v>0</v>
          </cell>
          <cell r="K42363">
            <v>0</v>
          </cell>
          <cell r="L42363">
            <v>0</v>
          </cell>
          <cell r="M42363">
            <v>6020000</v>
          </cell>
          <cell r="N42363" t="str">
            <v>0</v>
          </cell>
          <cell r="O42363">
            <v>6622000</v>
          </cell>
          <cell r="P42363" t="str">
            <v>Nguyễn Ngọc Bảo Châu</v>
          </cell>
          <cell r="Q42363" t="str">
            <v>BH-03A Bán Hàng</v>
          </cell>
        </row>
        <row r="42364">
          <cell r="D42364" t="str">
            <v>HNI-PX-2411-00617</v>
          </cell>
          <cell r="E42364" t="str">
            <v>CÔNG TY TNHH CÔNG NGHỆ TỰ ĐỘNG HÓA HOÀNG GIA</v>
          </cell>
          <cell r="F42364" t="str">
            <v>Số 30 tổ 24 khu 3, Phường Vĩnh Niệm, Quận Lê Chân, Thành phố Hải Phòng, Việt Nam</v>
          </cell>
          <cell r="G42364" t="str">
            <v/>
          </cell>
          <cell r="H42364" t="str">
            <v>Sale Hà Nội 4B</v>
          </cell>
          <cell r="I42364">
            <v>0</v>
          </cell>
          <cell r="J42364">
            <v>0</v>
          </cell>
          <cell r="K42364">
            <v>0</v>
          </cell>
          <cell r="L42364">
            <v>0</v>
          </cell>
          <cell r="M42364">
            <v>30812000</v>
          </cell>
          <cell r="N42364" t="str">
            <v>0</v>
          </cell>
          <cell r="O42364">
            <v>33893200</v>
          </cell>
          <cell r="P42364" t="str">
            <v>Trần Thị Thanh Phương</v>
          </cell>
          <cell r="Q42364" t="str">
            <v>BH-03A Bán Hàng</v>
          </cell>
        </row>
        <row r="42365">
          <cell r="D42365" t="str">
            <v>HNI-PX-2411-00619</v>
          </cell>
          <cell r="E42365" t="str">
            <v>CÔNG TY TNHH CÔNG NGHỆ TỰ ĐỘNG HÓA HOÀNG GIA</v>
          </cell>
          <cell r="F42365" t="str">
            <v>Số 30 tổ 24 khu 3, Phường Vĩnh Niệm, Quận Lê Chân, Thành phố Hải Phòng, Việt Nam</v>
          </cell>
          <cell r="G42365" t="str">
            <v/>
          </cell>
          <cell r="H42365" t="str">
            <v>Sale Hà Nội 4B</v>
          </cell>
          <cell r="I42365">
            <v>0</v>
          </cell>
          <cell r="J42365">
            <v>0</v>
          </cell>
          <cell r="K42365">
            <v>0</v>
          </cell>
          <cell r="L42365">
            <v>0</v>
          </cell>
          <cell r="M42365">
            <v>14735000</v>
          </cell>
          <cell r="N42365" t="str">
            <v>0</v>
          </cell>
          <cell r="O42365">
            <v>16208500</v>
          </cell>
          <cell r="P42365" t="str">
            <v>Trần Thị Thanh Phương</v>
          </cell>
          <cell r="Q42365" t="str">
            <v>BH-03A Bán Hàng</v>
          </cell>
        </row>
        <row r="42366">
          <cell r="D42366" t="str">
            <v>CTH-PX-2411-00265</v>
          </cell>
          <cell r="E42366" t="str">
            <v>CỬA HÀNG HOÀNG SANG</v>
          </cell>
          <cell r="F42366" t="str">
            <v>Tổ 14,Ấp Thủy Thuận, Xã An Phước, Huyện Mang Thít, Tỉnh Vĩnh Long, Việt Nam</v>
          </cell>
          <cell r="G42366" t="str">
            <v/>
          </cell>
          <cell r="H42366" t="str">
            <v>Đoàn Thanh Liêm</v>
          </cell>
          <cell r="I42366">
            <v>0</v>
          </cell>
          <cell r="J42366">
            <v>0</v>
          </cell>
          <cell r="K42366">
            <v>0</v>
          </cell>
          <cell r="L42366">
            <v>0</v>
          </cell>
          <cell r="M42366">
            <v>8590000</v>
          </cell>
          <cell r="N42366" t="str">
            <v>0</v>
          </cell>
          <cell r="O42366">
            <v>8590000</v>
          </cell>
          <cell r="P42366" t="str">
            <v>Lâm Tuyết Trinh</v>
          </cell>
          <cell r="Q42366" t="str">
            <v>BH-03A Bán Hàng</v>
          </cell>
        </row>
        <row r="42367">
          <cell r="D42367" t="str">
            <v>HCM-PX-2411-02238</v>
          </cell>
          <cell r="E42367" t="str">
            <v>CÔNG TY TNHH DỆT NHUỘM THĂNG TIẾN PHÁT</v>
          </cell>
          <cell r="F42367" t="str">
            <v>32/1K Nam Lân, Xã Bà Điểm, Huyện Hóc Môn, Thành phố Hồ Chí Minh, Việt Nam</v>
          </cell>
          <cell r="G42367" t="str">
            <v/>
          </cell>
          <cell r="H42367" t="str">
            <v>Nguyễn Ngọc Bằng</v>
          </cell>
          <cell r="I42367">
            <v>0</v>
          </cell>
          <cell r="J42367">
            <v>0</v>
          </cell>
          <cell r="K42367">
            <v>0</v>
          </cell>
          <cell r="L42367">
            <v>0</v>
          </cell>
          <cell r="M42367">
            <v>8490000</v>
          </cell>
          <cell r="N42367" t="str">
            <v>0</v>
          </cell>
          <cell r="O42367">
            <v>8490000</v>
          </cell>
          <cell r="P42367" t="str">
            <v>Lê Thị Huyền Trang</v>
          </cell>
          <cell r="Q42367" t="str">
            <v>BH-03A Bán Hàng</v>
          </cell>
        </row>
        <row r="42368">
          <cell r="D42368" t="str">
            <v>HCM-PX-2411-02239</v>
          </cell>
          <cell r="E42368" t="str">
            <v>CÔNG TY TNHH ĐIỆN TỰ ĐỘNG V-TECH</v>
          </cell>
          <cell r="F42368" t="str">
            <v>88/11 Đường số 13, Khu phố 19, Phường Bình Hưng Hòa, Quận Bình Tân, Thành phố Hồ Chí Minh, Việt Nam</v>
          </cell>
          <cell r="G42368" t="str">
            <v/>
          </cell>
          <cell r="H42368" t="str">
            <v>Nguyễn Tiến Dũng 1</v>
          </cell>
          <cell r="I42368">
            <v>0</v>
          </cell>
          <cell r="J42368">
            <v>0</v>
          </cell>
          <cell r="K42368">
            <v>0</v>
          </cell>
          <cell r="L42368">
            <v>0</v>
          </cell>
          <cell r="M42368">
            <v>7486460</v>
          </cell>
          <cell r="N42368" t="str">
            <v>0</v>
          </cell>
          <cell r="O42368">
            <v>8235106</v>
          </cell>
          <cell r="P42368" t="str">
            <v>Lê Thị Huyền Trang</v>
          </cell>
          <cell r="Q42368" t="str">
            <v>BH-03A Bán Hàng</v>
          </cell>
        </row>
        <row r="42369">
          <cell r="D42369" t="str">
            <v>HNI-PX-2411-00622</v>
          </cell>
          <cell r="E42369" t="str">
            <v>CÔNG TY CP SẢN XUẤT VÀ DỊCH VỤ CƠ KHÍ AN PHÚC THỊNH</v>
          </cell>
          <cell r="F42369" t="str">
            <v>thôn Cao Sơn, xã Tiên Phương, huyện Chương Mỹ, Hà Nội, Việt Nam</v>
          </cell>
          <cell r="G42369" t="str">
            <v/>
          </cell>
          <cell r="H42369" t="str">
            <v>Phạm Duy Minh</v>
          </cell>
          <cell r="I42369">
            <v>0</v>
          </cell>
          <cell r="J42369">
            <v>0</v>
          </cell>
          <cell r="K42369">
            <v>0</v>
          </cell>
          <cell r="L42369">
            <v>0</v>
          </cell>
          <cell r="M42369">
            <v>10881000</v>
          </cell>
          <cell r="N42369" t="str">
            <v>0</v>
          </cell>
          <cell r="O42369">
            <v>11969100</v>
          </cell>
          <cell r="P42369" t="str">
            <v>Trần Thị Thanh Phương</v>
          </cell>
          <cell r="Q42369" t="str">
            <v>BH-03A Bán Hàng</v>
          </cell>
        </row>
        <row r="42370">
          <cell r="D42370" t="str">
            <v>HCM-PX-2411-02240</v>
          </cell>
          <cell r="E42370" t="str">
            <v>CÔNG TY TNHH TRIỆU HOÀNG PHÁT</v>
          </cell>
          <cell r="F42370" t="str">
            <v>105/37 Hoàng Hoa Thám, Phường 6, Quận Bình Thạnh, Thành phố Hồ Chí Minh, Việt Nam</v>
          </cell>
          <cell r="G42370" t="str">
            <v/>
          </cell>
          <cell r="H42370" t="str">
            <v>Trần Bảo Quốc</v>
          </cell>
          <cell r="I42370">
            <v>0</v>
          </cell>
          <cell r="J42370">
            <v>0</v>
          </cell>
          <cell r="K42370">
            <v>0</v>
          </cell>
          <cell r="L42370">
            <v>0</v>
          </cell>
          <cell r="M42370">
            <v>9912000</v>
          </cell>
          <cell r="N42370" t="str">
            <v>0</v>
          </cell>
          <cell r="O42370">
            <v>10903200</v>
          </cell>
          <cell r="P42370" t="str">
            <v>Lê Thị Huyền Trang</v>
          </cell>
          <cell r="Q42370" t="str">
            <v>BH-03A Bán Hàng</v>
          </cell>
        </row>
        <row r="42371">
          <cell r="D42371" t="str">
            <v>HCM-PX-2411-02241</v>
          </cell>
          <cell r="E42371" t="str">
            <v>ANH KIỆT AN QUẬN 10</v>
          </cell>
          <cell r="F42371" t="str">
            <v>565/34/12 Bình Thới, P.10, Q.11, TPHCM, Việt Nam</v>
          </cell>
          <cell r="G42371" t="str">
            <v/>
          </cell>
          <cell r="H42371" t="str">
            <v>Lê Quốc Dũng</v>
          </cell>
          <cell r="I42371">
            <v>0</v>
          </cell>
          <cell r="J42371">
            <v>0</v>
          </cell>
          <cell r="K42371">
            <v>0</v>
          </cell>
          <cell r="L42371">
            <v>0</v>
          </cell>
          <cell r="M42371">
            <v>250000</v>
          </cell>
          <cell r="N42371" t="str">
            <v>0</v>
          </cell>
          <cell r="O42371">
            <v>250000</v>
          </cell>
          <cell r="P42371" t="str">
            <v>Lê Thị Huyền Trang</v>
          </cell>
          <cell r="Q42371" t="str">
            <v>BH-03A Bán Hàng</v>
          </cell>
        </row>
        <row r="42372">
          <cell r="D42372" t="str">
            <v>HCM-PX-2411-02242</v>
          </cell>
          <cell r="E42372" t="str">
            <v>HCM bán cho CTH</v>
          </cell>
          <cell r="F42372" t="str">
            <v>45 - 47 Bùi Quang Trinh, Phường Phú Thứ, Quận Cái Răng, Thành phố Cần Thơ, Việt Nam</v>
          </cell>
          <cell r="G42372" t="str">
            <v/>
          </cell>
          <cell r="H42372" t="str">
            <v>Sale HCM Nội Bộ</v>
          </cell>
          <cell r="I42372">
            <v>0</v>
          </cell>
          <cell r="J42372">
            <v>0</v>
          </cell>
          <cell r="K42372">
            <v>0</v>
          </cell>
          <cell r="L42372">
            <v>0</v>
          </cell>
          <cell r="M42372">
            <v>0</v>
          </cell>
          <cell r="N42372" t="str">
            <v>0</v>
          </cell>
          <cell r="O42372">
            <v>0</v>
          </cell>
          <cell r="P42372" t="str">
            <v>Nguyễn Ngọc Bảo Châu</v>
          </cell>
          <cell r="Q42372" t="str">
            <v>BH-16C Xuất Bán Chi Nhánh (Không Sắp Xe)</v>
          </cell>
        </row>
        <row r="42373">
          <cell r="D42373" t="str">
            <v>HCM-PX-2411-02243</v>
          </cell>
          <cell r="E42373" t="str">
            <v>CÔNG TY TNHH CÔNG NGHIỆP TRUNG TÍN</v>
          </cell>
          <cell r="F42373" t="str">
            <v>Số 29/12/2, đường Xóm Đương, Khu 5, Khu phố Thắng Lợi 2,, Phường Dĩ An, Thành phố Dĩ An, Tỉnh Bình Dương, Việt Nam</v>
          </cell>
          <cell r="G42373" t="str">
            <v/>
          </cell>
          <cell r="H42373" t="str">
            <v>Lai Hoàn Bảo</v>
          </cell>
          <cell r="I42373">
            <v>0</v>
          </cell>
          <cell r="J42373">
            <v>0</v>
          </cell>
          <cell r="K42373">
            <v>0</v>
          </cell>
          <cell r="L42373">
            <v>0</v>
          </cell>
          <cell r="M42373">
            <v>13450000</v>
          </cell>
          <cell r="N42373" t="str">
            <v>0</v>
          </cell>
          <cell r="O42373">
            <v>14795000</v>
          </cell>
          <cell r="P42373" t="str">
            <v>Nguyễn Ngọc Bảo Châu</v>
          </cell>
          <cell r="Q42373" t="str">
            <v>BH-03A Bán Hàng</v>
          </cell>
        </row>
        <row r="42374">
          <cell r="D42374" t="str">
            <v>HNI-PX-2411-00625</v>
          </cell>
          <cell r="E42374" t="str">
            <v>HNI bán cho HCM</v>
          </cell>
          <cell r="F42374" t="str">
            <v>B163, Khu phố 3, Nguyễn Văn Quá, P.Đông Hưng Thuận, Q.12, TP.HCM, Việt Nam</v>
          </cell>
          <cell r="G42374" t="str">
            <v/>
          </cell>
          <cell r="H42374" t="str">
            <v>Sale Hà Nội nội bộ</v>
          </cell>
          <cell r="I42374">
            <v>0</v>
          </cell>
          <cell r="J42374">
            <v>0</v>
          </cell>
          <cell r="K42374">
            <v>0</v>
          </cell>
          <cell r="L42374">
            <v>0</v>
          </cell>
          <cell r="M42374">
            <v>0</v>
          </cell>
          <cell r="N42374" t="str">
            <v>0</v>
          </cell>
          <cell r="O42374">
            <v>0</v>
          </cell>
          <cell r="P42374" t="str">
            <v>Trần Thị Thanh Phương</v>
          </cell>
          <cell r="Q42374" t="str">
            <v>BH-16A Xuất Bán Chi Nhánh</v>
          </cell>
        </row>
        <row r="42375">
          <cell r="D42375" t="str">
            <v>HNI-PX-2411-00626</v>
          </cell>
          <cell r="E42375" t="str">
            <v>ANH BẢO ANH NHẬT TẢO</v>
          </cell>
          <cell r="F42375" t="str">
            <v>số 26 ngõ 521/23 An Dương Vương, Đông Ngạc, HN, Việt Nam</v>
          </cell>
          <cell r="G42375" t="str">
            <v/>
          </cell>
          <cell r="H42375" t="str">
            <v>Trần Văn Tuyền</v>
          </cell>
          <cell r="I42375">
            <v>0</v>
          </cell>
          <cell r="J42375">
            <v>0</v>
          </cell>
          <cell r="K42375">
            <v>0</v>
          </cell>
          <cell r="L42375">
            <v>0</v>
          </cell>
          <cell r="M42375">
            <v>2665000</v>
          </cell>
          <cell r="N42375" t="str">
            <v>0</v>
          </cell>
          <cell r="O42375">
            <v>2665000</v>
          </cell>
          <cell r="P42375" t="str">
            <v>Trần Thị Thanh Phương</v>
          </cell>
          <cell r="Q42375" t="str">
            <v>BH-03A Bán Hàng</v>
          </cell>
        </row>
        <row r="42376">
          <cell r="D42376" t="str">
            <v>HCM-PX-2411-02245</v>
          </cell>
          <cell r="E42376" t="str">
            <v>CÔNG TY CỔ PHẦN VOLGA VN</v>
          </cell>
          <cell r="F42376" t="str">
            <v>E8-1, Đường D7, Khu Công Nghiệp Lê Minh Xuân 3, Xã Lê Minh Xuân, Huyện Bình Chánh, Thành phố Hồ Chí Minh, Việt Nam</v>
          </cell>
          <cell r="G42376" t="str">
            <v/>
          </cell>
          <cell r="H42376" t="str">
            <v>Tô Thành Đạo</v>
          </cell>
          <cell r="I42376">
            <v>0</v>
          </cell>
          <cell r="J42376">
            <v>0</v>
          </cell>
          <cell r="K42376">
            <v>0</v>
          </cell>
          <cell r="L42376">
            <v>0</v>
          </cell>
          <cell r="M42376">
            <v>3000000</v>
          </cell>
          <cell r="N42376" t="str">
            <v>0</v>
          </cell>
          <cell r="O42376">
            <v>3000000</v>
          </cell>
          <cell r="P42376" t="str">
            <v>Nguyễn Ngọc Bảo Châu</v>
          </cell>
          <cell r="Q42376" t="str">
            <v>BH-03A Bán Hàng</v>
          </cell>
        </row>
        <row r="42377">
          <cell r="D42377" t="str">
            <v>CTH-PX-2411-00268</v>
          </cell>
          <cell r="E42377" t="str">
            <v>ĐIỆN CƠ PHỤC</v>
          </cell>
          <cell r="F42377" t="str">
            <v>Huyện Chợ Mới, An Giang, Việt Nam</v>
          </cell>
          <cell r="G42377" t="str">
            <v/>
          </cell>
          <cell r="H42377" t="str">
            <v>Tô Văn Tình</v>
          </cell>
          <cell r="I42377">
            <v>0</v>
          </cell>
          <cell r="J42377">
            <v>0</v>
          </cell>
          <cell r="K42377">
            <v>0</v>
          </cell>
          <cell r="L42377">
            <v>0</v>
          </cell>
          <cell r="M42377">
            <v>20548480</v>
          </cell>
          <cell r="N42377" t="str">
            <v>0</v>
          </cell>
          <cell r="O42377">
            <v>20548480</v>
          </cell>
          <cell r="P42377" t="str">
            <v>Lâm Tuyết Trinh</v>
          </cell>
          <cell r="Q42377" t="str">
            <v>BH-03A Bán Hàng</v>
          </cell>
        </row>
        <row r="42378">
          <cell r="D42378" t="str">
            <v>HCM-PX-2411-02249</v>
          </cell>
          <cell r="E42378" t="str">
            <v>BÙI MINH PHƯƠNG</v>
          </cell>
          <cell r="F42378" t="str">
            <v>PHP3+RJ3, Đ. Trần Đại Nghĩa, Lê Minh Xuân, Huyện Bình Chánh, Thành phố Hồ Chí Minh, Việt Nam</v>
          </cell>
          <cell r="G42378" t="str">
            <v/>
          </cell>
          <cell r="H42378" t="str">
            <v>Đoàn Trần Bửu Đăng</v>
          </cell>
          <cell r="I42378">
            <v>0</v>
          </cell>
          <cell r="J42378">
            <v>0</v>
          </cell>
          <cell r="K42378">
            <v>0</v>
          </cell>
          <cell r="L42378">
            <v>0</v>
          </cell>
          <cell r="M42378">
            <v>3603000</v>
          </cell>
          <cell r="N42378" t="str">
            <v>0</v>
          </cell>
          <cell r="O42378">
            <v>3603000</v>
          </cell>
          <cell r="P42378" t="str">
            <v>Nguyễn Ngọc Bảo Châu</v>
          </cell>
          <cell r="Q42378" t="str">
            <v>BH-03A Bán Hàng</v>
          </cell>
        </row>
        <row r="42379">
          <cell r="D42379" t="str">
            <v>HCM-PX-2411-02255</v>
          </cell>
          <cell r="E42379" t="str">
            <v>CÔNG TY TNHH TỰ ĐỘNG HÓA XÂY DỰNG ĐIỆN HTV|SL</v>
          </cell>
          <cell r="F42379" t="str">
            <v>Phường Tần Xuân, thành phố Đồng Xoài, tỉnh Bình Phước, Việt Nam</v>
          </cell>
          <cell r="G42379" t="str">
            <v/>
          </cell>
          <cell r="H42379" t="str">
            <v>Nguyễn Hà Thái</v>
          </cell>
          <cell r="I42379">
            <v>0</v>
          </cell>
          <cell r="J42379">
            <v>0</v>
          </cell>
          <cell r="K42379">
            <v>0</v>
          </cell>
          <cell r="L42379">
            <v>0</v>
          </cell>
          <cell r="M42379">
            <v>800000</v>
          </cell>
          <cell r="N42379" t="str">
            <v>0</v>
          </cell>
          <cell r="O42379">
            <v>880000</v>
          </cell>
          <cell r="P42379" t="str">
            <v>Nguyễn Ngọc Anh Thư</v>
          </cell>
          <cell r="Q42379" t="str">
            <v>BH-03E Xuất Sửa Chữa</v>
          </cell>
        </row>
        <row r="42380">
          <cell r="D42380" t="str">
            <v>HCM-PX-2411-02256</v>
          </cell>
          <cell r="E42380" t="str">
            <v>CÔNG TY TNHH THANG MÁY NHẬT ÂN</v>
          </cell>
          <cell r="F42380" t="str">
            <v>B1 BIS đường Cư Xá Phú Lâm A, Phường 12, Quận 6, TP HCM, Việt Nam</v>
          </cell>
          <cell r="G42380" t="str">
            <v/>
          </cell>
          <cell r="H42380" t="str">
            <v>Lương Hoàng Hiệp</v>
          </cell>
          <cell r="I42380">
            <v>0</v>
          </cell>
          <cell r="J42380">
            <v>0</v>
          </cell>
          <cell r="K42380">
            <v>0</v>
          </cell>
          <cell r="L42380">
            <v>0</v>
          </cell>
          <cell r="M42380">
            <v>2200000</v>
          </cell>
          <cell r="N42380" t="str">
            <v>0</v>
          </cell>
          <cell r="O42380">
            <v>2200000</v>
          </cell>
          <cell r="P42380" t="str">
            <v>Lê Thị Huyền Trang</v>
          </cell>
          <cell r="Q42380" t="str">
            <v>BH-03A Bán Hàng</v>
          </cell>
        </row>
        <row r="42381">
          <cell r="D42381" t="str">
            <v>HCM-PX-2411-02257</v>
          </cell>
          <cell r="E42381" t="str">
            <v>CÔNG TY TNHH MỘT THÀNH VIÊN ÁNH DƯƠNG SOLAR</v>
          </cell>
          <cell r="F42381" t="str">
            <v>163 Trần Văn Hai, Phường Trường Chinh, Thành phố Kon Tum, Tỉnh Kon Tum, Việt Nam</v>
          </cell>
          <cell r="G42381" t="str">
            <v/>
          </cell>
          <cell r="H42381" t="str">
            <v>Nguyễn Duy Linh</v>
          </cell>
          <cell r="I42381">
            <v>0</v>
          </cell>
          <cell r="J42381">
            <v>0</v>
          </cell>
          <cell r="K42381">
            <v>0</v>
          </cell>
          <cell r="L42381">
            <v>0</v>
          </cell>
          <cell r="M42381">
            <v>3600000</v>
          </cell>
          <cell r="N42381" t="str">
            <v>0</v>
          </cell>
          <cell r="O42381">
            <v>3960000</v>
          </cell>
          <cell r="P42381" t="str">
            <v>Nguyễn Ngọc Anh Thư</v>
          </cell>
          <cell r="Q42381" t="str">
            <v>BH-03E Xuất Sửa Chữa</v>
          </cell>
        </row>
        <row r="42382">
          <cell r="D42382" t="str">
            <v>HCM-PX-2411-02258</v>
          </cell>
          <cell r="E42382" t="str">
            <v>CƠ KHÍ TRẦN XUÂN</v>
          </cell>
          <cell r="F42382" t="str">
            <v>133A/7 Lam Sơn, Phường Lộc Sơn, Thành phố Bảo Lộc, Tỉnh Lâm Đồng, Việt Nam</v>
          </cell>
          <cell r="G42382" t="str">
            <v/>
          </cell>
          <cell r="H42382" t="str">
            <v>Nguyễn Vũ Đăng</v>
          </cell>
          <cell r="I42382">
            <v>0</v>
          </cell>
          <cell r="J42382">
            <v>0</v>
          </cell>
          <cell r="K42382">
            <v>0</v>
          </cell>
          <cell r="L42382">
            <v>0</v>
          </cell>
          <cell r="M42382">
            <v>3558000</v>
          </cell>
          <cell r="N42382" t="str">
            <v>0</v>
          </cell>
          <cell r="O42382">
            <v>3558000</v>
          </cell>
          <cell r="P42382" t="str">
            <v>Lê Thị Huyền Trang</v>
          </cell>
          <cell r="Q42382" t="str">
            <v>BH-03A Bán Hàng</v>
          </cell>
        </row>
        <row r="42383">
          <cell r="D42383" t="str">
            <v>HCM-PX-2411-02260</v>
          </cell>
          <cell r="E42383" t="str">
            <v>HCM bán cho HN</v>
          </cell>
          <cell r="F42383" t="str">
            <v>Lô 05 -10A Khu Công nghiệp Hoàng Mai, Phường Hoàng Văn Thụ, Quận Hoàng Mai, Thành phố Hà Nội, Việt Nam</v>
          </cell>
          <cell r="G42383" t="str">
            <v/>
          </cell>
          <cell r="H42383" t="str">
            <v>Sale HCM Nội Bộ</v>
          </cell>
          <cell r="I42383">
            <v>0</v>
          </cell>
          <cell r="J42383">
            <v>0</v>
          </cell>
          <cell r="K42383">
            <v>0</v>
          </cell>
          <cell r="L42383">
            <v>0</v>
          </cell>
          <cell r="M42383">
            <v>0</v>
          </cell>
          <cell r="N42383" t="str">
            <v>0</v>
          </cell>
          <cell r="O42383">
            <v>0</v>
          </cell>
          <cell r="P42383" t="str">
            <v>Nguyễn Ngọc Bảo Châu</v>
          </cell>
          <cell r="Q42383" t="str">
            <v>BH-16A Xuất Bán Chi Nhánh</v>
          </cell>
        </row>
        <row r="42384">
          <cell r="D42384" t="str">
            <v>HCM-PX-2411-02261</v>
          </cell>
          <cell r="E42384" t="str">
            <v>CÔNG TY TNHH CƠ ĐIỆN QUANG PHÁT</v>
          </cell>
          <cell r="F42384" t="str">
            <v>90/15 Lê Liễu, Phường Tân Quý, Quận Tân Phú, Thành phố Hồ Chí Minh, Việt Nam</v>
          </cell>
          <cell r="G42384" t="str">
            <v/>
          </cell>
          <cell r="H42384" t="str">
            <v>Tô Thành Đạo</v>
          </cell>
          <cell r="I42384">
            <v>0</v>
          </cell>
          <cell r="J42384">
            <v>0</v>
          </cell>
          <cell r="K42384">
            <v>0</v>
          </cell>
          <cell r="L42384">
            <v>0</v>
          </cell>
          <cell r="M42384">
            <v>5358000</v>
          </cell>
          <cell r="N42384" t="str">
            <v>0</v>
          </cell>
          <cell r="O42384">
            <v>5893800</v>
          </cell>
          <cell r="P42384" t="str">
            <v>Nguyễn Ngọc Bảo Châu</v>
          </cell>
          <cell r="Q42384" t="str">
            <v>BH-03A Bán Hàng</v>
          </cell>
        </row>
        <row r="42385">
          <cell r="D42385" t="str">
            <v>HCM-PX-2411-02264</v>
          </cell>
          <cell r="E42385" t="str">
            <v>CÔNG TY TNHH CƠ ĐIỆN TOÀN THÀNH PHÁT</v>
          </cell>
          <cell r="F42385" t="str">
            <v>Số 963 Đường Phú Riềng Đỏ, Tổ 2, khu phố Tân Bình,, Phường Tân Bình, Thành phố Đồng Xoài, Tỉnh Bình Phước, Việt Nam</v>
          </cell>
          <cell r="G42385" t="str">
            <v/>
          </cell>
          <cell r="H42385" t="str">
            <v>Nguyễn Hà Thái</v>
          </cell>
          <cell r="I42385">
            <v>0</v>
          </cell>
          <cell r="J42385">
            <v>0</v>
          </cell>
          <cell r="K42385">
            <v>0</v>
          </cell>
          <cell r="L42385">
            <v>0</v>
          </cell>
          <cell r="M42385">
            <v>0</v>
          </cell>
          <cell r="N42385" t="str">
            <v>0</v>
          </cell>
          <cell r="O42385">
            <v>0</v>
          </cell>
          <cell r="P42385" t="str">
            <v>Nguyễn Ngọc Anh Thư</v>
          </cell>
          <cell r="Q42385" t="str">
            <v>BH-03F Xuất Bảo Hành</v>
          </cell>
        </row>
        <row r="42386">
          <cell r="D42386" t="str">
            <v>HCM-PX-2411-02266</v>
          </cell>
          <cell r="E42386" t="str">
            <v>CÔNG TY TNHH CƠ KHÍ THÁNG 10</v>
          </cell>
          <cell r="F42386" t="str">
            <v>33/28A Đường Số 12, Phường Bình Hưng Hòa A, Quận Bình Tân, Thành phố Hồ Chí Minh, Việt Nam</v>
          </cell>
          <cell r="G42386" t="str">
            <v/>
          </cell>
          <cell r="H42386" t="str">
            <v>Tô Thành Đạo</v>
          </cell>
          <cell r="I42386">
            <v>0</v>
          </cell>
          <cell r="J42386">
            <v>0</v>
          </cell>
          <cell r="K42386">
            <v>0</v>
          </cell>
          <cell r="L42386">
            <v>0</v>
          </cell>
          <cell r="M42386">
            <v>10950000</v>
          </cell>
          <cell r="N42386" t="str">
            <v>0</v>
          </cell>
          <cell r="O42386">
            <v>12045000</v>
          </cell>
          <cell r="P42386" t="str">
            <v>Nguyễn Ngọc Bảo Châu</v>
          </cell>
          <cell r="Q42386" t="str">
            <v>BH-03A Bán Hàng</v>
          </cell>
        </row>
        <row r="42387">
          <cell r="D42387" t="str">
            <v>HCM-PX-2411-02267</v>
          </cell>
          <cell r="E42387" t="str">
            <v>HCM bán cho CTH</v>
          </cell>
          <cell r="F42387" t="str">
            <v>45 - 47 Bùi Quang Trinh, Phường Phú Thứ, Quận Cái Răng, Thành phố Cần Thơ, Việt Nam</v>
          </cell>
          <cell r="G42387" t="str">
            <v/>
          </cell>
          <cell r="H42387" t="str">
            <v>Sale HCM Nội Bộ</v>
          </cell>
          <cell r="I42387">
            <v>0</v>
          </cell>
          <cell r="J42387">
            <v>0</v>
          </cell>
          <cell r="K42387">
            <v>0</v>
          </cell>
          <cell r="L42387">
            <v>0</v>
          </cell>
          <cell r="M42387">
            <v>0</v>
          </cell>
          <cell r="N42387" t="str">
            <v>0</v>
          </cell>
          <cell r="O42387">
            <v>0</v>
          </cell>
          <cell r="P42387" t="str">
            <v>Nguyễn Ngọc Bảo Châu</v>
          </cell>
          <cell r="Q42387" t="str">
            <v>BH-16C Xuất Bán Chi Nhánh (Không Sắp Xe)</v>
          </cell>
        </row>
        <row r="42388">
          <cell r="D42388" t="str">
            <v>HCM-PX-2411-02269</v>
          </cell>
          <cell r="E42388" t="str">
            <v>CÔNG TY TNHH VIỆT PHÁT TECH</v>
          </cell>
          <cell r="F42388" t="str">
            <v>Số 17/1, KP 1, Phường Bình Đa, Thành phố Biên Hòa, Tỉnh Đồng Nai, Việt Nam</v>
          </cell>
          <cell r="G42388" t="str">
            <v/>
          </cell>
          <cell r="H42388" t="str">
            <v>Lê Quốc Dũng</v>
          </cell>
          <cell r="I42388">
            <v>0</v>
          </cell>
          <cell r="J42388">
            <v>0</v>
          </cell>
          <cell r="K42388">
            <v>0</v>
          </cell>
          <cell r="L42388">
            <v>0</v>
          </cell>
          <cell r="M42388">
            <v>2867000</v>
          </cell>
          <cell r="N42388" t="str">
            <v>0</v>
          </cell>
          <cell r="O42388">
            <v>3153700</v>
          </cell>
          <cell r="P42388" t="str">
            <v>Lê Thị Huyền Trang</v>
          </cell>
          <cell r="Q42388" t="str">
            <v>BH-03A Bán Hàng</v>
          </cell>
        </row>
        <row r="42389">
          <cell r="D42389" t="str">
            <v>HCM-PX-2411-02272</v>
          </cell>
          <cell r="E42389" t="str">
            <v>CÔNG TY TNHH THƯƠNG MẠI VÀ DỊCH VỤ CÔNG NGHỆ MỚI GP</v>
          </cell>
          <cell r="F42389" t="str">
            <v>390/9 đường HT13, Phường Hiệp Thành, Quận 12, Thành phố Hồ Chí Minh, Việt Nam</v>
          </cell>
          <cell r="G42389" t="str">
            <v/>
          </cell>
          <cell r="H42389" t="str">
            <v>Nguyễn Tấn Tài</v>
          </cell>
          <cell r="I42389">
            <v>0</v>
          </cell>
          <cell r="J42389">
            <v>0</v>
          </cell>
          <cell r="K42389">
            <v>0</v>
          </cell>
          <cell r="L42389">
            <v>0</v>
          </cell>
          <cell r="M42389">
            <v>22731100</v>
          </cell>
          <cell r="N42389" t="str">
            <v>0</v>
          </cell>
          <cell r="O42389">
            <v>25004210</v>
          </cell>
          <cell r="P42389" t="str">
            <v>Nguyễn Ngọc Bảo Châu</v>
          </cell>
          <cell r="Q42389" t="str">
            <v>BH-03A Bán Hàng</v>
          </cell>
        </row>
        <row r="42390">
          <cell r="D42390" t="str">
            <v>CTH-PX-2411-00271</v>
          </cell>
          <cell r="E42390" t="str">
            <v>CƠ SỞ CHẾ TẠO MÁY ÉP CỐT DỪA</v>
          </cell>
          <cell r="F42390" t="str">
            <v>Chợ Cái Dầu, H.Châu Phú, An Giang, Việt Nam</v>
          </cell>
          <cell r="G42390" t="str">
            <v/>
          </cell>
          <cell r="H42390" t="str">
            <v>Tô Văn Tình</v>
          </cell>
          <cell r="I42390">
            <v>0</v>
          </cell>
          <cell r="J42390">
            <v>0</v>
          </cell>
          <cell r="K42390">
            <v>0</v>
          </cell>
          <cell r="L42390">
            <v>0</v>
          </cell>
          <cell r="M42390">
            <v>2800000</v>
          </cell>
          <cell r="N42390" t="str">
            <v>0</v>
          </cell>
          <cell r="O42390">
            <v>2800000</v>
          </cell>
          <cell r="P42390" t="str">
            <v>Lâm Tuyết Trinh</v>
          </cell>
          <cell r="Q42390" t="str">
            <v>BH-03A Bán Hàng</v>
          </cell>
        </row>
        <row r="42391">
          <cell r="D42391" t="str">
            <v>CTH-PX-2411-00272</v>
          </cell>
          <cell r="E42391" t="str">
            <v>CỬA HÀNG LONG PHỤNG</v>
          </cell>
          <cell r="F42391" t="str">
            <v>12 Ngô Gia Tự, P.Mỹ Long, TP.Long Xuyên, An Giang, Việt Nam</v>
          </cell>
          <cell r="G42391" t="str">
            <v/>
          </cell>
          <cell r="H42391" t="str">
            <v>Tô Văn Tình</v>
          </cell>
          <cell r="I42391">
            <v>0</v>
          </cell>
          <cell r="J42391">
            <v>0</v>
          </cell>
          <cell r="K42391">
            <v>0</v>
          </cell>
          <cell r="L42391">
            <v>0</v>
          </cell>
          <cell r="M42391">
            <v>2632000</v>
          </cell>
          <cell r="N42391" t="str">
            <v>0</v>
          </cell>
          <cell r="O42391">
            <v>2632000</v>
          </cell>
          <cell r="P42391" t="str">
            <v>Lâm Tuyết Trinh</v>
          </cell>
          <cell r="Q42391" t="str">
            <v>BH-03A Bán Hàng</v>
          </cell>
        </row>
        <row r="42392">
          <cell r="D42392" t="str">
            <v>HCM-PX-2411-02276</v>
          </cell>
          <cell r="E42392" t="str">
            <v>CÔNG TY TNHH CƠ KHÍ THÁNG 10</v>
          </cell>
          <cell r="F42392" t="str">
            <v>33/28A Đường Số 12, Phường Bình Hưng Hòa A, Quận Bình Tân, Thành phố Hồ Chí Minh, Việt Nam</v>
          </cell>
          <cell r="G42392" t="str">
            <v/>
          </cell>
          <cell r="H42392" t="str">
            <v>Tô Thành Đạo</v>
          </cell>
          <cell r="I42392">
            <v>0</v>
          </cell>
          <cell r="J42392">
            <v>0</v>
          </cell>
          <cell r="K42392">
            <v>0</v>
          </cell>
          <cell r="L42392">
            <v>0</v>
          </cell>
          <cell r="M42392">
            <v>2450000</v>
          </cell>
          <cell r="N42392" t="str">
            <v>0</v>
          </cell>
          <cell r="O42392">
            <v>2695000</v>
          </cell>
          <cell r="P42392" t="str">
            <v>Nguyễn Ngọc Bảo Châu</v>
          </cell>
          <cell r="Q42392" t="str">
            <v>BH-03A Bán Hàng</v>
          </cell>
        </row>
        <row r="42393">
          <cell r="D42393" t="str">
            <v>HNI-PX-2411-00627</v>
          </cell>
          <cell r="E42393" t="str">
            <v>CÔNG TY TNHH CÔNG NGHỆ TỰ ĐỘNG HÓA HOÀNG GIA</v>
          </cell>
          <cell r="F42393" t="str">
            <v>Số 30 tổ 24 khu 3, Phường Vĩnh Niệm, Quận Lê Chân, Thành phố Hải Phòng, Việt Nam</v>
          </cell>
          <cell r="G42393" t="str">
            <v/>
          </cell>
          <cell r="H42393" t="str">
            <v>Sale Hà Nội 4B</v>
          </cell>
          <cell r="I42393">
            <v>0</v>
          </cell>
          <cell r="J42393">
            <v>0</v>
          </cell>
          <cell r="K42393">
            <v>0</v>
          </cell>
          <cell r="L42393">
            <v>0</v>
          </cell>
          <cell r="M42393">
            <v>21127000</v>
          </cell>
          <cell r="N42393" t="str">
            <v>0</v>
          </cell>
          <cell r="O42393">
            <v>23239700</v>
          </cell>
          <cell r="P42393" t="str">
            <v>Trần Thị Thanh Phương</v>
          </cell>
          <cell r="Q42393" t="str">
            <v>BH-03A Bán Hàng</v>
          </cell>
        </row>
        <row r="42394">
          <cell r="D42394" t="str">
            <v>HNI-PX-2411-00629</v>
          </cell>
          <cell r="E42394" t="str">
            <v>CÔNG TY CỔ PHẦN THƯƠNG MẠI VÀ SẢN XUẤT KHẢI THÀNH</v>
          </cell>
          <cell r="F42394" t="str">
            <v>Cụm công nghiệp Yên Đồng, Xã Yên Đồng, Huyện Yên Lạc, Tỉnh Vĩnh Phúc, Việt Nam</v>
          </cell>
          <cell r="G42394" t="str">
            <v/>
          </cell>
          <cell r="H42394" t="str">
            <v>Lê Văn Chương</v>
          </cell>
          <cell r="I42394">
            <v>0</v>
          </cell>
          <cell r="J42394">
            <v>0</v>
          </cell>
          <cell r="K42394">
            <v>0</v>
          </cell>
          <cell r="L42394">
            <v>0</v>
          </cell>
          <cell r="M42394">
            <v>5145000</v>
          </cell>
          <cell r="N42394" t="str">
            <v>0</v>
          </cell>
          <cell r="O42394">
            <v>5145000</v>
          </cell>
          <cell r="P42394" t="str">
            <v>Trần Thị Thanh Phương</v>
          </cell>
          <cell r="Q42394" t="str">
            <v>BH-03A Bán Hàng</v>
          </cell>
        </row>
        <row r="42395">
          <cell r="D42395" t="str">
            <v>HCM-PX-2411-02279</v>
          </cell>
          <cell r="E42395" t="str">
            <v>HCM bán cho HN</v>
          </cell>
          <cell r="F42395" t="str">
            <v>Lô 05 -10A Khu Công nghiệp Hoàng Mai, Phường Hoàng Văn Thụ, Quận Hoàng Mai, Thành phố Hà Nội, Việt Nam</v>
          </cell>
          <cell r="G42395" t="str">
            <v/>
          </cell>
          <cell r="H42395" t="str">
            <v>Sale HCM Nội Bộ</v>
          </cell>
          <cell r="I42395">
            <v>0</v>
          </cell>
          <cell r="J42395">
            <v>0</v>
          </cell>
          <cell r="K42395">
            <v>0</v>
          </cell>
          <cell r="L42395">
            <v>0</v>
          </cell>
          <cell r="M42395">
            <v>0</v>
          </cell>
          <cell r="N42395" t="str">
            <v>0</v>
          </cell>
          <cell r="O42395">
            <v>0</v>
          </cell>
          <cell r="P42395" t="str">
            <v>Nguyễn Ngọc Bảo Châu</v>
          </cell>
          <cell r="Q42395" t="str">
            <v>BH-16A Xuất Bán Chi Nhánh</v>
          </cell>
        </row>
        <row r="42396">
          <cell r="D42396" t="str">
            <v>HCM-PX-2411-02281</v>
          </cell>
          <cell r="E42396" t="str">
            <v>CÔNG TY CỔ PHẦN THANG MÁY THIÊN NAM | EL</v>
          </cell>
          <cell r="F42396" t="str">
            <v>1/8C Hoàng Việt, Phường 4, Quận Tân Bình, Thành phố Hồ Chí Minh, Việt Nam</v>
          </cell>
          <cell r="G42396" t="str">
            <v/>
          </cell>
          <cell r="H42396" t="str">
            <v>Hồ Hoàng Anh</v>
          </cell>
          <cell r="I42396">
            <v>0</v>
          </cell>
          <cell r="J42396">
            <v>0</v>
          </cell>
          <cell r="K42396">
            <v>0</v>
          </cell>
          <cell r="L42396">
            <v>0</v>
          </cell>
          <cell r="M42396">
            <v>41105000</v>
          </cell>
          <cell r="N42396" t="str">
            <v>0</v>
          </cell>
          <cell r="O42396">
            <v>45215500</v>
          </cell>
          <cell r="P42396" t="str">
            <v>Lê Thị Huyền Trang</v>
          </cell>
          <cell r="Q42396" t="str">
            <v>BH-03A Bán Hàng</v>
          </cell>
        </row>
        <row r="42397">
          <cell r="D42397" t="str">
            <v>HCM-PX-2411-02282</v>
          </cell>
          <cell r="E42397" t="str">
            <v>CÔNG TY CỔ PHẦN THANG MÁY THIÊN NAM | EL</v>
          </cell>
          <cell r="F42397" t="str">
            <v>1/8C Hoàng Việt, Phường 4, Quận Tân Bình, Thành phố Hồ Chí Minh, Việt Nam</v>
          </cell>
          <cell r="G42397" t="str">
            <v/>
          </cell>
          <cell r="H42397" t="str">
            <v>Hồ Hoàng Anh</v>
          </cell>
          <cell r="I42397">
            <v>0</v>
          </cell>
          <cell r="J42397">
            <v>0</v>
          </cell>
          <cell r="K42397">
            <v>0</v>
          </cell>
          <cell r="L42397">
            <v>0</v>
          </cell>
          <cell r="M42397">
            <v>39705000</v>
          </cell>
          <cell r="N42397" t="str">
            <v>0</v>
          </cell>
          <cell r="O42397">
            <v>43675500</v>
          </cell>
          <cell r="P42397" t="str">
            <v>Lê Thị Huyền Trang</v>
          </cell>
          <cell r="Q42397" t="str">
            <v>BH-03A Bán Hàng</v>
          </cell>
        </row>
        <row r="42398">
          <cell r="D42398" t="str">
            <v>HCM-PX-2411-02285</v>
          </cell>
          <cell r="E42398" t="str">
            <v>ANH LÊ TÂN</v>
          </cell>
          <cell r="F42398" t="str">
            <v>Số 6 Quốc Lộ 1A, phường binh hưng hòa b, quận bình tân, TPHCM, Phường Bình Hưng Hoà B, Quận Bình Tân, Thành phố Hồ Chí Minh, Việt Nam</v>
          </cell>
          <cell r="G42398" t="str">
            <v/>
          </cell>
          <cell r="H42398" t="str">
            <v>Lê Quốc Dũng</v>
          </cell>
          <cell r="I42398">
            <v>0</v>
          </cell>
          <cell r="J42398">
            <v>0</v>
          </cell>
          <cell r="K42398">
            <v>0</v>
          </cell>
          <cell r="L42398">
            <v>0</v>
          </cell>
          <cell r="M42398">
            <v>5247000</v>
          </cell>
          <cell r="N42398" t="str">
            <v>0</v>
          </cell>
          <cell r="O42398">
            <v>5247000</v>
          </cell>
          <cell r="P42398" t="str">
            <v>Lê Thị Huyền Trang</v>
          </cell>
          <cell r="Q42398" t="str">
            <v>BH-03A Bán Hàng</v>
          </cell>
        </row>
        <row r="42399">
          <cell r="D42399" t="str">
            <v>HCM-PX-2411-02288</v>
          </cell>
          <cell r="E42399" t="str">
            <v>CÔNG TY TNHH DỊCH VỤ SẢN XUẤT PHƯƠNG MINH</v>
          </cell>
          <cell r="F42399" t="str">
            <v>E5 KDC Vạn Phát Hưng, Khu Phố 4, Phường Phú Thuận, Quận 7, HCM, Việt Nam</v>
          </cell>
          <cell r="G42399" t="str">
            <v/>
          </cell>
          <cell r="H42399" t="str">
            <v>Nguyễn Hoàng Quân</v>
          </cell>
          <cell r="I42399">
            <v>0</v>
          </cell>
          <cell r="J42399">
            <v>0</v>
          </cell>
          <cell r="K42399">
            <v>0</v>
          </cell>
          <cell r="L42399">
            <v>0</v>
          </cell>
          <cell r="M42399">
            <v>4860000</v>
          </cell>
          <cell r="N42399" t="str">
            <v>0</v>
          </cell>
          <cell r="O42399">
            <v>5248800</v>
          </cell>
          <cell r="P42399" t="str">
            <v>Nguyễn Ngọc Bảo Châu</v>
          </cell>
          <cell r="Q42399" t="str">
            <v>BH-03A Bán Hàng</v>
          </cell>
        </row>
        <row r="42400">
          <cell r="D42400" t="str">
            <v>HNI-PX-2411-00630</v>
          </cell>
          <cell r="E42400" t="str">
            <v>HNI bán cho HCM</v>
          </cell>
          <cell r="F42400" t="str">
            <v>B163, Khu phố 3, Nguyễn Văn Quá, P.Đông Hưng Thuận, Q.12, TP.HCM, Việt Nam</v>
          </cell>
          <cell r="G42400" t="str">
            <v/>
          </cell>
          <cell r="H42400" t="str">
            <v>Sale Hà Nội nội bộ</v>
          </cell>
          <cell r="I42400">
            <v>0</v>
          </cell>
          <cell r="J42400">
            <v>0</v>
          </cell>
          <cell r="K42400">
            <v>0</v>
          </cell>
          <cell r="L42400">
            <v>0</v>
          </cell>
          <cell r="M42400">
            <v>0</v>
          </cell>
          <cell r="N42400" t="str">
            <v>0</v>
          </cell>
          <cell r="O42400">
            <v>0</v>
          </cell>
          <cell r="P42400" t="str">
            <v>Trần Thị Thanh Phương</v>
          </cell>
          <cell r="Q42400" t="str">
            <v>BH-16C Xuất Bán Chi Nhánh (Không Sắp Xe)</v>
          </cell>
        </row>
        <row r="42401">
          <cell r="D42401" t="str">
            <v>HCM-PX-2411-02292</v>
          </cell>
          <cell r="E42401" t="str">
            <v>CÔNG TY TNHH TRIỆU HOÀNG PHÁT</v>
          </cell>
          <cell r="F42401" t="str">
            <v>105/37 Hoàng Hoa Thám, Phường 6, Quận Bình Thạnh, Thành phố Hồ Chí Minh, Việt Nam</v>
          </cell>
          <cell r="G42401" t="str">
            <v/>
          </cell>
          <cell r="H42401" t="str">
            <v>Trần Bảo Quốc</v>
          </cell>
          <cell r="I42401">
            <v>0</v>
          </cell>
          <cell r="J42401">
            <v>0</v>
          </cell>
          <cell r="K42401">
            <v>0</v>
          </cell>
          <cell r="L42401">
            <v>0</v>
          </cell>
          <cell r="M42401">
            <v>16851000</v>
          </cell>
          <cell r="N42401" t="str">
            <v>0</v>
          </cell>
          <cell r="O42401">
            <v>18536100</v>
          </cell>
          <cell r="P42401" t="str">
            <v>Lê Thị Huyền Trang</v>
          </cell>
          <cell r="Q42401" t="str">
            <v>BH-03A Bán Hàng</v>
          </cell>
        </row>
        <row r="42402">
          <cell r="D42402" t="str">
            <v>HCM-PX-2411-02293</v>
          </cell>
          <cell r="E42402" t="str">
            <v>CÔNG TY TNHH DỆT SỢI KYROS</v>
          </cell>
          <cell r="F42402" t="str">
            <v>Số 1/3 Đường ĐT 743, Khu phố Bình Quới, Phường Bình Chuẩn, Thành phố Thuận An, Tỉnh Bình Dương, Việt Nam</v>
          </cell>
          <cell r="G42402" t="str">
            <v/>
          </cell>
          <cell r="H42402" t="str">
            <v>Lê Quốc Dũng</v>
          </cell>
          <cell r="I42402">
            <v>0</v>
          </cell>
          <cell r="J42402">
            <v>0</v>
          </cell>
          <cell r="K42402">
            <v>0</v>
          </cell>
          <cell r="L42402">
            <v>0</v>
          </cell>
          <cell r="M42402">
            <v>3160000</v>
          </cell>
          <cell r="N42402" t="str">
            <v>0</v>
          </cell>
          <cell r="O42402">
            <v>3476000</v>
          </cell>
          <cell r="P42402" t="str">
            <v>Lê Thị Huyền Trang</v>
          </cell>
          <cell r="Q42402" t="str">
            <v>BH-03A Bán Hàng</v>
          </cell>
        </row>
        <row r="42403">
          <cell r="D42403" t="str">
            <v>HCM-PX-2411-02295</v>
          </cell>
          <cell r="E42403" t="str">
            <v>CÔNG TY TNHH DANASOLAR</v>
          </cell>
          <cell r="F42403" t="str">
            <v>88 Ngô Huy Diễn, Phường Hoà Xuân, Quận Cẩm Lệ, Thành phố Đà Nẵng, Việt Nam</v>
          </cell>
          <cell r="G42403" t="str">
            <v/>
          </cell>
          <cell r="H42403" t="str">
            <v>Bùi Liên Lực</v>
          </cell>
          <cell r="I42403">
            <v>0</v>
          </cell>
          <cell r="J42403">
            <v>0</v>
          </cell>
          <cell r="K42403">
            <v>0</v>
          </cell>
          <cell r="L42403">
            <v>0</v>
          </cell>
          <cell r="M42403">
            <v>20444000</v>
          </cell>
          <cell r="N42403" t="str">
            <v>0</v>
          </cell>
          <cell r="O42403">
            <v>22488400</v>
          </cell>
          <cell r="P42403" t="str">
            <v>Nguyễn Ngọc Anh Thư</v>
          </cell>
          <cell r="Q42403" t="str">
            <v>BH-03A Bán Hàng</v>
          </cell>
        </row>
        <row r="42404">
          <cell r="D42404" t="str">
            <v>HCM-PX-2411-02296</v>
          </cell>
          <cell r="E42404" t="str">
            <v>CÔNG TY TNHH KỸ NGHỆ TIẾN PHÁT</v>
          </cell>
          <cell r="F42404" t="str">
            <v>9/6M, Đường Xuân Thới 10B, Xã Xuân Thới Đông, Huyện Hóc Môn, Thành phố Hồ Chí Minh, Việt Nam</v>
          </cell>
          <cell r="G42404" t="str">
            <v/>
          </cell>
          <cell r="H42404" t="str">
            <v>Lương Hoàng Hiệp</v>
          </cell>
          <cell r="I42404">
            <v>0</v>
          </cell>
          <cell r="J42404">
            <v>0</v>
          </cell>
          <cell r="K42404">
            <v>0</v>
          </cell>
          <cell r="L42404">
            <v>0</v>
          </cell>
          <cell r="M42404">
            <v>0</v>
          </cell>
          <cell r="N42404" t="str">
            <v>0</v>
          </cell>
          <cell r="O42404">
            <v>0</v>
          </cell>
          <cell r="P42404" t="str">
            <v>Nguyễn Ngọc Bảo Châu</v>
          </cell>
          <cell r="Q42404" t="str">
            <v>BH-03F Xuất Bảo Hành</v>
          </cell>
        </row>
        <row r="42405">
          <cell r="D42405" t="str">
            <v>CTH-PX-2411-00274</v>
          </cell>
          <cell r="E42405" t="str">
            <v>ĐIỆN CƠ TRUYỀN</v>
          </cell>
          <cell r="F42405" t="str">
            <v>P1,Thị xã Cai Lậy, Tiền Giang, Việt Nam</v>
          </cell>
          <cell r="G42405" t="str">
            <v/>
          </cell>
          <cell r="H42405" t="str">
            <v>Phạm Ngọc Anh Giang</v>
          </cell>
          <cell r="I42405">
            <v>0</v>
          </cell>
          <cell r="J42405">
            <v>0</v>
          </cell>
          <cell r="K42405">
            <v>0</v>
          </cell>
          <cell r="L42405">
            <v>0</v>
          </cell>
          <cell r="M42405">
            <v>0</v>
          </cell>
          <cell r="N42405" t="str">
            <v>0</v>
          </cell>
          <cell r="O42405">
            <v>0</v>
          </cell>
          <cell r="P42405" t="str">
            <v>Lâm Tuyết Trinh</v>
          </cell>
          <cell r="Q42405" t="str">
            <v>BH-03F Xuất Bảo Hành</v>
          </cell>
        </row>
        <row r="42406">
          <cell r="D42406" t="str">
            <v>HNI-PX-2411-00633</v>
          </cell>
          <cell r="E42406" t="str">
            <v>CÔNG TY TNHH THƯƠNG MẠI VÀ XÂY DỰNG CÔNG NGHỆ HÀ BẮC</v>
          </cell>
          <cell r="F42406" t="str">
            <v>Số 6, ngõ 170 Thạch Bàn, Phường Thạch Bàn, Quận Long Biên, Thành phố Hà Nội, Việt Nam</v>
          </cell>
          <cell r="G42406" t="str">
            <v/>
          </cell>
          <cell r="H42406" t="str">
            <v>Nguyễn Hữu Phước</v>
          </cell>
          <cell r="I42406">
            <v>0</v>
          </cell>
          <cell r="J42406">
            <v>0</v>
          </cell>
          <cell r="K42406">
            <v>0</v>
          </cell>
          <cell r="L42406">
            <v>0</v>
          </cell>
          <cell r="M42406">
            <v>1976000</v>
          </cell>
          <cell r="N42406" t="str">
            <v>0</v>
          </cell>
          <cell r="O42406">
            <v>1976000</v>
          </cell>
          <cell r="P42406" t="str">
            <v>Trần Thị Thanh Phương</v>
          </cell>
          <cell r="Q42406" t="str">
            <v>BH-03E Xuất Sửa Chữa</v>
          </cell>
        </row>
        <row r="42407">
          <cell r="D42407" t="str">
            <v>HCM-PX-2411-02298</v>
          </cell>
          <cell r="E42407" t="str">
            <v>CÔNG TY TNHH MTV LẮP ĐẶT PIN NĂNG LƯỢNG AN PHÁT</v>
          </cell>
          <cell r="F42407" t="str">
            <v>Q1 Số 15, KDC Cát Tường Phú Sinh, ấp Rừng Sến, Xã Mỹ Hạnh Bắc, Huyện Đức Hòa, Tỉnh Long An, Việt Nam</v>
          </cell>
          <cell r="G42407" t="str">
            <v/>
          </cell>
          <cell r="H42407" t="str">
            <v>Nguyễn Hà Thái</v>
          </cell>
          <cell r="I42407">
            <v>0</v>
          </cell>
          <cell r="J42407">
            <v>0</v>
          </cell>
          <cell r="K42407">
            <v>0</v>
          </cell>
          <cell r="L42407">
            <v>0</v>
          </cell>
          <cell r="M42407">
            <v>7866000</v>
          </cell>
          <cell r="N42407" t="str">
            <v>0</v>
          </cell>
          <cell r="O42407">
            <v>8652600</v>
          </cell>
          <cell r="P42407" t="str">
            <v>Nguyễn Ngọc Anh Thư</v>
          </cell>
          <cell r="Q42407" t="str">
            <v>BH-03A Bán Hàng</v>
          </cell>
        </row>
        <row r="42408">
          <cell r="D42408" t="str">
            <v>HCM-PX-2411-02299</v>
          </cell>
          <cell r="E42408" t="str">
            <v>CÔNG TY TNHH THƯƠNG MẠI DỊCH VỤ VÀ XUẤT NHẬP KHẨU RINY</v>
          </cell>
          <cell r="F42408" t="str">
            <v>Số 34 Yên Bái, Phường 4, Thành phố Vũng Tàu, Tỉnh Bà Rịa - Vũng Tàu, Việt Nam</v>
          </cell>
          <cell r="G42408" t="str">
            <v/>
          </cell>
          <cell r="H42408" t="str">
            <v>Nguyễn Hà Thái</v>
          </cell>
          <cell r="I42408">
            <v>0</v>
          </cell>
          <cell r="J42408">
            <v>0</v>
          </cell>
          <cell r="K42408">
            <v>0</v>
          </cell>
          <cell r="L42408">
            <v>0</v>
          </cell>
          <cell r="M42408">
            <v>23470000</v>
          </cell>
          <cell r="N42408" t="str">
            <v>0</v>
          </cell>
          <cell r="O42408">
            <v>25347600</v>
          </cell>
          <cell r="P42408" t="str">
            <v>Nguyễn Ngọc Anh Thư</v>
          </cell>
          <cell r="Q42408" t="str">
            <v>BH-03A Bán Hàng</v>
          </cell>
        </row>
        <row r="42409">
          <cell r="D42409" t="str">
            <v>CTH-PX-2411-00276</v>
          </cell>
          <cell r="E42409" t="str">
            <v>CÔNG TY TNHH MỘT THÀNH VIÊN THƯƠNG MẠI - KỸ THUẬT ĐÔNG PHƯƠNG</v>
          </cell>
          <cell r="F42409" t="str">
            <v>Ấp Mỹ Đức (Thửa đất số 251, Tờ bản đồ số 07), Xã Bình Phú, Thành phố Bến Tre, Tỉnh Bến Tre, Việt Nam</v>
          </cell>
          <cell r="G42409" t="str">
            <v/>
          </cell>
          <cell r="H42409" t="str">
            <v>Sale Cần Thơ SL</v>
          </cell>
          <cell r="I42409">
            <v>0</v>
          </cell>
          <cell r="J42409">
            <v>0</v>
          </cell>
          <cell r="K42409">
            <v>0</v>
          </cell>
          <cell r="L42409">
            <v>0</v>
          </cell>
          <cell r="M42409">
            <v>500000</v>
          </cell>
          <cell r="N42409" t="str">
            <v>0</v>
          </cell>
          <cell r="O42409">
            <v>550000</v>
          </cell>
          <cell r="P42409" t="str">
            <v>Lâm Tuyết Trinh</v>
          </cell>
          <cell r="Q42409" t="str">
            <v>BH-03E Xuất Sửa Chữa</v>
          </cell>
        </row>
        <row r="42410">
          <cell r="D42410" t="str">
            <v>HCM-PX-2411-02300</v>
          </cell>
          <cell r="E42410" t="str">
            <v>CÔNG TY TNHH THƯƠNG MẠI DỊCH VỤ VÀ XUẤT NHẬP KHẨU RINY</v>
          </cell>
          <cell r="F42410" t="str">
            <v>Số 34 Yên Bái, Phường 4, Thành phố Vũng Tàu, Tỉnh Bà Rịa - Vũng Tàu, Việt Nam</v>
          </cell>
          <cell r="G42410" t="str">
            <v/>
          </cell>
          <cell r="H42410" t="str">
            <v>Nguyễn Hà Thái</v>
          </cell>
          <cell r="I42410">
            <v>0</v>
          </cell>
          <cell r="J42410">
            <v>0</v>
          </cell>
          <cell r="K42410">
            <v>0</v>
          </cell>
          <cell r="L42410">
            <v>0</v>
          </cell>
          <cell r="M42410">
            <v>35609000</v>
          </cell>
          <cell r="N42410" t="str">
            <v>0</v>
          </cell>
          <cell r="O42410">
            <v>39169900</v>
          </cell>
          <cell r="P42410" t="str">
            <v>Nguyễn Ngọc Anh Thư</v>
          </cell>
          <cell r="Q42410" t="str">
            <v>BH-03A Bán Hàng</v>
          </cell>
        </row>
        <row r="42411">
          <cell r="D42411" t="str">
            <v>HCM-PX-2411-02301</v>
          </cell>
          <cell r="E42411" t="str">
            <v>CÔNG TY TNHH THƯƠNG MẠI DỊCH VỤ ĐIỆN CƠ ĐỨC TUẤN</v>
          </cell>
          <cell r="F42411" t="str">
            <v>Thửa đất số 1008, Tờ bản đồ số 38, Đường ĐT 747B, Tổ 5, Khu phố Long Bình, Phường Khánh Bình, Thành phố Tân Uyên, Tỉnh Bình Dương, Việt Nam</v>
          </cell>
          <cell r="G42411" t="str">
            <v/>
          </cell>
          <cell r="H42411" t="str">
            <v>Nguyễn Ngọc Bằng</v>
          </cell>
          <cell r="I42411">
            <v>0</v>
          </cell>
          <cell r="J42411">
            <v>0</v>
          </cell>
          <cell r="K42411">
            <v>0</v>
          </cell>
          <cell r="L42411">
            <v>0</v>
          </cell>
          <cell r="M42411">
            <v>2700000</v>
          </cell>
          <cell r="N42411" t="str">
            <v>0</v>
          </cell>
          <cell r="O42411">
            <v>2970000</v>
          </cell>
          <cell r="P42411" t="str">
            <v>Nguyễn Ngọc Bảo Châu</v>
          </cell>
          <cell r="Q42411" t="str">
            <v>BH-03A Bán Hàng</v>
          </cell>
        </row>
        <row r="42412">
          <cell r="D42412" t="str">
            <v>HCM-PX-2411-02303</v>
          </cell>
          <cell r="E42412" t="str">
            <v>CÔNG TY TNHH ĐIỆN TỰ ĐỘNG V-TECH</v>
          </cell>
          <cell r="F42412" t="str">
            <v>88/11 Đường số 13, Khu phố 19, Phường Bình Hưng Hòa, Quận Bình Tân, Thành phố Hồ Chí Minh, Việt Nam</v>
          </cell>
          <cell r="G42412" t="str">
            <v/>
          </cell>
          <cell r="H42412" t="str">
            <v>Nguyễn Tấn Tài</v>
          </cell>
          <cell r="I42412">
            <v>0</v>
          </cell>
          <cell r="J42412">
            <v>0</v>
          </cell>
          <cell r="K42412">
            <v>0</v>
          </cell>
          <cell r="L42412">
            <v>0</v>
          </cell>
          <cell r="M42412">
            <v>111000000</v>
          </cell>
          <cell r="N42412" t="str">
            <v>0</v>
          </cell>
          <cell r="O42412">
            <v>122100000</v>
          </cell>
          <cell r="P42412" t="str">
            <v>Nguyễn Ngọc Bảo Châu</v>
          </cell>
          <cell r="Q42412" t="str">
            <v>BH-03A Bán Hàng</v>
          </cell>
        </row>
        <row r="42413">
          <cell r="D42413" t="str">
            <v>HNI-PX-2411-00635</v>
          </cell>
          <cell r="E42413" t="str">
            <v>CÔNG TY CỔ PHẦN DỊCH VỤ KỸ THUẬT BẢO AN</v>
          </cell>
          <cell r="F42413" t="str">
            <v>Số 3A phố Lý Tự Trọng, Phường Minh Khai, Quận Hồng Bàng, Thành phố Hải Phòng, Việt Nam</v>
          </cell>
          <cell r="G42413" t="str">
            <v/>
          </cell>
          <cell r="H42413" t="str">
            <v>Bùi Xuân Cảnh</v>
          </cell>
          <cell r="I42413">
            <v>0</v>
          </cell>
          <cell r="J42413">
            <v>0</v>
          </cell>
          <cell r="K42413">
            <v>0</v>
          </cell>
          <cell r="L42413">
            <v>0</v>
          </cell>
          <cell r="M42413">
            <v>13432200</v>
          </cell>
          <cell r="N42413" t="str">
            <v>0</v>
          </cell>
          <cell r="O42413">
            <v>14775420</v>
          </cell>
          <cell r="P42413" t="str">
            <v>Nguyễn Diệu Thùy</v>
          </cell>
          <cell r="Q42413" t="str">
            <v>BH-03A Bán Hàng</v>
          </cell>
        </row>
        <row r="42414">
          <cell r="D42414" t="str">
            <v>HNI-PX-2411-00636</v>
          </cell>
          <cell r="E42414" t="str">
            <v>CÔNG TY CỔ PHẦN DỊCH VỤ KỸ THUẬT BẢO AN</v>
          </cell>
          <cell r="F42414" t="str">
            <v>Số 3A phố Lý Tự Trọng, Phường Minh Khai, Quận Hồng Bàng, Thành phố Hải Phòng, Việt Nam</v>
          </cell>
          <cell r="G42414" t="str">
            <v/>
          </cell>
          <cell r="H42414" t="str">
            <v>Bùi Xuân Cảnh</v>
          </cell>
          <cell r="I42414">
            <v>0</v>
          </cell>
          <cell r="J42414">
            <v>0</v>
          </cell>
          <cell r="K42414">
            <v>0</v>
          </cell>
          <cell r="L42414">
            <v>0</v>
          </cell>
          <cell r="M42414">
            <v>29344700</v>
          </cell>
          <cell r="N42414" t="str">
            <v>0</v>
          </cell>
          <cell r="O42414">
            <v>32279170</v>
          </cell>
          <cell r="P42414" t="str">
            <v>Nguyễn Diệu Thùy</v>
          </cell>
          <cell r="Q42414" t="str">
            <v>BH-03A Bán Hàng</v>
          </cell>
        </row>
        <row r="42415">
          <cell r="D42415" t="str">
            <v>HCM-PX-2411-02095</v>
          </cell>
          <cell r="E42415" t="str">
            <v>CƠ KHÍ CHẾ TẠO MÁY HOÀNG TRỌNG</v>
          </cell>
          <cell r="F42415" t="str">
            <v>02/17B Đường kinh A,ấp 4 Lê Minh Xuân, Bình Chánh, Việt Nam</v>
          </cell>
          <cell r="G42415" t="str">
            <v/>
          </cell>
          <cell r="H42415" t="str">
            <v>Lê Quốc Dũng</v>
          </cell>
          <cell r="I42415">
            <v>0</v>
          </cell>
          <cell r="J42415">
            <v>100000</v>
          </cell>
          <cell r="K42415">
            <v>0</v>
          </cell>
          <cell r="L42415">
            <v>0</v>
          </cell>
          <cell r="M42415">
            <v>9500000</v>
          </cell>
          <cell r="N42415" t="str">
            <v>0</v>
          </cell>
          <cell r="O42415">
            <v>9500000</v>
          </cell>
          <cell r="P42415" t="str">
            <v>Lê Thị Huyền Trang</v>
          </cell>
          <cell r="Q42415" t="str">
            <v>BH-03A Bán Hàng</v>
          </cell>
        </row>
        <row r="42416">
          <cell r="D42416" t="str">
            <v>HCM-PX-2411-02096</v>
          </cell>
          <cell r="E42416" t="str">
            <v>CÔNG TY TNHH THƯƠNG MẠI SẢN XUẤT TÂN HÙNG CƠ</v>
          </cell>
          <cell r="F42416" t="str">
            <v>7-9-11-13 Đường 53A, Phường Tân Tạo, Quận Bình Tân, Thành phố Hồ Chí Minh, Việt Nam</v>
          </cell>
          <cell r="G42416" t="str">
            <v/>
          </cell>
          <cell r="H42416" t="str">
            <v>Lê Quốc Dũng</v>
          </cell>
          <cell r="I42416">
            <v>0</v>
          </cell>
          <cell r="J42416">
            <v>0</v>
          </cell>
          <cell r="K42416">
            <v>0</v>
          </cell>
          <cell r="L42416">
            <v>0</v>
          </cell>
          <cell r="M42416">
            <v>2806000</v>
          </cell>
          <cell r="N42416" t="str">
            <v>0</v>
          </cell>
          <cell r="O42416">
            <v>3086600</v>
          </cell>
          <cell r="P42416" t="str">
            <v>Lê Thị Huyền Trang</v>
          </cell>
          <cell r="Q42416" t="str">
            <v>BH-03A Bán Hàng</v>
          </cell>
        </row>
        <row r="42417">
          <cell r="D42417" t="str">
            <v>HCM-PX-2411-02097</v>
          </cell>
          <cell r="E42417" t="str">
            <v>CÔNG TY TNHH SẢN XUẤT THƯƠNG MẠI LONG HẢI PHÁT</v>
          </cell>
          <cell r="F42417" t="str">
            <v>Khu Bàu Đế, Ấp Thanh Hóa, Xã Hố Nai 3, Huyện Trảng Bom, Tỉnh Đồng Nai, Việt Nam</v>
          </cell>
          <cell r="G42417" t="str">
            <v/>
          </cell>
          <cell r="H42417" t="str">
            <v>Lê Quốc Dũng</v>
          </cell>
          <cell r="I42417">
            <v>0</v>
          </cell>
          <cell r="J42417">
            <v>0</v>
          </cell>
          <cell r="K42417">
            <v>0</v>
          </cell>
          <cell r="L42417">
            <v>0</v>
          </cell>
          <cell r="M42417">
            <v>2600000</v>
          </cell>
          <cell r="N42417" t="str">
            <v>0</v>
          </cell>
          <cell r="O42417">
            <v>2860000</v>
          </cell>
          <cell r="P42417" t="str">
            <v>Lê Thị Huyền Trang</v>
          </cell>
          <cell r="Q42417" t="str">
            <v>BH-03A Bán Hàng</v>
          </cell>
        </row>
        <row r="42418">
          <cell r="D42418" t="str">
            <v>HCM-PX-2411-02099</v>
          </cell>
          <cell r="E42418" t="str">
            <v>CÔNG TY CỔ PHẦN THƯƠNG MẠI VÀ CÔNG NGHỆ HẢI ÂU AT</v>
          </cell>
          <cell r="F42418" t="str">
            <v>Số 14, Đường D18, KDC DV Tân Bình, Khu phố Tân Thắng, Phường Tân Bình, Thành phố Dĩ An, Tỉnh Bình Dương, Việt Nam</v>
          </cell>
          <cell r="G42418" t="str">
            <v/>
          </cell>
          <cell r="H42418" t="str">
            <v>Nguyễn Ngọc Bằng</v>
          </cell>
          <cell r="I42418">
            <v>0</v>
          </cell>
          <cell r="J42418">
            <v>0</v>
          </cell>
          <cell r="K42418">
            <v>0</v>
          </cell>
          <cell r="L42418">
            <v>0</v>
          </cell>
          <cell r="M42418">
            <v>42465000</v>
          </cell>
          <cell r="N42418" t="str">
            <v>0</v>
          </cell>
          <cell r="O42418">
            <v>46711500</v>
          </cell>
          <cell r="P42418" t="str">
            <v>Mai Quỳnh Giao</v>
          </cell>
          <cell r="Q42418" t="str">
            <v>BH-03A Bán Hàng</v>
          </cell>
        </row>
        <row r="42419">
          <cell r="D42419" t="str">
            <v>HCM-PX-2411-02100</v>
          </cell>
          <cell r="E42419" t="str">
            <v>CÔNG TY TNHH ĐIỆN CÔNG NGHIỆP ĐỨC QUÂN</v>
          </cell>
          <cell r="F42419" t="str">
            <v>7A51 Ấp 7, Xã Phạm Văn Hai, Huyện Bình Chánh, Thành phố Hồ Chí Minh, Việt Nam</v>
          </cell>
          <cell r="G42419" t="str">
            <v/>
          </cell>
          <cell r="H42419" t="str">
            <v>Tô Thành Đạo</v>
          </cell>
          <cell r="I42419">
            <v>0</v>
          </cell>
          <cell r="J42419">
            <v>0</v>
          </cell>
          <cell r="K42419">
            <v>0</v>
          </cell>
          <cell r="L42419">
            <v>0</v>
          </cell>
          <cell r="M42419">
            <v>1650000</v>
          </cell>
          <cell r="N42419" t="str">
            <v>0</v>
          </cell>
          <cell r="O42419">
            <v>1815000</v>
          </cell>
          <cell r="P42419" t="str">
            <v>Nguyễn Ngọc Bảo Châu</v>
          </cell>
          <cell r="Q42419" t="str">
            <v>BH-03A Bán Hàng</v>
          </cell>
        </row>
        <row r="42420">
          <cell r="D42420" t="str">
            <v>CTH-PX-2411-00238</v>
          </cell>
          <cell r="E42420" t="str">
            <v>CỬA HÀNG LINH KIỆN QUỐC THUẬN</v>
          </cell>
          <cell r="F42420" t="str">
            <v>86 Hùng Vương, Phường An Thạnh, Thành phố Hồng Ngự, Tỉnh Đồng Tháp, Việt Nam</v>
          </cell>
          <cell r="G42420" t="str">
            <v/>
          </cell>
          <cell r="H42420" t="str">
            <v>Sale Cần Thơ SL</v>
          </cell>
          <cell r="I42420">
            <v>0</v>
          </cell>
          <cell r="J42420">
            <v>0</v>
          </cell>
          <cell r="K42420">
            <v>0</v>
          </cell>
          <cell r="L42420">
            <v>0</v>
          </cell>
          <cell r="M42420">
            <v>15170000</v>
          </cell>
          <cell r="N42420" t="str">
            <v>0</v>
          </cell>
          <cell r="O42420">
            <v>16383600</v>
          </cell>
          <cell r="P42420" t="str">
            <v>Lâm Tuyết Trinh</v>
          </cell>
          <cell r="Q42420" t="str">
            <v>BH-03A Bán Hàng</v>
          </cell>
        </row>
        <row r="42421">
          <cell r="D42421" t="str">
            <v>CTH-PX-2411-00239</v>
          </cell>
          <cell r="E42421" t="str">
            <v>CỬA HÀNG LINH KIỆN QUỐC THUẬN</v>
          </cell>
          <cell r="F42421" t="str">
            <v>86 Hùng Vương, Phường An Thạnh, Thành phố Hồng Ngự, Tỉnh Đồng Tháp, Việt Nam</v>
          </cell>
          <cell r="G42421" t="str">
            <v/>
          </cell>
          <cell r="H42421" t="str">
            <v>Sale Cần Thơ SL</v>
          </cell>
          <cell r="I42421">
            <v>0</v>
          </cell>
          <cell r="J42421">
            <v>0</v>
          </cell>
          <cell r="K42421">
            <v>0</v>
          </cell>
          <cell r="L42421">
            <v>0</v>
          </cell>
          <cell r="M42421">
            <v>19380000</v>
          </cell>
          <cell r="N42421" t="str">
            <v>0</v>
          </cell>
          <cell r="O42421">
            <v>21318000</v>
          </cell>
          <cell r="P42421" t="str">
            <v>Lâm Tuyết Trinh</v>
          </cell>
          <cell r="Q42421" t="str">
            <v>BH-03A Bán Hàng</v>
          </cell>
        </row>
        <row r="42422">
          <cell r="D42422" t="str">
            <v>HCM-PX-2411-02101</v>
          </cell>
          <cell r="E42422" t="str">
            <v>CÔNG TY TNHH CƠ ĐIỆN TỰ ĐỘNG LD TECH</v>
          </cell>
          <cell r="F42422" t="str">
            <v>119/43/26 Đường Đông Thành, Khu phố Đông Thành, Phường Tân Đông Hiệp, Thành phố Dĩ An, Tỉnh Bình Dương, Việt Nam</v>
          </cell>
          <cell r="G42422" t="str">
            <v/>
          </cell>
          <cell r="H42422" t="str">
            <v>Nguyễn Hoàng Quân</v>
          </cell>
          <cell r="I42422">
            <v>0</v>
          </cell>
          <cell r="J42422">
            <v>0</v>
          </cell>
          <cell r="K42422">
            <v>0</v>
          </cell>
          <cell r="L42422">
            <v>0</v>
          </cell>
          <cell r="M42422">
            <v>10260000</v>
          </cell>
          <cell r="N42422" t="str">
            <v>0</v>
          </cell>
          <cell r="O42422">
            <v>11286000</v>
          </cell>
          <cell r="P42422" t="str">
            <v>Nguyễn Ngọc Bảo Châu</v>
          </cell>
          <cell r="Q42422" t="str">
            <v>BH-03A Bán Hàng</v>
          </cell>
        </row>
        <row r="42423">
          <cell r="D42423" t="str">
            <v>HNI-PX-2411-00556</v>
          </cell>
          <cell r="E42423" t="str">
            <v>TỔNG CÔNG TY CỔ PHẦN CÔNG TRÌNH VIETTEL | B2B HÀ NỘI</v>
          </cell>
          <cell r="F42423" t="str">
            <v>Số 1 Giang Văn Minh, Phường Kim Mã, Quận Ba Đình, Thành phố Hà Nội., Việt Nam</v>
          </cell>
          <cell r="G42423" t="str">
            <v/>
          </cell>
          <cell r="H42423" t="str">
            <v>Nguyễn Anh Mười</v>
          </cell>
          <cell r="I42423">
            <v>0</v>
          </cell>
          <cell r="J42423">
            <v>0</v>
          </cell>
          <cell r="K42423">
            <v>0</v>
          </cell>
          <cell r="L42423">
            <v>0</v>
          </cell>
          <cell r="M42423">
            <v>19260000</v>
          </cell>
          <cell r="N42423" t="str">
            <v>0</v>
          </cell>
          <cell r="O42423">
            <v>21186000</v>
          </cell>
          <cell r="P42423" t="str">
            <v>Trần Thị Thanh Phương</v>
          </cell>
          <cell r="Q42423" t="str">
            <v>BH-03A Bán Hàng</v>
          </cell>
        </row>
        <row r="42424">
          <cell r="D42424" t="str">
            <v>HNI-PX-2411-00557</v>
          </cell>
          <cell r="E42424" t="str">
            <v>CÔNG TY CỔ PHẦN THIẾT BỊ ĐIỆN VÀ TỰ ĐỘNG HÓA ĐẠI DƯƠNG</v>
          </cell>
          <cell r="F42424" t="str">
            <v>Số nhà 20 ngõ 91 đường Hoàng Quốc Việt, Phường Nghĩa Đô, Quận Cầu Giấy, Thành phố Hà Nội, Việt Nam</v>
          </cell>
          <cell r="G42424" t="str">
            <v/>
          </cell>
          <cell r="H42424" t="str">
            <v>Nguyễn Hữu Phước</v>
          </cell>
          <cell r="I42424">
            <v>0</v>
          </cell>
          <cell r="J42424">
            <v>0</v>
          </cell>
          <cell r="K42424">
            <v>0</v>
          </cell>
          <cell r="L42424">
            <v>0</v>
          </cell>
          <cell r="M42424">
            <v>6981000</v>
          </cell>
          <cell r="N42424" t="str">
            <v>0</v>
          </cell>
          <cell r="O42424">
            <v>7679100</v>
          </cell>
          <cell r="P42424" t="str">
            <v>Nguyễn Diệu Thùy</v>
          </cell>
          <cell r="Q42424" t="str">
            <v>BH-03A Bán Hàng</v>
          </cell>
        </row>
        <row r="42425">
          <cell r="D42425" t="str">
            <v>CTH-PX-2411-00240</v>
          </cell>
          <cell r="E42425" t="str">
            <v>TỔNG CÔNG TY CỔ PHẦN CÔNG TRÌNH VIETTEL|CTH</v>
          </cell>
          <cell r="F42425" t="str">
            <v>Thành phố Hồ Chí Minh, Việt Nam</v>
          </cell>
          <cell r="G42425" t="str">
            <v/>
          </cell>
          <cell r="H42425" t="str">
            <v>Sale Cần Thơ SL</v>
          </cell>
          <cell r="I42425">
            <v>0</v>
          </cell>
          <cell r="J42425">
            <v>0</v>
          </cell>
          <cell r="K42425">
            <v>0</v>
          </cell>
          <cell r="L42425">
            <v>0</v>
          </cell>
          <cell r="M42425">
            <v>299838000</v>
          </cell>
          <cell r="N42425" t="str">
            <v>0</v>
          </cell>
          <cell r="O42425">
            <v>329821800</v>
          </cell>
          <cell r="P42425" t="str">
            <v>Lâm Tuyết Trinh</v>
          </cell>
          <cell r="Q42425" t="str">
            <v>BH-03A Bán Hàng</v>
          </cell>
        </row>
        <row r="42426">
          <cell r="D42426" t="str">
            <v>HCM-PX-2411-02104</v>
          </cell>
          <cell r="E42426" t="str">
            <v>CÔNG TY CỔ PHẦN THƯƠNG MẠI VÀ CÔNG NGHỆ HẢI ÂU AT</v>
          </cell>
          <cell r="F42426" t="str">
            <v>Số 14, Đường D18, KDC DV Tân Bình, Khu phố Tân Thắng, Phường Tân Bình, Thành phố Dĩ An, Tỉnh Bình Dương, Việt Nam</v>
          </cell>
          <cell r="G42426" t="str">
            <v/>
          </cell>
          <cell r="H42426" t="str">
            <v>Nguyễn Ngọc Bằng</v>
          </cell>
          <cell r="I42426">
            <v>0</v>
          </cell>
          <cell r="J42426">
            <v>0</v>
          </cell>
          <cell r="K42426">
            <v>0</v>
          </cell>
          <cell r="L42426">
            <v>0</v>
          </cell>
          <cell r="M42426">
            <v>7790000</v>
          </cell>
          <cell r="N42426" t="str">
            <v>0</v>
          </cell>
          <cell r="O42426">
            <v>8569000</v>
          </cell>
          <cell r="P42426" t="str">
            <v>Mai Quỳnh Giao</v>
          </cell>
          <cell r="Q42426" t="str">
            <v>BH-03A Bán Hàng</v>
          </cell>
        </row>
        <row r="42427">
          <cell r="D42427" t="str">
            <v>HCM-PX-2411-02105</v>
          </cell>
          <cell r="E42427" t="str">
            <v>CÔNG TY CỔ PHẦN THƯƠNG MẠI VÀ CÔNG NGHỆ HẢI ÂU AT</v>
          </cell>
          <cell r="F42427" t="str">
            <v>Số 14, Đường D18, KDC DV Tân Bình, Khu phố Tân Thắng, Phường Tân Bình, Thành phố Dĩ An, Tỉnh Bình Dương, Việt Nam</v>
          </cell>
          <cell r="G42427" t="str">
            <v/>
          </cell>
          <cell r="H42427" t="str">
            <v>Nguyễn Ngọc Bằng</v>
          </cell>
          <cell r="I42427">
            <v>0</v>
          </cell>
          <cell r="J42427">
            <v>0</v>
          </cell>
          <cell r="K42427">
            <v>0</v>
          </cell>
          <cell r="L42427">
            <v>0</v>
          </cell>
          <cell r="M42427">
            <v>48431000</v>
          </cell>
          <cell r="N42427" t="str">
            <v>0</v>
          </cell>
          <cell r="O42427">
            <v>53274100</v>
          </cell>
          <cell r="P42427" t="str">
            <v>Mai Quỳnh Giao</v>
          </cell>
          <cell r="Q42427" t="str">
            <v>BH-03A Bán Hàng</v>
          </cell>
        </row>
        <row r="42428">
          <cell r="D42428" t="str">
            <v>HNI-PX-2411-00560</v>
          </cell>
          <cell r="E42428" t="str">
            <v>CHI NHÁNH CÔNG TRÌNH VIETTEL HÀ NỘI - TỔNG CÔNG TY CỔ PHẦN CÔNG TRÌNH VIETTEL</v>
          </cell>
          <cell r="F42428" t="str">
            <v>Tầng 5, tháp B, tòa nhà Central Point, số 219 Trung Kính, Phường Yên Hòa, Quận Cầu Giấy, Thành phố Hà Nội, Việt Nam</v>
          </cell>
          <cell r="G42428" t="str">
            <v/>
          </cell>
          <cell r="H42428" t="str">
            <v>Nguyễn Anh Mười</v>
          </cell>
          <cell r="I42428">
            <v>0</v>
          </cell>
          <cell r="J42428">
            <v>0</v>
          </cell>
          <cell r="K42428">
            <v>0</v>
          </cell>
          <cell r="L42428">
            <v>0</v>
          </cell>
          <cell r="M42428">
            <v>7053000</v>
          </cell>
          <cell r="N42428" t="str">
            <v>0</v>
          </cell>
          <cell r="O42428">
            <v>7758300</v>
          </cell>
          <cell r="P42428" t="str">
            <v>Nguyễn Diệu Thùy</v>
          </cell>
          <cell r="Q42428" t="str">
            <v>BH-03A Bán Hàng</v>
          </cell>
        </row>
        <row r="42429">
          <cell r="D42429" t="str">
            <v>HCM-PX-2411-02107</v>
          </cell>
          <cell r="E42429" t="str">
            <v>CÔNG TY TNHH TỰ ĐỘNG HÓA INTECHPLUS VIỆT NAM</v>
          </cell>
          <cell r="F42429" t="str">
            <v>1008/48 Đường Trường Sa, Phường 12, Quận 3, Thành phố Hồ Chí Minh, Việt Nam</v>
          </cell>
          <cell r="G42429" t="str">
            <v/>
          </cell>
          <cell r="H42429" t="str">
            <v>Nguyễn Ngọc Bằng</v>
          </cell>
          <cell r="I42429">
            <v>0</v>
          </cell>
          <cell r="J42429">
            <v>0</v>
          </cell>
          <cell r="K42429">
            <v>0</v>
          </cell>
          <cell r="L42429">
            <v>0</v>
          </cell>
          <cell r="M42429">
            <v>17510000</v>
          </cell>
          <cell r="N42429" t="str">
            <v>0</v>
          </cell>
          <cell r="O42429">
            <v>19261000</v>
          </cell>
          <cell r="P42429" t="str">
            <v>Mai Quỳnh Giao</v>
          </cell>
          <cell r="Q42429" t="str">
            <v>BH-03A Bán Hàng</v>
          </cell>
        </row>
        <row r="42430">
          <cell r="D42430" t="str">
            <v>HCM-PX-2411-02108</v>
          </cell>
          <cell r="E42430" t="str">
            <v>TỔNG CÔNG TY CỔ PHẦN CÔNG TRÌNH VIETTEL</v>
          </cell>
          <cell r="F42430" t="str">
            <v>Số 1 Giang Văn Minh, Phường Kim Mã, Quận Ba Đình, Thành phố Hà Nội, Việt Nam</v>
          </cell>
          <cell r="G42430" t="str">
            <v/>
          </cell>
          <cell r="H42430" t="str">
            <v>Vũ Duy Hưng</v>
          </cell>
          <cell r="I42430">
            <v>0</v>
          </cell>
          <cell r="J42430">
            <v>0</v>
          </cell>
          <cell r="K42430">
            <v>0</v>
          </cell>
          <cell r="L42430">
            <v>0</v>
          </cell>
          <cell r="M42430">
            <v>47938000</v>
          </cell>
          <cell r="N42430" t="str">
            <v>0</v>
          </cell>
          <cell r="O42430">
            <v>52731800</v>
          </cell>
          <cell r="P42430" t="str">
            <v>Trần Thị Quí</v>
          </cell>
          <cell r="Q42430" t="str">
            <v>BH-03A Bán Hàng</v>
          </cell>
        </row>
        <row r="42431">
          <cell r="D42431" t="str">
            <v>HNI-PX-2411-00561</v>
          </cell>
          <cell r="E42431" t="str">
            <v>ANH TRUNG MÁY CHÀ SÀN</v>
          </cell>
          <cell r="F42431" t="str">
            <v>Tam Trinh, Phường Hoàng Văn Thụ, Quận Hoàng Mai, Thành phố Hà Nội, Việt Nam</v>
          </cell>
          <cell r="G42431" t="str">
            <v/>
          </cell>
          <cell r="H42431" t="str">
            <v>Lê Văn Chương</v>
          </cell>
          <cell r="I42431">
            <v>0</v>
          </cell>
          <cell r="J42431">
            <v>0</v>
          </cell>
          <cell r="K42431">
            <v>0</v>
          </cell>
          <cell r="L42431">
            <v>0</v>
          </cell>
          <cell r="M42431">
            <v>22398880</v>
          </cell>
          <cell r="N42431" t="str">
            <v>0</v>
          </cell>
          <cell r="O42431">
            <v>22398880</v>
          </cell>
          <cell r="P42431" t="str">
            <v>Bùi Thị Phương Anh</v>
          </cell>
          <cell r="Q42431" t="str">
            <v>BH-03A Bán Hàng</v>
          </cell>
        </row>
        <row r="42432">
          <cell r="D42432" t="str">
            <v>HCM-PX-2411-02111</v>
          </cell>
          <cell r="E42432" t="str">
            <v>CÔNG TY TNHH THƯƠNG MẠI VÀ DỊCH VỤ CÔNG NGHỆ MỚI GP</v>
          </cell>
          <cell r="F42432" t="str">
            <v>390/9 đường HT13, Phường Hiệp Thành, Quận 12, Thành phố Hồ Chí Minh, Việt Nam</v>
          </cell>
          <cell r="G42432" t="str">
            <v/>
          </cell>
          <cell r="H42432" t="str">
            <v>Nguyễn Tấn Tài</v>
          </cell>
          <cell r="I42432">
            <v>0</v>
          </cell>
          <cell r="J42432">
            <v>0</v>
          </cell>
          <cell r="K42432">
            <v>0</v>
          </cell>
          <cell r="L42432">
            <v>0</v>
          </cell>
          <cell r="M42432">
            <v>44400000</v>
          </cell>
          <cell r="N42432" t="str">
            <v>0</v>
          </cell>
          <cell r="O42432">
            <v>48840000</v>
          </cell>
          <cell r="P42432" t="str">
            <v>Nguyễn Ngọc Bảo Châu</v>
          </cell>
          <cell r="Q42432" t="str">
            <v>BH-03A Bán Hàng</v>
          </cell>
        </row>
        <row r="42433">
          <cell r="D42433" t="str">
            <v>HCM-PX-2411-02112</v>
          </cell>
          <cell r="E42433" t="str">
            <v>LƯU HỶ VỊ</v>
          </cell>
          <cell r="F42433" t="str">
            <v>362 Trần Phú, Phường 7, Quận 5, TP HCM, Việt Nam</v>
          </cell>
          <cell r="G42433" t="str">
            <v/>
          </cell>
          <cell r="H42433" t="str">
            <v>Nguyễn Quốc Duy</v>
          </cell>
          <cell r="I42433">
            <v>0</v>
          </cell>
          <cell r="J42433">
            <v>0</v>
          </cell>
          <cell r="K42433">
            <v>0</v>
          </cell>
          <cell r="L42433">
            <v>0</v>
          </cell>
          <cell r="M42433">
            <v>5150000</v>
          </cell>
          <cell r="N42433" t="str">
            <v>0</v>
          </cell>
          <cell r="O42433">
            <v>5150000</v>
          </cell>
          <cell r="P42433" t="str">
            <v>Lê Thị Huyền Trang</v>
          </cell>
          <cell r="Q42433" t="str">
            <v>BH-03A Bán Hàng</v>
          </cell>
        </row>
        <row r="42434">
          <cell r="D42434" t="str">
            <v>HCM-PX-2411-02114</v>
          </cell>
          <cell r="E42434" t="str">
            <v>CÔNG TY TNHH THƯƠNG MẠI VÀ DỊCH VỤ CÔNG NGHỆ MỚI GP</v>
          </cell>
          <cell r="F42434" t="str">
            <v>390/9 đường HT13, Phường Hiệp Thành, Quận 12, Thành phố Hồ Chí Minh, Việt Nam</v>
          </cell>
          <cell r="G42434" t="str">
            <v/>
          </cell>
          <cell r="H42434" t="str">
            <v>Nguyễn Tấn Tài</v>
          </cell>
          <cell r="I42434">
            <v>0</v>
          </cell>
          <cell r="J42434">
            <v>0</v>
          </cell>
          <cell r="K42434">
            <v>0</v>
          </cell>
          <cell r="L42434">
            <v>0</v>
          </cell>
          <cell r="M42434">
            <v>24135900</v>
          </cell>
          <cell r="N42434" t="str">
            <v>0</v>
          </cell>
          <cell r="O42434">
            <v>26549490</v>
          </cell>
          <cell r="P42434" t="str">
            <v>Nguyễn Ngọc Bảo Châu</v>
          </cell>
          <cell r="Q42434" t="str">
            <v>BH-03A Bán Hàng</v>
          </cell>
        </row>
        <row r="42435">
          <cell r="D42435" t="str">
            <v>HCM-PX-2411-02118</v>
          </cell>
          <cell r="E42435" t="str">
            <v>CÔNG TY TNHH THƯƠNG MẠI VÀ DỊCH VỤ CÔNG NGHỆ MỚI GP</v>
          </cell>
          <cell r="F42435" t="str">
            <v>390/9 đường HT13, Phường Hiệp Thành, Quận 12, Thành phố Hồ Chí Minh, Việt Nam</v>
          </cell>
          <cell r="G42435" t="str">
            <v/>
          </cell>
          <cell r="H42435" t="str">
            <v>Nguyễn Tấn Tài</v>
          </cell>
          <cell r="I42435">
            <v>0</v>
          </cell>
          <cell r="J42435">
            <v>0</v>
          </cell>
          <cell r="K42435">
            <v>0</v>
          </cell>
          <cell r="L42435">
            <v>0</v>
          </cell>
          <cell r="M42435">
            <v>2256000</v>
          </cell>
          <cell r="N42435" t="str">
            <v>0</v>
          </cell>
          <cell r="O42435">
            <v>2481600</v>
          </cell>
          <cell r="P42435" t="str">
            <v>Nguyễn Ngọc Bảo Châu</v>
          </cell>
          <cell r="Q42435" t="str">
            <v>BH-03A Bán Hàng</v>
          </cell>
        </row>
        <row r="42436">
          <cell r="D42436" t="str">
            <v>HCM-PX-2411-02120</v>
          </cell>
          <cell r="E42436" t="str">
            <v>CÔNG TY CỔ PHẦN ĐẦU TƯ ACC55</v>
          </cell>
          <cell r="F42436" t="str">
            <v>36/1A Đường số 10, Khu phố 3, Phường Linh Xuân, Thành phố Thủ Đức, Thành phố Hồ Chí Minh, Việt Nam</v>
          </cell>
          <cell r="G42436" t="str">
            <v/>
          </cell>
          <cell r="H42436" t="str">
            <v>Phạm Hoàng Linh</v>
          </cell>
          <cell r="I42436">
            <v>0</v>
          </cell>
          <cell r="J42436">
            <v>0</v>
          </cell>
          <cell r="K42436">
            <v>0</v>
          </cell>
          <cell r="L42436">
            <v>0</v>
          </cell>
          <cell r="M42436">
            <v>5430000</v>
          </cell>
          <cell r="N42436" t="str">
            <v>0</v>
          </cell>
          <cell r="O42436">
            <v>5430000</v>
          </cell>
          <cell r="P42436" t="str">
            <v>Lê Thị Huyền Trang</v>
          </cell>
          <cell r="Q42436" t="str">
            <v>BH-03A Bán Hàng</v>
          </cell>
        </row>
        <row r="42437">
          <cell r="D42437" t="str">
            <v>HCM-PX-2411-02122</v>
          </cell>
          <cell r="E42437" t="str">
            <v>CÔNG TY CỔ PHẦN SẢN XUẤT THƯƠNG MẠI KHANG VIỆT</v>
          </cell>
          <cell r="F42437" t="str">
            <v>Lô B1/13-14-15, Đường VL2, Khu công nghiệp Vĩnh Lộc 2, Xã Long Hiệp, Huyện Bến Lức, Tỉnh Long An, Việt Nam</v>
          </cell>
          <cell r="G42437" t="str">
            <v/>
          </cell>
          <cell r="H42437" t="str">
            <v>Phạm Văn Thành</v>
          </cell>
          <cell r="I42437">
            <v>0</v>
          </cell>
          <cell r="J42437">
            <v>0</v>
          </cell>
          <cell r="K42437">
            <v>0</v>
          </cell>
          <cell r="L42437">
            <v>0</v>
          </cell>
          <cell r="M42437">
            <v>11420100</v>
          </cell>
          <cell r="N42437" t="str">
            <v>0</v>
          </cell>
          <cell r="O42437">
            <v>12562110</v>
          </cell>
          <cell r="P42437" t="str">
            <v>Lê Thị Huyền Trang</v>
          </cell>
          <cell r="Q42437" t="str">
            <v>BH-03A Bán Hàng</v>
          </cell>
        </row>
        <row r="42438">
          <cell r="D42438" t="str">
            <v>HCM-PX-2411-02123</v>
          </cell>
          <cell r="E42438" t="str">
            <v>CÔNG TY TNHH KỸ THUẬT CƠ KHÍ Á CHÂU</v>
          </cell>
          <cell r="F42438" t="str">
            <v>32/6/11 Đường số 9, KP.5, Phường Linh Xuân, Quận Thủ Đức, Thành phố Hồ Chí Minh, Việt Nam</v>
          </cell>
          <cell r="G42438" t="str">
            <v/>
          </cell>
          <cell r="H42438" t="str">
            <v>Phạm Hoàng Linh</v>
          </cell>
          <cell r="I42438">
            <v>0</v>
          </cell>
          <cell r="J42438">
            <v>0</v>
          </cell>
          <cell r="K42438">
            <v>0</v>
          </cell>
          <cell r="L42438">
            <v>0</v>
          </cell>
          <cell r="M42438">
            <v>5346000</v>
          </cell>
          <cell r="N42438" t="str">
            <v>0</v>
          </cell>
          <cell r="O42438">
            <v>5880600</v>
          </cell>
          <cell r="P42438" t="str">
            <v>Mai Quỳnh Giao</v>
          </cell>
          <cell r="Q42438" t="str">
            <v>BH-03A Bán Hàng</v>
          </cell>
        </row>
        <row r="42439">
          <cell r="D42439" t="str">
            <v>HCM-PX-2411-02124</v>
          </cell>
          <cell r="E42439" t="str">
            <v>CÔNG TY TNHH TỰ ĐỘNG HÓA INTECHPLUS VIỆT NAM</v>
          </cell>
          <cell r="F42439" t="str">
            <v>1008/48 Đường Trường Sa, Phường 12, Quận 3, Thành phố Hồ Chí Minh, Việt Nam</v>
          </cell>
          <cell r="G42439" t="str">
            <v/>
          </cell>
          <cell r="H42439" t="str">
            <v>Nguyễn Ngọc Bằng</v>
          </cell>
          <cell r="I42439">
            <v>0</v>
          </cell>
          <cell r="J42439">
            <v>0</v>
          </cell>
          <cell r="K42439">
            <v>0</v>
          </cell>
          <cell r="L42439">
            <v>0</v>
          </cell>
          <cell r="M42439">
            <v>32860000</v>
          </cell>
          <cell r="N42439" t="str">
            <v>0</v>
          </cell>
          <cell r="O42439">
            <v>36146000</v>
          </cell>
          <cell r="P42439" t="str">
            <v>Mai Quỳnh Giao</v>
          </cell>
          <cell r="Q42439" t="str">
            <v>BH-03A Bán Hàng</v>
          </cell>
        </row>
        <row r="42440">
          <cell r="D42440" t="str">
            <v>HCM-PX-2411-02125</v>
          </cell>
          <cell r="E42440" t="str">
            <v>HCM bán cho HN</v>
          </cell>
          <cell r="F42440" t="str">
            <v>Lô 05 -10A Khu Công nghiệp Hoàng Mai, Phường Hoàng Văn Thụ, Quận Hoàng Mai, Thành phố Hà Nội, Việt Nam</v>
          </cell>
          <cell r="G42440" t="str">
            <v/>
          </cell>
          <cell r="H42440" t="str">
            <v>Sale HCM Nội Bộ</v>
          </cell>
          <cell r="I42440">
            <v>0</v>
          </cell>
          <cell r="J42440">
            <v>0</v>
          </cell>
          <cell r="K42440">
            <v>0</v>
          </cell>
          <cell r="L42440">
            <v>0</v>
          </cell>
          <cell r="M42440">
            <v>0</v>
          </cell>
          <cell r="N42440" t="str">
            <v>0</v>
          </cell>
          <cell r="O42440">
            <v>0</v>
          </cell>
          <cell r="P42440" t="str">
            <v>Nguyễn Ngọc Anh Thư</v>
          </cell>
          <cell r="Q42440" t="str">
            <v>BH-16C Xuất Bán Chi Nhánh (Không Sắp Xe)</v>
          </cell>
        </row>
        <row r="42441">
          <cell r="D42441" t="str">
            <v>HCM-PX-2411-02127</v>
          </cell>
          <cell r="E42441" t="str">
            <v>CÔNG TY CỔ PHẦN KỸ THUẬT CAO PALCO</v>
          </cell>
          <cell r="F42441" t="str">
            <v>Số 2 Xa Lộ Hà Nội, Khu phố 3, Phường Phước Long A, Thành phố Thủ Đức, Thành phố Hồ Chí Minh, Việt Nam</v>
          </cell>
          <cell r="G42441" t="str">
            <v/>
          </cell>
          <cell r="H42441" t="str">
            <v>Nguyễn Hà Thái</v>
          </cell>
          <cell r="I42441">
            <v>0</v>
          </cell>
          <cell r="J42441">
            <v>0</v>
          </cell>
          <cell r="K42441">
            <v>0</v>
          </cell>
          <cell r="L42441">
            <v>0</v>
          </cell>
          <cell r="M42441">
            <v>0</v>
          </cell>
          <cell r="N42441" t="str">
            <v>0</v>
          </cell>
          <cell r="O42441">
            <v>0</v>
          </cell>
          <cell r="P42441" t="str">
            <v>Nguyễn Ngọc Anh Thư</v>
          </cell>
          <cell r="Q42441" t="str">
            <v>BH-03F Xuất Bảo Hành</v>
          </cell>
        </row>
        <row r="42442">
          <cell r="D42442" t="str">
            <v>HCM-PX-2411-02130</v>
          </cell>
          <cell r="E42442" t="str">
            <v>ANH CHINH MÁY NHANG NĂNG GÙ</v>
          </cell>
          <cell r="F42442" t="str">
            <v>Gửi chành xe Huệ Nghĩa :176 Dương Tử Giang P4, Q11, Quận 5, đi Năng Gù, An Giang, Việt Nam</v>
          </cell>
          <cell r="G42442" t="str">
            <v/>
          </cell>
          <cell r="H42442" t="str">
            <v>Lê Quốc Dũng</v>
          </cell>
          <cell r="I42442">
            <v>0</v>
          </cell>
          <cell r="J42442">
            <v>0</v>
          </cell>
          <cell r="K42442">
            <v>0</v>
          </cell>
          <cell r="L42442">
            <v>0</v>
          </cell>
          <cell r="M42442">
            <v>1900000</v>
          </cell>
          <cell r="N42442" t="str">
            <v>0</v>
          </cell>
          <cell r="O42442">
            <v>1900000</v>
          </cell>
          <cell r="P42442" t="str">
            <v>Lê Thị Huyền Trang</v>
          </cell>
          <cell r="Q42442" t="str">
            <v>BH-03A Bán Hàng</v>
          </cell>
        </row>
        <row r="42443">
          <cell r="D42443" t="str">
            <v>HCM-PX-2411-02131</v>
          </cell>
          <cell r="E42443" t="str">
            <v>CÔNG TY TNHH THƯƠNG MẠI DỊCH VỤ HOÀNH TÂN PHÁT</v>
          </cell>
          <cell r="F42443" t="str">
            <v>Số 196 Đường Lê Duẩn, Phường Tân Thành, Thành phố Buôn Ma Thuột, Tỉnh Đắk Lắk, Việt Nam</v>
          </cell>
          <cell r="G42443" t="str">
            <v/>
          </cell>
          <cell r="H42443" t="str">
            <v>Nguyễn Phú Quốc</v>
          </cell>
          <cell r="I42443">
            <v>0</v>
          </cell>
          <cell r="J42443">
            <v>0</v>
          </cell>
          <cell r="K42443">
            <v>0</v>
          </cell>
          <cell r="L42443">
            <v>0</v>
          </cell>
          <cell r="M42443">
            <v>0</v>
          </cell>
          <cell r="N42443" t="str">
            <v>0</v>
          </cell>
          <cell r="O42443">
            <v>0</v>
          </cell>
          <cell r="P42443" t="str">
            <v>Nguyễn Ngọc Anh Thư</v>
          </cell>
          <cell r="Q42443" t="str">
            <v>BH-03F Xuất Bảo Hành</v>
          </cell>
        </row>
        <row r="42444">
          <cell r="D42444" t="str">
            <v>HCM-PX-2411-02133</v>
          </cell>
          <cell r="E42444" t="str">
            <v>CÔNG TY TNHH THƯƠNG MẠI DỊCH VỤ ĐIỆN H-T(XUÂN HUÂN)</v>
          </cell>
          <cell r="F42444" t="str">
            <v>Số 216/1, Khu phố 1, Phường Bình Đa, Thành phố Biên Hòa, Tỉnh Đồng Nai, Việt Nam</v>
          </cell>
          <cell r="G42444" t="str">
            <v/>
          </cell>
          <cell r="H42444" t="str">
            <v>Lê Quốc Dũng</v>
          </cell>
          <cell r="I42444">
            <v>0</v>
          </cell>
          <cell r="J42444">
            <v>0</v>
          </cell>
          <cell r="K42444">
            <v>0</v>
          </cell>
          <cell r="L42444">
            <v>0</v>
          </cell>
          <cell r="M42444">
            <v>4197000</v>
          </cell>
          <cell r="N42444" t="str">
            <v>0</v>
          </cell>
          <cell r="O42444">
            <v>4616700</v>
          </cell>
          <cell r="P42444" t="str">
            <v>Lê Thị Huyền Trang</v>
          </cell>
          <cell r="Q42444" t="str">
            <v>BH-03A Bán Hàng</v>
          </cell>
        </row>
        <row r="42445">
          <cell r="D42445" t="str">
            <v>HCM-PX-2411-02134</v>
          </cell>
          <cell r="E42445" t="str">
            <v>CÔNG TY TNHH THƯƠNG MẠI DỊCH VỤ KỸ THUẬT ĐỒNG LỢI</v>
          </cell>
          <cell r="F42445" t="str">
            <v>63 Đường 85, Phường Tân Quy, Quận 7, Thành phố Hồ Chí Minh, Việt Nam</v>
          </cell>
          <cell r="G42445" t="str">
            <v/>
          </cell>
          <cell r="H42445" t="str">
            <v>Hồ Hoàng Anh</v>
          </cell>
          <cell r="I42445">
            <v>0</v>
          </cell>
          <cell r="J42445">
            <v>0</v>
          </cell>
          <cell r="K42445">
            <v>0</v>
          </cell>
          <cell r="L42445">
            <v>0</v>
          </cell>
          <cell r="M42445">
            <v>0</v>
          </cell>
          <cell r="N42445" t="str">
            <v>0</v>
          </cell>
          <cell r="O42445">
            <v>0</v>
          </cell>
          <cell r="P42445" t="str">
            <v>Lê Thị Huyền Trang</v>
          </cell>
          <cell r="Q42445" t="str">
            <v>BH-03A Bán Hàng</v>
          </cell>
        </row>
        <row r="42446">
          <cell r="D42446" t="str">
            <v>CTH-PX-2411-00241</v>
          </cell>
          <cell r="E42446" t="str">
            <v>CTH bán cho HCM</v>
          </cell>
          <cell r="F42446" t="str">
            <v>B163, Khu phố 3, Nguyễn Văn Quá, P.Đông Hưng Thuận, Q.12, TP.HCM, Việt Nam</v>
          </cell>
          <cell r="G42446" t="str">
            <v/>
          </cell>
          <cell r="H42446" t="str">
            <v>Sale Cần Thơ nội bộ</v>
          </cell>
          <cell r="I42446">
            <v>0</v>
          </cell>
          <cell r="J42446">
            <v>0</v>
          </cell>
          <cell r="K42446">
            <v>0</v>
          </cell>
          <cell r="L42446">
            <v>0</v>
          </cell>
          <cell r="M42446">
            <v>0</v>
          </cell>
          <cell r="N42446" t="str">
            <v>0</v>
          </cell>
          <cell r="O42446">
            <v>0</v>
          </cell>
          <cell r="P42446" t="str">
            <v>Lâm Tuyết Trinh</v>
          </cell>
          <cell r="Q42446" t="str">
            <v>BH-16C Xuất Bán Chi Nhánh (Không Sắp Xe)</v>
          </cell>
        </row>
        <row r="42447">
          <cell r="D42447" t="str">
            <v>HCM-PX-2411-02135</v>
          </cell>
          <cell r="E42447" t="str">
            <v>HCM bán cho CTH</v>
          </cell>
          <cell r="F42447" t="str">
            <v>45 - 47 Bùi Quang Trinh, Phường Phú Thứ, Quận Cái Răng, Thành phố Cần Thơ, Việt Nam</v>
          </cell>
          <cell r="G42447" t="str">
            <v/>
          </cell>
          <cell r="H42447" t="str">
            <v>Sale HCM Nội Bộ</v>
          </cell>
          <cell r="I42447">
            <v>0</v>
          </cell>
          <cell r="J42447">
            <v>0</v>
          </cell>
          <cell r="K42447">
            <v>0</v>
          </cell>
          <cell r="L42447">
            <v>0</v>
          </cell>
          <cell r="M42447">
            <v>0</v>
          </cell>
          <cell r="N42447" t="str">
            <v>0</v>
          </cell>
          <cell r="O42447">
            <v>0</v>
          </cell>
          <cell r="P42447" t="str">
            <v>Nguyễn Ngọc Bảo Châu</v>
          </cell>
          <cell r="Q42447" t="str">
            <v>BH-16C Xuất Bán Chi Nhánh (Không Sắp Xe)</v>
          </cell>
        </row>
        <row r="42448">
          <cell r="D42448" t="str">
            <v>HNI-PX-2411-00565</v>
          </cell>
          <cell r="E42448" t="str">
            <v>CÔNG TY CỔ PHẦN SẢN XUẤT VÀ THƯƠNG MẠI THIẾT BỊ ĐIỆN TIẾN DUY</v>
          </cell>
          <cell r="F42448" t="str">
            <v>Số 100, ngõ 224 đường Hoàng Mai, Phường Hoàng Văn Thụ, Quận Hoàng Mai, Thành phố Hà Nội, Việt Nam</v>
          </cell>
          <cell r="G42448" t="str">
            <v/>
          </cell>
          <cell r="H42448" t="str">
            <v>Nguyễn Hữu Phước</v>
          </cell>
          <cell r="I42448">
            <v>0</v>
          </cell>
          <cell r="J42448">
            <v>0</v>
          </cell>
          <cell r="K42448">
            <v>0</v>
          </cell>
          <cell r="L42448">
            <v>0</v>
          </cell>
          <cell r="M42448">
            <v>22871240</v>
          </cell>
          <cell r="N42448" t="str">
            <v>0</v>
          </cell>
          <cell r="O42448">
            <v>25158364</v>
          </cell>
          <cell r="P42448" t="str">
            <v>Nguyễn Diệu Thùy</v>
          </cell>
          <cell r="Q42448" t="str">
            <v>BH-03A Bán Hàng</v>
          </cell>
        </row>
        <row r="42449">
          <cell r="D42449" t="str">
            <v>HNI-PX-2411-00567</v>
          </cell>
          <cell r="E42449" t="str">
            <v>HNI bán cho HCM</v>
          </cell>
          <cell r="F42449" t="str">
            <v>B163, Khu phố 3, Nguyễn Văn Quá, P.Đông Hưng Thuận, Q.12, TP.HCM, Việt Nam</v>
          </cell>
          <cell r="G42449" t="str">
            <v/>
          </cell>
          <cell r="H42449" t="str">
            <v>Sale Hà Nội nội bộ</v>
          </cell>
          <cell r="I42449">
            <v>0</v>
          </cell>
          <cell r="J42449">
            <v>0</v>
          </cell>
          <cell r="K42449">
            <v>0</v>
          </cell>
          <cell r="L42449">
            <v>0</v>
          </cell>
          <cell r="M42449">
            <v>0</v>
          </cell>
          <cell r="N42449" t="str">
            <v>0</v>
          </cell>
          <cell r="O42449">
            <v>0</v>
          </cell>
          <cell r="P42449" t="str">
            <v>Trần Thị Thanh Phương</v>
          </cell>
          <cell r="Q42449" t="str">
            <v>BH-16A Xuất Bán Chi Nhánh</v>
          </cell>
        </row>
        <row r="42450">
          <cell r="D42450" t="str">
            <v>CTH-PX-2411-00244</v>
          </cell>
          <cell r="E42450" t="str">
            <v>CÔNG TY CỔ PHẦN CƠ KHÍ KIÊN GIANG</v>
          </cell>
          <cell r="F42450" t="str">
            <v>Số 181, đường Cách Mạng Tháng Tám, Phường Vĩnh Lợi, Thành phố Rạch Giá, Tỉnh Kiên Giang, Việt Nam</v>
          </cell>
          <cell r="G42450" t="str">
            <v/>
          </cell>
          <cell r="H42450" t="str">
            <v>Tô Văn Tình</v>
          </cell>
          <cell r="I42450">
            <v>0</v>
          </cell>
          <cell r="J42450">
            <v>0</v>
          </cell>
          <cell r="K42450">
            <v>0</v>
          </cell>
          <cell r="L42450">
            <v>0</v>
          </cell>
          <cell r="M42450">
            <v>5300000</v>
          </cell>
          <cell r="N42450" t="str">
            <v>0</v>
          </cell>
          <cell r="O42450">
            <v>5830000</v>
          </cell>
          <cell r="P42450" t="str">
            <v>Lâm Tuyết Trinh</v>
          </cell>
          <cell r="Q42450" t="str">
            <v>BH-03A Bán Hàng</v>
          </cell>
        </row>
        <row r="42451">
          <cell r="D42451" t="str">
            <v>HCM-PX-2411-02137</v>
          </cell>
          <cell r="E42451" t="str">
            <v>HCM bán cho HN</v>
          </cell>
          <cell r="F42451" t="str">
            <v>Lô 05 -10A Khu Công nghiệp Hoàng Mai, Phường Hoàng Văn Thụ, Quận Hoàng Mai, Thành phố Hà Nội, Việt Nam</v>
          </cell>
          <cell r="G42451" t="str">
            <v/>
          </cell>
          <cell r="H42451" t="str">
            <v>Sale HCM Nội Bộ</v>
          </cell>
          <cell r="I42451">
            <v>0</v>
          </cell>
          <cell r="J42451">
            <v>0</v>
          </cell>
          <cell r="K42451">
            <v>0</v>
          </cell>
          <cell r="L42451">
            <v>0</v>
          </cell>
          <cell r="M42451">
            <v>0</v>
          </cell>
          <cell r="N42451" t="str">
            <v>0</v>
          </cell>
          <cell r="O42451">
            <v>0</v>
          </cell>
          <cell r="P42451" t="str">
            <v>Nguyễn Ngọc Bảo Châu</v>
          </cell>
          <cell r="Q42451" t="str">
            <v>BH-16C Xuất Bán Chi Nhánh (Không Sắp Xe)</v>
          </cell>
        </row>
        <row r="42452">
          <cell r="D42452" t="str">
            <v>HCM-PX-2411-02138</v>
          </cell>
          <cell r="E42452" t="str">
            <v>HCM bán cho CTH</v>
          </cell>
          <cell r="F42452" t="str">
            <v>45 - 47 Bùi Quang Trinh, Phường Phú Thứ, Quận Cái Răng, Thành phố Cần Thơ, Việt Nam</v>
          </cell>
          <cell r="G42452" t="str">
            <v/>
          </cell>
          <cell r="H42452" t="str">
            <v>Sale HCM Nội Bộ</v>
          </cell>
          <cell r="I42452">
            <v>0</v>
          </cell>
          <cell r="J42452">
            <v>0</v>
          </cell>
          <cell r="K42452">
            <v>0</v>
          </cell>
          <cell r="L42452">
            <v>0</v>
          </cell>
          <cell r="M42452">
            <v>0</v>
          </cell>
          <cell r="N42452" t="str">
            <v>0</v>
          </cell>
          <cell r="O42452">
            <v>0</v>
          </cell>
          <cell r="P42452" t="str">
            <v>Trần Thị Quí</v>
          </cell>
          <cell r="Q42452" t="str">
            <v>BH-16C Xuất Bán Chi Nhánh (Không Sắp Xe)</v>
          </cell>
        </row>
        <row r="42453">
          <cell r="D42453" t="str">
            <v>HCM-PX-2411-02140</v>
          </cell>
          <cell r="E42453" t="str">
            <v>ANH HÙNG BÌNH DƯƠNG</v>
          </cell>
          <cell r="F42453" t="str">
            <v>Khu Khánh Bình,Tân Uyên, Bình Dương, Việt Nam</v>
          </cell>
          <cell r="G42453" t="str">
            <v/>
          </cell>
          <cell r="H42453" t="str">
            <v>Nguyễn Ngọc Bằng</v>
          </cell>
          <cell r="I42453">
            <v>0</v>
          </cell>
          <cell r="J42453">
            <v>100000</v>
          </cell>
          <cell r="K42453">
            <v>0</v>
          </cell>
          <cell r="L42453">
            <v>0</v>
          </cell>
          <cell r="M42453">
            <v>4517000</v>
          </cell>
          <cell r="N42453" t="str">
            <v>0</v>
          </cell>
          <cell r="O42453">
            <v>4517000</v>
          </cell>
          <cell r="P42453" t="str">
            <v>Nguyễn Ngọc Bảo Châu</v>
          </cell>
          <cell r="Q42453" t="str">
            <v>BH-03A Bán Hàng</v>
          </cell>
        </row>
        <row r="42454">
          <cell r="D42454" t="str">
            <v>HNI-PX-2411-00569</v>
          </cell>
          <cell r="E42454" t="str">
            <v>HNI bán cho HCM</v>
          </cell>
          <cell r="F42454" t="str">
            <v>B163, Khu phố 3, Nguyễn Văn Quá, P.Đông Hưng Thuận, Q.12, TP.HCM, Việt Nam</v>
          </cell>
          <cell r="G42454" t="str">
            <v/>
          </cell>
          <cell r="H42454" t="str">
            <v>Sale Hà Nội nội bộ</v>
          </cell>
          <cell r="I42454">
            <v>0</v>
          </cell>
          <cell r="J42454">
            <v>0</v>
          </cell>
          <cell r="K42454">
            <v>0</v>
          </cell>
          <cell r="L42454">
            <v>0</v>
          </cell>
          <cell r="M42454">
            <v>0</v>
          </cell>
          <cell r="N42454" t="str">
            <v>0</v>
          </cell>
          <cell r="O42454">
            <v>0</v>
          </cell>
          <cell r="P42454" t="str">
            <v>Trần Thị Thanh Phương</v>
          </cell>
          <cell r="Q42454" t="str">
            <v>BH-16C Xuất Bán Chi Nhánh (Không Sắp Xe)</v>
          </cell>
        </row>
        <row r="42455">
          <cell r="D42455" t="str">
            <v>HNI-PX-2411-00570</v>
          </cell>
          <cell r="E42455" t="str">
            <v>CÔNG TY CỔ PHẦN TÍCH HỢP HỆ THỐNG HD (HDSI) | SL</v>
          </cell>
          <cell r="F42455" t="str">
            <v>Phố Ghẽ, Thôn Tràng Kỹ, Xã Tân Trường, Huyện Cẩm Giàng, Tỉnh Hải Dương, Việt Nam</v>
          </cell>
          <cell r="G42455" t="str">
            <v/>
          </cell>
          <cell r="H42455" t="str">
            <v>Nguyễn Minh Quang 1</v>
          </cell>
          <cell r="I42455">
            <v>0</v>
          </cell>
          <cell r="J42455">
            <v>0</v>
          </cell>
          <cell r="K42455">
            <v>0</v>
          </cell>
          <cell r="L42455">
            <v>0</v>
          </cell>
          <cell r="M42455">
            <v>0</v>
          </cell>
          <cell r="N42455" t="str">
            <v>0</v>
          </cell>
          <cell r="O42455">
            <v>0</v>
          </cell>
          <cell r="P42455" t="str">
            <v>Nguyễn Diệu Thùy</v>
          </cell>
          <cell r="Q42455" t="str">
            <v>BH-03F Xuất Bảo Hành</v>
          </cell>
        </row>
        <row r="42456">
          <cell r="D42456" t="str">
            <v>HNI-PX-2411-00571</v>
          </cell>
          <cell r="E42456" t="str">
            <v>CÔNG TY TNHH NĂNG LƯỢNG THÔNG MINH HOÀNG GIA</v>
          </cell>
          <cell r="F42456" t="str">
            <v>Số 60 Đồng Thiện, Phường Vĩnh Niệm, Quận Lê Chân, Thành phố Hải Phòng, Việt Nam</v>
          </cell>
          <cell r="G42456" t="str">
            <v/>
          </cell>
          <cell r="H42456" t="str">
            <v>Nguyễn Minh Quang 1</v>
          </cell>
          <cell r="I42456">
            <v>0</v>
          </cell>
          <cell r="J42456">
            <v>0</v>
          </cell>
          <cell r="K42456">
            <v>0</v>
          </cell>
          <cell r="L42456">
            <v>0</v>
          </cell>
          <cell r="M42456">
            <v>0</v>
          </cell>
          <cell r="N42456" t="str">
            <v>0</v>
          </cell>
          <cell r="O42456">
            <v>0</v>
          </cell>
          <cell r="P42456" t="str">
            <v>Trần Thị Thanh Phương</v>
          </cell>
          <cell r="Q42456" t="str">
            <v>BH-03F Xuất Bảo Hành</v>
          </cell>
        </row>
        <row r="42457">
          <cell r="D42457" t="str">
            <v>HCM-PX-2411-02145</v>
          </cell>
          <cell r="E42457" t="str">
            <v>CÔNG TY TNHH THANG MÁY - KỸ THUẬT ĐIỆN HISA</v>
          </cell>
          <cell r="F42457" t="str">
            <v>Số 74 Đường 511, Ấp Bàu Chứa, Xã Nhuận Đức, Huyện Củ Chi, Thành phố Hồ Chí Minh, Việt Nam</v>
          </cell>
          <cell r="G42457" t="str">
            <v/>
          </cell>
          <cell r="H42457" t="str">
            <v>Sale Cty Thang Máy</v>
          </cell>
          <cell r="I42457">
            <v>0</v>
          </cell>
          <cell r="J42457">
            <v>30000</v>
          </cell>
          <cell r="K42457">
            <v>0</v>
          </cell>
          <cell r="L42457">
            <v>0</v>
          </cell>
          <cell r="M42457">
            <v>0</v>
          </cell>
          <cell r="N42457" t="str">
            <v>0</v>
          </cell>
          <cell r="O42457">
            <v>0</v>
          </cell>
          <cell r="P42457" t="str">
            <v>Nguyễn Ngọc Bảo Châu</v>
          </cell>
          <cell r="Q42457" t="str">
            <v>BH-03F Xuất Bảo Hành</v>
          </cell>
        </row>
        <row r="42458">
          <cell r="D42458" t="str">
            <v>HCM-PX-2411-02146</v>
          </cell>
          <cell r="E42458" t="str">
            <v>HCM bán cho CTH</v>
          </cell>
          <cell r="F42458" t="str">
            <v>45 - 47 Bùi Quang Trinh, Phường Phú Thứ, Quận Cái Răng, Thành phố Cần Thơ, Việt Nam</v>
          </cell>
          <cell r="G42458" t="str">
            <v/>
          </cell>
          <cell r="H42458" t="str">
            <v>Sale HCM Nội Bộ</v>
          </cell>
          <cell r="I42458">
            <v>0</v>
          </cell>
          <cell r="J42458">
            <v>0</v>
          </cell>
          <cell r="K42458">
            <v>0</v>
          </cell>
          <cell r="L42458">
            <v>0</v>
          </cell>
          <cell r="M42458">
            <v>0</v>
          </cell>
          <cell r="N42458" t="str">
            <v>0</v>
          </cell>
          <cell r="O42458">
            <v>0</v>
          </cell>
          <cell r="P42458" t="str">
            <v>Nguyễn Ngọc Anh Thư</v>
          </cell>
          <cell r="Q42458" t="str">
            <v>BH-16C Xuất Bán Chi Nhánh (Không Sắp Xe)</v>
          </cell>
        </row>
        <row r="42459">
          <cell r="D42459" t="str">
            <v>HCM-PX-2411-02148</v>
          </cell>
          <cell r="E42459" t="str">
            <v>ANH HÀ PHƯỚC LÂM - MÁY NHANG</v>
          </cell>
          <cell r="F42459" t="str">
            <v>2B3 Ấp 2,, Xã Phạm Văn Hai, Huyện Bình Chánh, Thành phố Hồ Chí Minh, Việt Nam</v>
          </cell>
          <cell r="G42459" t="str">
            <v/>
          </cell>
          <cell r="H42459" t="str">
            <v>Lê Quốc Dũng</v>
          </cell>
          <cell r="I42459">
            <v>0</v>
          </cell>
          <cell r="J42459">
            <v>0</v>
          </cell>
          <cell r="K42459">
            <v>0</v>
          </cell>
          <cell r="L42459">
            <v>0</v>
          </cell>
          <cell r="M42459">
            <v>4655000</v>
          </cell>
          <cell r="N42459" t="str">
            <v>0</v>
          </cell>
          <cell r="O42459">
            <v>4655000</v>
          </cell>
          <cell r="P42459" t="str">
            <v>Lê Thị Huyền Trang</v>
          </cell>
          <cell r="Q42459" t="str">
            <v>BH-03A Bán Hàng</v>
          </cell>
        </row>
        <row r="42460">
          <cell r="D42460" t="str">
            <v>HCM-PX-2411-02149</v>
          </cell>
          <cell r="E42460" t="str">
            <v>CÔNG TY TNHH KỸ THUẬT ITECH VIỆT NAM</v>
          </cell>
          <cell r="F42460" t="str">
            <v>30/22D Huỳnh Thị Đồng, Khu phố 6, Thị trấn Nhà Bè, Huyện Nhà Bè, Thành phố Hồ Chí Minh, Việt Nam</v>
          </cell>
          <cell r="G42460" t="str">
            <v/>
          </cell>
          <cell r="H42460" t="str">
            <v>Nguyễn Quốc Duy</v>
          </cell>
          <cell r="I42460">
            <v>0</v>
          </cell>
          <cell r="J42460">
            <v>0</v>
          </cell>
          <cell r="K42460">
            <v>0</v>
          </cell>
          <cell r="L42460">
            <v>0</v>
          </cell>
          <cell r="M42460">
            <v>8770000</v>
          </cell>
          <cell r="N42460" t="str">
            <v>0</v>
          </cell>
          <cell r="O42460">
            <v>8770000</v>
          </cell>
          <cell r="P42460" t="str">
            <v>Lê Thị Huyền Trang</v>
          </cell>
          <cell r="Q42460" t="str">
            <v>BH-03A Bán Hàng</v>
          </cell>
        </row>
        <row r="42461">
          <cell r="D42461" t="str">
            <v>CTH-PX-2411-00245</v>
          </cell>
          <cell r="E42461" t="str">
            <v>CTH bán cho HCM</v>
          </cell>
          <cell r="F42461" t="str">
            <v>B163, Khu phố 3, Nguyễn Văn Quá, P.Đông Hưng Thuận, Q.12, TP.HCM, Việt Nam</v>
          </cell>
          <cell r="G42461" t="str">
            <v/>
          </cell>
          <cell r="H42461" t="str">
            <v>Sale Cần Thơ nội bộ</v>
          </cell>
          <cell r="I42461">
            <v>0</v>
          </cell>
          <cell r="J42461">
            <v>0</v>
          </cell>
          <cell r="K42461">
            <v>0</v>
          </cell>
          <cell r="L42461">
            <v>0</v>
          </cell>
          <cell r="M42461">
            <v>0</v>
          </cell>
          <cell r="N42461" t="str">
            <v>0</v>
          </cell>
          <cell r="O42461">
            <v>0</v>
          </cell>
          <cell r="P42461" t="str">
            <v>Lâm Tuyết Trinh</v>
          </cell>
          <cell r="Q42461" t="str">
            <v>BH-16C Xuất Bán Chi Nhánh (Không Sắp Xe)</v>
          </cell>
        </row>
        <row r="42462">
          <cell r="D42462" t="str">
            <v>HCM-PX-2411-02150</v>
          </cell>
          <cell r="E42462" t="str">
            <v>CÔNG TY TNHH THỰC PHẨM GIA TRUYỀN | AT</v>
          </cell>
          <cell r="F42462" t="str">
            <v>362/10 đường Vườn Lài, Khu phố 2, Phường An Phú Đông, Quận 12, TP HCM, Việt Nam</v>
          </cell>
          <cell r="G42462" t="str">
            <v/>
          </cell>
          <cell r="H42462" t="str">
            <v>Nguyễn Quốc Duy</v>
          </cell>
          <cell r="I42462">
            <v>0</v>
          </cell>
          <cell r="J42462">
            <v>154000</v>
          </cell>
          <cell r="K42462">
            <v>0</v>
          </cell>
          <cell r="L42462">
            <v>0</v>
          </cell>
          <cell r="M42462">
            <v>6850000</v>
          </cell>
          <cell r="N42462" t="str">
            <v>0</v>
          </cell>
          <cell r="O42462">
            <v>6850000</v>
          </cell>
          <cell r="P42462" t="str">
            <v>Lê Thị Huyền Trang</v>
          </cell>
          <cell r="Q42462" t="str">
            <v>BH-03A Bán Hàng</v>
          </cell>
        </row>
        <row r="42463">
          <cell r="D42463" t="str">
            <v>HCM-PX-2411-02151</v>
          </cell>
          <cell r="E42463" t="str">
            <v>CÔNG TY CỔ PHẦN THƯƠNG MẠI VÀ CÔNG NGHỆ HẢI ÂU AT</v>
          </cell>
          <cell r="F42463" t="str">
            <v>Số 14, Đường D18, KDC DV Tân Bình, Khu phố Tân Thắng, Phường Tân Bình, Thành phố Dĩ An, Tỉnh Bình Dương, Việt Nam</v>
          </cell>
          <cell r="G42463" t="str">
            <v/>
          </cell>
          <cell r="H42463" t="str">
            <v>Nguyễn Ngọc Bằng</v>
          </cell>
          <cell r="I42463">
            <v>0</v>
          </cell>
          <cell r="J42463">
            <v>6000</v>
          </cell>
          <cell r="K42463">
            <v>0</v>
          </cell>
          <cell r="L42463">
            <v>0</v>
          </cell>
          <cell r="M42463">
            <v>270000</v>
          </cell>
          <cell r="N42463" t="str">
            <v>0</v>
          </cell>
          <cell r="O42463">
            <v>297000</v>
          </cell>
          <cell r="P42463" t="str">
            <v>Lê Thị Huyền Trang</v>
          </cell>
          <cell r="Q42463" t="str">
            <v>BH-03A Bán Hàng</v>
          </cell>
        </row>
        <row r="42464">
          <cell r="D42464" t="str">
            <v>HCM-PX-2411-02152</v>
          </cell>
          <cell r="E42464" t="str">
            <v>HCM bán cho CTH</v>
          </cell>
          <cell r="F42464" t="str">
            <v>45 - 47 Bùi Quang Trinh, Phường Phú Thứ, Quận Cái Răng, Thành phố Cần Thơ, Việt Nam</v>
          </cell>
          <cell r="G42464" t="str">
            <v/>
          </cell>
          <cell r="H42464" t="str">
            <v>Sale HCM Nội Bộ</v>
          </cell>
          <cell r="I42464">
            <v>0</v>
          </cell>
          <cell r="J42464">
            <v>0</v>
          </cell>
          <cell r="K42464">
            <v>0</v>
          </cell>
          <cell r="L42464">
            <v>0</v>
          </cell>
          <cell r="M42464">
            <v>0</v>
          </cell>
          <cell r="N42464" t="str">
            <v>0</v>
          </cell>
          <cell r="O42464">
            <v>0</v>
          </cell>
          <cell r="P42464" t="str">
            <v>Trần Thị Quí</v>
          </cell>
          <cell r="Q42464" t="str">
            <v>BH-16C Xuất Bán Chi Nhánh (Không Sắp Xe)</v>
          </cell>
        </row>
        <row r="42465">
          <cell r="D42465" t="str">
            <v>CTH-PX-2411-00247</v>
          </cell>
          <cell r="E42465" t="str">
            <v>CÔNG TY TNHH GIẢI PHÁP NHÀ THÔNG MINH VÀ ĐIỆN MẶT TRỜI PHÚ HƯNG</v>
          </cell>
          <cell r="F42465" t="str">
            <v>Số 145, Điện Biên Phủ, Khóm 2, Phường 6, Thành phố Trà Vinh, Tỉnh Trà Vinh, Việt Nam</v>
          </cell>
          <cell r="G42465" t="str">
            <v/>
          </cell>
          <cell r="H42465" t="str">
            <v>Sale Cần Thơ SL</v>
          </cell>
          <cell r="I42465">
            <v>0</v>
          </cell>
          <cell r="J42465">
            <v>0</v>
          </cell>
          <cell r="K42465">
            <v>0</v>
          </cell>
          <cell r="L42465">
            <v>0</v>
          </cell>
          <cell r="M42465">
            <v>1112000</v>
          </cell>
          <cell r="N42465" t="str">
            <v>0</v>
          </cell>
          <cell r="O42465">
            <v>1223200</v>
          </cell>
          <cell r="P42465" t="str">
            <v>Lâm Tuyết Trinh</v>
          </cell>
          <cell r="Q42465" t="str">
            <v>BH-03A Bán Hàng</v>
          </cell>
        </row>
        <row r="42466">
          <cell r="D42466" t="str">
            <v>HNI-PX-2411-00575</v>
          </cell>
          <cell r="E42466" t="str">
            <v>Anh Phạm Tự Do</v>
          </cell>
          <cell r="F42466" t="str">
            <v>Thôn 3 xã Di Trạch, Hoài Đức, Thị trấn Trạm Trôi, Huyện Hoài Đức, Thành phố Hà Nội, Việt Nam</v>
          </cell>
          <cell r="G42466" t="str">
            <v/>
          </cell>
          <cell r="H42466" t="str">
            <v>Nguyễn Hữu Phước</v>
          </cell>
          <cell r="I42466">
            <v>0</v>
          </cell>
          <cell r="J42466">
            <v>0</v>
          </cell>
          <cell r="K42466">
            <v>0</v>
          </cell>
          <cell r="L42466">
            <v>0</v>
          </cell>
          <cell r="M42466">
            <v>4950000</v>
          </cell>
          <cell r="N42466" t="str">
            <v>0</v>
          </cell>
          <cell r="O42466">
            <v>4950000</v>
          </cell>
          <cell r="P42466" t="str">
            <v>Nguyễn Diệu Thùy</v>
          </cell>
          <cell r="Q42466" t="str">
            <v>BH-03A Bán Hàng</v>
          </cell>
        </row>
        <row r="42467">
          <cell r="D42467" t="str">
            <v>HNI-PX-2411-00576</v>
          </cell>
          <cell r="E42467" t="str">
            <v>CÔNG TY CỔ PHẦN CÔNG NGHỆ VÀ THƯƠNG MẠI T-TECH</v>
          </cell>
          <cell r="F42467" t="str">
            <v>Số 1/A10, TT 8/3,, Phường Quỳnh Mai, Quận Hai Bà Trưng, Thành phố Hà Nội, Việt Nam</v>
          </cell>
          <cell r="G42467" t="str">
            <v/>
          </cell>
          <cell r="H42467" t="str">
            <v>Nguyễn Văn Linh</v>
          </cell>
          <cell r="I42467">
            <v>0</v>
          </cell>
          <cell r="J42467">
            <v>0</v>
          </cell>
          <cell r="K42467">
            <v>0</v>
          </cell>
          <cell r="L42467">
            <v>0</v>
          </cell>
          <cell r="M42467">
            <v>1622000</v>
          </cell>
          <cell r="N42467" t="str">
            <v>0</v>
          </cell>
          <cell r="O42467">
            <v>1784200</v>
          </cell>
          <cell r="P42467" t="str">
            <v>Bùi Thị Phương Anh</v>
          </cell>
          <cell r="Q42467" t="str">
            <v>BH-03A Bán Hàng</v>
          </cell>
        </row>
        <row r="42468">
          <cell r="D42468" t="str">
            <v>HNI-PX-2411-00577</v>
          </cell>
          <cell r="E42468" t="str">
            <v>CTY CỔ PHẦN THƯƠNG MẠI THIẾT BỊ ĐIỆN TD NAM VIỆT</v>
          </cell>
          <cell r="F42468" t="str">
            <v>Đội 3, ngõ Chùa Thắm, Xã Tả Thanh Oai, Huyện Thanh Trì, Thành phố Hà Nội, Việt Nam</v>
          </cell>
          <cell r="G42468" t="str">
            <v/>
          </cell>
          <cell r="H42468" t="str">
            <v>Trần Văn Tuyền</v>
          </cell>
          <cell r="I42468">
            <v>0</v>
          </cell>
          <cell r="J42468">
            <v>0</v>
          </cell>
          <cell r="K42468">
            <v>0</v>
          </cell>
          <cell r="L42468">
            <v>0</v>
          </cell>
          <cell r="M42468">
            <v>0</v>
          </cell>
          <cell r="N42468" t="str">
            <v>0</v>
          </cell>
          <cell r="O42468">
            <v>0</v>
          </cell>
          <cell r="P42468" t="str">
            <v>Trần Thị Thanh Phương</v>
          </cell>
          <cell r="Q42468" t="str">
            <v>BH-03F Xuất Bảo Hành</v>
          </cell>
        </row>
        <row r="42469">
          <cell r="D42469" t="str">
            <v>HNI-PX-2411-00583</v>
          </cell>
          <cell r="E42469" t="str">
            <v>HỆ THỐNG TÂN THÁI SƠN TOÀN QUỐC</v>
          </cell>
          <cell r="F42469" t="str">
            <v>Trường tiểu học Yên Xá, Tân Triều, Thanh Trì, Hà Nội, Việt Nam</v>
          </cell>
          <cell r="G42469" t="str">
            <v/>
          </cell>
          <cell r="H42469" t="str">
            <v>Nguyễn Văn Linh</v>
          </cell>
          <cell r="I42469">
            <v>0</v>
          </cell>
          <cell r="J42469">
            <v>0</v>
          </cell>
          <cell r="K42469">
            <v>0</v>
          </cell>
          <cell r="L42469">
            <v>0</v>
          </cell>
          <cell r="M42469">
            <v>0</v>
          </cell>
          <cell r="N42469" t="str">
            <v>0</v>
          </cell>
          <cell r="O42469">
            <v>0</v>
          </cell>
          <cell r="P42469" t="str">
            <v>Trần Thị Thanh Phương</v>
          </cell>
          <cell r="Q42469" t="str">
            <v>BH-03F Xuất Bảo Hành</v>
          </cell>
        </row>
        <row r="42470">
          <cell r="D42470" t="str">
            <v>HCM-PX-2411-02154</v>
          </cell>
          <cell r="E42470" t="str">
            <v>HCM bán cho CTH</v>
          </cell>
          <cell r="F42470" t="str">
            <v>45 - 47 Bùi Quang Trinh, Phường Phú Thứ, Quận Cái Răng, Thành phố Cần Thơ, Việt Nam</v>
          </cell>
          <cell r="G42470" t="str">
            <v/>
          </cell>
          <cell r="H42470" t="str">
            <v>Sale HCM Nội Bộ</v>
          </cell>
          <cell r="I42470">
            <v>0</v>
          </cell>
          <cell r="J42470">
            <v>0</v>
          </cell>
          <cell r="K42470">
            <v>0</v>
          </cell>
          <cell r="L42470">
            <v>0</v>
          </cell>
          <cell r="M42470">
            <v>0</v>
          </cell>
          <cell r="N42470" t="str">
            <v>0</v>
          </cell>
          <cell r="O42470">
            <v>0</v>
          </cell>
          <cell r="P42470" t="str">
            <v>Trần Thị Quí</v>
          </cell>
          <cell r="Q42470" t="str">
            <v>BH-16C Xuất Bán Chi Nhánh (Không Sắp Xe)</v>
          </cell>
        </row>
        <row r="42471">
          <cell r="D42471" t="str">
            <v>HNI-PX-2411-00584</v>
          </cell>
          <cell r="E42471" t="str">
            <v>CÔNG TY CỔ PHẦN VINAFA | AUT</v>
          </cell>
          <cell r="F42471" t="str">
            <v>số 1, ngõ 86, Tô Vĩnh Diện, Phường Khương Trung, Quận Thanh Xuân, Thành phố Hà Nội, Việt Nam</v>
          </cell>
          <cell r="G42471" t="str">
            <v/>
          </cell>
          <cell r="H42471" t="str">
            <v>Nguyễn Văn Linh</v>
          </cell>
          <cell r="I42471">
            <v>0</v>
          </cell>
          <cell r="J42471">
            <v>0</v>
          </cell>
          <cell r="K42471">
            <v>0</v>
          </cell>
          <cell r="L42471">
            <v>0</v>
          </cell>
          <cell r="M42471">
            <v>10304000</v>
          </cell>
          <cell r="N42471" t="str">
            <v>0</v>
          </cell>
          <cell r="O42471">
            <v>11334400</v>
          </cell>
          <cell r="P42471" t="str">
            <v>Nguyễn Diệu Thùy</v>
          </cell>
          <cell r="Q42471" t="str">
            <v>BH-03A Bán Hàng</v>
          </cell>
        </row>
        <row r="42472">
          <cell r="D42472" t="str">
            <v>CTH-PX-2411-00254</v>
          </cell>
          <cell r="E42472" t="str">
            <v>CÔNG TY CP ĐẦU TƯ VÀ PHÁT TRIỂN NĂNG LƯỢNG XANH MEKONG</v>
          </cell>
          <cell r="F42472" t="str">
            <v>Số 38, Tạ Uyên, Khóm 4, Phường 9, Thành phố Cà Mau, Tỉnh Cà Mau, Việt Nam</v>
          </cell>
          <cell r="G42472" t="str">
            <v/>
          </cell>
          <cell r="H42472" t="str">
            <v>Sale Cần Thơ SL</v>
          </cell>
          <cell r="I42472">
            <v>0</v>
          </cell>
          <cell r="J42472">
            <v>0</v>
          </cell>
          <cell r="K42472">
            <v>0</v>
          </cell>
          <cell r="L42472">
            <v>0</v>
          </cell>
          <cell r="M42472">
            <v>0</v>
          </cell>
          <cell r="N42472" t="str">
            <v>0</v>
          </cell>
          <cell r="O42472">
            <v>0</v>
          </cell>
          <cell r="P42472" t="str">
            <v>Lâm Tuyết Trinh</v>
          </cell>
          <cell r="Q42472" t="str">
            <v>BH-03F Xuất Bảo Hành</v>
          </cell>
        </row>
        <row r="42473">
          <cell r="D42473" t="str">
            <v>CTH-PX-2411-00255</v>
          </cell>
          <cell r="E42473" t="str">
            <v>CÔNG TY CP ĐẦU TƯ VÀ PHÁT TRIỂN NĂNG LƯỢNG XANH MEKONG</v>
          </cell>
          <cell r="F42473" t="str">
            <v>Số 38, Tạ Uyên, Khóm 4, Phường 9, Thành phố Cà Mau, Tỉnh Cà Mau, Việt Nam</v>
          </cell>
          <cell r="G42473" t="str">
            <v/>
          </cell>
          <cell r="H42473" t="str">
            <v>Sale Cần Thơ SL</v>
          </cell>
          <cell r="I42473">
            <v>0</v>
          </cell>
          <cell r="J42473">
            <v>0</v>
          </cell>
          <cell r="K42473">
            <v>0</v>
          </cell>
          <cell r="L42473">
            <v>0</v>
          </cell>
          <cell r="M42473">
            <v>0</v>
          </cell>
          <cell r="N42473" t="str">
            <v>0</v>
          </cell>
          <cell r="O42473">
            <v>0</v>
          </cell>
          <cell r="P42473" t="str">
            <v>Lâm Tuyết Trinh</v>
          </cell>
          <cell r="Q42473" t="str">
            <v>BH-03F Xuất Bảo Hành</v>
          </cell>
        </row>
        <row r="42474">
          <cell r="D42474" t="str">
            <v>CTH-PX-2411-00256</v>
          </cell>
          <cell r="E42474" t="str">
            <v>CÔNG TY TNHH THƯƠNG MẠI PHÁT TRIỂN ĐIỆN NĂNG LƯỢNG MẶT TRỜI REDTOP SOLAR</v>
          </cell>
          <cell r="F42474" t="str">
            <v>505 Ấp B1, Xã Thạnh Thắng, Huyện Vĩnh Thạnh, Thành phố Cần Thơ, Việt Nam</v>
          </cell>
          <cell r="G42474" t="str">
            <v/>
          </cell>
          <cell r="H42474" t="str">
            <v>Sale Cần Thơ SL</v>
          </cell>
          <cell r="I42474">
            <v>0</v>
          </cell>
          <cell r="J42474">
            <v>0</v>
          </cell>
          <cell r="K42474">
            <v>0</v>
          </cell>
          <cell r="L42474">
            <v>0</v>
          </cell>
          <cell r="M42474">
            <v>0</v>
          </cell>
          <cell r="N42474" t="str">
            <v>0</v>
          </cell>
          <cell r="O42474">
            <v>0</v>
          </cell>
          <cell r="P42474" t="str">
            <v>Lâm Tuyết Trinh</v>
          </cell>
          <cell r="Q42474" t="str">
            <v>BH-03F Xuất Bảo Hành</v>
          </cell>
        </row>
        <row r="42475">
          <cell r="D42475" t="str">
            <v>HNI-PX-2411-00585</v>
          </cell>
          <cell r="E42475" t="str">
            <v>CÔNG TY TNHH CÔNG NGHỆ TỰ ĐỘNG HÓA HOÀNG GIA</v>
          </cell>
          <cell r="F42475" t="str">
            <v>Số 30 tổ 24 khu 3, Phường Vĩnh Niệm, Quận Lê Chân, Thành phố Hải Phòng, Việt Nam</v>
          </cell>
          <cell r="G42475" t="str">
            <v/>
          </cell>
          <cell r="H42475" t="str">
            <v>Sale Hà Nội 4B</v>
          </cell>
          <cell r="I42475">
            <v>0</v>
          </cell>
          <cell r="J42475">
            <v>0</v>
          </cell>
          <cell r="K42475">
            <v>0</v>
          </cell>
          <cell r="L42475">
            <v>0</v>
          </cell>
          <cell r="M42475">
            <v>0</v>
          </cell>
          <cell r="N42475" t="str">
            <v>0</v>
          </cell>
          <cell r="O42475">
            <v>0</v>
          </cell>
          <cell r="P42475" t="str">
            <v>Bùi Thị Phương Anh</v>
          </cell>
          <cell r="Q42475" t="str">
            <v>BH-03F Xuất Bảo Hành</v>
          </cell>
        </row>
        <row r="42476">
          <cell r="D42476" t="str">
            <v>CTH-PX-2411-00257</v>
          </cell>
          <cell r="E42476" t="str">
            <v>CÔNG TY TNHH GIẢI PHÁP NHÀ THÔNG MINH VÀ ĐIỆN MẶT TRỜI PHÚ HƯNG</v>
          </cell>
          <cell r="F42476" t="str">
            <v>Số 145, Điện Biên Phủ, Khóm 2, Phường 6, Thành phố Trà Vinh, Tỉnh Trà Vinh, Việt Nam</v>
          </cell>
          <cell r="G42476" t="str">
            <v/>
          </cell>
          <cell r="H42476" t="str">
            <v>Sale Cần Thơ SL</v>
          </cell>
          <cell r="I42476">
            <v>0</v>
          </cell>
          <cell r="J42476">
            <v>0</v>
          </cell>
          <cell r="K42476">
            <v>0</v>
          </cell>
          <cell r="L42476">
            <v>0</v>
          </cell>
          <cell r="M42476">
            <v>14885600</v>
          </cell>
          <cell r="N42476" t="str">
            <v>0</v>
          </cell>
          <cell r="O42476">
            <v>16374160</v>
          </cell>
          <cell r="P42476" t="str">
            <v>Lâm Tuyết Trinh</v>
          </cell>
          <cell r="Q42476" t="str">
            <v>BH-03A Bán Hàng</v>
          </cell>
        </row>
        <row r="42477">
          <cell r="D42477" t="str">
            <v>HCM-PX-2411-02155</v>
          </cell>
          <cell r="E42477" t="str">
            <v>HCM bán cho HN</v>
          </cell>
          <cell r="F42477" t="str">
            <v>Lô 05 -10A Khu Công nghiệp Hoàng Mai, Phường Hoàng Văn Thụ, Quận Hoàng Mai, Thành phố Hà Nội, Việt Nam</v>
          </cell>
          <cell r="G42477" t="str">
            <v/>
          </cell>
          <cell r="H42477" t="str">
            <v>Sale HCM Nội Bộ</v>
          </cell>
          <cell r="I42477">
            <v>0</v>
          </cell>
          <cell r="J42477">
            <v>0</v>
          </cell>
          <cell r="K42477">
            <v>0</v>
          </cell>
          <cell r="L42477">
            <v>0</v>
          </cell>
          <cell r="M42477">
            <v>0</v>
          </cell>
          <cell r="N42477" t="str">
            <v>0</v>
          </cell>
          <cell r="O42477">
            <v>0</v>
          </cell>
          <cell r="P42477" t="str">
            <v>Đào Thị Kim Ngân</v>
          </cell>
          <cell r="Q42477" t="str">
            <v>BH-16C Xuất Bán Chi Nhánh (Không Sắp Xe)</v>
          </cell>
        </row>
        <row r="42478">
          <cell r="D42478" t="str">
            <v>HNI-PX-2411-00588</v>
          </cell>
          <cell r="E42478" t="str">
            <v>CÔNG TY TNHH CÔNG NGHỆ TỰ ĐỘNG HÓA HOÀNG GIA</v>
          </cell>
          <cell r="F42478" t="str">
            <v>Số 30 tổ 24 khu 3, Phường Vĩnh Niệm, Quận Lê Chân, Thành phố Hải Phòng, Việt Nam</v>
          </cell>
          <cell r="G42478" t="str">
            <v/>
          </cell>
          <cell r="H42478" t="str">
            <v>Sale Hà Nội 4B</v>
          </cell>
          <cell r="I42478">
            <v>0</v>
          </cell>
          <cell r="J42478">
            <v>0</v>
          </cell>
          <cell r="K42478">
            <v>0</v>
          </cell>
          <cell r="L42478">
            <v>0</v>
          </cell>
          <cell r="M42478">
            <v>20446000</v>
          </cell>
          <cell r="N42478" t="str">
            <v>0</v>
          </cell>
          <cell r="O42478">
            <v>22490600</v>
          </cell>
          <cell r="P42478" t="str">
            <v>Nguyễn Diệu Thùy</v>
          </cell>
          <cell r="Q42478" t="str">
            <v>BH-03A Bán Hàng</v>
          </cell>
        </row>
        <row r="42479">
          <cell r="D42479" t="str">
            <v>HCM-PX-2411-02162</v>
          </cell>
          <cell r="E42479" t="str">
            <v>CÔNG TY TNHH KỸ THUẬT BUG</v>
          </cell>
          <cell r="F42479" t="str">
            <v>28/36/4 Lương Thế Vinh , Phường Tân Thới Hoà, Quận Tân Phú, Thành phố Hồ Chí Minh, Việt Nam</v>
          </cell>
          <cell r="G42479" t="str">
            <v/>
          </cell>
          <cell r="H42479" t="str">
            <v>Nguyễn Hoàng Quân</v>
          </cell>
          <cell r="I42479">
            <v>0</v>
          </cell>
          <cell r="J42479">
            <v>0</v>
          </cell>
          <cell r="K42479">
            <v>0</v>
          </cell>
          <cell r="L42479">
            <v>0</v>
          </cell>
          <cell r="M42479">
            <v>2421000</v>
          </cell>
          <cell r="N42479" t="str">
            <v>0</v>
          </cell>
          <cell r="O42479">
            <v>2663100</v>
          </cell>
          <cell r="P42479" t="str">
            <v>Nguyễn Ngọc Bảo Châu</v>
          </cell>
          <cell r="Q42479" t="str">
            <v>BH-03A Bán Hàng</v>
          </cell>
        </row>
        <row r="42480">
          <cell r="D42480" t="str">
            <v>HCM-PX-2411-02163</v>
          </cell>
          <cell r="E42480" t="str">
            <v>CÔNG TY TNHH KỸ THUẬT TỰ ĐỘNG TOÀN TÂM</v>
          </cell>
          <cell r="F42480" t="str">
            <v>Lô A24 Đặng Thái Thuyến, Phường Nhơn Bình, Thành phố Quy Nhơn, Tỉnh Bình Định, Việt Nam</v>
          </cell>
          <cell r="G42480" t="str">
            <v/>
          </cell>
          <cell r="H42480" t="str">
            <v>Trần Văn Thiên Nam</v>
          </cell>
          <cell r="I42480">
            <v>0</v>
          </cell>
          <cell r="J42480">
            <v>80000</v>
          </cell>
          <cell r="K42480">
            <v>70000</v>
          </cell>
          <cell r="L42480">
            <v>0</v>
          </cell>
          <cell r="M42480">
            <v>7600000</v>
          </cell>
          <cell r="N42480" t="str">
            <v>0</v>
          </cell>
          <cell r="O42480">
            <v>8360000</v>
          </cell>
          <cell r="P42480" t="str">
            <v>Lê Thị Huyền Trang</v>
          </cell>
          <cell r="Q42480" t="str">
            <v>BH-03A Bán Hàng</v>
          </cell>
        </row>
        <row r="42481">
          <cell r="D42481" t="str">
            <v>HCM-PX-2411-02164</v>
          </cell>
          <cell r="E42481" t="str">
            <v>CÔNG TY TRÁCH NHIỆM HỮU HẠN THANG MÁY ĐẠI THÀNH</v>
          </cell>
          <cell r="F42481" t="str">
            <v>898D Tạ Quang Bửu, Phường 5, Quận 8, Thành phố Hồ Chí Minh, Việt Nam</v>
          </cell>
          <cell r="G42481" t="str">
            <v/>
          </cell>
          <cell r="H42481" t="str">
            <v>Hồ Hoàng Anh</v>
          </cell>
          <cell r="I42481">
            <v>0</v>
          </cell>
          <cell r="J42481">
            <v>0</v>
          </cell>
          <cell r="K42481">
            <v>0</v>
          </cell>
          <cell r="L42481">
            <v>0</v>
          </cell>
          <cell r="M42481">
            <v>8540000</v>
          </cell>
          <cell r="N42481" t="str">
            <v>0</v>
          </cell>
          <cell r="O42481">
            <v>8540000</v>
          </cell>
          <cell r="P42481" t="str">
            <v>Lê Thị Huyền Trang</v>
          </cell>
          <cell r="Q42481" t="str">
            <v>BH-03A Bán Hàng</v>
          </cell>
        </row>
        <row r="42482">
          <cell r="D42482" t="str">
            <v>HNI-PX-2411-00589</v>
          </cell>
          <cell r="E42482" t="str">
            <v>CÔNG TY CỔ PHẦN VINAFA | AUT</v>
          </cell>
          <cell r="F42482" t="str">
            <v>số 1, ngõ 86, Tô Vĩnh Diện, Phường Khương Trung, Quận Thanh Xuân, Thành phố Hà Nội, Việt Nam</v>
          </cell>
          <cell r="G42482" t="str">
            <v/>
          </cell>
          <cell r="H42482" t="str">
            <v>Nguyễn Văn Linh</v>
          </cell>
          <cell r="I42482">
            <v>0</v>
          </cell>
          <cell r="J42482">
            <v>0</v>
          </cell>
          <cell r="K42482">
            <v>0</v>
          </cell>
          <cell r="L42482">
            <v>0</v>
          </cell>
          <cell r="M42482">
            <v>10304000</v>
          </cell>
          <cell r="N42482" t="str">
            <v>0</v>
          </cell>
          <cell r="O42482">
            <v>11334400</v>
          </cell>
          <cell r="P42482" t="str">
            <v>Nguyễn Diệu Thùy</v>
          </cell>
          <cell r="Q42482" t="str">
            <v>BH-03A Bán Hàng</v>
          </cell>
        </row>
        <row r="42483">
          <cell r="D42483" t="str">
            <v>CTH-PX-2411-00259</v>
          </cell>
          <cell r="E42483" t="str">
            <v>CỬA HÀNG ĐIỆN CƠ HUY CHƯƠNG</v>
          </cell>
          <cell r="F42483" t="str">
            <v>Tổ 1, ấp Tân Hòa, Xã Nhuận Đông, Việt Nam</v>
          </cell>
          <cell r="G42483" t="str">
            <v/>
          </cell>
          <cell r="H42483" t="str">
            <v>Đoàn Thanh Liêm</v>
          </cell>
          <cell r="I42483">
            <v>0</v>
          </cell>
          <cell r="J42483">
            <v>0</v>
          </cell>
          <cell r="K42483">
            <v>0</v>
          </cell>
          <cell r="L42483">
            <v>0</v>
          </cell>
          <cell r="M42483">
            <v>0</v>
          </cell>
          <cell r="N42483" t="str">
            <v>0</v>
          </cell>
          <cell r="O42483">
            <v>0</v>
          </cell>
          <cell r="P42483" t="str">
            <v>Lâm Tuyết Trinh</v>
          </cell>
          <cell r="Q42483" t="str">
            <v>BH-03F Xuất Bảo Hành</v>
          </cell>
        </row>
        <row r="42484">
          <cell r="D42484" t="str">
            <v>HNI-PX-2411-00591</v>
          </cell>
          <cell r="E42484" t="str">
            <v>CÔNG TY CỔ PHẦN GIẤY VÀ BAO BÌ BÌNH XUYÊN</v>
          </cell>
          <cell r="F42484" t="str">
            <v>Cụm Công nghiệp Hương Canh, Thị trấn Hương Canh, Huyện Bình Xuyên, Tỉnh Vĩnh Phúc, Việt Nam</v>
          </cell>
          <cell r="G42484" t="str">
            <v/>
          </cell>
          <cell r="H42484" t="str">
            <v>Lê Văn Chương</v>
          </cell>
          <cell r="I42484">
            <v>0</v>
          </cell>
          <cell r="J42484">
            <v>0</v>
          </cell>
          <cell r="K42484">
            <v>0</v>
          </cell>
          <cell r="L42484">
            <v>0</v>
          </cell>
          <cell r="M42484">
            <v>0</v>
          </cell>
          <cell r="N42484" t="str">
            <v>0</v>
          </cell>
          <cell r="O42484">
            <v>0</v>
          </cell>
          <cell r="P42484" t="str">
            <v>Trần Thị Thanh Phương</v>
          </cell>
          <cell r="Q42484" t="str">
            <v>BH-03F Xuất Bảo Hành</v>
          </cell>
        </row>
        <row r="42485">
          <cell r="D42485" t="str">
            <v>HCM-PX-2411-02169</v>
          </cell>
          <cell r="E42485" t="str">
            <v>CÔNG TY TNHH KỸ NGHỆ TIẾN PHÁT</v>
          </cell>
          <cell r="F42485" t="str">
            <v>9/6M, Đường Xuân Thới 10B, Xã Xuân Thới Đông, Huyện Hóc Môn, Thành phố Hồ Chí Minh, Việt Nam</v>
          </cell>
          <cell r="G42485" t="str">
            <v/>
          </cell>
          <cell r="H42485" t="str">
            <v>Lương Hoàng Hiệp</v>
          </cell>
          <cell r="I42485">
            <v>0</v>
          </cell>
          <cell r="J42485">
            <v>0</v>
          </cell>
          <cell r="K42485">
            <v>0</v>
          </cell>
          <cell r="L42485">
            <v>0</v>
          </cell>
          <cell r="M42485">
            <v>30660000</v>
          </cell>
          <cell r="N42485" t="str">
            <v>0</v>
          </cell>
          <cell r="O42485">
            <v>30660000</v>
          </cell>
          <cell r="P42485" t="str">
            <v>Mai Quỳnh Giao</v>
          </cell>
          <cell r="Q42485" t="str">
            <v>BH-03A Bán Hàng</v>
          </cell>
        </row>
        <row r="42486">
          <cell r="D42486" t="str">
            <v>HCM-PX-2411-02171</v>
          </cell>
          <cell r="E42486" t="str">
            <v>CÔNG TY TNHH XÂY DỰNG VÀ SẢN XUẤT THIẾT BỊ ĐIỆN GIA LAI | SL</v>
          </cell>
          <cell r="F42486" t="str">
            <v>57 Nguyễn Hữu Huân, Phường Tây Sơn, Thành phố Pleiku, Tỉnh Gia Lai, Việt Nam</v>
          </cell>
          <cell r="G42486" t="str">
            <v/>
          </cell>
          <cell r="H42486" t="str">
            <v>Nguyễn Khắc Diệp</v>
          </cell>
          <cell r="I42486">
            <v>0</v>
          </cell>
          <cell r="J42486">
            <v>0</v>
          </cell>
          <cell r="K42486">
            <v>0</v>
          </cell>
          <cell r="L42486">
            <v>0</v>
          </cell>
          <cell r="M42486">
            <v>0</v>
          </cell>
          <cell r="N42486" t="str">
            <v>0</v>
          </cell>
          <cell r="O42486">
            <v>0</v>
          </cell>
          <cell r="P42486" t="str">
            <v>Trần Thị Quí</v>
          </cell>
          <cell r="Q42486" t="str">
            <v>BH-03F Xuất Bảo Hành</v>
          </cell>
        </row>
        <row r="42487">
          <cell r="D42487" t="str">
            <v>HNI-PX-2411-00592</v>
          </cell>
          <cell r="E42487" t="str">
            <v>CÔNG TY CỔ PHẦN KỸ THUẬT DTECH</v>
          </cell>
          <cell r="F42487" t="str">
            <v>Nhà số 3, Tổ 68, Đường Tân Mai, Phường Tương Mai, Quận Hoàng Mai, Thành phố Hà Nội, Việt Nam</v>
          </cell>
          <cell r="G42487" t="str">
            <v/>
          </cell>
          <cell r="H42487" t="str">
            <v>Nguyễn Hữu Phước</v>
          </cell>
          <cell r="I42487">
            <v>0</v>
          </cell>
          <cell r="J42487">
            <v>0</v>
          </cell>
          <cell r="K42487">
            <v>0</v>
          </cell>
          <cell r="L42487">
            <v>0</v>
          </cell>
          <cell r="M42487">
            <v>0</v>
          </cell>
          <cell r="N42487" t="str">
            <v>0</v>
          </cell>
          <cell r="O42487">
            <v>0</v>
          </cell>
          <cell r="P42487" t="str">
            <v>Nguyễn Diệu Thùy</v>
          </cell>
          <cell r="Q42487" t="str">
            <v>BH-03F Xuất Bảo Hành</v>
          </cell>
        </row>
        <row r="42488">
          <cell r="D42488" t="str">
            <v>HCM-PX-2411-02174</v>
          </cell>
          <cell r="E42488" t="str">
            <v>CÔNG TY TNHH CÔNG NGHỆ HƯNG LỢI</v>
          </cell>
          <cell r="F42488" t="str">
            <v>Số 24 Lưu Văn Lang, Phường Quang Trung, Thành phố Quy Nhơn, Tỉnh Bình Định, Việt Nam</v>
          </cell>
          <cell r="G42488" t="str">
            <v/>
          </cell>
          <cell r="H42488" t="str">
            <v>Nguyễn Duy Linh</v>
          </cell>
          <cell r="I42488">
            <v>0</v>
          </cell>
          <cell r="J42488">
            <v>0</v>
          </cell>
          <cell r="K42488">
            <v>0</v>
          </cell>
          <cell r="L42488">
            <v>0</v>
          </cell>
          <cell r="M42488">
            <v>32443000</v>
          </cell>
          <cell r="N42488" t="str">
            <v>0</v>
          </cell>
          <cell r="O42488">
            <v>35687300</v>
          </cell>
          <cell r="P42488" t="str">
            <v>Nguyễn Ngọc Anh Thư</v>
          </cell>
          <cell r="Q42488" t="str">
            <v>BH-03A Bán Hàng</v>
          </cell>
        </row>
        <row r="42489">
          <cell r="D42489" t="str">
            <v>HCM-PX-2411-02177</v>
          </cell>
          <cell r="E42489" t="str">
            <v>CHU THANH SANG</v>
          </cell>
          <cell r="F42489" t="str">
            <v>ĐN, Phường Trảng Dài, Thành phố Biên Hòa, Tỉnh Đồng Nai, Việt Nam</v>
          </cell>
          <cell r="G42489" t="str">
            <v/>
          </cell>
          <cell r="H42489" t="str">
            <v>Đoàn Trần Bửu Đăng</v>
          </cell>
          <cell r="I42489">
            <v>0</v>
          </cell>
          <cell r="J42489">
            <v>0</v>
          </cell>
          <cell r="K42489">
            <v>0</v>
          </cell>
          <cell r="L42489">
            <v>0</v>
          </cell>
          <cell r="M42489">
            <v>6020000</v>
          </cell>
          <cell r="N42489" t="str">
            <v>0</v>
          </cell>
          <cell r="O42489">
            <v>6622000</v>
          </cell>
          <cell r="P42489" t="str">
            <v>Nguyễn Ngọc Bảo Châu</v>
          </cell>
          <cell r="Q42489" t="str">
            <v>BH-03A Bán Hàng</v>
          </cell>
        </row>
        <row r="42490">
          <cell r="D42490" t="str">
            <v>HNI-PX-2411-00597</v>
          </cell>
          <cell r="E42490" t="str">
            <v>CÔNG TY CỔ PHẦN TẬP ĐOÀN DABACO VIỆT NAM</v>
          </cell>
          <cell r="F42490" t="str">
            <v>Số 15, Đường Lý Thái Tổ, Phường Võ Cường, Thành phố Bắc Ninh, Tỉnh Bắc Ninh, Việt Nam</v>
          </cell>
          <cell r="G42490" t="str">
            <v/>
          </cell>
          <cell r="H42490" t="str">
            <v>Nguyễn Văn Linh</v>
          </cell>
          <cell r="I42490">
            <v>0</v>
          </cell>
          <cell r="J42490">
            <v>0</v>
          </cell>
          <cell r="K42490">
            <v>0</v>
          </cell>
          <cell r="L42490">
            <v>0</v>
          </cell>
          <cell r="M42490">
            <v>97213000</v>
          </cell>
          <cell r="N42490" t="str">
            <v>0</v>
          </cell>
          <cell r="O42490">
            <v>106934300</v>
          </cell>
          <cell r="P42490" t="str">
            <v>Bùi Thị Phương Anh</v>
          </cell>
          <cell r="Q42490" t="str">
            <v>BH-03A Bán Hàng</v>
          </cell>
        </row>
        <row r="42491">
          <cell r="D42491" t="str">
            <v>HCM-PX-2411-02180</v>
          </cell>
          <cell r="E42491" t="str">
            <v>CÔNG TY TNHH AMAZEN</v>
          </cell>
          <cell r="F42491" t="str">
            <v>86/5/3 Đường số 27, Phường 6, Quận Gò Vấp, Thành phố Hồ Chí Minh, Việt Nam</v>
          </cell>
          <cell r="G42491" t="str">
            <v/>
          </cell>
          <cell r="H42491" t="str">
            <v>Lai Hoàn Bảo</v>
          </cell>
          <cell r="I42491">
            <v>0</v>
          </cell>
          <cell r="J42491">
            <v>0</v>
          </cell>
          <cell r="K42491">
            <v>0</v>
          </cell>
          <cell r="L42491">
            <v>0</v>
          </cell>
          <cell r="M42491">
            <v>150000</v>
          </cell>
          <cell r="N42491" t="str">
            <v>0</v>
          </cell>
          <cell r="O42491">
            <v>165000</v>
          </cell>
          <cell r="P42491" t="str">
            <v>Lê Thị Huyền Trang</v>
          </cell>
          <cell r="Q42491" t="str">
            <v>BH-03A Bán Hàng</v>
          </cell>
        </row>
        <row r="42492">
          <cell r="D42492" t="str">
            <v>HCM-PX-2411-02181</v>
          </cell>
          <cell r="E42492" t="str">
            <v>HCM bán cho HN</v>
          </cell>
          <cell r="F42492" t="str">
            <v>Lô 05 -10A Khu Công nghiệp Hoàng Mai, Phường Hoàng Văn Thụ, Quận Hoàng Mai, Thành phố Hà Nội, Việt Nam</v>
          </cell>
          <cell r="G42492" t="str">
            <v/>
          </cell>
          <cell r="H42492" t="str">
            <v>Sale HCM Nội Bộ</v>
          </cell>
          <cell r="I42492">
            <v>0</v>
          </cell>
          <cell r="J42492">
            <v>0</v>
          </cell>
          <cell r="K42492">
            <v>0</v>
          </cell>
          <cell r="L42492">
            <v>0</v>
          </cell>
          <cell r="M42492">
            <v>0</v>
          </cell>
          <cell r="N42492" t="str">
            <v>0</v>
          </cell>
          <cell r="O42492">
            <v>0</v>
          </cell>
          <cell r="P42492" t="str">
            <v>Trần Thị Quí</v>
          </cell>
          <cell r="Q42492" t="str">
            <v>BH-16A Xuất Bán Chi Nhánh</v>
          </cell>
        </row>
        <row r="42493">
          <cell r="D42493" t="str">
            <v>HCM-PX-2411-02182</v>
          </cell>
          <cell r="E42493" t="str">
            <v>CÔNG TY TNHH DỊCH VỤ KỸ THUẬT MÔI TRƯỜNG BÁCH KHOA</v>
          </cell>
          <cell r="F42493" t="str">
            <v>88/3A Nguyễn Thị Nhỏ, Phường 09, Quận Tân Bình, Thành phố Hồ Chí Minh, Việt Nam</v>
          </cell>
          <cell r="G42493" t="str">
            <v/>
          </cell>
          <cell r="H42493" t="str">
            <v>Nguyễn Ngọc Bằng</v>
          </cell>
          <cell r="I42493">
            <v>0</v>
          </cell>
          <cell r="J42493">
            <v>0</v>
          </cell>
          <cell r="K42493">
            <v>0</v>
          </cell>
          <cell r="L42493">
            <v>0</v>
          </cell>
          <cell r="M42493">
            <v>43590000</v>
          </cell>
          <cell r="N42493" t="str">
            <v>0</v>
          </cell>
          <cell r="O42493">
            <v>47949000</v>
          </cell>
          <cell r="P42493" t="str">
            <v>Mai Quỳnh Giao</v>
          </cell>
          <cell r="Q42493" t="str">
            <v>BH-03A Bán Hàng</v>
          </cell>
        </row>
        <row r="42494">
          <cell r="D42494" t="str">
            <v>CTH-PX-2411-00261</v>
          </cell>
          <cell r="E42494" t="str">
            <v>CÔNG TY TNHH KỸ THUẬT SÔNG TIỀN</v>
          </cell>
          <cell r="F42494" t="str">
            <v>72 Trần Văn Sắc, KDC Diệu Hiền, Phường Phú Thứ, Quận Cái Răng, Thành phố Cần Thơ, Việt Nam</v>
          </cell>
          <cell r="G42494" t="str">
            <v/>
          </cell>
          <cell r="H42494" t="str">
            <v>Sale Cần Thơ AT</v>
          </cell>
          <cell r="I42494">
            <v>0</v>
          </cell>
          <cell r="J42494">
            <v>0</v>
          </cell>
          <cell r="K42494">
            <v>0</v>
          </cell>
          <cell r="L42494">
            <v>0</v>
          </cell>
          <cell r="M42494">
            <v>11609000</v>
          </cell>
          <cell r="N42494" t="str">
            <v>0</v>
          </cell>
          <cell r="O42494">
            <v>12769900</v>
          </cell>
          <cell r="P42494" t="str">
            <v>Lâm Tuyết Trinh</v>
          </cell>
          <cell r="Q42494" t="str">
            <v>BH-03A Bán Hàng</v>
          </cell>
        </row>
        <row r="42495">
          <cell r="D42495" t="str">
            <v>HNI-PX-2411-00600</v>
          </cell>
          <cell r="E42495" t="str">
            <v>CÔNG TY TNHH NƯỚC GIẢI KHÁT VÀ BAO BÌ THỰC PHẨM VINAKEN</v>
          </cell>
          <cell r="F42495" t="str">
            <v>KCN ĐỨC THẮNG - THỊ TRẤN THẮNG - HIỆP HÒA - BẮC GIANG, Việt Nam</v>
          </cell>
          <cell r="G42495" t="str">
            <v/>
          </cell>
          <cell r="H42495" t="str">
            <v>Phạm Văn Trường</v>
          </cell>
          <cell r="I42495">
            <v>0</v>
          </cell>
          <cell r="J42495">
            <v>0</v>
          </cell>
          <cell r="K42495">
            <v>0</v>
          </cell>
          <cell r="L42495">
            <v>0</v>
          </cell>
          <cell r="M42495">
            <v>22280000</v>
          </cell>
          <cell r="N42495" t="str">
            <v>0</v>
          </cell>
          <cell r="O42495">
            <v>24508000</v>
          </cell>
          <cell r="P42495" t="str">
            <v>Nguyễn Diệu Thùy</v>
          </cell>
          <cell r="Q42495" t="str">
            <v>BH-03A Bán Hàng</v>
          </cell>
        </row>
        <row r="42496">
          <cell r="D42496" t="str">
            <v>HCM-PX-2411-02189</v>
          </cell>
          <cell r="E42496" t="str">
            <v>CHU THANH SANG</v>
          </cell>
          <cell r="F42496" t="str">
            <v>ĐN, Phường Trảng Dài, Thành phố Biên Hòa, Tỉnh Đồng Nai, Việt Nam</v>
          </cell>
          <cell r="G42496" t="str">
            <v/>
          </cell>
          <cell r="H42496" t="str">
            <v>Đoàn Trần Bửu Đăng</v>
          </cell>
          <cell r="I42496">
            <v>0</v>
          </cell>
          <cell r="J42496">
            <v>0</v>
          </cell>
          <cell r="K42496">
            <v>0</v>
          </cell>
          <cell r="L42496">
            <v>0</v>
          </cell>
          <cell r="M42496">
            <v>273000</v>
          </cell>
          <cell r="N42496" t="str">
            <v>0</v>
          </cell>
          <cell r="O42496">
            <v>300300</v>
          </cell>
          <cell r="P42496" t="str">
            <v>Nguyễn Ngọc Bảo Châu</v>
          </cell>
          <cell r="Q42496" t="str">
            <v>BH-03A Bán Hàng</v>
          </cell>
        </row>
        <row r="42497">
          <cell r="D42497" t="str">
            <v>HCM-PX-2411-02190</v>
          </cell>
          <cell r="E42497" t="str">
            <v>HCM bán cho HN</v>
          </cell>
          <cell r="F42497" t="str">
            <v>Lô 05 -10A Khu Công nghiệp Hoàng Mai, Phường Hoàng Văn Thụ, Quận Hoàng Mai, Thành phố Hà Nội, Việt Nam</v>
          </cell>
          <cell r="G42497" t="str">
            <v/>
          </cell>
          <cell r="H42497" t="str">
            <v>Sale HCM Nội Bộ</v>
          </cell>
          <cell r="I42497">
            <v>0</v>
          </cell>
          <cell r="J42497">
            <v>0</v>
          </cell>
          <cell r="K42497">
            <v>0</v>
          </cell>
          <cell r="L42497">
            <v>0</v>
          </cell>
          <cell r="M42497">
            <v>0</v>
          </cell>
          <cell r="N42497" t="str">
            <v>0</v>
          </cell>
          <cell r="O42497">
            <v>0</v>
          </cell>
          <cell r="P42497" t="str">
            <v>Nguyễn Ngọc Bảo Châu</v>
          </cell>
          <cell r="Q42497" t="str">
            <v>BH-16C Xuất Bán Chi Nhánh (Không Sắp Xe)</v>
          </cell>
        </row>
        <row r="42498">
          <cell r="D42498" t="str">
            <v>HCM-PX-2411-02193</v>
          </cell>
          <cell r="E42498" t="str">
            <v>HCM bán cho HN</v>
          </cell>
          <cell r="F42498" t="str">
            <v>Lô 05 -10A Khu Công nghiệp Hoàng Mai, Phường Hoàng Văn Thụ, Quận Hoàng Mai, Thành phố Hà Nội, Việt Nam</v>
          </cell>
          <cell r="G42498" t="str">
            <v/>
          </cell>
          <cell r="H42498" t="str">
            <v>Sale HCM Nội Bộ</v>
          </cell>
          <cell r="I42498">
            <v>0</v>
          </cell>
          <cell r="J42498">
            <v>0</v>
          </cell>
          <cell r="K42498">
            <v>0</v>
          </cell>
          <cell r="L42498">
            <v>0</v>
          </cell>
          <cell r="M42498">
            <v>0</v>
          </cell>
          <cell r="N42498" t="str">
            <v>0</v>
          </cell>
          <cell r="O42498">
            <v>0</v>
          </cell>
          <cell r="P42498" t="str">
            <v>Nguyễn Ngọc Bảo Châu</v>
          </cell>
          <cell r="Q42498" t="str">
            <v>BH-16C Xuất Bán Chi Nhánh (Không Sắp Xe)</v>
          </cell>
        </row>
        <row r="42499">
          <cell r="D42499" t="str">
            <v>HCM-PX-2411-02194</v>
          </cell>
          <cell r="E42499" t="str">
            <v>CÔNG TY CỔ PHẦN PHÁT TRIỂN THƯƠNG MẠI DỊCH VỤ QUANG THANH</v>
          </cell>
          <cell r="F42499" t="str">
            <v>Số 2B Đinh Bộ Lĩnh, Phường 15, Quận Bình Thạnh, Thành phố Hồ Chí Minh, Việt Nam</v>
          </cell>
          <cell r="G42499" t="str">
            <v/>
          </cell>
          <cell r="H42499" t="str">
            <v>Vũ Duy Hưng</v>
          </cell>
          <cell r="I42499">
            <v>0</v>
          </cell>
          <cell r="J42499">
            <v>0</v>
          </cell>
          <cell r="K42499">
            <v>0</v>
          </cell>
          <cell r="L42499">
            <v>0</v>
          </cell>
          <cell r="M42499">
            <v>18335000</v>
          </cell>
          <cell r="N42499" t="str">
            <v>0</v>
          </cell>
          <cell r="O42499">
            <v>20168500</v>
          </cell>
          <cell r="P42499" t="str">
            <v>Nguyễn Ngọc Anh Thư</v>
          </cell>
          <cell r="Q42499" t="str">
            <v>BH-03A Bán Hàng</v>
          </cell>
        </row>
        <row r="42500">
          <cell r="D42500" t="str">
            <v>HNI-PX-2411-00602</v>
          </cell>
          <cell r="E42500" t="str">
            <v>CÔNG TY TNHH GIA ANH HƯNG YÊN</v>
          </cell>
          <cell r="F42500" t="str">
            <v>Km7, Quốc lộ 39, Xã Trung Hưng, Huyện Yên Mỹ, Tỉnh Hưng Yên, Việt Nam</v>
          </cell>
          <cell r="G42500" t="str">
            <v/>
          </cell>
          <cell r="H42500" t="str">
            <v>Phạm Văn Trường</v>
          </cell>
          <cell r="I42500">
            <v>0</v>
          </cell>
          <cell r="J42500">
            <v>0</v>
          </cell>
          <cell r="K42500">
            <v>0</v>
          </cell>
          <cell r="L42500">
            <v>0</v>
          </cell>
          <cell r="M42500">
            <v>13677000</v>
          </cell>
          <cell r="N42500" t="str">
            <v>0</v>
          </cell>
          <cell r="O42500">
            <v>15044700</v>
          </cell>
          <cell r="P42500" t="str">
            <v>Bùi Thị Phương Anh</v>
          </cell>
          <cell r="Q42500" t="str">
            <v>BH-03A Bán Hàng</v>
          </cell>
        </row>
        <row r="42501">
          <cell r="D42501" t="str">
            <v>HCM-PX-2411-02195</v>
          </cell>
          <cell r="E42501" t="str">
            <v>CÔNG TY CỔ PHẦN PHÁT TRIỂN THƯƠNG MẠI DỊCH VỤ QUANG THANH</v>
          </cell>
          <cell r="F42501" t="str">
            <v>Số 2B Đinh Bộ Lĩnh, Phường 15, Quận Bình Thạnh, Thành phố Hồ Chí Minh, Việt Nam</v>
          </cell>
          <cell r="G42501" t="str">
            <v/>
          </cell>
          <cell r="H42501" t="str">
            <v>Vũ Duy Hưng</v>
          </cell>
          <cell r="I42501">
            <v>0</v>
          </cell>
          <cell r="J42501">
            <v>0</v>
          </cell>
          <cell r="K42501">
            <v>0</v>
          </cell>
          <cell r="L42501">
            <v>0</v>
          </cell>
          <cell r="M42501">
            <v>1276000</v>
          </cell>
          <cell r="N42501" t="str">
            <v>0</v>
          </cell>
          <cell r="O42501">
            <v>1378080</v>
          </cell>
          <cell r="P42501" t="str">
            <v>Nguyễn Ngọc Anh Thư</v>
          </cell>
          <cell r="Q42501" t="str">
            <v>BH-03A Bán Hàng</v>
          </cell>
        </row>
        <row r="42502">
          <cell r="D42502" t="str">
            <v>HCM-PX-2411-02196</v>
          </cell>
          <cell r="E42502" t="str">
            <v>HCM bán cho CTH</v>
          </cell>
          <cell r="F42502" t="str">
            <v>45 - 47 Bùi Quang Trinh, Phường Phú Thứ, Quận Cái Răng, Thành phố Cần Thơ, Việt Nam</v>
          </cell>
          <cell r="G42502" t="str">
            <v/>
          </cell>
          <cell r="H42502" t="str">
            <v>Sale HCM Nội Bộ</v>
          </cell>
          <cell r="I42502">
            <v>0</v>
          </cell>
          <cell r="J42502">
            <v>0</v>
          </cell>
          <cell r="K42502">
            <v>0</v>
          </cell>
          <cell r="L42502">
            <v>0</v>
          </cell>
          <cell r="M42502">
            <v>0</v>
          </cell>
          <cell r="N42502" t="str">
            <v>0</v>
          </cell>
          <cell r="O42502">
            <v>0</v>
          </cell>
          <cell r="P42502" t="str">
            <v>Nguyễn Ngọc Bảo Châu</v>
          </cell>
          <cell r="Q42502" t="str">
            <v>BH-16C Xuất Bán Chi Nhánh (Không Sắp Xe)</v>
          </cell>
        </row>
        <row r="42503">
          <cell r="D42503" t="str">
            <v>CTH-PX-2411-00262</v>
          </cell>
          <cell r="E42503" t="str">
            <v>CÔNG TY TNHH KỸ THUẬT SÔNG TIỀN</v>
          </cell>
          <cell r="F42503" t="str">
            <v>72 Trần Văn Sắc, KDC Diệu Hiền, Phường Phú Thứ, Quận Cái Răng, Thành phố Cần Thơ, Việt Nam</v>
          </cell>
          <cell r="G42503" t="str">
            <v/>
          </cell>
          <cell r="H42503" t="str">
            <v>Sale Cần Thơ AT</v>
          </cell>
          <cell r="I42503">
            <v>0</v>
          </cell>
          <cell r="J42503">
            <v>0</v>
          </cell>
          <cell r="K42503">
            <v>0</v>
          </cell>
          <cell r="L42503">
            <v>0</v>
          </cell>
          <cell r="M42503">
            <v>181837600</v>
          </cell>
          <cell r="N42503" t="str">
            <v>0</v>
          </cell>
          <cell r="O42503">
            <v>200021360</v>
          </cell>
          <cell r="P42503" t="str">
            <v>Lâm Tuyết Trinh</v>
          </cell>
          <cell r="Q42503" t="str">
            <v>BH-03A Bán Hàng</v>
          </cell>
        </row>
        <row r="42504">
          <cell r="D42504" t="str">
            <v>HCM-PX-2411-02198</v>
          </cell>
          <cell r="E42504" t="str">
            <v>CÔNG TY TNHH VINMOS</v>
          </cell>
          <cell r="F42504" t="str">
            <v>Ấp Nhơn Hòa 1, Xã Đức Hòa Thượng, Huyện Đức Hoà, Long An, Việt Nam</v>
          </cell>
          <cell r="G42504" t="str">
            <v/>
          </cell>
          <cell r="H42504" t="str">
            <v>Tô Thành Đạo</v>
          </cell>
          <cell r="I42504">
            <v>0</v>
          </cell>
          <cell r="J42504">
            <v>0</v>
          </cell>
          <cell r="K42504">
            <v>0</v>
          </cell>
          <cell r="L42504">
            <v>0</v>
          </cell>
          <cell r="M42504">
            <v>4098000</v>
          </cell>
          <cell r="N42504" t="str">
            <v>0</v>
          </cell>
          <cell r="O42504">
            <v>4507800</v>
          </cell>
          <cell r="P42504" t="str">
            <v>Mai Quỳnh Giao</v>
          </cell>
          <cell r="Q42504" t="str">
            <v>BH-03E Xuất Sửa Chữa</v>
          </cell>
        </row>
        <row r="42505">
          <cell r="D42505" t="str">
            <v>HNI-PX-2411-00605</v>
          </cell>
          <cell r="E42505" t="str">
            <v>CÔNG TY CỔ PHẦN CÔNG NGHỆ KỸ THUẬT SỐ CHÂU Á</v>
          </cell>
          <cell r="F42505" t="str">
            <v>Nhà số 9 ngách 78 ngõ 183A Lĩnh Nam, tổ 21, Phường Vĩnh Hưng, Quận Hoàng Mai, Thành phố Hà Nội, Việt Nam</v>
          </cell>
          <cell r="G42505" t="str">
            <v/>
          </cell>
          <cell r="H42505" t="str">
            <v>Nguyễn Văn Linh</v>
          </cell>
          <cell r="I42505">
            <v>0</v>
          </cell>
          <cell r="J42505">
            <v>0</v>
          </cell>
          <cell r="K42505">
            <v>0</v>
          </cell>
          <cell r="L42505">
            <v>0</v>
          </cell>
          <cell r="M42505">
            <v>4113000</v>
          </cell>
          <cell r="N42505" t="str">
            <v>0</v>
          </cell>
          <cell r="O42505">
            <v>4524300</v>
          </cell>
          <cell r="P42505" t="str">
            <v>Trần Thị Thanh Phương</v>
          </cell>
          <cell r="Q42505" t="str">
            <v>BH-03A Bán Hàng</v>
          </cell>
        </row>
        <row r="42506">
          <cell r="D42506" t="str">
            <v>HCM-PX-2411-02200</v>
          </cell>
          <cell r="E42506" t="str">
            <v>CÔNG TY TNHH CƠ ĐIỆN TOÀN THÀNH PHÁT</v>
          </cell>
          <cell r="F42506" t="str">
            <v>Số 963 Đường Phú Riềng Đỏ, Tổ 2, khu phố Tân Bình,, Phường Tân Bình, Thành phố Đồng Xoài, Tỉnh Bình Phước, Việt Nam</v>
          </cell>
          <cell r="G42506" t="str">
            <v/>
          </cell>
          <cell r="H42506" t="str">
            <v>Nguyễn Hà Thái</v>
          </cell>
          <cell r="I42506">
            <v>0</v>
          </cell>
          <cell r="J42506">
            <v>0</v>
          </cell>
          <cell r="K42506">
            <v>0</v>
          </cell>
          <cell r="L42506">
            <v>0</v>
          </cell>
          <cell r="M42506">
            <v>500000</v>
          </cell>
          <cell r="N42506" t="str">
            <v>0</v>
          </cell>
          <cell r="O42506">
            <v>550000</v>
          </cell>
          <cell r="P42506" t="str">
            <v>Nguyễn Ngọc Anh Thư</v>
          </cell>
          <cell r="Q42506" t="str">
            <v>BH-03E Xuất Sửa Chữa</v>
          </cell>
        </row>
        <row r="42507">
          <cell r="D42507" t="str">
            <v>HCM-PX-2411-02202</v>
          </cell>
          <cell r="E42507" t="str">
            <v>CÔNG TY TRÁCH NHIỆM HỮU HẠN THƯƠNG MẠI VÀ XÂY DỰNG VƯƠNG THÀNH ĐẠT</v>
          </cell>
          <cell r="F42507" t="str">
            <v>Số 13 Đường Nguyễn Khuyến, Phường Phước Mỹ, Thành phố Phan Rang-Tháp Chàm, Tỉnh Ninh Thuận, Việt Nam</v>
          </cell>
          <cell r="G42507" t="str">
            <v/>
          </cell>
          <cell r="H42507" t="str">
            <v>Nguyễn Phú Quốc</v>
          </cell>
          <cell r="I42507">
            <v>0</v>
          </cell>
          <cell r="J42507">
            <v>0</v>
          </cell>
          <cell r="K42507">
            <v>0</v>
          </cell>
          <cell r="L42507">
            <v>0</v>
          </cell>
          <cell r="M42507">
            <v>0</v>
          </cell>
          <cell r="N42507" t="str">
            <v>0</v>
          </cell>
          <cell r="O42507">
            <v>0</v>
          </cell>
          <cell r="P42507" t="str">
            <v>Nguyễn Ngọc Anh Thư</v>
          </cell>
          <cell r="Q42507" t="str">
            <v>BH-03F Xuất Bảo Hành</v>
          </cell>
        </row>
        <row r="42508">
          <cell r="D42508" t="str">
            <v>HNI-PX-2411-00606</v>
          </cell>
          <cell r="E42508" t="str">
            <v>CÔNG TY TNHH KỸ THƯƠNG TRƯỜNG GIANG</v>
          </cell>
          <cell r="F42508" t="str">
            <v>Số 15, No TT5.2, Khu Đô Thị Nam 32, Thị trấn Trạm Trôi, Huyện Hoài Đức, Thành phố Hà Nội, Việt Nam</v>
          </cell>
          <cell r="G42508" t="str">
            <v/>
          </cell>
          <cell r="H42508" t="str">
            <v>Phạm Duy Minh</v>
          </cell>
          <cell r="I42508">
            <v>0</v>
          </cell>
          <cell r="J42508">
            <v>0</v>
          </cell>
          <cell r="K42508">
            <v>0</v>
          </cell>
          <cell r="L42508">
            <v>0</v>
          </cell>
          <cell r="M42508">
            <v>4278000</v>
          </cell>
          <cell r="N42508" t="str">
            <v>0</v>
          </cell>
          <cell r="O42508">
            <v>4705800</v>
          </cell>
          <cell r="P42508" t="str">
            <v>Bùi Thị Phương Anh</v>
          </cell>
          <cell r="Q42508" t="str">
            <v>BH-03A Bán Hàng</v>
          </cell>
        </row>
        <row r="42509">
          <cell r="D42509" t="str">
            <v>HCM-PX-2411-02203</v>
          </cell>
          <cell r="E42509" t="str">
            <v>CÔNG TY TRÁCH NHIỆM HỮU HẠN THƯƠNG MẠI VÀ XÂY DỰNG VƯƠNG THÀNH ĐẠT</v>
          </cell>
          <cell r="F42509" t="str">
            <v>Số 13 Đường Nguyễn Khuyến, Phường Phước Mỹ, Thành phố Phan Rang-Tháp Chàm, Tỉnh Ninh Thuận, Việt Nam</v>
          </cell>
          <cell r="G42509" t="str">
            <v/>
          </cell>
          <cell r="H42509" t="str">
            <v>Nguyễn Phú Quốc</v>
          </cell>
          <cell r="I42509">
            <v>0</v>
          </cell>
          <cell r="J42509">
            <v>0</v>
          </cell>
          <cell r="K42509">
            <v>0</v>
          </cell>
          <cell r="L42509">
            <v>0</v>
          </cell>
          <cell r="M42509">
            <v>0</v>
          </cell>
          <cell r="N42509" t="str">
            <v>0</v>
          </cell>
          <cell r="O42509">
            <v>0</v>
          </cell>
          <cell r="P42509" t="str">
            <v>Nguyễn Ngọc Anh Thư</v>
          </cell>
          <cell r="Q42509" t="str">
            <v>BH-03F Xuất Bảo Hành</v>
          </cell>
        </row>
        <row r="42510">
          <cell r="D42510" t="str">
            <v>HCM-PX-2411-02204</v>
          </cell>
          <cell r="E42510" t="str">
            <v>CÔNG TY TNHH ĐẠI TÀI PHÁT KON TUM</v>
          </cell>
          <cell r="F42510" t="str">
            <v>90A Nguyễn Sinh Sắc, Phường Quang Trung, Thành phố Kon Tum, Tỉnh Kon Tum, Việt Nam</v>
          </cell>
          <cell r="G42510" t="str">
            <v/>
          </cell>
          <cell r="H42510" t="str">
            <v>Nguyễn Duy Linh</v>
          </cell>
          <cell r="I42510">
            <v>0</v>
          </cell>
          <cell r="J42510">
            <v>0</v>
          </cell>
          <cell r="K42510">
            <v>0</v>
          </cell>
          <cell r="L42510">
            <v>0</v>
          </cell>
          <cell r="M42510">
            <v>0</v>
          </cell>
          <cell r="N42510" t="str">
            <v>0</v>
          </cell>
          <cell r="O42510">
            <v>0</v>
          </cell>
          <cell r="P42510" t="str">
            <v>Nguyễn Ngọc Anh Thư</v>
          </cell>
          <cell r="Q42510" t="str">
            <v>BH-03F Xuất Bảo Hành</v>
          </cell>
        </row>
        <row r="42511">
          <cell r="D42511" t="str">
            <v>HCM-PX-2411-02205</v>
          </cell>
          <cell r="E42511" t="str">
            <v>CÔNG TY TNHH THÁI BÌNH ELECTRICAL | R</v>
          </cell>
          <cell r="F42511" t="str">
            <v>Số 02  Nguyễn Văn Linh, Phường Phước Hiệp, Thành phố Bà Rịa, Tỉnh Bà Rịa - Vũng Tàu, Việt Nam</v>
          </cell>
          <cell r="G42511" t="str">
            <v/>
          </cell>
          <cell r="H42511" t="str">
            <v>Nguyễn Hà Thái</v>
          </cell>
          <cell r="I42511">
            <v>0</v>
          </cell>
          <cell r="J42511">
            <v>0</v>
          </cell>
          <cell r="K42511">
            <v>0</v>
          </cell>
          <cell r="L42511">
            <v>0</v>
          </cell>
          <cell r="M42511">
            <v>0</v>
          </cell>
          <cell r="N42511" t="str">
            <v>0</v>
          </cell>
          <cell r="O42511">
            <v>0</v>
          </cell>
          <cell r="P42511" t="str">
            <v>Nguyễn Ngọc Anh Thư</v>
          </cell>
          <cell r="Q42511" t="str">
            <v>BH-03F Xuất Bảo Hành</v>
          </cell>
        </row>
        <row r="42512">
          <cell r="D42512" t="str">
            <v>HCM-PX-2411-02207</v>
          </cell>
          <cell r="E42512" t="str">
            <v>CỬA HÀNG ĐIỆN CÔNG NGHIỆP DANH PHÁT</v>
          </cell>
          <cell r="F42512" t="str">
            <v>02 Quốc Lộ 1, Xã Mỹ Yên, Huyện Bến Lức, Tỉnh Long An, Việt Nam</v>
          </cell>
          <cell r="G42512" t="str">
            <v/>
          </cell>
          <cell r="H42512" t="str">
            <v>Tô Thành Đạo</v>
          </cell>
          <cell r="I42512">
            <v>0</v>
          </cell>
          <cell r="J42512">
            <v>0</v>
          </cell>
          <cell r="K42512">
            <v>0</v>
          </cell>
          <cell r="L42512">
            <v>0</v>
          </cell>
          <cell r="M42512">
            <v>21854000</v>
          </cell>
          <cell r="N42512" t="str">
            <v>0</v>
          </cell>
          <cell r="O42512">
            <v>21854000</v>
          </cell>
          <cell r="P42512" t="str">
            <v>Nguyễn Ngọc Bảo Châu</v>
          </cell>
          <cell r="Q42512" t="str">
            <v>BH-03A Bán Hàng</v>
          </cell>
        </row>
        <row r="42513">
          <cell r="D42513" t="str">
            <v>HNI-PX-2411-00608</v>
          </cell>
          <cell r="E42513" t="str">
            <v>CÔNG TY TNHH ĐIỆN VÀ TỰ ĐỘNG HÓA PG</v>
          </cell>
          <cell r="F42513" t="str">
            <v>Số 331 đường Hoàng Hoa Thám,, Phường Bích Động, Thị xã Việt Yên, Tỉnh Bắc Giang, Việt Nam</v>
          </cell>
          <cell r="G42513" t="str">
            <v/>
          </cell>
          <cell r="H42513" t="str">
            <v>Trần Văn Tuyền</v>
          </cell>
          <cell r="I42513">
            <v>0</v>
          </cell>
          <cell r="J42513">
            <v>0</v>
          </cell>
          <cell r="K42513">
            <v>0</v>
          </cell>
          <cell r="L42513">
            <v>0</v>
          </cell>
          <cell r="M42513">
            <v>10485000</v>
          </cell>
          <cell r="N42513" t="str">
            <v>0</v>
          </cell>
          <cell r="O42513">
            <v>11533500</v>
          </cell>
          <cell r="P42513" t="str">
            <v>Nguyễn Diệu Thùy</v>
          </cell>
          <cell r="Q42513" t="str">
            <v>BH-03A Bán Hàng</v>
          </cell>
        </row>
        <row r="42514">
          <cell r="D42514" t="str">
            <v>HCM-PX-2411-02209</v>
          </cell>
          <cell r="E42514" t="str">
            <v>CÔNG TY TNHH THIẾT BỊ CÔNG NGHIỆP VIỆT TIẾN PHÁT</v>
          </cell>
          <cell r="F42514" t="str">
            <v>Số 362/12, Khu phố Tân Hòa, Phường Đông Hòa, Thành phố Dĩ An, Tỉnh Bình Dương, Việt Nam</v>
          </cell>
          <cell r="G42514" t="str">
            <v/>
          </cell>
          <cell r="H42514" t="str">
            <v>Nguyễn Vũ Đăng</v>
          </cell>
          <cell r="I42514">
            <v>0</v>
          </cell>
          <cell r="J42514">
            <v>0</v>
          </cell>
          <cell r="K42514">
            <v>0</v>
          </cell>
          <cell r="L42514">
            <v>0</v>
          </cell>
          <cell r="M42514">
            <v>5392000</v>
          </cell>
          <cell r="N42514" t="str">
            <v>0</v>
          </cell>
          <cell r="O42514">
            <v>5931200</v>
          </cell>
          <cell r="P42514" t="str">
            <v>Lê Thị Huyền Trang</v>
          </cell>
          <cell r="Q42514" t="str">
            <v>BH-03A Bán Hàng</v>
          </cell>
        </row>
        <row r="42515">
          <cell r="D42515" t="str">
            <v>HCM-PX-2411-02210</v>
          </cell>
          <cell r="E42515" t="str">
            <v>HCM bán cho CTH</v>
          </cell>
          <cell r="F42515" t="str">
            <v>45 - 47 Bùi Quang Trinh, Phường Phú Thứ, Quận Cái Răng, Thành phố Cần Thơ, Việt Nam</v>
          </cell>
          <cell r="G42515" t="str">
            <v/>
          </cell>
          <cell r="H42515" t="str">
            <v>Sale HCM Nội Bộ</v>
          </cell>
          <cell r="I42515">
            <v>0</v>
          </cell>
          <cell r="J42515">
            <v>0</v>
          </cell>
          <cell r="K42515">
            <v>0</v>
          </cell>
          <cell r="L42515">
            <v>0</v>
          </cell>
          <cell r="M42515">
            <v>0</v>
          </cell>
          <cell r="N42515" t="str">
            <v>0</v>
          </cell>
          <cell r="O42515">
            <v>0</v>
          </cell>
          <cell r="P42515" t="str">
            <v>Trần Thị Quí</v>
          </cell>
          <cell r="Q42515" t="str">
            <v>BH-16C Xuất Bán Chi Nhánh (Không Sắp Xe)</v>
          </cell>
        </row>
        <row r="42516">
          <cell r="D42516" t="str">
            <v>HCM-PX-2411-02211</v>
          </cell>
          <cell r="E42516" t="str">
            <v>CÔNG TY TNHH ĐẦU TƯ XÂY DỰNG DỊCH VỤ NEWSUN C&amp;E</v>
          </cell>
          <cell r="F42516" t="str">
            <v>733 Thống Nhất, Phường 13, Quận Gò Vấp, Thành phố Hồ Chí Minh, Việt Nam</v>
          </cell>
          <cell r="G42516" t="str">
            <v/>
          </cell>
          <cell r="H42516" t="str">
            <v>Nguyễn Hà Thái</v>
          </cell>
          <cell r="I42516">
            <v>0</v>
          </cell>
          <cell r="J42516">
            <v>0</v>
          </cell>
          <cell r="K42516">
            <v>0</v>
          </cell>
          <cell r="L42516">
            <v>0</v>
          </cell>
          <cell r="M42516">
            <v>0</v>
          </cell>
          <cell r="N42516" t="str">
            <v>0</v>
          </cell>
          <cell r="O42516">
            <v>0</v>
          </cell>
          <cell r="P42516" t="str">
            <v>Trần Thị Quí</v>
          </cell>
          <cell r="Q42516" t="str">
            <v>BH-03F Xuất Bảo Hành</v>
          </cell>
        </row>
        <row r="42517">
          <cell r="D42517" t="str">
            <v>HNI-PX-2411-00609</v>
          </cell>
          <cell r="E42517" t="str">
            <v>CÔNG TY TNHH CÔNG NGHỆ &amp; GIẢI PHÁP TECHEDU</v>
          </cell>
          <cell r="F42517" t="str">
            <v>Ngô Quyền Hải Phòng, Việt Nam</v>
          </cell>
          <cell r="G42517" t="str">
            <v/>
          </cell>
          <cell r="H42517" t="str">
            <v>Nguyễn Minh Quang 1</v>
          </cell>
          <cell r="I42517">
            <v>0</v>
          </cell>
          <cell r="J42517">
            <v>0</v>
          </cell>
          <cell r="K42517">
            <v>0</v>
          </cell>
          <cell r="L42517">
            <v>0</v>
          </cell>
          <cell r="M42517">
            <v>0</v>
          </cell>
          <cell r="N42517" t="str">
            <v>0</v>
          </cell>
          <cell r="O42517">
            <v>0</v>
          </cell>
          <cell r="P42517" t="str">
            <v>Bùi Thị Phương Anh</v>
          </cell>
          <cell r="Q42517" t="str">
            <v>BH-03F Xuất Bảo Hành</v>
          </cell>
        </row>
        <row r="42518">
          <cell r="D42518" t="str">
            <v>CTH-PX-2411-00263</v>
          </cell>
          <cell r="E42518" t="str">
            <v>CÔNG TY TNHH GIẢI PHÁP NHÀ THÔNG MINH VÀ ĐIỆN MẶT TRỜI PHÚ HƯNG</v>
          </cell>
          <cell r="F42518" t="str">
            <v>Số 145, Điện Biên Phủ, Khóm 2, Phường 6, Thành phố Trà Vinh, Tỉnh Trà Vinh, Việt Nam</v>
          </cell>
          <cell r="G42518" t="str">
            <v/>
          </cell>
          <cell r="H42518" t="str">
            <v>Sale Cần Thơ SL</v>
          </cell>
          <cell r="I42518">
            <v>0</v>
          </cell>
          <cell r="J42518">
            <v>0</v>
          </cell>
          <cell r="K42518">
            <v>0</v>
          </cell>
          <cell r="L42518">
            <v>0</v>
          </cell>
          <cell r="M42518">
            <v>1112000</v>
          </cell>
          <cell r="N42518" t="str">
            <v>0</v>
          </cell>
          <cell r="O42518">
            <v>1223200</v>
          </cell>
          <cell r="P42518" t="str">
            <v>Lâm Tuyết Trinh</v>
          </cell>
          <cell r="Q42518" t="str">
            <v>BH-03A Bán Hàng</v>
          </cell>
        </row>
        <row r="42519">
          <cell r="D42519" t="str">
            <v>HNI-PX-2411-00611</v>
          </cell>
          <cell r="E42519" t="str">
            <v>CÔNG TY CỔ PHẦN THƯƠNG MẠI VÀ SẢN XUẤT KHẢI THÀNH</v>
          </cell>
          <cell r="F42519" t="str">
            <v>Cụm công nghiệp Yên Đồng, Xã Yên Đồng, Huyện Yên Lạc, Tỉnh Vĩnh Phúc, Việt Nam</v>
          </cell>
          <cell r="G42519" t="str">
            <v/>
          </cell>
          <cell r="H42519" t="str">
            <v>Lê Văn Chương</v>
          </cell>
          <cell r="I42519">
            <v>0</v>
          </cell>
          <cell r="J42519">
            <v>0</v>
          </cell>
          <cell r="K42519">
            <v>0</v>
          </cell>
          <cell r="L42519">
            <v>0</v>
          </cell>
          <cell r="M42519">
            <v>4900000</v>
          </cell>
          <cell r="N42519" t="str">
            <v>0</v>
          </cell>
          <cell r="O42519">
            <v>5390000</v>
          </cell>
          <cell r="P42519" t="str">
            <v>Bùi Thị Phương Anh</v>
          </cell>
          <cell r="Q42519" t="str">
            <v>BH-03A Bán Hàng</v>
          </cell>
        </row>
        <row r="42520">
          <cell r="D42520" t="str">
            <v>HCM-PX-2411-02212</v>
          </cell>
          <cell r="E42520" t="str">
            <v>CÔNG TY TNHH ĐIỆN CÔNG NGHIỆP PHÚC AN KHANG</v>
          </cell>
          <cell r="F42520" t="str">
            <v>25/3D, Khu phố 1, Phường Bửu Long, Thành phố Biên Hòa, Tỉnh Đồng Nai, Việt Nam</v>
          </cell>
          <cell r="G42520" t="str">
            <v/>
          </cell>
          <cell r="H42520" t="str">
            <v>Quách Gia Khang</v>
          </cell>
          <cell r="I42520">
            <v>0</v>
          </cell>
          <cell r="J42520">
            <v>0</v>
          </cell>
          <cell r="K42520">
            <v>0</v>
          </cell>
          <cell r="L42520">
            <v>0</v>
          </cell>
          <cell r="M42520">
            <v>21634000</v>
          </cell>
          <cell r="N42520" t="str">
            <v>0</v>
          </cell>
          <cell r="O42520">
            <v>23797400</v>
          </cell>
          <cell r="P42520" t="str">
            <v>Nguyễn Ngọc Anh Thư</v>
          </cell>
          <cell r="Q42520" t="str">
            <v>BH-03A Bán Hàng</v>
          </cell>
        </row>
        <row r="42521">
          <cell r="D42521" t="str">
            <v>HNI-PX-2411-00615</v>
          </cell>
          <cell r="E42521" t="str">
            <v>CHI NHÁNH CÔNG TRÌNH VIETTEL HÀ NỘI - TỔNG CÔNG TY CỔ PHẦN CÔNG TRÌNH VIETTEL</v>
          </cell>
          <cell r="F42521" t="str">
            <v>Tầng 5, tháp B, tòa nhà Central Point, số 219 Trung Kính, Phường Yên Hòa, Quận Cầu Giấy, Thành phố Hà Nội, Việt Nam</v>
          </cell>
          <cell r="G42521" t="str">
            <v/>
          </cell>
          <cell r="H42521" t="str">
            <v>Nguyễn Anh Mười</v>
          </cell>
          <cell r="I42521">
            <v>0</v>
          </cell>
          <cell r="J42521">
            <v>0</v>
          </cell>
          <cell r="K42521">
            <v>0</v>
          </cell>
          <cell r="L42521">
            <v>0</v>
          </cell>
          <cell r="M42521">
            <v>0</v>
          </cell>
          <cell r="N42521" t="str">
            <v>0</v>
          </cell>
          <cell r="O42521">
            <v>0</v>
          </cell>
          <cell r="P42521" t="str">
            <v>Nguyễn Diệu Thùy</v>
          </cell>
          <cell r="Q42521" t="str">
            <v>BH-03F Xuất Bảo Hành</v>
          </cell>
        </row>
        <row r="42522">
          <cell r="D42522" t="str">
            <v>HNI-PX-2411-00616</v>
          </cell>
          <cell r="E42522" t="str">
            <v>CHI NHÁNH CÔNG TRÌNH VIETTEL HÀ NỘI - TỔNG CÔNG TY CỔ PHẦN CÔNG TRÌNH VIETTEL</v>
          </cell>
          <cell r="F42522" t="str">
            <v>Tầng 5, tháp B, tòa nhà Central Point, số 219 Trung Kính, Phường Yên Hòa, Quận Cầu Giấy, Thành phố Hà Nội, Việt Nam</v>
          </cell>
          <cell r="G42522" t="str">
            <v/>
          </cell>
          <cell r="H42522" t="str">
            <v>Nguyễn Anh Mười</v>
          </cell>
          <cell r="I42522">
            <v>0</v>
          </cell>
          <cell r="J42522">
            <v>0</v>
          </cell>
          <cell r="K42522">
            <v>0</v>
          </cell>
          <cell r="L42522">
            <v>0</v>
          </cell>
          <cell r="M42522">
            <v>0</v>
          </cell>
          <cell r="N42522" t="str">
            <v>0</v>
          </cell>
          <cell r="O42522">
            <v>0</v>
          </cell>
          <cell r="P42522" t="str">
            <v>Nguyễn Diệu Thùy</v>
          </cell>
          <cell r="Q42522" t="str">
            <v>BH-03F Xuất Bảo Hành</v>
          </cell>
        </row>
        <row r="42523">
          <cell r="D42523" t="str">
            <v>HCM-PX-2411-02229</v>
          </cell>
          <cell r="E42523" t="str">
            <v>HCM bán cho CTH</v>
          </cell>
          <cell r="F42523" t="str">
            <v>45 - 47 Bùi Quang Trinh, Phường Phú Thứ, Quận Cái Răng, Thành phố Cần Thơ, Việt Nam</v>
          </cell>
          <cell r="G42523" t="str">
            <v/>
          </cell>
          <cell r="H42523" t="str">
            <v>Sale HCM Nội Bộ</v>
          </cell>
          <cell r="I42523">
            <v>0</v>
          </cell>
          <cell r="J42523">
            <v>0</v>
          </cell>
          <cell r="K42523">
            <v>0</v>
          </cell>
          <cell r="L42523">
            <v>0</v>
          </cell>
          <cell r="M42523">
            <v>0</v>
          </cell>
          <cell r="N42523" t="str">
            <v>0</v>
          </cell>
          <cell r="O42523">
            <v>0</v>
          </cell>
          <cell r="P42523" t="str">
            <v>Trần Thị Quí</v>
          </cell>
          <cell r="Q42523" t="str">
            <v>BH-16C Xuất Bán Chi Nhánh (Không Sắp Xe)</v>
          </cell>
        </row>
        <row r="42524">
          <cell r="D42524" t="str">
            <v>HCM-PX-2411-02901</v>
          </cell>
          <cell r="E42524" t="str">
            <v>CÔNG TY TNHH KỸ THUẬT ĐIỆN U.T.P</v>
          </cell>
          <cell r="F42524" t="str">
            <v>32/37 Bùi Đình Túy, Phường 12, Quận Bình Thạnh, Thành phố Hồ Chí Minh, Việt Nam</v>
          </cell>
          <cell r="G42524" t="str">
            <v/>
          </cell>
          <cell r="H42524" t="str">
            <v>Nguyễn Vũ Đăng</v>
          </cell>
          <cell r="I42524">
            <v>0</v>
          </cell>
          <cell r="J42524">
            <v>0</v>
          </cell>
          <cell r="K42524">
            <v>0</v>
          </cell>
          <cell r="L42524">
            <v>0</v>
          </cell>
          <cell r="M42524">
            <v>33302360</v>
          </cell>
          <cell r="N42524" t="str">
            <v>0</v>
          </cell>
          <cell r="O42524">
            <v>36632596</v>
          </cell>
          <cell r="P42524" t="str">
            <v>Lê Thị Huyền Trang</v>
          </cell>
          <cell r="Q42524" t="str">
            <v>BH-03A Bán Hàng</v>
          </cell>
        </row>
        <row r="42525">
          <cell r="D42525" t="str">
            <v>HNI-PX-2411-00800</v>
          </cell>
          <cell r="E42525" t="str">
            <v>HNI bán cho HCM</v>
          </cell>
          <cell r="F42525" t="str">
            <v>B163, Khu phố 3, Nguyễn Văn Quá, P.Đông Hưng Thuận, Q.12, TP.HCM, Việt Nam</v>
          </cell>
          <cell r="G42525" t="str">
            <v/>
          </cell>
          <cell r="H42525" t="str">
            <v>Sale Hà Nội nội bộ</v>
          </cell>
          <cell r="I42525">
            <v>0</v>
          </cell>
          <cell r="J42525">
            <v>0</v>
          </cell>
          <cell r="K42525">
            <v>0</v>
          </cell>
          <cell r="L42525">
            <v>0</v>
          </cell>
          <cell r="M42525">
            <v>0</v>
          </cell>
          <cell r="N42525" t="str">
            <v>0</v>
          </cell>
          <cell r="O42525">
            <v>0</v>
          </cell>
          <cell r="P42525" t="str">
            <v>Trần Thị Thanh Phương</v>
          </cell>
          <cell r="Q42525" t="str">
            <v>BH-16A Xuất Bán Chi Nhánh</v>
          </cell>
        </row>
        <row r="42526">
          <cell r="D42526" t="str">
            <v>HCM-PX-2411-02902</v>
          </cell>
          <cell r="E42526" t="str">
            <v>CÔNG TY TNHH MỘT THÀNH VIÊN ĐIỆN ĐIỆN CƯỜNG</v>
          </cell>
          <cell r="F42526" t="str">
            <v>Thửa đất số 533,534, tờ bản đồ số 38, Đường DT747B, Khu phố Long Bình, Phường Khánh Bình, Thành phố Tân Uyên, Tỉnh Bình Dương, Việt Nam</v>
          </cell>
          <cell r="G42526" t="str">
            <v/>
          </cell>
          <cell r="H42526" t="str">
            <v>Lai Hoàn Bảo</v>
          </cell>
          <cell r="I42526">
            <v>0</v>
          </cell>
          <cell r="J42526">
            <v>0</v>
          </cell>
          <cell r="K42526">
            <v>0</v>
          </cell>
          <cell r="L42526">
            <v>0</v>
          </cell>
          <cell r="M42526">
            <v>33370960</v>
          </cell>
          <cell r="N42526" t="str">
            <v>0</v>
          </cell>
          <cell r="O42526">
            <v>33370960</v>
          </cell>
          <cell r="P42526" t="str">
            <v>Mai Quỳnh Giao</v>
          </cell>
          <cell r="Q42526" t="str">
            <v>BH-03A Bán Hàng</v>
          </cell>
        </row>
        <row r="42527">
          <cell r="D42527" t="str">
            <v>HCM-PX-2411-02905</v>
          </cell>
          <cell r="E42527" t="str">
            <v>CÔNG TY TNHH KỸ THUẬT ĐIỆN THÀNH ĐẠT</v>
          </cell>
          <cell r="F42527" t="str">
            <v>Số 416 Đường Hai Bà Trưng, Phường Trần Phú, Thành phố Quảng Ngãi, Tỉnh Quảng Ngãi, Việt Nam</v>
          </cell>
          <cell r="G42527" t="str">
            <v/>
          </cell>
          <cell r="H42527" t="str">
            <v>Trần Văn Thiên Nam</v>
          </cell>
          <cell r="I42527">
            <v>0</v>
          </cell>
          <cell r="J42527">
            <v>0</v>
          </cell>
          <cell r="K42527">
            <v>0</v>
          </cell>
          <cell r="L42527">
            <v>0</v>
          </cell>
          <cell r="M42527">
            <v>6768000</v>
          </cell>
          <cell r="N42527" t="str">
            <v>0</v>
          </cell>
          <cell r="O42527">
            <v>7444800</v>
          </cell>
          <cell r="P42527" t="str">
            <v>Mai Quỳnh Giao</v>
          </cell>
          <cell r="Q42527" t="str">
            <v>BH-03A Bán Hàng</v>
          </cell>
        </row>
        <row r="42528">
          <cell r="D42528" t="str">
            <v>HCM-PX-2411-02908</v>
          </cell>
          <cell r="E42528" t="str">
            <v>CÔNG TY TNHH GIẤY ĐỒNG TIẾN BÌNH DƯƠNG</v>
          </cell>
          <cell r="F42528" t="str">
            <v>Số 378/18, Khu phố 3, Phường Tân Định, Thành phố Bến Cát, Tỉnh Bình Dương, Việt Nam</v>
          </cell>
          <cell r="G42528" t="str">
            <v/>
          </cell>
          <cell r="H42528" t="str">
            <v>Lai Hoàn Bảo</v>
          </cell>
          <cell r="I42528">
            <v>0</v>
          </cell>
          <cell r="J42528">
            <v>0</v>
          </cell>
          <cell r="K42528">
            <v>0</v>
          </cell>
          <cell r="L42528">
            <v>0</v>
          </cell>
          <cell r="M42528">
            <v>4559000</v>
          </cell>
          <cell r="N42528" t="str">
            <v>0</v>
          </cell>
          <cell r="O42528">
            <v>5014900</v>
          </cell>
          <cell r="P42528" t="str">
            <v>Mai Quỳnh Giao</v>
          </cell>
          <cell r="Q42528" t="str">
            <v>BH-03A Bán Hàng</v>
          </cell>
        </row>
        <row r="42529">
          <cell r="D42529" t="str">
            <v>HCM-PX-2411-02909</v>
          </cell>
          <cell r="E42529" t="str">
            <v>CÔNG TY TNHH MÁY THÉP SÀI GÒN</v>
          </cell>
          <cell r="F42529" t="str">
            <v>101/6C Ấp 4, Xã Xuân Thới Thượng, Huyện Hóc Môn, Thành phố Hồ Chí Minh, Việt Nam</v>
          </cell>
          <cell r="G42529" t="str">
            <v/>
          </cell>
          <cell r="H42529" t="str">
            <v>Nguyễn Vũ Đăng</v>
          </cell>
          <cell r="I42529">
            <v>0</v>
          </cell>
          <cell r="J42529">
            <v>0</v>
          </cell>
          <cell r="K42529">
            <v>0</v>
          </cell>
          <cell r="L42529">
            <v>0</v>
          </cell>
          <cell r="M42529">
            <v>4160000</v>
          </cell>
          <cell r="N42529" t="str">
            <v>0</v>
          </cell>
          <cell r="O42529">
            <v>4576000</v>
          </cell>
          <cell r="P42529" t="str">
            <v>Lê Thị Huyền Trang</v>
          </cell>
          <cell r="Q42529" t="str">
            <v>BH-03A Bán Hàng</v>
          </cell>
        </row>
        <row r="42530">
          <cell r="D42530" t="str">
            <v>HCM-PX-2411-02911</v>
          </cell>
          <cell r="E42530" t="str">
            <v>CÔNG TY TNHH SẢN XUẤT VÀ THƯƠNG MẠI THIÊN PHƯỚC</v>
          </cell>
          <cell r="F42530" t="str">
            <v>Lô B8 - B9, Cụm Công Nghiệp Nhị Xuân, Xã Xuân Thới Sơn, Huyện Hóc Môn, Thành phố Hồ Chí Minh, Việt Nam</v>
          </cell>
          <cell r="G42530" t="str">
            <v/>
          </cell>
          <cell r="H42530" t="str">
            <v>Phạm Văn Thành</v>
          </cell>
          <cell r="I42530">
            <v>0</v>
          </cell>
          <cell r="J42530">
            <v>100000</v>
          </cell>
          <cell r="K42530">
            <v>0</v>
          </cell>
          <cell r="L42530">
            <v>0</v>
          </cell>
          <cell r="M42530">
            <v>7460000</v>
          </cell>
          <cell r="N42530" t="str">
            <v>0</v>
          </cell>
          <cell r="O42530">
            <v>8206000</v>
          </cell>
          <cell r="P42530" t="str">
            <v>Lê Thị Huyền Trang</v>
          </cell>
          <cell r="Q42530" t="str">
            <v>BH-03A Bán Hàng</v>
          </cell>
        </row>
        <row r="42531">
          <cell r="D42531" t="str">
            <v>HNI-PX-2411-00802</v>
          </cell>
          <cell r="E42531" t="str">
            <v>CÔNG TY CỔ PHẦN CITIGO POWER VIỆT NAM</v>
          </cell>
          <cell r="F42531" t="str">
            <v>Số 23, LK 6C-C17, KĐT Mỗ Lao, Phường Mộ Lao, Quận Hà Đông, Thành Phố Hà Nội, Việt Nam</v>
          </cell>
          <cell r="G42531" t="str">
            <v/>
          </cell>
          <cell r="H42531" t="str">
            <v>Phạm Việt Hằng</v>
          </cell>
          <cell r="I42531">
            <v>0</v>
          </cell>
          <cell r="J42531">
            <v>0</v>
          </cell>
          <cell r="K42531">
            <v>0</v>
          </cell>
          <cell r="L42531">
            <v>0</v>
          </cell>
          <cell r="M42531">
            <v>5529000</v>
          </cell>
          <cell r="N42531" t="str">
            <v>0</v>
          </cell>
          <cell r="O42531">
            <v>6081900</v>
          </cell>
          <cell r="P42531" t="str">
            <v>Nguyễn Diệu Thùy</v>
          </cell>
          <cell r="Q42531" t="str">
            <v>BH-03A Bán Hàng</v>
          </cell>
        </row>
        <row r="42532">
          <cell r="D42532" t="str">
            <v>HNI-PX-2411-00803</v>
          </cell>
          <cell r="E42532" t="str">
            <v>CÔNG TY CỔ PHẦN CITIGO POWER VIỆT NAM</v>
          </cell>
          <cell r="F42532" t="str">
            <v>Số 23, LK 6C-C17, KĐT Mỗ Lao, Phường Mộ Lao, Quận Hà Đông, Thành Phố Hà Nội, Việt Nam</v>
          </cell>
          <cell r="G42532" t="str">
            <v/>
          </cell>
          <cell r="H42532" t="str">
            <v>Phạm Việt Hằng</v>
          </cell>
          <cell r="I42532">
            <v>0</v>
          </cell>
          <cell r="J42532">
            <v>0</v>
          </cell>
          <cell r="K42532">
            <v>0</v>
          </cell>
          <cell r="L42532">
            <v>0</v>
          </cell>
          <cell r="M42532">
            <v>77926000</v>
          </cell>
          <cell r="N42532" t="str">
            <v>0</v>
          </cell>
          <cell r="O42532">
            <v>85718600</v>
          </cell>
          <cell r="P42532" t="str">
            <v>Nguyễn Diệu Thùy</v>
          </cell>
          <cell r="Q42532" t="str">
            <v>BH-03A Bán Hàng</v>
          </cell>
        </row>
        <row r="42533">
          <cell r="D42533" t="str">
            <v>HCM-PX-2411-02915</v>
          </cell>
          <cell r="E42533" t="str">
            <v>CÔNG TY TNHH ĐIỆN - TỰ ĐỘNG HÓA AN SINH | AT</v>
          </cell>
          <cell r="F42533" t="str">
            <v>Số 9, Đường GS13, Khu phố Tây A, Phường Đông Hòa, Thành phố Dĩ An, Tỉnh Bình Dương, Việt Nam</v>
          </cell>
          <cell r="G42533" t="str">
            <v/>
          </cell>
          <cell r="H42533" t="str">
            <v>Nguyễn Ngọc Bằng</v>
          </cell>
          <cell r="I42533">
            <v>0</v>
          </cell>
          <cell r="J42533">
            <v>0</v>
          </cell>
          <cell r="K42533">
            <v>0</v>
          </cell>
          <cell r="L42533">
            <v>0</v>
          </cell>
          <cell r="M42533">
            <v>28860000</v>
          </cell>
          <cell r="N42533" t="str">
            <v>0</v>
          </cell>
          <cell r="O42533">
            <v>31746000</v>
          </cell>
          <cell r="P42533" t="str">
            <v>Mai Quỳnh Giao</v>
          </cell>
          <cell r="Q42533" t="str">
            <v>BH-03A Bán Hàng</v>
          </cell>
        </row>
        <row r="42534">
          <cell r="D42534" t="str">
            <v>HNI-PX-2411-00804</v>
          </cell>
          <cell r="E42534" t="str">
            <v>CÔNG CY CỔ PHẦN CƠ ĐIỆN VÀ TỰ ĐỘNG HÓA HC-TECH</v>
          </cell>
          <cell r="F42534" t="str">
            <v>số 47 ngõ 207 Ngọc Hồi, Xã Tứ Hiệp, Huyện Thanh Trì, Thành phố Hà Nội, Việt Nam</v>
          </cell>
          <cell r="G42534" t="str">
            <v/>
          </cell>
          <cell r="H42534" t="str">
            <v>Nguyễn Anh Mười</v>
          </cell>
          <cell r="I42534">
            <v>0</v>
          </cell>
          <cell r="J42534">
            <v>0</v>
          </cell>
          <cell r="K42534">
            <v>0</v>
          </cell>
          <cell r="L42534">
            <v>0</v>
          </cell>
          <cell r="M42534">
            <v>7807000</v>
          </cell>
          <cell r="N42534" t="str">
            <v>0</v>
          </cell>
          <cell r="O42534">
            <v>8587700</v>
          </cell>
          <cell r="P42534" t="str">
            <v>Trần Thị Thanh Phương</v>
          </cell>
          <cell r="Q42534" t="str">
            <v>BH-03A Bán Hàng</v>
          </cell>
        </row>
        <row r="42535">
          <cell r="D42535" t="str">
            <v>HCM-PX-2411-02916</v>
          </cell>
          <cell r="E42535" t="str">
            <v>CÔNG TY DỆT NHUỘM THÀNH PHÁT</v>
          </cell>
          <cell r="F42535" t="str">
            <v>Lô F281, Đường D7, KCN Lê Minh Xuân 3, Việt Nam</v>
          </cell>
          <cell r="G42535" t="str">
            <v/>
          </cell>
          <cell r="H42535" t="str">
            <v>Nguyễn Quốc Duy</v>
          </cell>
          <cell r="I42535">
            <v>0</v>
          </cell>
          <cell r="J42535">
            <v>0</v>
          </cell>
          <cell r="K42535">
            <v>0</v>
          </cell>
          <cell r="L42535">
            <v>0</v>
          </cell>
          <cell r="M42535">
            <v>5750000</v>
          </cell>
          <cell r="N42535" t="str">
            <v>0</v>
          </cell>
          <cell r="O42535">
            <v>5750000</v>
          </cell>
          <cell r="P42535" t="str">
            <v>Nguyễn Ngọc Bảo Châu</v>
          </cell>
          <cell r="Q42535" t="str">
            <v>BH-03A Bán Hàng</v>
          </cell>
        </row>
        <row r="42536">
          <cell r="D42536" t="str">
            <v>HCM-PX-2411-02922</v>
          </cell>
          <cell r="E42536" t="str">
            <v>CÔNG TY TNHH TM THIÊN QUANG</v>
          </cell>
          <cell r="F42536" t="str">
            <v>23/28 Nguyễn Hữu Tiến, Phường Tây Thạnh, Quận Tân Phú, Thành phố Hồ Chí Minh, Việt Nam</v>
          </cell>
          <cell r="G42536" t="str">
            <v/>
          </cell>
          <cell r="H42536" t="str">
            <v>Nguyễn Tấn Tài</v>
          </cell>
          <cell r="I42536">
            <v>0</v>
          </cell>
          <cell r="J42536">
            <v>0</v>
          </cell>
          <cell r="K42536">
            <v>0</v>
          </cell>
          <cell r="L42536">
            <v>0</v>
          </cell>
          <cell r="M42536">
            <v>11809000</v>
          </cell>
          <cell r="N42536" t="str">
            <v>0</v>
          </cell>
          <cell r="O42536">
            <v>12989900</v>
          </cell>
          <cell r="P42536" t="str">
            <v>Nguyễn Ngọc Bảo Châu</v>
          </cell>
          <cell r="Q42536" t="str">
            <v>BH-03A Bán Hàng</v>
          </cell>
        </row>
        <row r="42537">
          <cell r="D42537" t="str">
            <v>HNI-PX-2411-00806</v>
          </cell>
          <cell r="E42537" t="str">
            <v>ANH NGUYỄN CÔNG TUẤN</v>
          </cell>
          <cell r="F42537" t="str">
            <v>xóm Tân, Tam hợp, Quỳ Hợp, Nghệ An, Việt Nam</v>
          </cell>
          <cell r="G42537" t="str">
            <v/>
          </cell>
          <cell r="H42537" t="str">
            <v>Phạm Văn Trường</v>
          </cell>
          <cell r="I42537">
            <v>0</v>
          </cell>
          <cell r="J42537">
            <v>0</v>
          </cell>
          <cell r="K42537">
            <v>0</v>
          </cell>
          <cell r="L42537">
            <v>0</v>
          </cell>
          <cell r="M42537">
            <v>150000</v>
          </cell>
          <cell r="N42537" t="str">
            <v>0</v>
          </cell>
          <cell r="O42537">
            <v>150000</v>
          </cell>
          <cell r="P42537" t="str">
            <v>Bùi Thị Phương Anh</v>
          </cell>
          <cell r="Q42537" t="str">
            <v>BH-03A Bán Hàng</v>
          </cell>
        </row>
        <row r="42538">
          <cell r="D42538" t="str">
            <v>HNI-PX-2411-00808</v>
          </cell>
          <cell r="E42538" t="str">
            <v>ANH TRUNG MÁY CHÀ SÀN</v>
          </cell>
          <cell r="F42538" t="str">
            <v>Tam Trinh, Phường Hoàng Văn Thụ, Quận Hoàng Mai, Thành phố Hà Nội, Việt Nam</v>
          </cell>
          <cell r="G42538" t="str">
            <v/>
          </cell>
          <cell r="H42538" t="str">
            <v>Lê Văn Chương</v>
          </cell>
          <cell r="I42538">
            <v>0</v>
          </cell>
          <cell r="J42538">
            <v>0</v>
          </cell>
          <cell r="K42538">
            <v>0</v>
          </cell>
          <cell r="L42538">
            <v>0</v>
          </cell>
          <cell r="M42538">
            <v>3579000</v>
          </cell>
          <cell r="N42538" t="str">
            <v>0</v>
          </cell>
          <cell r="O42538">
            <v>3579000</v>
          </cell>
          <cell r="P42538" t="str">
            <v>Nguyễn Diệu Thùy</v>
          </cell>
          <cell r="Q42538" t="str">
            <v>BH-03A Bán Hàng</v>
          </cell>
        </row>
        <row r="42539">
          <cell r="D42539" t="str">
            <v>HCM-PX-2411-02929</v>
          </cell>
          <cell r="E42539" t="str">
            <v>CÔNG TY TNHH THƯƠNG MẠI KĨ THUẬT VIVAN</v>
          </cell>
          <cell r="F42539" t="str">
            <v>340/17 Nguyễn Văn Lượng, Phường 16, Quận Gò Vấp, Thành phố Hồ Chí Minh, Việt Nam</v>
          </cell>
          <cell r="G42539" t="str">
            <v/>
          </cell>
          <cell r="H42539" t="str">
            <v>Lương Hoàng Hiệp</v>
          </cell>
          <cell r="I42539">
            <v>0</v>
          </cell>
          <cell r="J42539">
            <v>0</v>
          </cell>
          <cell r="K42539">
            <v>0</v>
          </cell>
          <cell r="L42539">
            <v>0</v>
          </cell>
          <cell r="M42539">
            <v>2200000</v>
          </cell>
          <cell r="N42539" t="str">
            <v>0</v>
          </cell>
          <cell r="O42539">
            <v>2420000</v>
          </cell>
          <cell r="P42539" t="str">
            <v>Lê Thị Huyền Trang</v>
          </cell>
          <cell r="Q42539" t="str">
            <v>BH-03A Bán Hàng</v>
          </cell>
        </row>
        <row r="42540">
          <cell r="D42540" t="str">
            <v>HCM-PX-2411-02930</v>
          </cell>
          <cell r="E42540" t="str">
            <v>CÔNG TY TNHH KỸ THUẬT ITECH VIỆT NAM</v>
          </cell>
          <cell r="F42540" t="str">
            <v>30/22D Huỳnh Thị Đồng, Khu phố 6, Thị trấn Nhà Bè, Huyện Nhà Bè, Thành phố Hồ Chí Minh, Việt Nam</v>
          </cell>
          <cell r="G42540" t="str">
            <v/>
          </cell>
          <cell r="H42540" t="str">
            <v>Nguyễn Quốc Duy</v>
          </cell>
          <cell r="I42540">
            <v>0</v>
          </cell>
          <cell r="J42540">
            <v>0</v>
          </cell>
          <cell r="K42540">
            <v>0</v>
          </cell>
          <cell r="L42540">
            <v>0</v>
          </cell>
          <cell r="M42540">
            <v>17851740</v>
          </cell>
          <cell r="N42540" t="str">
            <v>0</v>
          </cell>
          <cell r="O42540">
            <v>17851740</v>
          </cell>
          <cell r="P42540" t="str">
            <v>Nguyễn Ngọc Bảo Châu</v>
          </cell>
          <cell r="Q42540" t="str">
            <v>BH-03A Bán Hàng</v>
          </cell>
        </row>
        <row r="42541">
          <cell r="D42541" t="str">
            <v>HCM-PX-2411-02931</v>
          </cell>
          <cell r="E42541" t="str">
            <v>CÔNG TY TNHH KỸ THUẬT ITECH VIỆT NAM</v>
          </cell>
          <cell r="F42541" t="str">
            <v>30/22D Huỳnh Thị Đồng, Khu phố 6, Thị trấn Nhà Bè, Huyện Nhà Bè, Thành phố Hồ Chí Minh, Việt Nam</v>
          </cell>
          <cell r="G42541" t="str">
            <v/>
          </cell>
          <cell r="H42541" t="str">
            <v>Nguyễn Quốc Duy</v>
          </cell>
          <cell r="I42541">
            <v>0</v>
          </cell>
          <cell r="J42541">
            <v>0</v>
          </cell>
          <cell r="K42541">
            <v>0</v>
          </cell>
          <cell r="L42541">
            <v>0</v>
          </cell>
          <cell r="M42541">
            <v>2660700</v>
          </cell>
          <cell r="N42541" t="str">
            <v>0</v>
          </cell>
          <cell r="O42541">
            <v>2660700</v>
          </cell>
          <cell r="P42541" t="str">
            <v>Nguyễn Ngọc Bảo Châu</v>
          </cell>
          <cell r="Q42541" t="str">
            <v>BH-03A Bán Hàng</v>
          </cell>
        </row>
        <row r="42542">
          <cell r="D42542" t="str">
            <v>HNI-PX-2411-00809</v>
          </cell>
          <cell r="E42542" t="str">
            <v>HNI bán cho HCM</v>
          </cell>
          <cell r="F42542" t="str">
            <v>B163, Khu phố 3, Nguyễn Văn Quá, P.Đông Hưng Thuận, Q.12, TP.HCM, Việt Nam</v>
          </cell>
          <cell r="G42542" t="str">
            <v/>
          </cell>
          <cell r="H42542" t="str">
            <v>Sale Hà Nội nội bộ</v>
          </cell>
          <cell r="I42542">
            <v>0</v>
          </cell>
          <cell r="J42542">
            <v>0</v>
          </cell>
          <cell r="K42542">
            <v>0</v>
          </cell>
          <cell r="L42542">
            <v>0</v>
          </cell>
          <cell r="M42542">
            <v>0</v>
          </cell>
          <cell r="N42542" t="str">
            <v>0</v>
          </cell>
          <cell r="O42542">
            <v>0</v>
          </cell>
          <cell r="P42542" t="str">
            <v>Bùi Thị Phương Anh</v>
          </cell>
          <cell r="Q42542" t="str">
            <v>BH-16C Xuất Bán Chi Nhánh (Không Sắp Xe)</v>
          </cell>
        </row>
        <row r="42543">
          <cell r="D42543" t="str">
            <v>HCM-PX-2411-02938</v>
          </cell>
          <cell r="E42543" t="str">
            <v>CÔNG TY TNHH THƯƠNG MẠI KỸ THUẬT HỮU DUY</v>
          </cell>
          <cell r="F42543" t="str">
            <v>Số 125 Đường Phú Châu, Khu phố 1, Phường Tam Bình, Thành phố Thủ Đức, Thành phố Hồ Chí Minh, Việt Nam</v>
          </cell>
          <cell r="G42543" t="str">
            <v/>
          </cell>
          <cell r="H42543" t="str">
            <v>Lê Vũ Minh Hải</v>
          </cell>
          <cell r="I42543">
            <v>0</v>
          </cell>
          <cell r="J42543">
            <v>0</v>
          </cell>
          <cell r="K42543">
            <v>0</v>
          </cell>
          <cell r="L42543">
            <v>0</v>
          </cell>
          <cell r="M42543">
            <v>10176000</v>
          </cell>
          <cell r="N42543" t="str">
            <v>0</v>
          </cell>
          <cell r="O42543">
            <v>11193600</v>
          </cell>
          <cell r="P42543" t="str">
            <v>Lê Thị Huyền Trang</v>
          </cell>
          <cell r="Q42543" t="str">
            <v>BH-03A Bán Hàng</v>
          </cell>
        </row>
        <row r="42544">
          <cell r="D42544" t="str">
            <v>HCM-PX-2411-02939</v>
          </cell>
          <cell r="E42544" t="str">
            <v>CÔNG TY TNHH SX TM DV PHƯỚC CHẤN</v>
          </cell>
          <cell r="F42544" t="str">
            <v>62/61 Tân Thới Nhất, P Tân Thới Nhất, Q12, TP HCM, Việt Nam</v>
          </cell>
          <cell r="G42544" t="str">
            <v/>
          </cell>
          <cell r="H42544" t="str">
            <v>Nguyễn Vũ Đăng</v>
          </cell>
          <cell r="I42544">
            <v>0</v>
          </cell>
          <cell r="J42544">
            <v>0</v>
          </cell>
          <cell r="K42544">
            <v>0</v>
          </cell>
          <cell r="L42544">
            <v>0</v>
          </cell>
          <cell r="M42544">
            <v>100000</v>
          </cell>
          <cell r="N42544" t="str">
            <v>0</v>
          </cell>
          <cell r="O42544">
            <v>100000</v>
          </cell>
          <cell r="P42544" t="str">
            <v>Lê Thị Huyền Trang</v>
          </cell>
          <cell r="Q42544" t="str">
            <v>BH-03A Bán Hàng</v>
          </cell>
        </row>
        <row r="42545">
          <cell r="D42545" t="str">
            <v>HNI-PX-2411-00811</v>
          </cell>
          <cell r="E42545" t="str">
            <v>ANH NGUYỄN CÔNG TUẤN</v>
          </cell>
          <cell r="F42545" t="str">
            <v>xóm Tân, Tam hợp, Quỳ Hợp, Nghệ An, Việt Nam</v>
          </cell>
          <cell r="G42545" t="str">
            <v/>
          </cell>
          <cell r="H42545" t="str">
            <v>Phạm Văn Trường</v>
          </cell>
          <cell r="I42545">
            <v>0</v>
          </cell>
          <cell r="J42545">
            <v>0</v>
          </cell>
          <cell r="K42545">
            <v>0</v>
          </cell>
          <cell r="L42545">
            <v>0</v>
          </cell>
          <cell r="M42545">
            <v>24000000</v>
          </cell>
          <cell r="N42545" t="str">
            <v>0</v>
          </cell>
          <cell r="O42545">
            <v>26400000</v>
          </cell>
          <cell r="P42545" t="str">
            <v>Bùi Thị Phương Anh</v>
          </cell>
          <cell r="Q42545" t="str">
            <v>BH-03A Bán Hàng</v>
          </cell>
        </row>
        <row r="42546">
          <cell r="D42546" t="str">
            <v>HCM-PX-2411-02940</v>
          </cell>
          <cell r="E42546" t="str">
            <v>THIẾT BỊ ĐIỆN CÔNG NGHIỆP CÔNG NĂNG</v>
          </cell>
          <cell r="F42546" t="str">
            <v>31/3A Bưu Điện Gia Kiệm, Thống Nhất, Đồng Nai, Việt Nam</v>
          </cell>
          <cell r="G42546" t="str">
            <v/>
          </cell>
          <cell r="H42546" t="str">
            <v>Nguyễn Quốc Duy</v>
          </cell>
          <cell r="I42546">
            <v>0</v>
          </cell>
          <cell r="J42546">
            <v>0</v>
          </cell>
          <cell r="K42546">
            <v>0</v>
          </cell>
          <cell r="L42546">
            <v>0</v>
          </cell>
          <cell r="M42546">
            <v>4787000</v>
          </cell>
          <cell r="N42546" t="str">
            <v>0</v>
          </cell>
          <cell r="O42546">
            <v>4787000</v>
          </cell>
          <cell r="P42546" t="str">
            <v>Nguyễn Ngọc Bảo Châu</v>
          </cell>
          <cell r="Q42546" t="str">
            <v>BH-03A Bán Hàng</v>
          </cell>
        </row>
        <row r="42547">
          <cell r="D42547" t="str">
            <v>HCM-PX-2411-02941</v>
          </cell>
          <cell r="E42547" t="str">
            <v>CÔNG TY TNHH CHẾ TẠO MÁY VIMA LA</v>
          </cell>
          <cell r="F42547" t="str">
            <v>Lô R4-R5, Đường số 7, KCN Hải Sơn (GĐ 3 +4), Xã Đức Hòa Hạ, Huyện Đức Hoà, Tỉnh Long An, Việt Nam</v>
          </cell>
          <cell r="G42547" t="str">
            <v/>
          </cell>
          <cell r="H42547" t="str">
            <v>Phạm Văn Thành</v>
          </cell>
          <cell r="I42547">
            <v>0</v>
          </cell>
          <cell r="J42547">
            <v>0</v>
          </cell>
          <cell r="K42547">
            <v>0</v>
          </cell>
          <cell r="L42547">
            <v>0</v>
          </cell>
          <cell r="M42547">
            <v>13728000</v>
          </cell>
          <cell r="N42547" t="str">
            <v>0</v>
          </cell>
          <cell r="O42547">
            <v>15100800</v>
          </cell>
          <cell r="P42547" t="str">
            <v>Lê Thị Huyền Trang</v>
          </cell>
          <cell r="Q42547" t="str">
            <v>BH-03A Bán Hàng</v>
          </cell>
        </row>
        <row r="42548">
          <cell r="D42548" t="str">
            <v>HCM-PX-2411-02942</v>
          </cell>
          <cell r="E42548" t="str">
            <v>CÔNG TY TNHH THIẾT BỊ ĐIỆN VŨ QUANG</v>
          </cell>
          <cell r="F42548" t="str">
            <v>173/15 Đường Tân Sơn Nhì, Phường Tân Sơn Nhì, Quận Tân Phú, Thành phố Hồ Chí Minh, Việt Nam</v>
          </cell>
          <cell r="G42548" t="str">
            <v/>
          </cell>
          <cell r="H42548" t="str">
            <v>Lê Vũ Minh Hải</v>
          </cell>
          <cell r="I42548">
            <v>0</v>
          </cell>
          <cell r="J42548">
            <v>0</v>
          </cell>
          <cell r="K42548">
            <v>0</v>
          </cell>
          <cell r="L42548">
            <v>0</v>
          </cell>
          <cell r="M42548">
            <v>11140000</v>
          </cell>
          <cell r="N42548" t="str">
            <v>0</v>
          </cell>
          <cell r="O42548">
            <v>12254000</v>
          </cell>
          <cell r="P42548" t="str">
            <v>Lê Thị Huyền Trang</v>
          </cell>
          <cell r="Q42548" t="str">
            <v>BH-03A Bán Hàng</v>
          </cell>
        </row>
        <row r="42549">
          <cell r="D42549" t="str">
            <v>HCM-PX-2411-02943</v>
          </cell>
          <cell r="E42549" t="str">
            <v>CHI NHÁNH CÔNG TRÌNH VIETTEL GIA LAI - TỔNG CÔNG TY CỔ PHẦN CÔNG TRÌNH VIETTEL | VCC GLI</v>
          </cell>
          <cell r="F42549" t="str">
            <v>87-89 Nguyễn Tất Thành, Phường Hoa Lư, Thành phố Pleiku, Tỉnh Gia Lai, Việt Nam</v>
          </cell>
          <cell r="G42549" t="str">
            <v/>
          </cell>
          <cell r="H42549" t="str">
            <v>Nguyễn Duy Linh</v>
          </cell>
          <cell r="I42549">
            <v>0</v>
          </cell>
          <cell r="J42549">
            <v>0</v>
          </cell>
          <cell r="K42549">
            <v>0</v>
          </cell>
          <cell r="L42549">
            <v>0</v>
          </cell>
          <cell r="M42549">
            <v>0</v>
          </cell>
          <cell r="N42549" t="str">
            <v>0</v>
          </cell>
          <cell r="O42549">
            <v>0</v>
          </cell>
          <cell r="P42549" t="str">
            <v>Nguyễn Ngọc Anh Thư</v>
          </cell>
          <cell r="Q42549" t="str">
            <v>BH-03F Xuất Bảo Hành</v>
          </cell>
        </row>
        <row r="42550">
          <cell r="D42550" t="str">
            <v>HCM-PX-2411-02946</v>
          </cell>
          <cell r="E42550" t="str">
            <v>CÔNG TY TNHH KỸ THUẬT ITECH VIỆT NAM</v>
          </cell>
          <cell r="F42550" t="str">
            <v>30/22D Huỳnh Thị Đồng, Khu phố 6, Thị trấn Nhà Bè, Huyện Nhà Bè, Thành phố Hồ Chí Minh, Việt Nam</v>
          </cell>
          <cell r="G42550" t="str">
            <v/>
          </cell>
          <cell r="H42550" t="str">
            <v>Nguyễn Quốc Duy</v>
          </cell>
          <cell r="I42550">
            <v>0</v>
          </cell>
          <cell r="J42550">
            <v>50000</v>
          </cell>
          <cell r="K42550">
            <v>0</v>
          </cell>
          <cell r="L42550">
            <v>0</v>
          </cell>
          <cell r="M42550">
            <v>5100000</v>
          </cell>
          <cell r="N42550" t="str">
            <v>0</v>
          </cell>
          <cell r="O42550">
            <v>5610000</v>
          </cell>
          <cell r="P42550" t="str">
            <v>Nguyễn Ngọc Bảo Châu</v>
          </cell>
          <cell r="Q42550" t="str">
            <v>BH-03A Bán Hàng</v>
          </cell>
        </row>
        <row r="42551">
          <cell r="D42551" t="str">
            <v>HCM-PX-2411-02949</v>
          </cell>
          <cell r="E42551" t="str">
            <v>CÔNG TY TNHH THANG MÁY - KỸ THUẬT ĐIỆN HISA</v>
          </cell>
          <cell r="F42551" t="str">
            <v>Số 74 Đường 511, Ấp Bàu Chứa, Xã Nhuận Đức, Huyện Củ Chi, Thành phố Hồ Chí Minh, Việt Nam</v>
          </cell>
          <cell r="G42551" t="str">
            <v/>
          </cell>
          <cell r="H42551" t="str">
            <v>Sale Cty Thang Máy</v>
          </cell>
          <cell r="I42551">
            <v>0</v>
          </cell>
          <cell r="J42551">
            <v>0</v>
          </cell>
          <cell r="K42551">
            <v>0</v>
          </cell>
          <cell r="L42551">
            <v>0</v>
          </cell>
          <cell r="M42551">
            <v>0</v>
          </cell>
          <cell r="N42551" t="str">
            <v>0</v>
          </cell>
          <cell r="O42551">
            <v>0</v>
          </cell>
          <cell r="P42551" t="str">
            <v>Mai Quỳnh Giao</v>
          </cell>
          <cell r="Q42551" t="str">
            <v>BH-03F Xuất Bảo Hành</v>
          </cell>
        </row>
        <row r="42552">
          <cell r="D42552" t="str">
            <v>HCM-PX-2411-02950</v>
          </cell>
          <cell r="E42552" t="str">
            <v>CÔNG TY THHH SX NĂNG LƯỢNG XANH KHÁNH SƠN</v>
          </cell>
          <cell r="F42552" t="str">
            <v>Ấp Tân Châu, xã Tân Phú,  Huyện Tân Châu, Tỉnh Tây Ninh, Việt Nam</v>
          </cell>
          <cell r="G42552" t="str">
            <v/>
          </cell>
          <cell r="H42552" t="str">
            <v>Bùi Hoàng Anh</v>
          </cell>
          <cell r="I42552">
            <v>0</v>
          </cell>
          <cell r="J42552">
            <v>0</v>
          </cell>
          <cell r="K42552">
            <v>0</v>
          </cell>
          <cell r="L42552">
            <v>0</v>
          </cell>
          <cell r="M42552">
            <v>0</v>
          </cell>
          <cell r="N42552" t="str">
            <v>0</v>
          </cell>
          <cell r="O42552">
            <v>0</v>
          </cell>
          <cell r="P42552" t="str">
            <v>Nguyễn Ngọc Anh Thư</v>
          </cell>
          <cell r="Q42552" t="str">
            <v>BH-03F Xuất Bảo Hành</v>
          </cell>
        </row>
        <row r="42553">
          <cell r="D42553" t="str">
            <v>HCM-PX-2411-02951</v>
          </cell>
          <cell r="E42553" t="str">
            <v>CÔNG TY CỔ ĐẦU TƯ XÂY DỰNG THƯƠNG MẠI XUẤT NHẬP KHẨU NAM VIỆT</v>
          </cell>
          <cell r="F42553" t="str">
            <v>Số 38 đường 33, Khu phố 2, Phường An Khánh, Thành phố Thủ Đức, Thành phố Hồ Chí Minh, Việt Nam</v>
          </cell>
          <cell r="G42553" t="str">
            <v/>
          </cell>
          <cell r="H42553" t="str">
            <v>Bùi Hoàng Anh</v>
          </cell>
          <cell r="I42553">
            <v>0</v>
          </cell>
          <cell r="J42553">
            <v>0</v>
          </cell>
          <cell r="K42553">
            <v>0</v>
          </cell>
          <cell r="L42553">
            <v>0</v>
          </cell>
          <cell r="M42553">
            <v>0</v>
          </cell>
          <cell r="N42553" t="str">
            <v>0</v>
          </cell>
          <cell r="O42553">
            <v>0</v>
          </cell>
          <cell r="P42553" t="str">
            <v>Nguyễn Ngọc Anh Thư</v>
          </cell>
          <cell r="Q42553" t="str">
            <v>BH-03F Xuất Bảo Hành</v>
          </cell>
        </row>
        <row r="42554">
          <cell r="D42554" t="str">
            <v>CTH-PX-2411-00347</v>
          </cell>
          <cell r="E42554" t="str">
            <v>CÔNG TY TNHH ĐIỆN MẶT TRỜI NAM CẦN THƠ</v>
          </cell>
          <cell r="F42554" t="str">
            <v>A9-26, Đường số 8, KDC Thường Thạnh, KV Thạnh Mỹ, Phường Thường Thạnh, Quận Cái Răng, Thành phố Cần Thơ, Việt Nam</v>
          </cell>
          <cell r="G42554" t="str">
            <v/>
          </cell>
          <cell r="H42554" t="str">
            <v>Sale Cần Thơ SL</v>
          </cell>
          <cell r="I42554">
            <v>0</v>
          </cell>
          <cell r="J42554">
            <v>0</v>
          </cell>
          <cell r="K42554">
            <v>0</v>
          </cell>
          <cell r="L42554">
            <v>0</v>
          </cell>
          <cell r="M42554">
            <v>0</v>
          </cell>
          <cell r="N42554" t="str">
            <v>0</v>
          </cell>
          <cell r="O42554">
            <v>0</v>
          </cell>
          <cell r="P42554" t="str">
            <v>Lâm Tuyết Trinh</v>
          </cell>
          <cell r="Q42554" t="str">
            <v>BH-03F Xuất Bảo Hành</v>
          </cell>
        </row>
        <row r="42555">
          <cell r="D42555" t="str">
            <v>CTH-PX-2411-00348</v>
          </cell>
          <cell r="E42555" t="str">
            <v>CÔNG TY TNHH ĐIỆN MẶT TRỜI NAM CẦN THƠ</v>
          </cell>
          <cell r="F42555" t="str">
            <v>A9-26, Đường số 8, KDC Thường Thạnh, KV Thạnh Mỹ, Phường Thường Thạnh, Quận Cái Răng, Thành phố Cần Thơ, Việt Nam</v>
          </cell>
          <cell r="G42555" t="str">
            <v/>
          </cell>
          <cell r="H42555" t="str">
            <v>Sale Cần Thơ SL</v>
          </cell>
          <cell r="I42555">
            <v>0</v>
          </cell>
          <cell r="J42555">
            <v>0</v>
          </cell>
          <cell r="K42555">
            <v>0</v>
          </cell>
          <cell r="L42555">
            <v>0</v>
          </cell>
          <cell r="M42555">
            <v>0</v>
          </cell>
          <cell r="N42555" t="str">
            <v>0</v>
          </cell>
          <cell r="O42555">
            <v>0</v>
          </cell>
          <cell r="P42555" t="str">
            <v>Lâm Tuyết Trinh</v>
          </cell>
          <cell r="Q42555" t="str">
            <v>BH-03F Xuất Bảo Hành</v>
          </cell>
        </row>
        <row r="42556">
          <cell r="D42556" t="str">
            <v>HCM-PX-2411-02957</v>
          </cell>
          <cell r="E42556" t="str">
            <v>HCM bán cho HN</v>
          </cell>
          <cell r="F42556" t="str">
            <v>Lô 05 -10A Khu Công nghiệp Hoàng Mai, Phường Hoàng Văn Thụ, Quận Hoàng Mai, Thành phố Hà Nội, Việt Nam</v>
          </cell>
          <cell r="G42556" t="str">
            <v/>
          </cell>
          <cell r="H42556" t="str">
            <v>Sale HCM Nội Bộ</v>
          </cell>
          <cell r="I42556">
            <v>0</v>
          </cell>
          <cell r="J42556">
            <v>0</v>
          </cell>
          <cell r="K42556">
            <v>0</v>
          </cell>
          <cell r="L42556">
            <v>0</v>
          </cell>
          <cell r="M42556">
            <v>0</v>
          </cell>
          <cell r="N42556" t="str">
            <v>0</v>
          </cell>
          <cell r="O42556">
            <v>0</v>
          </cell>
          <cell r="P42556" t="str">
            <v>Mai Quỳnh Giao</v>
          </cell>
          <cell r="Q42556" t="str">
            <v>BH-16C Xuất Bán Chi Nhánh (Không Sắp Xe)</v>
          </cell>
        </row>
        <row r="42557">
          <cell r="D42557" t="str">
            <v>HCM-PX-2411-02958</v>
          </cell>
          <cell r="E42557" t="str">
            <v>CÔNG TY TNHH THANG MÁY - KỸ THUẬT ĐIỆN HISA</v>
          </cell>
          <cell r="F42557" t="str">
            <v>Số 74 Đường 511, Ấp Bàu Chứa, Xã Nhuận Đức, Huyện Củ Chi, Thành phố Hồ Chí Minh, Việt Nam</v>
          </cell>
          <cell r="G42557" t="str">
            <v/>
          </cell>
          <cell r="H42557" t="str">
            <v>Sale Cty Thang Máy</v>
          </cell>
          <cell r="I42557">
            <v>0</v>
          </cell>
          <cell r="J42557">
            <v>0</v>
          </cell>
          <cell r="K42557">
            <v>0</v>
          </cell>
          <cell r="L42557">
            <v>0</v>
          </cell>
          <cell r="M42557">
            <v>0</v>
          </cell>
          <cell r="N42557" t="str">
            <v>0</v>
          </cell>
          <cell r="O42557">
            <v>0</v>
          </cell>
          <cell r="P42557" t="str">
            <v>Mai Quỳnh Giao</v>
          </cell>
          <cell r="Q42557" t="str">
            <v>BH-03F Xuất Bảo Hành</v>
          </cell>
        </row>
        <row r="42558">
          <cell r="D42558" t="str">
            <v>HCM-PX-2411-02959</v>
          </cell>
          <cell r="E42558" t="str">
            <v>CÔNG TY TNHH VÕ THANH</v>
          </cell>
          <cell r="F42558" t="str">
            <v>2A Đường ĐHT 21, Phường Đông Hưng Thuận, Quận 12, TP HCM, Việt Nam</v>
          </cell>
          <cell r="G42558" t="str">
            <v/>
          </cell>
          <cell r="H42558" t="str">
            <v>Nguyễn Quốc Duy</v>
          </cell>
          <cell r="I42558">
            <v>0</v>
          </cell>
          <cell r="J42558">
            <v>0</v>
          </cell>
          <cell r="K42558">
            <v>0</v>
          </cell>
          <cell r="L42558">
            <v>0</v>
          </cell>
          <cell r="M42558">
            <v>2800000</v>
          </cell>
          <cell r="N42558" t="str">
            <v>0</v>
          </cell>
          <cell r="O42558">
            <v>2800000</v>
          </cell>
          <cell r="P42558" t="str">
            <v>Lê Thị Huyền Trang</v>
          </cell>
          <cell r="Q42558" t="str">
            <v>BH-03A Bán Hàng</v>
          </cell>
        </row>
        <row r="42559">
          <cell r="D42559" t="str">
            <v>HNI-PX-2411-00813</v>
          </cell>
          <cell r="E42559" t="str">
            <v>CÔNG TY TNHH SẢN XUẤT QUẠT CÔNG NGHIỆP TH VINASUN</v>
          </cell>
          <cell r="F42559" t="str">
            <v>Khu công nghiệp Bình Xuyên, Thị trấn Hương Canh, Huyện Bình Xuyên, Tỉnh Vĩnh Phúc, Việt Nam</v>
          </cell>
          <cell r="G42559" t="str">
            <v/>
          </cell>
          <cell r="H42559" t="str">
            <v>Lê Văn Chương</v>
          </cell>
          <cell r="I42559">
            <v>0</v>
          </cell>
          <cell r="J42559">
            <v>0</v>
          </cell>
          <cell r="K42559">
            <v>0</v>
          </cell>
          <cell r="L42559">
            <v>0</v>
          </cell>
          <cell r="M42559">
            <v>6862000</v>
          </cell>
          <cell r="N42559" t="str">
            <v>0</v>
          </cell>
          <cell r="O42559">
            <v>7548200</v>
          </cell>
          <cell r="P42559" t="str">
            <v>Bùi Thị Phương Anh</v>
          </cell>
          <cell r="Q42559" t="str">
            <v>BH-03A Bán Hàng</v>
          </cell>
        </row>
        <row r="42560">
          <cell r="D42560" t="str">
            <v>HCM-PX-2411-02965</v>
          </cell>
          <cell r="E42560" t="str">
            <v>CÔNG TY TNHH MÁY XÂY DỰNG TỰ ĐỘNG SIÊU VIỆT</v>
          </cell>
          <cell r="F42560" t="str">
            <v>64 Quốc Lộ 1A, Phường Hiệp Bình Phước, Thành phố Thủ Đức, Thành phố Hồ Chí Minh, Việt Nam</v>
          </cell>
          <cell r="G42560" t="str">
            <v/>
          </cell>
          <cell r="H42560" t="str">
            <v>Tô Thành Đạo</v>
          </cell>
          <cell r="I42560">
            <v>0</v>
          </cell>
          <cell r="J42560">
            <v>0</v>
          </cell>
          <cell r="K42560">
            <v>0</v>
          </cell>
          <cell r="L42560">
            <v>0</v>
          </cell>
          <cell r="M42560">
            <v>32900000</v>
          </cell>
          <cell r="N42560" t="str">
            <v>0</v>
          </cell>
          <cell r="O42560">
            <v>36190000</v>
          </cell>
          <cell r="P42560" t="str">
            <v>Mai Quỳnh Giao</v>
          </cell>
          <cell r="Q42560" t="str">
            <v>BH-03A Bán Hàng</v>
          </cell>
        </row>
        <row r="42561">
          <cell r="D42561" t="str">
            <v>HCM-PX-2411-02966</v>
          </cell>
          <cell r="E42561" t="str">
            <v>CÔNG TY TNHH KỸ NGHỆ PHÚ MỸ</v>
          </cell>
          <cell r="F42561" t="str">
            <v>561 Kinh Dương Vương, Phường  An Lạc, Quận Bình Tân, Thành phố Hồ Chí Minh, Việt Nam</v>
          </cell>
          <cell r="G42561" t="str">
            <v/>
          </cell>
          <cell r="H42561" t="str">
            <v>Lương Hoàng Hiệp</v>
          </cell>
          <cell r="I42561">
            <v>0</v>
          </cell>
          <cell r="J42561">
            <v>35000</v>
          </cell>
          <cell r="K42561">
            <v>0</v>
          </cell>
          <cell r="L42561">
            <v>0</v>
          </cell>
          <cell r="M42561">
            <v>12655000</v>
          </cell>
          <cell r="N42561" t="str">
            <v>0</v>
          </cell>
          <cell r="O42561">
            <v>12655000</v>
          </cell>
          <cell r="P42561" t="str">
            <v>Lê Thị Huyền Trang</v>
          </cell>
          <cell r="Q42561" t="str">
            <v>BH-03A Bán Hàng</v>
          </cell>
        </row>
        <row r="42562">
          <cell r="D42562" t="str">
            <v>HCM-PX-2411-02967</v>
          </cell>
          <cell r="E42562" t="str">
            <v>CÔNG TY TNHH THƯƠNG MẠI VÀ SẢN XUẤT PLASTIC NHẬT MINH</v>
          </cell>
          <cell r="F42562" t="str">
            <v>148/21 Đường 59, Phường 14, Quận Gò Vấp, Thành phố Hồ Chí Minh, Việt Nam</v>
          </cell>
          <cell r="G42562" t="str">
            <v/>
          </cell>
          <cell r="H42562" t="str">
            <v>Lê Quốc Dũng</v>
          </cell>
          <cell r="I42562">
            <v>0</v>
          </cell>
          <cell r="J42562">
            <v>0</v>
          </cell>
          <cell r="K42562">
            <v>0</v>
          </cell>
          <cell r="L42562">
            <v>0</v>
          </cell>
          <cell r="M42562">
            <v>9700000</v>
          </cell>
          <cell r="N42562" t="str">
            <v>0</v>
          </cell>
          <cell r="O42562">
            <v>10670000</v>
          </cell>
          <cell r="P42562" t="str">
            <v>Lê Thị Huyền Trang</v>
          </cell>
          <cell r="Q42562" t="str">
            <v>BH-03A Bán Hàng</v>
          </cell>
        </row>
        <row r="42563">
          <cell r="D42563" t="str">
            <v>HCM-PX-2411-02968</v>
          </cell>
          <cell r="E42563" t="str">
            <v>CÔNG TY TNHH ĐỨC KHANH</v>
          </cell>
          <cell r="F42563" t="str">
            <v>190/1 Ba Cu, Phường 3, Thành phố Vũng Tàu, Tỉnh Bà Rịa - Vũng Tàu, Việt Nam</v>
          </cell>
          <cell r="G42563" t="str">
            <v/>
          </cell>
          <cell r="H42563" t="str">
            <v>Nguyễn Hoàng Quân</v>
          </cell>
          <cell r="I42563">
            <v>0</v>
          </cell>
          <cell r="J42563">
            <v>0</v>
          </cell>
          <cell r="K42563">
            <v>0</v>
          </cell>
          <cell r="L42563">
            <v>0</v>
          </cell>
          <cell r="M42563">
            <v>3610000</v>
          </cell>
          <cell r="N42563" t="str">
            <v>0</v>
          </cell>
          <cell r="O42563">
            <v>3971000</v>
          </cell>
          <cell r="P42563" t="str">
            <v>Nguyễn Ngọc Bảo Châu</v>
          </cell>
          <cell r="Q42563" t="str">
            <v>BH-03A Bán Hàng</v>
          </cell>
        </row>
        <row r="42564">
          <cell r="D42564" t="str">
            <v>HCM-PX-2411-02969</v>
          </cell>
          <cell r="E42564" t="str">
            <v>CÔNG TY CỔ PHẦN THƯƠNG MẠI VÀ CÔNG NGHỆ HẢI ÂU AT</v>
          </cell>
          <cell r="F42564" t="str">
            <v>Số 14, Đường D18, KDC DV Tân Bình, Khu phố Tân Thắng, Phường Tân Bình, Thành phố Dĩ An, Tỉnh Bình Dương, Việt Nam</v>
          </cell>
          <cell r="G42564" t="str">
            <v/>
          </cell>
          <cell r="H42564" t="str">
            <v>Nguyễn Ngọc Bằng</v>
          </cell>
          <cell r="I42564">
            <v>0</v>
          </cell>
          <cell r="J42564">
            <v>0</v>
          </cell>
          <cell r="K42564">
            <v>0</v>
          </cell>
          <cell r="L42564">
            <v>0</v>
          </cell>
          <cell r="M42564">
            <v>720000</v>
          </cell>
          <cell r="N42564" t="str">
            <v>0</v>
          </cell>
          <cell r="O42564">
            <v>792000</v>
          </cell>
          <cell r="P42564" t="str">
            <v>Lê Thị Huyền Trang</v>
          </cell>
          <cell r="Q42564" t="str">
            <v>BH-03A Bán Hàng</v>
          </cell>
        </row>
        <row r="42565">
          <cell r="D42565" t="str">
            <v>HCM-PX-2411-02972</v>
          </cell>
          <cell r="E42565" t="str">
            <v>CÔNG TY TNHH XÂY DỰNG KỸ THUẬT MINH CHẤN</v>
          </cell>
          <cell r="F42565" t="str">
            <v>Số 14, Đường Lê A, Khu phố Suối Chồn, Xã Bảo Vinh, Thị xã Long Khánh, Tỉnh Đồng Nai, Việt Nam</v>
          </cell>
          <cell r="G42565" t="str">
            <v/>
          </cell>
          <cell r="H42565" t="str">
            <v>Quách Gia Khang</v>
          </cell>
          <cell r="I42565">
            <v>0</v>
          </cell>
          <cell r="J42565">
            <v>0</v>
          </cell>
          <cell r="K42565">
            <v>0</v>
          </cell>
          <cell r="L42565">
            <v>0</v>
          </cell>
          <cell r="M42565">
            <v>8340000</v>
          </cell>
          <cell r="N42565" t="str">
            <v>0</v>
          </cell>
          <cell r="O42565">
            <v>9174000</v>
          </cell>
          <cell r="P42565" t="str">
            <v>Trần Thị Quí</v>
          </cell>
          <cell r="Q42565" t="str">
            <v>BH-03A Bán Hàng</v>
          </cell>
        </row>
        <row r="42566">
          <cell r="D42566" t="str">
            <v>HCM-PX-2411-02974</v>
          </cell>
          <cell r="E42566" t="str">
            <v>CÔNG TY TNHH SX TM DV CƠ NHIỆT TOÀN CẦU</v>
          </cell>
          <cell r="F42566" t="str">
            <v>277 Tân Sơn Nhì, P. Tân Sơn Nhì, Q.Tân Phú, Tp.Hồ Chí Minh, Việt Nam</v>
          </cell>
          <cell r="G42566" t="str">
            <v/>
          </cell>
          <cell r="H42566" t="str">
            <v>Nguyễn Quốc Duy</v>
          </cell>
          <cell r="I42566">
            <v>0</v>
          </cell>
          <cell r="J42566">
            <v>0</v>
          </cell>
          <cell r="K42566">
            <v>0</v>
          </cell>
          <cell r="L42566">
            <v>0</v>
          </cell>
          <cell r="M42566">
            <v>4330000</v>
          </cell>
          <cell r="N42566" t="str">
            <v>0</v>
          </cell>
          <cell r="O42566">
            <v>4330000</v>
          </cell>
          <cell r="P42566" t="str">
            <v>Mai Quỳnh Giao</v>
          </cell>
          <cell r="Q42566" t="str">
            <v>BH-03A Bán Hàng</v>
          </cell>
        </row>
        <row r="42567">
          <cell r="D42567" t="str">
            <v>HCM-PX-2411-02977</v>
          </cell>
          <cell r="E42567" t="str">
            <v>CÔNG TY TNHH MỘT THÀNH VIÊN THƯƠNG MẠI DỊCH VỤ VIỄN THÔNG TIN HỌC NAM SƠN</v>
          </cell>
          <cell r="F42567" t="str">
            <v>65/3 Quốc lộ 22,  ấp Dân Thắng 1, Xã Tân Thới Nhì, Huyện Hóc Môn, Thành phố Hồ Chí Minh, Việt Nam</v>
          </cell>
          <cell r="G42567" t="str">
            <v/>
          </cell>
          <cell r="H42567" t="str">
            <v>Quách Gia Khang</v>
          </cell>
          <cell r="I42567">
            <v>0</v>
          </cell>
          <cell r="J42567">
            <v>0</v>
          </cell>
          <cell r="K42567">
            <v>0</v>
          </cell>
          <cell r="L42567">
            <v>0</v>
          </cell>
          <cell r="M42567">
            <v>48642000</v>
          </cell>
          <cell r="N42567" t="str">
            <v>0</v>
          </cell>
          <cell r="O42567">
            <v>52533360</v>
          </cell>
          <cell r="P42567" t="str">
            <v>Trần Thị Quí</v>
          </cell>
          <cell r="Q42567" t="str">
            <v>BH-03A Bán Hàng</v>
          </cell>
        </row>
        <row r="42568">
          <cell r="D42568" t="str">
            <v>HCM-PX-2411-02978</v>
          </cell>
          <cell r="E42568" t="str">
            <v>CÔNG TY TNHH KINH DOANH NHỰA HOÀNG CHÂU LONG AN</v>
          </cell>
          <cell r="F42568" t="str">
            <v>Đường số 3, KCN Hồng Đạt, Xã Đức Lập Hạ, Huyện Đức Hòa, Tỉnh Long An, Việt Nam</v>
          </cell>
          <cell r="G42568" t="str">
            <v/>
          </cell>
          <cell r="H42568" t="str">
            <v>Trần Bảo Quốc</v>
          </cell>
          <cell r="I42568">
            <v>0</v>
          </cell>
          <cell r="J42568">
            <v>42000</v>
          </cell>
          <cell r="K42568">
            <v>0</v>
          </cell>
          <cell r="L42568">
            <v>0</v>
          </cell>
          <cell r="M42568">
            <v>0</v>
          </cell>
          <cell r="N42568" t="str">
            <v>0</v>
          </cell>
          <cell r="O42568">
            <v>0</v>
          </cell>
          <cell r="P42568" t="str">
            <v>Mai Quỳnh Giao</v>
          </cell>
          <cell r="Q42568" t="str">
            <v>BH-03F Xuất Bảo Hành</v>
          </cell>
        </row>
        <row r="42569">
          <cell r="D42569" t="str">
            <v>HCM-PX-2411-02980</v>
          </cell>
          <cell r="E42569" t="str">
            <v>CÔNG TY TNHH THANG MÁY VIỆT NHẬT</v>
          </cell>
          <cell r="F42569" t="str">
            <v>Số 93 Phạm Ngọc Thạch, Phường Phú Trinh, Thành phố Phan Thiết, Tỉnh Bình Thuận, Việt Nam</v>
          </cell>
          <cell r="G42569" t="str">
            <v/>
          </cell>
          <cell r="H42569" t="str">
            <v>Hồ Nhật Anh</v>
          </cell>
          <cell r="I42569">
            <v>0</v>
          </cell>
          <cell r="J42569">
            <v>0</v>
          </cell>
          <cell r="K42569">
            <v>0</v>
          </cell>
          <cell r="L42569">
            <v>0</v>
          </cell>
          <cell r="M42569">
            <v>37050000</v>
          </cell>
          <cell r="N42569" t="str">
            <v>0</v>
          </cell>
          <cell r="O42569">
            <v>37050000</v>
          </cell>
          <cell r="P42569" t="str">
            <v>Nguyễn Ngọc Bảo Châu</v>
          </cell>
          <cell r="Q42569" t="str">
            <v>BH-03A Bán Hàng</v>
          </cell>
        </row>
        <row r="42570">
          <cell r="D42570" t="str">
            <v>HCM-PX-2411-02982</v>
          </cell>
          <cell r="E42570" t="str">
            <v>CÔNG TY TNHH MỘT THÀNH VIÊN ĐIỆN ĐIỆN CƯỜNG</v>
          </cell>
          <cell r="F42570" t="str">
            <v>Thửa đất số 533,534, tờ bản đồ số 38, Đường DT747B, Khu phố Long Bình, Phường Khánh Bình, Thành phố Tân Uyên, Tỉnh Bình Dương, Việt Nam</v>
          </cell>
          <cell r="G42570" t="str">
            <v/>
          </cell>
          <cell r="H42570" t="str">
            <v>Lai Hoàn Bảo</v>
          </cell>
          <cell r="I42570">
            <v>0</v>
          </cell>
          <cell r="J42570">
            <v>0</v>
          </cell>
          <cell r="K42570">
            <v>0</v>
          </cell>
          <cell r="L42570">
            <v>0</v>
          </cell>
          <cell r="M42570">
            <v>5112000</v>
          </cell>
          <cell r="N42570" t="str">
            <v>0</v>
          </cell>
          <cell r="O42570">
            <v>5112000</v>
          </cell>
          <cell r="P42570" t="str">
            <v>Mai Quỳnh Giao</v>
          </cell>
          <cell r="Q42570" t="str">
            <v>BH-03A Bán Hàng</v>
          </cell>
        </row>
        <row r="42571">
          <cell r="D42571" t="str">
            <v>HCM-PX-2411-02984</v>
          </cell>
          <cell r="E42571" t="str">
            <v>CÔNG TY TNHH MỘT THÀNH VIÊN THƯƠNG MẠI DỊCH VỤ VIỄN THÔNG TIN HỌC NAM SƠN</v>
          </cell>
          <cell r="F42571" t="str">
            <v>65/3 Quốc lộ 22,  ấp Dân Thắng 1, Xã Tân Thới Nhì, Huyện Hóc Môn, Thành phố Hồ Chí Minh, Việt Nam</v>
          </cell>
          <cell r="G42571" t="str">
            <v/>
          </cell>
          <cell r="H42571" t="str">
            <v>Quách Gia Khang</v>
          </cell>
          <cell r="I42571">
            <v>0</v>
          </cell>
          <cell r="J42571">
            <v>0</v>
          </cell>
          <cell r="K42571">
            <v>0</v>
          </cell>
          <cell r="L42571">
            <v>0</v>
          </cell>
          <cell r="M42571">
            <v>83302724</v>
          </cell>
          <cell r="N42571" t="str">
            <v>0</v>
          </cell>
          <cell r="O42571">
            <v>91632996</v>
          </cell>
          <cell r="P42571" t="str">
            <v>Trần Thị Quí</v>
          </cell>
          <cell r="Q42571" t="str">
            <v>BH-03A Bán Hàng</v>
          </cell>
        </row>
        <row r="42572">
          <cell r="D42572" t="str">
            <v>HCM-PX-2411-02985</v>
          </cell>
          <cell r="E42572" t="str">
            <v>CÔNG TY TNHH KỸ THUẬT ITECH VIỆT NAM</v>
          </cell>
          <cell r="F42572" t="str">
            <v>30/22D Huỳnh Thị Đồng, Khu phố 6, Thị trấn Nhà Bè, Huyện Nhà Bè, Thành phố Hồ Chí Minh, Việt Nam</v>
          </cell>
          <cell r="G42572" t="str">
            <v/>
          </cell>
          <cell r="H42572" t="str">
            <v>Nguyễn Quốc Duy</v>
          </cell>
          <cell r="I42572">
            <v>0</v>
          </cell>
          <cell r="J42572">
            <v>0</v>
          </cell>
          <cell r="K42572">
            <v>0</v>
          </cell>
          <cell r="L42572">
            <v>0</v>
          </cell>
          <cell r="M42572">
            <v>9332000</v>
          </cell>
          <cell r="N42572" t="str">
            <v>0</v>
          </cell>
          <cell r="O42572">
            <v>9332000</v>
          </cell>
          <cell r="P42572" t="str">
            <v>Nguyễn Ngọc Bảo Châu</v>
          </cell>
          <cell r="Q42572" t="str">
            <v>BH-03A Bán Hàng</v>
          </cell>
        </row>
        <row r="42573">
          <cell r="D42573" t="str">
            <v>HCM-PX-2411-02986</v>
          </cell>
          <cell r="E42573" t="str">
            <v>ANH CƯỜNG CẦU XÁNG</v>
          </cell>
          <cell r="F42573" t="str">
            <v>Cống T3, Đường Thanh Niên, Lê Minh Xuân, Bình Chánh, TP HCM (làm chung với anh Dũng), Việt Nam</v>
          </cell>
          <cell r="G42573" t="str">
            <v/>
          </cell>
          <cell r="H42573" t="str">
            <v>Lê Quốc Dũng</v>
          </cell>
          <cell r="I42573">
            <v>0</v>
          </cell>
          <cell r="J42573">
            <v>0</v>
          </cell>
          <cell r="K42573">
            <v>0</v>
          </cell>
          <cell r="L42573">
            <v>0</v>
          </cell>
          <cell r="M42573">
            <v>1876000</v>
          </cell>
          <cell r="N42573" t="str">
            <v>0</v>
          </cell>
          <cell r="O42573">
            <v>1876000</v>
          </cell>
          <cell r="P42573" t="str">
            <v>Lê Thị Huyền Trang</v>
          </cell>
          <cell r="Q42573" t="str">
            <v>BH-03A Bán Hàng</v>
          </cell>
        </row>
        <row r="42574">
          <cell r="D42574" t="str">
            <v>HCM-PX-2411-02987</v>
          </cell>
          <cell r="E42574" t="str">
            <v>CÔNG TY CỔ PHẦN NHỰA TÍN KIM</v>
          </cell>
          <cell r="F42574" t="str">
            <v>Số C2.7, Đường Đ3, KCN Đồng An 2, Phường Hoà Phú, Thành phố Thủ Dầu Một, Tỉnh Bình Dương, Việt Nam</v>
          </cell>
          <cell r="G42574" t="str">
            <v/>
          </cell>
          <cell r="H42574" t="str">
            <v>Lê Vũ Minh Hải</v>
          </cell>
          <cell r="I42574">
            <v>0</v>
          </cell>
          <cell r="J42574">
            <v>0</v>
          </cell>
          <cell r="K42574">
            <v>0</v>
          </cell>
          <cell r="L42574">
            <v>0</v>
          </cell>
          <cell r="M42574">
            <v>30268000</v>
          </cell>
          <cell r="N42574" t="str">
            <v>0</v>
          </cell>
          <cell r="O42574">
            <v>33294800</v>
          </cell>
          <cell r="P42574" t="str">
            <v>Nguyễn Ngọc Bảo Châu</v>
          </cell>
          <cell r="Q42574" t="str">
            <v>BH-03A Bán Hàng</v>
          </cell>
        </row>
        <row r="42575">
          <cell r="D42575" t="str">
            <v>HCM-PX-2411-02989</v>
          </cell>
          <cell r="E42575" t="str">
            <v>CÔNG TY TNHH TUẤN LỘC PHÁT</v>
          </cell>
          <cell r="F42575" t="str">
            <v>166/2 Khu phố 8A, Phường Tân Biên, Thành phố Biên Hòa, Tỉnh Đồng Nai, Việt Nam</v>
          </cell>
          <cell r="G42575" t="str">
            <v/>
          </cell>
          <cell r="H42575" t="str">
            <v>Phạm Minh Tuấn</v>
          </cell>
          <cell r="I42575">
            <v>0</v>
          </cell>
          <cell r="J42575">
            <v>0</v>
          </cell>
          <cell r="K42575">
            <v>0</v>
          </cell>
          <cell r="L42575">
            <v>0</v>
          </cell>
          <cell r="M42575">
            <v>2543000</v>
          </cell>
          <cell r="N42575" t="str">
            <v>0</v>
          </cell>
          <cell r="O42575">
            <v>2543000</v>
          </cell>
          <cell r="P42575" t="str">
            <v>Lê Thị Huyền Trang</v>
          </cell>
          <cell r="Q42575" t="str">
            <v>BH-03A Bán Hàng</v>
          </cell>
        </row>
        <row r="42576">
          <cell r="D42576" t="str">
            <v>HNI-PX-2411-00818</v>
          </cell>
          <cell r="E42576" t="str">
            <v>ANH HUY BẢO TRÌ HÀ NỘI</v>
          </cell>
          <cell r="F42576" t="str">
            <v>Hà Nội, Phường Phúc Xá, Quận Ba Đình, Thành phố Hà Nội, Việt Nam</v>
          </cell>
          <cell r="G42576" t="str">
            <v/>
          </cell>
          <cell r="H42576" t="str">
            <v>Nguyễn Văn Linh</v>
          </cell>
          <cell r="I42576">
            <v>0</v>
          </cell>
          <cell r="J42576">
            <v>0</v>
          </cell>
          <cell r="K42576">
            <v>0</v>
          </cell>
          <cell r="L42576">
            <v>0</v>
          </cell>
          <cell r="M42576">
            <v>4150000</v>
          </cell>
          <cell r="N42576" t="str">
            <v>0</v>
          </cell>
          <cell r="O42576">
            <v>4150000</v>
          </cell>
          <cell r="P42576" t="str">
            <v>Trần Thị Thanh Phương</v>
          </cell>
          <cell r="Q42576" t="str">
            <v>BH-03A Bán Hàng</v>
          </cell>
        </row>
        <row r="42577">
          <cell r="D42577" t="str">
            <v>HNI-PX-2411-00819</v>
          </cell>
          <cell r="E42577" t="str">
            <v>CÔNG TY TNHH ĐẦU TƯ VÀ THƯƠNG MẠI TÂN MINH HOÀNG</v>
          </cell>
          <cell r="F42577" t="str">
            <v>Số 1, ngõ 329, đường Cầu Giấy, phường Dịch Vọng, quận Cầu Giấy, Thành phố Hà Nội, Việt Nam</v>
          </cell>
          <cell r="G42577" t="str">
            <v/>
          </cell>
          <cell r="H42577" t="str">
            <v>Hà Văn Ký</v>
          </cell>
          <cell r="I42577">
            <v>0</v>
          </cell>
          <cell r="J42577">
            <v>0</v>
          </cell>
          <cell r="K42577">
            <v>0</v>
          </cell>
          <cell r="L42577">
            <v>0</v>
          </cell>
          <cell r="M42577">
            <v>2115000</v>
          </cell>
          <cell r="N42577" t="str">
            <v>0</v>
          </cell>
          <cell r="O42577">
            <v>2326500</v>
          </cell>
          <cell r="P42577" t="str">
            <v>Bùi Thị Phương Anh</v>
          </cell>
          <cell r="Q42577" t="str">
            <v>BH-03A Bán Hàng</v>
          </cell>
        </row>
        <row r="42578">
          <cell r="D42578" t="str">
            <v>HNI-PX-2411-00820</v>
          </cell>
          <cell r="E42578" t="str">
            <v>ANH TRUNG MÁY CHÀ SÀN</v>
          </cell>
          <cell r="F42578" t="str">
            <v>Tam Trinh, Phường Hoàng Văn Thụ, Quận Hoàng Mai, Thành phố Hà Nội, Việt Nam</v>
          </cell>
          <cell r="G42578" t="str">
            <v/>
          </cell>
          <cell r="H42578" t="str">
            <v>Lê Văn Chương</v>
          </cell>
          <cell r="I42578">
            <v>0</v>
          </cell>
          <cell r="J42578">
            <v>0</v>
          </cell>
          <cell r="K42578">
            <v>0</v>
          </cell>
          <cell r="L42578">
            <v>0</v>
          </cell>
          <cell r="M42578">
            <v>3408000</v>
          </cell>
          <cell r="N42578" t="str">
            <v>0</v>
          </cell>
          <cell r="O42578">
            <v>3408000</v>
          </cell>
          <cell r="P42578" t="str">
            <v>Nguyễn Diệu Thùy</v>
          </cell>
          <cell r="Q42578" t="str">
            <v>BH-03A Bán Hàng</v>
          </cell>
        </row>
        <row r="42579">
          <cell r="D42579" t="str">
            <v>HCM-PX-2411-02990</v>
          </cell>
          <cell r="E42579" t="str">
            <v>HCM bán cho CTH</v>
          </cell>
          <cell r="F42579" t="str">
            <v>45 - 47 Bùi Quang Trinh, Phường Phú Thứ, Quận Cái Răng, Thành phố Cần Thơ, Việt Nam</v>
          </cell>
          <cell r="G42579" t="str">
            <v/>
          </cell>
          <cell r="H42579" t="str">
            <v>Sale HCM Nội Bộ</v>
          </cell>
          <cell r="I42579">
            <v>0</v>
          </cell>
          <cell r="J42579">
            <v>0</v>
          </cell>
          <cell r="K42579">
            <v>0</v>
          </cell>
          <cell r="L42579">
            <v>0</v>
          </cell>
          <cell r="M42579">
            <v>0</v>
          </cell>
          <cell r="N42579" t="str">
            <v>0</v>
          </cell>
          <cell r="O42579">
            <v>0</v>
          </cell>
          <cell r="P42579" t="str">
            <v>Trần Thị Quí</v>
          </cell>
          <cell r="Q42579" t="str">
            <v>BH-16C Xuất Bán Chi Nhánh (Không Sắp Xe)</v>
          </cell>
        </row>
        <row r="42580">
          <cell r="D42580" t="str">
            <v>HCM-PX-2411-02991</v>
          </cell>
          <cell r="E42580" t="str">
            <v>HCM bán cho CTH</v>
          </cell>
          <cell r="F42580" t="str">
            <v>45 - 47 Bùi Quang Trinh, Phường Phú Thứ, Quận Cái Răng, Thành phố Cần Thơ, Việt Nam</v>
          </cell>
          <cell r="G42580" t="str">
            <v/>
          </cell>
          <cell r="H42580" t="str">
            <v>Sale HCM Nội Bộ</v>
          </cell>
          <cell r="I42580">
            <v>0</v>
          </cell>
          <cell r="J42580">
            <v>0</v>
          </cell>
          <cell r="K42580">
            <v>0</v>
          </cell>
          <cell r="L42580">
            <v>0</v>
          </cell>
          <cell r="M42580">
            <v>0</v>
          </cell>
          <cell r="N42580" t="str">
            <v>0</v>
          </cell>
          <cell r="O42580">
            <v>0</v>
          </cell>
          <cell r="P42580" t="str">
            <v>Trần Thị Quí</v>
          </cell>
          <cell r="Q42580" t="str">
            <v>BH-16C Xuất Bán Chi Nhánh (Không Sắp Xe)</v>
          </cell>
        </row>
        <row r="42581">
          <cell r="D42581" t="str">
            <v>HCM-PX-2411-02992</v>
          </cell>
          <cell r="E42581" t="str">
            <v>CỬA HÀNG ĐIỆN CƠ TRƯỜNG ĐÀO</v>
          </cell>
          <cell r="F42581" t="str">
            <v>204A, QL1A, P Bình Hưng Hòa, Bình Tân, Việt Nam</v>
          </cell>
          <cell r="G42581" t="str">
            <v/>
          </cell>
          <cell r="H42581" t="str">
            <v>Đoàn Trần Bửu Đăng</v>
          </cell>
          <cell r="I42581">
            <v>0</v>
          </cell>
          <cell r="J42581">
            <v>0</v>
          </cell>
          <cell r="K42581">
            <v>0</v>
          </cell>
          <cell r="L42581">
            <v>0</v>
          </cell>
          <cell r="M42581">
            <v>5170000</v>
          </cell>
          <cell r="N42581" t="str">
            <v>0</v>
          </cell>
          <cell r="O42581">
            <v>5170000</v>
          </cell>
          <cell r="P42581" t="str">
            <v>Mai Quỳnh Giao</v>
          </cell>
          <cell r="Q42581" t="str">
            <v>BH-03A Bán Hàng</v>
          </cell>
        </row>
        <row r="42582">
          <cell r="D42582" t="str">
            <v>HNI-PX-2411-00822</v>
          </cell>
          <cell r="E42582" t="str">
            <v>CÔNG TY CỔ PHẦN THANG MÁY ĐỨC ANH</v>
          </cell>
          <cell r="F42582" t="str">
            <v>Thôn Xuân La (tại nhà ông Đào Văn Tuân), Xã Thanh Sơn, Huyện Kiến Thuỵ, Thành phố Hải Phòng,Việt Nam, Việt Nam</v>
          </cell>
          <cell r="G42582" t="str">
            <v/>
          </cell>
          <cell r="H42582" t="str">
            <v>Sale Hà Nội TM</v>
          </cell>
          <cell r="I42582">
            <v>0</v>
          </cell>
          <cell r="J42582">
            <v>0</v>
          </cell>
          <cell r="K42582">
            <v>0</v>
          </cell>
          <cell r="L42582">
            <v>0</v>
          </cell>
          <cell r="M42582">
            <v>170000</v>
          </cell>
          <cell r="N42582" t="str">
            <v>0</v>
          </cell>
          <cell r="O42582">
            <v>170000</v>
          </cell>
          <cell r="P42582" t="str">
            <v>Bùi Thị Phương Anh</v>
          </cell>
          <cell r="Q42582" t="str">
            <v>BH-03A Bán Hàng</v>
          </cell>
        </row>
        <row r="42583">
          <cell r="D42583" t="str">
            <v>HCM-PX-2411-02996</v>
          </cell>
          <cell r="E42583" t="str">
            <v>CÔNG TY TNHH PHƯƠNG LAI</v>
          </cell>
          <cell r="F42583" t="str">
            <v>232 Đường số 18, Phường Bình Hưng Hòa, Quận Bình Tân, Thành phố Hồ Chí Minh, Việt Nam</v>
          </cell>
          <cell r="G42583" t="str">
            <v/>
          </cell>
          <cell r="H42583" t="str">
            <v>Nguyễn Quốc Duy</v>
          </cell>
          <cell r="I42583">
            <v>0</v>
          </cell>
          <cell r="J42583">
            <v>0</v>
          </cell>
          <cell r="K42583">
            <v>0</v>
          </cell>
          <cell r="L42583">
            <v>0</v>
          </cell>
          <cell r="M42583">
            <v>1084000</v>
          </cell>
          <cell r="N42583" t="str">
            <v>0</v>
          </cell>
          <cell r="O42583">
            <v>1084000</v>
          </cell>
          <cell r="P42583" t="str">
            <v>Lê Thị Huyền Trang</v>
          </cell>
          <cell r="Q42583" t="str">
            <v>BH-03E Xuất Sửa Chữa</v>
          </cell>
        </row>
        <row r="42584">
          <cell r="D42584" t="str">
            <v>HCM-PX-2411-03000</v>
          </cell>
          <cell r="E42584" t="str">
            <v>CÔNG TY TNHH THƯƠNG MẠI DỊCH VỤ CƠ KHÍ VÀ XÂY DỰNG GIA NGUYỄN</v>
          </cell>
          <cell r="F42584" t="str">
            <v>86/34B, Khu phố 5, Phường Hố Nai, Thành phố Biên Hòa, Tỉnh Đồng Nai, Việt Nam</v>
          </cell>
          <cell r="G42584" t="str">
            <v/>
          </cell>
          <cell r="H42584" t="str">
            <v>Quách Gia Khang</v>
          </cell>
          <cell r="I42584">
            <v>0</v>
          </cell>
          <cell r="J42584">
            <v>0</v>
          </cell>
          <cell r="K42584">
            <v>0</v>
          </cell>
          <cell r="L42584">
            <v>0</v>
          </cell>
          <cell r="M42584">
            <v>21883000</v>
          </cell>
          <cell r="N42584" t="str">
            <v>0</v>
          </cell>
          <cell r="O42584">
            <v>24071300</v>
          </cell>
          <cell r="P42584" t="str">
            <v>Trần Thị Quí</v>
          </cell>
          <cell r="Q42584" t="str">
            <v>BH-03A Bán Hàng</v>
          </cell>
        </row>
        <row r="42585">
          <cell r="D42585" t="str">
            <v>HCM-PX-2411-03001</v>
          </cell>
          <cell r="E42585" t="str">
            <v>CÔNG TY CỔ PHẦN PHÁT TRIỂN THƯƠNG MẠI DỊCH VỤ QUANG THANH</v>
          </cell>
          <cell r="F42585" t="str">
            <v>Số 2B Đinh Bộ Lĩnh, Phường 15, Quận Bình Thạnh, Thành phố Hồ Chí Minh, Việt Nam</v>
          </cell>
          <cell r="G42585" t="str">
            <v/>
          </cell>
          <cell r="H42585" t="str">
            <v>Vũ Duy Hưng</v>
          </cell>
          <cell r="I42585">
            <v>0</v>
          </cell>
          <cell r="J42585">
            <v>0</v>
          </cell>
          <cell r="K42585">
            <v>0</v>
          </cell>
          <cell r="L42585">
            <v>0</v>
          </cell>
          <cell r="M42585">
            <v>37557000</v>
          </cell>
          <cell r="N42585" t="str">
            <v>0</v>
          </cell>
          <cell r="O42585">
            <v>41312700</v>
          </cell>
          <cell r="P42585" t="str">
            <v>Nguyễn Ngọc Anh Thư</v>
          </cell>
          <cell r="Q42585" t="str">
            <v>BH-03A Bán Hàng</v>
          </cell>
        </row>
        <row r="42586">
          <cell r="D42586" t="str">
            <v>HCM-PX-2411-03003</v>
          </cell>
          <cell r="E42586" t="str">
            <v>CÔNG TY TNHH THANG MÁY VIỆT NHẬT</v>
          </cell>
          <cell r="F42586" t="str">
            <v>Số 93 Phạm Ngọc Thạch, Phường Phú Trinh, Thành phố Phan Thiết, Tỉnh Bình Thuận, Việt Nam</v>
          </cell>
          <cell r="G42586" t="str">
            <v/>
          </cell>
          <cell r="H42586" t="str">
            <v>Hồ Nhật Anh</v>
          </cell>
          <cell r="I42586">
            <v>0</v>
          </cell>
          <cell r="J42586">
            <v>0</v>
          </cell>
          <cell r="K42586">
            <v>0</v>
          </cell>
          <cell r="L42586">
            <v>0</v>
          </cell>
          <cell r="M42586">
            <v>36340000</v>
          </cell>
          <cell r="N42586" t="str">
            <v>0</v>
          </cell>
          <cell r="O42586">
            <v>36340000</v>
          </cell>
          <cell r="P42586" t="str">
            <v>Nguyễn Ngọc Bảo Châu</v>
          </cell>
          <cell r="Q42586" t="str">
            <v>BH-03A Bán Hàng</v>
          </cell>
        </row>
        <row r="42587">
          <cell r="D42587" t="str">
            <v>HNI-PX-2411-00824</v>
          </cell>
          <cell r="E42587" t="str">
            <v>CÔNG TY CỔ PHẦN XUẤT NHẬP KHẨU BẮC GIANG</v>
          </cell>
          <cell r="F42587" t="str">
            <v>Số 1 đường Nguyễn Văn Cừ, Phường Trần Phú, Thành phố Bắc Giang, Tỉnh Bắc Giang, Việt Nam</v>
          </cell>
          <cell r="G42587" t="str">
            <v/>
          </cell>
          <cell r="H42587" t="str">
            <v>Nguyễn Văn Linh</v>
          </cell>
          <cell r="I42587">
            <v>0</v>
          </cell>
          <cell r="J42587">
            <v>0</v>
          </cell>
          <cell r="K42587">
            <v>0</v>
          </cell>
          <cell r="L42587">
            <v>0</v>
          </cell>
          <cell r="M42587">
            <v>9772000</v>
          </cell>
          <cell r="N42587" t="str">
            <v>0</v>
          </cell>
          <cell r="O42587">
            <v>10749200</v>
          </cell>
          <cell r="P42587" t="str">
            <v>Bùi Thị Phương Anh</v>
          </cell>
          <cell r="Q42587" t="str">
            <v>BH-03A Bán Hàng</v>
          </cell>
        </row>
        <row r="42588">
          <cell r="D42588" t="str">
            <v>HCM-PX-2411-03009</v>
          </cell>
          <cell r="E42588" t="str">
            <v>CÔNG TY TNHH VI NA HOÀNG LONG VŨ</v>
          </cell>
          <cell r="F42588" t="str">
            <v>Tổ 2, Ấp Hiền Đức, Xã Phước Thái, Huyện Long Thành, Tỉnh Đồng Nai, Việt Nam</v>
          </cell>
          <cell r="G42588" t="str">
            <v/>
          </cell>
          <cell r="H42588" t="str">
            <v>Lê Quốc Dũng</v>
          </cell>
          <cell r="I42588">
            <v>0</v>
          </cell>
          <cell r="J42588">
            <v>0</v>
          </cell>
          <cell r="K42588">
            <v>0</v>
          </cell>
          <cell r="L42588">
            <v>0</v>
          </cell>
          <cell r="M42588">
            <v>0</v>
          </cell>
          <cell r="N42588" t="str">
            <v>0</v>
          </cell>
          <cell r="O42588">
            <v>0</v>
          </cell>
          <cell r="P42588" t="str">
            <v>Mai Quỳnh Giao</v>
          </cell>
          <cell r="Q42588" t="str">
            <v>BH-03F Xuất Bảo Hành</v>
          </cell>
        </row>
        <row r="42589">
          <cell r="D42589" t="str">
            <v>HCM-PX-2411-03010</v>
          </cell>
          <cell r="E42589" t="str">
            <v>CÔNG TY TNHH VI NA HOÀNG LONG VŨ</v>
          </cell>
          <cell r="F42589" t="str">
            <v>Tổ 2, Ấp Hiền Đức, Xã Phước Thái, Huyện Long Thành, Tỉnh Đồng Nai, Việt Nam</v>
          </cell>
          <cell r="G42589" t="str">
            <v/>
          </cell>
          <cell r="H42589" t="str">
            <v>Lê Quốc Dũng</v>
          </cell>
          <cell r="I42589">
            <v>0</v>
          </cell>
          <cell r="J42589">
            <v>0</v>
          </cell>
          <cell r="K42589">
            <v>0</v>
          </cell>
          <cell r="L42589">
            <v>0</v>
          </cell>
          <cell r="M42589">
            <v>0</v>
          </cell>
          <cell r="N42589" t="str">
            <v>0</v>
          </cell>
          <cell r="O42589">
            <v>0</v>
          </cell>
          <cell r="P42589" t="str">
            <v>Mai Quỳnh Giao</v>
          </cell>
          <cell r="Q42589" t="str">
            <v>BH-03F Xuất Bảo Hành</v>
          </cell>
        </row>
        <row r="42590">
          <cell r="D42590" t="str">
            <v>HNI-PX-2411-00827</v>
          </cell>
          <cell r="E42590" t="str">
            <v>CÔNG TY TNHH BIOMASS FUEL VIỆT NAM</v>
          </cell>
          <cell r="F42590" t="str">
            <v>Số 05, đường số 2, KCN VSIP Nghệ An, Xã Hưng Tây, Huyện Hưng Nguyên, Tỉnh Nghệ An, Việt Nam</v>
          </cell>
          <cell r="G42590" t="str">
            <v/>
          </cell>
          <cell r="H42590" t="str">
            <v>Ngô Võ Đại Thắng</v>
          </cell>
          <cell r="I42590">
            <v>0</v>
          </cell>
          <cell r="J42590">
            <v>0</v>
          </cell>
          <cell r="K42590">
            <v>0</v>
          </cell>
          <cell r="L42590">
            <v>0</v>
          </cell>
          <cell r="M42590">
            <v>15600000</v>
          </cell>
          <cell r="N42590" t="str">
            <v>0</v>
          </cell>
          <cell r="O42590">
            <v>17160000</v>
          </cell>
          <cell r="P42590" t="str">
            <v>Nguyễn Diệu Thùy</v>
          </cell>
          <cell r="Q42590" t="str">
            <v>BH-03A Bán Hàng</v>
          </cell>
        </row>
        <row r="42591">
          <cell r="D42591" t="str">
            <v>HCM-PX-2411-03012</v>
          </cell>
          <cell r="E42591" t="str">
            <v>CÔNG TY TNHH ĐIỆN TỰ ĐỘNG HÓA PHÁT ĐẠT</v>
          </cell>
          <cell r="F42591" t="str">
            <v>55/6 đường số 18, Phường 8, Quận Gò Vấp, Thành phố Hồ Chí Minh, Việt Nam</v>
          </cell>
          <cell r="G42591" t="str">
            <v/>
          </cell>
          <cell r="H42591" t="str">
            <v>Đoàn Trần Bửu Đăng</v>
          </cell>
          <cell r="I42591">
            <v>0</v>
          </cell>
          <cell r="J42591">
            <v>0</v>
          </cell>
          <cell r="K42591">
            <v>0</v>
          </cell>
          <cell r="L42591">
            <v>0</v>
          </cell>
          <cell r="M42591">
            <v>2444000</v>
          </cell>
          <cell r="N42591" t="str">
            <v>0</v>
          </cell>
          <cell r="O42591">
            <v>2688400</v>
          </cell>
          <cell r="P42591" t="str">
            <v>Lê Thị Huyền Trang</v>
          </cell>
          <cell r="Q42591" t="str">
            <v>BH-03A Bán Hàng</v>
          </cell>
        </row>
        <row r="42592">
          <cell r="D42592" t="str">
            <v>HNI-PX-2411-00828</v>
          </cell>
          <cell r="E42592" t="str">
            <v>CÔNG TY CỔ PHẦN ĐIỆN MÁY CHUYÊN NGHIỆP</v>
          </cell>
          <cell r="F42592" t="str">
            <v>Số 24, lô 1, đường Đền Lừ 2, Phường Hoàng Văn Thụ, Quận Hoàng Mai, Thành phố Hà Nội, Việt Nam</v>
          </cell>
          <cell r="G42592" t="str">
            <v/>
          </cell>
          <cell r="H42592" t="str">
            <v>Lê Văn Chương</v>
          </cell>
          <cell r="I42592">
            <v>0</v>
          </cell>
          <cell r="J42592">
            <v>0</v>
          </cell>
          <cell r="K42592">
            <v>0</v>
          </cell>
          <cell r="L42592">
            <v>0</v>
          </cell>
          <cell r="M42592">
            <v>0</v>
          </cell>
          <cell r="N42592" t="str">
            <v>0</v>
          </cell>
          <cell r="O42592">
            <v>0</v>
          </cell>
          <cell r="P42592" t="str">
            <v>Nguyễn Diệu Thùy</v>
          </cell>
          <cell r="Q42592" t="str">
            <v>BH-03A Bán Hàng</v>
          </cell>
        </row>
        <row r="42593">
          <cell r="D42593" t="str">
            <v>HCM-PX-2411-03013</v>
          </cell>
          <cell r="E42593" t="str">
            <v>NGÔ QUANG LỘC</v>
          </cell>
          <cell r="F42593" t="str">
            <v>Chung Cư Bàu Cát 2, Phường 10, Quận Tân Bình, Thành phố Hồ Chí Minh, Việt Nam</v>
          </cell>
          <cell r="G42593" t="str">
            <v/>
          </cell>
          <cell r="H42593" t="str">
            <v>Nguyễn Ngọc Bằng</v>
          </cell>
          <cell r="I42593">
            <v>0</v>
          </cell>
          <cell r="J42593">
            <v>0</v>
          </cell>
          <cell r="K42593">
            <v>0</v>
          </cell>
          <cell r="L42593">
            <v>0</v>
          </cell>
          <cell r="M42593">
            <v>6300000</v>
          </cell>
          <cell r="N42593" t="str">
            <v>0</v>
          </cell>
          <cell r="O42593">
            <v>6930000</v>
          </cell>
          <cell r="P42593" t="str">
            <v>Lê Thị Huyền Trang</v>
          </cell>
          <cell r="Q42593" t="str">
            <v>BH-03A Bán Hàng</v>
          </cell>
        </row>
        <row r="42594">
          <cell r="D42594" t="str">
            <v>HCM-PX-2411-03014</v>
          </cell>
          <cell r="E42594" t="str">
            <v>CÔNG TY TNHH TM DV THIẾT BỊ ĐIỆN NƯỚC TÀI</v>
          </cell>
          <cell r="F42594" t="str">
            <v>Số 382 đường DT741,tổ 5, kp3, Xã Tân Bình, Huyện Bắc Tân Uyên, Tỉnh Bình Dương, Việt Nam</v>
          </cell>
          <cell r="G42594" t="str">
            <v/>
          </cell>
          <cell r="H42594" t="str">
            <v>Phạm Hoàng Linh</v>
          </cell>
          <cell r="I42594">
            <v>0</v>
          </cell>
          <cell r="J42594">
            <v>0</v>
          </cell>
          <cell r="K42594">
            <v>0</v>
          </cell>
          <cell r="L42594">
            <v>0</v>
          </cell>
          <cell r="M42594">
            <v>1000000</v>
          </cell>
          <cell r="N42594" t="str">
            <v>0</v>
          </cell>
          <cell r="O42594">
            <v>1100000</v>
          </cell>
          <cell r="P42594" t="str">
            <v>Mai Quỳnh Giao</v>
          </cell>
          <cell r="Q42594" t="str">
            <v>BH-03A Bán Hàng</v>
          </cell>
        </row>
        <row r="42595">
          <cell r="D42595" t="str">
            <v>HNI-PX-2411-00829</v>
          </cell>
          <cell r="E42595" t="str">
            <v>HỆ THỐNG TÂN THÁI SƠN TOÀN QUỐC</v>
          </cell>
          <cell r="F42595" t="str">
            <v>Trường tiểu học Yên Xá, Tân Triều, Thanh Trì, Hà Nội, Việt Nam</v>
          </cell>
          <cell r="G42595" t="str">
            <v/>
          </cell>
          <cell r="H42595" t="str">
            <v>Nguyễn Văn Linh</v>
          </cell>
          <cell r="I42595">
            <v>0</v>
          </cell>
          <cell r="J42595">
            <v>0</v>
          </cell>
          <cell r="K42595">
            <v>0</v>
          </cell>
          <cell r="L42595">
            <v>0</v>
          </cell>
          <cell r="M42595">
            <v>2915000</v>
          </cell>
          <cell r="N42595" t="str">
            <v>0</v>
          </cell>
          <cell r="O42595">
            <v>2915000</v>
          </cell>
          <cell r="P42595" t="str">
            <v>Trần Thị Thanh Phương</v>
          </cell>
          <cell r="Q42595" t="str">
            <v>BH-03E Xuất Sửa Chữa</v>
          </cell>
        </row>
        <row r="42596">
          <cell r="D42596" t="str">
            <v>HCM-PX-2411-03015</v>
          </cell>
          <cell r="E42596" t="str">
            <v>CÔNG TY TNHH KỸ THUẬT ITECH VIỆT NAM</v>
          </cell>
          <cell r="F42596" t="str">
            <v>30/22D Huỳnh Thị Đồng, Khu phố 6, Thị trấn Nhà Bè, Huyện Nhà Bè, Thành phố Hồ Chí Minh, Việt Nam</v>
          </cell>
          <cell r="G42596" t="str">
            <v/>
          </cell>
          <cell r="H42596" t="str">
            <v>Nguyễn Quốc Duy</v>
          </cell>
          <cell r="I42596">
            <v>0</v>
          </cell>
          <cell r="J42596">
            <v>0</v>
          </cell>
          <cell r="K42596">
            <v>0</v>
          </cell>
          <cell r="L42596">
            <v>0</v>
          </cell>
          <cell r="M42596">
            <v>17851740</v>
          </cell>
          <cell r="N42596" t="str">
            <v>0</v>
          </cell>
          <cell r="O42596">
            <v>17851740</v>
          </cell>
          <cell r="P42596" t="str">
            <v>Nguyễn Ngọc Bảo Châu</v>
          </cell>
          <cell r="Q42596" t="str">
            <v>BH-03A Bán Hàng</v>
          </cell>
        </row>
        <row r="42597">
          <cell r="D42597" t="str">
            <v>HCM-PX-2411-03017</v>
          </cell>
          <cell r="E42597" t="str">
            <v>CÔNG TY TNHH CÔNG NGHỆ HƯNG LỢI</v>
          </cell>
          <cell r="F42597" t="str">
            <v>Số 24 Lưu Văn Lang, Phường Quang Trung, Thành phố Quy Nhơn, Tỉnh Bình Định, Việt Nam</v>
          </cell>
          <cell r="G42597" t="str">
            <v/>
          </cell>
          <cell r="H42597" t="str">
            <v>Nguyễn Duy Linh</v>
          </cell>
          <cell r="I42597">
            <v>0</v>
          </cell>
          <cell r="J42597">
            <v>0</v>
          </cell>
          <cell r="K42597">
            <v>0</v>
          </cell>
          <cell r="L42597">
            <v>0</v>
          </cell>
          <cell r="M42597">
            <v>0</v>
          </cell>
          <cell r="N42597" t="str">
            <v>0</v>
          </cell>
          <cell r="O42597">
            <v>0</v>
          </cell>
          <cell r="P42597" t="str">
            <v>Nguyễn Ngọc Anh Thư</v>
          </cell>
          <cell r="Q42597" t="str">
            <v>BH-03F Xuất Bảo Hành</v>
          </cell>
        </row>
        <row r="42598">
          <cell r="D42598" t="str">
            <v>HCM-PX-2411-03019</v>
          </cell>
          <cell r="E42598" t="str">
            <v>CÔNG TY TNHH THANG MÁY - KỸ THUẬT ĐIỆN HISA</v>
          </cell>
          <cell r="F42598" t="str">
            <v>Số 74 Đường 511, Ấp Bàu Chứa, Xã Nhuận Đức, Huyện Củ Chi, Thành phố Hồ Chí Minh, Việt Nam</v>
          </cell>
          <cell r="G42598" t="str">
            <v/>
          </cell>
          <cell r="H42598" t="str">
            <v>Sale Cty Thang Máy</v>
          </cell>
          <cell r="I42598">
            <v>0</v>
          </cell>
          <cell r="J42598">
            <v>0</v>
          </cell>
          <cell r="K42598">
            <v>0</v>
          </cell>
          <cell r="L42598">
            <v>0</v>
          </cell>
          <cell r="M42598">
            <v>0</v>
          </cell>
          <cell r="N42598" t="str">
            <v>0</v>
          </cell>
          <cell r="O42598">
            <v>0</v>
          </cell>
          <cell r="P42598" t="str">
            <v>Nguyễn Ngọc Bảo Châu</v>
          </cell>
          <cell r="Q42598" t="str">
            <v>BH-03D Xuất Hàng Biếu Tặng, Tài Trợ</v>
          </cell>
        </row>
        <row r="42599">
          <cell r="D42599" t="str">
            <v>HCM-PX-2411-03021</v>
          </cell>
          <cell r="E42599" t="str">
            <v>CÔNG TY TNHH THANG MÁY CÔNG NGHỆ XANH</v>
          </cell>
          <cell r="F42599" t="str">
            <v>2A Chi Lăng, Phường Phước Tân, Thành phố Nha Trang, Tỉnh Khánh Hòa, Phường Phước Tân, Thành phố Nha Trang, Tỉnh Khánh Hòa, Việt Nam</v>
          </cell>
          <cell r="G42599" t="str">
            <v/>
          </cell>
          <cell r="H42599" t="str">
            <v>Hồ Nhật Anh</v>
          </cell>
          <cell r="I42599">
            <v>0</v>
          </cell>
          <cell r="J42599">
            <v>0</v>
          </cell>
          <cell r="K42599">
            <v>0</v>
          </cell>
          <cell r="L42599">
            <v>0</v>
          </cell>
          <cell r="M42599">
            <v>3800000</v>
          </cell>
          <cell r="N42599" t="str">
            <v>0</v>
          </cell>
          <cell r="O42599">
            <v>3800000</v>
          </cell>
          <cell r="P42599" t="str">
            <v>Nguyễn Ngọc Bảo Châu</v>
          </cell>
          <cell r="Q42599" t="str">
            <v>BH-03A Bán Hàng</v>
          </cell>
        </row>
        <row r="42600">
          <cell r="D42600" t="str">
            <v>HCM-PX-2411-03023</v>
          </cell>
          <cell r="E42600" t="str">
            <v>TỪ ĐẠI KẾ</v>
          </cell>
          <cell r="F42600" t="str">
            <v>70 ĐƯỜNG NA 11 KDC VIỆT SING, Phường Thuận Giao, Thị xã Thuận An, Tỉnh Bình Dương, Việt Nam</v>
          </cell>
          <cell r="G42600" t="str">
            <v/>
          </cell>
          <cell r="H42600" t="str">
            <v>Lê Công Tuấn</v>
          </cell>
          <cell r="I42600">
            <v>0</v>
          </cell>
          <cell r="J42600">
            <v>0</v>
          </cell>
          <cell r="K42600">
            <v>0</v>
          </cell>
          <cell r="L42600">
            <v>0</v>
          </cell>
          <cell r="M42600">
            <v>9044000</v>
          </cell>
          <cell r="N42600" t="str">
            <v>0</v>
          </cell>
          <cell r="O42600">
            <v>9044000</v>
          </cell>
          <cell r="P42600" t="str">
            <v>Lê Thị Huyền Trang</v>
          </cell>
          <cell r="Q42600" t="str">
            <v>BH-03A Bán Hàng</v>
          </cell>
        </row>
        <row r="42601">
          <cell r="D42601" t="str">
            <v>HCM-PX-2411-03024</v>
          </cell>
          <cell r="E42601" t="str">
            <v>CÔNG TY TNHH DỊCH VỤ THƯƠNG MẠI THANG MÁY FUJI VIỆT NAM</v>
          </cell>
          <cell r="F42601" t="str">
            <v>Việt Nam</v>
          </cell>
          <cell r="G42601" t="str">
            <v/>
          </cell>
          <cell r="H42601" t="str">
            <v>Hồ Hoàng Anh</v>
          </cell>
          <cell r="I42601">
            <v>0</v>
          </cell>
          <cell r="J42601">
            <v>0</v>
          </cell>
          <cell r="K42601">
            <v>0</v>
          </cell>
          <cell r="L42601">
            <v>0</v>
          </cell>
          <cell r="M42601">
            <v>39000000</v>
          </cell>
          <cell r="N42601" t="str">
            <v>0</v>
          </cell>
          <cell r="O42601">
            <v>39000000</v>
          </cell>
          <cell r="P42601" t="str">
            <v>Lê Thị Huyền Trang</v>
          </cell>
          <cell r="Q42601" t="str">
            <v>BH-03A Bán Hàng</v>
          </cell>
        </row>
        <row r="42602">
          <cell r="D42602" t="str">
            <v>HCM-PX-2411-03026</v>
          </cell>
          <cell r="E42602" t="str">
            <v>CÔNG TY TNHH SOLAR THANH HOÀNG</v>
          </cell>
          <cell r="F42602" t="str">
            <v>Tổ 3, Khu phố Bình Giang 1, Phường Sơn Giang, Thị xã Phước Long, Tỉnh Bình Phước, Việt Nam</v>
          </cell>
          <cell r="G42602" t="str">
            <v/>
          </cell>
          <cell r="H42602" t="str">
            <v>Nguyễn Hà Thái</v>
          </cell>
          <cell r="I42602">
            <v>0</v>
          </cell>
          <cell r="J42602">
            <v>0</v>
          </cell>
          <cell r="K42602">
            <v>0</v>
          </cell>
          <cell r="L42602">
            <v>0</v>
          </cell>
          <cell r="M42602">
            <v>71518500</v>
          </cell>
          <cell r="N42602" t="str">
            <v>0</v>
          </cell>
          <cell r="O42602">
            <v>78670350</v>
          </cell>
          <cell r="P42602" t="str">
            <v>Trần Thị Quí</v>
          </cell>
          <cell r="Q42602" t="str">
            <v>BH-03A Bán Hàng</v>
          </cell>
        </row>
        <row r="42603">
          <cell r="D42603" t="str">
            <v>HCM-PX-2411-03027</v>
          </cell>
          <cell r="E42603" t="str">
            <v>CÔNG TY TNHH SOLAR THANH HOÀNG</v>
          </cell>
          <cell r="F42603" t="str">
            <v>Thôn Khắc Khoan, Xã Phú Nghĩa, Huyện Bù Gia Mập, Tỉnh Bình Phước, Việt Nam</v>
          </cell>
          <cell r="G42603" t="str">
            <v/>
          </cell>
          <cell r="H42603" t="str">
            <v>Nguyễn Hà Thái</v>
          </cell>
          <cell r="I42603">
            <v>0</v>
          </cell>
          <cell r="J42603">
            <v>0</v>
          </cell>
          <cell r="K42603">
            <v>0</v>
          </cell>
          <cell r="L42603">
            <v>0</v>
          </cell>
          <cell r="M42603">
            <v>4717000</v>
          </cell>
          <cell r="N42603" t="str">
            <v>0</v>
          </cell>
          <cell r="O42603">
            <v>5188700</v>
          </cell>
          <cell r="P42603" t="str">
            <v>Trần Thị Quí</v>
          </cell>
          <cell r="Q42603" t="str">
            <v>BH-03A Bán Hàng</v>
          </cell>
        </row>
        <row r="42604">
          <cell r="D42604" t="str">
            <v>CTH-PX-2411-00350</v>
          </cell>
          <cell r="E42604" t="str">
            <v>CÔNG TY TNHH REDPOWER VIỆT NAM</v>
          </cell>
          <cell r="F42604" t="str">
            <v>Số 97, Đường 923, Phường Phước Thới, Quận Ô Môn, Thành phố Cần Thơ, Việt Nam</v>
          </cell>
          <cell r="G42604" t="str">
            <v/>
          </cell>
          <cell r="H42604" t="str">
            <v>Sale Cần Thơ SL</v>
          </cell>
          <cell r="I42604">
            <v>0</v>
          </cell>
          <cell r="J42604">
            <v>0</v>
          </cell>
          <cell r="K42604">
            <v>0</v>
          </cell>
          <cell r="L42604">
            <v>0</v>
          </cell>
          <cell r="M42604">
            <v>285000</v>
          </cell>
          <cell r="N42604" t="str">
            <v>0</v>
          </cell>
          <cell r="O42604">
            <v>313500</v>
          </cell>
          <cell r="P42604" t="str">
            <v>Lâm Tuyết Trinh</v>
          </cell>
          <cell r="Q42604" t="str">
            <v>BH-03A Bán Hàng</v>
          </cell>
        </row>
        <row r="42605">
          <cell r="D42605" t="str">
            <v>CTH-PX-2411-00351</v>
          </cell>
          <cell r="E42605" t="str">
            <v>CÔNG TY TNHH REDPOWER VIỆT NAM</v>
          </cell>
          <cell r="F42605" t="str">
            <v>Số 97, Đường 923, Phường Phước Thới, Quận Ô Môn, Thành phố Cần Thơ, Việt Nam</v>
          </cell>
          <cell r="G42605" t="str">
            <v/>
          </cell>
          <cell r="H42605" t="str">
            <v>Sale Cần Thơ SL</v>
          </cell>
          <cell r="I42605">
            <v>0</v>
          </cell>
          <cell r="J42605">
            <v>0</v>
          </cell>
          <cell r="K42605">
            <v>0</v>
          </cell>
          <cell r="L42605">
            <v>0</v>
          </cell>
          <cell r="M42605">
            <v>5188000</v>
          </cell>
          <cell r="N42605" t="str">
            <v>0</v>
          </cell>
          <cell r="O42605">
            <v>5706800</v>
          </cell>
          <cell r="P42605" t="str">
            <v>Lâm Tuyết Trinh</v>
          </cell>
          <cell r="Q42605" t="str">
            <v>BH-03A Bán Hàng</v>
          </cell>
        </row>
        <row r="42606">
          <cell r="D42606" t="str">
            <v>HCM-PX-2411-03028</v>
          </cell>
          <cell r="E42606" t="str">
            <v>CÔNG TY CỔ PHẦN THƯƠNG MẠI VÀ CÔNG NGHỆ HẢI ÂU AT</v>
          </cell>
          <cell r="F42606" t="str">
            <v>Số 14, Đường D18, KDC DV Tân Bình, Khu phố Tân Thắng, Phường Tân Bình, Thành phố Dĩ An, Tỉnh Bình Dương, Việt Nam</v>
          </cell>
          <cell r="G42606" t="str">
            <v/>
          </cell>
          <cell r="H42606" t="str">
            <v>Nguyễn Ngọc Bằng</v>
          </cell>
          <cell r="I42606">
            <v>0</v>
          </cell>
          <cell r="J42606">
            <v>0</v>
          </cell>
          <cell r="K42606">
            <v>0</v>
          </cell>
          <cell r="L42606">
            <v>0</v>
          </cell>
          <cell r="M42606">
            <v>6270000</v>
          </cell>
          <cell r="N42606" t="str">
            <v>0</v>
          </cell>
          <cell r="O42606">
            <v>6897000</v>
          </cell>
          <cell r="P42606" t="str">
            <v>Lê Thị Huyền Trang</v>
          </cell>
          <cell r="Q42606" t="str">
            <v>BH-03A Bán Hàng</v>
          </cell>
        </row>
        <row r="42607">
          <cell r="D42607" t="str">
            <v>HCM-PX-2411-03029</v>
          </cell>
          <cell r="E42607" t="str">
            <v>CÔNG TY TNHH XUẤT NHẬP KHẨU THANG MÁY ÂU VIỆT</v>
          </cell>
          <cell r="F42607" t="str">
            <v>23/51 Nguyễn Hữu Tiến, Phường Tây Thạnh, Quận Tân Phú, Thành phố Hồ Chí Minh, Việt Nam, Việt Nam</v>
          </cell>
          <cell r="G42607" t="str">
            <v/>
          </cell>
          <cell r="H42607" t="str">
            <v>Lương Hoàng Hiệp</v>
          </cell>
          <cell r="I42607">
            <v>0</v>
          </cell>
          <cell r="J42607">
            <v>0</v>
          </cell>
          <cell r="K42607">
            <v>0</v>
          </cell>
          <cell r="L42607">
            <v>0</v>
          </cell>
          <cell r="M42607">
            <v>33828000</v>
          </cell>
          <cell r="N42607" t="str">
            <v>0</v>
          </cell>
          <cell r="O42607">
            <v>33828000</v>
          </cell>
          <cell r="P42607" t="str">
            <v>Lê Thị Huyền Trang</v>
          </cell>
          <cell r="Q42607" t="str">
            <v>BH-03A Bán Hàng</v>
          </cell>
        </row>
        <row r="42608">
          <cell r="D42608" t="str">
            <v>HCM-PX-2411-03032</v>
          </cell>
          <cell r="E42608" t="str">
            <v>NGUYỄN HỮU PHƯỚC HCM</v>
          </cell>
          <cell r="F42608" t="str">
            <v>Quận 12, Phường Thạnh Xuân, Quận 12, Thành phố Hồ Chí Minh, Việt Nam</v>
          </cell>
          <cell r="G42608" t="str">
            <v/>
          </cell>
          <cell r="H42608" t="str">
            <v>Đoàn Trần Bửu Đăng</v>
          </cell>
          <cell r="I42608">
            <v>0</v>
          </cell>
          <cell r="J42608">
            <v>0</v>
          </cell>
          <cell r="K42608">
            <v>0</v>
          </cell>
          <cell r="L42608">
            <v>0</v>
          </cell>
          <cell r="M42608">
            <v>300000</v>
          </cell>
          <cell r="N42608" t="str">
            <v>0</v>
          </cell>
          <cell r="O42608">
            <v>300000</v>
          </cell>
          <cell r="P42608" t="str">
            <v>Nguyễn Ngọc Bảo Châu</v>
          </cell>
          <cell r="Q42608" t="str">
            <v>BH-03A Bán Hàng</v>
          </cell>
        </row>
        <row r="42609">
          <cell r="D42609" t="str">
            <v>HCM-PX-2411-03034</v>
          </cell>
          <cell r="E42609" t="str">
            <v>HCM bán cho CTH</v>
          </cell>
          <cell r="F42609" t="str">
            <v>45 - 47 Bùi Quang Trinh, Phường Phú Thứ, Quận Cái Răng, Thành phố Cần Thơ, Việt Nam</v>
          </cell>
          <cell r="G42609" t="str">
            <v/>
          </cell>
          <cell r="H42609" t="str">
            <v>Sale HCM Nội Bộ</v>
          </cell>
          <cell r="I42609">
            <v>0</v>
          </cell>
          <cell r="J42609">
            <v>0</v>
          </cell>
          <cell r="K42609">
            <v>0</v>
          </cell>
          <cell r="L42609">
            <v>0</v>
          </cell>
          <cell r="M42609">
            <v>0</v>
          </cell>
          <cell r="N42609" t="str">
            <v>0</v>
          </cell>
          <cell r="O42609">
            <v>0</v>
          </cell>
          <cell r="P42609" t="str">
            <v>Lê Thị Huyền Trang</v>
          </cell>
          <cell r="Q42609" t="str">
            <v>BH-16C Xuất Bán Chi Nhánh (Không Sắp Xe)</v>
          </cell>
        </row>
        <row r="42610">
          <cell r="D42610" t="str">
            <v>HCM-PX-2411-03035</v>
          </cell>
          <cell r="E42610" t="str">
            <v>CÔNG TY TNHH TM-DV-XD SAO SÁNG MỚI</v>
          </cell>
          <cell r="F42610" t="str">
            <v>Tổ 96, Phường 16, Quận Gò Vấp, Thành phố Hồ Chí Minh, Việt Nam</v>
          </cell>
          <cell r="G42610" t="str">
            <v/>
          </cell>
          <cell r="H42610" t="str">
            <v>Quách Gia Khang</v>
          </cell>
          <cell r="I42610">
            <v>0</v>
          </cell>
          <cell r="J42610">
            <v>0</v>
          </cell>
          <cell r="K42610">
            <v>0</v>
          </cell>
          <cell r="L42610">
            <v>0</v>
          </cell>
          <cell r="M42610">
            <v>14617908</v>
          </cell>
          <cell r="N42610" t="str">
            <v>0</v>
          </cell>
          <cell r="O42610">
            <v>16079699</v>
          </cell>
          <cell r="P42610" t="str">
            <v>Trần Thị Quí</v>
          </cell>
          <cell r="Q42610" t="str">
            <v>BH-03A Bán Hàng</v>
          </cell>
        </row>
        <row r="42611">
          <cell r="D42611" t="str">
            <v>HCM-PX-2411-03036</v>
          </cell>
          <cell r="E42611" t="str">
            <v>HCM bán cho HN</v>
          </cell>
          <cell r="F42611" t="str">
            <v>Lô 05 -10A Khu Công nghiệp Hoàng Mai, Phường Hoàng Văn Thụ, Quận Hoàng Mai, Thành phố Hà Nội, Việt Nam</v>
          </cell>
          <cell r="G42611" t="str">
            <v/>
          </cell>
          <cell r="H42611" t="str">
            <v>Sale HCM Nội Bộ</v>
          </cell>
          <cell r="I42611">
            <v>0</v>
          </cell>
          <cell r="J42611">
            <v>0</v>
          </cell>
          <cell r="K42611">
            <v>0</v>
          </cell>
          <cell r="L42611">
            <v>0</v>
          </cell>
          <cell r="M42611">
            <v>0</v>
          </cell>
          <cell r="N42611" t="str">
            <v>0</v>
          </cell>
          <cell r="O42611">
            <v>0</v>
          </cell>
          <cell r="P42611" t="str">
            <v>Mai Quỳnh Giao</v>
          </cell>
          <cell r="Q42611" t="str">
            <v>BH-16C Xuất Bán Chi Nhánh (Không Sắp Xe)</v>
          </cell>
        </row>
        <row r="42612">
          <cell r="D42612" t="str">
            <v>HCM-PX-2411-03041</v>
          </cell>
          <cell r="E42612" t="str">
            <v>CÔNG TY TNHH THANG MÁY - KỸ THUẬT ĐIỆN HISA</v>
          </cell>
          <cell r="F42612" t="str">
            <v>Số 74 Đường 511, Ấp Bàu Chứa, Xã Nhuận Đức, Huyện Củ Chi, Thành phố Hồ Chí Minh, Việt Nam</v>
          </cell>
          <cell r="G42612" t="str">
            <v/>
          </cell>
          <cell r="H42612" t="str">
            <v>Sale Cty Thang Máy</v>
          </cell>
          <cell r="I42612">
            <v>0</v>
          </cell>
          <cell r="J42612">
            <v>0</v>
          </cell>
          <cell r="K42612">
            <v>0</v>
          </cell>
          <cell r="L42612">
            <v>0</v>
          </cell>
          <cell r="M42612">
            <v>0</v>
          </cell>
          <cell r="N42612" t="str">
            <v>0</v>
          </cell>
          <cell r="O42612">
            <v>0</v>
          </cell>
          <cell r="P42612" t="str">
            <v>Nguyễn Ngọc Bảo Châu</v>
          </cell>
          <cell r="Q42612" t="str">
            <v>BH-03D Xuất Hàng Biếu Tặng, Tài Trợ</v>
          </cell>
        </row>
        <row r="42613">
          <cell r="D42613" t="str">
            <v>HCM-PX-2411-03045</v>
          </cell>
          <cell r="E42613" t="str">
            <v>CÔNG TY TNHH THƯƠNG MẠI DỊCH VỤ KỸ THUẬT ĐIỆN NGUYÊN HÙNG</v>
          </cell>
          <cell r="F42613" t="str">
            <v>C4A/3A/2A Ấp 3A, Xã Vĩnh Lộc B, Huyện Bình Chánh, Thành phố Hồ Chí Minh, Việt Nam</v>
          </cell>
          <cell r="G42613" t="str">
            <v/>
          </cell>
          <cell r="H42613" t="str">
            <v>Lê Quốc Dũng</v>
          </cell>
          <cell r="I42613">
            <v>0</v>
          </cell>
          <cell r="J42613">
            <v>20000</v>
          </cell>
          <cell r="K42613">
            <v>0</v>
          </cell>
          <cell r="L42613">
            <v>0</v>
          </cell>
          <cell r="M42613">
            <v>2444000</v>
          </cell>
          <cell r="N42613" t="str">
            <v>0</v>
          </cell>
          <cell r="O42613">
            <v>2688400</v>
          </cell>
          <cell r="P42613" t="str">
            <v>Lê Thị Huyền Trang</v>
          </cell>
          <cell r="Q42613" t="str">
            <v>BH-03A Bán Hàng</v>
          </cell>
        </row>
        <row r="42614">
          <cell r="D42614" t="str">
            <v>HNI-PX-2411-00831</v>
          </cell>
          <cell r="E42614" t="str">
            <v>CÔNG TY CỔ PHẦN CÔNG NGHỆ HỢP LONG</v>
          </cell>
          <cell r="F42614" t="str">
            <v>Số 6 ngõ 293, đường Tân Mai, Phường Tân Mai, Quận Hoàng Mai, Thành phố Hà Nội, Việt Nam</v>
          </cell>
          <cell r="G42614" t="str">
            <v/>
          </cell>
          <cell r="H42614" t="str">
            <v>Trần Văn Tuyền</v>
          </cell>
          <cell r="I42614">
            <v>0</v>
          </cell>
          <cell r="J42614">
            <v>0</v>
          </cell>
          <cell r="K42614">
            <v>0</v>
          </cell>
          <cell r="L42614">
            <v>0</v>
          </cell>
          <cell r="M42614">
            <v>1587000</v>
          </cell>
          <cell r="N42614" t="str">
            <v>0</v>
          </cell>
          <cell r="O42614">
            <v>1745700</v>
          </cell>
          <cell r="P42614" t="str">
            <v>Bùi Thị Phương Anh</v>
          </cell>
          <cell r="Q42614" t="str">
            <v>BH-03A Bán Hàng</v>
          </cell>
        </row>
        <row r="42615">
          <cell r="D42615" t="str">
            <v>CTH-PX-2411-00353</v>
          </cell>
          <cell r="E42615" t="str">
            <v>CÔNG TY CP THƯƠNG MẠI KỸ THUẬT PHÚC AN</v>
          </cell>
          <cell r="F42615" t="str">
            <v>Tổ 8, Ấp Hòa Long 3, Thị Trấn An Châu, Huyện Châu Thành, Tỉnh An Giang, Việt Nam</v>
          </cell>
          <cell r="G42615" t="str">
            <v/>
          </cell>
          <cell r="H42615" t="str">
            <v>Phạm Ngọc Anh Giang</v>
          </cell>
          <cell r="I42615">
            <v>0</v>
          </cell>
          <cell r="J42615">
            <v>0</v>
          </cell>
          <cell r="K42615">
            <v>0</v>
          </cell>
          <cell r="L42615">
            <v>0</v>
          </cell>
          <cell r="M42615">
            <v>6252000</v>
          </cell>
          <cell r="N42615" t="str">
            <v>0</v>
          </cell>
          <cell r="O42615">
            <v>6877200</v>
          </cell>
          <cell r="P42615" t="str">
            <v>Lâm Tuyết Trinh</v>
          </cell>
          <cell r="Q42615" t="str">
            <v>BH-03A Bán Hàng</v>
          </cell>
        </row>
        <row r="42616">
          <cell r="D42616" t="str">
            <v>HCM-PX-2411-03046</v>
          </cell>
          <cell r="E42616" t="str">
            <v>CÔNG TY CỔ PHẦN LONG HIỆP</v>
          </cell>
          <cell r="F42616" t="str">
            <v>Km 1929, Quốc lộ 1, Xã Long Hiệp, Huyện Bến Lức, Tỉnh Long An, Việt Nam</v>
          </cell>
          <cell r="G42616" t="str">
            <v/>
          </cell>
          <cell r="H42616" t="str">
            <v>Tô Thành Đạo</v>
          </cell>
          <cell r="I42616">
            <v>0</v>
          </cell>
          <cell r="J42616">
            <v>0</v>
          </cell>
          <cell r="K42616">
            <v>0</v>
          </cell>
          <cell r="L42616">
            <v>0</v>
          </cell>
          <cell r="M42616">
            <v>1750000</v>
          </cell>
          <cell r="N42616" t="str">
            <v>0</v>
          </cell>
          <cell r="O42616">
            <v>1750000</v>
          </cell>
          <cell r="P42616" t="str">
            <v>Lê Thị Huyền Trang</v>
          </cell>
          <cell r="Q42616" t="str">
            <v>BH-03A Bán Hàng</v>
          </cell>
        </row>
        <row r="42617">
          <cell r="D42617" t="str">
            <v>HCM-PX-2411-03047</v>
          </cell>
          <cell r="E42617" t="str">
            <v>CÔNG TY TNHH ĐẦU TƯ PHÁT TRIỂN CÔNG NGHỆ BÁCH KHOA</v>
          </cell>
          <cell r="F42617" t="str">
            <v>Căn số 19, Khu nhà Liên Kế, Khu phố Phú Thanh, Phường Tân Phú, Thành phố Đồng Xoài, Tỉnh Bình Phước, Việt Nam</v>
          </cell>
          <cell r="G42617" t="str">
            <v/>
          </cell>
          <cell r="H42617" t="str">
            <v>Nguyễn Hà Thái</v>
          </cell>
          <cell r="I42617">
            <v>0</v>
          </cell>
          <cell r="J42617">
            <v>0</v>
          </cell>
          <cell r="K42617">
            <v>0</v>
          </cell>
          <cell r="L42617">
            <v>0</v>
          </cell>
          <cell r="M42617">
            <v>7123000</v>
          </cell>
          <cell r="N42617" t="str">
            <v>0</v>
          </cell>
          <cell r="O42617">
            <v>7835300</v>
          </cell>
          <cell r="P42617" t="str">
            <v>Trần Thị Quí</v>
          </cell>
          <cell r="Q42617" t="str">
            <v>BH-03A Bán Hàng</v>
          </cell>
        </row>
        <row r="42618">
          <cell r="D42618" t="str">
            <v>HCM-PX-2411-03048</v>
          </cell>
          <cell r="E42618" t="str">
            <v>CÔNG TY TNHH KỸ THUẬT TỰ ĐỘNG QT</v>
          </cell>
          <cell r="F42618" t="str">
            <v>738 Trường Chinh, Phường 15, Quận Tân Bình, Thành phố Hồ Chí Minh, Việt Nam</v>
          </cell>
          <cell r="G42618" t="str">
            <v/>
          </cell>
          <cell r="H42618" t="str">
            <v>Nguyễn Hoàng Quân</v>
          </cell>
          <cell r="I42618">
            <v>0</v>
          </cell>
          <cell r="J42618">
            <v>0</v>
          </cell>
          <cell r="K42618">
            <v>0</v>
          </cell>
          <cell r="L42618">
            <v>0</v>
          </cell>
          <cell r="M42618">
            <v>10824100</v>
          </cell>
          <cell r="N42618" t="str">
            <v>0</v>
          </cell>
          <cell r="O42618">
            <v>11906510</v>
          </cell>
          <cell r="P42618" t="str">
            <v>Nguyễn Ngọc Bảo Châu</v>
          </cell>
          <cell r="Q42618" t="str">
            <v>BH-03A Bán Hàng</v>
          </cell>
        </row>
        <row r="42619">
          <cell r="D42619" t="str">
            <v>HNI-PX-2411-00832</v>
          </cell>
          <cell r="E42619" t="str">
            <v>CÔNG TY CỔ PHẦN TỰ ĐỘNG HÓA VÀ XÂY LẮP ĐIỆN SNT</v>
          </cell>
          <cell r="F42619" t="str">
            <v>Số 26, đường Bùi Huy Bích, Xã Hưng Lộc, Thành phố Vinh, Tỉnh Nghệ An, Việt Nam</v>
          </cell>
          <cell r="G42619" t="str">
            <v/>
          </cell>
          <cell r="H42619" t="str">
            <v>Sale Hà Nội</v>
          </cell>
          <cell r="I42619">
            <v>0</v>
          </cell>
          <cell r="J42619">
            <v>0</v>
          </cell>
          <cell r="K42619">
            <v>0</v>
          </cell>
          <cell r="L42619">
            <v>0</v>
          </cell>
          <cell r="M42619">
            <v>0</v>
          </cell>
          <cell r="N42619" t="str">
            <v>0</v>
          </cell>
          <cell r="O42619">
            <v>0</v>
          </cell>
          <cell r="P42619" t="str">
            <v>Trần Thị Thanh Phương</v>
          </cell>
          <cell r="Q42619" t="str">
            <v>BH-03F Xuất Bảo Hành</v>
          </cell>
        </row>
        <row r="42620">
          <cell r="D42620" t="str">
            <v>HCM-PX-2411-03050</v>
          </cell>
          <cell r="E42620" t="str">
            <v>CÔNG TY TNHH KỸ THUẬT PHÚC ĐẠT |AT</v>
          </cell>
          <cell r="F42620" t="str">
            <v>109 Tô Ký, Khu phố 5, Phường Tân Chánh Hiệp, Quận 12, Thành phố Hồ Chí Minh, Việt Nam</v>
          </cell>
          <cell r="G42620" t="str">
            <v/>
          </cell>
          <cell r="H42620" t="str">
            <v>Tô Thành Đạo</v>
          </cell>
          <cell r="I42620">
            <v>0</v>
          </cell>
          <cell r="J42620">
            <v>0</v>
          </cell>
          <cell r="K42620">
            <v>0</v>
          </cell>
          <cell r="L42620">
            <v>0</v>
          </cell>
          <cell r="M42620">
            <v>17238700</v>
          </cell>
          <cell r="N42620" t="str">
            <v>0</v>
          </cell>
          <cell r="O42620">
            <v>18962570</v>
          </cell>
          <cell r="P42620" t="str">
            <v>Nguyễn Ngọc Bảo Châu</v>
          </cell>
          <cell r="Q42620" t="str">
            <v>BH-03A Bán Hàng</v>
          </cell>
        </row>
        <row r="42621">
          <cell r="D42621" t="str">
            <v>HNI-PX-2411-00835</v>
          </cell>
          <cell r="E42621" t="str">
            <v>CÔNG TY CỔ PHẦN THƯƠNG MẠI VÀ SẢN XUẤT ELCO</v>
          </cell>
          <cell r="F42621" t="str">
            <v>Thửa đất số TT4-3, Khu đấu giá quyền sử dụng đất Tứ Hiệp-Ngũ Hiệp, Xã Tứ Hiệp, Huyện Thanh Trì, Thành phố Hà Nội, Việt Nam</v>
          </cell>
          <cell r="G42621" t="str">
            <v/>
          </cell>
          <cell r="H42621" t="str">
            <v>Trần Văn Tuyền</v>
          </cell>
          <cell r="I42621">
            <v>0</v>
          </cell>
          <cell r="J42621">
            <v>0</v>
          </cell>
          <cell r="K42621">
            <v>0</v>
          </cell>
          <cell r="L42621">
            <v>0</v>
          </cell>
          <cell r="M42621">
            <v>19736460</v>
          </cell>
          <cell r="N42621" t="str">
            <v>0</v>
          </cell>
          <cell r="O42621">
            <v>21710106</v>
          </cell>
          <cell r="P42621" t="str">
            <v>Bùi Thị Phương Anh</v>
          </cell>
          <cell r="Q42621" t="str">
            <v>BH-03A Bán Hàng</v>
          </cell>
        </row>
        <row r="42622">
          <cell r="D42622" t="str">
            <v>HCM-PX-2411-03053</v>
          </cell>
          <cell r="E42622" t="str">
            <v>CÔNG TY TNHH PHƯƠNG LAI</v>
          </cell>
          <cell r="F42622" t="str">
            <v>232 Đường số 18, Phường Bình Hưng Hòa, Quận Bình Tân, Thành phố Hồ Chí Minh, Việt Nam</v>
          </cell>
          <cell r="G42622" t="str">
            <v/>
          </cell>
          <cell r="H42622" t="str">
            <v>Nguyễn Quốc Duy</v>
          </cell>
          <cell r="I42622">
            <v>0</v>
          </cell>
          <cell r="J42622">
            <v>40000</v>
          </cell>
          <cell r="K42622">
            <v>0</v>
          </cell>
          <cell r="L42622">
            <v>0</v>
          </cell>
          <cell r="M42622">
            <v>4763000</v>
          </cell>
          <cell r="N42622" t="str">
            <v>0</v>
          </cell>
          <cell r="O42622">
            <v>4763000</v>
          </cell>
          <cell r="P42622" t="str">
            <v>Mai Quỳnh Giao</v>
          </cell>
          <cell r="Q42622" t="str">
            <v>BH-03E Xuất Sửa Chữa</v>
          </cell>
        </row>
        <row r="42623">
          <cell r="D42623" t="str">
            <v>HCM-PX-2411-03054</v>
          </cell>
          <cell r="E42623" t="str">
            <v>CÔNG TY TNHH KỸ THUẬT PHÚC ĐẠT |AT</v>
          </cell>
          <cell r="F42623" t="str">
            <v>109 Tô Ký, Khu phố 5, Phường Tân Chánh Hiệp, Quận 12, Thành phố Hồ Chí Minh, Việt Nam</v>
          </cell>
          <cell r="G42623" t="str">
            <v/>
          </cell>
          <cell r="H42623" t="str">
            <v>Tô Thành Đạo</v>
          </cell>
          <cell r="I42623">
            <v>0</v>
          </cell>
          <cell r="J42623">
            <v>0</v>
          </cell>
          <cell r="K42623">
            <v>0</v>
          </cell>
          <cell r="L42623">
            <v>0</v>
          </cell>
          <cell r="M42623">
            <v>62000800</v>
          </cell>
          <cell r="N42623" t="str">
            <v>0</v>
          </cell>
          <cell r="O42623">
            <v>68200880</v>
          </cell>
          <cell r="P42623" t="str">
            <v>Nguyễn Ngọc Bảo Châu</v>
          </cell>
          <cell r="Q42623" t="str">
            <v>BH-03A Bán Hàng</v>
          </cell>
        </row>
        <row r="42624">
          <cell r="D42624" t="str">
            <v>HCM-PX-2411-03055</v>
          </cell>
          <cell r="E42624" t="str">
            <v>ANH PHAN THẾ NGUYỄN</v>
          </cell>
          <cell r="F42624" t="str">
            <v>17/16 Lưu Văn Tế, P.4, TP. Tân An, tỉnh Long An, Việt Nam</v>
          </cell>
          <cell r="G42624" t="str">
            <v/>
          </cell>
          <cell r="H42624" t="str">
            <v>Lương Hoàng Hiệp</v>
          </cell>
          <cell r="I42624">
            <v>0</v>
          </cell>
          <cell r="J42624">
            <v>0</v>
          </cell>
          <cell r="K42624">
            <v>0</v>
          </cell>
          <cell r="L42624">
            <v>0</v>
          </cell>
          <cell r="M42624">
            <v>5107000</v>
          </cell>
          <cell r="N42624" t="str">
            <v>0</v>
          </cell>
          <cell r="O42624">
            <v>5107000</v>
          </cell>
          <cell r="P42624" t="str">
            <v>Lê Thị Huyền Trang</v>
          </cell>
          <cell r="Q42624" t="str">
            <v>BH-03A Bán Hàng</v>
          </cell>
        </row>
        <row r="42625">
          <cell r="D42625" t="str">
            <v>HCM-PX-2411-03057</v>
          </cell>
          <cell r="E42625" t="str">
            <v>CÔNG TY CỔ PHẦN KỸ THUẬT TÂN PHÁT LONG</v>
          </cell>
          <cell r="F42625" t="str">
            <v>23 Ngô Quyền, Khu phố 2, Phường Hiệp Phú, Thành phố Thủ Đức, Thành phố Hồ Chí Minh, Việt Nam</v>
          </cell>
          <cell r="G42625" t="str">
            <v/>
          </cell>
          <cell r="H42625" t="str">
            <v>Nguyễn Hoàng Quân</v>
          </cell>
          <cell r="I42625">
            <v>0</v>
          </cell>
          <cell r="J42625">
            <v>0</v>
          </cell>
          <cell r="K42625">
            <v>0</v>
          </cell>
          <cell r="L42625">
            <v>0</v>
          </cell>
          <cell r="M42625">
            <v>300000</v>
          </cell>
          <cell r="N42625" t="str">
            <v>0</v>
          </cell>
          <cell r="O42625">
            <v>300000</v>
          </cell>
          <cell r="P42625" t="str">
            <v>Nguyễn Ngọc Bảo Châu</v>
          </cell>
          <cell r="Q42625" t="str">
            <v>BH-03A Bán Hàng</v>
          </cell>
        </row>
        <row r="42626">
          <cell r="D42626" t="str">
            <v>HCM-PX-2411-03059</v>
          </cell>
          <cell r="E42626" t="str">
            <v>CÔNG TY TNHH TẬP ĐOÀN DIVI</v>
          </cell>
          <cell r="F42626" t="str">
            <v>40 Cư Xá Ụ Tàu, Đường Ung Văn Khiêm, Phường 25, Quận Bình Thạnh, Thành phố Hồ Chí Minh, Việt Nam</v>
          </cell>
          <cell r="G42626" t="str">
            <v/>
          </cell>
          <cell r="H42626" t="str">
            <v>Nguyễn Hoàng Quân</v>
          </cell>
          <cell r="I42626">
            <v>0</v>
          </cell>
          <cell r="J42626">
            <v>0</v>
          </cell>
          <cell r="K42626">
            <v>0</v>
          </cell>
          <cell r="L42626">
            <v>0</v>
          </cell>
          <cell r="M42626">
            <v>500000</v>
          </cell>
          <cell r="N42626" t="str">
            <v>0</v>
          </cell>
          <cell r="O42626">
            <v>500000</v>
          </cell>
          <cell r="P42626" t="str">
            <v>Nguyễn Ngọc Bảo Châu</v>
          </cell>
          <cell r="Q42626" t="str">
            <v>BH-03A Bán Hàng</v>
          </cell>
        </row>
        <row r="42627">
          <cell r="D42627" t="str">
            <v>HCM-PX-2411-03062</v>
          </cell>
          <cell r="E42627" t="str">
            <v>CÔNG TY TNHH THƯƠNG MẠI VÀ DỊCH VỤ CÔNG NGHỆ MỚI GP</v>
          </cell>
          <cell r="F42627" t="str">
            <v>390/9 đường HT13, Phường Hiệp Thành, Quận 12, Thành phố Hồ Chí Minh, Việt Nam</v>
          </cell>
          <cell r="G42627" t="str">
            <v/>
          </cell>
          <cell r="H42627" t="str">
            <v>Nguyễn Tấn Tài</v>
          </cell>
          <cell r="I42627">
            <v>0</v>
          </cell>
          <cell r="J42627">
            <v>0</v>
          </cell>
          <cell r="K42627">
            <v>0</v>
          </cell>
          <cell r="L42627">
            <v>0</v>
          </cell>
          <cell r="M42627">
            <v>2468000</v>
          </cell>
          <cell r="N42627" t="str">
            <v>0</v>
          </cell>
          <cell r="O42627">
            <v>2714800</v>
          </cell>
          <cell r="P42627" t="str">
            <v>Mai Quỳnh Giao</v>
          </cell>
          <cell r="Q42627" t="str">
            <v>BH-03A Bán Hàng</v>
          </cell>
        </row>
        <row r="42628">
          <cell r="D42628" t="str">
            <v>HNI-PX-2411-00838</v>
          </cell>
          <cell r="E42628" t="str">
            <v>CTY CỔ PHẦN THƯƠNG MẠI THIẾT BỊ ĐIỆN TD NAM VIỆT</v>
          </cell>
          <cell r="F42628" t="str">
            <v>Đội 3, ngõ Chùa Thắm, Xã Tả Thanh Oai, Huyện Thanh Trì, Thành phố Hà Nội, Việt Nam</v>
          </cell>
          <cell r="G42628" t="str">
            <v/>
          </cell>
          <cell r="H42628" t="str">
            <v>Trần Văn Tuyền</v>
          </cell>
          <cell r="I42628">
            <v>0</v>
          </cell>
          <cell r="J42628">
            <v>0</v>
          </cell>
          <cell r="K42628">
            <v>0</v>
          </cell>
          <cell r="L42628">
            <v>0</v>
          </cell>
          <cell r="M42628">
            <v>10440000</v>
          </cell>
          <cell r="N42628" t="str">
            <v>0</v>
          </cell>
          <cell r="O42628">
            <v>10440000</v>
          </cell>
          <cell r="P42628" t="str">
            <v>Nguyễn Diệu Thùy</v>
          </cell>
          <cell r="Q42628" t="str">
            <v>BH-03A Bán Hàng</v>
          </cell>
        </row>
        <row r="42629">
          <cell r="D42629" t="str">
            <v>HCM-PX-2411-03065</v>
          </cell>
          <cell r="E42629" t="str">
            <v>CÔNG TY TNHH MỘT THÀNH VIÊN THƯƠNG MẠI DỊCH VỤ SẢN XUẤT CƠ KHÍ HÙNG TUẤN</v>
          </cell>
          <cell r="F42629" t="str">
            <v>105 Đường Đông Minh, Khu phố Tây A, Phường Đông Hòa, Thành phố Dĩ An, Tỉnh Bình Dương, Việt Nam</v>
          </cell>
          <cell r="G42629" t="str">
            <v/>
          </cell>
          <cell r="H42629" t="str">
            <v>Lê Quốc Dũng</v>
          </cell>
          <cell r="I42629">
            <v>0</v>
          </cell>
          <cell r="J42629">
            <v>0</v>
          </cell>
          <cell r="K42629">
            <v>0</v>
          </cell>
          <cell r="L42629">
            <v>0</v>
          </cell>
          <cell r="M42629">
            <v>0</v>
          </cell>
          <cell r="N42629" t="str">
            <v>0</v>
          </cell>
          <cell r="O42629">
            <v>0</v>
          </cell>
          <cell r="P42629" t="str">
            <v>Lê Thị Huyền Trang</v>
          </cell>
          <cell r="Q42629" t="str">
            <v>BH-03F Xuất Bảo Hành</v>
          </cell>
        </row>
        <row r="42630">
          <cell r="D42630" t="str">
            <v>HNI-PX-2411-00839</v>
          </cell>
          <cell r="E42630" t="str">
            <v>NGUYỄN VĂN CƯƠNG</v>
          </cell>
          <cell r="F42630" t="str">
            <v>số 55B ngõ 8 đường Bát Khối, Xã Đông Dư, Huyện Gia Lâm, Thành phố Hà Nội, Việt Nam</v>
          </cell>
          <cell r="G42630" t="str">
            <v/>
          </cell>
          <cell r="H42630" t="str">
            <v>Trần Văn Tuyền</v>
          </cell>
          <cell r="I42630">
            <v>0</v>
          </cell>
          <cell r="J42630">
            <v>0</v>
          </cell>
          <cell r="K42630">
            <v>0</v>
          </cell>
          <cell r="L42630">
            <v>0</v>
          </cell>
          <cell r="M42630">
            <v>4122000</v>
          </cell>
          <cell r="N42630" t="str">
            <v>0</v>
          </cell>
          <cell r="O42630">
            <v>4122000</v>
          </cell>
          <cell r="P42630" t="str">
            <v>Trần Thị Thanh Phương</v>
          </cell>
          <cell r="Q42630" t="str">
            <v>BH-03A Bán Hàng</v>
          </cell>
        </row>
        <row r="42631">
          <cell r="D42631" t="str">
            <v>HCM-PX-2411-03067</v>
          </cell>
          <cell r="E42631" t="str">
            <v>CÔNG TY TNHH THƯƠNG MẠI KỸ THUẬT AN LỘC PHÁT</v>
          </cell>
          <cell r="F42631" t="str">
            <v>Số 31/14 Tân Trụ, Phường 15, Quận Tân Bình, Thành phố Hồ Chí Minh, Việt Nam</v>
          </cell>
          <cell r="G42631" t="str">
            <v/>
          </cell>
          <cell r="H42631" t="str">
            <v>Nguyễn Hoàng Quân</v>
          </cell>
          <cell r="I42631">
            <v>0</v>
          </cell>
          <cell r="J42631">
            <v>0</v>
          </cell>
          <cell r="K42631">
            <v>0</v>
          </cell>
          <cell r="L42631">
            <v>0</v>
          </cell>
          <cell r="M42631">
            <v>2707500</v>
          </cell>
          <cell r="N42631" t="str">
            <v>0</v>
          </cell>
          <cell r="O42631">
            <v>2978250</v>
          </cell>
          <cell r="P42631" t="str">
            <v>Mai Quỳnh Giao</v>
          </cell>
          <cell r="Q42631" t="str">
            <v>BH-03A Bán Hàng</v>
          </cell>
        </row>
        <row r="42632">
          <cell r="D42632" t="str">
            <v>HCM-PX-2411-03068</v>
          </cell>
          <cell r="E42632" t="str">
            <v>CỬA HÀNG ĐIỆN CÔNG NGHIỆP TRƯỜNG</v>
          </cell>
          <cell r="F42632" t="str">
            <v>Số 156H/1, Khu phố 1A, Phường An Phú, Thành phố Thuận An, Tỉnh Bình Dương, Việt Nam</v>
          </cell>
          <cell r="G42632" t="str">
            <v/>
          </cell>
          <cell r="H42632" t="str">
            <v>Lai Hoàn Bảo</v>
          </cell>
          <cell r="I42632">
            <v>0</v>
          </cell>
          <cell r="J42632">
            <v>0</v>
          </cell>
          <cell r="K42632">
            <v>0</v>
          </cell>
          <cell r="L42632">
            <v>0</v>
          </cell>
          <cell r="M42632">
            <v>2715000</v>
          </cell>
          <cell r="N42632" t="str">
            <v>0</v>
          </cell>
          <cell r="O42632">
            <v>2715000</v>
          </cell>
          <cell r="P42632" t="str">
            <v>Lê Thị Huyền Trang</v>
          </cell>
          <cell r="Q42632" t="str">
            <v>BH-03A Bán Hàng</v>
          </cell>
        </row>
        <row r="42633">
          <cell r="D42633" t="str">
            <v>HCM-PX-2411-03070</v>
          </cell>
          <cell r="E42633" t="str">
            <v>CÔNG TY CỔ PHẦN XÂY DỰNG KỸ THUẬT VIETCOTEK</v>
          </cell>
          <cell r="F42633" t="str">
            <v>323A Lê Quang Định, Phường 05, Quận Bình Thạnh, Thành phố Hồ Chí Minh, Việt Nam</v>
          </cell>
          <cell r="G42633" t="str">
            <v/>
          </cell>
          <cell r="H42633" t="str">
            <v>Nguyễn Hà Thái</v>
          </cell>
          <cell r="I42633">
            <v>0</v>
          </cell>
          <cell r="J42633">
            <v>0</v>
          </cell>
          <cell r="K42633">
            <v>0</v>
          </cell>
          <cell r="L42633">
            <v>0</v>
          </cell>
          <cell r="M42633">
            <v>108000000</v>
          </cell>
          <cell r="N42633" t="str">
            <v>0</v>
          </cell>
          <cell r="O42633">
            <v>118800000</v>
          </cell>
          <cell r="P42633" t="str">
            <v>Nguyễn Ngọc Anh Thư</v>
          </cell>
          <cell r="Q42633" t="str">
            <v>BH-03A Bán Hàng</v>
          </cell>
        </row>
        <row r="42634">
          <cell r="D42634" t="str">
            <v>HCM-PX-2411-03071</v>
          </cell>
          <cell r="E42634" t="str">
            <v>CÔNG TY TNHH TƯ VẤN XÂY DỰNG VÀ MÔI TRƯỜNG ĐAN THUẬN</v>
          </cell>
          <cell r="F42634" t="str">
            <v>456/21 Trường Chinh, Phường 13, Tân Bình, TP HCM, Việt Nam</v>
          </cell>
          <cell r="G42634" t="str">
            <v/>
          </cell>
          <cell r="H42634" t="str">
            <v>Tô Thành Đạo</v>
          </cell>
          <cell r="I42634">
            <v>0</v>
          </cell>
          <cell r="J42634">
            <v>0</v>
          </cell>
          <cell r="K42634">
            <v>0</v>
          </cell>
          <cell r="L42634">
            <v>0</v>
          </cell>
          <cell r="M42634">
            <v>4800000</v>
          </cell>
          <cell r="N42634" t="str">
            <v>0</v>
          </cell>
          <cell r="O42634">
            <v>5280000</v>
          </cell>
          <cell r="P42634" t="str">
            <v>Nguyễn Ngọc Bảo Châu</v>
          </cell>
          <cell r="Q42634" t="str">
            <v>BH-03A Bán Hàng</v>
          </cell>
        </row>
        <row r="42635">
          <cell r="D42635" t="str">
            <v>CTH-PX-2411-00357</v>
          </cell>
          <cell r="E42635" t="str">
            <v>CÔNG TY TNHH PHÚ QÚI ÁNH</v>
          </cell>
          <cell r="F42635" t="str">
            <v>Số 326 Khu vực Thới Thạnh 1, Phường Thới Thuận, Quận Thốt Nốt, Thành phố Cần Thơ, Việt Nam</v>
          </cell>
          <cell r="G42635" t="str">
            <v/>
          </cell>
          <cell r="H42635" t="str">
            <v>Tạ Thanh Tuấn</v>
          </cell>
          <cell r="I42635">
            <v>0</v>
          </cell>
          <cell r="J42635">
            <v>0</v>
          </cell>
          <cell r="K42635">
            <v>0</v>
          </cell>
          <cell r="L42635">
            <v>0</v>
          </cell>
          <cell r="M42635">
            <v>520000</v>
          </cell>
          <cell r="N42635" t="str">
            <v>0</v>
          </cell>
          <cell r="O42635">
            <v>520000</v>
          </cell>
          <cell r="P42635" t="str">
            <v>Lâm Tuyết Trinh</v>
          </cell>
          <cell r="Q42635" t="str">
            <v>BH-03A Bán Hàng</v>
          </cell>
        </row>
        <row r="42636">
          <cell r="D42636" t="str">
            <v>CTH-PX-2411-00358</v>
          </cell>
          <cell r="E42636" t="str">
            <v>CƠ SỞ TRẠI HEO VIỆT MỸ</v>
          </cell>
          <cell r="F42636" t="str">
            <v>Ấp Hòa, Xã Dưỡng Điềm, Huyện Châu Thành, Tỉnh Tiền Giang, Việt Nam</v>
          </cell>
          <cell r="G42636" t="str">
            <v/>
          </cell>
          <cell r="H42636" t="str">
            <v>Tô Văn Tình</v>
          </cell>
          <cell r="I42636">
            <v>0</v>
          </cell>
          <cell r="J42636">
            <v>0</v>
          </cell>
          <cell r="K42636">
            <v>0</v>
          </cell>
          <cell r="L42636">
            <v>0</v>
          </cell>
          <cell r="M42636">
            <v>2550000</v>
          </cell>
          <cell r="N42636" t="str">
            <v>0</v>
          </cell>
          <cell r="O42636">
            <v>2550000</v>
          </cell>
          <cell r="P42636" t="str">
            <v>Lâm Tuyết Trinh</v>
          </cell>
          <cell r="Q42636" t="str">
            <v>BH-03A Bán Hàng</v>
          </cell>
        </row>
        <row r="42637">
          <cell r="D42637" t="str">
            <v>HCM-PX-2411-03072</v>
          </cell>
          <cell r="E42637" t="str">
            <v>CÔNG TY TNHH THƯƠNG MẠI KỸ THUẬT THIÊN LỘC PHÁT</v>
          </cell>
          <cell r="F42637" t="str">
            <v>11/34 Thoại Ngọc Hầu, Phường Hòa Thạnh, Quận Tân Phú, Thành phố Hồ Chí Minh, Việt Nam</v>
          </cell>
          <cell r="G42637" t="str">
            <v/>
          </cell>
          <cell r="H42637" t="str">
            <v>Lê Vũ Minh Hải</v>
          </cell>
          <cell r="I42637">
            <v>0</v>
          </cell>
          <cell r="J42637">
            <v>0</v>
          </cell>
          <cell r="K42637">
            <v>0</v>
          </cell>
          <cell r="L42637">
            <v>0</v>
          </cell>
          <cell r="M42637">
            <v>3356080</v>
          </cell>
          <cell r="N42637" t="str">
            <v>0</v>
          </cell>
          <cell r="O42637">
            <v>3691688</v>
          </cell>
          <cell r="P42637" t="str">
            <v>Mai Quỳnh Giao</v>
          </cell>
          <cell r="Q42637" t="str">
            <v>BH-03A Bán Hàng</v>
          </cell>
        </row>
        <row r="42638">
          <cell r="D42638" t="str">
            <v>HNI-PX-2411-00840</v>
          </cell>
          <cell r="E42638" t="str">
            <v>CÔNG TY CỔ PHẦN KỸ THUẬT XÂY DỰNG VÀ THƯƠNG MẠI HPT</v>
          </cell>
          <cell r="F42638" t="str">
            <v>P906 Nhà An Lạc, tổ 21, Cầu Diễn, Nam Từ Liêm, Hà Nội, Việt Nam</v>
          </cell>
          <cell r="G42638" t="str">
            <v/>
          </cell>
          <cell r="H42638" t="str">
            <v>Hà Văn Ký</v>
          </cell>
          <cell r="I42638">
            <v>0</v>
          </cell>
          <cell r="J42638">
            <v>0</v>
          </cell>
          <cell r="K42638">
            <v>0</v>
          </cell>
          <cell r="L42638">
            <v>0</v>
          </cell>
          <cell r="M42638">
            <v>0</v>
          </cell>
          <cell r="N42638" t="str">
            <v>0</v>
          </cell>
          <cell r="O42638">
            <v>0</v>
          </cell>
          <cell r="P42638" t="str">
            <v>Bùi Thị Phương Anh</v>
          </cell>
          <cell r="Q42638" t="str">
            <v>BH-03F Xuất Bảo Hành</v>
          </cell>
        </row>
        <row r="42639">
          <cell r="D42639" t="str">
            <v>HCM-PX-2411-03073</v>
          </cell>
          <cell r="E42639" t="str">
            <v>HCM bán cho CTH</v>
          </cell>
          <cell r="F42639" t="str">
            <v>45 - 47 Bùi Quang Trinh, Phường Phú Thứ, Quận Cái Răng, Thành phố Cần Thơ, Việt Nam</v>
          </cell>
          <cell r="G42639" t="str">
            <v/>
          </cell>
          <cell r="H42639" t="str">
            <v>Sale HCM Nội Bộ</v>
          </cell>
          <cell r="I42639">
            <v>0</v>
          </cell>
          <cell r="J42639">
            <v>0</v>
          </cell>
          <cell r="K42639">
            <v>0</v>
          </cell>
          <cell r="L42639">
            <v>0</v>
          </cell>
          <cell r="M42639">
            <v>0</v>
          </cell>
          <cell r="N42639" t="str">
            <v>0</v>
          </cell>
          <cell r="O42639">
            <v>0</v>
          </cell>
          <cell r="P42639" t="str">
            <v>Trần Thị Quí</v>
          </cell>
          <cell r="Q42639" t="str">
            <v>BH-16C Xuất Bán Chi Nhánh (Không Sắp Xe)</v>
          </cell>
        </row>
        <row r="42640">
          <cell r="D42640" t="str">
            <v>HCM-PX-2411-03074</v>
          </cell>
          <cell r="E42640" t="str">
            <v>HCM bán cho CTH</v>
          </cell>
          <cell r="F42640" t="str">
            <v>45 - 47 Bùi Quang Trinh, Phường Phú Thứ, Quận Cái Răng, Thành phố Cần Thơ, Việt Nam</v>
          </cell>
          <cell r="G42640" t="str">
            <v/>
          </cell>
          <cell r="H42640" t="str">
            <v>Sale HCM Nội Bộ</v>
          </cell>
          <cell r="I42640">
            <v>0</v>
          </cell>
          <cell r="J42640">
            <v>0</v>
          </cell>
          <cell r="K42640">
            <v>0</v>
          </cell>
          <cell r="L42640">
            <v>0</v>
          </cell>
          <cell r="M42640">
            <v>0</v>
          </cell>
          <cell r="N42640" t="str">
            <v>0</v>
          </cell>
          <cell r="O42640">
            <v>0</v>
          </cell>
          <cell r="P42640" t="str">
            <v>Trần Thị Quí</v>
          </cell>
          <cell r="Q42640" t="str">
            <v>BH-16C Xuất Bán Chi Nhánh (Không Sắp Xe)</v>
          </cell>
        </row>
        <row r="42641">
          <cell r="D42641" t="str">
            <v>HCM-PX-2411-03075</v>
          </cell>
          <cell r="E42641" t="str">
            <v>CÔNG TY TNHH KỸ THUẬT TỰ ĐỘNG CDA</v>
          </cell>
          <cell r="F42641" t="str">
            <v>12 Đường Tân Thới Nhất 20, Khu phố 3, Phường Tân Thới Nhất, Quận 12, Thành phố Hồ Chí Minh, Việt Nam</v>
          </cell>
          <cell r="G42641" t="str">
            <v/>
          </cell>
          <cell r="H42641" t="str">
            <v>Trần Bảo Quốc</v>
          </cell>
          <cell r="I42641">
            <v>0</v>
          </cell>
          <cell r="J42641">
            <v>0</v>
          </cell>
          <cell r="K42641">
            <v>0</v>
          </cell>
          <cell r="L42641">
            <v>0</v>
          </cell>
          <cell r="M42641">
            <v>6358240</v>
          </cell>
          <cell r="N42641" t="str">
            <v>0</v>
          </cell>
          <cell r="O42641">
            <v>6994064</v>
          </cell>
          <cell r="P42641" t="str">
            <v>Lê Thị Huyền Trang</v>
          </cell>
          <cell r="Q42641" t="str">
            <v>BH-03A Bán Hàng</v>
          </cell>
        </row>
        <row r="42642">
          <cell r="D42642" t="str">
            <v>HCM-PX-2411-03077</v>
          </cell>
          <cell r="E42642" t="str">
            <v>CÔNG TY TNHH THANG MÁY - KỸ THUẬT ĐIỆN HISA</v>
          </cell>
          <cell r="F42642" t="str">
            <v>Số 74 Đường 511, Ấp Bàu Chứa, Xã Nhuận Đức, Huyện Củ Chi, Thành phố Hồ Chí Minh, Việt Nam</v>
          </cell>
          <cell r="G42642" t="str">
            <v/>
          </cell>
          <cell r="H42642" t="str">
            <v>Sale Cty Thang Máy</v>
          </cell>
          <cell r="I42642">
            <v>0</v>
          </cell>
          <cell r="J42642">
            <v>0</v>
          </cell>
          <cell r="K42642">
            <v>0</v>
          </cell>
          <cell r="L42642">
            <v>0</v>
          </cell>
          <cell r="M42642">
            <v>0</v>
          </cell>
          <cell r="N42642" t="str">
            <v>0</v>
          </cell>
          <cell r="O42642">
            <v>0</v>
          </cell>
          <cell r="P42642" t="str">
            <v>Mai Quỳnh Giao</v>
          </cell>
          <cell r="Q42642" t="str">
            <v>BH-03F Xuất Bảo Hành</v>
          </cell>
        </row>
        <row r="42643">
          <cell r="D42643" t="str">
            <v>HCM-PX-2411-03078</v>
          </cell>
          <cell r="E42643" t="str">
            <v>HCM bán cho CTH</v>
          </cell>
          <cell r="F42643" t="str">
            <v>45 - 47 Bùi Quang Trinh, Phường Phú Thứ, Quận Cái Răng, Thành phố Cần Thơ, Việt Nam</v>
          </cell>
          <cell r="G42643" t="str">
            <v/>
          </cell>
          <cell r="H42643" t="str">
            <v>Sale HCM Nội Bộ</v>
          </cell>
          <cell r="I42643">
            <v>0</v>
          </cell>
          <cell r="J42643">
            <v>0</v>
          </cell>
          <cell r="K42643">
            <v>0</v>
          </cell>
          <cell r="L42643">
            <v>0</v>
          </cell>
          <cell r="M42643">
            <v>0</v>
          </cell>
          <cell r="N42643" t="str">
            <v>0</v>
          </cell>
          <cell r="O42643">
            <v>0</v>
          </cell>
          <cell r="P42643" t="str">
            <v>Mai Quỳnh Giao</v>
          </cell>
          <cell r="Q42643" t="str">
            <v>BH-16C Xuất Bán Chi Nhánh (Không Sắp Xe)</v>
          </cell>
        </row>
        <row r="42644">
          <cell r="D42644" t="str">
            <v>HCM-PX-2411-03080</v>
          </cell>
          <cell r="E42644" t="str">
            <v>HCM bán cho CTH</v>
          </cell>
          <cell r="F42644" t="str">
            <v>45 - 47 Bùi Quang Trinh, Phường Phú Thứ, Quận Cái Răng, Thành phố Cần Thơ, Việt Nam</v>
          </cell>
          <cell r="G42644" t="str">
            <v/>
          </cell>
          <cell r="H42644" t="str">
            <v>Sale HCM Nội Bộ</v>
          </cell>
          <cell r="I42644">
            <v>0</v>
          </cell>
          <cell r="J42644">
            <v>0</v>
          </cell>
          <cell r="K42644">
            <v>0</v>
          </cell>
          <cell r="L42644">
            <v>0</v>
          </cell>
          <cell r="M42644">
            <v>0</v>
          </cell>
          <cell r="N42644" t="str">
            <v>0</v>
          </cell>
          <cell r="O42644">
            <v>0</v>
          </cell>
          <cell r="P42644" t="str">
            <v>Mai Quỳnh Giao</v>
          </cell>
          <cell r="Q42644" t="str">
            <v>BH-16C Xuất Bán Chi Nhánh (Không Sắp Xe)</v>
          </cell>
        </row>
        <row r="42645">
          <cell r="D42645" t="str">
            <v>CTH-PX-2411-00359</v>
          </cell>
          <cell r="E42645" t="str">
            <v>CÔNG TY TNHH KỸ THUẬT SÔNG TIỀN</v>
          </cell>
          <cell r="F42645" t="str">
            <v>72 Trần Văn Sắc, KDC Diệu Hiền, Phường Phú Thứ, Quận Cái Răng, Thành phố Cần Thơ, Việt Nam</v>
          </cell>
          <cell r="G42645" t="str">
            <v/>
          </cell>
          <cell r="H42645" t="str">
            <v>Sale Cần Thơ AT</v>
          </cell>
          <cell r="I42645">
            <v>0</v>
          </cell>
          <cell r="J42645">
            <v>100000</v>
          </cell>
          <cell r="K42645">
            <v>120000</v>
          </cell>
          <cell r="L42645">
            <v>0</v>
          </cell>
          <cell r="M42645">
            <v>30773250</v>
          </cell>
          <cell r="N42645" t="str">
            <v>0</v>
          </cell>
          <cell r="O42645">
            <v>33850575</v>
          </cell>
          <cell r="P42645" t="str">
            <v>Lâm Tuyết Trinh</v>
          </cell>
          <cell r="Q42645" t="str">
            <v>BH-03A Bán Hàng</v>
          </cell>
        </row>
        <row r="42646">
          <cell r="D42646" t="str">
            <v>HCM-PX-2411-03082</v>
          </cell>
          <cell r="E42646" t="str">
            <v>CÔNG TY TNHH THƯƠNG MẠI DỊCH VỤ KỸ THUẬT ĐIỆN NGUYÊN HÙNG</v>
          </cell>
          <cell r="F42646" t="str">
            <v>C4A/3A/2A Ấp 3A, Xã Vĩnh Lộc B, Huyện Bình Chánh, Thành phố Hồ Chí Minh, Việt Nam</v>
          </cell>
          <cell r="G42646" t="str">
            <v/>
          </cell>
          <cell r="H42646" t="str">
            <v>Lê Quốc Dũng</v>
          </cell>
          <cell r="I42646">
            <v>0</v>
          </cell>
          <cell r="J42646">
            <v>0</v>
          </cell>
          <cell r="K42646">
            <v>0</v>
          </cell>
          <cell r="L42646">
            <v>0</v>
          </cell>
          <cell r="M42646">
            <v>4888000</v>
          </cell>
          <cell r="N42646" t="str">
            <v>0</v>
          </cell>
          <cell r="O42646">
            <v>5376800</v>
          </cell>
          <cell r="P42646" t="str">
            <v>Lê Thị Huyền Trang</v>
          </cell>
          <cell r="Q42646" t="str">
            <v>BH-03A Bán Hàng</v>
          </cell>
        </row>
        <row r="42647">
          <cell r="D42647" t="str">
            <v>HCM-PX-2411-03083</v>
          </cell>
          <cell r="E42647" t="str">
            <v>CÔNG TY TNHH XUẤT NHẬP KHẨU THANG MÁY ÂU VIỆT</v>
          </cell>
          <cell r="F42647" t="str">
            <v>23/51 Nguyễn Hữu Tiến, Phường Tây Thạnh, Quận Tân Phú, Thành phố Hồ Chí Minh, Việt Nam, Việt Nam</v>
          </cell>
          <cell r="G42647" t="str">
            <v/>
          </cell>
          <cell r="H42647" t="str">
            <v>Lương Hoàng Hiệp</v>
          </cell>
          <cell r="I42647">
            <v>0</v>
          </cell>
          <cell r="J42647">
            <v>0</v>
          </cell>
          <cell r="K42647">
            <v>0</v>
          </cell>
          <cell r="L42647">
            <v>0</v>
          </cell>
          <cell r="M42647">
            <v>4708500</v>
          </cell>
          <cell r="N42647" t="str">
            <v>0</v>
          </cell>
          <cell r="O42647">
            <v>4708500</v>
          </cell>
          <cell r="P42647" t="str">
            <v>Mai Quỳnh Giao</v>
          </cell>
          <cell r="Q42647" t="str">
            <v>BH-03A Bán Hàng</v>
          </cell>
        </row>
        <row r="42648">
          <cell r="D42648" t="str">
            <v>HNI-PX-2411-00843</v>
          </cell>
          <cell r="E42648" t="str">
            <v>CÔNG TY TNHH CÔNG NGHỆ CAO POLYMER Q&amp;T</v>
          </cell>
          <cell r="F42648" t="str">
            <v>Ô 8-5, Lô 8, Khu công nghiệp Công nghệ cao 2, Khu Công nghệ cao Hòa Lạc,, Xã Phú Cát, Huyện Quốc Oai, Thành phố Hà Nội, Việt Nam</v>
          </cell>
          <cell r="G42648" t="str">
            <v/>
          </cell>
          <cell r="H42648" t="str">
            <v>Ngô Võ Đại Thắng</v>
          </cell>
          <cell r="I42648">
            <v>0</v>
          </cell>
          <cell r="J42648">
            <v>0</v>
          </cell>
          <cell r="K42648">
            <v>0</v>
          </cell>
          <cell r="L42648">
            <v>0</v>
          </cell>
          <cell r="M42648">
            <v>4500000</v>
          </cell>
          <cell r="N42648" t="str">
            <v>0</v>
          </cell>
          <cell r="O42648">
            <v>4950000</v>
          </cell>
          <cell r="P42648" t="str">
            <v>Bùi Thị Phương Anh</v>
          </cell>
          <cell r="Q42648" t="str">
            <v>BH-03A Bán Hàng</v>
          </cell>
        </row>
        <row r="42649">
          <cell r="D42649" t="str">
            <v>HCM-PX-2411-03084</v>
          </cell>
          <cell r="E42649" t="str">
            <v>CÔNG TY TNHH THANG MÁY - KỸ THUẬT ĐIỆN HISA</v>
          </cell>
          <cell r="F42649" t="str">
            <v>Số 74 Đường 511, Ấp Bàu Chứa, Xã Nhuận Đức, Huyện Củ Chi, Thành phố Hồ Chí Minh, Việt Nam</v>
          </cell>
          <cell r="G42649" t="str">
            <v/>
          </cell>
          <cell r="H42649" t="str">
            <v>Sale Cty Thang Máy</v>
          </cell>
          <cell r="I42649">
            <v>0</v>
          </cell>
          <cell r="J42649">
            <v>0</v>
          </cell>
          <cell r="K42649">
            <v>0</v>
          </cell>
          <cell r="L42649">
            <v>0</v>
          </cell>
          <cell r="M42649">
            <v>0</v>
          </cell>
          <cell r="N42649" t="str">
            <v>0</v>
          </cell>
          <cell r="O42649">
            <v>0</v>
          </cell>
          <cell r="P42649" t="str">
            <v>Mai Quỳnh Giao</v>
          </cell>
          <cell r="Q42649" t="str">
            <v>BH-03F Xuất Bảo Hành</v>
          </cell>
        </row>
        <row r="42650">
          <cell r="D42650" t="str">
            <v>HCM-PX-2411-03085</v>
          </cell>
          <cell r="E42650" t="str">
            <v>CÔNG TY TNHH KỸ THUẬT PHÚC ĐẠT |AT</v>
          </cell>
          <cell r="F42650" t="str">
            <v>109 Tô Ký, Khu phố 5, Phường Tân Chánh Hiệp, Quận 12, Thành phố Hồ Chí Minh, Việt Nam</v>
          </cell>
          <cell r="G42650" t="str">
            <v/>
          </cell>
          <cell r="H42650" t="str">
            <v>Tô Thành Đạo</v>
          </cell>
          <cell r="I42650">
            <v>0</v>
          </cell>
          <cell r="J42650">
            <v>0</v>
          </cell>
          <cell r="K42650">
            <v>0</v>
          </cell>
          <cell r="L42650">
            <v>0</v>
          </cell>
          <cell r="M42650">
            <v>17614900</v>
          </cell>
          <cell r="N42650" t="str">
            <v>0</v>
          </cell>
          <cell r="O42650">
            <v>19376390</v>
          </cell>
          <cell r="P42650" t="str">
            <v>Nguyễn Ngọc Bảo Châu</v>
          </cell>
          <cell r="Q42650" t="str">
            <v>BH-03A Bán Hàng</v>
          </cell>
        </row>
        <row r="42651">
          <cell r="D42651" t="str">
            <v>HCM-PX-2411-03086</v>
          </cell>
          <cell r="E42651" t="str">
            <v>CÔNG TY TNHH KỸ THUẬT TỰ ĐỘNG QT</v>
          </cell>
          <cell r="F42651" t="str">
            <v>738 Trường Chinh, Phường 15, Quận Tân Bình, Thành phố Hồ Chí Minh, Việt Nam</v>
          </cell>
          <cell r="G42651" t="str">
            <v/>
          </cell>
          <cell r="H42651" t="str">
            <v>Nguyễn Hoàng Quân</v>
          </cell>
          <cell r="I42651">
            <v>0</v>
          </cell>
          <cell r="J42651">
            <v>0</v>
          </cell>
          <cell r="K42651">
            <v>0</v>
          </cell>
          <cell r="L42651">
            <v>0</v>
          </cell>
          <cell r="M42651">
            <v>8815100</v>
          </cell>
          <cell r="N42651" t="str">
            <v>0</v>
          </cell>
          <cell r="O42651">
            <v>9696610</v>
          </cell>
          <cell r="P42651" t="str">
            <v>Nguyễn Ngọc Bảo Châu</v>
          </cell>
          <cell r="Q42651" t="str">
            <v>BH-03A Bán Hàng</v>
          </cell>
        </row>
        <row r="42652">
          <cell r="D42652" t="str">
            <v>CTH-PX-2411-00363</v>
          </cell>
          <cell r="E42652" t="str">
            <v>CÔNG TY TNHH NĂNG LƯỢNG ĐIỆN SOLAR VIỆT KIÊN GIANG</v>
          </cell>
          <cell r="F42652" t="str">
            <v>Lô P35 - Căn 60, đường 3 tháng 2, Khu đô thị Phú Cường, Phường An Hòa, Thành phố Rạch Giá, Tỉnh Kiên Giang, Việt Nam</v>
          </cell>
          <cell r="G42652" t="str">
            <v/>
          </cell>
          <cell r="H42652" t="str">
            <v>Sale Cần Thơ SL</v>
          </cell>
          <cell r="I42652">
            <v>0</v>
          </cell>
          <cell r="J42652">
            <v>0</v>
          </cell>
          <cell r="K42652">
            <v>0</v>
          </cell>
          <cell r="L42652">
            <v>0</v>
          </cell>
          <cell r="M42652">
            <v>30223000</v>
          </cell>
          <cell r="N42652" t="str">
            <v>0</v>
          </cell>
          <cell r="O42652">
            <v>33245300</v>
          </cell>
          <cell r="P42652" t="str">
            <v>Lâm Tuyết Trinh</v>
          </cell>
          <cell r="Q42652" t="str">
            <v>BH-03A Bán Hàng</v>
          </cell>
        </row>
        <row r="42653">
          <cell r="D42653" t="str">
            <v>CTH-PX-2411-00364</v>
          </cell>
          <cell r="E42653" t="str">
            <v>CÔNG TY TNHH NĂNG LƯỢNG ĐIỆN SOLAR VIỆT KIÊN GIANG</v>
          </cell>
          <cell r="F42653" t="str">
            <v>Lô P35 - Căn 60, đường 3 tháng 2, Khu đô thị Phú Cường, Phường An Hòa, Thành phố Rạch Giá, Tỉnh Kiên Giang, Việt Nam</v>
          </cell>
          <cell r="G42653" t="str">
            <v/>
          </cell>
          <cell r="H42653" t="str">
            <v>Sale Cần Thơ SL</v>
          </cell>
          <cell r="I42653">
            <v>0</v>
          </cell>
          <cell r="J42653">
            <v>0</v>
          </cell>
          <cell r="K42653">
            <v>0</v>
          </cell>
          <cell r="L42653">
            <v>0</v>
          </cell>
          <cell r="M42653">
            <v>1636800</v>
          </cell>
          <cell r="N42653" t="str">
            <v>0</v>
          </cell>
          <cell r="O42653">
            <v>1800480</v>
          </cell>
          <cell r="P42653" t="str">
            <v>Lâm Tuyết Trinh</v>
          </cell>
          <cell r="Q42653" t="str">
            <v>BH-03A Bán Hàng</v>
          </cell>
        </row>
        <row r="42654">
          <cell r="D42654" t="str">
            <v>CTH-PX-2411-00366</v>
          </cell>
          <cell r="E42654" t="str">
            <v>CỬA HÀNG ĐIỆN CƠ HUY CHƯƠNG</v>
          </cell>
          <cell r="F42654" t="str">
            <v>Tổ 1, ấp Tân Hòa, Xã Nhuận Đông, Việt Nam</v>
          </cell>
          <cell r="G42654" t="str">
            <v/>
          </cell>
          <cell r="H42654" t="str">
            <v>Đoàn Thanh Liêm</v>
          </cell>
          <cell r="I42654">
            <v>0</v>
          </cell>
          <cell r="J42654">
            <v>0</v>
          </cell>
          <cell r="K42654">
            <v>0</v>
          </cell>
          <cell r="L42654">
            <v>0</v>
          </cell>
          <cell r="M42654">
            <v>61806460</v>
          </cell>
          <cell r="N42654" t="str">
            <v>0</v>
          </cell>
          <cell r="O42654">
            <v>61806460</v>
          </cell>
          <cell r="P42654" t="str">
            <v>Lâm Tuyết Trinh</v>
          </cell>
          <cell r="Q42654" t="str">
            <v>BH-03A Bán Hàng</v>
          </cell>
        </row>
        <row r="42655">
          <cell r="D42655" t="str">
            <v>HCM-PX-2411-02718</v>
          </cell>
          <cell r="E42655" t="str">
            <v>CÔNG TY CỔ PHẦN CÔNG NGHIỆP AN VŨ</v>
          </cell>
          <cell r="F42655" t="str">
            <v>Số 41F/14 Đặng Thùy Trâm, Phường 13, Quận Bình Thạnh, Thành phố Hồ Chí Minh, Việt Nam</v>
          </cell>
          <cell r="G42655" t="str">
            <v/>
          </cell>
          <cell r="H42655" t="str">
            <v>Tô Thành Đạo</v>
          </cell>
          <cell r="I42655">
            <v>0</v>
          </cell>
          <cell r="J42655">
            <v>0</v>
          </cell>
          <cell r="K42655">
            <v>0</v>
          </cell>
          <cell r="L42655">
            <v>0</v>
          </cell>
          <cell r="M42655">
            <v>16768400</v>
          </cell>
          <cell r="N42655" t="str">
            <v>0</v>
          </cell>
          <cell r="O42655">
            <v>18445240</v>
          </cell>
          <cell r="P42655" t="str">
            <v>Nguyễn Ngọc Bảo Châu</v>
          </cell>
          <cell r="Q42655" t="str">
            <v>BH-03A Bán Hàng</v>
          </cell>
        </row>
        <row r="42656">
          <cell r="D42656" t="str">
            <v>HCM-PX-2411-02719</v>
          </cell>
          <cell r="E42656" t="str">
            <v>CÔNG TY TNHH THƯƠNG MẠI VÀ DỊCH VỤ KỸ THUẬT HÙNG PHÁT</v>
          </cell>
          <cell r="F42656" t="str">
            <v>351/2 Quốc lộ 13, Phường Hiệp Bình Phước, Thành phố Thủ Đức, Thành phố Hồ Chí Minh, Việt Nam</v>
          </cell>
          <cell r="G42656" t="str">
            <v/>
          </cell>
          <cell r="H42656" t="str">
            <v>Nguyễn Vũ Đăng</v>
          </cell>
          <cell r="I42656">
            <v>0</v>
          </cell>
          <cell r="J42656">
            <v>0</v>
          </cell>
          <cell r="K42656">
            <v>0</v>
          </cell>
          <cell r="L42656">
            <v>0</v>
          </cell>
          <cell r="M42656">
            <v>4842000</v>
          </cell>
          <cell r="N42656" t="str">
            <v>0</v>
          </cell>
          <cell r="O42656">
            <v>5326200</v>
          </cell>
          <cell r="P42656" t="str">
            <v>Mai Quỳnh Giao</v>
          </cell>
          <cell r="Q42656" t="str">
            <v>BH-03A Bán Hàng</v>
          </cell>
        </row>
        <row r="42657">
          <cell r="D42657" t="str">
            <v>HCM-PX-2411-02722</v>
          </cell>
          <cell r="E42657" t="str">
            <v>CỬA HÀNG MÁY TÍNH LINH SÁNG</v>
          </cell>
          <cell r="F42657" t="str">
            <v>Ấp Phú Quý 2, Xã La Ngà, Huyện Định Quán, Tỉnh Đồng Nai, Việt Nam</v>
          </cell>
          <cell r="G42657" t="str">
            <v/>
          </cell>
          <cell r="H42657" t="str">
            <v>Quách Gia Khang</v>
          </cell>
          <cell r="I42657">
            <v>0</v>
          </cell>
          <cell r="J42657">
            <v>0</v>
          </cell>
          <cell r="K42657">
            <v>0</v>
          </cell>
          <cell r="L42657">
            <v>0</v>
          </cell>
          <cell r="M42657">
            <v>4870000</v>
          </cell>
          <cell r="N42657" t="str">
            <v>0</v>
          </cell>
          <cell r="O42657">
            <v>5357000</v>
          </cell>
          <cell r="P42657" t="str">
            <v>Trần Thị Quí</v>
          </cell>
          <cell r="Q42657" t="str">
            <v>BH-03A Bán Hàng</v>
          </cell>
        </row>
        <row r="42658">
          <cell r="D42658" t="str">
            <v>HNI-PX-2411-00755</v>
          </cell>
          <cell r="E42658" t="str">
            <v>CÔNG TY TNHH SẢN XUẤT VÀ THƯƠNG MẠI HÀ THẮNG VIỆT NAM</v>
          </cell>
          <cell r="F42658" t="str">
            <v>Thôn Ao, Xã Minh Hải, Huyện Văn Lâm, Tỉnh Hưng Yên, Việt Nam</v>
          </cell>
          <cell r="G42658" t="str">
            <v/>
          </cell>
          <cell r="H42658" t="str">
            <v>Lê Văn Chương</v>
          </cell>
          <cell r="I42658">
            <v>0</v>
          </cell>
          <cell r="J42658">
            <v>0</v>
          </cell>
          <cell r="K42658">
            <v>0</v>
          </cell>
          <cell r="L42658">
            <v>0</v>
          </cell>
          <cell r="M42658">
            <v>6580000</v>
          </cell>
          <cell r="N42658" t="str">
            <v>0</v>
          </cell>
          <cell r="O42658">
            <v>7238000</v>
          </cell>
          <cell r="P42658" t="str">
            <v>Trần Thị Thanh Phương</v>
          </cell>
          <cell r="Q42658" t="str">
            <v>BH-03A Bán Hàng</v>
          </cell>
        </row>
        <row r="42659">
          <cell r="D42659" t="str">
            <v>CTH-PX-2411-00335</v>
          </cell>
          <cell r="E42659" t="str">
            <v>CÔNG TY TNHH CƠ ĐIỆN PHÁT LỢI</v>
          </cell>
          <cell r="F42659" t="str">
            <v>Số 51, tổ 2, ấp Đông Mỹ, Xã Mỹ Hội, Huyện Cao Lãnh, Tỉnh Đồng Tháp, Việt Nam</v>
          </cell>
          <cell r="G42659" t="str">
            <v/>
          </cell>
          <cell r="H42659" t="str">
            <v>Đoàn Thanh Liêm</v>
          </cell>
          <cell r="I42659">
            <v>0</v>
          </cell>
          <cell r="J42659">
            <v>0</v>
          </cell>
          <cell r="K42659">
            <v>0</v>
          </cell>
          <cell r="L42659">
            <v>0</v>
          </cell>
          <cell r="M42659">
            <v>4298000</v>
          </cell>
          <cell r="N42659" t="str">
            <v>0</v>
          </cell>
          <cell r="O42659">
            <v>4727800</v>
          </cell>
          <cell r="P42659" t="str">
            <v>Lâm Tuyết Trinh</v>
          </cell>
          <cell r="Q42659" t="str">
            <v>BH-03A Bán Hàng</v>
          </cell>
        </row>
        <row r="42660">
          <cell r="D42660" t="str">
            <v>HCM-PX-2411-02729</v>
          </cell>
          <cell r="E42660" t="str">
            <v>CÔNG TY TNHH THƯƠNG MẠI DỊCH VỤ KỸ THUẬT MINH QUYÊN</v>
          </cell>
          <cell r="F42660" t="str">
            <v>210/20/2C Đường số 11, Khu Phố 8, Phường Trường Thọ, Thành phố Thủ Đức, Thành phố Hồ Chí Minh, Việt Nam</v>
          </cell>
          <cell r="G42660" t="str">
            <v/>
          </cell>
          <cell r="H42660" t="str">
            <v>Nguyễn Hoàng Quân</v>
          </cell>
          <cell r="I42660">
            <v>0</v>
          </cell>
          <cell r="J42660">
            <v>0</v>
          </cell>
          <cell r="K42660">
            <v>0</v>
          </cell>
          <cell r="L42660">
            <v>0</v>
          </cell>
          <cell r="M42660">
            <v>7460000</v>
          </cell>
          <cell r="N42660" t="str">
            <v>0</v>
          </cell>
          <cell r="O42660">
            <v>8206000</v>
          </cell>
          <cell r="P42660" t="str">
            <v>Nguyễn Ngọc Bảo Châu</v>
          </cell>
          <cell r="Q42660" t="str">
            <v>BH-03A Bán Hàng</v>
          </cell>
        </row>
        <row r="42661">
          <cell r="D42661" t="str">
            <v>HCM-PX-2411-02731</v>
          </cell>
          <cell r="E42661" t="str">
            <v>CÔNG TY TNHH IRON TECH</v>
          </cell>
          <cell r="F42661" t="str">
            <v>67 Tân Hóa, Phường 14, Quận 6, Thành phố Hồ Chí Minh, Việt Nam</v>
          </cell>
          <cell r="G42661" t="str">
            <v/>
          </cell>
          <cell r="H42661" t="str">
            <v>Phạm Hoàng Linh</v>
          </cell>
          <cell r="I42661">
            <v>0</v>
          </cell>
          <cell r="J42661">
            <v>0</v>
          </cell>
          <cell r="K42661">
            <v>0</v>
          </cell>
          <cell r="L42661">
            <v>0</v>
          </cell>
          <cell r="M42661">
            <v>12000000</v>
          </cell>
          <cell r="N42661" t="str">
            <v>0</v>
          </cell>
          <cell r="O42661">
            <v>12000000</v>
          </cell>
          <cell r="P42661" t="str">
            <v>Lê Thị Huyền Trang</v>
          </cell>
          <cell r="Q42661" t="str">
            <v>BH-03A Bán Hàng</v>
          </cell>
        </row>
        <row r="42662">
          <cell r="D42662" t="str">
            <v>HCM-PX-2411-02732</v>
          </cell>
          <cell r="E42662" t="str">
            <v>CÔNG TY TNHH BT TECK</v>
          </cell>
          <cell r="F42662" t="str">
            <v>Số 26 Đường 16A, Khu phố 3, Phường Bình Hưng Hòa B, Quận Bình Tân, Thành phố Hồ Chí Minh, Việt Nam</v>
          </cell>
          <cell r="G42662" t="str">
            <v/>
          </cell>
          <cell r="H42662" t="str">
            <v>Tô Thành Đạo</v>
          </cell>
          <cell r="I42662">
            <v>0</v>
          </cell>
          <cell r="J42662">
            <v>0</v>
          </cell>
          <cell r="K42662">
            <v>0</v>
          </cell>
          <cell r="L42662">
            <v>0</v>
          </cell>
          <cell r="M42662">
            <v>0</v>
          </cell>
          <cell r="N42662" t="str">
            <v>0</v>
          </cell>
          <cell r="O42662">
            <v>0</v>
          </cell>
          <cell r="P42662" t="str">
            <v>Mai Quỳnh Giao</v>
          </cell>
          <cell r="Q42662" t="str">
            <v>BH-03F Xuất Bảo Hành</v>
          </cell>
        </row>
        <row r="42663">
          <cell r="D42663" t="str">
            <v>HCM-PX-2411-02733</v>
          </cell>
          <cell r="E42663" t="str">
            <v>CÔNG TY TNHH DỊCH VỤ THƯƠNG MẠI THIẾT BỊ ĐIỆN TÚ PHÁT</v>
          </cell>
          <cell r="F42663" t="str">
            <v>120/3 Đường Số 6, Khu phố 16, Phường Bình Hưng Hòa A, Quận Bình Tân, Thành phố Hồ Chí Minh, Việt Nam</v>
          </cell>
          <cell r="G42663" t="str">
            <v/>
          </cell>
          <cell r="H42663" t="str">
            <v>Lê Quốc Dũng</v>
          </cell>
          <cell r="I42663">
            <v>0</v>
          </cell>
          <cell r="J42663">
            <v>0</v>
          </cell>
          <cell r="K42663">
            <v>0</v>
          </cell>
          <cell r="L42663">
            <v>0</v>
          </cell>
          <cell r="M42663">
            <v>0</v>
          </cell>
          <cell r="N42663" t="str">
            <v>0</v>
          </cell>
          <cell r="O42663">
            <v>0</v>
          </cell>
          <cell r="P42663" t="str">
            <v>Mai Quỳnh Giao</v>
          </cell>
          <cell r="Q42663" t="str">
            <v>BH-03F Xuất Bảo Hành</v>
          </cell>
        </row>
        <row r="42664">
          <cell r="D42664" t="str">
            <v>HCM-PX-2411-02734</v>
          </cell>
          <cell r="E42664" t="str">
            <v>ANH NGUYỄN CẢNH TÂN</v>
          </cell>
          <cell r="F42664" t="str">
            <v>Việt Nam</v>
          </cell>
          <cell r="G42664" t="str">
            <v/>
          </cell>
          <cell r="H42664" t="str">
            <v>Nguyễn Vũ Đăng</v>
          </cell>
          <cell r="I42664">
            <v>0</v>
          </cell>
          <cell r="J42664">
            <v>0</v>
          </cell>
          <cell r="K42664">
            <v>0</v>
          </cell>
          <cell r="L42664">
            <v>0</v>
          </cell>
          <cell r="M42664">
            <v>0</v>
          </cell>
          <cell r="N42664" t="str">
            <v>0</v>
          </cell>
          <cell r="O42664">
            <v>0</v>
          </cell>
          <cell r="P42664" t="str">
            <v>Mai Quỳnh Giao</v>
          </cell>
          <cell r="Q42664" t="str">
            <v>BH-03F Xuất Bảo Hành</v>
          </cell>
        </row>
        <row r="42665">
          <cell r="D42665" t="str">
            <v>HCM-PX-2411-02735</v>
          </cell>
          <cell r="E42665" t="str">
            <v>CÔNG TY TNHH ĐO LƯỜNG ĐIỀU KHIỂN TỰ ĐỘNG HÓA PTS-TECHNOLOGY VIỆT NAM</v>
          </cell>
          <cell r="F42665" t="str">
            <v>Số 16, ngõ 420/24/7 Khương Đình, Phường Hạ Đình, Quận Thanh Xuân, Hà Nội, Việt Nam</v>
          </cell>
          <cell r="G42665" t="str">
            <v/>
          </cell>
          <cell r="H42665" t="str">
            <v>Nguyễn Quốc Duy</v>
          </cell>
          <cell r="I42665">
            <v>0</v>
          </cell>
          <cell r="J42665">
            <v>0</v>
          </cell>
          <cell r="K42665">
            <v>0</v>
          </cell>
          <cell r="L42665">
            <v>0</v>
          </cell>
          <cell r="M42665">
            <v>14959536</v>
          </cell>
          <cell r="N42665" t="str">
            <v>0</v>
          </cell>
          <cell r="O42665">
            <v>16455490</v>
          </cell>
          <cell r="P42665" t="str">
            <v>Nguyễn Ngọc Bảo Châu</v>
          </cell>
          <cell r="Q42665" t="str">
            <v>BH-03A Bán Hàng</v>
          </cell>
        </row>
        <row r="42666">
          <cell r="D42666" t="str">
            <v>HCM-PX-2411-02738</v>
          </cell>
          <cell r="E42666" t="str">
            <v>CÔNG TY TNHH ĐO LƯỜNG ĐIỀU KHIỂN TỰ ĐỘNG HÓA PTS-TECHNOLOGY VIỆT NAM</v>
          </cell>
          <cell r="F42666" t="str">
            <v>Số 16, ngõ 420/24/7 Khương Đình, Phường Hạ Đình, Quận Thanh Xuân, Hà Nội, Việt Nam</v>
          </cell>
          <cell r="G42666" t="str">
            <v/>
          </cell>
          <cell r="H42666" t="str">
            <v>Nguyễn Quốc Duy</v>
          </cell>
          <cell r="I42666">
            <v>0</v>
          </cell>
          <cell r="J42666">
            <v>0</v>
          </cell>
          <cell r="K42666">
            <v>0</v>
          </cell>
          <cell r="L42666">
            <v>0</v>
          </cell>
          <cell r="M42666">
            <v>101134430</v>
          </cell>
          <cell r="N42666" t="str">
            <v>0</v>
          </cell>
          <cell r="O42666">
            <v>111247873</v>
          </cell>
          <cell r="P42666" t="str">
            <v>Nguyễn Ngọc Bảo Châu</v>
          </cell>
          <cell r="Q42666" t="str">
            <v>BH-03A Bán Hàng</v>
          </cell>
        </row>
        <row r="42667">
          <cell r="D42667" t="str">
            <v>HCM-PX-2411-02740</v>
          </cell>
          <cell r="E42667" t="str">
            <v>CÔNG TY CP XNK VÀ ĐẦU TƯ TÂN THÁI SƠN</v>
          </cell>
          <cell r="F42667" t="str">
            <v>82-84 Nguyễn Xí, Phường 26, Bình Thạnh, TP HCM, Việt Nam</v>
          </cell>
          <cell r="G42667" t="str">
            <v/>
          </cell>
          <cell r="H42667" t="str">
            <v>Tô Thành Đạo</v>
          </cell>
          <cell r="I42667">
            <v>0</v>
          </cell>
          <cell r="J42667">
            <v>84000</v>
          </cell>
          <cell r="K42667">
            <v>0</v>
          </cell>
          <cell r="L42667">
            <v>0</v>
          </cell>
          <cell r="M42667">
            <v>6425000</v>
          </cell>
          <cell r="N42667" t="str">
            <v>0</v>
          </cell>
          <cell r="O42667">
            <v>6425000</v>
          </cell>
          <cell r="P42667" t="str">
            <v>Nguyễn Ngọc Bảo Châu</v>
          </cell>
          <cell r="Q42667" t="str">
            <v>BH-03A Bán Hàng</v>
          </cell>
        </row>
        <row r="42668">
          <cell r="D42668" t="str">
            <v>HCM-PX-2411-02741</v>
          </cell>
          <cell r="E42668" t="str">
            <v>CÔNG TY TNHH SẢN XUẤT THƯƠNG MẠI VÀ DỊCH VỤ IN ẤN MÀNG CO PVC _THÁI BÌNH DƯƠNG</v>
          </cell>
          <cell r="F42668" t="str">
            <v>189B Đường TX25, phường Thạnh Xuân, Quận 12, TP HCM, Việt Nam</v>
          </cell>
          <cell r="G42668" t="str">
            <v/>
          </cell>
          <cell r="H42668" t="str">
            <v>Nguyễn Vũ Đăng</v>
          </cell>
          <cell r="I42668">
            <v>0</v>
          </cell>
          <cell r="J42668">
            <v>0</v>
          </cell>
          <cell r="K42668">
            <v>0</v>
          </cell>
          <cell r="L42668">
            <v>0</v>
          </cell>
          <cell r="M42668">
            <v>12200000</v>
          </cell>
          <cell r="N42668" t="str">
            <v>0</v>
          </cell>
          <cell r="O42668">
            <v>12200000</v>
          </cell>
          <cell r="P42668" t="str">
            <v>Lê Thị Huyền Trang</v>
          </cell>
          <cell r="Q42668" t="str">
            <v>BH-03A Bán Hàng</v>
          </cell>
        </row>
        <row r="42669">
          <cell r="D42669" t="str">
            <v>HCM-PX-2411-02742</v>
          </cell>
          <cell r="E42669" t="str">
            <v>CÔNG TY TNHH SX TM DV PHƯỚC CHẤN</v>
          </cell>
          <cell r="F42669" t="str">
            <v>62/61 Tân Thới Nhất, P Tân Thới Nhất, Q12, TP HCM, Việt Nam</v>
          </cell>
          <cell r="G42669" t="str">
            <v/>
          </cell>
          <cell r="H42669" t="str">
            <v>Nguyễn Vũ Đăng</v>
          </cell>
          <cell r="I42669">
            <v>0</v>
          </cell>
          <cell r="J42669">
            <v>0</v>
          </cell>
          <cell r="K42669">
            <v>0</v>
          </cell>
          <cell r="L42669">
            <v>0</v>
          </cell>
          <cell r="M42669">
            <v>0</v>
          </cell>
          <cell r="N42669" t="str">
            <v>0</v>
          </cell>
          <cell r="O42669">
            <v>0</v>
          </cell>
          <cell r="P42669" t="str">
            <v>Mai Quỳnh Giao</v>
          </cell>
          <cell r="Q42669" t="str">
            <v>BH-03F Xuất Bảo Hành</v>
          </cell>
        </row>
        <row r="42670">
          <cell r="D42670" t="str">
            <v>HCM-PX-2411-02744</v>
          </cell>
          <cell r="E42670" t="str">
            <v>CÔNG TY TNHH GIẢI PHÁP KỸ THUẬT TỰ ĐỘNG HOÁ THIÊN PHÚC</v>
          </cell>
          <cell r="F42670" t="str">
            <v>25/1C Nguyễn Hậu,, Phường Tân Thành, Quận Tân Phú, Thành phố Hồ Chí Minh, Việt Nam</v>
          </cell>
          <cell r="G42670" t="str">
            <v/>
          </cell>
          <cell r="H42670" t="str">
            <v>Nguyễn Quốc Duy</v>
          </cell>
          <cell r="I42670">
            <v>0</v>
          </cell>
          <cell r="J42670">
            <v>0</v>
          </cell>
          <cell r="K42670">
            <v>0</v>
          </cell>
          <cell r="L42670">
            <v>0</v>
          </cell>
          <cell r="M42670">
            <v>80000000</v>
          </cell>
          <cell r="N42670" t="str">
            <v>0</v>
          </cell>
          <cell r="O42670">
            <v>80000000</v>
          </cell>
          <cell r="P42670" t="str">
            <v>Lê Thị Huyền Trang</v>
          </cell>
          <cell r="Q42670" t="str">
            <v>BH-03A Bán Hàng</v>
          </cell>
        </row>
        <row r="42671">
          <cell r="D42671" t="str">
            <v>HCM-PX-2411-02745</v>
          </cell>
          <cell r="E42671" t="str">
            <v>CÔNG TY TNHH THƯƠNG MẠI DỊCH VỤ KỸ THUẬT ATE</v>
          </cell>
          <cell r="F42671" t="str">
            <v>Số 6A Đường số 8, Phường Linh Trung, Thành phố Thủ Đức, Thành phố Hồ Chí Minh, Việt Nam</v>
          </cell>
          <cell r="G42671" t="str">
            <v/>
          </cell>
          <cell r="H42671" t="str">
            <v>Nguyễn Vũ Đăng</v>
          </cell>
          <cell r="I42671">
            <v>0</v>
          </cell>
          <cell r="J42671">
            <v>0</v>
          </cell>
          <cell r="K42671">
            <v>0</v>
          </cell>
          <cell r="L42671">
            <v>0</v>
          </cell>
          <cell r="M42671">
            <v>1202120</v>
          </cell>
          <cell r="N42671" t="str">
            <v>0</v>
          </cell>
          <cell r="O42671">
            <v>1322332</v>
          </cell>
          <cell r="P42671" t="str">
            <v>Lê Thị Huyền Trang</v>
          </cell>
          <cell r="Q42671" t="str">
            <v>BH-03A Bán Hàng</v>
          </cell>
        </row>
        <row r="42672">
          <cell r="D42672" t="str">
            <v>HCM-PX-2411-02746</v>
          </cell>
          <cell r="E42672" t="str">
            <v>CÔNG TY TNHH KỸ THUẬT TỰ ĐỘNG HÓA E.S.P</v>
          </cell>
          <cell r="F42672" t="str">
            <v>90 Nguyễn Sỹ Sách, Phường 15, Quận Tân Bình, Thành phố Hồ Chí Minh, Việt Nam</v>
          </cell>
          <cell r="G42672" t="str">
            <v/>
          </cell>
          <cell r="H42672" t="str">
            <v>Lê Công Tuấn</v>
          </cell>
          <cell r="I42672">
            <v>0</v>
          </cell>
          <cell r="J42672">
            <v>0</v>
          </cell>
          <cell r="K42672">
            <v>0</v>
          </cell>
          <cell r="L42672">
            <v>0</v>
          </cell>
          <cell r="M42672">
            <v>11233000</v>
          </cell>
          <cell r="N42672" t="str">
            <v>0</v>
          </cell>
          <cell r="O42672">
            <v>12356300</v>
          </cell>
          <cell r="P42672" t="str">
            <v>Lê Thị Huyền Trang</v>
          </cell>
          <cell r="Q42672" t="str">
            <v>BH-03A Bán Hàng</v>
          </cell>
        </row>
        <row r="42673">
          <cell r="D42673" t="str">
            <v>HCM-PX-2411-02752</v>
          </cell>
          <cell r="E42673" t="str">
            <v>CÔNG TY TNHH TRIỆU HOÀNG PHÁT</v>
          </cell>
          <cell r="F42673" t="str">
            <v>105/37 Hoàng Hoa Thám, Phường 6, Quận Bình Thạnh, Thành phố Hồ Chí Minh, Việt Nam</v>
          </cell>
          <cell r="G42673" t="str">
            <v/>
          </cell>
          <cell r="H42673" t="str">
            <v>Trần Bảo Quốc</v>
          </cell>
          <cell r="I42673">
            <v>0</v>
          </cell>
          <cell r="J42673">
            <v>0</v>
          </cell>
          <cell r="K42673">
            <v>0</v>
          </cell>
          <cell r="L42673">
            <v>0</v>
          </cell>
          <cell r="M42673">
            <v>16310000</v>
          </cell>
          <cell r="N42673" t="str">
            <v>0</v>
          </cell>
          <cell r="O42673">
            <v>17941000</v>
          </cell>
          <cell r="P42673" t="str">
            <v>Lê Thị Huyền Trang</v>
          </cell>
          <cell r="Q42673" t="str">
            <v>BH-03A Bán Hàng</v>
          </cell>
        </row>
        <row r="42674">
          <cell r="D42674" t="str">
            <v>HCM-PX-2411-02753</v>
          </cell>
          <cell r="E42674" t="str">
            <v>CÔNG TY TNHH THƯƠNG MẠI KỸ THUẬT TIẾN PHÁT</v>
          </cell>
          <cell r="F42674" t="str">
            <v>3 Đường 5, Khu Phố 9, Phường Trường Thọ, Quận Thủ Đức, TP Hồ Chí Minh, Việt Nam</v>
          </cell>
          <cell r="G42674" t="str">
            <v/>
          </cell>
          <cell r="H42674" t="str">
            <v>Hồ Hoàng Anh</v>
          </cell>
          <cell r="I42674">
            <v>0</v>
          </cell>
          <cell r="J42674">
            <v>0</v>
          </cell>
          <cell r="K42674">
            <v>0</v>
          </cell>
          <cell r="L42674">
            <v>0</v>
          </cell>
          <cell r="M42674">
            <v>0</v>
          </cell>
          <cell r="N42674" t="str">
            <v>0</v>
          </cell>
          <cell r="O42674">
            <v>0</v>
          </cell>
          <cell r="P42674" t="str">
            <v>Mai Quỳnh Giao</v>
          </cell>
          <cell r="Q42674" t="str">
            <v>BH-03F Xuất Bảo Hành</v>
          </cell>
        </row>
        <row r="42675">
          <cell r="D42675" t="str">
            <v>HCM-PX-2411-02755</v>
          </cell>
          <cell r="E42675" t="str">
            <v>CÔNG TY TNHH KỸ THUẬT TỰ ĐỘNG TOÀN TÂM</v>
          </cell>
          <cell r="F42675" t="str">
            <v>Lô A24 Đặng Thái Thuyến, Phường Nhơn Bình, Thành phố Quy Nhơn, Tỉnh Bình Định, Việt Nam</v>
          </cell>
          <cell r="G42675" t="str">
            <v/>
          </cell>
          <cell r="H42675" t="str">
            <v>Trần Văn Thiên Nam</v>
          </cell>
          <cell r="I42675">
            <v>0</v>
          </cell>
          <cell r="J42675">
            <v>0</v>
          </cell>
          <cell r="K42675">
            <v>0</v>
          </cell>
          <cell r="L42675">
            <v>0</v>
          </cell>
          <cell r="M42675">
            <v>6610550</v>
          </cell>
          <cell r="N42675" t="str">
            <v>0</v>
          </cell>
          <cell r="O42675">
            <v>7271605</v>
          </cell>
          <cell r="P42675" t="str">
            <v>Lê Thị Huyền Trang</v>
          </cell>
          <cell r="Q42675" t="str">
            <v>BH-03A Bán Hàng</v>
          </cell>
        </row>
        <row r="42676">
          <cell r="D42676" t="str">
            <v>HCM-PX-2411-02756</v>
          </cell>
          <cell r="E42676" t="str">
            <v>CÔNG TY TNHH MỘT THÀNH VIÊN THƯƠNG MẠI DỊCH VỤ VIỄN THÔNG TIN HỌC NAM SƠN</v>
          </cell>
          <cell r="F42676" t="str">
            <v>65/3 Quốc lộ 22,  ấp Dân Thắng 1, Xã Tân Thới Nhì, Huyện Hóc Môn, Thành phố Hồ Chí Minh, Việt Nam</v>
          </cell>
          <cell r="G42676" t="str">
            <v/>
          </cell>
          <cell r="H42676" t="str">
            <v>Quách Gia Khang</v>
          </cell>
          <cell r="I42676">
            <v>0</v>
          </cell>
          <cell r="J42676">
            <v>0</v>
          </cell>
          <cell r="K42676">
            <v>0</v>
          </cell>
          <cell r="L42676">
            <v>0</v>
          </cell>
          <cell r="M42676">
            <v>20380000</v>
          </cell>
          <cell r="N42676" t="str">
            <v>0</v>
          </cell>
          <cell r="O42676">
            <v>22418000</v>
          </cell>
          <cell r="P42676" t="str">
            <v>Nguyễn Ngọc Anh Thư</v>
          </cell>
          <cell r="Q42676" t="str">
            <v>BH-03A Bán Hàng</v>
          </cell>
        </row>
        <row r="42677">
          <cell r="D42677" t="str">
            <v>HCM-PX-2411-02757</v>
          </cell>
          <cell r="E42677" t="str">
            <v>CÔNG TY TNHH MỘT THÀNH VIÊN THƯƠNG MẠI DỊCH VỤ VIỄN THÔNG TIN HỌC NAM SƠN</v>
          </cell>
          <cell r="F42677" t="str">
            <v>65/3 Quốc lộ 22,  ấp Dân Thắng 1, Xã Tân Thới Nhì, Huyện Hóc Môn, Thành phố Hồ Chí Minh, Việt Nam</v>
          </cell>
          <cell r="G42677" t="str">
            <v/>
          </cell>
          <cell r="H42677" t="str">
            <v>Quách Gia Khang</v>
          </cell>
          <cell r="I42677">
            <v>0</v>
          </cell>
          <cell r="J42677">
            <v>0</v>
          </cell>
          <cell r="K42677">
            <v>0</v>
          </cell>
          <cell r="L42677">
            <v>0</v>
          </cell>
          <cell r="M42677">
            <v>14000000</v>
          </cell>
          <cell r="N42677" t="str">
            <v>0</v>
          </cell>
          <cell r="O42677">
            <v>15120000</v>
          </cell>
          <cell r="P42677" t="str">
            <v>Nguyễn Ngọc Anh Thư</v>
          </cell>
          <cell r="Q42677" t="str">
            <v>BH-03A Bán Hàng</v>
          </cell>
        </row>
        <row r="42678">
          <cell r="D42678" t="str">
            <v>HCM-PX-2411-02758</v>
          </cell>
          <cell r="E42678" t="str">
            <v>HCM bán cho CTH</v>
          </cell>
          <cell r="F42678" t="str">
            <v>45 - 47 Bùi Quang Trinh, Phường Phú Thứ, Quận Cái Răng, Thành phố Cần Thơ, Việt Nam</v>
          </cell>
          <cell r="G42678" t="str">
            <v/>
          </cell>
          <cell r="H42678" t="str">
            <v>Sale HCM Nội Bộ</v>
          </cell>
          <cell r="I42678">
            <v>0</v>
          </cell>
          <cell r="J42678">
            <v>0</v>
          </cell>
          <cell r="K42678">
            <v>0</v>
          </cell>
          <cell r="L42678">
            <v>0</v>
          </cell>
          <cell r="M42678">
            <v>0</v>
          </cell>
          <cell r="N42678" t="str">
            <v>0</v>
          </cell>
          <cell r="O42678">
            <v>0</v>
          </cell>
          <cell r="P42678" t="str">
            <v>Trần Thị Quí</v>
          </cell>
          <cell r="Q42678" t="str">
            <v>BH-16C Xuất Bán Chi Nhánh (Không Sắp Xe)</v>
          </cell>
        </row>
        <row r="42679">
          <cell r="D42679" t="str">
            <v>HCM-PX-2411-02759</v>
          </cell>
          <cell r="E42679" t="str">
            <v>ĐÕ HUY CƯỜNG</v>
          </cell>
          <cell r="F42679" t="str">
            <v>548 Hoàng Diệu, Phường Hòa Thuận Đông, Quận Hải Châu, Thành phố Đà Nẵng, Việt Nam</v>
          </cell>
          <cell r="G42679" t="str">
            <v/>
          </cell>
          <cell r="H42679" t="str">
            <v>Bùi Liên Lực</v>
          </cell>
          <cell r="I42679">
            <v>0</v>
          </cell>
          <cell r="J42679">
            <v>0</v>
          </cell>
          <cell r="K42679">
            <v>0</v>
          </cell>
          <cell r="L42679">
            <v>0</v>
          </cell>
          <cell r="M42679">
            <v>23127000</v>
          </cell>
          <cell r="N42679" t="str">
            <v>0</v>
          </cell>
          <cell r="O42679">
            <v>25439700</v>
          </cell>
          <cell r="P42679" t="str">
            <v>Nguyễn Ngọc Anh Thư</v>
          </cell>
          <cell r="Q42679" t="str">
            <v>BH-03A Bán Hàng</v>
          </cell>
        </row>
        <row r="42680">
          <cell r="D42680" t="str">
            <v>HCM-PX-2411-02760</v>
          </cell>
          <cell r="E42680" t="str">
            <v>CÔNG TY TNHH KỸ THUẬT PHÚC ĐẠT |AT</v>
          </cell>
          <cell r="F42680" t="str">
            <v>109 Tô Ký, Khu phố 5, Phường Tân Chánh Hiệp, Quận 12, Thành phố Hồ Chí Minh, Việt Nam</v>
          </cell>
          <cell r="G42680" t="str">
            <v/>
          </cell>
          <cell r="H42680" t="str">
            <v>Tô Thành Đạo</v>
          </cell>
          <cell r="I42680">
            <v>0</v>
          </cell>
          <cell r="J42680">
            <v>0</v>
          </cell>
          <cell r="K42680">
            <v>0</v>
          </cell>
          <cell r="L42680">
            <v>0</v>
          </cell>
          <cell r="M42680">
            <v>3427000</v>
          </cell>
          <cell r="N42680" t="str">
            <v>0</v>
          </cell>
          <cell r="O42680">
            <v>3769700</v>
          </cell>
          <cell r="P42680" t="str">
            <v>Nguyễn Ngọc Bảo Châu</v>
          </cell>
          <cell r="Q42680" t="str">
            <v>BH-03A Bán Hàng</v>
          </cell>
        </row>
        <row r="42681">
          <cell r="D42681" t="str">
            <v>HCM-PX-2411-02765</v>
          </cell>
          <cell r="E42681" t="str">
            <v>CÔNG TY TNHH KỸ THUẬT VIET</v>
          </cell>
          <cell r="F42681" t="str">
            <v>39/38 đường 37, Phường Thạnh Lộc, Quận 12, Thành phố Hồ Chí Minh, Việt Nam</v>
          </cell>
          <cell r="G42681" t="str">
            <v/>
          </cell>
          <cell r="H42681" t="str">
            <v>Lai Hoàn Bảo</v>
          </cell>
          <cell r="I42681">
            <v>0</v>
          </cell>
          <cell r="J42681">
            <v>0</v>
          </cell>
          <cell r="K42681">
            <v>0</v>
          </cell>
          <cell r="L42681">
            <v>0</v>
          </cell>
          <cell r="M42681">
            <v>22652000</v>
          </cell>
          <cell r="N42681" t="str">
            <v>0</v>
          </cell>
          <cell r="O42681">
            <v>22652000</v>
          </cell>
          <cell r="P42681" t="str">
            <v>Lê Thị Huyền Trang</v>
          </cell>
          <cell r="Q42681" t="str">
            <v>BH-03A Bán Hàng</v>
          </cell>
        </row>
        <row r="42682">
          <cell r="D42682" t="str">
            <v>HCM-PX-2411-02766</v>
          </cell>
          <cell r="E42682" t="str">
            <v>CÔNG TY TNHH THƯƠNG MẠI KỸ THUẬT HỮU DUY</v>
          </cell>
          <cell r="F42682" t="str">
            <v>Số 125 Đường Phú Châu, Khu phố 1, Phường Tam Bình, Thành phố Thủ Đức, Thành phố Hồ Chí Minh, Việt Nam</v>
          </cell>
          <cell r="G42682" t="str">
            <v/>
          </cell>
          <cell r="H42682" t="str">
            <v>Lê Vũ Minh Hải</v>
          </cell>
          <cell r="I42682">
            <v>0</v>
          </cell>
          <cell r="J42682">
            <v>0</v>
          </cell>
          <cell r="K42682">
            <v>0</v>
          </cell>
          <cell r="L42682">
            <v>0</v>
          </cell>
          <cell r="M42682">
            <v>41131580</v>
          </cell>
          <cell r="N42682" t="str">
            <v>0</v>
          </cell>
          <cell r="O42682">
            <v>45244738</v>
          </cell>
          <cell r="P42682" t="str">
            <v>Lê Thị Huyền Trang</v>
          </cell>
          <cell r="Q42682" t="str">
            <v>BH-03A Bán Hàng</v>
          </cell>
        </row>
        <row r="42683">
          <cell r="D42683" t="str">
            <v>HNI-PX-2411-00759</v>
          </cell>
          <cell r="E42683" t="str">
            <v>ANH PHƯƠNG HÀ TÂY</v>
          </cell>
          <cell r="F42683" t="str">
            <v>Mỹ Đức, Hà Nội, Việt Nam</v>
          </cell>
          <cell r="G42683" t="str">
            <v/>
          </cell>
          <cell r="H42683" t="str">
            <v>Phạm Duy Minh</v>
          </cell>
          <cell r="I42683">
            <v>0</v>
          </cell>
          <cell r="J42683">
            <v>0</v>
          </cell>
          <cell r="K42683">
            <v>0</v>
          </cell>
          <cell r="L42683">
            <v>0</v>
          </cell>
          <cell r="M42683">
            <v>5528000</v>
          </cell>
          <cell r="N42683" t="str">
            <v>0</v>
          </cell>
          <cell r="O42683">
            <v>5528000</v>
          </cell>
          <cell r="P42683" t="str">
            <v>Bùi Thị Phương Anh</v>
          </cell>
          <cell r="Q42683" t="str">
            <v>BH-03A Bán Hàng</v>
          </cell>
        </row>
        <row r="42684">
          <cell r="D42684" t="str">
            <v>HCM-PX-2411-02775</v>
          </cell>
          <cell r="E42684" t="str">
            <v>CÔNG TY TNHH SẢN XUẤT THƯƠNG MẠI VÀ DỊCH VỤ KIM TRUNG THỊNH</v>
          </cell>
          <cell r="F42684" t="str">
            <v>Khu 4, Ấp 8, Xã An Phước, Huyện Long Thành, Tỉnh Đồng Nai, Việt Nam</v>
          </cell>
          <cell r="G42684" t="str">
            <v/>
          </cell>
          <cell r="H42684" t="str">
            <v>Nguyễn Hoàng Quân</v>
          </cell>
          <cell r="I42684">
            <v>0</v>
          </cell>
          <cell r="J42684">
            <v>0</v>
          </cell>
          <cell r="K42684">
            <v>0</v>
          </cell>
          <cell r="L42684">
            <v>0</v>
          </cell>
          <cell r="M42684">
            <v>35466000</v>
          </cell>
          <cell r="N42684" t="str">
            <v>0</v>
          </cell>
          <cell r="O42684">
            <v>39012600</v>
          </cell>
          <cell r="P42684" t="str">
            <v>Nguyễn Ngọc Bảo Châu</v>
          </cell>
          <cell r="Q42684" t="str">
            <v>BH-03A Bán Hàng</v>
          </cell>
        </row>
        <row r="42685">
          <cell r="D42685" t="str">
            <v>HNI-PX-2411-00762</v>
          </cell>
          <cell r="E42685" t="str">
            <v>CÔNG TY CỔ PHẦN SIMATO</v>
          </cell>
          <cell r="F42685" t="str">
            <v>Số 81, Ngõ 159, Đường Quang Minh, Thị trấn Quang Minh, Huyện Mê Linh, Thành phố Hà Nội, Việt Nam</v>
          </cell>
          <cell r="G42685" t="str">
            <v/>
          </cell>
          <cell r="H42685" t="str">
            <v>Nguyễn Anh Mười</v>
          </cell>
          <cell r="I42685">
            <v>0</v>
          </cell>
          <cell r="J42685">
            <v>0</v>
          </cell>
          <cell r="K42685">
            <v>0</v>
          </cell>
          <cell r="L42685">
            <v>0</v>
          </cell>
          <cell r="M42685">
            <v>0</v>
          </cell>
          <cell r="N42685" t="str">
            <v>0</v>
          </cell>
          <cell r="O42685">
            <v>0</v>
          </cell>
          <cell r="P42685" t="str">
            <v>Nguyễn Diệu Thùy</v>
          </cell>
          <cell r="Q42685" t="str">
            <v>BH-03F Xuất Bảo Hành</v>
          </cell>
        </row>
        <row r="42686">
          <cell r="D42686" t="str">
            <v>HCM-PX-2411-02776</v>
          </cell>
          <cell r="E42686" t="str">
            <v>CÔNG TY TNHH CÔNG NGHỆ VŨ TRƯỜNG AN</v>
          </cell>
          <cell r="F42686" t="str">
            <v>205/1/167 Đường liên khu 4-5, khu phố 6, Phường Bình Hưng Hòa B, Quận Bình Tân, Thành phố Hồ Chí Minh, Việt Nam</v>
          </cell>
          <cell r="G42686" t="str">
            <v/>
          </cell>
          <cell r="H42686" t="str">
            <v>Nguyễn Tấn Tài</v>
          </cell>
          <cell r="I42686">
            <v>0</v>
          </cell>
          <cell r="J42686">
            <v>61000</v>
          </cell>
          <cell r="K42686">
            <v>0</v>
          </cell>
          <cell r="L42686">
            <v>0</v>
          </cell>
          <cell r="M42686">
            <v>20496700</v>
          </cell>
          <cell r="N42686" t="str">
            <v>0</v>
          </cell>
          <cell r="O42686">
            <v>22546370</v>
          </cell>
          <cell r="P42686" t="str">
            <v>Nguyễn Ngọc Bảo Châu</v>
          </cell>
          <cell r="Q42686" t="str">
            <v>BH-03A Bán Hàng</v>
          </cell>
        </row>
        <row r="42687">
          <cell r="D42687" t="str">
            <v>HCM-PX-2411-02778</v>
          </cell>
          <cell r="E42687" t="str">
            <v>CƠ SỞ ĐIỆN CƠ HOÀNG LƯU</v>
          </cell>
          <cell r="F42687" t="str">
            <v>Việt Nam</v>
          </cell>
          <cell r="G42687" t="str">
            <v/>
          </cell>
          <cell r="H42687" t="str">
            <v>Nguyễn Quốc Duy</v>
          </cell>
          <cell r="I42687">
            <v>0</v>
          </cell>
          <cell r="J42687">
            <v>0</v>
          </cell>
          <cell r="K42687">
            <v>0</v>
          </cell>
          <cell r="L42687">
            <v>0</v>
          </cell>
          <cell r="M42687">
            <v>2543000</v>
          </cell>
          <cell r="N42687" t="str">
            <v>0</v>
          </cell>
          <cell r="O42687">
            <v>2543000</v>
          </cell>
          <cell r="P42687" t="str">
            <v>Nguyễn Ngọc Bảo Châu</v>
          </cell>
          <cell r="Q42687" t="str">
            <v>BH-03A Bán Hàng</v>
          </cell>
        </row>
        <row r="42688">
          <cell r="D42688" t="str">
            <v>HCM-PX-2411-02779</v>
          </cell>
          <cell r="E42688" t="str">
            <v>CÔNG TY CỔ PHẦN SẢN XUẤT THƯƠNG MẠI DỊCH VỤ TƯ VẤN AN LẠC</v>
          </cell>
          <cell r="F42688" t="str">
            <v>30/4 đường Bông Sao, Phường 05, Quận 8, Thành phố Hồ Chí Minh, Việt Nam</v>
          </cell>
          <cell r="G42688" t="str">
            <v/>
          </cell>
          <cell r="H42688" t="str">
            <v>Lê Công Tuấn</v>
          </cell>
          <cell r="I42688">
            <v>0</v>
          </cell>
          <cell r="J42688">
            <v>0</v>
          </cell>
          <cell r="K42688">
            <v>0</v>
          </cell>
          <cell r="L42688">
            <v>0</v>
          </cell>
          <cell r="M42688">
            <v>13530000</v>
          </cell>
          <cell r="N42688" t="str">
            <v>0</v>
          </cell>
          <cell r="O42688">
            <v>14883000</v>
          </cell>
          <cell r="P42688" t="str">
            <v>Lê Thị Huyền Trang</v>
          </cell>
          <cell r="Q42688" t="str">
            <v>BH-03A Bán Hàng</v>
          </cell>
        </row>
        <row r="42689">
          <cell r="D42689" t="str">
            <v>HCM-PX-2411-02782</v>
          </cell>
          <cell r="E42689" t="str">
            <v>CÔNG TY CP XNK VÀ ĐẦU TƯ TÂN THÁI SƠN</v>
          </cell>
          <cell r="F42689" t="str">
            <v>82-84 Nguyễn Xí, Phường 26, Bình Thạnh, TP HCM, Việt Nam</v>
          </cell>
          <cell r="G42689" t="str">
            <v/>
          </cell>
          <cell r="H42689" t="str">
            <v>Tô Thành Đạo</v>
          </cell>
          <cell r="I42689">
            <v>0</v>
          </cell>
          <cell r="J42689">
            <v>0</v>
          </cell>
          <cell r="K42689">
            <v>0</v>
          </cell>
          <cell r="L42689">
            <v>0</v>
          </cell>
          <cell r="M42689">
            <v>48825000</v>
          </cell>
          <cell r="N42689" t="str">
            <v>0</v>
          </cell>
          <cell r="O42689">
            <v>48825000</v>
          </cell>
          <cell r="P42689" t="str">
            <v>Nguyễn Ngọc Bảo Châu</v>
          </cell>
          <cell r="Q42689" t="str">
            <v>BH-03A Bán Hàng</v>
          </cell>
        </row>
        <row r="42690">
          <cell r="D42690" t="str">
            <v>HCM-PX-2411-02783</v>
          </cell>
          <cell r="E42690" t="str">
            <v>CÔNG TY TNHH KỸ NGHỆ TIẾN PHÁT</v>
          </cell>
          <cell r="F42690" t="str">
            <v>9/6M, Đường Xuân Thới 10B, Xã Xuân Thới Đông, Huyện Hóc Môn, Thành phố Hồ Chí Minh, Việt Nam</v>
          </cell>
          <cell r="G42690" t="str">
            <v/>
          </cell>
          <cell r="H42690" t="str">
            <v>Lương Hoàng Hiệp</v>
          </cell>
          <cell r="I42690">
            <v>0</v>
          </cell>
          <cell r="J42690">
            <v>153000</v>
          </cell>
          <cell r="K42690">
            <v>0</v>
          </cell>
          <cell r="L42690">
            <v>0</v>
          </cell>
          <cell r="M42690">
            <v>30310000</v>
          </cell>
          <cell r="N42690" t="str">
            <v>0</v>
          </cell>
          <cell r="O42690">
            <v>30310000</v>
          </cell>
          <cell r="P42690" t="str">
            <v>Lê Thị Huyền Trang</v>
          </cell>
          <cell r="Q42690" t="str">
            <v>BH-03A Bán Hàng</v>
          </cell>
        </row>
        <row r="42691">
          <cell r="D42691" t="str">
            <v>HCM-PX-2411-02784</v>
          </cell>
          <cell r="E42691" t="str">
            <v>CÔNG TY TNHH THANG MÁY ĐẠI NGHĨA</v>
          </cell>
          <cell r="F42691" t="str">
            <v>Số 39 Đường Xuân Thủy, Phường Quang Trung, Thành phố Quy Nhơn, Tỉnh Bình Định, Việt Nam</v>
          </cell>
          <cell r="G42691" t="str">
            <v/>
          </cell>
          <cell r="H42691" t="str">
            <v>Hồ Nhật Anh</v>
          </cell>
          <cell r="I42691">
            <v>0</v>
          </cell>
          <cell r="J42691">
            <v>0</v>
          </cell>
          <cell r="K42691">
            <v>0</v>
          </cell>
          <cell r="L42691">
            <v>0</v>
          </cell>
          <cell r="M42691">
            <v>33610000</v>
          </cell>
          <cell r="N42691" t="str">
            <v>0</v>
          </cell>
          <cell r="O42691">
            <v>33610000</v>
          </cell>
          <cell r="P42691" t="str">
            <v>Nguyễn Ngọc Bảo Châu</v>
          </cell>
          <cell r="Q42691" t="str">
            <v>BH-03A Bán Hàng</v>
          </cell>
        </row>
        <row r="42692">
          <cell r="D42692" t="str">
            <v>HCM-PX-2411-02786</v>
          </cell>
          <cell r="E42692" t="str">
            <v>CÔNG TY TNHH MỘT THÀNH VIÊN PHẠM VŨ ANH</v>
          </cell>
          <cell r="F42692" t="str">
            <v>Số 28/4B, Quốc lộ 1A, Tổ 14, Khu 2, Ấp Thanh Hóa, Xã Hố Nai 3, Huyện Trảng Bom, Tỉnh Đồng Nai, Việt Nam</v>
          </cell>
          <cell r="G42692" t="str">
            <v/>
          </cell>
          <cell r="H42692" t="str">
            <v>Nguyễn Quốc Duy</v>
          </cell>
          <cell r="I42692">
            <v>0</v>
          </cell>
          <cell r="J42692">
            <v>115000</v>
          </cell>
          <cell r="K42692">
            <v>0</v>
          </cell>
          <cell r="L42692">
            <v>0</v>
          </cell>
          <cell r="M42692">
            <v>2350000</v>
          </cell>
          <cell r="N42692" t="str">
            <v>0</v>
          </cell>
          <cell r="O42692">
            <v>2585000</v>
          </cell>
          <cell r="P42692" t="str">
            <v>Lê Thị Huyền Trang</v>
          </cell>
          <cell r="Q42692" t="str">
            <v>BH-03A Bán Hàng</v>
          </cell>
        </row>
        <row r="42693">
          <cell r="D42693" t="str">
            <v>HCM-PX-2411-02788</v>
          </cell>
          <cell r="E42693" t="str">
            <v>CÔNG TY CỔ PHẦN CƠ KHÍ CHẾ TẠO THIẾT BỊ &amp; THANG MÁY AN HÒA</v>
          </cell>
          <cell r="F42693" t="str">
            <v>172/185/8 Đường An Dương Vương, Phường 16, Quận 8, Thành phố Hồ Chí Minh, Việt Nam</v>
          </cell>
          <cell r="G42693" t="str">
            <v/>
          </cell>
          <cell r="H42693" t="str">
            <v>Lương Hoàng Hiệp</v>
          </cell>
          <cell r="I42693">
            <v>0</v>
          </cell>
          <cell r="J42693">
            <v>0</v>
          </cell>
          <cell r="K42693">
            <v>0</v>
          </cell>
          <cell r="L42693">
            <v>0</v>
          </cell>
          <cell r="M42693">
            <v>25460000</v>
          </cell>
          <cell r="N42693" t="str">
            <v>0</v>
          </cell>
          <cell r="O42693">
            <v>25460000</v>
          </cell>
          <cell r="P42693" t="str">
            <v>Lê Thị Huyền Trang</v>
          </cell>
          <cell r="Q42693" t="str">
            <v>BH-03A Bán Hàng</v>
          </cell>
        </row>
        <row r="42694">
          <cell r="D42694" t="str">
            <v>HCM-PX-2411-02789</v>
          </cell>
          <cell r="E42694" t="str">
            <v>CÔNG TY TNHH CÔNG NGHỆ KỸ THUẬT XỬ LÝ NƯỚC TRUNG DIỆP TÍN</v>
          </cell>
          <cell r="F42694" t="str">
            <v>1232 Tỉnh lộ 10, Khu phố  5, Phường Tân Tạo, Quận Bình Tân, Thành phố Hồ Chí Minh, Việt Nam</v>
          </cell>
          <cell r="G42694" t="str">
            <v/>
          </cell>
          <cell r="H42694" t="str">
            <v>Phạm Văn Thành</v>
          </cell>
          <cell r="I42694">
            <v>0</v>
          </cell>
          <cell r="J42694">
            <v>79000</v>
          </cell>
          <cell r="K42694">
            <v>0</v>
          </cell>
          <cell r="L42694">
            <v>0</v>
          </cell>
          <cell r="M42694">
            <v>3510000</v>
          </cell>
          <cell r="N42694" t="str">
            <v>0</v>
          </cell>
          <cell r="O42694">
            <v>3861000</v>
          </cell>
          <cell r="P42694" t="str">
            <v>Lê Thị Huyền Trang</v>
          </cell>
          <cell r="Q42694" t="str">
            <v>BH-03A Bán Hàng</v>
          </cell>
        </row>
        <row r="42695">
          <cell r="D42695" t="str">
            <v>HCM-PX-2411-02790</v>
          </cell>
          <cell r="E42695" t="str">
            <v>CÔNG TY TNHH MỘT THÀNH VIÊN ÁNH DƯƠNG SOLAR</v>
          </cell>
          <cell r="F42695" t="str">
            <v>163 Trần Văn Hai, Phường Trường Chinh, Thành phố Kon Tum, Tỉnh Kon Tum, Việt Nam</v>
          </cell>
          <cell r="G42695" t="str">
            <v/>
          </cell>
          <cell r="H42695" t="str">
            <v>Nguyễn Duy Linh</v>
          </cell>
          <cell r="I42695">
            <v>0</v>
          </cell>
          <cell r="J42695">
            <v>0</v>
          </cell>
          <cell r="K42695">
            <v>0</v>
          </cell>
          <cell r="L42695">
            <v>0</v>
          </cell>
          <cell r="M42695">
            <v>1352000</v>
          </cell>
          <cell r="N42695" t="str">
            <v>0</v>
          </cell>
          <cell r="O42695">
            <v>1460160</v>
          </cell>
          <cell r="P42695" t="str">
            <v>Nguyễn Ngọc Anh Thư</v>
          </cell>
          <cell r="Q42695" t="str">
            <v>BH-03A Bán Hàng</v>
          </cell>
        </row>
        <row r="42696">
          <cell r="D42696" t="str">
            <v>HCM-PX-2411-02791</v>
          </cell>
          <cell r="E42696" t="str">
            <v>CÔNG TY TNHH MỘT THÀNH VIÊN ÁNH DƯƠNG SOLAR</v>
          </cell>
          <cell r="F42696" t="str">
            <v>163 Trần Văn Hai, Phường Trường Chinh, Thành phố Kon Tum, Tỉnh Kon Tum, Việt Nam</v>
          </cell>
          <cell r="G42696" t="str">
            <v/>
          </cell>
          <cell r="H42696" t="str">
            <v>Nguyễn Duy Linh</v>
          </cell>
          <cell r="I42696">
            <v>0</v>
          </cell>
          <cell r="J42696">
            <v>0</v>
          </cell>
          <cell r="K42696">
            <v>0</v>
          </cell>
          <cell r="L42696">
            <v>0</v>
          </cell>
          <cell r="M42696">
            <v>27034000</v>
          </cell>
          <cell r="N42696" t="str">
            <v>0</v>
          </cell>
          <cell r="O42696">
            <v>29737400</v>
          </cell>
          <cell r="P42696" t="str">
            <v>Nguyễn Ngọc Anh Thư</v>
          </cell>
          <cell r="Q42696" t="str">
            <v>BH-03A Bán Hàng</v>
          </cell>
        </row>
        <row r="42697">
          <cell r="D42697" t="str">
            <v>HCM-PX-2411-02796</v>
          </cell>
          <cell r="E42697" t="str">
            <v>ANH TRUNG MÁY NHANG HÓC MÔN</v>
          </cell>
          <cell r="F42697" t="str">
            <v>26/12B Trần Văn Mười, Hóc Môn, Việt Nam</v>
          </cell>
          <cell r="G42697" t="str">
            <v/>
          </cell>
          <cell r="H42697" t="str">
            <v>Lê Quốc Dũng</v>
          </cell>
          <cell r="I42697">
            <v>0</v>
          </cell>
          <cell r="J42697">
            <v>0</v>
          </cell>
          <cell r="K42697">
            <v>0</v>
          </cell>
          <cell r="L42697">
            <v>0</v>
          </cell>
          <cell r="M42697">
            <v>2889000</v>
          </cell>
          <cell r="N42697" t="str">
            <v>0</v>
          </cell>
          <cell r="O42697">
            <v>2889000</v>
          </cell>
          <cell r="P42697" t="str">
            <v>Lê Thị Huyền Trang</v>
          </cell>
          <cell r="Q42697" t="str">
            <v>BH-03A Bán Hàng</v>
          </cell>
        </row>
        <row r="42698">
          <cell r="D42698" t="str">
            <v>HCM-PX-2411-02797</v>
          </cell>
          <cell r="E42698" t="str">
            <v>CÔNG TY CỔ PHẦN THƯƠNG MẠI VÀ CÔNG NGHỆ HẢI ÂU AT</v>
          </cell>
          <cell r="F42698" t="str">
            <v>Số 14, Đường D18, KDC DV Tân Bình, Khu phố Tân Thắng, Phường Tân Bình, Thành phố Dĩ An, Tỉnh Bình Dương, Việt Nam</v>
          </cell>
          <cell r="G42698" t="str">
            <v/>
          </cell>
          <cell r="H42698" t="str">
            <v>Nguyễn Ngọc Bằng</v>
          </cell>
          <cell r="I42698">
            <v>0</v>
          </cell>
          <cell r="J42698">
            <v>0</v>
          </cell>
          <cell r="K42698">
            <v>0</v>
          </cell>
          <cell r="L42698">
            <v>0</v>
          </cell>
          <cell r="M42698">
            <v>8872500</v>
          </cell>
          <cell r="N42698" t="str">
            <v>0</v>
          </cell>
          <cell r="O42698">
            <v>8872500</v>
          </cell>
          <cell r="P42698" t="str">
            <v>Mai Quỳnh Giao</v>
          </cell>
          <cell r="Q42698" t="str">
            <v>BH-03A Bán Hàng</v>
          </cell>
        </row>
        <row r="42699">
          <cell r="D42699" t="str">
            <v>HNI-PX-2411-00766</v>
          </cell>
          <cell r="E42699" t="str">
            <v>TỔNG CÔNG TY CỔ PHẦN CÔNG TRÌNH VIETTEL | B2B HÀ NỘI</v>
          </cell>
          <cell r="F42699" t="str">
            <v>Số 1 Giang Văn Minh, Phường Kim Mã, Quận Ba Đình, Thành phố Hà Nội., Việt Nam</v>
          </cell>
          <cell r="G42699" t="str">
            <v/>
          </cell>
          <cell r="H42699" t="str">
            <v>Dương Đức Hùng</v>
          </cell>
          <cell r="I42699">
            <v>0</v>
          </cell>
          <cell r="J42699">
            <v>0</v>
          </cell>
          <cell r="K42699">
            <v>0</v>
          </cell>
          <cell r="L42699">
            <v>0</v>
          </cell>
          <cell r="M42699">
            <v>0</v>
          </cell>
          <cell r="N42699" t="str">
            <v>0</v>
          </cell>
          <cell r="O42699">
            <v>0</v>
          </cell>
          <cell r="P42699" t="str">
            <v>Trần Thị Thanh Phương</v>
          </cell>
          <cell r="Q42699" t="str">
            <v>BH-03D Xuất Hàng Biếu Tặng, Tài Trợ</v>
          </cell>
        </row>
        <row r="42700">
          <cell r="D42700" t="str">
            <v>HNI-PX-2411-00767</v>
          </cell>
          <cell r="E42700" t="str">
            <v>CÔNG TY TNHH DỊCH VỤ VÀ THƯƠNG MẠI TRỌNG ĐỨC</v>
          </cell>
          <cell r="F42700" t="str">
            <v>Khu 3, Phường Vân Phú, Thành phố Việt Trì, Tỉnh Phú Thọ, Việt Nam</v>
          </cell>
          <cell r="G42700" t="str">
            <v/>
          </cell>
          <cell r="H42700" t="str">
            <v>Nguyễn Hữu Phước</v>
          </cell>
          <cell r="I42700">
            <v>0</v>
          </cell>
          <cell r="J42700">
            <v>0</v>
          </cell>
          <cell r="K42700">
            <v>0</v>
          </cell>
          <cell r="L42700">
            <v>0</v>
          </cell>
          <cell r="M42700">
            <v>5765000</v>
          </cell>
          <cell r="N42700" t="str">
            <v>0</v>
          </cell>
          <cell r="O42700">
            <v>6341500</v>
          </cell>
          <cell r="P42700" t="str">
            <v>Bùi Thị Phương Anh</v>
          </cell>
          <cell r="Q42700" t="str">
            <v>BH-03A Bán Hàng</v>
          </cell>
        </row>
        <row r="42701">
          <cell r="D42701" t="str">
            <v>HCM-PX-2411-02800</v>
          </cell>
          <cell r="E42701" t="str">
            <v>CÔNG TY TNHH MỘT THÀNH VIÊN NAM TIẾN</v>
          </cell>
          <cell r="F42701" t="str">
            <v>84-86 Hoàng Văn Thụ, Phường Diên Hồng, Thành phố Pleiku, Tỉnh Gia Lai, Việt Nam</v>
          </cell>
          <cell r="G42701" t="str">
            <v/>
          </cell>
          <cell r="H42701" t="str">
            <v>Nguyễn Duy Linh</v>
          </cell>
          <cell r="I42701">
            <v>0</v>
          </cell>
          <cell r="J42701">
            <v>0</v>
          </cell>
          <cell r="K42701">
            <v>0</v>
          </cell>
          <cell r="L42701">
            <v>0</v>
          </cell>
          <cell r="M42701">
            <v>0</v>
          </cell>
          <cell r="N42701" t="str">
            <v>0</v>
          </cell>
          <cell r="O42701">
            <v>0</v>
          </cell>
          <cell r="P42701" t="str">
            <v>Nguyễn Ngọc Anh Thư</v>
          </cell>
          <cell r="Q42701" t="str">
            <v>BH-03F Xuất Bảo Hành</v>
          </cell>
        </row>
        <row r="42702">
          <cell r="D42702" t="str">
            <v>HCM-PX-2411-02801</v>
          </cell>
          <cell r="E42702" t="str">
            <v>CÔNG TY TNHH KỸ THUẬT PHÚC ĐẠT</v>
          </cell>
          <cell r="F42702" t="str">
            <v>109 Tô Ký, Khu phố 5, Phường Tân Chánh Hiệp, Quận 12, Thành phố Hồ Chí Minh, Việt Nam</v>
          </cell>
          <cell r="G42702" t="str">
            <v/>
          </cell>
          <cell r="H42702" t="str">
            <v>Vũ Duy Hưng</v>
          </cell>
          <cell r="I42702">
            <v>0</v>
          </cell>
          <cell r="J42702">
            <v>0</v>
          </cell>
          <cell r="K42702">
            <v>0</v>
          </cell>
          <cell r="L42702">
            <v>0</v>
          </cell>
          <cell r="M42702">
            <v>0</v>
          </cell>
          <cell r="N42702" t="str">
            <v>0</v>
          </cell>
          <cell r="O42702">
            <v>0</v>
          </cell>
          <cell r="P42702" t="str">
            <v>Nguyễn Ngọc Anh Thư</v>
          </cell>
          <cell r="Q42702" t="str">
            <v>BH-03F Xuất Bảo Hành</v>
          </cell>
        </row>
        <row r="42703">
          <cell r="D42703" t="str">
            <v>HCM-PX-2411-02802</v>
          </cell>
          <cell r="E42703" t="str">
            <v>CÔNG TY TNHH TM-DV-XD SAO SÁNG MỚI</v>
          </cell>
          <cell r="F42703" t="str">
            <v>Số 179 Nguyễn Thái Bình, Phường 3, Thành phố Tân An, Tỉnh Long An, Việt Nam</v>
          </cell>
          <cell r="G42703" t="str">
            <v/>
          </cell>
          <cell r="H42703" t="str">
            <v>Quách Gia Khang</v>
          </cell>
          <cell r="I42703">
            <v>0</v>
          </cell>
          <cell r="J42703">
            <v>0</v>
          </cell>
          <cell r="K42703">
            <v>0</v>
          </cell>
          <cell r="L42703">
            <v>0</v>
          </cell>
          <cell r="M42703">
            <v>0</v>
          </cell>
          <cell r="N42703" t="str">
            <v>0</v>
          </cell>
          <cell r="O42703">
            <v>0</v>
          </cell>
          <cell r="P42703" t="str">
            <v>Nguyễn Ngọc Anh Thư</v>
          </cell>
          <cell r="Q42703" t="str">
            <v>BH-03F Xuất Bảo Hành</v>
          </cell>
        </row>
        <row r="42704">
          <cell r="D42704" t="str">
            <v>HCM-PX-2411-02804</v>
          </cell>
          <cell r="E42704" t="str">
            <v>CÔNG TY TNHH MTV THẢO LUY</v>
          </cell>
          <cell r="F42704" t="str">
            <v>Số 1Bis Nguyễn Thành Ý, Phường Đa Kao, Quận 1, Thành phố Hồ Chí Minh, Việt Nam</v>
          </cell>
          <cell r="G42704" t="str">
            <v/>
          </cell>
          <cell r="H42704" t="str">
            <v>Quách Gia Khang</v>
          </cell>
          <cell r="I42704">
            <v>0</v>
          </cell>
          <cell r="J42704">
            <v>0</v>
          </cell>
          <cell r="K42704">
            <v>0</v>
          </cell>
          <cell r="L42704">
            <v>0</v>
          </cell>
          <cell r="M42704">
            <v>0</v>
          </cell>
          <cell r="N42704" t="str">
            <v>0</v>
          </cell>
          <cell r="O42704">
            <v>0</v>
          </cell>
          <cell r="P42704" t="str">
            <v>Nguyễn Ngọc Anh Thư</v>
          </cell>
          <cell r="Q42704" t="str">
            <v>BH-03F Xuất Bảo Hành</v>
          </cell>
        </row>
        <row r="42705">
          <cell r="D42705" t="str">
            <v>HCM-PX-2411-02806</v>
          </cell>
          <cell r="E42705" t="str">
            <v>CÔNG TY TNHH KỸ THUẬT ITECH VIỆT NAM</v>
          </cell>
          <cell r="F42705" t="str">
            <v>30/22D Huỳnh Thị Đồng, Khu phố 6, Thị trấn Nhà Bè, Huyện Nhà Bè, Thành phố Hồ Chí Minh, Việt Nam</v>
          </cell>
          <cell r="G42705" t="str">
            <v/>
          </cell>
          <cell r="H42705" t="str">
            <v>Nguyễn Quốc Duy</v>
          </cell>
          <cell r="I42705">
            <v>0</v>
          </cell>
          <cell r="J42705">
            <v>0</v>
          </cell>
          <cell r="K42705">
            <v>0</v>
          </cell>
          <cell r="L42705">
            <v>0</v>
          </cell>
          <cell r="M42705">
            <v>3314000</v>
          </cell>
          <cell r="N42705" t="str">
            <v>0</v>
          </cell>
          <cell r="O42705">
            <v>3645400</v>
          </cell>
          <cell r="P42705" t="str">
            <v>Nguyễn Ngọc Bảo Châu</v>
          </cell>
          <cell r="Q42705" t="str">
            <v>BH-03A Bán Hàng</v>
          </cell>
        </row>
        <row r="42706">
          <cell r="D42706" t="str">
            <v>HCM-PX-2411-02812</v>
          </cell>
          <cell r="E42706" t="str">
            <v>CÔNG TY TNHH DV &amp; TM NAM HẢI</v>
          </cell>
          <cell r="F42706" t="str">
            <v>Số 84 Triệu Quốc Đạt, , Phường Điện Biên, Thành phố Thanh Hóa, Tỉnh Thanh Hóa, Việt Nam</v>
          </cell>
          <cell r="G42706" t="str">
            <v/>
          </cell>
          <cell r="H42706" t="str">
            <v>Phạm Văn Thành</v>
          </cell>
          <cell r="I42706">
            <v>0</v>
          </cell>
          <cell r="J42706">
            <v>0</v>
          </cell>
          <cell r="K42706">
            <v>0</v>
          </cell>
          <cell r="L42706">
            <v>0</v>
          </cell>
          <cell r="M42706">
            <v>11020000</v>
          </cell>
          <cell r="N42706" t="str">
            <v>0</v>
          </cell>
          <cell r="O42706">
            <v>12122000</v>
          </cell>
          <cell r="P42706" t="str">
            <v>Lê Thị Huyền Trang</v>
          </cell>
          <cell r="Q42706" t="str">
            <v>BH-03A Bán Hàng</v>
          </cell>
        </row>
        <row r="42707">
          <cell r="D42707" t="str">
            <v>HCM-PX-2411-02813</v>
          </cell>
          <cell r="E42707" t="str">
            <v>HCM bán cho CTH</v>
          </cell>
          <cell r="F42707" t="str">
            <v>45 - 47 Bùi Quang Trinh, Phường Phú Thứ, Quận Cái Răng, Thành phố Cần Thơ, Việt Nam</v>
          </cell>
          <cell r="G42707" t="str">
            <v/>
          </cell>
          <cell r="H42707" t="str">
            <v>Sale HCM Nội Bộ</v>
          </cell>
          <cell r="I42707">
            <v>0</v>
          </cell>
          <cell r="J42707">
            <v>0</v>
          </cell>
          <cell r="K42707">
            <v>0</v>
          </cell>
          <cell r="L42707">
            <v>0</v>
          </cell>
          <cell r="M42707">
            <v>0</v>
          </cell>
          <cell r="N42707" t="str">
            <v>0</v>
          </cell>
          <cell r="O42707">
            <v>0</v>
          </cell>
          <cell r="P42707" t="str">
            <v>Trần Thị Quí</v>
          </cell>
          <cell r="Q42707" t="str">
            <v>BH-16C Xuất Bán Chi Nhánh (Không Sắp Xe)</v>
          </cell>
        </row>
        <row r="42708">
          <cell r="D42708" t="str">
            <v>HCM-PX-2411-02814</v>
          </cell>
          <cell r="E42708" t="str">
            <v>CÔNG TY TNHH CƠ ĐIỆN TỰ ĐỘNG LD TECH</v>
          </cell>
          <cell r="F42708" t="str">
            <v>119/43/26 Đường Đông Thành, Khu phố Đông Thành, Phường Tân Đông Hiệp, Thành phố Dĩ An, Tỉnh Bình Dương, Việt Nam</v>
          </cell>
          <cell r="G42708" t="str">
            <v/>
          </cell>
          <cell r="H42708" t="str">
            <v>Nguyễn Hoàng Quân</v>
          </cell>
          <cell r="I42708">
            <v>0</v>
          </cell>
          <cell r="J42708">
            <v>0</v>
          </cell>
          <cell r="K42708">
            <v>0</v>
          </cell>
          <cell r="L42708">
            <v>0</v>
          </cell>
          <cell r="M42708">
            <v>47212000</v>
          </cell>
          <cell r="N42708" t="str">
            <v>0</v>
          </cell>
          <cell r="O42708">
            <v>47212000</v>
          </cell>
          <cell r="P42708" t="str">
            <v>Nguyễn Ngọc Bảo Châu</v>
          </cell>
          <cell r="Q42708" t="str">
            <v>BH-03A Bán Hàng</v>
          </cell>
        </row>
        <row r="42709">
          <cell r="D42709" t="str">
            <v>HCM-PX-2411-02815</v>
          </cell>
          <cell r="E42709" t="str">
            <v>CÔNG TY TNHH SẢN XUẤT THƯƠNG MẠI NHỰA PHONG NGUYÊN</v>
          </cell>
          <cell r="F42709" t="str">
            <v>37/54 Trần Đình Xu, Phường Cầu Kho, Quận 1, Thành phố Hồ Chí Minh, Việt Nam</v>
          </cell>
          <cell r="G42709" t="str">
            <v/>
          </cell>
          <cell r="H42709" t="str">
            <v>Tô Thành Đạo</v>
          </cell>
          <cell r="I42709">
            <v>0</v>
          </cell>
          <cell r="J42709">
            <v>0</v>
          </cell>
          <cell r="K42709">
            <v>0</v>
          </cell>
          <cell r="L42709">
            <v>0</v>
          </cell>
          <cell r="M42709">
            <v>7897000</v>
          </cell>
          <cell r="N42709" t="str">
            <v>0</v>
          </cell>
          <cell r="O42709">
            <v>7897000</v>
          </cell>
          <cell r="P42709" t="str">
            <v>Mai Quỳnh Giao</v>
          </cell>
          <cell r="Q42709" t="str">
            <v>BH-03E Xuất Sửa Chữa</v>
          </cell>
        </row>
        <row r="42710">
          <cell r="D42710" t="str">
            <v>HNI-PX-2411-00768</v>
          </cell>
          <cell r="E42710" t="str">
            <v>TỔNG CÔNG TY CỔ PHẦN CÔNG TRÌNH VIETTEL | B2B HÀ NỘI</v>
          </cell>
          <cell r="F42710" t="str">
            <v>Số 1 Giang Văn Minh, Phường Kim Mã, Quận Ba Đình, Thành phố Hà Nội., Việt Nam</v>
          </cell>
          <cell r="G42710" t="str">
            <v/>
          </cell>
          <cell r="H42710" t="str">
            <v>Dương Đức Hùng</v>
          </cell>
          <cell r="I42710">
            <v>0</v>
          </cell>
          <cell r="J42710">
            <v>0</v>
          </cell>
          <cell r="K42710">
            <v>0</v>
          </cell>
          <cell r="L42710">
            <v>0</v>
          </cell>
          <cell r="M42710">
            <v>19260000</v>
          </cell>
          <cell r="N42710" t="str">
            <v>0</v>
          </cell>
          <cell r="O42710">
            <v>21186000</v>
          </cell>
          <cell r="P42710" t="str">
            <v>Trần Thị Thanh Phương</v>
          </cell>
          <cell r="Q42710" t="str">
            <v>BH-03A Bán Hàng</v>
          </cell>
        </row>
        <row r="42711">
          <cell r="D42711" t="str">
            <v>HCM-PX-2411-02816</v>
          </cell>
          <cell r="E42711" t="str">
            <v>CÔNG TY CỔ PHẦN TÂM LỰC</v>
          </cell>
          <cell r="F42711" t="str">
            <v>278/19 Phạm Văn Chiêu, Phường 9, Quận Gò Vấp, Thành phố Hồ Chí Minh, Việt Nam</v>
          </cell>
          <cell r="G42711" t="str">
            <v/>
          </cell>
          <cell r="H42711" t="str">
            <v>Nguyễn Hoàng Quân</v>
          </cell>
          <cell r="I42711">
            <v>0</v>
          </cell>
          <cell r="J42711">
            <v>0</v>
          </cell>
          <cell r="K42711">
            <v>0</v>
          </cell>
          <cell r="L42711">
            <v>0</v>
          </cell>
          <cell r="M42711">
            <v>0</v>
          </cell>
          <cell r="N42711" t="str">
            <v>0</v>
          </cell>
          <cell r="O42711">
            <v>0</v>
          </cell>
          <cell r="P42711" t="str">
            <v>Mai Quỳnh Giao</v>
          </cell>
          <cell r="Q42711" t="str">
            <v>BH-03F Xuất Bảo Hành</v>
          </cell>
        </row>
        <row r="42712">
          <cell r="D42712" t="str">
            <v>HCM-PX-2411-02817</v>
          </cell>
          <cell r="E42712" t="str">
            <v>BÙI MINH PHƯƠNG</v>
          </cell>
          <cell r="F42712" t="str">
            <v>PHP3+RJ3, Đ. Trần Đại Nghĩa, Lê Minh Xuân, Huyện Bình Chánh, Thành phố Hồ Chí Minh, Việt Nam</v>
          </cell>
          <cell r="G42712" t="str">
            <v/>
          </cell>
          <cell r="H42712" t="str">
            <v>Đoàn Trần Bửu Đăng</v>
          </cell>
          <cell r="I42712">
            <v>0</v>
          </cell>
          <cell r="J42712">
            <v>0</v>
          </cell>
          <cell r="K42712">
            <v>0</v>
          </cell>
          <cell r="L42712">
            <v>0</v>
          </cell>
          <cell r="M42712">
            <v>0</v>
          </cell>
          <cell r="N42712" t="str">
            <v>0</v>
          </cell>
          <cell r="O42712">
            <v>0</v>
          </cell>
          <cell r="P42712" t="str">
            <v>Mai Quỳnh Giao</v>
          </cell>
          <cell r="Q42712" t="str">
            <v>BH-03F Xuất Bảo Hành</v>
          </cell>
        </row>
        <row r="42713">
          <cell r="D42713" t="str">
            <v>HNI-PX-2411-00769</v>
          </cell>
          <cell r="E42713" t="str">
            <v>TỔNG CÔNG TY CỔ PHẦN CÔNG TRÌNH VIETTEL | B2B HÀ NỘI</v>
          </cell>
          <cell r="F42713" t="str">
            <v>Số 1 Giang Văn Minh, Phường Kim Mã, Quận Ba Đình, Thành phố Hà Nội., Việt Nam</v>
          </cell>
          <cell r="G42713" t="str">
            <v/>
          </cell>
          <cell r="H42713" t="str">
            <v>Dương Đức Hùng</v>
          </cell>
          <cell r="I42713">
            <v>0</v>
          </cell>
          <cell r="J42713">
            <v>0</v>
          </cell>
          <cell r="K42713">
            <v>0</v>
          </cell>
          <cell r="L42713">
            <v>0</v>
          </cell>
          <cell r="M42713">
            <v>45968000</v>
          </cell>
          <cell r="N42713" t="str">
            <v>0</v>
          </cell>
          <cell r="O42713">
            <v>49645440</v>
          </cell>
          <cell r="P42713" t="str">
            <v>Trần Thị Thanh Phương</v>
          </cell>
          <cell r="Q42713" t="str">
            <v>BH-03A Bán Hàng</v>
          </cell>
        </row>
        <row r="42714">
          <cell r="D42714" t="str">
            <v>HCM-PX-2411-02818</v>
          </cell>
          <cell r="E42714" t="str">
            <v>CÔNG TY TNHH THƯƠNG MẠI VÀ XÂY DỰNG ĐIỆN NGUYÊN</v>
          </cell>
          <cell r="F42714" t="str">
            <v>731 đường Phú Riềng Đỏ, Phường Tân Bình, Thành phố Đồng Xoài, Tỉnh Bình Phước, Việt Nam</v>
          </cell>
          <cell r="G42714" t="str">
            <v/>
          </cell>
          <cell r="H42714" t="str">
            <v>Nguyễn Ngọc Bằng</v>
          </cell>
          <cell r="I42714">
            <v>0</v>
          </cell>
          <cell r="J42714">
            <v>0</v>
          </cell>
          <cell r="K42714">
            <v>0</v>
          </cell>
          <cell r="L42714">
            <v>0</v>
          </cell>
          <cell r="M42714">
            <v>0</v>
          </cell>
          <cell r="N42714" t="str">
            <v>0</v>
          </cell>
          <cell r="O42714">
            <v>0</v>
          </cell>
          <cell r="P42714" t="str">
            <v>Mai Quỳnh Giao</v>
          </cell>
          <cell r="Q42714" t="str">
            <v>BH-03F Xuất Bảo Hành</v>
          </cell>
        </row>
        <row r="42715">
          <cell r="D42715" t="str">
            <v>HCM-PX-2411-02819</v>
          </cell>
          <cell r="E42715" t="str">
            <v>CÔNG TY TNHH THƯƠNG MẠI VÀ XÂY DỰNG ĐIỆN NGUYÊN</v>
          </cell>
          <cell r="F42715" t="str">
            <v>731 đường Phú Riềng Đỏ, Phường Tân Bình, Thành phố Đồng Xoài, Tỉnh Bình Phước, Việt Nam</v>
          </cell>
          <cell r="G42715" t="str">
            <v/>
          </cell>
          <cell r="H42715" t="str">
            <v>Nguyễn Ngọc Bằng</v>
          </cell>
          <cell r="I42715">
            <v>0</v>
          </cell>
          <cell r="J42715">
            <v>0</v>
          </cell>
          <cell r="K42715">
            <v>0</v>
          </cell>
          <cell r="L42715">
            <v>0</v>
          </cell>
          <cell r="M42715">
            <v>0</v>
          </cell>
          <cell r="N42715" t="str">
            <v>0</v>
          </cell>
          <cell r="O42715">
            <v>0</v>
          </cell>
          <cell r="P42715" t="str">
            <v>Mai Quỳnh Giao</v>
          </cell>
          <cell r="Q42715" t="str">
            <v>BH-03F Xuất Bảo Hành</v>
          </cell>
        </row>
        <row r="42716">
          <cell r="D42716" t="str">
            <v>HCM-PX-2411-02820</v>
          </cell>
          <cell r="E42716" t="str">
            <v>CÔNG TY TNHH TRIỆU HOÀNG PHÁT</v>
          </cell>
          <cell r="F42716" t="str">
            <v>105/37 Hoàng Hoa Thám, Phường 6, Quận Bình Thạnh, Thành phố Hồ Chí Minh, Việt Nam</v>
          </cell>
          <cell r="G42716" t="str">
            <v/>
          </cell>
          <cell r="H42716" t="str">
            <v>Trần Bảo Quốc</v>
          </cell>
          <cell r="I42716">
            <v>0</v>
          </cell>
          <cell r="J42716">
            <v>0</v>
          </cell>
          <cell r="K42716">
            <v>0</v>
          </cell>
          <cell r="L42716">
            <v>0</v>
          </cell>
          <cell r="M42716">
            <v>0</v>
          </cell>
          <cell r="N42716" t="str">
            <v>0</v>
          </cell>
          <cell r="O42716">
            <v>0</v>
          </cell>
          <cell r="P42716" t="str">
            <v>Mai Quỳnh Giao</v>
          </cell>
          <cell r="Q42716" t="str">
            <v>BH-03F Xuất Bảo Hành</v>
          </cell>
        </row>
        <row r="42717">
          <cell r="D42717" t="str">
            <v>HCM-PX-2411-02821</v>
          </cell>
          <cell r="E42717" t="str">
            <v>CÔNG TY TNHH THƯƠNG MẠI DỊCH VỤ ĐIỆN KHỞI PHÁT</v>
          </cell>
          <cell r="F42717" t="str">
            <v>47/32 Nguyễn Công Hoan, Khu Phố Đông B, Phường Đông Hòa, Thành phố Dĩ An, Tỉnh Bình Dương, Việt Nam</v>
          </cell>
          <cell r="G42717" t="str">
            <v/>
          </cell>
          <cell r="H42717" t="str">
            <v>Nguyễn Hà Thái</v>
          </cell>
          <cell r="I42717">
            <v>0</v>
          </cell>
          <cell r="J42717">
            <v>0</v>
          </cell>
          <cell r="K42717">
            <v>0</v>
          </cell>
          <cell r="L42717">
            <v>0</v>
          </cell>
          <cell r="M42717">
            <v>49243648</v>
          </cell>
          <cell r="N42717" t="str">
            <v>0</v>
          </cell>
          <cell r="O42717">
            <v>54168013</v>
          </cell>
          <cell r="P42717" t="str">
            <v>Nguyễn Ngọc Anh Thư</v>
          </cell>
          <cell r="Q42717" t="str">
            <v>BH-03A Bán Hàng</v>
          </cell>
        </row>
        <row r="42718">
          <cell r="D42718" t="str">
            <v>HCM-PX-2411-02824</v>
          </cell>
          <cell r="E42718" t="str">
            <v>CÔNG TY TNHH THƯƠNG MẠI CÔNG NGHỆ KMC</v>
          </cell>
          <cell r="F42718" t="str">
            <v>32A Trần Quý Cáp, Phường Vạn Thắng, Thành phố Nha Trang, Tỉnh Khánh Hòa, Việt Nam</v>
          </cell>
          <cell r="G42718" t="str">
            <v/>
          </cell>
          <cell r="H42718" t="str">
            <v>Nguyễn Phú Quốc</v>
          </cell>
          <cell r="I42718">
            <v>0</v>
          </cell>
          <cell r="J42718">
            <v>0</v>
          </cell>
          <cell r="K42718">
            <v>0</v>
          </cell>
          <cell r="L42718">
            <v>0</v>
          </cell>
          <cell r="M42718">
            <v>43348400</v>
          </cell>
          <cell r="N42718" t="str">
            <v>0</v>
          </cell>
          <cell r="O42718">
            <v>47683240</v>
          </cell>
          <cell r="P42718" t="str">
            <v>Nguyễn Ngọc Anh Thư</v>
          </cell>
          <cell r="Q42718" t="str">
            <v>BH-03A Bán Hàng</v>
          </cell>
        </row>
        <row r="42719">
          <cell r="D42719" t="str">
            <v>HCM-PX-2411-02826</v>
          </cell>
          <cell r="E42719" t="str">
            <v>HCM bán cho CTH</v>
          </cell>
          <cell r="F42719" t="str">
            <v>45 - 47 Bùi Quang Trinh, Phường Phú Thứ, Quận Cái Răng, Thành phố Cần Thơ, Việt Nam</v>
          </cell>
          <cell r="G42719" t="str">
            <v/>
          </cell>
          <cell r="H42719" t="str">
            <v>Sale HCM Nội Bộ</v>
          </cell>
          <cell r="I42719">
            <v>0</v>
          </cell>
          <cell r="J42719">
            <v>0</v>
          </cell>
          <cell r="K42719">
            <v>0</v>
          </cell>
          <cell r="L42719">
            <v>0</v>
          </cell>
          <cell r="M42719">
            <v>0</v>
          </cell>
          <cell r="N42719" t="str">
            <v>0</v>
          </cell>
          <cell r="O42719">
            <v>0</v>
          </cell>
          <cell r="P42719" t="str">
            <v>Trần Thị Quí</v>
          </cell>
          <cell r="Q42719" t="str">
            <v>BH-16C Xuất Bán Chi Nhánh (Không Sắp Xe)</v>
          </cell>
        </row>
        <row r="42720">
          <cell r="D42720" t="str">
            <v>HNI-PX-2411-00771</v>
          </cell>
          <cell r="E42720" t="str">
            <v>ANH PHƯƠNG HÀ TÂY</v>
          </cell>
          <cell r="F42720" t="str">
            <v>Mỹ Đức, Hà Nội, Việt Nam</v>
          </cell>
          <cell r="G42720" t="str">
            <v/>
          </cell>
          <cell r="H42720" t="str">
            <v>Phạm Duy Minh</v>
          </cell>
          <cell r="I42720">
            <v>0</v>
          </cell>
          <cell r="J42720">
            <v>0</v>
          </cell>
          <cell r="K42720">
            <v>0</v>
          </cell>
          <cell r="L42720">
            <v>0</v>
          </cell>
          <cell r="M42720">
            <v>5528000</v>
          </cell>
          <cell r="N42720" t="str">
            <v>0</v>
          </cell>
          <cell r="O42720">
            <v>5528000</v>
          </cell>
          <cell r="P42720" t="str">
            <v>Bùi Thị Phương Anh</v>
          </cell>
          <cell r="Q42720" t="str">
            <v>BH-03A Bán Hàng</v>
          </cell>
        </row>
        <row r="42721">
          <cell r="D42721" t="str">
            <v>HCM-PX-2411-02830</v>
          </cell>
          <cell r="E42721" t="str">
            <v>CÔNG TY TNHH KỸ NGHỆ PHÚ MỸ</v>
          </cell>
          <cell r="F42721" t="str">
            <v>561 Kinh Dương Vương, Phường  An Lạc, Quận Bình Tân, Thành phố Hồ Chí Minh, Việt Nam</v>
          </cell>
          <cell r="G42721" t="str">
            <v/>
          </cell>
          <cell r="H42721" t="str">
            <v>Lương Hoàng Hiệp</v>
          </cell>
          <cell r="I42721">
            <v>0</v>
          </cell>
          <cell r="J42721">
            <v>18000</v>
          </cell>
          <cell r="K42721">
            <v>0</v>
          </cell>
          <cell r="L42721">
            <v>0</v>
          </cell>
          <cell r="M42721">
            <v>3610000</v>
          </cell>
          <cell r="N42721" t="str">
            <v>0</v>
          </cell>
          <cell r="O42721">
            <v>3610000</v>
          </cell>
          <cell r="P42721" t="str">
            <v>Mai Quỳnh Giao</v>
          </cell>
          <cell r="Q42721" t="str">
            <v>BH-03A Bán Hàng</v>
          </cell>
        </row>
        <row r="42722">
          <cell r="D42722" t="str">
            <v>CTH-PX-2411-00337</v>
          </cell>
          <cell r="E42722" t="str">
            <v>CÔNG TY TNHH MTV THƯƠNG MẠI - DỊCH VỤ SẢN XUẤT BAO BÌ HOÀNG VIỆT</v>
          </cell>
          <cell r="F42722" t="str">
            <v>Số 4/1, ấp Phủ, Xã Tân Phong, Huyện Thạnh Phú, Bến Tre, Việt Nam</v>
          </cell>
          <cell r="G42722" t="str">
            <v/>
          </cell>
          <cell r="H42722" t="str">
            <v>Phạm Ngọc Anh Giang</v>
          </cell>
          <cell r="I42722">
            <v>0</v>
          </cell>
          <cell r="J42722">
            <v>0</v>
          </cell>
          <cell r="K42722">
            <v>0</v>
          </cell>
          <cell r="L42722">
            <v>0</v>
          </cell>
          <cell r="M42722">
            <v>0</v>
          </cell>
          <cell r="N42722" t="str">
            <v>0</v>
          </cell>
          <cell r="O42722">
            <v>0</v>
          </cell>
          <cell r="P42722" t="str">
            <v>Lâm Tuyết Trinh</v>
          </cell>
          <cell r="Q42722" t="str">
            <v>BH-03F Xuất Bảo Hành</v>
          </cell>
        </row>
        <row r="42723">
          <cell r="D42723" t="str">
            <v>HCM-PX-2411-02831</v>
          </cell>
          <cell r="E42723" t="str">
            <v>CÔNG TY TNHH KỸ NGHỆ PHÚ MỸ</v>
          </cell>
          <cell r="F42723" t="str">
            <v>561 Kinh Dương Vương, Phường  An Lạc, Quận Bình Tân, Thành phố Hồ Chí Minh, Việt Nam</v>
          </cell>
          <cell r="G42723" t="str">
            <v/>
          </cell>
          <cell r="H42723" t="str">
            <v>Lương Hoàng Hiệp</v>
          </cell>
          <cell r="I42723">
            <v>0</v>
          </cell>
          <cell r="J42723">
            <v>179000</v>
          </cell>
          <cell r="K42723">
            <v>0</v>
          </cell>
          <cell r="L42723">
            <v>0</v>
          </cell>
          <cell r="M42723">
            <v>35104000</v>
          </cell>
          <cell r="N42723" t="str">
            <v>0</v>
          </cell>
          <cell r="O42723">
            <v>35104000</v>
          </cell>
          <cell r="P42723" t="str">
            <v>Mai Quỳnh Giao</v>
          </cell>
          <cell r="Q42723" t="str">
            <v>BH-03A Bán Hàng</v>
          </cell>
        </row>
        <row r="42724">
          <cell r="D42724" t="str">
            <v>HCM-PX-2411-02832</v>
          </cell>
          <cell r="E42724" t="str">
            <v>CÔNG TY TNHH CÔNG NGHỆ VŨ TRƯỜNG AN</v>
          </cell>
          <cell r="F42724" t="str">
            <v>205/1/167 Đường liên khu 4-5, khu phố 6, Phường Bình Hưng Hòa B, Quận Bình Tân, Thành phố Hồ Chí Minh, Việt Nam</v>
          </cell>
          <cell r="G42724" t="str">
            <v/>
          </cell>
          <cell r="H42724" t="str">
            <v>Nguyễn Tấn Tài</v>
          </cell>
          <cell r="I42724">
            <v>0</v>
          </cell>
          <cell r="J42724">
            <v>0</v>
          </cell>
          <cell r="K42724">
            <v>0</v>
          </cell>
          <cell r="L42724">
            <v>0</v>
          </cell>
          <cell r="M42724">
            <v>5296900</v>
          </cell>
          <cell r="N42724" t="str">
            <v>0</v>
          </cell>
          <cell r="O42724">
            <v>5826590</v>
          </cell>
          <cell r="P42724" t="str">
            <v>Nguyễn Ngọc Bảo Châu</v>
          </cell>
          <cell r="Q42724" t="str">
            <v>BH-03A Bán Hàng</v>
          </cell>
        </row>
        <row r="42725">
          <cell r="D42725" t="str">
            <v>HCM-PX-2411-02835</v>
          </cell>
          <cell r="E42725" t="str">
            <v>CÔNG TY TNHH MỘT THÀNH VIÊN DHK RETAIL</v>
          </cell>
          <cell r="F42725" t="str">
            <v>Đường ĐT741, Thôn Tân Lực, Xã Bù Nho, Huyện Phú Riềng, Tỉnh Bình Phước, Việt Nam</v>
          </cell>
          <cell r="G42725" t="str">
            <v/>
          </cell>
          <cell r="H42725" t="str">
            <v>Nguyễn Ngọc Bằng</v>
          </cell>
          <cell r="I42725">
            <v>0</v>
          </cell>
          <cell r="J42725">
            <v>0</v>
          </cell>
          <cell r="K42725">
            <v>0</v>
          </cell>
          <cell r="L42725">
            <v>0</v>
          </cell>
          <cell r="M42725">
            <v>30394000</v>
          </cell>
          <cell r="N42725" t="str">
            <v>0</v>
          </cell>
          <cell r="O42725">
            <v>33433400</v>
          </cell>
          <cell r="P42725" t="str">
            <v>Mai Quỳnh Giao</v>
          </cell>
          <cell r="Q42725" t="str">
            <v>BH-03A Bán Hàng</v>
          </cell>
        </row>
        <row r="42726">
          <cell r="D42726" t="str">
            <v>HCM-PX-2411-02836</v>
          </cell>
          <cell r="E42726" t="str">
            <v>CÔNG TY TNHH KỸ THUẬT ITECH VIỆT NAM</v>
          </cell>
          <cell r="F42726" t="str">
            <v>30/22D Huỳnh Thị Đồng, Khu phố 6, Thị trấn Nhà Bè, Huyện Nhà Bè, Thành phố Hồ Chí Minh, Việt Nam</v>
          </cell>
          <cell r="G42726" t="str">
            <v/>
          </cell>
          <cell r="H42726" t="str">
            <v>Nguyễn Quốc Duy</v>
          </cell>
          <cell r="I42726">
            <v>0</v>
          </cell>
          <cell r="J42726">
            <v>0</v>
          </cell>
          <cell r="K42726">
            <v>0</v>
          </cell>
          <cell r="L42726">
            <v>0</v>
          </cell>
          <cell r="M42726">
            <v>2638000</v>
          </cell>
          <cell r="N42726" t="str">
            <v>0</v>
          </cell>
          <cell r="O42726">
            <v>2901800</v>
          </cell>
          <cell r="P42726" t="str">
            <v>Nguyễn Ngọc Bảo Châu</v>
          </cell>
          <cell r="Q42726" t="str">
            <v>BH-03A Bán Hàng</v>
          </cell>
        </row>
        <row r="42727">
          <cell r="D42727" t="str">
            <v>CTH-PX-2411-00338</v>
          </cell>
          <cell r="E42727" t="str">
            <v>CÔNG TY TNHH TMDV PHÚ TRỌNG | SLP</v>
          </cell>
          <cell r="F42727" t="str">
            <v>528B Ấp Bắc, Phường 5, Thành phố Mỹ Tho, Tỉnh Tiền Giang, Việt Nam</v>
          </cell>
          <cell r="G42727" t="str">
            <v/>
          </cell>
          <cell r="H42727" t="str">
            <v>Sale Cần Thơ SL</v>
          </cell>
          <cell r="I42727">
            <v>0</v>
          </cell>
          <cell r="J42727">
            <v>0</v>
          </cell>
          <cell r="K42727">
            <v>0</v>
          </cell>
          <cell r="L42727">
            <v>0</v>
          </cell>
          <cell r="M42727">
            <v>14266000</v>
          </cell>
          <cell r="N42727" t="str">
            <v>0</v>
          </cell>
          <cell r="O42727">
            <v>15692600</v>
          </cell>
          <cell r="P42727" t="str">
            <v>Lâm Tuyết Trinh</v>
          </cell>
          <cell r="Q42727" t="str">
            <v>BH-03A Bán Hàng</v>
          </cell>
        </row>
        <row r="42728">
          <cell r="D42728" t="str">
            <v>HCM-PX-2411-02839</v>
          </cell>
          <cell r="E42728" t="str">
            <v>CÔNG TY TNHH KỸ NGHỆ TIẾN PHÁT</v>
          </cell>
          <cell r="F42728" t="str">
            <v>9/6M, Đường Xuân Thới 10B, Xã Xuân Thới Đông, Huyện Hóc Môn, Thành phố Hồ Chí Minh, Việt Nam</v>
          </cell>
          <cell r="G42728" t="str">
            <v/>
          </cell>
          <cell r="H42728" t="str">
            <v>Lương Hoàng Hiệp</v>
          </cell>
          <cell r="I42728">
            <v>0</v>
          </cell>
          <cell r="J42728">
            <v>0</v>
          </cell>
          <cell r="K42728">
            <v>0</v>
          </cell>
          <cell r="L42728">
            <v>0</v>
          </cell>
          <cell r="M42728">
            <v>0</v>
          </cell>
          <cell r="N42728" t="str">
            <v>0</v>
          </cell>
          <cell r="O42728">
            <v>0</v>
          </cell>
          <cell r="P42728" t="str">
            <v>Mai Quỳnh Giao</v>
          </cell>
          <cell r="Q42728" t="str">
            <v>BH-03F Xuất Bảo Hành</v>
          </cell>
        </row>
        <row r="42729">
          <cell r="D42729" t="str">
            <v>HCM-PX-2411-02840</v>
          </cell>
          <cell r="E42729" t="str">
            <v>HCM bán cho CTH</v>
          </cell>
          <cell r="F42729" t="str">
            <v>45 - 47 Bùi Quang Trinh, Phường Phú Thứ, Quận Cái Răng, Thành phố Cần Thơ, Việt Nam</v>
          </cell>
          <cell r="G42729" t="str">
            <v/>
          </cell>
          <cell r="H42729" t="str">
            <v>Sale HCM Nội Bộ</v>
          </cell>
          <cell r="I42729">
            <v>0</v>
          </cell>
          <cell r="J42729">
            <v>0</v>
          </cell>
          <cell r="K42729">
            <v>0</v>
          </cell>
          <cell r="L42729">
            <v>0</v>
          </cell>
          <cell r="M42729">
            <v>0</v>
          </cell>
          <cell r="N42729" t="str">
            <v>0</v>
          </cell>
          <cell r="O42729">
            <v>0</v>
          </cell>
          <cell r="P42729" t="str">
            <v>Nguyễn Ngọc Bảo Châu</v>
          </cell>
          <cell r="Q42729" t="str">
            <v>BH-16C Xuất Bán Chi Nhánh (Không Sắp Xe)</v>
          </cell>
        </row>
        <row r="42730">
          <cell r="D42730" t="str">
            <v>HCM-PX-2411-02841</v>
          </cell>
          <cell r="E42730" t="str">
            <v>CÔNG TY TNHH SẢN XUẤT KINH DOANH TUẤN THÀNH</v>
          </cell>
          <cell r="F42730" t="str">
            <v>193 Lũy Bán Bích, P. Hiệp Tân, Q. Tân Phú, TP HCM., Việt Nam</v>
          </cell>
          <cell r="G42730" t="str">
            <v/>
          </cell>
          <cell r="H42730" t="str">
            <v>Tô Thành Đạo</v>
          </cell>
          <cell r="I42730">
            <v>0</v>
          </cell>
          <cell r="J42730">
            <v>0</v>
          </cell>
          <cell r="K42730">
            <v>0</v>
          </cell>
          <cell r="L42730">
            <v>0</v>
          </cell>
          <cell r="M42730">
            <v>3600000</v>
          </cell>
          <cell r="N42730" t="str">
            <v>0</v>
          </cell>
          <cell r="O42730">
            <v>3600000</v>
          </cell>
          <cell r="P42730" t="str">
            <v>Nguyễn Ngọc Bảo Châu</v>
          </cell>
          <cell r="Q42730" t="str">
            <v>BH-03A Bán Hàng</v>
          </cell>
        </row>
        <row r="42731">
          <cell r="D42731" t="str">
            <v>HCM-PX-2411-02842</v>
          </cell>
          <cell r="E42731" t="str">
            <v>CÔNG TY TNHH HƯNG PHƯỚC</v>
          </cell>
          <cell r="F42731" t="str">
            <v>Số 26, Lô K, Khu công nghiệp Sóng Thần 2, Phường Dĩ An, Thành phố Dĩ An, Tỉnh Bình Dương, Việt Nam</v>
          </cell>
          <cell r="G42731" t="str">
            <v/>
          </cell>
          <cell r="H42731" t="str">
            <v>Nguyễn Quốc Duy</v>
          </cell>
          <cell r="I42731">
            <v>0</v>
          </cell>
          <cell r="J42731">
            <v>0</v>
          </cell>
          <cell r="K42731">
            <v>0</v>
          </cell>
          <cell r="L42731">
            <v>0</v>
          </cell>
          <cell r="M42731">
            <v>5500000</v>
          </cell>
          <cell r="N42731" t="str">
            <v>0</v>
          </cell>
          <cell r="O42731">
            <v>6050000</v>
          </cell>
          <cell r="P42731" t="str">
            <v>Nguyễn Ngọc Bảo Châu</v>
          </cell>
          <cell r="Q42731" t="str">
            <v>BH-03A Bán Hàng</v>
          </cell>
        </row>
        <row r="42732">
          <cell r="D42732" t="str">
            <v>CTH-PX-2411-00340</v>
          </cell>
          <cell r="E42732" t="str">
            <v>CÔNG TY TNHH MỘT THÀNH VIÊN THANH BÌNH ĐỒNG THÁP</v>
          </cell>
          <cell r="F42732" t="str">
            <v>Lô số 1, Đường số 2, Cụm công nghiệp Thanh Bình, Xã Bình Thành, Huyện Thanh Bình, Tỉnh Đồng Tháp, Việt Nam</v>
          </cell>
          <cell r="G42732" t="str">
            <v/>
          </cell>
          <cell r="H42732" t="str">
            <v>Tô Văn Tình</v>
          </cell>
          <cell r="I42732">
            <v>0</v>
          </cell>
          <cell r="J42732">
            <v>0</v>
          </cell>
          <cell r="K42732">
            <v>0</v>
          </cell>
          <cell r="L42732">
            <v>0</v>
          </cell>
          <cell r="M42732">
            <v>6452000</v>
          </cell>
          <cell r="N42732" t="str">
            <v>0</v>
          </cell>
          <cell r="O42732">
            <v>7097200</v>
          </cell>
          <cell r="P42732" t="str">
            <v>Lâm Tuyết Trinh</v>
          </cell>
          <cell r="Q42732" t="str">
            <v>BH-03A Bán Hàng</v>
          </cell>
        </row>
        <row r="42733">
          <cell r="D42733" t="str">
            <v>HNI-PX-2411-00776</v>
          </cell>
          <cell r="E42733" t="str">
            <v>CÔNG TY TNHH SẢN XUẤT QUẠT CÔNG NGHIỆP TH VINASUN</v>
          </cell>
          <cell r="F42733" t="str">
            <v>Khu công nghiệp Bình Xuyên, Thị trấn Hương Canh, Huyện Bình Xuyên, Tỉnh Vĩnh Phúc, Việt Nam</v>
          </cell>
          <cell r="G42733" t="str">
            <v/>
          </cell>
          <cell r="H42733" t="str">
            <v>Lê Văn Chương</v>
          </cell>
          <cell r="I42733">
            <v>0</v>
          </cell>
          <cell r="J42733">
            <v>0</v>
          </cell>
          <cell r="K42733">
            <v>0</v>
          </cell>
          <cell r="L42733">
            <v>0</v>
          </cell>
          <cell r="M42733">
            <v>3431000</v>
          </cell>
          <cell r="N42733" t="str">
            <v>0</v>
          </cell>
          <cell r="O42733">
            <v>3774100</v>
          </cell>
          <cell r="P42733" t="str">
            <v>Nguyễn Diệu Thùy</v>
          </cell>
          <cell r="Q42733" t="str">
            <v>BH-03A Bán Hàng</v>
          </cell>
        </row>
        <row r="42734">
          <cell r="D42734" t="str">
            <v>HNI-PX-2411-00778</v>
          </cell>
          <cell r="E42734" t="str">
            <v>CÔNG TY CỔ PHẦN DỊCH VỤ KỸ THUẬT BẢO AN</v>
          </cell>
          <cell r="F42734" t="str">
            <v>Số 3A phố Lý Tự Trọng, Phường Minh Khai, Quận Hồng Bàng, Thành phố Hải Phòng, Việt Nam</v>
          </cell>
          <cell r="G42734" t="str">
            <v/>
          </cell>
          <cell r="H42734" t="str">
            <v>Bùi Xuân Cảnh</v>
          </cell>
          <cell r="I42734">
            <v>0</v>
          </cell>
          <cell r="J42734">
            <v>0</v>
          </cell>
          <cell r="K42734">
            <v>0</v>
          </cell>
          <cell r="L42734">
            <v>0</v>
          </cell>
          <cell r="M42734">
            <v>10714050</v>
          </cell>
          <cell r="N42734" t="str">
            <v>0</v>
          </cell>
          <cell r="O42734">
            <v>11785455</v>
          </cell>
          <cell r="P42734" t="str">
            <v>Nguyễn Diệu Thùy</v>
          </cell>
          <cell r="Q42734" t="str">
            <v>BH-03A Bán Hàng</v>
          </cell>
        </row>
        <row r="42735">
          <cell r="D42735" t="str">
            <v>HCM-PX-2411-02846</v>
          </cell>
          <cell r="E42735" t="str">
            <v>CÔNG TY CỔ PHẦN THANG MÁY VÀ CƠ KHÍ BÁCH KHOA</v>
          </cell>
          <cell r="F42735" t="str">
            <v>81/1 Đường An Phú Đông 25, Khu phố 3, Phường An Phú Đông, Quận 12, Thành phố Hồ Chí Minh, Việt Nam</v>
          </cell>
          <cell r="G42735" t="str">
            <v/>
          </cell>
          <cell r="H42735" t="str">
            <v>Lương Hoàng Hiệp</v>
          </cell>
          <cell r="I42735">
            <v>0</v>
          </cell>
          <cell r="J42735">
            <v>0</v>
          </cell>
          <cell r="K42735">
            <v>0</v>
          </cell>
          <cell r="L42735">
            <v>0</v>
          </cell>
          <cell r="M42735">
            <v>4400000</v>
          </cell>
          <cell r="N42735" t="str">
            <v>0</v>
          </cell>
          <cell r="O42735">
            <v>4840000</v>
          </cell>
          <cell r="P42735" t="str">
            <v>Mai Quỳnh Giao</v>
          </cell>
          <cell r="Q42735" t="str">
            <v>BH-03A Bán Hàng</v>
          </cell>
        </row>
        <row r="42736">
          <cell r="D42736" t="str">
            <v>HCM-PX-2411-02847</v>
          </cell>
          <cell r="E42736" t="str">
            <v>CÔNG TY TNHH SX TM XNK THÉP VISA</v>
          </cell>
          <cell r="F42736" t="str">
            <v>Ấp 5, Xã Mỹ Yên, Huyện Bến Lức, Tỉnh Long An, Việt Nam</v>
          </cell>
          <cell r="G42736" t="str">
            <v/>
          </cell>
          <cell r="H42736" t="str">
            <v>Tô Thành Đạo</v>
          </cell>
          <cell r="I42736">
            <v>0</v>
          </cell>
          <cell r="J42736">
            <v>0</v>
          </cell>
          <cell r="K42736">
            <v>0</v>
          </cell>
          <cell r="L42736">
            <v>0</v>
          </cell>
          <cell r="M42736">
            <v>7400000</v>
          </cell>
          <cell r="N42736" t="str">
            <v>0</v>
          </cell>
          <cell r="O42736">
            <v>8140000</v>
          </cell>
          <cell r="P42736" t="str">
            <v>Nguyễn Ngọc Bảo Châu</v>
          </cell>
          <cell r="Q42736" t="str">
            <v>BH-03A Bán Hàng</v>
          </cell>
        </row>
        <row r="42737">
          <cell r="D42737" t="str">
            <v>HNI-PX-2411-00779</v>
          </cell>
          <cell r="E42737" t="str">
            <v>CÔNG TY SÔNG CÔNG</v>
          </cell>
          <cell r="F42737" t="str">
            <v>Tòa nhà Ladeco, số 266 Đội Cấn, Liễu Giai, Ba Đình, Hà Nội, Việt Nam</v>
          </cell>
          <cell r="G42737" t="str">
            <v/>
          </cell>
          <cell r="H42737" t="str">
            <v>Nguyễn Văn Linh</v>
          </cell>
          <cell r="I42737">
            <v>0</v>
          </cell>
          <cell r="J42737">
            <v>0</v>
          </cell>
          <cell r="K42737">
            <v>0</v>
          </cell>
          <cell r="L42737">
            <v>0</v>
          </cell>
          <cell r="M42737">
            <v>6698000</v>
          </cell>
          <cell r="N42737" t="str">
            <v>0</v>
          </cell>
          <cell r="O42737">
            <v>7367800</v>
          </cell>
          <cell r="P42737" t="str">
            <v>Nguyễn Diệu Thùy</v>
          </cell>
          <cell r="Q42737" t="str">
            <v>BH-03A Bán Hàng</v>
          </cell>
        </row>
        <row r="42738">
          <cell r="D42738" t="str">
            <v>CTH-PX-2411-00342</v>
          </cell>
          <cell r="E42738" t="str">
            <v>CÔNG TY TRÁCH NHIỆM HỮU HẠN XÂY DỰNG KỸ THUẬT NĂNG LƯỢNG ĐIỆN TRÚC NGỌC</v>
          </cell>
          <cell r="F42738" t="str">
            <v>353 Nguyễn Văn Cừ, Khu phố 6, Phường An Thới, Thành phố Phú Quốc, Tỉnh Kiên Giang, Việt Nam</v>
          </cell>
          <cell r="G42738" t="str">
            <v/>
          </cell>
          <cell r="H42738" t="str">
            <v>Sale Cần Thơ SL</v>
          </cell>
          <cell r="I42738">
            <v>0</v>
          </cell>
          <cell r="J42738">
            <v>0</v>
          </cell>
          <cell r="K42738">
            <v>0</v>
          </cell>
          <cell r="L42738">
            <v>0</v>
          </cell>
          <cell r="M42738">
            <v>0</v>
          </cell>
          <cell r="N42738" t="str">
            <v>0</v>
          </cell>
          <cell r="O42738">
            <v>0</v>
          </cell>
          <cell r="P42738" t="str">
            <v>Lâm Tuyết Trinh</v>
          </cell>
          <cell r="Q42738" t="str">
            <v>BH-03F Xuất Bảo Hành</v>
          </cell>
        </row>
        <row r="42739">
          <cell r="D42739" t="str">
            <v>HCM-PX-2411-02850</v>
          </cell>
          <cell r="E42739" t="str">
            <v>HCM bán cho HN</v>
          </cell>
          <cell r="F42739" t="str">
            <v>Lô 05 -10A Khu Công nghiệp Hoàng Mai, Phường Hoàng Văn Thụ, Quận Hoàng Mai, Thành phố Hà Nội, Việt Nam</v>
          </cell>
          <cell r="G42739" t="str">
            <v/>
          </cell>
          <cell r="H42739" t="str">
            <v>Sale HCM Nội Bộ</v>
          </cell>
          <cell r="I42739">
            <v>0</v>
          </cell>
          <cell r="J42739">
            <v>0</v>
          </cell>
          <cell r="K42739">
            <v>0</v>
          </cell>
          <cell r="L42739">
            <v>0</v>
          </cell>
          <cell r="M42739">
            <v>0</v>
          </cell>
          <cell r="N42739" t="str">
            <v>0</v>
          </cell>
          <cell r="O42739">
            <v>0</v>
          </cell>
          <cell r="P42739" t="str">
            <v>Trần Thị Quí</v>
          </cell>
          <cell r="Q42739" t="str">
            <v>BH-16A Xuất Bán Chi Nhánh</v>
          </cell>
        </row>
        <row r="42740">
          <cell r="D42740" t="str">
            <v>HCM-PX-2411-02852</v>
          </cell>
          <cell r="E42740" t="str">
            <v>CÔNG TY TNHH THIẾT BỊ ĐIỆN HƯNG KHANG</v>
          </cell>
          <cell r="F42740" t="str">
            <v>Số 1028 Kha Vạn Cân, Khu phố 2, Phường Linh Chiểu, Thành phố Thủ Đức, Thành phố Hồ Chí Minh, Việt Nam</v>
          </cell>
          <cell r="G42740" t="str">
            <v/>
          </cell>
          <cell r="H42740" t="str">
            <v>Phạm Minh Tuấn</v>
          </cell>
          <cell r="I42740">
            <v>0</v>
          </cell>
          <cell r="J42740">
            <v>0</v>
          </cell>
          <cell r="K42740">
            <v>0</v>
          </cell>
          <cell r="L42740">
            <v>0</v>
          </cell>
          <cell r="M42740">
            <v>1400000</v>
          </cell>
          <cell r="N42740" t="str">
            <v>0</v>
          </cell>
          <cell r="O42740">
            <v>1540000</v>
          </cell>
          <cell r="P42740" t="str">
            <v>Nguyễn Ngọc Bảo Châu</v>
          </cell>
          <cell r="Q42740" t="str">
            <v>BH-03A Bán Hàng</v>
          </cell>
        </row>
        <row r="42741">
          <cell r="D42741" t="str">
            <v>HCM-PX-2411-02853</v>
          </cell>
          <cell r="E42741" t="str">
            <v>CÔNG TY TNHH ĐÔNG NAM</v>
          </cell>
          <cell r="F42741" t="str">
            <v>Đường ĐT 743, Khu phố Chiêu Liêu, Phường Tân Đông Hiệp, Thành phố Dĩ An, Tỉnh Bình Dương, Việt Nam</v>
          </cell>
          <cell r="G42741" t="str">
            <v/>
          </cell>
          <cell r="H42741" t="str">
            <v>Phạm Minh Tuấn</v>
          </cell>
          <cell r="I42741">
            <v>0</v>
          </cell>
          <cell r="J42741">
            <v>0</v>
          </cell>
          <cell r="K42741">
            <v>0</v>
          </cell>
          <cell r="L42741">
            <v>0</v>
          </cell>
          <cell r="M42741">
            <v>3800000</v>
          </cell>
          <cell r="N42741" t="str">
            <v>0</v>
          </cell>
          <cell r="O42741">
            <v>4180000</v>
          </cell>
          <cell r="P42741" t="str">
            <v>Nguyễn Ngọc Bảo Châu</v>
          </cell>
          <cell r="Q42741" t="str">
            <v>BH-03A Bán Hàng</v>
          </cell>
        </row>
        <row r="42742">
          <cell r="D42742" t="str">
            <v>HNI-PX-2411-00783</v>
          </cell>
          <cell r="E42742" t="str">
            <v>CHI NHÁNH CÔNG TRÌNH VIETTEL PHÚ THỌ - TỔNG CÔNG TY CỔ PHẦN CÔNG TRÌNH VIETTEL</v>
          </cell>
          <cell r="F42742" t="str">
            <v>SN 1688, đường Hùng Vương, Phường Nông Trang, Thành phố Việt Trì, Tỉnh Phú Thọ, Việt Nam</v>
          </cell>
          <cell r="G42742" t="str">
            <v/>
          </cell>
          <cell r="H42742" t="str">
            <v>Dương Đức Hùng</v>
          </cell>
          <cell r="I42742">
            <v>0</v>
          </cell>
          <cell r="J42742">
            <v>0</v>
          </cell>
          <cell r="K42742">
            <v>0</v>
          </cell>
          <cell r="L42742">
            <v>0</v>
          </cell>
          <cell r="M42742">
            <v>0</v>
          </cell>
          <cell r="N42742" t="str">
            <v>0</v>
          </cell>
          <cell r="O42742">
            <v>0</v>
          </cell>
          <cell r="P42742" t="str">
            <v>Bùi Thị Phương Anh</v>
          </cell>
          <cell r="Q42742" t="str">
            <v>BH-03F Xuất Bảo Hành</v>
          </cell>
        </row>
        <row r="42743">
          <cell r="D42743" t="str">
            <v>HCM-PX-2411-02854</v>
          </cell>
          <cell r="E42743" t="str">
            <v>CÔNG TY TNHH ĐIỆN TỰ ĐỘNG V-TECH</v>
          </cell>
          <cell r="F42743" t="str">
            <v>88/11 Đường số 13, Khu phố 19, Phường Bình Hưng Hòa, Quận Bình Tân, Thành phố Hồ Chí Minh, Việt Nam</v>
          </cell>
          <cell r="G42743" t="str">
            <v/>
          </cell>
          <cell r="H42743" t="str">
            <v>Nguyễn Tiến Dũng 1</v>
          </cell>
          <cell r="I42743">
            <v>0</v>
          </cell>
          <cell r="J42743">
            <v>0</v>
          </cell>
          <cell r="K42743">
            <v>0</v>
          </cell>
          <cell r="L42743">
            <v>0</v>
          </cell>
          <cell r="M42743">
            <v>3168480</v>
          </cell>
          <cell r="N42743" t="str">
            <v>0</v>
          </cell>
          <cell r="O42743">
            <v>3485328</v>
          </cell>
          <cell r="P42743" t="str">
            <v>Nguyễn Ngọc Bảo Châu</v>
          </cell>
          <cell r="Q42743" t="str">
            <v>BH-03A Bán Hàng</v>
          </cell>
        </row>
        <row r="42744">
          <cell r="D42744" t="str">
            <v>HCM-PX-2411-02861</v>
          </cell>
          <cell r="E42744" t="str">
            <v>CÔNG TY TNHH TM MẠNH TIẾN ĐẠT</v>
          </cell>
          <cell r="F42744" t="str">
            <v>832 Quốc Lộ 1A, Phường Bình Trị Đông A, Quận Bình Tân, Thành phố Hồ Chí Minh, Việt Nam</v>
          </cell>
          <cell r="G42744" t="str">
            <v/>
          </cell>
          <cell r="H42744" t="str">
            <v>Lê Quốc Dũng</v>
          </cell>
          <cell r="I42744">
            <v>0</v>
          </cell>
          <cell r="J42744">
            <v>0</v>
          </cell>
          <cell r="K42744">
            <v>0</v>
          </cell>
          <cell r="L42744">
            <v>0</v>
          </cell>
          <cell r="M42744">
            <v>3829000</v>
          </cell>
          <cell r="N42744" t="str">
            <v>0</v>
          </cell>
          <cell r="O42744">
            <v>3829000</v>
          </cell>
          <cell r="P42744" t="str">
            <v>Nguyễn Ngọc Bảo Châu</v>
          </cell>
          <cell r="Q42744" t="str">
            <v>BH-03A Bán Hàng</v>
          </cell>
        </row>
        <row r="42745">
          <cell r="D42745" t="str">
            <v>HNI-PX-2411-00786</v>
          </cell>
          <cell r="E42745" t="str">
            <v>CÔNG TY TNHH CÔNG NGHỆ TỰ ĐỘNG HÓA HOÀNG GIA</v>
          </cell>
          <cell r="F42745" t="str">
            <v>Số 30 tổ 24 khu 3, Phường Vĩnh Niệm, Quận Lê Chân, Thành phố Hải Phòng, Việt Nam</v>
          </cell>
          <cell r="G42745" t="str">
            <v/>
          </cell>
          <cell r="H42745" t="str">
            <v>Sale Hà Nội 4B</v>
          </cell>
          <cell r="I42745">
            <v>0</v>
          </cell>
          <cell r="J42745">
            <v>0</v>
          </cell>
          <cell r="K42745">
            <v>0</v>
          </cell>
          <cell r="L42745">
            <v>0</v>
          </cell>
          <cell r="M42745">
            <v>0</v>
          </cell>
          <cell r="N42745" t="str">
            <v>0</v>
          </cell>
          <cell r="O42745">
            <v>0</v>
          </cell>
          <cell r="P42745" t="str">
            <v>Nguyễn Diệu Thùy</v>
          </cell>
          <cell r="Q42745" t="str">
            <v>BH-03F Xuất Bảo Hành</v>
          </cell>
        </row>
        <row r="42746">
          <cell r="D42746" t="str">
            <v>HCM-PX-2411-02868</v>
          </cell>
          <cell r="E42746" t="str">
            <v>CÔNG TY TNHH CÔNG NGHIỆP BÁCH VIỆT</v>
          </cell>
          <cell r="F42746" t="str">
            <v>26-28 Đường DC7, Phường Sơn Kỳ, Quận Tân Phú, Thành phố Hồ Chí Minh, Việt Nam</v>
          </cell>
          <cell r="G42746" t="str">
            <v/>
          </cell>
          <cell r="H42746" t="str">
            <v>Nguyễn Tấn Tài</v>
          </cell>
          <cell r="I42746">
            <v>0</v>
          </cell>
          <cell r="J42746">
            <v>0</v>
          </cell>
          <cell r="K42746">
            <v>0</v>
          </cell>
          <cell r="L42746">
            <v>0</v>
          </cell>
          <cell r="M42746">
            <v>21855000</v>
          </cell>
          <cell r="N42746" t="str">
            <v>0</v>
          </cell>
          <cell r="O42746">
            <v>24040500</v>
          </cell>
          <cell r="P42746" t="str">
            <v>Nguyễn Ngọc Bảo Châu</v>
          </cell>
          <cell r="Q42746" t="str">
            <v>BH-03A Bán Hàng</v>
          </cell>
        </row>
        <row r="42747">
          <cell r="D42747" t="str">
            <v>HCM-PX-2411-02869</v>
          </cell>
          <cell r="E42747" t="str">
            <v>CÔNG TY TNHH KỸ THUẬT MÔI TRƯỜNG SÀI GÒN XANH</v>
          </cell>
          <cell r="F42747" t="str">
            <v>The Verosa Park, 39 Đường số 10, Khu phố 2, Phường Phú Hữu, Thành phố Thủ Đức, Thành phố Hồ Chí Minh, Việt Nam</v>
          </cell>
          <cell r="G42747" t="str">
            <v/>
          </cell>
          <cell r="H42747" t="str">
            <v>Quách Gia Khang</v>
          </cell>
          <cell r="I42747">
            <v>0</v>
          </cell>
          <cell r="J42747">
            <v>0</v>
          </cell>
          <cell r="K42747">
            <v>0</v>
          </cell>
          <cell r="L42747">
            <v>0</v>
          </cell>
          <cell r="M42747">
            <v>2593000</v>
          </cell>
          <cell r="N42747" t="str">
            <v>0</v>
          </cell>
          <cell r="O42747">
            <v>2852300</v>
          </cell>
          <cell r="P42747" t="str">
            <v>Trần Thị Quí</v>
          </cell>
          <cell r="Q42747" t="str">
            <v>BH-03A Bán Hàng</v>
          </cell>
        </row>
        <row r="42748">
          <cell r="D42748" t="str">
            <v>HCM-PX-2411-02870</v>
          </cell>
          <cell r="E42748" t="str">
            <v>CÔNG TY TNHH THƯƠNG MẠI KỸ THUẬT ĐẠI GIA PHÁT</v>
          </cell>
          <cell r="F42748" t="str">
            <v>1 Đặng Văn Sâm, Phường 09, Quận Phú Nhuận, Thành phố Hồ Chí Minh, Việt Nam</v>
          </cell>
          <cell r="G42748" t="str">
            <v/>
          </cell>
          <cell r="H42748" t="str">
            <v>Đoàn Trần Bửu Đăng</v>
          </cell>
          <cell r="I42748">
            <v>0</v>
          </cell>
          <cell r="J42748">
            <v>0</v>
          </cell>
          <cell r="K42748">
            <v>0</v>
          </cell>
          <cell r="L42748">
            <v>0</v>
          </cell>
          <cell r="M42748">
            <v>12639100</v>
          </cell>
          <cell r="N42748" t="str">
            <v>0</v>
          </cell>
          <cell r="O42748">
            <v>13903010</v>
          </cell>
          <cell r="P42748" t="str">
            <v>Mai Quỳnh Giao</v>
          </cell>
          <cell r="Q42748" t="str">
            <v>BH-03A Bán Hàng</v>
          </cell>
        </row>
        <row r="42749">
          <cell r="D42749" t="str">
            <v>HCM-PX-2411-02871</v>
          </cell>
          <cell r="E42749" t="str">
            <v>ĐIỆN CƠ ANH PHÚ</v>
          </cell>
          <cell r="F42749" t="str">
            <v>Phước Bình, Phước Long, Bình Phước, Việt Nam</v>
          </cell>
          <cell r="G42749" t="str">
            <v/>
          </cell>
          <cell r="H42749" t="str">
            <v>Nguyễn Ngọc Bằng</v>
          </cell>
          <cell r="I42749">
            <v>0</v>
          </cell>
          <cell r="J42749">
            <v>0</v>
          </cell>
          <cell r="K42749">
            <v>0</v>
          </cell>
          <cell r="L42749">
            <v>0</v>
          </cell>
          <cell r="M42749">
            <v>0</v>
          </cell>
          <cell r="N42749" t="str">
            <v>0</v>
          </cell>
          <cell r="O42749">
            <v>0</v>
          </cell>
          <cell r="P42749" t="str">
            <v>Mai Quỳnh Giao</v>
          </cell>
          <cell r="Q42749" t="str">
            <v>BH-03F Xuất Bảo Hành</v>
          </cell>
        </row>
        <row r="42750">
          <cell r="D42750" t="str">
            <v>HCM-PX-2411-02872</v>
          </cell>
          <cell r="E42750" t="str">
            <v>CÔNG TY TNHH KỸ THUẬT ITECH VIỆT NAM</v>
          </cell>
          <cell r="F42750" t="str">
            <v>30/22D Huỳnh Thị Đồng, Khu phố 6, Thị trấn Nhà Bè, Huyện Nhà Bè, Thành phố Hồ Chí Minh, Việt Nam</v>
          </cell>
          <cell r="G42750" t="str">
            <v/>
          </cell>
          <cell r="H42750" t="str">
            <v>Nguyễn Quốc Duy</v>
          </cell>
          <cell r="I42750">
            <v>0</v>
          </cell>
          <cell r="J42750">
            <v>0</v>
          </cell>
          <cell r="K42750">
            <v>0</v>
          </cell>
          <cell r="L42750">
            <v>0</v>
          </cell>
          <cell r="M42750">
            <v>8390200</v>
          </cell>
          <cell r="N42750" t="str">
            <v>0</v>
          </cell>
          <cell r="O42750">
            <v>9229220</v>
          </cell>
          <cell r="P42750" t="str">
            <v>Nguyễn Ngọc Bảo Châu</v>
          </cell>
          <cell r="Q42750" t="str">
            <v>BH-03A Bán Hàng</v>
          </cell>
        </row>
        <row r="42751">
          <cell r="D42751" t="str">
            <v>HCM-PX-2411-02878</v>
          </cell>
          <cell r="E42751" t="str">
            <v>CÔNG TY CP XNK VÀ ĐẦU TƯ TÂN THÁI SƠN</v>
          </cell>
          <cell r="F42751" t="str">
            <v>82-84 Nguyễn Xí, Phường 26, Bình Thạnh, TP HCM, Việt Nam</v>
          </cell>
          <cell r="G42751" t="str">
            <v/>
          </cell>
          <cell r="H42751" t="str">
            <v>Tô Thành Đạo</v>
          </cell>
          <cell r="I42751">
            <v>0</v>
          </cell>
          <cell r="J42751">
            <v>0</v>
          </cell>
          <cell r="K42751">
            <v>0</v>
          </cell>
          <cell r="L42751">
            <v>0</v>
          </cell>
          <cell r="M42751">
            <v>8475000</v>
          </cell>
          <cell r="N42751" t="str">
            <v>0</v>
          </cell>
          <cell r="O42751">
            <v>8475000</v>
          </cell>
          <cell r="P42751" t="str">
            <v>Nguyễn Ngọc Bảo Châu</v>
          </cell>
          <cell r="Q42751" t="str">
            <v>BH-03A Bán Hàng</v>
          </cell>
        </row>
        <row r="42752">
          <cell r="D42752" t="str">
            <v>HNI-PX-2411-00788</v>
          </cell>
          <cell r="E42752" t="str">
            <v>HỆ THỐNG TÂN THÁI SƠN TOÀN QUỐC</v>
          </cell>
          <cell r="F42752" t="str">
            <v>Trường tiểu học Yên Xá, Tân Triều, Thanh Trì, Hà Nội, Việt Nam</v>
          </cell>
          <cell r="G42752" t="str">
            <v/>
          </cell>
          <cell r="H42752" t="str">
            <v>Nguyễn Văn Linh</v>
          </cell>
          <cell r="I42752">
            <v>0</v>
          </cell>
          <cell r="J42752">
            <v>0</v>
          </cell>
          <cell r="K42752">
            <v>0</v>
          </cell>
          <cell r="L42752">
            <v>0</v>
          </cell>
          <cell r="M42752">
            <v>0</v>
          </cell>
          <cell r="N42752" t="str">
            <v>0</v>
          </cell>
          <cell r="O42752">
            <v>0</v>
          </cell>
          <cell r="P42752" t="str">
            <v>Trần Thị Thanh Phương</v>
          </cell>
          <cell r="Q42752" t="str">
            <v>BH-03F Xuất Bảo Hành</v>
          </cell>
        </row>
        <row r="42753">
          <cell r="D42753" t="str">
            <v>HCM-PX-2411-02881</v>
          </cell>
          <cell r="E42753" t="str">
            <v>CÔNG TY TNHH KỸ THUẬT ĐIỆN THÀNH ĐẠT</v>
          </cell>
          <cell r="F42753" t="str">
            <v>Số 416 Đường Hai Bà Trưng, Phường Trần Phú, Thành phố Quảng Ngãi, Tỉnh Quảng Ngãi, Việt Nam</v>
          </cell>
          <cell r="G42753" t="str">
            <v/>
          </cell>
          <cell r="H42753" t="str">
            <v>Trần Văn Thiên Nam</v>
          </cell>
          <cell r="I42753">
            <v>0</v>
          </cell>
          <cell r="J42753">
            <v>0</v>
          </cell>
          <cell r="K42753">
            <v>0</v>
          </cell>
          <cell r="L42753">
            <v>0</v>
          </cell>
          <cell r="M42753">
            <v>5218000</v>
          </cell>
          <cell r="N42753" t="str">
            <v>0</v>
          </cell>
          <cell r="O42753">
            <v>5739800</v>
          </cell>
          <cell r="P42753" t="str">
            <v>Nguyễn Ngọc Bảo Châu</v>
          </cell>
          <cell r="Q42753" t="str">
            <v>BH-03A Bán Hàng</v>
          </cell>
        </row>
        <row r="42754">
          <cell r="D42754" t="str">
            <v>HCM-PX-2411-02882</v>
          </cell>
          <cell r="E42754" t="str">
            <v>CÔNG TY TNHH MTV QUANG TIỂN</v>
          </cell>
          <cell r="F42754" t="str">
            <v>DT 741,  khu phố 1B, phường Chánh Phú Hòa, Bến Cát, Bình Dương, Việt Nam</v>
          </cell>
          <cell r="G42754" t="str">
            <v/>
          </cell>
          <cell r="H42754" t="str">
            <v>Nguyễn Ngọc Bằng</v>
          </cell>
          <cell r="I42754">
            <v>0</v>
          </cell>
          <cell r="J42754">
            <v>0</v>
          </cell>
          <cell r="K42754">
            <v>0</v>
          </cell>
          <cell r="L42754">
            <v>0</v>
          </cell>
          <cell r="M42754">
            <v>7560000</v>
          </cell>
          <cell r="N42754" t="str">
            <v>0</v>
          </cell>
          <cell r="O42754">
            <v>7560000</v>
          </cell>
          <cell r="P42754" t="str">
            <v>Nguyễn Ngọc Bảo Châu</v>
          </cell>
          <cell r="Q42754" t="str">
            <v>BH-03A Bán Hàng</v>
          </cell>
        </row>
        <row r="42755">
          <cell r="D42755" t="str">
            <v>HNI-PX-2411-00790</v>
          </cell>
          <cell r="E42755" t="str">
            <v>CÔNG TY TNHH CÔNG NGHỆ TỰ ĐỘNG HÓA HOÀNG GIA</v>
          </cell>
          <cell r="F42755" t="str">
            <v>Số 30 tổ 24 khu 3, Phường Vĩnh Niệm, Quận Lê Chân, Thành phố Hải Phòng, Việt Nam</v>
          </cell>
          <cell r="G42755" t="str">
            <v/>
          </cell>
          <cell r="H42755" t="str">
            <v>Sale Hà Nội 4B</v>
          </cell>
          <cell r="I42755">
            <v>0</v>
          </cell>
          <cell r="J42755">
            <v>0</v>
          </cell>
          <cell r="K42755">
            <v>0</v>
          </cell>
          <cell r="L42755">
            <v>0</v>
          </cell>
          <cell r="M42755">
            <v>438098480</v>
          </cell>
          <cell r="N42755" t="str">
            <v>0</v>
          </cell>
          <cell r="O42755">
            <v>481908328</v>
          </cell>
          <cell r="P42755" t="str">
            <v>Nguyễn Diệu Thùy</v>
          </cell>
          <cell r="Q42755" t="str">
            <v>BH-03A Bán Hàng</v>
          </cell>
        </row>
        <row r="42756">
          <cell r="D42756" t="str">
            <v>HCM-PX-2411-02884</v>
          </cell>
          <cell r="E42756" t="str">
            <v>CÔNG TY TNHH TỰ ĐỘNG HÓA SẮC NĂM SƠN</v>
          </cell>
          <cell r="F42756" t="str">
            <v>Số 1/4 Đường số 3, Phường 9, Quận Gò Vấp, Thành phố Hồ Chí Minh, Việt Nam</v>
          </cell>
          <cell r="G42756" t="str">
            <v/>
          </cell>
          <cell r="H42756" t="str">
            <v>Phạm Hoàng Linh</v>
          </cell>
          <cell r="I42756">
            <v>0</v>
          </cell>
          <cell r="J42756">
            <v>0</v>
          </cell>
          <cell r="K42756">
            <v>0</v>
          </cell>
          <cell r="L42756">
            <v>0</v>
          </cell>
          <cell r="M42756">
            <v>20174280</v>
          </cell>
          <cell r="N42756" t="str">
            <v>0</v>
          </cell>
          <cell r="O42756">
            <v>22191708</v>
          </cell>
          <cell r="P42756" t="str">
            <v>Mai Quỳnh Giao</v>
          </cell>
          <cell r="Q42756" t="str">
            <v>BH-03A Bán Hàng</v>
          </cell>
        </row>
        <row r="42757">
          <cell r="D42757" t="str">
            <v>HNI-PX-2411-00792</v>
          </cell>
          <cell r="E42757" t="str">
            <v>CÔNG TY TNHH KỸ THƯƠNG TRƯỜNG GIANG</v>
          </cell>
          <cell r="F42757" t="str">
            <v>Số 15, No TT5.2, Khu Đô Thị Nam 32, Thị trấn Trạm Trôi, Huyện Hoài Đức, Thành phố Hà Nội, Việt Nam</v>
          </cell>
          <cell r="G42757" t="str">
            <v/>
          </cell>
          <cell r="H42757" t="str">
            <v>Phạm Duy Minh</v>
          </cell>
          <cell r="I42757">
            <v>0</v>
          </cell>
          <cell r="J42757">
            <v>0</v>
          </cell>
          <cell r="K42757">
            <v>0</v>
          </cell>
          <cell r="L42757">
            <v>0</v>
          </cell>
          <cell r="M42757">
            <v>1669000</v>
          </cell>
          <cell r="N42757" t="str">
            <v>0</v>
          </cell>
          <cell r="O42757">
            <v>1835900</v>
          </cell>
          <cell r="P42757" t="str">
            <v>Bùi Thị Phương Anh</v>
          </cell>
          <cell r="Q42757" t="str">
            <v>BH-03A Bán Hàng</v>
          </cell>
        </row>
        <row r="42758">
          <cell r="D42758" t="str">
            <v>HCM-PX-2411-02885</v>
          </cell>
          <cell r="E42758" t="str">
            <v>CÔNG TY TNHH SẢN XUẤT KINH DOANH TUẤN THÀNH</v>
          </cell>
          <cell r="F42758" t="str">
            <v>193 Lũy Bán Bích, P. Hiệp Tân, Q. Tân Phú, TP HCM., Việt Nam</v>
          </cell>
          <cell r="G42758" t="str">
            <v/>
          </cell>
          <cell r="H42758" t="str">
            <v>Tô Thành Đạo</v>
          </cell>
          <cell r="I42758">
            <v>0</v>
          </cell>
          <cell r="J42758">
            <v>0</v>
          </cell>
          <cell r="K42758">
            <v>0</v>
          </cell>
          <cell r="L42758">
            <v>0</v>
          </cell>
          <cell r="M42758">
            <v>2650000</v>
          </cell>
          <cell r="N42758" t="str">
            <v>0</v>
          </cell>
          <cell r="O42758">
            <v>2650000</v>
          </cell>
          <cell r="P42758" t="str">
            <v>Nguyễn Ngọc Bảo Châu</v>
          </cell>
          <cell r="Q42758" t="str">
            <v>BH-03A Bán Hàng</v>
          </cell>
        </row>
        <row r="42759">
          <cell r="D42759" t="str">
            <v>HNI-PX-2411-00793</v>
          </cell>
          <cell r="E42759" t="str">
            <v>HNI bán cho HCM</v>
          </cell>
          <cell r="F42759" t="str">
            <v>B163, Khu phố 3, Nguyễn Văn Quá, P.Đông Hưng Thuận, Q.12, TP.HCM, Việt Nam</v>
          </cell>
          <cell r="G42759" t="str">
            <v/>
          </cell>
          <cell r="H42759" t="str">
            <v>Sale Hà Nội nội bộ</v>
          </cell>
          <cell r="I42759">
            <v>0</v>
          </cell>
          <cell r="J42759">
            <v>0</v>
          </cell>
          <cell r="K42759">
            <v>0</v>
          </cell>
          <cell r="L42759">
            <v>0</v>
          </cell>
          <cell r="M42759">
            <v>0</v>
          </cell>
          <cell r="N42759" t="str">
            <v>0</v>
          </cell>
          <cell r="O42759">
            <v>0</v>
          </cell>
          <cell r="P42759" t="str">
            <v>Trần Thị Thanh Phương</v>
          </cell>
          <cell r="Q42759" t="str">
            <v>BH-16A Xuất Bán Chi Nhánh</v>
          </cell>
        </row>
        <row r="42760">
          <cell r="D42760" t="str">
            <v>HNI-PX-2411-00795</v>
          </cell>
          <cell r="E42760" t="str">
            <v>HNI bán cho HCM</v>
          </cell>
          <cell r="F42760" t="str">
            <v>B163, Khu phố 3, Nguyễn Văn Quá, P.Đông Hưng Thuận, Q.12, TP.HCM, Việt Nam</v>
          </cell>
          <cell r="G42760" t="str">
            <v/>
          </cell>
          <cell r="H42760" t="str">
            <v>Sale Hà Nội nội bộ</v>
          </cell>
          <cell r="I42760">
            <v>0</v>
          </cell>
          <cell r="J42760">
            <v>0</v>
          </cell>
          <cell r="K42760">
            <v>0</v>
          </cell>
          <cell r="L42760">
            <v>0</v>
          </cell>
          <cell r="M42760">
            <v>0</v>
          </cell>
          <cell r="N42760" t="str">
            <v>0</v>
          </cell>
          <cell r="O42760">
            <v>0</v>
          </cell>
          <cell r="P42760" t="str">
            <v>Trần Thị Thanh Phương</v>
          </cell>
          <cell r="Q42760" t="str">
            <v>BH-16A Xuất Bán Chi Nhánh</v>
          </cell>
        </row>
        <row r="42761">
          <cell r="D42761" t="str">
            <v>HNI-PX-2411-00796</v>
          </cell>
          <cell r="E42761" t="str">
            <v>CÔNG TY CỔ PHẦN GIẢI PHÁP CÔNG NGHỆ VGV VIỆT NAM</v>
          </cell>
          <cell r="F42761" t="str">
            <v>Số 40 ngõ 317 Tây Sơn, Phường Ngã Tư Sở, Quận Đống Đa, Thành phố Hà Nội, Việt Nam</v>
          </cell>
          <cell r="G42761" t="str">
            <v/>
          </cell>
          <cell r="H42761" t="str">
            <v>Nguyễn Văn Linh</v>
          </cell>
          <cell r="I42761">
            <v>0</v>
          </cell>
          <cell r="J42761">
            <v>0</v>
          </cell>
          <cell r="K42761">
            <v>0</v>
          </cell>
          <cell r="L42761">
            <v>0</v>
          </cell>
          <cell r="M42761">
            <v>54474000</v>
          </cell>
          <cell r="N42761" t="str">
            <v>0</v>
          </cell>
          <cell r="O42761">
            <v>59921400</v>
          </cell>
          <cell r="P42761" t="str">
            <v>Trần Thị Thanh Phương</v>
          </cell>
          <cell r="Q42761" t="str">
            <v>BH-03A Bán Hàng</v>
          </cell>
        </row>
        <row r="42762">
          <cell r="D42762" t="str">
            <v>HCM-PX-2411-02887</v>
          </cell>
          <cell r="E42762" t="str">
            <v>CÔNG TY CỔ PHẦN THƯƠNG MẠI &amp; KỸ THUẬT VIỆT TOÀN TÂM</v>
          </cell>
          <cell r="F42762" t="str">
            <v>04 Nguyễn Lai, Phường Khuê Trung, Quận Cẩm Lệ, Thành phố Đà Nẵng, Việt Nam</v>
          </cell>
          <cell r="G42762" t="str">
            <v/>
          </cell>
          <cell r="H42762" t="str">
            <v>Trần Văn Thiên Nam</v>
          </cell>
          <cell r="I42762">
            <v>0</v>
          </cell>
          <cell r="J42762">
            <v>0</v>
          </cell>
          <cell r="K42762">
            <v>0</v>
          </cell>
          <cell r="L42762">
            <v>0</v>
          </cell>
          <cell r="M42762">
            <v>83902000</v>
          </cell>
          <cell r="N42762" t="str">
            <v>0</v>
          </cell>
          <cell r="O42762">
            <v>92292200</v>
          </cell>
          <cell r="P42762" t="str">
            <v>Nguyễn Ngọc Bảo Châu</v>
          </cell>
          <cell r="Q42762" t="str">
            <v>BH-03A Bán Hàng</v>
          </cell>
        </row>
        <row r="42763">
          <cell r="D42763" t="str">
            <v>HCM-PX-2411-02889</v>
          </cell>
          <cell r="E42763" t="str">
            <v>CƠ KHÍ TÚ TOÀN</v>
          </cell>
          <cell r="F42763" t="str">
            <v>342 Nguyễn Bình, Ấp 1, Xã Nhơn Đức, Huyện Nhà Bè, Thành phố Hồ Chí Minh, Việt Nam</v>
          </cell>
          <cell r="G42763" t="str">
            <v/>
          </cell>
          <cell r="H42763" t="str">
            <v>Phạm Minh Tuấn</v>
          </cell>
          <cell r="I42763">
            <v>0</v>
          </cell>
          <cell r="J42763">
            <v>0</v>
          </cell>
          <cell r="K42763">
            <v>0</v>
          </cell>
          <cell r="L42763">
            <v>0</v>
          </cell>
          <cell r="M42763">
            <v>12561000</v>
          </cell>
          <cell r="N42763" t="str">
            <v>0</v>
          </cell>
          <cell r="O42763">
            <v>12561000</v>
          </cell>
          <cell r="P42763" t="str">
            <v>Nguyễn Ngọc Bảo Châu</v>
          </cell>
          <cell r="Q42763" t="str">
            <v>BH-03A Bán Hàng</v>
          </cell>
        </row>
        <row r="42764">
          <cell r="D42764" t="str">
            <v>HCM-PX-2411-02891</v>
          </cell>
          <cell r="E42764" t="str">
            <v>CÔNG TY TNHH VIỆT PHÁT TECH</v>
          </cell>
          <cell r="F42764" t="str">
            <v>Số 17/1, KP 1, Phường Bình Đa, Thành phố Biên Hòa, Tỉnh Đồng Nai, Việt Nam</v>
          </cell>
          <cell r="G42764" t="str">
            <v/>
          </cell>
          <cell r="H42764" t="str">
            <v>Lê Quốc Dũng</v>
          </cell>
          <cell r="I42764">
            <v>0</v>
          </cell>
          <cell r="J42764">
            <v>105000</v>
          </cell>
          <cell r="K42764">
            <v>0</v>
          </cell>
          <cell r="L42764">
            <v>0</v>
          </cell>
          <cell r="M42764">
            <v>1786000</v>
          </cell>
          <cell r="N42764" t="str">
            <v>0</v>
          </cell>
          <cell r="O42764">
            <v>1964600</v>
          </cell>
          <cell r="P42764" t="str">
            <v>Mai Quỳnh Giao</v>
          </cell>
          <cell r="Q42764" t="str">
            <v>BH-03A Bán Hàng</v>
          </cell>
        </row>
        <row r="42765">
          <cell r="D42765" t="str">
            <v>HCM-PX-2411-02892</v>
          </cell>
          <cell r="E42765" t="str">
            <v>ĐIỆN CƠ ANH PHÚ</v>
          </cell>
          <cell r="F42765" t="str">
            <v>Phước Bình, Phước Long, Bình Phước, Việt Nam</v>
          </cell>
          <cell r="G42765" t="str">
            <v/>
          </cell>
          <cell r="H42765" t="str">
            <v>Nguyễn Ngọc Bằng</v>
          </cell>
          <cell r="I42765">
            <v>0</v>
          </cell>
          <cell r="J42765">
            <v>0</v>
          </cell>
          <cell r="K42765">
            <v>0</v>
          </cell>
          <cell r="L42765">
            <v>0</v>
          </cell>
          <cell r="M42765">
            <v>300000</v>
          </cell>
          <cell r="N42765" t="str">
            <v>0</v>
          </cell>
          <cell r="O42765">
            <v>300000</v>
          </cell>
          <cell r="P42765" t="str">
            <v>Mai Quỳnh Giao</v>
          </cell>
          <cell r="Q42765" t="str">
            <v>BH-03E Xuất Sửa Chữa</v>
          </cell>
        </row>
        <row r="42766">
          <cell r="D42766" t="str">
            <v>HCM-PX-2411-02893</v>
          </cell>
          <cell r="E42766" t="str">
            <v>ĐIỆN CƠ ANH PHÚ</v>
          </cell>
          <cell r="F42766" t="str">
            <v>Phước Bình, Phước Long, Bình Phước, Việt Nam</v>
          </cell>
          <cell r="G42766" t="str">
            <v/>
          </cell>
          <cell r="H42766" t="str">
            <v>Nguyễn Ngọc Bằng</v>
          </cell>
          <cell r="I42766">
            <v>0</v>
          </cell>
          <cell r="J42766">
            <v>0</v>
          </cell>
          <cell r="K42766">
            <v>0</v>
          </cell>
          <cell r="L42766">
            <v>0</v>
          </cell>
          <cell r="M42766">
            <v>0</v>
          </cell>
          <cell r="N42766" t="str">
            <v>0</v>
          </cell>
          <cell r="O42766">
            <v>0</v>
          </cell>
          <cell r="P42766" t="str">
            <v>Mai Quỳnh Giao</v>
          </cell>
          <cell r="Q42766" t="str">
            <v>BH-03F Xuất Bảo Hành</v>
          </cell>
        </row>
        <row r="42767">
          <cell r="D42767" t="str">
            <v>HCM-PX-2411-02894</v>
          </cell>
          <cell r="E42767" t="str">
            <v>CÔNG TY TNHH THƯƠNG MẠI DỊCH VỤ VÀ SẢN XUẤT HẢI LAN</v>
          </cell>
          <cell r="F42767" t="str">
            <v>Khu Đô Thị Mới, Phường Đập Đá, Thị xã An Nhơn, Tỉnh Bình Định, Việt Nam</v>
          </cell>
          <cell r="G42767" t="str">
            <v/>
          </cell>
          <cell r="H42767" t="str">
            <v>Trần Văn Thiên Nam</v>
          </cell>
          <cell r="I42767">
            <v>0</v>
          </cell>
          <cell r="J42767">
            <v>0</v>
          </cell>
          <cell r="K42767">
            <v>0</v>
          </cell>
          <cell r="L42767">
            <v>0</v>
          </cell>
          <cell r="M42767">
            <v>0</v>
          </cell>
          <cell r="N42767" t="str">
            <v>0</v>
          </cell>
          <cell r="O42767">
            <v>0</v>
          </cell>
          <cell r="P42767" t="str">
            <v>Mai Quỳnh Giao</v>
          </cell>
          <cell r="Q42767" t="str">
            <v>BH-03F Xuất Bảo Hành</v>
          </cell>
        </row>
        <row r="42768">
          <cell r="D42768" t="str">
            <v>CTH-PX-2411-00346</v>
          </cell>
          <cell r="E42768" t="str">
            <v>CHI NHÁNH KỸ THUẬT VIETTEL TIỀN GIANG – TỔNG CÔNG TY CỔ PHẦN CÔNG TRÌNH VIETTEL</v>
          </cell>
          <cell r="F42768" t="str">
            <v>66 Đinh Bộ Lĩnh , Khu phố 5 , phường 9 , thành phố Mỹ Tho, tỉnh Tiền Giang, Việt Nam</v>
          </cell>
          <cell r="G42768" t="str">
            <v/>
          </cell>
          <cell r="H42768" t="str">
            <v>Sale Cần Thơ SL</v>
          </cell>
          <cell r="I42768">
            <v>0</v>
          </cell>
          <cell r="J42768">
            <v>0</v>
          </cell>
          <cell r="K42768">
            <v>0</v>
          </cell>
          <cell r="L42768">
            <v>0</v>
          </cell>
          <cell r="M42768">
            <v>0</v>
          </cell>
          <cell r="N42768" t="str">
            <v>0</v>
          </cell>
          <cell r="O42768">
            <v>0</v>
          </cell>
          <cell r="P42768" t="str">
            <v>Lâm Tuyết Trinh</v>
          </cell>
          <cell r="Q42768" t="str">
            <v>BH-03F Xuất Bảo Hành</v>
          </cell>
        </row>
        <row r="42769">
          <cell r="D42769" t="str">
            <v>HNI-PX-2411-00798</v>
          </cell>
          <cell r="E42769" t="str">
            <v>CÔNG TY CỔ PHẦN ĐIỆN MÁY CHUYÊN NGHIỆP</v>
          </cell>
          <cell r="F42769" t="str">
            <v>KCN Nghĩa Đàn, Xã Nghĩa Hội, Huyện Nghĩa Đàn, Tỉnh Nghệ An, Việt Nam</v>
          </cell>
          <cell r="G42769" t="str">
            <v/>
          </cell>
          <cell r="H42769" t="str">
            <v>Lê Văn Chương</v>
          </cell>
          <cell r="I42769">
            <v>0</v>
          </cell>
          <cell r="J42769">
            <v>0</v>
          </cell>
          <cell r="K42769">
            <v>0</v>
          </cell>
          <cell r="L42769">
            <v>0</v>
          </cell>
          <cell r="M42769">
            <v>89000000</v>
          </cell>
          <cell r="N42769" t="str">
            <v>0</v>
          </cell>
          <cell r="O42769">
            <v>97900000</v>
          </cell>
          <cell r="P42769" t="str">
            <v>Nguyễn Diệu Thùy</v>
          </cell>
          <cell r="Q42769" t="str">
            <v>BH-03A Bán Hàng</v>
          </cell>
        </row>
        <row r="42770">
          <cell r="D42770" t="str">
            <v>HCM-PX-2411-02895</v>
          </cell>
          <cell r="E42770" t="str">
            <v>CÔNG TY TNHH XUẤT NHẬP KHẨU THANG MÁY ÂU VIỆT</v>
          </cell>
          <cell r="F42770" t="str">
            <v>23/51 Nguyễn Hữu Tiến, Phường Tây Thạnh, Quận Tân Phú, Thành phố Hồ Chí Minh, Việt Nam, Việt Nam</v>
          </cell>
          <cell r="G42770" t="str">
            <v/>
          </cell>
          <cell r="H42770" t="str">
            <v>Lương Hoàng Hiệp</v>
          </cell>
          <cell r="I42770">
            <v>0</v>
          </cell>
          <cell r="J42770">
            <v>0</v>
          </cell>
          <cell r="K42770">
            <v>0</v>
          </cell>
          <cell r="L42770">
            <v>0</v>
          </cell>
          <cell r="M42770">
            <v>4708500</v>
          </cell>
          <cell r="N42770" t="str">
            <v>0</v>
          </cell>
          <cell r="O42770">
            <v>4708500</v>
          </cell>
          <cell r="P42770" t="str">
            <v>Nguyễn Ngọc Bảo Châu</v>
          </cell>
          <cell r="Q42770" t="str">
            <v>BH-03A Bán Hàng</v>
          </cell>
        </row>
        <row r="42771">
          <cell r="D42771" t="str">
            <v>HCM-PX-2411-02898</v>
          </cell>
          <cell r="E42771" t="str">
            <v>CÔNG TY TNHH ĐIỆN TỰ ĐỘNG V-TECH</v>
          </cell>
          <cell r="F42771" t="str">
            <v>88/11 Đường số 13, Khu phố 19, Phường Bình Hưng Hòa, Quận Bình Tân, Thành phố Hồ Chí Minh, Việt Nam</v>
          </cell>
          <cell r="G42771" t="str">
            <v/>
          </cell>
          <cell r="H42771" t="str">
            <v>Nguyễn Tiến Dũng 1</v>
          </cell>
          <cell r="I42771">
            <v>0</v>
          </cell>
          <cell r="J42771">
            <v>0</v>
          </cell>
          <cell r="K42771">
            <v>0</v>
          </cell>
          <cell r="L42771">
            <v>0</v>
          </cell>
          <cell r="M42771">
            <v>16890000</v>
          </cell>
          <cell r="N42771" t="str">
            <v>0</v>
          </cell>
          <cell r="O42771">
            <v>18579000</v>
          </cell>
          <cell r="P42771" t="str">
            <v>Mai Quỳnh Giao</v>
          </cell>
          <cell r="Q42771" t="str">
            <v>BH-03A Bán Hàng</v>
          </cell>
        </row>
        <row r="42772">
          <cell r="D42772" t="str">
            <v>HCM-PX-2411-02913</v>
          </cell>
          <cell r="E42772" t="str">
            <v>CÔNG TY TNHH CÔNG NGHỆ KỸ THUẬT HELIOS</v>
          </cell>
          <cell r="F42772" t="str">
            <v>62/3X Tổ 4 Ấp Mỹ Hòa 3, Xã Tân Xuân, Huyện Hóc Môn, Thành phố Hồ Chí Minh, Việt Nam</v>
          </cell>
          <cell r="G42772" t="str">
            <v/>
          </cell>
          <cell r="H42772" t="str">
            <v>Vũ Duy Hưng</v>
          </cell>
          <cell r="I42772">
            <v>0</v>
          </cell>
          <cell r="J42772">
            <v>0</v>
          </cell>
          <cell r="K42772">
            <v>0</v>
          </cell>
          <cell r="L42772">
            <v>0</v>
          </cell>
          <cell r="M42772">
            <v>0</v>
          </cell>
          <cell r="N42772" t="str">
            <v>0</v>
          </cell>
          <cell r="O42772">
            <v>0</v>
          </cell>
          <cell r="P42772" t="str">
            <v>Nguyễn Ngọc Anh Thư</v>
          </cell>
          <cell r="Q42772" t="str">
            <v>BH-03F Xuất Bảo Hành</v>
          </cell>
        </row>
        <row r="42773">
          <cell r="D42773" t="str">
            <v>HCM-PX-2411-02933</v>
          </cell>
          <cell r="E42773" t="str">
            <v>CÔNG TY TNHH THIẾT BỊ ĐỘNG CƠ THÀNH THÁI</v>
          </cell>
          <cell r="F42773" t="str">
            <v>25/15 Phạm Đăng Giảng, Phường Bình Hưng Hòa, Quận Bình Tân, Thành phố Hồ Chí Minh, Việt Nam</v>
          </cell>
          <cell r="G42773" t="str">
            <v/>
          </cell>
          <cell r="H42773" t="str">
            <v>Tô Thành Đạo</v>
          </cell>
          <cell r="I42773">
            <v>0</v>
          </cell>
          <cell r="J42773">
            <v>0</v>
          </cell>
          <cell r="K42773">
            <v>0</v>
          </cell>
          <cell r="L42773">
            <v>0</v>
          </cell>
          <cell r="M42773">
            <v>5454545</v>
          </cell>
          <cell r="N42773" t="str">
            <v>0</v>
          </cell>
          <cell r="O42773">
            <v>6000000</v>
          </cell>
          <cell r="P42773" t="str">
            <v>Nguyễn Ngọc Bảo Châu</v>
          </cell>
          <cell r="Q42773" t="str">
            <v>BH-03A Bán Hàng</v>
          </cell>
        </row>
        <row r="42774">
          <cell r="D42774" t="str">
            <v>HCM-PX-2411-02934</v>
          </cell>
          <cell r="E42774" t="str">
            <v>CÔNG TY TNHH CÔNG NGHỆ VŨ TRƯỜNG AN</v>
          </cell>
          <cell r="F42774" t="str">
            <v>205/1/167 Đường liên khu 4-5, khu phố 6, Phường Bình Hưng Hòa B, Quận Bình Tân, Thành phố Hồ Chí Minh, Việt Nam</v>
          </cell>
          <cell r="G42774" t="str">
            <v/>
          </cell>
          <cell r="H42774" t="str">
            <v>Nguyễn Tấn Tài</v>
          </cell>
          <cell r="I42774">
            <v>0</v>
          </cell>
          <cell r="J42774">
            <v>0</v>
          </cell>
          <cell r="K42774">
            <v>0</v>
          </cell>
          <cell r="L42774">
            <v>0</v>
          </cell>
          <cell r="M42774">
            <v>17963400</v>
          </cell>
          <cell r="N42774" t="str">
            <v>0</v>
          </cell>
          <cell r="O42774">
            <v>19759740</v>
          </cell>
          <cell r="P42774" t="str">
            <v>Nguyễn Ngọc Bảo Châu</v>
          </cell>
          <cell r="Q42774" t="str">
            <v>BH-03A Bán Hàng</v>
          </cell>
        </row>
        <row r="42775">
          <cell r="D42775" t="str">
            <v>HCM-PX-2411-02935</v>
          </cell>
          <cell r="E42775" t="str">
            <v>CÔNG TY TNHH DỊCH VỤ KHANG THỊNH</v>
          </cell>
          <cell r="F42775" t="str">
            <v>48 Tăng Nhơn Phú, Phường Tăng Nhơn Phú B, Thành phố Thủ Đức, Thành phố Hồ Chí Minh, Việt Nam</v>
          </cell>
          <cell r="G42775" t="str">
            <v/>
          </cell>
          <cell r="H42775" t="str">
            <v>Nguyễn Tấn Tài</v>
          </cell>
          <cell r="I42775">
            <v>0</v>
          </cell>
          <cell r="J42775">
            <v>0</v>
          </cell>
          <cell r="K42775">
            <v>0</v>
          </cell>
          <cell r="L42775">
            <v>0</v>
          </cell>
          <cell r="M42775">
            <v>4725000</v>
          </cell>
          <cell r="N42775" t="str">
            <v>0</v>
          </cell>
          <cell r="O42775">
            <v>5197500</v>
          </cell>
          <cell r="P42775" t="str">
            <v>Nguyễn Ngọc Bảo Châu</v>
          </cell>
          <cell r="Q42775" t="str">
            <v>BH-03A Bán Hàng</v>
          </cell>
        </row>
        <row r="42776">
          <cell r="D42776" t="str">
            <v>HCM-PX-2411-02948</v>
          </cell>
          <cell r="E42776" t="str">
            <v>CÔNG TY TNHH THƯƠNG MẠI &amp; DỊCH VỤ PHÚ THỌ</v>
          </cell>
          <cell r="F42776" t="str">
            <v>143/14/11 Đường liên khu 5-6, Tổ 137, Khu phố 10, Phường Bình Hưng Hoà B, Quận Bình Tân, Thành phố Hồ Chí Minh, Việt Nam</v>
          </cell>
          <cell r="G42776" t="str">
            <v/>
          </cell>
          <cell r="H42776" t="str">
            <v>Nguyễn Hà Thái</v>
          </cell>
          <cell r="I42776">
            <v>0</v>
          </cell>
          <cell r="J42776">
            <v>0</v>
          </cell>
          <cell r="K42776">
            <v>0</v>
          </cell>
          <cell r="L42776">
            <v>0</v>
          </cell>
          <cell r="M42776">
            <v>0</v>
          </cell>
          <cell r="N42776" t="str">
            <v>0</v>
          </cell>
          <cell r="O42776">
            <v>0</v>
          </cell>
          <cell r="P42776" t="str">
            <v>Nguyễn Ngọc Anh Thư</v>
          </cell>
          <cell r="Q42776" t="str">
            <v>BH-03F Xuất Bảo Hành</v>
          </cell>
        </row>
        <row r="42777">
          <cell r="D42777" t="str">
            <v>HCM-PX-2411-02526</v>
          </cell>
          <cell r="E42777" t="str">
            <v>CÔNG TY TNHH SẢN XUẤT THƯƠNG MẠI DỊCH VỤ CƠ KHÍ THẮNG THÀNH CÔNG</v>
          </cell>
          <cell r="F42777" t="str">
            <v>B4/9A4 Tổ 11, Ấp 2A, Xã Vĩnh Lộc A, Huyện Bình Chánh, TP Hồ Chí Minh, Việt Nam</v>
          </cell>
          <cell r="G42777" t="str">
            <v/>
          </cell>
          <cell r="H42777" t="str">
            <v>Nguyễn Vũ Đăng</v>
          </cell>
          <cell r="I42777">
            <v>0</v>
          </cell>
          <cell r="J42777">
            <v>0</v>
          </cell>
          <cell r="K42777">
            <v>0</v>
          </cell>
          <cell r="L42777">
            <v>0</v>
          </cell>
          <cell r="M42777">
            <v>4800000</v>
          </cell>
          <cell r="N42777" t="str">
            <v>0</v>
          </cell>
          <cell r="O42777">
            <v>5280000</v>
          </cell>
          <cell r="P42777" t="str">
            <v>Lê Thị Huyền Trang</v>
          </cell>
          <cell r="Q42777" t="str">
            <v>BH-03A Bán Hàng</v>
          </cell>
        </row>
        <row r="42778">
          <cell r="D42778" t="str">
            <v>HCM-PX-2411-02527</v>
          </cell>
          <cell r="E42778" t="str">
            <v>CÔNG TY TNHH TM DV CÔNG NGHỆ T&amp;D</v>
          </cell>
          <cell r="F42778" t="str">
            <v>543/58 Lương Định Của, Xã Vĩnh Ngọc, Thành phố Nha Trang, Tỉnh Khánh Hòa, Việt Nam</v>
          </cell>
          <cell r="G42778" t="str">
            <v/>
          </cell>
          <cell r="H42778" t="str">
            <v>Trần Văn Thiên Nam</v>
          </cell>
          <cell r="I42778">
            <v>0</v>
          </cell>
          <cell r="J42778">
            <v>0</v>
          </cell>
          <cell r="K42778">
            <v>0</v>
          </cell>
          <cell r="L42778">
            <v>0</v>
          </cell>
          <cell r="M42778">
            <v>2700000</v>
          </cell>
          <cell r="N42778" t="str">
            <v>0</v>
          </cell>
          <cell r="O42778">
            <v>2970000</v>
          </cell>
          <cell r="P42778" t="str">
            <v>Lê Thị Huyền Trang</v>
          </cell>
          <cell r="Q42778" t="str">
            <v>BH-03A Bán Hàng</v>
          </cell>
        </row>
        <row r="42779">
          <cell r="D42779" t="str">
            <v>HNI-PX-2411-00695</v>
          </cell>
          <cell r="E42779" t="str">
            <v>HỆ THỐNG TÂN THÁI SƠN TOÀN QUỐC</v>
          </cell>
          <cell r="F42779" t="str">
            <v>Trường tiểu học Yên Xá, Tân Triều, Thanh Trì, Hà Nội, Việt Nam</v>
          </cell>
          <cell r="G42779" t="str">
            <v/>
          </cell>
          <cell r="H42779" t="str">
            <v>Nguyễn Văn Linh</v>
          </cell>
          <cell r="I42779">
            <v>0</v>
          </cell>
          <cell r="J42779">
            <v>0</v>
          </cell>
          <cell r="K42779">
            <v>0</v>
          </cell>
          <cell r="L42779">
            <v>0</v>
          </cell>
          <cell r="M42779">
            <v>21300000</v>
          </cell>
          <cell r="N42779" t="str">
            <v>0</v>
          </cell>
          <cell r="O42779">
            <v>21300000</v>
          </cell>
          <cell r="P42779" t="str">
            <v>Trần Thị Thanh Phương</v>
          </cell>
          <cell r="Q42779" t="str">
            <v>BH-03A Bán Hàng</v>
          </cell>
        </row>
        <row r="42780">
          <cell r="D42780" t="str">
            <v>HCM-PX-2411-02528</v>
          </cell>
          <cell r="E42780" t="str">
            <v>CÔNG TY TNHH THƯƠNG MẠI &amp; DỊCH VỤ VITAL</v>
          </cell>
          <cell r="F42780" t="str">
            <v>Tại nhà ông Hiến, Khu phố Mai Cương, Xã Cách Bi, Huyện Quế Võ, Tỉnh Bắc Ninh, Việt Nam</v>
          </cell>
          <cell r="G42780" t="str">
            <v/>
          </cell>
          <cell r="H42780" t="str">
            <v>Bùi Hoàng Anh</v>
          </cell>
          <cell r="I42780">
            <v>0</v>
          </cell>
          <cell r="J42780">
            <v>0</v>
          </cell>
          <cell r="K42780">
            <v>0</v>
          </cell>
          <cell r="L42780">
            <v>0</v>
          </cell>
          <cell r="M42780">
            <v>44175000</v>
          </cell>
          <cell r="N42780" t="str">
            <v>0</v>
          </cell>
          <cell r="O42780">
            <v>47709000</v>
          </cell>
          <cell r="P42780" t="str">
            <v>Trần Thị Quí</v>
          </cell>
          <cell r="Q42780" t="str">
            <v>BH-03A Bán Hàng</v>
          </cell>
        </row>
        <row r="42781">
          <cell r="D42781" t="str">
            <v>HCM-PX-2411-02529</v>
          </cell>
          <cell r="E42781" t="str">
            <v>CÔNG TY TNHH CƠ KHÍ - XÂY DỰNG - THANG MÁY ĐỒNG TÂM</v>
          </cell>
          <cell r="F42781" t="str">
            <v>964/10 Tân Kỳ Tân Quý, Khu phố 5, Phường Bình Hưng Hòa, Quận Bình Tân, Thành phố Hồ Chí Minh, Việt Nam</v>
          </cell>
          <cell r="G42781" t="str">
            <v/>
          </cell>
          <cell r="H42781" t="str">
            <v>Hồ Hoàng Anh</v>
          </cell>
          <cell r="I42781">
            <v>0</v>
          </cell>
          <cell r="J42781">
            <v>0</v>
          </cell>
          <cell r="K42781">
            <v>0</v>
          </cell>
          <cell r="L42781">
            <v>0</v>
          </cell>
          <cell r="M42781">
            <v>2200000</v>
          </cell>
          <cell r="N42781" t="str">
            <v>0</v>
          </cell>
          <cell r="O42781">
            <v>2200000</v>
          </cell>
          <cell r="P42781" t="str">
            <v>Lê Thị Huyền Trang</v>
          </cell>
          <cell r="Q42781" t="str">
            <v>BH-03A Bán Hàng</v>
          </cell>
        </row>
        <row r="42782">
          <cell r="D42782" t="str">
            <v>HCM-PX-2411-02532</v>
          </cell>
          <cell r="E42782" t="str">
            <v>CÔNG TY TNHH SẢN XUẤT THƯƠNG MẠI PHÚC TOÀN THỊNH LONG AN</v>
          </cell>
          <cell r="F42782" t="str">
            <v>Lô E2-1&amp;E2-2 Đường số 1, KCN Đức Hòa 3 - Anh Hồng, Xã Đức Lập Hạ, Huyện Đức Hoà, Tỉnh Long An, Việt Nam</v>
          </cell>
          <cell r="G42782" t="str">
            <v/>
          </cell>
          <cell r="H42782" t="str">
            <v>Lê Quốc Dũng</v>
          </cell>
          <cell r="I42782">
            <v>0</v>
          </cell>
          <cell r="J42782">
            <v>0</v>
          </cell>
          <cell r="K42782">
            <v>0</v>
          </cell>
          <cell r="L42782">
            <v>0</v>
          </cell>
          <cell r="M42782">
            <v>2800000</v>
          </cell>
          <cell r="N42782" t="str">
            <v>0</v>
          </cell>
          <cell r="O42782">
            <v>2800000</v>
          </cell>
          <cell r="P42782" t="str">
            <v>Mai Quỳnh Giao</v>
          </cell>
          <cell r="Q42782" t="str">
            <v>BH-03E Xuất Sửa Chữa</v>
          </cell>
        </row>
        <row r="42783">
          <cell r="D42783" t="str">
            <v>HNI-PX-2411-00698</v>
          </cell>
          <cell r="E42783" t="str">
            <v>CÔNG TY TNHH SẢN XUẤT CƠ ĐIỆN VÀ THƯƠNG MẠI PHƯƠNG LINH</v>
          </cell>
          <cell r="F42783" t="str">
            <v>Tổ 2 cụm 5, Phường Khương Đình, Quận Thanh Xuân, TP Hà Nội, Việt Nam</v>
          </cell>
          <cell r="G42783" t="str">
            <v/>
          </cell>
          <cell r="H42783" t="str">
            <v>Nguyễn Hữu Phước</v>
          </cell>
          <cell r="I42783">
            <v>0</v>
          </cell>
          <cell r="J42783">
            <v>0</v>
          </cell>
          <cell r="K42783">
            <v>0</v>
          </cell>
          <cell r="L42783">
            <v>0</v>
          </cell>
          <cell r="M42783">
            <v>9155000</v>
          </cell>
          <cell r="N42783" t="str">
            <v>0</v>
          </cell>
          <cell r="O42783">
            <v>10070500</v>
          </cell>
          <cell r="P42783" t="str">
            <v>Nguyễn Diệu Thùy</v>
          </cell>
          <cell r="Q42783" t="str">
            <v>BH-03A Bán Hàng</v>
          </cell>
        </row>
        <row r="42784">
          <cell r="D42784" t="str">
            <v>HCM-PX-2411-02535</v>
          </cell>
          <cell r="E42784" t="str">
            <v>CÔNG TY TNHH THƯƠNG MẠI &amp; DỊCH VỤ VITAL</v>
          </cell>
          <cell r="F42784" t="str">
            <v>Tại nhà ông Hiến, Khu phố Mai Cương, Xã Cách Bi, Huyện Quế Võ, Tỉnh Bắc Ninh, Việt Nam</v>
          </cell>
          <cell r="G42784" t="str">
            <v/>
          </cell>
          <cell r="H42784" t="str">
            <v>Bùi Hoàng Anh</v>
          </cell>
          <cell r="I42784">
            <v>0</v>
          </cell>
          <cell r="J42784">
            <v>0</v>
          </cell>
          <cell r="K42784">
            <v>0</v>
          </cell>
          <cell r="L42784">
            <v>0</v>
          </cell>
          <cell r="M42784">
            <v>391754850</v>
          </cell>
          <cell r="N42784" t="str">
            <v>0</v>
          </cell>
          <cell r="O42784">
            <v>430930335</v>
          </cell>
          <cell r="P42784" t="str">
            <v>Trần Thị Quí</v>
          </cell>
          <cell r="Q42784" t="str">
            <v>BH-03A Bán Hàng</v>
          </cell>
        </row>
        <row r="42785">
          <cell r="D42785" t="str">
            <v>HNI-PX-2411-00701</v>
          </cell>
          <cell r="E42785" t="str">
            <v>CỬA HÀNG LONG YẾN</v>
          </cell>
          <cell r="F42785" t="str">
            <v>Cửa hàng Long Yến, H3 Nguyễn Công Trứ, Quận Hai Bà Trưng, Hà Nội., Việt Nam</v>
          </cell>
          <cell r="G42785" t="str">
            <v/>
          </cell>
          <cell r="H42785" t="str">
            <v>Trần Văn Tuyền</v>
          </cell>
          <cell r="I42785">
            <v>0</v>
          </cell>
          <cell r="J42785">
            <v>0</v>
          </cell>
          <cell r="K42785">
            <v>0</v>
          </cell>
          <cell r="L42785">
            <v>0</v>
          </cell>
          <cell r="M42785">
            <v>15891000</v>
          </cell>
          <cell r="N42785" t="str">
            <v>0</v>
          </cell>
          <cell r="O42785">
            <v>15891000</v>
          </cell>
          <cell r="P42785" t="str">
            <v>Nguyễn Diệu Thùy</v>
          </cell>
          <cell r="Q42785" t="str">
            <v>BH-03A Bán Hàng</v>
          </cell>
        </row>
        <row r="42786">
          <cell r="D42786" t="str">
            <v>HNI-PX-2411-00703</v>
          </cell>
          <cell r="E42786" t="str">
            <v>CÔNG TY TNHH CÔNG NGHỆ TỰ ĐỘNG HÓA HOÀNG GIA</v>
          </cell>
          <cell r="F42786" t="str">
            <v>Số 30 tổ 24 khu 3, Phường Vĩnh Niệm, Quận Lê Chân, Thành phố Hải Phòng, Việt Nam</v>
          </cell>
          <cell r="G42786" t="str">
            <v/>
          </cell>
          <cell r="H42786" t="str">
            <v>Sale Hà Nội 4B</v>
          </cell>
          <cell r="I42786">
            <v>0</v>
          </cell>
          <cell r="J42786">
            <v>0</v>
          </cell>
          <cell r="K42786">
            <v>0</v>
          </cell>
          <cell r="L42786">
            <v>0</v>
          </cell>
          <cell r="M42786">
            <v>7332000</v>
          </cell>
          <cell r="N42786" t="str">
            <v>0</v>
          </cell>
          <cell r="O42786">
            <v>8065200</v>
          </cell>
          <cell r="P42786" t="str">
            <v>Bùi Thị Phương Anh</v>
          </cell>
          <cell r="Q42786" t="str">
            <v>BH-03A Bán Hàng</v>
          </cell>
        </row>
        <row r="42787">
          <cell r="D42787" t="str">
            <v>HCM-PX-2411-02536</v>
          </cell>
          <cell r="E42787" t="str">
            <v>CÔNG TY TNHH SẢN XUẤT KINH DOANH TIẾN HIẾU</v>
          </cell>
          <cell r="F42787" t="str">
            <v>Số 164F/2, Khu phố 1B, Phường An Phú, Thị xã Thuận An, Tỉnh Bình Dương, Việt Nam</v>
          </cell>
          <cell r="G42787" t="str">
            <v/>
          </cell>
          <cell r="H42787" t="str">
            <v>Nguyễn Hoàng Quân</v>
          </cell>
          <cell r="I42787">
            <v>0</v>
          </cell>
          <cell r="J42787">
            <v>0</v>
          </cell>
          <cell r="K42787">
            <v>0</v>
          </cell>
          <cell r="L42787">
            <v>0</v>
          </cell>
          <cell r="M42787">
            <v>250000</v>
          </cell>
          <cell r="N42787" t="str">
            <v>0</v>
          </cell>
          <cell r="O42787">
            <v>250000</v>
          </cell>
          <cell r="P42787" t="str">
            <v>Nguyễn Ngọc Bảo Châu</v>
          </cell>
          <cell r="Q42787" t="str">
            <v>BH-03A Bán Hàng</v>
          </cell>
        </row>
        <row r="42788">
          <cell r="D42788" t="str">
            <v>HCM-PX-2411-02537</v>
          </cell>
          <cell r="E42788" t="str">
            <v>ANH NHÀN MÁY GIẤY</v>
          </cell>
          <cell r="F42788" t="str">
            <v>Công viên nước củ chi, Thị trấn Củ Chi, Huyện Củ Chi, Thành phố Hồ Chí Minh, Việt Nam</v>
          </cell>
          <cell r="G42788" t="str">
            <v/>
          </cell>
          <cell r="H42788" t="str">
            <v>Lê Công Tuấn</v>
          </cell>
          <cell r="I42788">
            <v>0</v>
          </cell>
          <cell r="J42788">
            <v>0</v>
          </cell>
          <cell r="K42788">
            <v>0</v>
          </cell>
          <cell r="L42788">
            <v>0</v>
          </cell>
          <cell r="M42788">
            <v>4720000</v>
          </cell>
          <cell r="N42788" t="str">
            <v>0</v>
          </cell>
          <cell r="O42788">
            <v>4720000</v>
          </cell>
          <cell r="P42788" t="str">
            <v>Lê Thị Huyền Trang</v>
          </cell>
          <cell r="Q42788" t="str">
            <v>BH-03A Bán Hàng</v>
          </cell>
        </row>
        <row r="42789">
          <cell r="D42789" t="str">
            <v>HCM-PX-2411-02538</v>
          </cell>
          <cell r="E42789" t="str">
            <v>HCM bán cho CTH</v>
          </cell>
          <cell r="F42789" t="str">
            <v>45 - 47 Bùi Quang Trinh, Phường Phú Thứ, Quận Cái Răng, Thành phố Cần Thơ, Việt Nam</v>
          </cell>
          <cell r="G42789" t="str">
            <v/>
          </cell>
          <cell r="H42789" t="str">
            <v>Sale HCM Nội Bộ</v>
          </cell>
          <cell r="I42789">
            <v>0</v>
          </cell>
          <cell r="J42789">
            <v>0</v>
          </cell>
          <cell r="K42789">
            <v>0</v>
          </cell>
          <cell r="L42789">
            <v>0</v>
          </cell>
          <cell r="M42789">
            <v>0</v>
          </cell>
          <cell r="N42789" t="str">
            <v>0</v>
          </cell>
          <cell r="O42789">
            <v>0</v>
          </cell>
          <cell r="P42789" t="str">
            <v>Nguyễn Ngọc Bảo Châu</v>
          </cell>
          <cell r="Q42789" t="str">
            <v>BH-16C Xuất Bán Chi Nhánh (Không Sắp Xe)</v>
          </cell>
        </row>
        <row r="42790">
          <cell r="D42790" t="str">
            <v>HNI-PX-2411-00704</v>
          </cell>
          <cell r="E42790" t="str">
            <v>CÔNG TY TNHH GANG THÉP TUYÊN QUANG</v>
          </cell>
          <cell r="F42790" t="str">
            <v>Khu Công nghiệp Long Bình An, Phường Đội Cấn, Thành Phố Tuyên Quang, Tỉnh Tuyên Quang, Việt Nam</v>
          </cell>
          <cell r="G42790" t="str">
            <v/>
          </cell>
          <cell r="H42790" t="str">
            <v>Phạm Minh Tâm</v>
          </cell>
          <cell r="I42790">
            <v>0</v>
          </cell>
          <cell r="J42790">
            <v>0</v>
          </cell>
          <cell r="K42790">
            <v>0</v>
          </cell>
          <cell r="L42790">
            <v>0</v>
          </cell>
          <cell r="M42790">
            <v>78000000</v>
          </cell>
          <cell r="N42790" t="str">
            <v>0</v>
          </cell>
          <cell r="O42790">
            <v>85800000</v>
          </cell>
          <cell r="P42790" t="str">
            <v>Nguyễn Diệu Thùy</v>
          </cell>
          <cell r="Q42790" t="str">
            <v>BH-03A Bán Hàng</v>
          </cell>
        </row>
        <row r="42791">
          <cell r="D42791" t="str">
            <v>HCM-PX-2411-02539</v>
          </cell>
          <cell r="E42791" t="str">
            <v>HCM bán cho HN</v>
          </cell>
          <cell r="F42791" t="str">
            <v>Lô 05 -10A Khu Công nghiệp Hoàng Mai, Phường Hoàng Văn Thụ, Quận Hoàng Mai, Thành phố Hà Nội, Việt Nam</v>
          </cell>
          <cell r="G42791" t="str">
            <v/>
          </cell>
          <cell r="H42791" t="str">
            <v>Sale HCM Nội Bộ</v>
          </cell>
          <cell r="I42791">
            <v>0</v>
          </cell>
          <cell r="J42791">
            <v>0</v>
          </cell>
          <cell r="K42791">
            <v>0</v>
          </cell>
          <cell r="L42791">
            <v>0</v>
          </cell>
          <cell r="M42791">
            <v>0</v>
          </cell>
          <cell r="N42791" t="str">
            <v>0</v>
          </cell>
          <cell r="O42791">
            <v>0</v>
          </cell>
          <cell r="P42791" t="str">
            <v>Mai Quỳnh Giao</v>
          </cell>
          <cell r="Q42791" t="str">
            <v>BH-16C Xuất Bán Chi Nhánh (Không Sắp Xe)</v>
          </cell>
        </row>
        <row r="42792">
          <cell r="D42792" t="str">
            <v>HCM-PX-2411-02540</v>
          </cell>
          <cell r="E42792" t="str">
            <v>CÔNG TY TNHH TM DV THIẾT BỊ ĐIỆN MẠNH TÙNG</v>
          </cell>
          <cell r="F42792" t="str">
            <v>30/17A Đường Tam Bình, KP8, Phường Hiệp Bình Chánh, Thành phố Thủ Đức, Thành phố Hồ Chí Minh, Việt Nam</v>
          </cell>
          <cell r="G42792" t="str">
            <v/>
          </cell>
          <cell r="H42792" t="str">
            <v>Nguyễn Tấn Tài</v>
          </cell>
          <cell r="I42792">
            <v>0</v>
          </cell>
          <cell r="J42792">
            <v>0</v>
          </cell>
          <cell r="K42792">
            <v>0</v>
          </cell>
          <cell r="L42792">
            <v>0</v>
          </cell>
          <cell r="M42792">
            <v>10385000</v>
          </cell>
          <cell r="N42792" t="str">
            <v>0</v>
          </cell>
          <cell r="O42792">
            <v>11423500</v>
          </cell>
          <cell r="P42792" t="str">
            <v>Mai Quỳnh Giao</v>
          </cell>
          <cell r="Q42792" t="str">
            <v>BH-03A Bán Hàng</v>
          </cell>
        </row>
        <row r="42793">
          <cell r="D42793" t="str">
            <v>HCM-PX-2411-02541</v>
          </cell>
          <cell r="E42793" t="str">
            <v>CÔNG TY TNHH CƠ KHÍ NGUYÊN ĐÔ</v>
          </cell>
          <cell r="F42793" t="str">
            <v>Thửa đất 2624, Tờ bản đồ 2DH.1, Khu phố Tây A, Phường Đông Hòa, Thành phố Dĩ An, Tỉnh Bình Dương, Việt Nam</v>
          </cell>
          <cell r="G42793" t="str">
            <v/>
          </cell>
          <cell r="H42793" t="str">
            <v>Phạm Hoàng Linh</v>
          </cell>
          <cell r="I42793">
            <v>0</v>
          </cell>
          <cell r="J42793">
            <v>0</v>
          </cell>
          <cell r="K42793">
            <v>0</v>
          </cell>
          <cell r="L42793">
            <v>0</v>
          </cell>
          <cell r="M42793">
            <v>1618000</v>
          </cell>
          <cell r="N42793" t="str">
            <v>0</v>
          </cell>
          <cell r="O42793">
            <v>1779800</v>
          </cell>
          <cell r="P42793" t="str">
            <v>Nguyễn Ngọc Bảo Châu</v>
          </cell>
          <cell r="Q42793" t="str">
            <v>BH-03A Bán Hàng</v>
          </cell>
        </row>
        <row r="42794">
          <cell r="D42794" t="str">
            <v>CTH-PX-2411-00304</v>
          </cell>
          <cell r="E42794" t="str">
            <v>CÔNG TY TNHH KỸ THUẬT SÔNG TIỀN</v>
          </cell>
          <cell r="F42794" t="str">
            <v>72 Trần Văn Sắc, KDC Diệu Hiền, Phường Phú Thứ, Quận Cái Răng, Thành phố Cần Thơ, Việt Nam</v>
          </cell>
          <cell r="G42794" t="str">
            <v/>
          </cell>
          <cell r="H42794" t="str">
            <v>Sale Cần Thơ AT</v>
          </cell>
          <cell r="I42794">
            <v>0</v>
          </cell>
          <cell r="J42794">
            <v>0</v>
          </cell>
          <cell r="K42794">
            <v>0</v>
          </cell>
          <cell r="L42794">
            <v>0</v>
          </cell>
          <cell r="M42794">
            <v>0</v>
          </cell>
          <cell r="N42794" t="str">
            <v>0</v>
          </cell>
          <cell r="O42794">
            <v>0</v>
          </cell>
          <cell r="P42794" t="str">
            <v>Lâm Tuyết Trinh</v>
          </cell>
          <cell r="Q42794" t="str">
            <v>BH-03F Xuất Bảo Hành</v>
          </cell>
        </row>
        <row r="42795">
          <cell r="D42795" t="str">
            <v>HCM-PX-2411-02542</v>
          </cell>
          <cell r="E42795" t="str">
            <v>CÔNG TY TNHH TRIỆU HOÀNG PHÁT</v>
          </cell>
          <cell r="F42795" t="str">
            <v>105/37 Hoàng Hoa Thám, Phường 6, Quận Bình Thạnh, Thành phố Hồ Chí Minh, Việt Nam</v>
          </cell>
          <cell r="G42795" t="str">
            <v/>
          </cell>
          <cell r="H42795" t="str">
            <v>Trần Bảo Quốc</v>
          </cell>
          <cell r="I42795">
            <v>0</v>
          </cell>
          <cell r="J42795">
            <v>0</v>
          </cell>
          <cell r="K42795">
            <v>0</v>
          </cell>
          <cell r="L42795">
            <v>0</v>
          </cell>
          <cell r="M42795">
            <v>6322000</v>
          </cell>
          <cell r="N42795" t="str">
            <v>0</v>
          </cell>
          <cell r="O42795">
            <v>6954200</v>
          </cell>
          <cell r="P42795" t="str">
            <v>Lê Thị Huyền Trang</v>
          </cell>
          <cell r="Q42795" t="str">
            <v>BH-03A Bán Hàng</v>
          </cell>
        </row>
        <row r="42796">
          <cell r="D42796" t="str">
            <v>HCM-PX-2411-02550</v>
          </cell>
          <cell r="E42796" t="str">
            <v>CÔNG TY TNHH THƯƠNG MẠI &amp; DỊCH VỤ VITAL</v>
          </cell>
          <cell r="F42796" t="str">
            <v>Tại nhà ông Hiến, Khu phố Mai Cương, Xã Cách Bi, Huyện Quế Võ, Tỉnh Bắc Ninh, Việt Nam</v>
          </cell>
          <cell r="G42796" t="str">
            <v/>
          </cell>
          <cell r="H42796" t="str">
            <v>Bùi Hoàng Anh</v>
          </cell>
          <cell r="I42796">
            <v>0</v>
          </cell>
          <cell r="J42796">
            <v>0</v>
          </cell>
          <cell r="K42796">
            <v>0</v>
          </cell>
          <cell r="L42796">
            <v>0</v>
          </cell>
          <cell r="M42796">
            <v>40876000</v>
          </cell>
          <cell r="N42796" t="str">
            <v>0</v>
          </cell>
          <cell r="O42796">
            <v>44963600</v>
          </cell>
          <cell r="P42796" t="str">
            <v>Trần Thị Quí</v>
          </cell>
          <cell r="Q42796" t="str">
            <v>BH-03A Bán Hàng</v>
          </cell>
        </row>
        <row r="42797">
          <cell r="D42797" t="str">
            <v>HCM-PX-2411-02551</v>
          </cell>
          <cell r="E42797" t="str">
            <v>CÔNG TY TNHH THƯƠNG MẠI VÀ DỊCH VỤ KỸ THUẬT NGỌC PHÁT</v>
          </cell>
          <cell r="F42797" t="str">
            <v>70 Lê Văn Mầm, Khu phố Đông Thành, Phường Tân Đông Hiệp, Thành phố Dĩ An, Tỉnh Bình Dương, Việt Nam</v>
          </cell>
          <cell r="G42797" t="str">
            <v/>
          </cell>
          <cell r="H42797" t="str">
            <v>Phạm Hoàng Linh</v>
          </cell>
          <cell r="I42797">
            <v>0</v>
          </cell>
          <cell r="J42797">
            <v>0</v>
          </cell>
          <cell r="K42797">
            <v>0</v>
          </cell>
          <cell r="L42797">
            <v>0</v>
          </cell>
          <cell r="M42797">
            <v>10647000</v>
          </cell>
          <cell r="N42797" t="str">
            <v>0</v>
          </cell>
          <cell r="O42797">
            <v>11711700</v>
          </cell>
          <cell r="P42797" t="str">
            <v>Mai Quỳnh Giao</v>
          </cell>
          <cell r="Q42797" t="str">
            <v>BH-03A Bán Hàng</v>
          </cell>
        </row>
        <row r="42798">
          <cell r="D42798" t="str">
            <v>HCM-PX-2411-02554</v>
          </cell>
          <cell r="E42798" t="str">
            <v>CÔNG TY TNHH RIPA</v>
          </cell>
          <cell r="F42798" t="str">
            <v>804 Nguyễn Văn Khạ, Ấp Phú Mỹ, Xã Phú Hòa Đông, Huyện Củ Chi, Thành phố Hồ Chí Minh, Việt Nam</v>
          </cell>
          <cell r="G42798" t="str">
            <v/>
          </cell>
          <cell r="H42798" t="str">
            <v>Lê Vũ Minh Hải</v>
          </cell>
          <cell r="I42798">
            <v>0</v>
          </cell>
          <cell r="J42798">
            <v>0</v>
          </cell>
          <cell r="K42798">
            <v>0</v>
          </cell>
          <cell r="L42798">
            <v>0</v>
          </cell>
          <cell r="M42798">
            <v>10800000</v>
          </cell>
          <cell r="N42798" t="str">
            <v>0</v>
          </cell>
          <cell r="O42798">
            <v>11880000</v>
          </cell>
          <cell r="P42798" t="str">
            <v>Nguyễn Ngọc Bảo Châu</v>
          </cell>
          <cell r="Q42798" t="str">
            <v>BH-03A Bán Hàng</v>
          </cell>
        </row>
        <row r="42799">
          <cell r="D42799" t="str">
            <v>HNI-PX-2411-00705</v>
          </cell>
          <cell r="E42799" t="str">
            <v>CÔNG TY TNHH CÔNG NGHỆ TỰ ĐỘNG HÓA HOÀNG GIA</v>
          </cell>
          <cell r="F42799" t="str">
            <v>Số 30 tổ 24 khu 3, Phường Vĩnh Niệm, Quận Lê Chân, Thành phố Hải Phòng, Việt Nam</v>
          </cell>
          <cell r="G42799" t="str">
            <v/>
          </cell>
          <cell r="H42799" t="str">
            <v>Sale Hà Nội 4B</v>
          </cell>
          <cell r="I42799">
            <v>0</v>
          </cell>
          <cell r="J42799">
            <v>0</v>
          </cell>
          <cell r="K42799">
            <v>0</v>
          </cell>
          <cell r="L42799">
            <v>0</v>
          </cell>
          <cell r="M42799">
            <v>18182000</v>
          </cell>
          <cell r="N42799" t="str">
            <v>0</v>
          </cell>
          <cell r="O42799">
            <v>20000200</v>
          </cell>
          <cell r="P42799" t="str">
            <v>Bùi Thị Phương Anh</v>
          </cell>
          <cell r="Q42799" t="str">
            <v>BH-03A Bán Hàng</v>
          </cell>
        </row>
        <row r="42800">
          <cell r="D42800" t="str">
            <v>HCM-PX-2411-02556</v>
          </cell>
          <cell r="E42800" t="str">
            <v>CÔNG TY TNHH CƠ ĐIỆN THANG MÁY TOÀN PHÚC</v>
          </cell>
          <cell r="F42800" t="str">
            <v>L17-11, Tầng 17, Tòa nhà Vincom Center, 72 Lê Thánh Tôn, Phường Bến Nghé, Quận 1, Thành phố Hồ Chí Minh, Việt Nam</v>
          </cell>
          <cell r="G42800" t="str">
            <v/>
          </cell>
          <cell r="H42800" t="str">
            <v>Hồ Hoàng Anh</v>
          </cell>
          <cell r="I42800">
            <v>0</v>
          </cell>
          <cell r="J42800">
            <v>0</v>
          </cell>
          <cell r="K42800">
            <v>0</v>
          </cell>
          <cell r="L42800">
            <v>0</v>
          </cell>
          <cell r="M42800">
            <v>35310000</v>
          </cell>
          <cell r="N42800" t="str">
            <v>0</v>
          </cell>
          <cell r="O42800">
            <v>35310000</v>
          </cell>
          <cell r="P42800" t="str">
            <v>Lê Thị Huyền Trang</v>
          </cell>
          <cell r="Q42800" t="str">
            <v>BH-03A Bán Hàng</v>
          </cell>
        </row>
        <row r="42801">
          <cell r="D42801" t="str">
            <v>HCM-PX-2411-02557</v>
          </cell>
          <cell r="E42801" t="str">
            <v>CÔNG TY TNHH CƠ ĐIỆN THANG MÁY TOÀN PHÚC</v>
          </cell>
          <cell r="F42801" t="str">
            <v>L17-11, Tầng 17, Tòa nhà Vincom Center, 72 Lê Thánh Tôn, Phường Bến Nghé, Quận 1, Thành phố Hồ Chí Minh, Việt Nam</v>
          </cell>
          <cell r="G42801" t="str">
            <v/>
          </cell>
          <cell r="H42801" t="str">
            <v>Hồ Hoàng Anh</v>
          </cell>
          <cell r="I42801">
            <v>0</v>
          </cell>
          <cell r="J42801">
            <v>0</v>
          </cell>
          <cell r="K42801">
            <v>0</v>
          </cell>
          <cell r="L42801">
            <v>0</v>
          </cell>
          <cell r="M42801">
            <v>3610000</v>
          </cell>
          <cell r="N42801" t="str">
            <v>0</v>
          </cell>
          <cell r="O42801">
            <v>3610000</v>
          </cell>
          <cell r="P42801" t="str">
            <v>Lê Thị Huyền Trang</v>
          </cell>
          <cell r="Q42801" t="str">
            <v>BH-03A Bán Hàng</v>
          </cell>
        </row>
        <row r="42802">
          <cell r="D42802" t="str">
            <v>HCM-PX-2411-02558</v>
          </cell>
          <cell r="E42802" t="str">
            <v>CÔNG TY TNHH TỰ ĐỘNG HÓA SẮC NĂM SƠN</v>
          </cell>
          <cell r="F42802" t="str">
            <v>Số 1/4 Đường số 3, Phường 9, Quận Gò Vấp, Thành phố Hồ Chí Minh, Việt Nam</v>
          </cell>
          <cell r="G42802" t="str">
            <v/>
          </cell>
          <cell r="H42802" t="str">
            <v>Phạm Hoàng Linh</v>
          </cell>
          <cell r="I42802">
            <v>0</v>
          </cell>
          <cell r="J42802">
            <v>0</v>
          </cell>
          <cell r="K42802">
            <v>0</v>
          </cell>
          <cell r="L42802">
            <v>0</v>
          </cell>
          <cell r="M42802">
            <v>31299240</v>
          </cell>
          <cell r="N42802" t="str">
            <v>0</v>
          </cell>
          <cell r="O42802">
            <v>34429164</v>
          </cell>
          <cell r="P42802" t="str">
            <v>Mai Quỳnh Giao</v>
          </cell>
          <cell r="Q42802" t="str">
            <v>BH-03A Bán Hàng</v>
          </cell>
        </row>
        <row r="42803">
          <cell r="D42803" t="str">
            <v>HCM-PX-2411-02559</v>
          </cell>
          <cell r="E42803" t="str">
            <v>CÔNG TY TNHH KỸ THUẬT HIỆP THÀNH</v>
          </cell>
          <cell r="F42803" t="str">
            <v>Ô 39, TĐC 5, Đường D37, KDC Việt-Sing, P. An Phú, TX. Thuận An, T. Bình Dương, Việt Nam</v>
          </cell>
          <cell r="G42803" t="str">
            <v/>
          </cell>
          <cell r="H42803" t="str">
            <v>Phạm Văn Thành</v>
          </cell>
          <cell r="I42803">
            <v>0</v>
          </cell>
          <cell r="J42803">
            <v>0</v>
          </cell>
          <cell r="K42803">
            <v>0</v>
          </cell>
          <cell r="L42803">
            <v>0</v>
          </cell>
          <cell r="M42803">
            <v>15200000</v>
          </cell>
          <cell r="N42803" t="str">
            <v>0</v>
          </cell>
          <cell r="O42803">
            <v>16720000</v>
          </cell>
          <cell r="P42803" t="str">
            <v>Lê Thị Huyền Trang</v>
          </cell>
          <cell r="Q42803" t="str">
            <v>BH-03A Bán Hàng</v>
          </cell>
        </row>
        <row r="42804">
          <cell r="D42804" t="str">
            <v>HCM-PX-2411-02560</v>
          </cell>
          <cell r="E42804" t="str">
            <v>TỔNG CÔNG TY CỔ PHẦN CÔNG TRÌNH VIETTEL</v>
          </cell>
          <cell r="F42804" t="str">
            <v>Số 1 Giang Văn Minh, Phường Kim Mã, Quận Ba Đình, Thành phố Hà Nội, Việt Nam</v>
          </cell>
          <cell r="G42804" t="str">
            <v/>
          </cell>
          <cell r="H42804" t="str">
            <v>Nguyễn Hà Thái</v>
          </cell>
          <cell r="I42804">
            <v>0</v>
          </cell>
          <cell r="J42804">
            <v>0</v>
          </cell>
          <cell r="K42804">
            <v>0</v>
          </cell>
          <cell r="L42804">
            <v>0</v>
          </cell>
          <cell r="M42804">
            <v>19260000</v>
          </cell>
          <cell r="N42804" t="str">
            <v>0</v>
          </cell>
          <cell r="O42804">
            <v>21186000</v>
          </cell>
          <cell r="P42804" t="str">
            <v>Trần Thị Quí</v>
          </cell>
          <cell r="Q42804" t="str">
            <v>BH-03A Bán Hàng</v>
          </cell>
        </row>
        <row r="42805">
          <cell r="D42805" t="str">
            <v>HCM-PX-2411-02561</v>
          </cell>
          <cell r="E42805" t="str">
            <v>HỘ KINH DOANH XE ĐIỆN VIỆT NHẬT</v>
          </cell>
          <cell r="F42805" t="str">
            <v>Số 492 Đường 21/8, Phường Bảo An, Thành phố Phan Rang-Tháp Chàm, Tỉnh Ninh Thuận, Việt Nam</v>
          </cell>
          <cell r="G42805" t="str">
            <v/>
          </cell>
          <cell r="H42805" t="str">
            <v>Nguyễn Phú Quốc</v>
          </cell>
          <cell r="I42805">
            <v>0</v>
          </cell>
          <cell r="J42805">
            <v>0</v>
          </cell>
          <cell r="K42805">
            <v>0</v>
          </cell>
          <cell r="L42805">
            <v>0</v>
          </cell>
          <cell r="M42805">
            <v>191778000</v>
          </cell>
          <cell r="N42805" t="str">
            <v>0</v>
          </cell>
          <cell r="O42805">
            <v>210955800</v>
          </cell>
          <cell r="P42805" t="str">
            <v>Trần Thị Quí</v>
          </cell>
          <cell r="Q42805" t="str">
            <v>BH-03A Bán Hàng</v>
          </cell>
        </row>
        <row r="42806">
          <cell r="D42806" t="str">
            <v>HCM-PX-2411-02562</v>
          </cell>
          <cell r="E42806" t="str">
            <v>HCM bán cho CTH</v>
          </cell>
          <cell r="F42806" t="str">
            <v>45 - 47 Bùi Quang Trinh, Phường Phú Thứ, Quận Cái Răng, Thành phố Cần Thơ, Việt Nam</v>
          </cell>
          <cell r="G42806" t="str">
            <v/>
          </cell>
          <cell r="H42806" t="str">
            <v>Sale HCM Nội Bộ</v>
          </cell>
          <cell r="I42806">
            <v>0</v>
          </cell>
          <cell r="J42806">
            <v>0</v>
          </cell>
          <cell r="K42806">
            <v>0</v>
          </cell>
          <cell r="L42806">
            <v>0</v>
          </cell>
          <cell r="M42806">
            <v>0</v>
          </cell>
          <cell r="N42806" t="str">
            <v>0</v>
          </cell>
          <cell r="O42806">
            <v>0</v>
          </cell>
          <cell r="P42806" t="str">
            <v>Trần Thị Quí</v>
          </cell>
          <cell r="Q42806" t="str">
            <v>BH-16C Xuất Bán Chi Nhánh (Không Sắp Xe)</v>
          </cell>
        </row>
        <row r="42807">
          <cell r="D42807" t="str">
            <v>CTH-PX-2411-00305</v>
          </cell>
          <cell r="E42807" t="str">
            <v>CƠ SỞ ĐIỆN CƠ PHÁT LONG</v>
          </cell>
          <cell r="F42807" t="str">
            <v>187 Nguyễn Thị Minh Khai, P.3, TP. Sóc Trăng, Việt Nam</v>
          </cell>
          <cell r="G42807" t="str">
            <v/>
          </cell>
          <cell r="H42807" t="str">
            <v>Tạ Thanh Tuấn</v>
          </cell>
          <cell r="I42807">
            <v>0</v>
          </cell>
          <cell r="J42807">
            <v>0</v>
          </cell>
          <cell r="K42807">
            <v>0</v>
          </cell>
          <cell r="L42807">
            <v>0</v>
          </cell>
          <cell r="M42807">
            <v>250000</v>
          </cell>
          <cell r="N42807" t="str">
            <v>0</v>
          </cell>
          <cell r="O42807">
            <v>250000</v>
          </cell>
          <cell r="P42807" t="str">
            <v>Lâm Tuyết Trinh</v>
          </cell>
          <cell r="Q42807" t="str">
            <v>BH-03A Bán Hàng</v>
          </cell>
        </row>
        <row r="42808">
          <cell r="D42808" t="str">
            <v>HCM-PX-2411-02569</v>
          </cell>
          <cell r="E42808" t="str">
            <v>ANH NGUYỄN TIẾN MẠNH</v>
          </cell>
          <cell r="F42808" t="str">
            <v>107/6/13/8 Đường 38, P Hiệp Bình Chánh, Thủ Đức, HCM, Việt Nam</v>
          </cell>
          <cell r="G42808" t="str">
            <v/>
          </cell>
          <cell r="H42808" t="str">
            <v>Nguyễn Hoàng Quân</v>
          </cell>
          <cell r="I42808">
            <v>0</v>
          </cell>
          <cell r="J42808">
            <v>0</v>
          </cell>
          <cell r="K42808">
            <v>0</v>
          </cell>
          <cell r="L42808">
            <v>0</v>
          </cell>
          <cell r="M42808">
            <v>730000</v>
          </cell>
          <cell r="N42808" t="str">
            <v>0</v>
          </cell>
          <cell r="O42808">
            <v>730000</v>
          </cell>
          <cell r="P42808" t="str">
            <v>Nguyễn Ngọc Bảo Châu</v>
          </cell>
          <cell r="Q42808" t="str">
            <v>BH-03A Bán Hàng</v>
          </cell>
        </row>
        <row r="42809">
          <cell r="D42809" t="str">
            <v>HNI-PX-2411-00707</v>
          </cell>
          <cell r="E42809" t="str">
            <v>CÔNG TY CỔ PHẦN CÔNG NGHỆ VÀ THƯƠNG MẠI T-TECH</v>
          </cell>
          <cell r="F42809" t="str">
            <v>Số 1/A10, TT 8/3,, Phường Quỳnh Mai, Quận Hai Bà Trưng, Thành phố Hà Nội, Việt Nam</v>
          </cell>
          <cell r="G42809" t="str">
            <v/>
          </cell>
          <cell r="H42809" t="str">
            <v>Nguyễn Văn Linh</v>
          </cell>
          <cell r="I42809">
            <v>0</v>
          </cell>
          <cell r="J42809">
            <v>0</v>
          </cell>
          <cell r="K42809">
            <v>0</v>
          </cell>
          <cell r="L42809">
            <v>0</v>
          </cell>
          <cell r="M42809">
            <v>0</v>
          </cell>
          <cell r="N42809" t="str">
            <v>0</v>
          </cell>
          <cell r="O42809">
            <v>0</v>
          </cell>
          <cell r="P42809" t="str">
            <v>Bùi Thị Phương Anh</v>
          </cell>
          <cell r="Q42809" t="str">
            <v>BH-03A Bán Hàng</v>
          </cell>
        </row>
        <row r="42810">
          <cell r="D42810" t="str">
            <v>HCM-PX-2411-02570</v>
          </cell>
          <cell r="E42810" t="str">
            <v>CÔNG TY TNHH THƯƠNG MẠI VÀ DỊCH VỤ CÔNG NGHỆ MỚI GP</v>
          </cell>
          <cell r="F42810" t="str">
            <v>390/9 đường HT13, Phường Hiệp Thành, Quận 12, Thành phố Hồ Chí Minh, Việt Nam</v>
          </cell>
          <cell r="G42810" t="str">
            <v/>
          </cell>
          <cell r="H42810" t="str">
            <v>Nguyễn Tấn Tài</v>
          </cell>
          <cell r="I42810">
            <v>0</v>
          </cell>
          <cell r="J42810">
            <v>0</v>
          </cell>
          <cell r="K42810">
            <v>0</v>
          </cell>
          <cell r="L42810">
            <v>0</v>
          </cell>
          <cell r="M42810">
            <v>6567030</v>
          </cell>
          <cell r="N42810" t="str">
            <v>0</v>
          </cell>
          <cell r="O42810">
            <v>7223733</v>
          </cell>
          <cell r="P42810" t="str">
            <v>Mai Quỳnh Giao</v>
          </cell>
          <cell r="Q42810" t="str">
            <v>BH-03A Bán Hàng</v>
          </cell>
        </row>
        <row r="42811">
          <cell r="D42811" t="str">
            <v>HNI-PX-2411-00708</v>
          </cell>
          <cell r="E42811" t="str">
            <v>CÔNG TY CỔ PHẦN MAI THỊ</v>
          </cell>
          <cell r="F42811" t="str">
            <v>Số 181A, phố Phùng Hưng, Phường Hàng Bông, Quận Hoàn Kiếm, Thành phố Hà Nội, Việt Nam</v>
          </cell>
          <cell r="G42811" t="str">
            <v/>
          </cell>
          <cell r="H42811" t="str">
            <v>Bùi Xuân Cảnh</v>
          </cell>
          <cell r="I42811">
            <v>0</v>
          </cell>
          <cell r="J42811">
            <v>0</v>
          </cell>
          <cell r="K42811">
            <v>0</v>
          </cell>
          <cell r="L42811">
            <v>0</v>
          </cell>
          <cell r="M42811">
            <v>15319000</v>
          </cell>
          <cell r="N42811" t="str">
            <v>0</v>
          </cell>
          <cell r="O42811">
            <v>16850900</v>
          </cell>
          <cell r="P42811" t="str">
            <v>Trần Thị Thanh Phương</v>
          </cell>
          <cell r="Q42811" t="str">
            <v>BH-03A Bán Hàng</v>
          </cell>
        </row>
        <row r="42812">
          <cell r="D42812" t="str">
            <v>HNI-PX-2411-00709</v>
          </cell>
          <cell r="E42812" t="str">
            <v>HỆ THỐNG TÂN THÁI SƠN TOÀN QUỐC</v>
          </cell>
          <cell r="F42812" t="str">
            <v>Trường tiểu học Yên Xá, Tân Triều, Thanh Trì, Hà Nội, Việt Nam</v>
          </cell>
          <cell r="G42812" t="str">
            <v/>
          </cell>
          <cell r="H42812" t="str">
            <v>Nguyễn Văn Linh</v>
          </cell>
          <cell r="I42812">
            <v>0</v>
          </cell>
          <cell r="J42812">
            <v>0</v>
          </cell>
          <cell r="K42812">
            <v>0</v>
          </cell>
          <cell r="L42812">
            <v>0</v>
          </cell>
          <cell r="M42812">
            <v>1375000</v>
          </cell>
          <cell r="N42812" t="str">
            <v>0</v>
          </cell>
          <cell r="O42812">
            <v>1375000</v>
          </cell>
          <cell r="P42812" t="str">
            <v>Trần Thị Thanh Phương</v>
          </cell>
          <cell r="Q42812" t="str">
            <v>BH-03A Bán Hàng</v>
          </cell>
        </row>
        <row r="42813">
          <cell r="D42813" t="str">
            <v>HNI-PX-2411-00710</v>
          </cell>
          <cell r="E42813" t="str">
            <v>CHI NHÁNH CÔNG TRÌNH VIETTEL NAM ĐỊNH- TỔNG CÔNG TY CỔ PHẦN CÔNG TRÌNH VIETTEL</v>
          </cell>
          <cell r="F42813" t="str">
            <v>Số 78 Đông A, KĐT Hòa Vượng, P.Lộc Vượng, TP.Nam Định, T. Nam Định, Việt Nam</v>
          </cell>
          <cell r="G42813" t="str">
            <v/>
          </cell>
          <cell r="H42813" t="str">
            <v>Nguyễn Anh Mười</v>
          </cell>
          <cell r="I42813">
            <v>0</v>
          </cell>
          <cell r="J42813">
            <v>0</v>
          </cell>
          <cell r="K42813">
            <v>0</v>
          </cell>
          <cell r="L42813">
            <v>0</v>
          </cell>
          <cell r="M42813">
            <v>160244000</v>
          </cell>
          <cell r="N42813" t="str">
            <v>0</v>
          </cell>
          <cell r="O42813">
            <v>176268400</v>
          </cell>
          <cell r="P42813" t="str">
            <v>Trần Thị Thanh Phương</v>
          </cell>
          <cell r="Q42813" t="str">
            <v>BH-03A Bán Hàng</v>
          </cell>
        </row>
        <row r="42814">
          <cell r="D42814" t="str">
            <v>CTH-PX-2411-00309</v>
          </cell>
          <cell r="E42814" t="str">
            <v>CỬA HÀNG HUỲNH SOLAR</v>
          </cell>
          <cell r="F42814" t="str">
            <v>Số nhà 44, đường số 5, Tây Khánh 8, Phường Mỹ Hòa, Thành phố Long Xuyên, Tỉnh An Giang, Việt Nam</v>
          </cell>
          <cell r="G42814" t="str">
            <v/>
          </cell>
          <cell r="H42814" t="str">
            <v>Sale Cần Thơ SL</v>
          </cell>
          <cell r="I42814">
            <v>0</v>
          </cell>
          <cell r="J42814">
            <v>0</v>
          </cell>
          <cell r="K42814">
            <v>0</v>
          </cell>
          <cell r="L42814">
            <v>0</v>
          </cell>
          <cell r="M42814">
            <v>13543000</v>
          </cell>
          <cell r="N42814" t="str">
            <v>0</v>
          </cell>
          <cell r="O42814">
            <v>14897300</v>
          </cell>
          <cell r="P42814" t="str">
            <v>Lâm Tuyết Trinh</v>
          </cell>
          <cell r="Q42814" t="str">
            <v>BH-03A Bán Hàng</v>
          </cell>
        </row>
        <row r="42815">
          <cell r="D42815" t="str">
            <v>HCM-PX-2411-02573</v>
          </cell>
          <cell r="E42815" t="str">
            <v>CÔNG TY TNHH CÔNG NGHỆ THƯƠNG MẠI VÀ DỊCH VỤ PHÚC THỊNH SOLAR</v>
          </cell>
          <cell r="F42815" t="str">
            <v>424 Trường Chinh, Phường Trà Bá, Thành phố Pleiku, Tỉnh Gia Lai, Việt Nam</v>
          </cell>
          <cell r="G42815" t="str">
            <v/>
          </cell>
          <cell r="H42815" t="str">
            <v>Nguyễn Duy Linh</v>
          </cell>
          <cell r="I42815">
            <v>0</v>
          </cell>
          <cell r="J42815">
            <v>0</v>
          </cell>
          <cell r="K42815">
            <v>0</v>
          </cell>
          <cell r="L42815">
            <v>0</v>
          </cell>
          <cell r="M42815">
            <v>35999000</v>
          </cell>
          <cell r="N42815" t="str">
            <v>0</v>
          </cell>
          <cell r="O42815">
            <v>39598900</v>
          </cell>
          <cell r="P42815" t="str">
            <v>Nguyễn Ngọc Anh Thư</v>
          </cell>
          <cell r="Q42815" t="str">
            <v>BH-03A Bán Hàng</v>
          </cell>
        </row>
        <row r="42816">
          <cell r="D42816" t="str">
            <v>HCM-PX-2411-02575</v>
          </cell>
          <cell r="E42816" t="str">
            <v>CỬA HÀNG HƯƠNG</v>
          </cell>
          <cell r="F42816" t="str">
            <v>319A Lê Quang Định, Phường Thắng Nhất, Thành Phố Vũng Tàu, Việt Nam</v>
          </cell>
          <cell r="G42816" t="str">
            <v/>
          </cell>
          <cell r="H42816" t="str">
            <v>Phạm Văn Thành</v>
          </cell>
          <cell r="I42816">
            <v>0</v>
          </cell>
          <cell r="J42816">
            <v>0</v>
          </cell>
          <cell r="K42816">
            <v>0</v>
          </cell>
          <cell r="L42816">
            <v>0</v>
          </cell>
          <cell r="M42816">
            <v>2550000</v>
          </cell>
          <cell r="N42816" t="str">
            <v>0</v>
          </cell>
          <cell r="O42816">
            <v>2550000</v>
          </cell>
          <cell r="P42816" t="str">
            <v>Nguyễn Ngọc Bảo Châu</v>
          </cell>
          <cell r="Q42816" t="str">
            <v>BH-03A Bán Hàng</v>
          </cell>
        </row>
        <row r="42817">
          <cell r="D42817" t="str">
            <v>HCM-PX-2411-02576</v>
          </cell>
          <cell r="E42817" t="str">
            <v>HCM bán cho CTH</v>
          </cell>
          <cell r="F42817" t="str">
            <v>45 - 47 Bùi Quang Trinh, Phường Phú Thứ, Quận Cái Răng, Thành phố Cần Thơ, Việt Nam</v>
          </cell>
          <cell r="G42817" t="str">
            <v/>
          </cell>
          <cell r="H42817" t="str">
            <v>Sale HCM Nội Bộ</v>
          </cell>
          <cell r="I42817">
            <v>0</v>
          </cell>
          <cell r="J42817">
            <v>0</v>
          </cell>
          <cell r="K42817">
            <v>0</v>
          </cell>
          <cell r="L42817">
            <v>0</v>
          </cell>
          <cell r="M42817">
            <v>0</v>
          </cell>
          <cell r="N42817" t="str">
            <v>0</v>
          </cell>
          <cell r="O42817">
            <v>0</v>
          </cell>
          <cell r="P42817" t="str">
            <v>Nguyễn Ngọc Anh Thư</v>
          </cell>
          <cell r="Q42817" t="str">
            <v>BH-16C Xuất Bán Chi Nhánh (Không Sắp Xe)</v>
          </cell>
        </row>
        <row r="42818">
          <cell r="D42818" t="str">
            <v>HCM-PX-2411-02578</v>
          </cell>
          <cell r="E42818" t="str">
            <v>CÔNG TY TNHH CƠ KHÍ ĐỨC TÀI</v>
          </cell>
          <cell r="F42818" t="str">
            <v>100A Nguyễn Thượng Hiền, P.1, Q Gò Vấp, TP HCM, Việt Nam</v>
          </cell>
          <cell r="G42818" t="str">
            <v/>
          </cell>
          <cell r="H42818" t="str">
            <v>Lê Công Tuấn</v>
          </cell>
          <cell r="I42818">
            <v>0</v>
          </cell>
          <cell r="J42818">
            <v>0</v>
          </cell>
          <cell r="K42818">
            <v>0</v>
          </cell>
          <cell r="L42818">
            <v>0</v>
          </cell>
          <cell r="M42818">
            <v>22502760</v>
          </cell>
          <cell r="N42818" t="str">
            <v>0</v>
          </cell>
          <cell r="O42818">
            <v>22502760</v>
          </cell>
          <cell r="P42818" t="str">
            <v>Nguyễn Ngọc Bảo Châu</v>
          </cell>
          <cell r="Q42818" t="str">
            <v>BH-03A Bán Hàng</v>
          </cell>
        </row>
        <row r="42819">
          <cell r="D42819" t="str">
            <v>HCM-PX-2411-02579</v>
          </cell>
          <cell r="E42819" t="str">
            <v>CÔNG TY TNHH THƯƠNG MẠI VÀ DỊCH VỤ CÔNG NGHỆ MỚI GP</v>
          </cell>
          <cell r="F42819" t="str">
            <v>390/9 đường HT13, Phường Hiệp Thành, Quận 12, Thành phố Hồ Chí Minh, Việt Nam</v>
          </cell>
          <cell r="G42819" t="str">
            <v/>
          </cell>
          <cell r="H42819" t="str">
            <v>Nguyễn Tấn Tài</v>
          </cell>
          <cell r="I42819">
            <v>0</v>
          </cell>
          <cell r="J42819">
            <v>0</v>
          </cell>
          <cell r="K42819">
            <v>0</v>
          </cell>
          <cell r="L42819">
            <v>0</v>
          </cell>
          <cell r="M42819">
            <v>6567030</v>
          </cell>
          <cell r="N42819" t="str">
            <v>0</v>
          </cell>
          <cell r="O42819">
            <v>7223733</v>
          </cell>
          <cell r="P42819" t="str">
            <v>Mai Quỳnh Giao</v>
          </cell>
          <cell r="Q42819" t="str">
            <v>BH-03A Bán Hàng</v>
          </cell>
        </row>
        <row r="42820">
          <cell r="D42820" t="str">
            <v>HNI-PX-2411-00713</v>
          </cell>
          <cell r="E42820" t="str">
            <v>CÔNG TY TRÁCH NHIỆM HỮU HẠN DỊCH VỤ VÀ THƯƠNG MẠI THL VIỆT NAM</v>
          </cell>
          <cell r="F42820" t="str">
            <v>Số 3, ngách 65, ngõ 89, phố Tứ Liên, Phường Tứ Liên, Quận Tây Hồ, Thành phố Hà Nội, Việt Nam, Phường Tứ Liên, Quận Tây Hồ, Thành phố Hà Nội, Việt Nam</v>
          </cell>
          <cell r="G42820" t="str">
            <v/>
          </cell>
          <cell r="H42820" t="str">
            <v>Sale Hà Nội TM</v>
          </cell>
          <cell r="I42820">
            <v>0</v>
          </cell>
          <cell r="J42820">
            <v>0</v>
          </cell>
          <cell r="K42820">
            <v>0</v>
          </cell>
          <cell r="L42820">
            <v>0</v>
          </cell>
          <cell r="M42820">
            <v>2200000</v>
          </cell>
          <cell r="N42820" t="str">
            <v>0</v>
          </cell>
          <cell r="O42820">
            <v>2200000</v>
          </cell>
          <cell r="P42820" t="str">
            <v>Bùi Thị Phương Anh</v>
          </cell>
          <cell r="Q42820" t="str">
            <v>BH-03A Bán Hàng</v>
          </cell>
        </row>
        <row r="42821">
          <cell r="D42821" t="str">
            <v>CTH-PX-2411-00313</v>
          </cell>
          <cell r="E42821" t="str">
            <v>CÔNG TY TNHH GIẢI PHÁP NHÀ THÔNG MINH VÀ ĐIỆN MẶT TRỜI PHÚ HƯNG</v>
          </cell>
          <cell r="F42821" t="str">
            <v>Số 145, Điện Biên Phủ, Khóm 2, Phường 6, Thành phố Trà Vinh, Tỉnh Trà Vinh, Việt Nam</v>
          </cell>
          <cell r="G42821" t="str">
            <v/>
          </cell>
          <cell r="H42821" t="str">
            <v>Sale Cần Thơ SL</v>
          </cell>
          <cell r="I42821">
            <v>0</v>
          </cell>
          <cell r="J42821">
            <v>0</v>
          </cell>
          <cell r="K42821">
            <v>0</v>
          </cell>
          <cell r="L42821">
            <v>0</v>
          </cell>
          <cell r="M42821">
            <v>0</v>
          </cell>
          <cell r="N42821" t="str">
            <v>0</v>
          </cell>
          <cell r="O42821">
            <v>0</v>
          </cell>
          <cell r="P42821" t="str">
            <v>Lâm Tuyết Trinh</v>
          </cell>
          <cell r="Q42821" t="str">
            <v>BH-03F Xuất Bảo Hành</v>
          </cell>
        </row>
        <row r="42822">
          <cell r="D42822" t="str">
            <v>CTH-PX-2411-00314</v>
          </cell>
          <cell r="E42822" t="str">
            <v>CÔNG TY TNHH MỘT THÀNH VIÊN CÔNG NGHỆ NHƯ HOÀNG</v>
          </cell>
          <cell r="F42822" t="str">
            <v>376/18B khu phố 2, Thị trấn Chợ Lách, Huyện Chợ Lách, Tỉnh Bến Tre, Việt Nam</v>
          </cell>
          <cell r="G42822" t="str">
            <v/>
          </cell>
          <cell r="H42822" t="str">
            <v>Sale Cần Thơ SL</v>
          </cell>
          <cell r="I42822">
            <v>0</v>
          </cell>
          <cell r="J42822">
            <v>0</v>
          </cell>
          <cell r="K42822">
            <v>0</v>
          </cell>
          <cell r="L42822">
            <v>0</v>
          </cell>
          <cell r="M42822">
            <v>14170000</v>
          </cell>
          <cell r="N42822" t="str">
            <v>0</v>
          </cell>
          <cell r="O42822">
            <v>15303600</v>
          </cell>
          <cell r="P42822" t="str">
            <v>Lâm Tuyết Trinh</v>
          </cell>
          <cell r="Q42822" t="str">
            <v>BH-03A Bán Hàng</v>
          </cell>
        </row>
        <row r="42823">
          <cell r="D42823" t="str">
            <v>CTH-PX-2411-00315</v>
          </cell>
          <cell r="E42823" t="str">
            <v>CÔNG TY TNHH MỘT THÀNH VIÊN CÔNG NGHỆ NHƯ HOÀNG</v>
          </cell>
          <cell r="F42823" t="str">
            <v>376/18B khu phố 2, Thị trấn Chợ Lách, Huyện Chợ Lách, Tỉnh Bến Tre, Việt Nam</v>
          </cell>
          <cell r="G42823" t="str">
            <v/>
          </cell>
          <cell r="H42823" t="str">
            <v>Sale Cần Thơ SL</v>
          </cell>
          <cell r="I42823">
            <v>0</v>
          </cell>
          <cell r="J42823">
            <v>0</v>
          </cell>
          <cell r="K42823">
            <v>0</v>
          </cell>
          <cell r="L42823">
            <v>0</v>
          </cell>
          <cell r="M42823">
            <v>40950000</v>
          </cell>
          <cell r="N42823" t="str">
            <v>0</v>
          </cell>
          <cell r="O42823">
            <v>45045000</v>
          </cell>
          <cell r="P42823" t="str">
            <v>Lâm Tuyết Trinh</v>
          </cell>
          <cell r="Q42823" t="str">
            <v>BH-03A Bán Hàng</v>
          </cell>
        </row>
        <row r="42824">
          <cell r="D42824" t="str">
            <v>CTH-PX-2411-00316</v>
          </cell>
          <cell r="E42824" t="str">
            <v>CÔNG TY TNHH MỘT THÀNH VIÊN CÔNG NGHỆ NHƯ HOÀNG</v>
          </cell>
          <cell r="F42824" t="str">
            <v>376/18B khu phố 2, Thị trấn Chợ Lách, Huyện Chợ Lách, Tỉnh Bến Tre, Việt Nam</v>
          </cell>
          <cell r="G42824" t="str">
            <v/>
          </cell>
          <cell r="H42824" t="str">
            <v>Sale Cần Thơ SL</v>
          </cell>
          <cell r="I42824">
            <v>0</v>
          </cell>
          <cell r="J42824">
            <v>0</v>
          </cell>
          <cell r="K42824">
            <v>0</v>
          </cell>
          <cell r="L42824">
            <v>0</v>
          </cell>
          <cell r="M42824">
            <v>43268000</v>
          </cell>
          <cell r="N42824" t="str">
            <v>0</v>
          </cell>
          <cell r="O42824">
            <v>47594800</v>
          </cell>
          <cell r="P42824" t="str">
            <v>Lâm Tuyết Trinh</v>
          </cell>
          <cell r="Q42824" t="str">
            <v>BH-03A Bán Hàng</v>
          </cell>
        </row>
        <row r="42825">
          <cell r="D42825" t="str">
            <v>HCM-PX-2411-02585</v>
          </cell>
          <cell r="E42825" t="str">
            <v>CÔNG TY TNHH KỸ THUẬT TỰ ĐỘNG HÓA SÀI GÒN</v>
          </cell>
          <cell r="F42825" t="str">
            <v>Số 130/9A Đường ĐHT2, Phường Đông Hưng Thuận, Quận 12, Thành phố Hồ Chí Minh, Việt Nam</v>
          </cell>
          <cell r="G42825" t="str">
            <v/>
          </cell>
          <cell r="H42825" t="str">
            <v>Lai Hoàn Bảo</v>
          </cell>
          <cell r="I42825">
            <v>0</v>
          </cell>
          <cell r="J42825">
            <v>0</v>
          </cell>
          <cell r="K42825">
            <v>0</v>
          </cell>
          <cell r="L42825">
            <v>0</v>
          </cell>
          <cell r="M42825">
            <v>3480000</v>
          </cell>
          <cell r="N42825" t="str">
            <v>0</v>
          </cell>
          <cell r="O42825">
            <v>3480000</v>
          </cell>
          <cell r="P42825" t="str">
            <v>Lê Thị Huyền Trang</v>
          </cell>
          <cell r="Q42825" t="str">
            <v>BH-03A Bán Hàng</v>
          </cell>
        </row>
        <row r="42826">
          <cell r="D42826" t="str">
            <v>HCM-PX-2411-02586</v>
          </cell>
          <cell r="E42826" t="str">
            <v>CÔNG TY CỔ PHẦN THƯƠNG MẠI DỊCH VỤ PHÂN PHỐI HOÀNG BIỂN</v>
          </cell>
          <cell r="F42826" t="str">
            <v>Tầng 12, Hải Âu Building, 39B Trường Sơn, Phường 4, Quận Tân Bình, Thành phố Hồ Chí Minh, Việt Nam</v>
          </cell>
          <cell r="G42826" t="str">
            <v/>
          </cell>
          <cell r="H42826" t="str">
            <v>Đỗ Minh Cương</v>
          </cell>
          <cell r="I42826">
            <v>0</v>
          </cell>
          <cell r="J42826">
            <v>0</v>
          </cell>
          <cell r="K42826">
            <v>0</v>
          </cell>
          <cell r="L42826">
            <v>0</v>
          </cell>
          <cell r="M42826">
            <v>26250000</v>
          </cell>
          <cell r="N42826" t="str">
            <v>0</v>
          </cell>
          <cell r="O42826">
            <v>28875000</v>
          </cell>
          <cell r="P42826" t="str">
            <v>Nguyễn Ngọc Bảo Châu</v>
          </cell>
          <cell r="Q42826" t="str">
            <v>BH-03A Bán Hàng</v>
          </cell>
        </row>
        <row r="42827">
          <cell r="D42827" t="str">
            <v>HCM-PX-2411-02588</v>
          </cell>
          <cell r="E42827" t="str">
            <v>CÔNG TY TNHH PHÂN BÓN NÔNG HẢI SG</v>
          </cell>
          <cell r="F42827" t="str">
            <v>Ấp Xuối Cát, Xã Thanh Tuyền, Huyện Dầu Tiếng, Bình Dương, Việt Nam</v>
          </cell>
          <cell r="G42827" t="str">
            <v/>
          </cell>
          <cell r="H42827" t="str">
            <v>Nguyễn Ngọc Bằng</v>
          </cell>
          <cell r="I42827">
            <v>0</v>
          </cell>
          <cell r="J42827">
            <v>0</v>
          </cell>
          <cell r="K42827">
            <v>0</v>
          </cell>
          <cell r="L42827">
            <v>0</v>
          </cell>
          <cell r="M42827">
            <v>3850000</v>
          </cell>
          <cell r="N42827" t="str">
            <v>0</v>
          </cell>
          <cell r="O42827">
            <v>3850000</v>
          </cell>
          <cell r="P42827" t="str">
            <v>Nguyễn Ngọc Bảo Châu</v>
          </cell>
          <cell r="Q42827" t="str">
            <v>BH-03A Bán Hàng</v>
          </cell>
        </row>
        <row r="42828">
          <cell r="D42828" t="str">
            <v>HCM-PX-2411-02594</v>
          </cell>
          <cell r="E42828" t="str">
            <v>CÔNG TY TNHH TM DV THIẾT BỊ ĐIỆN MẠNH TÙNG</v>
          </cell>
          <cell r="F42828" t="str">
            <v>30/17A Đường Tam Bình, KP8, Phường Hiệp Bình Chánh, Thành phố Thủ Đức, Thành phố Hồ Chí Minh, Việt Nam</v>
          </cell>
          <cell r="G42828" t="str">
            <v/>
          </cell>
          <cell r="H42828" t="str">
            <v>Nguyễn Tấn Tài</v>
          </cell>
          <cell r="I42828">
            <v>0</v>
          </cell>
          <cell r="J42828">
            <v>0</v>
          </cell>
          <cell r="K42828">
            <v>0</v>
          </cell>
          <cell r="L42828">
            <v>0</v>
          </cell>
          <cell r="M42828">
            <v>14035710</v>
          </cell>
          <cell r="N42828" t="str">
            <v>0</v>
          </cell>
          <cell r="O42828">
            <v>15439281</v>
          </cell>
          <cell r="P42828" t="str">
            <v>Nguyễn Ngọc Bảo Châu</v>
          </cell>
          <cell r="Q42828" t="str">
            <v>BH-03A Bán Hàng</v>
          </cell>
        </row>
        <row r="42829">
          <cell r="D42829" t="str">
            <v>HCM-PX-2411-02595</v>
          </cell>
          <cell r="E42829" t="str">
            <v>CÔNG TY TNHH MỘT THÀNH VIÊN THƯƠNG MẠI DỊCH VỤ SẢN XUẤT CƠ KHÍ HÙNG TUẤN</v>
          </cell>
          <cell r="F42829" t="str">
            <v>105 Đường Đông Minh, Khu phố Tây A, Phường Đông Hòa, Thành phố Dĩ An, Tỉnh Bình Dương, Việt Nam</v>
          </cell>
          <cell r="G42829" t="str">
            <v/>
          </cell>
          <cell r="H42829" t="str">
            <v>Lê Quốc Dũng</v>
          </cell>
          <cell r="I42829">
            <v>0</v>
          </cell>
          <cell r="J42829">
            <v>0</v>
          </cell>
          <cell r="K42829">
            <v>0</v>
          </cell>
          <cell r="L42829">
            <v>0</v>
          </cell>
          <cell r="M42829">
            <v>0</v>
          </cell>
          <cell r="N42829" t="str">
            <v>0</v>
          </cell>
          <cell r="O42829">
            <v>0</v>
          </cell>
          <cell r="P42829" t="str">
            <v>Mai Quỳnh Giao</v>
          </cell>
          <cell r="Q42829" t="str">
            <v>BH-03F Xuất Bảo Hành</v>
          </cell>
        </row>
        <row r="42830">
          <cell r="D42830" t="str">
            <v>HCM-PX-2411-02596</v>
          </cell>
          <cell r="E42830" t="str">
            <v>CÔNG TY TNHH TM-DV VAC</v>
          </cell>
          <cell r="F42830" t="str">
            <v>Số 1070, Đại Lộ Bình Dương, Tổ 2, Khu Phố 3B, Phường Thới Hòa, Thị xã Bến Cát, Tỉnh Bình Dương, Việt Nam</v>
          </cell>
          <cell r="G42830" t="str">
            <v/>
          </cell>
          <cell r="H42830" t="str">
            <v>Nguyễn Ngọc Bằng</v>
          </cell>
          <cell r="I42830">
            <v>0</v>
          </cell>
          <cell r="J42830">
            <v>0</v>
          </cell>
          <cell r="K42830">
            <v>0</v>
          </cell>
          <cell r="L42830">
            <v>0</v>
          </cell>
          <cell r="M42830">
            <v>15150000</v>
          </cell>
          <cell r="N42830" t="str">
            <v>0</v>
          </cell>
          <cell r="O42830">
            <v>16665000</v>
          </cell>
          <cell r="P42830" t="str">
            <v>Nguyễn Ngọc Bảo Châu</v>
          </cell>
          <cell r="Q42830" t="str">
            <v>BH-03A Bán Hàng</v>
          </cell>
        </row>
        <row r="42831">
          <cell r="D42831" t="str">
            <v>HCM-PX-2411-02597</v>
          </cell>
          <cell r="E42831" t="str">
            <v>CÔNG TY TNHH MỘT THÀNH VIÊN THƯƠNG MẠI DỊCH VỤ SẢN XUẤT CƠ KHÍ HÙNG TUẤN</v>
          </cell>
          <cell r="F42831" t="str">
            <v>105 Đường Đông Minh, Khu phố Tây A, Phường Đông Hòa, Thành phố Dĩ An, Tỉnh Bình Dương, Việt Nam</v>
          </cell>
          <cell r="G42831" t="str">
            <v/>
          </cell>
          <cell r="H42831" t="str">
            <v>Lê Quốc Dũng</v>
          </cell>
          <cell r="I42831">
            <v>0</v>
          </cell>
          <cell r="J42831">
            <v>0</v>
          </cell>
          <cell r="K42831">
            <v>0</v>
          </cell>
          <cell r="L42831">
            <v>0</v>
          </cell>
          <cell r="M42831">
            <v>0</v>
          </cell>
          <cell r="N42831" t="str">
            <v>0</v>
          </cell>
          <cell r="O42831">
            <v>0</v>
          </cell>
          <cell r="P42831" t="str">
            <v>Mai Quỳnh Giao</v>
          </cell>
          <cell r="Q42831" t="str">
            <v>BH-03F Xuất Bảo Hành</v>
          </cell>
        </row>
        <row r="42832">
          <cell r="D42832" t="str">
            <v>HNI-PX-2411-00715</v>
          </cell>
          <cell r="E42832" t="str">
            <v>CÔNG TY TNHH ĐIỆN MÁY XUÂN TRƯỜNG</v>
          </cell>
          <cell r="F42832" t="str">
            <v>53 Trường Chinh, Phương Mai, Đống Đa, Hà Nội, Việt Nam</v>
          </cell>
          <cell r="G42832" t="str">
            <v/>
          </cell>
          <cell r="H42832" t="str">
            <v>Trần Văn Tuyền</v>
          </cell>
          <cell r="I42832">
            <v>0</v>
          </cell>
          <cell r="J42832">
            <v>0</v>
          </cell>
          <cell r="K42832">
            <v>0</v>
          </cell>
          <cell r="L42832">
            <v>0</v>
          </cell>
          <cell r="M42832">
            <v>3348000</v>
          </cell>
          <cell r="N42832" t="str">
            <v>0</v>
          </cell>
          <cell r="O42832">
            <v>3682800</v>
          </cell>
          <cell r="P42832" t="str">
            <v>Bùi Thị Phương Anh</v>
          </cell>
          <cell r="Q42832" t="str">
            <v>BH-03A Bán Hàng</v>
          </cell>
        </row>
        <row r="42833">
          <cell r="D42833" t="str">
            <v>HCM-PX-2411-02599</v>
          </cell>
          <cell r="E42833" t="str">
            <v>CÔNG TY TNHH TRIỆU HOÀNG PHÁT</v>
          </cell>
          <cell r="F42833" t="str">
            <v>105/37 Hoàng Hoa Thám, Phường 6, Quận Bình Thạnh, Thành phố Hồ Chí Minh, Việt Nam</v>
          </cell>
          <cell r="G42833" t="str">
            <v/>
          </cell>
          <cell r="H42833" t="str">
            <v>Trần Bảo Quốc</v>
          </cell>
          <cell r="I42833">
            <v>0</v>
          </cell>
          <cell r="J42833">
            <v>0</v>
          </cell>
          <cell r="K42833">
            <v>0</v>
          </cell>
          <cell r="L42833">
            <v>0</v>
          </cell>
          <cell r="M42833">
            <v>800000</v>
          </cell>
          <cell r="N42833" t="str">
            <v>0</v>
          </cell>
          <cell r="O42833">
            <v>800000</v>
          </cell>
          <cell r="P42833" t="str">
            <v>Lê Thị Huyền Trang</v>
          </cell>
          <cell r="Q42833" t="str">
            <v>BH-03A Bán Hàng</v>
          </cell>
        </row>
        <row r="42834">
          <cell r="D42834" t="str">
            <v>HCM-PX-2411-02600</v>
          </cell>
          <cell r="E42834" t="str">
            <v>CÔNG TY TNHH CƠ KHÍ TẤN PHÁT NEW</v>
          </cell>
          <cell r="F42834" t="str">
            <v>17 Bùi Tư Toàn, Phường  An Lạc, Quận Bình Tân, Thành phố Hồ Chí Minh, Việt Nam</v>
          </cell>
          <cell r="G42834" t="str">
            <v/>
          </cell>
          <cell r="H42834" t="str">
            <v>Tô Thành Đạo</v>
          </cell>
          <cell r="I42834">
            <v>0</v>
          </cell>
          <cell r="J42834">
            <v>0</v>
          </cell>
          <cell r="K42834">
            <v>0</v>
          </cell>
          <cell r="L42834">
            <v>0</v>
          </cell>
          <cell r="M42834">
            <v>211400000</v>
          </cell>
          <cell r="N42834" t="str">
            <v>0</v>
          </cell>
          <cell r="O42834">
            <v>232540000</v>
          </cell>
          <cell r="P42834" t="str">
            <v>Nguyễn Ngọc Bảo Châu</v>
          </cell>
          <cell r="Q42834" t="str">
            <v>BH-03A Bán Hàng</v>
          </cell>
        </row>
        <row r="42835">
          <cell r="D42835" t="str">
            <v>HNI-PX-2411-00717</v>
          </cell>
          <cell r="E42835" t="str">
            <v>CÔNG TY TNHH CÔNG NGHỆ TỰ ĐỘNG HÓA HOÀNG GIA</v>
          </cell>
          <cell r="F42835" t="str">
            <v>Số 30 tổ 24 khu 3, Phường Vĩnh Niệm, Quận Lê Chân, Thành phố Hải Phòng, Việt Nam</v>
          </cell>
          <cell r="G42835" t="str">
            <v/>
          </cell>
          <cell r="H42835" t="str">
            <v>Sale Hà Nội 4B</v>
          </cell>
          <cell r="I42835">
            <v>0</v>
          </cell>
          <cell r="J42835">
            <v>0</v>
          </cell>
          <cell r="K42835">
            <v>0</v>
          </cell>
          <cell r="L42835">
            <v>0</v>
          </cell>
          <cell r="M42835">
            <v>18495000</v>
          </cell>
          <cell r="N42835" t="str">
            <v>0</v>
          </cell>
          <cell r="O42835">
            <v>20344500</v>
          </cell>
          <cell r="P42835" t="str">
            <v>Bùi Thị Phương Anh</v>
          </cell>
          <cell r="Q42835" t="str">
            <v>BH-03A Bán Hàng</v>
          </cell>
        </row>
        <row r="42836">
          <cell r="D42836" t="str">
            <v>HNI-PX-2411-00719</v>
          </cell>
          <cell r="E42836" t="str">
            <v>CÔNG TY CỔ PHẦN ỐNG THÉP CƯỜNG PHÁT DST</v>
          </cell>
          <cell r="F42836" t="str">
            <v>Cụm Công nghiệp Hoàng Mai, Thị trấn Nếnh, Thị xã Việt Yên, Tỉnh Bắc Giang, Việt Nam</v>
          </cell>
          <cell r="G42836" t="str">
            <v/>
          </cell>
          <cell r="H42836" t="str">
            <v>Dương Đức Hùng</v>
          </cell>
          <cell r="I42836">
            <v>0</v>
          </cell>
          <cell r="J42836">
            <v>0</v>
          </cell>
          <cell r="K42836">
            <v>0</v>
          </cell>
          <cell r="L42836">
            <v>0</v>
          </cell>
          <cell r="M42836">
            <v>99000000</v>
          </cell>
          <cell r="N42836" t="str">
            <v>0</v>
          </cell>
          <cell r="O42836">
            <v>108900000</v>
          </cell>
          <cell r="P42836" t="str">
            <v>Bùi Thị Phương Anh</v>
          </cell>
          <cell r="Q42836" t="str">
            <v>BH-03A Bán Hàng</v>
          </cell>
        </row>
        <row r="42837">
          <cell r="D42837" t="str">
            <v>HCM-PX-2411-02604</v>
          </cell>
          <cell r="E42837" t="str">
            <v>CÔNG TY TNHH SẢN XUẤT THƯƠNG MẠI KỸ THUẬT Á ÂU</v>
          </cell>
          <cell r="F42837" t="str">
            <v>17-19 Hoàng Diệu, Phường 13, Quận 4, Thành phố Hồ Chí Minh, Việt Nam</v>
          </cell>
          <cell r="G42837" t="str">
            <v/>
          </cell>
          <cell r="H42837" t="str">
            <v>Nguyễn Quốc Duy</v>
          </cell>
          <cell r="I42837">
            <v>0</v>
          </cell>
          <cell r="J42837">
            <v>0</v>
          </cell>
          <cell r="K42837">
            <v>0</v>
          </cell>
          <cell r="L42837">
            <v>0</v>
          </cell>
          <cell r="M42837">
            <v>4319000</v>
          </cell>
          <cell r="N42837" t="str">
            <v>0</v>
          </cell>
          <cell r="O42837">
            <v>4750900</v>
          </cell>
          <cell r="P42837" t="str">
            <v>Nguyễn Ngọc Bảo Châu</v>
          </cell>
          <cell r="Q42837" t="str">
            <v>BH-03A Bán Hàng</v>
          </cell>
        </row>
        <row r="42838">
          <cell r="D42838" t="str">
            <v>HCM-PX-2411-02605</v>
          </cell>
          <cell r="E42838" t="str">
            <v>CÔNG TY TNHH KỸ THUẬT ITECH VIỆT NAM</v>
          </cell>
          <cell r="F42838" t="str">
            <v>30/22D Huỳnh Thị Đồng, Khu phố 6, Thị trấn Nhà Bè, Huyện Nhà Bè, Thành phố Hồ Chí Minh, Việt Nam</v>
          </cell>
          <cell r="G42838" t="str">
            <v/>
          </cell>
          <cell r="H42838" t="str">
            <v>Nguyễn Quốc Duy</v>
          </cell>
          <cell r="I42838">
            <v>0</v>
          </cell>
          <cell r="J42838">
            <v>0</v>
          </cell>
          <cell r="K42838">
            <v>0</v>
          </cell>
          <cell r="L42838">
            <v>0</v>
          </cell>
          <cell r="M42838">
            <v>3953000</v>
          </cell>
          <cell r="N42838" t="str">
            <v>0</v>
          </cell>
          <cell r="O42838">
            <v>4348300</v>
          </cell>
          <cell r="P42838" t="str">
            <v>Nguyễn Ngọc Bảo Châu</v>
          </cell>
          <cell r="Q42838" t="str">
            <v>BH-03A Bán Hàng</v>
          </cell>
        </row>
        <row r="42839">
          <cell r="D42839" t="str">
            <v>HCM-PX-2411-02607</v>
          </cell>
          <cell r="E42839" t="str">
            <v>HCM bán cho CTH</v>
          </cell>
          <cell r="F42839" t="str">
            <v>45 - 47 Bùi Quang Trinh, Phường Phú Thứ, Quận Cái Răng, Thành phố Cần Thơ, Việt Nam</v>
          </cell>
          <cell r="G42839" t="str">
            <v/>
          </cell>
          <cell r="H42839" t="str">
            <v>Sale HCM Nội Bộ</v>
          </cell>
          <cell r="I42839">
            <v>0</v>
          </cell>
          <cell r="J42839">
            <v>0</v>
          </cell>
          <cell r="K42839">
            <v>0</v>
          </cell>
          <cell r="L42839">
            <v>0</v>
          </cell>
          <cell r="M42839">
            <v>0</v>
          </cell>
          <cell r="N42839" t="str">
            <v>0</v>
          </cell>
          <cell r="O42839">
            <v>0</v>
          </cell>
          <cell r="P42839" t="str">
            <v>Nguyễn Ngọc Bảo Châu</v>
          </cell>
          <cell r="Q42839" t="str">
            <v>BH-16C Xuất Bán Chi Nhánh (Không Sắp Xe)</v>
          </cell>
        </row>
        <row r="42840">
          <cell r="D42840" t="str">
            <v>HCM-PX-2411-02608</v>
          </cell>
          <cell r="E42840" t="str">
            <v>CÔNG TY TNHH THƯƠNG MẠI DỊCH VỤ PHÚC HƯNG THỊNH</v>
          </cell>
          <cell r="F42840" t="str">
            <v>78/20 Lê Đình Cẩn, Khu phố 9, Phường Bình Trị Đông A, Quận Bình Tân, Thành phố Hồ Chí Minh, Việt Nam</v>
          </cell>
          <cell r="G42840" t="str">
            <v/>
          </cell>
          <cell r="H42840" t="str">
            <v>Nguyễn Hoàng Quân</v>
          </cell>
          <cell r="I42840">
            <v>0</v>
          </cell>
          <cell r="J42840">
            <v>0</v>
          </cell>
          <cell r="K42840">
            <v>0</v>
          </cell>
          <cell r="L42840">
            <v>0</v>
          </cell>
          <cell r="M42840">
            <v>10507000</v>
          </cell>
          <cell r="N42840" t="str">
            <v>0</v>
          </cell>
          <cell r="O42840">
            <v>11557700</v>
          </cell>
          <cell r="P42840" t="str">
            <v>Nguyễn Ngọc Bảo Châu</v>
          </cell>
          <cell r="Q42840" t="str">
            <v>BH-03A Bán Hàng</v>
          </cell>
        </row>
        <row r="42841">
          <cell r="D42841" t="str">
            <v>HCM-PX-2411-02611</v>
          </cell>
          <cell r="E42841" t="str">
            <v>CÔNG TY TNHH THANG MÁY - KỸ THUẬT ĐIỆN HISA</v>
          </cell>
          <cell r="F42841" t="str">
            <v>Số 74 Đường 511, Ấp Bàu Chứa, Xã Nhuận Đức, Huyện Củ Chi, Thành phố Hồ Chí Minh, Việt Nam</v>
          </cell>
          <cell r="G42841" t="str">
            <v/>
          </cell>
          <cell r="H42841" t="str">
            <v>Sale Cty Thang Máy</v>
          </cell>
          <cell r="I42841">
            <v>0</v>
          </cell>
          <cell r="J42841">
            <v>0</v>
          </cell>
          <cell r="K42841">
            <v>0</v>
          </cell>
          <cell r="L42841">
            <v>0</v>
          </cell>
          <cell r="M42841">
            <v>15200000</v>
          </cell>
          <cell r="N42841" t="str">
            <v>0</v>
          </cell>
          <cell r="O42841">
            <v>16720000</v>
          </cell>
          <cell r="P42841" t="str">
            <v>Nguyễn Ngọc Bảo Châu</v>
          </cell>
          <cell r="Q42841" t="str">
            <v>BH-03A Bán Hàng</v>
          </cell>
        </row>
        <row r="42842">
          <cell r="D42842" t="str">
            <v>HCM-PX-2411-02612</v>
          </cell>
          <cell r="E42842" t="str">
            <v>NGUYỄN LỘC</v>
          </cell>
          <cell r="F42842" t="str">
            <v>48/9 Đường Số 4, Phường 15, Quận Gò Vấp, Thành phố Hồ Chí Minh, Việt Nam</v>
          </cell>
          <cell r="G42842" t="str">
            <v/>
          </cell>
          <cell r="H42842" t="str">
            <v>Hồ Hoàng Anh</v>
          </cell>
          <cell r="I42842">
            <v>0</v>
          </cell>
          <cell r="J42842">
            <v>0</v>
          </cell>
          <cell r="K42842">
            <v>0</v>
          </cell>
          <cell r="L42842">
            <v>0</v>
          </cell>
          <cell r="M42842">
            <v>800000</v>
          </cell>
          <cell r="N42842" t="str">
            <v>0</v>
          </cell>
          <cell r="O42842">
            <v>864000</v>
          </cell>
          <cell r="P42842" t="str">
            <v>Lê Thị Huyền Trang</v>
          </cell>
          <cell r="Q42842" t="str">
            <v>BH-03A Bán Hàng</v>
          </cell>
        </row>
        <row r="42843">
          <cell r="D42843" t="str">
            <v>HCM-PX-2411-02613</v>
          </cell>
          <cell r="E42843" t="str">
            <v>CÔNG TY CỔ PHẦN THỦY SẢN TRƯỜNG GIANG</v>
          </cell>
          <cell r="F42843" t="str">
            <v>Lô IV-8, Khu A1, Khu công nghiệp Sa Đéc, Phường An Hòa, Thành phố Sa Đéc, Tỉnh Đồng Tháp, Việt Nam</v>
          </cell>
          <cell r="G42843" t="str">
            <v/>
          </cell>
          <cell r="H42843" t="str">
            <v>Nguyễn Hoàng Quân</v>
          </cell>
          <cell r="I42843">
            <v>0</v>
          </cell>
          <cell r="J42843">
            <v>0</v>
          </cell>
          <cell r="K42843">
            <v>0</v>
          </cell>
          <cell r="L42843">
            <v>0</v>
          </cell>
          <cell r="M42843">
            <v>4000000</v>
          </cell>
          <cell r="N42843" t="str">
            <v>0</v>
          </cell>
          <cell r="O42843">
            <v>4400000</v>
          </cell>
          <cell r="P42843" t="str">
            <v>Nguyễn Ngọc Bảo Châu</v>
          </cell>
          <cell r="Q42843" t="str">
            <v>BH-03A Bán Hàng</v>
          </cell>
        </row>
        <row r="42844">
          <cell r="D42844" t="str">
            <v>HCM-PX-2411-02614</v>
          </cell>
          <cell r="E42844" t="str">
            <v>CÔNG TY CỔ PHẦN ĐIỆN PTM  (PTM ELECTRIC J.S.C)</v>
          </cell>
          <cell r="F42844" t="str">
            <v>7/11 Trương Minh Ký, Phường 13, Quận Gò Vấp, Thành phố Hồ Chí Minh, Việt Nam</v>
          </cell>
          <cell r="G42844" t="str">
            <v/>
          </cell>
          <cell r="H42844" t="str">
            <v>Nguyễn Vũ Đăng</v>
          </cell>
          <cell r="I42844">
            <v>0</v>
          </cell>
          <cell r="J42844">
            <v>0</v>
          </cell>
          <cell r="K42844">
            <v>0</v>
          </cell>
          <cell r="L42844">
            <v>0</v>
          </cell>
          <cell r="M42844">
            <v>7098000</v>
          </cell>
          <cell r="N42844" t="str">
            <v>0</v>
          </cell>
          <cell r="O42844">
            <v>7807800</v>
          </cell>
          <cell r="P42844" t="str">
            <v>Lê Thị Huyền Trang</v>
          </cell>
          <cell r="Q42844" t="str">
            <v>BH-03A Bán Hàng</v>
          </cell>
        </row>
        <row r="42845">
          <cell r="D42845" t="str">
            <v>HNI-PX-2411-00720</v>
          </cell>
          <cell r="E42845" t="str">
            <v>CÔNG TY TNHH CÔNG NGHỆ TỰ ĐỘNG HÓA HOÀNG GIA</v>
          </cell>
          <cell r="F42845" t="str">
            <v>Số 30 tổ 24 khu 3, Phường Vĩnh Niệm, Quận Lê Chân, Thành phố Hải Phòng, Việt Nam</v>
          </cell>
          <cell r="G42845" t="str">
            <v/>
          </cell>
          <cell r="H42845" t="str">
            <v>Sale Hà Nội 4B</v>
          </cell>
          <cell r="I42845">
            <v>0</v>
          </cell>
          <cell r="J42845">
            <v>0</v>
          </cell>
          <cell r="K42845">
            <v>0</v>
          </cell>
          <cell r="L42845">
            <v>0</v>
          </cell>
          <cell r="M42845">
            <v>5734000</v>
          </cell>
          <cell r="N42845" t="str">
            <v>0</v>
          </cell>
          <cell r="O42845">
            <v>6307400</v>
          </cell>
          <cell r="P42845" t="str">
            <v>Nguyễn Diệu Thùy</v>
          </cell>
          <cell r="Q42845" t="str">
            <v>BH-03A Bán Hàng</v>
          </cell>
        </row>
        <row r="42846">
          <cell r="D42846" t="str">
            <v>HCM-PX-2411-02620</v>
          </cell>
          <cell r="E42846" t="str">
            <v>CÔNG TY TNHH ĐIỆN MẶT TRỜI VINATECH</v>
          </cell>
          <cell r="F42846" t="str">
            <v>Số 75/13 đường Gò Cây Sung, thôn Phú Vinh 1, Xã Vĩnh Thạnh, Thành phố Nha Trang, Tỉnh Khánh Hòa, Việt Nam</v>
          </cell>
          <cell r="G42846" t="str">
            <v/>
          </cell>
          <cell r="H42846" t="str">
            <v>Nguyễn Phú Quốc</v>
          </cell>
          <cell r="I42846">
            <v>0</v>
          </cell>
          <cell r="J42846">
            <v>0</v>
          </cell>
          <cell r="K42846">
            <v>0</v>
          </cell>
          <cell r="L42846">
            <v>0</v>
          </cell>
          <cell r="M42846">
            <v>11558000</v>
          </cell>
          <cell r="N42846" t="str">
            <v>0</v>
          </cell>
          <cell r="O42846">
            <v>12713800</v>
          </cell>
          <cell r="P42846" t="str">
            <v>Trần Thị Quí</v>
          </cell>
          <cell r="Q42846" t="str">
            <v>BH-03A Bán Hàng</v>
          </cell>
        </row>
        <row r="42847">
          <cell r="D42847" t="str">
            <v>HCM-PX-2411-02621</v>
          </cell>
          <cell r="E42847" t="str">
            <v>CỬA HÀNG THIẾT BỊ ĐIỆN ÁNH HỒNG (ĐÈN BIÊN HÒA B.H.L)</v>
          </cell>
          <cell r="F42847" t="str">
            <v>Số 10/2B, Phạm Văn Thuận, Phường Tam Hòa, Thành phố Biên Hòa, Tỉnh Đồng Nai, Việt Nam</v>
          </cell>
          <cell r="G42847" t="str">
            <v/>
          </cell>
          <cell r="H42847" t="str">
            <v>Lê Quốc Dũng</v>
          </cell>
          <cell r="I42847">
            <v>0</v>
          </cell>
          <cell r="J42847">
            <v>0</v>
          </cell>
          <cell r="K42847">
            <v>0</v>
          </cell>
          <cell r="L42847">
            <v>0</v>
          </cell>
          <cell r="M42847">
            <v>8154000</v>
          </cell>
          <cell r="N42847" t="str">
            <v>0</v>
          </cell>
          <cell r="O42847">
            <v>8969400</v>
          </cell>
          <cell r="P42847" t="str">
            <v>Lê Thị Huyền Trang</v>
          </cell>
          <cell r="Q42847" t="str">
            <v>BH-03A Bán Hàng</v>
          </cell>
        </row>
        <row r="42848">
          <cell r="D42848" t="str">
            <v>HCM-PX-2411-02622</v>
          </cell>
          <cell r="E42848" t="str">
            <v>CÔNG TY CỔ PHẦN ĐẦU TƯ PHÁT TRIỂN CÔNG NGHỆ NĂNG LƯỢNG SẠCH</v>
          </cell>
          <cell r="F42848" t="str">
            <v>B10.18 Central Premium, 854-856 Tạ Quang Bửu, Phường 05, Quận 8, Thành phố Hồ Chí Minh, Việt Nam</v>
          </cell>
          <cell r="G42848" t="str">
            <v/>
          </cell>
          <cell r="H42848" t="str">
            <v>Nguyễn Hà Thái</v>
          </cell>
          <cell r="I42848">
            <v>0</v>
          </cell>
          <cell r="J42848">
            <v>0</v>
          </cell>
          <cell r="K42848">
            <v>0</v>
          </cell>
          <cell r="L42848">
            <v>0</v>
          </cell>
          <cell r="M42848">
            <v>38373812</v>
          </cell>
          <cell r="N42848" t="str">
            <v>0</v>
          </cell>
          <cell r="O42848">
            <v>42211193</v>
          </cell>
          <cell r="P42848" t="str">
            <v>Trần Thị Quí</v>
          </cell>
          <cell r="Q42848" t="str">
            <v>BH-03A Bán Hàng</v>
          </cell>
        </row>
        <row r="42849">
          <cell r="D42849" t="str">
            <v>HCM-PX-2411-02623</v>
          </cell>
          <cell r="E42849" t="str">
            <v>CÔNG TY TNHH THANG MÁY GOLD</v>
          </cell>
          <cell r="F42849" t="str">
            <v>116/24 Huỳnh Văn Nghệ,, Phường 15, Quận Tân Bình, Thành phố Hồ Chí Minh, Việt Nam</v>
          </cell>
          <cell r="G42849" t="str">
            <v/>
          </cell>
          <cell r="H42849" t="str">
            <v>Lương Hoàng Hiệp</v>
          </cell>
          <cell r="I42849">
            <v>0</v>
          </cell>
          <cell r="J42849">
            <v>0</v>
          </cell>
          <cell r="K42849">
            <v>0</v>
          </cell>
          <cell r="L42849">
            <v>0</v>
          </cell>
          <cell r="M42849">
            <v>4500000</v>
          </cell>
          <cell r="N42849" t="str">
            <v>0</v>
          </cell>
          <cell r="O42849">
            <v>4500000</v>
          </cell>
          <cell r="P42849" t="str">
            <v>Lê Thị Huyền Trang</v>
          </cell>
          <cell r="Q42849" t="str">
            <v>BH-03A Bán Hàng</v>
          </cell>
        </row>
        <row r="42850">
          <cell r="D42850" t="str">
            <v>HCM-PX-2411-02625</v>
          </cell>
          <cell r="E42850" t="str">
            <v>CTY TNHH CƠ KHÍ THỦY LỰC VIỆT</v>
          </cell>
          <cell r="F42850" t="str">
            <v>10C11 Hà Huy Giáp, Phường Thạnh Lộc, Quận 12, Thành phố Hồ Chí Minh, Việt Nam</v>
          </cell>
          <cell r="G42850" t="str">
            <v/>
          </cell>
          <cell r="H42850" t="str">
            <v>Lê Quốc Dũng</v>
          </cell>
          <cell r="I42850">
            <v>0</v>
          </cell>
          <cell r="J42850">
            <v>0</v>
          </cell>
          <cell r="K42850">
            <v>0</v>
          </cell>
          <cell r="L42850">
            <v>0</v>
          </cell>
          <cell r="M42850">
            <v>2035000</v>
          </cell>
          <cell r="N42850" t="str">
            <v>0</v>
          </cell>
          <cell r="O42850">
            <v>2035000</v>
          </cell>
          <cell r="P42850" t="str">
            <v>Lê Thị Huyền Trang</v>
          </cell>
          <cell r="Q42850" t="str">
            <v>BH-03A Bán Hàng</v>
          </cell>
        </row>
        <row r="42851">
          <cell r="D42851" t="str">
            <v>HCM-PX-2411-02626</v>
          </cell>
          <cell r="E42851" t="str">
            <v>CÔNG TY TNHH DỊCH VỤ THƯƠNG MẠI CƠ ĐIỆN LẠNH THUẬN PHÁT |SL</v>
          </cell>
          <cell r="F42851" t="str">
            <v>242 Hà Duy Phiên, Xã Bình Mỹ, Huyện Củ Chi, Thành phố Hồ Chí Minh, Việt Nam</v>
          </cell>
          <cell r="G42851" t="str">
            <v/>
          </cell>
          <cell r="H42851" t="str">
            <v>Nguyễn Hà Thái</v>
          </cell>
          <cell r="I42851">
            <v>0</v>
          </cell>
          <cell r="J42851">
            <v>0</v>
          </cell>
          <cell r="K42851">
            <v>0</v>
          </cell>
          <cell r="L42851">
            <v>0</v>
          </cell>
          <cell r="M42851">
            <v>28000000</v>
          </cell>
          <cell r="N42851" t="str">
            <v>0</v>
          </cell>
          <cell r="O42851">
            <v>30240000</v>
          </cell>
          <cell r="P42851" t="str">
            <v>Trần Thị Quí</v>
          </cell>
          <cell r="Q42851" t="str">
            <v>BH-03A Bán Hàng</v>
          </cell>
        </row>
        <row r="42852">
          <cell r="D42852" t="str">
            <v>CTH-PX-2411-00318</v>
          </cell>
          <cell r="E42852" t="str">
            <v>CỬA HÀNG THIẾT BỊ ĐIỆN LÊ VĂN TÔN</v>
          </cell>
          <cell r="F42852" t="str">
            <v>179 Lý Thái Tổ, Mỹ Long, Long Xuyên, Tỉnh An Giang, Việt Nam</v>
          </cell>
          <cell r="G42852" t="str">
            <v/>
          </cell>
          <cell r="H42852" t="str">
            <v>Phạm Ngọc Anh Giang</v>
          </cell>
          <cell r="I42852">
            <v>0</v>
          </cell>
          <cell r="J42852">
            <v>0</v>
          </cell>
          <cell r="K42852">
            <v>0</v>
          </cell>
          <cell r="L42852">
            <v>0</v>
          </cell>
          <cell r="M42852">
            <v>6712000</v>
          </cell>
          <cell r="N42852" t="str">
            <v>0</v>
          </cell>
          <cell r="O42852">
            <v>6712000</v>
          </cell>
          <cell r="P42852" t="str">
            <v>Lâm Tuyết Trinh</v>
          </cell>
          <cell r="Q42852" t="str">
            <v>BH-03A Bán Hàng</v>
          </cell>
        </row>
        <row r="42853">
          <cell r="D42853" t="str">
            <v>HCM-PX-2411-02627</v>
          </cell>
          <cell r="E42853" t="str">
            <v>CÔNG TY TNHH DỊCH VỤ THƯƠNG MẠI CƠ ĐIỆN LẠNH THUẬN PHÁT |SL</v>
          </cell>
          <cell r="F42853" t="str">
            <v>242 Hà Duy Phiên, Xã Bình Mỹ, Huyện Củ Chi, Thành phố Hồ Chí Minh, Việt Nam</v>
          </cell>
          <cell r="G42853" t="str">
            <v/>
          </cell>
          <cell r="H42853" t="str">
            <v>Nguyễn Hà Thái</v>
          </cell>
          <cell r="I42853">
            <v>0</v>
          </cell>
          <cell r="J42853">
            <v>0</v>
          </cell>
          <cell r="K42853">
            <v>0</v>
          </cell>
          <cell r="L42853">
            <v>0</v>
          </cell>
          <cell r="M42853">
            <v>19666000</v>
          </cell>
          <cell r="N42853" t="str">
            <v>0</v>
          </cell>
          <cell r="O42853">
            <v>21632600</v>
          </cell>
          <cell r="P42853" t="str">
            <v>Trần Thị Quí</v>
          </cell>
          <cell r="Q42853" t="str">
            <v>BH-03A Bán Hàng</v>
          </cell>
        </row>
        <row r="42854">
          <cell r="D42854" t="str">
            <v>HCM-PX-2411-02628</v>
          </cell>
          <cell r="E42854" t="str">
            <v>CHI NHÁNH CÔNG TY TNHH LÊ TRUNG THIÊN</v>
          </cell>
          <cell r="F42854" t="str">
            <v>2A6 Đường N1, Khu phố 6, Phường Linh Trung, Thành phố Thủ Đức, Thành phố Hồ Chí Minh, Việt Nam</v>
          </cell>
          <cell r="G42854" t="str">
            <v/>
          </cell>
          <cell r="H42854" t="str">
            <v>Nguyễn Hoàng Quân</v>
          </cell>
          <cell r="I42854">
            <v>0</v>
          </cell>
          <cell r="J42854">
            <v>0</v>
          </cell>
          <cell r="K42854">
            <v>0</v>
          </cell>
          <cell r="L42854">
            <v>0</v>
          </cell>
          <cell r="M42854">
            <v>0</v>
          </cell>
          <cell r="N42854" t="str">
            <v>0</v>
          </cell>
          <cell r="O42854">
            <v>0</v>
          </cell>
          <cell r="P42854" t="str">
            <v>Mai Quỳnh Giao</v>
          </cell>
          <cell r="Q42854" t="str">
            <v>BH-03F Xuất Bảo Hành</v>
          </cell>
        </row>
        <row r="42855">
          <cell r="D42855" t="str">
            <v>HCM-PX-2411-02629</v>
          </cell>
          <cell r="E42855" t="str">
            <v>CÔNG TY TNHH KỸ THUẬT QUANG ĐẠT</v>
          </cell>
          <cell r="F42855" t="str">
            <v>185/63/26 Ngô Chí Quốc, Phường Bình Chiểu, Thành phố Thủ Đức, Thành phố Hồ Chí Minh, Việt Nam</v>
          </cell>
          <cell r="G42855" t="str">
            <v/>
          </cell>
          <cell r="H42855" t="str">
            <v>Nguyễn Hà Thái</v>
          </cell>
          <cell r="I42855">
            <v>0</v>
          </cell>
          <cell r="J42855">
            <v>0</v>
          </cell>
          <cell r="K42855">
            <v>0</v>
          </cell>
          <cell r="L42855">
            <v>0</v>
          </cell>
          <cell r="M42855">
            <v>1276000</v>
          </cell>
          <cell r="N42855" t="str">
            <v>0</v>
          </cell>
          <cell r="O42855">
            <v>1378080</v>
          </cell>
          <cell r="P42855" t="str">
            <v>Trần Thị Quí</v>
          </cell>
          <cell r="Q42855" t="str">
            <v>BH-03A Bán Hàng</v>
          </cell>
        </row>
        <row r="42856">
          <cell r="D42856" t="str">
            <v>HCM-PX-2411-02630</v>
          </cell>
          <cell r="E42856" t="str">
            <v>CÔNG TY TNHH KỸ THUẬT QUANG ĐẠT</v>
          </cell>
          <cell r="F42856" t="str">
            <v>185/63/26 Ngô Chí Quốc, Phường Bình Chiểu, Thành phố Thủ Đức, Thành phố Hồ Chí Minh, Việt Nam</v>
          </cell>
          <cell r="G42856" t="str">
            <v/>
          </cell>
          <cell r="H42856" t="str">
            <v>Nguyễn Hà Thái</v>
          </cell>
          <cell r="I42856">
            <v>0</v>
          </cell>
          <cell r="J42856">
            <v>0</v>
          </cell>
          <cell r="K42856">
            <v>0</v>
          </cell>
          <cell r="L42856">
            <v>0</v>
          </cell>
          <cell r="M42856">
            <v>11706000</v>
          </cell>
          <cell r="N42856" t="str">
            <v>0</v>
          </cell>
          <cell r="O42856">
            <v>12876600</v>
          </cell>
          <cell r="P42856" t="str">
            <v>Trần Thị Quí</v>
          </cell>
          <cell r="Q42856" t="str">
            <v>BH-03A Bán Hàng</v>
          </cell>
        </row>
        <row r="42857">
          <cell r="D42857" t="str">
            <v>HCM-PX-2411-02634</v>
          </cell>
          <cell r="E42857" t="str">
            <v>CÔNG TY TNHH TRIỆU HOÀNG PHÁT</v>
          </cell>
          <cell r="F42857" t="str">
            <v>105/37 Hoàng Hoa Thám, Phường 6, Quận Bình Thạnh, Thành phố Hồ Chí Minh, Việt Nam</v>
          </cell>
          <cell r="G42857" t="str">
            <v/>
          </cell>
          <cell r="H42857" t="str">
            <v>Trần Bảo Quốc</v>
          </cell>
          <cell r="I42857">
            <v>0</v>
          </cell>
          <cell r="J42857">
            <v>0</v>
          </cell>
          <cell r="K42857">
            <v>0</v>
          </cell>
          <cell r="L42857">
            <v>0</v>
          </cell>
          <cell r="M42857">
            <v>2120000</v>
          </cell>
          <cell r="N42857" t="str">
            <v>0</v>
          </cell>
          <cell r="O42857">
            <v>2332000</v>
          </cell>
          <cell r="P42857" t="str">
            <v>Lê Thị Huyền Trang</v>
          </cell>
          <cell r="Q42857" t="str">
            <v>BH-03A Bán Hàng</v>
          </cell>
        </row>
        <row r="42858">
          <cell r="D42858" t="str">
            <v>HCM-PX-2411-02635</v>
          </cell>
          <cell r="E42858" t="str">
            <v>CÔNG TY TNHH ĐẦU TƯ THƯƠNG MẠI DỊCH VỤ XUẤT NHẬP KHẨU THANH THIÊN PHÚ</v>
          </cell>
          <cell r="F42858" t="str">
            <v>20 Đường số 29, Khu phố 2, Phường Cát Lái, Thành phố Thủ Đức, Thành phố Hồ Chí Minh, Việt Nam</v>
          </cell>
          <cell r="G42858" t="str">
            <v/>
          </cell>
          <cell r="H42858" t="str">
            <v>Đoàn Trần Bửu Đăng</v>
          </cell>
          <cell r="I42858">
            <v>0</v>
          </cell>
          <cell r="J42858">
            <v>0</v>
          </cell>
          <cell r="K42858">
            <v>0</v>
          </cell>
          <cell r="L42858">
            <v>0</v>
          </cell>
          <cell r="M42858">
            <v>540000</v>
          </cell>
          <cell r="N42858" t="str">
            <v>0</v>
          </cell>
          <cell r="O42858">
            <v>594000</v>
          </cell>
          <cell r="P42858" t="str">
            <v>Mai Quỳnh Giao</v>
          </cell>
          <cell r="Q42858" t="str">
            <v>BH-03A Bán Hàng</v>
          </cell>
        </row>
        <row r="42859">
          <cell r="D42859" t="str">
            <v>HCM-PX-2411-02636</v>
          </cell>
          <cell r="E42859" t="str">
            <v>CÔNG TY CỔ PHẦN VIÊN MÃN</v>
          </cell>
          <cell r="F42859" t="str">
            <v>175-177 Lý Tự Trọng, Phường Bến Thành, Quận 1, Thành phố Hồ Chí Minh, Việt Nam</v>
          </cell>
          <cell r="G42859" t="str">
            <v/>
          </cell>
          <cell r="H42859" t="str">
            <v>Nguyễn Tiến Dũng 1</v>
          </cell>
          <cell r="I42859">
            <v>0</v>
          </cell>
          <cell r="J42859">
            <v>0</v>
          </cell>
          <cell r="K42859">
            <v>0</v>
          </cell>
          <cell r="L42859">
            <v>0</v>
          </cell>
          <cell r="M42859">
            <v>3800000</v>
          </cell>
          <cell r="N42859" t="str">
            <v>0</v>
          </cell>
          <cell r="O42859">
            <v>4180000</v>
          </cell>
          <cell r="P42859" t="str">
            <v>Lê Thị Huyền Trang</v>
          </cell>
          <cell r="Q42859" t="str">
            <v>BH-03A Bán Hàng</v>
          </cell>
        </row>
        <row r="42860">
          <cell r="D42860" t="str">
            <v>HCM-PX-2411-02641</v>
          </cell>
          <cell r="E42860" t="str">
            <v>CÔNG TY TNHH KỸ THUẬT TỰ ĐỘNG TOÀN TÂM</v>
          </cell>
          <cell r="F42860" t="str">
            <v>Lô A24 Đặng Thái Thuyến, Phường Nhơn Bình, Thành phố Quy Nhơn, Tỉnh Bình Định, Việt Nam</v>
          </cell>
          <cell r="G42860" t="str">
            <v/>
          </cell>
          <cell r="H42860" t="str">
            <v>Trần Văn Thiên Nam</v>
          </cell>
          <cell r="I42860">
            <v>0</v>
          </cell>
          <cell r="J42860">
            <v>0</v>
          </cell>
          <cell r="K42860">
            <v>0</v>
          </cell>
          <cell r="L42860">
            <v>0</v>
          </cell>
          <cell r="M42860">
            <v>17980000</v>
          </cell>
          <cell r="N42860" t="str">
            <v>0</v>
          </cell>
          <cell r="O42860">
            <v>19778000</v>
          </cell>
          <cell r="P42860" t="str">
            <v>Lê Thị Huyền Trang</v>
          </cell>
          <cell r="Q42860" t="str">
            <v>BH-03A Bán Hàng</v>
          </cell>
        </row>
        <row r="42861">
          <cell r="D42861" t="str">
            <v>HNI-PX-2411-00723</v>
          </cell>
          <cell r="E42861" t="str">
            <v>CÔNG TY CỔ PHẦN DỊCH VỤ KỸ THUẬT BẢO AN</v>
          </cell>
          <cell r="F42861" t="str">
            <v>Số 3A phố Lý Tự Trọng, Phường Minh Khai, Quận Hồng Bàng, Thành phố Hải Phòng, Việt Nam</v>
          </cell>
          <cell r="G42861" t="str">
            <v/>
          </cell>
          <cell r="H42861" t="str">
            <v>Bùi Xuân Cảnh</v>
          </cell>
          <cell r="I42861">
            <v>0</v>
          </cell>
          <cell r="J42861">
            <v>0</v>
          </cell>
          <cell r="K42861">
            <v>0</v>
          </cell>
          <cell r="L42861">
            <v>0</v>
          </cell>
          <cell r="M42861">
            <v>10714050</v>
          </cell>
          <cell r="N42861" t="str">
            <v>0</v>
          </cell>
          <cell r="O42861">
            <v>11785455</v>
          </cell>
          <cell r="P42861" t="str">
            <v>Nguyễn Diệu Thùy</v>
          </cell>
          <cell r="Q42861" t="str">
            <v>BH-03A Bán Hàng</v>
          </cell>
        </row>
        <row r="42862">
          <cell r="D42862" t="str">
            <v>HCM-PX-2411-02642</v>
          </cell>
          <cell r="E42862" t="str">
            <v>CÔNG TY TNHH THƯƠNG MẠI KỸ THUẬT TIẾN PHÁT</v>
          </cell>
          <cell r="F42862" t="str">
            <v>3 Đường 5, Khu Phố 9, Phường Trường Thọ, Quận Thủ Đức, TP Hồ Chí Minh, Việt Nam</v>
          </cell>
          <cell r="G42862" t="str">
            <v/>
          </cell>
          <cell r="H42862" t="str">
            <v>Hồ Hoàng Anh</v>
          </cell>
          <cell r="I42862">
            <v>0</v>
          </cell>
          <cell r="J42862">
            <v>0</v>
          </cell>
          <cell r="K42862">
            <v>0</v>
          </cell>
          <cell r="L42862">
            <v>0</v>
          </cell>
          <cell r="M42862">
            <v>10500000</v>
          </cell>
          <cell r="N42862" t="str">
            <v>0</v>
          </cell>
          <cell r="O42862">
            <v>10500000</v>
          </cell>
          <cell r="P42862" t="str">
            <v>Lê Thị Huyền Trang</v>
          </cell>
          <cell r="Q42862" t="str">
            <v>BH-03A Bán Hàng</v>
          </cell>
        </row>
        <row r="42863">
          <cell r="D42863" t="str">
            <v>HCM-PX-2411-02643</v>
          </cell>
          <cell r="E42863" t="str">
            <v>CÔNG TY TNHH THƯƠNG MẠI DỊCH VỤ CƠ KHÍ TRẦN THANH THỦY</v>
          </cell>
          <cell r="F42863" t="str">
            <v>G7/13Z ấp 7,, Xã Lê Minh Xuân, Huyện Bình Chánh, Thành phố Hồ Chí Minh, Việt Nam</v>
          </cell>
          <cell r="G42863" t="str">
            <v/>
          </cell>
          <cell r="H42863" t="str">
            <v>Nguyễn Quốc Duy</v>
          </cell>
          <cell r="I42863">
            <v>0</v>
          </cell>
          <cell r="J42863">
            <v>0</v>
          </cell>
          <cell r="K42863">
            <v>0</v>
          </cell>
          <cell r="L42863">
            <v>0</v>
          </cell>
          <cell r="M42863">
            <v>10173925</v>
          </cell>
          <cell r="N42863" t="str">
            <v>0</v>
          </cell>
          <cell r="O42863">
            <v>11191318</v>
          </cell>
          <cell r="P42863" t="str">
            <v>Mai Quỳnh Giao</v>
          </cell>
          <cell r="Q42863" t="str">
            <v>BH-03A Bán Hàng</v>
          </cell>
        </row>
        <row r="42864">
          <cell r="D42864" t="str">
            <v>CTH-PX-2411-00320</v>
          </cell>
          <cell r="E42864" t="str">
            <v>CÔNG TY CỔ PHẦN TẬP ĐOÀN CƠ KHÍ CÔNG NGHỆ CAO SIBA</v>
          </cell>
          <cell r="F42864" t="str">
            <v>99A1 Cộng Hòa, Phường 4, Quận Tân Bình, TP Hồ Chí Minh, Việt Nam, Phường 04, Quận Tân Bình, Thành phố Hồ Chí Minh, Việt Nam</v>
          </cell>
          <cell r="G42864" t="str">
            <v/>
          </cell>
          <cell r="H42864" t="str">
            <v>Phạm Ngọc Anh Giang</v>
          </cell>
          <cell r="I42864">
            <v>0</v>
          </cell>
          <cell r="J42864">
            <v>0</v>
          </cell>
          <cell r="K42864">
            <v>0</v>
          </cell>
          <cell r="L42864">
            <v>0</v>
          </cell>
          <cell r="M42864">
            <v>4750000</v>
          </cell>
          <cell r="N42864" t="str">
            <v>0</v>
          </cell>
          <cell r="O42864">
            <v>5225000</v>
          </cell>
          <cell r="P42864" t="str">
            <v>Nguyễn Thị Bửu Trân</v>
          </cell>
          <cell r="Q42864" t="str">
            <v>BH-03A Bán Hàng</v>
          </cell>
        </row>
        <row r="42865">
          <cell r="D42865" t="str">
            <v>HCM-PX-2411-02644</v>
          </cell>
          <cell r="E42865" t="str">
            <v>HCM bán cho CTH</v>
          </cell>
          <cell r="F42865" t="str">
            <v>45 - 47 Bùi Quang Trinh, Phường Phú Thứ, Quận Cái Răng, Thành phố Cần Thơ, Việt Nam</v>
          </cell>
          <cell r="G42865" t="str">
            <v/>
          </cell>
          <cell r="H42865" t="str">
            <v>Sale HCM Nội Bộ</v>
          </cell>
          <cell r="I42865">
            <v>0</v>
          </cell>
          <cell r="J42865">
            <v>0</v>
          </cell>
          <cell r="K42865">
            <v>0</v>
          </cell>
          <cell r="L42865">
            <v>0</v>
          </cell>
          <cell r="M42865">
            <v>0</v>
          </cell>
          <cell r="N42865" t="str">
            <v>0</v>
          </cell>
          <cell r="O42865">
            <v>0</v>
          </cell>
          <cell r="P42865" t="str">
            <v>Nguyễn Ngọc Anh Thư</v>
          </cell>
          <cell r="Q42865" t="str">
            <v>BH-16C Xuất Bán Chi Nhánh (Không Sắp Xe)</v>
          </cell>
        </row>
        <row r="42866">
          <cell r="D42866" t="str">
            <v>HCM-PX-2411-02650</v>
          </cell>
          <cell r="E42866" t="str">
            <v>CỬA HÀNG ĐIỆN CƠ CƯỜNG TÀI</v>
          </cell>
          <cell r="F42866" t="str">
            <v>634 Quốc Lộ 1A, Khu Phố 5, P. Bình Hưng Hòa B, Bình Tân, TPHCM, Việt Nam</v>
          </cell>
          <cell r="G42866" t="str">
            <v/>
          </cell>
          <cell r="H42866" t="str">
            <v>Lê Quốc Dũng</v>
          </cell>
          <cell r="I42866">
            <v>0</v>
          </cell>
          <cell r="J42866">
            <v>0</v>
          </cell>
          <cell r="K42866">
            <v>0</v>
          </cell>
          <cell r="L42866">
            <v>0</v>
          </cell>
          <cell r="M42866">
            <v>8860000</v>
          </cell>
          <cell r="N42866" t="str">
            <v>0</v>
          </cell>
          <cell r="O42866">
            <v>8860000</v>
          </cell>
          <cell r="P42866" t="str">
            <v>Nguyễn Ngọc Bảo Châu</v>
          </cell>
          <cell r="Q42866" t="str">
            <v>BH-03A Bán Hàng</v>
          </cell>
        </row>
        <row r="42867">
          <cell r="D42867" t="str">
            <v>HNI-PX-2411-00725</v>
          </cell>
          <cell r="E42867" t="str">
            <v>CÔNG TY CỔ PHẦN KỸ THUẬT DTECH</v>
          </cell>
          <cell r="F42867" t="str">
            <v>Nhà số 3, Tổ 68, Đường Tân Mai, Phường Tương Mai, Quận Hoàng Mai, Thành phố Hà Nội, Việt Nam</v>
          </cell>
          <cell r="G42867" t="str">
            <v/>
          </cell>
          <cell r="H42867" t="str">
            <v>Nguyễn Hữu Phước</v>
          </cell>
          <cell r="I42867">
            <v>0</v>
          </cell>
          <cell r="J42867">
            <v>0</v>
          </cell>
          <cell r="K42867">
            <v>0</v>
          </cell>
          <cell r="L42867">
            <v>0</v>
          </cell>
          <cell r="M42867">
            <v>0</v>
          </cell>
          <cell r="N42867" t="str">
            <v>0</v>
          </cell>
          <cell r="O42867">
            <v>0</v>
          </cell>
          <cell r="P42867" t="str">
            <v>Trần Thị Thanh Phương</v>
          </cell>
          <cell r="Q42867" t="str">
            <v>BH-03F Xuất Bảo Hành</v>
          </cell>
        </row>
        <row r="42868">
          <cell r="D42868" t="str">
            <v>HCM-PX-2411-02651</v>
          </cell>
          <cell r="E42868" t="str">
            <v>CÔNG TY TNHH CÔNG NGHỆ THANG MÁY THIÊN TÂN PHÁT
 |EL</v>
          </cell>
          <cell r="F42868" t="str">
            <v>Xã Tân Xuân, Huyện Hóc Môn, Thành phố Hồ Chí Minh, Việt Nam</v>
          </cell>
          <cell r="G42868" t="str">
            <v/>
          </cell>
          <cell r="H42868" t="str">
            <v>Hồ Hoàng Anh</v>
          </cell>
          <cell r="I42868">
            <v>0</v>
          </cell>
          <cell r="J42868">
            <v>0</v>
          </cell>
          <cell r="K42868">
            <v>0</v>
          </cell>
          <cell r="L42868">
            <v>0</v>
          </cell>
          <cell r="M42868">
            <v>2200000</v>
          </cell>
          <cell r="N42868" t="str">
            <v>0</v>
          </cell>
          <cell r="O42868">
            <v>2200000</v>
          </cell>
          <cell r="P42868" t="str">
            <v>Mai Quỳnh Giao</v>
          </cell>
          <cell r="Q42868" t="str">
            <v>BH-03A Bán Hàng</v>
          </cell>
        </row>
        <row r="42869">
          <cell r="D42869" t="str">
            <v>HCM-PX-2411-02652</v>
          </cell>
          <cell r="E42869" t="str">
            <v>CÔNG  TY CỔ PHẦN THÀNH THÀNH CÔNG – BIÊN  HÒA</v>
          </cell>
          <cell r="F42869" t="str">
            <v>xã Tân Hưng, huyện Tân Châu, tỉnh Tây Ninh,, Thị trấn Tân Châu, Huyện Tân Châu, Tỉnh Tây Ninh, Việt Nam</v>
          </cell>
          <cell r="G42869" t="str">
            <v/>
          </cell>
          <cell r="H42869" t="str">
            <v>Tô Thành Đạo</v>
          </cell>
          <cell r="I42869">
            <v>0</v>
          </cell>
          <cell r="J42869">
            <v>0</v>
          </cell>
          <cell r="K42869">
            <v>0</v>
          </cell>
          <cell r="L42869">
            <v>0</v>
          </cell>
          <cell r="M42869">
            <v>0</v>
          </cell>
          <cell r="N42869" t="str">
            <v>0</v>
          </cell>
          <cell r="O42869">
            <v>0</v>
          </cell>
          <cell r="P42869" t="str">
            <v>Mai Quỳnh Giao</v>
          </cell>
          <cell r="Q42869" t="str">
            <v>BH-03F Xuất Bảo Hành</v>
          </cell>
        </row>
        <row r="42870">
          <cell r="D42870" t="str">
            <v>CTH-PX-2411-00322</v>
          </cell>
          <cell r="E42870" t="str">
            <v>CƠ SỞ ĐIỆN CƠ PHÁT LONG</v>
          </cell>
          <cell r="F42870" t="str">
            <v>187 Nguyễn Thị Minh Khai, P.3, TP. Sóc Trăng, Việt Nam</v>
          </cell>
          <cell r="G42870" t="str">
            <v/>
          </cell>
          <cell r="H42870" t="str">
            <v>Tạ Thanh Tuấn</v>
          </cell>
          <cell r="I42870">
            <v>0</v>
          </cell>
          <cell r="J42870">
            <v>0</v>
          </cell>
          <cell r="K42870">
            <v>0</v>
          </cell>
          <cell r="L42870">
            <v>0</v>
          </cell>
          <cell r="M42870">
            <v>1600000</v>
          </cell>
          <cell r="N42870" t="str">
            <v>0</v>
          </cell>
          <cell r="O42870">
            <v>1600000</v>
          </cell>
          <cell r="P42870" t="str">
            <v>Lâm Tuyết Trinh</v>
          </cell>
          <cell r="Q42870" t="str">
            <v>BH-03E Xuất Sửa Chữa</v>
          </cell>
        </row>
        <row r="42871">
          <cell r="D42871" t="str">
            <v>HCM-PX-2411-02655</v>
          </cell>
          <cell r="E42871" t="str">
            <v>CHI NHÁNH ĐỒNG NAI-CÔNG TY CỔ PHẦN ANOVA FEED ĐỒNG NAI</v>
          </cell>
          <cell r="F42871" t="str">
            <v>Lô G8, Đường Đ6A, Khu công nghiệp Dầu Giây, Thị trấn Dầu Giây, Huyện Thống Nhất, Tỉnh Đồng Nai, Việt Nam</v>
          </cell>
          <cell r="G42871" t="str">
            <v/>
          </cell>
          <cell r="H42871" t="str">
            <v>Đoàn Trần Bửu Đăng</v>
          </cell>
          <cell r="I42871">
            <v>0</v>
          </cell>
          <cell r="J42871">
            <v>0</v>
          </cell>
          <cell r="K42871">
            <v>0</v>
          </cell>
          <cell r="L42871">
            <v>0</v>
          </cell>
          <cell r="M42871">
            <v>2854000</v>
          </cell>
          <cell r="N42871" t="str">
            <v>0</v>
          </cell>
          <cell r="O42871">
            <v>3139400</v>
          </cell>
          <cell r="P42871" t="str">
            <v>Nguyễn Ngọc Bảo Châu</v>
          </cell>
          <cell r="Q42871" t="str">
            <v>BH-03A Bán Hàng</v>
          </cell>
        </row>
        <row r="42872">
          <cell r="D42872" t="str">
            <v>HCM-PX-2411-02656</v>
          </cell>
          <cell r="E42872" t="str">
            <v>CÔNG TY TNHH CÔNG NGHỆ HƯNG LỢI</v>
          </cell>
          <cell r="F42872" t="str">
            <v>Số 24 Lưu Văn Lang, Phường Quang Trung, Thành phố Quy Nhơn, Tỉnh Bình Định, Việt Nam</v>
          </cell>
          <cell r="G42872" t="str">
            <v/>
          </cell>
          <cell r="H42872" t="str">
            <v>Nguyễn Duy Linh</v>
          </cell>
          <cell r="I42872">
            <v>0</v>
          </cell>
          <cell r="J42872">
            <v>0</v>
          </cell>
          <cell r="K42872">
            <v>0</v>
          </cell>
          <cell r="L42872">
            <v>0</v>
          </cell>
          <cell r="M42872">
            <v>22984000</v>
          </cell>
          <cell r="N42872" t="str">
            <v>0</v>
          </cell>
          <cell r="O42872">
            <v>24822720</v>
          </cell>
          <cell r="P42872" t="str">
            <v>Nguyễn Ngọc Anh Thư</v>
          </cell>
          <cell r="Q42872" t="str">
            <v>BH-03A Bán Hàng</v>
          </cell>
        </row>
        <row r="42873">
          <cell r="D42873" t="str">
            <v>HCM-PX-2411-02658</v>
          </cell>
          <cell r="E42873" t="str">
            <v>CÔNG TY TNHH ĐẦU TƯ XÂY DỰNG SẢN XUẤT GIA MỸ</v>
          </cell>
          <cell r="F42873" t="str">
            <v>47/38 Nguyễn Hữu Tiến, Phường Tây Thạnh, Quận Tân Phú, Thành phố Hồ Chí Minh, Việt Nam</v>
          </cell>
          <cell r="G42873" t="str">
            <v/>
          </cell>
          <cell r="H42873" t="str">
            <v>Lê Duy Khánh</v>
          </cell>
          <cell r="I42873">
            <v>0</v>
          </cell>
          <cell r="J42873">
            <v>0</v>
          </cell>
          <cell r="K42873">
            <v>0</v>
          </cell>
          <cell r="L42873">
            <v>0</v>
          </cell>
          <cell r="M42873">
            <v>8340000</v>
          </cell>
          <cell r="N42873" t="str">
            <v>0</v>
          </cell>
          <cell r="O42873">
            <v>9174000</v>
          </cell>
          <cell r="P42873" t="str">
            <v>Nguyễn Ngọc Anh Thư</v>
          </cell>
          <cell r="Q42873" t="str">
            <v>BH-03A Bán Hàng</v>
          </cell>
        </row>
        <row r="42874">
          <cell r="D42874" t="str">
            <v>HNI-PX-2411-00726</v>
          </cell>
          <cell r="E42874" t="str">
            <v>HỆ THỐNG TÂN THÁI SƠN TOÀN QUỐC</v>
          </cell>
          <cell r="F42874" t="str">
            <v>Trường tiểu học Yên Xá, Tân Triều, Thanh Trì, Hà Nội, Việt Nam</v>
          </cell>
          <cell r="G42874" t="str">
            <v/>
          </cell>
          <cell r="H42874" t="str">
            <v>Nguyễn Văn Linh</v>
          </cell>
          <cell r="I42874">
            <v>0</v>
          </cell>
          <cell r="J42874">
            <v>0</v>
          </cell>
          <cell r="K42874">
            <v>0</v>
          </cell>
          <cell r="L42874">
            <v>0</v>
          </cell>
          <cell r="M42874">
            <v>450000</v>
          </cell>
          <cell r="N42874" t="str">
            <v>0</v>
          </cell>
          <cell r="O42874">
            <v>450000</v>
          </cell>
          <cell r="P42874" t="str">
            <v>Trần Thị Thanh Phương</v>
          </cell>
          <cell r="Q42874" t="str">
            <v>BH-03A Bán Hàng</v>
          </cell>
        </row>
        <row r="42875">
          <cell r="D42875" t="str">
            <v>HCM-PX-2411-02659</v>
          </cell>
          <cell r="E42875" t="str">
            <v>CÔNG TY TNHH TM-DV KỸ THUẬT ĐIỆN HUỲNH LAI</v>
          </cell>
          <cell r="F42875" t="str">
            <v>129 Ký Con, Phường Nguyễn Thái Bình, Quận 1, TP Hồ Chí Minh, Việt Nam</v>
          </cell>
          <cell r="G42875" t="str">
            <v/>
          </cell>
          <cell r="H42875" t="str">
            <v>Lai Hoàn Bảo</v>
          </cell>
          <cell r="I42875">
            <v>0</v>
          </cell>
          <cell r="J42875">
            <v>0</v>
          </cell>
          <cell r="K42875">
            <v>0</v>
          </cell>
          <cell r="L42875">
            <v>0</v>
          </cell>
          <cell r="M42875">
            <v>7450000</v>
          </cell>
          <cell r="N42875" t="str">
            <v>0</v>
          </cell>
          <cell r="O42875">
            <v>8195000</v>
          </cell>
          <cell r="P42875" t="str">
            <v>Mai Quỳnh Giao</v>
          </cell>
          <cell r="Q42875" t="str">
            <v>BH-03A Bán Hàng</v>
          </cell>
        </row>
        <row r="42876">
          <cell r="D42876" t="str">
            <v>HCM-PX-2411-02663</v>
          </cell>
          <cell r="E42876" t="str">
            <v>HCM bán cho HN</v>
          </cell>
          <cell r="F42876" t="str">
            <v>Lô 05 -10A Khu Công nghiệp Hoàng Mai, Phường Hoàng Văn Thụ, Quận Hoàng Mai, Thành phố Hà Nội, Việt Nam</v>
          </cell>
          <cell r="G42876" t="str">
            <v/>
          </cell>
          <cell r="H42876" t="str">
            <v>Sale HCM Nội Bộ</v>
          </cell>
          <cell r="I42876">
            <v>0</v>
          </cell>
          <cell r="J42876">
            <v>0</v>
          </cell>
          <cell r="K42876">
            <v>0</v>
          </cell>
          <cell r="L42876">
            <v>0</v>
          </cell>
          <cell r="M42876">
            <v>0</v>
          </cell>
          <cell r="N42876" t="str">
            <v>0</v>
          </cell>
          <cell r="O42876">
            <v>0</v>
          </cell>
          <cell r="P42876" t="str">
            <v>Mai Quỳnh Giao</v>
          </cell>
          <cell r="Q42876" t="str">
            <v>BH-16C Xuất Bán Chi Nhánh (Không Sắp Xe)</v>
          </cell>
        </row>
        <row r="42877">
          <cell r="D42877" t="str">
            <v>HCM-PX-2411-02664</v>
          </cell>
          <cell r="E42877" t="str">
            <v>CÔNG TY TNHH MÁY THỰC PHẨM CƠ KHÍ 96</v>
          </cell>
          <cell r="F42877" t="str">
            <v>551/73/9 Đường Lê Văn Khương, Khu phố 5, Phường Hiệp Thành, Quận 12, Thành phố Hồ Chí Minh, Việt Nam</v>
          </cell>
          <cell r="G42877" t="str">
            <v/>
          </cell>
          <cell r="H42877" t="str">
            <v>Lê Quốc Dũng</v>
          </cell>
          <cell r="I42877">
            <v>0</v>
          </cell>
          <cell r="J42877">
            <v>13000</v>
          </cell>
          <cell r="K42877">
            <v>0</v>
          </cell>
          <cell r="L42877">
            <v>0</v>
          </cell>
          <cell r="M42877">
            <v>2323000</v>
          </cell>
          <cell r="N42877" t="str">
            <v>0</v>
          </cell>
          <cell r="O42877">
            <v>2555300</v>
          </cell>
          <cell r="P42877" t="str">
            <v>Nguyễn Ngọc Bảo Châu</v>
          </cell>
          <cell r="Q42877" t="str">
            <v>BH-03A Bán Hàng</v>
          </cell>
        </row>
        <row r="42878">
          <cell r="D42878" t="str">
            <v>HCM-PX-2411-02665</v>
          </cell>
          <cell r="E42878" t="str">
            <v>CÔNG TY TNHH KỸ THUẬT ĐIỆN AN SƠN</v>
          </cell>
          <cell r="F42878" t="str">
            <v>34-36 Đường DC6, Phường Sơn Kỳ, Quận Tân Phú, Thành phố Hồ Chí Minh, Việt Nam</v>
          </cell>
          <cell r="G42878" t="str">
            <v/>
          </cell>
          <cell r="H42878" t="str">
            <v>Nguyễn Tấn Tài</v>
          </cell>
          <cell r="I42878">
            <v>0</v>
          </cell>
          <cell r="J42878">
            <v>0</v>
          </cell>
          <cell r="K42878">
            <v>0</v>
          </cell>
          <cell r="L42878">
            <v>0</v>
          </cell>
          <cell r="M42878">
            <v>4673625</v>
          </cell>
          <cell r="N42878" t="str">
            <v>0</v>
          </cell>
          <cell r="O42878">
            <v>5140988</v>
          </cell>
          <cell r="P42878" t="str">
            <v>Nguyễn Ngọc Bảo Châu</v>
          </cell>
          <cell r="Q42878" t="str">
            <v>BH-03A Bán Hàng</v>
          </cell>
        </row>
        <row r="42879">
          <cell r="D42879" t="str">
            <v>HCM-PX-2411-02666</v>
          </cell>
          <cell r="E42879" t="str">
            <v>CÔNG TY TNHH ĐẦU TƯ XÂY DỰNG ĐIỆN VIỆT</v>
          </cell>
          <cell r="F42879" t="str">
            <v>E19, KP 5, Phường Tân Hiệp, Thành phố Biên Hòa, Tỉnh Đồng Nai, Việt Nam</v>
          </cell>
          <cell r="G42879" t="str">
            <v/>
          </cell>
          <cell r="H42879" t="str">
            <v>Vũ Duy Hưng</v>
          </cell>
          <cell r="I42879">
            <v>0</v>
          </cell>
          <cell r="J42879">
            <v>0</v>
          </cell>
          <cell r="K42879">
            <v>0</v>
          </cell>
          <cell r="L42879">
            <v>0</v>
          </cell>
          <cell r="M42879">
            <v>0</v>
          </cell>
          <cell r="N42879" t="str">
            <v>0</v>
          </cell>
          <cell r="O42879">
            <v>0</v>
          </cell>
          <cell r="P42879" t="str">
            <v>Nguyễn Ngọc Anh Thư</v>
          </cell>
          <cell r="Q42879" t="str">
            <v>BH-03F Xuất Bảo Hành</v>
          </cell>
        </row>
        <row r="42880">
          <cell r="D42880" t="str">
            <v>HNI-PX-2411-00727</v>
          </cell>
          <cell r="E42880" t="str">
            <v>Anh Thịnh Thái Bình</v>
          </cell>
          <cell r="F42880" t="str">
            <v>Thành phố Thái Bình, Phường Lê Hồng Phong, Thành phố Thái Bình, Tỉnh Thái Bình, Việt Nam</v>
          </cell>
          <cell r="G42880" t="str">
            <v/>
          </cell>
          <cell r="H42880" t="str">
            <v>Nguyễn Anh Mười</v>
          </cell>
          <cell r="I42880">
            <v>0</v>
          </cell>
          <cell r="J42880">
            <v>0</v>
          </cell>
          <cell r="K42880">
            <v>0</v>
          </cell>
          <cell r="L42880">
            <v>0</v>
          </cell>
          <cell r="M42880">
            <v>263400</v>
          </cell>
          <cell r="N42880" t="str">
            <v>0</v>
          </cell>
          <cell r="O42880">
            <v>289740</v>
          </cell>
          <cell r="P42880" t="str">
            <v>Bùi Thị Phương Anh</v>
          </cell>
          <cell r="Q42880" t="str">
            <v>BH-03A Bán Hàng</v>
          </cell>
        </row>
        <row r="42881">
          <cell r="D42881" t="str">
            <v>HCM-PX-2411-02671</v>
          </cell>
          <cell r="E42881" t="str">
            <v>CÔNG TY TNHH KỸ THUẬT CƠ KHÍ Á CHÂU</v>
          </cell>
          <cell r="F42881" t="str">
            <v>32/6/11 Đường số 9, KP.5, Phường Linh Xuân, Quận Thủ Đức, Thành phố Hồ Chí Minh, Việt Nam</v>
          </cell>
          <cell r="G42881" t="str">
            <v/>
          </cell>
          <cell r="H42881" t="str">
            <v>Phạm Hoàng Linh</v>
          </cell>
          <cell r="I42881">
            <v>0</v>
          </cell>
          <cell r="J42881">
            <v>0</v>
          </cell>
          <cell r="K42881">
            <v>0</v>
          </cell>
          <cell r="L42881">
            <v>0</v>
          </cell>
          <cell r="M42881">
            <v>14900000</v>
          </cell>
          <cell r="N42881" t="str">
            <v>0</v>
          </cell>
          <cell r="O42881">
            <v>16390000</v>
          </cell>
          <cell r="P42881" t="str">
            <v>Mai Quỳnh Giao</v>
          </cell>
          <cell r="Q42881" t="str">
            <v>BH-03A Bán Hàng</v>
          </cell>
        </row>
        <row r="42882">
          <cell r="D42882" t="str">
            <v>HNI-PX-2411-00729</v>
          </cell>
          <cell r="E42882" t="str">
            <v>Anh Thịnh Thái Bình</v>
          </cell>
          <cell r="F42882" t="str">
            <v>Thành phố Thái Bình, Phường Lê Hồng Phong, Thành phố Thái Bình, Tỉnh Thái Bình, Việt Nam</v>
          </cell>
          <cell r="G42882" t="str">
            <v/>
          </cell>
          <cell r="H42882" t="str">
            <v>Nguyễn Anh Mười</v>
          </cell>
          <cell r="I42882">
            <v>0</v>
          </cell>
          <cell r="J42882">
            <v>0</v>
          </cell>
          <cell r="K42882">
            <v>0</v>
          </cell>
          <cell r="L42882">
            <v>0</v>
          </cell>
          <cell r="M42882">
            <v>15350000</v>
          </cell>
          <cell r="N42882" t="str">
            <v>0</v>
          </cell>
          <cell r="O42882">
            <v>16885000</v>
          </cell>
          <cell r="P42882" t="str">
            <v>Bùi Thị Phương Anh</v>
          </cell>
          <cell r="Q42882" t="str">
            <v>BH-03A Bán Hàng</v>
          </cell>
        </row>
        <row r="42883">
          <cell r="D42883" t="str">
            <v>HCM-PX-2411-02672</v>
          </cell>
          <cell r="E42883" t="str">
            <v>CÔNG TY CỔ PHẦN THIẾT BỊ CÔNG NGHIỆP &amp; KHÍ NÉN HOÀNG NAM</v>
          </cell>
          <cell r="F42883" t="str">
            <v>84/49 Ngô Chí Quốc,, Phường Bình Chiểu, Thành phố Thủ Đức, Thành phố Hồ Chí Minh, Việt Nam</v>
          </cell>
          <cell r="G42883" t="str">
            <v/>
          </cell>
          <cell r="H42883" t="str">
            <v>Nguyễn Hoàng Quân</v>
          </cell>
          <cell r="I42883">
            <v>0</v>
          </cell>
          <cell r="J42883">
            <v>0</v>
          </cell>
          <cell r="K42883">
            <v>0</v>
          </cell>
          <cell r="L42883">
            <v>0</v>
          </cell>
          <cell r="M42883">
            <v>35000000</v>
          </cell>
          <cell r="N42883" t="str">
            <v>0</v>
          </cell>
          <cell r="O42883">
            <v>35000000</v>
          </cell>
          <cell r="P42883" t="str">
            <v>Nguyễn Ngọc Bảo Châu</v>
          </cell>
          <cell r="Q42883" t="str">
            <v>BH-03A Bán Hàng</v>
          </cell>
        </row>
        <row r="42884">
          <cell r="D42884" t="str">
            <v>HCM-PX-2411-02673</v>
          </cell>
          <cell r="E42884" t="str">
            <v>CÔNG TY TNHH HOÀNG CHÂU</v>
          </cell>
          <cell r="F42884" t="str">
            <v>E16/55 Ấp 5, Xã Hưng Long, Huyện Bình Chánh, Thành phố Hồ Chí Minh, Việt Nam</v>
          </cell>
          <cell r="G42884" t="str">
            <v/>
          </cell>
          <cell r="H42884" t="str">
            <v>Lê Quốc Dũng</v>
          </cell>
          <cell r="I42884">
            <v>0</v>
          </cell>
          <cell r="J42884">
            <v>0</v>
          </cell>
          <cell r="K42884">
            <v>0</v>
          </cell>
          <cell r="L42884">
            <v>0</v>
          </cell>
          <cell r="M42884">
            <v>0</v>
          </cell>
          <cell r="N42884" t="str">
            <v>0</v>
          </cell>
          <cell r="O42884">
            <v>0</v>
          </cell>
          <cell r="P42884" t="str">
            <v>Mai Quỳnh Giao</v>
          </cell>
          <cell r="Q42884" t="str">
            <v>BH-03F Xuất Bảo Hành</v>
          </cell>
        </row>
        <row r="42885">
          <cell r="D42885" t="str">
            <v>HCM-PX-2411-02674</v>
          </cell>
          <cell r="E42885" t="str">
            <v>CÔNG TY CỔ PHẦN KỸ THUẬT DỊCH VỤ THƯƠNG MẠI TECHX</v>
          </cell>
          <cell r="F42885" t="str">
            <v>07 Dương Thiệu Tước, Phường Tân Quý, Quận Tân Phú, Thành phố Hồ Chí Minh, Việt Nam</v>
          </cell>
          <cell r="G42885" t="str">
            <v/>
          </cell>
          <cell r="H42885" t="str">
            <v>Tô Thành Đạo</v>
          </cell>
          <cell r="I42885">
            <v>0</v>
          </cell>
          <cell r="J42885">
            <v>0</v>
          </cell>
          <cell r="K42885">
            <v>0</v>
          </cell>
          <cell r="L42885">
            <v>0</v>
          </cell>
          <cell r="M42885">
            <v>2421000</v>
          </cell>
          <cell r="N42885" t="str">
            <v>0</v>
          </cell>
          <cell r="O42885">
            <v>2663100</v>
          </cell>
          <cell r="P42885" t="str">
            <v>Nguyễn Ngọc Bảo Châu</v>
          </cell>
          <cell r="Q42885" t="str">
            <v>BH-03A Bán Hàng</v>
          </cell>
        </row>
        <row r="42886">
          <cell r="D42886" t="str">
            <v>HCM-PX-2411-02675</v>
          </cell>
          <cell r="E42886" t="str">
            <v>CÔNG TY TNHH THANG MÁY - KỸ THUẬT ĐIỆN HISA</v>
          </cell>
          <cell r="F42886" t="str">
            <v>Số 74 Đường 511, Ấp Bàu Chứa, Xã Nhuận Đức, Huyện Củ Chi, Thành phố Hồ Chí Minh, Việt Nam</v>
          </cell>
          <cell r="G42886" t="str">
            <v/>
          </cell>
          <cell r="H42886" t="str">
            <v>Sale Cty Thang Máy</v>
          </cell>
          <cell r="I42886">
            <v>0</v>
          </cell>
          <cell r="J42886">
            <v>0</v>
          </cell>
          <cell r="K42886">
            <v>0</v>
          </cell>
          <cell r="L42886">
            <v>0</v>
          </cell>
          <cell r="M42886">
            <v>118900000</v>
          </cell>
          <cell r="N42886" t="str">
            <v>0</v>
          </cell>
          <cell r="O42886">
            <v>130790000</v>
          </cell>
          <cell r="P42886" t="str">
            <v>Nguyễn Ngọc Bảo Châu</v>
          </cell>
          <cell r="Q42886" t="str">
            <v>BH-03A Bán Hàng</v>
          </cell>
        </row>
        <row r="42887">
          <cell r="D42887" t="str">
            <v>HCM-PX-2411-02676</v>
          </cell>
          <cell r="E42887" t="str">
            <v>CÔNG TY TNHH KỸ THUẬT PHÚC ĐẠT |AT</v>
          </cell>
          <cell r="F42887" t="str">
            <v>109 Tô Ký, Khu phố 5, Phường Tân Chánh Hiệp, Quận 12, Thành phố Hồ Chí Minh, Việt Nam</v>
          </cell>
          <cell r="G42887" t="str">
            <v/>
          </cell>
          <cell r="H42887" t="str">
            <v>Tô Thành Đạo</v>
          </cell>
          <cell r="I42887">
            <v>0</v>
          </cell>
          <cell r="J42887">
            <v>47000</v>
          </cell>
          <cell r="K42887">
            <v>0</v>
          </cell>
          <cell r="L42887">
            <v>0</v>
          </cell>
          <cell r="M42887">
            <v>7642750</v>
          </cell>
          <cell r="N42887" t="str">
            <v>0</v>
          </cell>
          <cell r="O42887">
            <v>7642750</v>
          </cell>
          <cell r="P42887" t="str">
            <v>Nguyễn Ngọc Bảo Châu</v>
          </cell>
          <cell r="Q42887" t="str">
            <v>BH-03A Bán Hàng</v>
          </cell>
        </row>
        <row r="42888">
          <cell r="D42888" t="str">
            <v>HNI-PX-2411-00731</v>
          </cell>
          <cell r="E42888" t="str">
            <v>CÔNG TY TNHH THƯƠNG MẠI DỊCH VỤ NĂNG LƯỢNG SÔNG LAM</v>
          </cell>
          <cell r="F42888" t="str">
            <v>Xóm 12, Xã Nghi Kim, Thành phố Vinh, Tỉnh Nghệ An, Việt Nam</v>
          </cell>
          <cell r="G42888" t="str">
            <v/>
          </cell>
          <cell r="H42888" t="str">
            <v>Hà Văn Ký</v>
          </cell>
          <cell r="I42888">
            <v>0</v>
          </cell>
          <cell r="J42888">
            <v>0</v>
          </cell>
          <cell r="K42888">
            <v>0</v>
          </cell>
          <cell r="L42888">
            <v>0</v>
          </cell>
          <cell r="M42888">
            <v>14000000</v>
          </cell>
          <cell r="N42888" t="str">
            <v>0</v>
          </cell>
          <cell r="O42888">
            <v>15120000</v>
          </cell>
          <cell r="P42888" t="str">
            <v>Bùi Thị Phương Anh</v>
          </cell>
          <cell r="Q42888" t="str">
            <v>BH-03A Bán Hàng</v>
          </cell>
        </row>
        <row r="42889">
          <cell r="D42889" t="str">
            <v>HNI-PX-2411-00732</v>
          </cell>
          <cell r="E42889" t="str">
            <v>CHI NHÁNH CÔNG TRÌNH VIETTEL NGHỆ AN - TỔNG CÔNG TY CỔ PHẦN CÔNG TRÌNH VIETTEL</v>
          </cell>
          <cell r="F42889" t="str">
            <v>Tòa nhà Viettel Nghệ An, Đại lộ Lê nin, Phường Hà Huy Tập, Thành phố Vinh, Tỉnh Nghệ An, Việt Nam</v>
          </cell>
          <cell r="G42889" t="str">
            <v/>
          </cell>
          <cell r="H42889" t="str">
            <v>Hà Văn Ký</v>
          </cell>
          <cell r="I42889">
            <v>0</v>
          </cell>
          <cell r="J42889">
            <v>0</v>
          </cell>
          <cell r="K42889">
            <v>0</v>
          </cell>
          <cell r="L42889">
            <v>0</v>
          </cell>
          <cell r="M42889">
            <v>0</v>
          </cell>
          <cell r="N42889" t="str">
            <v>0</v>
          </cell>
          <cell r="O42889">
            <v>0</v>
          </cell>
          <cell r="P42889" t="str">
            <v>Nguyễn Diệu Thùy</v>
          </cell>
          <cell r="Q42889" t="str">
            <v>BH-03F Xuất Bảo Hành</v>
          </cell>
        </row>
        <row r="42890">
          <cell r="D42890" t="str">
            <v>HCM-PX-2411-02677</v>
          </cell>
          <cell r="E42890" t="str">
            <v>CÔNG TY CỔ PHẦN KỸ THUẬT DỊCH VỤ THƯƠNG MẠI TECHX</v>
          </cell>
          <cell r="F42890" t="str">
            <v>07 Dương Thiệu Tước, Phường Tân Quý, Quận Tân Phú, Thành phố Hồ Chí Minh, Việt Nam</v>
          </cell>
          <cell r="G42890" t="str">
            <v/>
          </cell>
          <cell r="H42890" t="str">
            <v>Tô Thành Đạo</v>
          </cell>
          <cell r="I42890">
            <v>0</v>
          </cell>
          <cell r="J42890">
            <v>46000</v>
          </cell>
          <cell r="K42890">
            <v>0</v>
          </cell>
          <cell r="L42890">
            <v>0</v>
          </cell>
          <cell r="M42890">
            <v>4301000</v>
          </cell>
          <cell r="N42890" t="str">
            <v>0</v>
          </cell>
          <cell r="O42890">
            <v>4731100</v>
          </cell>
          <cell r="P42890" t="str">
            <v>Nguyễn Ngọc Bảo Châu</v>
          </cell>
          <cell r="Q42890" t="str">
            <v>BH-03A Bán Hàng</v>
          </cell>
        </row>
        <row r="42891">
          <cell r="D42891" t="str">
            <v>HCM-PX-2411-02679</v>
          </cell>
          <cell r="E42891" t="str">
            <v>HCM bán cho CTH</v>
          </cell>
          <cell r="F42891" t="str">
            <v>45 - 47 Bùi Quang Trinh, Phường Phú Thứ, Quận Cái Răng, Thành phố Cần Thơ, Việt Nam</v>
          </cell>
          <cell r="G42891" t="str">
            <v/>
          </cell>
          <cell r="H42891" t="str">
            <v>Sale HCM Nội Bộ</v>
          </cell>
          <cell r="I42891">
            <v>0</v>
          </cell>
          <cell r="J42891">
            <v>0</v>
          </cell>
          <cell r="K42891">
            <v>0</v>
          </cell>
          <cell r="L42891">
            <v>0</v>
          </cell>
          <cell r="M42891">
            <v>0</v>
          </cell>
          <cell r="N42891" t="str">
            <v>0</v>
          </cell>
          <cell r="O42891">
            <v>0</v>
          </cell>
          <cell r="P42891" t="str">
            <v>Nguyễn Ngọc Bảo Châu</v>
          </cell>
          <cell r="Q42891" t="str">
            <v>BH-16C Xuất Bán Chi Nhánh (Không Sắp Xe)</v>
          </cell>
        </row>
        <row r="42892">
          <cell r="D42892" t="str">
            <v>HCM-PX-2411-02681</v>
          </cell>
          <cell r="E42892" t="str">
            <v>CÔNG TY TNHH THƯƠNG MẠI VÀ SẢN XUẤT PLASTIC NHẬT MINH</v>
          </cell>
          <cell r="F42892" t="str">
            <v>148/21 Đường 59, Phường 14, Quận Gò Vấp, Thành phố Hồ Chí Minh, Việt Nam</v>
          </cell>
          <cell r="G42892" t="str">
            <v/>
          </cell>
          <cell r="H42892" t="str">
            <v>Lê Quốc Dũng</v>
          </cell>
          <cell r="I42892">
            <v>0</v>
          </cell>
          <cell r="J42892">
            <v>0</v>
          </cell>
          <cell r="K42892">
            <v>0</v>
          </cell>
          <cell r="L42892">
            <v>0</v>
          </cell>
          <cell r="M42892">
            <v>5050000</v>
          </cell>
          <cell r="N42892" t="str">
            <v>0</v>
          </cell>
          <cell r="O42892">
            <v>5555000</v>
          </cell>
          <cell r="P42892" t="str">
            <v>Mai Quỳnh Giao</v>
          </cell>
          <cell r="Q42892" t="str">
            <v>BH-03A Bán Hàng</v>
          </cell>
        </row>
        <row r="42893">
          <cell r="D42893" t="str">
            <v>HCM-PX-2411-02682</v>
          </cell>
          <cell r="E42893" t="str">
            <v>CÔNG TY TNHH SẢN XUẤT THƯƠNG MẠI VINH ĐẠT</v>
          </cell>
          <cell r="F42893" t="str">
            <v>985/81 Lạc Long Quân, Phường 11, Quận Tân Bình, TP HCM, Việt Nam</v>
          </cell>
          <cell r="G42893" t="str">
            <v/>
          </cell>
          <cell r="H42893" t="str">
            <v>Lê Quốc Dũng</v>
          </cell>
          <cell r="I42893">
            <v>0</v>
          </cell>
          <cell r="J42893">
            <v>0</v>
          </cell>
          <cell r="K42893">
            <v>0</v>
          </cell>
          <cell r="L42893">
            <v>0</v>
          </cell>
          <cell r="M42893">
            <v>3150000</v>
          </cell>
          <cell r="N42893" t="str">
            <v>0</v>
          </cell>
          <cell r="O42893">
            <v>3465000</v>
          </cell>
          <cell r="P42893" t="str">
            <v>Mai Quỳnh Giao</v>
          </cell>
          <cell r="Q42893" t="str">
            <v>BH-03A Bán Hàng</v>
          </cell>
        </row>
        <row r="42894">
          <cell r="D42894" t="str">
            <v>HNI-PX-2411-00736</v>
          </cell>
          <cell r="E42894" t="str">
            <v>CÔNG TY TNHH THƯƠNG MẠI DỊCH VỤ NĂNG LƯỢNG SÔNG LAM</v>
          </cell>
          <cell r="F42894" t="str">
            <v>Xóm 12, Xã Nghi Kim, Thành phố Vinh, Tỉnh Nghệ An, Việt Nam</v>
          </cell>
          <cell r="G42894" t="str">
            <v/>
          </cell>
          <cell r="H42894" t="str">
            <v>Hà Văn Ký</v>
          </cell>
          <cell r="I42894">
            <v>0</v>
          </cell>
          <cell r="J42894">
            <v>0</v>
          </cell>
          <cell r="K42894">
            <v>0</v>
          </cell>
          <cell r="L42894">
            <v>0</v>
          </cell>
          <cell r="M42894">
            <v>19259000</v>
          </cell>
          <cell r="N42894" t="str">
            <v>0</v>
          </cell>
          <cell r="O42894">
            <v>21184900</v>
          </cell>
          <cell r="P42894" t="str">
            <v>Bùi Thị Phương Anh</v>
          </cell>
          <cell r="Q42894" t="str">
            <v>BH-03A Bán Hàng</v>
          </cell>
        </row>
        <row r="42895">
          <cell r="D42895" t="str">
            <v>CTH-PX-2411-00326</v>
          </cell>
          <cell r="E42895" t="str">
            <v>DNTN PHƯƠNG TÚ</v>
          </cell>
          <cell r="F42895" t="str">
            <v>Tổ 10, ấp Khánh Bình, Xã Khánh Hòa, Huyện Châu Phú, An Giang, Việt Nam</v>
          </cell>
          <cell r="G42895" t="str">
            <v/>
          </cell>
          <cell r="H42895" t="str">
            <v>Phạm Ngọc Anh Giang</v>
          </cell>
          <cell r="I42895">
            <v>0</v>
          </cell>
          <cell r="J42895">
            <v>0</v>
          </cell>
          <cell r="K42895">
            <v>0</v>
          </cell>
          <cell r="L42895">
            <v>0</v>
          </cell>
          <cell r="M42895">
            <v>12930000</v>
          </cell>
          <cell r="N42895" t="str">
            <v>0</v>
          </cell>
          <cell r="O42895">
            <v>12930000</v>
          </cell>
          <cell r="P42895" t="str">
            <v>Lâm Tuyết Trinh</v>
          </cell>
          <cell r="Q42895" t="str">
            <v>BH-03A Bán Hàng</v>
          </cell>
        </row>
        <row r="42896">
          <cell r="D42896" t="str">
            <v>HCM-PX-2411-02685</v>
          </cell>
          <cell r="E42896" t="str">
            <v>CÔNG TY TNHH CÔNG NGHỆ NĂNG LƯỢNG SOLAR MIỀN NAM</v>
          </cell>
          <cell r="F42896" t="str">
            <v>Thôn 6, Xã Đoàn Kết, Huyện Bù Đăng, Tỉnh Bình Phước, Việt Nam</v>
          </cell>
          <cell r="G42896" t="str">
            <v/>
          </cell>
          <cell r="H42896" t="str">
            <v>Nguyễn Hà Thái</v>
          </cell>
          <cell r="I42896">
            <v>0</v>
          </cell>
          <cell r="J42896">
            <v>0</v>
          </cell>
          <cell r="K42896">
            <v>0</v>
          </cell>
          <cell r="L42896">
            <v>0</v>
          </cell>
          <cell r="M42896">
            <v>30182000</v>
          </cell>
          <cell r="N42896" t="str">
            <v>0</v>
          </cell>
          <cell r="O42896">
            <v>33200200</v>
          </cell>
          <cell r="P42896" t="str">
            <v>Nguyễn Ngọc Anh Thư</v>
          </cell>
          <cell r="Q42896" t="str">
            <v>BH-03A Bán Hàng</v>
          </cell>
        </row>
        <row r="42897">
          <cell r="D42897" t="str">
            <v>HCM-PX-2411-02686</v>
          </cell>
          <cell r="E42897" t="str">
            <v>HCM bán cho CTH</v>
          </cell>
          <cell r="F42897" t="str">
            <v>45 - 47 Bùi Quang Trinh, Phường Phú Thứ, Quận Cái Răng, Thành phố Cần Thơ, Việt Nam</v>
          </cell>
          <cell r="G42897" t="str">
            <v/>
          </cell>
          <cell r="H42897" t="str">
            <v>Sale HCM Nội Bộ</v>
          </cell>
          <cell r="I42897">
            <v>0</v>
          </cell>
          <cell r="J42897">
            <v>0</v>
          </cell>
          <cell r="K42897">
            <v>0</v>
          </cell>
          <cell r="L42897">
            <v>0</v>
          </cell>
          <cell r="M42897">
            <v>0</v>
          </cell>
          <cell r="N42897" t="str">
            <v>0</v>
          </cell>
          <cell r="O42897">
            <v>0</v>
          </cell>
          <cell r="P42897" t="str">
            <v>Nguyễn Ngọc Anh Thư</v>
          </cell>
          <cell r="Q42897" t="str">
            <v>BH-16C Xuất Bán Chi Nhánh (Không Sắp Xe)</v>
          </cell>
        </row>
        <row r="42898">
          <cell r="D42898" t="str">
            <v>CTH-PX-2411-00328</v>
          </cell>
          <cell r="E42898" t="str">
            <v>ĐIỆN CƠ HOÀI NAM</v>
          </cell>
          <cell r="F42898" t="str">
            <v>Trần Hưng Đạo, Phường Bình Đức, Thành phố Long Xuyên, Tỉnh An Giang, Việt Nam</v>
          </cell>
          <cell r="G42898" t="str">
            <v/>
          </cell>
          <cell r="H42898" t="str">
            <v>Tô Văn Tình</v>
          </cell>
          <cell r="I42898">
            <v>0</v>
          </cell>
          <cell r="J42898">
            <v>0</v>
          </cell>
          <cell r="K42898">
            <v>0</v>
          </cell>
          <cell r="L42898">
            <v>0</v>
          </cell>
          <cell r="M42898">
            <v>1753000</v>
          </cell>
          <cell r="N42898" t="str">
            <v>0</v>
          </cell>
          <cell r="O42898">
            <v>1753000</v>
          </cell>
          <cell r="P42898" t="str">
            <v>Lâm Tuyết Trinh</v>
          </cell>
          <cell r="Q42898" t="str">
            <v>BH-03A Bán Hàng</v>
          </cell>
        </row>
        <row r="42899">
          <cell r="D42899" t="str">
            <v>HNI-PX-2411-00739</v>
          </cell>
          <cell r="E42899" t="str">
            <v>CÔNG TY TNHH THIẾT BỊ ĐIỆN VIỆT HƯNG</v>
          </cell>
          <cell r="F42899" t="str">
            <v>Số 54D ngõ 217, phố Định Công Thượng, tổ 3B, Phường Định Công, Quận Hoàng Mai, Thành phố Hà Nội, Việt Nam</v>
          </cell>
          <cell r="G42899" t="str">
            <v/>
          </cell>
          <cell r="H42899" t="str">
            <v>Nguyễn Hữu Phước</v>
          </cell>
          <cell r="I42899">
            <v>0</v>
          </cell>
          <cell r="J42899">
            <v>0</v>
          </cell>
          <cell r="K42899">
            <v>0</v>
          </cell>
          <cell r="L42899">
            <v>0</v>
          </cell>
          <cell r="M42899">
            <v>9364000</v>
          </cell>
          <cell r="N42899" t="str">
            <v>0</v>
          </cell>
          <cell r="O42899">
            <v>10300400</v>
          </cell>
          <cell r="P42899" t="str">
            <v>Trần Thị Thanh Phương</v>
          </cell>
          <cell r="Q42899" t="str">
            <v>BH-03A Bán Hàng</v>
          </cell>
        </row>
        <row r="42900">
          <cell r="D42900" t="str">
            <v>HCM-PX-2411-02687</v>
          </cell>
          <cell r="E42900" t="str">
            <v>CÔNG TY CP PHÁT TRIỂN NĂNG LƯỢNG XANH INTECH VIỆT NAM - HCM</v>
          </cell>
          <cell r="F42900" t="str">
            <v>Lô D6, KCN Bình Chiểu, Phường Bình Chiểu, Thành phố Thủ Đức, Thành phố Hồ Chí Minh, Việt Nam</v>
          </cell>
          <cell r="G42900" t="str">
            <v/>
          </cell>
          <cell r="H42900" t="str">
            <v>Quách Gia Khang</v>
          </cell>
          <cell r="I42900">
            <v>0</v>
          </cell>
          <cell r="J42900">
            <v>0</v>
          </cell>
          <cell r="K42900">
            <v>0</v>
          </cell>
          <cell r="L42900">
            <v>0</v>
          </cell>
          <cell r="M42900">
            <v>4870000</v>
          </cell>
          <cell r="N42900" t="str">
            <v>0</v>
          </cell>
          <cell r="O42900">
            <v>5357000</v>
          </cell>
          <cell r="P42900" t="str">
            <v>Nguyễn Ngọc Anh Thư</v>
          </cell>
          <cell r="Q42900" t="str">
            <v>BH-03A Bán Hàng</v>
          </cell>
        </row>
        <row r="42901">
          <cell r="D42901" t="str">
            <v>HCM-PX-2411-02688</v>
          </cell>
          <cell r="E42901" t="str">
            <v>HCM bán cho HN</v>
          </cell>
          <cell r="F42901" t="str">
            <v>Lô 05 -10A Khu Công nghiệp Hoàng Mai, Phường Hoàng Văn Thụ, Quận Hoàng Mai, Thành phố Hà Nội, Việt Nam</v>
          </cell>
          <cell r="G42901" t="str">
            <v/>
          </cell>
          <cell r="H42901" t="str">
            <v>Sale HCM Nội Bộ</v>
          </cell>
          <cell r="I42901">
            <v>0</v>
          </cell>
          <cell r="J42901">
            <v>0</v>
          </cell>
          <cell r="K42901">
            <v>0</v>
          </cell>
          <cell r="L42901">
            <v>0</v>
          </cell>
          <cell r="M42901">
            <v>0</v>
          </cell>
          <cell r="N42901" t="str">
            <v>0</v>
          </cell>
          <cell r="O42901">
            <v>0</v>
          </cell>
          <cell r="P42901" t="str">
            <v>Mai Quỳnh Giao</v>
          </cell>
          <cell r="Q42901" t="str">
            <v>BH-16C Xuất Bán Chi Nhánh (Không Sắp Xe)</v>
          </cell>
        </row>
        <row r="42902">
          <cell r="D42902" t="str">
            <v>HCM-PX-2411-02690</v>
          </cell>
          <cell r="E42902" t="str">
            <v>CTY TNHH THƯƠNG MẠI VÀ CÔNG NGHỆ VĨNH KHÁNH</v>
          </cell>
          <cell r="F42902" t="str">
            <v>04 Đường 15,khu đô Thị An Phú- An Khánh, P An Phú Q2, Việt Nam</v>
          </cell>
          <cell r="G42902" t="str">
            <v/>
          </cell>
          <cell r="H42902" t="str">
            <v>Lê Vũ Minh Hải</v>
          </cell>
          <cell r="I42902">
            <v>0</v>
          </cell>
          <cell r="J42902">
            <v>0</v>
          </cell>
          <cell r="K42902">
            <v>0</v>
          </cell>
          <cell r="L42902">
            <v>0</v>
          </cell>
          <cell r="M42902">
            <v>1678040</v>
          </cell>
          <cell r="N42902" t="str">
            <v>0</v>
          </cell>
          <cell r="O42902">
            <v>1845844</v>
          </cell>
          <cell r="P42902" t="str">
            <v>Nguyễn Ngọc Bảo Châu</v>
          </cell>
          <cell r="Q42902" t="str">
            <v>BH-03A Bán Hàng</v>
          </cell>
        </row>
        <row r="42903">
          <cell r="D42903" t="str">
            <v>HCM-PX-2411-02691</v>
          </cell>
          <cell r="E42903" t="str">
            <v>CÔNG TY TNHH TM DV TÂN HÒA KY</v>
          </cell>
          <cell r="F42903" t="str">
            <v>78 Tạ Uyên, Phường 12, Quận 5, Thành phố Hồ Chí Minh, Việt Nam</v>
          </cell>
          <cell r="G42903" t="str">
            <v/>
          </cell>
          <cell r="H42903" t="str">
            <v>Nguyễn Hoàng Quân</v>
          </cell>
          <cell r="I42903">
            <v>0</v>
          </cell>
          <cell r="J42903">
            <v>80000</v>
          </cell>
          <cell r="K42903">
            <v>0</v>
          </cell>
          <cell r="L42903">
            <v>0</v>
          </cell>
          <cell r="M42903">
            <v>7714000</v>
          </cell>
          <cell r="N42903" t="str">
            <v>0</v>
          </cell>
          <cell r="O42903">
            <v>8485400</v>
          </cell>
          <cell r="P42903" t="str">
            <v>Nguyễn Ngọc Bảo Châu</v>
          </cell>
          <cell r="Q42903" t="str">
            <v>BH-03A Bán Hàng</v>
          </cell>
        </row>
        <row r="42904">
          <cell r="D42904" t="str">
            <v>CTH-PX-2411-00329</v>
          </cell>
          <cell r="E42904" t="str">
            <v>ĐỖ PHƯƠNG VIỆT</v>
          </cell>
          <cell r="F42904" t="str">
            <v>Tổ 8 Ấp Bình Hòa, Mỹ Khánh, TP Long Xuyên, An Giang, Việt Nam</v>
          </cell>
          <cell r="G42904" t="str">
            <v/>
          </cell>
          <cell r="H42904" t="str">
            <v>Phạm Ngọc Anh Giang</v>
          </cell>
          <cell r="I42904">
            <v>0</v>
          </cell>
          <cell r="J42904">
            <v>0</v>
          </cell>
          <cell r="K42904">
            <v>0</v>
          </cell>
          <cell r="L42904">
            <v>0</v>
          </cell>
          <cell r="M42904">
            <v>5356000</v>
          </cell>
          <cell r="N42904" t="str">
            <v>0</v>
          </cell>
          <cell r="O42904">
            <v>5356000</v>
          </cell>
          <cell r="P42904" t="str">
            <v>Lâm Tuyết Trinh</v>
          </cell>
          <cell r="Q42904" t="str">
            <v>BH-03A Bán Hàng</v>
          </cell>
        </row>
        <row r="42905">
          <cell r="D42905" t="str">
            <v>HCM-PX-2411-02692</v>
          </cell>
          <cell r="E42905" t="str">
            <v>HCM bán cho HN</v>
          </cell>
          <cell r="F42905" t="str">
            <v>Lô 05 -10A Khu Công nghiệp Hoàng Mai, Phường Hoàng Văn Thụ, Quận Hoàng Mai, Thành phố Hà Nội, Việt Nam</v>
          </cell>
          <cell r="G42905" t="str">
            <v/>
          </cell>
          <cell r="H42905" t="str">
            <v>Sale HCM Nội Bộ</v>
          </cell>
          <cell r="I42905">
            <v>0</v>
          </cell>
          <cell r="J42905">
            <v>0</v>
          </cell>
          <cell r="K42905">
            <v>0</v>
          </cell>
          <cell r="L42905">
            <v>0</v>
          </cell>
          <cell r="M42905">
            <v>0</v>
          </cell>
          <cell r="N42905" t="str">
            <v>0</v>
          </cell>
          <cell r="O42905">
            <v>0</v>
          </cell>
          <cell r="P42905" t="str">
            <v>Nguyễn Ngọc Anh Thư</v>
          </cell>
          <cell r="Q42905" t="str">
            <v>BH-16C Xuất Bán Chi Nhánh (Không Sắp Xe)</v>
          </cell>
        </row>
        <row r="42906">
          <cell r="D42906" t="str">
            <v>CTH-PX-2411-00330</v>
          </cell>
          <cell r="E42906" t="str">
            <v>CÔNG TY CỔ PHẦN THƯƠNG MẠI DỊCH VỤ CÔNG NGHỆ 3N</v>
          </cell>
          <cell r="F42906" t="str">
            <v>148/326, KDC 148, Đường 3/2, Phường Hưng Lợi, Quận Ninh Kiều, Thành phố Cần Thơ, Việt Nam</v>
          </cell>
          <cell r="G42906" t="str">
            <v/>
          </cell>
          <cell r="H42906" t="str">
            <v>Sale Cần Thơ SL</v>
          </cell>
          <cell r="I42906">
            <v>0</v>
          </cell>
          <cell r="J42906">
            <v>0</v>
          </cell>
          <cell r="K42906">
            <v>0</v>
          </cell>
          <cell r="L42906">
            <v>0</v>
          </cell>
          <cell r="M42906">
            <v>0</v>
          </cell>
          <cell r="N42906" t="str">
            <v>0</v>
          </cell>
          <cell r="O42906">
            <v>0</v>
          </cell>
          <cell r="P42906" t="str">
            <v>Lâm Tuyết Trinh</v>
          </cell>
          <cell r="Q42906" t="str">
            <v>BH-03F Xuất Bảo Hành</v>
          </cell>
        </row>
        <row r="42907">
          <cell r="D42907" t="str">
            <v>CTH-PX-2411-00331</v>
          </cell>
          <cell r="E42907" t="str">
            <v>CÔNG TY CỔ PHẦN THƯƠNG MẠI DỊCH VỤ CÔNG NGHỆ 3N</v>
          </cell>
          <cell r="F42907" t="str">
            <v>148/326, KDC 148, Đường 3/2, Phường Hưng Lợi, Quận Ninh Kiều, Thành phố Cần Thơ, Việt Nam</v>
          </cell>
          <cell r="G42907" t="str">
            <v/>
          </cell>
          <cell r="H42907" t="str">
            <v>Sale Cần Thơ SL</v>
          </cell>
          <cell r="I42907">
            <v>0</v>
          </cell>
          <cell r="J42907">
            <v>0</v>
          </cell>
          <cell r="K42907">
            <v>0</v>
          </cell>
          <cell r="L42907">
            <v>0</v>
          </cell>
          <cell r="M42907">
            <v>0</v>
          </cell>
          <cell r="N42907" t="str">
            <v>0</v>
          </cell>
          <cell r="O42907">
            <v>0</v>
          </cell>
          <cell r="P42907" t="str">
            <v>Lâm Tuyết Trinh</v>
          </cell>
          <cell r="Q42907" t="str">
            <v>BH-03F Xuất Bảo Hành</v>
          </cell>
        </row>
        <row r="42908">
          <cell r="D42908" t="str">
            <v>HNI-PX-2411-00743</v>
          </cell>
          <cell r="E42908" t="str">
            <v>CHI NHÁNH CÔNG TRÌNH VIETTEL THÁI BÌNH - TỔNG CÔNG TY CỔ PHẦN CÔNG TRÌNH VIETTEL</v>
          </cell>
          <cell r="F42908" t="str">
            <v>431, đường Trần Hưng Đạo, Phường Trần Hưng Đạo, Thành phố Thái Bình, Tỉnh Thái Bình, Việt Nam</v>
          </cell>
          <cell r="G42908" t="str">
            <v/>
          </cell>
          <cell r="H42908" t="str">
            <v>Nguyễn Anh Mười</v>
          </cell>
          <cell r="I42908">
            <v>0</v>
          </cell>
          <cell r="J42908">
            <v>0</v>
          </cell>
          <cell r="K42908">
            <v>0</v>
          </cell>
          <cell r="L42908">
            <v>0</v>
          </cell>
          <cell r="M42908">
            <v>1173156</v>
          </cell>
          <cell r="N42908" t="str">
            <v>0</v>
          </cell>
          <cell r="O42908">
            <v>1290472</v>
          </cell>
          <cell r="P42908" t="str">
            <v>Trần Thị Thanh Phương</v>
          </cell>
          <cell r="Q42908" t="str">
            <v>BH-03A Bán Hàng</v>
          </cell>
        </row>
        <row r="42909">
          <cell r="D42909" t="str">
            <v>HNI-PX-2411-00744</v>
          </cell>
          <cell r="E42909" t="str">
            <v>CÔNG TY TNHH ĐIỆN MÁY XUÂN TRƯỜNG</v>
          </cell>
          <cell r="F42909" t="str">
            <v>53 Trường Chinh, Phương Mai, Đống Đa, Hà Nội, Việt Nam</v>
          </cell>
          <cell r="G42909" t="str">
            <v/>
          </cell>
          <cell r="H42909" t="str">
            <v>Trần Văn Tuyền</v>
          </cell>
          <cell r="I42909">
            <v>0</v>
          </cell>
          <cell r="J42909">
            <v>0</v>
          </cell>
          <cell r="K42909">
            <v>0</v>
          </cell>
          <cell r="L42909">
            <v>0</v>
          </cell>
          <cell r="M42909">
            <v>2679000</v>
          </cell>
          <cell r="N42909" t="str">
            <v>0</v>
          </cell>
          <cell r="O42909">
            <v>2946900</v>
          </cell>
          <cell r="P42909" t="str">
            <v>Bùi Thị Phương Anh</v>
          </cell>
          <cell r="Q42909" t="str">
            <v>BH-03A Bán Hàng</v>
          </cell>
        </row>
        <row r="42910">
          <cell r="D42910" t="str">
            <v>HNI-PX-2411-00745</v>
          </cell>
          <cell r="E42910" t="str">
            <v>CÔNG TY TNHH CÔNG NGHỆ TỰ ĐỘNG HÓA HOÀNG GIA</v>
          </cell>
          <cell r="F42910" t="str">
            <v>Số 30 tổ 24 khu 3, Phường Vĩnh Niệm, Quận Lê Chân, Thành phố Hải Phòng, Việt Nam</v>
          </cell>
          <cell r="G42910" t="str">
            <v/>
          </cell>
          <cell r="H42910" t="str">
            <v>Sale Hà Nội 4B</v>
          </cell>
          <cell r="I42910">
            <v>0</v>
          </cell>
          <cell r="J42910">
            <v>0</v>
          </cell>
          <cell r="K42910">
            <v>0</v>
          </cell>
          <cell r="L42910">
            <v>0</v>
          </cell>
          <cell r="M42910">
            <v>5252550</v>
          </cell>
          <cell r="N42910" t="str">
            <v>0</v>
          </cell>
          <cell r="O42910">
            <v>5777805</v>
          </cell>
          <cell r="P42910" t="str">
            <v>Nguyễn Diệu Thùy</v>
          </cell>
          <cell r="Q42910" t="str">
            <v>BH-03A Bán Hàng</v>
          </cell>
        </row>
        <row r="42911">
          <cell r="D42911" t="str">
            <v>HNI-PX-2411-00746</v>
          </cell>
          <cell r="E42911" t="str">
            <v>CÔNG TY TNHH CÔNG NGHỆ ONTIDA</v>
          </cell>
          <cell r="F42911" t="str">
            <v>số 7, tổ 22, Phường Long Biên, Quận Long Biên, Thành phố Hà Nội,, Phường Phúc Xá, Quận Ba Đình, Thành phố Hà Nội, Việt Nam</v>
          </cell>
          <cell r="G42911" t="str">
            <v/>
          </cell>
          <cell r="H42911" t="str">
            <v>Trần Văn Tuyền</v>
          </cell>
          <cell r="I42911">
            <v>0</v>
          </cell>
          <cell r="J42911">
            <v>0</v>
          </cell>
          <cell r="K42911">
            <v>0</v>
          </cell>
          <cell r="L42911">
            <v>0</v>
          </cell>
          <cell r="M42911">
            <v>4940000</v>
          </cell>
          <cell r="N42911" t="str">
            <v>0</v>
          </cell>
          <cell r="O42911">
            <v>5434000</v>
          </cell>
          <cell r="P42911" t="str">
            <v>Trần Thị Thanh Phương</v>
          </cell>
          <cell r="Q42911" t="str">
            <v>BH-03A Bán Hàng</v>
          </cell>
        </row>
        <row r="42912">
          <cell r="D42912" t="str">
            <v>HCM-PX-2411-02699</v>
          </cell>
          <cell r="E42912" t="str">
            <v>CÔNG TY TNHH THƯƠNG MẠI DỊCH VỤ KỸ THUẬT ĐỒNG LỢI</v>
          </cell>
          <cell r="F42912" t="str">
            <v>63 Đường 85, Phường Tân Quy, Quận 7, Thành phố Hồ Chí Minh, Việt Nam</v>
          </cell>
          <cell r="G42912" t="str">
            <v/>
          </cell>
          <cell r="H42912" t="str">
            <v>Hồ Hoàng Anh</v>
          </cell>
          <cell r="I42912">
            <v>0</v>
          </cell>
          <cell r="J42912">
            <v>0</v>
          </cell>
          <cell r="K42912">
            <v>0</v>
          </cell>
          <cell r="L42912">
            <v>0</v>
          </cell>
          <cell r="M42912">
            <v>0</v>
          </cell>
          <cell r="N42912" t="str">
            <v>0</v>
          </cell>
          <cell r="O42912">
            <v>0</v>
          </cell>
          <cell r="P42912" t="str">
            <v>Mai Quỳnh Giao</v>
          </cell>
          <cell r="Q42912" t="str">
            <v>BH-03F Xuất Bảo Hành</v>
          </cell>
        </row>
        <row r="42913">
          <cell r="D42913" t="str">
            <v>HNI-PX-2411-00747</v>
          </cell>
          <cell r="E42913" t="str">
            <v>CHI NHÁNH CÔNG TRÌNH VIETTEL THÁI BÌNH - TỔNG CÔNG TY CỔ PHẦN CÔNG TRÌNH VIETTEL</v>
          </cell>
          <cell r="F42913" t="str">
            <v>431, đường Trần Hưng Đạo, Phường Trần Hưng Đạo, Thành phố Thái Bình, Tỉnh Thái Bình, Việt Nam</v>
          </cell>
          <cell r="G42913" t="str">
            <v/>
          </cell>
          <cell r="H42913" t="str">
            <v>Nguyễn Anh Mười</v>
          </cell>
          <cell r="I42913">
            <v>0</v>
          </cell>
          <cell r="J42913">
            <v>0</v>
          </cell>
          <cell r="K42913">
            <v>0</v>
          </cell>
          <cell r="L42913">
            <v>0</v>
          </cell>
          <cell r="M42913">
            <v>64485200</v>
          </cell>
          <cell r="N42913" t="str">
            <v>0</v>
          </cell>
          <cell r="O42913">
            <v>70933720</v>
          </cell>
          <cell r="P42913" t="str">
            <v>Trần Thị Thanh Phương</v>
          </cell>
          <cell r="Q42913" t="str">
            <v>BH-03A Bán Hàng</v>
          </cell>
        </row>
        <row r="42914">
          <cell r="D42914" t="str">
            <v>HCM-PX-2411-02700</v>
          </cell>
          <cell r="E42914" t="str">
            <v>CÔNG TY TNHH MỘT THÀNH VIÊN TM - DV CAO THẮNG THANH</v>
          </cell>
          <cell r="F42914" t="str">
            <v>65/4A Đường Hồ Bá Phấn, Khu phố 4, Phường Phước Long A, Thành phố Thủ Đức, Thành phố Hồ Chí Minh, Việt Nam</v>
          </cell>
          <cell r="G42914" t="str">
            <v/>
          </cell>
          <cell r="H42914" t="str">
            <v>Hồ Hoàng Anh</v>
          </cell>
          <cell r="I42914">
            <v>0</v>
          </cell>
          <cell r="J42914">
            <v>228000</v>
          </cell>
          <cell r="K42914">
            <v>0</v>
          </cell>
          <cell r="L42914">
            <v>0</v>
          </cell>
          <cell r="M42914">
            <v>35860000</v>
          </cell>
          <cell r="N42914" t="str">
            <v>0</v>
          </cell>
          <cell r="O42914">
            <v>35860000</v>
          </cell>
          <cell r="P42914" t="str">
            <v>Mai Quỳnh Giao</v>
          </cell>
          <cell r="Q42914" t="str">
            <v>BH-03A Bán Hàng</v>
          </cell>
        </row>
        <row r="42915">
          <cell r="D42915" t="str">
            <v>HCM-PX-2411-02702</v>
          </cell>
          <cell r="E42915" t="str">
            <v>CÔNG TY TNHH DỊCH VỤ KHANG THỊNH</v>
          </cell>
          <cell r="F42915" t="str">
            <v>404/4A Quang Trung, Tổ 84, Khu phố 11, Phường 10, Quận Gò Vấp, Thành phố Hồ Chí Minh, Việt Nam</v>
          </cell>
          <cell r="G42915" t="str">
            <v/>
          </cell>
          <cell r="H42915" t="str">
            <v>Nguyễn Tấn Tài</v>
          </cell>
          <cell r="I42915">
            <v>0</v>
          </cell>
          <cell r="J42915">
            <v>0</v>
          </cell>
          <cell r="K42915">
            <v>0</v>
          </cell>
          <cell r="L42915">
            <v>0</v>
          </cell>
          <cell r="M42915">
            <v>4325000</v>
          </cell>
          <cell r="N42915" t="str">
            <v>0</v>
          </cell>
          <cell r="O42915">
            <v>4757500</v>
          </cell>
          <cell r="P42915" t="str">
            <v>Nguyễn Ngọc Bảo Châu</v>
          </cell>
          <cell r="Q42915" t="str">
            <v>BH-03A Bán Hàng</v>
          </cell>
        </row>
        <row r="42916">
          <cell r="D42916" t="str">
            <v>HCM-PX-2411-02703</v>
          </cell>
          <cell r="E42916" t="str">
            <v>CÔNG TY TNHH MỘT THÀNH VIÊN TM - DV CAO THẮNG THANH</v>
          </cell>
          <cell r="F42916" t="str">
            <v>65/4A Đường Hồ Bá Phấn, Khu phố 4, Phường Phước Long A, Thành phố Thủ Đức, Thành phố Hồ Chí Minh, Việt Nam</v>
          </cell>
          <cell r="G42916" t="str">
            <v/>
          </cell>
          <cell r="H42916" t="str">
            <v>Hồ Hoàng Anh</v>
          </cell>
          <cell r="I42916">
            <v>0</v>
          </cell>
          <cell r="J42916">
            <v>22000</v>
          </cell>
          <cell r="K42916">
            <v>0</v>
          </cell>
          <cell r="L42916">
            <v>0</v>
          </cell>
          <cell r="M42916">
            <v>3610000</v>
          </cell>
          <cell r="N42916" t="str">
            <v>0</v>
          </cell>
          <cell r="O42916">
            <v>3610000</v>
          </cell>
          <cell r="P42916" t="str">
            <v>Mai Quỳnh Giao</v>
          </cell>
          <cell r="Q42916" t="str">
            <v>BH-03A Bán Hàng</v>
          </cell>
        </row>
        <row r="42917">
          <cell r="D42917" t="str">
            <v>HNI-PX-2411-00748</v>
          </cell>
          <cell r="E42917" t="str">
            <v>CÔNG TY TNHH THƯƠNG MẠI DỊCH VỤ NĂNG LƯỢNG SÔNG LAM</v>
          </cell>
          <cell r="F42917" t="str">
            <v>Xóm 12, Xã Nghi Kim, Thành phố Vinh, Tỉnh Nghệ An, Việt Nam</v>
          </cell>
          <cell r="G42917" t="str">
            <v/>
          </cell>
          <cell r="H42917" t="str">
            <v>Hà Văn Ký</v>
          </cell>
          <cell r="I42917">
            <v>0</v>
          </cell>
          <cell r="J42917">
            <v>0</v>
          </cell>
          <cell r="K42917">
            <v>0</v>
          </cell>
          <cell r="L42917">
            <v>0</v>
          </cell>
          <cell r="M42917">
            <v>112500000</v>
          </cell>
          <cell r="N42917" t="str">
            <v>0</v>
          </cell>
          <cell r="O42917">
            <v>121500000</v>
          </cell>
          <cell r="P42917" t="str">
            <v>Bùi Thị Phương Anh</v>
          </cell>
          <cell r="Q42917" t="str">
            <v>BH-03A Bán Hàng</v>
          </cell>
        </row>
        <row r="42918">
          <cell r="D42918" t="str">
            <v>HCM-PX-2411-02704</v>
          </cell>
          <cell r="E42918" t="str">
            <v>CÔNG TY TNHH CÔNG NGHỆ HƯNG LỢI</v>
          </cell>
          <cell r="F42918" t="str">
            <v>Số 24 Lưu Văn Lang, Phường Quang Trung, Thành phố Quy Nhơn, Tỉnh Bình Định, Việt Nam</v>
          </cell>
          <cell r="G42918" t="str">
            <v/>
          </cell>
          <cell r="H42918" t="str">
            <v>Nguyễn Duy Linh</v>
          </cell>
          <cell r="I42918">
            <v>0</v>
          </cell>
          <cell r="J42918">
            <v>0</v>
          </cell>
          <cell r="K42918">
            <v>0</v>
          </cell>
          <cell r="L42918">
            <v>0</v>
          </cell>
          <cell r="M42918">
            <v>50000</v>
          </cell>
          <cell r="N42918" t="str">
            <v>0</v>
          </cell>
          <cell r="O42918">
            <v>55000</v>
          </cell>
          <cell r="P42918" t="str">
            <v>Nguyễn Ngọc Anh Thư</v>
          </cell>
          <cell r="Q42918" t="str">
            <v>BH-03A Bán Hàng</v>
          </cell>
        </row>
        <row r="42919">
          <cell r="D42919" t="str">
            <v>HNI-PX-2411-00749</v>
          </cell>
          <cell r="E42919" t="str">
            <v>CÔNG TY TNHH THƯƠNG MẠI DỊCH VỤ NĂNG LƯỢNG SÔNG LAM</v>
          </cell>
          <cell r="F42919" t="str">
            <v>Xóm 12, Xã Nghi Kim, Thành phố Vinh, Tỉnh Nghệ An, Việt Nam</v>
          </cell>
          <cell r="G42919" t="str">
            <v/>
          </cell>
          <cell r="H42919" t="str">
            <v>Hà Văn Ký</v>
          </cell>
          <cell r="I42919">
            <v>0</v>
          </cell>
          <cell r="J42919">
            <v>0</v>
          </cell>
          <cell r="K42919">
            <v>0</v>
          </cell>
          <cell r="L42919">
            <v>0</v>
          </cell>
          <cell r="M42919">
            <v>12500000</v>
          </cell>
          <cell r="N42919" t="str">
            <v>0</v>
          </cell>
          <cell r="O42919">
            <v>13500000</v>
          </cell>
          <cell r="P42919" t="str">
            <v>Bùi Thị Phương Anh</v>
          </cell>
          <cell r="Q42919" t="str">
            <v>BH-03A Bán Hàng</v>
          </cell>
        </row>
        <row r="42920">
          <cell r="D42920" t="str">
            <v>CTH-PX-2411-00332</v>
          </cell>
          <cell r="E42920" t="str">
            <v>CÔNG TY TRÁCH NHIỆM HỮU HẠN BLUESOLAR MIỀN NAM</v>
          </cell>
          <cell r="F42920" t="str">
            <v>Tổ 10, Ấp Gành Dầu, Xã Gành Dầu, Huyện Phú Quốc, Tỉnh Kiên Giang, Việt Nam</v>
          </cell>
          <cell r="G42920" t="str">
            <v/>
          </cell>
          <cell r="H42920" t="str">
            <v>Sale Cần Thơ SL</v>
          </cell>
          <cell r="I42920">
            <v>0</v>
          </cell>
          <cell r="J42920">
            <v>26000</v>
          </cell>
          <cell r="K42920">
            <v>0</v>
          </cell>
          <cell r="L42920">
            <v>0</v>
          </cell>
          <cell r="M42920">
            <v>7714000</v>
          </cell>
          <cell r="N42920" t="str">
            <v>0</v>
          </cell>
          <cell r="O42920">
            <v>8485400</v>
          </cell>
          <cell r="P42920" t="str">
            <v>Lâm Tuyết Trinh</v>
          </cell>
          <cell r="Q42920" t="str">
            <v>BH-03A Bán Hàng</v>
          </cell>
        </row>
        <row r="42921">
          <cell r="D42921" t="str">
            <v>CTH-PX-2411-00333</v>
          </cell>
          <cell r="E42921" t="str">
            <v>CÔNG TY TRÁCH NHIỆM HỮU HẠN BLUESOLAR MIỀN NAM</v>
          </cell>
          <cell r="F42921" t="str">
            <v>Tổ 10, Ấp Gành Dầu, Xã Gành Dầu, Huyện Phú Quốc, Tỉnh Kiên Giang, Việt Nam</v>
          </cell>
          <cell r="G42921" t="str">
            <v/>
          </cell>
          <cell r="H42921" t="str">
            <v>Sale Cần Thơ SL</v>
          </cell>
          <cell r="I42921">
            <v>0</v>
          </cell>
          <cell r="J42921">
            <v>0</v>
          </cell>
          <cell r="K42921">
            <v>0</v>
          </cell>
          <cell r="L42921">
            <v>0</v>
          </cell>
          <cell r="M42921">
            <v>37950000</v>
          </cell>
          <cell r="N42921" t="str">
            <v>0</v>
          </cell>
          <cell r="O42921">
            <v>41745000</v>
          </cell>
          <cell r="P42921" t="str">
            <v>Lâm Tuyết Trinh</v>
          </cell>
          <cell r="Q42921" t="str">
            <v>BH-03A Bán Hàng</v>
          </cell>
        </row>
        <row r="42922">
          <cell r="D42922" t="str">
            <v>HNI-PX-2411-00750</v>
          </cell>
          <cell r="E42922" t="str">
            <v>CÔNG TY TNHH QUANG HẢO|SL</v>
          </cell>
          <cell r="F42922" t="str">
            <v>số nhà 20 tổ 19, Phường Thượng Thanh, Quận Long Biên, Hà Nội, Việt Nam</v>
          </cell>
          <cell r="G42922" t="str">
            <v/>
          </cell>
          <cell r="H42922" t="str">
            <v>Dương Đức Hùng</v>
          </cell>
          <cell r="I42922">
            <v>0</v>
          </cell>
          <cell r="J42922">
            <v>0</v>
          </cell>
          <cell r="K42922">
            <v>0</v>
          </cell>
          <cell r="L42922">
            <v>0</v>
          </cell>
          <cell r="M42922">
            <v>200000</v>
          </cell>
          <cell r="N42922" t="str">
            <v>0</v>
          </cell>
          <cell r="O42922">
            <v>220000</v>
          </cell>
          <cell r="P42922" t="str">
            <v>Trần Thị Thanh Phương</v>
          </cell>
          <cell r="Q42922" t="str">
            <v>BH-03A Bán Hàng</v>
          </cell>
        </row>
        <row r="42923">
          <cell r="D42923" t="str">
            <v>HCM-PX-2411-02707</v>
          </cell>
          <cell r="E42923" t="str">
            <v>CÔNG TY TNHH MTV ĐẦU TƯ XÂY DỰNG THƯƠNG MẠI NAM THƯƠNG TÍN</v>
          </cell>
          <cell r="F42923" t="str">
            <v>Số 202, Tổ 6, KP 4C, Phường Trảng Dài, Thành phố Biên Hòa, Tỉnh Đồng Nai, Việt Nam</v>
          </cell>
          <cell r="G42923" t="str">
            <v/>
          </cell>
          <cell r="H42923" t="str">
            <v>Quách Gia Khang</v>
          </cell>
          <cell r="I42923">
            <v>0</v>
          </cell>
          <cell r="J42923">
            <v>0</v>
          </cell>
          <cell r="K42923">
            <v>0</v>
          </cell>
          <cell r="L42923">
            <v>0</v>
          </cell>
          <cell r="M42923">
            <v>4717000</v>
          </cell>
          <cell r="N42923" t="str">
            <v>0</v>
          </cell>
          <cell r="O42923">
            <v>5188700</v>
          </cell>
          <cell r="P42923" t="str">
            <v>Nguyễn Ngọc Anh Thư</v>
          </cell>
          <cell r="Q42923" t="str">
            <v>BH-03A Bán Hàng</v>
          </cell>
        </row>
        <row r="42924">
          <cell r="D42924" t="str">
            <v>HNI-PX-2411-00752</v>
          </cell>
          <cell r="E42924" t="str">
            <v>CÔNG TY TNHH QUANG HẢO|SL</v>
          </cell>
          <cell r="F42924" t="str">
            <v>số nhà 20 tổ 19, Phường Thượng Thanh, Quận Long Biên, Hà Nội, Việt Nam</v>
          </cell>
          <cell r="G42924" t="str">
            <v/>
          </cell>
          <cell r="H42924" t="str">
            <v>Dương Đức Hùng</v>
          </cell>
          <cell r="I42924">
            <v>0</v>
          </cell>
          <cell r="J42924">
            <v>0</v>
          </cell>
          <cell r="K42924">
            <v>0</v>
          </cell>
          <cell r="L42924">
            <v>0</v>
          </cell>
          <cell r="M42924">
            <v>114916665</v>
          </cell>
          <cell r="N42924" t="str">
            <v>0</v>
          </cell>
          <cell r="O42924">
            <v>124109998</v>
          </cell>
          <cell r="P42924" t="str">
            <v>Trần Thị Thanh Phương</v>
          </cell>
          <cell r="Q42924" t="str">
            <v>BH-03A Bán Hàng</v>
          </cell>
        </row>
        <row r="42925">
          <cell r="D42925" t="str">
            <v>HNI-PX-2411-00753</v>
          </cell>
          <cell r="E42925" t="str">
            <v>CÔNG TY CP XI MĂNG &amp; XÂY DỰNG QUẢNG NINH</v>
          </cell>
          <cell r="F42925" t="str">
            <v>Khu Hợp Thành, Phường Phương Nam, thành phố Uông Bí, Tỉnh Quảng Ninh, Việt Nam</v>
          </cell>
          <cell r="G42925" t="str">
            <v/>
          </cell>
          <cell r="H42925" t="str">
            <v>Phạm Minh Tâm</v>
          </cell>
          <cell r="I42925">
            <v>0</v>
          </cell>
          <cell r="J42925">
            <v>0</v>
          </cell>
          <cell r="K42925">
            <v>0</v>
          </cell>
          <cell r="L42925">
            <v>0</v>
          </cell>
          <cell r="M42925">
            <v>61000000</v>
          </cell>
          <cell r="N42925" t="str">
            <v>0</v>
          </cell>
          <cell r="O42925">
            <v>65880000</v>
          </cell>
          <cell r="P42925" t="str">
            <v>Nguyễn Diệu Thùy</v>
          </cell>
          <cell r="Q42925" t="str">
            <v>BH-03E Xuất Sửa Chữa</v>
          </cell>
        </row>
        <row r="42926">
          <cell r="D42926" t="str">
            <v>HCM-PX-2411-02712</v>
          </cell>
          <cell r="E42926" t="str">
            <v>CÔNG TY TNHH TM CÔNG NGHỆ THANG MÁY CITY</v>
          </cell>
          <cell r="F42926" t="str">
            <v>STH40.41, Đường 26, Khu đô thị mới Lê Hồng Phong I, Phường Phước Hải, Thành phố Nha Trang, Tỉnh Khánh Hòa, Việt Nam</v>
          </cell>
          <cell r="G42926" t="str">
            <v/>
          </cell>
          <cell r="H42926" t="str">
            <v>Hồ Nhật Anh</v>
          </cell>
          <cell r="I42926">
            <v>0</v>
          </cell>
          <cell r="J42926">
            <v>0</v>
          </cell>
          <cell r="K42926">
            <v>0</v>
          </cell>
          <cell r="L42926">
            <v>0</v>
          </cell>
          <cell r="M42926">
            <v>760000</v>
          </cell>
          <cell r="N42926" t="str">
            <v>0</v>
          </cell>
          <cell r="O42926">
            <v>836000</v>
          </cell>
          <cell r="P42926" t="str">
            <v>Mai Quỳnh Giao</v>
          </cell>
          <cell r="Q42926" t="str">
            <v>BH-03A Bán Hàng</v>
          </cell>
        </row>
        <row r="42927">
          <cell r="D42927" t="str">
            <v>HCM-PX-2411-02713</v>
          </cell>
          <cell r="E42927" t="str">
            <v>CÔNG TY TNHH TRIỆU HOÀNG PHÁT</v>
          </cell>
          <cell r="F42927" t="str">
            <v>105/37 Hoàng Hoa Thám, Phường 6, Quận Bình Thạnh, Thành phố Hồ Chí Minh, Việt Nam</v>
          </cell>
          <cell r="G42927" t="str">
            <v/>
          </cell>
          <cell r="H42927" t="str">
            <v>Trần Bảo Quốc</v>
          </cell>
          <cell r="I42927">
            <v>0</v>
          </cell>
          <cell r="J42927">
            <v>0</v>
          </cell>
          <cell r="K42927">
            <v>0</v>
          </cell>
          <cell r="L42927">
            <v>0</v>
          </cell>
          <cell r="M42927">
            <v>192711072</v>
          </cell>
          <cell r="N42927" t="str">
            <v>0</v>
          </cell>
          <cell r="O42927">
            <v>211982179</v>
          </cell>
          <cell r="P42927" t="str">
            <v>Nguyễn Ngọc Bảo Châu</v>
          </cell>
          <cell r="Q42927" t="str">
            <v>BH-03A Bán Hàng</v>
          </cell>
        </row>
        <row r="42928">
          <cell r="D42928" t="str">
            <v>HCM-PX-2411-02714</v>
          </cell>
          <cell r="E42928" t="str">
            <v>CÔNG TY CỔ PHẦN ĐẦU TƯ PHÁT TRIỂN CÔNG NGHỆ NĂNG LƯỢNG SẠCH</v>
          </cell>
          <cell r="F42928" t="str">
            <v>B10.18 Central Premium, 854-856 Tạ Quang Bửu, Phường 05, Quận 8, Thành phố Hồ Chí Minh, Việt Nam</v>
          </cell>
          <cell r="G42928" t="str">
            <v/>
          </cell>
          <cell r="H42928" t="str">
            <v>Nguyễn Hà Thái</v>
          </cell>
          <cell r="I42928">
            <v>0</v>
          </cell>
          <cell r="J42928">
            <v>0</v>
          </cell>
          <cell r="K42928">
            <v>0</v>
          </cell>
          <cell r="L42928">
            <v>0</v>
          </cell>
          <cell r="M42928">
            <v>31308268</v>
          </cell>
          <cell r="N42928" t="str">
            <v>0</v>
          </cell>
          <cell r="O42928">
            <v>34439095</v>
          </cell>
          <cell r="P42928" t="str">
            <v>Trần Thị Quí</v>
          </cell>
          <cell r="Q42928" t="str">
            <v>BH-03A Bán Hàng</v>
          </cell>
        </row>
        <row r="42929">
          <cell r="D42929" t="str">
            <v>HCM-PX-2411-02728</v>
          </cell>
          <cell r="E42929" t="str">
            <v>CỬA HÀNG ĐIỆN CƠ TRƯỜNG ĐÀO</v>
          </cell>
          <cell r="F42929" t="str">
            <v>204A, QL1A, P Bình Hưng Hòa, Bình Tân, Việt Nam</v>
          </cell>
          <cell r="G42929" t="str">
            <v/>
          </cell>
          <cell r="H42929" t="str">
            <v>Đoàn Trần Bửu Đăng</v>
          </cell>
          <cell r="I42929">
            <v>0</v>
          </cell>
          <cell r="J42929">
            <v>0</v>
          </cell>
          <cell r="K42929">
            <v>0</v>
          </cell>
          <cell r="L42929">
            <v>0</v>
          </cell>
          <cell r="M42929">
            <v>5170000</v>
          </cell>
          <cell r="N42929" t="str">
            <v>0</v>
          </cell>
          <cell r="O42929">
            <v>5170000</v>
          </cell>
          <cell r="P42929" t="str">
            <v>Nguyễn Ngọc Bảo Châu</v>
          </cell>
          <cell r="Q42929" t="str">
            <v>BH-03A Bán Hàng</v>
          </cell>
        </row>
        <row r="42930">
          <cell r="D42930" t="str">
            <v>HCM-PX-2411-02736</v>
          </cell>
          <cell r="E42930" t="str">
            <v>CÔNG TY TNHH ĐO LƯỜNG ĐIỀU KHIỂN TỰ ĐỘNG HÓA PTS-TECHNOLOGY VIỆT NAM</v>
          </cell>
          <cell r="F42930" t="str">
            <v>Số 16, ngõ 420/24/7 Khương Đình, Phường Hạ Đình, Quận Thanh Xuân, Hà Nội, Việt Nam</v>
          </cell>
          <cell r="G42930" t="str">
            <v/>
          </cell>
          <cell r="H42930" t="str">
            <v>Nguyễn Quốc Duy</v>
          </cell>
          <cell r="I42930">
            <v>0</v>
          </cell>
          <cell r="J42930">
            <v>0</v>
          </cell>
          <cell r="K42930">
            <v>0</v>
          </cell>
          <cell r="L42930">
            <v>0</v>
          </cell>
          <cell r="M42930">
            <v>22771424</v>
          </cell>
          <cell r="N42930" t="str">
            <v>0</v>
          </cell>
          <cell r="O42930">
            <v>24593138</v>
          </cell>
          <cell r="P42930" t="str">
            <v>Nguyễn Ngọc Bảo Châu</v>
          </cell>
          <cell r="Q42930" t="str">
            <v>BH-03A Bán Hàng</v>
          </cell>
        </row>
        <row r="42931">
          <cell r="D42931" t="str">
            <v>HCM-PX-2411-02320</v>
          </cell>
          <cell r="E42931" t="str">
            <v>CÔNG TY TNHH SÁNG NHẤT</v>
          </cell>
          <cell r="F42931" t="str">
            <v>Lầu 2, C8, Hẻm 143, Đường Lê Duẩn, Khu Phước Hải, Thị trấn Long Thành, Huyện Long Thành, Tỉnh Đồng Nai, Việt Nam</v>
          </cell>
          <cell r="G42931" t="str">
            <v/>
          </cell>
          <cell r="H42931" t="str">
            <v>Lê Quốc Dũng</v>
          </cell>
          <cell r="I42931">
            <v>0</v>
          </cell>
          <cell r="J42931">
            <v>0</v>
          </cell>
          <cell r="K42931">
            <v>0</v>
          </cell>
          <cell r="L42931">
            <v>0</v>
          </cell>
          <cell r="M42931">
            <v>8800000</v>
          </cell>
          <cell r="N42931" t="str">
            <v>0</v>
          </cell>
          <cell r="O42931">
            <v>9680000</v>
          </cell>
          <cell r="P42931" t="str">
            <v>Lê Thị Huyền Trang</v>
          </cell>
          <cell r="Q42931" t="str">
            <v>BH-03A Bán Hàng</v>
          </cell>
        </row>
        <row r="42932">
          <cell r="D42932" t="str">
            <v>HCM-PX-2411-02321</v>
          </cell>
          <cell r="E42932" t="str">
            <v>HCM bán cho CTH</v>
          </cell>
          <cell r="F42932" t="str">
            <v>45 - 47 Bùi Quang Trinh, Phường Phú Thứ, Quận Cái Răng, Thành phố Cần Thơ, Việt Nam</v>
          </cell>
          <cell r="G42932" t="str">
            <v/>
          </cell>
          <cell r="H42932" t="str">
            <v>Sale HCM Nội Bộ</v>
          </cell>
          <cell r="I42932">
            <v>0</v>
          </cell>
          <cell r="J42932">
            <v>0</v>
          </cell>
          <cell r="K42932">
            <v>0</v>
          </cell>
          <cell r="L42932">
            <v>0</v>
          </cell>
          <cell r="M42932">
            <v>0</v>
          </cell>
          <cell r="N42932" t="str">
            <v>0</v>
          </cell>
          <cell r="O42932">
            <v>0</v>
          </cell>
          <cell r="P42932" t="str">
            <v>Nguyễn Ngọc Bảo Châu</v>
          </cell>
          <cell r="Q42932" t="str">
            <v>BH-16C Xuất Bán Chi Nhánh (Không Sắp Xe)</v>
          </cell>
        </row>
        <row r="42933">
          <cell r="D42933" t="str">
            <v>HCM-PX-2411-02323</v>
          </cell>
          <cell r="E42933" t="str">
            <v>CÔNG TY TNHH VI NA HOÀNG LONG VŨ</v>
          </cell>
          <cell r="F42933" t="str">
            <v>Tổ 2, Ấp Hiền Đức, Xã Phước Thái, Huyện Long Thành, Tỉnh Đồng Nai, Việt Nam</v>
          </cell>
          <cell r="G42933" t="str">
            <v/>
          </cell>
          <cell r="H42933" t="str">
            <v>Lê Quốc Dũng</v>
          </cell>
          <cell r="I42933">
            <v>0</v>
          </cell>
          <cell r="J42933">
            <v>0</v>
          </cell>
          <cell r="K42933">
            <v>0</v>
          </cell>
          <cell r="L42933">
            <v>0</v>
          </cell>
          <cell r="M42933">
            <v>6712000</v>
          </cell>
          <cell r="N42933" t="str">
            <v>0</v>
          </cell>
          <cell r="O42933">
            <v>7383200</v>
          </cell>
          <cell r="P42933" t="str">
            <v>Lê Thị Huyền Trang</v>
          </cell>
          <cell r="Q42933" t="str">
            <v>BH-03A Bán Hàng</v>
          </cell>
        </row>
        <row r="42934">
          <cell r="D42934" t="str">
            <v>HCM-PX-2411-02324</v>
          </cell>
          <cell r="E42934" t="str">
            <v>CỬA HÀNG ĐIỆN CƠ PHÚC BẢO LỘC</v>
          </cell>
          <cell r="F42934" t="str">
            <v>01 Nguyễn Văn Cừ, Lộc Phát, TP Bảo Lộc,  Lâm Đồng, Việt Nam</v>
          </cell>
          <cell r="G42934" t="str">
            <v/>
          </cell>
          <cell r="H42934" t="str">
            <v>Trần Văn Thiên Nam</v>
          </cell>
          <cell r="I42934">
            <v>0</v>
          </cell>
          <cell r="J42934">
            <v>0</v>
          </cell>
          <cell r="K42934">
            <v>0</v>
          </cell>
          <cell r="L42934">
            <v>0</v>
          </cell>
          <cell r="M42934">
            <v>13080000</v>
          </cell>
          <cell r="N42934" t="str">
            <v>0</v>
          </cell>
          <cell r="O42934">
            <v>13080000</v>
          </cell>
          <cell r="P42934" t="str">
            <v>Nguyễn Ngọc Bảo Châu</v>
          </cell>
          <cell r="Q42934" t="str">
            <v>BH-03A Bán Hàng</v>
          </cell>
        </row>
        <row r="42935">
          <cell r="D42935" t="str">
            <v>HNI-PX-2411-00641</v>
          </cell>
          <cell r="E42935" t="str">
            <v>CÔNG TY CỔ PHẦN KỸ THUẬT DTECH</v>
          </cell>
          <cell r="F42935" t="str">
            <v>Nhà số 3, Tổ 68, Đường Tân Mai, Phường Tương Mai, Quận Hoàng Mai, Thành phố Hà Nội, Việt Nam</v>
          </cell>
          <cell r="G42935" t="str">
            <v/>
          </cell>
          <cell r="H42935" t="str">
            <v>Nguyễn Hữu Phước</v>
          </cell>
          <cell r="I42935">
            <v>0</v>
          </cell>
          <cell r="J42935">
            <v>0</v>
          </cell>
          <cell r="K42935">
            <v>0</v>
          </cell>
          <cell r="L42935">
            <v>0</v>
          </cell>
          <cell r="M42935">
            <v>525000</v>
          </cell>
          <cell r="N42935" t="str">
            <v>0</v>
          </cell>
          <cell r="O42935">
            <v>577500</v>
          </cell>
          <cell r="P42935" t="str">
            <v>Nguyễn Diệu Thùy</v>
          </cell>
          <cell r="Q42935" t="str">
            <v>BH-03A Bán Hàng</v>
          </cell>
        </row>
        <row r="42936">
          <cell r="D42936" t="str">
            <v>HCM-PX-2411-02330</v>
          </cell>
          <cell r="E42936" t="str">
            <v>CÔNG TY TNHH MTV LẮP ĐẶT PIN NĂNG LƯỢNG AN PHÁT</v>
          </cell>
          <cell r="F42936" t="str">
            <v>Q1 Số 15, KDC Cát Tường Phú Sinh, ấp Rừng Sến, Xã Mỹ Hạnh Bắc, Huyện Đức Hòa, Tỉnh Long An, Việt Nam</v>
          </cell>
          <cell r="G42936" t="str">
            <v/>
          </cell>
          <cell r="H42936" t="str">
            <v>Nguyễn Hà Thái</v>
          </cell>
          <cell r="I42936">
            <v>0</v>
          </cell>
          <cell r="J42936">
            <v>0</v>
          </cell>
          <cell r="K42936">
            <v>0</v>
          </cell>
          <cell r="L42936">
            <v>0</v>
          </cell>
          <cell r="M42936">
            <v>0</v>
          </cell>
          <cell r="N42936" t="str">
            <v>0</v>
          </cell>
          <cell r="O42936">
            <v>0</v>
          </cell>
          <cell r="P42936" t="str">
            <v>Trần Thị Quí</v>
          </cell>
          <cell r="Q42936" t="str">
            <v>BH-03F Xuất Bảo Hành</v>
          </cell>
        </row>
        <row r="42937">
          <cell r="D42937" t="str">
            <v>HCM-PX-2411-02331</v>
          </cell>
          <cell r="E42937" t="str">
            <v>HCM bán cho CTH</v>
          </cell>
          <cell r="F42937" t="str">
            <v>45 - 47 Bùi Quang Trinh, Phường Phú Thứ, Quận Cái Răng, Thành phố Cần Thơ, Việt Nam</v>
          </cell>
          <cell r="G42937" t="str">
            <v/>
          </cell>
          <cell r="H42937" t="str">
            <v>Sale HCM Nội Bộ</v>
          </cell>
          <cell r="I42937">
            <v>0</v>
          </cell>
          <cell r="J42937">
            <v>0</v>
          </cell>
          <cell r="K42937">
            <v>0</v>
          </cell>
          <cell r="L42937">
            <v>0</v>
          </cell>
          <cell r="M42937">
            <v>0</v>
          </cell>
          <cell r="N42937" t="str">
            <v>0</v>
          </cell>
          <cell r="O42937">
            <v>0</v>
          </cell>
          <cell r="P42937" t="str">
            <v>Nguyễn Ngọc Bảo Châu</v>
          </cell>
          <cell r="Q42937" t="str">
            <v>BH-16C Xuất Bán Chi Nhánh (Không Sắp Xe)</v>
          </cell>
        </row>
        <row r="42938">
          <cell r="D42938" t="str">
            <v>CTH-PX-2411-00281</v>
          </cell>
          <cell r="E42938" t="str">
            <v>VÕ MINH THUYẾT</v>
          </cell>
          <cell r="F42938" t="str">
            <v>VÕ MINH THUYẾT, Cần Thơ, Việt Nam</v>
          </cell>
          <cell r="G42938" t="str">
            <v/>
          </cell>
          <cell r="H42938" t="str">
            <v>Tô Văn Tình</v>
          </cell>
          <cell r="I42938">
            <v>0</v>
          </cell>
          <cell r="J42938">
            <v>0</v>
          </cell>
          <cell r="K42938">
            <v>0</v>
          </cell>
          <cell r="L42938">
            <v>0</v>
          </cell>
          <cell r="M42938">
            <v>2813000</v>
          </cell>
          <cell r="N42938" t="str">
            <v>0</v>
          </cell>
          <cell r="O42938">
            <v>2813000</v>
          </cell>
          <cell r="P42938" t="str">
            <v>Lâm Tuyết Trinh</v>
          </cell>
          <cell r="Q42938" t="str">
            <v>BH-03A Bán Hàng</v>
          </cell>
        </row>
        <row r="42939">
          <cell r="D42939" t="str">
            <v>HCM-PX-2411-02335</v>
          </cell>
          <cell r="E42939" t="str">
            <v>CÔNG TY TNHH KỸ NGHỆ TIẾN PHÁT</v>
          </cell>
          <cell r="F42939" t="str">
            <v>9/6M, Đường Xuân Thới 10B, Xã Xuân Thới Đông, Huyện Hóc Môn, Thành phố Hồ Chí Minh, Việt Nam</v>
          </cell>
          <cell r="G42939" t="str">
            <v/>
          </cell>
          <cell r="H42939" t="str">
            <v>Lương Hoàng Hiệp</v>
          </cell>
          <cell r="I42939">
            <v>0</v>
          </cell>
          <cell r="J42939">
            <v>0</v>
          </cell>
          <cell r="K42939">
            <v>0</v>
          </cell>
          <cell r="L42939">
            <v>0</v>
          </cell>
          <cell r="M42939">
            <v>25460000</v>
          </cell>
          <cell r="N42939" t="str">
            <v>0</v>
          </cell>
          <cell r="O42939">
            <v>25460000</v>
          </cell>
          <cell r="P42939" t="str">
            <v>Lê Thị Huyền Trang</v>
          </cell>
          <cell r="Q42939" t="str">
            <v>BH-03A Bán Hàng</v>
          </cell>
        </row>
        <row r="42940">
          <cell r="D42940" t="str">
            <v>HCM-PX-2411-02336</v>
          </cell>
          <cell r="E42940" t="str">
            <v>CÔNG TY TNHH KỸ NGHỆ THANG MÁY ROYAL TECH</v>
          </cell>
          <cell r="F42940" t="str">
            <v>55/13C2 Nguyễn Phúc Chu, Phường 15, Quận Tân Bình, Thành phố Hồ Chí Minh, Việt Nam</v>
          </cell>
          <cell r="G42940" t="str">
            <v/>
          </cell>
          <cell r="H42940" t="str">
            <v>Lương Hoàng Hiệp</v>
          </cell>
          <cell r="I42940">
            <v>0</v>
          </cell>
          <cell r="J42940">
            <v>0</v>
          </cell>
          <cell r="K42940">
            <v>0</v>
          </cell>
          <cell r="L42940">
            <v>0</v>
          </cell>
          <cell r="M42940">
            <v>24924000</v>
          </cell>
          <cell r="N42940" t="str">
            <v>0</v>
          </cell>
          <cell r="O42940">
            <v>24924000</v>
          </cell>
          <cell r="P42940" t="str">
            <v>Lê Thị Huyền Trang</v>
          </cell>
          <cell r="Q42940" t="str">
            <v>BH-03A Bán Hàng</v>
          </cell>
        </row>
        <row r="42941">
          <cell r="D42941" t="str">
            <v>HNI-PX-2411-00647</v>
          </cell>
          <cell r="E42941" t="str">
            <v>CÔNG TY CỔ PHẦN THIẾT BỊ VẬT TƯ VÀ XÂY LẮP HÙNG PHÁT|MV</v>
          </cell>
          <cell r="F42941" t="str">
            <v>Lô C02, Nhà Ở Chiến Sĩ, Bộ Tổng Tham Mưu, Bộ Quốc Phòng, Phường Xuân Đỉnh, Quận Bắc Từ Liêm, Thành phố Hà Nội, Việt Nam</v>
          </cell>
          <cell r="G42941" t="str">
            <v/>
          </cell>
          <cell r="H42941" t="str">
            <v>Phạm Minh Tâm</v>
          </cell>
          <cell r="I42941">
            <v>0</v>
          </cell>
          <cell r="J42941">
            <v>0</v>
          </cell>
          <cell r="K42941">
            <v>0</v>
          </cell>
          <cell r="L42941">
            <v>0</v>
          </cell>
          <cell r="M42941">
            <v>3724800000</v>
          </cell>
          <cell r="N42941" t="str">
            <v>0</v>
          </cell>
          <cell r="O42941">
            <v>4097280000</v>
          </cell>
          <cell r="P42941" t="str">
            <v>Nguyễn Diệu Thùy</v>
          </cell>
          <cell r="Q42941" t="str">
            <v>BH-03A Bán Hàng</v>
          </cell>
        </row>
        <row r="42942">
          <cell r="D42942" t="str">
            <v>HNI-PX-2411-00648</v>
          </cell>
          <cell r="E42942" t="str">
            <v>CÔNG TY TNHH CƠ ĐIỆN VÀ THƯƠNG MẠI VIMAX</v>
          </cell>
          <cell r="F42942" t="str">
            <v>Lô số 49G Khu công nghiệp Quang Minh, Thị trấn Quang Minh, Huyện Mê Linh, Thành phố Hà Nội, Việt Nam</v>
          </cell>
          <cell r="G42942" t="str">
            <v/>
          </cell>
          <cell r="H42942" t="str">
            <v>Nguyễn Hữu Phước</v>
          </cell>
          <cell r="I42942">
            <v>0</v>
          </cell>
          <cell r="J42942">
            <v>0</v>
          </cell>
          <cell r="K42942">
            <v>0</v>
          </cell>
          <cell r="L42942">
            <v>0</v>
          </cell>
          <cell r="M42942">
            <v>32454660</v>
          </cell>
          <cell r="N42942" t="str">
            <v>0</v>
          </cell>
          <cell r="O42942">
            <v>35700126</v>
          </cell>
          <cell r="P42942" t="str">
            <v>Bùi Thị Phương Anh</v>
          </cell>
          <cell r="Q42942" t="str">
            <v>BH-03A Bán Hàng</v>
          </cell>
        </row>
        <row r="42943">
          <cell r="D42943" t="str">
            <v>HNI-PX-2411-00649</v>
          </cell>
          <cell r="E42943" t="str">
            <v>ANH ĐẠT LÀO CAI</v>
          </cell>
          <cell r="F42943" t="str">
            <v>Số 86A, phố Hàng Chiếu, Phường Đồng Xuân, Quận Hoàn Kiếm, Thành phố Hà Nội, Việt Nam</v>
          </cell>
          <cell r="G42943" t="str">
            <v/>
          </cell>
          <cell r="H42943" t="str">
            <v>Nguyễn Hữu Phước</v>
          </cell>
          <cell r="I42943">
            <v>0</v>
          </cell>
          <cell r="J42943">
            <v>0</v>
          </cell>
          <cell r="K42943">
            <v>0</v>
          </cell>
          <cell r="L42943">
            <v>0</v>
          </cell>
          <cell r="M42943">
            <v>3550000</v>
          </cell>
          <cell r="N42943" t="str">
            <v>0</v>
          </cell>
          <cell r="O42943">
            <v>3905000</v>
          </cell>
          <cell r="P42943" t="str">
            <v>Bùi Thị Phương Anh</v>
          </cell>
          <cell r="Q42943" t="str">
            <v>BH-03A Bán Hàng</v>
          </cell>
        </row>
        <row r="42944">
          <cell r="D42944" t="str">
            <v>CTH-PX-2411-00282</v>
          </cell>
          <cell r="E42944" t="str">
            <v>ĐIỆN CƠ TUẤN DUNG</v>
          </cell>
          <cell r="F42944" t="str">
            <v>Cầu An Cư, Xã An Cư, Cái Bè, Tiền Giang, Việt Nam</v>
          </cell>
          <cell r="G42944" t="str">
            <v/>
          </cell>
          <cell r="H42944" t="str">
            <v>Phạm Ngọc Anh Giang</v>
          </cell>
          <cell r="I42944">
            <v>0</v>
          </cell>
          <cell r="J42944">
            <v>0</v>
          </cell>
          <cell r="K42944">
            <v>0</v>
          </cell>
          <cell r="L42944">
            <v>0</v>
          </cell>
          <cell r="M42944">
            <v>8439000</v>
          </cell>
          <cell r="N42944" t="str">
            <v>0</v>
          </cell>
          <cell r="O42944">
            <v>8439000</v>
          </cell>
          <cell r="P42944" t="str">
            <v>Lâm Tuyết Trinh</v>
          </cell>
          <cell r="Q42944" t="str">
            <v>BH-03A Bán Hàng</v>
          </cell>
        </row>
        <row r="42945">
          <cell r="D42945" t="str">
            <v>HCM-PX-2411-02343</v>
          </cell>
          <cell r="E42945" t="str">
            <v>CÔNG TY CỔ PHẦN THƯƠNG MẠI VÀ CÔNG NGHỆ HẢI ÂU AT</v>
          </cell>
          <cell r="F42945" t="str">
            <v>Số 14, Đường D18, KDC DV Tân Bình, Khu phố Tân Thắng, Phường Tân Bình, Thành phố Dĩ An, Tỉnh Bình Dương, Việt Nam</v>
          </cell>
          <cell r="G42945" t="str">
            <v/>
          </cell>
          <cell r="H42945" t="str">
            <v>Nguyễn Ngọc Bằng</v>
          </cell>
          <cell r="I42945">
            <v>0</v>
          </cell>
          <cell r="J42945">
            <v>0</v>
          </cell>
          <cell r="K42945">
            <v>0</v>
          </cell>
          <cell r="L42945">
            <v>0</v>
          </cell>
          <cell r="M42945">
            <v>1640000</v>
          </cell>
          <cell r="N42945" t="str">
            <v>0</v>
          </cell>
          <cell r="O42945">
            <v>1804000</v>
          </cell>
          <cell r="P42945" t="str">
            <v>Mai Quỳnh Giao</v>
          </cell>
          <cell r="Q42945" t="str">
            <v>BH-03A Bán Hàng</v>
          </cell>
        </row>
        <row r="42946">
          <cell r="D42946" t="str">
            <v>HCM-PX-2411-02345</v>
          </cell>
          <cell r="E42946" t="str">
            <v>CÔNG TY TNHH KỸ THUẬT ĐIỆN ATIC</v>
          </cell>
          <cell r="F42946" t="str">
            <v>481/29 Nguyễn Văn Quá, Phường Đông Hưng Thuận, Quận 12, Thành phố Hồ Chí Minh, Việt Nam</v>
          </cell>
          <cell r="G42946" t="str">
            <v/>
          </cell>
          <cell r="H42946" t="str">
            <v>Trần Bảo Quốc</v>
          </cell>
          <cell r="I42946">
            <v>0</v>
          </cell>
          <cell r="J42946">
            <v>0</v>
          </cell>
          <cell r="K42946">
            <v>0</v>
          </cell>
          <cell r="L42946">
            <v>0</v>
          </cell>
          <cell r="M42946">
            <v>10778900</v>
          </cell>
          <cell r="N42946" t="str">
            <v>0</v>
          </cell>
          <cell r="O42946">
            <v>10778900</v>
          </cell>
          <cell r="P42946" t="str">
            <v>Nguyễn Ngọc Bảo Châu</v>
          </cell>
          <cell r="Q42946" t="str">
            <v>BH-03A Bán Hàng</v>
          </cell>
        </row>
        <row r="42947">
          <cell r="D42947" t="str">
            <v>HNI-PX-2411-00650</v>
          </cell>
          <cell r="E42947" t="str">
            <v>CÔNG TY TNHH CƠ ĐIỆN VÀ THIẾT BỊ THĂNG LONG</v>
          </cell>
          <cell r="F42947" t="str">
            <v>Số 16, tổ 17A, ngõ 337/27/18, phố Định Công, Phường Định Công, Quận Hoàng Mai, Thành phố Hà Nội, Việt Nam</v>
          </cell>
          <cell r="G42947" t="str">
            <v/>
          </cell>
          <cell r="H42947" t="str">
            <v>Nguyễn Anh Mười</v>
          </cell>
          <cell r="I42947">
            <v>0</v>
          </cell>
          <cell r="J42947">
            <v>0</v>
          </cell>
          <cell r="K42947">
            <v>0</v>
          </cell>
          <cell r="L42947">
            <v>0</v>
          </cell>
          <cell r="M42947">
            <v>19441000</v>
          </cell>
          <cell r="N42947" t="str">
            <v>0</v>
          </cell>
          <cell r="O42947">
            <v>21385100</v>
          </cell>
          <cell r="P42947" t="str">
            <v>Bùi Thị Phương Anh</v>
          </cell>
          <cell r="Q42947" t="str">
            <v>BH-03A Bán Hàng</v>
          </cell>
        </row>
        <row r="42948">
          <cell r="D42948" t="str">
            <v>HNI-PX-2411-00651</v>
          </cell>
          <cell r="E42948" t="str">
            <v>CÔNG TY TNHH CƠ ĐIỆN VÀ THIẾT BỊ THĂNG LONG</v>
          </cell>
          <cell r="F42948" t="str">
            <v>Số 16, tổ 17A, ngõ 337/27/18, phố Định Công, Phường Định Công, Quận Hoàng Mai, Thành phố Hà Nội, Việt Nam</v>
          </cell>
          <cell r="G42948" t="str">
            <v/>
          </cell>
          <cell r="H42948" t="str">
            <v>Nguyễn Anh Mười</v>
          </cell>
          <cell r="I42948">
            <v>0</v>
          </cell>
          <cell r="J42948">
            <v>0</v>
          </cell>
          <cell r="K42948">
            <v>0</v>
          </cell>
          <cell r="L42948">
            <v>0</v>
          </cell>
          <cell r="M42948">
            <v>1352000</v>
          </cell>
          <cell r="N42948" t="str">
            <v>0</v>
          </cell>
          <cell r="O42948">
            <v>1460160</v>
          </cell>
          <cell r="P42948" t="str">
            <v>Bùi Thị Phương Anh</v>
          </cell>
          <cell r="Q42948" t="str">
            <v>BH-03A Bán Hàng</v>
          </cell>
        </row>
        <row r="42949">
          <cell r="D42949" t="str">
            <v>HCM-PX-2411-02346</v>
          </cell>
          <cell r="E42949" t="str">
            <v>CÔNG TY TNHH TỰ ĐỘNG BẢO KHANG</v>
          </cell>
          <cell r="F42949" t="str">
            <v>324 Dương Diên Nghệ, Tổ 17, KP Long Khánh 1,, Phường Tam Phước, Thành phố Biên Hòa, Tỉnh Đồng Nai, Việt Nam</v>
          </cell>
          <cell r="G42949" t="str">
            <v/>
          </cell>
          <cell r="H42949" t="str">
            <v>Lê Vũ Minh Hải</v>
          </cell>
          <cell r="I42949">
            <v>0</v>
          </cell>
          <cell r="J42949">
            <v>0</v>
          </cell>
          <cell r="K42949">
            <v>0</v>
          </cell>
          <cell r="L42949">
            <v>0</v>
          </cell>
          <cell r="M42949">
            <v>19082160</v>
          </cell>
          <cell r="N42949" t="str">
            <v>0</v>
          </cell>
          <cell r="O42949">
            <v>20990376</v>
          </cell>
          <cell r="P42949" t="str">
            <v>Mai Quỳnh Giao</v>
          </cell>
          <cell r="Q42949" t="str">
            <v>BH-03A Bán Hàng</v>
          </cell>
        </row>
        <row r="42950">
          <cell r="D42950" t="str">
            <v>HNI-PX-2411-00652</v>
          </cell>
          <cell r="E42950" t="str">
            <v>CÔNG TY CỔ PHẦN SẢN XUẤT VÀ THƯƠNG MẠI THIẾT BỊ ĐIỆN TIẾN DUY</v>
          </cell>
          <cell r="F42950" t="str">
            <v>Số 100, ngõ 224 đường Hoàng Mai, Phường Hoàng Văn Thụ, Quận Hoàng Mai, Thành phố Hà Nội, Việt Nam</v>
          </cell>
          <cell r="G42950" t="str">
            <v/>
          </cell>
          <cell r="H42950" t="str">
            <v>Nguyễn Hữu Phước</v>
          </cell>
          <cell r="I42950">
            <v>0</v>
          </cell>
          <cell r="J42950">
            <v>0</v>
          </cell>
          <cell r="K42950">
            <v>0</v>
          </cell>
          <cell r="L42950">
            <v>0</v>
          </cell>
          <cell r="M42950">
            <v>49715400</v>
          </cell>
          <cell r="N42950" t="str">
            <v>0</v>
          </cell>
          <cell r="O42950">
            <v>54686940</v>
          </cell>
          <cell r="P42950" t="str">
            <v>Bùi Thị Phương Anh</v>
          </cell>
          <cell r="Q42950" t="str">
            <v>BH-03A Bán Hàng</v>
          </cell>
        </row>
        <row r="42951">
          <cell r="D42951" t="str">
            <v>CTH-PX-2411-00284</v>
          </cell>
          <cell r="E42951" t="str">
            <v>DNTN NGUYỄN HOÀNG THẮNG</v>
          </cell>
          <cell r="F42951" t="str">
            <v>276/7 ấp Ngãi Thuận,xã Thân Cửu Nghĩa,huyện Châu Thành,TG, Việt Nam</v>
          </cell>
          <cell r="G42951" t="str">
            <v/>
          </cell>
          <cell r="H42951" t="str">
            <v>Phạm Ngọc Anh Giang</v>
          </cell>
          <cell r="I42951">
            <v>0</v>
          </cell>
          <cell r="J42951">
            <v>0</v>
          </cell>
          <cell r="K42951">
            <v>0</v>
          </cell>
          <cell r="L42951">
            <v>0</v>
          </cell>
          <cell r="M42951">
            <v>1753000</v>
          </cell>
          <cell r="N42951" t="str">
            <v>0</v>
          </cell>
          <cell r="O42951">
            <v>1753000</v>
          </cell>
          <cell r="P42951" t="str">
            <v>Lâm Tuyết Trinh</v>
          </cell>
          <cell r="Q42951" t="str">
            <v>BH-03A Bán Hàng</v>
          </cell>
        </row>
        <row r="42952">
          <cell r="D42952" t="str">
            <v>HCM-PX-2411-02347</v>
          </cell>
          <cell r="E42952" t="str">
            <v>CÔNG TY CP XNK VÀ ĐẦU TƯ TÂN THÁI SƠN</v>
          </cell>
          <cell r="F42952" t="str">
            <v>82-84 Nguyễn Xí, Phường 26, Bình Thạnh, TP HCM, Việt Nam</v>
          </cell>
          <cell r="G42952" t="str">
            <v/>
          </cell>
          <cell r="H42952" t="str">
            <v>Tô Thành Đạo</v>
          </cell>
          <cell r="I42952">
            <v>0</v>
          </cell>
          <cell r="J42952">
            <v>0</v>
          </cell>
          <cell r="K42952">
            <v>0</v>
          </cell>
          <cell r="L42952">
            <v>0</v>
          </cell>
          <cell r="M42952">
            <v>0</v>
          </cell>
          <cell r="N42952" t="str">
            <v>0</v>
          </cell>
          <cell r="O42952">
            <v>0</v>
          </cell>
          <cell r="P42952" t="str">
            <v>Mai Quỳnh Giao</v>
          </cell>
          <cell r="Q42952" t="str">
            <v>BH-03F Xuất Bảo Hành</v>
          </cell>
        </row>
        <row r="42953">
          <cell r="D42953" t="str">
            <v>HCM-PX-2411-02348</v>
          </cell>
          <cell r="E42953" t="str">
            <v>CÔNG TY TNHH CƠ KHÍ NGUYÊN ĐÔ</v>
          </cell>
          <cell r="F42953" t="str">
            <v>Thửa đất 2624, Tờ bản đồ 2DH.1, Khu phố Tây A, Phường Đông Hòa, Thành phố Dĩ An, Tỉnh Bình Dương, Việt Nam</v>
          </cell>
          <cell r="G42953" t="str">
            <v/>
          </cell>
          <cell r="H42953" t="str">
            <v>Phạm Hoàng Linh</v>
          </cell>
          <cell r="I42953">
            <v>0</v>
          </cell>
          <cell r="J42953">
            <v>0</v>
          </cell>
          <cell r="K42953">
            <v>0</v>
          </cell>
          <cell r="L42953">
            <v>0</v>
          </cell>
          <cell r="M42953">
            <v>3882000</v>
          </cell>
          <cell r="N42953" t="str">
            <v>0</v>
          </cell>
          <cell r="O42953">
            <v>4270200</v>
          </cell>
          <cell r="P42953" t="str">
            <v>Nguyễn Ngọc Bảo Châu</v>
          </cell>
          <cell r="Q42953" t="str">
            <v>BH-03A Bán Hàng</v>
          </cell>
        </row>
        <row r="42954">
          <cell r="D42954" t="str">
            <v>HCM-PX-2411-02349</v>
          </cell>
          <cell r="E42954" t="str">
            <v>CÔNG TY TNHH THƯƠNG MẠI DỊCH VỤ LS</v>
          </cell>
          <cell r="F42954" t="str">
            <v>số 225 đường Huỳnh Minh Thạnh, Thị Trấn Phước Bửu, Huyện Xuyên Mộc, Tỉnh Bà Rịa - Vũng Tàu, Việt Nam</v>
          </cell>
          <cell r="G42954" t="str">
            <v/>
          </cell>
          <cell r="H42954" t="str">
            <v>Nguyễn Hà Thái</v>
          </cell>
          <cell r="I42954">
            <v>0</v>
          </cell>
          <cell r="J42954">
            <v>0</v>
          </cell>
          <cell r="K42954">
            <v>0</v>
          </cell>
          <cell r="L42954">
            <v>0</v>
          </cell>
          <cell r="M42954">
            <v>0</v>
          </cell>
          <cell r="N42954" t="str">
            <v>0</v>
          </cell>
          <cell r="O42954">
            <v>0</v>
          </cell>
          <cell r="P42954" t="str">
            <v>Nguyễn Ngọc Anh Thư</v>
          </cell>
          <cell r="Q42954" t="str">
            <v>BH-03F Xuất Bảo Hành</v>
          </cell>
        </row>
        <row r="42955">
          <cell r="D42955" t="str">
            <v>HCM-PX-2411-02350</v>
          </cell>
          <cell r="E42955" t="str">
            <v>CÔNG TY TNHH MAIHI VIỆT NAM</v>
          </cell>
          <cell r="F42955" t="str">
            <v>Số 542 Lê Hồng Phong, Phường Phước Hải, Thành phố Nha Trang, Tỉnh Khánh Hòa, Việt Nam</v>
          </cell>
          <cell r="G42955" t="str">
            <v/>
          </cell>
          <cell r="H42955" t="str">
            <v>Nguyễn Phú Quốc</v>
          </cell>
          <cell r="I42955">
            <v>0</v>
          </cell>
          <cell r="J42955">
            <v>0</v>
          </cell>
          <cell r="K42955">
            <v>0</v>
          </cell>
          <cell r="L42955">
            <v>0</v>
          </cell>
          <cell r="M42955">
            <v>0</v>
          </cell>
          <cell r="N42955" t="str">
            <v>0</v>
          </cell>
          <cell r="O42955">
            <v>0</v>
          </cell>
          <cell r="P42955" t="str">
            <v>Trần Thị Quí</v>
          </cell>
          <cell r="Q42955" t="str">
            <v>BH-03F Xuất Bảo Hành</v>
          </cell>
        </row>
        <row r="42956">
          <cell r="D42956" t="str">
            <v>HCM-PX-2411-02351</v>
          </cell>
          <cell r="E42956" t="str">
            <v>CÔNG TY TNHH ĐIỆN CÔNG NGHIỆP PHÚC AN KHANG</v>
          </cell>
          <cell r="F42956" t="str">
            <v>25/3D, Khu phố 1, Phường Bửu Long, Thành phố Biên Hòa, Tỉnh Đồng Nai, Việt Nam</v>
          </cell>
          <cell r="G42956" t="str">
            <v/>
          </cell>
          <cell r="H42956" t="str">
            <v>Quách Gia Khang</v>
          </cell>
          <cell r="I42956">
            <v>0</v>
          </cell>
          <cell r="J42956">
            <v>0</v>
          </cell>
          <cell r="K42956">
            <v>0</v>
          </cell>
          <cell r="L42956">
            <v>0</v>
          </cell>
          <cell r="M42956">
            <v>313500</v>
          </cell>
          <cell r="N42956" t="str">
            <v>0</v>
          </cell>
          <cell r="O42956">
            <v>344850</v>
          </cell>
          <cell r="P42956" t="str">
            <v>Nguyễn Ngọc Anh Thư</v>
          </cell>
          <cell r="Q42956" t="str">
            <v>BH-03A Bán Hàng</v>
          </cell>
        </row>
        <row r="42957">
          <cell r="D42957" t="str">
            <v>HCM-PX-2411-02360</v>
          </cell>
          <cell r="E42957" t="str">
            <v>CÔNG TY TNHH THƯƠNG MẠI VÀ DỊCH VỤ CÔNG NGHỆ MỚI GP</v>
          </cell>
          <cell r="F42957" t="str">
            <v>390/9 đường HT13, Phường Hiệp Thành, Quận 12, Thành phố Hồ Chí Minh, Việt Nam</v>
          </cell>
          <cell r="G42957" t="str">
            <v/>
          </cell>
          <cell r="H42957" t="str">
            <v>Nguyễn Tấn Tài</v>
          </cell>
          <cell r="I42957">
            <v>0</v>
          </cell>
          <cell r="J42957">
            <v>0</v>
          </cell>
          <cell r="K42957">
            <v>0</v>
          </cell>
          <cell r="L42957">
            <v>0</v>
          </cell>
          <cell r="M42957">
            <v>2068000</v>
          </cell>
          <cell r="N42957" t="str">
            <v>0</v>
          </cell>
          <cell r="O42957">
            <v>2274800</v>
          </cell>
          <cell r="P42957" t="str">
            <v>Nguyễn Ngọc Bảo Châu</v>
          </cell>
          <cell r="Q42957" t="str">
            <v>BH-03A Bán Hàng</v>
          </cell>
        </row>
        <row r="42958">
          <cell r="D42958" t="str">
            <v>HCM-PX-2411-02361</v>
          </cell>
          <cell r="E42958" t="str">
            <v>CÔNG TY TNHH THƯƠNG MẠI VÀ DỊCH VỤ CÔNG NGHỆ MỚI GP</v>
          </cell>
          <cell r="F42958" t="str">
            <v>390/9 đường HT13, Phường Hiệp Thành, Quận 12, Thành phố Hồ Chí Minh, Việt Nam</v>
          </cell>
          <cell r="G42958" t="str">
            <v/>
          </cell>
          <cell r="H42958" t="str">
            <v>Nguyễn Tấn Tài</v>
          </cell>
          <cell r="I42958">
            <v>0</v>
          </cell>
          <cell r="J42958">
            <v>0</v>
          </cell>
          <cell r="K42958">
            <v>0</v>
          </cell>
          <cell r="L42958">
            <v>0</v>
          </cell>
          <cell r="M42958">
            <v>4700000</v>
          </cell>
          <cell r="N42958" t="str">
            <v>0</v>
          </cell>
          <cell r="O42958">
            <v>5170000</v>
          </cell>
          <cell r="P42958" t="str">
            <v>Nguyễn Ngọc Bảo Châu</v>
          </cell>
          <cell r="Q42958" t="str">
            <v>BH-03A Bán Hàng</v>
          </cell>
        </row>
        <row r="42959">
          <cell r="D42959" t="str">
            <v>HCM-PX-2411-02362</v>
          </cell>
          <cell r="E42959" t="str">
            <v>CÔNG TY TNHH HƯNG PHƯỚC</v>
          </cell>
          <cell r="F42959" t="str">
            <v>26 Đường Số 6, KCN Sóng Thần 2, Dĩ An, Bình Dương, Việt Nam</v>
          </cell>
          <cell r="G42959" t="str">
            <v/>
          </cell>
          <cell r="H42959" t="str">
            <v>Nguyễn Quốc Duy</v>
          </cell>
          <cell r="I42959">
            <v>0</v>
          </cell>
          <cell r="J42959">
            <v>0</v>
          </cell>
          <cell r="K42959">
            <v>0</v>
          </cell>
          <cell r="L42959">
            <v>0</v>
          </cell>
          <cell r="M42959">
            <v>4050000</v>
          </cell>
          <cell r="N42959" t="str">
            <v>0</v>
          </cell>
          <cell r="O42959">
            <v>4455000</v>
          </cell>
          <cell r="P42959" t="str">
            <v>Lê Thị Huyền Trang</v>
          </cell>
          <cell r="Q42959" t="str">
            <v>BH-03A Bán Hàng</v>
          </cell>
        </row>
        <row r="42960">
          <cell r="D42960" t="str">
            <v>HCM-PX-2411-02365</v>
          </cell>
          <cell r="E42960" t="str">
            <v>THÁI QUỐC HUY</v>
          </cell>
          <cell r="F42960" t="str">
            <v>Cây Xăng Võ Văn vân , Đường võ văn vân, Xã Vĩnh Lộc B, Huyện Bình Chánh, Thành phố Hồ Chí Minh, Việt Nam</v>
          </cell>
          <cell r="G42960" t="str">
            <v/>
          </cell>
          <cell r="H42960" t="str">
            <v>Hồ Hoàng Anh</v>
          </cell>
          <cell r="I42960">
            <v>0</v>
          </cell>
          <cell r="J42960">
            <v>0</v>
          </cell>
          <cell r="K42960">
            <v>0</v>
          </cell>
          <cell r="L42960">
            <v>0</v>
          </cell>
          <cell r="M42960">
            <v>4270000</v>
          </cell>
          <cell r="N42960" t="str">
            <v>0</v>
          </cell>
          <cell r="O42960">
            <v>4270000</v>
          </cell>
          <cell r="P42960" t="str">
            <v>Lê Thị Huyền Trang</v>
          </cell>
          <cell r="Q42960" t="str">
            <v>BH-03A Bán Hàng</v>
          </cell>
        </row>
        <row r="42961">
          <cell r="D42961" t="str">
            <v>HCM-PX-2411-02366</v>
          </cell>
          <cell r="E42961" t="str">
            <v>HCM bán cho CTH</v>
          </cell>
          <cell r="F42961" t="str">
            <v>45 - 47 Bùi Quang Trinh, Phường Phú Thứ, Quận Cái Răng, Thành phố Cần Thơ, Việt Nam</v>
          </cell>
          <cell r="G42961" t="str">
            <v/>
          </cell>
          <cell r="H42961" t="str">
            <v>Sale HCM Nội Bộ</v>
          </cell>
          <cell r="I42961">
            <v>0</v>
          </cell>
          <cell r="J42961">
            <v>0</v>
          </cell>
          <cell r="K42961">
            <v>0</v>
          </cell>
          <cell r="L42961">
            <v>0</v>
          </cell>
          <cell r="M42961">
            <v>0</v>
          </cell>
          <cell r="N42961" t="str">
            <v>0</v>
          </cell>
          <cell r="O42961">
            <v>0</v>
          </cell>
          <cell r="P42961" t="str">
            <v>Nguyễn Ngọc Bảo Châu</v>
          </cell>
          <cell r="Q42961" t="str">
            <v>BH-16C Xuất Bán Chi Nhánh (Không Sắp Xe)</v>
          </cell>
        </row>
        <row r="42962">
          <cell r="D42962" t="str">
            <v>HCM-PX-2411-02367</v>
          </cell>
          <cell r="E42962" t="str">
            <v>CÔNG TY TRÁCH NHIỆM HỮU HẠN THƯƠNG MẠI DỊCH VỤ KỸ THUẬT SME</v>
          </cell>
          <cell r="F42962" t="str">
            <v>10/4 Đường TA 20, Phường Thới An, Quận 12, Thành phố Hồ Chí Minh, Việt Nam</v>
          </cell>
          <cell r="G42962" t="str">
            <v/>
          </cell>
          <cell r="H42962" t="str">
            <v>Lai Hoàn Bảo</v>
          </cell>
          <cell r="I42962">
            <v>0</v>
          </cell>
          <cell r="J42962">
            <v>31000</v>
          </cell>
          <cell r="K42962">
            <v>0</v>
          </cell>
          <cell r="L42962">
            <v>0</v>
          </cell>
          <cell r="M42962">
            <v>3408000</v>
          </cell>
          <cell r="N42962" t="str">
            <v>0</v>
          </cell>
          <cell r="O42962">
            <v>3748800</v>
          </cell>
          <cell r="P42962" t="str">
            <v>Lê Thị Huyền Trang</v>
          </cell>
          <cell r="Q42962" t="str">
            <v>BH-03A Bán Hàng</v>
          </cell>
        </row>
        <row r="42963">
          <cell r="D42963" t="str">
            <v>HCM-PX-2411-02368</v>
          </cell>
          <cell r="E42963" t="str">
            <v>CÔNG TY TNHH TUẤN LỘC PHÁT</v>
          </cell>
          <cell r="F42963" t="str">
            <v>166/2 Khu phố 8A, Phường Tân Biên, Thành phố Biên Hòa, Tỉnh Đồng Nai, Việt Nam</v>
          </cell>
          <cell r="G42963" t="str">
            <v/>
          </cell>
          <cell r="H42963" t="str">
            <v>Phạm Minh Tuấn</v>
          </cell>
          <cell r="I42963">
            <v>0</v>
          </cell>
          <cell r="J42963">
            <v>140000</v>
          </cell>
          <cell r="K42963">
            <v>0</v>
          </cell>
          <cell r="L42963">
            <v>0</v>
          </cell>
          <cell r="M42963">
            <v>28632000</v>
          </cell>
          <cell r="N42963" t="str">
            <v>0</v>
          </cell>
          <cell r="O42963">
            <v>28632000</v>
          </cell>
          <cell r="P42963" t="str">
            <v>Lê Thị Huyền Trang</v>
          </cell>
          <cell r="Q42963" t="str">
            <v>BH-03A Bán Hàng</v>
          </cell>
        </row>
        <row r="42964">
          <cell r="D42964" t="str">
            <v>HCM-PX-2411-02371</v>
          </cell>
          <cell r="E42964" t="str">
            <v>CÔNG TY TNHH KỸ THUẬT ĐIỆN THÀNH ĐẠT</v>
          </cell>
          <cell r="F42964" t="str">
            <v>Số 416 Đường Hai Bà Trưng, Phường Trần Phú, Thành phố Quảng Ngãi, Tỉnh Quảng Ngãi, Việt Nam</v>
          </cell>
          <cell r="G42964" t="str">
            <v/>
          </cell>
          <cell r="H42964" t="str">
            <v>Trần Văn Thiên Nam</v>
          </cell>
          <cell r="I42964">
            <v>0</v>
          </cell>
          <cell r="J42964">
            <v>0</v>
          </cell>
          <cell r="K42964">
            <v>0</v>
          </cell>
          <cell r="L42964">
            <v>0</v>
          </cell>
          <cell r="M42964">
            <v>41008690</v>
          </cell>
          <cell r="N42964" t="str">
            <v>0</v>
          </cell>
          <cell r="O42964">
            <v>45109559</v>
          </cell>
          <cell r="P42964" t="str">
            <v>Lê Thị Huyền Trang</v>
          </cell>
          <cell r="Q42964" t="str">
            <v>BH-03A Bán Hàng</v>
          </cell>
        </row>
        <row r="42965">
          <cell r="D42965" t="str">
            <v>CTH-PX-2411-00286</v>
          </cell>
          <cell r="E42965" t="str">
            <v>ĐIỆN CƠ HOÀI NAM</v>
          </cell>
          <cell r="F42965" t="str">
            <v>Trần Hưng Đạo, Phường Bình Đức, Thành phố Long Xuyên, Tỉnh An Giang, Việt Nam</v>
          </cell>
          <cell r="G42965" t="str">
            <v/>
          </cell>
          <cell r="H42965" t="str">
            <v>Tô Văn Tình</v>
          </cell>
          <cell r="I42965">
            <v>0</v>
          </cell>
          <cell r="J42965">
            <v>7000</v>
          </cell>
          <cell r="K42965">
            <v>0</v>
          </cell>
          <cell r="L42965">
            <v>0</v>
          </cell>
          <cell r="M42965">
            <v>2246000</v>
          </cell>
          <cell r="N42965" t="str">
            <v>0</v>
          </cell>
          <cell r="O42965">
            <v>2246000</v>
          </cell>
          <cell r="P42965" t="str">
            <v>Lâm Tuyết Trinh</v>
          </cell>
          <cell r="Q42965" t="str">
            <v>BH-03A Bán Hàng</v>
          </cell>
        </row>
        <row r="42966">
          <cell r="D42966" t="str">
            <v>HCM-PX-2411-02375</v>
          </cell>
          <cell r="E42966" t="str">
            <v>CÔNG TY TNHH KỸ THUẬT ĐIỆN THÀNH ĐẠT</v>
          </cell>
          <cell r="F42966" t="str">
            <v>Số 416 Đường Hai Bà Trưng, Phường Trần Phú, Thành phố Quảng Ngãi, Tỉnh Quảng Ngãi, Việt Nam</v>
          </cell>
          <cell r="G42966" t="str">
            <v/>
          </cell>
          <cell r="H42966" t="str">
            <v>Trần Văn Thiên Nam</v>
          </cell>
          <cell r="I42966">
            <v>0</v>
          </cell>
          <cell r="J42966">
            <v>27000</v>
          </cell>
          <cell r="K42966">
            <v>60000</v>
          </cell>
          <cell r="L42966">
            <v>0</v>
          </cell>
          <cell r="M42966">
            <v>7636810</v>
          </cell>
          <cell r="N42966" t="str">
            <v>0</v>
          </cell>
          <cell r="O42966">
            <v>8400491</v>
          </cell>
          <cell r="P42966" t="str">
            <v>Lê Thị Huyền Trang</v>
          </cell>
          <cell r="Q42966" t="str">
            <v>BH-03A Bán Hàng</v>
          </cell>
        </row>
        <row r="42967">
          <cell r="D42967" t="str">
            <v>HCM-PX-2411-02376</v>
          </cell>
          <cell r="E42967" t="str">
            <v>CÔNG TY TNHH ĐIỆN CÔNG NGHIỆP PHÚC AN KHANG</v>
          </cell>
          <cell r="F42967" t="str">
            <v>25/3D, Khu phố 1, Phường Bửu Long, Thành phố Biên Hòa, Tỉnh Đồng Nai, Việt Nam</v>
          </cell>
          <cell r="G42967" t="str">
            <v/>
          </cell>
          <cell r="H42967" t="str">
            <v>Quách Gia Khang</v>
          </cell>
          <cell r="I42967">
            <v>0</v>
          </cell>
          <cell r="J42967">
            <v>0</v>
          </cell>
          <cell r="K42967">
            <v>0</v>
          </cell>
          <cell r="L42967">
            <v>0</v>
          </cell>
          <cell r="M42967">
            <v>0</v>
          </cell>
          <cell r="N42967" t="str">
            <v>0</v>
          </cell>
          <cell r="O42967">
            <v>0</v>
          </cell>
          <cell r="P42967" t="str">
            <v>Nguyễn Ngọc Anh Thư</v>
          </cell>
          <cell r="Q42967" t="str">
            <v>BH-03F Xuất Bảo Hành</v>
          </cell>
        </row>
        <row r="42968">
          <cell r="D42968" t="str">
            <v>HCM-PX-2411-02377</v>
          </cell>
          <cell r="E42968" t="str">
            <v>CÔNG TY TNHH MTV DT TM NAM THƯƠNG TÍN SOLAR VN</v>
          </cell>
          <cell r="F42968" t="str">
            <v>Số 202, Tổ 20A, KP 4, Phường Trảng Dài, Thành phố Biên Hòa, Tỉnh Đồng Nai, Việt Nam</v>
          </cell>
          <cell r="G42968" t="str">
            <v/>
          </cell>
          <cell r="H42968" t="str">
            <v>Vũ Duy Hưng</v>
          </cell>
          <cell r="I42968">
            <v>0</v>
          </cell>
          <cell r="J42968">
            <v>0</v>
          </cell>
          <cell r="K42968">
            <v>0</v>
          </cell>
          <cell r="L42968">
            <v>0</v>
          </cell>
          <cell r="M42968">
            <v>0</v>
          </cell>
          <cell r="N42968" t="str">
            <v>0</v>
          </cell>
          <cell r="O42968">
            <v>0</v>
          </cell>
          <cell r="P42968" t="str">
            <v>Nguyễn Ngọc Anh Thư</v>
          </cell>
          <cell r="Q42968" t="str">
            <v>BH-03F Xuất Bảo Hành</v>
          </cell>
        </row>
        <row r="42969">
          <cell r="D42969" t="str">
            <v>CTH-PX-2411-00288</v>
          </cell>
          <cell r="E42969" t="str">
            <v>Công Ty TNHH Xây Dựng Điện Huỳnh Phát</v>
          </cell>
          <cell r="F42969" t="str">
            <v>Khóm 4, Phường 1, TX Duyên Hải, Tỉnh Trà Vinh, Phường 1, Thị xã Duyên Hải, Tỉnh Trà Vinh, Việt Nam</v>
          </cell>
          <cell r="G42969" t="str">
            <v/>
          </cell>
          <cell r="H42969" t="str">
            <v>Đoàn Thanh Liêm</v>
          </cell>
          <cell r="I42969">
            <v>0</v>
          </cell>
          <cell r="J42969">
            <v>0</v>
          </cell>
          <cell r="K42969">
            <v>0</v>
          </cell>
          <cell r="L42969">
            <v>0</v>
          </cell>
          <cell r="M42969">
            <v>15276000</v>
          </cell>
          <cell r="N42969" t="str">
            <v>0</v>
          </cell>
          <cell r="O42969">
            <v>15276000</v>
          </cell>
          <cell r="P42969" t="str">
            <v>Lâm Tuyết Trinh</v>
          </cell>
          <cell r="Q42969" t="str">
            <v>BH-03A Bán Hàng</v>
          </cell>
        </row>
        <row r="42970">
          <cell r="D42970" t="str">
            <v>HCM-PX-2411-02380</v>
          </cell>
          <cell r="E42970" t="str">
            <v>HCM bán cho CTH</v>
          </cell>
          <cell r="F42970" t="str">
            <v>45 - 47 Bùi Quang Trinh, Phường Phú Thứ, Quận Cái Răng, Thành phố Cần Thơ, Việt Nam</v>
          </cell>
          <cell r="G42970" t="str">
            <v/>
          </cell>
          <cell r="H42970" t="str">
            <v>Sale HCM Nội Bộ</v>
          </cell>
          <cell r="I42970">
            <v>0</v>
          </cell>
          <cell r="J42970">
            <v>0</v>
          </cell>
          <cell r="K42970">
            <v>0</v>
          </cell>
          <cell r="L42970">
            <v>0</v>
          </cell>
          <cell r="M42970">
            <v>0</v>
          </cell>
          <cell r="N42970" t="str">
            <v>0</v>
          </cell>
          <cell r="O42970">
            <v>0</v>
          </cell>
          <cell r="P42970" t="str">
            <v>Trần Thị Quí</v>
          </cell>
          <cell r="Q42970" t="str">
            <v>BH-16C Xuất Bán Chi Nhánh (Không Sắp Xe)</v>
          </cell>
        </row>
        <row r="42971">
          <cell r="D42971" t="str">
            <v>HNI-PX-2411-00656</v>
          </cell>
          <cell r="E42971" t="str">
            <v>CÔNG TY CỔ PHẦN SẢN XUẤT VÀ THƯƠNG MẠI THIẾT BỊ ĐIỆN TIẾN DUY</v>
          </cell>
          <cell r="F42971" t="str">
            <v>Số 100, ngõ 224 đường Hoàng Mai, Phường Hoàng Văn Thụ, Quận Hoàng Mai, Thành phố Hà Nội, Việt Nam</v>
          </cell>
          <cell r="G42971" t="str">
            <v/>
          </cell>
          <cell r="H42971" t="str">
            <v>Nguyễn Hữu Phước</v>
          </cell>
          <cell r="I42971">
            <v>0</v>
          </cell>
          <cell r="J42971">
            <v>0</v>
          </cell>
          <cell r="K42971">
            <v>0</v>
          </cell>
          <cell r="L42971">
            <v>0</v>
          </cell>
          <cell r="M42971">
            <v>4136000</v>
          </cell>
          <cell r="N42971" t="str">
            <v>0</v>
          </cell>
          <cell r="O42971">
            <v>4549600</v>
          </cell>
          <cell r="P42971" t="str">
            <v>Bùi Thị Phương Anh</v>
          </cell>
          <cell r="Q42971" t="str">
            <v>BH-03A Bán Hàng</v>
          </cell>
        </row>
        <row r="42972">
          <cell r="D42972" t="str">
            <v>HCM-PX-2411-02390</v>
          </cell>
          <cell r="E42972" t="str">
            <v>CÔNG TY TNHH THƯƠNG MẠI KỸ THUẬT ĐIỆN THÁI DƯƠNG</v>
          </cell>
          <cell r="F42972" t="str">
            <v>541/1A Kha Vạn Cân, Khu phố 6, Phường Linh Đông, Thành phố Thủ Đức, Thành phố Hồ Chí Minh, Việt Nam</v>
          </cell>
          <cell r="G42972" t="str">
            <v/>
          </cell>
          <cell r="H42972" t="str">
            <v>Phạm Minh Tuấn</v>
          </cell>
          <cell r="I42972">
            <v>0</v>
          </cell>
          <cell r="J42972">
            <v>0</v>
          </cell>
          <cell r="K42972">
            <v>0</v>
          </cell>
          <cell r="L42972">
            <v>0</v>
          </cell>
          <cell r="M42972">
            <v>0</v>
          </cell>
          <cell r="N42972" t="str">
            <v>0</v>
          </cell>
          <cell r="O42972">
            <v>0</v>
          </cell>
          <cell r="P42972" t="str">
            <v>Mai Quỳnh Giao</v>
          </cell>
          <cell r="Q42972" t="str">
            <v>BH-03F Xuất Bảo Hành</v>
          </cell>
        </row>
        <row r="42973">
          <cell r="D42973" t="str">
            <v>HCM-PX-2411-02392</v>
          </cell>
          <cell r="E42973" t="str">
            <v>CÔNG TY TNHH TRIỆU HOÀNG PHÁT</v>
          </cell>
          <cell r="F42973" t="str">
            <v>105/37 Hoàng Hoa Thám, Phường 6, Quận Bình Thạnh, Thành phố Hồ Chí Minh, Việt Nam</v>
          </cell>
          <cell r="G42973" t="str">
            <v/>
          </cell>
          <cell r="H42973" t="str">
            <v>Trần Bảo Quốc</v>
          </cell>
          <cell r="I42973">
            <v>0</v>
          </cell>
          <cell r="J42973">
            <v>0</v>
          </cell>
          <cell r="K42973">
            <v>0</v>
          </cell>
          <cell r="L42973">
            <v>0</v>
          </cell>
          <cell r="M42973">
            <v>0</v>
          </cell>
          <cell r="N42973" t="str">
            <v>0</v>
          </cell>
          <cell r="O42973">
            <v>0</v>
          </cell>
          <cell r="P42973" t="str">
            <v>Mai Quỳnh Giao</v>
          </cell>
          <cell r="Q42973" t="str">
            <v>BH-03F Xuất Bảo Hành</v>
          </cell>
        </row>
        <row r="42974">
          <cell r="D42974" t="str">
            <v>HCM-PX-2411-02397</v>
          </cell>
          <cell r="E42974" t="str">
            <v>PHẠM HỒNG THIỆU</v>
          </cell>
          <cell r="F42974" t="str">
            <v>185 Ấp 1, Xã Tây Thạnh Tây, Củ Chi, TP HCM, Việt Nam</v>
          </cell>
          <cell r="G42974" t="str">
            <v/>
          </cell>
          <cell r="H42974" t="str">
            <v>Lê Công Tuấn</v>
          </cell>
          <cell r="I42974">
            <v>0</v>
          </cell>
          <cell r="J42974">
            <v>0</v>
          </cell>
          <cell r="K42974">
            <v>0</v>
          </cell>
          <cell r="L42974">
            <v>0</v>
          </cell>
          <cell r="M42974">
            <v>0</v>
          </cell>
          <cell r="N42974" t="str">
            <v>0</v>
          </cell>
          <cell r="O42974">
            <v>0</v>
          </cell>
          <cell r="P42974" t="str">
            <v>Mai Quỳnh Giao</v>
          </cell>
          <cell r="Q42974" t="str">
            <v>BH-03F Xuất Bảo Hành</v>
          </cell>
        </row>
        <row r="42975">
          <cell r="D42975" t="str">
            <v>HCM-PX-2411-02398</v>
          </cell>
          <cell r="E42975" t="str">
            <v>CÔNG TY CỔ PHẦN SINH HỌC MÊ KÔNG</v>
          </cell>
          <cell r="F42975" t="str">
            <v>25/2D Xuân Thới Đông, Xuân Thới Đông, Huyện Hóc Môn, TP HCM, Việt Nam</v>
          </cell>
          <cell r="G42975" t="str">
            <v/>
          </cell>
          <cell r="H42975" t="str">
            <v>Tô Thành Đạo</v>
          </cell>
          <cell r="I42975">
            <v>0</v>
          </cell>
          <cell r="J42975">
            <v>0</v>
          </cell>
          <cell r="K42975">
            <v>0</v>
          </cell>
          <cell r="L42975">
            <v>0</v>
          </cell>
          <cell r="M42975">
            <v>0</v>
          </cell>
          <cell r="N42975" t="str">
            <v>0</v>
          </cell>
          <cell r="O42975">
            <v>0</v>
          </cell>
          <cell r="P42975" t="str">
            <v>Mai Quỳnh Giao</v>
          </cell>
          <cell r="Q42975" t="str">
            <v>BH-03F Xuất Bảo Hành</v>
          </cell>
        </row>
        <row r="42976">
          <cell r="D42976" t="str">
            <v>HNI-PX-2411-00657</v>
          </cell>
          <cell r="E42976" t="str">
            <v>HNI bán cho HCM</v>
          </cell>
          <cell r="F42976" t="str">
            <v>B163, Khu phố 3, Nguyễn Văn Quá, P.Đông Hưng Thuận, Q.12, TP.HCM, Việt Nam</v>
          </cell>
          <cell r="G42976" t="str">
            <v/>
          </cell>
          <cell r="H42976" t="str">
            <v>Sale Hà Nội nội bộ</v>
          </cell>
          <cell r="I42976">
            <v>0</v>
          </cell>
          <cell r="J42976">
            <v>0</v>
          </cell>
          <cell r="K42976">
            <v>0</v>
          </cell>
          <cell r="L42976">
            <v>0</v>
          </cell>
          <cell r="M42976">
            <v>0</v>
          </cell>
          <cell r="N42976" t="str">
            <v>0</v>
          </cell>
          <cell r="O42976">
            <v>0</v>
          </cell>
          <cell r="P42976" t="str">
            <v>Bùi Thị Phương Anh</v>
          </cell>
          <cell r="Q42976" t="str">
            <v>BH-16C Xuất Bán Chi Nhánh (Không Sắp Xe)</v>
          </cell>
        </row>
        <row r="42977">
          <cell r="D42977" t="str">
            <v>HCM-PX-2411-02400</v>
          </cell>
          <cell r="E42977" t="str">
            <v>CÔNG TY TNHH MỘT THÀNH VIÊN KỸ THUẬT LẠNH ỨNG DỤNG MINH DŨNG</v>
          </cell>
          <cell r="F42977" t="str">
            <v>Số E8/14A, Khu phố 11, Thị trấn Tân Túc, Huyện Bình Chánh, Thành phố Hồ Chí Minh, Việt Nam</v>
          </cell>
          <cell r="G42977" t="str">
            <v/>
          </cell>
          <cell r="H42977" t="str">
            <v>Lê Công Tuấn</v>
          </cell>
          <cell r="I42977">
            <v>0</v>
          </cell>
          <cell r="J42977">
            <v>0</v>
          </cell>
          <cell r="K42977">
            <v>0</v>
          </cell>
          <cell r="L42977">
            <v>0</v>
          </cell>
          <cell r="M42977">
            <v>2400000</v>
          </cell>
          <cell r="N42977" t="str">
            <v>0</v>
          </cell>
          <cell r="O42977">
            <v>2592000</v>
          </cell>
          <cell r="P42977" t="str">
            <v>Mai Quỳnh Giao</v>
          </cell>
          <cell r="Q42977" t="str">
            <v>BH-03A Bán Hàng</v>
          </cell>
        </row>
        <row r="42978">
          <cell r="D42978" t="str">
            <v>HNI-PX-2411-00658</v>
          </cell>
          <cell r="E42978" t="str">
            <v>HNI bán cho HCM</v>
          </cell>
          <cell r="F42978" t="str">
            <v>B163, Khu phố 3, Nguyễn Văn Quá, P.Đông Hưng Thuận, Q.12, TP.HCM, Việt Nam</v>
          </cell>
          <cell r="G42978" t="str">
            <v/>
          </cell>
          <cell r="H42978" t="str">
            <v>Sale Hà Nội nội bộ</v>
          </cell>
          <cell r="I42978">
            <v>0</v>
          </cell>
          <cell r="J42978">
            <v>0</v>
          </cell>
          <cell r="K42978">
            <v>0</v>
          </cell>
          <cell r="L42978">
            <v>0</v>
          </cell>
          <cell r="M42978">
            <v>0</v>
          </cell>
          <cell r="N42978" t="str">
            <v>0</v>
          </cell>
          <cell r="O42978">
            <v>0</v>
          </cell>
          <cell r="P42978" t="str">
            <v>Nguyễn Diệu Thùy</v>
          </cell>
          <cell r="Q42978" t="str">
            <v>BH-16C Xuất Bán Chi Nhánh (Không Sắp Xe)</v>
          </cell>
        </row>
        <row r="42979">
          <cell r="D42979" t="str">
            <v>HCM-PX-2411-02401</v>
          </cell>
          <cell r="E42979" t="str">
            <v>CÔNG TY TNHH ĐIỆN CÔNG NGHIỆP ĐỨC QUÂN</v>
          </cell>
          <cell r="F42979" t="str">
            <v>7A51 Ấp 7, Xã Phạm Văn Hai, Huyện Bình Chánh, Thành phố Hồ Chí Minh, Việt Nam</v>
          </cell>
          <cell r="G42979" t="str">
            <v/>
          </cell>
          <cell r="H42979" t="str">
            <v>Tô Thành Đạo</v>
          </cell>
          <cell r="I42979">
            <v>0</v>
          </cell>
          <cell r="J42979">
            <v>0</v>
          </cell>
          <cell r="K42979">
            <v>30000</v>
          </cell>
          <cell r="L42979">
            <v>0</v>
          </cell>
          <cell r="M42979">
            <v>1567500</v>
          </cell>
          <cell r="N42979" t="str">
            <v>0</v>
          </cell>
          <cell r="O42979">
            <v>1724250</v>
          </cell>
          <cell r="P42979" t="str">
            <v>Nguyễn Ngọc Bảo Châu</v>
          </cell>
          <cell r="Q42979" t="str">
            <v>BH-03A Bán Hàng</v>
          </cell>
        </row>
        <row r="42980">
          <cell r="D42980" t="str">
            <v>HCM-PX-2411-02403</v>
          </cell>
          <cell r="E42980" t="str">
            <v>ANH TÂM KỸ THUẬT GÒ VẤP</v>
          </cell>
          <cell r="F42980" t="str">
            <v>137 Phan Văn Hớn, Phường Tân Thới Nhất, Quận 12, TP HCM, Việt Nam</v>
          </cell>
          <cell r="G42980" t="str">
            <v/>
          </cell>
          <cell r="H42980" t="str">
            <v>Nguyễn Vũ Đăng</v>
          </cell>
          <cell r="I42980">
            <v>0</v>
          </cell>
          <cell r="J42980">
            <v>0</v>
          </cell>
          <cell r="K42980">
            <v>0</v>
          </cell>
          <cell r="L42980">
            <v>0</v>
          </cell>
          <cell r="M42980">
            <v>2400000</v>
          </cell>
          <cell r="N42980" t="str">
            <v>0</v>
          </cell>
          <cell r="O42980">
            <v>2400000</v>
          </cell>
          <cell r="P42980" t="str">
            <v>Lê Thị Huyền Trang</v>
          </cell>
          <cell r="Q42980" t="str">
            <v>BH-03A Bán Hàng</v>
          </cell>
        </row>
        <row r="42981">
          <cell r="D42981" t="str">
            <v>HCM-PX-2411-02404</v>
          </cell>
          <cell r="E42981" t="str">
            <v>CÔNG TY TNHH THƯƠNG MẠI VÀ THIẾT BỊ TỰ ĐỘNG Á CHÂU</v>
          </cell>
          <cell r="F42981" t="str">
            <v>Số 48-50, Đường C27, Khu K300, Phường 12, Quận Tân Bình, Thành phố Hồ Chí Minh, Việt Nam</v>
          </cell>
          <cell r="G42981" t="str">
            <v/>
          </cell>
          <cell r="H42981" t="str">
            <v>Lê Quốc Dũng</v>
          </cell>
          <cell r="I42981">
            <v>0</v>
          </cell>
          <cell r="J42981">
            <v>0</v>
          </cell>
          <cell r="K42981">
            <v>0</v>
          </cell>
          <cell r="L42981">
            <v>0</v>
          </cell>
          <cell r="M42981">
            <v>1456000</v>
          </cell>
          <cell r="N42981" t="str">
            <v>0</v>
          </cell>
          <cell r="O42981">
            <v>1572480</v>
          </cell>
          <cell r="P42981" t="str">
            <v>Lê Thị Huyền Trang</v>
          </cell>
          <cell r="Q42981" t="str">
            <v>BH-03A Bán Hàng</v>
          </cell>
        </row>
        <row r="42982">
          <cell r="D42982" t="str">
            <v>HCM-PX-2411-02407</v>
          </cell>
          <cell r="E42982" t="str">
            <v>CÔNG TY TNHH KỸ THUẬT ĐIỆN U.T.P</v>
          </cell>
          <cell r="F42982" t="str">
            <v>32/37 Bùi Đình Túy, Phường 12, Quận Bình Thạnh, Thành phố Hồ Chí Minh, Việt Nam</v>
          </cell>
          <cell r="G42982" t="str">
            <v/>
          </cell>
          <cell r="H42982" t="str">
            <v>Nguyễn Vũ Đăng</v>
          </cell>
          <cell r="I42982">
            <v>0</v>
          </cell>
          <cell r="J42982">
            <v>0</v>
          </cell>
          <cell r="K42982">
            <v>0</v>
          </cell>
          <cell r="L42982">
            <v>0</v>
          </cell>
          <cell r="M42982">
            <v>19479000</v>
          </cell>
          <cell r="N42982" t="str">
            <v>0</v>
          </cell>
          <cell r="O42982">
            <v>21426900</v>
          </cell>
          <cell r="P42982" t="str">
            <v>Lê Thị Huyền Trang</v>
          </cell>
          <cell r="Q42982" t="str">
            <v>BH-03A Bán Hàng</v>
          </cell>
        </row>
        <row r="42983">
          <cell r="D42983" t="str">
            <v>HNI-PX-2411-00661</v>
          </cell>
          <cell r="E42983" t="str">
            <v>CÔNG TY TNHH DỊCH VỤ THƯƠNG MẠI PHÚ MINH NAM</v>
          </cell>
          <cell r="F42983" t="str">
            <v>Số 113,Xóm 2,Thôn Đông,Xã Phú Minh,Huyện Sóc Sơn,Thành Phố Hà Nội, Việt Nam</v>
          </cell>
          <cell r="G42983" t="str">
            <v/>
          </cell>
          <cell r="H42983" t="str">
            <v>Nguyễn Văn Linh</v>
          </cell>
          <cell r="I42983">
            <v>0</v>
          </cell>
          <cell r="J42983">
            <v>0</v>
          </cell>
          <cell r="K42983">
            <v>0</v>
          </cell>
          <cell r="L42983">
            <v>0</v>
          </cell>
          <cell r="M42983">
            <v>30332960</v>
          </cell>
          <cell r="N42983" t="str">
            <v>0</v>
          </cell>
          <cell r="O42983">
            <v>33366256</v>
          </cell>
          <cell r="P42983" t="str">
            <v>Nguyễn Diệu Thùy</v>
          </cell>
          <cell r="Q42983" t="str">
            <v>BH-03A Bán Hàng</v>
          </cell>
        </row>
        <row r="42984">
          <cell r="D42984" t="str">
            <v>HNI-PX-2411-00662</v>
          </cell>
          <cell r="E42984" t="str">
            <v>CÔNG TY CỔ PHẦN THIẾT BỊ ĐIỆN VÀ TỰ ĐỘNG HÓA ĐẠI DƯƠNG</v>
          </cell>
          <cell r="F42984" t="str">
            <v>Số nhà 20 ngõ 91 đường Hoàng Quốc Việt, Phường Nghĩa Đô, Quận Cầu Giấy, Thành phố Hà Nội, Việt Nam</v>
          </cell>
          <cell r="G42984" t="str">
            <v/>
          </cell>
          <cell r="H42984" t="str">
            <v>Nguyễn Hữu Phước</v>
          </cell>
          <cell r="I42984">
            <v>0</v>
          </cell>
          <cell r="J42984">
            <v>0</v>
          </cell>
          <cell r="K42984">
            <v>0</v>
          </cell>
          <cell r="L42984">
            <v>0</v>
          </cell>
          <cell r="M42984">
            <v>7263000</v>
          </cell>
          <cell r="N42984" t="str">
            <v>0</v>
          </cell>
          <cell r="O42984">
            <v>7989300</v>
          </cell>
          <cell r="P42984" t="str">
            <v>Trần Thị Thanh Phương</v>
          </cell>
          <cell r="Q42984" t="str">
            <v>BH-03A Bán Hàng</v>
          </cell>
        </row>
        <row r="42985">
          <cell r="D42985" t="str">
            <v>HCM-PX-2411-02408</v>
          </cell>
          <cell r="E42985" t="str">
            <v>ANH NGUYỄN CẢNH TÂN</v>
          </cell>
          <cell r="F42985" t="str">
            <v>Việt Nam</v>
          </cell>
          <cell r="G42985" t="str">
            <v/>
          </cell>
          <cell r="H42985" t="str">
            <v>Nguyễn Vũ Đăng</v>
          </cell>
          <cell r="I42985">
            <v>0</v>
          </cell>
          <cell r="J42985">
            <v>0</v>
          </cell>
          <cell r="K42985">
            <v>0</v>
          </cell>
          <cell r="L42985">
            <v>0</v>
          </cell>
          <cell r="M42985">
            <v>14536000</v>
          </cell>
          <cell r="N42985" t="str">
            <v>0</v>
          </cell>
          <cell r="O42985">
            <v>14536000</v>
          </cell>
          <cell r="P42985" t="str">
            <v>Lê Thị Huyền Trang</v>
          </cell>
          <cell r="Q42985" t="str">
            <v>BH-03A Bán Hàng</v>
          </cell>
        </row>
        <row r="42986">
          <cell r="D42986" t="str">
            <v>HCM-PX-2411-02410</v>
          </cell>
          <cell r="E42986" t="str">
            <v>CÔNG TY TNHH ĐẦU TƯ ITS</v>
          </cell>
          <cell r="F42986" t="str">
            <v>Số V3-41, Đường V3, Khu dự án dân cư và công viên Phước Thiện, Phường Long Bình, Thành phố Thủ Đức, Thành phố Hồ Chí Minh, Việt Nam</v>
          </cell>
          <cell r="G42986" t="str">
            <v/>
          </cell>
          <cell r="H42986" t="str">
            <v>Nguyễn Vũ Đăng</v>
          </cell>
          <cell r="I42986">
            <v>0</v>
          </cell>
          <cell r="J42986">
            <v>0</v>
          </cell>
          <cell r="K42986">
            <v>0</v>
          </cell>
          <cell r="L42986">
            <v>0</v>
          </cell>
          <cell r="M42986">
            <v>3549000</v>
          </cell>
          <cell r="N42986" t="str">
            <v>0</v>
          </cell>
          <cell r="O42986">
            <v>3903900</v>
          </cell>
          <cell r="P42986" t="str">
            <v>Lê Thị Huyền Trang</v>
          </cell>
          <cell r="Q42986" t="str">
            <v>BH-03A Bán Hàng</v>
          </cell>
        </row>
        <row r="42987">
          <cell r="D42987" t="str">
            <v>HCM-PX-2411-02411</v>
          </cell>
          <cell r="E42987" t="str">
            <v>CÔNG TY TNHH KỸ THUẬT CƠ KHÍ QUANG NHẬT</v>
          </cell>
          <cell r="F42987" t="str">
            <v>105/16/4 Nguyễn Tư Giản, Phường 12, Quận Gò Vấp, Thành phố Hồ Chí Minh, Việt Nam</v>
          </cell>
          <cell r="G42987" t="str">
            <v/>
          </cell>
          <cell r="H42987" t="str">
            <v>Nguyễn Vũ Đăng</v>
          </cell>
          <cell r="I42987">
            <v>0</v>
          </cell>
          <cell r="J42987">
            <v>0</v>
          </cell>
          <cell r="K42987">
            <v>0</v>
          </cell>
          <cell r="L42987">
            <v>0</v>
          </cell>
          <cell r="M42987">
            <v>4700000</v>
          </cell>
          <cell r="N42987" t="str">
            <v>0</v>
          </cell>
          <cell r="O42987">
            <v>5170000</v>
          </cell>
          <cell r="P42987" t="str">
            <v>Lê Thị Huyền Trang</v>
          </cell>
          <cell r="Q42987" t="str">
            <v>BH-03A Bán Hàng</v>
          </cell>
        </row>
        <row r="42988">
          <cell r="D42988" t="str">
            <v>HCM-PX-2411-02412</v>
          </cell>
          <cell r="E42988" t="str">
            <v>CÔNG TY TNHH MỘT THÀNH VIÊN DHK RETAIL</v>
          </cell>
          <cell r="F42988" t="str">
            <v>Đường ĐT741, Thôn Tân Lực, Xã Bù Nho, Huyện Phú Riềng, Tỉnh Bình Phước, Việt Nam</v>
          </cell>
          <cell r="G42988" t="str">
            <v/>
          </cell>
          <cell r="H42988" t="str">
            <v>Nguyễn Ngọc Bằng</v>
          </cell>
          <cell r="I42988">
            <v>0</v>
          </cell>
          <cell r="J42988">
            <v>0</v>
          </cell>
          <cell r="K42988">
            <v>0</v>
          </cell>
          <cell r="L42988">
            <v>0</v>
          </cell>
          <cell r="M42988">
            <v>0</v>
          </cell>
          <cell r="N42988" t="str">
            <v>0</v>
          </cell>
          <cell r="O42988">
            <v>0</v>
          </cell>
          <cell r="P42988" t="str">
            <v>Mai Quỳnh Giao</v>
          </cell>
          <cell r="Q42988" t="str">
            <v>BH-03F Xuất Bảo Hành</v>
          </cell>
        </row>
        <row r="42989">
          <cell r="D42989" t="str">
            <v>HCM-PX-2411-02414</v>
          </cell>
          <cell r="E42989" t="str">
            <v>CÔNG TY TNHH ĐỒNG VĨNH TIẾN</v>
          </cell>
          <cell r="F42989" t="str">
            <v>59 Đường 23 , Phường 10, Quận 6 ,TP Hồ Chí Minh, Việt Nam</v>
          </cell>
          <cell r="G42989" t="str">
            <v/>
          </cell>
          <cell r="H42989" t="str">
            <v>Nguyễn Quốc Duy</v>
          </cell>
          <cell r="I42989">
            <v>0</v>
          </cell>
          <cell r="J42989">
            <v>0</v>
          </cell>
          <cell r="K42989">
            <v>0</v>
          </cell>
          <cell r="L42989">
            <v>0</v>
          </cell>
          <cell r="M42989">
            <v>0</v>
          </cell>
          <cell r="N42989" t="str">
            <v>0</v>
          </cell>
          <cell r="O42989">
            <v>0</v>
          </cell>
          <cell r="P42989" t="str">
            <v>Mai Quỳnh Giao</v>
          </cell>
          <cell r="Q42989" t="str">
            <v>BH-03F Xuất Bảo Hành</v>
          </cell>
        </row>
        <row r="42990">
          <cell r="D42990" t="str">
            <v>HCM-PX-2411-02415</v>
          </cell>
          <cell r="E42990" t="str">
            <v>ANH QUÝ PALANG</v>
          </cell>
          <cell r="F42990" t="str">
            <v>PHAN VĂN HỚN, BÀ ĐIỂM, HÓC MÔN, Việt Nam</v>
          </cell>
          <cell r="G42990" t="str">
            <v/>
          </cell>
          <cell r="H42990" t="str">
            <v>Nguyễn Vũ Đăng</v>
          </cell>
          <cell r="I42990">
            <v>0</v>
          </cell>
          <cell r="J42990">
            <v>0</v>
          </cell>
          <cell r="K42990">
            <v>0</v>
          </cell>
          <cell r="L42990">
            <v>0</v>
          </cell>
          <cell r="M42990">
            <v>0</v>
          </cell>
          <cell r="N42990" t="str">
            <v>0</v>
          </cell>
          <cell r="O42990">
            <v>0</v>
          </cell>
          <cell r="P42990" t="str">
            <v>Mai Quỳnh Giao</v>
          </cell>
          <cell r="Q42990" t="str">
            <v>BH-03F Xuất Bảo Hành</v>
          </cell>
        </row>
        <row r="42991">
          <cell r="D42991" t="str">
            <v>HCM-PX-2411-02416</v>
          </cell>
          <cell r="E42991" t="str">
            <v>CÔNG TY TNHH KỸ THUẬT CÔNG NGHỆ OMEGA</v>
          </cell>
          <cell r="F42991" t="str">
            <v>23/70 Tân Thới Nhất 18, Phường Tân Thới Nhất, Quận 12, Thành phố Hồ Chí Minh, Việt Nam</v>
          </cell>
          <cell r="G42991" t="str">
            <v/>
          </cell>
          <cell r="H42991" t="str">
            <v>Lê Quốc Dũng</v>
          </cell>
          <cell r="I42991">
            <v>0</v>
          </cell>
          <cell r="J42991">
            <v>0</v>
          </cell>
          <cell r="K42991">
            <v>0</v>
          </cell>
          <cell r="L42991">
            <v>0</v>
          </cell>
          <cell r="M42991">
            <v>240000</v>
          </cell>
          <cell r="N42991" t="str">
            <v>0</v>
          </cell>
          <cell r="O42991">
            <v>259200</v>
          </cell>
          <cell r="P42991" t="str">
            <v>Lê Thị Huyền Trang</v>
          </cell>
          <cell r="Q42991" t="str">
            <v>BH-03A Bán Hàng</v>
          </cell>
        </row>
        <row r="42992">
          <cell r="D42992" t="str">
            <v>HCM-PX-2411-02417</v>
          </cell>
          <cell r="E42992" t="str">
            <v>CÔNG TY TNHH THANG MÁY - KỸ THUẬT ĐIỆN HISA</v>
          </cell>
          <cell r="F42992" t="str">
            <v>Số 74 Đường 511, Ấp Bàu Chứa, Xã Nhuận Đức, Huyện Củ Chi, Thành phố Hồ Chí Minh, Việt Nam</v>
          </cell>
          <cell r="G42992" t="str">
            <v/>
          </cell>
          <cell r="H42992" t="str">
            <v>Sale HCM Thang máy</v>
          </cell>
          <cell r="I42992">
            <v>0</v>
          </cell>
          <cell r="J42992">
            <v>0</v>
          </cell>
          <cell r="K42992">
            <v>0</v>
          </cell>
          <cell r="L42992">
            <v>0</v>
          </cell>
          <cell r="M42992">
            <v>175200000</v>
          </cell>
          <cell r="N42992" t="str">
            <v>0</v>
          </cell>
          <cell r="O42992">
            <v>192720000</v>
          </cell>
          <cell r="P42992" t="str">
            <v>Nguyễn Ngọc Bảo Châu</v>
          </cell>
          <cell r="Q42992" t="str">
            <v>BH-03A Bán Hàng</v>
          </cell>
        </row>
        <row r="42993">
          <cell r="D42993" t="str">
            <v>HCM-PX-2411-02418</v>
          </cell>
          <cell r="E42993" t="str">
            <v>CÔNG TY TNHH ĐIỆN CÔNG NGHIỆP PHÚC AN KHANG</v>
          </cell>
          <cell r="F42993" t="str">
            <v>25/3D, Khu phố 1, Phường Bửu Long, Thành phố Biên Hòa, Tỉnh Đồng Nai, Việt Nam</v>
          </cell>
          <cell r="G42993" t="str">
            <v/>
          </cell>
          <cell r="H42993" t="str">
            <v>Quách Gia Khang</v>
          </cell>
          <cell r="I42993">
            <v>0</v>
          </cell>
          <cell r="J42993">
            <v>0</v>
          </cell>
          <cell r="K42993">
            <v>0</v>
          </cell>
          <cell r="L42993">
            <v>0</v>
          </cell>
          <cell r="M42993">
            <v>14000000</v>
          </cell>
          <cell r="N42993" t="str">
            <v>0</v>
          </cell>
          <cell r="O42993">
            <v>15120000</v>
          </cell>
          <cell r="P42993" t="str">
            <v>Nguyễn Ngọc Anh Thư</v>
          </cell>
          <cell r="Q42993" t="str">
            <v>BH-03A Bán Hàng</v>
          </cell>
        </row>
        <row r="42994">
          <cell r="D42994" t="str">
            <v>HCM-PX-2411-02419</v>
          </cell>
          <cell r="E42994" t="str">
            <v>HCM bán cho HN</v>
          </cell>
          <cell r="F42994" t="str">
            <v>Lô 05 -10A Khu Công nghiệp Hoàng Mai, Phường Hoàng Văn Thụ, Quận Hoàng Mai, Thành phố Hà Nội, Việt Nam</v>
          </cell>
          <cell r="G42994" t="str">
            <v/>
          </cell>
          <cell r="H42994" t="str">
            <v>Sale HCM Nội Bộ</v>
          </cell>
          <cell r="I42994">
            <v>0</v>
          </cell>
          <cell r="J42994">
            <v>0</v>
          </cell>
          <cell r="K42994">
            <v>0</v>
          </cell>
          <cell r="L42994">
            <v>0</v>
          </cell>
          <cell r="M42994">
            <v>0</v>
          </cell>
          <cell r="N42994" t="str">
            <v>0</v>
          </cell>
          <cell r="O42994">
            <v>0</v>
          </cell>
          <cell r="P42994" t="str">
            <v>Mai Quỳnh Giao</v>
          </cell>
          <cell r="Q42994" t="str">
            <v>BH-16A Xuất Bán Chi Nhánh</v>
          </cell>
        </row>
        <row r="42995">
          <cell r="D42995" t="str">
            <v>HCM-PX-2411-02421</v>
          </cell>
          <cell r="E42995" t="str">
            <v>CÔNG TY TNHH ALEN</v>
          </cell>
          <cell r="F42995" t="str">
            <v>46-48 Tân Thới Nhất 17, Phường Tân Thới Nhất, Quận 12, Thành phố Hồ Chí Minh, Việt Nam</v>
          </cell>
          <cell r="G42995" t="str">
            <v/>
          </cell>
          <cell r="H42995" t="str">
            <v>Nguyễn Ngọc Bằng</v>
          </cell>
          <cell r="I42995">
            <v>0</v>
          </cell>
          <cell r="J42995">
            <v>150000</v>
          </cell>
          <cell r="K42995">
            <v>0</v>
          </cell>
          <cell r="L42995">
            <v>0</v>
          </cell>
          <cell r="M42995">
            <v>153914250</v>
          </cell>
          <cell r="N42995" t="str">
            <v>0</v>
          </cell>
          <cell r="O42995">
            <v>169305675</v>
          </cell>
          <cell r="P42995" t="str">
            <v>Nguyễn Ngọc Bảo Châu</v>
          </cell>
          <cell r="Q42995" t="str">
            <v>BH-03A Bán Hàng</v>
          </cell>
        </row>
        <row r="42996">
          <cell r="D42996" t="str">
            <v>HCM-PX-2411-02422</v>
          </cell>
          <cell r="E42996" t="str">
            <v>CÔNG TY TNHH THANG MÁY - KỸ THUẬT ĐIỆN HISA</v>
          </cell>
          <cell r="F42996" t="str">
            <v>Số 74 Đường 511, Ấp Bàu Chứa, Xã Nhuận Đức, Huyện Củ Chi, Thành phố Hồ Chí Minh, Việt Nam</v>
          </cell>
          <cell r="G42996" t="str">
            <v/>
          </cell>
          <cell r="H42996" t="str">
            <v>Sale Cty Thang Máy</v>
          </cell>
          <cell r="I42996">
            <v>0</v>
          </cell>
          <cell r="J42996">
            <v>0</v>
          </cell>
          <cell r="K42996">
            <v>0</v>
          </cell>
          <cell r="L42996">
            <v>0</v>
          </cell>
          <cell r="M42996">
            <v>0</v>
          </cell>
          <cell r="N42996" t="str">
            <v>0</v>
          </cell>
          <cell r="O42996">
            <v>0</v>
          </cell>
          <cell r="P42996" t="str">
            <v>Mai Quỳnh Giao</v>
          </cell>
          <cell r="Q42996" t="str">
            <v>BH-03F Xuất Bảo Hành</v>
          </cell>
        </row>
        <row r="42997">
          <cell r="D42997" t="str">
            <v>HCM-PX-2411-02423</v>
          </cell>
          <cell r="E42997" t="str">
            <v>PALANG GIA BẢO</v>
          </cell>
          <cell r="F42997" t="str">
            <v>637 Lý Thường Kiệt,, Phường 11, Quận Tân Bình, Thành phố Hồ Chí Minh, Việt Nam</v>
          </cell>
          <cell r="G42997" t="str">
            <v/>
          </cell>
          <cell r="H42997" t="str">
            <v>Nguyễn Vũ Đăng</v>
          </cell>
          <cell r="I42997">
            <v>0</v>
          </cell>
          <cell r="J42997">
            <v>0</v>
          </cell>
          <cell r="K42997">
            <v>0</v>
          </cell>
          <cell r="L42997">
            <v>0</v>
          </cell>
          <cell r="M42997">
            <v>4570000</v>
          </cell>
          <cell r="N42997" t="str">
            <v>0</v>
          </cell>
          <cell r="O42997">
            <v>4570000</v>
          </cell>
          <cell r="P42997" t="str">
            <v>Lê Thị Huyền Trang</v>
          </cell>
          <cell r="Q42997" t="str">
            <v>BH-03A Bán Hàng</v>
          </cell>
        </row>
        <row r="42998">
          <cell r="D42998" t="str">
            <v>HCM-PX-2411-02424</v>
          </cell>
          <cell r="E42998" t="str">
            <v>CÔNG TY TNHH THANG MÁY - KỸ THUẬT ĐIỆN HISA</v>
          </cell>
          <cell r="F42998" t="str">
            <v>Số 74 Đường 511, Ấp Bàu Chứa, Xã Nhuận Đức, Huyện Củ Chi, Thành phố Hồ Chí Minh, Việt Nam</v>
          </cell>
          <cell r="G42998" t="str">
            <v/>
          </cell>
          <cell r="H42998" t="str">
            <v>Sale Cty Thang Máy</v>
          </cell>
          <cell r="I42998">
            <v>0</v>
          </cell>
          <cell r="J42998">
            <v>0</v>
          </cell>
          <cell r="K42998">
            <v>0</v>
          </cell>
          <cell r="L42998">
            <v>0</v>
          </cell>
          <cell r="M42998">
            <v>927400000</v>
          </cell>
          <cell r="N42998" t="str">
            <v>0</v>
          </cell>
          <cell r="O42998">
            <v>1020140000</v>
          </cell>
          <cell r="P42998" t="str">
            <v>Nguyễn Ngọc Bảo Châu</v>
          </cell>
          <cell r="Q42998" t="str">
            <v>BH-03A Bán Hàng</v>
          </cell>
        </row>
        <row r="42999">
          <cell r="D42999" t="str">
            <v>HCM-PX-2411-02427</v>
          </cell>
          <cell r="E42999" t="str">
            <v>CÔNG TY CỔ PHẦN THƯƠNG MẠI VÀ CÔNG NGHỆ HẢI ÂU AT</v>
          </cell>
          <cell r="F42999" t="str">
            <v>Số 14, Đường D18, KDC DV Tân Bình, Khu phố Tân Thắng, Phường Tân Bình, Thành phố Dĩ An, Tỉnh Bình Dương, Việt Nam</v>
          </cell>
          <cell r="G42999" t="str">
            <v/>
          </cell>
          <cell r="H42999" t="str">
            <v>Nguyễn Ngọc Bằng</v>
          </cell>
          <cell r="I42999">
            <v>0</v>
          </cell>
          <cell r="J42999">
            <v>0</v>
          </cell>
          <cell r="K42999">
            <v>0</v>
          </cell>
          <cell r="L42999">
            <v>0</v>
          </cell>
          <cell r="M42999">
            <v>1680000</v>
          </cell>
          <cell r="N42999" t="str">
            <v>0</v>
          </cell>
          <cell r="O42999">
            <v>1680000</v>
          </cell>
          <cell r="P42999" t="str">
            <v>Mai Quỳnh Giao</v>
          </cell>
          <cell r="Q42999" t="str">
            <v>BH-03A Bán Hàng</v>
          </cell>
        </row>
        <row r="43000">
          <cell r="D43000" t="str">
            <v>HCM-PX-2411-02429</v>
          </cell>
          <cell r="E43000" t="str">
            <v>CÔNG TY TNHH KỸ NGHỆ TIẾN PHÁT</v>
          </cell>
          <cell r="F43000" t="str">
            <v>9/6M, Đường Xuân Thới 10B, Xã Xuân Thới Đông, Huyện Hóc Môn, Thành phố Hồ Chí Minh, Việt Nam</v>
          </cell>
          <cell r="G43000" t="str">
            <v/>
          </cell>
          <cell r="H43000" t="str">
            <v>Lương Hoàng Hiệp</v>
          </cell>
          <cell r="I43000">
            <v>0</v>
          </cell>
          <cell r="J43000">
            <v>0</v>
          </cell>
          <cell r="K43000">
            <v>0</v>
          </cell>
          <cell r="L43000">
            <v>0</v>
          </cell>
          <cell r="M43000">
            <v>1300000</v>
          </cell>
          <cell r="N43000" t="str">
            <v>0</v>
          </cell>
          <cell r="O43000">
            <v>1300000</v>
          </cell>
          <cell r="P43000" t="str">
            <v>Lê Thị Huyền Trang</v>
          </cell>
          <cell r="Q43000" t="str">
            <v>BH-03A Bán Hàng</v>
          </cell>
        </row>
        <row r="43001">
          <cell r="D43001" t="str">
            <v>HCM-PX-2411-02433</v>
          </cell>
          <cell r="E43001" t="str">
            <v>CÔNG TY TNHH CONTURO LLC</v>
          </cell>
          <cell r="F43001" t="str">
            <v>216 Lê Lai, Phường Bến Thành, Quận 1, Thành phố Hồ Chí Minh, Việt Nam</v>
          </cell>
          <cell r="G43001" t="str">
            <v/>
          </cell>
          <cell r="H43001" t="str">
            <v>Nguyễn Hà Thái</v>
          </cell>
          <cell r="I43001">
            <v>0</v>
          </cell>
          <cell r="J43001">
            <v>0</v>
          </cell>
          <cell r="K43001">
            <v>0</v>
          </cell>
          <cell r="L43001">
            <v>0</v>
          </cell>
          <cell r="M43001">
            <v>0</v>
          </cell>
          <cell r="N43001" t="str">
            <v>0</v>
          </cell>
          <cell r="O43001">
            <v>0</v>
          </cell>
          <cell r="P43001" t="str">
            <v>Nguyễn Ngọc Anh Thư</v>
          </cell>
          <cell r="Q43001" t="str">
            <v>BH-03F Xuất Bảo Hành</v>
          </cell>
        </row>
        <row r="43002">
          <cell r="D43002" t="str">
            <v>HCM-PX-2411-02434</v>
          </cell>
          <cell r="E43002" t="str">
            <v>CÔNG TY TNHH THƯƠNG MẠI DỊCH VỤ KỸ THUẬT VITECH</v>
          </cell>
          <cell r="F43002" t="str">
            <v>164 Đường TL15, Phường Thạnh Lộc, Quận 12, TP Hồ Chí Minh, Việt Nam</v>
          </cell>
          <cell r="G43002" t="str">
            <v/>
          </cell>
          <cell r="H43002" t="str">
            <v>Lương Hoàng Hiệp</v>
          </cell>
          <cell r="I43002">
            <v>0</v>
          </cell>
          <cell r="J43002">
            <v>0</v>
          </cell>
          <cell r="K43002">
            <v>0</v>
          </cell>
          <cell r="L43002">
            <v>0</v>
          </cell>
          <cell r="M43002">
            <v>11180000</v>
          </cell>
          <cell r="N43002" t="str">
            <v>0</v>
          </cell>
          <cell r="O43002">
            <v>11180000</v>
          </cell>
          <cell r="P43002" t="str">
            <v>Mai Quỳnh Giao</v>
          </cell>
          <cell r="Q43002" t="str">
            <v>BH-03A Bán Hàng</v>
          </cell>
        </row>
        <row r="43003">
          <cell r="D43003" t="str">
            <v>HCM-PX-2411-02435</v>
          </cell>
          <cell r="E43003" t="str">
            <v>CÔNG TY TNHH ĐIỆN CÔNG NGHIỆP ĐỨC QUÂN</v>
          </cell>
          <cell r="F43003" t="str">
            <v>7A51 Ấp 7, Xã Phạm Văn Hai, Huyện Bình Chánh, Thành phố Hồ Chí Minh, Việt Nam</v>
          </cell>
          <cell r="G43003" t="str">
            <v/>
          </cell>
          <cell r="H43003" t="str">
            <v>Tô Thành Đạo</v>
          </cell>
          <cell r="I43003">
            <v>0</v>
          </cell>
          <cell r="J43003">
            <v>0</v>
          </cell>
          <cell r="K43003">
            <v>0</v>
          </cell>
          <cell r="L43003">
            <v>0</v>
          </cell>
          <cell r="M43003">
            <v>194797500</v>
          </cell>
          <cell r="N43003" t="str">
            <v>0</v>
          </cell>
          <cell r="O43003">
            <v>214277250</v>
          </cell>
          <cell r="P43003" t="str">
            <v>Nguyễn Ngọc Bảo Châu</v>
          </cell>
          <cell r="Q43003" t="str">
            <v>BH-03A Bán Hàng</v>
          </cell>
        </row>
        <row r="43004">
          <cell r="D43004" t="str">
            <v>HNI-PX-2411-00665</v>
          </cell>
          <cell r="E43004" t="str">
            <v>CÔNG TY CỔ PHẦN NĂNG LƯỢNG XANH APM</v>
          </cell>
          <cell r="F43004" t="str">
            <v>Số 40, ngõ 13 Lĩnh Nam, Phường Mai Động, Quận Hoàng Mai, Thành phố Hà Nội, Việt Nam, Phường Lĩnh Nam, Quận Hoàng Mai, Thành phố Hà Nội, Việt Nam</v>
          </cell>
          <cell r="G43004" t="str">
            <v/>
          </cell>
          <cell r="H43004" t="str">
            <v>Nguyễn Anh Mười</v>
          </cell>
          <cell r="I43004">
            <v>0</v>
          </cell>
          <cell r="J43004">
            <v>0</v>
          </cell>
          <cell r="K43004">
            <v>0</v>
          </cell>
          <cell r="L43004">
            <v>0</v>
          </cell>
          <cell r="M43004">
            <v>2459000</v>
          </cell>
          <cell r="N43004" t="str">
            <v>0</v>
          </cell>
          <cell r="O43004">
            <v>2655720</v>
          </cell>
          <cell r="P43004" t="str">
            <v>Trần Thị Thanh Phương</v>
          </cell>
          <cell r="Q43004" t="str">
            <v>BH-03A Bán Hàng</v>
          </cell>
        </row>
        <row r="43005">
          <cell r="D43005" t="str">
            <v>HNI-PX-2411-00666</v>
          </cell>
          <cell r="E43005" t="str">
            <v>CÔNG TY CỔ PHẦN NĂNG LƯỢNG XANH APM</v>
          </cell>
          <cell r="F43005" t="str">
            <v>Số 40, ngõ 13 Lĩnh Nam, Phường Mai Động, Quận Hoàng Mai, Thành phố Hà Nội, Việt Nam, Phường Lĩnh Nam, Quận Hoàng Mai, Thành phố Hà Nội, Việt Nam</v>
          </cell>
          <cell r="G43005" t="str">
            <v/>
          </cell>
          <cell r="H43005" t="str">
            <v>Nguyễn Anh Mười</v>
          </cell>
          <cell r="I43005">
            <v>0</v>
          </cell>
          <cell r="J43005">
            <v>0</v>
          </cell>
          <cell r="K43005">
            <v>0</v>
          </cell>
          <cell r="L43005">
            <v>0</v>
          </cell>
          <cell r="M43005">
            <v>21510000</v>
          </cell>
          <cell r="N43005" t="str">
            <v>0</v>
          </cell>
          <cell r="O43005">
            <v>23661000</v>
          </cell>
          <cell r="P43005" t="str">
            <v>Trần Thị Thanh Phương</v>
          </cell>
          <cell r="Q43005" t="str">
            <v>BH-03A Bán Hàng</v>
          </cell>
        </row>
        <row r="43006">
          <cell r="D43006" t="str">
            <v>HCM-PX-2411-02442</v>
          </cell>
          <cell r="E43006" t="str">
            <v>HCM bán cho HN</v>
          </cell>
          <cell r="F43006" t="str">
            <v>Lô 05 -10A Khu Công nghiệp Hoàng Mai, Phường Hoàng Văn Thụ, Quận Hoàng Mai, Thành phố Hà Nội, Việt Nam</v>
          </cell>
          <cell r="G43006" t="str">
            <v/>
          </cell>
          <cell r="H43006" t="str">
            <v>Sale HCM Nội Bộ</v>
          </cell>
          <cell r="I43006">
            <v>0</v>
          </cell>
          <cell r="J43006">
            <v>0</v>
          </cell>
          <cell r="K43006">
            <v>0</v>
          </cell>
          <cell r="L43006">
            <v>0</v>
          </cell>
          <cell r="M43006">
            <v>0</v>
          </cell>
          <cell r="N43006" t="str">
            <v>0</v>
          </cell>
          <cell r="O43006">
            <v>0</v>
          </cell>
          <cell r="P43006" t="str">
            <v>Đào Thị Kim Ngân</v>
          </cell>
          <cell r="Q43006" t="str">
            <v>BH-16C Xuất Bán Chi Nhánh (Không Sắp Xe)</v>
          </cell>
        </row>
        <row r="43007">
          <cell r="D43007" t="str">
            <v>HNI-PX-2411-00667</v>
          </cell>
          <cell r="E43007" t="str">
            <v>CÔNG TY TNHH TM&amp;DV TIẾN QUÂN</v>
          </cell>
          <cell r="F43007" t="str">
            <v>Nguyệt Viên 1, Xã Hoằng Quang, Thành phố Thanh Hóa, Tỉnh Thanh Hóa, Việt Nam</v>
          </cell>
          <cell r="G43007" t="str">
            <v/>
          </cell>
          <cell r="H43007" t="str">
            <v>Nguyễn Văn Linh</v>
          </cell>
          <cell r="I43007">
            <v>0</v>
          </cell>
          <cell r="J43007">
            <v>0</v>
          </cell>
          <cell r="K43007">
            <v>0</v>
          </cell>
          <cell r="L43007">
            <v>0</v>
          </cell>
          <cell r="M43007">
            <v>193856299</v>
          </cell>
          <cell r="N43007" t="str">
            <v>0</v>
          </cell>
          <cell r="O43007">
            <v>213241929</v>
          </cell>
          <cell r="P43007" t="str">
            <v>Trần Thị Thanh Phương</v>
          </cell>
          <cell r="Q43007" t="str">
            <v>BH-03A Bán Hàng</v>
          </cell>
        </row>
        <row r="43008">
          <cell r="D43008" t="str">
            <v>HCM-PX-2411-02445</v>
          </cell>
          <cell r="E43008" t="str">
            <v>CÔNG TY TNHH THƯƠNG MẠI DỊCH VỤ CÔNG NGHỆ KHẢI MINH</v>
          </cell>
          <cell r="F43008" t="str">
            <v>80/39 Trần Quang Diệu, Phường 14, Quận 3, Thành phố Hồ Chí Minh, Việt Nam</v>
          </cell>
          <cell r="G43008" t="str">
            <v/>
          </cell>
          <cell r="H43008" t="str">
            <v>Quách Gia Khang</v>
          </cell>
          <cell r="I43008">
            <v>0</v>
          </cell>
          <cell r="J43008">
            <v>0</v>
          </cell>
          <cell r="K43008">
            <v>0</v>
          </cell>
          <cell r="L43008">
            <v>0</v>
          </cell>
          <cell r="M43008">
            <v>8340000</v>
          </cell>
          <cell r="N43008" t="str">
            <v>0</v>
          </cell>
          <cell r="O43008">
            <v>9174000</v>
          </cell>
          <cell r="P43008" t="str">
            <v>Nguyễn Ngọc Anh Thư</v>
          </cell>
          <cell r="Q43008" t="str">
            <v>BH-03A Bán Hàng</v>
          </cell>
        </row>
        <row r="43009">
          <cell r="D43009" t="str">
            <v>HCM-PX-2411-02447</v>
          </cell>
          <cell r="E43009" t="str">
            <v>CÔNG TY CỔ PHẦN THƯƠNG MẠI VÀ CÔNG NGHỆ HẢI ÂU AT</v>
          </cell>
          <cell r="F43009" t="str">
            <v>Số 14, Đường D18, KDC DV Tân Bình, Khu phố Tân Thắng, Phường Tân Bình, Thành phố Dĩ An, Tỉnh Bình Dương, Việt Nam</v>
          </cell>
          <cell r="G43009" t="str">
            <v/>
          </cell>
          <cell r="H43009" t="str">
            <v>Nguyễn Ngọc Bằng</v>
          </cell>
          <cell r="I43009">
            <v>0</v>
          </cell>
          <cell r="J43009">
            <v>0</v>
          </cell>
          <cell r="K43009">
            <v>0</v>
          </cell>
          <cell r="L43009">
            <v>0</v>
          </cell>
          <cell r="M43009">
            <v>0</v>
          </cell>
          <cell r="N43009" t="str">
            <v>0</v>
          </cell>
          <cell r="O43009">
            <v>0</v>
          </cell>
          <cell r="P43009" t="str">
            <v>Mai Quỳnh Giao</v>
          </cell>
          <cell r="Q43009" t="str">
            <v>BH-03F Xuất Bảo Hành</v>
          </cell>
        </row>
        <row r="43010">
          <cell r="D43010" t="str">
            <v>HCM-PX-2411-02449</v>
          </cell>
          <cell r="E43010" t="str">
            <v>ANH NGUYỄN CẢNH TÂN</v>
          </cell>
          <cell r="F43010" t="str">
            <v>Việt Nam</v>
          </cell>
          <cell r="G43010" t="str">
            <v/>
          </cell>
          <cell r="H43010" t="str">
            <v>Nguyễn Vũ Đăng</v>
          </cell>
          <cell r="I43010">
            <v>0</v>
          </cell>
          <cell r="J43010">
            <v>0</v>
          </cell>
          <cell r="K43010">
            <v>0</v>
          </cell>
          <cell r="L43010">
            <v>0</v>
          </cell>
          <cell r="M43010">
            <v>10949000</v>
          </cell>
          <cell r="N43010" t="str">
            <v>0</v>
          </cell>
          <cell r="O43010">
            <v>10949000</v>
          </cell>
          <cell r="P43010" t="str">
            <v>Lê Thị Huyền Trang</v>
          </cell>
          <cell r="Q43010" t="str">
            <v>BH-03A Bán Hàng</v>
          </cell>
        </row>
        <row r="43011">
          <cell r="D43011" t="str">
            <v>HCM-PX-2411-02450</v>
          </cell>
          <cell r="E43011" t="str">
            <v>CÔNG TY CỔ PHẦN THƯƠNG MẠI VÀ CÔNG NGHỆ HẢI ÂU AT</v>
          </cell>
          <cell r="F43011" t="str">
            <v>Số 14, Đường D18, KDC DV Tân Bình, Khu phố Tân Thắng, Phường Tân Bình, Thành phố Dĩ An, Tỉnh Bình Dương, Việt Nam</v>
          </cell>
          <cell r="G43011" t="str">
            <v/>
          </cell>
          <cell r="H43011" t="str">
            <v>Nguyễn Ngọc Bằng</v>
          </cell>
          <cell r="I43011">
            <v>0</v>
          </cell>
          <cell r="J43011">
            <v>0</v>
          </cell>
          <cell r="K43011">
            <v>0</v>
          </cell>
          <cell r="L43011">
            <v>0</v>
          </cell>
          <cell r="M43011">
            <v>0</v>
          </cell>
          <cell r="N43011" t="str">
            <v>0</v>
          </cell>
          <cell r="O43011">
            <v>0</v>
          </cell>
          <cell r="P43011" t="str">
            <v>Mai Quỳnh Giao</v>
          </cell>
          <cell r="Q43011" t="str">
            <v>BH-03F Xuất Bảo Hành</v>
          </cell>
        </row>
        <row r="43012">
          <cell r="D43012" t="str">
            <v>HCM-PX-2411-02452</v>
          </cell>
          <cell r="E43012" t="str">
            <v>CÔNG TY TNHH MÁY THÉP VIỆT</v>
          </cell>
          <cell r="F43012" t="str">
            <v>291 Hoàng Sa, Phường Tân Định, Quận 1, Thành phố Hồ Chí Minh, Việt Nam</v>
          </cell>
          <cell r="G43012" t="str">
            <v/>
          </cell>
          <cell r="H43012" t="str">
            <v>Nguyễn Vũ Đăng</v>
          </cell>
          <cell r="I43012">
            <v>0</v>
          </cell>
          <cell r="J43012">
            <v>81000</v>
          </cell>
          <cell r="K43012">
            <v>0</v>
          </cell>
          <cell r="L43012">
            <v>0</v>
          </cell>
          <cell r="M43012">
            <v>91021250</v>
          </cell>
          <cell r="N43012" t="str">
            <v>0</v>
          </cell>
          <cell r="O43012">
            <v>100123375</v>
          </cell>
          <cell r="P43012" t="str">
            <v>Lê Thị Huyền Trang</v>
          </cell>
          <cell r="Q43012" t="str">
            <v>BH-03A Bán Hàng</v>
          </cell>
        </row>
        <row r="43013">
          <cell r="D43013" t="str">
            <v>HCM-PX-2411-02453</v>
          </cell>
          <cell r="E43013" t="str">
            <v>CÔNG TY TNHH CƠ ĐIỆN QUANG PHÁT</v>
          </cell>
          <cell r="F43013" t="str">
            <v>90/15 Lê Liễu, Phường Tân Quý, Quận Tân Phú, Thành phố Hồ Chí Minh, Việt Nam</v>
          </cell>
          <cell r="G43013" t="str">
            <v/>
          </cell>
          <cell r="H43013" t="str">
            <v>Tô Thành Đạo</v>
          </cell>
          <cell r="I43013">
            <v>0</v>
          </cell>
          <cell r="J43013">
            <v>9000</v>
          </cell>
          <cell r="K43013">
            <v>0</v>
          </cell>
          <cell r="L43013">
            <v>0</v>
          </cell>
          <cell r="M43013">
            <v>9120000</v>
          </cell>
          <cell r="N43013" t="str">
            <v>0</v>
          </cell>
          <cell r="O43013">
            <v>10032000</v>
          </cell>
          <cell r="P43013" t="str">
            <v>Nguyễn Ngọc Bảo Châu</v>
          </cell>
          <cell r="Q43013" t="str">
            <v>BH-03A Bán Hàng</v>
          </cell>
        </row>
        <row r="43014">
          <cell r="D43014" t="str">
            <v>HCM-PX-2411-02456</v>
          </cell>
          <cell r="E43014" t="str">
            <v>CÔNG TY TNHH KỸ THUẬT TỰ ĐỘNG TOÀN TÂM</v>
          </cell>
          <cell r="F43014" t="str">
            <v>Lô A24 Đặng Thái Thuyến, Phường Nhơn Bình, Thành phố Quy Nhơn, Tỉnh Bình Định, Việt Nam</v>
          </cell>
          <cell r="G43014" t="str">
            <v/>
          </cell>
          <cell r="H43014" t="str">
            <v>Trần Văn Thiên Nam</v>
          </cell>
          <cell r="I43014">
            <v>0</v>
          </cell>
          <cell r="J43014">
            <v>0</v>
          </cell>
          <cell r="K43014">
            <v>0</v>
          </cell>
          <cell r="L43014">
            <v>0</v>
          </cell>
          <cell r="M43014">
            <v>91386610</v>
          </cell>
          <cell r="N43014" t="str">
            <v>0</v>
          </cell>
          <cell r="O43014">
            <v>100525271</v>
          </cell>
          <cell r="P43014" t="str">
            <v>Lê Thị Huyền Trang</v>
          </cell>
          <cell r="Q43014" t="str">
            <v>BH-03A Bán Hàng</v>
          </cell>
        </row>
        <row r="43015">
          <cell r="D43015" t="str">
            <v>HNI-PX-2411-00670</v>
          </cell>
          <cell r="E43015" t="str">
            <v>CÔNG TY CỔ PHẦN SẢN XUẤT VÀ THƯƠNG MẠI THIẾT BỊ ĐIỆN TIẾN DUY</v>
          </cell>
          <cell r="F43015" t="str">
            <v>Số 100, ngõ 224 đường Hoàng Mai, Phường Hoàng Văn Thụ, Quận Hoàng Mai, Thành phố Hà Nội, Việt Nam</v>
          </cell>
          <cell r="G43015" t="str">
            <v/>
          </cell>
          <cell r="H43015" t="str">
            <v>Nguyễn Hữu Phước</v>
          </cell>
          <cell r="I43015">
            <v>0</v>
          </cell>
          <cell r="J43015">
            <v>0</v>
          </cell>
          <cell r="K43015">
            <v>0</v>
          </cell>
          <cell r="L43015">
            <v>0</v>
          </cell>
          <cell r="M43015">
            <v>21141540</v>
          </cell>
          <cell r="N43015" t="str">
            <v>0</v>
          </cell>
          <cell r="O43015">
            <v>23255694</v>
          </cell>
          <cell r="P43015" t="str">
            <v>Trần Thị Thanh Phương</v>
          </cell>
          <cell r="Q43015" t="str">
            <v>BH-03A Bán Hàng</v>
          </cell>
        </row>
        <row r="43016">
          <cell r="D43016" t="str">
            <v>HCM-PX-2411-02457</v>
          </cell>
          <cell r="E43016" t="str">
            <v>CÔNG TY TNHH KỸ THUẬT PHÚC ĐẠT |AT</v>
          </cell>
          <cell r="F43016" t="str">
            <v>109 Tô Ký, Khu phố 5, Phường Tân Chánh Hiệp, Quận 12, Thành phố Hồ Chí Minh, Việt Nam</v>
          </cell>
          <cell r="G43016" t="str">
            <v/>
          </cell>
          <cell r="H43016" t="str">
            <v>Tô Thành Đạo</v>
          </cell>
          <cell r="I43016">
            <v>0</v>
          </cell>
          <cell r="J43016">
            <v>0</v>
          </cell>
          <cell r="K43016">
            <v>0</v>
          </cell>
          <cell r="L43016">
            <v>0</v>
          </cell>
          <cell r="M43016">
            <v>92043600</v>
          </cell>
          <cell r="N43016" t="str">
            <v>0</v>
          </cell>
          <cell r="O43016">
            <v>92043600</v>
          </cell>
          <cell r="P43016" t="str">
            <v>Nguyễn Ngọc Bảo Châu</v>
          </cell>
          <cell r="Q43016" t="str">
            <v>BH-03A Bán Hàng</v>
          </cell>
        </row>
        <row r="43017">
          <cell r="D43017" t="str">
            <v>HCM-PX-2411-02458</v>
          </cell>
          <cell r="E43017" t="str">
            <v>CÔNG TY TNHH CÔNG NGHỆ HƯNG LỢI</v>
          </cell>
          <cell r="F43017" t="str">
            <v>Số 24 Lưu Văn Lang, Phường Quang Trung, Thành phố Quy Nhơn, Tỉnh Bình Định, Việt Nam</v>
          </cell>
          <cell r="G43017" t="str">
            <v/>
          </cell>
          <cell r="H43017" t="str">
            <v>Nguyễn Duy Linh</v>
          </cell>
          <cell r="I43017">
            <v>0</v>
          </cell>
          <cell r="J43017">
            <v>0</v>
          </cell>
          <cell r="K43017">
            <v>0</v>
          </cell>
          <cell r="L43017">
            <v>0</v>
          </cell>
          <cell r="M43017">
            <v>4451000</v>
          </cell>
          <cell r="N43017" t="str">
            <v>0</v>
          </cell>
          <cell r="O43017">
            <v>4896100</v>
          </cell>
          <cell r="P43017" t="str">
            <v>Nguyễn Ngọc Anh Thư</v>
          </cell>
          <cell r="Q43017" t="str">
            <v>BH-03A Bán Hàng</v>
          </cell>
        </row>
        <row r="43018">
          <cell r="D43018" t="str">
            <v>HNI-PX-2411-00671</v>
          </cell>
          <cell r="E43018" t="str">
            <v>CÔNG TY TNHH KỸ THUẬT VÀ THANG MÁY THẮNG LỢI</v>
          </cell>
          <cell r="F43018" t="str">
            <v>Số 52, chắn 5, phố Trần Phú,, Phường Cửa Đông, Quận Hoàn Kiếm, Thành phố Hà Nội, Việt Nam</v>
          </cell>
          <cell r="G43018" t="str">
            <v/>
          </cell>
          <cell r="H43018" t="str">
            <v>Sale Hà Nội TM</v>
          </cell>
          <cell r="I43018">
            <v>0</v>
          </cell>
          <cell r="J43018">
            <v>0</v>
          </cell>
          <cell r="K43018">
            <v>0</v>
          </cell>
          <cell r="L43018">
            <v>0</v>
          </cell>
          <cell r="M43018">
            <v>1600000</v>
          </cell>
          <cell r="N43018" t="str">
            <v>0</v>
          </cell>
          <cell r="O43018">
            <v>1600000</v>
          </cell>
          <cell r="P43018" t="str">
            <v>Trần Thị Thanh Phương</v>
          </cell>
          <cell r="Q43018" t="str">
            <v>BH-03A Bán Hàng</v>
          </cell>
        </row>
        <row r="43019">
          <cell r="D43019" t="str">
            <v>HCM-PX-2411-02459</v>
          </cell>
          <cell r="E43019" t="str">
            <v>CÔNG TY TNHH TRIỆU HOÀNG PHÁT</v>
          </cell>
          <cell r="F43019" t="str">
            <v>105/37 Hoàng Hoa Thám, Phường 6, Quận Bình Thạnh, Thành phố Hồ Chí Minh, Việt Nam</v>
          </cell>
          <cell r="G43019" t="str">
            <v/>
          </cell>
          <cell r="H43019" t="str">
            <v>Trần Bảo Quốc</v>
          </cell>
          <cell r="I43019">
            <v>0</v>
          </cell>
          <cell r="J43019">
            <v>0</v>
          </cell>
          <cell r="K43019">
            <v>0</v>
          </cell>
          <cell r="L43019">
            <v>0</v>
          </cell>
          <cell r="M43019">
            <v>2904000</v>
          </cell>
          <cell r="N43019" t="str">
            <v>0</v>
          </cell>
          <cell r="O43019">
            <v>3194400</v>
          </cell>
          <cell r="P43019" t="str">
            <v>Lê Thị Huyền Trang</v>
          </cell>
          <cell r="Q43019" t="str">
            <v>BH-03A Bán Hàng</v>
          </cell>
        </row>
        <row r="43020">
          <cell r="D43020" t="str">
            <v>HCM-PX-2411-02462</v>
          </cell>
          <cell r="E43020" t="str">
            <v>CÔNG TY TNHH KỸ NGHỆ PHÚ MỸ</v>
          </cell>
          <cell r="F43020" t="str">
            <v>561 Kinh Dương Vương, Phường  An Lạc, Quận Bình Tân, Thành phố Hồ Chí Minh, Việt Nam</v>
          </cell>
          <cell r="G43020" t="str">
            <v/>
          </cell>
          <cell r="H43020" t="str">
            <v>Lương Hoàng Hiệp</v>
          </cell>
          <cell r="I43020">
            <v>0</v>
          </cell>
          <cell r="J43020">
            <v>0</v>
          </cell>
          <cell r="K43020">
            <v>0</v>
          </cell>
          <cell r="L43020">
            <v>0</v>
          </cell>
          <cell r="M43020">
            <v>2200000</v>
          </cell>
          <cell r="N43020" t="str">
            <v>0</v>
          </cell>
          <cell r="O43020">
            <v>2200000</v>
          </cell>
          <cell r="P43020" t="str">
            <v>Nguyễn Ngọc Bảo Châu</v>
          </cell>
          <cell r="Q43020" t="str">
            <v>BH-03A Bán Hàng</v>
          </cell>
        </row>
        <row r="43021">
          <cell r="D43021" t="str">
            <v>HCM-PX-2411-02463</v>
          </cell>
          <cell r="E43021" t="str">
            <v>HCM bán cho CTH</v>
          </cell>
          <cell r="F43021" t="str">
            <v>45 - 47 Bùi Quang Trinh, Phường Phú Thứ, Quận Cái Răng, Thành phố Cần Thơ, Việt Nam</v>
          </cell>
          <cell r="G43021" t="str">
            <v/>
          </cell>
          <cell r="H43021" t="str">
            <v>Sale HCM Nội Bộ</v>
          </cell>
          <cell r="I43021">
            <v>0</v>
          </cell>
          <cell r="J43021">
            <v>0</v>
          </cell>
          <cell r="K43021">
            <v>0</v>
          </cell>
          <cell r="L43021">
            <v>0</v>
          </cell>
          <cell r="M43021">
            <v>0</v>
          </cell>
          <cell r="N43021" t="str">
            <v>0</v>
          </cell>
          <cell r="O43021">
            <v>0</v>
          </cell>
          <cell r="P43021" t="str">
            <v>Nguyễn Ngọc Bảo Châu</v>
          </cell>
          <cell r="Q43021" t="str">
            <v>BH-16C Xuất Bán Chi Nhánh (Không Sắp Xe)</v>
          </cell>
        </row>
        <row r="43022">
          <cell r="D43022" t="str">
            <v>HCM-PX-2411-02464</v>
          </cell>
          <cell r="E43022" t="str">
            <v>CÔNG TY TNHH THƯƠNG MẠI DỊCH VỤ CHẾ TẠO ĐẠI AN CƯỜNG</v>
          </cell>
          <cell r="F43022" t="str">
            <v>140A Hàn Hải Nguyên, Phường 08, Quận 11, Thành phố Hồ Chí Minh, Việt Nam</v>
          </cell>
          <cell r="G43022" t="str">
            <v/>
          </cell>
          <cell r="H43022" t="str">
            <v>Phạm Minh Tuấn</v>
          </cell>
          <cell r="I43022">
            <v>0</v>
          </cell>
          <cell r="J43022">
            <v>0</v>
          </cell>
          <cell r="K43022">
            <v>0</v>
          </cell>
          <cell r="L43022">
            <v>0</v>
          </cell>
          <cell r="M43022">
            <v>2500000</v>
          </cell>
          <cell r="N43022" t="str">
            <v>0</v>
          </cell>
          <cell r="O43022">
            <v>2500000</v>
          </cell>
          <cell r="P43022" t="str">
            <v>Nguyễn Ngọc Bảo Châu</v>
          </cell>
          <cell r="Q43022" t="str">
            <v>BH-03A Bán Hàng</v>
          </cell>
        </row>
        <row r="43023">
          <cell r="D43023" t="str">
            <v>HCM-PX-2411-02466</v>
          </cell>
          <cell r="E43023" t="str">
            <v>CÔNG TY TNHH THƯƠNG MẠI VÀ THIẾT BỊ TỰ ĐỘNG Á CHÂU</v>
          </cell>
          <cell r="F43023" t="str">
            <v>Số 48-50, Đường C27, Khu K300, Phường 12, Quận Tân Bình, Thành phố Hồ Chí Minh, Việt Nam</v>
          </cell>
          <cell r="G43023" t="str">
            <v/>
          </cell>
          <cell r="H43023" t="str">
            <v>Lê Quốc Dũng</v>
          </cell>
          <cell r="I43023">
            <v>0</v>
          </cell>
          <cell r="J43023">
            <v>0</v>
          </cell>
          <cell r="K43023">
            <v>0</v>
          </cell>
          <cell r="L43023">
            <v>0</v>
          </cell>
          <cell r="M43023">
            <v>888000</v>
          </cell>
          <cell r="N43023" t="str">
            <v>0</v>
          </cell>
          <cell r="O43023">
            <v>959040</v>
          </cell>
          <cell r="P43023" t="str">
            <v>Lê Thị Huyền Trang</v>
          </cell>
          <cell r="Q43023" t="str">
            <v>BH-03A Bán Hàng</v>
          </cell>
        </row>
        <row r="43024">
          <cell r="D43024" t="str">
            <v>HCM-PX-2411-02467</v>
          </cell>
          <cell r="E43024" t="str">
            <v>CÔNG TY TNHH CÔNG NGHỆ VÀ KỸ THUẬT TRƯỜNG THỊNH</v>
          </cell>
          <cell r="F43024" t="str">
            <v>Tổ 12, Tô Hiến Thành, Khu phố Tân Phú, Phường Phú Mỹ, Thị xã Phú Mỹ, Tỉnh Bà Rịa - Vũng Tàu, Việt Nam</v>
          </cell>
          <cell r="G43024" t="str">
            <v/>
          </cell>
          <cell r="H43024" t="str">
            <v>Lai Hoàn Bảo</v>
          </cell>
          <cell r="I43024">
            <v>0</v>
          </cell>
          <cell r="J43024">
            <v>0</v>
          </cell>
          <cell r="K43024">
            <v>0</v>
          </cell>
          <cell r="L43024">
            <v>0</v>
          </cell>
          <cell r="M43024">
            <v>5652000</v>
          </cell>
          <cell r="N43024" t="str">
            <v>0</v>
          </cell>
          <cell r="O43024">
            <v>6217200</v>
          </cell>
          <cell r="P43024" t="str">
            <v>Lê Thị Huyền Trang</v>
          </cell>
          <cell r="Q43024" t="str">
            <v>BH-03A Bán Hàng</v>
          </cell>
        </row>
        <row r="43025">
          <cell r="D43025" t="str">
            <v>CTH-PX-2411-00291</v>
          </cell>
          <cell r="E43025" t="str">
            <v>CƠ SỞ ĐIỆN CƠ PHÁT LONG</v>
          </cell>
          <cell r="F43025" t="str">
            <v>187 Nguyễn Thị Minh Khai, P.3, TP. Sóc Trăng, Việt Nam</v>
          </cell>
          <cell r="G43025" t="str">
            <v/>
          </cell>
          <cell r="H43025" t="str">
            <v>Tạ Thanh Tuấn</v>
          </cell>
          <cell r="I43025">
            <v>0</v>
          </cell>
          <cell r="J43025">
            <v>0</v>
          </cell>
          <cell r="K43025">
            <v>0</v>
          </cell>
          <cell r="L43025">
            <v>0</v>
          </cell>
          <cell r="M43025">
            <v>2180000</v>
          </cell>
          <cell r="N43025" t="str">
            <v>0</v>
          </cell>
          <cell r="O43025">
            <v>2180000</v>
          </cell>
          <cell r="P43025" t="str">
            <v>Lâm Tuyết Trinh</v>
          </cell>
          <cell r="Q43025" t="str">
            <v>BH-03A Bán Hàng</v>
          </cell>
        </row>
        <row r="43026">
          <cell r="D43026" t="str">
            <v>HNI-PX-2411-00673</v>
          </cell>
          <cell r="E43026" t="str">
            <v>CÔNG TY TNHH CÔNG NGHỆ TỰ ĐỘNG HÓA HOÀNG GIA</v>
          </cell>
          <cell r="F43026" t="str">
            <v>Số 30 tổ 24 khu 3, Phường Vĩnh Niệm, Quận Lê Chân, Thành phố Hải Phòng, Việt Nam</v>
          </cell>
          <cell r="G43026" t="str">
            <v/>
          </cell>
          <cell r="H43026" t="str">
            <v>Sale Hà Nội 4B</v>
          </cell>
          <cell r="I43026">
            <v>0</v>
          </cell>
          <cell r="J43026">
            <v>0</v>
          </cell>
          <cell r="K43026">
            <v>0</v>
          </cell>
          <cell r="L43026">
            <v>0</v>
          </cell>
          <cell r="M43026">
            <v>10200000</v>
          </cell>
          <cell r="N43026" t="str">
            <v>0</v>
          </cell>
          <cell r="O43026">
            <v>11220000</v>
          </cell>
          <cell r="P43026" t="str">
            <v>Nguyễn Diệu Thùy</v>
          </cell>
          <cell r="Q43026" t="str">
            <v>BH-03A Bán Hàng</v>
          </cell>
        </row>
        <row r="43027">
          <cell r="D43027" t="str">
            <v>HCM-PX-2411-02468</v>
          </cell>
          <cell r="E43027" t="str">
            <v>CÔNG TY TNHH MTV SX TM KHỞI PHÁT</v>
          </cell>
          <cell r="F43027" t="str">
            <v>Số 206 tổ 12, ấp Thái Hòa, Xã Hố Nai 3, Huyện Trảng Bom, Tỉnh Đồng Nai, Việt Nam</v>
          </cell>
          <cell r="G43027" t="str">
            <v/>
          </cell>
          <cell r="H43027" t="str">
            <v>Nguyễn Quốc Duy</v>
          </cell>
          <cell r="I43027">
            <v>0</v>
          </cell>
          <cell r="J43027">
            <v>0</v>
          </cell>
          <cell r="K43027">
            <v>0</v>
          </cell>
          <cell r="L43027">
            <v>0</v>
          </cell>
          <cell r="M43027">
            <v>2680000</v>
          </cell>
          <cell r="N43027" t="str">
            <v>0</v>
          </cell>
          <cell r="O43027">
            <v>2948000</v>
          </cell>
          <cell r="P43027" t="str">
            <v>Nguyễn Ngọc Bảo Châu</v>
          </cell>
          <cell r="Q43027" t="str">
            <v>BH-03A Bán Hàng</v>
          </cell>
        </row>
        <row r="43028">
          <cell r="D43028" t="str">
            <v>HCM-PX-2411-02470</v>
          </cell>
          <cell r="E43028" t="str">
            <v>CỬA HÀNG MÁY TÍNH LINH SÁNG</v>
          </cell>
          <cell r="F43028" t="str">
            <v>Ấp Phú Quý 2, Xã La Ngà, Huyện Định Quán, Tỉnh Đồng Nai, Việt Nam</v>
          </cell>
          <cell r="G43028" t="str">
            <v/>
          </cell>
          <cell r="H43028" t="str">
            <v>Quách Gia Khang</v>
          </cell>
          <cell r="I43028">
            <v>0</v>
          </cell>
          <cell r="J43028">
            <v>0</v>
          </cell>
          <cell r="K43028">
            <v>0</v>
          </cell>
          <cell r="L43028">
            <v>0</v>
          </cell>
          <cell r="M43028">
            <v>35085992</v>
          </cell>
          <cell r="N43028" t="str">
            <v>0</v>
          </cell>
          <cell r="O43028">
            <v>38594591</v>
          </cell>
          <cell r="P43028" t="str">
            <v>Trần Thị Quí</v>
          </cell>
          <cell r="Q43028" t="str">
            <v>BH-03A Bán Hàng</v>
          </cell>
        </row>
        <row r="43029">
          <cell r="D43029" t="str">
            <v>CTH-PX-2411-00292</v>
          </cell>
          <cell r="E43029" t="str">
            <v>CTH bán cho HCM</v>
          </cell>
          <cell r="F43029" t="str">
            <v>B163, Khu phố 3, Nguyễn Văn Quá, P.Đông Hưng Thuận, Q.12, TP.HCM, Việt Nam</v>
          </cell>
          <cell r="G43029" t="str">
            <v/>
          </cell>
          <cell r="H43029" t="str">
            <v>Sale Cần Thơ nội bộ</v>
          </cell>
          <cell r="I43029">
            <v>0</v>
          </cell>
          <cell r="J43029">
            <v>0</v>
          </cell>
          <cell r="K43029">
            <v>0</v>
          </cell>
          <cell r="L43029">
            <v>0</v>
          </cell>
          <cell r="M43029">
            <v>0</v>
          </cell>
          <cell r="N43029" t="str">
            <v>0</v>
          </cell>
          <cell r="O43029">
            <v>0</v>
          </cell>
          <cell r="P43029" t="str">
            <v>Lâm Tuyết Trinh</v>
          </cell>
          <cell r="Q43029" t="str">
            <v>BH-16C Xuất Bán Chi Nhánh (Không Sắp Xe)</v>
          </cell>
        </row>
        <row r="43030">
          <cell r="D43030" t="str">
            <v>HCM-PX-2411-02473</v>
          </cell>
          <cell r="E43030" t="str">
            <v>CÔNG TY TNHH KỸ THUẬT MÔI TRƯỜNG SÀI GÒN XANH</v>
          </cell>
          <cell r="F43030" t="str">
            <v>The Verosa Park, 39 Đường số 10, Khu phố 2, Phường Phú Hữu, Thành phố Thủ Đức, Thành phố Hồ Chí Minh, Việt Nam</v>
          </cell>
          <cell r="G43030" t="str">
            <v/>
          </cell>
          <cell r="H43030" t="str">
            <v>Quách Gia Khang</v>
          </cell>
          <cell r="I43030">
            <v>0</v>
          </cell>
          <cell r="J43030">
            <v>0</v>
          </cell>
          <cell r="K43030">
            <v>0</v>
          </cell>
          <cell r="L43030">
            <v>0</v>
          </cell>
          <cell r="M43030">
            <v>2977000</v>
          </cell>
          <cell r="N43030" t="str">
            <v>0</v>
          </cell>
          <cell r="O43030">
            <v>3274700</v>
          </cell>
          <cell r="P43030" t="str">
            <v>Trần Thị Quí</v>
          </cell>
          <cell r="Q43030" t="str">
            <v>BH-03A Bán Hàng</v>
          </cell>
        </row>
        <row r="43031">
          <cell r="D43031" t="str">
            <v>HCM-PX-2411-02474</v>
          </cell>
          <cell r="E43031" t="str">
            <v>HCM bán cho CTH</v>
          </cell>
          <cell r="F43031" t="str">
            <v>45 - 47 Bùi Quang Trinh, Phường Phú Thứ, Quận Cái Răng, Thành phố Cần Thơ, Việt Nam</v>
          </cell>
          <cell r="G43031" t="str">
            <v/>
          </cell>
          <cell r="H43031" t="str">
            <v>Sale HCM Nội Bộ</v>
          </cell>
          <cell r="I43031">
            <v>0</v>
          </cell>
          <cell r="J43031">
            <v>0</v>
          </cell>
          <cell r="K43031">
            <v>0</v>
          </cell>
          <cell r="L43031">
            <v>0</v>
          </cell>
          <cell r="M43031">
            <v>0</v>
          </cell>
          <cell r="N43031" t="str">
            <v>0</v>
          </cell>
          <cell r="O43031">
            <v>0</v>
          </cell>
          <cell r="P43031" t="str">
            <v>Trần Thị Quí</v>
          </cell>
          <cell r="Q43031" t="str">
            <v>BH-16C Xuất Bán Chi Nhánh (Không Sắp Xe)</v>
          </cell>
        </row>
        <row r="43032">
          <cell r="D43032" t="str">
            <v>HCM-PX-2411-02475</v>
          </cell>
          <cell r="E43032" t="str">
            <v>CÔNG TY TNHH THIẾT BỊ MỎ VIỆT NAM</v>
          </cell>
          <cell r="F43032" t="str">
            <v>15/12 Đường C1, Phường 13, Quận Tân Bình, Thành phố Hồ Chí Minh, Việt Nam</v>
          </cell>
          <cell r="G43032" t="str">
            <v/>
          </cell>
          <cell r="H43032" t="str">
            <v>Lai Hoàn Bảo</v>
          </cell>
          <cell r="I43032">
            <v>0</v>
          </cell>
          <cell r="J43032">
            <v>0</v>
          </cell>
          <cell r="K43032">
            <v>0</v>
          </cell>
          <cell r="L43032">
            <v>0</v>
          </cell>
          <cell r="M43032">
            <v>0</v>
          </cell>
          <cell r="N43032" t="str">
            <v>0</v>
          </cell>
          <cell r="O43032">
            <v>0</v>
          </cell>
          <cell r="P43032" t="str">
            <v>Nguyễn Ngọc Bảo Châu</v>
          </cell>
          <cell r="Q43032" t="str">
            <v>BH-03A Bán Hàng</v>
          </cell>
        </row>
        <row r="43033">
          <cell r="D43033" t="str">
            <v>HNI-PX-2411-00674</v>
          </cell>
          <cell r="E43033" t="str">
            <v>CÔNG TY CỔ PHẦN SẢN XUẤT VÀ THƯƠNG MẠI THIẾT BỊ ĐIỆN TIẾN DUY</v>
          </cell>
          <cell r="F43033" t="str">
            <v>Số 100, ngõ 224 đường Hoàng Mai, Phường Hoàng Văn Thụ, Quận Hoàng Mai, Thành phố Hà Nội, Việt Nam</v>
          </cell>
          <cell r="G43033" t="str">
            <v/>
          </cell>
          <cell r="H43033" t="str">
            <v>Nguyễn Hữu Phước</v>
          </cell>
          <cell r="I43033">
            <v>0</v>
          </cell>
          <cell r="J43033">
            <v>0</v>
          </cell>
          <cell r="K43033">
            <v>0</v>
          </cell>
          <cell r="L43033">
            <v>0</v>
          </cell>
          <cell r="M43033">
            <v>11148480</v>
          </cell>
          <cell r="N43033" t="str">
            <v>0</v>
          </cell>
          <cell r="O43033">
            <v>12263328</v>
          </cell>
          <cell r="P43033" t="str">
            <v>Nguyễn Diệu Thùy</v>
          </cell>
          <cell r="Q43033" t="str">
            <v>BH-03A Bán Hàng</v>
          </cell>
        </row>
        <row r="43034">
          <cell r="D43034" t="str">
            <v>HCM-PX-2411-02476</v>
          </cell>
          <cell r="E43034" t="str">
            <v>CÔNG TY TNHH HONG SING VIỆT NAM</v>
          </cell>
          <cell r="F43034" t="str">
            <v>962A Tỉnh lộ 10, Khu phố 7, Phường Tân Tạo, Quận Bình Tân, Thành phố Hồ Chí Minh, Việt Nam</v>
          </cell>
          <cell r="G43034" t="str">
            <v/>
          </cell>
          <cell r="H43034" t="str">
            <v>Lê Vũ Minh Hải</v>
          </cell>
          <cell r="I43034">
            <v>0</v>
          </cell>
          <cell r="J43034">
            <v>0</v>
          </cell>
          <cell r="K43034">
            <v>0</v>
          </cell>
          <cell r="L43034">
            <v>0</v>
          </cell>
          <cell r="M43034">
            <v>1900000</v>
          </cell>
          <cell r="N43034" t="str">
            <v>0</v>
          </cell>
          <cell r="O43034">
            <v>1900000</v>
          </cell>
          <cell r="P43034" t="str">
            <v>Lê Thị Huyền Trang</v>
          </cell>
          <cell r="Q43034" t="str">
            <v>BH-03A Bán Hàng</v>
          </cell>
        </row>
        <row r="43035">
          <cell r="D43035" t="str">
            <v>HCM-PX-2411-02478</v>
          </cell>
          <cell r="E43035" t="str">
            <v>CÔNG TY TNHH THANG MÁY THANH TÂM</v>
          </cell>
          <cell r="F43035" t="str">
            <v>409/12 Nguyễn Trọng Tuyển, Phường 2, Quận Tân Bình, Thành phố Hồ Chí Minh, Việt Nam</v>
          </cell>
          <cell r="G43035" t="str">
            <v/>
          </cell>
          <cell r="H43035" t="str">
            <v>Hồ Hoàng Anh</v>
          </cell>
          <cell r="I43035">
            <v>0</v>
          </cell>
          <cell r="J43035">
            <v>0</v>
          </cell>
          <cell r="K43035">
            <v>0</v>
          </cell>
          <cell r="L43035">
            <v>0</v>
          </cell>
          <cell r="M43035">
            <v>4000000</v>
          </cell>
          <cell r="N43035" t="str">
            <v>0</v>
          </cell>
          <cell r="O43035">
            <v>4400000</v>
          </cell>
          <cell r="P43035" t="str">
            <v>Lê Thị Huyền Trang</v>
          </cell>
          <cell r="Q43035" t="str">
            <v>BH-03A Bán Hàng</v>
          </cell>
        </row>
        <row r="43036">
          <cell r="D43036" t="str">
            <v>HCM-PX-2411-02483</v>
          </cell>
          <cell r="E43036" t="str">
            <v>CÔNG TY TRÁCH NHIỆM HỮU HẠN KỸ THUẬT THƯƠNG MẠI QUANG ANH</v>
          </cell>
          <cell r="F43036" t="str">
            <v>Tổ 6, Khu Phố Phước Lập, Phường Mỹ Xuân, Thị xã Phú Mỹ, Tỉnh Bà Rịa - Vũng Tàu, Việt Nam</v>
          </cell>
          <cell r="G43036" t="str">
            <v/>
          </cell>
          <cell r="H43036" t="str">
            <v>Nguyễn Hoàng Quân</v>
          </cell>
          <cell r="I43036">
            <v>0</v>
          </cell>
          <cell r="J43036">
            <v>0</v>
          </cell>
          <cell r="K43036">
            <v>0</v>
          </cell>
          <cell r="L43036">
            <v>0</v>
          </cell>
          <cell r="M43036">
            <v>9400000</v>
          </cell>
          <cell r="N43036" t="str">
            <v>0</v>
          </cell>
          <cell r="O43036">
            <v>10340000</v>
          </cell>
          <cell r="P43036" t="str">
            <v>Nguyễn Ngọc Bảo Châu</v>
          </cell>
          <cell r="Q43036" t="str">
            <v>BH-03A Bán Hàng</v>
          </cell>
        </row>
        <row r="43037">
          <cell r="D43037" t="str">
            <v>HCM-PX-2411-02486</v>
          </cell>
          <cell r="E43037" t="str">
            <v>CÔNG TY CỔ PHẦN CÔNG NGHỆ ĐIỀU KHIỂN TỰ ĐỘNG THANG MÁY PHỤNG HOÀNG</v>
          </cell>
          <cell r="F43037" t="str">
            <v>B8/4A Ấp 2, Võ Văn Vân, xã Vĩnh Lộc, Bình Chánh, TP HCM, Việt Nam</v>
          </cell>
          <cell r="G43037" t="str">
            <v/>
          </cell>
          <cell r="H43037" t="str">
            <v>Hồ Hoàng Anh</v>
          </cell>
          <cell r="I43037">
            <v>0</v>
          </cell>
          <cell r="J43037">
            <v>0</v>
          </cell>
          <cell r="K43037">
            <v>0</v>
          </cell>
          <cell r="L43037">
            <v>0</v>
          </cell>
          <cell r="M43037">
            <v>3610000</v>
          </cell>
          <cell r="N43037" t="str">
            <v>0</v>
          </cell>
          <cell r="O43037">
            <v>3610000</v>
          </cell>
          <cell r="P43037" t="str">
            <v>Lê Thị Huyền Trang</v>
          </cell>
          <cell r="Q43037" t="str">
            <v>BH-03A Bán Hàng</v>
          </cell>
        </row>
        <row r="43038">
          <cell r="D43038" t="str">
            <v>HCM-PX-2411-02487</v>
          </cell>
          <cell r="E43038" t="str">
            <v>CÔNG TY CỔ PHẦN THƯƠNG MẠI VÀ CÔNG NGHỆ HẢI ÂU AT</v>
          </cell>
          <cell r="F43038" t="str">
            <v>Số 14, Đường D18, KDC DV Tân Bình, Khu phố Tân Thắng, Phường Tân Bình, Thành phố Dĩ An, Tỉnh Bình Dương, Việt Nam</v>
          </cell>
          <cell r="G43038" t="str">
            <v/>
          </cell>
          <cell r="H43038" t="str">
            <v>Nguyễn Ngọc Bằng</v>
          </cell>
          <cell r="I43038">
            <v>0</v>
          </cell>
          <cell r="J43038">
            <v>0</v>
          </cell>
          <cell r="K43038">
            <v>0</v>
          </cell>
          <cell r="L43038">
            <v>0</v>
          </cell>
          <cell r="M43038">
            <v>400000</v>
          </cell>
          <cell r="N43038" t="str">
            <v>0</v>
          </cell>
          <cell r="O43038">
            <v>400000</v>
          </cell>
          <cell r="P43038" t="str">
            <v>Mai Quỳnh Giao</v>
          </cell>
          <cell r="Q43038" t="str">
            <v>BH-03E Xuất Sửa Chữa</v>
          </cell>
        </row>
        <row r="43039">
          <cell r="D43039" t="str">
            <v>HCM-PX-2411-02489</v>
          </cell>
          <cell r="E43039" t="str">
            <v>CÔNG TY TNHH MỘT THÀNH VIÊN LIÊN HỢP KHOA HỌC - CÔNG NGHỆ - MÔI TRƯỜNG BIWASE</v>
          </cell>
          <cell r="F43039" t="str">
            <v>Số 39, Tổ 8, Khu phố 1B, Phường Chánh Phú Hòa, Thành phố Bến Cát, Tỉnh Bình Dương, Việt Nam</v>
          </cell>
          <cell r="G43039" t="str">
            <v/>
          </cell>
          <cell r="H43039" t="str">
            <v>Nguyễn Hoàng Quân</v>
          </cell>
          <cell r="I43039">
            <v>0</v>
          </cell>
          <cell r="J43039">
            <v>0</v>
          </cell>
          <cell r="K43039">
            <v>0</v>
          </cell>
          <cell r="L43039">
            <v>0</v>
          </cell>
          <cell r="M43039">
            <v>0</v>
          </cell>
          <cell r="N43039" t="str">
            <v>0</v>
          </cell>
          <cell r="O43039">
            <v>0</v>
          </cell>
          <cell r="P43039" t="str">
            <v>Mai Quỳnh Giao</v>
          </cell>
          <cell r="Q43039" t="str">
            <v>BH-03F Xuất Bảo Hành</v>
          </cell>
        </row>
        <row r="43040">
          <cell r="D43040" t="str">
            <v>HNI-PX-2411-00678</v>
          </cell>
          <cell r="E43040" t="str">
            <v>CÔNG TY TRÁCH NHIỆM HỮU HẠN DỊCH VỤ VÀ THƯƠNG MẠI THL VIỆT NAM</v>
          </cell>
          <cell r="F43040" t="str">
            <v>Số 3, ngách 65, ngõ 89, phố Tứ Liên, Phường Tứ Liên, Quận Tây Hồ, Thành phố Hà Nội, Việt Nam, Phường Tứ Liên, Quận Tây Hồ, Thành phố Hà Nội, Việt Nam</v>
          </cell>
          <cell r="G43040" t="str">
            <v/>
          </cell>
          <cell r="H43040" t="str">
            <v>Sale Hà Nội TM</v>
          </cell>
          <cell r="I43040">
            <v>0</v>
          </cell>
          <cell r="J43040">
            <v>0</v>
          </cell>
          <cell r="K43040">
            <v>0</v>
          </cell>
          <cell r="L43040">
            <v>0</v>
          </cell>
          <cell r="M43040">
            <v>450000</v>
          </cell>
          <cell r="N43040" t="str">
            <v>0</v>
          </cell>
          <cell r="O43040">
            <v>450000</v>
          </cell>
          <cell r="P43040" t="str">
            <v>Bùi Thị Phương Anh</v>
          </cell>
          <cell r="Q43040" t="str">
            <v>BH-03A Bán Hàng</v>
          </cell>
        </row>
        <row r="43041">
          <cell r="D43041" t="str">
            <v>HCM-PX-2411-02490</v>
          </cell>
          <cell r="E43041" t="str">
            <v>CÔNG TY CỔ PHẦN CÔNG NGHỆ ĐIỀU KHIỂN TỰ ĐỘNG THANG MÁY PHỤNG HOÀNG</v>
          </cell>
          <cell r="F43041" t="str">
            <v>B8/4A Ấp 2, Võ Văn Vân, xã Vĩnh Lộc, Bình Chánh, TP HCM, Việt Nam</v>
          </cell>
          <cell r="G43041" t="str">
            <v/>
          </cell>
          <cell r="H43041" t="str">
            <v>Hồ Hoàng Anh</v>
          </cell>
          <cell r="I43041">
            <v>0</v>
          </cell>
          <cell r="J43041">
            <v>0</v>
          </cell>
          <cell r="K43041">
            <v>0</v>
          </cell>
          <cell r="L43041">
            <v>0</v>
          </cell>
          <cell r="M43041">
            <v>30540000</v>
          </cell>
          <cell r="N43041" t="str">
            <v>0</v>
          </cell>
          <cell r="O43041">
            <v>30540000</v>
          </cell>
          <cell r="P43041" t="str">
            <v>Lê Thị Huyền Trang</v>
          </cell>
          <cell r="Q43041" t="str">
            <v>BH-03A Bán Hàng</v>
          </cell>
        </row>
        <row r="43042">
          <cell r="D43042" t="str">
            <v>HNI-PX-2411-00680</v>
          </cell>
          <cell r="E43042" t="str">
            <v>CÔNG TY CỔ PHẦN GIẢI PHÁP CÔNG NGHỆ THADOSOFT</v>
          </cell>
          <cell r="F43042" t="str">
            <v>số 3, ngách 324/83 đường Phương Canh, Phường Phương Canh, Quận Nam Từ Liêm, Thành phố Hà Nội, Việt Nam</v>
          </cell>
          <cell r="G43042" t="str">
            <v/>
          </cell>
          <cell r="H43042" t="str">
            <v>Bùi Xuân Cảnh</v>
          </cell>
          <cell r="I43042">
            <v>0</v>
          </cell>
          <cell r="J43042">
            <v>0</v>
          </cell>
          <cell r="K43042">
            <v>0</v>
          </cell>
          <cell r="L43042">
            <v>0</v>
          </cell>
          <cell r="M43042">
            <v>12228000</v>
          </cell>
          <cell r="N43042" t="str">
            <v>0</v>
          </cell>
          <cell r="O43042">
            <v>13450800</v>
          </cell>
          <cell r="P43042" t="str">
            <v>Trần Thị Thanh Phương</v>
          </cell>
          <cell r="Q43042" t="str">
            <v>BH-03A Bán Hàng</v>
          </cell>
        </row>
        <row r="43043">
          <cell r="D43043" t="str">
            <v>HNI-PX-2411-00681</v>
          </cell>
          <cell r="E43043" t="str">
            <v>CÔNG TY TNHH TỰ ĐỘNG HOÁ VÀ THIẾT BỊ GIÁO DỤC ĐÔNG DƯƠNG</v>
          </cell>
          <cell r="F43043" t="str">
            <v>Số 73 lô TT3D Khu đô thị Phùng Khoang, Phường Trung Văn, Quận Nam Từ Liêm, Thành phố Hà Nội, Việt Nam</v>
          </cell>
          <cell r="G43043" t="str">
            <v/>
          </cell>
          <cell r="H43043" t="str">
            <v>Nguyễn Văn Linh</v>
          </cell>
          <cell r="I43043">
            <v>0</v>
          </cell>
          <cell r="J43043">
            <v>0</v>
          </cell>
          <cell r="K43043">
            <v>0</v>
          </cell>
          <cell r="L43043">
            <v>0</v>
          </cell>
          <cell r="M43043">
            <v>5570000</v>
          </cell>
          <cell r="N43043" t="str">
            <v>0</v>
          </cell>
          <cell r="O43043">
            <v>6127000</v>
          </cell>
          <cell r="P43043" t="str">
            <v>Trần Thị Thanh Phương</v>
          </cell>
          <cell r="Q43043" t="str">
            <v>BH-03A Bán Hàng</v>
          </cell>
        </row>
        <row r="43044">
          <cell r="D43044" t="str">
            <v>HCM-PX-2411-02493</v>
          </cell>
          <cell r="E43044" t="str">
            <v>CÔNG TY TNHH ĐIỆN TỰ ĐỘNG V-TECH</v>
          </cell>
          <cell r="F43044" t="str">
            <v>88/11 Đường số 13, Khu phố 19, Phường Bình Hưng Hòa, Quận Bình Tân, Thành phố Hồ Chí Minh, Việt Nam</v>
          </cell>
          <cell r="G43044" t="str">
            <v/>
          </cell>
          <cell r="H43044" t="str">
            <v>Nguyễn Tiến Dũng 1</v>
          </cell>
          <cell r="I43044">
            <v>0</v>
          </cell>
          <cell r="J43044">
            <v>50000</v>
          </cell>
          <cell r="K43044">
            <v>0</v>
          </cell>
          <cell r="L43044">
            <v>0</v>
          </cell>
          <cell r="M43044">
            <v>5000000</v>
          </cell>
          <cell r="N43044" t="str">
            <v>0</v>
          </cell>
          <cell r="O43044">
            <v>5500000</v>
          </cell>
          <cell r="P43044" t="str">
            <v>Lê Thị Huyền Trang</v>
          </cell>
          <cell r="Q43044" t="str">
            <v>BH-03A Bán Hàng</v>
          </cell>
        </row>
        <row r="43045">
          <cell r="D43045" t="str">
            <v>HCM-PX-2411-02494</v>
          </cell>
          <cell r="E43045" t="str">
            <v>CÔNG TY TNHH ĐẦU TƯ THƯƠNG MẠI DỊCH VỤ XUẤT NHẬP KHẨU THANH THIÊN PHÚ</v>
          </cell>
          <cell r="F43045" t="str">
            <v>20 Đường số 29, Khu phố 2, Phường Cát Lái, Thành phố Thủ Đức, Thành phố Hồ Chí Minh, Việt Nam</v>
          </cell>
          <cell r="G43045" t="str">
            <v/>
          </cell>
          <cell r="H43045" t="str">
            <v>Đoàn Trần Bửu Đăng</v>
          </cell>
          <cell r="I43045">
            <v>0</v>
          </cell>
          <cell r="J43045">
            <v>0</v>
          </cell>
          <cell r="K43045">
            <v>0</v>
          </cell>
          <cell r="L43045">
            <v>0</v>
          </cell>
          <cell r="M43045">
            <v>4442000</v>
          </cell>
          <cell r="N43045" t="str">
            <v>0</v>
          </cell>
          <cell r="O43045">
            <v>4886200</v>
          </cell>
          <cell r="P43045" t="str">
            <v>Lê Thị Huyền Trang</v>
          </cell>
          <cell r="Q43045" t="str">
            <v>BH-03A Bán Hàng</v>
          </cell>
        </row>
        <row r="43046">
          <cell r="D43046" t="str">
            <v>HCM-PX-2411-02495</v>
          </cell>
          <cell r="E43046" t="str">
            <v>CÔNG TY CỔ PHẦN SẢN XUẤT THƯƠNG MẠI DỊCH VỤ TƯ VẤN AN LẠC</v>
          </cell>
          <cell r="F43046" t="str">
            <v>30/4 đường Bông Sao, Phường 05, Quận 8, Thành phố Hồ Chí Minh, Việt Nam</v>
          </cell>
          <cell r="G43046" t="str">
            <v/>
          </cell>
          <cell r="H43046" t="str">
            <v>Lê Công Tuấn</v>
          </cell>
          <cell r="I43046">
            <v>0</v>
          </cell>
          <cell r="J43046">
            <v>0</v>
          </cell>
          <cell r="K43046">
            <v>0</v>
          </cell>
          <cell r="L43046">
            <v>0</v>
          </cell>
          <cell r="M43046">
            <v>5148000</v>
          </cell>
          <cell r="N43046" t="str">
            <v>0</v>
          </cell>
          <cell r="O43046">
            <v>5662800</v>
          </cell>
          <cell r="P43046" t="str">
            <v>Lê Thị Huyền Trang</v>
          </cell>
          <cell r="Q43046" t="str">
            <v>BH-03A Bán Hàng</v>
          </cell>
        </row>
        <row r="43047">
          <cell r="D43047" t="str">
            <v>HCM-PX-2411-02496</v>
          </cell>
          <cell r="E43047" t="str">
            <v>CÔNG TY TNHH MỘT THÀNH VIÊN LIÊN HỢP KHOA HỌC - CÔNG NGHỆ - MÔI TRƯỜNG BIWASE</v>
          </cell>
          <cell r="F43047" t="str">
            <v>Số 39, Tổ 8, Khu phố 1B, Phường Chánh Phú Hòa, Thành phố Bến Cát, Tỉnh Bình Dương, Việt Nam</v>
          </cell>
          <cell r="G43047" t="str">
            <v/>
          </cell>
          <cell r="H43047" t="str">
            <v>Nguyễn Hoàng Quân</v>
          </cell>
          <cell r="I43047">
            <v>0</v>
          </cell>
          <cell r="J43047">
            <v>0</v>
          </cell>
          <cell r="K43047">
            <v>0</v>
          </cell>
          <cell r="L43047">
            <v>0</v>
          </cell>
          <cell r="M43047">
            <v>8200000</v>
          </cell>
          <cell r="N43047" t="str">
            <v>0</v>
          </cell>
          <cell r="O43047">
            <v>9020000</v>
          </cell>
          <cell r="P43047" t="str">
            <v>Mai Quỳnh Giao</v>
          </cell>
          <cell r="Q43047" t="str">
            <v>BH-03E Xuất Sửa Chữa</v>
          </cell>
        </row>
        <row r="43048">
          <cell r="D43048" t="str">
            <v>HCM-PX-2411-02500</v>
          </cell>
          <cell r="E43048" t="str">
            <v>HCM bán cho CTH</v>
          </cell>
          <cell r="F43048" t="str">
            <v>45 - 47 Bùi Quang Trinh, Phường Phú Thứ, Quận Cái Răng, Thành phố Cần Thơ, Việt Nam</v>
          </cell>
          <cell r="G43048" t="str">
            <v/>
          </cell>
          <cell r="H43048" t="str">
            <v>Sale HCM Nội Bộ</v>
          </cell>
          <cell r="I43048">
            <v>0</v>
          </cell>
          <cell r="J43048">
            <v>0</v>
          </cell>
          <cell r="K43048">
            <v>0</v>
          </cell>
          <cell r="L43048">
            <v>0</v>
          </cell>
          <cell r="M43048">
            <v>0</v>
          </cell>
          <cell r="N43048" t="str">
            <v>0</v>
          </cell>
          <cell r="O43048">
            <v>0</v>
          </cell>
          <cell r="P43048" t="str">
            <v>Nguyễn Ngọc Anh Thư</v>
          </cell>
          <cell r="Q43048" t="str">
            <v>BH-16C Xuất Bán Chi Nhánh (Không Sắp Xe)</v>
          </cell>
        </row>
        <row r="43049">
          <cell r="D43049" t="str">
            <v>HNI-PX-2411-00685</v>
          </cell>
          <cell r="E43049" t="str">
            <v>CÔNG TY CỔ PHẦN TỰ ĐỘNG HÓA HÀ NỘI</v>
          </cell>
          <cell r="F43049" t="str">
            <v>Số 37 Ngõ 61 Phố Trạm, Phường Long Biên, Quận Long Biên, Thành phố Hà Nội, Việt Nam</v>
          </cell>
          <cell r="G43049" t="str">
            <v/>
          </cell>
          <cell r="H43049" t="str">
            <v>Trần Văn Tuyền</v>
          </cell>
          <cell r="I43049">
            <v>0</v>
          </cell>
          <cell r="J43049">
            <v>0</v>
          </cell>
          <cell r="K43049">
            <v>0</v>
          </cell>
          <cell r="L43049">
            <v>0</v>
          </cell>
          <cell r="M43049">
            <v>3855000</v>
          </cell>
          <cell r="N43049" t="str">
            <v>0</v>
          </cell>
          <cell r="O43049">
            <v>4240500</v>
          </cell>
          <cell r="P43049" t="str">
            <v>Trần Thị Thanh Phương</v>
          </cell>
          <cell r="Q43049" t="str">
            <v>BH-03A Bán Hàng</v>
          </cell>
        </row>
        <row r="43050">
          <cell r="D43050" t="str">
            <v>HCM-PX-2411-02501</v>
          </cell>
          <cell r="E43050" t="str">
            <v>CÔNG TY TNHH THANG MÁY - KỸ THUẬT ĐIỆN HISA</v>
          </cell>
          <cell r="F43050" t="str">
            <v>Số 74 Đường 511, Ấp Bàu Chứa, Xã Nhuận Đức, Huyện Củ Chi, Thành phố Hồ Chí Minh, Việt Nam</v>
          </cell>
          <cell r="G43050" t="str">
            <v/>
          </cell>
          <cell r="H43050" t="str">
            <v>Sale Cty Thang Máy</v>
          </cell>
          <cell r="I43050">
            <v>0</v>
          </cell>
          <cell r="J43050">
            <v>0</v>
          </cell>
          <cell r="K43050">
            <v>0</v>
          </cell>
          <cell r="L43050">
            <v>0</v>
          </cell>
          <cell r="M43050">
            <v>0</v>
          </cell>
          <cell r="N43050" t="str">
            <v>0</v>
          </cell>
          <cell r="O43050">
            <v>0</v>
          </cell>
          <cell r="P43050" t="str">
            <v>Mai Quỳnh Giao</v>
          </cell>
          <cell r="Q43050" t="str">
            <v>BH-03F Xuất Bảo Hành</v>
          </cell>
        </row>
        <row r="43051">
          <cell r="D43051" t="str">
            <v>HNI-PX-2411-00686</v>
          </cell>
          <cell r="E43051" t="str">
            <v>ANH QUYỀN HÀ NAM</v>
          </cell>
          <cell r="F43051" t="str">
            <v>Quan Văn, Văn Lý, Lý Nhân, tỉnh Hà Nam, Việt Nam</v>
          </cell>
          <cell r="G43051" t="str">
            <v/>
          </cell>
          <cell r="H43051" t="str">
            <v>Trần Văn Tuyền</v>
          </cell>
          <cell r="I43051">
            <v>0</v>
          </cell>
          <cell r="J43051">
            <v>0</v>
          </cell>
          <cell r="K43051">
            <v>0</v>
          </cell>
          <cell r="L43051">
            <v>0</v>
          </cell>
          <cell r="M43051">
            <v>4492000</v>
          </cell>
          <cell r="N43051" t="str">
            <v>0</v>
          </cell>
          <cell r="O43051">
            <v>4492000</v>
          </cell>
          <cell r="P43051" t="str">
            <v>Bùi Thị Phương Anh</v>
          </cell>
          <cell r="Q43051" t="str">
            <v>BH-03A Bán Hàng</v>
          </cell>
        </row>
        <row r="43052">
          <cell r="D43052" t="str">
            <v>HNI-PX-2411-00687</v>
          </cell>
          <cell r="E43052" t="str">
            <v>CÔNG TY CỔ PHẦN CÔNG NGHỆ VÀ THƯƠNG MẠI T-TECH</v>
          </cell>
          <cell r="F43052" t="str">
            <v>Số 1/A10, TT 8/3,, Phường Quỳnh Mai, Quận Hai Bà Trưng, Thành phố Hà Nội, Việt Nam</v>
          </cell>
          <cell r="G43052" t="str">
            <v/>
          </cell>
          <cell r="H43052" t="str">
            <v>Nguyễn Văn Linh</v>
          </cell>
          <cell r="I43052">
            <v>0</v>
          </cell>
          <cell r="J43052">
            <v>0</v>
          </cell>
          <cell r="K43052">
            <v>0</v>
          </cell>
          <cell r="L43052">
            <v>0</v>
          </cell>
          <cell r="M43052">
            <v>95152000</v>
          </cell>
          <cell r="N43052" t="str">
            <v>0</v>
          </cell>
          <cell r="O43052">
            <v>104667200</v>
          </cell>
          <cell r="P43052" t="str">
            <v>Bùi Thị Phương Anh</v>
          </cell>
          <cell r="Q43052" t="str">
            <v>BH-03A Bán Hàng</v>
          </cell>
        </row>
        <row r="43053">
          <cell r="D43053" t="str">
            <v>HCM-PX-2411-02502</v>
          </cell>
          <cell r="E43053" t="str">
            <v>CÔNG TY TNHH TRIỆU HOÀNG PHÁT</v>
          </cell>
          <cell r="F43053" t="str">
            <v>105/37 Hoàng Hoa Thám, Phường 6, Quận Bình Thạnh, Thành phố Hồ Chí Minh, Việt Nam</v>
          </cell>
          <cell r="G43053" t="str">
            <v/>
          </cell>
          <cell r="H43053" t="str">
            <v>Trần Bảo Quốc</v>
          </cell>
          <cell r="I43053">
            <v>0</v>
          </cell>
          <cell r="J43053">
            <v>0</v>
          </cell>
          <cell r="K43053">
            <v>0</v>
          </cell>
          <cell r="L43053">
            <v>0</v>
          </cell>
          <cell r="M43053">
            <v>7332000</v>
          </cell>
          <cell r="N43053" t="str">
            <v>0</v>
          </cell>
          <cell r="O43053">
            <v>8065200</v>
          </cell>
          <cell r="P43053" t="str">
            <v>Nguyễn Ngọc Bảo Châu</v>
          </cell>
          <cell r="Q43053" t="str">
            <v>BH-03A Bán Hàng</v>
          </cell>
        </row>
        <row r="43054">
          <cell r="D43054" t="str">
            <v>HCM-PX-2411-02503</v>
          </cell>
          <cell r="E43054" t="str">
            <v>CÔNG TY TNHH CÔNG NGHIỆP TRUNG TÍN</v>
          </cell>
          <cell r="F43054" t="str">
            <v>Số 29/12/2, đường Xóm Đương, Khu 5, Khu phố Thắng Lợi 2,, Phường Dĩ An, Thành phố Dĩ An, Tỉnh Bình Dương, Việt Nam</v>
          </cell>
          <cell r="G43054" t="str">
            <v/>
          </cell>
          <cell r="H43054" t="str">
            <v>Lai Hoàn Bảo</v>
          </cell>
          <cell r="I43054">
            <v>0</v>
          </cell>
          <cell r="J43054">
            <v>0</v>
          </cell>
          <cell r="K43054">
            <v>0</v>
          </cell>
          <cell r="L43054">
            <v>0</v>
          </cell>
          <cell r="M43054">
            <v>3500000</v>
          </cell>
          <cell r="N43054" t="str">
            <v>0</v>
          </cell>
          <cell r="O43054">
            <v>3850000</v>
          </cell>
          <cell r="P43054" t="str">
            <v>Nguyễn Ngọc Bảo Châu</v>
          </cell>
          <cell r="Q43054" t="str">
            <v>BH-03A Bán Hàng</v>
          </cell>
        </row>
        <row r="43055">
          <cell r="D43055" t="str">
            <v>HCM-PX-2411-02506</v>
          </cell>
          <cell r="E43055" t="str">
            <v>CÔNG TY TNHH MAIHI VIỆT NAM</v>
          </cell>
          <cell r="F43055" t="str">
            <v>Số 542 Lê Hồng Phong, Phường Phước Hải, Thành phố Nha Trang, Tỉnh Khánh Hòa, Việt Nam</v>
          </cell>
          <cell r="G43055" t="str">
            <v/>
          </cell>
          <cell r="H43055" t="str">
            <v>Nguyễn Phú Quốc</v>
          </cell>
          <cell r="I43055">
            <v>0</v>
          </cell>
          <cell r="J43055">
            <v>0</v>
          </cell>
          <cell r="K43055">
            <v>0</v>
          </cell>
          <cell r="L43055">
            <v>0</v>
          </cell>
          <cell r="M43055">
            <v>23604000</v>
          </cell>
          <cell r="N43055" t="str">
            <v>0</v>
          </cell>
          <cell r="O43055">
            <v>25964400</v>
          </cell>
          <cell r="P43055" t="str">
            <v>Trần Thị Quí</v>
          </cell>
          <cell r="Q43055" t="str">
            <v>BH-03A Bán Hàng</v>
          </cell>
        </row>
        <row r="43056">
          <cell r="D43056" t="str">
            <v>HCM-PX-2411-02508</v>
          </cell>
          <cell r="E43056" t="str">
            <v>CÔNG TY TNHH TM&amp;DV NHẬT QUANG SOLAR</v>
          </cell>
          <cell r="F43056" t="str">
            <v>422 Lê Duẩn, Phường Thắng Lợi, Thành phố Pleiku, Tỉnh Gia Lai, Việt Nam</v>
          </cell>
          <cell r="G43056" t="str">
            <v/>
          </cell>
          <cell r="H43056" t="str">
            <v>Nguyễn Duy Linh</v>
          </cell>
          <cell r="I43056">
            <v>0</v>
          </cell>
          <cell r="J43056">
            <v>0</v>
          </cell>
          <cell r="K43056">
            <v>0</v>
          </cell>
          <cell r="L43056">
            <v>0</v>
          </cell>
          <cell r="M43056">
            <v>0</v>
          </cell>
          <cell r="N43056" t="str">
            <v>0</v>
          </cell>
          <cell r="O43056">
            <v>0</v>
          </cell>
          <cell r="P43056" t="str">
            <v>Nguyễn Ngọc Anh Thư</v>
          </cell>
          <cell r="Q43056" t="str">
            <v>BH-03F Xuất Bảo Hành</v>
          </cell>
        </row>
        <row r="43057">
          <cell r="D43057" t="str">
            <v>HCM-PX-2411-02509</v>
          </cell>
          <cell r="E43057" t="str">
            <v>CHI NHÁNH CÔNG TRÌNH VIETTEL PHÚ YÊN - TỔNG CÔNG TY CỔ PHẦN CÔNG TRÌNH VIETTEL |VCC PHÚ YÊN</v>
          </cell>
          <cell r="F43057" t="str">
            <v>Tầng 3, tòa nhà Viettel, đường Hùng Vương, Phường 9, TP Tuy Hoà, Tỉnh Phú Yên - VCC PYN, Việt Nam</v>
          </cell>
          <cell r="G43057" t="str">
            <v/>
          </cell>
          <cell r="H43057" t="str">
            <v>Nguyễn Phú Quốc</v>
          </cell>
          <cell r="I43057">
            <v>0</v>
          </cell>
          <cell r="J43057">
            <v>0</v>
          </cell>
          <cell r="K43057">
            <v>0</v>
          </cell>
          <cell r="L43057">
            <v>0</v>
          </cell>
          <cell r="M43057">
            <v>0</v>
          </cell>
          <cell r="N43057" t="str">
            <v>0</v>
          </cell>
          <cell r="O43057">
            <v>0</v>
          </cell>
          <cell r="P43057" t="str">
            <v>Nguyễn Ngọc Anh Thư</v>
          </cell>
          <cell r="Q43057" t="str">
            <v>BH-03F Xuất Bảo Hành</v>
          </cell>
        </row>
        <row r="43058">
          <cell r="D43058" t="str">
            <v>HNI-PX-2411-00690</v>
          </cell>
          <cell r="E43058" t="str">
            <v>CÔNG TY TNHH XÂY LẮP BẢO TRÌ ĐIỆN CÔNG NGHIỆP PHAN NGUYÊN</v>
          </cell>
          <cell r="F43058" t="str">
            <v>Số 13 ngõ 1 đường Phú Trung 1, Phường Phú Sơn, Thành phố Thanh Hóa, Tỉnh Thanh Hóa, Việt Nam</v>
          </cell>
          <cell r="G43058" t="str">
            <v/>
          </cell>
          <cell r="H43058" t="str">
            <v>Nguyễn Văn Linh</v>
          </cell>
          <cell r="I43058">
            <v>0</v>
          </cell>
          <cell r="J43058">
            <v>0</v>
          </cell>
          <cell r="K43058">
            <v>0</v>
          </cell>
          <cell r="L43058">
            <v>0</v>
          </cell>
          <cell r="M43058">
            <v>0</v>
          </cell>
          <cell r="N43058" t="str">
            <v>0</v>
          </cell>
          <cell r="O43058">
            <v>0</v>
          </cell>
          <cell r="P43058" t="str">
            <v>Bùi Thị Phương Anh</v>
          </cell>
          <cell r="Q43058" t="str">
            <v>BH-03F Xuất Bảo Hành</v>
          </cell>
        </row>
        <row r="43059">
          <cell r="D43059" t="str">
            <v>CTH-PX-2411-00294</v>
          </cell>
          <cell r="E43059" t="str">
            <v>CÔNG TY TNHH MỘT THÀNH VIÊN BI GO</v>
          </cell>
          <cell r="F43059" t="str">
            <v>461/14, Ấp Bình Minh, Xã Bình Mỹ, Huyện Châu Phú, Tỉnh An Giang, Việt Nam</v>
          </cell>
          <cell r="G43059" t="str">
            <v/>
          </cell>
          <cell r="H43059" t="str">
            <v>Sale Cần Thơ SL</v>
          </cell>
          <cell r="I43059">
            <v>0</v>
          </cell>
          <cell r="J43059">
            <v>0</v>
          </cell>
          <cell r="K43059">
            <v>0</v>
          </cell>
          <cell r="L43059">
            <v>0</v>
          </cell>
          <cell r="M43059">
            <v>7807000</v>
          </cell>
          <cell r="N43059" t="str">
            <v>0</v>
          </cell>
          <cell r="O43059">
            <v>8587700</v>
          </cell>
          <cell r="P43059" t="str">
            <v>Lâm Tuyết Trinh</v>
          </cell>
          <cell r="Q43059" t="str">
            <v>BH-03A Bán Hàng</v>
          </cell>
        </row>
        <row r="43060">
          <cell r="D43060" t="str">
            <v>CTH-PX-2411-00295</v>
          </cell>
          <cell r="E43060" t="str">
            <v>CÔNG TY TNHH MỘT THÀNH VIÊN BI GO</v>
          </cell>
          <cell r="F43060" t="str">
            <v>461/14, Ấp Bình Minh, Xã Bình Mỹ, Huyện Châu Phú, Tỉnh An Giang, Việt Nam</v>
          </cell>
          <cell r="G43060" t="str">
            <v/>
          </cell>
          <cell r="H43060" t="str">
            <v>Sale Cần Thơ SL</v>
          </cell>
          <cell r="I43060">
            <v>0</v>
          </cell>
          <cell r="J43060">
            <v>0</v>
          </cell>
          <cell r="K43060">
            <v>0</v>
          </cell>
          <cell r="L43060">
            <v>0</v>
          </cell>
          <cell r="M43060">
            <v>12500000</v>
          </cell>
          <cell r="N43060" t="str">
            <v>0</v>
          </cell>
          <cell r="O43060">
            <v>13750000</v>
          </cell>
          <cell r="P43060" t="str">
            <v>Lâm Tuyết Trinh</v>
          </cell>
          <cell r="Q43060" t="str">
            <v>BH-03A Bán Hàng</v>
          </cell>
        </row>
        <row r="43061">
          <cell r="D43061" t="str">
            <v>CTH-PX-2411-00296</v>
          </cell>
          <cell r="E43061" t="str">
            <v>CÔNG TY TNHH MỘT THÀNH VIÊN BI GO</v>
          </cell>
          <cell r="F43061" t="str">
            <v>461/14, Ấp Bình Minh, Xã Bình Mỹ, Huyện Châu Phú, Tỉnh An Giang, Việt Nam</v>
          </cell>
          <cell r="G43061" t="str">
            <v/>
          </cell>
          <cell r="H43061" t="str">
            <v>Sale Cần Thơ SL</v>
          </cell>
          <cell r="I43061">
            <v>0</v>
          </cell>
          <cell r="J43061">
            <v>0</v>
          </cell>
          <cell r="K43061">
            <v>0</v>
          </cell>
          <cell r="L43061">
            <v>0</v>
          </cell>
          <cell r="M43061">
            <v>12500000</v>
          </cell>
          <cell r="N43061" t="str">
            <v>0</v>
          </cell>
          <cell r="O43061">
            <v>13750000</v>
          </cell>
          <cell r="P43061" t="str">
            <v>Lâm Tuyết Trinh</v>
          </cell>
          <cell r="Q43061" t="str">
            <v>BH-03A Bán Hàng</v>
          </cell>
        </row>
        <row r="43062">
          <cell r="D43062" t="str">
            <v>CTH-PX-2411-00297</v>
          </cell>
          <cell r="E43062" t="str">
            <v>CÔNG TY TNHH MỘT THÀNH VIÊN BI GO</v>
          </cell>
          <cell r="F43062" t="str">
            <v>461/14, Ấp Bình Minh, Xã Bình Mỹ, Huyện Châu Phú, Tỉnh An Giang, Việt Nam</v>
          </cell>
          <cell r="G43062" t="str">
            <v/>
          </cell>
          <cell r="H43062" t="str">
            <v>Sale Cần Thơ SL</v>
          </cell>
          <cell r="I43062">
            <v>0</v>
          </cell>
          <cell r="J43062">
            <v>0</v>
          </cell>
          <cell r="K43062">
            <v>0</v>
          </cell>
          <cell r="L43062">
            <v>0</v>
          </cell>
          <cell r="M43062">
            <v>12500000</v>
          </cell>
          <cell r="N43062" t="str">
            <v>0</v>
          </cell>
          <cell r="O43062">
            <v>13750000</v>
          </cell>
          <cell r="P43062" t="str">
            <v>Lâm Tuyết Trinh</v>
          </cell>
          <cell r="Q43062" t="str">
            <v>BH-03A Bán Hàng</v>
          </cell>
        </row>
        <row r="43063">
          <cell r="D43063" t="str">
            <v>HNI-PX-2411-00691</v>
          </cell>
          <cell r="E43063" t="str">
            <v>CÔNG TY TNHH ĐẦU TƯ  PHÁT TRIỂN CÔNG NGHỆ SÁNG TẠO VIỆT NAM</v>
          </cell>
          <cell r="F43063" t="str">
            <v>Số 3 Ngõ 46 Đường Đông Thắng, Phường Đông Ngạc, Quận Bắc Từ Liêm, Thành phố Hà Nội, Việt Nam</v>
          </cell>
          <cell r="G43063" t="str">
            <v/>
          </cell>
          <cell r="H43063" t="str">
            <v>Nguyễn Hữu Phước</v>
          </cell>
          <cell r="I43063">
            <v>0</v>
          </cell>
          <cell r="J43063">
            <v>0</v>
          </cell>
          <cell r="K43063">
            <v>0</v>
          </cell>
          <cell r="L43063">
            <v>0</v>
          </cell>
          <cell r="M43063">
            <v>273009000</v>
          </cell>
          <cell r="N43063" t="str">
            <v>0</v>
          </cell>
          <cell r="O43063">
            <v>300309900</v>
          </cell>
          <cell r="P43063" t="str">
            <v>Trần Thị Thanh Phương</v>
          </cell>
          <cell r="Q43063" t="str">
            <v>BH-03A Bán Hàng</v>
          </cell>
        </row>
        <row r="43064">
          <cell r="D43064" t="str">
            <v>HNI-PX-2411-00693</v>
          </cell>
          <cell r="E43064" t="str">
            <v>CÔNG TY TNHH TỰ ĐỘNG HÓA PHƯƠNG ANH</v>
          </cell>
          <cell r="F43064" t="str">
            <v>Số 226 Quyết Thắng, Tổ 8, Phường Yên Nghĩa, Quận Hà Đông, Thành phố Hà Nội, Việt Nam</v>
          </cell>
          <cell r="G43064" t="str">
            <v/>
          </cell>
          <cell r="H43064" t="str">
            <v>Phạm Văn Trường</v>
          </cell>
          <cell r="I43064">
            <v>0</v>
          </cell>
          <cell r="J43064">
            <v>0</v>
          </cell>
          <cell r="K43064">
            <v>0</v>
          </cell>
          <cell r="L43064">
            <v>0</v>
          </cell>
          <cell r="M43064">
            <v>4559000</v>
          </cell>
          <cell r="N43064" t="str">
            <v>0</v>
          </cell>
          <cell r="O43064">
            <v>5014900</v>
          </cell>
          <cell r="P43064" t="str">
            <v>Trần Thị Thanh Phương</v>
          </cell>
          <cell r="Q43064" t="str">
            <v>BH-03A Bán Hàng</v>
          </cell>
        </row>
        <row r="43065">
          <cell r="D43065" t="str">
            <v>HCM-PX-2411-02510</v>
          </cell>
          <cell r="E43065" t="str">
            <v>HCM bán cho CTH</v>
          </cell>
          <cell r="F43065" t="str">
            <v>45 - 47 Bùi Quang Trinh, Phường Phú Thứ, Quận Cái Răng, Thành phố Cần Thơ, Việt Nam</v>
          </cell>
          <cell r="G43065" t="str">
            <v/>
          </cell>
          <cell r="H43065" t="str">
            <v>Sale HCM Nội Bộ</v>
          </cell>
          <cell r="I43065">
            <v>0</v>
          </cell>
          <cell r="J43065">
            <v>0</v>
          </cell>
          <cell r="K43065">
            <v>0</v>
          </cell>
          <cell r="L43065">
            <v>0</v>
          </cell>
          <cell r="M43065">
            <v>0</v>
          </cell>
          <cell r="N43065" t="str">
            <v>0</v>
          </cell>
          <cell r="O43065">
            <v>0</v>
          </cell>
          <cell r="P43065" t="str">
            <v>Nguyễn Ngọc Bảo Châu</v>
          </cell>
          <cell r="Q43065" t="str">
            <v>BH-16C Xuất Bán Chi Nhánh (Không Sắp Xe)</v>
          </cell>
        </row>
        <row r="43066">
          <cell r="D43066" t="str">
            <v>CTH-PX-2411-00301</v>
          </cell>
          <cell r="E43066" t="str">
            <v>CÔNG TY TNHH CẤP THOÁT NƯỚC MỎ CÀY</v>
          </cell>
          <cell r="F43066" t="str">
            <v>Ấp Phú Quới, Xã Tân Hội, Huyện Mỏ Cày Nam, Đa Phước Hội, Mỏ Cày Nam, Bến Tre, Việt Nam</v>
          </cell>
          <cell r="G43066" t="str">
            <v/>
          </cell>
          <cell r="H43066" t="str">
            <v>Phạm Ngọc Anh Giang</v>
          </cell>
          <cell r="I43066">
            <v>0</v>
          </cell>
          <cell r="J43066">
            <v>0</v>
          </cell>
          <cell r="K43066">
            <v>0</v>
          </cell>
          <cell r="L43066">
            <v>0</v>
          </cell>
          <cell r="M43066">
            <v>600000</v>
          </cell>
          <cell r="N43066" t="str">
            <v>0</v>
          </cell>
          <cell r="O43066">
            <v>660000</v>
          </cell>
          <cell r="P43066" t="str">
            <v>Lâm Tuyết Trinh</v>
          </cell>
          <cell r="Q43066" t="str">
            <v>BH-03E Xuất Sửa Chữa</v>
          </cell>
        </row>
        <row r="43067">
          <cell r="D43067" t="str">
            <v>HCM-PX-2411-02515</v>
          </cell>
          <cell r="E43067" t="str">
            <v>CÔNG TY TNHH KỸ THUẬT TỰ ĐỘNG QT</v>
          </cell>
          <cell r="F43067" t="str">
            <v>738 Trường Chinh, Phường 15, Quận Tân Bình, Thành phố Hồ Chí Minh, Việt Nam</v>
          </cell>
          <cell r="G43067" t="str">
            <v/>
          </cell>
          <cell r="H43067" t="str">
            <v>Nguyễn Hoàng Quân</v>
          </cell>
          <cell r="I43067">
            <v>0</v>
          </cell>
          <cell r="J43067">
            <v>123000</v>
          </cell>
          <cell r="K43067">
            <v>0</v>
          </cell>
          <cell r="L43067">
            <v>0</v>
          </cell>
          <cell r="M43067">
            <v>16302300</v>
          </cell>
          <cell r="N43067" t="str">
            <v>0</v>
          </cell>
          <cell r="O43067">
            <v>17932530</v>
          </cell>
          <cell r="P43067" t="str">
            <v>Mai Quỳnh Giao</v>
          </cell>
          <cell r="Q43067" t="str">
            <v>BH-03A Bán Hàng</v>
          </cell>
        </row>
        <row r="43068">
          <cell r="D43068" t="str">
            <v>HCM-PX-2411-02516</v>
          </cell>
          <cell r="E43068" t="str">
            <v>CÔNG TY TNHH KỸ THUẬT TỰ ĐỘNG QT</v>
          </cell>
          <cell r="F43068" t="str">
            <v>738 Trường Chinh, Phường 15, Quận Tân Bình, Thành phố Hồ Chí Minh, Việt Nam</v>
          </cell>
          <cell r="G43068" t="str">
            <v/>
          </cell>
          <cell r="H43068" t="str">
            <v>Nguyễn Hoàng Quân</v>
          </cell>
          <cell r="I43068">
            <v>0</v>
          </cell>
          <cell r="J43068">
            <v>0</v>
          </cell>
          <cell r="K43068">
            <v>0</v>
          </cell>
          <cell r="L43068">
            <v>0</v>
          </cell>
          <cell r="M43068">
            <v>3366300</v>
          </cell>
          <cell r="N43068" t="str">
            <v>0</v>
          </cell>
          <cell r="O43068">
            <v>3702930</v>
          </cell>
          <cell r="P43068" t="str">
            <v>Mai Quỳnh Giao</v>
          </cell>
          <cell r="Q43068" t="str">
            <v>BH-03A Bán Hàng</v>
          </cell>
        </row>
        <row r="43069">
          <cell r="D43069" t="str">
            <v>CTH-PX-2411-00302</v>
          </cell>
          <cell r="E43069" t="str">
            <v>CÔNG TY TNHH MỘT THÀNH VIÊN TM DV ĐỖ NGỌC VÂN</v>
          </cell>
          <cell r="F43069" t="str">
            <v>Số 461A, đường Nguyễn Trãi, Khóm 6, Phường 9, Thành phố Cà Mau, Tỉnh Cà Mau, Việt Nam</v>
          </cell>
          <cell r="G43069" t="str">
            <v/>
          </cell>
          <cell r="H43069" t="str">
            <v>Tạ Thanh Tuấn</v>
          </cell>
          <cell r="I43069">
            <v>0</v>
          </cell>
          <cell r="J43069">
            <v>0</v>
          </cell>
          <cell r="K43069">
            <v>0</v>
          </cell>
          <cell r="L43069">
            <v>0</v>
          </cell>
          <cell r="M43069">
            <v>10140000</v>
          </cell>
          <cell r="N43069" t="str">
            <v>0</v>
          </cell>
          <cell r="O43069">
            <v>11154000</v>
          </cell>
          <cell r="P43069" t="str">
            <v>Lâm Tuyết Trinh</v>
          </cell>
          <cell r="Q43069" t="str">
            <v>BH-03A Bán Hàng</v>
          </cell>
        </row>
        <row r="43070">
          <cell r="D43070" t="str">
            <v>HCM-PX-2411-02523</v>
          </cell>
          <cell r="E43070" t="str">
            <v>CÔNG TY TNHH KỸ THUẬT CÔNG NGHỆ OMEGA</v>
          </cell>
          <cell r="F43070" t="str">
            <v>23/70 Tân Thới Nhất 18, Phường Tân Thới Nhất, Quận 12, Thành phố Hồ Chí Minh, Việt Nam</v>
          </cell>
          <cell r="G43070" t="str">
            <v/>
          </cell>
          <cell r="H43070" t="str">
            <v>Lê Quốc Dũng</v>
          </cell>
          <cell r="I43070">
            <v>0</v>
          </cell>
          <cell r="J43070">
            <v>0</v>
          </cell>
          <cell r="K43070">
            <v>0</v>
          </cell>
          <cell r="L43070">
            <v>0</v>
          </cell>
          <cell r="M43070">
            <v>698000</v>
          </cell>
          <cell r="N43070" t="str">
            <v>0</v>
          </cell>
          <cell r="O43070">
            <v>753840</v>
          </cell>
          <cell r="P43070" t="str">
            <v>Lê Thị Huyền Trang</v>
          </cell>
          <cell r="Q43070" t="str">
            <v>BH-03A Bán Hàng</v>
          </cell>
        </row>
        <row r="43071">
          <cell r="D43071" t="str">
            <v>HCM-PX-2411-02549</v>
          </cell>
          <cell r="E43071" t="str">
            <v>HCM bán cho HN</v>
          </cell>
          <cell r="F43071" t="str">
            <v>Lô 05 -10A Khu Công nghiệp Hoàng Mai, Phường Hoàng Văn Thụ, Quận Hoàng Mai, Thành phố Hà Nội, Việt Nam</v>
          </cell>
          <cell r="G43071" t="str">
            <v/>
          </cell>
          <cell r="H43071" t="str">
            <v>Sale HCM Nội Bộ</v>
          </cell>
          <cell r="I43071">
            <v>0</v>
          </cell>
          <cell r="J43071">
            <v>0</v>
          </cell>
          <cell r="K43071">
            <v>0</v>
          </cell>
          <cell r="L43071">
            <v>0</v>
          </cell>
          <cell r="M43071">
            <v>0</v>
          </cell>
          <cell r="N43071" t="str">
            <v>0</v>
          </cell>
          <cell r="O43071">
            <v>0</v>
          </cell>
          <cell r="P43071" t="str">
            <v>Mai Quỳnh Giao</v>
          </cell>
          <cell r="Q43071" t="str">
            <v>BH-16A Xuất Bán Chi Nhánh</v>
          </cell>
        </row>
        <row r="43072">
          <cell r="D43072" t="str">
            <v>HCM-PX-2411-02653</v>
          </cell>
          <cell r="E43072" t="str">
            <v>CÔNG TY TNHH CME GREEN ONE</v>
          </cell>
          <cell r="F43072" t="str">
            <v>Lầu 46, Bitexco Financial Tower, Số 2 Hải Triều, Phường Bến Nghé, Quận 1, Thành phố Hồ Chí Minh, Việt Nam</v>
          </cell>
          <cell r="G43072" t="str">
            <v/>
          </cell>
          <cell r="H43072" t="str">
            <v>Lê Phương Đông</v>
          </cell>
          <cell r="I43072">
            <v>0</v>
          </cell>
          <cell r="J43072">
            <v>0</v>
          </cell>
          <cell r="K43072">
            <v>0</v>
          </cell>
          <cell r="L43072">
            <v>0</v>
          </cell>
          <cell r="M43072">
            <v>21001000</v>
          </cell>
          <cell r="N43072" t="str">
            <v>0</v>
          </cell>
          <cell r="O43072">
            <v>23101100</v>
          </cell>
          <cell r="P43072" t="str">
            <v>Trần Thị Quí</v>
          </cell>
          <cell r="Q43072" t="str">
            <v>BH-03C Bán Hàng Theo Dự Án</v>
          </cell>
        </row>
        <row r="43073">
          <cell r="D43073" t="str">
            <v>HCM-PX-2411-02220</v>
          </cell>
          <cell r="E43073" t="str">
            <v>CÔNG TY TNHH THUỘC DA ĐẶNG TƯ KÝ</v>
          </cell>
          <cell r="F43073" t="str">
            <v>H24A-24B-24C-25-26-27 Đường số 3, KCN Lê Minh Xuân, Xã Lê Minh Xuân, Huyện Bình Chánh, Thành phố Hồ Chí Minh, Việt Nam</v>
          </cell>
          <cell r="G43073" t="str">
            <v/>
          </cell>
          <cell r="H43073" t="str">
            <v>Phạm Hoàng Linh</v>
          </cell>
          <cell r="I43073">
            <v>0</v>
          </cell>
          <cell r="J43073">
            <v>0</v>
          </cell>
          <cell r="K43073">
            <v>0</v>
          </cell>
          <cell r="L43073">
            <v>0</v>
          </cell>
          <cell r="M43073">
            <v>18900000</v>
          </cell>
          <cell r="N43073" t="str">
            <v>0</v>
          </cell>
          <cell r="O43073">
            <v>20790000</v>
          </cell>
          <cell r="P43073" t="str">
            <v>Lê Thị Huyền Trang</v>
          </cell>
          <cell r="Q43073" t="str">
            <v>BH-03A Bán Hàng</v>
          </cell>
        </row>
        <row r="43074">
          <cell r="D43074" t="str">
            <v>HCM-PX-2411-02221</v>
          </cell>
          <cell r="E43074" t="str">
            <v>CÔNG TY TNHH ĐIỆN TỰ ĐỘNG HÓA SONG NHẬT NGUYÊN</v>
          </cell>
          <cell r="F43074" t="str">
            <v>MP2202/47/23 Quốc lộ 1A, Khu phố 1, Phường Tân Chánh Hiệp, Quận 12, TP HCM, Việt Nam</v>
          </cell>
          <cell r="G43074" t="str">
            <v/>
          </cell>
          <cell r="H43074" t="str">
            <v>Nguyễn Tiến Dũng 1</v>
          </cell>
          <cell r="I43074">
            <v>0</v>
          </cell>
          <cell r="J43074">
            <v>0</v>
          </cell>
          <cell r="K43074">
            <v>0</v>
          </cell>
          <cell r="L43074">
            <v>0</v>
          </cell>
          <cell r="M43074">
            <v>4810000</v>
          </cell>
          <cell r="N43074" t="str">
            <v>0</v>
          </cell>
          <cell r="O43074">
            <v>5291000</v>
          </cell>
          <cell r="P43074" t="str">
            <v>Lê Thị Huyền Trang</v>
          </cell>
          <cell r="Q43074" t="str">
            <v>BH-03A Bán Hàng</v>
          </cell>
        </row>
        <row r="43075">
          <cell r="D43075" t="str">
            <v>HCM-PX-2411-02222</v>
          </cell>
          <cell r="E43075" t="str">
            <v>CÔNG TY TNHH THIẾT BỊ ĐỘNG CƠ THÀNH THÁI</v>
          </cell>
          <cell r="F43075" t="str">
            <v>25/15 Phạm Đăng Giảng, Phường Bình Hưng Hòa, Quận Bình Tân, Thành phố Hồ Chí Minh, Việt Nam</v>
          </cell>
          <cell r="G43075" t="str">
            <v/>
          </cell>
          <cell r="H43075" t="str">
            <v>Tô Thành Đạo</v>
          </cell>
          <cell r="I43075">
            <v>0</v>
          </cell>
          <cell r="J43075">
            <v>0</v>
          </cell>
          <cell r="K43075">
            <v>0</v>
          </cell>
          <cell r="L43075">
            <v>0</v>
          </cell>
          <cell r="M43075">
            <v>6000000</v>
          </cell>
          <cell r="N43075" t="str">
            <v>0</v>
          </cell>
          <cell r="O43075">
            <v>6600000</v>
          </cell>
          <cell r="P43075" t="str">
            <v>Nguyễn Ngọc Bảo Châu</v>
          </cell>
          <cell r="Q43075" t="str">
            <v>BH-03A Bán Hàng</v>
          </cell>
        </row>
        <row r="43076">
          <cell r="D43076" t="str">
            <v>HCM-PX-2411-02223</v>
          </cell>
          <cell r="E43076" t="str">
            <v>CỬA HÀNG ĐIỆN CÔNG NGHIỆP DANH PHÁT</v>
          </cell>
          <cell r="F43076" t="str">
            <v>02 Quốc Lộ 1, Xã Mỹ Yên, Huyện Bến Lức, Tỉnh Long An, Việt Nam</v>
          </cell>
          <cell r="G43076" t="str">
            <v/>
          </cell>
          <cell r="H43076" t="str">
            <v>Tô Thành Đạo</v>
          </cell>
          <cell r="I43076">
            <v>0</v>
          </cell>
          <cell r="J43076">
            <v>0</v>
          </cell>
          <cell r="K43076">
            <v>0</v>
          </cell>
          <cell r="L43076">
            <v>0</v>
          </cell>
          <cell r="M43076">
            <v>5700000</v>
          </cell>
          <cell r="N43076" t="str">
            <v>0</v>
          </cell>
          <cell r="O43076">
            <v>5700000</v>
          </cell>
          <cell r="P43076" t="str">
            <v>Nguyễn Ngọc Bảo Châu</v>
          </cell>
          <cell r="Q43076" t="str">
            <v>BH-03A Bán Hàng</v>
          </cell>
        </row>
        <row r="43077">
          <cell r="D43077" t="str">
            <v>HCM-PX-2411-02224</v>
          </cell>
          <cell r="E43077" t="str">
            <v>CỬA HÀNG ĐIỆN CÔNG NGHIỆP MINH HƯỞNG</v>
          </cell>
          <cell r="F43077" t="str">
            <v>Số 289 Tổ 1, ấp Lập Thành, , Xã Hòa Khánh Tây, Huyện Đức Hòa, Tỉnh Long An, Việt Nam</v>
          </cell>
          <cell r="G43077" t="str">
            <v/>
          </cell>
          <cell r="H43077" t="str">
            <v>Nguyễn Vũ Đăng</v>
          </cell>
          <cell r="I43077">
            <v>0</v>
          </cell>
          <cell r="J43077">
            <v>0</v>
          </cell>
          <cell r="K43077">
            <v>0</v>
          </cell>
          <cell r="L43077">
            <v>0</v>
          </cell>
          <cell r="M43077">
            <v>6910000</v>
          </cell>
          <cell r="N43077" t="str">
            <v>0</v>
          </cell>
          <cell r="O43077">
            <v>7601000</v>
          </cell>
          <cell r="P43077" t="str">
            <v>Lê Thị Huyền Trang</v>
          </cell>
          <cell r="Q43077" t="str">
            <v>BH-03A Bán Hàng</v>
          </cell>
        </row>
        <row r="43078">
          <cell r="D43078" t="str">
            <v>HCM-PX-2411-02226</v>
          </cell>
          <cell r="E43078" t="str">
            <v>CÔNG TY TNHH TM DV TÂN HÒA KY</v>
          </cell>
          <cell r="F43078" t="str">
            <v>78 Tạ Uyên, Phường 12, Quận 5, Thành phố Hồ Chí Minh, Việt Nam</v>
          </cell>
          <cell r="G43078" t="str">
            <v/>
          </cell>
          <cell r="H43078" t="str">
            <v>Nguyễn Hoàng Quân</v>
          </cell>
          <cell r="I43078">
            <v>0</v>
          </cell>
          <cell r="J43078">
            <v>0</v>
          </cell>
          <cell r="K43078">
            <v>0</v>
          </cell>
          <cell r="L43078">
            <v>0</v>
          </cell>
          <cell r="M43078">
            <v>17765000</v>
          </cell>
          <cell r="N43078" t="str">
            <v>0</v>
          </cell>
          <cell r="O43078">
            <v>19541500</v>
          </cell>
          <cell r="P43078" t="str">
            <v>Nguyễn Ngọc Bảo Châu</v>
          </cell>
          <cell r="Q43078" t="str">
            <v>BH-03A Bán Hàng</v>
          </cell>
        </row>
        <row r="43079">
          <cell r="D43079" t="str">
            <v>HNI-PX-2411-00614</v>
          </cell>
          <cell r="E43079" t="str">
            <v>CÔNG TY TNHH CÔNG NGHỆ TỰ ĐỘNG HÓA HOÀNG GIA</v>
          </cell>
          <cell r="F43079" t="str">
            <v>Số 30 tổ 24 khu 3, Phường Vĩnh Niệm, Quận Lê Chân, Thành phố Hải Phòng, Việt Nam</v>
          </cell>
          <cell r="G43079" t="str">
            <v/>
          </cell>
          <cell r="H43079" t="str">
            <v>Sale Hà Nội 4B</v>
          </cell>
          <cell r="I43079">
            <v>0</v>
          </cell>
          <cell r="J43079">
            <v>0</v>
          </cell>
          <cell r="K43079">
            <v>0</v>
          </cell>
          <cell r="L43079">
            <v>0</v>
          </cell>
          <cell r="M43079">
            <v>21127000</v>
          </cell>
          <cell r="N43079" t="str">
            <v>0</v>
          </cell>
          <cell r="O43079">
            <v>23239700</v>
          </cell>
          <cell r="P43079" t="str">
            <v>Trần Thị Thanh Phương</v>
          </cell>
          <cell r="Q43079" t="str">
            <v>BH-03A Bán Hàng</v>
          </cell>
        </row>
        <row r="43080">
          <cell r="D43080" t="str">
            <v>HCM-PX-2411-02227</v>
          </cell>
          <cell r="E43080" t="str">
            <v>CHU THANH SANG</v>
          </cell>
          <cell r="F43080" t="str">
            <v>ĐN, Phường Trảng Dài, Thành phố Biên Hòa, Tỉnh Đồng Nai, Việt Nam</v>
          </cell>
          <cell r="G43080" t="str">
            <v/>
          </cell>
          <cell r="H43080" t="str">
            <v>Đoàn Trần Bửu Đăng</v>
          </cell>
          <cell r="I43080">
            <v>0</v>
          </cell>
          <cell r="J43080">
            <v>0</v>
          </cell>
          <cell r="K43080">
            <v>0</v>
          </cell>
          <cell r="L43080">
            <v>0</v>
          </cell>
          <cell r="M43080">
            <v>273000</v>
          </cell>
          <cell r="N43080" t="str">
            <v>0</v>
          </cell>
          <cell r="O43080">
            <v>300300</v>
          </cell>
          <cell r="P43080" t="str">
            <v>Nguyễn Ngọc Bảo Châu</v>
          </cell>
          <cell r="Q43080" t="str">
            <v>BH-03A Bán Hàng</v>
          </cell>
        </row>
        <row r="43081">
          <cell r="D43081" t="str">
            <v>HCM-PX-2411-02228</v>
          </cell>
          <cell r="E43081" t="str">
            <v>CHU THANH SANG</v>
          </cell>
          <cell r="F43081" t="str">
            <v>ĐN, Phường Trảng Dài, Thành phố Biên Hòa, Tỉnh Đồng Nai, Việt Nam</v>
          </cell>
          <cell r="G43081" t="str">
            <v/>
          </cell>
          <cell r="H43081" t="str">
            <v>Đoàn Trần Bửu Đăng</v>
          </cell>
          <cell r="I43081">
            <v>0</v>
          </cell>
          <cell r="J43081">
            <v>0</v>
          </cell>
          <cell r="K43081">
            <v>0</v>
          </cell>
          <cell r="L43081">
            <v>0</v>
          </cell>
          <cell r="M43081">
            <v>6020000</v>
          </cell>
          <cell r="N43081" t="str">
            <v>0</v>
          </cell>
          <cell r="O43081">
            <v>6622000</v>
          </cell>
          <cell r="P43081" t="str">
            <v>Nguyễn Ngọc Bảo Châu</v>
          </cell>
          <cell r="Q43081" t="str">
            <v>BH-03A Bán Hàng</v>
          </cell>
        </row>
        <row r="43082">
          <cell r="D43082" t="str">
            <v>HNI-PX-2411-00617</v>
          </cell>
          <cell r="E43082" t="str">
            <v>CÔNG TY TNHH CÔNG NGHỆ TỰ ĐỘNG HÓA HOÀNG GIA</v>
          </cell>
          <cell r="F43082" t="str">
            <v>Số 30 tổ 24 khu 3, Phường Vĩnh Niệm, Quận Lê Chân, Thành phố Hải Phòng, Việt Nam</v>
          </cell>
          <cell r="G43082" t="str">
            <v/>
          </cell>
          <cell r="H43082" t="str">
            <v>Sale Hà Nội 4B</v>
          </cell>
          <cell r="I43082">
            <v>0</v>
          </cell>
          <cell r="J43082">
            <v>0</v>
          </cell>
          <cell r="K43082">
            <v>0</v>
          </cell>
          <cell r="L43082">
            <v>0</v>
          </cell>
          <cell r="M43082">
            <v>30812000</v>
          </cell>
          <cell r="N43082" t="str">
            <v>0</v>
          </cell>
          <cell r="O43082">
            <v>33893200</v>
          </cell>
          <cell r="P43082" t="str">
            <v>Trần Thị Thanh Phương</v>
          </cell>
          <cell r="Q43082" t="str">
            <v>BH-03A Bán Hàng</v>
          </cell>
        </row>
        <row r="43083">
          <cell r="D43083" t="str">
            <v>HNI-PX-2411-00619</v>
          </cell>
          <cell r="E43083" t="str">
            <v>CÔNG TY TNHH CÔNG NGHỆ TỰ ĐỘNG HÓA HOÀNG GIA</v>
          </cell>
          <cell r="F43083" t="str">
            <v>Số 30 tổ 24 khu 3, Phường Vĩnh Niệm, Quận Lê Chân, Thành phố Hải Phòng, Việt Nam</v>
          </cell>
          <cell r="G43083" t="str">
            <v/>
          </cell>
          <cell r="H43083" t="str">
            <v>Sale Hà Nội 4B</v>
          </cell>
          <cell r="I43083">
            <v>0</v>
          </cell>
          <cell r="J43083">
            <v>0</v>
          </cell>
          <cell r="K43083">
            <v>0</v>
          </cell>
          <cell r="L43083">
            <v>0</v>
          </cell>
          <cell r="M43083">
            <v>14735000</v>
          </cell>
          <cell r="N43083" t="str">
            <v>0</v>
          </cell>
          <cell r="O43083">
            <v>16208500</v>
          </cell>
          <cell r="P43083" t="str">
            <v>Trần Thị Thanh Phương</v>
          </cell>
          <cell r="Q43083" t="str">
            <v>BH-03A Bán Hàng</v>
          </cell>
        </row>
        <row r="43084">
          <cell r="D43084" t="str">
            <v>CTH-PX-2411-00265</v>
          </cell>
          <cell r="E43084" t="str">
            <v>CỬA HÀNG HOÀNG SANG</v>
          </cell>
          <cell r="F43084" t="str">
            <v>Tổ 14,Ấp Thủy Thuận, Xã An Phước, Huyện Mang Thít, Tỉnh Vĩnh Long, Việt Nam</v>
          </cell>
          <cell r="G43084" t="str">
            <v/>
          </cell>
          <cell r="H43084" t="str">
            <v>Đoàn Thanh Liêm</v>
          </cell>
          <cell r="I43084">
            <v>0</v>
          </cell>
          <cell r="J43084">
            <v>0</v>
          </cell>
          <cell r="K43084">
            <v>0</v>
          </cell>
          <cell r="L43084">
            <v>0</v>
          </cell>
          <cell r="M43084">
            <v>8590000</v>
          </cell>
          <cell r="N43084" t="str">
            <v>0</v>
          </cell>
          <cell r="O43084">
            <v>8590000</v>
          </cell>
          <cell r="P43084" t="str">
            <v>Lâm Tuyết Trinh</v>
          </cell>
          <cell r="Q43084" t="str">
            <v>BH-03A Bán Hàng</v>
          </cell>
        </row>
        <row r="43085">
          <cell r="D43085" t="str">
            <v>HCM-PX-2411-02238</v>
          </cell>
          <cell r="E43085" t="str">
            <v>CÔNG TY TNHH DỆT NHUỘM THĂNG TIẾN PHÁT</v>
          </cell>
          <cell r="F43085" t="str">
            <v>32/1K Nam Lân, Xã Bà Điểm, Huyện Hóc Môn, Thành phố Hồ Chí Minh, Việt Nam</v>
          </cell>
          <cell r="G43085" t="str">
            <v/>
          </cell>
          <cell r="H43085" t="str">
            <v>Nguyễn Ngọc Bằng</v>
          </cell>
          <cell r="I43085">
            <v>0</v>
          </cell>
          <cell r="J43085">
            <v>0</v>
          </cell>
          <cell r="K43085">
            <v>0</v>
          </cell>
          <cell r="L43085">
            <v>0</v>
          </cell>
          <cell r="M43085">
            <v>8490000</v>
          </cell>
          <cell r="N43085" t="str">
            <v>0</v>
          </cell>
          <cell r="O43085">
            <v>8490000</v>
          </cell>
          <cell r="P43085" t="str">
            <v>Lê Thị Huyền Trang</v>
          </cell>
          <cell r="Q43085" t="str">
            <v>BH-03A Bán Hàng</v>
          </cell>
        </row>
        <row r="43086">
          <cell r="D43086" t="str">
            <v>HCM-PX-2411-02239</v>
          </cell>
          <cell r="E43086" t="str">
            <v>CÔNG TY TNHH ĐIỆN TỰ ĐỘNG V-TECH</v>
          </cell>
          <cell r="F43086" t="str">
            <v>88/11 Đường số 13, Khu phố 19, Phường Bình Hưng Hòa, Quận Bình Tân, Thành phố Hồ Chí Minh, Việt Nam</v>
          </cell>
          <cell r="G43086" t="str">
            <v/>
          </cell>
          <cell r="H43086" t="str">
            <v>Nguyễn Tiến Dũng 1</v>
          </cell>
          <cell r="I43086">
            <v>0</v>
          </cell>
          <cell r="J43086">
            <v>0</v>
          </cell>
          <cell r="K43086">
            <v>0</v>
          </cell>
          <cell r="L43086">
            <v>0</v>
          </cell>
          <cell r="M43086">
            <v>7486460</v>
          </cell>
          <cell r="N43086" t="str">
            <v>0</v>
          </cell>
          <cell r="O43086">
            <v>8235106</v>
          </cell>
          <cell r="P43086" t="str">
            <v>Lê Thị Huyền Trang</v>
          </cell>
          <cell r="Q43086" t="str">
            <v>BH-03A Bán Hàng</v>
          </cell>
        </row>
        <row r="43087">
          <cell r="D43087" t="str">
            <v>HNI-PX-2411-00622</v>
          </cell>
          <cell r="E43087" t="str">
            <v>CÔNG TY CP SẢN XUẤT VÀ DỊCH VỤ CƠ KHÍ AN PHÚC THỊNH</v>
          </cell>
          <cell r="F43087" t="str">
            <v>thôn Cao Sơn, xã Tiên Phương, huyện Chương Mỹ, Hà Nội, Việt Nam</v>
          </cell>
          <cell r="G43087" t="str">
            <v/>
          </cell>
          <cell r="H43087" t="str">
            <v>Phạm Duy Minh</v>
          </cell>
          <cell r="I43087">
            <v>0</v>
          </cell>
          <cell r="J43087">
            <v>0</v>
          </cell>
          <cell r="K43087">
            <v>0</v>
          </cell>
          <cell r="L43087">
            <v>0</v>
          </cell>
          <cell r="M43087">
            <v>10881000</v>
          </cell>
          <cell r="N43087" t="str">
            <v>0</v>
          </cell>
          <cell r="O43087">
            <v>11969100</v>
          </cell>
          <cell r="P43087" t="str">
            <v>Trần Thị Thanh Phương</v>
          </cell>
          <cell r="Q43087" t="str">
            <v>BH-03A Bán Hàng</v>
          </cell>
        </row>
        <row r="43088">
          <cell r="D43088" t="str">
            <v>HCM-PX-2411-02240</v>
          </cell>
          <cell r="E43088" t="str">
            <v>CÔNG TY TNHH TRIỆU HOÀNG PHÁT</v>
          </cell>
          <cell r="F43088" t="str">
            <v>105/37 Hoàng Hoa Thám, Phường 6, Quận Bình Thạnh, Thành phố Hồ Chí Minh, Việt Nam</v>
          </cell>
          <cell r="G43088" t="str">
            <v/>
          </cell>
          <cell r="H43088" t="str">
            <v>Trần Bảo Quốc</v>
          </cell>
          <cell r="I43088">
            <v>0</v>
          </cell>
          <cell r="J43088">
            <v>0</v>
          </cell>
          <cell r="K43088">
            <v>0</v>
          </cell>
          <cell r="L43088">
            <v>0</v>
          </cell>
          <cell r="M43088">
            <v>9912000</v>
          </cell>
          <cell r="N43088" t="str">
            <v>0</v>
          </cell>
          <cell r="O43088">
            <v>10903200</v>
          </cell>
          <cell r="P43088" t="str">
            <v>Lê Thị Huyền Trang</v>
          </cell>
          <cell r="Q43088" t="str">
            <v>BH-03A Bán Hàng</v>
          </cell>
        </row>
        <row r="43089">
          <cell r="D43089" t="str">
            <v>HCM-PX-2411-02241</v>
          </cell>
          <cell r="E43089" t="str">
            <v>ANH KIỆT AN QUẬN 10</v>
          </cell>
          <cell r="F43089" t="str">
            <v>565/34/12 Bình Thới, P.10, Q.11, TPHCM, Việt Nam</v>
          </cell>
          <cell r="G43089" t="str">
            <v/>
          </cell>
          <cell r="H43089" t="str">
            <v>Lê Quốc Dũng</v>
          </cell>
          <cell r="I43089">
            <v>0</v>
          </cell>
          <cell r="J43089">
            <v>0</v>
          </cell>
          <cell r="K43089">
            <v>0</v>
          </cell>
          <cell r="L43089">
            <v>0</v>
          </cell>
          <cell r="M43089">
            <v>250000</v>
          </cell>
          <cell r="N43089" t="str">
            <v>0</v>
          </cell>
          <cell r="O43089">
            <v>250000</v>
          </cell>
          <cell r="P43089" t="str">
            <v>Lê Thị Huyền Trang</v>
          </cell>
          <cell r="Q43089" t="str">
            <v>BH-03A Bán Hàng</v>
          </cell>
        </row>
        <row r="43090">
          <cell r="D43090" t="str">
            <v>HCM-PX-2411-02242</v>
          </cell>
          <cell r="E43090" t="str">
            <v>HCM bán cho CTH</v>
          </cell>
          <cell r="F43090" t="str">
            <v>45 - 47 Bùi Quang Trinh, Phường Phú Thứ, Quận Cái Răng, Thành phố Cần Thơ, Việt Nam</v>
          </cell>
          <cell r="G43090" t="str">
            <v/>
          </cell>
          <cell r="H43090" t="str">
            <v>Sale HCM Nội Bộ</v>
          </cell>
          <cell r="I43090">
            <v>0</v>
          </cell>
          <cell r="J43090">
            <v>0</v>
          </cell>
          <cell r="K43090">
            <v>0</v>
          </cell>
          <cell r="L43090">
            <v>0</v>
          </cell>
          <cell r="M43090">
            <v>0</v>
          </cell>
          <cell r="N43090" t="str">
            <v>0</v>
          </cell>
          <cell r="O43090">
            <v>0</v>
          </cell>
          <cell r="P43090" t="str">
            <v>Nguyễn Ngọc Bảo Châu</v>
          </cell>
          <cell r="Q43090" t="str">
            <v>BH-16C Xuất Bán Chi Nhánh (Không Sắp Xe)</v>
          </cell>
        </row>
        <row r="43091">
          <cell r="D43091" t="str">
            <v>HCM-PX-2411-02243</v>
          </cell>
          <cell r="E43091" t="str">
            <v>CÔNG TY TNHH CÔNG NGHIỆP TRUNG TÍN</v>
          </cell>
          <cell r="F43091" t="str">
            <v>Số 29/12/2, đường Xóm Đương, Khu 5, Khu phố Thắng Lợi 2,, Phường Dĩ An, Thành phố Dĩ An, Tỉnh Bình Dương, Việt Nam</v>
          </cell>
          <cell r="G43091" t="str">
            <v/>
          </cell>
          <cell r="H43091" t="str">
            <v>Lai Hoàn Bảo</v>
          </cell>
          <cell r="I43091">
            <v>0</v>
          </cell>
          <cell r="J43091">
            <v>0</v>
          </cell>
          <cell r="K43091">
            <v>0</v>
          </cell>
          <cell r="L43091">
            <v>0</v>
          </cell>
          <cell r="M43091">
            <v>13450000</v>
          </cell>
          <cell r="N43091" t="str">
            <v>0</v>
          </cell>
          <cell r="O43091">
            <v>14795000</v>
          </cell>
          <cell r="P43091" t="str">
            <v>Nguyễn Ngọc Bảo Châu</v>
          </cell>
          <cell r="Q43091" t="str">
            <v>BH-03A Bán Hàng</v>
          </cell>
        </row>
        <row r="43092">
          <cell r="D43092" t="str">
            <v>HNI-PX-2411-00625</v>
          </cell>
          <cell r="E43092" t="str">
            <v>HNI bán cho HCM</v>
          </cell>
          <cell r="F43092" t="str">
            <v>B163, Khu phố 3, Nguyễn Văn Quá, P.Đông Hưng Thuận, Q.12, TP.HCM, Việt Nam</v>
          </cell>
          <cell r="G43092" t="str">
            <v/>
          </cell>
          <cell r="H43092" t="str">
            <v>Sale Hà Nội nội bộ</v>
          </cell>
          <cell r="I43092">
            <v>0</v>
          </cell>
          <cell r="J43092">
            <v>0</v>
          </cell>
          <cell r="K43092">
            <v>0</v>
          </cell>
          <cell r="L43092">
            <v>0</v>
          </cell>
          <cell r="M43092">
            <v>0</v>
          </cell>
          <cell r="N43092" t="str">
            <v>0</v>
          </cell>
          <cell r="O43092">
            <v>0</v>
          </cell>
          <cell r="P43092" t="str">
            <v>Trần Thị Thanh Phương</v>
          </cell>
          <cell r="Q43092" t="str">
            <v>BH-16A Xuất Bán Chi Nhánh</v>
          </cell>
        </row>
        <row r="43093">
          <cell r="D43093" t="str">
            <v>HNI-PX-2411-00626</v>
          </cell>
          <cell r="E43093" t="str">
            <v>ANH BẢO ANH NHẬT TẢO</v>
          </cell>
          <cell r="F43093" t="str">
            <v>số 26 ngõ 521/23 An Dương Vương, Đông Ngạc, HN, Việt Nam</v>
          </cell>
          <cell r="G43093" t="str">
            <v/>
          </cell>
          <cell r="H43093" t="str">
            <v>Trần Văn Tuyền</v>
          </cell>
          <cell r="I43093">
            <v>0</v>
          </cell>
          <cell r="J43093">
            <v>0</v>
          </cell>
          <cell r="K43093">
            <v>0</v>
          </cell>
          <cell r="L43093">
            <v>0</v>
          </cell>
          <cell r="M43093">
            <v>2665000</v>
          </cell>
          <cell r="N43093" t="str">
            <v>0</v>
          </cell>
          <cell r="O43093">
            <v>2665000</v>
          </cell>
          <cell r="P43093" t="str">
            <v>Trần Thị Thanh Phương</v>
          </cell>
          <cell r="Q43093" t="str">
            <v>BH-03A Bán Hàng</v>
          </cell>
        </row>
        <row r="43094">
          <cell r="D43094" t="str">
            <v>HCM-PX-2411-02245</v>
          </cell>
          <cell r="E43094" t="str">
            <v>CÔNG TY CỔ PHẦN VOLGA VN</v>
          </cell>
          <cell r="F43094" t="str">
            <v>E8-1, Đường D7, Khu Công Nghiệp Lê Minh Xuân 3, Xã Lê Minh Xuân, Huyện Bình Chánh, Thành phố Hồ Chí Minh, Việt Nam</v>
          </cell>
          <cell r="G43094" t="str">
            <v/>
          </cell>
          <cell r="H43094" t="str">
            <v>Tô Thành Đạo</v>
          </cell>
          <cell r="I43094">
            <v>0</v>
          </cell>
          <cell r="J43094">
            <v>0</v>
          </cell>
          <cell r="K43094">
            <v>0</v>
          </cell>
          <cell r="L43094">
            <v>0</v>
          </cell>
          <cell r="M43094">
            <v>3000000</v>
          </cell>
          <cell r="N43094" t="str">
            <v>0</v>
          </cell>
          <cell r="O43094">
            <v>3000000</v>
          </cell>
          <cell r="P43094" t="str">
            <v>Nguyễn Ngọc Bảo Châu</v>
          </cell>
          <cell r="Q43094" t="str">
            <v>BH-03A Bán Hàng</v>
          </cell>
        </row>
        <row r="43095">
          <cell r="D43095" t="str">
            <v>CTH-PX-2411-00268</v>
          </cell>
          <cell r="E43095" t="str">
            <v>ĐIỆN CƠ PHỤC</v>
          </cell>
          <cell r="F43095" t="str">
            <v>Huyện Chợ Mới, An Giang, Việt Nam</v>
          </cell>
          <cell r="G43095" t="str">
            <v/>
          </cell>
          <cell r="H43095" t="str">
            <v>Tô Văn Tình</v>
          </cell>
          <cell r="I43095">
            <v>0</v>
          </cell>
          <cell r="J43095">
            <v>0</v>
          </cell>
          <cell r="K43095">
            <v>0</v>
          </cell>
          <cell r="L43095">
            <v>0</v>
          </cell>
          <cell r="M43095">
            <v>20548480</v>
          </cell>
          <cell r="N43095" t="str">
            <v>0</v>
          </cell>
          <cell r="O43095">
            <v>20548480</v>
          </cell>
          <cell r="P43095" t="str">
            <v>Lâm Tuyết Trinh</v>
          </cell>
          <cell r="Q43095" t="str">
            <v>BH-03A Bán Hàng</v>
          </cell>
        </row>
        <row r="43096">
          <cell r="D43096" t="str">
            <v>HCM-PX-2411-02249</v>
          </cell>
          <cell r="E43096" t="str">
            <v>BÙI MINH PHƯƠNG</v>
          </cell>
          <cell r="F43096" t="str">
            <v>PHP3+RJ3, Đ. Trần Đại Nghĩa, Lê Minh Xuân, Huyện Bình Chánh, Thành phố Hồ Chí Minh, Việt Nam</v>
          </cell>
          <cell r="G43096" t="str">
            <v/>
          </cell>
          <cell r="H43096" t="str">
            <v>Đoàn Trần Bửu Đăng</v>
          </cell>
          <cell r="I43096">
            <v>0</v>
          </cell>
          <cell r="J43096">
            <v>0</v>
          </cell>
          <cell r="K43096">
            <v>0</v>
          </cell>
          <cell r="L43096">
            <v>0</v>
          </cell>
          <cell r="M43096">
            <v>3603000</v>
          </cell>
          <cell r="N43096" t="str">
            <v>0</v>
          </cell>
          <cell r="O43096">
            <v>3603000</v>
          </cell>
          <cell r="P43096" t="str">
            <v>Nguyễn Ngọc Bảo Châu</v>
          </cell>
          <cell r="Q43096" t="str">
            <v>BH-03A Bán Hàng</v>
          </cell>
        </row>
        <row r="43097">
          <cell r="D43097" t="str">
            <v>HCM-PX-2411-02255</v>
          </cell>
          <cell r="E43097" t="str">
            <v>CÔNG TY TNHH TỰ ĐỘNG HÓA XÂY DỰNG ĐIỆN HTV|SL</v>
          </cell>
          <cell r="F43097" t="str">
            <v>Phường Tần Xuân, thành phố Đồng Xoài, tỉnh Bình Phước, Việt Nam</v>
          </cell>
          <cell r="G43097" t="str">
            <v/>
          </cell>
          <cell r="H43097" t="str">
            <v>Nguyễn Hà Thái</v>
          </cell>
          <cell r="I43097">
            <v>0</v>
          </cell>
          <cell r="J43097">
            <v>0</v>
          </cell>
          <cell r="K43097">
            <v>0</v>
          </cell>
          <cell r="L43097">
            <v>0</v>
          </cell>
          <cell r="M43097">
            <v>800000</v>
          </cell>
          <cell r="N43097" t="str">
            <v>0</v>
          </cell>
          <cell r="O43097">
            <v>880000</v>
          </cell>
          <cell r="P43097" t="str">
            <v>Nguyễn Ngọc Anh Thư</v>
          </cell>
          <cell r="Q43097" t="str">
            <v>BH-03E Xuất Sửa Chữa</v>
          </cell>
        </row>
        <row r="43098">
          <cell r="D43098" t="str">
            <v>HCM-PX-2411-02256</v>
          </cell>
          <cell r="E43098" t="str">
            <v>CÔNG TY TNHH THANG MÁY NHẬT ÂN</v>
          </cell>
          <cell r="F43098" t="str">
            <v>B1 BIS đường Cư Xá Phú Lâm A, Phường 12, Quận 6, TP HCM, Việt Nam</v>
          </cell>
          <cell r="G43098" t="str">
            <v/>
          </cell>
          <cell r="H43098" t="str">
            <v>Lương Hoàng Hiệp</v>
          </cell>
          <cell r="I43098">
            <v>0</v>
          </cell>
          <cell r="J43098">
            <v>0</v>
          </cell>
          <cell r="K43098">
            <v>0</v>
          </cell>
          <cell r="L43098">
            <v>0</v>
          </cell>
          <cell r="M43098">
            <v>2200000</v>
          </cell>
          <cell r="N43098" t="str">
            <v>0</v>
          </cell>
          <cell r="O43098">
            <v>2200000</v>
          </cell>
          <cell r="P43098" t="str">
            <v>Lê Thị Huyền Trang</v>
          </cell>
          <cell r="Q43098" t="str">
            <v>BH-03A Bán Hàng</v>
          </cell>
        </row>
        <row r="43099">
          <cell r="D43099" t="str">
            <v>HCM-PX-2411-02257</v>
          </cell>
          <cell r="E43099" t="str">
            <v>CÔNG TY TNHH MỘT THÀNH VIÊN ÁNH DƯƠNG SOLAR</v>
          </cell>
          <cell r="F43099" t="str">
            <v>163 Trần Văn Hai, Phường Trường Chinh, Thành phố Kon Tum, Tỉnh Kon Tum, Việt Nam</v>
          </cell>
          <cell r="G43099" t="str">
            <v/>
          </cell>
          <cell r="H43099" t="str">
            <v>Nguyễn Duy Linh</v>
          </cell>
          <cell r="I43099">
            <v>0</v>
          </cell>
          <cell r="J43099">
            <v>0</v>
          </cell>
          <cell r="K43099">
            <v>0</v>
          </cell>
          <cell r="L43099">
            <v>0</v>
          </cell>
          <cell r="M43099">
            <v>3600000</v>
          </cell>
          <cell r="N43099" t="str">
            <v>0</v>
          </cell>
          <cell r="O43099">
            <v>3960000</v>
          </cell>
          <cell r="P43099" t="str">
            <v>Nguyễn Ngọc Anh Thư</v>
          </cell>
          <cell r="Q43099" t="str">
            <v>BH-03E Xuất Sửa Chữa</v>
          </cell>
        </row>
        <row r="43100">
          <cell r="D43100" t="str">
            <v>HCM-PX-2411-02258</v>
          </cell>
          <cell r="E43100" t="str">
            <v>CƠ KHÍ TRẦN XUÂN</v>
          </cell>
          <cell r="F43100" t="str">
            <v>133A/7 Lam Sơn, Phường Lộc Sơn, Thành phố Bảo Lộc, Tỉnh Lâm Đồng, Việt Nam</v>
          </cell>
          <cell r="G43100" t="str">
            <v/>
          </cell>
          <cell r="H43100" t="str">
            <v>Nguyễn Vũ Đăng</v>
          </cell>
          <cell r="I43100">
            <v>0</v>
          </cell>
          <cell r="J43100">
            <v>0</v>
          </cell>
          <cell r="K43100">
            <v>0</v>
          </cell>
          <cell r="L43100">
            <v>0</v>
          </cell>
          <cell r="M43100">
            <v>3558000</v>
          </cell>
          <cell r="N43100" t="str">
            <v>0</v>
          </cell>
          <cell r="O43100">
            <v>3558000</v>
          </cell>
          <cell r="P43100" t="str">
            <v>Lê Thị Huyền Trang</v>
          </cell>
          <cell r="Q43100" t="str">
            <v>BH-03A Bán Hàng</v>
          </cell>
        </row>
        <row r="43101">
          <cell r="D43101" t="str">
            <v>HCM-PX-2411-02260</v>
          </cell>
          <cell r="E43101" t="str">
            <v>HCM bán cho HN</v>
          </cell>
          <cell r="F43101" t="str">
            <v>Lô 05 -10A Khu Công nghiệp Hoàng Mai, Phường Hoàng Văn Thụ, Quận Hoàng Mai, Thành phố Hà Nội, Việt Nam</v>
          </cell>
          <cell r="G43101" t="str">
            <v/>
          </cell>
          <cell r="H43101" t="str">
            <v>Sale HCM Nội Bộ</v>
          </cell>
          <cell r="I43101">
            <v>0</v>
          </cell>
          <cell r="J43101">
            <v>0</v>
          </cell>
          <cell r="K43101">
            <v>0</v>
          </cell>
          <cell r="L43101">
            <v>0</v>
          </cell>
          <cell r="M43101">
            <v>0</v>
          </cell>
          <cell r="N43101" t="str">
            <v>0</v>
          </cell>
          <cell r="O43101">
            <v>0</v>
          </cell>
          <cell r="P43101" t="str">
            <v>Nguyễn Ngọc Bảo Châu</v>
          </cell>
          <cell r="Q43101" t="str">
            <v>BH-16A Xuất Bán Chi Nhánh</v>
          </cell>
        </row>
        <row r="43102">
          <cell r="D43102" t="str">
            <v>HCM-PX-2411-02261</v>
          </cell>
          <cell r="E43102" t="str">
            <v>CÔNG TY TNHH CƠ ĐIỆN QUANG PHÁT</v>
          </cell>
          <cell r="F43102" t="str">
            <v>90/15 Lê Liễu, Phường Tân Quý, Quận Tân Phú, Thành phố Hồ Chí Minh, Việt Nam</v>
          </cell>
          <cell r="G43102" t="str">
            <v/>
          </cell>
          <cell r="H43102" t="str">
            <v>Tô Thành Đạo</v>
          </cell>
          <cell r="I43102">
            <v>0</v>
          </cell>
          <cell r="J43102">
            <v>0</v>
          </cell>
          <cell r="K43102">
            <v>0</v>
          </cell>
          <cell r="L43102">
            <v>0</v>
          </cell>
          <cell r="M43102">
            <v>5358000</v>
          </cell>
          <cell r="N43102" t="str">
            <v>0</v>
          </cell>
          <cell r="O43102">
            <v>5893800</v>
          </cell>
          <cell r="P43102" t="str">
            <v>Nguyễn Ngọc Bảo Châu</v>
          </cell>
          <cell r="Q43102" t="str">
            <v>BH-03A Bán Hàng</v>
          </cell>
        </row>
        <row r="43103">
          <cell r="D43103" t="str">
            <v>HCM-PX-2411-02264</v>
          </cell>
          <cell r="E43103" t="str">
            <v>CÔNG TY TNHH CƠ ĐIỆN TOÀN THÀNH PHÁT</v>
          </cell>
          <cell r="F43103" t="str">
            <v>Số 963 Đường Phú Riềng Đỏ, Tổ 2, khu phố Tân Bình,, Phường Tân Bình, Thành phố Đồng Xoài, Tỉnh Bình Phước, Việt Nam</v>
          </cell>
          <cell r="G43103" t="str">
            <v/>
          </cell>
          <cell r="H43103" t="str">
            <v>Nguyễn Hà Thái</v>
          </cell>
          <cell r="I43103">
            <v>0</v>
          </cell>
          <cell r="J43103">
            <v>0</v>
          </cell>
          <cell r="K43103">
            <v>0</v>
          </cell>
          <cell r="L43103">
            <v>0</v>
          </cell>
          <cell r="M43103">
            <v>0</v>
          </cell>
          <cell r="N43103" t="str">
            <v>0</v>
          </cell>
          <cell r="O43103">
            <v>0</v>
          </cell>
          <cell r="P43103" t="str">
            <v>Nguyễn Ngọc Anh Thư</v>
          </cell>
          <cell r="Q43103" t="str">
            <v>BH-03F Xuất Bảo Hành</v>
          </cell>
        </row>
        <row r="43104">
          <cell r="D43104" t="str">
            <v>HCM-PX-2411-02266</v>
          </cell>
          <cell r="E43104" t="str">
            <v>CÔNG TY TNHH CƠ KHÍ THÁNG 10</v>
          </cell>
          <cell r="F43104" t="str">
            <v>33/28A Đường Số 12, Phường Bình Hưng Hòa A, Quận Bình Tân, Thành phố Hồ Chí Minh, Việt Nam</v>
          </cell>
          <cell r="G43104" t="str">
            <v/>
          </cell>
          <cell r="H43104" t="str">
            <v>Tô Thành Đạo</v>
          </cell>
          <cell r="I43104">
            <v>0</v>
          </cell>
          <cell r="J43104">
            <v>0</v>
          </cell>
          <cell r="K43104">
            <v>0</v>
          </cell>
          <cell r="L43104">
            <v>0</v>
          </cell>
          <cell r="M43104">
            <v>10950000</v>
          </cell>
          <cell r="N43104" t="str">
            <v>0</v>
          </cell>
          <cell r="O43104">
            <v>12045000</v>
          </cell>
          <cell r="P43104" t="str">
            <v>Nguyễn Ngọc Bảo Châu</v>
          </cell>
          <cell r="Q43104" t="str">
            <v>BH-03A Bán Hàng</v>
          </cell>
        </row>
        <row r="43105">
          <cell r="D43105" t="str">
            <v>HCM-PX-2411-02267</v>
          </cell>
          <cell r="E43105" t="str">
            <v>HCM bán cho CTH</v>
          </cell>
          <cell r="F43105" t="str">
            <v>45 - 47 Bùi Quang Trinh, Phường Phú Thứ, Quận Cái Răng, Thành phố Cần Thơ, Việt Nam</v>
          </cell>
          <cell r="G43105" t="str">
            <v/>
          </cell>
          <cell r="H43105" t="str">
            <v>Sale HCM Nội Bộ</v>
          </cell>
          <cell r="I43105">
            <v>0</v>
          </cell>
          <cell r="J43105">
            <v>0</v>
          </cell>
          <cell r="K43105">
            <v>0</v>
          </cell>
          <cell r="L43105">
            <v>0</v>
          </cell>
          <cell r="M43105">
            <v>0</v>
          </cell>
          <cell r="N43105" t="str">
            <v>0</v>
          </cell>
          <cell r="O43105">
            <v>0</v>
          </cell>
          <cell r="P43105" t="str">
            <v>Nguyễn Ngọc Bảo Châu</v>
          </cell>
          <cell r="Q43105" t="str">
            <v>BH-16C Xuất Bán Chi Nhánh (Không Sắp Xe)</v>
          </cell>
        </row>
        <row r="43106">
          <cell r="D43106" t="str">
            <v>HCM-PX-2411-02269</v>
          </cell>
          <cell r="E43106" t="str">
            <v>CÔNG TY TNHH VIỆT PHÁT TECH</v>
          </cell>
          <cell r="F43106" t="str">
            <v>Số 17/1, KP 1, Phường Bình Đa, Thành phố Biên Hòa, Tỉnh Đồng Nai, Việt Nam</v>
          </cell>
          <cell r="G43106" t="str">
            <v/>
          </cell>
          <cell r="H43106" t="str">
            <v>Lê Quốc Dũng</v>
          </cell>
          <cell r="I43106">
            <v>0</v>
          </cell>
          <cell r="J43106">
            <v>0</v>
          </cell>
          <cell r="K43106">
            <v>0</v>
          </cell>
          <cell r="L43106">
            <v>0</v>
          </cell>
          <cell r="M43106">
            <v>2867000</v>
          </cell>
          <cell r="N43106" t="str">
            <v>0</v>
          </cell>
          <cell r="O43106">
            <v>3153700</v>
          </cell>
          <cell r="P43106" t="str">
            <v>Lê Thị Huyền Trang</v>
          </cell>
          <cell r="Q43106" t="str">
            <v>BH-03A Bán Hàng</v>
          </cell>
        </row>
        <row r="43107">
          <cell r="D43107" t="str">
            <v>HCM-PX-2411-02272</v>
          </cell>
          <cell r="E43107" t="str">
            <v>CÔNG TY TNHH THƯƠNG MẠI VÀ DỊCH VỤ CÔNG NGHỆ MỚI GP</v>
          </cell>
          <cell r="F43107" t="str">
            <v>390/9 đường HT13, Phường Hiệp Thành, Quận 12, Thành phố Hồ Chí Minh, Việt Nam</v>
          </cell>
          <cell r="G43107" t="str">
            <v/>
          </cell>
          <cell r="H43107" t="str">
            <v>Nguyễn Tấn Tài</v>
          </cell>
          <cell r="I43107">
            <v>0</v>
          </cell>
          <cell r="J43107">
            <v>0</v>
          </cell>
          <cell r="K43107">
            <v>0</v>
          </cell>
          <cell r="L43107">
            <v>0</v>
          </cell>
          <cell r="M43107">
            <v>22731100</v>
          </cell>
          <cell r="N43107" t="str">
            <v>0</v>
          </cell>
          <cell r="O43107">
            <v>25004210</v>
          </cell>
          <cell r="P43107" t="str">
            <v>Nguyễn Ngọc Bảo Châu</v>
          </cell>
          <cell r="Q43107" t="str">
            <v>BH-03A Bán Hàng</v>
          </cell>
        </row>
        <row r="43108">
          <cell r="D43108" t="str">
            <v>CTH-PX-2411-00271</v>
          </cell>
          <cell r="E43108" t="str">
            <v>CƠ SỞ CHẾ TẠO MÁY ÉP CỐT DỪA</v>
          </cell>
          <cell r="F43108" t="str">
            <v>Chợ Cái Dầu, H.Châu Phú, An Giang, Việt Nam</v>
          </cell>
          <cell r="G43108" t="str">
            <v/>
          </cell>
          <cell r="H43108" t="str">
            <v>Tô Văn Tình</v>
          </cell>
          <cell r="I43108">
            <v>0</v>
          </cell>
          <cell r="J43108">
            <v>0</v>
          </cell>
          <cell r="K43108">
            <v>0</v>
          </cell>
          <cell r="L43108">
            <v>0</v>
          </cell>
          <cell r="M43108">
            <v>2800000</v>
          </cell>
          <cell r="N43108" t="str">
            <v>0</v>
          </cell>
          <cell r="O43108">
            <v>2800000</v>
          </cell>
          <cell r="P43108" t="str">
            <v>Lâm Tuyết Trinh</v>
          </cell>
          <cell r="Q43108" t="str">
            <v>BH-03A Bán Hàng</v>
          </cell>
        </row>
        <row r="43109">
          <cell r="D43109" t="str">
            <v>CTH-PX-2411-00272</v>
          </cell>
          <cell r="E43109" t="str">
            <v>CỬA HÀNG LONG PHỤNG</v>
          </cell>
          <cell r="F43109" t="str">
            <v>12 Ngô Gia Tự, P.Mỹ Long, TP.Long Xuyên, An Giang, Việt Nam</v>
          </cell>
          <cell r="G43109" t="str">
            <v/>
          </cell>
          <cell r="H43109" t="str">
            <v>Tô Văn Tình</v>
          </cell>
          <cell r="I43109">
            <v>0</v>
          </cell>
          <cell r="J43109">
            <v>0</v>
          </cell>
          <cell r="K43109">
            <v>0</v>
          </cell>
          <cell r="L43109">
            <v>0</v>
          </cell>
          <cell r="M43109">
            <v>2632000</v>
          </cell>
          <cell r="N43109" t="str">
            <v>0</v>
          </cell>
          <cell r="O43109">
            <v>2632000</v>
          </cell>
          <cell r="P43109" t="str">
            <v>Lâm Tuyết Trinh</v>
          </cell>
          <cell r="Q43109" t="str">
            <v>BH-03A Bán Hàng</v>
          </cell>
        </row>
        <row r="43110">
          <cell r="D43110" t="str">
            <v>HCM-PX-2411-02276</v>
          </cell>
          <cell r="E43110" t="str">
            <v>CÔNG TY TNHH CƠ KHÍ THÁNG 10</v>
          </cell>
          <cell r="F43110" t="str">
            <v>33/28A Đường Số 12, Phường Bình Hưng Hòa A, Quận Bình Tân, Thành phố Hồ Chí Minh, Việt Nam</v>
          </cell>
          <cell r="G43110" t="str">
            <v/>
          </cell>
          <cell r="H43110" t="str">
            <v>Tô Thành Đạo</v>
          </cell>
          <cell r="I43110">
            <v>0</v>
          </cell>
          <cell r="J43110">
            <v>0</v>
          </cell>
          <cell r="K43110">
            <v>0</v>
          </cell>
          <cell r="L43110">
            <v>0</v>
          </cell>
          <cell r="M43110">
            <v>2450000</v>
          </cell>
          <cell r="N43110" t="str">
            <v>0</v>
          </cell>
          <cell r="O43110">
            <v>2695000</v>
          </cell>
          <cell r="P43110" t="str">
            <v>Nguyễn Ngọc Bảo Châu</v>
          </cell>
          <cell r="Q43110" t="str">
            <v>BH-03A Bán Hàng</v>
          </cell>
        </row>
        <row r="43111">
          <cell r="D43111" t="str">
            <v>HNI-PX-2411-00627</v>
          </cell>
          <cell r="E43111" t="str">
            <v>CÔNG TY TNHH CÔNG NGHỆ TỰ ĐỘNG HÓA HOÀNG GIA</v>
          </cell>
          <cell r="F43111" t="str">
            <v>Số 30 tổ 24 khu 3, Phường Vĩnh Niệm, Quận Lê Chân, Thành phố Hải Phòng, Việt Nam</v>
          </cell>
          <cell r="G43111" t="str">
            <v/>
          </cell>
          <cell r="H43111" t="str">
            <v>Sale Hà Nội 4B</v>
          </cell>
          <cell r="I43111">
            <v>0</v>
          </cell>
          <cell r="J43111">
            <v>0</v>
          </cell>
          <cell r="K43111">
            <v>0</v>
          </cell>
          <cell r="L43111">
            <v>0</v>
          </cell>
          <cell r="M43111">
            <v>21127000</v>
          </cell>
          <cell r="N43111" t="str">
            <v>0</v>
          </cell>
          <cell r="O43111">
            <v>23239700</v>
          </cell>
          <cell r="P43111" t="str">
            <v>Trần Thị Thanh Phương</v>
          </cell>
          <cell r="Q43111" t="str">
            <v>BH-03A Bán Hàng</v>
          </cell>
        </row>
        <row r="43112">
          <cell r="D43112" t="str">
            <v>HNI-PX-2411-00629</v>
          </cell>
          <cell r="E43112" t="str">
            <v>CÔNG TY CỔ PHẦN THƯƠNG MẠI VÀ SẢN XUẤT KHẢI THÀNH</v>
          </cell>
          <cell r="F43112" t="str">
            <v>Cụm công nghiệp Yên Đồng, Xã Yên Đồng, Huyện Yên Lạc, Tỉnh Vĩnh Phúc, Việt Nam</v>
          </cell>
          <cell r="G43112" t="str">
            <v/>
          </cell>
          <cell r="H43112" t="str">
            <v>Lê Văn Chương</v>
          </cell>
          <cell r="I43112">
            <v>0</v>
          </cell>
          <cell r="J43112">
            <v>0</v>
          </cell>
          <cell r="K43112">
            <v>0</v>
          </cell>
          <cell r="L43112">
            <v>0</v>
          </cell>
          <cell r="M43112">
            <v>5145000</v>
          </cell>
          <cell r="N43112" t="str">
            <v>0</v>
          </cell>
          <cell r="O43112">
            <v>5145000</v>
          </cell>
          <cell r="P43112" t="str">
            <v>Trần Thị Thanh Phương</v>
          </cell>
          <cell r="Q43112" t="str">
            <v>BH-03A Bán Hàng</v>
          </cell>
        </row>
        <row r="43113">
          <cell r="D43113" t="str">
            <v>HCM-PX-2411-02279</v>
          </cell>
          <cell r="E43113" t="str">
            <v>HCM bán cho HN</v>
          </cell>
          <cell r="F43113" t="str">
            <v>Lô 05 -10A Khu Công nghiệp Hoàng Mai, Phường Hoàng Văn Thụ, Quận Hoàng Mai, Thành phố Hà Nội, Việt Nam</v>
          </cell>
          <cell r="G43113" t="str">
            <v/>
          </cell>
          <cell r="H43113" t="str">
            <v>Sale HCM Nội Bộ</v>
          </cell>
          <cell r="I43113">
            <v>0</v>
          </cell>
          <cell r="J43113">
            <v>0</v>
          </cell>
          <cell r="K43113">
            <v>0</v>
          </cell>
          <cell r="L43113">
            <v>0</v>
          </cell>
          <cell r="M43113">
            <v>0</v>
          </cell>
          <cell r="N43113" t="str">
            <v>0</v>
          </cell>
          <cell r="O43113">
            <v>0</v>
          </cell>
          <cell r="P43113" t="str">
            <v>Nguyễn Ngọc Bảo Châu</v>
          </cell>
          <cell r="Q43113" t="str">
            <v>BH-16A Xuất Bán Chi Nhánh</v>
          </cell>
        </row>
        <row r="43114">
          <cell r="D43114" t="str">
            <v>HCM-PX-2411-02281</v>
          </cell>
          <cell r="E43114" t="str">
            <v>CÔNG TY CỔ PHẦN THANG MÁY THIÊN NAM | EL</v>
          </cell>
          <cell r="F43114" t="str">
            <v>1/8C Hoàng Việt, Phường 4, Quận Tân Bình, Thành phố Hồ Chí Minh, Việt Nam</v>
          </cell>
          <cell r="G43114" t="str">
            <v/>
          </cell>
          <cell r="H43114" t="str">
            <v>Hồ Hoàng Anh</v>
          </cell>
          <cell r="I43114">
            <v>0</v>
          </cell>
          <cell r="J43114">
            <v>0</v>
          </cell>
          <cell r="K43114">
            <v>0</v>
          </cell>
          <cell r="L43114">
            <v>0</v>
          </cell>
          <cell r="M43114">
            <v>41105000</v>
          </cell>
          <cell r="N43114" t="str">
            <v>0</v>
          </cell>
          <cell r="O43114">
            <v>45215500</v>
          </cell>
          <cell r="P43114" t="str">
            <v>Lê Thị Huyền Trang</v>
          </cell>
          <cell r="Q43114" t="str">
            <v>BH-03A Bán Hàng</v>
          </cell>
        </row>
        <row r="43115">
          <cell r="D43115" t="str">
            <v>HCM-PX-2411-02282</v>
          </cell>
          <cell r="E43115" t="str">
            <v>CÔNG TY CỔ PHẦN THANG MÁY THIÊN NAM | EL</v>
          </cell>
          <cell r="F43115" t="str">
            <v>1/8C Hoàng Việt, Phường 4, Quận Tân Bình, Thành phố Hồ Chí Minh, Việt Nam</v>
          </cell>
          <cell r="G43115" t="str">
            <v/>
          </cell>
          <cell r="H43115" t="str">
            <v>Hồ Hoàng Anh</v>
          </cell>
          <cell r="I43115">
            <v>0</v>
          </cell>
          <cell r="J43115">
            <v>0</v>
          </cell>
          <cell r="K43115">
            <v>0</v>
          </cell>
          <cell r="L43115">
            <v>0</v>
          </cell>
          <cell r="M43115">
            <v>39705000</v>
          </cell>
          <cell r="N43115" t="str">
            <v>0</v>
          </cell>
          <cell r="O43115">
            <v>43675500</v>
          </cell>
          <cell r="P43115" t="str">
            <v>Lê Thị Huyền Trang</v>
          </cell>
          <cell r="Q43115" t="str">
            <v>BH-03A Bán Hàng</v>
          </cell>
        </row>
        <row r="43116">
          <cell r="D43116" t="str">
            <v>HCM-PX-2411-02285</v>
          </cell>
          <cell r="E43116" t="str">
            <v>ANH LÊ TÂN</v>
          </cell>
          <cell r="F43116" t="str">
            <v>Số 6 Quốc Lộ 1A, phường binh hưng hòa b, quận bình tân, TPHCM, Phường Bình Hưng Hoà B, Quận Bình Tân, Thành phố Hồ Chí Minh, Việt Nam</v>
          </cell>
          <cell r="G43116" t="str">
            <v/>
          </cell>
          <cell r="H43116" t="str">
            <v>Lê Quốc Dũng</v>
          </cell>
          <cell r="I43116">
            <v>0</v>
          </cell>
          <cell r="J43116">
            <v>0</v>
          </cell>
          <cell r="K43116">
            <v>0</v>
          </cell>
          <cell r="L43116">
            <v>0</v>
          </cell>
          <cell r="M43116">
            <v>5247000</v>
          </cell>
          <cell r="N43116" t="str">
            <v>0</v>
          </cell>
          <cell r="O43116">
            <v>5247000</v>
          </cell>
          <cell r="P43116" t="str">
            <v>Lê Thị Huyền Trang</v>
          </cell>
          <cell r="Q43116" t="str">
            <v>BH-03A Bán Hàng</v>
          </cell>
        </row>
        <row r="43117">
          <cell r="D43117" t="str">
            <v>HCM-PX-2411-02288</v>
          </cell>
          <cell r="E43117" t="str">
            <v>CÔNG TY TNHH DỊCH VỤ SẢN XUẤT PHƯƠNG MINH</v>
          </cell>
          <cell r="F43117" t="str">
            <v>E5 KDC Vạn Phát Hưng, Khu Phố 4, Phường Phú Thuận, Quận 7, HCM, Việt Nam</v>
          </cell>
          <cell r="G43117" t="str">
            <v/>
          </cell>
          <cell r="H43117" t="str">
            <v>Nguyễn Hoàng Quân</v>
          </cell>
          <cell r="I43117">
            <v>0</v>
          </cell>
          <cell r="J43117">
            <v>0</v>
          </cell>
          <cell r="K43117">
            <v>0</v>
          </cell>
          <cell r="L43117">
            <v>0</v>
          </cell>
          <cell r="M43117">
            <v>4860000</v>
          </cell>
          <cell r="N43117" t="str">
            <v>0</v>
          </cell>
          <cell r="O43117">
            <v>5248800</v>
          </cell>
          <cell r="P43117" t="str">
            <v>Nguyễn Ngọc Bảo Châu</v>
          </cell>
          <cell r="Q43117" t="str">
            <v>BH-03A Bán Hàng</v>
          </cell>
        </row>
        <row r="43118">
          <cell r="D43118" t="str">
            <v>HNI-PX-2411-00630</v>
          </cell>
          <cell r="E43118" t="str">
            <v>HNI bán cho HCM</v>
          </cell>
          <cell r="F43118" t="str">
            <v>B163, Khu phố 3, Nguyễn Văn Quá, P.Đông Hưng Thuận, Q.12, TP.HCM, Việt Nam</v>
          </cell>
          <cell r="G43118" t="str">
            <v/>
          </cell>
          <cell r="H43118" t="str">
            <v>Sale Hà Nội nội bộ</v>
          </cell>
          <cell r="I43118">
            <v>0</v>
          </cell>
          <cell r="J43118">
            <v>0</v>
          </cell>
          <cell r="K43118">
            <v>0</v>
          </cell>
          <cell r="L43118">
            <v>0</v>
          </cell>
          <cell r="M43118">
            <v>0</v>
          </cell>
          <cell r="N43118" t="str">
            <v>0</v>
          </cell>
          <cell r="O43118">
            <v>0</v>
          </cell>
          <cell r="P43118" t="str">
            <v>Trần Thị Thanh Phương</v>
          </cell>
          <cell r="Q43118" t="str">
            <v>BH-16C Xuất Bán Chi Nhánh (Không Sắp Xe)</v>
          </cell>
        </row>
        <row r="43119">
          <cell r="D43119" t="str">
            <v>HCM-PX-2411-02292</v>
          </cell>
          <cell r="E43119" t="str">
            <v>CÔNG TY TNHH TRIỆU HOÀNG PHÁT</v>
          </cell>
          <cell r="F43119" t="str">
            <v>105/37 Hoàng Hoa Thám, Phường 6, Quận Bình Thạnh, Thành phố Hồ Chí Minh, Việt Nam</v>
          </cell>
          <cell r="G43119" t="str">
            <v/>
          </cell>
          <cell r="H43119" t="str">
            <v>Trần Bảo Quốc</v>
          </cell>
          <cell r="I43119">
            <v>0</v>
          </cell>
          <cell r="J43119">
            <v>0</v>
          </cell>
          <cell r="K43119">
            <v>0</v>
          </cell>
          <cell r="L43119">
            <v>0</v>
          </cell>
          <cell r="M43119">
            <v>16851000</v>
          </cell>
          <cell r="N43119" t="str">
            <v>0</v>
          </cell>
          <cell r="O43119">
            <v>18536100</v>
          </cell>
          <cell r="P43119" t="str">
            <v>Lê Thị Huyền Trang</v>
          </cell>
          <cell r="Q43119" t="str">
            <v>BH-03A Bán Hàng</v>
          </cell>
        </row>
        <row r="43120">
          <cell r="D43120" t="str">
            <v>HCM-PX-2411-02293</v>
          </cell>
          <cell r="E43120" t="str">
            <v>CÔNG TY TNHH DỆT SỢI KYROS</v>
          </cell>
          <cell r="F43120" t="str">
            <v>Số 1/3 Đường ĐT 743, Khu phố Bình Quới, Phường Bình Chuẩn, Thành phố Thuận An, Tỉnh Bình Dương, Việt Nam</v>
          </cell>
          <cell r="G43120" t="str">
            <v/>
          </cell>
          <cell r="H43120" t="str">
            <v>Lê Quốc Dũng</v>
          </cell>
          <cell r="I43120">
            <v>0</v>
          </cell>
          <cell r="J43120">
            <v>0</v>
          </cell>
          <cell r="K43120">
            <v>0</v>
          </cell>
          <cell r="L43120">
            <v>0</v>
          </cell>
          <cell r="M43120">
            <v>3160000</v>
          </cell>
          <cell r="N43120" t="str">
            <v>0</v>
          </cell>
          <cell r="O43120">
            <v>3476000</v>
          </cell>
          <cell r="P43120" t="str">
            <v>Lê Thị Huyền Trang</v>
          </cell>
          <cell r="Q43120" t="str">
            <v>BH-03A Bán Hàng</v>
          </cell>
        </row>
        <row r="43121">
          <cell r="D43121" t="str">
            <v>HCM-PX-2411-02295</v>
          </cell>
          <cell r="E43121" t="str">
            <v>CÔNG TY TNHH DANASOLAR</v>
          </cell>
          <cell r="F43121" t="str">
            <v>88 Ngô Huy Diễn, Phường Hoà Xuân, Quận Cẩm Lệ, Thành phố Đà Nẵng, Việt Nam</v>
          </cell>
          <cell r="G43121" t="str">
            <v/>
          </cell>
          <cell r="H43121" t="str">
            <v>Bùi Liên Lực</v>
          </cell>
          <cell r="I43121">
            <v>0</v>
          </cell>
          <cell r="J43121">
            <v>0</v>
          </cell>
          <cell r="K43121">
            <v>0</v>
          </cell>
          <cell r="L43121">
            <v>0</v>
          </cell>
          <cell r="M43121">
            <v>20444000</v>
          </cell>
          <cell r="N43121" t="str">
            <v>0</v>
          </cell>
          <cell r="O43121">
            <v>22488400</v>
          </cell>
          <cell r="P43121" t="str">
            <v>Nguyễn Ngọc Anh Thư</v>
          </cell>
          <cell r="Q43121" t="str">
            <v>BH-03A Bán Hàng</v>
          </cell>
        </row>
        <row r="43122">
          <cell r="D43122" t="str">
            <v>HCM-PX-2411-02296</v>
          </cell>
          <cell r="E43122" t="str">
            <v>CÔNG TY TNHH KỸ NGHỆ TIẾN PHÁT</v>
          </cell>
          <cell r="F43122" t="str">
            <v>9/6M, Đường Xuân Thới 10B, Xã Xuân Thới Đông, Huyện Hóc Môn, Thành phố Hồ Chí Minh, Việt Nam</v>
          </cell>
          <cell r="G43122" t="str">
            <v/>
          </cell>
          <cell r="H43122" t="str">
            <v>Lương Hoàng Hiệp</v>
          </cell>
          <cell r="I43122">
            <v>0</v>
          </cell>
          <cell r="J43122">
            <v>0</v>
          </cell>
          <cell r="K43122">
            <v>0</v>
          </cell>
          <cell r="L43122">
            <v>0</v>
          </cell>
          <cell r="M43122">
            <v>0</v>
          </cell>
          <cell r="N43122" t="str">
            <v>0</v>
          </cell>
          <cell r="O43122">
            <v>0</v>
          </cell>
          <cell r="P43122" t="str">
            <v>Nguyễn Ngọc Bảo Châu</v>
          </cell>
          <cell r="Q43122" t="str">
            <v>BH-03F Xuất Bảo Hành</v>
          </cell>
        </row>
        <row r="43123">
          <cell r="D43123" t="str">
            <v>CTH-PX-2411-00274</v>
          </cell>
          <cell r="E43123" t="str">
            <v>ĐIỆN CƠ TRUYỀN</v>
          </cell>
          <cell r="F43123" t="str">
            <v>P1,Thị xã Cai Lậy, Tiền Giang, Việt Nam</v>
          </cell>
          <cell r="G43123" t="str">
            <v/>
          </cell>
          <cell r="H43123" t="str">
            <v>Phạm Ngọc Anh Giang</v>
          </cell>
          <cell r="I43123">
            <v>0</v>
          </cell>
          <cell r="J43123">
            <v>0</v>
          </cell>
          <cell r="K43123">
            <v>0</v>
          </cell>
          <cell r="L43123">
            <v>0</v>
          </cell>
          <cell r="M43123">
            <v>0</v>
          </cell>
          <cell r="N43123" t="str">
            <v>0</v>
          </cell>
          <cell r="O43123">
            <v>0</v>
          </cell>
          <cell r="P43123" t="str">
            <v>Lâm Tuyết Trinh</v>
          </cell>
          <cell r="Q43123" t="str">
            <v>BH-03F Xuất Bảo Hành</v>
          </cell>
        </row>
        <row r="43124">
          <cell r="D43124" t="str">
            <v>HNI-PX-2411-00633</v>
          </cell>
          <cell r="E43124" t="str">
            <v>CÔNG TY TNHH THƯƠNG MẠI VÀ XÂY DỰNG CÔNG NGHỆ HÀ BẮC</v>
          </cell>
          <cell r="F43124" t="str">
            <v>Số 6, ngõ 170 Thạch Bàn, Phường Thạch Bàn, Quận Long Biên, Thành phố Hà Nội, Việt Nam</v>
          </cell>
          <cell r="G43124" t="str">
            <v/>
          </cell>
          <cell r="H43124" t="str">
            <v>Nguyễn Hữu Phước</v>
          </cell>
          <cell r="I43124">
            <v>0</v>
          </cell>
          <cell r="J43124">
            <v>0</v>
          </cell>
          <cell r="K43124">
            <v>0</v>
          </cell>
          <cell r="L43124">
            <v>0</v>
          </cell>
          <cell r="M43124">
            <v>1976000</v>
          </cell>
          <cell r="N43124" t="str">
            <v>0</v>
          </cell>
          <cell r="O43124">
            <v>1976000</v>
          </cell>
          <cell r="P43124" t="str">
            <v>Trần Thị Thanh Phương</v>
          </cell>
          <cell r="Q43124" t="str">
            <v>BH-03E Xuất Sửa Chữa</v>
          </cell>
        </row>
        <row r="43125">
          <cell r="D43125" t="str">
            <v>HCM-PX-2411-02298</v>
          </cell>
          <cell r="E43125" t="str">
            <v>CÔNG TY TNHH MTV LẮP ĐẶT PIN NĂNG LƯỢNG AN PHÁT</v>
          </cell>
          <cell r="F43125" t="str">
            <v>Q1 Số 15, KDC Cát Tường Phú Sinh, ấp Rừng Sến, Xã Mỹ Hạnh Bắc, Huyện Đức Hòa, Tỉnh Long An, Việt Nam</v>
          </cell>
          <cell r="G43125" t="str">
            <v/>
          </cell>
          <cell r="H43125" t="str">
            <v>Nguyễn Hà Thái</v>
          </cell>
          <cell r="I43125">
            <v>0</v>
          </cell>
          <cell r="J43125">
            <v>0</v>
          </cell>
          <cell r="K43125">
            <v>0</v>
          </cell>
          <cell r="L43125">
            <v>0</v>
          </cell>
          <cell r="M43125">
            <v>7866000</v>
          </cell>
          <cell r="N43125" t="str">
            <v>0</v>
          </cell>
          <cell r="O43125">
            <v>8652600</v>
          </cell>
          <cell r="P43125" t="str">
            <v>Nguyễn Ngọc Anh Thư</v>
          </cell>
          <cell r="Q43125" t="str">
            <v>BH-03A Bán Hàng</v>
          </cell>
        </row>
        <row r="43126">
          <cell r="D43126" t="str">
            <v>HCM-PX-2411-02299</v>
          </cell>
          <cell r="E43126" t="str">
            <v>CÔNG TY TNHH THƯƠNG MẠI DỊCH VỤ VÀ XUẤT NHẬP KHẨU RINY</v>
          </cell>
          <cell r="F43126" t="str">
            <v>Số 34 Yên Bái, Phường 4, Thành phố Vũng Tàu, Tỉnh Bà Rịa - Vũng Tàu, Việt Nam</v>
          </cell>
          <cell r="G43126" t="str">
            <v/>
          </cell>
          <cell r="H43126" t="str">
            <v>Nguyễn Hà Thái</v>
          </cell>
          <cell r="I43126">
            <v>0</v>
          </cell>
          <cell r="J43126">
            <v>0</v>
          </cell>
          <cell r="K43126">
            <v>0</v>
          </cell>
          <cell r="L43126">
            <v>0</v>
          </cell>
          <cell r="M43126">
            <v>23470000</v>
          </cell>
          <cell r="N43126" t="str">
            <v>0</v>
          </cell>
          <cell r="O43126">
            <v>25347600</v>
          </cell>
          <cell r="P43126" t="str">
            <v>Nguyễn Ngọc Anh Thư</v>
          </cell>
          <cell r="Q43126" t="str">
            <v>BH-03A Bán Hàng</v>
          </cell>
        </row>
        <row r="43127">
          <cell r="D43127" t="str">
            <v>CTH-PX-2411-00276</v>
          </cell>
          <cell r="E43127" t="str">
            <v>CÔNG TY TNHH MỘT THÀNH VIÊN THƯƠNG MẠI - KỸ THUẬT ĐÔNG PHƯƠNG</v>
          </cell>
          <cell r="F43127" t="str">
            <v>Ấp Mỹ Đức (Thửa đất số 251, Tờ bản đồ số 07), Xã Bình Phú, Thành phố Bến Tre, Tỉnh Bến Tre, Việt Nam</v>
          </cell>
          <cell r="G43127" t="str">
            <v/>
          </cell>
          <cell r="H43127" t="str">
            <v>Sale Cần Thơ SL</v>
          </cell>
          <cell r="I43127">
            <v>0</v>
          </cell>
          <cell r="J43127">
            <v>0</v>
          </cell>
          <cell r="K43127">
            <v>0</v>
          </cell>
          <cell r="L43127">
            <v>0</v>
          </cell>
          <cell r="M43127">
            <v>500000</v>
          </cell>
          <cell r="N43127" t="str">
            <v>0</v>
          </cell>
          <cell r="O43127">
            <v>550000</v>
          </cell>
          <cell r="P43127" t="str">
            <v>Lâm Tuyết Trinh</v>
          </cell>
          <cell r="Q43127" t="str">
            <v>BH-03E Xuất Sửa Chữa</v>
          </cell>
        </row>
        <row r="43128">
          <cell r="D43128" t="str">
            <v>HCM-PX-2411-02300</v>
          </cell>
          <cell r="E43128" t="str">
            <v>CÔNG TY TNHH THƯƠNG MẠI DỊCH VỤ VÀ XUẤT NHẬP KHẨU RINY</v>
          </cell>
          <cell r="F43128" t="str">
            <v>Số 34 Yên Bái, Phường 4, Thành phố Vũng Tàu, Tỉnh Bà Rịa - Vũng Tàu, Việt Nam</v>
          </cell>
          <cell r="G43128" t="str">
            <v/>
          </cell>
          <cell r="H43128" t="str">
            <v>Nguyễn Hà Thái</v>
          </cell>
          <cell r="I43128">
            <v>0</v>
          </cell>
          <cell r="J43128">
            <v>0</v>
          </cell>
          <cell r="K43128">
            <v>0</v>
          </cell>
          <cell r="L43128">
            <v>0</v>
          </cell>
          <cell r="M43128">
            <v>35609000</v>
          </cell>
          <cell r="N43128" t="str">
            <v>0</v>
          </cell>
          <cell r="O43128">
            <v>39169900</v>
          </cell>
          <cell r="P43128" t="str">
            <v>Nguyễn Ngọc Anh Thư</v>
          </cell>
          <cell r="Q43128" t="str">
            <v>BH-03A Bán Hàng</v>
          </cell>
        </row>
        <row r="43129">
          <cell r="D43129" t="str">
            <v>HCM-PX-2411-02301</v>
          </cell>
          <cell r="E43129" t="str">
            <v>CÔNG TY TNHH THƯƠNG MẠI DỊCH VỤ ĐIỆN CƠ ĐỨC TUẤN</v>
          </cell>
          <cell r="F43129" t="str">
            <v>Thửa đất số 1008, Tờ bản đồ số 38, Đường ĐT 747B, Tổ 5, Khu phố Long Bình, Phường Khánh Bình, Thành phố Tân Uyên, Tỉnh Bình Dương, Việt Nam</v>
          </cell>
          <cell r="G43129" t="str">
            <v/>
          </cell>
          <cell r="H43129" t="str">
            <v>Nguyễn Ngọc Bằng</v>
          </cell>
          <cell r="I43129">
            <v>0</v>
          </cell>
          <cell r="J43129">
            <v>0</v>
          </cell>
          <cell r="K43129">
            <v>0</v>
          </cell>
          <cell r="L43129">
            <v>0</v>
          </cell>
          <cell r="M43129">
            <v>2700000</v>
          </cell>
          <cell r="N43129" t="str">
            <v>0</v>
          </cell>
          <cell r="O43129">
            <v>2970000</v>
          </cell>
          <cell r="P43129" t="str">
            <v>Nguyễn Ngọc Bảo Châu</v>
          </cell>
          <cell r="Q43129" t="str">
            <v>BH-03A Bán Hàng</v>
          </cell>
        </row>
        <row r="43130">
          <cell r="D43130" t="str">
            <v>HCM-PX-2411-02303</v>
          </cell>
          <cell r="E43130" t="str">
            <v>CÔNG TY TNHH ĐIỆN TỰ ĐỘNG V-TECH</v>
          </cell>
          <cell r="F43130" t="str">
            <v>88/11 Đường số 13, Khu phố 19, Phường Bình Hưng Hòa, Quận Bình Tân, Thành phố Hồ Chí Minh, Việt Nam</v>
          </cell>
          <cell r="G43130" t="str">
            <v/>
          </cell>
          <cell r="H43130" t="str">
            <v>Nguyễn Tấn Tài</v>
          </cell>
          <cell r="I43130">
            <v>0</v>
          </cell>
          <cell r="J43130">
            <v>0</v>
          </cell>
          <cell r="K43130">
            <v>0</v>
          </cell>
          <cell r="L43130">
            <v>0</v>
          </cell>
          <cell r="M43130">
            <v>111000000</v>
          </cell>
          <cell r="N43130" t="str">
            <v>0</v>
          </cell>
          <cell r="O43130">
            <v>122100000</v>
          </cell>
          <cell r="P43130" t="str">
            <v>Nguyễn Ngọc Bảo Châu</v>
          </cell>
          <cell r="Q43130" t="str">
            <v>BH-03A Bán Hàng</v>
          </cell>
        </row>
        <row r="43131">
          <cell r="D43131" t="str">
            <v>HNI-PX-2411-00635</v>
          </cell>
          <cell r="E43131" t="str">
            <v>CÔNG TY CỔ PHẦN DỊCH VỤ KỸ THUẬT BẢO AN</v>
          </cell>
          <cell r="F43131" t="str">
            <v>Số 3A phố Lý Tự Trọng, Phường Minh Khai, Quận Hồng Bàng, Thành phố Hải Phòng, Việt Nam</v>
          </cell>
          <cell r="G43131" t="str">
            <v/>
          </cell>
          <cell r="H43131" t="str">
            <v>Bùi Xuân Cảnh</v>
          </cell>
          <cell r="I43131">
            <v>0</v>
          </cell>
          <cell r="J43131">
            <v>0</v>
          </cell>
          <cell r="K43131">
            <v>0</v>
          </cell>
          <cell r="L43131">
            <v>0</v>
          </cell>
          <cell r="M43131">
            <v>13432200</v>
          </cell>
          <cell r="N43131" t="str">
            <v>0</v>
          </cell>
          <cell r="O43131">
            <v>14775420</v>
          </cell>
          <cell r="P43131" t="str">
            <v>Nguyễn Diệu Thùy</v>
          </cell>
          <cell r="Q43131" t="str">
            <v>BH-03A Bán Hàng</v>
          </cell>
        </row>
        <row r="43132">
          <cell r="D43132" t="str">
            <v>HNI-PX-2411-00636</v>
          </cell>
          <cell r="E43132" t="str">
            <v>CÔNG TY CỔ PHẦN DỊCH VỤ KỸ THUẬT BẢO AN</v>
          </cell>
          <cell r="F43132" t="str">
            <v>Số 3A phố Lý Tự Trọng, Phường Minh Khai, Quận Hồng Bàng, Thành phố Hải Phòng, Việt Nam</v>
          </cell>
          <cell r="G43132" t="str">
            <v/>
          </cell>
          <cell r="H43132" t="str">
            <v>Bùi Xuân Cảnh</v>
          </cell>
          <cell r="I43132">
            <v>0</v>
          </cell>
          <cell r="J43132">
            <v>0</v>
          </cell>
          <cell r="K43132">
            <v>0</v>
          </cell>
          <cell r="L43132">
            <v>0</v>
          </cell>
          <cell r="M43132">
            <v>29344700</v>
          </cell>
          <cell r="N43132" t="str">
            <v>0</v>
          </cell>
          <cell r="O43132">
            <v>32279170</v>
          </cell>
          <cell r="P43132" t="str">
            <v>Nguyễn Diệu Thùy</v>
          </cell>
          <cell r="Q43132" t="str">
            <v>BH-03A Bán Hàng</v>
          </cell>
        </row>
        <row r="43133">
          <cell r="D43133" t="str">
            <v>CTH-PX-2411-00278</v>
          </cell>
          <cell r="E43133" t="str">
            <v>Công Ty TNHH Xây Dựng Điện Huỳnh Phát</v>
          </cell>
          <cell r="F43133" t="str">
            <v>Khóm 4, Phường 1, TX Duyên Hải, Tỉnh Trà Vinh, Phường 1, Thị xã Duyên Hải, Tỉnh Trà Vinh, Việt Nam</v>
          </cell>
          <cell r="G43133" t="str">
            <v/>
          </cell>
          <cell r="H43133" t="str">
            <v>Đoàn Thanh Liêm</v>
          </cell>
          <cell r="I43133">
            <v>0</v>
          </cell>
          <cell r="J43133">
            <v>0</v>
          </cell>
          <cell r="K43133">
            <v>0</v>
          </cell>
          <cell r="L43133">
            <v>0</v>
          </cell>
          <cell r="M43133">
            <v>7033000</v>
          </cell>
          <cell r="N43133" t="str">
            <v>0</v>
          </cell>
          <cell r="O43133">
            <v>7033000</v>
          </cell>
          <cell r="P43133" t="str">
            <v>Lâm Tuyết Trinh</v>
          </cell>
          <cell r="Q43133" t="str">
            <v>BH-03A Bán Hàng</v>
          </cell>
        </row>
        <row r="43134">
          <cell r="D43134" t="str">
            <v>HNI-PX-2411-00637</v>
          </cell>
          <cell r="E43134" t="str">
            <v>CÔNG TY CỔ PHẦN DỊCH VỤ KỸ THUẬT BẢO AN</v>
          </cell>
          <cell r="F43134" t="str">
            <v>Số 3A phố Lý Tự Trọng, Phường Minh Khai, Quận Hồng Bàng, Thành phố Hải Phòng, Việt Nam</v>
          </cell>
          <cell r="G43134" t="str">
            <v/>
          </cell>
          <cell r="H43134" t="str">
            <v>Bùi Xuân Cảnh</v>
          </cell>
          <cell r="I43134">
            <v>0</v>
          </cell>
          <cell r="J43134">
            <v>0</v>
          </cell>
          <cell r="K43134">
            <v>0</v>
          </cell>
          <cell r="L43134">
            <v>0</v>
          </cell>
          <cell r="M43134">
            <v>171876100</v>
          </cell>
          <cell r="N43134" t="str">
            <v>0</v>
          </cell>
          <cell r="O43134">
            <v>189063710</v>
          </cell>
          <cell r="P43134" t="str">
            <v>Nguyễn Diệu Thùy</v>
          </cell>
          <cell r="Q43134" t="str">
            <v>BH-03A Bán Hàng</v>
          </cell>
        </row>
        <row r="43135">
          <cell r="D43135" t="str">
            <v>HCM-PX-2411-02306</v>
          </cell>
          <cell r="E43135" t="str">
            <v>CÔNG TY TNHH THƯƠNG MẠI CHẾ TẠO MÁY PHÁT ĐẠT</v>
          </cell>
          <cell r="F43135" t="str">
            <v>20A đường số 1, Phường Bình Hưng Hòa A, Quận Bình Tân, Thành phố Hồ Chí Minh, Việt Nam</v>
          </cell>
          <cell r="G43135" t="str">
            <v/>
          </cell>
          <cell r="H43135" t="str">
            <v>Phạm Hoàng Linh</v>
          </cell>
          <cell r="I43135">
            <v>0</v>
          </cell>
          <cell r="J43135">
            <v>0</v>
          </cell>
          <cell r="K43135">
            <v>0</v>
          </cell>
          <cell r="L43135">
            <v>0</v>
          </cell>
          <cell r="M43135">
            <v>1759100</v>
          </cell>
          <cell r="N43135" t="str">
            <v>0</v>
          </cell>
          <cell r="O43135">
            <v>1935010</v>
          </cell>
          <cell r="P43135" t="str">
            <v>Lê Thị Huyền Trang</v>
          </cell>
          <cell r="Q43135" t="str">
            <v>BH-03A Bán Hàng</v>
          </cell>
        </row>
        <row r="43136">
          <cell r="D43136" t="str">
            <v>HCM-PX-2411-02307</v>
          </cell>
          <cell r="E43136" t="str">
            <v>CÔNG TY TNHH KINH DOANH ĐẠI HOÀNG KIM</v>
          </cell>
          <cell r="F43136" t="str">
            <v>39/59A Đường số 10, Phường Linh Xuân, Quận Thủ Đức, Thành phố Hồ Chí Minh, Việt Nam</v>
          </cell>
          <cell r="G43136" t="str">
            <v/>
          </cell>
          <cell r="H43136" t="str">
            <v>Nguyễn Tấn Tài</v>
          </cell>
          <cell r="I43136">
            <v>0</v>
          </cell>
          <cell r="J43136">
            <v>80000</v>
          </cell>
          <cell r="K43136">
            <v>0</v>
          </cell>
          <cell r="L43136">
            <v>0</v>
          </cell>
          <cell r="M43136">
            <v>5076000</v>
          </cell>
          <cell r="N43136" t="str">
            <v>0</v>
          </cell>
          <cell r="O43136">
            <v>5583600</v>
          </cell>
          <cell r="P43136" t="str">
            <v>Nguyễn Ngọc Bảo Châu</v>
          </cell>
          <cell r="Q43136" t="str">
            <v>BH-03A Bán Hàng</v>
          </cell>
        </row>
        <row r="43137">
          <cell r="D43137" t="str">
            <v>HCM-PX-2411-02310</v>
          </cell>
          <cell r="E43137" t="str">
            <v>CƠ SỞ TUẤN HỒNG</v>
          </cell>
          <cell r="F43137" t="str">
            <v>35 Thân Nhân Trung, Phường 13, Quận Tân Bình, Thành phố Hồ Chí Minh, Việt Nam</v>
          </cell>
          <cell r="G43137" t="str">
            <v/>
          </cell>
          <cell r="H43137" t="str">
            <v>Lê Công Tuấn</v>
          </cell>
          <cell r="I43137">
            <v>0</v>
          </cell>
          <cell r="J43137">
            <v>0</v>
          </cell>
          <cell r="K43137">
            <v>0</v>
          </cell>
          <cell r="L43137">
            <v>0</v>
          </cell>
          <cell r="M43137">
            <v>0</v>
          </cell>
          <cell r="N43137" t="str">
            <v>0</v>
          </cell>
          <cell r="O43137">
            <v>0</v>
          </cell>
          <cell r="P43137" t="str">
            <v>Lê Thị Huyền Trang</v>
          </cell>
          <cell r="Q43137" t="str">
            <v>BH-03F Xuất Bảo Hành</v>
          </cell>
        </row>
        <row r="43138">
          <cell r="D43138" t="str">
            <v>HCM-PX-2411-02311</v>
          </cell>
          <cell r="E43138" t="str">
            <v>CÔNG TY TNHH KỸ THUẬT ITECH VIỆT NAM</v>
          </cell>
          <cell r="F43138" t="str">
            <v>30/22D Huỳnh Thị Đồng, Khu phố 6, Thị trấn Nhà Bè, Huyện Nhà Bè, Thành phố Hồ Chí Minh, Việt Nam</v>
          </cell>
          <cell r="G43138" t="str">
            <v/>
          </cell>
          <cell r="H43138" t="str">
            <v>Nguyễn Quốc Duy</v>
          </cell>
          <cell r="I43138">
            <v>0</v>
          </cell>
          <cell r="J43138">
            <v>0</v>
          </cell>
          <cell r="K43138">
            <v>0</v>
          </cell>
          <cell r="L43138">
            <v>0</v>
          </cell>
          <cell r="M43138">
            <v>7304000</v>
          </cell>
          <cell r="N43138" t="str">
            <v>0</v>
          </cell>
          <cell r="O43138">
            <v>7304000</v>
          </cell>
          <cell r="P43138" t="str">
            <v>Nguyễn Ngọc Bảo Châu</v>
          </cell>
          <cell r="Q43138" t="str">
            <v>BH-03A Bán Hàng</v>
          </cell>
        </row>
        <row r="43139">
          <cell r="D43139" t="str">
            <v>HCM-PX-2411-02314</v>
          </cell>
          <cell r="E43139" t="str">
            <v>CÔNG TY TNHH CHẾ TẠO MÁY QUYÊN TIN HÒA</v>
          </cell>
          <cell r="F43139" t="str">
            <v>20/3 Ấp Bắc Lân, Xã Bà Điểm, Huyện Hóc Môn, Thành phố Hồ Chí Minh, Việt Nam</v>
          </cell>
          <cell r="G43139" t="str">
            <v/>
          </cell>
          <cell r="H43139" t="str">
            <v>Phạm Văn Thành</v>
          </cell>
          <cell r="I43139">
            <v>0</v>
          </cell>
          <cell r="J43139">
            <v>40000</v>
          </cell>
          <cell r="K43139">
            <v>0</v>
          </cell>
          <cell r="L43139">
            <v>0</v>
          </cell>
          <cell r="M43139">
            <v>10645000</v>
          </cell>
          <cell r="N43139" t="str">
            <v>0</v>
          </cell>
          <cell r="O43139">
            <v>11709500</v>
          </cell>
          <cell r="P43139" t="str">
            <v>Lê Thị Huyền Trang</v>
          </cell>
          <cell r="Q43139" t="str">
            <v>BH-03A Bán Hàng</v>
          </cell>
        </row>
        <row r="43140">
          <cell r="D43140" t="str">
            <v>HCM-PX-2411-02316</v>
          </cell>
          <cell r="E43140" t="str">
            <v>HCM bán cho HN</v>
          </cell>
          <cell r="F43140" t="str">
            <v>Lô 05 -10A Khu Công nghiệp Hoàng Mai, Phường Hoàng Văn Thụ, Quận Hoàng Mai, Thành phố Hà Nội, Việt Nam</v>
          </cell>
          <cell r="G43140" t="str">
            <v/>
          </cell>
          <cell r="H43140" t="str">
            <v>Sale HCM Nội Bộ</v>
          </cell>
          <cell r="I43140">
            <v>0</v>
          </cell>
          <cell r="J43140">
            <v>0</v>
          </cell>
          <cell r="K43140">
            <v>0</v>
          </cell>
          <cell r="L43140">
            <v>0</v>
          </cell>
          <cell r="M43140">
            <v>0</v>
          </cell>
          <cell r="N43140" t="str">
            <v>0</v>
          </cell>
          <cell r="O43140">
            <v>0</v>
          </cell>
          <cell r="P43140" t="str">
            <v>Nguyễn Ngọc Anh Thư</v>
          </cell>
          <cell r="Q43140" t="str">
            <v>BH-16C Xuất Bán Chi Nhánh (Không Sắp Xe)</v>
          </cell>
        </row>
        <row r="43141">
          <cell r="D43141" t="str">
            <v>HNI-PX-2411-00639</v>
          </cell>
          <cell r="E43141" t="str">
            <v>CÔNG TY TNHH THƯƠNG MẠI DỊCH VỤ NĂNG LƯỢNG SÔNG LAM</v>
          </cell>
          <cell r="F43141" t="str">
            <v>Xóm 12, Xã Nghi Kim, Thành phố Vinh, Tỉnh Nghệ An, Việt Nam</v>
          </cell>
          <cell r="G43141" t="str">
            <v/>
          </cell>
          <cell r="H43141" t="str">
            <v>Hà Văn Ký</v>
          </cell>
          <cell r="I43141">
            <v>0</v>
          </cell>
          <cell r="J43141">
            <v>0</v>
          </cell>
          <cell r="K43141">
            <v>0</v>
          </cell>
          <cell r="L43141">
            <v>0</v>
          </cell>
          <cell r="M43141">
            <v>19259000</v>
          </cell>
          <cell r="N43141" t="str">
            <v>0</v>
          </cell>
          <cell r="O43141">
            <v>21184900</v>
          </cell>
          <cell r="P43141" t="str">
            <v>Trần Thị Thanh Phương</v>
          </cell>
          <cell r="Q43141" t="str">
            <v>BH-03A Bán Hàng</v>
          </cell>
        </row>
        <row r="43142">
          <cell r="D43142" t="str">
            <v>HCM-PX-2411-02317</v>
          </cell>
          <cell r="E43142" t="str">
            <v>CÔNG TY TNHH CÔNG NGHIỆP TỰ ĐỘNG HÓA AN PHÁT</v>
          </cell>
          <cell r="F43142" t="str">
            <v>130 Lê Thị Hồng, Phường 17, Quận Gò Vấp, TP Hồ Chí Minh, Việt Nam</v>
          </cell>
          <cell r="G43142" t="str">
            <v/>
          </cell>
          <cell r="H43142" t="str">
            <v>Lê Quốc Dũng</v>
          </cell>
          <cell r="I43142">
            <v>0</v>
          </cell>
          <cell r="J43142">
            <v>0</v>
          </cell>
          <cell r="K43142">
            <v>0</v>
          </cell>
          <cell r="L43142">
            <v>0</v>
          </cell>
          <cell r="M43142">
            <v>43806000</v>
          </cell>
          <cell r="N43142" t="str">
            <v>0</v>
          </cell>
          <cell r="O43142">
            <v>48186600</v>
          </cell>
          <cell r="P43142" t="str">
            <v>Lê Thị Huyền Trang</v>
          </cell>
          <cell r="Q43142" t="str">
            <v>BH-03A Bán Hàng</v>
          </cell>
        </row>
        <row r="43143">
          <cell r="D43143" t="str">
            <v>HCM-PX-2411-02325</v>
          </cell>
          <cell r="E43143" t="str">
            <v>HCM bán cho HN</v>
          </cell>
          <cell r="F43143" t="str">
            <v>Lô 05 -10A Khu Công nghiệp Hoàng Mai, Phường Hoàng Văn Thụ, Quận Hoàng Mai, Thành phố Hà Nội, Việt Nam</v>
          </cell>
          <cell r="G43143" t="str">
            <v/>
          </cell>
          <cell r="H43143" t="str">
            <v>Sale HCM Nội Bộ</v>
          </cell>
          <cell r="I43143">
            <v>0</v>
          </cell>
          <cell r="J43143">
            <v>0</v>
          </cell>
          <cell r="K43143">
            <v>0</v>
          </cell>
          <cell r="L43143">
            <v>0</v>
          </cell>
          <cell r="M43143">
            <v>0</v>
          </cell>
          <cell r="N43143" t="str">
            <v>0</v>
          </cell>
          <cell r="O43143">
            <v>0</v>
          </cell>
          <cell r="P43143" t="str">
            <v>Nguyễn Ngọc Bảo Châu</v>
          </cell>
          <cell r="Q43143" t="str">
            <v>BH-16A Xuất Bán Chi Nhánh</v>
          </cell>
        </row>
        <row r="43144">
          <cell r="D43144" t="str">
            <v>HCM-PX-2411-02329</v>
          </cell>
          <cell r="E43144" t="str">
            <v>CÔNG TY CỔ PHẦN THƯƠNG MẠI DỊCH VỤ PHÂN PHỐI HOÀNG BIỂN</v>
          </cell>
          <cell r="F43144" t="str">
            <v>Tầng 12, Hải Âu Building, 39B Trường Sơn, Phường 4, Quận Tân Bình, Thành phố Hồ Chí Minh, Việt Nam</v>
          </cell>
          <cell r="G43144" t="str">
            <v/>
          </cell>
          <cell r="H43144" t="str">
            <v>Đỗ Minh Cương</v>
          </cell>
          <cell r="I43144">
            <v>0</v>
          </cell>
          <cell r="J43144">
            <v>0</v>
          </cell>
          <cell r="K43144">
            <v>0</v>
          </cell>
          <cell r="L43144">
            <v>0</v>
          </cell>
          <cell r="M43144">
            <v>13058000</v>
          </cell>
          <cell r="N43144" t="str">
            <v>0</v>
          </cell>
          <cell r="O43144">
            <v>14363800</v>
          </cell>
          <cell r="P43144" t="str">
            <v>Nguyễn Ngọc Bảo Châu</v>
          </cell>
          <cell r="Q43144" t="str">
            <v>BH-03A Bán Hàng</v>
          </cell>
        </row>
        <row r="43145">
          <cell r="D43145" t="str">
            <v>HCM-PX-2411-02548</v>
          </cell>
          <cell r="E43145" t="str">
            <v>HCM bán cho HN</v>
          </cell>
          <cell r="F43145" t="str">
            <v>Lô 05 -10A Khu Công nghiệp Hoàng Mai, Phường Hoàng Văn Thụ, Quận Hoàng Mai, Thành phố Hà Nội, Việt Nam</v>
          </cell>
          <cell r="G43145" t="str">
            <v/>
          </cell>
          <cell r="H43145" t="str">
            <v>Sale HCM Nội Bộ</v>
          </cell>
          <cell r="I43145">
            <v>0</v>
          </cell>
          <cell r="J43145">
            <v>0</v>
          </cell>
          <cell r="K43145">
            <v>0</v>
          </cell>
          <cell r="L43145">
            <v>0</v>
          </cell>
          <cell r="M43145">
            <v>0</v>
          </cell>
          <cell r="N43145" t="str">
            <v>0</v>
          </cell>
          <cell r="O43145">
            <v>0</v>
          </cell>
          <cell r="P43145" t="str">
            <v>Nguyễn Ngọc Bảo Châu</v>
          </cell>
          <cell r="Q43145" t="str">
            <v>BH-16A Xuất Bán Chi Nhánh</v>
          </cell>
        </row>
        <row r="43146">
          <cell r="D43146" t="str">
            <v>HCM-PX-2411-03423</v>
          </cell>
          <cell r="E43146" t="str">
            <v>CÔNG TY TNHH THƯƠNG MẠI KỸ THUẬT HỮU DUY</v>
          </cell>
          <cell r="F43146" t="str">
            <v>Số 125 Đường Phú Châu, Khu phố 1, Phường Tam Bình, Thành phố Thủ Đức, Thành phố Hồ Chí Minh, Việt Nam</v>
          </cell>
          <cell r="G43146" t="str">
            <v/>
          </cell>
          <cell r="H43146" t="str">
            <v>Lê Vũ Minh Hải</v>
          </cell>
          <cell r="I43146">
            <v>0</v>
          </cell>
          <cell r="J43146">
            <v>0</v>
          </cell>
          <cell r="K43146">
            <v>0</v>
          </cell>
          <cell r="L43146">
            <v>0</v>
          </cell>
          <cell r="M43146">
            <v>2350000</v>
          </cell>
          <cell r="N43146" t="str">
            <v>0</v>
          </cell>
          <cell r="O43146">
            <v>2585000</v>
          </cell>
          <cell r="P43146" t="str">
            <v>Lê Thị Huyền Trang</v>
          </cell>
          <cell r="Q43146" t="str">
            <v>BH-03A Bán Hàng</v>
          </cell>
        </row>
        <row r="43147">
          <cell r="D43147" t="str">
            <v>HCM-PX-2411-03425</v>
          </cell>
          <cell r="E43147" t="str">
            <v>CÔNG TY TNHH MTV TAE IL INK VINA</v>
          </cell>
          <cell r="F43147" t="str">
            <v>Lô 6, CN17, Đường số 4, Khu công nghiệp Sóng Thần 3, Phường Phú Tân, Thành phố Thủ Dầu Một, Tỉnh Bình Dương, Việt Nam</v>
          </cell>
          <cell r="G43147" t="str">
            <v/>
          </cell>
          <cell r="H43147" t="str">
            <v>Lê Quốc Dũng</v>
          </cell>
          <cell r="I43147">
            <v>0</v>
          </cell>
          <cell r="J43147">
            <v>0</v>
          </cell>
          <cell r="K43147">
            <v>0</v>
          </cell>
          <cell r="L43147">
            <v>0</v>
          </cell>
          <cell r="M43147">
            <v>350000</v>
          </cell>
          <cell r="N43147" t="str">
            <v>0</v>
          </cell>
          <cell r="O43147">
            <v>350000</v>
          </cell>
          <cell r="P43147" t="str">
            <v>Lê Thị Huyền Trang</v>
          </cell>
          <cell r="Q43147" t="str">
            <v>BH-03A Bán Hàng</v>
          </cell>
        </row>
        <row r="43148">
          <cell r="D43148" t="str">
            <v>HCM-PX-2411-03426</v>
          </cell>
          <cell r="E43148" t="str">
            <v>CÔNG TY TNHH XỬ LÝ CHẤT THẢI CÔNG NGHIỆP VÀ TƯ VẤN MÔI TRƯỜNG VĂN LANG</v>
          </cell>
          <cell r="F43148" t="str">
            <v>1/1 Đường số 5, Phường 07, Quận Gò Vấp, Thành phố Hồ Chí Minh, Việt Nam</v>
          </cell>
          <cell r="G43148" t="str">
            <v/>
          </cell>
          <cell r="H43148" t="str">
            <v>Phạm Hoàng Linh</v>
          </cell>
          <cell r="I43148">
            <v>0</v>
          </cell>
          <cell r="J43148">
            <v>0</v>
          </cell>
          <cell r="K43148">
            <v>0</v>
          </cell>
          <cell r="L43148">
            <v>0</v>
          </cell>
          <cell r="M43148">
            <v>53821000</v>
          </cell>
          <cell r="N43148" t="str">
            <v>0</v>
          </cell>
          <cell r="O43148">
            <v>59203100</v>
          </cell>
          <cell r="P43148" t="str">
            <v>Mai Quỳnh Giao</v>
          </cell>
          <cell r="Q43148" t="str">
            <v>BH-03A Bán Hàng</v>
          </cell>
        </row>
        <row r="43149">
          <cell r="D43149" t="str">
            <v>HCM-PX-2411-03427</v>
          </cell>
          <cell r="E43149" t="str">
            <v>CÔNG TY TNHH KỸ NGHỆ THANG MÁY ROYAL TECH</v>
          </cell>
          <cell r="F43149" t="str">
            <v>55/13C2 Nguyễn Phúc Chu, Phường 15, Quận Tân Bình, Thành phố Hồ Chí Minh, Việt Nam</v>
          </cell>
          <cell r="G43149" t="str">
            <v/>
          </cell>
          <cell r="H43149" t="str">
            <v>Hồ Hoàng Anh</v>
          </cell>
          <cell r="I43149">
            <v>0</v>
          </cell>
          <cell r="J43149">
            <v>0</v>
          </cell>
          <cell r="K43149">
            <v>0</v>
          </cell>
          <cell r="L43149">
            <v>0</v>
          </cell>
          <cell r="M43149">
            <v>24924000</v>
          </cell>
          <cell r="N43149" t="str">
            <v>0</v>
          </cell>
          <cell r="O43149">
            <v>24924000</v>
          </cell>
          <cell r="P43149" t="str">
            <v>Mai Quỳnh Giao</v>
          </cell>
          <cell r="Q43149" t="str">
            <v>BH-03A Bán Hàng</v>
          </cell>
        </row>
        <row r="43150">
          <cell r="D43150" t="str">
            <v>HNI-PX-2411-00939</v>
          </cell>
          <cell r="E43150" t="str">
            <v>HNI bán cho HCM</v>
          </cell>
          <cell r="F43150" t="str">
            <v>B163, Khu phố 3, Nguyễn Văn Quá, P.Đông Hưng Thuận, Q.12, TP.HCM, Việt Nam</v>
          </cell>
          <cell r="G43150" t="str">
            <v/>
          </cell>
          <cell r="H43150" t="str">
            <v>Sale Hà Nội nội bộ</v>
          </cell>
          <cell r="I43150">
            <v>0</v>
          </cell>
          <cell r="J43150">
            <v>0</v>
          </cell>
          <cell r="K43150">
            <v>0</v>
          </cell>
          <cell r="L43150">
            <v>0</v>
          </cell>
          <cell r="M43150">
            <v>0</v>
          </cell>
          <cell r="N43150" t="str">
            <v>0</v>
          </cell>
          <cell r="O43150">
            <v>0</v>
          </cell>
          <cell r="P43150" t="str">
            <v>Trần Thị Thanh Phương</v>
          </cell>
          <cell r="Q43150" t="str">
            <v>BH-16C Xuất Bán Chi Nhánh (Không Sắp Xe)</v>
          </cell>
        </row>
        <row r="43151">
          <cell r="D43151" t="str">
            <v>HCM-PX-2411-03431</v>
          </cell>
          <cell r="E43151" t="str">
            <v>HCM bán cho CTH</v>
          </cell>
          <cell r="F43151" t="str">
            <v>45 - 47 Bùi Quang Trinh, Phường Phú Thứ, Quận Cái Răng, Thành phố Cần Thơ, Việt Nam</v>
          </cell>
          <cell r="G43151" t="str">
            <v/>
          </cell>
          <cell r="H43151" t="str">
            <v>Sale HCM Nội Bộ</v>
          </cell>
          <cell r="I43151">
            <v>0</v>
          </cell>
          <cell r="J43151">
            <v>0</v>
          </cell>
          <cell r="K43151">
            <v>0</v>
          </cell>
          <cell r="L43151">
            <v>0</v>
          </cell>
          <cell r="M43151">
            <v>0</v>
          </cell>
          <cell r="N43151" t="str">
            <v>0</v>
          </cell>
          <cell r="O43151">
            <v>0</v>
          </cell>
          <cell r="P43151" t="str">
            <v>Nguyễn Ngọc Bảo Châu</v>
          </cell>
          <cell r="Q43151" t="str">
            <v>BH-16C Xuất Bán Chi Nhánh (Không Sắp Xe)</v>
          </cell>
        </row>
        <row r="43152">
          <cell r="D43152" t="str">
            <v>HCM-PX-2411-03432</v>
          </cell>
          <cell r="E43152" t="str">
            <v>CÔNG TY TNHH TM DV XNK VÀ CHẾ BIẾN THỰC PHẨM THÀNH CÔNG TC</v>
          </cell>
          <cell r="F43152" t="str">
            <v>86/6G ấp 6, đường Đồng Bà Canh, Xuân Thới Sơn, Hóc Môn, TP HCM, Việt Nam</v>
          </cell>
          <cell r="G43152" t="str">
            <v/>
          </cell>
          <cell r="H43152" t="str">
            <v>Lê Quốc Dũng</v>
          </cell>
          <cell r="I43152">
            <v>0</v>
          </cell>
          <cell r="J43152">
            <v>0</v>
          </cell>
          <cell r="K43152">
            <v>0</v>
          </cell>
          <cell r="L43152">
            <v>0</v>
          </cell>
          <cell r="M43152">
            <v>2567000</v>
          </cell>
          <cell r="N43152" t="str">
            <v>0</v>
          </cell>
          <cell r="O43152">
            <v>2567000</v>
          </cell>
          <cell r="P43152" t="str">
            <v>Lê Thị Huyền Trang</v>
          </cell>
          <cell r="Q43152" t="str">
            <v>BH-03A Bán Hàng</v>
          </cell>
        </row>
        <row r="43153">
          <cell r="D43153" t="str">
            <v>HCM-PX-2411-03433</v>
          </cell>
          <cell r="E43153" t="str">
            <v>CÔNG TY TNHH THƯƠNG MẠI DỊCH VỤ-XÂY DỰNG-CƠ ĐIỆN HOÀNG NGUYÊN</v>
          </cell>
          <cell r="F43153" t="str">
            <v>397/5, Tây Lạc, An Chu, Xã Bắc Sơn, Huyện Trảng Bom, Tỉnh Đồng Nai, Việt Nam</v>
          </cell>
          <cell r="G43153" t="str">
            <v/>
          </cell>
          <cell r="H43153" t="str">
            <v>Nguyễn Quốc Duy</v>
          </cell>
          <cell r="I43153">
            <v>0</v>
          </cell>
          <cell r="J43153">
            <v>0</v>
          </cell>
          <cell r="K43153">
            <v>0</v>
          </cell>
          <cell r="L43153">
            <v>0</v>
          </cell>
          <cell r="M43153">
            <v>15226000</v>
          </cell>
          <cell r="N43153" t="str">
            <v>0</v>
          </cell>
          <cell r="O43153">
            <v>15226000</v>
          </cell>
          <cell r="P43153" t="str">
            <v>Nguyễn Ngọc Bảo Châu</v>
          </cell>
          <cell r="Q43153" t="str">
            <v>BH-03A Bán Hàng</v>
          </cell>
        </row>
        <row r="43154">
          <cell r="D43154" t="str">
            <v>HCM-PX-2411-03434</v>
          </cell>
          <cell r="E43154" t="str">
            <v>HCM bán cho HN</v>
          </cell>
          <cell r="F43154" t="str">
            <v>Lô 05 -10A Khu Công nghiệp Hoàng Mai, Phường Hoàng Văn Thụ, Quận Hoàng Mai, Thành phố Hà Nội, Việt Nam</v>
          </cell>
          <cell r="G43154" t="str">
            <v/>
          </cell>
          <cell r="H43154" t="str">
            <v>Sale HCM Nội Bộ</v>
          </cell>
          <cell r="I43154">
            <v>0</v>
          </cell>
          <cell r="J43154">
            <v>0</v>
          </cell>
          <cell r="K43154">
            <v>0</v>
          </cell>
          <cell r="L43154">
            <v>0</v>
          </cell>
          <cell r="M43154">
            <v>0</v>
          </cell>
          <cell r="N43154" t="str">
            <v>0</v>
          </cell>
          <cell r="O43154">
            <v>0</v>
          </cell>
          <cell r="P43154" t="str">
            <v>Mai Quỳnh Giao</v>
          </cell>
          <cell r="Q43154" t="str">
            <v>BH-16C Xuất Bán Chi Nhánh (Không Sắp Xe)</v>
          </cell>
        </row>
        <row r="43155">
          <cell r="D43155" t="str">
            <v>CTH-PX-2411-00411</v>
          </cell>
          <cell r="E43155" t="str">
            <v>CỬA HÀNG ĐIỆN CƠ HUY CHƯƠNG</v>
          </cell>
          <cell r="F43155" t="str">
            <v>Tổ 1, ấp Tân Hòa, Xã Nhuận Đông, Việt Nam</v>
          </cell>
          <cell r="G43155" t="str">
            <v/>
          </cell>
          <cell r="H43155" t="str">
            <v>Đoàn Thanh Liêm</v>
          </cell>
          <cell r="I43155">
            <v>0</v>
          </cell>
          <cell r="J43155">
            <v>0</v>
          </cell>
          <cell r="K43155">
            <v>0</v>
          </cell>
          <cell r="L43155">
            <v>0</v>
          </cell>
          <cell r="M43155">
            <v>0</v>
          </cell>
          <cell r="N43155" t="str">
            <v>0</v>
          </cell>
          <cell r="O43155">
            <v>0</v>
          </cell>
          <cell r="P43155" t="str">
            <v>Lâm Tuyết Trinh</v>
          </cell>
          <cell r="Q43155" t="str">
            <v>BH-03F Xuất Bảo Hành</v>
          </cell>
        </row>
        <row r="43156">
          <cell r="D43156" t="str">
            <v>CTH-PX-2411-00412</v>
          </cell>
          <cell r="E43156" t="str">
            <v>CỬA HÀNG ĐIỆN CƠ HUY CHƯƠNG</v>
          </cell>
          <cell r="F43156" t="str">
            <v>Tổ 1, ấp Tân Hòa, Xã Nhuận Đông, Việt Nam</v>
          </cell>
          <cell r="G43156" t="str">
            <v/>
          </cell>
          <cell r="H43156" t="str">
            <v>Đoàn Thanh Liêm</v>
          </cell>
          <cell r="I43156">
            <v>0</v>
          </cell>
          <cell r="J43156">
            <v>0</v>
          </cell>
          <cell r="K43156">
            <v>0</v>
          </cell>
          <cell r="L43156">
            <v>0</v>
          </cell>
          <cell r="M43156">
            <v>600000</v>
          </cell>
          <cell r="N43156" t="str">
            <v>0</v>
          </cell>
          <cell r="O43156">
            <v>600000</v>
          </cell>
          <cell r="P43156" t="str">
            <v>Lâm Tuyết Trinh</v>
          </cell>
          <cell r="Q43156" t="str">
            <v>BH-03E Xuất Sửa Chữa</v>
          </cell>
        </row>
        <row r="43157">
          <cell r="D43157" t="str">
            <v>CTH-PX-2411-00413</v>
          </cell>
          <cell r="E43157" t="str">
            <v>ĐIỆN CƠ PHỤC</v>
          </cell>
          <cell r="F43157" t="str">
            <v>Huyện Chợ Mới, An Giang, Việt Nam</v>
          </cell>
          <cell r="G43157" t="str">
            <v/>
          </cell>
          <cell r="H43157" t="str">
            <v>Tô Văn Tình</v>
          </cell>
          <cell r="I43157">
            <v>0</v>
          </cell>
          <cell r="J43157">
            <v>0</v>
          </cell>
          <cell r="K43157">
            <v>0</v>
          </cell>
          <cell r="L43157">
            <v>0</v>
          </cell>
          <cell r="M43157">
            <v>4000000</v>
          </cell>
          <cell r="N43157" t="str">
            <v>0</v>
          </cell>
          <cell r="O43157">
            <v>4000000</v>
          </cell>
          <cell r="P43157" t="str">
            <v>Lâm Tuyết Trinh</v>
          </cell>
          <cell r="Q43157" t="str">
            <v>BH-03A Bán Hàng</v>
          </cell>
        </row>
        <row r="43158">
          <cell r="D43158" t="str">
            <v>HCM-PX-2411-03435</v>
          </cell>
          <cell r="E43158" t="str">
            <v>HCM bán cho CTH</v>
          </cell>
          <cell r="F43158" t="str">
            <v>45 - 47 Bùi Quang Trinh, Phường Phú Thứ, Quận Cái Răng, Thành phố Cần Thơ, Việt Nam</v>
          </cell>
          <cell r="G43158" t="str">
            <v/>
          </cell>
          <cell r="H43158" t="str">
            <v>Sale HCM Nội Bộ</v>
          </cell>
          <cell r="I43158">
            <v>0</v>
          </cell>
          <cell r="J43158">
            <v>0</v>
          </cell>
          <cell r="K43158">
            <v>0</v>
          </cell>
          <cell r="L43158">
            <v>0</v>
          </cell>
          <cell r="M43158">
            <v>0</v>
          </cell>
          <cell r="N43158" t="str">
            <v>0</v>
          </cell>
          <cell r="O43158">
            <v>0</v>
          </cell>
          <cell r="P43158" t="str">
            <v>Trần Thị Quí</v>
          </cell>
          <cell r="Q43158" t="str">
            <v>BH-16C Xuất Bán Chi Nhánh (Không Sắp Xe)</v>
          </cell>
        </row>
        <row r="43159">
          <cell r="D43159" t="str">
            <v>HNI-PX-2411-00941</v>
          </cell>
          <cell r="E43159" t="str">
            <v>ANH YÊN BẢO TRÌ CHỢ SẤU</v>
          </cell>
          <cell r="F43159" t="str">
            <v>Chợ Sấu, Huyện Hoài Đức, Hà Nội, Việt Nam</v>
          </cell>
          <cell r="G43159" t="str">
            <v/>
          </cell>
          <cell r="H43159" t="str">
            <v>Trần Văn Tuyền</v>
          </cell>
          <cell r="I43159">
            <v>0</v>
          </cell>
          <cell r="J43159">
            <v>0</v>
          </cell>
          <cell r="K43159">
            <v>0</v>
          </cell>
          <cell r="L43159">
            <v>0</v>
          </cell>
          <cell r="M43159">
            <v>12930000</v>
          </cell>
          <cell r="N43159" t="str">
            <v>0</v>
          </cell>
          <cell r="O43159">
            <v>12930000</v>
          </cell>
          <cell r="P43159" t="str">
            <v>Trần Thị Thanh Phương</v>
          </cell>
          <cell r="Q43159" t="str">
            <v>BH-03A Bán Hàng</v>
          </cell>
        </row>
        <row r="43160">
          <cell r="D43160" t="str">
            <v>HCM-PX-2411-03436</v>
          </cell>
          <cell r="E43160" t="str">
            <v>CÔNG TY CỔ PHẦN THANG MÁY THIÊN NAM | EL</v>
          </cell>
          <cell r="F43160" t="str">
            <v>1/8C Hoàng Việt, Phường 4, Quận Tân Bình, Thành phố Hồ Chí Minh, Việt Nam</v>
          </cell>
          <cell r="G43160" t="str">
            <v/>
          </cell>
          <cell r="H43160" t="str">
            <v>Hồ Hoàng Anh</v>
          </cell>
          <cell r="I43160">
            <v>0</v>
          </cell>
          <cell r="J43160">
            <v>0</v>
          </cell>
          <cell r="K43160">
            <v>0</v>
          </cell>
          <cell r="L43160">
            <v>0</v>
          </cell>
          <cell r="M43160">
            <v>45825000</v>
          </cell>
          <cell r="N43160" t="str">
            <v>0</v>
          </cell>
          <cell r="O43160">
            <v>50407500</v>
          </cell>
          <cell r="P43160" t="str">
            <v>Nguyễn Ngọc Bảo Châu</v>
          </cell>
          <cell r="Q43160" t="str">
            <v>BH-03A Bán Hàng</v>
          </cell>
        </row>
        <row r="43161">
          <cell r="D43161" t="str">
            <v>HCM-PX-2411-03437</v>
          </cell>
          <cell r="E43161" t="str">
            <v>CÔNG TY TNHH BAO BÌ VIỆT HÒA</v>
          </cell>
          <cell r="F43161" t="str">
            <v>290/17b Ấp 1, Xã Nhị Bình, H Hóc Môn, TP HCM, Việt Nam</v>
          </cell>
          <cell r="G43161" t="str">
            <v/>
          </cell>
          <cell r="H43161" t="str">
            <v>Tô Thành Đạo</v>
          </cell>
          <cell r="I43161">
            <v>0</v>
          </cell>
          <cell r="J43161">
            <v>0</v>
          </cell>
          <cell r="K43161">
            <v>0</v>
          </cell>
          <cell r="L43161">
            <v>0</v>
          </cell>
          <cell r="M43161">
            <v>3850000</v>
          </cell>
          <cell r="N43161" t="str">
            <v>0</v>
          </cell>
          <cell r="O43161">
            <v>3850000</v>
          </cell>
          <cell r="P43161" t="str">
            <v>Mai Quỳnh Giao</v>
          </cell>
          <cell r="Q43161" t="str">
            <v>BH-03A Bán Hàng</v>
          </cell>
        </row>
        <row r="43162">
          <cell r="D43162" t="str">
            <v>HCM-PX-2411-03438</v>
          </cell>
          <cell r="E43162" t="str">
            <v>CÔNG TY TNHH KỸ THUẬT TỰ ĐỘNG QT</v>
          </cell>
          <cell r="F43162" t="str">
            <v>738 Trường Chinh, Phường 15, Quận Tân Bình, Thành phố Hồ Chí Minh, Việt Nam</v>
          </cell>
          <cell r="G43162" t="str">
            <v/>
          </cell>
          <cell r="H43162" t="str">
            <v>Nguyễn Hoàng Quân</v>
          </cell>
          <cell r="I43162">
            <v>0</v>
          </cell>
          <cell r="J43162">
            <v>0</v>
          </cell>
          <cell r="K43162">
            <v>0</v>
          </cell>
          <cell r="L43162">
            <v>0</v>
          </cell>
          <cell r="M43162">
            <v>0</v>
          </cell>
          <cell r="N43162" t="str">
            <v>0</v>
          </cell>
          <cell r="O43162">
            <v>0</v>
          </cell>
          <cell r="P43162" t="str">
            <v>Mai Quỳnh Giao</v>
          </cell>
          <cell r="Q43162" t="str">
            <v>BH-03F Xuất Bảo Hành</v>
          </cell>
        </row>
        <row r="43163">
          <cell r="D43163" t="str">
            <v>HCM-PX-2411-03440</v>
          </cell>
          <cell r="E43163" t="str">
            <v>TRẦN ĐÌNH THUẬN</v>
          </cell>
          <cell r="F43163" t="str">
            <v>962/12 An Dương Vương, P.13, Quận 6, TP HCM, Việt Nam</v>
          </cell>
          <cell r="G43163" t="str">
            <v/>
          </cell>
          <cell r="H43163" t="str">
            <v>Lê Công Tuấn</v>
          </cell>
          <cell r="I43163">
            <v>0</v>
          </cell>
          <cell r="J43163">
            <v>0</v>
          </cell>
          <cell r="K43163">
            <v>0</v>
          </cell>
          <cell r="L43163">
            <v>0</v>
          </cell>
          <cell r="M43163">
            <v>10636000</v>
          </cell>
          <cell r="N43163" t="str">
            <v>0</v>
          </cell>
          <cell r="O43163">
            <v>10636000</v>
          </cell>
          <cell r="P43163" t="str">
            <v>Lê Thị Huyền Trang</v>
          </cell>
          <cell r="Q43163" t="str">
            <v>BH-03A Bán Hàng</v>
          </cell>
        </row>
        <row r="43164">
          <cell r="D43164" t="str">
            <v>CTH-PX-2411-00415</v>
          </cell>
          <cell r="E43164" t="str">
            <v>ANH VINH BẢO TRÌ VĨNH LONG</v>
          </cell>
          <cell r="F43164" t="str">
            <v>Trần Đại Nghĩa, P1, TP. Vinh Long, Việt Nam</v>
          </cell>
          <cell r="G43164" t="str">
            <v/>
          </cell>
          <cell r="H43164" t="str">
            <v>Đoàn Thanh Liêm</v>
          </cell>
          <cell r="I43164">
            <v>0</v>
          </cell>
          <cell r="J43164">
            <v>0</v>
          </cell>
          <cell r="K43164">
            <v>0</v>
          </cell>
          <cell r="L43164">
            <v>0</v>
          </cell>
          <cell r="M43164">
            <v>0</v>
          </cell>
          <cell r="N43164" t="str">
            <v>0</v>
          </cell>
          <cell r="O43164">
            <v>0</v>
          </cell>
          <cell r="P43164" t="str">
            <v>Lâm Tuyết Trinh</v>
          </cell>
          <cell r="Q43164" t="str">
            <v>BH-03F Xuất Bảo Hành</v>
          </cell>
        </row>
        <row r="43165">
          <cell r="D43165" t="str">
            <v>HCM-PX-2411-03444</v>
          </cell>
          <cell r="E43165" t="str">
            <v>CÔNG TY TNHH KỸ THUẬT TỰ ĐỘNG TOÀN TÂM</v>
          </cell>
          <cell r="F43165" t="str">
            <v>Lô A24 Đặng Thái Thuyến, Phường Nhơn Bình, Thành phố Quy Nhơn, Tỉnh Bình Định, Việt Nam</v>
          </cell>
          <cell r="G43165" t="str">
            <v/>
          </cell>
          <cell r="H43165" t="str">
            <v>Trần Văn Thiên Nam</v>
          </cell>
          <cell r="I43165">
            <v>0</v>
          </cell>
          <cell r="J43165">
            <v>0</v>
          </cell>
          <cell r="K43165">
            <v>0</v>
          </cell>
          <cell r="L43165">
            <v>0</v>
          </cell>
          <cell r="M43165">
            <v>0</v>
          </cell>
          <cell r="N43165" t="str">
            <v>0</v>
          </cell>
          <cell r="O43165">
            <v>0</v>
          </cell>
          <cell r="P43165" t="str">
            <v>Mai Quỳnh Giao</v>
          </cell>
          <cell r="Q43165" t="str">
            <v>BH-03F Xuất Bảo Hành</v>
          </cell>
        </row>
        <row r="43166">
          <cell r="D43166" t="str">
            <v>HNI-PX-2411-00945</v>
          </cell>
          <cell r="E43166" t="str">
            <v>CÔNG TY CP THƯƠNG MẠI NGỌC DẬU</v>
          </cell>
          <cell r="F43166" t="str">
            <v>Hàng Đồng, Điện Biên, Tp. Thanh Hoá, Thanh Hoá, Việt Nam</v>
          </cell>
          <cell r="G43166" t="str">
            <v/>
          </cell>
          <cell r="H43166" t="str">
            <v>Trần Văn Tuyền</v>
          </cell>
          <cell r="I43166">
            <v>0</v>
          </cell>
          <cell r="J43166">
            <v>0</v>
          </cell>
          <cell r="K43166">
            <v>0</v>
          </cell>
          <cell r="L43166">
            <v>0</v>
          </cell>
          <cell r="M43166">
            <v>750000</v>
          </cell>
          <cell r="N43166" t="str">
            <v>0</v>
          </cell>
          <cell r="O43166">
            <v>825000</v>
          </cell>
          <cell r="P43166" t="str">
            <v>Trần Thị Thanh Phương</v>
          </cell>
          <cell r="Q43166" t="str">
            <v>BH-03A Bán Hàng</v>
          </cell>
        </row>
        <row r="43167">
          <cell r="D43167" t="str">
            <v>CTH-PX-2411-00418</v>
          </cell>
          <cell r="E43167" t="str">
            <v>CÔNG TY TNHH MTV KỸ THUẬT PHÚ HÀO</v>
          </cell>
          <cell r="F43167" t="str">
            <v>Số 83 Đường Nguyễn Chí Thanh, Phường 5, Thành phố Vĩnh Long, Tỉnh Vĩnh Long, Việt Nam</v>
          </cell>
          <cell r="G43167" t="str">
            <v/>
          </cell>
          <cell r="H43167" t="str">
            <v>Sale Cần Thơ SL</v>
          </cell>
          <cell r="I43167">
            <v>0</v>
          </cell>
          <cell r="J43167">
            <v>0</v>
          </cell>
          <cell r="K43167">
            <v>0</v>
          </cell>
          <cell r="L43167">
            <v>0</v>
          </cell>
          <cell r="M43167">
            <v>0</v>
          </cell>
          <cell r="N43167" t="str">
            <v>0</v>
          </cell>
          <cell r="O43167">
            <v>0</v>
          </cell>
          <cell r="P43167" t="str">
            <v>Lâm Tuyết Trinh</v>
          </cell>
          <cell r="Q43167" t="str">
            <v>BH-03F Xuất Bảo Hành</v>
          </cell>
        </row>
        <row r="43168">
          <cell r="D43168" t="str">
            <v>HNI-PX-2411-00946</v>
          </cell>
          <cell r="E43168" t="str">
            <v>CÔNG TY TRÁCH NHIỆM HỮU HẠN DỊCH VỤ VÀ THƯƠNG MẠI THL VIỆT NAM</v>
          </cell>
          <cell r="F43168" t="str">
            <v>Số 3, ngách 65, ngõ 89, phố Tứ Liên, Phường Tứ Liên, Quận Tây Hồ, Thành phố Hà Nội, Việt Nam, Phường Tứ Liên, Quận Tây Hồ, Thành phố Hà Nội, Việt Nam</v>
          </cell>
          <cell r="G43168" t="str">
            <v/>
          </cell>
          <cell r="H43168" t="str">
            <v>Sale Hà Nội TM</v>
          </cell>
          <cell r="I43168">
            <v>0</v>
          </cell>
          <cell r="J43168">
            <v>0</v>
          </cell>
          <cell r="K43168">
            <v>0</v>
          </cell>
          <cell r="L43168">
            <v>0</v>
          </cell>
          <cell r="M43168">
            <v>31622000</v>
          </cell>
          <cell r="N43168" t="str">
            <v>0</v>
          </cell>
          <cell r="O43168">
            <v>31622000</v>
          </cell>
          <cell r="P43168" t="str">
            <v>Trần Thị Thanh Phương</v>
          </cell>
          <cell r="Q43168" t="str">
            <v>BH-03A Bán Hàng</v>
          </cell>
        </row>
        <row r="43169">
          <cell r="D43169" t="str">
            <v>HNI-PX-2411-00947</v>
          </cell>
          <cell r="E43169" t="str">
            <v>CÔNG TY TNHH SẢN XUẤT VÀ THƯƠNG MẠI HÀ THẮNG VIỆT NAM</v>
          </cell>
          <cell r="F43169" t="str">
            <v>Thôn Ao, Xã Minh Hải, Huyện Văn Lâm, Tỉnh Hưng Yên, Việt Nam</v>
          </cell>
          <cell r="G43169" t="str">
            <v/>
          </cell>
          <cell r="H43169" t="str">
            <v>Lê Văn Chương</v>
          </cell>
          <cell r="I43169">
            <v>0</v>
          </cell>
          <cell r="J43169">
            <v>0</v>
          </cell>
          <cell r="K43169">
            <v>0</v>
          </cell>
          <cell r="L43169">
            <v>0</v>
          </cell>
          <cell r="M43169">
            <v>6580000</v>
          </cell>
          <cell r="N43169" t="str">
            <v>0</v>
          </cell>
          <cell r="O43169">
            <v>7238000</v>
          </cell>
          <cell r="P43169" t="str">
            <v>Trần Thị Thanh Phương</v>
          </cell>
          <cell r="Q43169" t="str">
            <v>BH-03A Bán Hàng</v>
          </cell>
        </row>
        <row r="43170">
          <cell r="D43170" t="str">
            <v>HCM-PX-2411-03458</v>
          </cell>
          <cell r="E43170" t="str">
            <v>CƠ KHÍ TÚ TOÀN</v>
          </cell>
          <cell r="F43170" t="str">
            <v>342 Nguyễn Bình, Ấp 1, Xã Nhơn Đức, Huyện Nhà Bè, Thành phố Hồ Chí Minh, Việt Nam</v>
          </cell>
          <cell r="G43170" t="str">
            <v/>
          </cell>
          <cell r="H43170" t="str">
            <v>Phạm Minh Tuấn</v>
          </cell>
          <cell r="I43170">
            <v>0</v>
          </cell>
          <cell r="J43170">
            <v>0</v>
          </cell>
          <cell r="K43170">
            <v>0</v>
          </cell>
          <cell r="L43170">
            <v>0</v>
          </cell>
          <cell r="M43170">
            <v>33370960</v>
          </cell>
          <cell r="N43170" t="str">
            <v>0</v>
          </cell>
          <cell r="O43170">
            <v>33370960</v>
          </cell>
          <cell r="P43170" t="str">
            <v>Nguyễn Ngọc Bảo Châu</v>
          </cell>
          <cell r="Q43170" t="str">
            <v>BH-03A Bán Hàng</v>
          </cell>
        </row>
        <row r="43171">
          <cell r="D43171" t="str">
            <v>HCM-PX-2411-03461</v>
          </cell>
          <cell r="E43171" t="str">
            <v>ANH CƯỜNG CẦU XÁNG</v>
          </cell>
          <cell r="F43171" t="str">
            <v>Cống T3, Đường Thanh Niên, Lê Minh Xuân, Bình Chánh, TP HCM (làm chung với anh Dũng), Việt Nam</v>
          </cell>
          <cell r="G43171" t="str">
            <v/>
          </cell>
          <cell r="H43171" t="str">
            <v>Lê Quốc Dũng</v>
          </cell>
          <cell r="I43171">
            <v>0</v>
          </cell>
          <cell r="J43171">
            <v>0</v>
          </cell>
          <cell r="K43171">
            <v>0</v>
          </cell>
          <cell r="L43171">
            <v>0</v>
          </cell>
          <cell r="M43171">
            <v>0</v>
          </cell>
          <cell r="N43171" t="str">
            <v>0</v>
          </cell>
          <cell r="O43171">
            <v>0</v>
          </cell>
          <cell r="P43171" t="str">
            <v>Mai Quỳnh Giao</v>
          </cell>
          <cell r="Q43171" t="str">
            <v>BH-03F Xuất Bảo Hành</v>
          </cell>
        </row>
        <row r="43172">
          <cell r="D43172" t="str">
            <v>HCM-PX-2411-03463</v>
          </cell>
          <cell r="E43172" t="str">
            <v>ANH CƯỜNG CẦU XÁNG</v>
          </cell>
          <cell r="F43172" t="str">
            <v>Cống T3, Đường Thanh Niên, Lê Minh Xuân, Bình Chánh, TP HCM (làm chung với anh Dũng), Việt Nam</v>
          </cell>
          <cell r="G43172" t="str">
            <v/>
          </cell>
          <cell r="H43172" t="str">
            <v>Lê Quốc Dũng</v>
          </cell>
          <cell r="I43172">
            <v>0</v>
          </cell>
          <cell r="J43172">
            <v>0</v>
          </cell>
          <cell r="K43172">
            <v>0</v>
          </cell>
          <cell r="L43172">
            <v>0</v>
          </cell>
          <cell r="M43172">
            <v>0</v>
          </cell>
          <cell r="N43172" t="str">
            <v>0</v>
          </cell>
          <cell r="O43172">
            <v>0</v>
          </cell>
          <cell r="P43172" t="str">
            <v>Mai Quỳnh Giao</v>
          </cell>
          <cell r="Q43172" t="str">
            <v>BH-03F Xuất Bảo Hành</v>
          </cell>
        </row>
        <row r="43173">
          <cell r="D43173" t="str">
            <v>HCM-PX-2411-03464</v>
          </cell>
          <cell r="E43173" t="str">
            <v>CÔNG TY CỔ PHẦN KỸ NGHỆ THANG MÁY HƯNG THỊNH PHÁT | EL</v>
          </cell>
          <cell r="F43173" t="str">
            <v>145B Phan Văn Khỏe, Phường 02, Quận 6, Thành phố Hồ Chí Minh, Việt Nam</v>
          </cell>
          <cell r="G43173" t="str">
            <v/>
          </cell>
          <cell r="H43173" t="str">
            <v>Hồ Hoàng Anh</v>
          </cell>
          <cell r="I43173">
            <v>0</v>
          </cell>
          <cell r="J43173">
            <v>0</v>
          </cell>
          <cell r="K43173">
            <v>0</v>
          </cell>
          <cell r="L43173">
            <v>0</v>
          </cell>
          <cell r="M43173">
            <v>0</v>
          </cell>
          <cell r="N43173" t="str">
            <v>0</v>
          </cell>
          <cell r="O43173">
            <v>0</v>
          </cell>
          <cell r="P43173" t="str">
            <v>Mai Quỳnh Giao</v>
          </cell>
          <cell r="Q43173" t="str">
            <v>BH-03F Xuất Bảo Hành</v>
          </cell>
        </row>
        <row r="43174">
          <cell r="D43174" t="str">
            <v>HCM-PX-2411-03465</v>
          </cell>
          <cell r="E43174" t="str">
            <v>CÔNG TY TNHH NGHIÊN CỨU VÀ ỨNG DỤNG KHOA HỌC MÔI TRƯỜNG</v>
          </cell>
          <cell r="F43174" t="str">
            <v>60/6 Đường Xuân Thới Sơn 16, Xã Xuân Thới Sơn, Huyện Hóc Môn, Thành phố Hồ Chí Minh, Việt Nam</v>
          </cell>
          <cell r="G43174" t="str">
            <v/>
          </cell>
          <cell r="H43174" t="str">
            <v>Lê Vũ Minh Hải</v>
          </cell>
          <cell r="I43174">
            <v>0</v>
          </cell>
          <cell r="J43174">
            <v>0</v>
          </cell>
          <cell r="K43174">
            <v>0</v>
          </cell>
          <cell r="L43174">
            <v>0</v>
          </cell>
          <cell r="M43174">
            <v>13184000</v>
          </cell>
          <cell r="N43174" t="str">
            <v>0</v>
          </cell>
          <cell r="O43174">
            <v>14502400</v>
          </cell>
          <cell r="P43174" t="str">
            <v>Lê Thị Huyền Trang</v>
          </cell>
          <cell r="Q43174" t="str">
            <v>BH-03A Bán Hàng</v>
          </cell>
        </row>
        <row r="43175">
          <cell r="D43175" t="str">
            <v>HCM-PX-2411-03466</v>
          </cell>
          <cell r="E43175" t="str">
            <v>CÔNG TY TNHH PHƯƠNG LAI</v>
          </cell>
          <cell r="F43175" t="str">
            <v>232 Đường số 18, Phường Bình Hưng Hòa, Quận Bình Tân, Thành phố Hồ Chí Minh, Việt Nam</v>
          </cell>
          <cell r="G43175" t="str">
            <v/>
          </cell>
          <cell r="H43175" t="str">
            <v>Nguyễn Quốc Duy</v>
          </cell>
          <cell r="I43175">
            <v>0</v>
          </cell>
          <cell r="J43175">
            <v>0</v>
          </cell>
          <cell r="K43175">
            <v>0</v>
          </cell>
          <cell r="L43175">
            <v>0</v>
          </cell>
          <cell r="M43175">
            <v>8415000</v>
          </cell>
          <cell r="N43175" t="str">
            <v>0</v>
          </cell>
          <cell r="O43175">
            <v>8415000</v>
          </cell>
          <cell r="P43175" t="str">
            <v>Lê Thị Huyền Trang</v>
          </cell>
          <cell r="Q43175" t="str">
            <v>BH-03A Bán Hàng</v>
          </cell>
        </row>
        <row r="43176">
          <cell r="D43176" t="str">
            <v>HCM-PX-2411-03468</v>
          </cell>
          <cell r="E43176" t="str">
            <v>CÔNG TY TNHH THƯƠNG MẠI NĂNG LƯỢNG XANH MINH TRIỆU</v>
          </cell>
          <cell r="F43176" t="str">
            <v>171A Đường 12, Phường Phước Bình, Thành phố Thủ Đức, Thành phố Hồ Chí Minh, Việt Nam</v>
          </cell>
          <cell r="G43176" t="str">
            <v/>
          </cell>
          <cell r="H43176" t="str">
            <v>Quách Gia Khang</v>
          </cell>
          <cell r="I43176">
            <v>0</v>
          </cell>
          <cell r="J43176">
            <v>0</v>
          </cell>
          <cell r="K43176">
            <v>0</v>
          </cell>
          <cell r="L43176">
            <v>0</v>
          </cell>
          <cell r="M43176">
            <v>0</v>
          </cell>
          <cell r="N43176" t="str">
            <v>0</v>
          </cell>
          <cell r="O43176">
            <v>0</v>
          </cell>
          <cell r="P43176" t="str">
            <v>Nguyễn Ngọc Anh Thư</v>
          </cell>
          <cell r="Q43176" t="str">
            <v>BH-03F Xuất Bảo Hành</v>
          </cell>
        </row>
        <row r="43177">
          <cell r="D43177" t="str">
            <v>HCM-PX-2411-03470</v>
          </cell>
          <cell r="E43177" t="str">
            <v>ANH NGUYỄN ĐỨC DUY- QUẬN BÌNH TÂN</v>
          </cell>
          <cell r="F43177" t="str">
            <v>143/22 liên Khu 4-5,Bình Hưng Hòa, Quận Bình Tân, TPHCM, Việt Nam</v>
          </cell>
          <cell r="G43177" t="str">
            <v/>
          </cell>
          <cell r="H43177" t="str">
            <v>Lê Quốc Dũng</v>
          </cell>
          <cell r="I43177">
            <v>0</v>
          </cell>
          <cell r="J43177">
            <v>0</v>
          </cell>
          <cell r="K43177">
            <v>0</v>
          </cell>
          <cell r="L43177">
            <v>0</v>
          </cell>
          <cell r="M43177">
            <v>5057000</v>
          </cell>
          <cell r="N43177" t="str">
            <v>0</v>
          </cell>
          <cell r="O43177">
            <v>5057000</v>
          </cell>
          <cell r="P43177" t="str">
            <v>Lê Thị Huyền Trang</v>
          </cell>
          <cell r="Q43177" t="str">
            <v>BH-03A Bán Hàng</v>
          </cell>
        </row>
        <row r="43178">
          <cell r="D43178" t="str">
            <v>HCM-PX-2411-03472</v>
          </cell>
          <cell r="E43178" t="str">
            <v>CÔNG TY TNHH THƯƠNG MẠI DỊCH VỤ KỸ THUẬT VỮNG PHÁT</v>
          </cell>
          <cell r="F43178" t="str">
            <v>151/73/13 Đường Liên khu 4-5, Phường Bình Hưng Hòa B, Quận Bình Tân, Thành phố Hồ Chí Minh, Việt Nam</v>
          </cell>
          <cell r="G43178" t="str">
            <v/>
          </cell>
          <cell r="H43178" t="str">
            <v>Nguyễn Vũ Đăng</v>
          </cell>
          <cell r="I43178">
            <v>0</v>
          </cell>
          <cell r="J43178">
            <v>0</v>
          </cell>
          <cell r="K43178">
            <v>0</v>
          </cell>
          <cell r="L43178">
            <v>0</v>
          </cell>
          <cell r="M43178">
            <v>4400000</v>
          </cell>
          <cell r="N43178" t="str">
            <v>0</v>
          </cell>
          <cell r="O43178">
            <v>4840000</v>
          </cell>
          <cell r="P43178" t="str">
            <v>Lê Thị Huyền Trang</v>
          </cell>
          <cell r="Q43178" t="str">
            <v>BH-03A Bán Hàng</v>
          </cell>
        </row>
        <row r="43179">
          <cell r="D43179" t="str">
            <v>HCM-PX-2411-03476</v>
          </cell>
          <cell r="E43179" t="str">
            <v>CÔNG TY TNHH ĐIỆN TỰ ĐỘNG TTC</v>
          </cell>
          <cell r="F43179" t="str">
            <v>62 Đường Số 20, Phường Bình Hưng Hòa, Quận Bình Tân, Thành phố Hồ Chí Minh, Việt Nam</v>
          </cell>
          <cell r="G43179" t="str">
            <v/>
          </cell>
          <cell r="H43179" t="str">
            <v>Nguyễn Tiến Dũng 1</v>
          </cell>
          <cell r="I43179">
            <v>0</v>
          </cell>
          <cell r="J43179">
            <v>0</v>
          </cell>
          <cell r="K43179">
            <v>0</v>
          </cell>
          <cell r="L43179">
            <v>0</v>
          </cell>
          <cell r="M43179">
            <v>350000</v>
          </cell>
          <cell r="N43179" t="str">
            <v>0</v>
          </cell>
          <cell r="O43179">
            <v>385000</v>
          </cell>
          <cell r="P43179" t="str">
            <v>Lê Thị Huyền Trang</v>
          </cell>
          <cell r="Q43179" t="str">
            <v>BH-03A Bán Hàng</v>
          </cell>
        </row>
        <row r="43180">
          <cell r="D43180" t="str">
            <v>CTH-PX-2411-00420</v>
          </cell>
          <cell r="E43180" t="str">
            <v>LÊ TRỌNG TÍN</v>
          </cell>
          <cell r="F43180" t="str">
            <v>Số 05, tầng 1, đường Nguyễn Văn Bảnh, khóm 2, Phường 1, Thành phố Cao Lãnh, Tỉnh Đồng Tháp, Việt Nam</v>
          </cell>
          <cell r="G43180" t="str">
            <v/>
          </cell>
          <cell r="H43180" t="str">
            <v>Đoàn Thanh Liêm</v>
          </cell>
          <cell r="I43180">
            <v>0</v>
          </cell>
          <cell r="J43180">
            <v>0</v>
          </cell>
          <cell r="K43180">
            <v>0</v>
          </cell>
          <cell r="L43180">
            <v>0</v>
          </cell>
          <cell r="M43180">
            <v>2813000</v>
          </cell>
          <cell r="N43180" t="str">
            <v>0</v>
          </cell>
          <cell r="O43180">
            <v>2813000</v>
          </cell>
          <cell r="P43180" t="str">
            <v>Lâm Tuyết Trinh</v>
          </cell>
          <cell r="Q43180" t="str">
            <v>BH-03A Bán Hàng</v>
          </cell>
        </row>
        <row r="43181">
          <cell r="D43181" t="str">
            <v>HCM-PX-2411-03478</v>
          </cell>
          <cell r="E43181" t="str">
            <v>CÔNG TY TNHH ĐIỆN TỰ ĐỘNG V-TECH</v>
          </cell>
          <cell r="F43181" t="str">
            <v>88/11 Đường số 13, Khu phố 19, Phường Bình Hưng Hòa, Quận Bình Tân, Thành phố Hồ Chí Minh, Việt Nam</v>
          </cell>
          <cell r="G43181" t="str">
            <v/>
          </cell>
          <cell r="H43181" t="str">
            <v>Nguyễn Tiến Dũng 1</v>
          </cell>
          <cell r="I43181">
            <v>0</v>
          </cell>
          <cell r="J43181">
            <v>0</v>
          </cell>
          <cell r="K43181">
            <v>0</v>
          </cell>
          <cell r="L43181">
            <v>0</v>
          </cell>
          <cell r="M43181">
            <v>16768400</v>
          </cell>
          <cell r="N43181" t="str">
            <v>0</v>
          </cell>
          <cell r="O43181">
            <v>18445240</v>
          </cell>
          <cell r="P43181" t="str">
            <v>Lê Thị Huyền Trang</v>
          </cell>
          <cell r="Q43181" t="str">
            <v>BH-03A Bán Hàng</v>
          </cell>
        </row>
        <row r="43182">
          <cell r="D43182" t="str">
            <v>HCM-PX-2411-03479</v>
          </cell>
          <cell r="E43182" t="str">
            <v>CÔNG TY TNHH TRANG TRẠI BÒ SỮA CÔNG NGHỆ CAO PHÚ YÊN</v>
          </cell>
          <cell r="F43182" t="str">
            <v>Thôn Hòa Thuận,, Xã Sơn Định, Huyện Sơn Hòa, Tỉnh Phú Yên, Việt Nam</v>
          </cell>
          <cell r="G43182" t="str">
            <v/>
          </cell>
          <cell r="H43182" t="str">
            <v>Trần Văn Thiên Nam</v>
          </cell>
          <cell r="I43182">
            <v>0</v>
          </cell>
          <cell r="J43182">
            <v>0</v>
          </cell>
          <cell r="K43182">
            <v>0</v>
          </cell>
          <cell r="L43182">
            <v>0</v>
          </cell>
          <cell r="M43182">
            <v>12200000</v>
          </cell>
          <cell r="N43182" t="str">
            <v>0</v>
          </cell>
          <cell r="O43182">
            <v>13420000</v>
          </cell>
          <cell r="P43182" t="str">
            <v>Lê Thị Huyền Trang</v>
          </cell>
          <cell r="Q43182" t="str">
            <v>BH-03A Bán Hàng</v>
          </cell>
        </row>
        <row r="43183">
          <cell r="D43183" t="str">
            <v>HCM-PX-2411-03482</v>
          </cell>
          <cell r="E43183" t="str">
            <v>CÔNG TY TNHH TRIỆU HOÀNG PHÁT</v>
          </cell>
          <cell r="F43183" t="str">
            <v>105/37 Hoàng Hoa Thám, Phường 6, Quận Bình Thạnh, Thành phố Hồ Chí Minh, Việt Nam</v>
          </cell>
          <cell r="G43183" t="str">
            <v/>
          </cell>
          <cell r="H43183" t="str">
            <v>Trần Bảo Quốc</v>
          </cell>
          <cell r="I43183">
            <v>0</v>
          </cell>
          <cell r="J43183">
            <v>0</v>
          </cell>
          <cell r="K43183">
            <v>0</v>
          </cell>
          <cell r="L43183">
            <v>0</v>
          </cell>
          <cell r="M43183">
            <v>6016000</v>
          </cell>
          <cell r="N43183" t="str">
            <v>0</v>
          </cell>
          <cell r="O43183">
            <v>6617600</v>
          </cell>
          <cell r="P43183" t="str">
            <v>Lê Thị Huyền Trang</v>
          </cell>
          <cell r="Q43183" t="str">
            <v>BH-03A Bán Hàng</v>
          </cell>
        </row>
        <row r="43184">
          <cell r="D43184" t="str">
            <v>HCM-PX-2411-03483</v>
          </cell>
          <cell r="E43184" t="str">
            <v>CÔNG TY TNHH SX XUẤT NHẬP KHẨU NACADIVI</v>
          </cell>
          <cell r="F43184" t="str">
            <v>2A Nguyễn Chích, Phường Phú Thạnh, Quận Tân Phú, Thành phố Hồ Chí Minh, Việt Nam</v>
          </cell>
          <cell r="G43184" t="str">
            <v/>
          </cell>
          <cell r="H43184" t="str">
            <v>Quách Gia Khang</v>
          </cell>
          <cell r="I43184">
            <v>0</v>
          </cell>
          <cell r="J43184">
            <v>0</v>
          </cell>
          <cell r="K43184">
            <v>0</v>
          </cell>
          <cell r="L43184">
            <v>0</v>
          </cell>
          <cell r="M43184">
            <v>7714000</v>
          </cell>
          <cell r="N43184" t="str">
            <v>0</v>
          </cell>
          <cell r="O43184">
            <v>8485400</v>
          </cell>
          <cell r="P43184" t="str">
            <v>Trần Thị Quí</v>
          </cell>
          <cell r="Q43184" t="str">
            <v>BH-03A Bán Hàng</v>
          </cell>
        </row>
        <row r="43185">
          <cell r="D43185" t="str">
            <v>HCM-PX-2411-03484</v>
          </cell>
          <cell r="E43185" t="str">
            <v>CÔNG TY TNHH MỘT THÀNH VIÊN KỸ THUẬT LẠNH ỨNG DỤNG MINH DŨNG</v>
          </cell>
          <cell r="F43185" t="str">
            <v>Số E8/14A, Khu phố 11, Thị trấn Tân Túc, Huyện Bình Chánh, Thành phố Hồ Chí Minh, Việt Nam</v>
          </cell>
          <cell r="G43185" t="str">
            <v/>
          </cell>
          <cell r="H43185" t="str">
            <v>Lê Công Tuấn</v>
          </cell>
          <cell r="I43185">
            <v>0</v>
          </cell>
          <cell r="J43185">
            <v>0</v>
          </cell>
          <cell r="K43185">
            <v>0</v>
          </cell>
          <cell r="L43185">
            <v>0</v>
          </cell>
          <cell r="M43185">
            <v>66373650</v>
          </cell>
          <cell r="N43185" t="str">
            <v>0</v>
          </cell>
          <cell r="O43185">
            <v>73011015</v>
          </cell>
          <cell r="P43185" t="str">
            <v>Nguyễn Ngọc Bảo Châu</v>
          </cell>
          <cell r="Q43185" t="str">
            <v>BH-03A Bán Hàng</v>
          </cell>
        </row>
        <row r="43186">
          <cell r="D43186" t="str">
            <v>HCM-PX-2411-03485</v>
          </cell>
          <cell r="E43186" t="str">
            <v>CHI NHÁNH CÔNG TRÌNH VIETTEL ĐẮK LẮK - TỔNG CÔNG TY CỔ PHẦN CÔNG TRÌNH VIETTEL | VCC DLK</v>
          </cell>
          <cell r="F43186" t="str">
            <v>Số 48 Lý Tự Trọng, Phường Tân An, Thành phố Buôn Ma Thuột, Tỉnh Đắk Lắk, Việt Nam</v>
          </cell>
          <cell r="G43186" t="str">
            <v/>
          </cell>
          <cell r="H43186" t="str">
            <v>Nguyễn Phú Quốc</v>
          </cell>
          <cell r="I43186">
            <v>0</v>
          </cell>
          <cell r="J43186">
            <v>0</v>
          </cell>
          <cell r="K43186">
            <v>0</v>
          </cell>
          <cell r="L43186">
            <v>0</v>
          </cell>
          <cell r="M43186">
            <v>3680000</v>
          </cell>
          <cell r="N43186" t="str">
            <v>0</v>
          </cell>
          <cell r="O43186">
            <v>4048000</v>
          </cell>
          <cell r="P43186" t="str">
            <v>Trần Thị Quí</v>
          </cell>
          <cell r="Q43186" t="str">
            <v>BH-03A Bán Hàng</v>
          </cell>
        </row>
        <row r="43187">
          <cell r="D43187" t="str">
            <v>HCM-PX-2411-03486</v>
          </cell>
          <cell r="E43187" t="str">
            <v>CÔNG TY TNHH KỸ THUẬT CÔNG NGHỆ OMEGA</v>
          </cell>
          <cell r="F43187" t="str">
            <v>23/70 Tân Thới Nhất 18, Phường Tân Thới Nhất, Quận 12, Thành phố Hồ Chí Minh, Việt Nam</v>
          </cell>
          <cell r="G43187" t="str">
            <v/>
          </cell>
          <cell r="H43187" t="str">
            <v>Lê Quốc Dũng</v>
          </cell>
          <cell r="I43187">
            <v>0</v>
          </cell>
          <cell r="J43187">
            <v>0</v>
          </cell>
          <cell r="K43187">
            <v>0</v>
          </cell>
          <cell r="L43187">
            <v>0</v>
          </cell>
          <cell r="M43187">
            <v>349000</v>
          </cell>
          <cell r="N43187" t="str">
            <v>0</v>
          </cell>
          <cell r="O43187">
            <v>376920</v>
          </cell>
          <cell r="P43187" t="str">
            <v>Lê Thị Huyền Trang</v>
          </cell>
          <cell r="Q43187" t="str">
            <v>BH-03A Bán Hàng</v>
          </cell>
        </row>
        <row r="43188">
          <cell r="D43188" t="str">
            <v>HCM-PX-2411-03487</v>
          </cell>
          <cell r="E43188" t="str">
            <v>CÔNG TY TNHH CÔNG NGHỆ HƯNG LỢI</v>
          </cell>
          <cell r="F43188" t="str">
            <v>Số 24 Lưu Văn Lang, Phường Quang Trung, Thành phố Quy Nhơn, Tỉnh Bình Định, Việt Nam</v>
          </cell>
          <cell r="G43188" t="str">
            <v/>
          </cell>
          <cell r="H43188" t="str">
            <v>Nguyễn Duy Linh</v>
          </cell>
          <cell r="I43188">
            <v>0</v>
          </cell>
          <cell r="J43188">
            <v>0</v>
          </cell>
          <cell r="K43188">
            <v>0</v>
          </cell>
          <cell r="L43188">
            <v>0</v>
          </cell>
          <cell r="M43188">
            <v>19359000</v>
          </cell>
          <cell r="N43188" t="str">
            <v>0</v>
          </cell>
          <cell r="O43188">
            <v>21294900</v>
          </cell>
          <cell r="P43188" t="str">
            <v>Trần Thị Quí</v>
          </cell>
          <cell r="Q43188" t="str">
            <v>BH-03A Bán Hàng</v>
          </cell>
        </row>
        <row r="43189">
          <cell r="D43189" t="str">
            <v>HCM-PX-2411-03488</v>
          </cell>
          <cell r="E43189" t="str">
            <v>CÔNG TY DỆT NHUỘM THÀNH PHÁT</v>
          </cell>
          <cell r="F43189" t="str">
            <v>Lô F281, Đường D7, KCN Lê Minh Xuân 3, Việt Nam</v>
          </cell>
          <cell r="G43189" t="str">
            <v/>
          </cell>
          <cell r="H43189" t="str">
            <v>Nguyễn Quốc Duy</v>
          </cell>
          <cell r="I43189">
            <v>0</v>
          </cell>
          <cell r="J43189">
            <v>0</v>
          </cell>
          <cell r="K43189">
            <v>0</v>
          </cell>
          <cell r="L43189">
            <v>0</v>
          </cell>
          <cell r="M43189">
            <v>5750000</v>
          </cell>
          <cell r="N43189" t="str">
            <v>0</v>
          </cell>
          <cell r="O43189">
            <v>5750000</v>
          </cell>
          <cell r="P43189" t="str">
            <v>Lê Thị Huyền Trang</v>
          </cell>
          <cell r="Q43189" t="str">
            <v>BH-03A Bán Hàng</v>
          </cell>
        </row>
        <row r="43190">
          <cell r="D43190" t="str">
            <v>HCM-PX-2411-03489</v>
          </cell>
          <cell r="E43190" t="str">
            <v>CÔNG TY TNHH CÔNG NGHỆ HƯNG LỢI</v>
          </cell>
          <cell r="F43190" t="str">
            <v>Số 24 Lưu Văn Lang, Phường Quang Trung, Thành phố Quy Nhơn, Tỉnh Bình Định, Việt Nam</v>
          </cell>
          <cell r="G43190" t="str">
            <v/>
          </cell>
          <cell r="H43190" t="str">
            <v>Nguyễn Duy Linh</v>
          </cell>
          <cell r="I43190">
            <v>0</v>
          </cell>
          <cell r="J43190">
            <v>0</v>
          </cell>
          <cell r="K43190">
            <v>0</v>
          </cell>
          <cell r="L43190">
            <v>0</v>
          </cell>
          <cell r="M43190">
            <v>45968000</v>
          </cell>
          <cell r="N43190" t="str">
            <v>0</v>
          </cell>
          <cell r="O43190">
            <v>49645440</v>
          </cell>
          <cell r="P43190" t="str">
            <v>Trần Thị Quí</v>
          </cell>
          <cell r="Q43190" t="str">
            <v>BH-03A Bán Hàng</v>
          </cell>
        </row>
        <row r="43191">
          <cell r="D43191" t="str">
            <v>HCM-PX-2411-03490</v>
          </cell>
          <cell r="E43191" t="str">
            <v>CÔNG TY TNHH KỸ THUẬT CƠ KHÍ VIỆT CHÂU</v>
          </cell>
          <cell r="F43191" t="str">
            <v>40/1 Trương Phước Phan, P. Bình Trị Đông, Bình Tân, TP. HCM, Việt Nam</v>
          </cell>
          <cell r="G43191" t="str">
            <v/>
          </cell>
          <cell r="H43191" t="str">
            <v>Nguyễn Hoàng Quân</v>
          </cell>
          <cell r="I43191">
            <v>0</v>
          </cell>
          <cell r="J43191">
            <v>0</v>
          </cell>
          <cell r="K43191">
            <v>0</v>
          </cell>
          <cell r="L43191">
            <v>0</v>
          </cell>
          <cell r="M43191">
            <v>0</v>
          </cell>
          <cell r="N43191" t="str">
            <v>0</v>
          </cell>
          <cell r="O43191">
            <v>0</v>
          </cell>
          <cell r="P43191" t="str">
            <v>Mai Quỳnh Giao</v>
          </cell>
          <cell r="Q43191" t="str">
            <v>BH-03F Xuất Bảo Hành</v>
          </cell>
        </row>
        <row r="43192">
          <cell r="D43192" t="str">
            <v>HCM-PX-2411-03491</v>
          </cell>
          <cell r="E43192" t="str">
            <v>CÔNG TY TNHH KỸ THUẬT ITECH VIỆT NAM</v>
          </cell>
          <cell r="F43192" t="str">
            <v>30/22D Huỳnh Thị Đồng, Khu phố 6, Thị trấn Nhà Bè, Huyện Nhà Bè, Thành phố Hồ Chí Minh, Việt Nam</v>
          </cell>
          <cell r="G43192" t="str">
            <v/>
          </cell>
          <cell r="H43192" t="str">
            <v>Nguyễn Quốc Duy</v>
          </cell>
          <cell r="I43192">
            <v>0</v>
          </cell>
          <cell r="J43192">
            <v>0</v>
          </cell>
          <cell r="K43192">
            <v>0</v>
          </cell>
          <cell r="L43192">
            <v>0</v>
          </cell>
          <cell r="M43192">
            <v>0</v>
          </cell>
          <cell r="N43192" t="str">
            <v>0</v>
          </cell>
          <cell r="O43192">
            <v>0</v>
          </cell>
          <cell r="P43192" t="str">
            <v>Mai Quỳnh Giao</v>
          </cell>
          <cell r="Q43192" t="str">
            <v>BH-03F Xuất Bảo Hành</v>
          </cell>
        </row>
        <row r="43193">
          <cell r="D43193" t="str">
            <v>HCM-PX-2411-03493</v>
          </cell>
          <cell r="E43193" t="str">
            <v>CÔNG TY TNHH KỸ THUẬT ĐIỆN U.T.P</v>
          </cell>
          <cell r="F43193" t="str">
            <v>32/37 Bùi Đình Túy, Phường 12, Quận Bình Thạnh, Thành phố Hồ Chí Minh, Việt Nam</v>
          </cell>
          <cell r="G43193" t="str">
            <v/>
          </cell>
          <cell r="H43193" t="str">
            <v>Nguyễn Vũ Đăng</v>
          </cell>
          <cell r="I43193">
            <v>0</v>
          </cell>
          <cell r="J43193">
            <v>0</v>
          </cell>
          <cell r="K43193">
            <v>0</v>
          </cell>
          <cell r="L43193">
            <v>0</v>
          </cell>
          <cell r="M43193">
            <v>5100000</v>
          </cell>
          <cell r="N43193" t="str">
            <v>0</v>
          </cell>
          <cell r="O43193">
            <v>5610000</v>
          </cell>
          <cell r="P43193" t="str">
            <v>Lê Thị Huyền Trang</v>
          </cell>
          <cell r="Q43193" t="str">
            <v>BH-03A Bán Hàng</v>
          </cell>
        </row>
        <row r="43194">
          <cell r="D43194" t="str">
            <v>HNI-PX-2411-00953</v>
          </cell>
          <cell r="E43194" t="str">
            <v>CÔNG TY CỔ PHẦN KỸ THUẬT DTECH</v>
          </cell>
          <cell r="F43194" t="str">
            <v>Nhà số 3, Tổ 68, Đường Tân Mai, Phường Tương Mai, Quận Hoàng Mai, Thành phố Hà Nội, Việt Nam</v>
          </cell>
          <cell r="G43194" t="str">
            <v/>
          </cell>
          <cell r="H43194" t="str">
            <v>Nguyễn Hữu Phước</v>
          </cell>
          <cell r="I43194">
            <v>0</v>
          </cell>
          <cell r="J43194">
            <v>0</v>
          </cell>
          <cell r="K43194">
            <v>0</v>
          </cell>
          <cell r="L43194">
            <v>0</v>
          </cell>
          <cell r="M43194">
            <v>2714250</v>
          </cell>
          <cell r="N43194" t="str">
            <v>0</v>
          </cell>
          <cell r="O43194">
            <v>2985675</v>
          </cell>
          <cell r="P43194" t="str">
            <v>Trần Thị Thanh Phương</v>
          </cell>
          <cell r="Q43194" t="str">
            <v>BH-03A Bán Hàng</v>
          </cell>
        </row>
        <row r="43195">
          <cell r="D43195" t="str">
            <v>HNI-PX-2411-00954</v>
          </cell>
          <cell r="E43195" t="str">
            <v>CHI NHÁNH CÔNG TRÌNH VIETTEL VĨNH PHÚC - TỔNG CÔNG TY CỔ PHẦN CÔNG TRÌNH VIETTEL</v>
          </cell>
          <cell r="F43195" t="str">
            <v>Khu S1, Khu đô thị Chùa Hà, xã Định Trung, Thành phố Vĩnh Yên, Tỉnh Vĩnh Phúc., Việt Nam</v>
          </cell>
          <cell r="G43195" t="str">
            <v/>
          </cell>
          <cell r="H43195" t="str">
            <v>Dương Đức Hùng</v>
          </cell>
          <cell r="I43195">
            <v>0</v>
          </cell>
          <cell r="J43195">
            <v>0</v>
          </cell>
          <cell r="K43195">
            <v>0</v>
          </cell>
          <cell r="L43195">
            <v>0</v>
          </cell>
          <cell r="M43195">
            <v>2373960</v>
          </cell>
          <cell r="N43195" t="str">
            <v>0</v>
          </cell>
          <cell r="O43195">
            <v>2611356</v>
          </cell>
          <cell r="P43195" t="str">
            <v>Trần Thị Thanh Phương</v>
          </cell>
          <cell r="Q43195" t="str">
            <v>BH-03A Bán Hàng</v>
          </cell>
        </row>
        <row r="43196">
          <cell r="D43196" t="str">
            <v>HNI-PX-2411-00955</v>
          </cell>
          <cell r="E43196" t="str">
            <v>CHI NHÁNH CÔNG TRÌNH VIETTEL VĨNH PHÚC - TỔNG CÔNG TY CỔ PHẦN CÔNG TRÌNH VIETTEL</v>
          </cell>
          <cell r="F43196" t="str">
            <v>Khu S1, Khu đô thị Chùa Hà, xã Định Trung, Thành phố Vĩnh Yên, Tỉnh Vĩnh Phúc., Việt Nam</v>
          </cell>
          <cell r="G43196" t="str">
            <v/>
          </cell>
          <cell r="H43196" t="str">
            <v>Dương Đức Hùng</v>
          </cell>
          <cell r="I43196">
            <v>0</v>
          </cell>
          <cell r="J43196">
            <v>0</v>
          </cell>
          <cell r="K43196">
            <v>0</v>
          </cell>
          <cell r="L43196">
            <v>0</v>
          </cell>
          <cell r="M43196">
            <v>2346000</v>
          </cell>
          <cell r="N43196" t="str">
            <v>0</v>
          </cell>
          <cell r="O43196">
            <v>2580600</v>
          </cell>
          <cell r="P43196" t="str">
            <v>Trần Thị Thanh Phương</v>
          </cell>
          <cell r="Q43196" t="str">
            <v>BH-03A Bán Hàng</v>
          </cell>
        </row>
        <row r="43197">
          <cell r="D43197" t="str">
            <v>HCM-PX-2411-03494</v>
          </cell>
          <cell r="E43197" t="str">
            <v>HCM bán cho HN</v>
          </cell>
          <cell r="F43197" t="str">
            <v>Lô 05 -10A Khu Công nghiệp Hoàng Mai, Phường Hoàng Văn Thụ, Quận Hoàng Mai, Thành phố Hà Nội, Việt Nam</v>
          </cell>
          <cell r="G43197" t="str">
            <v/>
          </cell>
          <cell r="H43197" t="str">
            <v>Sale HCM Nội Bộ</v>
          </cell>
          <cell r="I43197">
            <v>0</v>
          </cell>
          <cell r="J43197">
            <v>0</v>
          </cell>
          <cell r="K43197">
            <v>0</v>
          </cell>
          <cell r="L43197">
            <v>0</v>
          </cell>
          <cell r="M43197">
            <v>0</v>
          </cell>
          <cell r="N43197" t="str">
            <v>0</v>
          </cell>
          <cell r="O43197">
            <v>0</v>
          </cell>
          <cell r="P43197" t="str">
            <v>Mai Quỳnh Giao</v>
          </cell>
          <cell r="Q43197" t="str">
            <v>BH-16C Xuất Bán Chi Nhánh (Không Sắp Xe)</v>
          </cell>
        </row>
        <row r="43198">
          <cell r="D43198" t="str">
            <v>HNI-PX-2411-00956</v>
          </cell>
          <cell r="E43198" t="str">
            <v>CHI NHÁNH CÔNG TRÌNH VIETTEL VĨNH PHÚC - TỔNG CÔNG TY CỔ PHẦN CÔNG TRÌNH VIETTEL</v>
          </cell>
          <cell r="F43198" t="str">
            <v>Khu S1, Khu đô thị Chùa Hà, xã Định Trung, Thành phố Vĩnh Yên, Tỉnh Vĩnh Phúc., Việt Nam</v>
          </cell>
          <cell r="G43198" t="str">
            <v/>
          </cell>
          <cell r="H43198" t="str">
            <v>Dương Đức Hùng</v>
          </cell>
          <cell r="I43198">
            <v>0</v>
          </cell>
          <cell r="J43198">
            <v>0</v>
          </cell>
          <cell r="K43198">
            <v>0</v>
          </cell>
          <cell r="L43198">
            <v>0</v>
          </cell>
          <cell r="M43198">
            <v>176000</v>
          </cell>
          <cell r="N43198" t="str">
            <v>0</v>
          </cell>
          <cell r="O43198">
            <v>193600</v>
          </cell>
          <cell r="P43198" t="str">
            <v>Trần Thị Thanh Phương</v>
          </cell>
          <cell r="Q43198" t="str">
            <v>BH-03A Bán Hàng</v>
          </cell>
        </row>
        <row r="43199">
          <cell r="D43199" t="str">
            <v>HNI-PX-2411-00957</v>
          </cell>
          <cell r="E43199" t="str">
            <v>CHI NHÁNH CÔNG TRÌNH VIETTEL VĨNH PHÚC - TỔNG CÔNG TY CỔ PHẦN CÔNG TRÌNH VIETTEL</v>
          </cell>
          <cell r="F43199" t="str">
            <v>Khu S1, Khu đô thị Chùa Hà, xã Định Trung, Thành phố Vĩnh Yên, Tỉnh Vĩnh Phúc., Việt Nam</v>
          </cell>
          <cell r="G43199" t="str">
            <v/>
          </cell>
          <cell r="H43199" t="str">
            <v>Dương Đức Hùng</v>
          </cell>
          <cell r="I43199">
            <v>0</v>
          </cell>
          <cell r="J43199">
            <v>0</v>
          </cell>
          <cell r="K43199">
            <v>0</v>
          </cell>
          <cell r="L43199">
            <v>0</v>
          </cell>
          <cell r="M43199">
            <v>14000000</v>
          </cell>
          <cell r="N43199" t="str">
            <v>0</v>
          </cell>
          <cell r="O43199">
            <v>15120000</v>
          </cell>
          <cell r="P43199" t="str">
            <v>Trần Thị Thanh Phương</v>
          </cell>
          <cell r="Q43199" t="str">
            <v>BH-03A Bán Hàng</v>
          </cell>
        </row>
        <row r="43200">
          <cell r="D43200" t="str">
            <v>HNI-PX-2411-00958</v>
          </cell>
          <cell r="E43200" t="str">
            <v>CHI NHÁNH CÔNG TRÌNH VIETTEL VĨNH PHÚC - TỔNG CÔNG TY CỔ PHẦN CÔNG TRÌNH VIETTEL</v>
          </cell>
          <cell r="F43200" t="str">
            <v>Khu S1, Khu đô thị Chùa Hà, xã Định Trung, Thành phố Vĩnh Yên, Tỉnh Vĩnh Phúc., Việt Nam</v>
          </cell>
          <cell r="G43200" t="str">
            <v/>
          </cell>
          <cell r="H43200" t="str">
            <v>Dương Đức Hùng</v>
          </cell>
          <cell r="I43200">
            <v>0</v>
          </cell>
          <cell r="J43200">
            <v>0</v>
          </cell>
          <cell r="K43200">
            <v>0</v>
          </cell>
          <cell r="L43200">
            <v>0</v>
          </cell>
          <cell r="M43200">
            <v>23938600</v>
          </cell>
          <cell r="N43200" t="str">
            <v>0</v>
          </cell>
          <cell r="O43200">
            <v>26332460</v>
          </cell>
          <cell r="P43200" t="str">
            <v>Trần Thị Thanh Phương</v>
          </cell>
          <cell r="Q43200" t="str">
            <v>BH-03A Bán Hàng</v>
          </cell>
        </row>
        <row r="43201">
          <cell r="D43201" t="str">
            <v>HNI-PX-2411-00959</v>
          </cell>
          <cell r="E43201" t="str">
            <v>CHI NHÁNH CÔNG TRÌNH VIETTEL VĨNH PHÚC - TỔNG CÔNG TY CỔ PHẦN CÔNG TRÌNH VIETTEL</v>
          </cell>
          <cell r="F43201" t="str">
            <v>Khu S1, Khu đô thị Chùa Hà, xã Định Trung, Thành phố Vĩnh Yên, Tỉnh Vĩnh Phúc., Việt Nam</v>
          </cell>
          <cell r="G43201" t="str">
            <v/>
          </cell>
          <cell r="H43201" t="str">
            <v>Dương Đức Hùng</v>
          </cell>
          <cell r="I43201">
            <v>0</v>
          </cell>
          <cell r="J43201">
            <v>0</v>
          </cell>
          <cell r="K43201">
            <v>0</v>
          </cell>
          <cell r="L43201">
            <v>0</v>
          </cell>
          <cell r="M43201">
            <v>1837470</v>
          </cell>
          <cell r="N43201" t="str">
            <v>0</v>
          </cell>
          <cell r="O43201">
            <v>2021217</v>
          </cell>
          <cell r="P43201" t="str">
            <v>Trần Thị Thanh Phương</v>
          </cell>
          <cell r="Q43201" t="str">
            <v>BH-03A Bán Hàng</v>
          </cell>
        </row>
        <row r="43202">
          <cell r="D43202" t="str">
            <v>HCM-PX-2411-03496</v>
          </cell>
          <cell r="E43202" t="str">
            <v>HCM bán cho CTH</v>
          </cell>
          <cell r="F43202" t="str">
            <v>45 - 47 Bùi Quang Trinh, Phường Phú Thứ, Quận Cái Răng, Thành phố Cần Thơ, Việt Nam</v>
          </cell>
          <cell r="G43202" t="str">
            <v/>
          </cell>
          <cell r="H43202" t="str">
            <v>Sale HCM Nội Bộ</v>
          </cell>
          <cell r="I43202">
            <v>0</v>
          </cell>
          <cell r="J43202">
            <v>0</v>
          </cell>
          <cell r="K43202">
            <v>0</v>
          </cell>
          <cell r="L43202">
            <v>0</v>
          </cell>
          <cell r="M43202">
            <v>0</v>
          </cell>
          <cell r="N43202" t="str">
            <v>0</v>
          </cell>
          <cell r="O43202">
            <v>0</v>
          </cell>
          <cell r="P43202" t="str">
            <v>Nguyễn Ngọc Anh Thư</v>
          </cell>
          <cell r="Q43202" t="str">
            <v>BH-16C Xuất Bán Chi Nhánh (Không Sắp Xe)</v>
          </cell>
        </row>
        <row r="43203">
          <cell r="D43203" t="str">
            <v>HCM-PX-2411-03498</v>
          </cell>
          <cell r="E43203" t="str">
            <v>HCM bán cho CTH</v>
          </cell>
          <cell r="F43203" t="str">
            <v>45 - 47 Bùi Quang Trinh, Phường Phú Thứ, Quận Cái Răng, Thành phố Cần Thơ, Việt Nam</v>
          </cell>
          <cell r="G43203" t="str">
            <v/>
          </cell>
          <cell r="H43203" t="str">
            <v>Sale HCM Nội Bộ</v>
          </cell>
          <cell r="I43203">
            <v>0</v>
          </cell>
          <cell r="J43203">
            <v>0</v>
          </cell>
          <cell r="K43203">
            <v>0</v>
          </cell>
          <cell r="L43203">
            <v>0</v>
          </cell>
          <cell r="M43203">
            <v>0</v>
          </cell>
          <cell r="N43203" t="str">
            <v>0</v>
          </cell>
          <cell r="O43203">
            <v>0</v>
          </cell>
          <cell r="P43203" t="str">
            <v>Nguyễn Ngọc Anh Thư</v>
          </cell>
          <cell r="Q43203" t="str">
            <v>BH-16C Xuất Bán Chi Nhánh (Không Sắp Xe)</v>
          </cell>
        </row>
        <row r="43204">
          <cell r="D43204" t="str">
            <v>HNI-PX-2411-00960</v>
          </cell>
          <cell r="E43204" t="str">
            <v>CHI NHÁNH CÔNG TRÌNH VIETTEL VĨNH PHÚC - TỔNG CÔNG TY CỔ PHẦN CÔNG TRÌNH VIETTEL</v>
          </cell>
          <cell r="F43204" t="str">
            <v>Khu S1, Khu đô thị Chùa Hà, xã Định Trung, Thành phố Vĩnh Yên, Tỉnh Vĩnh Phúc., Việt Nam</v>
          </cell>
          <cell r="G43204" t="str">
            <v/>
          </cell>
          <cell r="H43204" t="str">
            <v>Dương Đức Hùng</v>
          </cell>
          <cell r="I43204">
            <v>0</v>
          </cell>
          <cell r="J43204">
            <v>0</v>
          </cell>
          <cell r="K43204">
            <v>0</v>
          </cell>
          <cell r="L43204">
            <v>0</v>
          </cell>
          <cell r="M43204">
            <v>21175000</v>
          </cell>
          <cell r="N43204" t="str">
            <v>0</v>
          </cell>
          <cell r="O43204">
            <v>23292500</v>
          </cell>
          <cell r="P43204" t="str">
            <v>Trần Thị Thanh Phương</v>
          </cell>
          <cell r="Q43204" t="str">
            <v>BH-03A Bán Hàng</v>
          </cell>
        </row>
        <row r="43205">
          <cell r="D43205" t="str">
            <v>CTH-PX-2411-00422</v>
          </cell>
          <cell r="E43205" t="str">
            <v>CÔNG TY TNHH MTV XĂNG DẦU NGÔI SAO XANH</v>
          </cell>
          <cell r="F43205" t="str">
            <v>Số 60, ấp Đông Lợi, Xã Đông Bình, Thị xã Bình Minh, Tỉnh Vĩnh Long, Việt Nam</v>
          </cell>
          <cell r="G43205" t="str">
            <v/>
          </cell>
          <cell r="H43205" t="str">
            <v>Sale Cần Thơ SL</v>
          </cell>
          <cell r="I43205">
            <v>0</v>
          </cell>
          <cell r="J43205">
            <v>0</v>
          </cell>
          <cell r="K43205">
            <v>0</v>
          </cell>
          <cell r="L43205">
            <v>0</v>
          </cell>
          <cell r="M43205">
            <v>141000</v>
          </cell>
          <cell r="N43205" t="str">
            <v>0</v>
          </cell>
          <cell r="O43205">
            <v>155100</v>
          </cell>
          <cell r="P43205" t="str">
            <v>Lâm Tuyết Trinh</v>
          </cell>
          <cell r="Q43205" t="str">
            <v>BH-03A Bán Hàng</v>
          </cell>
        </row>
        <row r="43206">
          <cell r="D43206" t="str">
            <v>CTH-PX-2411-00423</v>
          </cell>
          <cell r="E43206" t="str">
            <v>CÔNG TY TNHH MTV XĂNG DẦU NGÔI SAO XANH</v>
          </cell>
          <cell r="F43206" t="str">
            <v>Số 60, ấp Đông Lợi, Xã Đông Bình, Thị xã Bình Minh, Tỉnh Vĩnh Long, Việt Nam</v>
          </cell>
          <cell r="G43206" t="str">
            <v/>
          </cell>
          <cell r="H43206" t="str">
            <v>Sale Cần Thơ SL</v>
          </cell>
          <cell r="I43206">
            <v>0</v>
          </cell>
          <cell r="J43206">
            <v>0</v>
          </cell>
          <cell r="K43206">
            <v>0</v>
          </cell>
          <cell r="L43206">
            <v>0</v>
          </cell>
          <cell r="M43206">
            <v>6848000</v>
          </cell>
          <cell r="N43206" t="str">
            <v>0</v>
          </cell>
          <cell r="O43206">
            <v>7532800</v>
          </cell>
          <cell r="P43206" t="str">
            <v>Lâm Tuyết Trinh</v>
          </cell>
          <cell r="Q43206" t="str">
            <v>BH-03A Bán Hàng</v>
          </cell>
        </row>
        <row r="43207">
          <cell r="D43207" t="str">
            <v>HCM-PX-2411-03503</v>
          </cell>
          <cell r="E43207" t="str">
            <v>CÔNG TY TNHH THƯƠNG MẠI DỊCH VỤ THIẾT BỊ ĐỨC THÀNH DANH</v>
          </cell>
          <cell r="F43207" t="str">
            <v>239 Đường TX 52, Phường Thạnh Xuân, Quận 12, Thành phố Hồ Chí Minh, Việt Nam</v>
          </cell>
          <cell r="G43207" t="str">
            <v/>
          </cell>
          <cell r="H43207" t="str">
            <v>Lê Quốc Dũng</v>
          </cell>
          <cell r="I43207">
            <v>0</v>
          </cell>
          <cell r="J43207">
            <v>0</v>
          </cell>
          <cell r="K43207">
            <v>0</v>
          </cell>
          <cell r="L43207">
            <v>0</v>
          </cell>
          <cell r="M43207">
            <v>7012000</v>
          </cell>
          <cell r="N43207" t="str">
            <v>0</v>
          </cell>
          <cell r="O43207">
            <v>7713200</v>
          </cell>
          <cell r="P43207" t="str">
            <v>Lê Thị Huyền Trang</v>
          </cell>
          <cell r="Q43207" t="str">
            <v>BH-03A Bán Hàng</v>
          </cell>
        </row>
        <row r="43208">
          <cell r="D43208" t="str">
            <v>HCM-PX-2411-03505</v>
          </cell>
          <cell r="E43208" t="str">
            <v>CÔNG TY TNHH VẠN ĐỨC PHƯỚC</v>
          </cell>
          <cell r="F43208" t="str">
            <v>Số 264/9 Đường Nguyễn Thị Minh Khai, Phường Phú Hòa, Thành phố Thủ Dầu Một, Tỉnh Bình Dương, Việt Nam</v>
          </cell>
          <cell r="G43208" t="str">
            <v/>
          </cell>
          <cell r="H43208" t="str">
            <v>Nguyễn Ngọc Bằng</v>
          </cell>
          <cell r="I43208">
            <v>0</v>
          </cell>
          <cell r="J43208">
            <v>128000</v>
          </cell>
          <cell r="K43208">
            <v>0</v>
          </cell>
          <cell r="L43208">
            <v>0</v>
          </cell>
          <cell r="M43208">
            <v>4842000</v>
          </cell>
          <cell r="N43208" t="str">
            <v>0</v>
          </cell>
          <cell r="O43208">
            <v>5326200</v>
          </cell>
          <cell r="P43208" t="str">
            <v>Nguyễn Ngọc Bảo Châu</v>
          </cell>
          <cell r="Q43208" t="str">
            <v>BH-03A Bán Hàng</v>
          </cell>
        </row>
        <row r="43209">
          <cell r="D43209" t="str">
            <v>HCM-PX-2411-03506</v>
          </cell>
          <cell r="E43209" t="str">
            <v>CÔNG TY TNHH ĐIỆN MẶT TRỜI SUNGO</v>
          </cell>
          <cell r="F43209" t="str">
            <v>187 Lê Sao, Phường Phú Thạnh, Quận Tân phú, TP Hồ Chí Minh, Việt Nam</v>
          </cell>
          <cell r="G43209" t="str">
            <v/>
          </cell>
          <cell r="H43209" t="str">
            <v>Lê Trương Hoài Đức</v>
          </cell>
          <cell r="I43209">
            <v>0</v>
          </cell>
          <cell r="J43209">
            <v>0</v>
          </cell>
          <cell r="K43209">
            <v>0</v>
          </cell>
          <cell r="L43209">
            <v>0</v>
          </cell>
          <cell r="M43209">
            <v>40205480</v>
          </cell>
          <cell r="N43209" t="str">
            <v>0</v>
          </cell>
          <cell r="O43209">
            <v>44226028</v>
          </cell>
          <cell r="P43209" t="str">
            <v>Nguyễn Ngọc Anh Thư</v>
          </cell>
          <cell r="Q43209" t="str">
            <v>BH-03A Bán Hàng</v>
          </cell>
        </row>
        <row r="43210">
          <cell r="D43210" t="str">
            <v>HCM-PX-2411-03507</v>
          </cell>
          <cell r="E43210" t="str">
            <v>CÔNG TY TNHH SẢN XUẤT THƯƠNG MẠI VÀ DỊCH VỤ IN ẤN MÀNG CO PVC _THÁI BÌNH DƯƠNG</v>
          </cell>
          <cell r="F43210" t="str">
            <v>189B Đường TX25, phường Thạnh Xuân, Quận 12, TP HCM, Việt Nam</v>
          </cell>
          <cell r="G43210" t="str">
            <v/>
          </cell>
          <cell r="H43210" t="str">
            <v>Nguyễn Vũ Đăng</v>
          </cell>
          <cell r="I43210">
            <v>0</v>
          </cell>
          <cell r="J43210">
            <v>0</v>
          </cell>
          <cell r="K43210">
            <v>0</v>
          </cell>
          <cell r="L43210">
            <v>0</v>
          </cell>
          <cell r="M43210">
            <v>0</v>
          </cell>
          <cell r="N43210" t="str">
            <v>0</v>
          </cell>
          <cell r="O43210">
            <v>0</v>
          </cell>
          <cell r="P43210" t="str">
            <v>Mai Quỳnh Giao</v>
          </cell>
          <cell r="Q43210" t="str">
            <v>BH-03F Xuất Bảo Hành</v>
          </cell>
        </row>
        <row r="43211">
          <cell r="D43211" t="str">
            <v>HCM-PX-2411-03511</v>
          </cell>
          <cell r="E43211" t="str">
            <v>CÔNG TY TNHH SẢN XUẤT THƯƠNG MẠI DỊCH VỤ ND TECH</v>
          </cell>
          <cell r="F43211" t="str">
            <v>228/20 Thống Nhất, Phường 10, Quận Gò Vấp, Thành phố Hồ Chí Minh, Việt Nam</v>
          </cell>
          <cell r="G43211" t="str">
            <v/>
          </cell>
          <cell r="H43211" t="str">
            <v>Phạm Hoàng Linh</v>
          </cell>
          <cell r="I43211">
            <v>0</v>
          </cell>
          <cell r="J43211">
            <v>0</v>
          </cell>
          <cell r="K43211">
            <v>0</v>
          </cell>
          <cell r="L43211">
            <v>0</v>
          </cell>
          <cell r="M43211">
            <v>12376000</v>
          </cell>
          <cell r="N43211" t="str">
            <v>0</v>
          </cell>
          <cell r="O43211">
            <v>13613600</v>
          </cell>
          <cell r="P43211" t="str">
            <v>Lê Thị Huyền Trang</v>
          </cell>
          <cell r="Q43211" t="str">
            <v>BH-03A Bán Hàng</v>
          </cell>
        </row>
        <row r="43212">
          <cell r="D43212" t="str">
            <v>HCM-PX-2411-03513</v>
          </cell>
          <cell r="E43212" t="str">
            <v>LÊ VĂN THANH ĐỒNG THÁP</v>
          </cell>
          <cell r="F43212" t="str">
            <v>Khóm 1, Thị Trấn Mỹ An, Tháp Mười, Đồng Tháp, Việt Nam</v>
          </cell>
          <cell r="G43212" t="str">
            <v/>
          </cell>
          <cell r="H43212" t="str">
            <v>Lê Quốc Dũng</v>
          </cell>
          <cell r="I43212">
            <v>0</v>
          </cell>
          <cell r="J43212">
            <v>0</v>
          </cell>
          <cell r="K43212">
            <v>0</v>
          </cell>
          <cell r="L43212">
            <v>0</v>
          </cell>
          <cell r="M43212">
            <v>0</v>
          </cell>
          <cell r="N43212" t="str">
            <v>0</v>
          </cell>
          <cell r="O43212">
            <v>0</v>
          </cell>
          <cell r="P43212" t="str">
            <v>Mai Quỳnh Giao</v>
          </cell>
          <cell r="Q43212" t="str">
            <v>BH-03F Xuất Bảo Hành</v>
          </cell>
        </row>
        <row r="43213">
          <cell r="D43213" t="str">
            <v>HNI-PX-2411-00963</v>
          </cell>
          <cell r="E43213" t="str">
            <v>CÔNG TY TNHH THIẾT BỊ ĐIỆN VĨNH PHÚC</v>
          </cell>
          <cell r="F43213" t="str">
            <v>Lô LK 30-5, đường Hồ Xuân Hương, KĐT Hùng Vương, Phường Hùng Vương, Thành phố Phúc Yên, Tỉnh Vĩnh Phúc, Việt Nam</v>
          </cell>
          <cell r="G43213" t="str">
            <v/>
          </cell>
          <cell r="H43213" t="str">
            <v>Dương Đức Hùng</v>
          </cell>
          <cell r="I43213">
            <v>0</v>
          </cell>
          <cell r="J43213">
            <v>0</v>
          </cell>
          <cell r="K43213">
            <v>0</v>
          </cell>
          <cell r="L43213">
            <v>0</v>
          </cell>
          <cell r="M43213">
            <v>3258000</v>
          </cell>
          <cell r="N43213" t="str">
            <v>0</v>
          </cell>
          <cell r="O43213">
            <v>3583800</v>
          </cell>
          <cell r="P43213" t="str">
            <v>Trần Thị Thanh Phương</v>
          </cell>
          <cell r="Q43213" t="str">
            <v>BH-03A Bán Hàng</v>
          </cell>
        </row>
        <row r="43214">
          <cell r="D43214" t="str">
            <v>HCM-PX-2411-03514</v>
          </cell>
          <cell r="E43214" t="str">
            <v>CÔNG TY TNHH SẢN XUẤT THƯƠNG MẠI DỊCH VỤ ND TECH</v>
          </cell>
          <cell r="F43214" t="str">
            <v>228/20 Thống Nhất, Phường 10, Quận Gò Vấp, Thành phố Hồ Chí Minh, Việt Nam</v>
          </cell>
          <cell r="G43214" t="str">
            <v/>
          </cell>
          <cell r="H43214" t="str">
            <v>Phạm Hoàng Linh</v>
          </cell>
          <cell r="I43214">
            <v>0</v>
          </cell>
          <cell r="J43214">
            <v>0</v>
          </cell>
          <cell r="K43214">
            <v>0</v>
          </cell>
          <cell r="L43214">
            <v>0</v>
          </cell>
          <cell r="M43214">
            <v>9634000</v>
          </cell>
          <cell r="N43214" t="str">
            <v>0</v>
          </cell>
          <cell r="O43214">
            <v>10404720</v>
          </cell>
          <cell r="P43214" t="str">
            <v>Lê Thị Huyền Trang</v>
          </cell>
          <cell r="Q43214" t="str">
            <v>BH-03A Bán Hàng</v>
          </cell>
        </row>
        <row r="43215">
          <cell r="D43215" t="str">
            <v>HCM-PX-2411-03517</v>
          </cell>
          <cell r="E43215" t="str">
            <v>CÔNG TY TNHH SẢN XUẤT THƯƠNG MẠI DỊCH VỤ CÂN ĐIỆN TỬ SAO VIỆT</v>
          </cell>
          <cell r="F43215" t="str">
            <v>386 Nguyễn Trọng Tuyền, Phường 02, Quận Tân Bình, Thành phố Hồ Chí Minh, Việt Nam</v>
          </cell>
          <cell r="G43215" t="str">
            <v/>
          </cell>
          <cell r="H43215" t="str">
            <v>Nguyễn Vũ Đăng</v>
          </cell>
          <cell r="I43215">
            <v>0</v>
          </cell>
          <cell r="J43215">
            <v>0</v>
          </cell>
          <cell r="K43215">
            <v>0</v>
          </cell>
          <cell r="L43215">
            <v>0</v>
          </cell>
          <cell r="M43215">
            <v>2679000</v>
          </cell>
          <cell r="N43215" t="str">
            <v>0</v>
          </cell>
          <cell r="O43215">
            <v>2946900</v>
          </cell>
          <cell r="P43215" t="str">
            <v>Lê Thị Huyền Trang</v>
          </cell>
          <cell r="Q43215" t="str">
            <v>BH-03A Bán Hàng</v>
          </cell>
        </row>
        <row r="43216">
          <cell r="D43216" t="str">
            <v>HCM-PX-2411-03519</v>
          </cell>
          <cell r="E43216" t="str">
            <v>CÔNG TY TNHH THƯƠNG MẠI SẢN XUẤT A CAO</v>
          </cell>
          <cell r="F43216" t="str">
            <v>313/56 Tỉnh lộ 10, Khu phố 6, Phường An Lạc A, Quận Bình Tân, Thành phố Hồ Chí Minh, Việt Nam</v>
          </cell>
          <cell r="G43216" t="str">
            <v/>
          </cell>
          <cell r="H43216" t="str">
            <v>Lê Quốc Dũng</v>
          </cell>
          <cell r="I43216">
            <v>0</v>
          </cell>
          <cell r="J43216">
            <v>0</v>
          </cell>
          <cell r="K43216">
            <v>0</v>
          </cell>
          <cell r="L43216">
            <v>0</v>
          </cell>
          <cell r="M43216">
            <v>0</v>
          </cell>
          <cell r="N43216" t="str">
            <v>0</v>
          </cell>
          <cell r="O43216">
            <v>0</v>
          </cell>
          <cell r="P43216" t="str">
            <v>Mai Quỳnh Giao</v>
          </cell>
          <cell r="Q43216" t="str">
            <v>BH-03F Xuất Bảo Hành</v>
          </cell>
        </row>
        <row r="43217">
          <cell r="D43217" t="str">
            <v>HCM-PX-2411-03520</v>
          </cell>
          <cell r="E43217" t="str">
            <v>CÔNG TY TNHH KỸ THUẬT TỰ ĐỘNG CDA</v>
          </cell>
          <cell r="F43217" t="str">
            <v>12 Đường Tân Thới Nhất 20, Khu phố 3, Phường Tân Thới Nhất, Quận 12, Thành phố Hồ Chí Minh, Việt Nam</v>
          </cell>
          <cell r="G43217" t="str">
            <v/>
          </cell>
          <cell r="H43217" t="str">
            <v>Trần Bảo Quốc</v>
          </cell>
          <cell r="I43217">
            <v>0</v>
          </cell>
          <cell r="J43217">
            <v>0</v>
          </cell>
          <cell r="K43217">
            <v>0</v>
          </cell>
          <cell r="L43217">
            <v>0</v>
          </cell>
          <cell r="M43217">
            <v>2118760</v>
          </cell>
          <cell r="N43217" t="str">
            <v>0</v>
          </cell>
          <cell r="O43217">
            <v>2330636</v>
          </cell>
          <cell r="P43217" t="str">
            <v>Lê Thị Huyền Trang</v>
          </cell>
          <cell r="Q43217" t="str">
            <v>BH-03A Bán Hàng</v>
          </cell>
        </row>
        <row r="43218">
          <cell r="D43218" t="str">
            <v>HCM-PX-2411-03521</v>
          </cell>
          <cell r="E43218" t="str">
            <v>CÔNG TY TNHH THƯƠNG MẠI Á CHÂU SG</v>
          </cell>
          <cell r="F43218" t="str">
            <v>256/68 Phan Huy Ích, Phường 12, Gò Vấp, Hồ Chí Minh, Phường 12, Quận Gò Vấp, Thành phố Hồ Chí Minh, Việt Nam</v>
          </cell>
          <cell r="G43218" t="str">
            <v/>
          </cell>
          <cell r="H43218" t="str">
            <v>Đoàn Trần Bửu Đăng</v>
          </cell>
          <cell r="I43218">
            <v>0</v>
          </cell>
          <cell r="J43218">
            <v>0</v>
          </cell>
          <cell r="K43218">
            <v>0</v>
          </cell>
          <cell r="L43218">
            <v>0</v>
          </cell>
          <cell r="M43218">
            <v>30252000</v>
          </cell>
          <cell r="N43218" t="str">
            <v>0</v>
          </cell>
          <cell r="O43218">
            <v>33277200</v>
          </cell>
          <cell r="P43218" t="str">
            <v>Nguyễn Ngọc Bảo Châu</v>
          </cell>
          <cell r="Q43218" t="str">
            <v>BH-03A Bán Hàng</v>
          </cell>
        </row>
        <row r="43219">
          <cell r="D43219" t="str">
            <v>HNI-PX-2411-00964</v>
          </cell>
          <cell r="E43219" t="str">
            <v>CÔNG TY TNHH PHÁT TRIỂN XÂY DỰNG VÀ THƯƠNG MẠI THÀNH ĐẠT</v>
          </cell>
          <cell r="F43219" t="str">
            <v>Thôn Khả Liễu, Xã Phúc Tiến, Huyện Phú Xuyên, Thành phố Hà Nội, Việt Nam</v>
          </cell>
          <cell r="G43219" t="str">
            <v/>
          </cell>
          <cell r="H43219" t="str">
            <v>Nguyễn Văn Linh</v>
          </cell>
          <cell r="I43219">
            <v>0</v>
          </cell>
          <cell r="J43219">
            <v>0</v>
          </cell>
          <cell r="K43219">
            <v>0</v>
          </cell>
          <cell r="L43219">
            <v>0</v>
          </cell>
          <cell r="M43219">
            <v>6327000</v>
          </cell>
          <cell r="N43219" t="str">
            <v>0</v>
          </cell>
          <cell r="O43219">
            <v>6959700</v>
          </cell>
          <cell r="P43219" t="str">
            <v>Trần Thị Thanh Phương</v>
          </cell>
          <cell r="Q43219" t="str">
            <v>BH-03A Bán Hàng</v>
          </cell>
        </row>
        <row r="43220">
          <cell r="D43220" t="str">
            <v>HCM-PX-2411-03522</v>
          </cell>
          <cell r="E43220" t="str">
            <v>CÔNG TY TNHH SX GIA CÔNG TM CƠ KHÍ NGUYỄN VIỆT HÙNG</v>
          </cell>
          <cell r="F43220" t="str">
            <v>494 Hưng Phú, Phường 9, Quận 8, TP HCM, Việt Nam</v>
          </cell>
          <cell r="G43220" t="str">
            <v/>
          </cell>
          <cell r="H43220" t="str">
            <v>Trần Bảo Quốc</v>
          </cell>
          <cell r="I43220">
            <v>0</v>
          </cell>
          <cell r="J43220">
            <v>43000</v>
          </cell>
          <cell r="K43220">
            <v>0</v>
          </cell>
          <cell r="L43220">
            <v>0</v>
          </cell>
          <cell r="M43220">
            <v>0</v>
          </cell>
          <cell r="N43220" t="str">
            <v>0</v>
          </cell>
          <cell r="O43220">
            <v>0</v>
          </cell>
          <cell r="P43220" t="str">
            <v>Mai Quỳnh Giao</v>
          </cell>
          <cell r="Q43220" t="str">
            <v>BH-03F Xuất Bảo Hành</v>
          </cell>
        </row>
        <row r="43221">
          <cell r="D43221" t="str">
            <v>HCM-PX-2411-03523</v>
          </cell>
          <cell r="E43221" t="str">
            <v>HCM bán cho CTH</v>
          </cell>
          <cell r="F43221" t="str">
            <v>45 - 47 Bùi Quang Trinh, Phường Phú Thứ, Quận Cái Răng, Thành phố Cần Thơ, Việt Nam</v>
          </cell>
          <cell r="G43221" t="str">
            <v/>
          </cell>
          <cell r="H43221" t="str">
            <v>Sale HCM Nội Bộ</v>
          </cell>
          <cell r="I43221">
            <v>0</v>
          </cell>
          <cell r="J43221">
            <v>0</v>
          </cell>
          <cell r="K43221">
            <v>0</v>
          </cell>
          <cell r="L43221">
            <v>0</v>
          </cell>
          <cell r="M43221">
            <v>0</v>
          </cell>
          <cell r="N43221" t="str">
            <v>0</v>
          </cell>
          <cell r="O43221">
            <v>0</v>
          </cell>
          <cell r="P43221" t="str">
            <v>Nguyễn Ngọc Anh Thư</v>
          </cell>
          <cell r="Q43221" t="str">
            <v>BH-16C Xuất Bán Chi Nhánh (Không Sắp Xe)</v>
          </cell>
        </row>
        <row r="43222">
          <cell r="D43222" t="str">
            <v>HCM-PX-2411-03528</v>
          </cell>
          <cell r="E43222" t="str">
            <v>CÔNG TY TNHH VIỆT NAM SOLAR</v>
          </cell>
          <cell r="F43222" t="str">
            <v>56A Hồ Bá Phấn, Khu phố 4, Phường Phước Long A, Thành phố Thủ Đức, Thành phố Hồ Chí Minh, Việt Nam</v>
          </cell>
          <cell r="G43222" t="str">
            <v/>
          </cell>
          <cell r="H43222" t="str">
            <v>Nguyễn Hà Thái</v>
          </cell>
          <cell r="I43222">
            <v>0</v>
          </cell>
          <cell r="J43222">
            <v>0</v>
          </cell>
          <cell r="K43222">
            <v>0</v>
          </cell>
          <cell r="L43222">
            <v>0</v>
          </cell>
          <cell r="M43222">
            <v>27600000</v>
          </cell>
          <cell r="N43222" t="str">
            <v>0</v>
          </cell>
          <cell r="O43222">
            <v>30360000</v>
          </cell>
          <cell r="P43222" t="str">
            <v>Trần Thị Quí</v>
          </cell>
          <cell r="Q43222" t="str">
            <v>BH-03A Bán Hàng</v>
          </cell>
        </row>
        <row r="43223">
          <cell r="D43223" t="str">
            <v>HCM-PX-2411-03529</v>
          </cell>
          <cell r="E43223" t="str">
            <v>CÔNG TY TNHH THƯƠNG MẠI &amp; KỸ THUẬT ĐẠI PHÚ|SL</v>
          </cell>
          <cell r="F43223" t="str">
            <v>Tổ 1, Buôn Kao, Xã Ea Kao, Thành phố Buôn Ma Thuột, Tỉnh Đắk Lắk, Việt Nam</v>
          </cell>
          <cell r="G43223" t="str">
            <v/>
          </cell>
          <cell r="H43223" t="str">
            <v>Nguyễn Phú Quốc</v>
          </cell>
          <cell r="I43223">
            <v>0</v>
          </cell>
          <cell r="J43223">
            <v>0</v>
          </cell>
          <cell r="K43223">
            <v>0</v>
          </cell>
          <cell r="L43223">
            <v>0</v>
          </cell>
          <cell r="M43223">
            <v>16103000</v>
          </cell>
          <cell r="N43223" t="str">
            <v>0</v>
          </cell>
          <cell r="O43223">
            <v>17713300</v>
          </cell>
          <cell r="P43223" t="str">
            <v>Trần Thị Quí</v>
          </cell>
          <cell r="Q43223" t="str">
            <v>BH-03A Bán Hàng</v>
          </cell>
        </row>
        <row r="43224">
          <cell r="D43224" t="str">
            <v>HCM-PX-2411-03532</v>
          </cell>
          <cell r="E43224" t="str">
            <v>CÔNG TY TNHH TM KỸ THUẬT QUANG THẮNG</v>
          </cell>
          <cell r="F43224" t="str">
            <v>Số 50 Đường Chu Văn An, Phường Tân An, Thành phố Buôn Ma Thuột, Tỉnh Đắk Lắk, Việt Nam</v>
          </cell>
          <cell r="G43224" t="str">
            <v/>
          </cell>
          <cell r="H43224" t="str">
            <v>Trần Văn Thiên Nam</v>
          </cell>
          <cell r="I43224">
            <v>0</v>
          </cell>
          <cell r="J43224">
            <v>0</v>
          </cell>
          <cell r="K43224">
            <v>0</v>
          </cell>
          <cell r="L43224">
            <v>0</v>
          </cell>
          <cell r="M43224">
            <v>21328720</v>
          </cell>
          <cell r="N43224" t="str">
            <v>0</v>
          </cell>
          <cell r="O43224">
            <v>23461592</v>
          </cell>
          <cell r="P43224" t="str">
            <v>Lê Thị Huyền Trang</v>
          </cell>
          <cell r="Q43224" t="str">
            <v>BH-03A Bán Hàng</v>
          </cell>
        </row>
        <row r="43225">
          <cell r="D43225" t="str">
            <v>HCM-PX-2411-03534</v>
          </cell>
          <cell r="E43225" t="str">
            <v>CÔNG TY TNHH XỬ LÝ CHẤT THẢI CÔNG NGHIỆP VÀ TƯ VẤN MÔI TRƯỜNG VĂN LANG</v>
          </cell>
          <cell r="F43225" t="str">
            <v>1/1 Đường số 5, Phường 07, Quận Gò Vấp, Thành phố Hồ Chí Minh, Việt Nam</v>
          </cell>
          <cell r="G43225" t="str">
            <v/>
          </cell>
          <cell r="H43225" t="str">
            <v>Phạm Hoàng Linh</v>
          </cell>
          <cell r="I43225">
            <v>0</v>
          </cell>
          <cell r="J43225">
            <v>0</v>
          </cell>
          <cell r="K43225">
            <v>0</v>
          </cell>
          <cell r="L43225">
            <v>0</v>
          </cell>
          <cell r="M43225">
            <v>2845263</v>
          </cell>
          <cell r="N43225" t="str">
            <v>0</v>
          </cell>
          <cell r="O43225">
            <v>3129789</v>
          </cell>
          <cell r="P43225" t="str">
            <v>Mai Quỳnh Giao</v>
          </cell>
          <cell r="Q43225" t="str">
            <v>BH-03A Bán Hàng</v>
          </cell>
        </row>
        <row r="43226">
          <cell r="D43226" t="str">
            <v>HCM-PX-2411-03535</v>
          </cell>
          <cell r="E43226" t="str">
            <v>HCM bán cho HN</v>
          </cell>
          <cell r="F43226" t="str">
            <v>Lô 05 -10A Khu Công nghiệp Hoàng Mai, Phường Hoàng Văn Thụ, Quận Hoàng Mai, Thành phố Hà Nội, Việt Nam</v>
          </cell>
          <cell r="G43226" t="str">
            <v/>
          </cell>
          <cell r="H43226" t="str">
            <v>Sale HCM Nội Bộ</v>
          </cell>
          <cell r="I43226">
            <v>0</v>
          </cell>
          <cell r="J43226">
            <v>0</v>
          </cell>
          <cell r="K43226">
            <v>0</v>
          </cell>
          <cell r="L43226">
            <v>0</v>
          </cell>
          <cell r="M43226">
            <v>0</v>
          </cell>
          <cell r="N43226" t="str">
            <v>0</v>
          </cell>
          <cell r="O43226">
            <v>0</v>
          </cell>
          <cell r="P43226" t="str">
            <v>Đào Thị Kim Ngân</v>
          </cell>
          <cell r="Q43226" t="str">
            <v>BH-16C Xuất Bán Chi Nhánh (Không Sắp Xe)</v>
          </cell>
        </row>
        <row r="43227">
          <cell r="D43227" t="str">
            <v>HCM-PX-2411-03536</v>
          </cell>
          <cell r="E43227" t="str">
            <v>CỬA HÀNG THÁI VINH</v>
          </cell>
          <cell r="F43227" t="str">
            <v>165 Lý Nam Đế, Phường 7, Quận 11, TP HCM, Việt Nam</v>
          </cell>
          <cell r="G43227" t="str">
            <v/>
          </cell>
          <cell r="H43227" t="str">
            <v>Phạm Minh Tuấn</v>
          </cell>
          <cell r="I43227">
            <v>0</v>
          </cell>
          <cell r="J43227">
            <v>0</v>
          </cell>
          <cell r="K43227">
            <v>0</v>
          </cell>
          <cell r="L43227">
            <v>0</v>
          </cell>
          <cell r="M43227">
            <v>800000</v>
          </cell>
          <cell r="N43227" t="str">
            <v>0</v>
          </cell>
          <cell r="O43227">
            <v>800000</v>
          </cell>
          <cell r="P43227" t="str">
            <v>Mai Quỳnh Giao</v>
          </cell>
          <cell r="Q43227" t="str">
            <v>BH-03E Xuất Sửa Chữa</v>
          </cell>
        </row>
        <row r="43228">
          <cell r="D43228" t="str">
            <v>HCM-PX-2411-03537</v>
          </cell>
          <cell r="E43228" t="str">
            <v>HCM bán cho HN</v>
          </cell>
          <cell r="F43228" t="str">
            <v>Lô 05 -10A Khu Công nghiệp Hoàng Mai, Phường Hoàng Văn Thụ, Quận Hoàng Mai, Thành phố Hà Nội, Việt Nam</v>
          </cell>
          <cell r="G43228" t="str">
            <v/>
          </cell>
          <cell r="H43228" t="str">
            <v>Sale HCM Nội Bộ</v>
          </cell>
          <cell r="I43228">
            <v>0</v>
          </cell>
          <cell r="J43228">
            <v>0</v>
          </cell>
          <cell r="K43228">
            <v>0</v>
          </cell>
          <cell r="L43228">
            <v>0</v>
          </cell>
          <cell r="M43228">
            <v>0</v>
          </cell>
          <cell r="N43228" t="str">
            <v>0</v>
          </cell>
          <cell r="O43228">
            <v>0</v>
          </cell>
          <cell r="P43228" t="str">
            <v>Đào Thị Kim Ngân</v>
          </cell>
          <cell r="Q43228" t="str">
            <v>BH-16C Xuất Bán Chi Nhánh (Không Sắp Xe)</v>
          </cell>
        </row>
        <row r="43229">
          <cell r="D43229" t="str">
            <v>HNI-PX-2411-00966</v>
          </cell>
          <cell r="E43229" t="str">
            <v>CÔNG TY CỔ PHẦN CÔNG NGHỆ HỢP LONG</v>
          </cell>
          <cell r="F43229" t="str">
            <v>Số 6 ngõ 293, đường Tân Mai, Phường Tân Mai, Quận Hoàng Mai, Thành phố Hà Nội, Việt Nam</v>
          </cell>
          <cell r="G43229" t="str">
            <v/>
          </cell>
          <cell r="H43229" t="str">
            <v>Trần Văn Tuyền</v>
          </cell>
          <cell r="I43229">
            <v>0</v>
          </cell>
          <cell r="J43229">
            <v>0</v>
          </cell>
          <cell r="K43229">
            <v>0</v>
          </cell>
          <cell r="L43229">
            <v>0</v>
          </cell>
          <cell r="M43229">
            <v>1440000</v>
          </cell>
          <cell r="N43229" t="str">
            <v>0</v>
          </cell>
          <cell r="O43229">
            <v>1584000</v>
          </cell>
          <cell r="P43229" t="str">
            <v>Trần Thị Thanh Phương</v>
          </cell>
          <cell r="Q43229" t="str">
            <v>BH-03A Bán Hàng</v>
          </cell>
        </row>
        <row r="43230">
          <cell r="D43230" t="str">
            <v>HCM-PX-2411-03540</v>
          </cell>
          <cell r="E43230" t="str">
            <v>HỒ NGỌC HIỆP</v>
          </cell>
          <cell r="F43230" t="str">
            <v>Đức Trọng, Lâm Đồng,, Thị trấn Liên Nghĩa, Huyện Đức Trọng, Tỉnh Lâm Đồng, Việt Nam</v>
          </cell>
          <cell r="G43230" t="str">
            <v/>
          </cell>
          <cell r="H43230" t="str">
            <v>Nguyễn Phú Quốc</v>
          </cell>
          <cell r="I43230">
            <v>0</v>
          </cell>
          <cell r="J43230">
            <v>0</v>
          </cell>
          <cell r="K43230">
            <v>0</v>
          </cell>
          <cell r="L43230">
            <v>0</v>
          </cell>
          <cell r="M43230">
            <v>0</v>
          </cell>
          <cell r="N43230" t="str">
            <v>0</v>
          </cell>
          <cell r="O43230">
            <v>0</v>
          </cell>
          <cell r="P43230" t="str">
            <v>Nguyễn Ngọc Anh Thư</v>
          </cell>
          <cell r="Q43230" t="str">
            <v>BH-03F Xuất Bảo Hành</v>
          </cell>
        </row>
        <row r="43231">
          <cell r="D43231" t="str">
            <v>HCM-PX-2411-03544</v>
          </cell>
          <cell r="E43231" t="str">
            <v>CÔNG TY TNHH THANG MÁY - KỸ THUẬT ĐIỆN HISA</v>
          </cell>
          <cell r="F43231" t="str">
            <v>Số 74 Đường 511, Ấp Bàu Chứa, Xã Nhuận Đức, Huyện Củ Chi, Thành phố Hồ Chí Minh, Việt Nam</v>
          </cell>
          <cell r="G43231" t="str">
            <v/>
          </cell>
          <cell r="H43231" t="str">
            <v>Sale Cty Thang Máy</v>
          </cell>
          <cell r="I43231">
            <v>0</v>
          </cell>
          <cell r="J43231">
            <v>0</v>
          </cell>
          <cell r="K43231">
            <v>0</v>
          </cell>
          <cell r="L43231">
            <v>0</v>
          </cell>
          <cell r="M43231">
            <v>697200000</v>
          </cell>
          <cell r="N43231" t="str">
            <v>0</v>
          </cell>
          <cell r="O43231">
            <v>766920000</v>
          </cell>
          <cell r="P43231" t="str">
            <v>Nguyễn Ngọc Bảo Châu</v>
          </cell>
          <cell r="Q43231" t="str">
            <v>BH-03A Bán Hàng</v>
          </cell>
        </row>
        <row r="43232">
          <cell r="D43232" t="str">
            <v>CTH-PX-2411-00424</v>
          </cell>
          <cell r="E43232" t="str">
            <v>CÔNG TY TNHH THIẾT BỊ ĐIỆN AN PHÚC LỘC</v>
          </cell>
          <cell r="F43232" t="str">
            <v>34 Bình Phú, Phường 11, Quận 6, Thành phố Hồ Chí Minh, Việt Nam</v>
          </cell>
          <cell r="G43232" t="str">
            <v/>
          </cell>
          <cell r="H43232" t="str">
            <v>Sale Cần Thơ SL</v>
          </cell>
          <cell r="I43232">
            <v>0</v>
          </cell>
          <cell r="J43232">
            <v>0</v>
          </cell>
          <cell r="K43232">
            <v>0</v>
          </cell>
          <cell r="L43232">
            <v>0</v>
          </cell>
          <cell r="M43232">
            <v>0</v>
          </cell>
          <cell r="N43232" t="str">
            <v>0</v>
          </cell>
          <cell r="O43232">
            <v>0</v>
          </cell>
          <cell r="P43232" t="str">
            <v>Lâm Tuyết Trinh</v>
          </cell>
          <cell r="Q43232" t="str">
            <v>BH-03F Xuất Bảo Hành</v>
          </cell>
        </row>
        <row r="43233">
          <cell r="D43233" t="str">
            <v>HCM-PX-2411-03548</v>
          </cell>
          <cell r="E43233" t="str">
            <v>CÔNG TY TNHH TRIỆU HOÀNG PHÁT</v>
          </cell>
          <cell r="F43233" t="str">
            <v>105/37 Hoàng Hoa Thám, Phường 6, Quận Bình Thạnh, Thành phố Hồ Chí Minh, Việt Nam</v>
          </cell>
          <cell r="G43233" t="str">
            <v/>
          </cell>
          <cell r="H43233" t="str">
            <v>Trần Bảo Quốc</v>
          </cell>
          <cell r="I43233">
            <v>0</v>
          </cell>
          <cell r="J43233">
            <v>0</v>
          </cell>
          <cell r="K43233">
            <v>0</v>
          </cell>
          <cell r="L43233">
            <v>0</v>
          </cell>
          <cell r="M43233">
            <v>7340000</v>
          </cell>
          <cell r="N43233" t="str">
            <v>0</v>
          </cell>
          <cell r="O43233">
            <v>8074000</v>
          </cell>
          <cell r="P43233" t="str">
            <v>Lê Thị Huyền Trang</v>
          </cell>
          <cell r="Q43233" t="str">
            <v>BH-03A Bán Hàng</v>
          </cell>
        </row>
        <row r="43234">
          <cell r="D43234" t="str">
            <v>HCM-PX-2411-03549</v>
          </cell>
          <cell r="E43234" t="str">
            <v>CÔNG TY CỔ PHẦN CÔNG NGHỆ ĐIỀU KHIỂN TỰ ĐỘNG THANG MÁY PHỤNG HOÀNG</v>
          </cell>
          <cell r="F43234" t="str">
            <v>B8/4A Ấp 2, Võ Văn Vân, xã Vĩnh Lộc, Bình Chánh, TP HCM, Việt Nam</v>
          </cell>
          <cell r="G43234" t="str">
            <v/>
          </cell>
          <cell r="H43234" t="str">
            <v>Hồ Hoàng Anh</v>
          </cell>
          <cell r="I43234">
            <v>0</v>
          </cell>
          <cell r="J43234">
            <v>0</v>
          </cell>
          <cell r="K43234">
            <v>0</v>
          </cell>
          <cell r="L43234">
            <v>0</v>
          </cell>
          <cell r="M43234">
            <v>3610000</v>
          </cell>
          <cell r="N43234" t="str">
            <v>0</v>
          </cell>
          <cell r="O43234">
            <v>3610000</v>
          </cell>
          <cell r="P43234" t="str">
            <v>Lê Thị Huyền Trang</v>
          </cell>
          <cell r="Q43234" t="str">
            <v>BH-03A Bán Hàng</v>
          </cell>
        </row>
        <row r="43235">
          <cell r="D43235" t="str">
            <v>HNI-PX-2411-00968</v>
          </cell>
          <cell r="E43235" t="str">
            <v>HNI bán cho HCM</v>
          </cell>
          <cell r="F43235" t="str">
            <v>B163, Khu phố 3, Nguyễn Văn Quá, P.Đông Hưng Thuận, Q.12, TP.HCM, Việt Nam</v>
          </cell>
          <cell r="G43235" t="str">
            <v/>
          </cell>
          <cell r="H43235" t="str">
            <v>Sale Hà Nội nội bộ</v>
          </cell>
          <cell r="I43235">
            <v>0</v>
          </cell>
          <cell r="J43235">
            <v>0</v>
          </cell>
          <cell r="K43235">
            <v>0</v>
          </cell>
          <cell r="L43235">
            <v>0</v>
          </cell>
          <cell r="M43235">
            <v>0</v>
          </cell>
          <cell r="N43235" t="str">
            <v>0</v>
          </cell>
          <cell r="O43235">
            <v>0</v>
          </cell>
          <cell r="P43235" t="str">
            <v>Trần Thị Thanh Phương</v>
          </cell>
          <cell r="Q43235" t="str">
            <v>BH-16A Xuất Bán Chi Nhánh</v>
          </cell>
        </row>
        <row r="43236">
          <cell r="D43236" t="str">
            <v>HCM-PX-2411-03553</v>
          </cell>
          <cell r="E43236" t="str">
            <v>CÔNG TY TNHH KỸ THUẬT ĐIỆN QUANG ĐĂNG |AT</v>
          </cell>
          <cell r="F43236" t="str">
            <v>9/2 Đường TH1-3, ấp Thới Tây 1, Xã Tân Hiệp, Huyện Hóc Môn, Thành phố Hồ Chí Minh, Việt Nam</v>
          </cell>
          <cell r="G43236" t="str">
            <v/>
          </cell>
          <cell r="H43236" t="str">
            <v>Lai Hoàn Bảo</v>
          </cell>
          <cell r="I43236">
            <v>0</v>
          </cell>
          <cell r="J43236">
            <v>0</v>
          </cell>
          <cell r="K43236">
            <v>0</v>
          </cell>
          <cell r="L43236">
            <v>0</v>
          </cell>
          <cell r="M43236">
            <v>4301000</v>
          </cell>
          <cell r="N43236" t="str">
            <v>0</v>
          </cell>
          <cell r="O43236">
            <v>4731100</v>
          </cell>
          <cell r="P43236" t="str">
            <v>Lê Thị Huyền Trang</v>
          </cell>
          <cell r="Q43236" t="str">
            <v>BH-03A Bán Hàng</v>
          </cell>
        </row>
        <row r="43237">
          <cell r="D43237" t="str">
            <v>HCM-PX-2411-03554</v>
          </cell>
          <cell r="E43237" t="str">
            <v>CÔNG TY TNHH DỊCH VỤ KỸ THUẬT CƠ ĐIỆN KHÔI PHÚ</v>
          </cell>
          <cell r="F43237" t="str">
            <v>Số 66 Đường 619, Ấp Mũi Côn Đại, Xã Phước Hiệp, Huyện Củ Chi, Thành phố Hồ Chí Minh, Việt Nam</v>
          </cell>
          <cell r="G43237" t="str">
            <v/>
          </cell>
          <cell r="H43237" t="str">
            <v>Lai Hoàn Bảo</v>
          </cell>
          <cell r="I43237">
            <v>0</v>
          </cell>
          <cell r="J43237">
            <v>0</v>
          </cell>
          <cell r="K43237">
            <v>0</v>
          </cell>
          <cell r="L43237">
            <v>0</v>
          </cell>
          <cell r="M43237">
            <v>31901000</v>
          </cell>
          <cell r="N43237" t="str">
            <v>0</v>
          </cell>
          <cell r="O43237">
            <v>35091100</v>
          </cell>
          <cell r="P43237" t="str">
            <v>Lê Thị Huyền Trang</v>
          </cell>
          <cell r="Q43237" t="str">
            <v>BH-03A Bán Hàng</v>
          </cell>
        </row>
        <row r="43238">
          <cell r="D43238" t="str">
            <v>HNI-PX-2411-00971</v>
          </cell>
          <cell r="E43238" t="str">
            <v>CÔNG TY TNHH TỰ ĐỘNG HÓA CHI ANH</v>
          </cell>
          <cell r="F43238" t="str">
            <v>Số 16/14, Đường Ngô Đình Mẫn, Phường La Khê, Quận Hà Đông, Thành phố Hà Nội, Phường La Khê, Quận Hà Đông, Thành phố Hà Nội, Việt Nam</v>
          </cell>
          <cell r="G43238" t="str">
            <v/>
          </cell>
          <cell r="H43238" t="str">
            <v>Nguyễn Văn Linh</v>
          </cell>
          <cell r="I43238">
            <v>0</v>
          </cell>
          <cell r="J43238">
            <v>0</v>
          </cell>
          <cell r="K43238">
            <v>0</v>
          </cell>
          <cell r="L43238">
            <v>0</v>
          </cell>
          <cell r="M43238">
            <v>11938000</v>
          </cell>
          <cell r="N43238" t="str">
            <v>0</v>
          </cell>
          <cell r="O43238">
            <v>13131800</v>
          </cell>
          <cell r="P43238" t="str">
            <v>Trần Thị Thanh Phương</v>
          </cell>
          <cell r="Q43238" t="str">
            <v>BH-03A Bán Hàng</v>
          </cell>
        </row>
        <row r="43239">
          <cell r="D43239" t="str">
            <v>HNI-PX-2411-00972</v>
          </cell>
          <cell r="E43239" t="str">
            <v>CÔNG TY CỔ PHẦN MAI THỊ</v>
          </cell>
          <cell r="F43239" t="str">
            <v>Số 181A, phố Phùng Hưng, Phường Hàng Bông, Quận Hoàn Kiếm, Thành phố Hà Nội, Việt Nam</v>
          </cell>
          <cell r="G43239" t="str">
            <v/>
          </cell>
          <cell r="H43239" t="str">
            <v>Bùi Xuân Cảnh</v>
          </cell>
          <cell r="I43239">
            <v>0</v>
          </cell>
          <cell r="J43239">
            <v>0</v>
          </cell>
          <cell r="K43239">
            <v>0</v>
          </cell>
          <cell r="L43239">
            <v>0</v>
          </cell>
          <cell r="M43239">
            <v>730000</v>
          </cell>
          <cell r="N43239" t="str">
            <v>0</v>
          </cell>
          <cell r="O43239">
            <v>803000</v>
          </cell>
          <cell r="P43239" t="str">
            <v>Trần Thị Thanh Phương</v>
          </cell>
          <cell r="Q43239" t="str">
            <v>BH-03A Bán Hàng</v>
          </cell>
        </row>
        <row r="43240">
          <cell r="D43240" t="str">
            <v>HCM-PX-2411-03556</v>
          </cell>
          <cell r="E43240" t="str">
            <v>CÔNG TY CỔ PHẦN THANG MÁY HIỆP ĐỨC</v>
          </cell>
          <cell r="F43240" t="str">
            <v>32/10 Nguyễn Huy Lượng, Phường 14, Quận Bình Thạnh, Thành phố Hồ Chí Minh, Việt Nam</v>
          </cell>
          <cell r="G43240" t="str">
            <v/>
          </cell>
          <cell r="H43240" t="str">
            <v>Hồ Hoàng Anh</v>
          </cell>
          <cell r="I43240">
            <v>0</v>
          </cell>
          <cell r="J43240">
            <v>0</v>
          </cell>
          <cell r="K43240">
            <v>0</v>
          </cell>
          <cell r="L43240">
            <v>0</v>
          </cell>
          <cell r="M43240">
            <v>43280000</v>
          </cell>
          <cell r="N43240" t="str">
            <v>0</v>
          </cell>
          <cell r="O43240">
            <v>43280000</v>
          </cell>
          <cell r="P43240" t="str">
            <v>Mai Quỳnh Giao</v>
          </cell>
          <cell r="Q43240" t="str">
            <v>BH-03A Bán Hàng</v>
          </cell>
        </row>
        <row r="43241">
          <cell r="D43241" t="str">
            <v>HCM-PX-2411-03558</v>
          </cell>
          <cell r="E43241" t="str">
            <v>CÔNG TY CỔ PHẦN THANG MÁY HIỆP ĐỨC</v>
          </cell>
          <cell r="F43241" t="str">
            <v>32/10 Nguyễn Huy Lượng, Phường 14, Quận Bình Thạnh, Thành phố Hồ Chí Minh, Việt Nam</v>
          </cell>
          <cell r="G43241" t="str">
            <v/>
          </cell>
          <cell r="H43241" t="str">
            <v>Hồ Hoàng Anh</v>
          </cell>
          <cell r="I43241">
            <v>0</v>
          </cell>
          <cell r="J43241">
            <v>0</v>
          </cell>
          <cell r="K43241">
            <v>0</v>
          </cell>
          <cell r="L43241">
            <v>0</v>
          </cell>
          <cell r="M43241">
            <v>12825000</v>
          </cell>
          <cell r="N43241" t="str">
            <v>0</v>
          </cell>
          <cell r="O43241">
            <v>12825000</v>
          </cell>
          <cell r="P43241" t="str">
            <v>Mai Quỳnh Giao</v>
          </cell>
          <cell r="Q43241" t="str">
            <v>BH-03A Bán Hàng</v>
          </cell>
        </row>
        <row r="43242">
          <cell r="D43242" t="str">
            <v>HCM-PX-2411-03559</v>
          </cell>
          <cell r="E43242" t="str">
            <v>CÔNG TY CỔ PHẦN THANG MÁY HIỆP ĐỨC</v>
          </cell>
          <cell r="F43242" t="str">
            <v>32/10 Nguyễn Huy Lượng, Phường 14, Quận Bình Thạnh, Thành phố Hồ Chí Minh, Việt Nam</v>
          </cell>
          <cell r="G43242" t="str">
            <v/>
          </cell>
          <cell r="H43242" t="str">
            <v>Hồ Hoàng Anh</v>
          </cell>
          <cell r="I43242">
            <v>0</v>
          </cell>
          <cell r="J43242">
            <v>0</v>
          </cell>
          <cell r="K43242">
            <v>0</v>
          </cell>
          <cell r="L43242">
            <v>0</v>
          </cell>
          <cell r="M43242">
            <v>0</v>
          </cell>
          <cell r="N43242" t="str">
            <v>0</v>
          </cell>
          <cell r="O43242">
            <v>0</v>
          </cell>
          <cell r="P43242" t="str">
            <v>Mai Quỳnh Giao</v>
          </cell>
          <cell r="Q43242" t="str">
            <v>BH-03A Bán Hàng</v>
          </cell>
        </row>
        <row r="43243">
          <cell r="D43243" t="str">
            <v>HCM-PX-2411-03560</v>
          </cell>
          <cell r="E43243" t="str">
            <v>HCM bán cho CTH</v>
          </cell>
          <cell r="F43243" t="str">
            <v>45 - 47 Bùi Quang Trinh, Phường Phú Thứ, Quận Cái Răng, Thành phố Cần Thơ, Việt Nam</v>
          </cell>
          <cell r="G43243" t="str">
            <v/>
          </cell>
          <cell r="H43243" t="str">
            <v>Sale HCM Nội Bộ</v>
          </cell>
          <cell r="I43243">
            <v>0</v>
          </cell>
          <cell r="J43243">
            <v>0</v>
          </cell>
          <cell r="K43243">
            <v>0</v>
          </cell>
          <cell r="L43243">
            <v>0</v>
          </cell>
          <cell r="M43243">
            <v>0</v>
          </cell>
          <cell r="N43243" t="str">
            <v>0</v>
          </cell>
          <cell r="O43243">
            <v>0</v>
          </cell>
          <cell r="P43243" t="str">
            <v>Trần Thị Quí</v>
          </cell>
          <cell r="Q43243" t="str">
            <v>BH-16C Xuất Bán Chi Nhánh (Không Sắp Xe)</v>
          </cell>
        </row>
        <row r="43244">
          <cell r="D43244" t="str">
            <v>HCM-PX-2411-03562</v>
          </cell>
          <cell r="E43244" t="str">
            <v>CÔNG TY TNHH THƯƠNG MẠI DỊCH VỤ VÀ XUẤT NHẬP KHẨU RINY</v>
          </cell>
          <cell r="F43244" t="str">
            <v>Số 34 Yên Bái, Phường 4, Thành phố Vũng Tàu, Tỉnh Bà Rịa - Vũng Tàu, Việt Nam</v>
          </cell>
          <cell r="G43244" t="str">
            <v/>
          </cell>
          <cell r="H43244" t="str">
            <v>Nguyễn Hà Thái</v>
          </cell>
          <cell r="I43244">
            <v>0</v>
          </cell>
          <cell r="J43244">
            <v>0</v>
          </cell>
          <cell r="K43244">
            <v>0</v>
          </cell>
          <cell r="L43244">
            <v>0</v>
          </cell>
          <cell r="M43244">
            <v>23470000</v>
          </cell>
          <cell r="N43244" t="str">
            <v>0</v>
          </cell>
          <cell r="O43244">
            <v>25347600</v>
          </cell>
          <cell r="P43244" t="str">
            <v>Trần Thị Quí</v>
          </cell>
          <cell r="Q43244" t="str">
            <v>BH-03A Bán Hàng</v>
          </cell>
        </row>
        <row r="43245">
          <cell r="D43245" t="str">
            <v>HCM-PX-2411-03564</v>
          </cell>
          <cell r="E43245" t="str">
            <v>CÔNG TY TNHH ĐIỆN CÔNG NGHIỆP PHÚC AN KHANG</v>
          </cell>
          <cell r="F43245" t="str">
            <v>25/3D, Khu phố 1, Phường Bửu Long, Thành phố Biên Hòa, Tỉnh Đồng Nai, Việt Nam</v>
          </cell>
          <cell r="G43245" t="str">
            <v/>
          </cell>
          <cell r="H43245" t="str">
            <v>Quách Gia Khang</v>
          </cell>
          <cell r="I43245">
            <v>0</v>
          </cell>
          <cell r="J43245">
            <v>0</v>
          </cell>
          <cell r="K43245">
            <v>0</v>
          </cell>
          <cell r="L43245">
            <v>0</v>
          </cell>
          <cell r="M43245">
            <v>423000</v>
          </cell>
          <cell r="N43245" t="str">
            <v>0</v>
          </cell>
          <cell r="O43245">
            <v>465300</v>
          </cell>
          <cell r="P43245" t="str">
            <v>Nguyễn Ngọc Anh Thư</v>
          </cell>
          <cell r="Q43245" t="str">
            <v>BH-03A Bán Hàng</v>
          </cell>
        </row>
        <row r="43246">
          <cell r="D43246" t="str">
            <v>HCM-PX-2411-03565</v>
          </cell>
          <cell r="E43246" t="str">
            <v>CÔNG TY TNHH ĐIỆN CÔNG NGHIỆP PHÚC AN KHANG</v>
          </cell>
          <cell r="F43246" t="str">
            <v>25/3D, Khu phố 1, Phường Bửu Long, Thành phố Biên Hòa, Tỉnh Đồng Nai, Việt Nam</v>
          </cell>
          <cell r="G43246" t="str">
            <v/>
          </cell>
          <cell r="H43246" t="str">
            <v>Quách Gia Khang</v>
          </cell>
          <cell r="I43246">
            <v>0</v>
          </cell>
          <cell r="J43246">
            <v>0</v>
          </cell>
          <cell r="K43246">
            <v>0</v>
          </cell>
          <cell r="L43246">
            <v>0</v>
          </cell>
          <cell r="M43246">
            <v>1352000</v>
          </cell>
          <cell r="N43246" t="str">
            <v>0</v>
          </cell>
          <cell r="O43246">
            <v>1460160</v>
          </cell>
          <cell r="P43246" t="str">
            <v>Nguyễn Ngọc Anh Thư</v>
          </cell>
          <cell r="Q43246" t="str">
            <v>BH-03A Bán Hàng</v>
          </cell>
        </row>
        <row r="43247">
          <cell r="D43247" t="str">
            <v>HCM-PX-2411-03566</v>
          </cell>
          <cell r="E43247" t="str">
            <v>CÔNG TY TNHH ĐIỆN CÔNG NGHIỆP PHÚC AN KHANG</v>
          </cell>
          <cell r="F43247" t="str">
            <v>25/3D, Khu phố 1, Phường Bửu Long, Thành phố Biên Hòa, Tỉnh Đồng Nai, Việt Nam</v>
          </cell>
          <cell r="G43247" t="str">
            <v/>
          </cell>
          <cell r="H43247" t="str">
            <v>Quách Gia Khang</v>
          </cell>
          <cell r="I43247">
            <v>0</v>
          </cell>
          <cell r="J43247">
            <v>0</v>
          </cell>
          <cell r="K43247">
            <v>0</v>
          </cell>
          <cell r="L43247">
            <v>0</v>
          </cell>
          <cell r="M43247">
            <v>34816000</v>
          </cell>
          <cell r="N43247" t="str">
            <v>0</v>
          </cell>
          <cell r="O43247">
            <v>38297600</v>
          </cell>
          <cell r="P43247" t="str">
            <v>Nguyễn Ngọc Anh Thư</v>
          </cell>
          <cell r="Q43247" t="str">
            <v>BH-03A Bán Hàng</v>
          </cell>
        </row>
        <row r="43248">
          <cell r="D43248" t="str">
            <v>HNI-PX-2411-00973</v>
          </cell>
          <cell r="E43248" t="str">
            <v>CÔNG TY CỔ PHẦN CÔNG NGHIỆP XÂY DỰNG YCHI VIỆT NAM</v>
          </cell>
          <cell r="F43248" t="str">
            <v>Số 57, ngõ 401 đường Xuân Đỉnh, Phường Xuân Đỉnh, Quận Bắc Từ Liêm, Thành Phố Hà Nộ, Việt Nam</v>
          </cell>
          <cell r="G43248" t="str">
            <v/>
          </cell>
          <cell r="H43248" t="str">
            <v>Sale Hà Nội TM</v>
          </cell>
          <cell r="I43248">
            <v>0</v>
          </cell>
          <cell r="J43248">
            <v>0</v>
          </cell>
          <cell r="K43248">
            <v>0</v>
          </cell>
          <cell r="L43248">
            <v>0</v>
          </cell>
          <cell r="M43248">
            <v>37410000</v>
          </cell>
          <cell r="N43248" t="str">
            <v>0</v>
          </cell>
          <cell r="O43248">
            <v>37410000</v>
          </cell>
          <cell r="P43248" t="str">
            <v>Trần Thị Thanh Phương</v>
          </cell>
          <cell r="Q43248" t="str">
            <v>BH-03A Bán Hàng</v>
          </cell>
        </row>
        <row r="43249">
          <cell r="D43249" t="str">
            <v>HCM-PX-2411-03568</v>
          </cell>
          <cell r="E43249" t="str">
            <v>CÔNG TY TNHH KỸ THUẬT ITECH VIỆT NAM</v>
          </cell>
          <cell r="F43249" t="str">
            <v>30/22D Huỳnh Thị Đồng, Khu phố 6, Thị trấn Nhà Bè, Huyện Nhà Bè, Thành phố Hồ Chí Minh, Việt Nam</v>
          </cell>
          <cell r="G43249" t="str">
            <v/>
          </cell>
          <cell r="H43249" t="str">
            <v>Nguyễn Quốc Duy</v>
          </cell>
          <cell r="I43249">
            <v>0</v>
          </cell>
          <cell r="J43249">
            <v>0</v>
          </cell>
          <cell r="K43249">
            <v>0</v>
          </cell>
          <cell r="L43249">
            <v>0</v>
          </cell>
          <cell r="M43249">
            <v>10720000</v>
          </cell>
          <cell r="N43249" t="str">
            <v>0</v>
          </cell>
          <cell r="O43249">
            <v>11792000</v>
          </cell>
          <cell r="P43249" t="str">
            <v>Mai Quỳnh Giao</v>
          </cell>
          <cell r="Q43249" t="str">
            <v>BH-03A Bán Hàng</v>
          </cell>
        </row>
        <row r="43250">
          <cell r="D43250" t="str">
            <v>HCM-PX-2411-03569</v>
          </cell>
          <cell r="E43250" t="str">
            <v>HCM bán cho HN</v>
          </cell>
          <cell r="F43250" t="str">
            <v>Lô 05 -10A Khu Công nghiệp Hoàng Mai, Phường Hoàng Văn Thụ, Quận Hoàng Mai, Thành phố Hà Nội, Việt Nam</v>
          </cell>
          <cell r="G43250" t="str">
            <v/>
          </cell>
          <cell r="H43250" t="str">
            <v>Sale HCM Nội Bộ</v>
          </cell>
          <cell r="I43250">
            <v>0</v>
          </cell>
          <cell r="J43250">
            <v>0</v>
          </cell>
          <cell r="K43250">
            <v>0</v>
          </cell>
          <cell r="L43250">
            <v>0</v>
          </cell>
          <cell r="M43250">
            <v>0</v>
          </cell>
          <cell r="N43250" t="str">
            <v>0</v>
          </cell>
          <cell r="O43250">
            <v>0</v>
          </cell>
          <cell r="P43250" t="str">
            <v>Mai Quỳnh Giao</v>
          </cell>
          <cell r="Q43250" t="str">
            <v>BH-16C Xuất Bán Chi Nhánh (Không Sắp Xe)</v>
          </cell>
        </row>
        <row r="43251">
          <cell r="D43251" t="str">
            <v>HCM-PX-2411-03570</v>
          </cell>
          <cell r="E43251" t="str">
            <v>CÔNG TY TNHH THANG MÁY - KỸ THUẬT ĐIỆN HISA</v>
          </cell>
          <cell r="F43251" t="str">
            <v>Số 74 Đường 511, Ấp Bàu Chứa, Xã Nhuận Đức, Huyện Củ Chi, Thành phố Hồ Chí Minh, Việt Nam</v>
          </cell>
          <cell r="G43251" t="str">
            <v/>
          </cell>
          <cell r="H43251" t="str">
            <v>Sale HCM Thang máy</v>
          </cell>
          <cell r="I43251">
            <v>0</v>
          </cell>
          <cell r="J43251">
            <v>0</v>
          </cell>
          <cell r="K43251">
            <v>0</v>
          </cell>
          <cell r="L43251">
            <v>0</v>
          </cell>
          <cell r="M43251">
            <v>379200000</v>
          </cell>
          <cell r="N43251" t="str">
            <v>0</v>
          </cell>
          <cell r="O43251">
            <v>417120000</v>
          </cell>
          <cell r="P43251" t="str">
            <v>Nguyễn Ngọc Bảo Châu</v>
          </cell>
          <cell r="Q43251" t="str">
            <v>BH-03A Bán Hàng</v>
          </cell>
        </row>
        <row r="43252">
          <cell r="D43252" t="str">
            <v>HCM-PX-2411-03571</v>
          </cell>
          <cell r="E43252" t="str">
            <v>CÔNG TY TNHH THƯƠNG MẠI DỊCH VỤ THANG MÁY ĐẠI VIỆT</v>
          </cell>
          <cell r="F43252" t="str">
            <v>435/37 Phú Định, Phường 16, Quận 8, Thành phố Hồ Chí Minh, Việt Nam</v>
          </cell>
          <cell r="G43252" t="str">
            <v/>
          </cell>
          <cell r="H43252" t="str">
            <v>Hồ Hoàng Anh</v>
          </cell>
          <cell r="I43252">
            <v>0</v>
          </cell>
          <cell r="J43252">
            <v>0</v>
          </cell>
          <cell r="K43252">
            <v>0</v>
          </cell>
          <cell r="L43252">
            <v>0</v>
          </cell>
          <cell r="M43252">
            <v>1600000</v>
          </cell>
          <cell r="N43252" t="str">
            <v>0</v>
          </cell>
          <cell r="O43252">
            <v>1600000</v>
          </cell>
          <cell r="P43252" t="str">
            <v>Lê Thị Huyền Trang</v>
          </cell>
          <cell r="Q43252" t="str">
            <v>BH-03A Bán Hàng</v>
          </cell>
        </row>
        <row r="43253">
          <cell r="D43253" t="str">
            <v>HCM-PX-2411-03572</v>
          </cell>
          <cell r="E43253" t="str">
            <v>CÔNG TY TNHH CÔNG NGHIỆP OPP</v>
          </cell>
          <cell r="F43253" t="str">
            <v>83/3/9 Đường 7, Tổ 1, Khu phố 3, Phường Linh Trung, Thành phố Thủ Đức, Thành phố Hồ Chí Minh, Việt Nam</v>
          </cell>
          <cell r="G43253" t="str">
            <v/>
          </cell>
          <cell r="H43253" t="str">
            <v>Nguyễn Hoàng Quân</v>
          </cell>
          <cell r="I43253">
            <v>0</v>
          </cell>
          <cell r="J43253">
            <v>0</v>
          </cell>
          <cell r="K43253">
            <v>0</v>
          </cell>
          <cell r="L43253">
            <v>0</v>
          </cell>
          <cell r="M43253">
            <v>17738000</v>
          </cell>
          <cell r="N43253" t="str">
            <v>0</v>
          </cell>
          <cell r="O43253">
            <v>19511800</v>
          </cell>
          <cell r="P43253" t="str">
            <v>Nguyễn Ngọc Bảo Châu</v>
          </cell>
          <cell r="Q43253" t="str">
            <v>BH-03A Bán Hàng</v>
          </cell>
        </row>
        <row r="43254">
          <cell r="D43254" t="str">
            <v>HCM-PX-2411-03575</v>
          </cell>
          <cell r="E43254" t="str">
            <v>CÔNG TY TNHH THANG MÁY - KỸ THUẬT ĐIỆN HISA</v>
          </cell>
          <cell r="F43254" t="str">
            <v>Số 74 Đường 511, Ấp Bàu Chứa, Xã Nhuận Đức, Huyện Củ Chi, Thành phố Hồ Chí Minh, Việt Nam</v>
          </cell>
          <cell r="G43254" t="str">
            <v/>
          </cell>
          <cell r="H43254" t="str">
            <v>Sale HCM Thang máy</v>
          </cell>
          <cell r="I43254">
            <v>0</v>
          </cell>
          <cell r="J43254">
            <v>0</v>
          </cell>
          <cell r="K43254">
            <v>0</v>
          </cell>
          <cell r="L43254">
            <v>0</v>
          </cell>
          <cell r="M43254">
            <v>43200000</v>
          </cell>
          <cell r="N43254" t="str">
            <v>0</v>
          </cell>
          <cell r="O43254">
            <v>47520000</v>
          </cell>
          <cell r="P43254" t="str">
            <v>Nguyễn Ngọc Bảo Châu</v>
          </cell>
          <cell r="Q43254" t="str">
            <v>BH-03A Bán Hàng</v>
          </cell>
        </row>
        <row r="43255">
          <cell r="D43255" t="str">
            <v>HCM-PX-2411-03576</v>
          </cell>
          <cell r="E43255" t="str">
            <v>CÔNG TY TNHH CÔNG NGHIỆP OPP</v>
          </cell>
          <cell r="F43255" t="str">
            <v>83/3/9 Đường 7, Tổ 1, Khu phố 3, Phường Linh Trung, Thành phố Thủ Đức, Thành phố Hồ Chí Minh, Việt Nam</v>
          </cell>
          <cell r="G43255" t="str">
            <v/>
          </cell>
          <cell r="H43255" t="str">
            <v>Nguyễn Hoàng Quân</v>
          </cell>
          <cell r="I43255">
            <v>0</v>
          </cell>
          <cell r="J43255">
            <v>0</v>
          </cell>
          <cell r="K43255">
            <v>0</v>
          </cell>
          <cell r="L43255">
            <v>0</v>
          </cell>
          <cell r="M43255">
            <v>30674000</v>
          </cell>
          <cell r="N43255" t="str">
            <v>0</v>
          </cell>
          <cell r="O43255">
            <v>33741400</v>
          </cell>
          <cell r="P43255" t="str">
            <v>Nguyễn Ngọc Bảo Châu</v>
          </cell>
          <cell r="Q43255" t="str">
            <v>BH-03A Bán Hàng</v>
          </cell>
        </row>
        <row r="43256">
          <cell r="D43256" t="str">
            <v>CTH-PX-2411-00426</v>
          </cell>
          <cell r="E43256" t="str">
            <v>TRẦN THANH MẪN</v>
          </cell>
          <cell r="F43256" t="str">
            <v>Trần Thanh Mẫn, Long Xuyên, An Giang, Việt Nam</v>
          </cell>
          <cell r="G43256" t="str">
            <v/>
          </cell>
          <cell r="H43256" t="str">
            <v>Phạm Ngọc Anh Giang</v>
          </cell>
          <cell r="I43256">
            <v>0</v>
          </cell>
          <cell r="J43256">
            <v>0</v>
          </cell>
          <cell r="K43256">
            <v>0</v>
          </cell>
          <cell r="L43256">
            <v>0</v>
          </cell>
          <cell r="M43256">
            <v>4840000</v>
          </cell>
          <cell r="N43256" t="str">
            <v>0</v>
          </cell>
          <cell r="O43256">
            <v>4840000</v>
          </cell>
          <cell r="P43256" t="str">
            <v>Lâm Tuyết Trinh</v>
          </cell>
          <cell r="Q43256" t="str">
            <v>BH-03A Bán Hàng</v>
          </cell>
        </row>
        <row r="43257">
          <cell r="D43257" t="str">
            <v>HNI-PX-2411-00977</v>
          </cell>
          <cell r="E43257" t="str">
            <v>CHI NHÁNH CÔNG TRÌNH VIETTEL THÁI BÌNH - TỔNG CÔNG TY CỔ PHẦN CÔNG TRÌNH VIETTEL</v>
          </cell>
          <cell r="F43257" t="str">
            <v>431, đường Trần Hưng Đạo, Phường Trần Hưng Đạo, Thành phố Thái Bình, Tỉnh Thái Bình, Việt Nam</v>
          </cell>
          <cell r="G43257" t="str">
            <v/>
          </cell>
          <cell r="H43257" t="str">
            <v>Nguyễn Anh Mười</v>
          </cell>
          <cell r="I43257">
            <v>0</v>
          </cell>
          <cell r="J43257">
            <v>0</v>
          </cell>
          <cell r="K43257">
            <v>0</v>
          </cell>
          <cell r="L43257">
            <v>0</v>
          </cell>
          <cell r="M43257">
            <v>2720000</v>
          </cell>
          <cell r="N43257" t="str">
            <v>0</v>
          </cell>
          <cell r="O43257">
            <v>2992000</v>
          </cell>
          <cell r="P43257" t="str">
            <v>Trần Thị Thanh Phương</v>
          </cell>
          <cell r="Q43257" t="str">
            <v>BH-03A Bán Hàng</v>
          </cell>
        </row>
        <row r="43258">
          <cell r="D43258" t="str">
            <v>HCM-PX-2411-03580</v>
          </cell>
          <cell r="E43258" t="str">
            <v>CÔNG TY TNHH KỸ THUẬT CƠ KHÍ THIỆN TOÀN</v>
          </cell>
          <cell r="F43258" t="str">
            <v>50 Thống Nhất, Phường Tân Thành, Quận Tân Phú, Thành phố Hồ Chí Minh, Việt Nam</v>
          </cell>
          <cell r="G43258" t="str">
            <v/>
          </cell>
          <cell r="H43258" t="str">
            <v>Nguyễn Vũ Đăng</v>
          </cell>
          <cell r="I43258">
            <v>0</v>
          </cell>
          <cell r="J43258">
            <v>0</v>
          </cell>
          <cell r="K43258">
            <v>0</v>
          </cell>
          <cell r="L43258">
            <v>0</v>
          </cell>
          <cell r="M43258">
            <v>5850000</v>
          </cell>
          <cell r="N43258" t="str">
            <v>0</v>
          </cell>
          <cell r="O43258">
            <v>5850000</v>
          </cell>
          <cell r="P43258" t="str">
            <v>Lê Thị Huyền Trang</v>
          </cell>
          <cell r="Q43258" t="str">
            <v>BH-03A Bán Hàng</v>
          </cell>
        </row>
        <row r="43259">
          <cell r="D43259" t="str">
            <v>HNI-PX-2411-00978</v>
          </cell>
          <cell r="E43259" t="str">
            <v>CÔNG TY TNHH V-PRESS</v>
          </cell>
          <cell r="F43259" t="str">
            <v>Thôn 06, Xã Tân Hòa, Huyện Quốc Oai, Thành phố Hà Nội, Việt Nam</v>
          </cell>
          <cell r="G43259" t="str">
            <v/>
          </cell>
          <cell r="H43259" t="str">
            <v>Nguyễn Văn Linh</v>
          </cell>
          <cell r="I43259">
            <v>0</v>
          </cell>
          <cell r="J43259">
            <v>3000</v>
          </cell>
          <cell r="K43259">
            <v>0</v>
          </cell>
          <cell r="L43259">
            <v>0</v>
          </cell>
          <cell r="M43259">
            <v>545000</v>
          </cell>
          <cell r="N43259" t="str">
            <v>0</v>
          </cell>
          <cell r="O43259">
            <v>545000</v>
          </cell>
          <cell r="P43259" t="str">
            <v>Trần Thị Thanh Phương</v>
          </cell>
          <cell r="Q43259" t="str">
            <v>BH-03A Bán Hàng</v>
          </cell>
        </row>
        <row r="43260">
          <cell r="D43260" t="str">
            <v>HNI-PX-2411-00980</v>
          </cell>
          <cell r="E43260" t="str">
            <v>CÔNG TY TNHH THƯƠNG MẠI VÀ DỊCH VỤ THÁI HÀ PHÚ</v>
          </cell>
          <cell r="F43260" t="str">
            <v>Tầng 1 số 42, Lô C, Tổ 33, Ngõ 293 Tam Trinh, Phường Hoàng Văn Thụ, Quận Hoàng Mai, Thành phố Hà Nội, Việt Nam</v>
          </cell>
          <cell r="G43260" t="str">
            <v/>
          </cell>
          <cell r="H43260" t="str">
            <v>Lê Văn Chương</v>
          </cell>
          <cell r="I43260">
            <v>0</v>
          </cell>
          <cell r="J43260">
            <v>0</v>
          </cell>
          <cell r="K43260">
            <v>0</v>
          </cell>
          <cell r="L43260">
            <v>0</v>
          </cell>
          <cell r="M43260">
            <v>9588000</v>
          </cell>
          <cell r="N43260" t="str">
            <v>0</v>
          </cell>
          <cell r="O43260">
            <v>10546800</v>
          </cell>
          <cell r="P43260" t="str">
            <v>Trần Thị Thanh Phương</v>
          </cell>
          <cell r="Q43260" t="str">
            <v>BH-03A Bán Hàng</v>
          </cell>
        </row>
        <row r="43261">
          <cell r="D43261" t="str">
            <v>HCM-PX-2411-03588</v>
          </cell>
          <cell r="E43261" t="str">
            <v>CÔNG TY TNHH PHƯƠNG LAI</v>
          </cell>
          <cell r="F43261" t="str">
            <v>232 Đường số 18, Phường Bình Hưng Hòa, Quận Bình Tân, Thành phố Hồ Chí Minh, Việt Nam</v>
          </cell>
          <cell r="G43261" t="str">
            <v/>
          </cell>
          <cell r="H43261" t="str">
            <v>Nguyễn Quốc Duy</v>
          </cell>
          <cell r="I43261">
            <v>0</v>
          </cell>
          <cell r="J43261">
            <v>38000</v>
          </cell>
          <cell r="K43261">
            <v>0</v>
          </cell>
          <cell r="L43261">
            <v>0</v>
          </cell>
          <cell r="M43261">
            <v>13993000</v>
          </cell>
          <cell r="N43261" t="str">
            <v>0</v>
          </cell>
          <cell r="O43261">
            <v>15392300</v>
          </cell>
          <cell r="P43261" t="str">
            <v>Lê Thị Huyền Trang</v>
          </cell>
          <cell r="Q43261" t="str">
            <v>BH-03A Bán Hàng</v>
          </cell>
        </row>
        <row r="43262">
          <cell r="D43262" t="str">
            <v>HCM-PX-2411-03591</v>
          </cell>
          <cell r="E43262" t="str">
            <v>CỬA HÀNG HOÀNG PHONG</v>
          </cell>
          <cell r="F43262" t="str">
            <v>766 Quốc Lộ 1A, Bình Hưng Hòa B, Quận Bình Tân, TP HCM, Việt Nam</v>
          </cell>
          <cell r="G43262" t="str">
            <v/>
          </cell>
          <cell r="H43262" t="str">
            <v>Lê Quốc Dũng</v>
          </cell>
          <cell r="I43262">
            <v>0</v>
          </cell>
          <cell r="J43262">
            <v>0</v>
          </cell>
          <cell r="K43262">
            <v>0</v>
          </cell>
          <cell r="L43262">
            <v>0</v>
          </cell>
          <cell r="M43262">
            <v>2665000</v>
          </cell>
          <cell r="N43262" t="str">
            <v>0</v>
          </cell>
          <cell r="O43262">
            <v>2665000</v>
          </cell>
          <cell r="P43262" t="str">
            <v>Mai Quỳnh Giao</v>
          </cell>
          <cell r="Q43262" t="str">
            <v>BH-03A Bán Hàng</v>
          </cell>
        </row>
        <row r="43263">
          <cell r="D43263" t="str">
            <v>HCM-PX-2411-03592</v>
          </cell>
          <cell r="E43263" t="str">
            <v>HCM bán cho CTH</v>
          </cell>
          <cell r="F43263" t="str">
            <v>45 - 47 Bùi Quang Trinh, Phường Phú Thứ, Quận Cái Răng, Thành phố Cần Thơ, Việt Nam</v>
          </cell>
          <cell r="G43263" t="str">
            <v/>
          </cell>
          <cell r="H43263" t="str">
            <v>Sale HCM Nội Bộ</v>
          </cell>
          <cell r="I43263">
            <v>0</v>
          </cell>
          <cell r="J43263">
            <v>0</v>
          </cell>
          <cell r="K43263">
            <v>0</v>
          </cell>
          <cell r="L43263">
            <v>0</v>
          </cell>
          <cell r="M43263">
            <v>0</v>
          </cell>
          <cell r="N43263" t="str">
            <v>0</v>
          </cell>
          <cell r="O43263">
            <v>0</v>
          </cell>
          <cell r="P43263" t="str">
            <v>Trần Thị Quí</v>
          </cell>
          <cell r="Q43263" t="str">
            <v>BH-16C Xuất Bán Chi Nhánh (Không Sắp Xe)</v>
          </cell>
        </row>
        <row r="43264">
          <cell r="D43264" t="str">
            <v>HCM-PX-2411-03593</v>
          </cell>
          <cell r="E43264" t="str">
            <v>CÔNG TY TNHH THƯƠNG MẠI KỸ THUẬT HỮU DUY</v>
          </cell>
          <cell r="F43264" t="str">
            <v>Số 125 Đường Phú Châu, Khu phố 1, Phường Tam Bình, Thành phố Thủ Đức, Thành phố Hồ Chí Minh, Việt Nam</v>
          </cell>
          <cell r="G43264" t="str">
            <v/>
          </cell>
          <cell r="H43264" t="str">
            <v>Lê Vũ Minh Hải</v>
          </cell>
          <cell r="I43264">
            <v>0</v>
          </cell>
          <cell r="J43264">
            <v>0</v>
          </cell>
          <cell r="K43264">
            <v>0</v>
          </cell>
          <cell r="L43264">
            <v>0</v>
          </cell>
          <cell r="M43264">
            <v>9942000</v>
          </cell>
          <cell r="N43264" t="str">
            <v>0</v>
          </cell>
          <cell r="O43264">
            <v>10936200</v>
          </cell>
          <cell r="P43264" t="str">
            <v>Lê Thị Huyền Trang</v>
          </cell>
          <cell r="Q43264" t="str">
            <v>BH-03A Bán Hàng</v>
          </cell>
        </row>
        <row r="43265">
          <cell r="D43265" t="str">
            <v>HCM-PX-2411-03594</v>
          </cell>
          <cell r="E43265" t="str">
            <v>CÔNG TY TNHH ĐẠI HOÀNG PHONG</v>
          </cell>
          <cell r="F43265" t="str">
            <v>Lô số 5 Khu Công Nghiệp Tân Tạo, Đường Số 5A, Phường Tân Tạo A, Quận Bình Tân, Thành phố Hồ Chí Minh, Việt Nam</v>
          </cell>
          <cell r="G43265" t="str">
            <v/>
          </cell>
          <cell r="H43265" t="str">
            <v>Phạm Văn Thành</v>
          </cell>
          <cell r="I43265">
            <v>0</v>
          </cell>
          <cell r="J43265">
            <v>0</v>
          </cell>
          <cell r="K43265">
            <v>0</v>
          </cell>
          <cell r="L43265">
            <v>0</v>
          </cell>
          <cell r="M43265">
            <v>9500000</v>
          </cell>
          <cell r="N43265" t="str">
            <v>0</v>
          </cell>
          <cell r="O43265">
            <v>10450000</v>
          </cell>
          <cell r="P43265" t="str">
            <v>Lê Thị Huyền Trang</v>
          </cell>
          <cell r="Q43265" t="str">
            <v>BH-03A Bán Hàng</v>
          </cell>
        </row>
        <row r="43266">
          <cell r="D43266" t="str">
            <v>HCM-PX-2411-03595</v>
          </cell>
          <cell r="E43266" t="str">
            <v>HCM bán cho CTH</v>
          </cell>
          <cell r="F43266" t="str">
            <v>45 - 47 Bùi Quang Trinh, Phường Phú Thứ, Quận Cái Răng, Thành phố Cần Thơ, Việt Nam</v>
          </cell>
          <cell r="G43266" t="str">
            <v/>
          </cell>
          <cell r="H43266" t="str">
            <v>Sale HCM Nội Bộ</v>
          </cell>
          <cell r="I43266">
            <v>0</v>
          </cell>
          <cell r="J43266">
            <v>0</v>
          </cell>
          <cell r="K43266">
            <v>0</v>
          </cell>
          <cell r="L43266">
            <v>0</v>
          </cell>
          <cell r="M43266">
            <v>0</v>
          </cell>
          <cell r="N43266" t="str">
            <v>0</v>
          </cell>
          <cell r="O43266">
            <v>0</v>
          </cell>
          <cell r="P43266" t="str">
            <v>Trần Thị Quí</v>
          </cell>
          <cell r="Q43266" t="str">
            <v>BH-16C Xuất Bán Chi Nhánh (Không Sắp Xe)</v>
          </cell>
        </row>
        <row r="43267">
          <cell r="D43267" t="str">
            <v>HCM-PX-2411-03596</v>
          </cell>
          <cell r="E43267" t="str">
            <v>TỔNG CÔNG TY CỔ PHẦN CÔNG TRÌNH VIETTEL</v>
          </cell>
          <cell r="F43267" t="str">
            <v>Số 1 Giang Văn Minh, Phường Kim Mã, Quận Ba Đình, Thành phố Hà Nội, Việt Nam</v>
          </cell>
          <cell r="G43267" t="str">
            <v/>
          </cell>
          <cell r="H43267" t="str">
            <v>Nguyễn Duy Linh</v>
          </cell>
          <cell r="I43267">
            <v>0</v>
          </cell>
          <cell r="J43267">
            <v>0</v>
          </cell>
          <cell r="K43267">
            <v>0</v>
          </cell>
          <cell r="L43267">
            <v>0</v>
          </cell>
          <cell r="M43267">
            <v>19260000</v>
          </cell>
          <cell r="N43267" t="str">
            <v>0</v>
          </cell>
          <cell r="O43267">
            <v>21186000</v>
          </cell>
          <cell r="P43267" t="str">
            <v>Nguyễn Ngọc Anh Thư</v>
          </cell>
          <cell r="Q43267" t="str">
            <v>BH-03A Bán Hàng</v>
          </cell>
        </row>
        <row r="43268">
          <cell r="D43268" t="str">
            <v>HCM-PX-2411-03597</v>
          </cell>
          <cell r="E43268" t="str">
            <v>CÔNG TY TNHH MINH TÂM</v>
          </cell>
          <cell r="F43268" t="str">
            <v>21 Đường 18B, Bình Tân,P. Bình Hưng Hòa A, Hồ Chí Minh, Việt Nam</v>
          </cell>
          <cell r="G43268" t="str">
            <v/>
          </cell>
          <cell r="H43268" t="str">
            <v>Tô Thành Đạo</v>
          </cell>
          <cell r="I43268">
            <v>0</v>
          </cell>
          <cell r="J43268">
            <v>27000</v>
          </cell>
          <cell r="K43268">
            <v>0</v>
          </cell>
          <cell r="L43268">
            <v>0</v>
          </cell>
          <cell r="M43268">
            <v>3970000</v>
          </cell>
          <cell r="N43268" t="str">
            <v>0</v>
          </cell>
          <cell r="O43268">
            <v>3970000</v>
          </cell>
          <cell r="P43268" t="str">
            <v>Mai Quỳnh Giao</v>
          </cell>
          <cell r="Q43268" t="str">
            <v>BH-03A Bán Hàng</v>
          </cell>
        </row>
        <row r="43269">
          <cell r="D43269" t="str">
            <v>HCM-PX-2411-03598</v>
          </cell>
          <cell r="E43269" t="str">
            <v>CÔNG TY TNHH KỸ THUẬT CÔNG NGHỆ OMEGA</v>
          </cell>
          <cell r="F43269" t="str">
            <v>23/70 Tân Thới Nhất 18, Phường Tân Thới Nhất, Quận 12, Thành phố Hồ Chí Minh, Việt Nam</v>
          </cell>
          <cell r="G43269" t="str">
            <v/>
          </cell>
          <cell r="H43269" t="str">
            <v>Lê Quốc Dũng</v>
          </cell>
          <cell r="I43269">
            <v>0</v>
          </cell>
          <cell r="J43269">
            <v>23000</v>
          </cell>
          <cell r="K43269">
            <v>0</v>
          </cell>
          <cell r="L43269">
            <v>0</v>
          </cell>
          <cell r="M43269">
            <v>3430000</v>
          </cell>
          <cell r="N43269" t="str">
            <v>0</v>
          </cell>
          <cell r="O43269">
            <v>3704400</v>
          </cell>
          <cell r="P43269" t="str">
            <v>Lê Thị Huyền Trang</v>
          </cell>
          <cell r="Q43269" t="str">
            <v>BH-03A Bán Hàng</v>
          </cell>
        </row>
        <row r="43270">
          <cell r="D43270" t="str">
            <v>HNI-PX-2411-00981</v>
          </cell>
          <cell r="E43270" t="str">
            <v>CHI NHÁNH CÔNG TRÌNH VIETTEL VĨNH PHÚC - TỔNG CÔNG TY CỔ PHẦN CÔNG TRÌNH VIETTEL</v>
          </cell>
          <cell r="F43270" t="str">
            <v>Khu S1, Khu đô thị Chùa Hà, xã Định Trung, Thành phố Vĩnh Yên, Tỉnh Vĩnh Phúc., Việt Nam</v>
          </cell>
          <cell r="G43270" t="str">
            <v/>
          </cell>
          <cell r="H43270" t="str">
            <v>Dương Đức Hùng</v>
          </cell>
          <cell r="I43270">
            <v>0</v>
          </cell>
          <cell r="J43270">
            <v>0</v>
          </cell>
          <cell r="K43270">
            <v>0</v>
          </cell>
          <cell r="L43270">
            <v>0</v>
          </cell>
          <cell r="M43270">
            <v>57000</v>
          </cell>
          <cell r="N43270" t="str">
            <v>0</v>
          </cell>
          <cell r="O43270">
            <v>62700</v>
          </cell>
          <cell r="P43270" t="str">
            <v>Trần Thị Thanh Phương</v>
          </cell>
          <cell r="Q43270" t="str">
            <v>BH-03A Bán Hàng</v>
          </cell>
        </row>
        <row r="43271">
          <cell r="D43271" t="str">
            <v>HCM-PX-2411-03599</v>
          </cell>
          <cell r="E43271" t="str">
            <v>TỔNG CÔNG TY CỔ PHẦN CÔNG TRÌNH VIETTEL</v>
          </cell>
          <cell r="F43271" t="str">
            <v>Số 1 Giang Văn Minh, Phường Kim Mã, Quận Ba Đình, Thành phố Hà Nội, Việt Nam</v>
          </cell>
          <cell r="G43271" t="str">
            <v/>
          </cell>
          <cell r="H43271" t="str">
            <v>Nguyễn Duy Linh</v>
          </cell>
          <cell r="I43271">
            <v>0</v>
          </cell>
          <cell r="J43271">
            <v>0</v>
          </cell>
          <cell r="K43271">
            <v>0</v>
          </cell>
          <cell r="L43271">
            <v>0</v>
          </cell>
          <cell r="M43271">
            <v>14000000</v>
          </cell>
          <cell r="N43271" t="str">
            <v>0</v>
          </cell>
          <cell r="O43271">
            <v>15120000</v>
          </cell>
          <cell r="P43271" t="str">
            <v>Nguyễn Ngọc Anh Thư</v>
          </cell>
          <cell r="Q43271" t="str">
            <v>BH-03A Bán Hàng</v>
          </cell>
        </row>
        <row r="43272">
          <cell r="D43272" t="str">
            <v>HNI-PX-2411-00982</v>
          </cell>
          <cell r="E43272" t="str">
            <v>HNI bán cho HCM</v>
          </cell>
          <cell r="F43272" t="str">
            <v>B163, Khu phố 3, Nguyễn Văn Quá, P.Đông Hưng Thuận, Q.12, TP.HCM, Việt Nam</v>
          </cell>
          <cell r="G43272" t="str">
            <v/>
          </cell>
          <cell r="H43272" t="str">
            <v>Sale Hà Nội nội bộ</v>
          </cell>
          <cell r="I43272">
            <v>0</v>
          </cell>
          <cell r="J43272">
            <v>0</v>
          </cell>
          <cell r="K43272">
            <v>0</v>
          </cell>
          <cell r="L43272">
            <v>0</v>
          </cell>
          <cell r="M43272">
            <v>0</v>
          </cell>
          <cell r="N43272" t="str">
            <v>0</v>
          </cell>
          <cell r="O43272">
            <v>0</v>
          </cell>
          <cell r="P43272" t="str">
            <v>Trần Thị Thanh Phương</v>
          </cell>
          <cell r="Q43272" t="str">
            <v>BH-16C Xuất Bán Chi Nhánh (Không Sắp Xe)</v>
          </cell>
        </row>
        <row r="43273">
          <cell r="D43273" t="str">
            <v>HCM-PX-2411-03601</v>
          </cell>
          <cell r="E43273" t="str">
            <v>CÔNG TY TNHH THƯƠNG MẠI DỊCH VỤ KỸ THUẬT ĐIỆN - TỰ ĐỘNG HÓA SQM</v>
          </cell>
          <cell r="F43273" t="str">
            <v>745/84/11 Quang Trung, Phường 12, Quận Gò Vấp, Thành phố Hồ Chí Minh, Việt Nam</v>
          </cell>
          <cell r="G43273" t="str">
            <v/>
          </cell>
          <cell r="H43273" t="str">
            <v>Nguyễn Tấn Tài</v>
          </cell>
          <cell r="I43273">
            <v>0</v>
          </cell>
          <cell r="J43273">
            <v>37000</v>
          </cell>
          <cell r="K43273">
            <v>0</v>
          </cell>
          <cell r="L43273">
            <v>0</v>
          </cell>
          <cell r="M43273">
            <v>19831340</v>
          </cell>
          <cell r="N43273" t="str">
            <v>0</v>
          </cell>
          <cell r="O43273">
            <v>21814474</v>
          </cell>
          <cell r="P43273" t="str">
            <v>Mai Quỳnh Giao</v>
          </cell>
          <cell r="Q43273" t="str">
            <v>BH-03A Bán Hàng</v>
          </cell>
        </row>
        <row r="43274">
          <cell r="D43274" t="str">
            <v>HCM-PX-2411-03603</v>
          </cell>
          <cell r="E43274" t="str">
            <v>CÔNG TY CỔ PHẦN THIẾT BỊ CÔNG NGHIỆP &amp; KHÍ NÉN HOÀNG NAM</v>
          </cell>
          <cell r="F43274" t="str">
            <v>84/49 Ngô Chí Quốc,, Phường Bình Chiểu, Thành phố Thủ Đức, Thành phố Hồ Chí Minh, Việt Nam</v>
          </cell>
          <cell r="G43274" t="str">
            <v/>
          </cell>
          <cell r="H43274" t="str">
            <v>Nguyễn Hoàng Quân</v>
          </cell>
          <cell r="I43274">
            <v>0</v>
          </cell>
          <cell r="J43274">
            <v>0</v>
          </cell>
          <cell r="K43274">
            <v>0</v>
          </cell>
          <cell r="L43274">
            <v>0</v>
          </cell>
          <cell r="M43274">
            <v>35000000</v>
          </cell>
          <cell r="N43274" t="str">
            <v>0</v>
          </cell>
          <cell r="O43274">
            <v>35000000</v>
          </cell>
          <cell r="P43274" t="str">
            <v>Nguyễn Ngọc Bảo Châu</v>
          </cell>
          <cell r="Q43274" t="str">
            <v>BH-03A Bán Hàng</v>
          </cell>
        </row>
        <row r="43275">
          <cell r="D43275" t="str">
            <v>HCM-PX-2411-03604</v>
          </cell>
          <cell r="E43275" t="str">
            <v>CÔNG TY TNHH KỸ THUẬT GREENTECH VINA</v>
          </cell>
          <cell r="F43275" t="str">
            <v>1737/36B Quốc Lộ 1, Khu phố 2A, Phường Tân Thới Hiệp, Quận 12, Thành phố Hồ Chí Minh, Việt Nam</v>
          </cell>
          <cell r="G43275" t="str">
            <v/>
          </cell>
          <cell r="H43275" t="str">
            <v>Nguyễn Hoàng Quân</v>
          </cell>
          <cell r="I43275">
            <v>0</v>
          </cell>
          <cell r="J43275">
            <v>0</v>
          </cell>
          <cell r="K43275">
            <v>0</v>
          </cell>
          <cell r="L43275">
            <v>0</v>
          </cell>
          <cell r="M43275">
            <v>5700000</v>
          </cell>
          <cell r="N43275" t="str">
            <v>0</v>
          </cell>
          <cell r="O43275">
            <v>6270000</v>
          </cell>
          <cell r="P43275" t="str">
            <v>Nguyễn Ngọc Bảo Châu</v>
          </cell>
          <cell r="Q43275" t="str">
            <v>BH-03A Bán Hàng</v>
          </cell>
        </row>
        <row r="43276">
          <cell r="D43276" t="str">
            <v>HCM-PX-2411-03605</v>
          </cell>
          <cell r="E43276" t="str">
            <v>CÔNG TY TNHH CÔNG NGHỆ HOÀNG SANG</v>
          </cell>
          <cell r="F43276" t="str">
            <v>252/36 Phạm Văn Chiêu, Phường 9, Quận Gò Vấp, Thành phố Hồ Chí Minh, Việt Nam</v>
          </cell>
          <cell r="G43276" t="str">
            <v/>
          </cell>
          <cell r="H43276" t="str">
            <v>Lê Công Tuấn</v>
          </cell>
          <cell r="I43276">
            <v>0</v>
          </cell>
          <cell r="J43276">
            <v>0</v>
          </cell>
          <cell r="K43276">
            <v>0</v>
          </cell>
          <cell r="L43276">
            <v>0</v>
          </cell>
          <cell r="M43276">
            <v>2134000</v>
          </cell>
          <cell r="N43276" t="str">
            <v>0</v>
          </cell>
          <cell r="O43276">
            <v>2134000</v>
          </cell>
          <cell r="P43276" t="str">
            <v>Lê Thị Huyền Trang</v>
          </cell>
          <cell r="Q43276" t="str">
            <v>BH-03A Bán Hàng</v>
          </cell>
        </row>
        <row r="43277">
          <cell r="D43277" t="str">
            <v>HCM-PX-2411-03606</v>
          </cell>
          <cell r="E43277" t="str">
            <v>HCM bán cho HN</v>
          </cell>
          <cell r="F43277" t="str">
            <v>Lô 05 -10A Khu Công nghiệp Hoàng Mai, Phường Hoàng Văn Thụ, Quận Hoàng Mai, Thành phố Hà Nội, Việt Nam</v>
          </cell>
          <cell r="G43277" t="str">
            <v/>
          </cell>
          <cell r="H43277" t="str">
            <v>Sale HCM Nội Bộ</v>
          </cell>
          <cell r="I43277">
            <v>0</v>
          </cell>
          <cell r="J43277">
            <v>0</v>
          </cell>
          <cell r="K43277">
            <v>0</v>
          </cell>
          <cell r="L43277">
            <v>0</v>
          </cell>
          <cell r="M43277">
            <v>0</v>
          </cell>
          <cell r="N43277" t="str">
            <v>0</v>
          </cell>
          <cell r="O43277">
            <v>0</v>
          </cell>
          <cell r="P43277" t="str">
            <v>Nguyễn Ngọc Anh Thư</v>
          </cell>
          <cell r="Q43277" t="str">
            <v>BH-16C Xuất Bán Chi Nhánh (Không Sắp Xe)</v>
          </cell>
        </row>
        <row r="43278">
          <cell r="D43278" t="str">
            <v>HCM-PX-2411-03607</v>
          </cell>
          <cell r="E43278" t="str">
            <v>CÔNG TY TNHH CÔNG NGHỆ HƯNG LỢI</v>
          </cell>
          <cell r="F43278" t="str">
            <v>Số 24 Lưu Văn Lang, Phường Quang Trung, Thành phố Quy Nhơn, Tỉnh Bình Định, Việt Nam</v>
          </cell>
          <cell r="G43278" t="str">
            <v/>
          </cell>
          <cell r="H43278" t="str">
            <v>Nguyễn Duy Linh</v>
          </cell>
          <cell r="I43278">
            <v>0</v>
          </cell>
          <cell r="J43278">
            <v>97000</v>
          </cell>
          <cell r="K43278">
            <v>0</v>
          </cell>
          <cell r="L43278">
            <v>0</v>
          </cell>
          <cell r="M43278">
            <v>14000000</v>
          </cell>
          <cell r="N43278" t="str">
            <v>0</v>
          </cell>
          <cell r="O43278">
            <v>15120000</v>
          </cell>
          <cell r="P43278" t="str">
            <v>Nguyễn Ngọc Anh Thư</v>
          </cell>
          <cell r="Q43278" t="str">
            <v>BH-03A Bán Hàng</v>
          </cell>
        </row>
        <row r="43279">
          <cell r="D43279" t="str">
            <v>HCM-PX-2411-03608</v>
          </cell>
          <cell r="E43279" t="str">
            <v>CÔNG TY TNHH TỰ ĐỘNG HÓA LÊ MƯỜI</v>
          </cell>
          <cell r="F43279" t="str">
            <v>395/32 Đường Tân Thới Hiệp 21, Phường Tân Thới Hiệp, Quận 12, Thành phố Hồ Chí Minh, Việt Nam</v>
          </cell>
          <cell r="G43279" t="str">
            <v/>
          </cell>
          <cell r="H43279" t="str">
            <v>Tô Thành Đạo</v>
          </cell>
          <cell r="I43279">
            <v>0</v>
          </cell>
          <cell r="J43279">
            <v>0</v>
          </cell>
          <cell r="K43279">
            <v>0</v>
          </cell>
          <cell r="L43279">
            <v>0</v>
          </cell>
          <cell r="M43279">
            <v>25796880</v>
          </cell>
          <cell r="N43279" t="str">
            <v>0</v>
          </cell>
          <cell r="O43279">
            <v>28376568</v>
          </cell>
          <cell r="P43279" t="str">
            <v>Nguyễn Ngọc Bảo Châu</v>
          </cell>
          <cell r="Q43279" t="str">
            <v>BH-03A Bán Hàng</v>
          </cell>
        </row>
        <row r="43280">
          <cell r="D43280" t="str">
            <v>HCM-PX-2411-03609</v>
          </cell>
          <cell r="E43280" t="str">
            <v>CÔNG TY TNHH THƯƠNG MẠI DỊCH VỤ CƠ KHÍ TRẦN THANH THỦY</v>
          </cell>
          <cell r="F43280" t="str">
            <v>G7/13Z ấp 7,, Xã Lê Minh Xuân, Huyện Bình Chánh, Thành phố Hồ Chí Minh, Việt Nam</v>
          </cell>
          <cell r="G43280" t="str">
            <v/>
          </cell>
          <cell r="H43280" t="str">
            <v>Nguyễn Quốc Duy</v>
          </cell>
          <cell r="I43280">
            <v>0</v>
          </cell>
          <cell r="J43280">
            <v>0</v>
          </cell>
          <cell r="K43280">
            <v>0</v>
          </cell>
          <cell r="L43280">
            <v>0</v>
          </cell>
          <cell r="M43280">
            <v>10173925</v>
          </cell>
          <cell r="N43280" t="str">
            <v>0</v>
          </cell>
          <cell r="O43280">
            <v>11191318</v>
          </cell>
          <cell r="P43280" t="str">
            <v>Nguyễn Ngọc Bảo Châu</v>
          </cell>
          <cell r="Q43280" t="str">
            <v>BH-03A Bán Hàng</v>
          </cell>
        </row>
        <row r="43281">
          <cell r="D43281" t="str">
            <v>HNI-PX-2411-00984</v>
          </cell>
          <cell r="E43281" t="str">
            <v>HỆ THỐNG TÂN THÁI SƠN TOÀN QUỐC</v>
          </cell>
          <cell r="F43281" t="str">
            <v>Trường tiểu học Yên Xá, Tân Triều, Thanh Trì, Hà Nội, Việt Nam</v>
          </cell>
          <cell r="G43281" t="str">
            <v/>
          </cell>
          <cell r="H43281" t="str">
            <v>Nguyễn Văn Linh</v>
          </cell>
          <cell r="I43281">
            <v>0</v>
          </cell>
          <cell r="J43281">
            <v>0</v>
          </cell>
          <cell r="K43281">
            <v>0</v>
          </cell>
          <cell r="L43281">
            <v>0</v>
          </cell>
          <cell r="M43281">
            <v>0</v>
          </cell>
          <cell r="N43281" t="str">
            <v>0</v>
          </cell>
          <cell r="O43281">
            <v>0</v>
          </cell>
          <cell r="P43281" t="str">
            <v>Trần Thị Thanh Phương</v>
          </cell>
          <cell r="Q43281" t="str">
            <v>BH-03E Xuất Sửa Chữa</v>
          </cell>
        </row>
        <row r="43282">
          <cell r="D43282" t="str">
            <v>HCM-PX-2411-03612</v>
          </cell>
          <cell r="E43282" t="str">
            <v>CÔNG TY TNHH THANG MÁY ÁNH DƯƠNG</v>
          </cell>
          <cell r="F43282" t="str">
            <v>Tầng 5, Tòa Nhà TTM , Số 309 Bạch Đằng, Phường 15, Quận Bình Thạnh, Thành phố Hồ Chí Minh, Việt Nam</v>
          </cell>
          <cell r="G43282" t="str">
            <v/>
          </cell>
          <cell r="H43282" t="str">
            <v>Hồ Hoàng Anh</v>
          </cell>
          <cell r="I43282">
            <v>0</v>
          </cell>
          <cell r="J43282">
            <v>0</v>
          </cell>
          <cell r="K43282">
            <v>0</v>
          </cell>
          <cell r="L43282">
            <v>0</v>
          </cell>
          <cell r="M43282">
            <v>2200000</v>
          </cell>
          <cell r="N43282" t="str">
            <v>0</v>
          </cell>
          <cell r="O43282">
            <v>2420000</v>
          </cell>
          <cell r="P43282" t="str">
            <v>Lê Thị Huyền Trang</v>
          </cell>
          <cell r="Q43282" t="str">
            <v>BH-03A Bán Hàng</v>
          </cell>
        </row>
        <row r="43283">
          <cell r="D43283" t="str">
            <v>CTH-PX-2411-00429</v>
          </cell>
          <cell r="E43283" t="str">
            <v>CÔNG TY CỔ PHẦN CƠ KHÍ KIÊN GIANG</v>
          </cell>
          <cell r="F43283" t="str">
            <v>Số 181, đường Cách Mạng Tháng Tám, Phường Vĩnh Lợi, Thành phố Rạch Giá, Tỉnh Kiên Giang, Việt Nam</v>
          </cell>
          <cell r="G43283" t="str">
            <v/>
          </cell>
          <cell r="H43283" t="str">
            <v>Tô Văn Tình</v>
          </cell>
          <cell r="I43283">
            <v>0</v>
          </cell>
          <cell r="J43283">
            <v>0</v>
          </cell>
          <cell r="K43283">
            <v>0</v>
          </cell>
          <cell r="L43283">
            <v>0</v>
          </cell>
          <cell r="M43283">
            <v>5638000</v>
          </cell>
          <cell r="N43283" t="str">
            <v>0</v>
          </cell>
          <cell r="O43283">
            <v>6201800</v>
          </cell>
          <cell r="P43283" t="str">
            <v>Lâm Tuyết Trinh</v>
          </cell>
          <cell r="Q43283" t="str">
            <v>BH-03E Xuất Sửa Chữa</v>
          </cell>
        </row>
        <row r="43284">
          <cell r="D43284" t="str">
            <v>HCM-PX-2411-03613</v>
          </cell>
          <cell r="E43284" t="str">
            <v>HCM bán cho HN</v>
          </cell>
          <cell r="F43284" t="str">
            <v>Lô 05 -10A Khu Công nghiệp Hoàng Mai, Phường Hoàng Văn Thụ, Quận Hoàng Mai, Thành phố Hà Nội, Việt Nam</v>
          </cell>
          <cell r="G43284" t="str">
            <v/>
          </cell>
          <cell r="H43284" t="str">
            <v>Sale HCM Nội Bộ</v>
          </cell>
          <cell r="I43284">
            <v>0</v>
          </cell>
          <cell r="J43284">
            <v>0</v>
          </cell>
          <cell r="K43284">
            <v>0</v>
          </cell>
          <cell r="L43284">
            <v>0</v>
          </cell>
          <cell r="M43284">
            <v>0</v>
          </cell>
          <cell r="N43284" t="str">
            <v>0</v>
          </cell>
          <cell r="O43284">
            <v>0</v>
          </cell>
          <cell r="P43284" t="str">
            <v>Mai Quỳnh Giao</v>
          </cell>
          <cell r="Q43284" t="str">
            <v>BH-16A Xuất Bán Chi Nhánh</v>
          </cell>
        </row>
        <row r="43285">
          <cell r="D43285" t="str">
            <v>HCM-PX-2411-03614</v>
          </cell>
          <cell r="E43285" t="str">
            <v>CÔNG TY TNHH THƯƠNG MẠI KỸ THUẬT ACTECH</v>
          </cell>
          <cell r="F43285" t="str">
            <v>Lô 1476 Khu B2-41, KĐT Xanh Bàu Tràm Lakeside, Phường Hoà Hiệp Nam, Quận Liên Chiểu, Thành phố Đà Nẵng, Việt Nam</v>
          </cell>
          <cell r="G43285" t="str">
            <v/>
          </cell>
          <cell r="H43285" t="str">
            <v>Trần Văn Thiên Nam</v>
          </cell>
          <cell r="I43285">
            <v>0</v>
          </cell>
          <cell r="J43285">
            <v>0</v>
          </cell>
          <cell r="K43285">
            <v>0</v>
          </cell>
          <cell r="L43285">
            <v>0</v>
          </cell>
          <cell r="M43285">
            <v>8404000</v>
          </cell>
          <cell r="N43285" t="str">
            <v>0</v>
          </cell>
          <cell r="O43285">
            <v>9244400</v>
          </cell>
          <cell r="P43285" t="str">
            <v>Lê Thị Huyền Trang</v>
          </cell>
          <cell r="Q43285" t="str">
            <v>BH-03A Bán Hàng</v>
          </cell>
        </row>
        <row r="43286">
          <cell r="D43286" t="str">
            <v>HNI-PX-2411-00985</v>
          </cell>
          <cell r="E43286" t="str">
            <v>TỔNG CÔNG TY CỔ PHẦN CÔNG TRÌNH VIETTEL | B2B HÀ NỘI</v>
          </cell>
          <cell r="F43286" t="str">
            <v>Số 1 Giang Văn Minh, Phường Kim Mã, Quận Ba Đình, Thành phố Hà Nội., Việt Nam</v>
          </cell>
          <cell r="G43286" t="str">
            <v/>
          </cell>
          <cell r="H43286" t="str">
            <v>Nguyễn Anh Mười</v>
          </cell>
          <cell r="I43286">
            <v>0</v>
          </cell>
          <cell r="J43286">
            <v>0</v>
          </cell>
          <cell r="K43286">
            <v>0</v>
          </cell>
          <cell r="L43286">
            <v>0</v>
          </cell>
          <cell r="M43286">
            <v>14000000</v>
          </cell>
          <cell r="N43286" t="str">
            <v>0</v>
          </cell>
          <cell r="O43286">
            <v>15120000</v>
          </cell>
          <cell r="P43286" t="str">
            <v>Trần Thị Thanh Phương</v>
          </cell>
          <cell r="Q43286" t="str">
            <v>BH-03A Bán Hàng</v>
          </cell>
        </row>
        <row r="43287">
          <cell r="D43287" t="str">
            <v>HCM-PX-2411-03617</v>
          </cell>
          <cell r="E43287" t="str">
            <v>TỔNG CÔNG TY CỔ PHẦN CÔNG TRÌNH VIETTEL</v>
          </cell>
          <cell r="F43287" t="str">
            <v>Số 1 Giang Văn Minh, Phường Kim Mã, Quận Ba Đình, Thành phố Hà Nội, Việt Nam</v>
          </cell>
          <cell r="G43287" t="str">
            <v/>
          </cell>
          <cell r="H43287" t="str">
            <v>Nguyễn Phú Quốc</v>
          </cell>
          <cell r="I43287">
            <v>0</v>
          </cell>
          <cell r="J43287">
            <v>0</v>
          </cell>
          <cell r="K43287">
            <v>0</v>
          </cell>
          <cell r="L43287">
            <v>0</v>
          </cell>
          <cell r="M43287">
            <v>22709000</v>
          </cell>
          <cell r="N43287" t="str">
            <v>0</v>
          </cell>
          <cell r="O43287">
            <v>24979900</v>
          </cell>
          <cell r="P43287" t="str">
            <v>Trần Thị Quí</v>
          </cell>
          <cell r="Q43287" t="str">
            <v>BH-03A Bán Hàng</v>
          </cell>
        </row>
        <row r="43288">
          <cell r="D43288" t="str">
            <v>HCM-PX-2411-03619</v>
          </cell>
          <cell r="E43288" t="str">
            <v>CÔNG TY TNHH THƯƠNG MẠI KỸ THUẬT CƠ ĐIỆN KHẢI HOÀN</v>
          </cell>
          <cell r="F43288" t="str">
            <v>5/17 Hữu Nghị, Khu phố 3, Phường Bình Thọ, Thành phố Thủ Đức, Thành phố Hồ Chí Minh, Việt Nam</v>
          </cell>
          <cell r="G43288" t="str">
            <v/>
          </cell>
          <cell r="H43288" t="str">
            <v>Quách Gia Khang</v>
          </cell>
          <cell r="I43288">
            <v>0</v>
          </cell>
          <cell r="J43288">
            <v>0</v>
          </cell>
          <cell r="K43288">
            <v>0</v>
          </cell>
          <cell r="L43288">
            <v>0</v>
          </cell>
          <cell r="M43288">
            <v>221477832</v>
          </cell>
          <cell r="N43288" t="str">
            <v>0</v>
          </cell>
          <cell r="O43288">
            <v>243625615</v>
          </cell>
          <cell r="P43288" t="str">
            <v>Trần Thị Quí</v>
          </cell>
          <cell r="Q43288" t="str">
            <v>BH-03A Bán Hàng</v>
          </cell>
        </row>
        <row r="43289">
          <cell r="D43289" t="str">
            <v>HCM-PX-2411-03620</v>
          </cell>
          <cell r="E43289" t="str">
            <v>CÔNG TY TNHH KỸ THUẬT TỰ ĐỘNG TOÀN TÂM|SL</v>
          </cell>
          <cell r="F43289" t="str">
            <v>Lô A24, Đặng Thái Thuyến, Phường Nhơn Bình, Thành phố Quy Nhơn, Tỉnh Bình Định, Việt Nam</v>
          </cell>
          <cell r="G43289" t="str">
            <v/>
          </cell>
          <cell r="H43289" t="str">
            <v>Nguyễn Duy Linh</v>
          </cell>
          <cell r="I43289">
            <v>0</v>
          </cell>
          <cell r="J43289">
            <v>0</v>
          </cell>
          <cell r="K43289">
            <v>0</v>
          </cell>
          <cell r="L43289">
            <v>0</v>
          </cell>
          <cell r="M43289">
            <v>0</v>
          </cell>
          <cell r="N43289" t="str">
            <v>0</v>
          </cell>
          <cell r="O43289">
            <v>0</v>
          </cell>
          <cell r="P43289" t="str">
            <v>Nguyễn Ngọc Anh Thư</v>
          </cell>
          <cell r="Q43289" t="str">
            <v>BH-03F Xuất Bảo Hành</v>
          </cell>
        </row>
        <row r="43290">
          <cell r="D43290" t="str">
            <v>HCM-PX-2411-03621</v>
          </cell>
          <cell r="E43290" t="str">
            <v>CÔNG TY TNHH THƯƠNG MẠI KỸ THUẬT CƠ ĐIỆN KHẢI HOÀN</v>
          </cell>
          <cell r="F43290" t="str">
            <v>5/17 Hữu Nghị, Khu phố 3, Phường Bình Thọ, Thành phố Thủ Đức, Thành phố Hồ Chí Minh, Việt Nam</v>
          </cell>
          <cell r="G43290" t="str">
            <v/>
          </cell>
          <cell r="H43290" t="str">
            <v>Quách Gia Khang</v>
          </cell>
          <cell r="I43290">
            <v>0</v>
          </cell>
          <cell r="J43290">
            <v>0</v>
          </cell>
          <cell r="K43290">
            <v>0</v>
          </cell>
          <cell r="L43290">
            <v>0</v>
          </cell>
          <cell r="M43290">
            <v>1352000</v>
          </cell>
          <cell r="N43290" t="str">
            <v>0</v>
          </cell>
          <cell r="O43290">
            <v>1460160</v>
          </cell>
          <cell r="P43290" t="str">
            <v>Trần Thị Quí</v>
          </cell>
          <cell r="Q43290" t="str">
            <v>BH-03A Bán Hàng</v>
          </cell>
        </row>
        <row r="43291">
          <cell r="D43291" t="str">
            <v>HCM-PX-2411-03622</v>
          </cell>
          <cell r="E43291" t="str">
            <v>CÔNG TY TNHH THANG MÁY - KỸ THUẬT ĐIỆN HISA</v>
          </cell>
          <cell r="F43291" t="str">
            <v>Số 74 Đường 511, Ấp Bàu Chứa, Xã Nhuận Đức, Huyện Củ Chi, Thành phố Hồ Chí Minh, Việt Nam</v>
          </cell>
          <cell r="G43291" t="str">
            <v/>
          </cell>
          <cell r="H43291" t="str">
            <v>Sale Cty Thang Máy</v>
          </cell>
          <cell r="I43291">
            <v>0</v>
          </cell>
          <cell r="J43291">
            <v>0</v>
          </cell>
          <cell r="K43291">
            <v>0</v>
          </cell>
          <cell r="L43291">
            <v>0</v>
          </cell>
          <cell r="M43291">
            <v>409400000</v>
          </cell>
          <cell r="N43291" t="str">
            <v>0</v>
          </cell>
          <cell r="O43291">
            <v>450340000</v>
          </cell>
          <cell r="P43291" t="str">
            <v>Nguyễn Ngọc Bảo Châu</v>
          </cell>
          <cell r="Q43291" t="str">
            <v>BH-03A Bán Hàng</v>
          </cell>
        </row>
        <row r="43292">
          <cell r="D43292" t="str">
            <v>HCM-PX-2411-03623</v>
          </cell>
          <cell r="E43292" t="str">
            <v>CÔNG TY TNHH ĐIỆN TỰ ĐỘNG V-TECH</v>
          </cell>
          <cell r="F43292" t="str">
            <v>88/11 Đường số 13, Khu phố 19, Phường Bình Hưng Hòa, Quận Bình Tân, Thành phố Hồ Chí Minh, Việt Nam</v>
          </cell>
          <cell r="G43292" t="str">
            <v/>
          </cell>
          <cell r="H43292" t="str">
            <v>Nguyễn Tiến Dũng 1</v>
          </cell>
          <cell r="I43292">
            <v>0</v>
          </cell>
          <cell r="J43292">
            <v>67000</v>
          </cell>
          <cell r="K43292">
            <v>0</v>
          </cell>
          <cell r="L43292">
            <v>0</v>
          </cell>
          <cell r="M43292">
            <v>6172000</v>
          </cell>
          <cell r="N43292" t="str">
            <v>0</v>
          </cell>
          <cell r="O43292">
            <v>6172000</v>
          </cell>
          <cell r="P43292" t="str">
            <v>Mai Quỳnh Giao</v>
          </cell>
          <cell r="Q43292" t="str">
            <v>BH-03A Bán Hàng</v>
          </cell>
        </row>
        <row r="43293">
          <cell r="D43293" t="str">
            <v>HCM-PX-2411-03624</v>
          </cell>
          <cell r="E43293" t="str">
            <v>CÔNG TY TNHH THIẾT BỊ MÁY XÂY DỰNG BÌNH PHÁT</v>
          </cell>
          <cell r="F43293" t="str">
            <v>F5/21K2/4B Tổ 18, ấp 6C, Xã Vĩnh Lộc A, Huyện Bình Chánh, Thành phố Hồ Chí Minh, Việt Nam</v>
          </cell>
          <cell r="G43293" t="str">
            <v/>
          </cell>
          <cell r="H43293" t="str">
            <v>Tô Thành Đạo</v>
          </cell>
          <cell r="I43293">
            <v>0</v>
          </cell>
          <cell r="J43293">
            <v>0</v>
          </cell>
          <cell r="K43293">
            <v>0</v>
          </cell>
          <cell r="L43293">
            <v>0</v>
          </cell>
          <cell r="M43293">
            <v>5770000</v>
          </cell>
          <cell r="N43293" t="str">
            <v>0</v>
          </cell>
          <cell r="O43293">
            <v>5770000</v>
          </cell>
          <cell r="P43293" t="str">
            <v>Nguyễn Ngọc Bảo Châu</v>
          </cell>
          <cell r="Q43293" t="str">
            <v>BH-03A Bán Hàng</v>
          </cell>
        </row>
        <row r="43294">
          <cell r="D43294" t="str">
            <v>HCM-PX-2411-03625</v>
          </cell>
          <cell r="E43294" t="str">
            <v>HCM bán cho HN</v>
          </cell>
          <cell r="F43294" t="str">
            <v>Lô 05 -10A Khu Công nghiệp Hoàng Mai, Phường Hoàng Văn Thụ, Quận Hoàng Mai, Thành phố Hà Nội, Việt Nam</v>
          </cell>
          <cell r="G43294" t="str">
            <v/>
          </cell>
          <cell r="H43294" t="str">
            <v>Sale HCM Nội Bộ</v>
          </cell>
          <cell r="I43294">
            <v>0</v>
          </cell>
          <cell r="J43294">
            <v>0</v>
          </cell>
          <cell r="K43294">
            <v>0</v>
          </cell>
          <cell r="L43294">
            <v>0</v>
          </cell>
          <cell r="M43294">
            <v>0</v>
          </cell>
          <cell r="N43294" t="str">
            <v>0</v>
          </cell>
          <cell r="O43294">
            <v>0</v>
          </cell>
          <cell r="P43294" t="str">
            <v>Mai Quỳnh Giao</v>
          </cell>
          <cell r="Q43294" t="str">
            <v>BH-16C Xuất Bán Chi Nhánh (Không Sắp Xe)</v>
          </cell>
        </row>
        <row r="43295">
          <cell r="D43295" t="str">
            <v>HCM-PX-2411-03626</v>
          </cell>
          <cell r="E43295" t="str">
            <v>ANH LONG THANG MÁY FUJI TP</v>
          </cell>
          <cell r="F43295" t="str">
            <v>D11/14T Tổ 25 Ấp 4, Vĩnh Lộc A, Xã Vĩnh Lộc A, Huyện Bình Chánh, Thành phố Hồ Chí Minh, Việt Nam</v>
          </cell>
          <cell r="G43295" t="str">
            <v/>
          </cell>
          <cell r="H43295" t="str">
            <v>Nguyễn Quốc Duy</v>
          </cell>
          <cell r="I43295">
            <v>0</v>
          </cell>
          <cell r="J43295">
            <v>0</v>
          </cell>
          <cell r="K43295">
            <v>0</v>
          </cell>
          <cell r="L43295">
            <v>0</v>
          </cell>
          <cell r="M43295">
            <v>3050000</v>
          </cell>
          <cell r="N43295" t="str">
            <v>0</v>
          </cell>
          <cell r="O43295">
            <v>3050000</v>
          </cell>
          <cell r="P43295" t="str">
            <v>Mai Quỳnh Giao</v>
          </cell>
          <cell r="Q43295" t="str">
            <v>BH-03A Bán Hàng</v>
          </cell>
        </row>
        <row r="43296">
          <cell r="D43296" t="str">
            <v>HCM-PX-2411-03627</v>
          </cell>
          <cell r="E43296" t="str">
            <v>CÔNG TY CỔ PHẦN THANG MÁY THUẬN AN</v>
          </cell>
          <cell r="F43296" t="str">
            <v>B15/6A Đường Liên ấp 1-2-3, ấp 2, Xã Vĩnh Lộc B, Huyện Bình Chánh, Thành phố Hồ Chí Minh, Việt Nam</v>
          </cell>
          <cell r="G43296" t="str">
            <v/>
          </cell>
          <cell r="H43296" t="str">
            <v>Hồ Hoàng Anh</v>
          </cell>
          <cell r="I43296">
            <v>0</v>
          </cell>
          <cell r="J43296">
            <v>0</v>
          </cell>
          <cell r="K43296">
            <v>0</v>
          </cell>
          <cell r="L43296">
            <v>0</v>
          </cell>
          <cell r="M43296">
            <v>0</v>
          </cell>
          <cell r="N43296" t="str">
            <v>0</v>
          </cell>
          <cell r="O43296">
            <v>0</v>
          </cell>
          <cell r="P43296" t="str">
            <v>Mai Quỳnh Giao</v>
          </cell>
          <cell r="Q43296" t="str">
            <v>BH-03F Xuất Bảo Hành</v>
          </cell>
        </row>
        <row r="43297">
          <cell r="D43297" t="str">
            <v>HCM-PX-2411-03628</v>
          </cell>
          <cell r="E43297" t="str">
            <v>HCM bán cho CTH</v>
          </cell>
          <cell r="F43297" t="str">
            <v>45 - 47 Bùi Quang Trinh, Phường Phú Thứ, Quận Cái Răng, Thành phố Cần Thơ, Việt Nam</v>
          </cell>
          <cell r="G43297" t="str">
            <v/>
          </cell>
          <cell r="H43297" t="str">
            <v>Sale HCM Nội Bộ</v>
          </cell>
          <cell r="I43297">
            <v>0</v>
          </cell>
          <cell r="J43297">
            <v>0</v>
          </cell>
          <cell r="K43297">
            <v>0</v>
          </cell>
          <cell r="L43297">
            <v>0</v>
          </cell>
          <cell r="M43297">
            <v>0</v>
          </cell>
          <cell r="N43297" t="str">
            <v>0</v>
          </cell>
          <cell r="O43297">
            <v>0</v>
          </cell>
          <cell r="P43297" t="str">
            <v>Nguyễn Ngọc Anh Thư</v>
          </cell>
          <cell r="Q43297" t="str">
            <v>BH-16C Xuất Bán Chi Nhánh (Không Sắp Xe)</v>
          </cell>
        </row>
        <row r="43298">
          <cell r="D43298" t="str">
            <v>HNI-PX-2411-00987</v>
          </cell>
          <cell r="E43298" t="str">
            <v>CÔNG TY CỔ PHẦN DỊCH VỤ KỸ THUẬT BẢO AN</v>
          </cell>
          <cell r="F43298" t="str">
            <v>Số 3A phố Lý Tự Trọng, Phường Minh Khai, Quận Hồng Bàng, Thành phố Hải Phòng, Việt Nam</v>
          </cell>
          <cell r="G43298" t="str">
            <v/>
          </cell>
          <cell r="H43298" t="str">
            <v>Bùi Xuân Cảnh</v>
          </cell>
          <cell r="I43298">
            <v>0</v>
          </cell>
          <cell r="J43298">
            <v>0</v>
          </cell>
          <cell r="K43298">
            <v>0</v>
          </cell>
          <cell r="L43298">
            <v>0</v>
          </cell>
          <cell r="M43298">
            <v>39255000</v>
          </cell>
          <cell r="N43298" t="str">
            <v>0</v>
          </cell>
          <cell r="O43298">
            <v>43180500</v>
          </cell>
          <cell r="P43298" t="str">
            <v>Trần Thị Thanh Phương</v>
          </cell>
          <cell r="Q43298" t="str">
            <v>BH-03A Bán Hàng</v>
          </cell>
        </row>
        <row r="43299">
          <cell r="D43299" t="str">
            <v>HCM-PX-2411-03629</v>
          </cell>
          <cell r="E43299" t="str">
            <v>HCM bán cho CTH</v>
          </cell>
          <cell r="F43299" t="str">
            <v>45 - 47 Bùi Quang Trinh, Phường Phú Thứ, Quận Cái Răng, Thành phố Cần Thơ, Việt Nam</v>
          </cell>
          <cell r="G43299" t="str">
            <v/>
          </cell>
          <cell r="H43299" t="str">
            <v>Sale HCM Nội Bộ</v>
          </cell>
          <cell r="I43299">
            <v>0</v>
          </cell>
          <cell r="J43299">
            <v>0</v>
          </cell>
          <cell r="K43299">
            <v>0</v>
          </cell>
          <cell r="L43299">
            <v>0</v>
          </cell>
          <cell r="M43299">
            <v>0</v>
          </cell>
          <cell r="N43299" t="str">
            <v>0</v>
          </cell>
          <cell r="O43299">
            <v>0</v>
          </cell>
          <cell r="P43299" t="str">
            <v>Nguyễn Ngọc Anh Thư</v>
          </cell>
          <cell r="Q43299" t="str">
            <v>BH-16C Xuất Bán Chi Nhánh (Không Sắp Xe)</v>
          </cell>
        </row>
        <row r="43300">
          <cell r="D43300" t="str">
            <v>CTH-PX-2411-00434</v>
          </cell>
          <cell r="E43300" t="str">
            <v>CÔNG TY TNHH GIẢI PHÁP NHÀ THÔNG MINH VÀ ĐIỆN MẶT TRỜI PHÚ HƯNG</v>
          </cell>
          <cell r="F43300" t="str">
            <v>Số 145, Điện Biên Phủ, Khóm 2, Phường 6, Thành phố Trà Vinh, Tỉnh Trà Vinh, Việt Nam</v>
          </cell>
          <cell r="G43300" t="str">
            <v/>
          </cell>
          <cell r="H43300" t="str">
            <v>Sale Cần Thơ SL</v>
          </cell>
          <cell r="I43300">
            <v>0</v>
          </cell>
          <cell r="J43300">
            <v>0</v>
          </cell>
          <cell r="K43300">
            <v>0</v>
          </cell>
          <cell r="L43300">
            <v>0</v>
          </cell>
          <cell r="M43300">
            <v>54068000</v>
          </cell>
          <cell r="N43300" t="str">
            <v>0</v>
          </cell>
          <cell r="O43300">
            <v>59474800</v>
          </cell>
          <cell r="P43300" t="str">
            <v>Lâm Tuyết Trinh</v>
          </cell>
          <cell r="Q43300" t="str">
            <v>BH-03A Bán Hàng</v>
          </cell>
        </row>
        <row r="43301">
          <cell r="D43301" t="str">
            <v>HCM-PX-2411-03632</v>
          </cell>
          <cell r="E43301" t="str">
            <v>CAO MINH TRIẾT</v>
          </cell>
          <cell r="F43301" t="str">
            <v>2 Đông Hưng Thuận 2, Đông Hưng Thuận, Quận 12, Hồ Chí Minh, Phường Đông Hưng Thuận, Quận 12, Thành phố Hồ Chí Minh, Việt Nam</v>
          </cell>
          <cell r="G43301" t="str">
            <v/>
          </cell>
          <cell r="H43301" t="str">
            <v>Hồ Hoàng Anh</v>
          </cell>
          <cell r="I43301">
            <v>0</v>
          </cell>
          <cell r="J43301">
            <v>0</v>
          </cell>
          <cell r="K43301">
            <v>0</v>
          </cell>
          <cell r="L43301">
            <v>0</v>
          </cell>
          <cell r="M43301">
            <v>2380000</v>
          </cell>
          <cell r="N43301" t="str">
            <v>0</v>
          </cell>
          <cell r="O43301">
            <v>2380000</v>
          </cell>
          <cell r="P43301" t="str">
            <v>Lê Thị Huyền Trang</v>
          </cell>
          <cell r="Q43301" t="str">
            <v>BH-03A Bán Hàng</v>
          </cell>
        </row>
        <row r="43302">
          <cell r="D43302" t="str">
            <v>HCM-PX-2411-03633</v>
          </cell>
          <cell r="E43302" t="str">
            <v>CÔNG TY TNHH SẢN XUẤT CƠ KHÍ MIỀN NAM</v>
          </cell>
          <cell r="F43302" t="str">
            <v>B11B/52D Võ Văn Vân, ấp 2A, Xã Vĩnh Lộc B, Huyện Bình Chánh, Thành phố Hồ Chí Minh, Việt Nam</v>
          </cell>
          <cell r="G43302" t="str">
            <v/>
          </cell>
          <cell r="H43302" t="str">
            <v>Lê Quốc Dũng</v>
          </cell>
          <cell r="I43302">
            <v>0</v>
          </cell>
          <cell r="J43302">
            <v>0</v>
          </cell>
          <cell r="K43302">
            <v>0</v>
          </cell>
          <cell r="L43302">
            <v>0</v>
          </cell>
          <cell r="M43302">
            <v>38398700</v>
          </cell>
          <cell r="N43302" t="str">
            <v>0</v>
          </cell>
          <cell r="O43302">
            <v>42238570</v>
          </cell>
          <cell r="P43302" t="str">
            <v>Lê Thị Huyền Trang</v>
          </cell>
          <cell r="Q43302" t="str">
            <v>BH-03A Bán Hàng</v>
          </cell>
        </row>
        <row r="43303">
          <cell r="D43303" t="str">
            <v>HCM-PX-2411-03635</v>
          </cell>
          <cell r="E43303" t="str">
            <v>CÔNG TY TNHH THƯƠNG MẠI VÀ DỊCH VỤ CHIPCOM</v>
          </cell>
          <cell r="F43303" t="str">
            <v>124 Bàn Cờ, Phường 03, Quận 3, Thành phố Hồ Chí Minh, Việt Nam</v>
          </cell>
          <cell r="G43303" t="str">
            <v/>
          </cell>
          <cell r="H43303" t="str">
            <v>Nguyễn Ngọc Phú</v>
          </cell>
          <cell r="I43303">
            <v>0</v>
          </cell>
          <cell r="J43303">
            <v>0</v>
          </cell>
          <cell r="K43303">
            <v>0</v>
          </cell>
          <cell r="L43303">
            <v>0</v>
          </cell>
          <cell r="M43303">
            <v>0</v>
          </cell>
          <cell r="N43303" t="str">
            <v>0</v>
          </cell>
          <cell r="O43303">
            <v>0</v>
          </cell>
          <cell r="P43303" t="str">
            <v>Nguyễn Ngọc Anh Thư</v>
          </cell>
          <cell r="Q43303" t="str">
            <v>BH-03F Xuất Bảo Hành</v>
          </cell>
        </row>
        <row r="43304">
          <cell r="D43304" t="str">
            <v>HCM-PX-2411-03645</v>
          </cell>
          <cell r="E43304" t="str">
            <v>CÔNG TY CƠ KHÍ CHẾ TẠO MÁY ĐẠI PHÁT</v>
          </cell>
          <cell r="F43304" t="str">
            <v>67/43/58 Nguyễn Thị Tú, KP3, P. Bình Hưng Hoà, Q. Bình Tân, HCM, Việt Nam</v>
          </cell>
          <cell r="G43304" t="str">
            <v/>
          </cell>
          <cell r="H43304" t="str">
            <v>Tô Thành Đạo</v>
          </cell>
          <cell r="I43304">
            <v>0</v>
          </cell>
          <cell r="J43304">
            <v>0</v>
          </cell>
          <cell r="K43304">
            <v>0</v>
          </cell>
          <cell r="L43304">
            <v>0</v>
          </cell>
          <cell r="M43304">
            <v>16700000</v>
          </cell>
          <cell r="N43304" t="str">
            <v>0</v>
          </cell>
          <cell r="O43304">
            <v>16700000</v>
          </cell>
          <cell r="P43304" t="str">
            <v>Nguyễn Ngọc Bảo Châu</v>
          </cell>
          <cell r="Q43304" t="str">
            <v>BH-03A Bán Hàng</v>
          </cell>
        </row>
        <row r="43305">
          <cell r="D43305" t="str">
            <v>HCM-PN-2411-00076</v>
          </cell>
          <cell r="E43305" t="str">
            <v>CÔNG TY TNHH TM DV TÂN HÒA KY</v>
          </cell>
          <cell r="F43305" t="str">
            <v>78 Tạ Uyên, Phường 12, Quận 5, Thành phố Hồ Chí Minh, Việt Nam</v>
          </cell>
          <cell r="G43305" t="str">
            <v/>
          </cell>
          <cell r="H43305" t="str">
            <v>Nguyễn Hoàng Quân</v>
          </cell>
          <cell r="I43305">
            <v>0</v>
          </cell>
          <cell r="J43305">
            <v>0</v>
          </cell>
          <cell r="K43305">
            <v>0</v>
          </cell>
          <cell r="L43305">
            <v>0</v>
          </cell>
          <cell r="M43305">
            <v>0</v>
          </cell>
          <cell r="N43305" t="str">
            <v>0</v>
          </cell>
          <cell r="O43305">
            <v>0</v>
          </cell>
          <cell r="P43305" t="str">
            <v/>
          </cell>
          <cell r="Q43305" t="str">
            <v>BH-14C Nhập Lại Hàng Ký Gửi</v>
          </cell>
        </row>
        <row r="43306">
          <cell r="D43306" t="str">
            <v>HCM-PN-2411-00076</v>
          </cell>
          <cell r="E43306" t="str">
            <v>CÔNG TY TNHH TM DV TÂN HÒA KY</v>
          </cell>
          <cell r="F43306" t="str">
            <v>78 Tạ Uyên, Phường 12, Quận 5, Thành phố Hồ Chí Minh, Việt Nam</v>
          </cell>
          <cell r="G43306" t="str">
            <v/>
          </cell>
          <cell r="H43306" t="str">
            <v>Nguyễn Hoàng Quân</v>
          </cell>
          <cell r="I43306">
            <v>0</v>
          </cell>
          <cell r="J43306">
            <v>0</v>
          </cell>
          <cell r="K43306">
            <v>0</v>
          </cell>
          <cell r="L43306">
            <v>0</v>
          </cell>
          <cell r="M43306">
            <v>0</v>
          </cell>
          <cell r="N43306" t="str">
            <v>0</v>
          </cell>
          <cell r="O43306">
            <v>0</v>
          </cell>
          <cell r="P43306" t="str">
            <v/>
          </cell>
          <cell r="Q43306" t="str">
            <v>BH-14C Nhập Lại Hàng Ký Gửi</v>
          </cell>
        </row>
        <row r="43307">
          <cell r="D43307" t="str">
            <v>HCM-PN-2411-00077</v>
          </cell>
          <cell r="E43307" t="str">
            <v>CÔNG TY TNHH KỸ THUẬT TỰ ĐỘNG TOÀN TÂM</v>
          </cell>
          <cell r="F43307" t="str">
            <v>Lô A24 Đặng Thái Thuyến, Phường Nhơn Bình, Thành phố Quy Nhơn, Tỉnh Bình Định, Việt Nam</v>
          </cell>
          <cell r="G43307" t="str">
            <v/>
          </cell>
          <cell r="H43307" t="str">
            <v>Trần Văn Thiên Nam</v>
          </cell>
          <cell r="I43307">
            <v>0</v>
          </cell>
          <cell r="J43307">
            <v>0</v>
          </cell>
          <cell r="K43307">
            <v>0</v>
          </cell>
          <cell r="L43307">
            <v>0</v>
          </cell>
          <cell r="M43307">
            <v>0</v>
          </cell>
          <cell r="N43307" t="str">
            <v>0</v>
          </cell>
          <cell r="O43307">
            <v>0</v>
          </cell>
          <cell r="P43307" t="str">
            <v/>
          </cell>
          <cell r="Q43307" t="str">
            <v>BH-14C Nhập Lại Hàng Ký Gửi</v>
          </cell>
        </row>
        <row r="43308">
          <cell r="D43308" t="str">
            <v>HCM-PN-2411-00077</v>
          </cell>
          <cell r="E43308" t="str">
            <v>CÔNG TY TNHH KỸ THUẬT TỰ ĐỘNG TOÀN TÂM</v>
          </cell>
          <cell r="F43308" t="str">
            <v>Lô A24 Đặng Thái Thuyến, Phường Nhơn Bình, Thành phố Quy Nhơn, Tỉnh Bình Định, Việt Nam</v>
          </cell>
          <cell r="G43308" t="str">
            <v/>
          </cell>
          <cell r="H43308" t="str">
            <v>Trần Văn Thiên Nam</v>
          </cell>
          <cell r="I43308">
            <v>0</v>
          </cell>
          <cell r="J43308">
            <v>0</v>
          </cell>
          <cell r="K43308">
            <v>0</v>
          </cell>
          <cell r="L43308">
            <v>0</v>
          </cell>
          <cell r="M43308">
            <v>0</v>
          </cell>
          <cell r="N43308" t="str">
            <v>0</v>
          </cell>
          <cell r="O43308">
            <v>0</v>
          </cell>
          <cell r="P43308" t="str">
            <v/>
          </cell>
          <cell r="Q43308" t="str">
            <v>BH-14C Nhập Lại Hàng Ký Gửi</v>
          </cell>
        </row>
        <row r="43309">
          <cell r="D43309" t="str">
            <v>HCM-PN-2411-00077</v>
          </cell>
          <cell r="E43309" t="str">
            <v>CÔNG TY TNHH KỸ THUẬT TỰ ĐỘNG TOÀN TÂM</v>
          </cell>
          <cell r="F43309" t="str">
            <v>Lô A24 Đặng Thái Thuyến, Phường Nhơn Bình, Thành phố Quy Nhơn, Tỉnh Bình Định, Việt Nam</v>
          </cell>
          <cell r="G43309" t="str">
            <v/>
          </cell>
          <cell r="H43309" t="str">
            <v>Trần Văn Thiên Nam</v>
          </cell>
          <cell r="I43309">
            <v>0</v>
          </cell>
          <cell r="J43309">
            <v>0</v>
          </cell>
          <cell r="K43309">
            <v>0</v>
          </cell>
          <cell r="L43309">
            <v>0</v>
          </cell>
          <cell r="M43309">
            <v>0</v>
          </cell>
          <cell r="N43309" t="str">
            <v>0</v>
          </cell>
          <cell r="O43309">
            <v>0</v>
          </cell>
          <cell r="P43309" t="str">
            <v/>
          </cell>
          <cell r="Q43309" t="str">
            <v>BH-14C Nhập Lại Hàng Ký Gửi</v>
          </cell>
        </row>
        <row r="43310">
          <cell r="D43310" t="str">
            <v>HCM-PN-2411-00077</v>
          </cell>
          <cell r="E43310" t="str">
            <v>CÔNG TY TNHH KỸ THUẬT TỰ ĐỘNG TOÀN TÂM</v>
          </cell>
          <cell r="F43310" t="str">
            <v>Lô A24 Đặng Thái Thuyến, Phường Nhơn Bình, Thành phố Quy Nhơn, Tỉnh Bình Định, Việt Nam</v>
          </cell>
          <cell r="G43310" t="str">
            <v/>
          </cell>
          <cell r="H43310" t="str">
            <v>Trần Văn Thiên Nam</v>
          </cell>
          <cell r="I43310">
            <v>0</v>
          </cell>
          <cell r="J43310">
            <v>0</v>
          </cell>
          <cell r="K43310">
            <v>0</v>
          </cell>
          <cell r="L43310">
            <v>0</v>
          </cell>
          <cell r="M43310">
            <v>0</v>
          </cell>
          <cell r="N43310" t="str">
            <v>0</v>
          </cell>
          <cell r="O43310">
            <v>0</v>
          </cell>
          <cell r="P43310" t="str">
            <v/>
          </cell>
          <cell r="Q43310" t="str">
            <v>BH-14C Nhập Lại Hàng Ký Gửi</v>
          </cell>
        </row>
        <row r="43311">
          <cell r="D43311" t="str">
            <v>HCM-PX-2411-03274</v>
          </cell>
          <cell r="E43311" t="str">
            <v>CÔNG TY TNHH CƠ ĐIỆN LẠNH LÊ QUANG</v>
          </cell>
          <cell r="F43311" t="str">
            <v>182/12/12 Hồ Văn Long,, Phường Bình Hưng Hoà B, Quận Bình Tân, Thành phố Hồ Chí Minh, Việt Nam</v>
          </cell>
          <cell r="G43311" t="str">
            <v/>
          </cell>
          <cell r="H43311" t="str">
            <v>Nguyễn Quốc Duy</v>
          </cell>
          <cell r="I43311">
            <v>0</v>
          </cell>
          <cell r="J43311">
            <v>0</v>
          </cell>
          <cell r="K43311">
            <v>0</v>
          </cell>
          <cell r="L43311">
            <v>0</v>
          </cell>
          <cell r="M43311">
            <v>2068000</v>
          </cell>
          <cell r="N43311" t="str">
            <v>0</v>
          </cell>
          <cell r="O43311">
            <v>2274800</v>
          </cell>
          <cell r="P43311" t="str">
            <v>Nguyễn Ngọc Bảo Châu</v>
          </cell>
          <cell r="Q43311" t="str">
            <v>BH-03A Bán Hàng</v>
          </cell>
        </row>
        <row r="43312">
          <cell r="D43312" t="str">
            <v>HCM-PX-2411-03275</v>
          </cell>
          <cell r="E43312" t="str">
            <v>CỬA HÀNG THIÊN PHÁT(THIÊN PHÚC)</v>
          </cell>
          <cell r="F43312" t="str">
            <v>199 Tạ Uyên, Phường 4, Quận 11, TP HCM, Việt Nam</v>
          </cell>
          <cell r="G43312" t="str">
            <v/>
          </cell>
          <cell r="H43312" t="str">
            <v>Lê Quốc Dũng</v>
          </cell>
          <cell r="I43312">
            <v>0</v>
          </cell>
          <cell r="J43312">
            <v>0</v>
          </cell>
          <cell r="K43312">
            <v>0</v>
          </cell>
          <cell r="L43312">
            <v>0</v>
          </cell>
          <cell r="M43312">
            <v>13424000</v>
          </cell>
          <cell r="N43312" t="str">
            <v>0</v>
          </cell>
          <cell r="O43312">
            <v>13424000</v>
          </cell>
          <cell r="P43312" t="str">
            <v>Mai Quỳnh Giao</v>
          </cell>
          <cell r="Q43312" t="str">
            <v>BH-03A Bán Hàng</v>
          </cell>
        </row>
        <row r="43313">
          <cell r="D43313" t="str">
            <v>HCM-PX-2411-03278</v>
          </cell>
          <cell r="E43313" t="str">
            <v>CÔNG TY TNHH GIẤY ĐỒNG TIẾN BÌNH DƯƠNG</v>
          </cell>
          <cell r="F43313" t="str">
            <v>Số 378/18, Khu phố 3, Phường Tân Định, Thành phố Bến Cát, Tỉnh Bình Dương, Việt Nam</v>
          </cell>
          <cell r="G43313" t="str">
            <v/>
          </cell>
          <cell r="H43313" t="str">
            <v>Lai Hoàn Bảo</v>
          </cell>
          <cell r="I43313">
            <v>0</v>
          </cell>
          <cell r="J43313">
            <v>190000</v>
          </cell>
          <cell r="K43313">
            <v>0</v>
          </cell>
          <cell r="L43313">
            <v>0</v>
          </cell>
          <cell r="M43313">
            <v>4559000</v>
          </cell>
          <cell r="N43313" t="str">
            <v>0</v>
          </cell>
          <cell r="O43313">
            <v>5014900</v>
          </cell>
          <cell r="P43313" t="str">
            <v>Mai Quỳnh Giao</v>
          </cell>
          <cell r="Q43313" t="str">
            <v>BH-03A Bán Hàng</v>
          </cell>
        </row>
        <row r="43314">
          <cell r="D43314" t="str">
            <v>HCM-PX-2411-03279</v>
          </cell>
          <cell r="E43314" t="str">
            <v>CÔNG TY TRÁCH NHIỆM HỮU HẠN THƯƠNG MẠI DỊCH VỤ THIÊN PHÁT TIẾN</v>
          </cell>
          <cell r="F43314" t="str">
            <v>196 Quách Đình Bảo, Phường Phú Thạnh, Quận Tân Phú, Thành phố Hồ Chí Minh, Việt Nam</v>
          </cell>
          <cell r="G43314" t="str">
            <v/>
          </cell>
          <cell r="H43314" t="str">
            <v>Đỗ Minh Cương</v>
          </cell>
          <cell r="I43314">
            <v>0</v>
          </cell>
          <cell r="J43314">
            <v>0</v>
          </cell>
          <cell r="K43314">
            <v>0</v>
          </cell>
          <cell r="L43314">
            <v>0</v>
          </cell>
          <cell r="M43314">
            <v>10300000</v>
          </cell>
          <cell r="N43314" t="str">
            <v>0</v>
          </cell>
          <cell r="O43314">
            <v>11330000</v>
          </cell>
          <cell r="P43314" t="str">
            <v>Mai Quỳnh Giao</v>
          </cell>
          <cell r="Q43314" t="str">
            <v>BH-03A Bán Hàng</v>
          </cell>
        </row>
        <row r="43315">
          <cell r="D43315" t="str">
            <v>HNI-PX-2411-00907</v>
          </cell>
          <cell r="E43315" t="str">
            <v>CÔNG TY TNHH THƯƠNG MẠI VÀ DỊCH VỤ THÁI HÀ PHÚ</v>
          </cell>
          <cell r="F43315" t="str">
            <v>Tầng 1 số 42, Lô C, Tổ 33, Ngõ 293 Tam Trinh, Phường Hoàng Văn Thụ, Quận Hoàng Mai, Thành phố Hà Nội, Việt Nam</v>
          </cell>
          <cell r="G43315" t="str">
            <v/>
          </cell>
          <cell r="H43315" t="str">
            <v>Lê Văn Chương</v>
          </cell>
          <cell r="I43315">
            <v>0</v>
          </cell>
          <cell r="J43315">
            <v>0</v>
          </cell>
          <cell r="K43315">
            <v>0</v>
          </cell>
          <cell r="L43315">
            <v>0</v>
          </cell>
          <cell r="M43315">
            <v>8625000</v>
          </cell>
          <cell r="N43315" t="str">
            <v>0</v>
          </cell>
          <cell r="O43315">
            <v>9487500</v>
          </cell>
          <cell r="P43315" t="str">
            <v>Nguyễn Diệu Thùy</v>
          </cell>
          <cell r="Q43315" t="str">
            <v>BH-03A Bán Hàng</v>
          </cell>
        </row>
        <row r="43316">
          <cell r="D43316" t="str">
            <v>HCM-PX-2411-03281</v>
          </cell>
          <cell r="E43316" t="str">
            <v>CÔNG TY CỔ PHẦN THIẾT BỊ CÔNG NGHIỆP &amp; KHÍ NÉN HOÀNG NAM</v>
          </cell>
          <cell r="F43316" t="str">
            <v>84/49 Ngô Chí Quốc,, Phường Bình Chiểu, Thành phố Thủ Đức, Thành phố Hồ Chí Minh, Việt Nam</v>
          </cell>
          <cell r="G43316" t="str">
            <v/>
          </cell>
          <cell r="H43316" t="str">
            <v>Nguyễn Hoàng Quân</v>
          </cell>
          <cell r="I43316">
            <v>0</v>
          </cell>
          <cell r="J43316">
            <v>0</v>
          </cell>
          <cell r="K43316">
            <v>0</v>
          </cell>
          <cell r="L43316">
            <v>0</v>
          </cell>
          <cell r="M43316">
            <v>35970000</v>
          </cell>
          <cell r="N43316" t="str">
            <v>0</v>
          </cell>
          <cell r="O43316">
            <v>35970000</v>
          </cell>
          <cell r="P43316" t="str">
            <v>Nguyễn Ngọc Bảo Châu</v>
          </cell>
          <cell r="Q43316" t="str">
            <v>BH-03A Bán Hàng</v>
          </cell>
        </row>
        <row r="43317">
          <cell r="D43317" t="str">
            <v>HNI-PX-2411-00908</v>
          </cell>
          <cell r="E43317" t="str">
            <v>CÔNG TY TNHH KỸ THUẬT VÀ GIẢI PHÁP 2TC VIỆT NAM</v>
          </cell>
          <cell r="F43317" t="str">
            <v>Số 8/1/114/43, Tổ 12, Phố Yên Lộ, Phường Yên Nghĩa, Quận Hà Đông, Thành phố Hà Nội, Việt Nam</v>
          </cell>
          <cell r="G43317" t="str">
            <v/>
          </cell>
          <cell r="H43317" t="str">
            <v>Nguyễn Hữu Phước</v>
          </cell>
          <cell r="I43317">
            <v>0</v>
          </cell>
          <cell r="J43317">
            <v>0</v>
          </cell>
          <cell r="K43317">
            <v>0</v>
          </cell>
          <cell r="L43317">
            <v>0</v>
          </cell>
          <cell r="M43317">
            <v>9118000</v>
          </cell>
          <cell r="N43317" t="str">
            <v>0</v>
          </cell>
          <cell r="O43317">
            <v>10029800</v>
          </cell>
          <cell r="P43317" t="str">
            <v>Nguyễn Diệu Thùy</v>
          </cell>
          <cell r="Q43317" t="str">
            <v>BH-03A Bán Hàng</v>
          </cell>
        </row>
        <row r="43318">
          <cell r="D43318" t="str">
            <v>HNI-PX-2411-00911</v>
          </cell>
          <cell r="E43318" t="str">
            <v>ANH TRẦN ĐÌNH TÂM BẢO TRÌ THANH HÓA</v>
          </cell>
          <cell r="F43318" t="str">
            <v>Khu Phố 3, Phường Đông Cương, Thành Phố Thanh Hoá, Tỉnh Thanh Hoá, Việt Nam</v>
          </cell>
          <cell r="G43318" t="str">
            <v/>
          </cell>
          <cell r="H43318" t="str">
            <v>Trần Văn Tuyền</v>
          </cell>
          <cell r="I43318">
            <v>0</v>
          </cell>
          <cell r="J43318">
            <v>0</v>
          </cell>
          <cell r="K43318">
            <v>0</v>
          </cell>
          <cell r="L43318">
            <v>0</v>
          </cell>
          <cell r="M43318">
            <v>8145000</v>
          </cell>
          <cell r="N43318" t="str">
            <v>0</v>
          </cell>
          <cell r="O43318">
            <v>8145000</v>
          </cell>
          <cell r="P43318" t="str">
            <v>Nguyễn Diệu Thùy</v>
          </cell>
          <cell r="Q43318" t="str">
            <v>BH-03A Bán Hàng</v>
          </cell>
        </row>
        <row r="43319">
          <cell r="D43319" t="str">
            <v>HCM-PX-2411-03286</v>
          </cell>
          <cell r="E43319" t="str">
            <v>CÔNG TY TNHH SẢN XUẤT CƠ KHÍ THƯƠNG MẠI DỊCH VỤ TÂN TRƯỜNG XUÂN</v>
          </cell>
          <cell r="F43319" t="str">
            <v>Số 47/55 Đường Ao Đôi, Khu phố 10, Phường Bình Trị Đông A, Quận Bình Tân, Thành phố Hồ Chí Minh, Việt Nam</v>
          </cell>
          <cell r="G43319" t="str">
            <v/>
          </cell>
          <cell r="H43319" t="str">
            <v>Nguyễn Vũ Đăng</v>
          </cell>
          <cell r="I43319">
            <v>0</v>
          </cell>
          <cell r="J43319">
            <v>0</v>
          </cell>
          <cell r="K43319">
            <v>0</v>
          </cell>
          <cell r="L43319">
            <v>0</v>
          </cell>
          <cell r="M43319">
            <v>62933600</v>
          </cell>
          <cell r="N43319" t="str">
            <v>0</v>
          </cell>
          <cell r="O43319">
            <v>69226960</v>
          </cell>
          <cell r="P43319" t="str">
            <v>Lê Thị Huyền Trang</v>
          </cell>
          <cell r="Q43319" t="str">
            <v>BH-03A Bán Hàng</v>
          </cell>
        </row>
        <row r="43320">
          <cell r="D43320" t="str">
            <v>CTH-PX-2411-00399</v>
          </cell>
          <cell r="E43320" t="str">
            <v>Điện Cơ Trí Quang</v>
          </cell>
          <cell r="F43320" t="str">
            <v>Lò Rèn, Khóm 7,, Phường 5, Thành phố Bạc Liêu, Tỉnh Bạc Liêu, Việt Nam</v>
          </cell>
          <cell r="G43320" t="str">
            <v/>
          </cell>
          <cell r="H43320" t="str">
            <v>Tạ Thanh Tuấn</v>
          </cell>
          <cell r="I43320">
            <v>0</v>
          </cell>
          <cell r="J43320">
            <v>0</v>
          </cell>
          <cell r="K43320">
            <v>0</v>
          </cell>
          <cell r="L43320">
            <v>0</v>
          </cell>
          <cell r="M43320">
            <v>8050000</v>
          </cell>
          <cell r="N43320" t="str">
            <v>0</v>
          </cell>
          <cell r="O43320">
            <v>8050000</v>
          </cell>
          <cell r="P43320" t="str">
            <v>Lâm Tuyết Trinh</v>
          </cell>
          <cell r="Q43320" t="str">
            <v>BH-03A Bán Hàng</v>
          </cell>
        </row>
        <row r="43321">
          <cell r="D43321" t="str">
            <v>HCM-PX-2411-03287</v>
          </cell>
          <cell r="E43321" t="str">
            <v>CÔNG TY TNHH TỰ ĐỘNG HÓA SẮC NĂM SƠN</v>
          </cell>
          <cell r="F43321" t="str">
            <v>Số 1/4 Đường số 3, Phường 9, Quận Gò Vấp, Thành phố Hồ Chí Minh, Việt Nam</v>
          </cell>
          <cell r="G43321" t="str">
            <v/>
          </cell>
          <cell r="H43321" t="str">
            <v>Phạm Hoàng Linh</v>
          </cell>
          <cell r="I43321">
            <v>0</v>
          </cell>
          <cell r="J43321">
            <v>0</v>
          </cell>
          <cell r="K43321">
            <v>0</v>
          </cell>
          <cell r="L43321">
            <v>0</v>
          </cell>
          <cell r="M43321">
            <v>8014000</v>
          </cell>
          <cell r="N43321" t="str">
            <v>0</v>
          </cell>
          <cell r="O43321">
            <v>8815400</v>
          </cell>
          <cell r="P43321" t="str">
            <v>Mai Quỳnh Giao</v>
          </cell>
          <cell r="Q43321" t="str">
            <v>BH-03A Bán Hàng</v>
          </cell>
        </row>
        <row r="43322">
          <cell r="D43322" t="str">
            <v>HCM-PX-2411-03288</v>
          </cell>
          <cell r="E43322" t="str">
            <v>CÔNG TY TNHH THƯƠNG MẠI VÀ DỊCH VỤ CÔNG NGHỆ MỚI GP</v>
          </cell>
          <cell r="F43322" t="str">
            <v>390/9 đường HT13, Phường Hiệp Thành, Quận 12, Thành phố Hồ Chí Minh, Việt Nam</v>
          </cell>
          <cell r="G43322" t="str">
            <v/>
          </cell>
          <cell r="H43322" t="str">
            <v>Nguyễn Tấn Tài</v>
          </cell>
          <cell r="I43322">
            <v>0</v>
          </cell>
          <cell r="J43322">
            <v>0</v>
          </cell>
          <cell r="K43322">
            <v>0</v>
          </cell>
          <cell r="L43322">
            <v>0</v>
          </cell>
          <cell r="M43322">
            <v>3314000</v>
          </cell>
          <cell r="N43322" t="str">
            <v>0</v>
          </cell>
          <cell r="O43322">
            <v>3645400</v>
          </cell>
          <cell r="P43322" t="str">
            <v>Nguyễn Ngọc Bảo Châu</v>
          </cell>
          <cell r="Q43322" t="str">
            <v>BH-03A Bán Hàng</v>
          </cell>
        </row>
        <row r="43323">
          <cell r="D43323" t="str">
            <v>HNI-PX-2411-00915</v>
          </cell>
          <cell r="E43323" t="str">
            <v>ANH DƯƠNG MẠNH QUÝ MÁY GIẶT</v>
          </cell>
          <cell r="F43323" t="str">
            <v>Số 2 Ngõ 8 Phố Nam Dư, Tổ 3, Phường Lĩnh Nam, Quận Hoàng Mai, Thành phố Hà Nội, Việt Nam</v>
          </cell>
          <cell r="G43323" t="str">
            <v/>
          </cell>
          <cell r="H43323" t="str">
            <v>Nguyễn Văn Linh</v>
          </cell>
          <cell r="I43323">
            <v>0</v>
          </cell>
          <cell r="J43323">
            <v>0</v>
          </cell>
          <cell r="K43323">
            <v>0</v>
          </cell>
          <cell r="L43323">
            <v>0</v>
          </cell>
          <cell r="M43323">
            <v>7614000</v>
          </cell>
          <cell r="N43323" t="str">
            <v>0</v>
          </cell>
          <cell r="O43323">
            <v>8375400</v>
          </cell>
          <cell r="P43323" t="str">
            <v>Nguyễn Diệu Thùy</v>
          </cell>
          <cell r="Q43323" t="str">
            <v>BH-03A Bán Hàng</v>
          </cell>
        </row>
        <row r="43324">
          <cell r="D43324" t="str">
            <v>HNI-PX-2411-00916</v>
          </cell>
          <cell r="E43324" t="str">
            <v>ANH TRUNG MÁY CHÀ SÀN</v>
          </cell>
          <cell r="F43324" t="str">
            <v>Tam Trinh, Phường Hoàng Văn Thụ, Quận Hoàng Mai, Thành phố Hà Nội, Việt Nam</v>
          </cell>
          <cell r="G43324" t="str">
            <v/>
          </cell>
          <cell r="H43324" t="str">
            <v>Lê Văn Chương</v>
          </cell>
          <cell r="I43324">
            <v>0</v>
          </cell>
          <cell r="J43324">
            <v>0</v>
          </cell>
          <cell r="K43324">
            <v>0</v>
          </cell>
          <cell r="L43324">
            <v>0</v>
          </cell>
          <cell r="M43324">
            <v>24141870</v>
          </cell>
          <cell r="N43324" t="str">
            <v>0</v>
          </cell>
          <cell r="O43324">
            <v>24141870</v>
          </cell>
          <cell r="P43324" t="str">
            <v>Nguyễn Diệu Thùy</v>
          </cell>
          <cell r="Q43324" t="str">
            <v>BH-03A Bán Hàng</v>
          </cell>
        </row>
        <row r="43325">
          <cell r="D43325" t="str">
            <v>HCM-PX-2411-03289</v>
          </cell>
          <cell r="E43325" t="str">
            <v>CÔNG TY CỔ PHẦN SẢN XUẤT THƯƠNG MẠI DỊCH VỤ TƯ VẤN AN LẠC</v>
          </cell>
          <cell r="F43325" t="str">
            <v>30/4 đường Bông Sao, Phường 05, Quận 8, Thành phố Hồ Chí Minh, Việt Nam</v>
          </cell>
          <cell r="G43325" t="str">
            <v/>
          </cell>
          <cell r="H43325" t="str">
            <v>Lê Công Tuấn</v>
          </cell>
          <cell r="I43325">
            <v>0</v>
          </cell>
          <cell r="J43325">
            <v>0</v>
          </cell>
          <cell r="K43325">
            <v>0</v>
          </cell>
          <cell r="L43325">
            <v>0</v>
          </cell>
          <cell r="M43325">
            <v>2574000</v>
          </cell>
          <cell r="N43325" t="str">
            <v>0</v>
          </cell>
          <cell r="O43325">
            <v>2831400</v>
          </cell>
          <cell r="P43325" t="str">
            <v>Lê Thị Huyền Trang</v>
          </cell>
          <cell r="Q43325" t="str">
            <v>BH-03A Bán Hàng</v>
          </cell>
        </row>
        <row r="43326">
          <cell r="D43326" t="str">
            <v>HCM-PX-2411-03291</v>
          </cell>
          <cell r="E43326" t="str">
            <v>CÔNG TY TNHH CƠ NHIỆT LẠNH HOA SEN</v>
          </cell>
          <cell r="F43326" t="str">
            <v>90/41 Dương Cát Lợi, Thị trấn Nhà Bè, Huyện Nhà Bè, Thành phố Hồ Chí Minh, Việt Nam</v>
          </cell>
          <cell r="G43326" t="str">
            <v/>
          </cell>
          <cell r="H43326" t="str">
            <v>Lê Công Tuấn</v>
          </cell>
          <cell r="I43326">
            <v>0</v>
          </cell>
          <cell r="J43326">
            <v>0</v>
          </cell>
          <cell r="K43326">
            <v>0</v>
          </cell>
          <cell r="L43326">
            <v>0</v>
          </cell>
          <cell r="M43326">
            <v>3865000</v>
          </cell>
          <cell r="N43326" t="str">
            <v>0</v>
          </cell>
          <cell r="O43326">
            <v>4251500</v>
          </cell>
          <cell r="P43326" t="str">
            <v>Mai Quỳnh Giao</v>
          </cell>
          <cell r="Q43326" t="str">
            <v>BH-03A Bán Hàng</v>
          </cell>
        </row>
        <row r="43327">
          <cell r="D43327" t="str">
            <v>HCM-PX-2411-03295</v>
          </cell>
          <cell r="E43327" t="str">
            <v>CÔNG TY TNHH THỰC PHẨM GIA TRUYỀN | AT</v>
          </cell>
          <cell r="F43327" t="str">
            <v>362/10 đường Vườn Lài, Khu phố 2, Phường An Phú Đông, Quận 12, TP HCM, Việt Nam</v>
          </cell>
          <cell r="G43327" t="str">
            <v/>
          </cell>
          <cell r="H43327" t="str">
            <v>Nguyễn Quốc Duy</v>
          </cell>
          <cell r="I43327">
            <v>0</v>
          </cell>
          <cell r="J43327">
            <v>0</v>
          </cell>
          <cell r="K43327">
            <v>0</v>
          </cell>
          <cell r="L43327">
            <v>0</v>
          </cell>
          <cell r="M43327">
            <v>0</v>
          </cell>
          <cell r="N43327" t="str">
            <v>0</v>
          </cell>
          <cell r="O43327">
            <v>0</v>
          </cell>
          <cell r="P43327" t="str">
            <v>Mai Quỳnh Giao</v>
          </cell>
          <cell r="Q43327" t="str">
            <v>BH-03F Xuất Bảo Hành</v>
          </cell>
        </row>
        <row r="43328">
          <cell r="D43328" t="str">
            <v>HCM-PX-2411-03297</v>
          </cell>
          <cell r="E43328" t="str">
            <v>CỬA HÀNG THIẾT BỊ ĐIỆN ÁNH HỒNG (ĐÈN BIÊN HÒA B.H.L)</v>
          </cell>
          <cell r="F43328" t="str">
            <v>Số 10/2B, Phạm Văn Thuận, Phường Tam Hòa, Thành phố Biên Hòa, Tỉnh Đồng Nai, Việt Nam</v>
          </cell>
          <cell r="G43328" t="str">
            <v/>
          </cell>
          <cell r="H43328" t="str">
            <v>Lê Quốc Dũng</v>
          </cell>
          <cell r="I43328">
            <v>0</v>
          </cell>
          <cell r="J43328">
            <v>0</v>
          </cell>
          <cell r="K43328">
            <v>0</v>
          </cell>
          <cell r="L43328">
            <v>0</v>
          </cell>
          <cell r="M43328">
            <v>8535000</v>
          </cell>
          <cell r="N43328" t="str">
            <v>0</v>
          </cell>
          <cell r="O43328">
            <v>9388500</v>
          </cell>
          <cell r="P43328" t="str">
            <v>Nguyễn Ngọc Bảo Châu</v>
          </cell>
          <cell r="Q43328" t="str">
            <v>BH-03A Bán Hàng</v>
          </cell>
        </row>
        <row r="43329">
          <cell r="D43329" t="str">
            <v>HCM-PX-2411-03299</v>
          </cell>
          <cell r="E43329" t="str">
            <v>CÔNG TY TNHH CHẾ TẠO MÁY TRÍ VIỆT</v>
          </cell>
          <cell r="F43329" t="str">
            <v>4/12 Thống Nhất, Phường 13, Quận Gò Vấp, Thành phố Hồ Chí Minh, Việt Nam</v>
          </cell>
          <cell r="G43329" t="str">
            <v/>
          </cell>
          <cell r="H43329" t="str">
            <v>Lê Quốc Dũng</v>
          </cell>
          <cell r="I43329">
            <v>0</v>
          </cell>
          <cell r="J43329">
            <v>0</v>
          </cell>
          <cell r="K43329">
            <v>0</v>
          </cell>
          <cell r="L43329">
            <v>0</v>
          </cell>
          <cell r="M43329">
            <v>4653000</v>
          </cell>
          <cell r="N43329" t="str">
            <v>0</v>
          </cell>
          <cell r="O43329">
            <v>5118300</v>
          </cell>
          <cell r="P43329" t="str">
            <v>Nguyễn Ngọc Bảo Châu</v>
          </cell>
          <cell r="Q43329" t="str">
            <v>BH-03A Bán Hàng</v>
          </cell>
        </row>
        <row r="43330">
          <cell r="D43330" t="str">
            <v>HCM-PX-2411-03300</v>
          </cell>
          <cell r="E43330" t="str">
            <v>CÔNG TY TRÁCH NHIỆM HỮU HẠN THANG MÁY DRAGON</v>
          </cell>
          <cell r="F43330" t="str">
            <v>Số 55/3, đại lộ Bình Dương, khu phố 3, Phường Tân Định, Thị xã Bến Cát, Tỉnh Bình Dương, Việt Nam</v>
          </cell>
          <cell r="G43330" t="str">
            <v/>
          </cell>
          <cell r="H43330" t="str">
            <v>Lương Hoàng Hiệp</v>
          </cell>
          <cell r="I43330">
            <v>0</v>
          </cell>
          <cell r="J43330">
            <v>0</v>
          </cell>
          <cell r="K43330">
            <v>0</v>
          </cell>
          <cell r="L43330">
            <v>0</v>
          </cell>
          <cell r="M43330">
            <v>2200000</v>
          </cell>
          <cell r="N43330" t="str">
            <v>0</v>
          </cell>
          <cell r="O43330">
            <v>2420000</v>
          </cell>
          <cell r="P43330" t="str">
            <v>Nguyễn Ngọc Bảo Châu</v>
          </cell>
          <cell r="Q43330" t="str">
            <v>BH-03A Bán Hàng</v>
          </cell>
        </row>
        <row r="43331">
          <cell r="D43331" t="str">
            <v>HCM-PX-2411-03301</v>
          </cell>
          <cell r="E43331" t="str">
            <v>CÔNG TY TNHH THƯƠNG MẠI DỊCH VỤ ĐIỆN H-T(XUÂN HUÂN)</v>
          </cell>
          <cell r="F43331" t="str">
            <v>Số 216/1, Khu phố 1, Phường Bình Đa, Thành phố Biên Hòa, Tỉnh Đồng Nai, Việt Nam</v>
          </cell>
          <cell r="G43331" t="str">
            <v/>
          </cell>
          <cell r="H43331" t="str">
            <v>Lê Quốc Dũng</v>
          </cell>
          <cell r="I43331">
            <v>0</v>
          </cell>
          <cell r="J43331">
            <v>0</v>
          </cell>
          <cell r="K43331">
            <v>0</v>
          </cell>
          <cell r="L43331">
            <v>0</v>
          </cell>
          <cell r="M43331">
            <v>1500000</v>
          </cell>
          <cell r="N43331" t="str">
            <v>0</v>
          </cell>
          <cell r="O43331">
            <v>1500000</v>
          </cell>
          <cell r="P43331" t="str">
            <v>Nguyễn Ngọc Bảo Châu</v>
          </cell>
          <cell r="Q43331" t="str">
            <v>BH-03A Bán Hàng</v>
          </cell>
        </row>
        <row r="43332">
          <cell r="D43332" t="str">
            <v>HCM-PX-2411-03302</v>
          </cell>
          <cell r="E43332" t="str">
            <v>CÔNG TY TNHH PHƯƠNG LAI</v>
          </cell>
          <cell r="F43332" t="str">
            <v>232 Đường số 18, Phường Bình Hưng Hòa, Quận Bình Tân, Thành phố Hồ Chí Minh, Việt Nam</v>
          </cell>
          <cell r="G43332" t="str">
            <v/>
          </cell>
          <cell r="H43332" t="str">
            <v>Nguyễn Quốc Duy</v>
          </cell>
          <cell r="I43332">
            <v>0</v>
          </cell>
          <cell r="J43332">
            <v>0</v>
          </cell>
          <cell r="K43332">
            <v>0</v>
          </cell>
          <cell r="L43332">
            <v>0</v>
          </cell>
          <cell r="M43332">
            <v>1176000</v>
          </cell>
          <cell r="N43332" t="str">
            <v>0</v>
          </cell>
          <cell r="O43332">
            <v>1293600</v>
          </cell>
          <cell r="P43332" t="str">
            <v>Lê Thị Huyền Trang</v>
          </cell>
          <cell r="Q43332" t="str">
            <v>BH-03A Bán Hàng</v>
          </cell>
        </row>
        <row r="43333">
          <cell r="D43333" t="str">
            <v>HCM-PX-2411-03303</v>
          </cell>
          <cell r="E43333" t="str">
            <v>CÔNG TY TNHH TM DV THIẾT BỊ ĐIỆN MẠNH TÙNG</v>
          </cell>
          <cell r="F43333" t="str">
            <v>30/17A Đường Tam Bình, KP8, Phường Hiệp Bình Chánh, Thành phố Thủ Đức, Thành phố Hồ Chí Minh, Việt Nam</v>
          </cell>
          <cell r="G43333" t="str">
            <v/>
          </cell>
          <cell r="H43333" t="str">
            <v>Nguyễn Tấn Tài</v>
          </cell>
          <cell r="I43333">
            <v>0</v>
          </cell>
          <cell r="J43333">
            <v>0</v>
          </cell>
          <cell r="K43333">
            <v>0</v>
          </cell>
          <cell r="L43333">
            <v>0</v>
          </cell>
          <cell r="M43333">
            <v>6698000</v>
          </cell>
          <cell r="N43333" t="str">
            <v>0</v>
          </cell>
          <cell r="O43333">
            <v>7367800</v>
          </cell>
          <cell r="P43333" t="str">
            <v>Nguyễn Ngọc Bảo Châu</v>
          </cell>
          <cell r="Q43333" t="str">
            <v>BH-03A Bán Hàng</v>
          </cell>
        </row>
        <row r="43334">
          <cell r="D43334" t="str">
            <v>HCM-PX-2411-03305</v>
          </cell>
          <cell r="E43334" t="str">
            <v>CÔNG TY TNHH GẠCH BÔNG VIỆT NAM</v>
          </cell>
          <cell r="F43334" t="str">
            <v>Số 6, Phùng Khắc Khoan, Phường Đa Kao, Quận 1, Thành phố Hồ Chí Minh, Việt Nam</v>
          </cell>
          <cell r="G43334" t="str">
            <v/>
          </cell>
          <cell r="H43334" t="str">
            <v>Quách Gia Khang</v>
          </cell>
          <cell r="I43334">
            <v>0</v>
          </cell>
          <cell r="J43334">
            <v>0</v>
          </cell>
          <cell r="K43334">
            <v>0</v>
          </cell>
          <cell r="L43334">
            <v>0</v>
          </cell>
          <cell r="M43334">
            <v>37864908</v>
          </cell>
          <cell r="N43334" t="str">
            <v>0</v>
          </cell>
          <cell r="O43334">
            <v>41651399</v>
          </cell>
          <cell r="P43334" t="str">
            <v>Trần Thị Quí</v>
          </cell>
          <cell r="Q43334" t="str">
            <v>BH-03A Bán Hàng</v>
          </cell>
        </row>
        <row r="43335">
          <cell r="D43335" t="str">
            <v>HCM-PX-2411-03306</v>
          </cell>
          <cell r="E43335" t="str">
            <v>HCM bán cho HN</v>
          </cell>
          <cell r="F43335" t="str">
            <v>Lô 05 -10A Khu Công nghiệp Hoàng Mai, Phường Hoàng Văn Thụ, Quận Hoàng Mai, Thành phố Hà Nội, Việt Nam</v>
          </cell>
          <cell r="G43335" t="str">
            <v/>
          </cell>
          <cell r="H43335" t="str">
            <v>Sale HCM Nội Bộ</v>
          </cell>
          <cell r="I43335">
            <v>0</v>
          </cell>
          <cell r="J43335">
            <v>0</v>
          </cell>
          <cell r="K43335">
            <v>0</v>
          </cell>
          <cell r="L43335">
            <v>0</v>
          </cell>
          <cell r="M43335">
            <v>0</v>
          </cell>
          <cell r="N43335" t="str">
            <v>0</v>
          </cell>
          <cell r="O43335">
            <v>0</v>
          </cell>
          <cell r="P43335" t="str">
            <v>Nguyễn Ngọc Bảo Châu</v>
          </cell>
          <cell r="Q43335" t="str">
            <v>BH-16C Xuất Bán Chi Nhánh (Không Sắp Xe)</v>
          </cell>
        </row>
        <row r="43336">
          <cell r="D43336" t="str">
            <v>HCM-PX-2411-03307</v>
          </cell>
          <cell r="E43336" t="str">
            <v>CÔNG TY TNHH GẠCH BÔNG VIỆT NAM</v>
          </cell>
          <cell r="F43336" t="str">
            <v>Số 6, Phùng Khắc Khoan, Phường Đa Kao, Quận 1, Thành phố Hồ Chí Minh, Việt Nam</v>
          </cell>
          <cell r="G43336" t="str">
            <v/>
          </cell>
          <cell r="H43336" t="str">
            <v>Quách Gia Khang</v>
          </cell>
          <cell r="I43336">
            <v>0</v>
          </cell>
          <cell r="J43336">
            <v>0</v>
          </cell>
          <cell r="K43336">
            <v>0</v>
          </cell>
          <cell r="L43336">
            <v>0</v>
          </cell>
          <cell r="M43336">
            <v>0</v>
          </cell>
          <cell r="N43336" t="str">
            <v>0</v>
          </cell>
          <cell r="O43336">
            <v>0</v>
          </cell>
          <cell r="P43336" t="str">
            <v>Trần Thị Quí</v>
          </cell>
          <cell r="Q43336" t="str">
            <v>BH-03D Xuất Hàng Biếu Tặng, Tài Trợ</v>
          </cell>
        </row>
        <row r="43337">
          <cell r="D43337" t="str">
            <v>HCM-PX-2411-03310</v>
          </cell>
          <cell r="E43337" t="str">
            <v>CÔNG TY TNHH THANG MÁY AN TÂM</v>
          </cell>
          <cell r="F43337" t="str">
            <v>95/18/52A Nguyễn Ngọc Cung, Phường 16, Quận 8, TP HCM, Việt Nam</v>
          </cell>
          <cell r="G43337" t="str">
            <v/>
          </cell>
          <cell r="H43337" t="str">
            <v>Lương Hoàng Hiệp</v>
          </cell>
          <cell r="I43337">
            <v>0</v>
          </cell>
          <cell r="J43337">
            <v>0</v>
          </cell>
          <cell r="K43337">
            <v>0</v>
          </cell>
          <cell r="L43337">
            <v>0</v>
          </cell>
          <cell r="M43337">
            <v>2200000</v>
          </cell>
          <cell r="N43337" t="str">
            <v>0</v>
          </cell>
          <cell r="O43337">
            <v>2200000</v>
          </cell>
          <cell r="P43337" t="str">
            <v>Mai Quỳnh Giao</v>
          </cell>
          <cell r="Q43337" t="str">
            <v>BH-03A Bán Hàng</v>
          </cell>
        </row>
        <row r="43338">
          <cell r="D43338" t="str">
            <v>HCM-PX-2411-03311</v>
          </cell>
          <cell r="E43338" t="str">
            <v>CÔNG TY TNHH GẠCH BÔNG VIỆT NAM</v>
          </cell>
          <cell r="F43338" t="str">
            <v>Số 6, Phùng Khắc Khoan, Phường Đa Kao, Quận 1, Thành phố Hồ Chí Minh, Việt Nam</v>
          </cell>
          <cell r="G43338" t="str">
            <v/>
          </cell>
          <cell r="H43338" t="str">
            <v>Quách Gia Khang</v>
          </cell>
          <cell r="I43338">
            <v>0</v>
          </cell>
          <cell r="J43338">
            <v>0</v>
          </cell>
          <cell r="K43338">
            <v>0</v>
          </cell>
          <cell r="L43338">
            <v>0</v>
          </cell>
          <cell r="M43338">
            <v>25000000</v>
          </cell>
          <cell r="N43338" t="str">
            <v>0</v>
          </cell>
          <cell r="O43338">
            <v>27000000</v>
          </cell>
          <cell r="P43338" t="str">
            <v>Trần Thị Quí</v>
          </cell>
          <cell r="Q43338" t="str">
            <v>BH-03A Bán Hàng</v>
          </cell>
        </row>
        <row r="43339">
          <cell r="D43339" t="str">
            <v>HNI-PX-2411-00917</v>
          </cell>
          <cell r="E43339" t="str">
            <v>CÔNG TY TNHH CÔNG NGHỆ TỰ ĐỘNG HÓA HOÀNG GIA</v>
          </cell>
          <cell r="F43339" t="str">
            <v>Số 30 tổ 24 khu 3, Phường Vĩnh Niệm, Quận Lê Chân, Thành phố Hải Phòng, Việt Nam</v>
          </cell>
          <cell r="G43339" t="str">
            <v/>
          </cell>
          <cell r="H43339" t="str">
            <v>Sale Hà Nội 4B</v>
          </cell>
          <cell r="I43339">
            <v>0</v>
          </cell>
          <cell r="J43339">
            <v>0</v>
          </cell>
          <cell r="K43339">
            <v>0</v>
          </cell>
          <cell r="L43339">
            <v>0</v>
          </cell>
          <cell r="M43339">
            <v>4029000</v>
          </cell>
          <cell r="N43339" t="str">
            <v>0</v>
          </cell>
          <cell r="O43339">
            <v>4431900</v>
          </cell>
          <cell r="P43339" t="str">
            <v>Nguyễn Diệu Thùy</v>
          </cell>
          <cell r="Q43339" t="str">
            <v>BH-03A Bán Hàng</v>
          </cell>
        </row>
        <row r="43340">
          <cell r="D43340" t="str">
            <v>HNI-PX-2411-00920</v>
          </cell>
          <cell r="E43340" t="str">
            <v>CƠ ĐIỆN LẠNH ANH TUẤN BA VÌ</v>
          </cell>
          <cell r="F43340" t="str">
            <v>Ba Trại, Ba Vì, Hà Nội, Việt Nam</v>
          </cell>
          <cell r="G43340" t="str">
            <v/>
          </cell>
          <cell r="H43340" t="str">
            <v>Nguyễn Văn Linh</v>
          </cell>
          <cell r="I43340">
            <v>0</v>
          </cell>
          <cell r="J43340">
            <v>0</v>
          </cell>
          <cell r="K43340">
            <v>0</v>
          </cell>
          <cell r="L43340">
            <v>0</v>
          </cell>
          <cell r="M43340">
            <v>0</v>
          </cell>
          <cell r="N43340" t="str">
            <v>0</v>
          </cell>
          <cell r="O43340">
            <v>0</v>
          </cell>
          <cell r="P43340" t="str">
            <v>Nguyễn Diệu Thùy</v>
          </cell>
          <cell r="Q43340" t="str">
            <v>BH-03F Xuất Bảo Hành</v>
          </cell>
        </row>
        <row r="43341">
          <cell r="D43341" t="str">
            <v>HCM-PX-2411-03314</v>
          </cell>
          <cell r="E43341" t="str">
            <v>CÔNG TY TNHH TỰ ĐỘNG HÓA LÊ MƯỜI</v>
          </cell>
          <cell r="F43341" t="str">
            <v>395/32 Đường Tân Thới Hiệp 21, Phường Tân Thới Hiệp, Quận 12, Thành phố Hồ Chí Minh, Việt Nam</v>
          </cell>
          <cell r="G43341" t="str">
            <v/>
          </cell>
          <cell r="H43341" t="str">
            <v>Tô Thành Đạo</v>
          </cell>
          <cell r="I43341">
            <v>0</v>
          </cell>
          <cell r="J43341">
            <v>0</v>
          </cell>
          <cell r="K43341">
            <v>0</v>
          </cell>
          <cell r="L43341">
            <v>0</v>
          </cell>
          <cell r="M43341">
            <v>22530200</v>
          </cell>
          <cell r="N43341" t="str">
            <v>0</v>
          </cell>
          <cell r="O43341">
            <v>24783220</v>
          </cell>
          <cell r="P43341" t="str">
            <v>Mai Quỳnh Giao</v>
          </cell>
          <cell r="Q43341" t="str">
            <v>BH-03A Bán Hàng</v>
          </cell>
        </row>
        <row r="43342">
          <cell r="D43342" t="str">
            <v>HCM-PX-2411-03316</v>
          </cell>
          <cell r="E43342" t="str">
            <v>CÔNG TY TNHH THƯƠNG MẠI DỊCH VỤ KỸ THUẬT ATE</v>
          </cell>
          <cell r="F43342" t="str">
            <v>Số 6A Đường số 8, Phường Linh Trung, Thành phố Thủ Đức, Thành phố Hồ Chí Minh, Việt Nam</v>
          </cell>
          <cell r="G43342" t="str">
            <v/>
          </cell>
          <cell r="H43342" t="str">
            <v>Nguyễn Vũ Đăng</v>
          </cell>
          <cell r="I43342">
            <v>0</v>
          </cell>
          <cell r="J43342">
            <v>0</v>
          </cell>
          <cell r="K43342">
            <v>0</v>
          </cell>
          <cell r="L43342">
            <v>0</v>
          </cell>
          <cell r="M43342">
            <v>8384200</v>
          </cell>
          <cell r="N43342" t="str">
            <v>0</v>
          </cell>
          <cell r="O43342">
            <v>9222620</v>
          </cell>
          <cell r="P43342" t="str">
            <v>Mai Quỳnh Giao</v>
          </cell>
          <cell r="Q43342" t="str">
            <v>BH-03A Bán Hàng</v>
          </cell>
        </row>
        <row r="43343">
          <cell r="D43343" t="str">
            <v>HNI-PX-2411-00922</v>
          </cell>
          <cell r="E43343" t="str">
            <v>CÔNG TY CỔ PHẦN PMP VINA</v>
          </cell>
          <cell r="F43343" t="str">
            <v>Thôn Thái Lai (tại nhà ông Trịnh Thế Trường), Xã Cao Nhân, Huyện Thuỷ Nguyên, Thành phố Hải Phòng,, Xã Cao Nhân, Huyện Thuỷ Nguyên, Thành phố Hải Phòng, Việt Nam</v>
          </cell>
          <cell r="G43343" t="str">
            <v/>
          </cell>
          <cell r="H43343" t="str">
            <v>Bùi Xuân Cảnh</v>
          </cell>
          <cell r="I43343">
            <v>0</v>
          </cell>
          <cell r="J43343">
            <v>0</v>
          </cell>
          <cell r="K43343">
            <v>0</v>
          </cell>
          <cell r="L43343">
            <v>0</v>
          </cell>
          <cell r="M43343">
            <v>6027080</v>
          </cell>
          <cell r="N43343" t="str">
            <v>0</v>
          </cell>
          <cell r="O43343">
            <v>6629788</v>
          </cell>
          <cell r="P43343" t="str">
            <v>Nguyễn Diệu Thùy</v>
          </cell>
          <cell r="Q43343" t="str">
            <v>BH-03A Bán Hàng</v>
          </cell>
        </row>
        <row r="43344">
          <cell r="D43344" t="str">
            <v>HCM-PX-2411-03321</v>
          </cell>
          <cell r="E43344" t="str">
            <v>CÔNG TY TRÁCH NHIỆM HỮU HẠN XÂY DỰNG - THƯƠNG MẠI HUỲNH NGỌC LƯƠNG</v>
          </cell>
          <cell r="F43344" t="str">
            <v>04 Trần Đại Nghĩa, Thị trấn Tân Châu, Huyện Tân Châu, Tỉnh Tây Ninh, Việt Nam</v>
          </cell>
          <cell r="G43344" t="str">
            <v/>
          </cell>
          <cell r="H43344" t="str">
            <v>Quách Gia Khang</v>
          </cell>
          <cell r="I43344">
            <v>0</v>
          </cell>
          <cell r="J43344">
            <v>0</v>
          </cell>
          <cell r="K43344">
            <v>0</v>
          </cell>
          <cell r="L43344">
            <v>0</v>
          </cell>
          <cell r="M43344">
            <v>0</v>
          </cell>
          <cell r="N43344" t="str">
            <v>0</v>
          </cell>
          <cell r="O43344">
            <v>0</v>
          </cell>
          <cell r="P43344" t="str">
            <v>Trần Thị Quí</v>
          </cell>
          <cell r="Q43344" t="str">
            <v>BH-03D Xuất Hàng Biếu Tặng, Tài Trợ</v>
          </cell>
        </row>
        <row r="43345">
          <cell r="D43345" t="str">
            <v>HCM-PX-2411-03322</v>
          </cell>
          <cell r="E43345" t="str">
            <v>CÔNG TY TRÁCH NHIỆM HỮU HẠN XÂY DỰNG - THƯƠNG MẠI HUỲNH NGỌC LƯƠNG</v>
          </cell>
          <cell r="F43345" t="str">
            <v>04 Trần Đại Nghĩa, Thị trấn Tân Châu, Huyện Tân Châu, Tỉnh Tây Ninh, Việt Nam</v>
          </cell>
          <cell r="G43345" t="str">
            <v/>
          </cell>
          <cell r="H43345" t="str">
            <v>Quách Gia Khang</v>
          </cell>
          <cell r="I43345">
            <v>0</v>
          </cell>
          <cell r="J43345">
            <v>0</v>
          </cell>
          <cell r="K43345">
            <v>0</v>
          </cell>
          <cell r="L43345">
            <v>0</v>
          </cell>
          <cell r="M43345">
            <v>26000000</v>
          </cell>
          <cell r="N43345" t="str">
            <v>0</v>
          </cell>
          <cell r="O43345">
            <v>28080000</v>
          </cell>
          <cell r="P43345" t="str">
            <v>Trần Thị Quí</v>
          </cell>
          <cell r="Q43345" t="str">
            <v>BH-03A Bán Hàng</v>
          </cell>
        </row>
        <row r="43346">
          <cell r="D43346" t="str">
            <v>HCM-PX-2411-03323</v>
          </cell>
          <cell r="E43346" t="str">
            <v>CÔNG TY TNHH KỸ THUẬT TỰ ĐỘNG CDA</v>
          </cell>
          <cell r="F43346" t="str">
            <v>12 Đường Tân Thới Nhất 20, Khu phố 3, Phường Tân Thới Nhất, Quận 12, Thành phố Hồ Chí Minh, Việt Nam</v>
          </cell>
          <cell r="G43346" t="str">
            <v/>
          </cell>
          <cell r="H43346" t="str">
            <v>Trần Bảo Quốc</v>
          </cell>
          <cell r="I43346">
            <v>0</v>
          </cell>
          <cell r="J43346">
            <v>0</v>
          </cell>
          <cell r="K43346">
            <v>0</v>
          </cell>
          <cell r="L43346">
            <v>0</v>
          </cell>
          <cell r="M43346">
            <v>5113640</v>
          </cell>
          <cell r="N43346" t="str">
            <v>0</v>
          </cell>
          <cell r="O43346">
            <v>5625004</v>
          </cell>
          <cell r="P43346" t="str">
            <v>Nguyễn Ngọc Bảo Châu</v>
          </cell>
          <cell r="Q43346" t="str">
            <v>BH-03A Bán Hàng</v>
          </cell>
        </row>
        <row r="43347">
          <cell r="D43347" t="str">
            <v>HNI-PX-2411-00923</v>
          </cell>
          <cell r="E43347" t="str">
            <v>HNI bán cho HCM</v>
          </cell>
          <cell r="F43347" t="str">
            <v>B163, Khu phố 3, Nguyễn Văn Quá, P.Đông Hưng Thuận, Q.12, TP.HCM, Việt Nam</v>
          </cell>
          <cell r="G43347" t="str">
            <v/>
          </cell>
          <cell r="H43347" t="str">
            <v>Sale Hà Nội nội bộ</v>
          </cell>
          <cell r="I43347">
            <v>0</v>
          </cell>
          <cell r="J43347">
            <v>0</v>
          </cell>
          <cell r="K43347">
            <v>0</v>
          </cell>
          <cell r="L43347">
            <v>0</v>
          </cell>
          <cell r="M43347">
            <v>0</v>
          </cell>
          <cell r="N43347" t="str">
            <v>0</v>
          </cell>
          <cell r="O43347">
            <v>0</v>
          </cell>
          <cell r="P43347" t="str">
            <v>Nguyễn Diệu Thùy</v>
          </cell>
          <cell r="Q43347" t="str">
            <v>BH-16C Xuất Bán Chi Nhánh (Không Sắp Xe)</v>
          </cell>
        </row>
        <row r="43348">
          <cell r="D43348" t="str">
            <v>HCM-PX-2411-03325</v>
          </cell>
          <cell r="E43348" t="str">
            <v>CÔNG TY TRÁCH NHIỆM HỮU HẠN XÂY DỰNG - THƯƠNG MẠI HUỲNH NGỌC LƯƠNG</v>
          </cell>
          <cell r="F43348" t="str">
            <v>04 Trần Đại Nghĩa, Thị trấn Tân Châu, Huyện Tân Châu, Tỉnh Tây Ninh, Việt Nam</v>
          </cell>
          <cell r="G43348" t="str">
            <v/>
          </cell>
          <cell r="H43348" t="str">
            <v>Quách Gia Khang</v>
          </cell>
          <cell r="I43348">
            <v>0</v>
          </cell>
          <cell r="J43348">
            <v>0</v>
          </cell>
          <cell r="K43348">
            <v>0</v>
          </cell>
          <cell r="L43348">
            <v>0</v>
          </cell>
          <cell r="M43348">
            <v>37610908</v>
          </cell>
          <cell r="N43348" t="str">
            <v>0</v>
          </cell>
          <cell r="O43348">
            <v>41371999</v>
          </cell>
          <cell r="P43348" t="str">
            <v>Trần Thị Quí</v>
          </cell>
          <cell r="Q43348" t="str">
            <v>BH-03A Bán Hàng</v>
          </cell>
        </row>
        <row r="43349">
          <cell r="D43349" t="str">
            <v>HCM-PX-2411-03329</v>
          </cell>
          <cell r="E43349" t="str">
            <v>CÔNG TY TNHH THƯƠNG MẠI VÀ DỊCH VỤ CÔNG NGHỆ MỚI GP</v>
          </cell>
          <cell r="F43349" t="str">
            <v>390/9 đường HT13, Phường Hiệp Thành, Quận 12, Thành phố Hồ Chí Minh, Việt Nam</v>
          </cell>
          <cell r="G43349" t="str">
            <v/>
          </cell>
          <cell r="H43349" t="str">
            <v>Nguyễn Tấn Tài</v>
          </cell>
          <cell r="I43349">
            <v>0</v>
          </cell>
          <cell r="J43349">
            <v>0</v>
          </cell>
          <cell r="K43349">
            <v>0</v>
          </cell>
          <cell r="L43349">
            <v>0</v>
          </cell>
          <cell r="M43349">
            <v>2604000</v>
          </cell>
          <cell r="N43349" t="str">
            <v>0</v>
          </cell>
          <cell r="O43349">
            <v>2864400</v>
          </cell>
          <cell r="P43349" t="str">
            <v>Nguyễn Ngọc Bảo Châu</v>
          </cell>
          <cell r="Q43349" t="str">
            <v>BH-03A Bán Hàng</v>
          </cell>
        </row>
        <row r="43350">
          <cell r="D43350" t="str">
            <v>HCM-PX-2411-03331</v>
          </cell>
          <cell r="E43350" t="str">
            <v>GIẤY DUY HƯNG</v>
          </cell>
          <cell r="F43350" t="str">
            <v>Khu Công nghiệp Thái Hòa - Đức Hòa 3, ấp Tân Hòa, Xã Đức Lập Hạ, Huyện Đức Hòa, Tỉnh Long An, Việt Nam</v>
          </cell>
          <cell r="G43350" t="str">
            <v/>
          </cell>
          <cell r="H43350" t="str">
            <v>Lê Quốc Dũng</v>
          </cell>
          <cell r="I43350">
            <v>0</v>
          </cell>
          <cell r="J43350">
            <v>0</v>
          </cell>
          <cell r="K43350">
            <v>0</v>
          </cell>
          <cell r="L43350">
            <v>0</v>
          </cell>
          <cell r="M43350">
            <v>23319000</v>
          </cell>
          <cell r="N43350" t="str">
            <v>0</v>
          </cell>
          <cell r="O43350">
            <v>25650900</v>
          </cell>
          <cell r="P43350" t="str">
            <v>Nguyễn Ngọc Bảo Châu</v>
          </cell>
          <cell r="Q43350" t="str">
            <v>BH-03A Bán Hàng</v>
          </cell>
        </row>
        <row r="43351">
          <cell r="D43351" t="str">
            <v>HNI-PX-2411-00925</v>
          </cell>
          <cell r="E43351" t="str">
            <v>CÔNG TY CỔ PHẦN TỰ ĐỘNG HÓA VÀ XÂY LẮP ĐIỆN SNT</v>
          </cell>
          <cell r="F43351" t="str">
            <v>Số 26, đường Bùi Huy Bích, Xã Hưng Lộc, Thành phố Vinh, Tỉnh Nghệ An, Việt Nam</v>
          </cell>
          <cell r="G43351" t="str">
            <v/>
          </cell>
          <cell r="H43351" t="str">
            <v>Sale Hà Nội</v>
          </cell>
          <cell r="I43351">
            <v>0</v>
          </cell>
          <cell r="J43351">
            <v>0</v>
          </cell>
          <cell r="K43351">
            <v>0</v>
          </cell>
          <cell r="L43351">
            <v>0</v>
          </cell>
          <cell r="M43351">
            <v>9763400</v>
          </cell>
          <cell r="N43351" t="str">
            <v>0</v>
          </cell>
          <cell r="O43351">
            <v>10739740</v>
          </cell>
          <cell r="P43351" t="str">
            <v>Nguyễn Diệu Thùy</v>
          </cell>
          <cell r="Q43351" t="str">
            <v>BH-03A Bán Hàng</v>
          </cell>
        </row>
        <row r="43352">
          <cell r="D43352" t="str">
            <v>HNI-PX-2411-00926</v>
          </cell>
          <cell r="E43352" t="str">
            <v>CÔNG TY CỔ PHẦN TỰ ĐỘNG HÓA VÀ XÂY LẮP ĐIỆN SNT</v>
          </cell>
          <cell r="F43352" t="str">
            <v>Số 26, đường Bùi Huy Bích, Xã Hưng Lộc, Thành phố Vinh, Tỉnh Nghệ An, Việt Nam</v>
          </cell>
          <cell r="G43352" t="str">
            <v/>
          </cell>
          <cell r="H43352" t="str">
            <v>Sale Hà Nội</v>
          </cell>
          <cell r="I43352">
            <v>0</v>
          </cell>
          <cell r="J43352">
            <v>0</v>
          </cell>
          <cell r="K43352">
            <v>0</v>
          </cell>
          <cell r="L43352">
            <v>0</v>
          </cell>
          <cell r="M43352">
            <v>3810530</v>
          </cell>
          <cell r="N43352" t="str">
            <v>0</v>
          </cell>
          <cell r="O43352">
            <v>4191583</v>
          </cell>
          <cell r="P43352" t="str">
            <v>Nguyễn Diệu Thùy</v>
          </cell>
          <cell r="Q43352" t="str">
            <v>BH-03A Bán Hàng</v>
          </cell>
        </row>
        <row r="43353">
          <cell r="D43353" t="str">
            <v>HCM-PX-2411-03335</v>
          </cell>
          <cell r="E43353" t="str">
            <v>GIẤY DUY HƯNG</v>
          </cell>
          <cell r="F43353" t="str">
            <v>Khu Công nghiệp Thái Hòa - Đức Hòa 3, ấp Tân Hòa, Xã Đức Lập Hạ, Huyện Đức Hòa, Tỉnh Long An, Việt Nam</v>
          </cell>
          <cell r="G43353" t="str">
            <v/>
          </cell>
          <cell r="H43353" t="str">
            <v>Lê Quốc Dũng</v>
          </cell>
          <cell r="I43353">
            <v>0</v>
          </cell>
          <cell r="J43353">
            <v>0</v>
          </cell>
          <cell r="K43353">
            <v>0</v>
          </cell>
          <cell r="L43353">
            <v>0</v>
          </cell>
          <cell r="M43353">
            <v>50000</v>
          </cell>
          <cell r="N43353" t="str">
            <v>0</v>
          </cell>
          <cell r="O43353">
            <v>55000</v>
          </cell>
          <cell r="P43353" t="str">
            <v>Nguyễn Ngọc Bảo Châu</v>
          </cell>
          <cell r="Q43353" t="str">
            <v>BH-03A Bán Hàng</v>
          </cell>
        </row>
        <row r="43354">
          <cell r="D43354" t="str">
            <v>HCM-PX-2411-03336</v>
          </cell>
          <cell r="E43354" t="str">
            <v>CÔNG TY TNHH TRIỆU HOÀNG PHÁT</v>
          </cell>
          <cell r="F43354" t="str">
            <v>105/37 Hoàng Hoa Thám, Phường 6, Quận Bình Thạnh, Thành phố Hồ Chí Minh, Việt Nam</v>
          </cell>
          <cell r="G43354" t="str">
            <v/>
          </cell>
          <cell r="H43354" t="str">
            <v>Trần Bảo Quốc</v>
          </cell>
          <cell r="I43354">
            <v>0</v>
          </cell>
          <cell r="J43354">
            <v>0</v>
          </cell>
          <cell r="K43354">
            <v>0</v>
          </cell>
          <cell r="L43354">
            <v>0</v>
          </cell>
          <cell r="M43354">
            <v>7718750</v>
          </cell>
          <cell r="N43354" t="str">
            <v>0</v>
          </cell>
          <cell r="O43354">
            <v>8336250</v>
          </cell>
          <cell r="P43354" t="str">
            <v>Nguyễn Ngọc Bảo Châu</v>
          </cell>
          <cell r="Q43354" t="str">
            <v>BH-03A Bán Hàng</v>
          </cell>
        </row>
        <row r="43355">
          <cell r="D43355" t="str">
            <v>HCM-PX-2411-03337</v>
          </cell>
          <cell r="E43355" t="str">
            <v>CÔNG TY TNHH CÔNG NGHỆ THABI</v>
          </cell>
          <cell r="F43355" t="str">
            <v>Văn phòng 01.03 Khối văn phòng, Cao ốc Thái An, số 2290 QL1A, Phường Trung Mỹ Tây, Quận 12, Thành phố Hồ Chí Minh, Việt Nam</v>
          </cell>
          <cell r="G43355" t="str">
            <v/>
          </cell>
          <cell r="H43355" t="str">
            <v>Tô Thành Đạo</v>
          </cell>
          <cell r="I43355">
            <v>0</v>
          </cell>
          <cell r="J43355">
            <v>0</v>
          </cell>
          <cell r="K43355">
            <v>0</v>
          </cell>
          <cell r="L43355">
            <v>0</v>
          </cell>
          <cell r="M43355">
            <v>2820000</v>
          </cell>
          <cell r="N43355" t="str">
            <v>0</v>
          </cell>
          <cell r="O43355">
            <v>3102000</v>
          </cell>
          <cell r="P43355" t="str">
            <v>Mai Quỳnh Giao</v>
          </cell>
          <cell r="Q43355" t="str">
            <v>BH-03A Bán Hàng</v>
          </cell>
        </row>
        <row r="43356">
          <cell r="D43356" t="str">
            <v>HCM-PX-2411-03338</v>
          </cell>
          <cell r="E43356" t="str">
            <v>HCM bán cho CTH</v>
          </cell>
          <cell r="F43356" t="str">
            <v>45 - 47 Bùi Quang Trinh, Phường Phú Thứ, Quận Cái Răng, Thành phố Cần Thơ, Việt Nam</v>
          </cell>
          <cell r="G43356" t="str">
            <v/>
          </cell>
          <cell r="H43356" t="str">
            <v>Sale HCM Nội Bộ</v>
          </cell>
          <cell r="I43356">
            <v>0</v>
          </cell>
          <cell r="J43356">
            <v>0</v>
          </cell>
          <cell r="K43356">
            <v>0</v>
          </cell>
          <cell r="L43356">
            <v>0</v>
          </cell>
          <cell r="M43356">
            <v>0</v>
          </cell>
          <cell r="N43356" t="str">
            <v>0</v>
          </cell>
          <cell r="O43356">
            <v>0</v>
          </cell>
          <cell r="P43356" t="str">
            <v>Nguyễn Ngọc Bảo Châu</v>
          </cell>
          <cell r="Q43356" t="str">
            <v>BH-16C Xuất Bán Chi Nhánh (Không Sắp Xe)</v>
          </cell>
        </row>
        <row r="43357">
          <cell r="D43357" t="str">
            <v>HCM-PX-2411-03339</v>
          </cell>
          <cell r="E43357" t="str">
            <v>CÔNG TY TNHH PHƯƠNG LAI</v>
          </cell>
          <cell r="F43357" t="str">
            <v>232 Đường số 18, Phường Bình Hưng Hòa, Quận Bình Tân, Thành phố Hồ Chí Minh, Việt Nam</v>
          </cell>
          <cell r="G43357" t="str">
            <v/>
          </cell>
          <cell r="H43357" t="str">
            <v>Nguyễn Quốc Duy</v>
          </cell>
          <cell r="I43357">
            <v>0</v>
          </cell>
          <cell r="J43357">
            <v>0</v>
          </cell>
          <cell r="K43357">
            <v>0</v>
          </cell>
          <cell r="L43357">
            <v>0</v>
          </cell>
          <cell r="M43357">
            <v>8415000</v>
          </cell>
          <cell r="N43357" t="str">
            <v>0</v>
          </cell>
          <cell r="O43357">
            <v>8415000</v>
          </cell>
          <cell r="P43357" t="str">
            <v>Nguyễn Ngọc Bảo Châu</v>
          </cell>
          <cell r="Q43357" t="str">
            <v>BH-03A Bán Hàng</v>
          </cell>
        </row>
        <row r="43358">
          <cell r="D43358" t="str">
            <v>HCM-PX-2411-03340</v>
          </cell>
          <cell r="E43358" t="str">
            <v>CÔNG TY TNHH BAO BÌ VIỆT HÒA</v>
          </cell>
          <cell r="F43358" t="str">
            <v>290/17b Ấp 1, Xã Nhị Bình, H Hóc Môn, TP HCM, Việt Nam</v>
          </cell>
          <cell r="G43358" t="str">
            <v/>
          </cell>
          <cell r="H43358" t="str">
            <v>Tô Thành Đạo</v>
          </cell>
          <cell r="I43358">
            <v>0</v>
          </cell>
          <cell r="J43358">
            <v>0</v>
          </cell>
          <cell r="K43358">
            <v>0</v>
          </cell>
          <cell r="L43358">
            <v>0</v>
          </cell>
          <cell r="M43358">
            <v>3850000</v>
          </cell>
          <cell r="N43358" t="str">
            <v>0</v>
          </cell>
          <cell r="O43358">
            <v>3850000</v>
          </cell>
          <cell r="P43358" t="str">
            <v>Mai Quỳnh Giao</v>
          </cell>
          <cell r="Q43358" t="str">
            <v>BH-03A Bán Hàng</v>
          </cell>
        </row>
        <row r="43359">
          <cell r="D43359" t="str">
            <v>HNI-PX-2411-00929</v>
          </cell>
          <cell r="E43359" t="str">
            <v>CÔNG TY TNHH DACO</v>
          </cell>
          <cell r="F43359" t="str">
            <v>Số nhà 146, xã Tân Triều, huyện Thanh Trì, Thành phố Hà Nội, Việt Nam</v>
          </cell>
          <cell r="G43359" t="str">
            <v/>
          </cell>
          <cell r="H43359" t="str">
            <v>Trần Văn Tuyền</v>
          </cell>
          <cell r="I43359">
            <v>0</v>
          </cell>
          <cell r="J43359">
            <v>0</v>
          </cell>
          <cell r="K43359">
            <v>0</v>
          </cell>
          <cell r="L43359">
            <v>0</v>
          </cell>
          <cell r="M43359">
            <v>9353000</v>
          </cell>
          <cell r="N43359" t="str">
            <v>0</v>
          </cell>
          <cell r="O43359">
            <v>10288300</v>
          </cell>
          <cell r="P43359" t="str">
            <v>Nguyễn Diệu Thùy</v>
          </cell>
          <cell r="Q43359" t="str">
            <v>BH-03A Bán Hàng</v>
          </cell>
        </row>
        <row r="43360">
          <cell r="D43360" t="str">
            <v>HCM-PX-2411-03345</v>
          </cell>
          <cell r="E43360" t="str">
            <v>CÔNG TY TNHH TRIỆU HOÀNG PHÁT</v>
          </cell>
          <cell r="F43360" t="str">
            <v>105/37 Hoàng Hoa Thám, Phường 6, Quận Bình Thạnh, Thành phố Hồ Chí Minh, Việt Nam</v>
          </cell>
          <cell r="G43360" t="str">
            <v/>
          </cell>
          <cell r="H43360" t="str">
            <v>Trần Bảo Quốc</v>
          </cell>
          <cell r="I43360">
            <v>0</v>
          </cell>
          <cell r="J43360">
            <v>0</v>
          </cell>
          <cell r="K43360">
            <v>0</v>
          </cell>
          <cell r="L43360">
            <v>0</v>
          </cell>
          <cell r="M43360">
            <v>17763100</v>
          </cell>
          <cell r="N43360" t="str">
            <v>0</v>
          </cell>
          <cell r="O43360">
            <v>19539410</v>
          </cell>
          <cell r="P43360" t="str">
            <v>Nguyễn Ngọc Bảo Châu</v>
          </cell>
          <cell r="Q43360" t="str">
            <v>BH-03A Bán Hàng</v>
          </cell>
        </row>
        <row r="43361">
          <cell r="D43361" t="str">
            <v>CTH-PX-2411-00403</v>
          </cell>
          <cell r="E43361" t="str">
            <v>CỬA HÀNG ĐIỆN CƠ MINH PHÁT(ĐIỆN CƠ THƠ)</v>
          </cell>
          <cell r="F43361" t="str">
            <v>TX Tân Châu, An Giang, Việt Nam</v>
          </cell>
          <cell r="G43361" t="str">
            <v/>
          </cell>
          <cell r="H43361" t="str">
            <v>Phạm Ngọc Anh Giang</v>
          </cell>
          <cell r="I43361">
            <v>0</v>
          </cell>
          <cell r="J43361">
            <v>0</v>
          </cell>
          <cell r="K43361">
            <v>0</v>
          </cell>
          <cell r="L43361">
            <v>0</v>
          </cell>
          <cell r="M43361">
            <v>12671400</v>
          </cell>
          <cell r="N43361" t="str">
            <v>0</v>
          </cell>
          <cell r="O43361">
            <v>12671400</v>
          </cell>
          <cell r="P43361" t="str">
            <v>Lâm Tuyết Trinh</v>
          </cell>
          <cell r="Q43361" t="str">
            <v>BH-03A Bán Hàng</v>
          </cell>
        </row>
        <row r="43362">
          <cell r="D43362" t="str">
            <v>HCM-PX-2411-03346</v>
          </cell>
          <cell r="E43362" t="str">
            <v>CÔNG TY TNHH KỸ THUẬT ĐIỆN THÀNH ĐẠT</v>
          </cell>
          <cell r="F43362" t="str">
            <v>Số 416 Đường Hai Bà Trưng, Phường Trần Phú, Thành phố Quảng Ngãi, Tỉnh Quảng Ngãi, Việt Nam</v>
          </cell>
          <cell r="G43362" t="str">
            <v/>
          </cell>
          <cell r="H43362" t="str">
            <v>Trần Văn Thiên Nam</v>
          </cell>
          <cell r="I43362">
            <v>0</v>
          </cell>
          <cell r="J43362">
            <v>0</v>
          </cell>
          <cell r="K43362">
            <v>0</v>
          </cell>
          <cell r="L43362">
            <v>0</v>
          </cell>
          <cell r="M43362">
            <v>42747900</v>
          </cell>
          <cell r="N43362" t="str">
            <v>0</v>
          </cell>
          <cell r="O43362">
            <v>42747900</v>
          </cell>
          <cell r="P43362" t="str">
            <v>Mai Quỳnh Giao</v>
          </cell>
          <cell r="Q43362" t="str">
            <v>BH-03A Bán Hàng</v>
          </cell>
        </row>
        <row r="43363">
          <cell r="D43363" t="str">
            <v>HCM-PX-2411-03347</v>
          </cell>
          <cell r="E43363" t="str">
            <v>HCM bán cho HN</v>
          </cell>
          <cell r="F43363" t="str">
            <v>Lô 05 -10A Khu Công nghiệp Hoàng Mai, Phường Hoàng Văn Thụ, Quận Hoàng Mai, Thành phố Hà Nội, Việt Nam</v>
          </cell>
          <cell r="G43363" t="str">
            <v/>
          </cell>
          <cell r="H43363" t="str">
            <v>Sale HCM Nội Bộ</v>
          </cell>
          <cell r="I43363">
            <v>0</v>
          </cell>
          <cell r="J43363">
            <v>0</v>
          </cell>
          <cell r="K43363">
            <v>0</v>
          </cell>
          <cell r="L43363">
            <v>0</v>
          </cell>
          <cell r="M43363">
            <v>0</v>
          </cell>
          <cell r="N43363" t="str">
            <v>0</v>
          </cell>
          <cell r="O43363">
            <v>0</v>
          </cell>
          <cell r="P43363" t="str">
            <v>Mai Quỳnh Giao</v>
          </cell>
          <cell r="Q43363" t="str">
            <v>BH-16C Xuất Bán Chi Nhánh (Không Sắp Xe)</v>
          </cell>
        </row>
        <row r="43364">
          <cell r="D43364" t="str">
            <v>HCM-PX-2411-03348</v>
          </cell>
          <cell r="E43364" t="str">
            <v>HCM bán cho HN</v>
          </cell>
          <cell r="F43364" t="str">
            <v>Lô 05 -10A Khu Công nghiệp Hoàng Mai, Phường Hoàng Văn Thụ, Quận Hoàng Mai, Thành phố Hà Nội, Việt Nam</v>
          </cell>
          <cell r="G43364" t="str">
            <v/>
          </cell>
          <cell r="H43364" t="str">
            <v>Sale HCM Nội Bộ</v>
          </cell>
          <cell r="I43364">
            <v>0</v>
          </cell>
          <cell r="J43364">
            <v>0</v>
          </cell>
          <cell r="K43364">
            <v>0</v>
          </cell>
          <cell r="L43364">
            <v>0</v>
          </cell>
          <cell r="M43364">
            <v>0</v>
          </cell>
          <cell r="N43364" t="str">
            <v>0</v>
          </cell>
          <cell r="O43364">
            <v>0</v>
          </cell>
          <cell r="P43364" t="str">
            <v>Mai Quỳnh Giao</v>
          </cell>
          <cell r="Q43364" t="str">
            <v>BH-16C Xuất Bán Chi Nhánh (Không Sắp Xe)</v>
          </cell>
        </row>
        <row r="43365">
          <cell r="D43365" t="str">
            <v>CTH-PX-2411-00404</v>
          </cell>
          <cell r="E43365" t="str">
            <v>CÔNG TY THÉP TÂY ĐÔ (TSC)</v>
          </cell>
          <cell r="F43365" t="str">
            <v>Lô đất số 45 đường số 2, Khu Công nghiệp Trà Nóc 1, Phường Trà Nóc, Quận Bình Thuỷ, Thành phố Cần Thơ, Việt Nam</v>
          </cell>
          <cell r="G43365" t="str">
            <v/>
          </cell>
          <cell r="H43365" t="str">
            <v>Tạ Thanh Tuấn</v>
          </cell>
          <cell r="I43365">
            <v>0</v>
          </cell>
          <cell r="J43365">
            <v>0</v>
          </cell>
          <cell r="K43365">
            <v>0</v>
          </cell>
          <cell r="L43365">
            <v>0</v>
          </cell>
          <cell r="M43365">
            <v>0</v>
          </cell>
          <cell r="N43365" t="str">
            <v>0</v>
          </cell>
          <cell r="O43365">
            <v>0</v>
          </cell>
          <cell r="P43365" t="str">
            <v>Lâm Tuyết Trinh</v>
          </cell>
          <cell r="Q43365" t="str">
            <v>BH-03F Xuất Bảo Hành</v>
          </cell>
        </row>
        <row r="43366">
          <cell r="D43366" t="str">
            <v>HCM-PX-2411-03349</v>
          </cell>
          <cell r="E43366" t="str">
            <v>CÔNG TY TNHH KỸ THUẬT ĐIỆN THÀNH ĐẠT</v>
          </cell>
          <cell r="F43366" t="str">
            <v>Số 416 Đường Hai Bà Trưng, Phường Trần Phú, Thành phố Quảng Ngãi, Tỉnh Quảng Ngãi, Việt Nam</v>
          </cell>
          <cell r="G43366" t="str">
            <v/>
          </cell>
          <cell r="H43366" t="str">
            <v>Trần Văn Thiên Nam</v>
          </cell>
          <cell r="I43366">
            <v>0</v>
          </cell>
          <cell r="J43366">
            <v>0</v>
          </cell>
          <cell r="K43366">
            <v>0</v>
          </cell>
          <cell r="L43366">
            <v>0</v>
          </cell>
          <cell r="M43366">
            <v>6989820</v>
          </cell>
          <cell r="N43366" t="str">
            <v>0</v>
          </cell>
          <cell r="O43366">
            <v>6989820</v>
          </cell>
          <cell r="P43366" t="str">
            <v>Mai Quỳnh Giao</v>
          </cell>
          <cell r="Q43366" t="str">
            <v>BH-03A Bán Hàng</v>
          </cell>
        </row>
        <row r="43367">
          <cell r="D43367" t="str">
            <v>HCM-PX-2411-03350</v>
          </cell>
          <cell r="E43367" t="str">
            <v>CÔNG TY TNHH VINA TECH SOLAR| SLP</v>
          </cell>
          <cell r="F43367" t="str">
            <v>Tổ 18 Đại lộ Võ Nguyên Giáp, Xã Vĩnh Trung, Thành phố Nha Trang, Tỉnh Khánh Hòa, Việt Nam</v>
          </cell>
          <cell r="G43367" t="str">
            <v/>
          </cell>
          <cell r="H43367" t="str">
            <v>Nguyễn Văn Hoàn</v>
          </cell>
          <cell r="I43367">
            <v>0</v>
          </cell>
          <cell r="J43367">
            <v>0</v>
          </cell>
          <cell r="K43367">
            <v>0</v>
          </cell>
          <cell r="L43367">
            <v>0</v>
          </cell>
          <cell r="M43367">
            <v>14400000</v>
          </cell>
          <cell r="N43367" t="str">
            <v>0</v>
          </cell>
          <cell r="O43367">
            <v>15840000</v>
          </cell>
          <cell r="P43367" t="str">
            <v>Trần Thị Quí</v>
          </cell>
          <cell r="Q43367" t="str">
            <v>BH-03A Bán Hàng</v>
          </cell>
        </row>
        <row r="43368">
          <cell r="D43368" t="str">
            <v>HCM-PX-2411-03351</v>
          </cell>
          <cell r="E43368" t="str">
            <v>CÔNG TY TNHH THIẾT BỊ ĐIỆN XUÂN ĐẠT</v>
          </cell>
          <cell r="F43368" t="str">
            <v>85 Nguyễn Văn Tố, Phường Tân Thành, Quận Tân Phú, Thành phố Hồ Chí Minh, Việt Nam</v>
          </cell>
          <cell r="G43368" t="str">
            <v/>
          </cell>
          <cell r="H43368" t="str">
            <v>Lê Vũ Minh Hải</v>
          </cell>
          <cell r="I43368">
            <v>0</v>
          </cell>
          <cell r="J43368">
            <v>0</v>
          </cell>
          <cell r="K43368">
            <v>0</v>
          </cell>
          <cell r="L43368">
            <v>0</v>
          </cell>
          <cell r="M43368">
            <v>12809000</v>
          </cell>
          <cell r="N43368" t="str">
            <v>0</v>
          </cell>
          <cell r="O43368">
            <v>14089900</v>
          </cell>
          <cell r="P43368" t="str">
            <v>Mai Quỳnh Giao</v>
          </cell>
          <cell r="Q43368" t="str">
            <v>BH-03A Bán Hàng</v>
          </cell>
        </row>
        <row r="43369">
          <cell r="D43369" t="str">
            <v>CTH-PX-2411-00406</v>
          </cell>
          <cell r="E43369" t="str">
            <v>CÔNG TY THÉP TÂY ĐÔ (TSC)</v>
          </cell>
          <cell r="F43369" t="str">
            <v>Lô đất số 45 đường số 2, Khu Công nghiệp Trà Nóc 1, Phường Trà Nóc, Quận Bình Thuỷ, Thành phố Cần Thơ, Việt Nam</v>
          </cell>
          <cell r="G43369" t="str">
            <v/>
          </cell>
          <cell r="H43369" t="str">
            <v>Tạ Thanh Tuấn</v>
          </cell>
          <cell r="I43369">
            <v>0</v>
          </cell>
          <cell r="J43369">
            <v>0</v>
          </cell>
          <cell r="K43369">
            <v>0</v>
          </cell>
          <cell r="L43369">
            <v>0</v>
          </cell>
          <cell r="M43369">
            <v>300000</v>
          </cell>
          <cell r="N43369" t="str">
            <v>0</v>
          </cell>
          <cell r="O43369">
            <v>330000</v>
          </cell>
          <cell r="P43369" t="str">
            <v>Lâm Tuyết Trinh</v>
          </cell>
          <cell r="Q43369" t="str">
            <v>BH-03E Xuất Sửa Chữa</v>
          </cell>
        </row>
        <row r="43370">
          <cell r="D43370" t="str">
            <v>HCM-PX-2411-03355</v>
          </cell>
          <cell r="E43370" t="str">
            <v>CÔNG TY TNHH SOLAR THANH HOÀNG</v>
          </cell>
          <cell r="F43370" t="str">
            <v>Tổ 3, Khu phố Bình Giang 1, Phường Sơn Giang, Thị xã Phước Long, Tỉnh Bình Phước, Việt Nam</v>
          </cell>
          <cell r="G43370" t="str">
            <v/>
          </cell>
          <cell r="H43370" t="str">
            <v>Nguyễn Hà Thái</v>
          </cell>
          <cell r="I43370">
            <v>0</v>
          </cell>
          <cell r="J43370">
            <v>0</v>
          </cell>
          <cell r="K43370">
            <v>0</v>
          </cell>
          <cell r="L43370">
            <v>0</v>
          </cell>
          <cell r="M43370">
            <v>10785000</v>
          </cell>
          <cell r="N43370" t="str">
            <v>0</v>
          </cell>
          <cell r="O43370">
            <v>11863500</v>
          </cell>
          <cell r="P43370" t="str">
            <v>Trần Thị Quí</v>
          </cell>
          <cell r="Q43370" t="str">
            <v>BH-03A Bán Hàng</v>
          </cell>
        </row>
        <row r="43371">
          <cell r="D43371" t="str">
            <v>HCM-PX-2411-03356</v>
          </cell>
          <cell r="E43371" t="str">
            <v>CÔNG TY TNHH THƯƠNG MẠI Á CHÂU SG</v>
          </cell>
          <cell r="F43371" t="str">
            <v>256/68 Phan Huy Ích, Phường 12, Gò Vấp, Hồ Chí Minh, Phường 12, Quận Gò Vấp, Thành phố Hồ Chí Minh, Việt Nam</v>
          </cell>
          <cell r="G43371" t="str">
            <v/>
          </cell>
          <cell r="H43371" t="str">
            <v>Đoàn Trần Bửu Đăng</v>
          </cell>
          <cell r="I43371">
            <v>0</v>
          </cell>
          <cell r="J43371">
            <v>0</v>
          </cell>
          <cell r="K43371">
            <v>0</v>
          </cell>
          <cell r="L43371">
            <v>0</v>
          </cell>
          <cell r="M43371">
            <v>5646000</v>
          </cell>
          <cell r="N43371" t="str">
            <v>0</v>
          </cell>
          <cell r="O43371">
            <v>6210600</v>
          </cell>
          <cell r="P43371" t="str">
            <v>Nguyễn Ngọc Bảo Châu</v>
          </cell>
          <cell r="Q43371" t="str">
            <v>BH-03A Bán Hàng</v>
          </cell>
        </row>
        <row r="43372">
          <cell r="D43372" t="str">
            <v>HCM-PX-2411-03358</v>
          </cell>
          <cell r="E43372" t="str">
            <v>HCM bán cho CTH</v>
          </cell>
          <cell r="F43372" t="str">
            <v>45 - 47 Bùi Quang Trinh, Phường Phú Thứ, Quận Cái Răng, Thành phố Cần Thơ, Việt Nam</v>
          </cell>
          <cell r="G43372" t="str">
            <v/>
          </cell>
          <cell r="H43372" t="str">
            <v>Sale HCM Nội Bộ</v>
          </cell>
          <cell r="I43372">
            <v>0</v>
          </cell>
          <cell r="J43372">
            <v>0</v>
          </cell>
          <cell r="K43372">
            <v>0</v>
          </cell>
          <cell r="L43372">
            <v>0</v>
          </cell>
          <cell r="M43372">
            <v>0</v>
          </cell>
          <cell r="N43372" t="str">
            <v>0</v>
          </cell>
          <cell r="O43372">
            <v>0</v>
          </cell>
          <cell r="P43372" t="str">
            <v>Trần Thị Quí</v>
          </cell>
          <cell r="Q43372" t="str">
            <v>BH-16C Xuất Bán Chi Nhánh (Không Sắp Xe)</v>
          </cell>
        </row>
        <row r="43373">
          <cell r="D43373" t="str">
            <v>HCM-PX-2411-03361</v>
          </cell>
          <cell r="E43373" t="str">
            <v>HCM bán cho HN</v>
          </cell>
          <cell r="F43373" t="str">
            <v>Lô 05 -10A Khu Công nghiệp Hoàng Mai, Phường Hoàng Văn Thụ, Quận Hoàng Mai, Thành phố Hà Nội, Việt Nam</v>
          </cell>
          <cell r="G43373" t="str">
            <v/>
          </cell>
          <cell r="H43373" t="str">
            <v>Sale HCM Nội Bộ</v>
          </cell>
          <cell r="I43373">
            <v>0</v>
          </cell>
          <cell r="J43373">
            <v>0</v>
          </cell>
          <cell r="K43373">
            <v>0</v>
          </cell>
          <cell r="L43373">
            <v>0</v>
          </cell>
          <cell r="M43373">
            <v>0</v>
          </cell>
          <cell r="N43373" t="str">
            <v>0</v>
          </cell>
          <cell r="O43373">
            <v>0</v>
          </cell>
          <cell r="P43373" t="str">
            <v>Mai Quỳnh Giao</v>
          </cell>
          <cell r="Q43373" t="str">
            <v>BH-16A Xuất Bán Chi Nhánh</v>
          </cell>
        </row>
        <row r="43374">
          <cell r="D43374" t="str">
            <v>HNI-PX-2411-00931</v>
          </cell>
          <cell r="E43374" t="str">
            <v>CÔNG TY CỔ PHẦN TỰ ĐỘNG HÓA VÀ XÂY LẮP ĐIỆN SNT</v>
          </cell>
          <cell r="F43374" t="str">
            <v>Số 26, đường Bùi Huy Bích, Xã Hưng Lộc, Thành phố Vinh, Tỉnh Nghệ An, Việt Nam</v>
          </cell>
          <cell r="G43374" t="str">
            <v/>
          </cell>
          <cell r="H43374" t="str">
            <v>Sale Hà Nội</v>
          </cell>
          <cell r="I43374">
            <v>0</v>
          </cell>
          <cell r="J43374">
            <v>0</v>
          </cell>
          <cell r="K43374">
            <v>0</v>
          </cell>
          <cell r="L43374">
            <v>0</v>
          </cell>
          <cell r="M43374">
            <v>20459115</v>
          </cell>
          <cell r="N43374" t="str">
            <v>0</v>
          </cell>
          <cell r="O43374">
            <v>22505027</v>
          </cell>
          <cell r="P43374" t="str">
            <v>Nguyễn Diệu Thùy</v>
          </cell>
          <cell r="Q43374" t="str">
            <v>BH-03A Bán Hàng</v>
          </cell>
        </row>
        <row r="43375">
          <cell r="D43375" t="str">
            <v>HCM-PX-2411-03363</v>
          </cell>
          <cell r="E43375" t="str">
            <v>CÔNG TY TNHH TM DV TÂN HÒA KY</v>
          </cell>
          <cell r="F43375" t="str">
            <v>78 Tạ Uyên, Phường 12, Quận 5, Thành phố Hồ Chí Minh, Việt Nam</v>
          </cell>
          <cell r="G43375" t="str">
            <v/>
          </cell>
          <cell r="H43375" t="str">
            <v>Nguyễn Hoàng Quân</v>
          </cell>
          <cell r="I43375">
            <v>0</v>
          </cell>
          <cell r="J43375">
            <v>0</v>
          </cell>
          <cell r="K43375">
            <v>0</v>
          </cell>
          <cell r="L43375">
            <v>0</v>
          </cell>
          <cell r="M43375">
            <v>2679000</v>
          </cell>
          <cell r="N43375" t="str">
            <v>0</v>
          </cell>
          <cell r="O43375">
            <v>2946900</v>
          </cell>
          <cell r="P43375" t="str">
            <v>Nguyễn Ngọc Bảo Châu</v>
          </cell>
          <cell r="Q43375" t="str">
            <v>BH-03A Bán Hàng</v>
          </cell>
        </row>
        <row r="43376">
          <cell r="D43376" t="str">
            <v>HCM-PX-2411-03364</v>
          </cell>
          <cell r="E43376" t="str">
            <v>HCM bán cho HN</v>
          </cell>
          <cell r="F43376" t="str">
            <v>Lô 05 -10A Khu Công nghiệp Hoàng Mai, Phường Hoàng Văn Thụ, Quận Hoàng Mai, Thành phố Hà Nội, Việt Nam</v>
          </cell>
          <cell r="G43376" t="str">
            <v/>
          </cell>
          <cell r="H43376" t="str">
            <v>Sale HCM Nội Bộ</v>
          </cell>
          <cell r="I43376">
            <v>0</v>
          </cell>
          <cell r="J43376">
            <v>0</v>
          </cell>
          <cell r="K43376">
            <v>0</v>
          </cell>
          <cell r="L43376">
            <v>0</v>
          </cell>
          <cell r="M43376">
            <v>0</v>
          </cell>
          <cell r="N43376" t="str">
            <v>0</v>
          </cell>
          <cell r="O43376">
            <v>0</v>
          </cell>
          <cell r="P43376" t="str">
            <v>Trần Thị Quí</v>
          </cell>
          <cell r="Q43376" t="str">
            <v>BH-16C Xuất Bán Chi Nhánh (Không Sắp Xe)</v>
          </cell>
        </row>
        <row r="43377">
          <cell r="D43377" t="str">
            <v>CTH-PX-2411-00407</v>
          </cell>
          <cell r="E43377" t="str">
            <v>CÔNG TY TNHH MỘT THÀNH VIÊN BI GO</v>
          </cell>
          <cell r="F43377" t="str">
            <v>461/14, Ấp Bình Minh, Xã Bình Mỹ, Huyện Châu Phú, Tỉnh An Giang, Việt Nam</v>
          </cell>
          <cell r="G43377" t="str">
            <v/>
          </cell>
          <cell r="H43377" t="str">
            <v>Sale Cần Thơ SL</v>
          </cell>
          <cell r="I43377">
            <v>0</v>
          </cell>
          <cell r="J43377">
            <v>0</v>
          </cell>
          <cell r="K43377">
            <v>0</v>
          </cell>
          <cell r="L43377">
            <v>0</v>
          </cell>
          <cell r="M43377">
            <v>533000</v>
          </cell>
          <cell r="N43377" t="str">
            <v>0</v>
          </cell>
          <cell r="O43377">
            <v>586300</v>
          </cell>
          <cell r="P43377" t="str">
            <v>Lâm Tuyết Trinh</v>
          </cell>
          <cell r="Q43377" t="str">
            <v>BH-03A Bán Hàng</v>
          </cell>
        </row>
        <row r="43378">
          <cell r="D43378" t="str">
            <v>HCM-PX-2411-03366</v>
          </cell>
          <cell r="E43378" t="str">
            <v>CÔNG TY TNHH FUMAKILLA VIỆT NAM</v>
          </cell>
          <cell r="F43378" t="str">
            <v>Số 07, Đường 15A, KCN Biên Hòa 2, Phường An Bình, Thành phố Biên Hòa, Tỉnh Đồng Nai, Việt Nam</v>
          </cell>
          <cell r="G43378" t="str">
            <v/>
          </cell>
          <cell r="H43378" t="str">
            <v>Lê Quốc Dũng</v>
          </cell>
          <cell r="I43378">
            <v>0</v>
          </cell>
          <cell r="J43378">
            <v>0</v>
          </cell>
          <cell r="K43378">
            <v>0</v>
          </cell>
          <cell r="L43378">
            <v>0</v>
          </cell>
          <cell r="M43378">
            <v>21760000</v>
          </cell>
          <cell r="N43378" t="str">
            <v>0</v>
          </cell>
          <cell r="O43378">
            <v>23936000</v>
          </cell>
          <cell r="P43378" t="str">
            <v>Nguyễn Ngọc Bảo Châu</v>
          </cell>
          <cell r="Q43378" t="str">
            <v>BH-03A Bán Hàng</v>
          </cell>
        </row>
        <row r="43379">
          <cell r="D43379" t="str">
            <v>HCM-PX-2411-03367</v>
          </cell>
          <cell r="E43379" t="str">
            <v>CÔNG TY TNHH ĐIỆN TỰ ĐỘNG V-TECH</v>
          </cell>
          <cell r="F43379" t="str">
            <v>88/11 Đường số 13, Khu phố 19, Phường Bình Hưng Hòa, Quận Bình Tân, Thành phố Hồ Chí Minh, Việt Nam</v>
          </cell>
          <cell r="G43379" t="str">
            <v/>
          </cell>
          <cell r="H43379" t="str">
            <v>Nguyễn Tiến Dũng 1</v>
          </cell>
          <cell r="I43379">
            <v>0</v>
          </cell>
          <cell r="J43379">
            <v>0</v>
          </cell>
          <cell r="K43379">
            <v>0</v>
          </cell>
          <cell r="L43379">
            <v>0</v>
          </cell>
          <cell r="M43379">
            <v>0</v>
          </cell>
          <cell r="N43379" t="str">
            <v>0</v>
          </cell>
          <cell r="O43379">
            <v>0</v>
          </cell>
          <cell r="P43379" t="str">
            <v>Mai Quỳnh Giao</v>
          </cell>
          <cell r="Q43379" t="str">
            <v>BH-03F Xuất Bảo Hành</v>
          </cell>
        </row>
        <row r="43380">
          <cell r="D43380" t="str">
            <v>HCM-PX-2411-03368</v>
          </cell>
          <cell r="E43380" t="str">
            <v>CÔNG TY TNHH TIẾN PHÁT SHINE</v>
          </cell>
          <cell r="F43380" t="str">
            <v>561 Kinh Dương Vương, Phường  An Lạc, Quận Bình Tân, Thành phố Hồ Chí Minh, Việt Nam</v>
          </cell>
          <cell r="G43380" t="str">
            <v/>
          </cell>
          <cell r="H43380" t="str">
            <v>Lương Hoàng Hiệp</v>
          </cell>
          <cell r="I43380">
            <v>0</v>
          </cell>
          <cell r="J43380">
            <v>0</v>
          </cell>
          <cell r="K43380">
            <v>0</v>
          </cell>
          <cell r="L43380">
            <v>0</v>
          </cell>
          <cell r="M43380">
            <v>0</v>
          </cell>
          <cell r="N43380" t="str">
            <v>0</v>
          </cell>
          <cell r="O43380">
            <v>0</v>
          </cell>
          <cell r="P43380" t="str">
            <v>Mai Quỳnh Giao</v>
          </cell>
          <cell r="Q43380" t="str">
            <v>BH-03F Xuất Bảo Hành</v>
          </cell>
        </row>
        <row r="43381">
          <cell r="D43381" t="str">
            <v>HNI-PX-2411-00932</v>
          </cell>
          <cell r="E43381" t="str">
            <v>CÔNG TY CỔ PHẦN SOTAVILLE</v>
          </cell>
          <cell r="F43381" t="str">
            <v>58D, Tổ 4, Ngõ 12, Phường La Khê, Quận Hà Đông, Hà Nội, Việt Nam</v>
          </cell>
          <cell r="G43381" t="str">
            <v/>
          </cell>
          <cell r="H43381" t="str">
            <v>Ninh Văn Thanh</v>
          </cell>
          <cell r="I43381">
            <v>0</v>
          </cell>
          <cell r="J43381">
            <v>0</v>
          </cell>
          <cell r="K43381">
            <v>0</v>
          </cell>
          <cell r="L43381">
            <v>0</v>
          </cell>
          <cell r="M43381">
            <v>0</v>
          </cell>
          <cell r="N43381" t="str">
            <v>0</v>
          </cell>
          <cell r="O43381">
            <v>0</v>
          </cell>
          <cell r="P43381" t="str">
            <v>Nguyễn Diệu Thùy</v>
          </cell>
          <cell r="Q43381" t="str">
            <v>BH-03F Xuất Bảo Hành</v>
          </cell>
        </row>
        <row r="43382">
          <cell r="D43382" t="str">
            <v>HCM-PX-2411-03370</v>
          </cell>
          <cell r="E43382" t="str">
            <v>CÔNG TY TNHH KỸ THUẬT PHÚC ĐẠT</v>
          </cell>
          <cell r="F43382" t="str">
            <v>109 Tô Ký, Khu phố 5, Phường Tân Chánh Hiệp, Quận 12, Thành phố Hồ Chí Minh, Việt Nam</v>
          </cell>
          <cell r="G43382" t="str">
            <v/>
          </cell>
          <cell r="H43382" t="str">
            <v>Vũ Duy Hưng</v>
          </cell>
          <cell r="I43382">
            <v>0</v>
          </cell>
          <cell r="J43382">
            <v>0</v>
          </cell>
          <cell r="K43382">
            <v>0</v>
          </cell>
          <cell r="L43382">
            <v>0</v>
          </cell>
          <cell r="M43382">
            <v>0</v>
          </cell>
          <cell r="N43382" t="str">
            <v>0</v>
          </cell>
          <cell r="O43382">
            <v>0</v>
          </cell>
          <cell r="P43382" t="str">
            <v>Trần Thị Quí</v>
          </cell>
          <cell r="Q43382" t="str">
            <v>BH-03F Xuất Bảo Hành</v>
          </cell>
        </row>
        <row r="43383">
          <cell r="D43383" t="str">
            <v>HCM-PX-2411-03371</v>
          </cell>
          <cell r="E43383" t="str">
            <v>CÔNG TY TNHH THANG MÁY - KỸ THUẬT ĐIỆN HISA</v>
          </cell>
          <cell r="F43383" t="str">
            <v>Số 74 Đường 511, Ấp Bàu Chứa, Xã Nhuận Đức, Huyện Củ Chi, Thành phố Hồ Chí Minh, Việt Nam</v>
          </cell>
          <cell r="G43383" t="str">
            <v/>
          </cell>
          <cell r="H43383" t="str">
            <v>Sale Cty Thang Máy</v>
          </cell>
          <cell r="I43383">
            <v>0</v>
          </cell>
          <cell r="J43383">
            <v>0</v>
          </cell>
          <cell r="K43383">
            <v>0</v>
          </cell>
          <cell r="L43383">
            <v>0</v>
          </cell>
          <cell r="M43383">
            <v>10360000</v>
          </cell>
          <cell r="N43383" t="str">
            <v>0</v>
          </cell>
          <cell r="O43383">
            <v>11396000</v>
          </cell>
          <cell r="P43383" t="str">
            <v>Nguyễn Ngọc Bảo Châu</v>
          </cell>
          <cell r="Q43383" t="str">
            <v>BH-03A Bán Hàng</v>
          </cell>
        </row>
        <row r="43384">
          <cell r="D43384" t="str">
            <v>HCM-PX-2411-03372</v>
          </cell>
          <cell r="E43384" t="str">
            <v>CÔNG TY TNHH THANG MÁY - KỸ THUẬT ĐIỆN HISA</v>
          </cell>
          <cell r="F43384" t="str">
            <v>Số 74 Đường 511, Ấp Bàu Chứa, Xã Nhuận Đức, Huyện Củ Chi, Thành phố Hồ Chí Minh, Việt Nam</v>
          </cell>
          <cell r="G43384" t="str">
            <v/>
          </cell>
          <cell r="H43384" t="str">
            <v>Sale Cty Thang Máy</v>
          </cell>
          <cell r="I43384">
            <v>0</v>
          </cell>
          <cell r="J43384">
            <v>0</v>
          </cell>
          <cell r="K43384">
            <v>0</v>
          </cell>
          <cell r="L43384">
            <v>0</v>
          </cell>
          <cell r="M43384">
            <v>6080000</v>
          </cell>
          <cell r="N43384" t="str">
            <v>0</v>
          </cell>
          <cell r="O43384">
            <v>6688000</v>
          </cell>
          <cell r="P43384" t="str">
            <v>Nguyễn Ngọc Bảo Châu</v>
          </cell>
          <cell r="Q43384" t="str">
            <v>BH-03A Bán Hàng</v>
          </cell>
        </row>
        <row r="43385">
          <cell r="D43385" t="str">
            <v>HNI-PX-2411-00935</v>
          </cell>
          <cell r="E43385" t="str">
            <v>CHI NHÁNH CÔNG TY CỔ PHẦN TINH BỘT SẮN PHÚ YÊN - NHÀ MÁY TINH BỘT SẮN SƠN LA</v>
          </cell>
          <cell r="F43385" t="str">
            <v>Bản Un, Xã Mường Bon, Huyện Mai Sơn, Tỉnh Sơn La, Việt Nam</v>
          </cell>
          <cell r="G43385" t="str">
            <v/>
          </cell>
          <cell r="H43385" t="str">
            <v>Lê Văn Chương</v>
          </cell>
          <cell r="I43385">
            <v>0</v>
          </cell>
          <cell r="J43385">
            <v>0</v>
          </cell>
          <cell r="K43385">
            <v>0</v>
          </cell>
          <cell r="L43385">
            <v>0</v>
          </cell>
          <cell r="M43385">
            <v>6910000</v>
          </cell>
          <cell r="N43385" t="str">
            <v>0</v>
          </cell>
          <cell r="O43385">
            <v>7601000</v>
          </cell>
          <cell r="P43385" t="str">
            <v>Trần Thị Thanh Phương</v>
          </cell>
          <cell r="Q43385" t="str">
            <v>BH-03A Bán Hàng</v>
          </cell>
        </row>
        <row r="43386">
          <cell r="D43386" t="str">
            <v>HNI-PX-2411-00936</v>
          </cell>
          <cell r="E43386" t="str">
            <v>CÔNG TY CP SẢN XUẤT VÀ DỊCH VỤ CƠ KHÍ AN PHÚC THỊNH</v>
          </cell>
          <cell r="F43386" t="str">
            <v>thôn Cao Sơn, xã Tiên Phương, huyện Chương Mỹ, Hà Nội, Việt Nam</v>
          </cell>
          <cell r="G43386" t="str">
            <v/>
          </cell>
          <cell r="H43386" t="str">
            <v>Phạm Duy Minh</v>
          </cell>
          <cell r="I43386">
            <v>0</v>
          </cell>
          <cell r="J43386">
            <v>0</v>
          </cell>
          <cell r="K43386">
            <v>0</v>
          </cell>
          <cell r="L43386">
            <v>0</v>
          </cell>
          <cell r="M43386">
            <v>0</v>
          </cell>
          <cell r="N43386" t="str">
            <v>0</v>
          </cell>
          <cell r="O43386">
            <v>0</v>
          </cell>
          <cell r="P43386" t="str">
            <v>Nguyễn Diệu Thùy</v>
          </cell>
          <cell r="Q43386" t="str">
            <v>BH-03A Bán Hàng</v>
          </cell>
        </row>
        <row r="43387">
          <cell r="D43387" t="str">
            <v>HCM-PX-2411-03375</v>
          </cell>
          <cell r="E43387" t="str">
            <v>ANH NGUYỄN ĐỨC DUY- QUẬN BÌNH TÂN</v>
          </cell>
          <cell r="F43387" t="str">
            <v>143/22 liên Khu 4-5,Bình Hưng Hòa, Quận Bình Tân, TPHCM, Việt Nam</v>
          </cell>
          <cell r="G43387" t="str">
            <v/>
          </cell>
          <cell r="H43387" t="str">
            <v>Lê Quốc Dũng</v>
          </cell>
          <cell r="I43387">
            <v>0</v>
          </cell>
          <cell r="J43387">
            <v>70000</v>
          </cell>
          <cell r="K43387">
            <v>0</v>
          </cell>
          <cell r="L43387">
            <v>0</v>
          </cell>
          <cell r="M43387">
            <v>10455000</v>
          </cell>
          <cell r="N43387" t="str">
            <v>0</v>
          </cell>
          <cell r="O43387">
            <v>10455000</v>
          </cell>
          <cell r="P43387" t="str">
            <v>Mai Quỳnh Giao</v>
          </cell>
          <cell r="Q43387" t="str">
            <v>BH-03A Bán Hàng</v>
          </cell>
        </row>
        <row r="43388">
          <cell r="D43388" t="str">
            <v>HCM-PX-2411-03377</v>
          </cell>
          <cell r="E43388" t="str">
            <v>CÔNG TY TNHH SẢN XUẤT VÀ XUẤT KHẨU NÔNG SẢN ĐA KAO</v>
          </cell>
          <cell r="F43388" t="str">
            <v>130 Điện Biên Phủ, Phường Đa Kao, Quận 1, TP HCM, Việt Nam</v>
          </cell>
          <cell r="G43388" t="str">
            <v/>
          </cell>
          <cell r="H43388" t="str">
            <v>Lê Quốc Dũng</v>
          </cell>
          <cell r="I43388">
            <v>0</v>
          </cell>
          <cell r="J43388">
            <v>0</v>
          </cell>
          <cell r="K43388">
            <v>0</v>
          </cell>
          <cell r="L43388">
            <v>0</v>
          </cell>
          <cell r="M43388">
            <v>9500000</v>
          </cell>
          <cell r="N43388" t="str">
            <v>0</v>
          </cell>
          <cell r="O43388">
            <v>9500000</v>
          </cell>
          <cell r="P43388" t="str">
            <v>Nguyễn Ngọc Bảo Châu</v>
          </cell>
          <cell r="Q43388" t="str">
            <v>BH-03A Bán Hàng</v>
          </cell>
        </row>
        <row r="43389">
          <cell r="D43389" t="str">
            <v>HCM-PX-2411-03379</v>
          </cell>
          <cell r="E43389" t="str">
            <v>ANH NGUYỄN CẢNH TÂN</v>
          </cell>
          <cell r="F43389" t="str">
            <v>Việt Nam</v>
          </cell>
          <cell r="G43389" t="str">
            <v/>
          </cell>
          <cell r="H43389" t="str">
            <v>Nguyễn Vũ Đăng</v>
          </cell>
          <cell r="I43389">
            <v>0</v>
          </cell>
          <cell r="J43389">
            <v>0</v>
          </cell>
          <cell r="K43389">
            <v>0</v>
          </cell>
          <cell r="L43389">
            <v>0</v>
          </cell>
          <cell r="M43389">
            <v>7576000</v>
          </cell>
          <cell r="N43389" t="str">
            <v>0</v>
          </cell>
          <cell r="O43389">
            <v>7576000</v>
          </cell>
          <cell r="P43389" t="str">
            <v>Nguyễn Ngọc Bảo Châu</v>
          </cell>
          <cell r="Q43389" t="str">
            <v>BH-03A Bán Hàng</v>
          </cell>
        </row>
        <row r="43390">
          <cell r="D43390" t="str">
            <v>HCM-PX-2411-03380</v>
          </cell>
          <cell r="E43390" t="str">
            <v>CÔNG TY TNHH SẢN XUẤT THƯƠNG MẠI VÀ DỊCH VỤ KIM TRUNG THỊNH</v>
          </cell>
          <cell r="F43390" t="str">
            <v>Khu 4, Ấp 8, Xã An Phước, Huyện Long Thành, Tỉnh Đồng Nai, Việt Nam</v>
          </cell>
          <cell r="G43390" t="str">
            <v/>
          </cell>
          <cell r="H43390" t="str">
            <v>Nguyễn Hoàng Quân</v>
          </cell>
          <cell r="I43390">
            <v>0</v>
          </cell>
          <cell r="J43390">
            <v>0</v>
          </cell>
          <cell r="K43390">
            <v>0</v>
          </cell>
          <cell r="L43390">
            <v>0</v>
          </cell>
          <cell r="M43390">
            <v>2600000</v>
          </cell>
          <cell r="N43390" t="str">
            <v>0</v>
          </cell>
          <cell r="O43390">
            <v>2860000</v>
          </cell>
          <cell r="P43390" t="str">
            <v>Nguyễn Ngọc Bảo Châu</v>
          </cell>
          <cell r="Q43390" t="str">
            <v>BH-03A Bán Hàng</v>
          </cell>
        </row>
        <row r="43391">
          <cell r="D43391" t="str">
            <v>HCM-PX-2411-03381</v>
          </cell>
          <cell r="E43391" t="str">
            <v>CÔNG TY TNHH THANG MÁY - KỸ THUẬT ĐIỆN HISA</v>
          </cell>
          <cell r="F43391" t="str">
            <v>Số 74 Đường 511, Ấp Bàu Chứa, Xã Nhuận Đức, Huyện Củ Chi, Thành phố Hồ Chí Minh, Việt Nam</v>
          </cell>
          <cell r="G43391" t="str">
            <v/>
          </cell>
          <cell r="H43391" t="str">
            <v>Sale Cty Thang Máy</v>
          </cell>
          <cell r="I43391">
            <v>0</v>
          </cell>
          <cell r="J43391">
            <v>0</v>
          </cell>
          <cell r="K43391">
            <v>0</v>
          </cell>
          <cell r="L43391">
            <v>0</v>
          </cell>
          <cell r="M43391">
            <v>5000000</v>
          </cell>
          <cell r="N43391" t="str">
            <v>0</v>
          </cell>
          <cell r="O43391">
            <v>5500000</v>
          </cell>
          <cell r="P43391" t="str">
            <v>Nguyễn Ngọc Bảo Châu</v>
          </cell>
          <cell r="Q43391" t="str">
            <v>BH-03A Bán Hàng</v>
          </cell>
        </row>
        <row r="43392">
          <cell r="D43392" t="str">
            <v>HNI-PX-2411-00938</v>
          </cell>
          <cell r="E43392" t="str">
            <v>CÔNG TY TNHH CÔNG NGHỆ TỰ ĐỘNG HÓA HOÀNG GIA</v>
          </cell>
          <cell r="F43392" t="str">
            <v>Số 30 tổ 24 khu 3, Phường Vĩnh Niệm, Quận Lê Chân, Thành phố Hải Phòng, Việt Nam</v>
          </cell>
          <cell r="G43392" t="str">
            <v/>
          </cell>
          <cell r="H43392" t="str">
            <v>Sale Hà Nội 4B</v>
          </cell>
          <cell r="I43392">
            <v>0</v>
          </cell>
          <cell r="J43392">
            <v>0</v>
          </cell>
          <cell r="K43392">
            <v>0</v>
          </cell>
          <cell r="L43392">
            <v>0</v>
          </cell>
          <cell r="M43392">
            <v>14006000</v>
          </cell>
          <cell r="N43392" t="str">
            <v>0</v>
          </cell>
          <cell r="O43392">
            <v>15406600</v>
          </cell>
          <cell r="P43392" t="str">
            <v>Bùi Thị Phương Anh</v>
          </cell>
          <cell r="Q43392" t="str">
            <v>BH-03A Bán Hàng</v>
          </cell>
        </row>
        <row r="43393">
          <cell r="D43393" t="str">
            <v>HCM-PX-2411-03382</v>
          </cell>
          <cell r="E43393" t="str">
            <v>CÔNG TY TNHH BH SOLAR LLC</v>
          </cell>
          <cell r="F43393" t="str">
            <v>Tầng 6 &amp; 7, Tòa nhà Friendship Tower, 31 Lê Duẩn, Phường Bến Nghé, Quận 1, Thành phố Hồ Chí Minh, Việt Nam</v>
          </cell>
          <cell r="G43393" t="str">
            <v/>
          </cell>
          <cell r="H43393" t="str">
            <v>Lê Duy Khánh</v>
          </cell>
          <cell r="I43393">
            <v>0</v>
          </cell>
          <cell r="J43393">
            <v>0</v>
          </cell>
          <cell r="K43393">
            <v>0</v>
          </cell>
          <cell r="L43393">
            <v>0</v>
          </cell>
          <cell r="M43393">
            <v>1076000</v>
          </cell>
          <cell r="N43393" t="str">
            <v>0</v>
          </cell>
          <cell r="O43393">
            <v>1183600</v>
          </cell>
          <cell r="P43393" t="str">
            <v>Nguyễn Ngọc Anh Thư</v>
          </cell>
          <cell r="Q43393" t="str">
            <v>BH-03C Bán Hàng Theo Dự Án</v>
          </cell>
        </row>
        <row r="43394">
          <cell r="D43394" t="str">
            <v>HCM-PX-2411-03386</v>
          </cell>
          <cell r="E43394" t="str">
            <v>CÔNG TY TNHH THANG MÁY - KỸ THUẬT ĐIỆN HISA</v>
          </cell>
          <cell r="F43394" t="str">
            <v>Số 74 Đường 511, Ấp Bàu Chứa, Xã Nhuận Đức, Huyện Củ Chi, Thành phố Hồ Chí Minh, Việt Nam</v>
          </cell>
          <cell r="G43394" t="str">
            <v/>
          </cell>
          <cell r="H43394" t="str">
            <v>Sale Cty Thang Máy</v>
          </cell>
          <cell r="I43394">
            <v>0</v>
          </cell>
          <cell r="J43394">
            <v>0</v>
          </cell>
          <cell r="K43394">
            <v>0</v>
          </cell>
          <cell r="L43394">
            <v>0</v>
          </cell>
          <cell r="M43394">
            <v>14060000</v>
          </cell>
          <cell r="N43394" t="str">
            <v>0</v>
          </cell>
          <cell r="O43394">
            <v>15466000</v>
          </cell>
          <cell r="P43394" t="str">
            <v>Nguyễn Ngọc Bảo Châu</v>
          </cell>
          <cell r="Q43394" t="str">
            <v>BH-03A Bán Hàng</v>
          </cell>
        </row>
        <row r="43395">
          <cell r="D43395" t="str">
            <v>HCM-PX-2411-03387</v>
          </cell>
          <cell r="E43395" t="str">
            <v>CÔNG TY TNHH SẢN XUẤT THƯƠNG MẠI CÀ PHÊ QUỐC THIỆN</v>
          </cell>
          <cell r="F43395" t="str">
            <v>30/13 Đường Kênh 1, Khu phố 5, Phường Tân Tạo A, Quận Bình Tân, Thành phố Hồ Chí Minh, Việt Nam</v>
          </cell>
          <cell r="G43395" t="str">
            <v/>
          </cell>
          <cell r="H43395" t="str">
            <v>Lai Hoàn Bảo</v>
          </cell>
          <cell r="I43395">
            <v>0</v>
          </cell>
          <cell r="J43395">
            <v>0</v>
          </cell>
          <cell r="K43395">
            <v>0</v>
          </cell>
          <cell r="L43395">
            <v>0</v>
          </cell>
          <cell r="M43395">
            <v>5500000</v>
          </cell>
          <cell r="N43395" t="str">
            <v>0</v>
          </cell>
          <cell r="O43395">
            <v>5500000</v>
          </cell>
          <cell r="P43395" t="str">
            <v>Nguyễn Ngọc Bảo Châu</v>
          </cell>
          <cell r="Q43395" t="str">
            <v>BH-03A Bán Hàng</v>
          </cell>
        </row>
        <row r="43396">
          <cell r="D43396" t="str">
            <v>HCM-PX-2411-03391</v>
          </cell>
          <cell r="E43396" t="str">
            <v>CÔNG TY TNHH THIẾT BỊ ĐIỆN NGUYỄN DUY</v>
          </cell>
          <cell r="F43396" t="str">
            <v>6/2A Đồ Sơn, Phường 4, Quận Tân Bình, Thành phố Hồ Chí Minh, Việt Nam</v>
          </cell>
          <cell r="G43396" t="str">
            <v/>
          </cell>
          <cell r="H43396" t="str">
            <v>Vũ Duy Hưng</v>
          </cell>
          <cell r="I43396">
            <v>0</v>
          </cell>
          <cell r="J43396">
            <v>0</v>
          </cell>
          <cell r="K43396">
            <v>0</v>
          </cell>
          <cell r="L43396">
            <v>0</v>
          </cell>
          <cell r="M43396">
            <v>0</v>
          </cell>
          <cell r="N43396" t="str">
            <v>0</v>
          </cell>
          <cell r="O43396">
            <v>0</v>
          </cell>
          <cell r="P43396" t="str">
            <v>Trần Thị Quí</v>
          </cell>
          <cell r="Q43396" t="str">
            <v>BH-03F Xuất Bảo Hành</v>
          </cell>
        </row>
        <row r="43397">
          <cell r="D43397" t="str">
            <v>HCM-PX-2411-03393</v>
          </cell>
          <cell r="E43397" t="str">
            <v>CÔNG TY CỔ PHẦN THANG MÁY TITAN</v>
          </cell>
          <cell r="F43397" t="str">
            <v>05 Hoàng Dư Khương, Phường 12, Quận 10, Thành phố Hồ Chí Minh, Việt Nam</v>
          </cell>
          <cell r="G43397" t="str">
            <v/>
          </cell>
          <cell r="H43397" t="str">
            <v>Hồ Hoàng Anh</v>
          </cell>
          <cell r="I43397">
            <v>0</v>
          </cell>
          <cell r="J43397">
            <v>200000</v>
          </cell>
          <cell r="K43397">
            <v>0</v>
          </cell>
          <cell r="L43397">
            <v>0</v>
          </cell>
          <cell r="M43397">
            <v>32860000</v>
          </cell>
          <cell r="N43397" t="str">
            <v>0</v>
          </cell>
          <cell r="O43397">
            <v>32860000</v>
          </cell>
          <cell r="P43397" t="str">
            <v>Mai Quỳnh Giao</v>
          </cell>
          <cell r="Q43397" t="str">
            <v>BH-03A Bán Hàng</v>
          </cell>
        </row>
        <row r="43398">
          <cell r="D43398" t="str">
            <v>HCM-PX-2411-03398</v>
          </cell>
          <cell r="E43398" t="str">
            <v>CÔNG TY TNHH DỊCH VỤ KỸ THUẬT SEWTECH</v>
          </cell>
          <cell r="F43398" t="str">
            <v>70 Đường Số 3, Khu phố 4, Khu Dân Cư Vĩnh Lộc, Phường Bình Hưng Hòa B, Quận Bình Tân, Thành phố Hồ Chí Minh, Việt Nam</v>
          </cell>
          <cell r="G43398" t="str">
            <v/>
          </cell>
          <cell r="H43398" t="str">
            <v>Phạm Hoàng Linh</v>
          </cell>
          <cell r="I43398">
            <v>0</v>
          </cell>
          <cell r="J43398">
            <v>0</v>
          </cell>
          <cell r="K43398">
            <v>0</v>
          </cell>
          <cell r="L43398">
            <v>0</v>
          </cell>
          <cell r="M43398">
            <v>12364000</v>
          </cell>
          <cell r="N43398" t="str">
            <v>0</v>
          </cell>
          <cell r="O43398">
            <v>13600400</v>
          </cell>
          <cell r="P43398" t="str">
            <v>Mai Quỳnh Giao</v>
          </cell>
          <cell r="Q43398" t="str">
            <v>BH-03A Bán Hàng</v>
          </cell>
        </row>
        <row r="43399">
          <cell r="D43399" t="str">
            <v>HCM-PX-2411-03399</v>
          </cell>
          <cell r="E43399" t="str">
            <v>CÔNG TY CỔ PHẦN PHÁT TRIỂN THƯƠNG MẠI DỊCH VỤ QUANG THANH</v>
          </cell>
          <cell r="F43399" t="str">
            <v>Số 2B Đinh Bộ Lĩnh, Phường 15, Quận Bình Thạnh, Thành phố Hồ Chí Minh, Việt Nam</v>
          </cell>
          <cell r="G43399" t="str">
            <v/>
          </cell>
          <cell r="H43399" t="str">
            <v>Vũ Duy Hưng</v>
          </cell>
          <cell r="I43399">
            <v>0</v>
          </cell>
          <cell r="J43399">
            <v>0</v>
          </cell>
          <cell r="K43399">
            <v>0</v>
          </cell>
          <cell r="L43399">
            <v>0</v>
          </cell>
          <cell r="M43399">
            <v>4633000</v>
          </cell>
          <cell r="N43399" t="str">
            <v>0</v>
          </cell>
          <cell r="O43399">
            <v>5096300</v>
          </cell>
          <cell r="P43399" t="str">
            <v>Trần Thị Quí</v>
          </cell>
          <cell r="Q43399" t="str">
            <v>BH-03A Bán Hàng</v>
          </cell>
        </row>
        <row r="43400">
          <cell r="D43400" t="str">
            <v>HCM-PX-2411-03400</v>
          </cell>
          <cell r="E43400" t="str">
            <v>CÔNG TY TNHH THƯƠNG MẠI DỊCH VỤ THANG MÁY THIÊN PHONG</v>
          </cell>
          <cell r="F43400" t="str">
            <v>338/1A An Dương Vương, Phường 04, Quận 5, Thành phố Hồ Chí Minh, Việt Nam</v>
          </cell>
          <cell r="G43400" t="str">
            <v/>
          </cell>
          <cell r="H43400" t="str">
            <v>Lương Hoàng Hiệp</v>
          </cell>
          <cell r="I43400">
            <v>0</v>
          </cell>
          <cell r="J43400">
            <v>0</v>
          </cell>
          <cell r="K43400">
            <v>0</v>
          </cell>
          <cell r="L43400">
            <v>0</v>
          </cell>
          <cell r="M43400">
            <v>8700000</v>
          </cell>
          <cell r="N43400" t="str">
            <v>0</v>
          </cell>
          <cell r="O43400">
            <v>8700000</v>
          </cell>
          <cell r="P43400" t="str">
            <v>Mai Quỳnh Giao</v>
          </cell>
          <cell r="Q43400" t="str">
            <v>BH-03A Bán Hàng</v>
          </cell>
        </row>
        <row r="43401">
          <cell r="D43401" t="str">
            <v>HCM-PX-2411-03401</v>
          </cell>
          <cell r="E43401" t="str">
            <v>CÔNG TY CỔ PHẦN THANG MÁY TITAN</v>
          </cell>
          <cell r="F43401" t="str">
            <v>05 Hoàng Dư Khương, Phường 12, Quận 10, Thành phố Hồ Chí Minh, Việt Nam</v>
          </cell>
          <cell r="G43401" t="str">
            <v/>
          </cell>
          <cell r="H43401" t="str">
            <v>Hồ Hoàng Anh</v>
          </cell>
          <cell r="I43401">
            <v>0</v>
          </cell>
          <cell r="J43401">
            <v>0</v>
          </cell>
          <cell r="K43401">
            <v>0</v>
          </cell>
          <cell r="L43401">
            <v>0</v>
          </cell>
          <cell r="M43401">
            <v>3400000</v>
          </cell>
          <cell r="N43401" t="str">
            <v>0</v>
          </cell>
          <cell r="O43401">
            <v>3400000</v>
          </cell>
          <cell r="P43401" t="str">
            <v>Mai Quỳnh Giao</v>
          </cell>
          <cell r="Q43401" t="str">
            <v>BH-03A Bán Hàng</v>
          </cell>
        </row>
        <row r="43402">
          <cell r="D43402" t="str">
            <v>HCM-PX-2411-03402</v>
          </cell>
          <cell r="E43402" t="str">
            <v>CÔNG TY TNHH THƯƠNG MẠI VÀ XÂY DỰNG ĐIỆN NGUYÊN</v>
          </cell>
          <cell r="F43402" t="str">
            <v>731 đường Phú Riềng Đỏ, Phường Tân Bình, Thành phố Đồng Xoài, Tỉnh Bình Phước, Việt Nam</v>
          </cell>
          <cell r="G43402" t="str">
            <v/>
          </cell>
          <cell r="H43402" t="str">
            <v>Nguyễn Ngọc Bằng</v>
          </cell>
          <cell r="I43402">
            <v>0</v>
          </cell>
          <cell r="J43402">
            <v>0</v>
          </cell>
          <cell r="K43402">
            <v>0</v>
          </cell>
          <cell r="L43402">
            <v>0</v>
          </cell>
          <cell r="M43402">
            <v>600000</v>
          </cell>
          <cell r="N43402" t="str">
            <v>0</v>
          </cell>
          <cell r="O43402">
            <v>600000</v>
          </cell>
          <cell r="P43402" t="str">
            <v>Nguyễn Ngọc Bảo Châu</v>
          </cell>
          <cell r="Q43402" t="str">
            <v>BH-03A Bán Hàng</v>
          </cell>
        </row>
        <row r="43403">
          <cell r="D43403" t="str">
            <v>HCM-PX-2411-03404</v>
          </cell>
          <cell r="E43403" t="str">
            <v>CÔNG TY TNHH CÔNG NGHỆ THABI</v>
          </cell>
          <cell r="F43403" t="str">
            <v>Văn phòng 01.03 Khối văn phòng, Cao ốc Thái An, số 2290 QL1A, Phường Trung Mỹ Tây, Quận 12, Thành phố Hồ Chí Minh, Việt Nam</v>
          </cell>
          <cell r="G43403" t="str">
            <v/>
          </cell>
          <cell r="H43403" t="str">
            <v>Tô Thành Đạo</v>
          </cell>
          <cell r="I43403">
            <v>0</v>
          </cell>
          <cell r="J43403">
            <v>0</v>
          </cell>
          <cell r="K43403">
            <v>0</v>
          </cell>
          <cell r="L43403">
            <v>0</v>
          </cell>
          <cell r="M43403">
            <v>0</v>
          </cell>
          <cell r="N43403" t="str">
            <v>0</v>
          </cell>
          <cell r="O43403">
            <v>0</v>
          </cell>
          <cell r="P43403" t="str">
            <v>Mai Quỳnh Giao</v>
          </cell>
          <cell r="Q43403" t="str">
            <v>BH-03F Xuất Bảo Hành</v>
          </cell>
        </row>
        <row r="43404">
          <cell r="D43404" t="str">
            <v>HCM-PX-2411-03407</v>
          </cell>
          <cell r="E43404" t="str">
            <v>ANH LĨNH THỦ ĐỨC</v>
          </cell>
          <cell r="F43404" t="str">
            <v>80/1B Đường Bình Chiểu, Phường Bình Chiểu, Quận Thủ Đức, Hồ Chí Minh ( Đối diện 80/1/3), Việt Nam</v>
          </cell>
          <cell r="G43404" t="str">
            <v/>
          </cell>
          <cell r="H43404" t="str">
            <v>Lai Hoàn Bảo</v>
          </cell>
          <cell r="I43404">
            <v>0</v>
          </cell>
          <cell r="J43404">
            <v>0</v>
          </cell>
          <cell r="K43404">
            <v>0</v>
          </cell>
          <cell r="L43404">
            <v>0</v>
          </cell>
          <cell r="M43404">
            <v>24800000</v>
          </cell>
          <cell r="N43404" t="str">
            <v>0</v>
          </cell>
          <cell r="O43404">
            <v>24800000</v>
          </cell>
          <cell r="P43404" t="str">
            <v>Mai Quỳnh Giao</v>
          </cell>
          <cell r="Q43404" t="str">
            <v>BH-03A Bán Hàng</v>
          </cell>
        </row>
        <row r="43405">
          <cell r="D43405" t="str">
            <v>HCM-PX-2411-03408</v>
          </cell>
          <cell r="E43405" t="str">
            <v>CÔNG TY TNHH TMDV VIỆT NAM XANH</v>
          </cell>
          <cell r="F43405" t="str">
            <v>33 Hà Ra, Nha Trang , Khánh Hòa, Việt Nam</v>
          </cell>
          <cell r="G43405" t="str">
            <v/>
          </cell>
          <cell r="H43405" t="str">
            <v>Nguyễn Phú Quốc</v>
          </cell>
          <cell r="I43405">
            <v>0</v>
          </cell>
          <cell r="J43405">
            <v>0</v>
          </cell>
          <cell r="K43405">
            <v>0</v>
          </cell>
          <cell r="L43405">
            <v>0</v>
          </cell>
          <cell r="M43405">
            <v>1410600</v>
          </cell>
          <cell r="N43405" t="str">
            <v>0</v>
          </cell>
          <cell r="O43405">
            <v>1523448</v>
          </cell>
          <cell r="P43405" t="str">
            <v>Trần Thị Quí</v>
          </cell>
          <cell r="Q43405" t="str">
            <v>BH-03A Bán Hàng</v>
          </cell>
        </row>
        <row r="43406">
          <cell r="D43406" t="str">
            <v>HCM-PX-2411-03411</v>
          </cell>
          <cell r="E43406" t="str">
            <v>CÔNG TY TNHH THANG MÁY ĐỨC TRÍ</v>
          </cell>
          <cell r="F43406" t="str">
            <v>Thửa đất số 411, Tờ bản đồ số 6, Khu phố 4, Phường Tân Định, Thị xã Bến Cát, Tỉnh Bình Dương, Việt Nam</v>
          </cell>
          <cell r="G43406" t="str">
            <v/>
          </cell>
          <cell r="H43406" t="str">
            <v>Lương Hoàng Hiệp</v>
          </cell>
          <cell r="I43406">
            <v>0</v>
          </cell>
          <cell r="J43406">
            <v>0</v>
          </cell>
          <cell r="K43406">
            <v>0</v>
          </cell>
          <cell r="L43406">
            <v>0</v>
          </cell>
          <cell r="M43406">
            <v>380000</v>
          </cell>
          <cell r="N43406" t="str">
            <v>0</v>
          </cell>
          <cell r="O43406">
            <v>380000</v>
          </cell>
          <cell r="P43406" t="str">
            <v>Mai Quỳnh Giao</v>
          </cell>
          <cell r="Q43406" t="str">
            <v>BH-03A Bán Hàng</v>
          </cell>
        </row>
        <row r="43407">
          <cell r="D43407" t="str">
            <v>HCM-PX-2411-03412</v>
          </cell>
          <cell r="E43407" t="str">
            <v>CỬA HÀNG HIỆU PHÁT</v>
          </cell>
          <cell r="F43407" t="str">
            <v>Thôn 2, Xã Nâm N'Jang, Huyện Đắk Song, Tỉnh Đắk Nông, Việt Nam</v>
          </cell>
          <cell r="G43407" t="str">
            <v/>
          </cell>
          <cell r="H43407" t="str">
            <v>Đoàn Trần Bửu Đăng</v>
          </cell>
          <cell r="I43407">
            <v>0</v>
          </cell>
          <cell r="J43407">
            <v>0</v>
          </cell>
          <cell r="K43407">
            <v>0</v>
          </cell>
          <cell r="L43407">
            <v>0</v>
          </cell>
          <cell r="M43407">
            <v>4577273</v>
          </cell>
          <cell r="N43407" t="str">
            <v>0</v>
          </cell>
          <cell r="O43407">
            <v>5035000</v>
          </cell>
          <cell r="P43407" t="str">
            <v>Nguyễn Ngọc Bảo Châu</v>
          </cell>
          <cell r="Q43407" t="str">
            <v>BH-03A Bán Hàng</v>
          </cell>
        </row>
        <row r="43408">
          <cell r="D43408" t="str">
            <v>HCM-PX-2411-03413</v>
          </cell>
          <cell r="E43408" t="str">
            <v>CÔNG TY DỆT NHUỘM THÀNH PHÁT</v>
          </cell>
          <cell r="F43408" t="str">
            <v>Lô F281, Đường D7, KCN Lê Minh Xuân 3, Việt Nam</v>
          </cell>
          <cell r="G43408" t="str">
            <v/>
          </cell>
          <cell r="H43408" t="str">
            <v>Nguyễn Quốc Duy</v>
          </cell>
          <cell r="I43408">
            <v>0</v>
          </cell>
          <cell r="J43408">
            <v>0</v>
          </cell>
          <cell r="K43408">
            <v>0</v>
          </cell>
          <cell r="L43408">
            <v>0</v>
          </cell>
          <cell r="M43408">
            <v>5750000</v>
          </cell>
          <cell r="N43408" t="str">
            <v>0</v>
          </cell>
          <cell r="O43408">
            <v>5750000</v>
          </cell>
          <cell r="P43408" t="str">
            <v>Nguyễn Ngọc Bảo Châu</v>
          </cell>
          <cell r="Q43408" t="str">
            <v>BH-03A Bán Hàng</v>
          </cell>
        </row>
        <row r="43409">
          <cell r="D43409" t="str">
            <v>HCM-PX-2411-03415</v>
          </cell>
          <cell r="E43409" t="str">
            <v>CÔNG TY TNHH ĐIỆN TỬ VÀ CÔNG NGHỆ PHẠM GIA</v>
          </cell>
          <cell r="F43409" t="str">
            <v>272 Tân Hương, Phường Tân Quý, Quận Tân Phú, Thành phố Hồ Chí Minh, Việt Nam</v>
          </cell>
          <cell r="G43409" t="str">
            <v/>
          </cell>
          <cell r="H43409" t="str">
            <v>Quách Gia Khang</v>
          </cell>
          <cell r="I43409">
            <v>0</v>
          </cell>
          <cell r="J43409">
            <v>0</v>
          </cell>
          <cell r="K43409">
            <v>0</v>
          </cell>
          <cell r="L43409">
            <v>0</v>
          </cell>
          <cell r="M43409">
            <v>0</v>
          </cell>
          <cell r="N43409" t="str">
            <v>0</v>
          </cell>
          <cell r="O43409">
            <v>0</v>
          </cell>
          <cell r="P43409" t="str">
            <v>Trần Thị Quí</v>
          </cell>
          <cell r="Q43409" t="str">
            <v>BH-03F Xuất Bảo Hành</v>
          </cell>
        </row>
        <row r="43410">
          <cell r="D43410" t="str">
            <v>HCM-PX-2411-03418</v>
          </cell>
          <cell r="E43410" t="str">
            <v>CÔNG TY TNHH TƯ VẤN XÂY DỰNG ĐIỆN LỰC | AT</v>
          </cell>
          <cell r="F43410" t="str">
            <v>3189/14/5 Phạm Thế Hiển, Phường 7, Quận 8, TP.HCM AT, Việt Nam</v>
          </cell>
          <cell r="G43410" t="str">
            <v/>
          </cell>
          <cell r="H43410" t="str">
            <v>Lê Quốc Dũng</v>
          </cell>
          <cell r="I43410">
            <v>0</v>
          </cell>
          <cell r="J43410">
            <v>80000</v>
          </cell>
          <cell r="K43410">
            <v>0</v>
          </cell>
          <cell r="L43410">
            <v>0</v>
          </cell>
          <cell r="M43410">
            <v>0</v>
          </cell>
          <cell r="N43410" t="str">
            <v>0</v>
          </cell>
          <cell r="O43410">
            <v>0</v>
          </cell>
          <cell r="P43410" t="str">
            <v>Trần Thị Quí</v>
          </cell>
          <cell r="Q43410" t="str">
            <v>BH-03F Xuất Bảo Hành</v>
          </cell>
        </row>
        <row r="43411">
          <cell r="D43411" t="str">
            <v>HCM-PX-2411-03421</v>
          </cell>
          <cell r="E43411" t="str">
            <v>CÔNG TY CỔ PHẦN THANG MÁY PHÚ AN | EL</v>
          </cell>
          <cell r="F43411" t="str">
            <v>6 Khu phố 1 Đường Số 1, Phường Bình Hưng Hòa, Quận Bình Tân, Thành phố Hồ Chí Minh, Việt Nam</v>
          </cell>
          <cell r="G43411" t="str">
            <v/>
          </cell>
          <cell r="H43411" t="str">
            <v>Hồ Hoàng Anh</v>
          </cell>
          <cell r="I43411">
            <v>0</v>
          </cell>
          <cell r="J43411">
            <v>0</v>
          </cell>
          <cell r="K43411">
            <v>0</v>
          </cell>
          <cell r="L43411">
            <v>0</v>
          </cell>
          <cell r="M43411">
            <v>7250000</v>
          </cell>
          <cell r="N43411" t="str">
            <v>0</v>
          </cell>
          <cell r="O43411">
            <v>7250000</v>
          </cell>
          <cell r="P43411" t="str">
            <v>Nguyễn Ngọc Bảo Châu</v>
          </cell>
          <cell r="Q43411" t="str">
            <v>BH-03A Bán Hàng</v>
          </cell>
        </row>
        <row r="43412">
          <cell r="D43412" t="str">
            <v>HCM-PX-2411-03111</v>
          </cell>
          <cell r="E43412" t="str">
            <v>HCM bán cho CTH</v>
          </cell>
          <cell r="F43412" t="str">
            <v>45 - 47 Bùi Quang Trinh, Phường Phú Thứ, Quận Cái Răng, Thành phố Cần Thơ, Việt Nam</v>
          </cell>
          <cell r="G43412" t="str">
            <v/>
          </cell>
          <cell r="H43412" t="str">
            <v>Sale HCM Nội Bộ</v>
          </cell>
          <cell r="I43412">
            <v>0</v>
          </cell>
          <cell r="J43412">
            <v>0</v>
          </cell>
          <cell r="K43412">
            <v>0</v>
          </cell>
          <cell r="L43412">
            <v>0</v>
          </cell>
          <cell r="M43412">
            <v>0</v>
          </cell>
          <cell r="N43412" t="str">
            <v>0</v>
          </cell>
          <cell r="O43412">
            <v>0</v>
          </cell>
          <cell r="P43412" t="str">
            <v>Nguyễn Ngọc Anh Thư</v>
          </cell>
          <cell r="Q43412" t="str">
            <v>BH-16C Xuất Bán Chi Nhánh (Không Sắp Xe)</v>
          </cell>
        </row>
        <row r="43413">
          <cell r="D43413" t="str">
            <v>HCM-PX-2411-03113</v>
          </cell>
          <cell r="E43413" t="str">
            <v>CÔNG TY TNHH TỰ ĐỘNG HÓA PHƯƠNG NHI</v>
          </cell>
          <cell r="F43413" t="str">
            <v>Số 24, Đường số 8, Phường Tam Phú, Thành phố Thủ Đức, Thành phố Hồ Chí Minh, Việt Nam</v>
          </cell>
          <cell r="G43413" t="str">
            <v/>
          </cell>
          <cell r="H43413" t="str">
            <v>Phạm Minh Tuấn</v>
          </cell>
          <cell r="I43413">
            <v>0</v>
          </cell>
          <cell r="J43413">
            <v>0</v>
          </cell>
          <cell r="K43413">
            <v>0</v>
          </cell>
          <cell r="L43413">
            <v>0</v>
          </cell>
          <cell r="M43413">
            <v>3549000</v>
          </cell>
          <cell r="N43413" t="str">
            <v>0</v>
          </cell>
          <cell r="O43413">
            <v>3903900</v>
          </cell>
          <cell r="P43413" t="str">
            <v>Lê Thị Huyền Trang</v>
          </cell>
          <cell r="Q43413" t="str">
            <v>BH-03A Bán Hàng</v>
          </cell>
        </row>
        <row r="43414">
          <cell r="D43414" t="str">
            <v>HCM-PX-2411-03114</v>
          </cell>
          <cell r="E43414" t="str">
            <v>CÔNG TY TNHH THIẾT BỊ CÔNG NGHIỆP NHƯ NGỌC</v>
          </cell>
          <cell r="F43414" t="str">
            <v>23/2B Đường 18B- KP1, Phường Bình Hưng Hòa A, Quận Bình Tân, Thành phố Hồ Chí Minh, Việt Nam</v>
          </cell>
          <cell r="G43414" t="str">
            <v/>
          </cell>
          <cell r="H43414" t="str">
            <v>Nguyễn Vũ Đăng</v>
          </cell>
          <cell r="I43414">
            <v>0</v>
          </cell>
          <cell r="J43414">
            <v>0</v>
          </cell>
          <cell r="K43414">
            <v>0</v>
          </cell>
          <cell r="L43414">
            <v>0</v>
          </cell>
          <cell r="M43414">
            <v>9200000</v>
          </cell>
          <cell r="N43414" t="str">
            <v>0</v>
          </cell>
          <cell r="O43414">
            <v>9200000</v>
          </cell>
          <cell r="P43414" t="str">
            <v>Lê Thị Huyền Trang</v>
          </cell>
          <cell r="Q43414" t="str">
            <v>BH-03A Bán Hàng</v>
          </cell>
        </row>
        <row r="43415">
          <cell r="D43415" t="str">
            <v>HCM-PX-2411-03115</v>
          </cell>
          <cell r="E43415" t="str">
            <v>HCM bán cho CTH</v>
          </cell>
          <cell r="F43415" t="str">
            <v>45 - 47 Bùi Quang Trinh, Phường Phú Thứ, Quận Cái Răng, Thành phố Cần Thơ, Việt Nam</v>
          </cell>
          <cell r="G43415" t="str">
            <v/>
          </cell>
          <cell r="H43415" t="str">
            <v>Sale HCM Nội Bộ</v>
          </cell>
          <cell r="I43415">
            <v>0</v>
          </cell>
          <cell r="J43415">
            <v>0</v>
          </cell>
          <cell r="K43415">
            <v>0</v>
          </cell>
          <cell r="L43415">
            <v>0</v>
          </cell>
          <cell r="M43415">
            <v>0</v>
          </cell>
          <cell r="N43415" t="str">
            <v>0</v>
          </cell>
          <cell r="O43415">
            <v>0</v>
          </cell>
          <cell r="P43415" t="str">
            <v>Nguyễn Ngọc Anh Thư</v>
          </cell>
          <cell r="Q43415" t="str">
            <v>BH-16C Xuất Bán Chi Nhánh (Không Sắp Xe)</v>
          </cell>
        </row>
        <row r="43416">
          <cell r="D43416" t="str">
            <v>HCM-PX-2411-03116</v>
          </cell>
          <cell r="E43416" t="str">
            <v>HCM bán cho HN</v>
          </cell>
          <cell r="F43416" t="str">
            <v>Lô 05 -10A Khu Công nghiệp Hoàng Mai, Phường Hoàng Văn Thụ, Quận Hoàng Mai, Thành phố Hà Nội, Việt Nam</v>
          </cell>
          <cell r="G43416" t="str">
            <v/>
          </cell>
          <cell r="H43416" t="str">
            <v>Sale HCM Nội Bộ</v>
          </cell>
          <cell r="I43416">
            <v>0</v>
          </cell>
          <cell r="J43416">
            <v>0</v>
          </cell>
          <cell r="K43416">
            <v>0</v>
          </cell>
          <cell r="L43416">
            <v>0</v>
          </cell>
          <cell r="M43416">
            <v>0</v>
          </cell>
          <cell r="N43416" t="str">
            <v>0</v>
          </cell>
          <cell r="O43416">
            <v>0</v>
          </cell>
          <cell r="P43416" t="str">
            <v>Đào Thị Kim Ngân</v>
          </cell>
          <cell r="Q43416" t="str">
            <v>BH-16C Xuất Bán Chi Nhánh (Không Sắp Xe)</v>
          </cell>
        </row>
        <row r="43417">
          <cell r="D43417" t="str">
            <v>CTH-PX-2411-00373</v>
          </cell>
          <cell r="E43417" t="str">
            <v>CÔNG TY TNHH MTV BIA SÀI GÒN - SÓC TRĂNG</v>
          </cell>
          <cell r="F43417" t="str">
            <v>Lô S, KCN An Nghiệp, Xã An Hiệp, Huyện Châu Thành, Tỉnh Sóc Trăng, VN, Việt Nam</v>
          </cell>
          <cell r="G43417" t="str">
            <v/>
          </cell>
          <cell r="H43417" t="str">
            <v>Tạ Thanh Tuấn</v>
          </cell>
          <cell r="I43417">
            <v>0</v>
          </cell>
          <cell r="J43417">
            <v>0</v>
          </cell>
          <cell r="K43417">
            <v>0</v>
          </cell>
          <cell r="L43417">
            <v>0</v>
          </cell>
          <cell r="M43417">
            <v>2500000</v>
          </cell>
          <cell r="N43417" t="str">
            <v>0</v>
          </cell>
          <cell r="O43417">
            <v>2750000</v>
          </cell>
          <cell r="P43417" t="str">
            <v>Lâm Tuyết Trinh</v>
          </cell>
          <cell r="Q43417" t="str">
            <v>BH-03A Bán Hàng</v>
          </cell>
        </row>
        <row r="43418">
          <cell r="D43418" t="str">
            <v>HCM-PX-2411-03118</v>
          </cell>
          <cell r="E43418" t="str">
            <v>CÔNG TY TNHH THƯƠNG MẠI KỸ THUẬT HỮU DUY</v>
          </cell>
          <cell r="F43418" t="str">
            <v>Số 125 Đường Phú Châu, Khu phố 1, Phường Tam Bình, Thành phố Thủ Đức, Thành phố Hồ Chí Minh, Việt Nam</v>
          </cell>
          <cell r="G43418" t="str">
            <v/>
          </cell>
          <cell r="H43418" t="str">
            <v>Lê Vũ Minh Hải</v>
          </cell>
          <cell r="I43418">
            <v>0</v>
          </cell>
          <cell r="J43418">
            <v>0</v>
          </cell>
          <cell r="K43418">
            <v>0</v>
          </cell>
          <cell r="L43418">
            <v>0</v>
          </cell>
          <cell r="M43418">
            <v>4467820</v>
          </cell>
          <cell r="N43418" t="str">
            <v>0</v>
          </cell>
          <cell r="O43418">
            <v>4914602</v>
          </cell>
          <cell r="P43418" t="str">
            <v>Mai Quỳnh Giao</v>
          </cell>
          <cell r="Q43418" t="str">
            <v>BH-03A Bán Hàng</v>
          </cell>
        </row>
        <row r="43419">
          <cell r="D43419" t="str">
            <v>HCM-PX-2411-03120</v>
          </cell>
          <cell r="E43419" t="str">
            <v>CÔNG TY TNHH THƯƠNG MẠI - DỊCH VỤ ĐIỆN CHÂU Á</v>
          </cell>
          <cell r="F43419" t="str">
            <v>16 - 18 Trần Tướng Công, Phường 10, Quận 5, Thành phố Hồ Chí Minh, Việt Nam</v>
          </cell>
          <cell r="G43419" t="str">
            <v/>
          </cell>
          <cell r="H43419" t="str">
            <v>Lai Hoàn Bảo</v>
          </cell>
          <cell r="I43419">
            <v>0</v>
          </cell>
          <cell r="J43419">
            <v>0</v>
          </cell>
          <cell r="K43419">
            <v>0</v>
          </cell>
          <cell r="L43419">
            <v>0</v>
          </cell>
          <cell r="M43419">
            <v>5405000</v>
          </cell>
          <cell r="N43419" t="str">
            <v>0</v>
          </cell>
          <cell r="O43419">
            <v>5945500</v>
          </cell>
          <cell r="P43419" t="str">
            <v>Lê Thị Huyền Trang</v>
          </cell>
          <cell r="Q43419" t="str">
            <v>BH-03A Bán Hàng</v>
          </cell>
        </row>
        <row r="43420">
          <cell r="D43420" t="str">
            <v>HCM-PX-2411-03121</v>
          </cell>
          <cell r="E43420" t="str">
            <v>ANH MẠNH PALANG LK</v>
          </cell>
          <cell r="F43420" t="str">
            <v>134/21 Tân Chánh Hiệp 18, phường Tân Chánh Hiệp, quận 12, TPHCM, Việt Nam</v>
          </cell>
          <cell r="G43420" t="str">
            <v/>
          </cell>
          <cell r="H43420" t="str">
            <v>Nguyễn Vũ Đăng</v>
          </cell>
          <cell r="I43420">
            <v>0</v>
          </cell>
          <cell r="J43420">
            <v>0</v>
          </cell>
          <cell r="K43420">
            <v>0</v>
          </cell>
          <cell r="L43420">
            <v>0</v>
          </cell>
          <cell r="M43420">
            <v>2850000</v>
          </cell>
          <cell r="N43420" t="str">
            <v>0</v>
          </cell>
          <cell r="O43420">
            <v>2850000</v>
          </cell>
          <cell r="P43420" t="str">
            <v>Lê Thị Huyền Trang</v>
          </cell>
          <cell r="Q43420" t="str">
            <v>BH-03A Bán Hàng</v>
          </cell>
        </row>
        <row r="43421">
          <cell r="D43421" t="str">
            <v>HNI-PX-2411-00853</v>
          </cell>
          <cell r="E43421" t="str">
            <v>CÔNG TY TNHH DỊCH VỤ THƯƠNG MẠI PHÚ MINH NAM</v>
          </cell>
          <cell r="F43421" t="str">
            <v>Số 113,Xóm 2,Thôn Đông,Xã Phú Minh,Huyện Sóc Sơn,Thành Phố Hà Nội, Việt Nam</v>
          </cell>
          <cell r="G43421" t="str">
            <v/>
          </cell>
          <cell r="H43421" t="str">
            <v>Nguyễn Văn Linh</v>
          </cell>
          <cell r="I43421">
            <v>0</v>
          </cell>
          <cell r="J43421">
            <v>0</v>
          </cell>
          <cell r="K43421">
            <v>0</v>
          </cell>
          <cell r="L43421">
            <v>0</v>
          </cell>
          <cell r="M43421">
            <v>0</v>
          </cell>
          <cell r="N43421" t="str">
            <v>0</v>
          </cell>
          <cell r="O43421">
            <v>0</v>
          </cell>
          <cell r="P43421" t="str">
            <v>Nguyễn Diệu Thùy</v>
          </cell>
          <cell r="Q43421" t="str">
            <v>BH-03A Bán Hàng</v>
          </cell>
        </row>
        <row r="43422">
          <cell r="D43422" t="str">
            <v>HNI-PX-2411-00856</v>
          </cell>
          <cell r="E43422" t="str">
            <v>CÔNG TY TNHH DỊCH VỤ THƯƠNG MẠI PHÚ MINH NAM</v>
          </cell>
          <cell r="F43422" t="str">
            <v>Số 113,Xóm 2,Thôn Đông,Xã Phú Minh,Huyện Sóc Sơn,Thành Phố Hà Nội, Việt Nam</v>
          </cell>
          <cell r="G43422" t="str">
            <v/>
          </cell>
          <cell r="H43422" t="str">
            <v>Nguyễn Văn Linh</v>
          </cell>
          <cell r="I43422">
            <v>0</v>
          </cell>
          <cell r="J43422">
            <v>0</v>
          </cell>
          <cell r="K43422">
            <v>0</v>
          </cell>
          <cell r="L43422">
            <v>0</v>
          </cell>
          <cell r="M43422">
            <v>18023000</v>
          </cell>
          <cell r="N43422" t="str">
            <v>0</v>
          </cell>
          <cell r="O43422">
            <v>19825300</v>
          </cell>
          <cell r="P43422" t="str">
            <v>Trần Thị Thanh Phương</v>
          </cell>
          <cell r="Q43422" t="str">
            <v>BH-03A Bán Hàng</v>
          </cell>
        </row>
        <row r="43423">
          <cell r="D43423" t="str">
            <v>HNI-PX-2411-00857</v>
          </cell>
          <cell r="E43423" t="str">
            <v>CÔNG TY TNHH HỆ THỐNG TỰ ĐỘNG HÓA</v>
          </cell>
          <cell r="F43423" t="str">
            <v>Phòng 202 – K12, Khu đô thị Việt Hưng, Phường Giang Biên, Quận Long Biên, Thành phố Hà Nội, Việt Nam</v>
          </cell>
          <cell r="G43423" t="str">
            <v/>
          </cell>
          <cell r="H43423" t="str">
            <v>Trần Văn Tuyền</v>
          </cell>
          <cell r="I43423">
            <v>0</v>
          </cell>
          <cell r="J43423">
            <v>0</v>
          </cell>
          <cell r="K43423">
            <v>0</v>
          </cell>
          <cell r="L43423">
            <v>0</v>
          </cell>
          <cell r="M43423">
            <v>25451000</v>
          </cell>
          <cell r="N43423" t="str">
            <v>0</v>
          </cell>
          <cell r="O43423">
            <v>27996100</v>
          </cell>
          <cell r="P43423" t="str">
            <v>Nguyễn Diệu Thùy</v>
          </cell>
          <cell r="Q43423" t="str">
            <v>BH-03A Bán Hàng</v>
          </cell>
        </row>
        <row r="43424">
          <cell r="D43424" t="str">
            <v>HCM-PX-2411-03123</v>
          </cell>
          <cell r="E43424" t="str">
            <v>CÔNG TY TNHH THƯƠNG MẠI KỸ THUẬT HỮU DUY</v>
          </cell>
          <cell r="F43424" t="str">
            <v>Số 125 Đường Phú Châu, Khu phố 1, Phường Tam Bình, Thành phố Thủ Đức, Thành phố Hồ Chí Minh, Việt Nam</v>
          </cell>
          <cell r="G43424" t="str">
            <v/>
          </cell>
          <cell r="H43424" t="str">
            <v>Lê Vũ Minh Hải</v>
          </cell>
          <cell r="I43424">
            <v>0</v>
          </cell>
          <cell r="J43424">
            <v>0</v>
          </cell>
          <cell r="K43424">
            <v>0</v>
          </cell>
          <cell r="L43424">
            <v>0</v>
          </cell>
          <cell r="M43424">
            <v>44747070</v>
          </cell>
          <cell r="N43424" t="str">
            <v>0</v>
          </cell>
          <cell r="O43424">
            <v>49221777</v>
          </cell>
          <cell r="P43424" t="str">
            <v>Mai Quỳnh Giao</v>
          </cell>
          <cell r="Q43424" t="str">
            <v>BH-03A Bán Hàng</v>
          </cell>
        </row>
        <row r="43425">
          <cell r="D43425" t="str">
            <v>HCM-PX-2411-03124</v>
          </cell>
          <cell r="E43425" t="str">
            <v>CÔNG TY TNHH THIÊN THÀNH</v>
          </cell>
          <cell r="F43425" t="str">
            <v>97/5/2 Kinh Dương Vương, P12, Quận 6, TP HCM, Việt Nam</v>
          </cell>
          <cell r="G43425" t="str">
            <v/>
          </cell>
          <cell r="H43425" t="str">
            <v>Tô Thành Đạo</v>
          </cell>
          <cell r="I43425">
            <v>0</v>
          </cell>
          <cell r="J43425">
            <v>0</v>
          </cell>
          <cell r="K43425">
            <v>0</v>
          </cell>
          <cell r="L43425">
            <v>0</v>
          </cell>
          <cell r="M43425">
            <v>1900000</v>
          </cell>
          <cell r="N43425" t="str">
            <v>0</v>
          </cell>
          <cell r="O43425">
            <v>1900000</v>
          </cell>
          <cell r="P43425" t="str">
            <v>Mai Quỳnh Giao</v>
          </cell>
          <cell r="Q43425" t="str">
            <v>BH-03A Bán Hàng</v>
          </cell>
        </row>
        <row r="43426">
          <cell r="D43426" t="str">
            <v>CTH-PX-2411-00374</v>
          </cell>
          <cell r="E43426" t="str">
            <v>CÔNG TY TNHH MTV KỸ THUẬT PHÚ HÀO</v>
          </cell>
          <cell r="F43426" t="str">
            <v>Số 83 Đường Nguyễn Chí Thanh, Phường 5, Thành phố Vĩnh Long, Tỉnh Vĩnh Long, Việt Nam</v>
          </cell>
          <cell r="G43426" t="str">
            <v/>
          </cell>
          <cell r="H43426" t="str">
            <v>Sale Cần Thơ SL</v>
          </cell>
          <cell r="I43426">
            <v>0</v>
          </cell>
          <cell r="J43426">
            <v>0</v>
          </cell>
          <cell r="K43426">
            <v>0</v>
          </cell>
          <cell r="L43426">
            <v>0</v>
          </cell>
          <cell r="M43426">
            <v>1352000</v>
          </cell>
          <cell r="N43426" t="str">
            <v>0</v>
          </cell>
          <cell r="O43426">
            <v>1460160</v>
          </cell>
          <cell r="P43426" t="str">
            <v>Lâm Tuyết Trinh</v>
          </cell>
          <cell r="Q43426" t="str">
            <v>BH-03A Bán Hàng</v>
          </cell>
        </row>
        <row r="43427">
          <cell r="D43427" t="str">
            <v>CTH-PX-2411-00375</v>
          </cell>
          <cell r="E43427" t="str">
            <v>CÔNG TY TNHH MTV KỸ THUẬT PHÚ HÀO</v>
          </cell>
          <cell r="F43427" t="str">
            <v>Số 83 Đường Nguyễn Chí Thanh, Phường 5, Thành phố Vĩnh Long, Tỉnh Vĩnh Long, Việt Nam</v>
          </cell>
          <cell r="G43427" t="str">
            <v/>
          </cell>
          <cell r="H43427" t="str">
            <v>Sale Cần Thơ SL</v>
          </cell>
          <cell r="I43427">
            <v>0</v>
          </cell>
          <cell r="J43427">
            <v>0</v>
          </cell>
          <cell r="K43427">
            <v>0</v>
          </cell>
          <cell r="L43427">
            <v>0</v>
          </cell>
          <cell r="M43427">
            <v>705000</v>
          </cell>
          <cell r="N43427" t="str">
            <v>0</v>
          </cell>
          <cell r="O43427">
            <v>775500</v>
          </cell>
          <cell r="P43427" t="str">
            <v>Lâm Tuyết Trinh</v>
          </cell>
          <cell r="Q43427" t="str">
            <v>BH-03A Bán Hàng</v>
          </cell>
        </row>
        <row r="43428">
          <cell r="D43428" t="str">
            <v>HNI-PX-2411-00859</v>
          </cell>
          <cell r="E43428" t="str">
            <v>CÔNG TY CỔ PHẦN KỸ THUẬT CƠ ĐIỆN TỬ HÀ NỘI</v>
          </cell>
          <cell r="F43428" t="str">
            <v>Số 10, Ngách 11, Ngõ 565, Đường Nguyễn Trãi, Phường Văn Quán, Quận Hà Đông, Thành phố Hà Nội, Việt Nam</v>
          </cell>
          <cell r="G43428" t="str">
            <v/>
          </cell>
          <cell r="H43428" t="str">
            <v>Lê Văn Chương</v>
          </cell>
          <cell r="I43428">
            <v>0</v>
          </cell>
          <cell r="J43428">
            <v>0</v>
          </cell>
          <cell r="K43428">
            <v>0</v>
          </cell>
          <cell r="L43428">
            <v>0</v>
          </cell>
          <cell r="M43428">
            <v>18294000</v>
          </cell>
          <cell r="N43428" t="str">
            <v>0</v>
          </cell>
          <cell r="O43428">
            <v>18294000</v>
          </cell>
          <cell r="P43428" t="str">
            <v>Nguyễn Diệu Thùy</v>
          </cell>
          <cell r="Q43428" t="str">
            <v>BH-03A Bán Hàng</v>
          </cell>
        </row>
        <row r="43429">
          <cell r="D43429" t="str">
            <v>CTH-PX-2411-00376</v>
          </cell>
          <cell r="E43429" t="str">
            <v>CÔNG TY TNHH MTV KỸ THUẬT PHÚ HÀO</v>
          </cell>
          <cell r="F43429" t="str">
            <v>Số 83 Đường Nguyễn Chí Thanh, Phường 5, Thành phố Vĩnh Long, Tỉnh Vĩnh Long, Việt Nam</v>
          </cell>
          <cell r="G43429" t="str">
            <v/>
          </cell>
          <cell r="H43429" t="str">
            <v>Sale Cần Thơ SL</v>
          </cell>
          <cell r="I43429">
            <v>0</v>
          </cell>
          <cell r="J43429">
            <v>0</v>
          </cell>
          <cell r="K43429">
            <v>0</v>
          </cell>
          <cell r="L43429">
            <v>0</v>
          </cell>
          <cell r="M43429">
            <v>63572760</v>
          </cell>
          <cell r="N43429" t="str">
            <v>0</v>
          </cell>
          <cell r="O43429">
            <v>69930036</v>
          </cell>
          <cell r="P43429" t="str">
            <v>Lâm Tuyết Trinh</v>
          </cell>
          <cell r="Q43429" t="str">
            <v>BH-03A Bán Hàng</v>
          </cell>
        </row>
        <row r="43430">
          <cell r="D43430" t="str">
            <v>HCM-PX-2411-03126</v>
          </cell>
          <cell r="E43430" t="str">
            <v>CÔNG TY TNHH THƯƠNG MẠI DỊCH VỤ KỸ THUẬT VITECH</v>
          </cell>
          <cell r="F43430" t="str">
            <v>164 Đường TL15, Phường Thạnh Lộc, Quận 12, TP Hồ Chí Minh, Việt Nam</v>
          </cell>
          <cell r="G43430" t="str">
            <v/>
          </cell>
          <cell r="H43430" t="str">
            <v>Hồ Hoàng Anh</v>
          </cell>
          <cell r="I43430">
            <v>0</v>
          </cell>
          <cell r="J43430">
            <v>0</v>
          </cell>
          <cell r="K43430">
            <v>0</v>
          </cell>
          <cell r="L43430">
            <v>0</v>
          </cell>
          <cell r="M43430">
            <v>3610000</v>
          </cell>
          <cell r="N43430" t="str">
            <v>0</v>
          </cell>
          <cell r="O43430">
            <v>3610000</v>
          </cell>
          <cell r="P43430" t="str">
            <v>Lê Thị Huyền Trang</v>
          </cell>
          <cell r="Q43430" t="str">
            <v>BH-03A Bán Hàng</v>
          </cell>
        </row>
        <row r="43431">
          <cell r="D43431" t="str">
            <v>HNI-PX-2411-00861</v>
          </cell>
          <cell r="E43431" t="str">
            <v>CÔNG TY TNHH GIẢI PHÁP TỰ ĐỘNG HÓA CÔNG NGHIỆP VIỆT NAM</v>
          </cell>
          <cell r="F43431" t="str">
            <v>B28 Tập Thể Tiểu Đoàn 8, Xã Tứ Hiệp, Huyện Thanh Trì, Thành phố Hà Nội, Việt Nam</v>
          </cell>
          <cell r="G43431" t="str">
            <v/>
          </cell>
          <cell r="H43431" t="str">
            <v>Trần Văn Tuyền</v>
          </cell>
          <cell r="I43431">
            <v>0</v>
          </cell>
          <cell r="J43431">
            <v>0</v>
          </cell>
          <cell r="K43431">
            <v>0</v>
          </cell>
          <cell r="L43431">
            <v>0</v>
          </cell>
          <cell r="M43431">
            <v>1876000</v>
          </cell>
          <cell r="N43431" t="str">
            <v>0</v>
          </cell>
          <cell r="O43431">
            <v>2063600</v>
          </cell>
          <cell r="P43431" t="str">
            <v>Bùi Thị Phương Anh</v>
          </cell>
          <cell r="Q43431" t="str">
            <v>BH-03A Bán Hàng</v>
          </cell>
        </row>
        <row r="43432">
          <cell r="D43432" t="str">
            <v>HNI-PX-2411-00862</v>
          </cell>
          <cell r="E43432" t="str">
            <v>CÔNG TY TNHH TỰ ĐỘNG HÓA VIỆT TRUNG</v>
          </cell>
          <cell r="F43432" t="str">
            <v>37 Chế Lan Viên, Phường Ninh Xá, Thành phố Bắc Ninh, Tỉnh Bắc Ninh, Việt Nam</v>
          </cell>
          <cell r="G43432" t="str">
            <v/>
          </cell>
          <cell r="H43432" t="str">
            <v>Trần Văn Tuyền</v>
          </cell>
          <cell r="I43432">
            <v>0</v>
          </cell>
          <cell r="J43432">
            <v>0</v>
          </cell>
          <cell r="K43432">
            <v>0</v>
          </cell>
          <cell r="L43432">
            <v>0</v>
          </cell>
          <cell r="M43432">
            <v>16141000</v>
          </cell>
          <cell r="N43432" t="str">
            <v>0</v>
          </cell>
          <cell r="O43432">
            <v>16141000</v>
          </cell>
          <cell r="P43432" t="str">
            <v>Bùi Thị Phương Anh</v>
          </cell>
          <cell r="Q43432" t="str">
            <v>BH-03A Bán Hàng</v>
          </cell>
        </row>
        <row r="43433">
          <cell r="D43433" t="str">
            <v>CTH-PX-2411-00377</v>
          </cell>
          <cell r="E43433" t="str">
            <v>CÔNG TY TNHH MTV KỸ THUẬT PHÚ HÀO</v>
          </cell>
          <cell r="F43433" t="str">
            <v>Số 83 Đường Nguyễn Chí Thanh, Phường 5, Thành phố Vĩnh Long, Tỉnh Vĩnh Long, Việt Nam</v>
          </cell>
          <cell r="G43433" t="str">
            <v/>
          </cell>
          <cell r="H43433" t="str">
            <v>Sale Cần Thơ SL</v>
          </cell>
          <cell r="I43433">
            <v>0</v>
          </cell>
          <cell r="J43433">
            <v>0</v>
          </cell>
          <cell r="K43433">
            <v>0</v>
          </cell>
          <cell r="L43433">
            <v>0</v>
          </cell>
          <cell r="M43433">
            <v>19441000</v>
          </cell>
          <cell r="N43433" t="str">
            <v>0</v>
          </cell>
          <cell r="O43433">
            <v>21385100</v>
          </cell>
          <cell r="P43433" t="str">
            <v>Lâm Tuyết Trinh</v>
          </cell>
          <cell r="Q43433" t="str">
            <v>BH-03A Bán Hàng</v>
          </cell>
        </row>
        <row r="43434">
          <cell r="D43434" t="str">
            <v>HCM-PX-2411-03129</v>
          </cell>
          <cell r="E43434" t="str">
            <v>HCM bán cho CTH</v>
          </cell>
          <cell r="F43434" t="str">
            <v>45 - 47 Bùi Quang Trinh, Phường Phú Thứ, Quận Cái Răng, Thành phố Cần Thơ, Việt Nam</v>
          </cell>
          <cell r="G43434" t="str">
            <v/>
          </cell>
          <cell r="H43434" t="str">
            <v>Sale HCM Nội Bộ</v>
          </cell>
          <cell r="I43434">
            <v>0</v>
          </cell>
          <cell r="J43434">
            <v>0</v>
          </cell>
          <cell r="K43434">
            <v>0</v>
          </cell>
          <cell r="L43434">
            <v>0</v>
          </cell>
          <cell r="M43434">
            <v>0</v>
          </cell>
          <cell r="N43434" t="str">
            <v>0</v>
          </cell>
          <cell r="O43434">
            <v>0</v>
          </cell>
          <cell r="P43434" t="str">
            <v>Mai Quỳnh Giao</v>
          </cell>
          <cell r="Q43434" t="str">
            <v>BH-16C Xuất Bán Chi Nhánh (Không Sắp Xe)</v>
          </cell>
        </row>
        <row r="43435">
          <cell r="D43435" t="str">
            <v>HCM-PX-2411-03130</v>
          </cell>
          <cell r="E43435" t="str">
            <v>HCM bán cho CTH</v>
          </cell>
          <cell r="F43435" t="str">
            <v>45 - 47 Bùi Quang Trinh, Phường Phú Thứ, Quận Cái Răng, Thành phố Cần Thơ, Việt Nam</v>
          </cell>
          <cell r="G43435" t="str">
            <v/>
          </cell>
          <cell r="H43435" t="str">
            <v>Sale HCM Nội Bộ</v>
          </cell>
          <cell r="I43435">
            <v>0</v>
          </cell>
          <cell r="J43435">
            <v>0</v>
          </cell>
          <cell r="K43435">
            <v>0</v>
          </cell>
          <cell r="L43435">
            <v>0</v>
          </cell>
          <cell r="M43435">
            <v>0</v>
          </cell>
          <cell r="N43435" t="str">
            <v>0</v>
          </cell>
          <cell r="O43435">
            <v>0</v>
          </cell>
          <cell r="P43435" t="str">
            <v>Mai Quỳnh Giao</v>
          </cell>
          <cell r="Q43435" t="str">
            <v>BH-16C Xuất Bán Chi Nhánh (Không Sắp Xe)</v>
          </cell>
        </row>
        <row r="43436">
          <cell r="D43436" t="str">
            <v>HNI-PX-2411-00863</v>
          </cell>
          <cell r="E43436" t="str">
            <v>CÔNG TY CỔ PHẦN SẢN XUẤT VÀ THƯƠNG MẠI THIẾT BỊ ĐIỆN TIẾN DUY</v>
          </cell>
          <cell r="F43436" t="str">
            <v>Số 100, ngõ 224 đường Hoàng Mai, Phường Hoàng Văn Thụ, Quận Hoàng Mai, Thành phố Hà Nội, Việt Nam</v>
          </cell>
          <cell r="G43436" t="str">
            <v/>
          </cell>
          <cell r="H43436" t="str">
            <v>Nguyễn Hữu Phước</v>
          </cell>
          <cell r="I43436">
            <v>0</v>
          </cell>
          <cell r="J43436">
            <v>0</v>
          </cell>
          <cell r="K43436">
            <v>0</v>
          </cell>
          <cell r="L43436">
            <v>0</v>
          </cell>
          <cell r="M43436">
            <v>10177300</v>
          </cell>
          <cell r="N43436" t="str">
            <v>0</v>
          </cell>
          <cell r="O43436">
            <v>11195030</v>
          </cell>
          <cell r="P43436" t="str">
            <v>Nguyễn Diệu Thùy</v>
          </cell>
          <cell r="Q43436" t="str">
            <v>BH-03A Bán Hàng</v>
          </cell>
        </row>
        <row r="43437">
          <cell r="D43437" t="str">
            <v>HCM-PX-2411-03134</v>
          </cell>
          <cell r="E43437" t="str">
            <v>CÔNG TY TNHH THƯƠNG MẠI DỊCH VỤ ĐIỆN KHỞI PHÁT</v>
          </cell>
          <cell r="F43437" t="str">
            <v>47/32 Nguyễn Công Hoan, Khu Phố Đông B, Phường Đông Hòa, Thành phố Dĩ An, Tỉnh Bình Dương, Việt Nam</v>
          </cell>
          <cell r="G43437" t="str">
            <v/>
          </cell>
          <cell r="H43437" t="str">
            <v>Nguyễn Hà Thái</v>
          </cell>
          <cell r="I43437">
            <v>0</v>
          </cell>
          <cell r="J43437">
            <v>0</v>
          </cell>
          <cell r="K43437">
            <v>0</v>
          </cell>
          <cell r="L43437">
            <v>0</v>
          </cell>
          <cell r="M43437">
            <v>12310912</v>
          </cell>
          <cell r="N43437" t="str">
            <v>0</v>
          </cell>
          <cell r="O43437">
            <v>13542003</v>
          </cell>
          <cell r="P43437" t="str">
            <v>Nguyễn Ngọc Anh Thư</v>
          </cell>
          <cell r="Q43437" t="str">
            <v>BH-03A Bán Hàng</v>
          </cell>
        </row>
        <row r="43438">
          <cell r="D43438" t="str">
            <v>HCM-PX-2411-03135</v>
          </cell>
          <cell r="E43438" t="str">
            <v>CÔNG TY TNHH TRIỆU HOÀNG PHÁT</v>
          </cell>
          <cell r="F43438" t="str">
            <v>105/37 Hoàng Hoa Thám, Phường 6, Quận Bình Thạnh, Thành phố Hồ Chí Minh, Việt Nam</v>
          </cell>
          <cell r="G43438" t="str">
            <v/>
          </cell>
          <cell r="H43438" t="str">
            <v>Trần Bảo Quốc</v>
          </cell>
          <cell r="I43438">
            <v>0</v>
          </cell>
          <cell r="J43438">
            <v>0</v>
          </cell>
          <cell r="K43438">
            <v>0</v>
          </cell>
          <cell r="L43438">
            <v>0</v>
          </cell>
          <cell r="M43438">
            <v>0</v>
          </cell>
          <cell r="N43438" t="str">
            <v>0</v>
          </cell>
          <cell r="O43438">
            <v>0</v>
          </cell>
          <cell r="P43438" t="str">
            <v>Lê Thị Huyền Trang</v>
          </cell>
          <cell r="Q43438" t="str">
            <v>BH-03F Xuất Bảo Hành</v>
          </cell>
        </row>
        <row r="43439">
          <cell r="D43439" t="str">
            <v>HCM-PX-2411-03136</v>
          </cell>
          <cell r="E43439" t="str">
            <v>CÔNG TY CỔ PHẦN THIẾT BỊ BẾN THÀNH</v>
          </cell>
          <cell r="F43439" t="str">
            <v>7A Trương Minh Giảng, Phường Hiệp Phú, Thành phố Thủ Đức, Thành phố Hồ Chí Minh, Việt Nam</v>
          </cell>
          <cell r="G43439" t="str">
            <v/>
          </cell>
          <cell r="H43439" t="str">
            <v>Nguyễn Tấn Tài</v>
          </cell>
          <cell r="I43439">
            <v>0</v>
          </cell>
          <cell r="J43439">
            <v>0</v>
          </cell>
          <cell r="K43439">
            <v>0</v>
          </cell>
          <cell r="L43439">
            <v>0</v>
          </cell>
          <cell r="M43439">
            <v>12692000</v>
          </cell>
          <cell r="N43439" t="str">
            <v>0</v>
          </cell>
          <cell r="O43439">
            <v>13961200</v>
          </cell>
          <cell r="P43439" t="str">
            <v>Lê Thị Huyền Trang</v>
          </cell>
          <cell r="Q43439" t="str">
            <v>BH-03A Bán Hàng</v>
          </cell>
        </row>
        <row r="43440">
          <cell r="D43440" t="str">
            <v>HCM-PX-2411-03137</v>
          </cell>
          <cell r="E43440" t="str">
            <v>CÔNG TY TNHH XÂY DỰNG VÀ CÔNG NGHỆ NƯỚC VĨNH TÚC</v>
          </cell>
          <cell r="F43440" t="str">
            <v>A5A Cao Ốc Phú Thọ Thuận Việt, 319 Lý Thường Kiệt, Phường 15, Quận 11, Thành phố Hồ Chí Minh, Việt Nam</v>
          </cell>
          <cell r="G43440" t="str">
            <v/>
          </cell>
          <cell r="H43440" t="str">
            <v>Phạm Văn Thành</v>
          </cell>
          <cell r="I43440">
            <v>0</v>
          </cell>
          <cell r="J43440">
            <v>60000</v>
          </cell>
          <cell r="K43440">
            <v>0</v>
          </cell>
          <cell r="L43440">
            <v>0</v>
          </cell>
          <cell r="M43440">
            <v>9230000</v>
          </cell>
          <cell r="N43440" t="str">
            <v>0</v>
          </cell>
          <cell r="O43440">
            <v>10153000</v>
          </cell>
          <cell r="P43440" t="str">
            <v>Lê Thị Huyền Trang</v>
          </cell>
          <cell r="Q43440" t="str">
            <v>BH-03A Bán Hàng</v>
          </cell>
        </row>
        <row r="43441">
          <cell r="D43441" t="str">
            <v>HCM-PX-2411-03138</v>
          </cell>
          <cell r="E43441" t="str">
            <v>CÔNG TY TNHH SẢN XUẤT THƯƠNG MẠI DỊCH VỤ NAM NAM VIỆT</v>
          </cell>
          <cell r="F43441" t="str">
            <v>411/134 Lê Đức Thọ, Phường 17, Quận Gò Vấp, Thành phố Hồ Chí Minh, Việt Nam</v>
          </cell>
          <cell r="G43441" t="str">
            <v/>
          </cell>
          <cell r="H43441" t="str">
            <v>Hồ Hoàng Anh</v>
          </cell>
          <cell r="I43441">
            <v>0</v>
          </cell>
          <cell r="J43441">
            <v>0</v>
          </cell>
          <cell r="K43441">
            <v>0</v>
          </cell>
          <cell r="L43441">
            <v>0</v>
          </cell>
          <cell r="M43441">
            <v>2200000</v>
          </cell>
          <cell r="N43441" t="str">
            <v>0</v>
          </cell>
          <cell r="O43441">
            <v>2200000</v>
          </cell>
          <cell r="P43441" t="str">
            <v>Lê Thị Huyền Trang</v>
          </cell>
          <cell r="Q43441" t="str">
            <v>BH-03A Bán Hàng</v>
          </cell>
        </row>
        <row r="43442">
          <cell r="D43442" t="str">
            <v>HCM-PX-2411-03146</v>
          </cell>
          <cell r="E43442" t="str">
            <v>CÔNG TY TNHH GIẢI PHÁP KỸ THUẬT TỰ ĐỘNG HOÁ THIÊN PHÚC</v>
          </cell>
          <cell r="F43442" t="str">
            <v>25/1C Nguyễn Hậu,, Phường Tân Thành, Quận Tân Phú, Thành phố Hồ Chí Minh, Việt Nam</v>
          </cell>
          <cell r="G43442" t="str">
            <v/>
          </cell>
          <cell r="H43442" t="str">
            <v>Nguyễn Quốc Duy</v>
          </cell>
          <cell r="I43442">
            <v>0</v>
          </cell>
          <cell r="J43442">
            <v>0</v>
          </cell>
          <cell r="K43442">
            <v>0</v>
          </cell>
          <cell r="L43442">
            <v>0</v>
          </cell>
          <cell r="M43442">
            <v>2227750</v>
          </cell>
          <cell r="N43442" t="str">
            <v>0</v>
          </cell>
          <cell r="O43442">
            <v>2450525</v>
          </cell>
          <cell r="P43442" t="str">
            <v>Lê Thị Huyền Trang</v>
          </cell>
          <cell r="Q43442" t="str">
            <v>BH-03A Bán Hàng</v>
          </cell>
        </row>
        <row r="43443">
          <cell r="D43443" t="str">
            <v>CTH-PX-2411-00380</v>
          </cell>
          <cell r="E43443" t="str">
            <v>CÔNG TY TNHH MTV TM DV THANH SANG KIÊN GIANG</v>
          </cell>
          <cell r="F43443" t="str">
            <v>Tổ 5 quốc lộ 63, ấp Bào Môn, Xã Hưng Yên, Huyện An Biên, Tỉnh Kiên Giang, Việt Nam</v>
          </cell>
          <cell r="G43443" t="str">
            <v/>
          </cell>
          <cell r="H43443" t="str">
            <v>Tô Văn Tình</v>
          </cell>
          <cell r="I43443">
            <v>0</v>
          </cell>
          <cell r="J43443">
            <v>0</v>
          </cell>
          <cell r="K43443">
            <v>0</v>
          </cell>
          <cell r="L43443">
            <v>0</v>
          </cell>
          <cell r="M43443">
            <v>2813000</v>
          </cell>
          <cell r="N43443" t="str">
            <v>0</v>
          </cell>
          <cell r="O43443">
            <v>2813000</v>
          </cell>
          <cell r="P43443" t="str">
            <v>Lâm Tuyết Trinh</v>
          </cell>
          <cell r="Q43443" t="str">
            <v>BH-03A Bán Hàng</v>
          </cell>
        </row>
        <row r="43444">
          <cell r="D43444" t="str">
            <v>HCM-PX-2411-03147</v>
          </cell>
          <cell r="E43444" t="str">
            <v>CÔNG TY TNHH CÔNG NGHỆ TỰ ĐỘNG THĂNG TIẾN</v>
          </cell>
          <cell r="F43444" t="str">
            <v>Số 10/46, Tổ 46, Khu 5, Phường Định Hòa, Thành phố Thủ Dầu Một, Tỉnh Bình Dương, Việt Nam</v>
          </cell>
          <cell r="G43444" t="str">
            <v/>
          </cell>
          <cell r="H43444" t="str">
            <v>Lê Quốc Dũng</v>
          </cell>
          <cell r="I43444">
            <v>0</v>
          </cell>
          <cell r="J43444">
            <v>0</v>
          </cell>
          <cell r="K43444">
            <v>0</v>
          </cell>
          <cell r="L43444">
            <v>0</v>
          </cell>
          <cell r="M43444">
            <v>22507360</v>
          </cell>
          <cell r="N43444" t="str">
            <v>0</v>
          </cell>
          <cell r="O43444">
            <v>22507360</v>
          </cell>
          <cell r="P43444" t="str">
            <v>Lê Thị Huyền Trang</v>
          </cell>
          <cell r="Q43444" t="str">
            <v>BH-03A Bán Hàng</v>
          </cell>
        </row>
        <row r="43445">
          <cell r="D43445" t="str">
            <v>HCM-PX-2411-03148</v>
          </cell>
          <cell r="E43445" t="str">
            <v>CÔNG TY TNHH KỸ THUẬT PHÚC ĐẠT |AT</v>
          </cell>
          <cell r="F43445" t="str">
            <v>109 Tô Ký, Khu phố 5, Phường Tân Chánh Hiệp, Quận 12, Thành phố Hồ Chí Minh, Việt Nam</v>
          </cell>
          <cell r="G43445" t="str">
            <v/>
          </cell>
          <cell r="H43445" t="str">
            <v>Tô Thành Đạo</v>
          </cell>
          <cell r="I43445">
            <v>0</v>
          </cell>
          <cell r="J43445">
            <v>0</v>
          </cell>
          <cell r="K43445">
            <v>0</v>
          </cell>
          <cell r="L43445">
            <v>0</v>
          </cell>
          <cell r="M43445">
            <v>2585000</v>
          </cell>
          <cell r="N43445" t="str">
            <v>0</v>
          </cell>
          <cell r="O43445">
            <v>2843500</v>
          </cell>
          <cell r="P43445" t="str">
            <v>Mai Quỳnh Giao</v>
          </cell>
          <cell r="Q43445" t="str">
            <v>BH-03A Bán Hàng</v>
          </cell>
        </row>
        <row r="43446">
          <cell r="D43446" t="str">
            <v>HCM-PX-2411-03149</v>
          </cell>
          <cell r="E43446" t="str">
            <v>HCM bán cho CTH</v>
          </cell>
          <cell r="F43446" t="str">
            <v>45 - 47 Bùi Quang Trinh, Phường Phú Thứ, Quận Cái Răng, Thành phố Cần Thơ, Việt Nam</v>
          </cell>
          <cell r="G43446" t="str">
            <v/>
          </cell>
          <cell r="H43446" t="str">
            <v>Sale HCM Nội Bộ</v>
          </cell>
          <cell r="I43446">
            <v>0</v>
          </cell>
          <cell r="J43446">
            <v>0</v>
          </cell>
          <cell r="K43446">
            <v>0</v>
          </cell>
          <cell r="L43446">
            <v>0</v>
          </cell>
          <cell r="M43446">
            <v>0</v>
          </cell>
          <cell r="N43446" t="str">
            <v>0</v>
          </cell>
          <cell r="O43446">
            <v>0</v>
          </cell>
          <cell r="P43446" t="str">
            <v>Mai Quỳnh Giao</v>
          </cell>
          <cell r="Q43446" t="str">
            <v>BH-16C Xuất Bán Chi Nhánh (Không Sắp Xe)</v>
          </cell>
        </row>
        <row r="43447">
          <cell r="D43447" t="str">
            <v>HCM-PX-2411-03150</v>
          </cell>
          <cell r="E43447" t="str">
            <v>CÔNG TY TNHH ĐIỆN LẠNH SAIGON</v>
          </cell>
          <cell r="F43447" t="str">
            <v>144 Nguyễn Văn Cừ, Phường Nguyễn Cư Trinh, Quận 1, Thành phố Hồ Chí Minh, Việt Nam</v>
          </cell>
          <cell r="G43447" t="str">
            <v/>
          </cell>
          <cell r="H43447" t="str">
            <v>Nguyễn Vũ Đăng</v>
          </cell>
          <cell r="I43447">
            <v>0</v>
          </cell>
          <cell r="J43447">
            <v>235000</v>
          </cell>
          <cell r="K43447">
            <v>0</v>
          </cell>
          <cell r="L43447">
            <v>0</v>
          </cell>
          <cell r="M43447">
            <v>145737600</v>
          </cell>
          <cell r="N43447" t="str">
            <v>0</v>
          </cell>
          <cell r="O43447">
            <v>160311360</v>
          </cell>
          <cell r="P43447" t="str">
            <v>Lê Thị Huyền Trang</v>
          </cell>
          <cell r="Q43447" t="str">
            <v>BH-03A Bán Hàng</v>
          </cell>
        </row>
        <row r="43448">
          <cell r="D43448" t="str">
            <v>HCM-PX-2411-03156</v>
          </cell>
          <cell r="E43448" t="str">
            <v>CÔNG TY TNHH CÔNG NGHỆ THANG MÁY LC</v>
          </cell>
          <cell r="F43448" t="str">
            <v>80/10/8 Tân Hòa Đông, Phường 14, Quận 6, Thành phố Hồ Chí Minh, Việt Nam</v>
          </cell>
          <cell r="G43448" t="str">
            <v/>
          </cell>
          <cell r="H43448" t="str">
            <v>Hồ Hoàng Anh</v>
          </cell>
          <cell r="I43448">
            <v>0</v>
          </cell>
          <cell r="J43448">
            <v>0</v>
          </cell>
          <cell r="K43448">
            <v>0</v>
          </cell>
          <cell r="L43448">
            <v>0</v>
          </cell>
          <cell r="M43448">
            <v>380000</v>
          </cell>
          <cell r="N43448" t="str">
            <v>0</v>
          </cell>
          <cell r="O43448">
            <v>380000</v>
          </cell>
          <cell r="P43448" t="str">
            <v>Lê Thị Huyền Trang</v>
          </cell>
          <cell r="Q43448" t="str">
            <v>BH-03A Bán Hàng</v>
          </cell>
        </row>
        <row r="43449">
          <cell r="D43449" t="str">
            <v>HCM-PX-2411-03159</v>
          </cell>
          <cell r="E43449" t="str">
            <v>CÔNG TY TNHH PHƯƠNG LAI</v>
          </cell>
          <cell r="F43449" t="str">
            <v>232 Đường số 18, Phường Bình Hưng Hòa, Quận Bình Tân, Thành phố Hồ Chí Minh, Việt Nam</v>
          </cell>
          <cell r="G43449" t="str">
            <v/>
          </cell>
          <cell r="H43449" t="str">
            <v>Nguyễn Quốc Duy</v>
          </cell>
          <cell r="I43449">
            <v>0</v>
          </cell>
          <cell r="J43449">
            <v>64000</v>
          </cell>
          <cell r="K43449">
            <v>0</v>
          </cell>
          <cell r="L43449">
            <v>0</v>
          </cell>
          <cell r="M43449">
            <v>39984000</v>
          </cell>
          <cell r="N43449" t="str">
            <v>0</v>
          </cell>
          <cell r="O43449">
            <v>43982400</v>
          </cell>
          <cell r="P43449" t="str">
            <v>Lê Thị Huyền Trang</v>
          </cell>
          <cell r="Q43449" t="str">
            <v>BH-03A Bán Hàng</v>
          </cell>
        </row>
        <row r="43450">
          <cell r="D43450" t="str">
            <v>HNI-PX-2411-00867</v>
          </cell>
          <cell r="E43450" t="str">
            <v>CÔNG TY TNHH THƯƠNG MẠI KỸ THUẬT TỰ ĐỘNG HÓA THÀNH ĐẠT</v>
          </cell>
          <cell r="F43450" t="str">
            <v>Số nhà 35, Thôn 7, Xã Trung Châu, Huyện Đan Phượng, Thành phố Hà Nội, Việt Nam</v>
          </cell>
          <cell r="G43450" t="str">
            <v/>
          </cell>
          <cell r="H43450" t="str">
            <v>Bùi Xuân Cảnh</v>
          </cell>
          <cell r="I43450">
            <v>0</v>
          </cell>
          <cell r="J43450">
            <v>0</v>
          </cell>
          <cell r="K43450">
            <v>0</v>
          </cell>
          <cell r="L43450">
            <v>0</v>
          </cell>
          <cell r="M43450">
            <v>6313000</v>
          </cell>
          <cell r="N43450" t="str">
            <v>0</v>
          </cell>
          <cell r="O43450">
            <v>6944300</v>
          </cell>
          <cell r="P43450" t="str">
            <v>Nguyễn Diệu Thùy</v>
          </cell>
          <cell r="Q43450" t="str">
            <v>BH-03A Bán Hàng</v>
          </cell>
        </row>
        <row r="43451">
          <cell r="D43451" t="str">
            <v>HNI-PX-2411-00869</v>
          </cell>
          <cell r="E43451" t="str">
            <v>CÔNG TY CỔ PHẦN CÔNG NGHỆ PTECH VIỆT NAM</v>
          </cell>
          <cell r="F43451" t="str">
            <v>Thôn Thọ Am, Xã Liên Ninh, Huyện Thanh Trì, Thành phố Hà Nội, Việt Nam</v>
          </cell>
          <cell r="G43451" t="str">
            <v/>
          </cell>
          <cell r="H43451" t="str">
            <v>Nguyễn Văn Linh</v>
          </cell>
          <cell r="I43451">
            <v>0</v>
          </cell>
          <cell r="J43451">
            <v>0</v>
          </cell>
          <cell r="K43451">
            <v>0</v>
          </cell>
          <cell r="L43451">
            <v>0</v>
          </cell>
          <cell r="M43451">
            <v>22366080</v>
          </cell>
          <cell r="N43451" t="str">
            <v>0</v>
          </cell>
          <cell r="O43451">
            <v>22366080</v>
          </cell>
          <cell r="P43451" t="str">
            <v>Bùi Thị Phương Anh</v>
          </cell>
          <cell r="Q43451" t="str">
            <v>BH-03A Bán Hàng</v>
          </cell>
        </row>
        <row r="43452">
          <cell r="D43452" t="str">
            <v>CTH-PX-2411-00381</v>
          </cell>
          <cell r="E43452" t="str">
            <v>THÁI VĂN HIỀN</v>
          </cell>
          <cell r="F43452" t="str">
            <v>TT Năm Căn, Tỉnh Cà Mau, Việt Nam</v>
          </cell>
          <cell r="G43452" t="str">
            <v/>
          </cell>
          <cell r="H43452" t="str">
            <v>Tạ Thanh Tuấn</v>
          </cell>
          <cell r="I43452">
            <v>0</v>
          </cell>
          <cell r="J43452">
            <v>0</v>
          </cell>
          <cell r="K43452">
            <v>0</v>
          </cell>
          <cell r="L43452">
            <v>0</v>
          </cell>
          <cell r="M43452">
            <v>2250000</v>
          </cell>
          <cell r="N43452" t="str">
            <v>0</v>
          </cell>
          <cell r="O43452">
            <v>2250000</v>
          </cell>
          <cell r="P43452" t="str">
            <v>Lâm Tuyết Trinh</v>
          </cell>
          <cell r="Q43452" t="str">
            <v>BH-03A Bán Hàng</v>
          </cell>
        </row>
        <row r="43453">
          <cell r="D43453" t="str">
            <v>HCM-PX-2411-03161</v>
          </cell>
          <cell r="E43453" t="str">
            <v>CÔNG TY TNHH KỸ THUẬT ĐIỆN U.T.P</v>
          </cell>
          <cell r="F43453" t="str">
            <v>32/37 Bùi Đình Túy, Phường 12, Quận Bình Thạnh, Thành phố Hồ Chí Minh, Việt Nam</v>
          </cell>
          <cell r="G43453" t="str">
            <v/>
          </cell>
          <cell r="H43453" t="str">
            <v>Nguyễn Vũ Đăng</v>
          </cell>
          <cell r="I43453">
            <v>0</v>
          </cell>
          <cell r="J43453">
            <v>0</v>
          </cell>
          <cell r="K43453">
            <v>0</v>
          </cell>
          <cell r="L43453">
            <v>0</v>
          </cell>
          <cell r="M43453">
            <v>6488000</v>
          </cell>
          <cell r="N43453" t="str">
            <v>0</v>
          </cell>
          <cell r="O43453">
            <v>7136800</v>
          </cell>
          <cell r="P43453" t="str">
            <v>Lê Thị Huyền Trang</v>
          </cell>
          <cell r="Q43453" t="str">
            <v>BH-03A Bán Hàng</v>
          </cell>
        </row>
        <row r="43454">
          <cell r="D43454" t="str">
            <v>HCM-PX-2411-03162</v>
          </cell>
          <cell r="E43454" t="str">
            <v>ĐIỆN CƠ ANH PHÚ</v>
          </cell>
          <cell r="F43454" t="str">
            <v>Phước Bình, Phước Long, Bình Phước, Việt Nam</v>
          </cell>
          <cell r="G43454" t="str">
            <v/>
          </cell>
          <cell r="H43454" t="str">
            <v>Nguyễn Ngọc Bằng</v>
          </cell>
          <cell r="I43454">
            <v>0</v>
          </cell>
          <cell r="J43454">
            <v>0</v>
          </cell>
          <cell r="K43454">
            <v>0</v>
          </cell>
          <cell r="L43454">
            <v>0</v>
          </cell>
          <cell r="M43454">
            <v>8765000</v>
          </cell>
          <cell r="N43454" t="str">
            <v>0</v>
          </cell>
          <cell r="O43454">
            <v>8765000</v>
          </cell>
          <cell r="P43454" t="str">
            <v>Mai Quỳnh Giao</v>
          </cell>
          <cell r="Q43454" t="str">
            <v>BH-03A Bán Hàng</v>
          </cell>
        </row>
        <row r="43455">
          <cell r="D43455" t="str">
            <v>HCM-PX-2411-03163</v>
          </cell>
          <cell r="E43455" t="str">
            <v>CÔNG TY CỔ PHẦN THƯƠNG MẠI VÀ CÔNG NGHỆ HẢI ÂU AT</v>
          </cell>
          <cell r="F43455" t="str">
            <v>Số 14, Đường D18, KDC DV Tân Bình, Khu phố Tân Thắng, Phường Tân Bình, Thành phố Dĩ An, Tỉnh Bình Dương, Việt Nam</v>
          </cell>
          <cell r="G43455" t="str">
            <v/>
          </cell>
          <cell r="H43455" t="str">
            <v>Nguyễn Ngọc Bằng</v>
          </cell>
          <cell r="I43455">
            <v>0</v>
          </cell>
          <cell r="J43455">
            <v>0</v>
          </cell>
          <cell r="K43455">
            <v>0</v>
          </cell>
          <cell r="L43455">
            <v>0</v>
          </cell>
          <cell r="M43455">
            <v>500000</v>
          </cell>
          <cell r="N43455" t="str">
            <v>0</v>
          </cell>
          <cell r="O43455">
            <v>500000</v>
          </cell>
          <cell r="P43455" t="str">
            <v>Mai Quỳnh Giao</v>
          </cell>
          <cell r="Q43455" t="str">
            <v>BH-03A Bán Hàng</v>
          </cell>
        </row>
        <row r="43456">
          <cell r="D43456" t="str">
            <v>HCM-PX-2411-03164</v>
          </cell>
          <cell r="E43456" t="str">
            <v>CÔNG TY TNHH SẢN XUẤT THƯƠNG MẠI DỊCH VỤ XUẤT NHẬP KHẨU CƠ KHÍ TNT</v>
          </cell>
          <cell r="F43456" t="str">
            <v>Số 284 Đường Huỳnh Thị Hai, Phường Tân Chánh Hiệp, Quận 12, Thành phố Hồ Chí Minh, Việt Nam, Phường Tân Chánh Hiệp, Quận 12, Thành phố Hồ Chí Minh, Việt Nam</v>
          </cell>
          <cell r="G43456" t="str">
            <v/>
          </cell>
          <cell r="H43456" t="str">
            <v>Tô Thành Đạo</v>
          </cell>
          <cell r="I43456">
            <v>0</v>
          </cell>
          <cell r="J43456">
            <v>0</v>
          </cell>
          <cell r="K43456">
            <v>0</v>
          </cell>
          <cell r="L43456">
            <v>0</v>
          </cell>
          <cell r="M43456">
            <v>700000</v>
          </cell>
          <cell r="N43456" t="str">
            <v>0</v>
          </cell>
          <cell r="O43456">
            <v>700000</v>
          </cell>
          <cell r="P43456" t="str">
            <v>Mai Quỳnh Giao</v>
          </cell>
          <cell r="Q43456" t="str">
            <v>BH-03A Bán Hàng</v>
          </cell>
        </row>
        <row r="43457">
          <cell r="D43457" t="str">
            <v>HCM-PX-2411-03165</v>
          </cell>
          <cell r="E43457" t="str">
            <v>CÔNG TY TNHH TRIỆU HOÀNG PHÁT</v>
          </cell>
          <cell r="F43457" t="str">
            <v>105/37 Hoàng Hoa Thám, Phường 6, Quận Bình Thạnh, Thành phố Hồ Chí Minh, Việt Nam</v>
          </cell>
          <cell r="G43457" t="str">
            <v/>
          </cell>
          <cell r="H43457" t="str">
            <v>Trần Bảo Quốc</v>
          </cell>
          <cell r="I43457">
            <v>0</v>
          </cell>
          <cell r="J43457">
            <v>0</v>
          </cell>
          <cell r="K43457">
            <v>0</v>
          </cell>
          <cell r="L43457">
            <v>0</v>
          </cell>
          <cell r="M43457">
            <v>387000</v>
          </cell>
          <cell r="N43457" t="str">
            <v>0</v>
          </cell>
          <cell r="O43457">
            <v>425700</v>
          </cell>
          <cell r="P43457" t="str">
            <v>Lê Thị Huyền Trang</v>
          </cell>
          <cell r="Q43457" t="str">
            <v>BH-03A Bán Hàng</v>
          </cell>
        </row>
        <row r="43458">
          <cell r="D43458" t="str">
            <v>HNI-PX-2411-00870</v>
          </cell>
          <cell r="E43458" t="str">
            <v>CÔNG TY CỔ PHẦN POSO VIỆT NAM</v>
          </cell>
          <cell r="F43458" t="str">
            <v>Số 49 phố Khuất Duy Tiến, Phường Thanh Xuân Bắc, Quận Thanh Xuân, Thành phố Hà Nội, Việt Nam</v>
          </cell>
          <cell r="G43458" t="str">
            <v/>
          </cell>
          <cell r="H43458" t="str">
            <v>Hà Văn Ký</v>
          </cell>
          <cell r="I43458">
            <v>0</v>
          </cell>
          <cell r="J43458">
            <v>0</v>
          </cell>
          <cell r="K43458">
            <v>0</v>
          </cell>
          <cell r="L43458">
            <v>0</v>
          </cell>
          <cell r="M43458">
            <v>62500000</v>
          </cell>
          <cell r="N43458" t="str">
            <v>0</v>
          </cell>
          <cell r="O43458">
            <v>67500000</v>
          </cell>
          <cell r="P43458" t="str">
            <v>Bùi Thị Phương Anh</v>
          </cell>
          <cell r="Q43458" t="str">
            <v>BH-03A Bán Hàng</v>
          </cell>
        </row>
        <row r="43459">
          <cell r="D43459" t="str">
            <v>HCM-PX-2411-03170</v>
          </cell>
          <cell r="E43459" t="str">
            <v>CÔNG TY TNHH PHƯƠNG LAI</v>
          </cell>
          <cell r="F43459" t="str">
            <v>232 Đường số 18, Phường Bình Hưng Hòa, Quận Bình Tân, Thành phố Hồ Chí Minh, Việt Nam</v>
          </cell>
          <cell r="G43459" t="str">
            <v/>
          </cell>
          <cell r="H43459" t="str">
            <v>Nguyễn Quốc Duy</v>
          </cell>
          <cell r="I43459">
            <v>0</v>
          </cell>
          <cell r="J43459">
            <v>1000</v>
          </cell>
          <cell r="K43459">
            <v>0</v>
          </cell>
          <cell r="L43459">
            <v>0</v>
          </cell>
          <cell r="M43459">
            <v>897450</v>
          </cell>
          <cell r="N43459" t="str">
            <v>0</v>
          </cell>
          <cell r="O43459">
            <v>987195</v>
          </cell>
          <cell r="P43459" t="str">
            <v>Lê Thị Huyền Trang</v>
          </cell>
          <cell r="Q43459" t="str">
            <v>BH-03A Bán Hàng</v>
          </cell>
        </row>
        <row r="43460">
          <cell r="D43460" t="str">
            <v>HCM-PX-2411-03172</v>
          </cell>
          <cell r="E43460" t="str">
            <v>CÔNG TY TNHH TRIỆU HOÀNG PHÁT</v>
          </cell>
          <cell r="F43460" t="str">
            <v>105/37 Hoàng Hoa Thám, Phường 6, Quận Bình Thạnh, Thành phố Hồ Chí Minh, Việt Nam</v>
          </cell>
          <cell r="G43460" t="str">
            <v/>
          </cell>
          <cell r="H43460" t="str">
            <v>Trần Bảo Quốc</v>
          </cell>
          <cell r="I43460">
            <v>0</v>
          </cell>
          <cell r="J43460">
            <v>0</v>
          </cell>
          <cell r="K43460">
            <v>0</v>
          </cell>
          <cell r="L43460">
            <v>0</v>
          </cell>
          <cell r="M43460">
            <v>3222000</v>
          </cell>
          <cell r="N43460" t="str">
            <v>0</v>
          </cell>
          <cell r="O43460">
            <v>3544200</v>
          </cell>
          <cell r="P43460" t="str">
            <v>Lê Thị Huyền Trang</v>
          </cell>
          <cell r="Q43460" t="str">
            <v>BH-03A Bán Hàng</v>
          </cell>
        </row>
        <row r="43461">
          <cell r="D43461" t="str">
            <v>CTH-PX-2411-00383</v>
          </cell>
          <cell r="E43461" t="str">
            <v>ANH THÔNG VĨNH LONG</v>
          </cell>
          <cell r="F43461" t="str">
            <v>Phan Đình Phùng, P8, Vĩnh Long, Việt Nam</v>
          </cell>
          <cell r="G43461" t="str">
            <v/>
          </cell>
          <cell r="H43461" t="str">
            <v>Đoàn Thanh Liêm</v>
          </cell>
          <cell r="I43461">
            <v>0</v>
          </cell>
          <cell r="J43461">
            <v>0</v>
          </cell>
          <cell r="K43461">
            <v>0</v>
          </cell>
          <cell r="L43461">
            <v>0</v>
          </cell>
          <cell r="M43461">
            <v>1900000</v>
          </cell>
          <cell r="N43461" t="str">
            <v>0</v>
          </cell>
          <cell r="O43461">
            <v>1900000</v>
          </cell>
          <cell r="P43461" t="str">
            <v>Lâm Tuyết Trinh</v>
          </cell>
          <cell r="Q43461" t="str">
            <v>BH-03A Bán Hàng</v>
          </cell>
        </row>
        <row r="43462">
          <cell r="D43462" t="str">
            <v>HCM-PX-2411-03173</v>
          </cell>
          <cell r="E43462" t="str">
            <v>CÔNG TY TNHH ĐIỆN TỰ ĐỘNG V-TECH</v>
          </cell>
          <cell r="F43462" t="str">
            <v>88/11 Đường số 13, Khu phố 19, Phường Bình Hưng Hòa, Quận Bình Tân, Thành phố Hồ Chí Minh, Việt Nam</v>
          </cell>
          <cell r="G43462" t="str">
            <v/>
          </cell>
          <cell r="H43462" t="str">
            <v>Nguyễn Tiến Dũng 1</v>
          </cell>
          <cell r="I43462">
            <v>0</v>
          </cell>
          <cell r="J43462">
            <v>0</v>
          </cell>
          <cell r="K43462">
            <v>0</v>
          </cell>
          <cell r="L43462">
            <v>0</v>
          </cell>
          <cell r="M43462">
            <v>2585000</v>
          </cell>
          <cell r="N43462" t="str">
            <v>0</v>
          </cell>
          <cell r="O43462">
            <v>2843500</v>
          </cell>
          <cell r="P43462" t="str">
            <v>Lê Thị Huyền Trang</v>
          </cell>
          <cell r="Q43462" t="str">
            <v>BH-03A Bán Hàng</v>
          </cell>
        </row>
        <row r="43463">
          <cell r="D43463" t="str">
            <v>HCM-PX-2411-03174</v>
          </cell>
          <cell r="E43463" t="str">
            <v>CÔNG TY TNHH THƯƠNG MẠI - XÂY DỰNG ĐIỆN THĂNG HOA</v>
          </cell>
          <cell r="F43463" t="str">
            <v>26 Hà Huy Giáp, Phường Thạnh Lộc, Quận 12, Thành phố Hồ Chí Minh, Việt Nam</v>
          </cell>
          <cell r="G43463" t="str">
            <v/>
          </cell>
          <cell r="H43463" t="str">
            <v>Nguyễn Quốc Duy</v>
          </cell>
          <cell r="I43463">
            <v>0</v>
          </cell>
          <cell r="J43463">
            <v>20000</v>
          </cell>
          <cell r="K43463">
            <v>0</v>
          </cell>
          <cell r="L43463">
            <v>0</v>
          </cell>
          <cell r="M43463">
            <v>4278000</v>
          </cell>
          <cell r="N43463" t="str">
            <v>0</v>
          </cell>
          <cell r="O43463">
            <v>4705800</v>
          </cell>
          <cell r="P43463" t="str">
            <v>Lê Thị Huyền Trang</v>
          </cell>
          <cell r="Q43463" t="str">
            <v>BH-03A Bán Hàng</v>
          </cell>
        </row>
        <row r="43464">
          <cell r="D43464" t="str">
            <v>HCM-PX-2411-03175</v>
          </cell>
          <cell r="E43464" t="str">
            <v>CÔNG TY TNHH TM-DV VÀ KĨ THUẬT NQC VINA</v>
          </cell>
          <cell r="F43464" t="str">
            <v>7/16/1 Đường 182, KP3, Phường Tăng Nhơn Phú A, Thành phố Thủ Đức, Thành phố Hồ Chí Minh, Việt Nam</v>
          </cell>
          <cell r="G43464" t="str">
            <v/>
          </cell>
          <cell r="H43464" t="str">
            <v>Lê Công Tuấn</v>
          </cell>
          <cell r="I43464">
            <v>0</v>
          </cell>
          <cell r="J43464">
            <v>0</v>
          </cell>
          <cell r="K43464">
            <v>0</v>
          </cell>
          <cell r="L43464">
            <v>0</v>
          </cell>
          <cell r="M43464">
            <v>21151340</v>
          </cell>
          <cell r="N43464" t="str">
            <v>0</v>
          </cell>
          <cell r="O43464">
            <v>23266474</v>
          </cell>
          <cell r="P43464" t="str">
            <v>Mai Quỳnh Giao</v>
          </cell>
          <cell r="Q43464" t="str">
            <v>BH-03A Bán Hàng</v>
          </cell>
        </row>
        <row r="43465">
          <cell r="D43465" t="str">
            <v>HCM-PX-2411-03177</v>
          </cell>
          <cell r="E43465" t="str">
            <v>CỬA HÀNG DỊCH VỤ KỸ THUẬT ANH QUỐC</v>
          </cell>
          <cell r="F43465" t="str">
            <v>2/4 Ấp Thạnh Sơn 3, Xã Phước Tân, Huyện Xuyên Mộc, Tỉnh Bà Rịa - Vũng Tàu, Việt Nam</v>
          </cell>
          <cell r="G43465" t="str">
            <v/>
          </cell>
          <cell r="H43465" t="str">
            <v>Nguyễn Hà Thái</v>
          </cell>
          <cell r="I43465">
            <v>0</v>
          </cell>
          <cell r="J43465">
            <v>0</v>
          </cell>
          <cell r="K43465">
            <v>0</v>
          </cell>
          <cell r="L43465">
            <v>0</v>
          </cell>
          <cell r="M43465">
            <v>31110000</v>
          </cell>
          <cell r="N43465" t="str">
            <v>0</v>
          </cell>
          <cell r="O43465">
            <v>34221000</v>
          </cell>
          <cell r="P43465" t="str">
            <v>Trần Thị Quí</v>
          </cell>
          <cell r="Q43465" t="str">
            <v>BH-03A Bán Hàng</v>
          </cell>
        </row>
        <row r="43466">
          <cell r="D43466" t="str">
            <v>HCM-PX-2411-03178</v>
          </cell>
          <cell r="E43466" t="str">
            <v>MUA BÁN VÀ CHO THUÊ MÁY XÂY DỰNG VẬN THĂNG NÂNG HÀNG PHƯƠNG PHÁT</v>
          </cell>
          <cell r="F43466" t="str">
            <v>Võ Văn Vân, Xã Vĩnh Lộc B, Huyện Bình Chánh, Thành phố Hồ Chí Minh, Việt Nam</v>
          </cell>
          <cell r="G43466" t="str">
            <v/>
          </cell>
          <cell r="H43466" t="str">
            <v>Tô Thành Đạo</v>
          </cell>
          <cell r="I43466">
            <v>0</v>
          </cell>
          <cell r="J43466">
            <v>0</v>
          </cell>
          <cell r="K43466">
            <v>0</v>
          </cell>
          <cell r="L43466">
            <v>0</v>
          </cell>
          <cell r="M43466">
            <v>8500000</v>
          </cell>
          <cell r="N43466" t="str">
            <v>0</v>
          </cell>
          <cell r="O43466">
            <v>8500000</v>
          </cell>
          <cell r="P43466" t="str">
            <v>Mai Quỳnh Giao</v>
          </cell>
          <cell r="Q43466" t="str">
            <v>BH-03A Bán Hàng</v>
          </cell>
        </row>
        <row r="43467">
          <cell r="D43467" t="str">
            <v>HCM-PX-2411-03179</v>
          </cell>
          <cell r="E43467" t="str">
            <v>CỬA HÀNG DỊCH VỤ KỸ THUẬT ANH QUỐC</v>
          </cell>
          <cell r="F43467" t="str">
            <v>2/4 Ấp Thạnh Sơn 3, Xã Phước Tân, Huyện Xuyên Mộc, Tỉnh Bà Rịa - Vũng Tàu, Việt Nam</v>
          </cell>
          <cell r="G43467" t="str">
            <v/>
          </cell>
          <cell r="H43467" t="str">
            <v>Nguyễn Hà Thái</v>
          </cell>
          <cell r="I43467">
            <v>0</v>
          </cell>
          <cell r="J43467">
            <v>0</v>
          </cell>
          <cell r="K43467">
            <v>0</v>
          </cell>
          <cell r="L43467">
            <v>0</v>
          </cell>
          <cell r="M43467">
            <v>68910000</v>
          </cell>
          <cell r="N43467" t="str">
            <v>0</v>
          </cell>
          <cell r="O43467">
            <v>74422800</v>
          </cell>
          <cell r="P43467" t="str">
            <v>Trần Thị Quí</v>
          </cell>
          <cell r="Q43467" t="str">
            <v>BH-03A Bán Hàng</v>
          </cell>
        </row>
        <row r="43468">
          <cell r="D43468" t="str">
            <v>HCM-PX-2411-03180</v>
          </cell>
          <cell r="E43468" t="str">
            <v>CÔNG TY TNHH SẢN XUẤT THƯƠNG MẠI CƠ KHÍ - CHẾ TẠO CHÍ HƯỚNG</v>
          </cell>
          <cell r="F43468" t="str">
            <v>310 Đường TTH07, Khu phố 4, phường Tân Thới Hiệp, Quận 12, TP HCM, Việt Nam</v>
          </cell>
          <cell r="G43468" t="str">
            <v/>
          </cell>
          <cell r="H43468" t="str">
            <v>Tô Thành Đạo</v>
          </cell>
          <cell r="I43468">
            <v>0</v>
          </cell>
          <cell r="J43468">
            <v>0</v>
          </cell>
          <cell r="K43468">
            <v>0</v>
          </cell>
          <cell r="L43468">
            <v>0</v>
          </cell>
          <cell r="M43468">
            <v>34800000</v>
          </cell>
          <cell r="N43468" t="str">
            <v>0</v>
          </cell>
          <cell r="O43468">
            <v>34800000</v>
          </cell>
          <cell r="P43468" t="str">
            <v>Nguyễn Ngọc Bảo Châu</v>
          </cell>
          <cell r="Q43468" t="str">
            <v>BH-03A Bán Hàng</v>
          </cell>
        </row>
        <row r="43469">
          <cell r="D43469" t="str">
            <v>HCM-PX-2411-03183</v>
          </cell>
          <cell r="E43469" t="str">
            <v>CÔNG TY TNHH THƯƠNG MẠI DỊCH VỤ HOÀNH TÂN PHÁT</v>
          </cell>
          <cell r="F43469" t="str">
            <v>Số 196 Đường Lê Duẩn, Phường Tân Thành, Thành phố Buôn Ma Thuột, Tỉnh Đắk Lắk, Việt Nam</v>
          </cell>
          <cell r="G43469" t="str">
            <v/>
          </cell>
          <cell r="H43469" t="str">
            <v>Nguyễn Phú Quốc</v>
          </cell>
          <cell r="I43469">
            <v>0</v>
          </cell>
          <cell r="J43469">
            <v>0</v>
          </cell>
          <cell r="K43469">
            <v>0</v>
          </cell>
          <cell r="L43469">
            <v>0</v>
          </cell>
          <cell r="M43469">
            <v>0</v>
          </cell>
          <cell r="N43469" t="str">
            <v>0</v>
          </cell>
          <cell r="O43469">
            <v>0</v>
          </cell>
          <cell r="P43469" t="str">
            <v>Nguyễn Ngọc Anh Thư</v>
          </cell>
          <cell r="Q43469" t="str">
            <v>BH-03F Xuất Bảo Hành</v>
          </cell>
        </row>
        <row r="43470">
          <cell r="D43470" t="str">
            <v>HCM-PX-2411-03184</v>
          </cell>
          <cell r="E43470" t="str">
            <v>VƯƠNG HOÀNG KHA</v>
          </cell>
          <cell r="F43470" t="str">
            <v>93/5C Đường Đông Nam, Phường Vĩnh Hải, Thành phố Nha Trang, Tỉnh Khánh Hòa, Việt Nam</v>
          </cell>
          <cell r="G43470" t="str">
            <v/>
          </cell>
          <cell r="H43470" t="str">
            <v>Nguyễn Phú Quốc</v>
          </cell>
          <cell r="I43470">
            <v>0</v>
          </cell>
          <cell r="J43470">
            <v>0</v>
          </cell>
          <cell r="K43470">
            <v>0</v>
          </cell>
          <cell r="L43470">
            <v>0</v>
          </cell>
          <cell r="M43470">
            <v>0</v>
          </cell>
          <cell r="N43470" t="str">
            <v>0</v>
          </cell>
          <cell r="O43470">
            <v>0</v>
          </cell>
          <cell r="P43470" t="str">
            <v>Nguyễn Ngọc Anh Thư</v>
          </cell>
          <cell r="Q43470" t="str">
            <v>BH-03F Xuất Bảo Hành</v>
          </cell>
        </row>
        <row r="43471">
          <cell r="D43471" t="str">
            <v>HCM-PX-2411-03185</v>
          </cell>
          <cell r="E43471" t="str">
            <v>NGUYỄN CHU TRƯỜNG GIANG</v>
          </cell>
          <cell r="F43471" t="str">
            <v>11/6 Đường số 5, Linh Tây, Thủ Đức, TP HCM, Việt Nam</v>
          </cell>
          <cell r="G43471" t="str">
            <v/>
          </cell>
          <cell r="H43471" t="str">
            <v>Nguyễn Quốc Duy</v>
          </cell>
          <cell r="I43471">
            <v>0</v>
          </cell>
          <cell r="J43471">
            <v>0</v>
          </cell>
          <cell r="K43471">
            <v>0</v>
          </cell>
          <cell r="L43471">
            <v>0</v>
          </cell>
          <cell r="M43471">
            <v>900000</v>
          </cell>
          <cell r="N43471" t="str">
            <v>0</v>
          </cell>
          <cell r="O43471">
            <v>900000</v>
          </cell>
          <cell r="P43471" t="str">
            <v>Mai Quỳnh Giao</v>
          </cell>
          <cell r="Q43471" t="str">
            <v>BH-03E Xuất Sửa Chữa</v>
          </cell>
        </row>
        <row r="43472">
          <cell r="D43472" t="str">
            <v>HNI-PX-2411-00872</v>
          </cell>
          <cell r="E43472" t="str">
            <v>CÔNG TY CỔ PHẦN CHẾ TẠO MÁY THÀNH Ý</v>
          </cell>
          <cell r="F43472" t="str">
            <v>Số 14, Ngõ 422, Đường Kim Giang, Phường Đại Kim, Quận Hoàng Mai, Thành phố Hà Nội, Việt Nam</v>
          </cell>
          <cell r="G43472" t="str">
            <v/>
          </cell>
          <cell r="H43472" t="str">
            <v>Nguyễn Văn Linh</v>
          </cell>
          <cell r="I43472">
            <v>0</v>
          </cell>
          <cell r="J43472">
            <v>0</v>
          </cell>
          <cell r="K43472">
            <v>0</v>
          </cell>
          <cell r="L43472">
            <v>0</v>
          </cell>
          <cell r="M43472">
            <v>14197000</v>
          </cell>
          <cell r="N43472" t="str">
            <v>0</v>
          </cell>
          <cell r="O43472">
            <v>15616700</v>
          </cell>
          <cell r="P43472" t="str">
            <v>Nguyễn Diệu Thùy</v>
          </cell>
          <cell r="Q43472" t="str">
            <v>BH-03A Bán Hàng</v>
          </cell>
        </row>
        <row r="43473">
          <cell r="D43473" t="str">
            <v>CTH-PX-2411-00386</v>
          </cell>
          <cell r="E43473" t="str">
            <v>CÔNG TY TNHH THỦY SẢN THANH NHẬT</v>
          </cell>
          <cell r="F43473" t="str">
            <v>Lô 14 Khu CN Trà Nóc 1,Q.Bình Thủy, TP Cần Thơ, Việt Nam</v>
          </cell>
          <cell r="G43473" t="str">
            <v/>
          </cell>
          <cell r="H43473" t="str">
            <v>Đoàn Thanh Liêm</v>
          </cell>
          <cell r="I43473">
            <v>0</v>
          </cell>
          <cell r="J43473">
            <v>0</v>
          </cell>
          <cell r="K43473">
            <v>0</v>
          </cell>
          <cell r="L43473">
            <v>0</v>
          </cell>
          <cell r="M43473">
            <v>1669000</v>
          </cell>
          <cell r="N43473" t="str">
            <v>0</v>
          </cell>
          <cell r="O43473">
            <v>1835900</v>
          </cell>
          <cell r="P43473" t="str">
            <v>Lâm Tuyết Trinh</v>
          </cell>
          <cell r="Q43473" t="str">
            <v>BH-03A Bán Hàng</v>
          </cell>
        </row>
        <row r="43474">
          <cell r="D43474" t="str">
            <v>HCM-PX-2411-03192</v>
          </cell>
          <cell r="E43474" t="str">
            <v>HCM bán cho CTH</v>
          </cell>
          <cell r="F43474" t="str">
            <v>45 - 47 Bùi Quang Trinh, Phường Phú Thứ, Quận Cái Răng, Thành phố Cần Thơ, Việt Nam</v>
          </cell>
          <cell r="G43474" t="str">
            <v/>
          </cell>
          <cell r="H43474" t="str">
            <v>Sale HCM Nội Bộ</v>
          </cell>
          <cell r="I43474">
            <v>0</v>
          </cell>
          <cell r="J43474">
            <v>0</v>
          </cell>
          <cell r="K43474">
            <v>0</v>
          </cell>
          <cell r="L43474">
            <v>0</v>
          </cell>
          <cell r="M43474">
            <v>0</v>
          </cell>
          <cell r="N43474" t="str">
            <v>0</v>
          </cell>
          <cell r="O43474">
            <v>0</v>
          </cell>
          <cell r="P43474" t="str">
            <v>Nguyễn Ngọc Anh Thư</v>
          </cell>
          <cell r="Q43474" t="str">
            <v>BH-16C Xuất Bán Chi Nhánh (Không Sắp Xe)</v>
          </cell>
        </row>
        <row r="43475">
          <cell r="D43475" t="str">
            <v>HCM-PX-2411-03195</v>
          </cell>
          <cell r="E43475" t="str">
            <v>CÔNG TY TNHH THƯƠNG MẠI DỊCH VỤ ĐIỆN H-T(XUÂN HUÂN)</v>
          </cell>
          <cell r="F43475" t="str">
            <v>Số 216/1, Khu phố 1, Phường Bình Đa, Thành phố Biên Hòa, Tỉnh Đồng Nai, Việt Nam</v>
          </cell>
          <cell r="G43475" t="str">
            <v/>
          </cell>
          <cell r="H43475" t="str">
            <v>Lê Quốc Dũng</v>
          </cell>
          <cell r="I43475">
            <v>0</v>
          </cell>
          <cell r="J43475">
            <v>90000</v>
          </cell>
          <cell r="K43475">
            <v>0</v>
          </cell>
          <cell r="L43475">
            <v>0</v>
          </cell>
          <cell r="M43475">
            <v>5528000</v>
          </cell>
          <cell r="N43475" t="str">
            <v>0</v>
          </cell>
          <cell r="O43475">
            <v>6080800</v>
          </cell>
          <cell r="P43475" t="str">
            <v>Lê Thị Huyền Trang</v>
          </cell>
          <cell r="Q43475" t="str">
            <v>BH-03A Bán Hàng</v>
          </cell>
        </row>
        <row r="43476">
          <cell r="D43476" t="str">
            <v>HNI-PX-2411-00875</v>
          </cell>
          <cell r="E43476" t="str">
            <v>CÔNG TY CỔ PHẦN SẢN XUẤT VÀ THƯƠNG MẠI THIẾT BỊ ĐIỆN TIẾN DUY</v>
          </cell>
          <cell r="F43476" t="str">
            <v>Số 100, ngõ 224 đường Hoàng Mai, Phường Hoàng Văn Thụ, Quận Hoàng Mai, Thành phố Hà Nội, Việt Nam</v>
          </cell>
          <cell r="G43476" t="str">
            <v/>
          </cell>
          <cell r="H43476" t="str">
            <v>Ngô Võ Đại Thắng</v>
          </cell>
          <cell r="I43476">
            <v>0</v>
          </cell>
          <cell r="J43476">
            <v>0</v>
          </cell>
          <cell r="K43476">
            <v>0</v>
          </cell>
          <cell r="L43476">
            <v>0</v>
          </cell>
          <cell r="M43476">
            <v>1494770</v>
          </cell>
          <cell r="N43476" t="str">
            <v>0</v>
          </cell>
          <cell r="O43476">
            <v>1644247</v>
          </cell>
          <cell r="P43476" t="str">
            <v>Bùi Thị Phương Anh</v>
          </cell>
          <cell r="Q43476" t="str">
            <v>BH-03A Bán Hàng</v>
          </cell>
        </row>
        <row r="43477">
          <cell r="D43477" t="str">
            <v>CTH-PX-2411-00389</v>
          </cell>
          <cell r="E43477" t="str">
            <v>CÔNG TY CỔ PHẦN KỸ THUẬT CÔNG TRÌNH AN ĐẠT PHÁT</v>
          </cell>
          <cell r="F43477" t="str">
            <v>169, KV Thạnh Mỹ, Phường Thường Thạnh, Quận Cái Răng, Thành phố Cần Thơ, Việt Nam</v>
          </cell>
          <cell r="G43477" t="str">
            <v/>
          </cell>
          <cell r="H43477" t="str">
            <v>Phạm Ngọc Anh Giang</v>
          </cell>
          <cell r="I43477">
            <v>0</v>
          </cell>
          <cell r="J43477">
            <v>0</v>
          </cell>
          <cell r="K43477">
            <v>0</v>
          </cell>
          <cell r="L43477">
            <v>0</v>
          </cell>
          <cell r="M43477">
            <v>30257500</v>
          </cell>
          <cell r="N43477" t="str">
            <v>0</v>
          </cell>
          <cell r="O43477">
            <v>33283250</v>
          </cell>
          <cell r="P43477" t="str">
            <v>Lâm Tuyết Trinh</v>
          </cell>
          <cell r="Q43477" t="str">
            <v>BH-03A Bán Hàng</v>
          </cell>
        </row>
        <row r="43478">
          <cell r="D43478" t="str">
            <v>HNI-PX-2411-00876</v>
          </cell>
          <cell r="E43478" t="str">
            <v>CÔNG TY CỔ PHẦN NĂNG LƯỢNG VITECH|SL</v>
          </cell>
          <cell r="F43478" t="str">
            <v>Đội 6, thôn Yên Xá, Xã Tân Triều, Huyện Thanh Trì, Thành phố Hà Nội, Việt Nam</v>
          </cell>
          <cell r="G43478" t="str">
            <v/>
          </cell>
          <cell r="H43478" t="str">
            <v>Nguyễn Anh Mười</v>
          </cell>
          <cell r="I43478">
            <v>0</v>
          </cell>
          <cell r="J43478">
            <v>0</v>
          </cell>
          <cell r="K43478">
            <v>0</v>
          </cell>
          <cell r="L43478">
            <v>0</v>
          </cell>
          <cell r="M43478">
            <v>12413000</v>
          </cell>
          <cell r="N43478" t="str">
            <v>0</v>
          </cell>
          <cell r="O43478">
            <v>13654300</v>
          </cell>
          <cell r="P43478" t="str">
            <v>Bùi Thị Phương Anh</v>
          </cell>
          <cell r="Q43478" t="str">
            <v>BH-03A Bán Hàng</v>
          </cell>
        </row>
        <row r="43479">
          <cell r="D43479" t="str">
            <v>HNI-PX-2411-00877</v>
          </cell>
          <cell r="E43479" t="str">
            <v>CÔNG TY CỔ PHẦN NĂNG LƯỢNG VITECH|SL</v>
          </cell>
          <cell r="F43479" t="str">
            <v>Đội 6, thôn Yên Xá, Xã Tân Triều, Huyện Thanh Trì, Thành phố Hà Nội, Việt Nam</v>
          </cell>
          <cell r="G43479" t="str">
            <v/>
          </cell>
          <cell r="H43479" t="str">
            <v>Nguyễn Anh Mười</v>
          </cell>
          <cell r="I43479">
            <v>0</v>
          </cell>
          <cell r="J43479">
            <v>0</v>
          </cell>
          <cell r="K43479">
            <v>0</v>
          </cell>
          <cell r="L43479">
            <v>0</v>
          </cell>
          <cell r="M43479">
            <v>1352000</v>
          </cell>
          <cell r="N43479" t="str">
            <v>0</v>
          </cell>
          <cell r="O43479">
            <v>1460160</v>
          </cell>
          <cell r="P43479" t="str">
            <v>Bùi Thị Phương Anh</v>
          </cell>
          <cell r="Q43479" t="str">
            <v>BH-03A Bán Hàng</v>
          </cell>
        </row>
        <row r="43480">
          <cell r="D43480" t="str">
            <v>HCM-PX-2411-03198</v>
          </cell>
          <cell r="E43480" t="str">
            <v>CÔNG TY TNHH KỸ THUẬT PHÁT KHANG</v>
          </cell>
          <cell r="F43480" t="str">
            <v>6/20 Đường Đông Hưng Thuận 11, Khu phố 3, Phường Đông Hưng Thuận, Quận 12, Thành phố Hồ Chí Minh, Việt Nam</v>
          </cell>
          <cell r="G43480" t="str">
            <v/>
          </cell>
          <cell r="H43480" t="str">
            <v>Nguyễn Vũ Đăng</v>
          </cell>
          <cell r="I43480">
            <v>0</v>
          </cell>
          <cell r="J43480">
            <v>0</v>
          </cell>
          <cell r="K43480">
            <v>0</v>
          </cell>
          <cell r="L43480">
            <v>0</v>
          </cell>
          <cell r="M43480">
            <v>0</v>
          </cell>
          <cell r="N43480" t="str">
            <v>0</v>
          </cell>
          <cell r="O43480">
            <v>0</v>
          </cell>
          <cell r="P43480" t="str">
            <v>Mai Quỳnh Giao</v>
          </cell>
          <cell r="Q43480" t="str">
            <v>BH-03F Xuất Bảo Hành</v>
          </cell>
        </row>
        <row r="43481">
          <cell r="D43481" t="str">
            <v>CTH-PX-2411-00391</v>
          </cell>
          <cell r="E43481" t="str">
            <v>CÔNG TY TNHH MTV Y SƠN</v>
          </cell>
          <cell r="F43481" t="str">
            <v>Số 160 Đường Võ Tấn Đức, Khóm 2, Thị Trấn Tam Bình, Huyện Tam Bình, Tỉnh Vĩnh Long, Việt Nam</v>
          </cell>
          <cell r="G43481" t="str">
            <v/>
          </cell>
          <cell r="H43481" t="str">
            <v>Sale Cần Thơ SL</v>
          </cell>
          <cell r="I43481">
            <v>0</v>
          </cell>
          <cell r="J43481">
            <v>0</v>
          </cell>
          <cell r="K43481">
            <v>0</v>
          </cell>
          <cell r="L43481">
            <v>0</v>
          </cell>
          <cell r="M43481">
            <v>1410000</v>
          </cell>
          <cell r="N43481" t="str">
            <v>0</v>
          </cell>
          <cell r="O43481">
            <v>1551000</v>
          </cell>
          <cell r="P43481" t="str">
            <v>Lâm Tuyết Trinh</v>
          </cell>
          <cell r="Q43481" t="str">
            <v>BH-03A Bán Hàng</v>
          </cell>
        </row>
        <row r="43482">
          <cell r="D43482" t="str">
            <v>HCM-PX-2411-03199</v>
          </cell>
          <cell r="E43482" t="str">
            <v>CÔNG TY TNHH THANG MÁY - KỸ THUẬT ĐIỆN HISA</v>
          </cell>
          <cell r="F43482" t="str">
            <v>Số 74 Đường 511, Ấp Bàu Chứa, Xã Nhuận Đức, Huyện Củ Chi, Thành phố Hồ Chí Minh, Việt Nam</v>
          </cell>
          <cell r="G43482" t="str">
            <v/>
          </cell>
          <cell r="H43482" t="str">
            <v>Sale Cty Thang Máy</v>
          </cell>
          <cell r="I43482">
            <v>0</v>
          </cell>
          <cell r="J43482">
            <v>0</v>
          </cell>
          <cell r="K43482">
            <v>0</v>
          </cell>
          <cell r="L43482">
            <v>0</v>
          </cell>
          <cell r="M43482">
            <v>0</v>
          </cell>
          <cell r="N43482" t="str">
            <v>0</v>
          </cell>
          <cell r="O43482">
            <v>0</v>
          </cell>
          <cell r="P43482" t="str">
            <v>Mai Quỳnh Giao</v>
          </cell>
          <cell r="Q43482" t="str">
            <v>BH-03F Xuất Bảo Hành</v>
          </cell>
        </row>
        <row r="43483">
          <cell r="D43483" t="str">
            <v>HCM-PX-2411-03200</v>
          </cell>
          <cell r="E43483" t="str">
            <v>CÔNG TY TNHH TỰ ĐỘNG HÓA LÊ MƯỜI</v>
          </cell>
          <cell r="F43483" t="str">
            <v>395/32 Đường Tân Thới Hiệp 21, Phường Tân Thới Hiệp, Quận 12, Thành phố Hồ Chí Minh, Việt Nam</v>
          </cell>
          <cell r="G43483" t="str">
            <v/>
          </cell>
          <cell r="H43483" t="str">
            <v>Tô Thành Đạo</v>
          </cell>
          <cell r="I43483">
            <v>0</v>
          </cell>
          <cell r="J43483">
            <v>21000</v>
          </cell>
          <cell r="K43483">
            <v>0</v>
          </cell>
          <cell r="L43483">
            <v>0</v>
          </cell>
          <cell r="M43483">
            <v>70422000</v>
          </cell>
          <cell r="N43483" t="str">
            <v>0</v>
          </cell>
          <cell r="O43483">
            <v>70422000</v>
          </cell>
          <cell r="P43483" t="str">
            <v>Mai Quỳnh Giao</v>
          </cell>
          <cell r="Q43483" t="str">
            <v>BH-03A Bán Hàng</v>
          </cell>
        </row>
        <row r="43484">
          <cell r="D43484" t="str">
            <v>HCM-PX-2411-03201</v>
          </cell>
          <cell r="E43484" t="str">
            <v>HCM bán cho CTH</v>
          </cell>
          <cell r="F43484" t="str">
            <v>45 - 47 Bùi Quang Trinh, Phường Phú Thứ, Quận Cái Răng, Thành phố Cần Thơ, Việt Nam</v>
          </cell>
          <cell r="G43484" t="str">
            <v/>
          </cell>
          <cell r="H43484" t="str">
            <v>Sale HCM Nội Bộ</v>
          </cell>
          <cell r="I43484">
            <v>0</v>
          </cell>
          <cell r="J43484">
            <v>0</v>
          </cell>
          <cell r="K43484">
            <v>0</v>
          </cell>
          <cell r="L43484">
            <v>0</v>
          </cell>
          <cell r="M43484">
            <v>0</v>
          </cell>
          <cell r="N43484" t="str">
            <v>0</v>
          </cell>
          <cell r="O43484">
            <v>0</v>
          </cell>
          <cell r="P43484" t="str">
            <v>Mai Quỳnh Giao</v>
          </cell>
          <cell r="Q43484" t="str">
            <v>BH-16C Xuất Bán Chi Nhánh (Không Sắp Xe)</v>
          </cell>
        </row>
        <row r="43485">
          <cell r="D43485" t="str">
            <v>HCM-PX-2411-03202</v>
          </cell>
          <cell r="E43485" t="str">
            <v>HCM bán cho CTH</v>
          </cell>
          <cell r="F43485" t="str">
            <v>45 - 47 Bùi Quang Trinh, Phường Phú Thứ, Quận Cái Răng, Thành phố Cần Thơ, Việt Nam</v>
          </cell>
          <cell r="G43485" t="str">
            <v/>
          </cell>
          <cell r="H43485" t="str">
            <v>Sale HCM Nội Bộ</v>
          </cell>
          <cell r="I43485">
            <v>0</v>
          </cell>
          <cell r="J43485">
            <v>0</v>
          </cell>
          <cell r="K43485">
            <v>0</v>
          </cell>
          <cell r="L43485">
            <v>0</v>
          </cell>
          <cell r="M43485">
            <v>0</v>
          </cell>
          <cell r="N43485" t="str">
            <v>0</v>
          </cell>
          <cell r="O43485">
            <v>0</v>
          </cell>
          <cell r="P43485" t="str">
            <v>Mai Quỳnh Giao</v>
          </cell>
          <cell r="Q43485" t="str">
            <v>BH-16C Xuất Bán Chi Nhánh (Không Sắp Xe)</v>
          </cell>
        </row>
        <row r="43486">
          <cell r="D43486" t="str">
            <v>HNI-PX-2411-00879</v>
          </cell>
          <cell r="E43486" t="str">
            <v>HNI bán cho HCM</v>
          </cell>
          <cell r="F43486" t="str">
            <v>B163, Khu phố 3, Nguyễn Văn Quá, P.Đông Hưng Thuận, Q.12, TP.HCM, Việt Nam</v>
          </cell>
          <cell r="G43486" t="str">
            <v/>
          </cell>
          <cell r="H43486" t="str">
            <v>Sale Hà Nội nội bộ</v>
          </cell>
          <cell r="I43486">
            <v>0</v>
          </cell>
          <cell r="J43486">
            <v>0</v>
          </cell>
          <cell r="K43486">
            <v>0</v>
          </cell>
          <cell r="L43486">
            <v>0</v>
          </cell>
          <cell r="M43486">
            <v>0</v>
          </cell>
          <cell r="N43486" t="str">
            <v>0</v>
          </cell>
          <cell r="O43486">
            <v>0</v>
          </cell>
          <cell r="P43486" t="str">
            <v>Nguyễn Diệu Thùy</v>
          </cell>
          <cell r="Q43486" t="str">
            <v>BH-16A Xuất Bán Chi Nhánh</v>
          </cell>
        </row>
        <row r="43487">
          <cell r="D43487" t="str">
            <v>HCM-PX-2411-03203</v>
          </cell>
          <cell r="E43487" t="str">
            <v>CÔNG TY TNHH VICOTECH VIỆT NAM</v>
          </cell>
          <cell r="F43487" t="str">
            <v>84/31/6 Bùi Quang Là, Phường 12, Quận Gò Vấp, Thành phố Hồ Chí Minh, Việt Nam</v>
          </cell>
          <cell r="G43487" t="str">
            <v/>
          </cell>
          <cell r="H43487" t="str">
            <v>Nguyễn Tiến Dũng 1</v>
          </cell>
          <cell r="I43487">
            <v>0</v>
          </cell>
          <cell r="J43487">
            <v>0</v>
          </cell>
          <cell r="K43487">
            <v>0</v>
          </cell>
          <cell r="L43487">
            <v>0</v>
          </cell>
          <cell r="M43487">
            <v>3205000</v>
          </cell>
          <cell r="N43487" t="str">
            <v>0</v>
          </cell>
          <cell r="O43487">
            <v>3525500</v>
          </cell>
          <cell r="P43487" t="str">
            <v>Lê Thị Huyền Trang</v>
          </cell>
          <cell r="Q43487" t="str">
            <v>BH-03A Bán Hàng</v>
          </cell>
        </row>
        <row r="43488">
          <cell r="D43488" t="str">
            <v>HCM-PX-2411-03204</v>
          </cell>
          <cell r="E43488" t="str">
            <v>CÔNG TY TNHH TM DV THIẾT BỊ ĐIỆN MẠNH TÙNG</v>
          </cell>
          <cell r="F43488" t="str">
            <v>30/17A Đường Tam Bình, KP8, Phường Hiệp Bình Chánh, Thành phố Thủ Đức, Thành phố Hồ Chí Minh, Việt Nam</v>
          </cell>
          <cell r="G43488" t="str">
            <v/>
          </cell>
          <cell r="H43488" t="str">
            <v>Nguyễn Tấn Tài</v>
          </cell>
          <cell r="I43488">
            <v>0</v>
          </cell>
          <cell r="J43488">
            <v>33000</v>
          </cell>
          <cell r="K43488">
            <v>0</v>
          </cell>
          <cell r="L43488">
            <v>0</v>
          </cell>
          <cell r="M43488">
            <v>7050000</v>
          </cell>
          <cell r="N43488" t="str">
            <v>0</v>
          </cell>
          <cell r="O43488">
            <v>7755000</v>
          </cell>
          <cell r="P43488" t="str">
            <v>Mai Quỳnh Giao</v>
          </cell>
          <cell r="Q43488" t="str">
            <v>BH-03A Bán Hàng</v>
          </cell>
        </row>
        <row r="43489">
          <cell r="D43489" t="str">
            <v>HCM-PX-2411-03206</v>
          </cell>
          <cell r="E43489" t="str">
            <v>CÔNG TY TNHH DV TM TTD</v>
          </cell>
          <cell r="F43489" t="str">
            <v>1084/15 Quang Trung, Phường 8, Quận Gò Vấp, Thành phố Hồ Chí Minh, Việt Nam</v>
          </cell>
          <cell r="G43489" t="str">
            <v/>
          </cell>
          <cell r="H43489" t="str">
            <v>Lương Hoàng Hiệp</v>
          </cell>
          <cell r="I43489">
            <v>0</v>
          </cell>
          <cell r="J43489">
            <v>0</v>
          </cell>
          <cell r="K43489">
            <v>0</v>
          </cell>
          <cell r="L43489">
            <v>0</v>
          </cell>
          <cell r="M43489">
            <v>2200000</v>
          </cell>
          <cell r="N43489" t="str">
            <v>0</v>
          </cell>
          <cell r="O43489">
            <v>2420000</v>
          </cell>
          <cell r="P43489" t="str">
            <v>Mai Quỳnh Giao</v>
          </cell>
          <cell r="Q43489" t="str">
            <v>BH-03A Bán Hàng</v>
          </cell>
        </row>
        <row r="43490">
          <cell r="D43490" t="str">
            <v>HCM-PX-2411-03210</v>
          </cell>
          <cell r="E43490" t="str">
            <v>CÔNG TY TNHH CHẾ TẠO MÁY TUẤN CƯỜNG</v>
          </cell>
          <cell r="F43490" t="str">
            <v>243/7/4 Mã Lò, Khu phố 10, Phường Bình Trị Đông A, Quận Bình Tân, Thành phố Hồ Chí Minh, Việt Nam</v>
          </cell>
          <cell r="G43490" t="str">
            <v/>
          </cell>
          <cell r="H43490" t="str">
            <v>Lê Quốc Dũng</v>
          </cell>
          <cell r="I43490">
            <v>0</v>
          </cell>
          <cell r="J43490">
            <v>0</v>
          </cell>
          <cell r="K43490">
            <v>0</v>
          </cell>
          <cell r="L43490">
            <v>0</v>
          </cell>
          <cell r="M43490">
            <v>1846000</v>
          </cell>
          <cell r="N43490" t="str">
            <v>0</v>
          </cell>
          <cell r="O43490">
            <v>1846000</v>
          </cell>
          <cell r="P43490" t="str">
            <v>Lê Thị Huyền Trang</v>
          </cell>
          <cell r="Q43490" t="str">
            <v>BH-03A Bán Hàng</v>
          </cell>
        </row>
        <row r="43491">
          <cell r="D43491" t="str">
            <v>HCM-PX-2411-03211</v>
          </cell>
          <cell r="E43491" t="str">
            <v>CÔNG TY TNHH TM-DV KỸ THUẬT ĐIỆN HUỲNH LAI</v>
          </cell>
          <cell r="F43491" t="str">
            <v>129 Ký Con, Phường Nguyễn Thái Bình, Quận 1, TP Hồ Chí Minh, Việt Nam</v>
          </cell>
          <cell r="G43491" t="str">
            <v/>
          </cell>
          <cell r="H43491" t="str">
            <v>Lai Hoàn Bảo</v>
          </cell>
          <cell r="I43491">
            <v>0</v>
          </cell>
          <cell r="J43491">
            <v>0</v>
          </cell>
          <cell r="K43491">
            <v>0</v>
          </cell>
          <cell r="L43491">
            <v>0</v>
          </cell>
          <cell r="M43491">
            <v>3876000</v>
          </cell>
          <cell r="N43491" t="str">
            <v>0</v>
          </cell>
          <cell r="O43491">
            <v>4263600</v>
          </cell>
          <cell r="P43491" t="str">
            <v>Lê Thị Huyền Trang</v>
          </cell>
          <cell r="Q43491" t="str">
            <v>BH-03A Bán Hàng</v>
          </cell>
        </row>
        <row r="43492">
          <cell r="D43492" t="str">
            <v>HNI-PX-2411-00882</v>
          </cell>
          <cell r="E43492" t="str">
            <v>CÔNG TY CỔ PHẦN THƯƠNG MẠI VÀ SẢN XUẤT ELCO</v>
          </cell>
          <cell r="F43492" t="str">
            <v>Thửa đất số TT4-3, Khu đấu giá quyền sử dụng đất Tứ Hiệp-Ngũ Hiệp, Xã Tứ Hiệp, Huyện Thanh Trì, Thành phố Hà Nội, Việt Nam</v>
          </cell>
          <cell r="G43492" t="str">
            <v/>
          </cell>
          <cell r="H43492" t="str">
            <v>Trần Văn Tuyền</v>
          </cell>
          <cell r="I43492">
            <v>0</v>
          </cell>
          <cell r="J43492">
            <v>0</v>
          </cell>
          <cell r="K43492">
            <v>0</v>
          </cell>
          <cell r="L43492">
            <v>0</v>
          </cell>
          <cell r="M43492">
            <v>2740000</v>
          </cell>
          <cell r="N43492" t="str">
            <v>0</v>
          </cell>
          <cell r="O43492">
            <v>2740000</v>
          </cell>
          <cell r="P43492" t="str">
            <v>Trần Thị Thanh Phương</v>
          </cell>
          <cell r="Q43492" t="str">
            <v>BH-03A Bán Hàng</v>
          </cell>
        </row>
        <row r="43493">
          <cell r="D43493" t="str">
            <v>CTH-PX-2411-00392</v>
          </cell>
          <cell r="E43493" t="str">
            <v>CỬA HÀNG THIẾT BỊ ĐIỆN LÊ VĂN TÔN</v>
          </cell>
          <cell r="F43493" t="str">
            <v>179 Lý Thái Tổ, Mỹ Long, Long Xuyên, Tỉnh An Giang, Việt Nam</v>
          </cell>
          <cell r="G43493" t="str">
            <v/>
          </cell>
          <cell r="H43493" t="str">
            <v>Phạm Ngọc Anh Giang</v>
          </cell>
          <cell r="I43493">
            <v>0</v>
          </cell>
          <cell r="J43493">
            <v>0</v>
          </cell>
          <cell r="K43493">
            <v>0</v>
          </cell>
          <cell r="L43493">
            <v>0</v>
          </cell>
          <cell r="M43493">
            <v>9034000</v>
          </cell>
          <cell r="N43493" t="str">
            <v>0</v>
          </cell>
          <cell r="O43493">
            <v>9034000</v>
          </cell>
          <cell r="P43493" t="str">
            <v>Lâm Tuyết Trinh</v>
          </cell>
          <cell r="Q43493" t="str">
            <v>BH-03A Bán Hàng</v>
          </cell>
        </row>
        <row r="43494">
          <cell r="D43494" t="str">
            <v>CTH-PX-2411-00393</v>
          </cell>
          <cell r="E43494" t="str">
            <v>CÔNG TY CỔ PHẦN KỸ THUẬT CÔNG TRÌNH AN ĐẠT PHÁT</v>
          </cell>
          <cell r="F43494" t="str">
            <v>169, KV Thạnh Mỹ, Phường Thường Thạnh, Quận Cái Răng, Thành phố Cần Thơ, Việt Nam</v>
          </cell>
          <cell r="G43494" t="str">
            <v/>
          </cell>
          <cell r="H43494" t="str">
            <v>Phạm Ngọc Anh Giang</v>
          </cell>
          <cell r="I43494">
            <v>0</v>
          </cell>
          <cell r="J43494">
            <v>0</v>
          </cell>
          <cell r="K43494">
            <v>0</v>
          </cell>
          <cell r="L43494">
            <v>0</v>
          </cell>
          <cell r="M43494">
            <v>7666540</v>
          </cell>
          <cell r="N43494" t="str">
            <v>0</v>
          </cell>
          <cell r="O43494">
            <v>8433194</v>
          </cell>
          <cell r="P43494" t="str">
            <v>Lâm Tuyết Trinh</v>
          </cell>
          <cell r="Q43494" t="str">
            <v>BH-03A Bán Hàng</v>
          </cell>
        </row>
        <row r="43495">
          <cell r="D43495" t="str">
            <v>HCM-PX-2411-03213</v>
          </cell>
          <cell r="E43495" t="str">
            <v>CÔNG TY TNHH KỸ THUẬT TỰ ĐỘNG TOÀN TÂM</v>
          </cell>
          <cell r="F43495" t="str">
            <v>Lô A24 Đặng Thái Thuyến, Phường Nhơn Bình, Thành phố Quy Nhơn, Tỉnh Bình Định, Việt Nam</v>
          </cell>
          <cell r="G43495" t="str">
            <v/>
          </cell>
          <cell r="H43495" t="str">
            <v>Trần Văn Thiên Nam</v>
          </cell>
          <cell r="I43495">
            <v>0</v>
          </cell>
          <cell r="J43495">
            <v>0</v>
          </cell>
          <cell r="K43495">
            <v>0</v>
          </cell>
          <cell r="L43495">
            <v>0</v>
          </cell>
          <cell r="M43495">
            <v>49872200</v>
          </cell>
          <cell r="N43495" t="str">
            <v>0</v>
          </cell>
          <cell r="O43495">
            <v>54859420</v>
          </cell>
          <cell r="P43495" t="str">
            <v>Lê Thị Huyền Trang</v>
          </cell>
          <cell r="Q43495" t="str">
            <v>BH-03A Bán Hàng</v>
          </cell>
        </row>
        <row r="43496">
          <cell r="D43496" t="str">
            <v>HCM-PX-2411-03214</v>
          </cell>
          <cell r="E43496" t="str">
            <v>CÔNG TY TNHH CÔNG NGHIỆP TỰ ĐỘNG HÓA AN PHÁT</v>
          </cell>
          <cell r="F43496" t="str">
            <v>130 Lê Thị Hồng, Phường 17, Quận Gò Vấp, TP Hồ Chí Minh, Việt Nam</v>
          </cell>
          <cell r="G43496" t="str">
            <v/>
          </cell>
          <cell r="H43496" t="str">
            <v>Lê Quốc Dũng</v>
          </cell>
          <cell r="I43496">
            <v>0</v>
          </cell>
          <cell r="J43496">
            <v>67000</v>
          </cell>
          <cell r="K43496">
            <v>0</v>
          </cell>
          <cell r="L43496">
            <v>0</v>
          </cell>
          <cell r="M43496">
            <v>13700000</v>
          </cell>
          <cell r="N43496" t="str">
            <v>0</v>
          </cell>
          <cell r="O43496">
            <v>15070000</v>
          </cell>
          <cell r="P43496" t="str">
            <v>Lê Thị Huyền Trang</v>
          </cell>
          <cell r="Q43496" t="str">
            <v>BH-03A Bán Hàng</v>
          </cell>
        </row>
        <row r="43497">
          <cell r="D43497" t="str">
            <v>HCM-PX-2411-03215</v>
          </cell>
          <cell r="E43497" t="str">
            <v>CÔNG TY TNHH CÔNG NGHỆ XANH PHÚC NGUYÊN</v>
          </cell>
          <cell r="F43497" t="str">
            <v>164 Trường Chinh, Kp. Thanh Hà, Thị trấn Gò Dầu, Huyện Gò Dầu, Tỉnh Tây Ninh, Việt Nam</v>
          </cell>
          <cell r="G43497" t="str">
            <v/>
          </cell>
          <cell r="H43497" t="str">
            <v>Quách Gia Khang</v>
          </cell>
          <cell r="I43497">
            <v>0</v>
          </cell>
          <cell r="J43497">
            <v>0</v>
          </cell>
          <cell r="K43497">
            <v>0</v>
          </cell>
          <cell r="L43497">
            <v>0</v>
          </cell>
          <cell r="M43497">
            <v>19377000</v>
          </cell>
          <cell r="N43497" t="str">
            <v>0</v>
          </cell>
          <cell r="O43497">
            <v>21314700</v>
          </cell>
          <cell r="P43497" t="str">
            <v>Trần Thị Quí</v>
          </cell>
          <cell r="Q43497" t="str">
            <v>BH-03A Bán Hàng</v>
          </cell>
        </row>
        <row r="43498">
          <cell r="D43498" t="str">
            <v>CTH-PX-2411-00395</v>
          </cell>
          <cell r="E43498" t="str">
            <v>CÔNG TY CP THƯƠNG MẠI KỸ THUẬT PHÚC AN</v>
          </cell>
          <cell r="F43498" t="str">
            <v>Tổ 8, Ấp Hòa Long 3, Thị Trấn An Châu, Huyện Châu Thành, Tỉnh An Giang, Việt Nam</v>
          </cell>
          <cell r="G43498" t="str">
            <v/>
          </cell>
          <cell r="H43498" t="str">
            <v>Phạm Ngọc Anh Giang</v>
          </cell>
          <cell r="I43498">
            <v>0</v>
          </cell>
          <cell r="J43498">
            <v>0</v>
          </cell>
          <cell r="K43498">
            <v>0</v>
          </cell>
          <cell r="L43498">
            <v>0</v>
          </cell>
          <cell r="M43498">
            <v>3126000</v>
          </cell>
          <cell r="N43498" t="str">
            <v>0</v>
          </cell>
          <cell r="O43498">
            <v>3438600</v>
          </cell>
          <cell r="P43498" t="str">
            <v>Lâm Tuyết Trinh</v>
          </cell>
          <cell r="Q43498" t="str">
            <v>BH-03A Bán Hàng</v>
          </cell>
        </row>
        <row r="43499">
          <cell r="D43499" t="str">
            <v>HCM-PX-2411-03221</v>
          </cell>
          <cell r="E43499" t="str">
            <v>HCM bán cho CTH</v>
          </cell>
          <cell r="F43499" t="str">
            <v>45 - 47 Bùi Quang Trinh, Phường Phú Thứ, Quận Cái Răng, Thành phố Cần Thơ, Việt Nam</v>
          </cell>
          <cell r="G43499" t="str">
            <v/>
          </cell>
          <cell r="H43499" t="str">
            <v>Sale HCM Nội Bộ</v>
          </cell>
          <cell r="I43499">
            <v>0</v>
          </cell>
          <cell r="J43499">
            <v>0</v>
          </cell>
          <cell r="K43499">
            <v>0</v>
          </cell>
          <cell r="L43499">
            <v>0</v>
          </cell>
          <cell r="M43499">
            <v>0</v>
          </cell>
          <cell r="N43499" t="str">
            <v>0</v>
          </cell>
          <cell r="O43499">
            <v>0</v>
          </cell>
          <cell r="P43499" t="str">
            <v>Nguyễn Ngọc Anh Thư</v>
          </cell>
          <cell r="Q43499" t="str">
            <v>BH-16C Xuất Bán Chi Nhánh (Không Sắp Xe)</v>
          </cell>
        </row>
        <row r="43500">
          <cell r="D43500" t="str">
            <v>HCM-PX-2411-03222</v>
          </cell>
          <cell r="E43500" t="str">
            <v>CÔNG TY TNHH C&amp;K METAL PRESSING</v>
          </cell>
          <cell r="F43500" t="str">
            <v>Lô BF. 01-10 đường Tân Thuận, khu chế xuất Tân Thuận, Phường Tân Thuận Đông, Quận 7, Thành phố Hồ Chí Minh, Việt Nam</v>
          </cell>
          <cell r="G43500" t="str">
            <v/>
          </cell>
          <cell r="H43500" t="str">
            <v>Đoàn Trần Bửu Đăng</v>
          </cell>
          <cell r="I43500">
            <v>0</v>
          </cell>
          <cell r="J43500">
            <v>0</v>
          </cell>
          <cell r="K43500">
            <v>0</v>
          </cell>
          <cell r="L43500">
            <v>0</v>
          </cell>
          <cell r="M43500">
            <v>8405000</v>
          </cell>
          <cell r="N43500" t="str">
            <v>0</v>
          </cell>
          <cell r="O43500">
            <v>9245500</v>
          </cell>
          <cell r="P43500" t="str">
            <v>Mai Quỳnh Giao</v>
          </cell>
          <cell r="Q43500" t="str">
            <v>BH-03A Bán Hàng</v>
          </cell>
        </row>
        <row r="43501">
          <cell r="D43501" t="str">
            <v>HCM-PX-2411-03223</v>
          </cell>
          <cell r="E43501" t="str">
            <v>CÔNG TY TNHH MTV TAE IL INK VINA</v>
          </cell>
          <cell r="F43501" t="str">
            <v>Lô 6, CN17, Đường số 4, Khu công nghiệp Sóng Thần 3, Phường Phú Tân, Thành phố Thủ Dầu Một, Tỉnh Bình Dương, Việt Nam</v>
          </cell>
          <cell r="G43501" t="str">
            <v/>
          </cell>
          <cell r="H43501" t="str">
            <v>Lê Quốc Dũng</v>
          </cell>
          <cell r="I43501">
            <v>0</v>
          </cell>
          <cell r="J43501">
            <v>0</v>
          </cell>
          <cell r="K43501">
            <v>0</v>
          </cell>
          <cell r="L43501">
            <v>0</v>
          </cell>
          <cell r="M43501">
            <v>2740000</v>
          </cell>
          <cell r="N43501" t="str">
            <v>0</v>
          </cell>
          <cell r="O43501">
            <v>2740000</v>
          </cell>
          <cell r="P43501" t="str">
            <v>Lê Thị Huyền Trang</v>
          </cell>
          <cell r="Q43501" t="str">
            <v>BH-03A Bán Hàng</v>
          </cell>
        </row>
        <row r="43502">
          <cell r="D43502" t="str">
            <v>HCM-PX-2411-03226</v>
          </cell>
          <cell r="E43502" t="str">
            <v>CÔNG TY TNHH ĐIỆN CƠ CÔNG NGHIỆP THÁI TRUNG</v>
          </cell>
          <cell r="F43502" t="str">
            <v>Tổ 7, Ấp Ninh Hiệp, Xã Bàu Năng, Huyện Dương Minh Châu, Tỉnh Tây Ninh, Việt Nam</v>
          </cell>
          <cell r="G43502" t="str">
            <v/>
          </cell>
          <cell r="H43502" t="str">
            <v>Trần Bảo Quốc</v>
          </cell>
          <cell r="I43502">
            <v>0</v>
          </cell>
          <cell r="J43502">
            <v>0</v>
          </cell>
          <cell r="K43502">
            <v>0</v>
          </cell>
          <cell r="L43502">
            <v>0</v>
          </cell>
          <cell r="M43502">
            <v>45545000</v>
          </cell>
          <cell r="N43502" t="str">
            <v>0</v>
          </cell>
          <cell r="O43502">
            <v>45545000</v>
          </cell>
          <cell r="P43502" t="str">
            <v>Lê Thị Huyền Trang</v>
          </cell>
          <cell r="Q43502" t="str">
            <v>BH-03A Bán Hàng</v>
          </cell>
        </row>
        <row r="43503">
          <cell r="D43503" t="str">
            <v>HNI-PX-2411-00885</v>
          </cell>
          <cell r="E43503" t="str">
            <v>CÔNG TY CỔ PHẦN THIẾT BỊ CÔNG NGHIỆP MINH CHI VIỆT NAM</v>
          </cell>
          <cell r="F43503" t="str">
            <v>Thôn Phú Vinh, Xã An Khánh, Huyện Hoài Đức, Thành phố Hà Nội, Việt Nam</v>
          </cell>
          <cell r="G43503" t="str">
            <v/>
          </cell>
          <cell r="H43503" t="str">
            <v>Phạm Văn Trường</v>
          </cell>
          <cell r="I43503">
            <v>0</v>
          </cell>
          <cell r="J43503">
            <v>0</v>
          </cell>
          <cell r="K43503">
            <v>0</v>
          </cell>
          <cell r="L43503">
            <v>0</v>
          </cell>
          <cell r="M43503">
            <v>29706990</v>
          </cell>
          <cell r="N43503" t="str">
            <v>0</v>
          </cell>
          <cell r="O43503">
            <v>32677689</v>
          </cell>
          <cell r="P43503" t="str">
            <v>Bùi Thị Phương Anh</v>
          </cell>
          <cell r="Q43503" t="str">
            <v>BH-03A Bán Hàng</v>
          </cell>
        </row>
        <row r="43504">
          <cell r="D43504" t="str">
            <v>HCM-PX-2411-03228</v>
          </cell>
          <cell r="E43504" t="str">
            <v>CÔNG TY CỔ PHẦN SẢN XUẤT THƯƠNG MẠI DỊCH VỤ KỸ THUẬT ANH QUÂN</v>
          </cell>
          <cell r="F43504" t="str">
            <v>154/40 Đường Tân Chánh Hiệp 10, Tổ 2, Khu phố 9, Phường Tân Chánh Hiệp, Quận 12, Thành phố Hồ Chí Minh, Việt Nam</v>
          </cell>
          <cell r="G43504" t="str">
            <v/>
          </cell>
          <cell r="H43504" t="str">
            <v>Lê Quốc Dũng</v>
          </cell>
          <cell r="I43504">
            <v>0</v>
          </cell>
          <cell r="J43504">
            <v>0</v>
          </cell>
          <cell r="K43504">
            <v>0</v>
          </cell>
          <cell r="L43504">
            <v>0</v>
          </cell>
          <cell r="M43504">
            <v>15573180</v>
          </cell>
          <cell r="N43504" t="str">
            <v>0</v>
          </cell>
          <cell r="O43504">
            <v>17130498</v>
          </cell>
          <cell r="P43504" t="str">
            <v>Lê Thị Huyền Trang</v>
          </cell>
          <cell r="Q43504" t="str">
            <v>BH-03A Bán Hàng</v>
          </cell>
        </row>
        <row r="43505">
          <cell r="D43505" t="str">
            <v>HCM-PX-2411-03229</v>
          </cell>
          <cell r="E43505" t="str">
            <v>CÔNG TY TNHH KỸ THUẬT ĐIỆN THIÊN PHÚ</v>
          </cell>
          <cell r="F43505" t="str">
            <v>107/11 Đông Hưng Thuận 03, Phường Tân Hưng Thuận, Quận 12, Thành phố Hồ Chí Minh, Việt Nam</v>
          </cell>
          <cell r="G43505" t="str">
            <v/>
          </cell>
          <cell r="H43505" t="str">
            <v>Nguyễn Vũ Đăng</v>
          </cell>
          <cell r="I43505">
            <v>0</v>
          </cell>
          <cell r="J43505">
            <v>0</v>
          </cell>
          <cell r="K43505">
            <v>0</v>
          </cell>
          <cell r="L43505">
            <v>0</v>
          </cell>
          <cell r="M43505">
            <v>0</v>
          </cell>
          <cell r="N43505" t="str">
            <v>0</v>
          </cell>
          <cell r="O43505">
            <v>0</v>
          </cell>
          <cell r="P43505" t="str">
            <v>Mai Quỳnh Giao</v>
          </cell>
          <cell r="Q43505" t="str">
            <v>BH-03F Xuất Bảo Hành</v>
          </cell>
        </row>
        <row r="43506">
          <cell r="D43506" t="str">
            <v>HCM-PX-2411-03230</v>
          </cell>
          <cell r="E43506" t="str">
            <v>CỬA HÀNG MINH LÂM</v>
          </cell>
          <cell r="F43506" t="str">
            <v>Đường 830C, ấp 2, Xã Tân Bửu, Huyện Bến Lức, Tỉnh Long An, Việt Nam</v>
          </cell>
          <cell r="G43506" t="str">
            <v/>
          </cell>
          <cell r="H43506" t="str">
            <v>Nguyễn Vũ Đăng</v>
          </cell>
          <cell r="I43506">
            <v>0</v>
          </cell>
          <cell r="J43506">
            <v>0</v>
          </cell>
          <cell r="K43506">
            <v>0</v>
          </cell>
          <cell r="L43506">
            <v>0</v>
          </cell>
          <cell r="M43506">
            <v>25440000</v>
          </cell>
          <cell r="N43506" t="str">
            <v>0</v>
          </cell>
          <cell r="O43506">
            <v>27984000</v>
          </cell>
          <cell r="P43506" t="str">
            <v>Lê Thị Huyền Trang</v>
          </cell>
          <cell r="Q43506" t="str">
            <v>BH-03A Bán Hàng</v>
          </cell>
        </row>
        <row r="43507">
          <cell r="D43507" t="str">
            <v>HCM-PX-2411-03231</v>
          </cell>
          <cell r="E43507" t="str">
            <v>CỬA HÀNG HIỆU PHÁT</v>
          </cell>
          <cell r="F43507" t="str">
            <v>Thôn 2, Xã Nâm N'Jang, Huyện Đắk Song, Tỉnh Đắk Nông, Việt Nam</v>
          </cell>
          <cell r="G43507" t="str">
            <v/>
          </cell>
          <cell r="H43507" t="str">
            <v>Đoàn Trần Bửu Đăng</v>
          </cell>
          <cell r="I43507">
            <v>0</v>
          </cell>
          <cell r="J43507">
            <v>87000</v>
          </cell>
          <cell r="K43507">
            <v>0</v>
          </cell>
          <cell r="L43507">
            <v>0</v>
          </cell>
          <cell r="M43507">
            <v>9204546</v>
          </cell>
          <cell r="N43507" t="str">
            <v>0</v>
          </cell>
          <cell r="O43507">
            <v>10125001</v>
          </cell>
          <cell r="P43507" t="str">
            <v>Mai Quỳnh Giao</v>
          </cell>
          <cell r="Q43507" t="str">
            <v>BH-03A Bán Hàng</v>
          </cell>
        </row>
        <row r="43508">
          <cell r="D43508" t="str">
            <v>HCM-PX-2411-03233</v>
          </cell>
          <cell r="E43508" t="str">
            <v>HCM bán cho CTH</v>
          </cell>
          <cell r="F43508" t="str">
            <v>45 - 47 Bùi Quang Trinh, Phường Phú Thứ, Quận Cái Răng, Thành phố Cần Thơ, Việt Nam</v>
          </cell>
          <cell r="G43508" t="str">
            <v/>
          </cell>
          <cell r="H43508" t="str">
            <v>Sale HCM Nội Bộ</v>
          </cell>
          <cell r="I43508">
            <v>0</v>
          </cell>
          <cell r="J43508">
            <v>0</v>
          </cell>
          <cell r="K43508">
            <v>0</v>
          </cell>
          <cell r="L43508">
            <v>0</v>
          </cell>
          <cell r="M43508">
            <v>0</v>
          </cell>
          <cell r="N43508" t="str">
            <v>0</v>
          </cell>
          <cell r="O43508">
            <v>0</v>
          </cell>
          <cell r="P43508" t="str">
            <v>Mai Quỳnh Giao</v>
          </cell>
          <cell r="Q43508" t="str">
            <v>BH-16C Xuất Bán Chi Nhánh (Không Sắp Xe)</v>
          </cell>
        </row>
        <row r="43509">
          <cell r="D43509" t="str">
            <v>HCM-PX-2411-03235</v>
          </cell>
          <cell r="E43509" t="str">
            <v>CÔNG TY TNHH SẢN XUẤT THƯƠNG MẠI VÀ DỊCH VỤ IN ẤN MÀNG CO PVC _THÁI BÌNH DƯƠNG</v>
          </cell>
          <cell r="F43509" t="str">
            <v>189B Đường TX25, phường Thạnh Xuân, Quận 12, TP HCM, Việt Nam</v>
          </cell>
          <cell r="G43509" t="str">
            <v/>
          </cell>
          <cell r="H43509" t="str">
            <v>Nguyễn Vũ Đăng</v>
          </cell>
          <cell r="I43509">
            <v>0</v>
          </cell>
          <cell r="J43509">
            <v>0</v>
          </cell>
          <cell r="K43509">
            <v>0</v>
          </cell>
          <cell r="L43509">
            <v>0</v>
          </cell>
          <cell r="M43509">
            <v>30000</v>
          </cell>
          <cell r="N43509" t="str">
            <v>0</v>
          </cell>
          <cell r="O43509">
            <v>30000</v>
          </cell>
          <cell r="P43509" t="str">
            <v>Lê Thị Huyền Trang</v>
          </cell>
          <cell r="Q43509" t="str">
            <v>BH-03A Bán Hàng</v>
          </cell>
        </row>
        <row r="43510">
          <cell r="D43510" t="str">
            <v>HCM-PX-2411-03238</v>
          </cell>
          <cell r="E43510" t="str">
            <v>CÔNG TY CỔ PHẦN CƠ KHÍ CHẾ TẠO THIẾT BỊ &amp; THANG MÁY AN HÒA</v>
          </cell>
          <cell r="F43510" t="str">
            <v>172/185/8 Đường An Dương Vương, Phường 16, Quận 8, Thành phố Hồ Chí Minh, Việt Nam</v>
          </cell>
          <cell r="G43510" t="str">
            <v/>
          </cell>
          <cell r="H43510" t="str">
            <v>Lương Hoàng Hiệp</v>
          </cell>
          <cell r="I43510">
            <v>0</v>
          </cell>
          <cell r="J43510">
            <v>0</v>
          </cell>
          <cell r="K43510">
            <v>0</v>
          </cell>
          <cell r="L43510">
            <v>0</v>
          </cell>
          <cell r="M43510">
            <v>5600000</v>
          </cell>
          <cell r="N43510" t="str">
            <v>0</v>
          </cell>
          <cell r="O43510">
            <v>5600000</v>
          </cell>
          <cell r="P43510" t="str">
            <v>Mai Quỳnh Giao</v>
          </cell>
          <cell r="Q43510" t="str">
            <v>BH-03A Bán Hàng</v>
          </cell>
        </row>
        <row r="43511">
          <cell r="D43511" t="str">
            <v>HCM-PX-2411-03240</v>
          </cell>
          <cell r="E43511" t="str">
            <v>CÔNG TY TNHH KỸ THUẬT TỰ ĐỘNG QT</v>
          </cell>
          <cell r="F43511" t="str">
            <v>738 Trường Chinh, Phường 15, Quận Tân Bình, Thành phố Hồ Chí Minh, Việt Nam</v>
          </cell>
          <cell r="G43511" t="str">
            <v/>
          </cell>
          <cell r="H43511" t="str">
            <v>Nguyễn Hoàng Quân</v>
          </cell>
          <cell r="I43511">
            <v>0</v>
          </cell>
          <cell r="J43511">
            <v>0</v>
          </cell>
          <cell r="K43511">
            <v>0</v>
          </cell>
          <cell r="L43511">
            <v>0</v>
          </cell>
          <cell r="M43511">
            <v>0</v>
          </cell>
          <cell r="N43511" t="str">
            <v>0</v>
          </cell>
          <cell r="O43511">
            <v>0</v>
          </cell>
          <cell r="P43511" t="str">
            <v>Mai Quỳnh Giao</v>
          </cell>
          <cell r="Q43511" t="str">
            <v>BH-03F Xuất Bảo Hành</v>
          </cell>
        </row>
        <row r="43512">
          <cell r="D43512" t="str">
            <v>HCM-PX-2411-03241</v>
          </cell>
          <cell r="E43512" t="str">
            <v>CÔNG TY TNHH TRIỆU HOÀNG PHÁT</v>
          </cell>
          <cell r="F43512" t="str">
            <v>105/37 Hoàng Hoa Thám, Phường 6, Quận Bình Thạnh, Thành phố Hồ Chí Minh, Việt Nam</v>
          </cell>
          <cell r="G43512" t="str">
            <v/>
          </cell>
          <cell r="H43512" t="str">
            <v>Trần Bảo Quốc</v>
          </cell>
          <cell r="I43512">
            <v>0</v>
          </cell>
          <cell r="J43512">
            <v>0</v>
          </cell>
          <cell r="K43512">
            <v>0</v>
          </cell>
          <cell r="L43512">
            <v>0</v>
          </cell>
          <cell r="M43512">
            <v>5292000</v>
          </cell>
          <cell r="N43512" t="str">
            <v>0</v>
          </cell>
          <cell r="O43512">
            <v>5821200</v>
          </cell>
          <cell r="P43512" t="str">
            <v>Lê Thị Huyền Trang</v>
          </cell>
          <cell r="Q43512" t="str">
            <v>BH-03A Bán Hàng</v>
          </cell>
        </row>
        <row r="43513">
          <cell r="D43513" t="str">
            <v>HCM-PX-2411-03242</v>
          </cell>
          <cell r="E43513" t="str">
            <v>CÔNG TY TNHH KỸ THUẬT TỰ ĐỘNG CDA</v>
          </cell>
          <cell r="F43513" t="str">
            <v>12 Đường Tân Thới Nhất 20, Khu phố 3, Phường Tân Thới Nhất, Quận 12, Thành phố Hồ Chí Minh, Việt Nam</v>
          </cell>
          <cell r="G43513" t="str">
            <v/>
          </cell>
          <cell r="H43513" t="str">
            <v>Trần Bảo Quốc</v>
          </cell>
          <cell r="I43513">
            <v>0</v>
          </cell>
          <cell r="J43513">
            <v>16000</v>
          </cell>
          <cell r="K43513">
            <v>0</v>
          </cell>
          <cell r="L43513">
            <v>0</v>
          </cell>
          <cell r="M43513">
            <v>3730860</v>
          </cell>
          <cell r="N43513" t="str">
            <v>0</v>
          </cell>
          <cell r="O43513">
            <v>4103946</v>
          </cell>
          <cell r="P43513" t="str">
            <v>Lê Thị Huyền Trang</v>
          </cell>
          <cell r="Q43513" t="str">
            <v>BH-03A Bán Hàng</v>
          </cell>
        </row>
        <row r="43514">
          <cell r="D43514" t="str">
            <v>HCM-PX-2411-03243</v>
          </cell>
          <cell r="E43514" t="str">
            <v>ANH LONG THANG MÁY FUJI TP</v>
          </cell>
          <cell r="F43514" t="str">
            <v>D11/14T Tổ 25 Ấp 4, Vĩnh Lộc A, Xã Vĩnh Lộc A, Huyện Bình Chánh, Thành phố Hồ Chí Minh, Việt Nam</v>
          </cell>
          <cell r="G43514" t="str">
            <v/>
          </cell>
          <cell r="H43514" t="str">
            <v>Nguyễn Quốc Duy</v>
          </cell>
          <cell r="I43514">
            <v>0</v>
          </cell>
          <cell r="J43514">
            <v>0</v>
          </cell>
          <cell r="K43514">
            <v>0</v>
          </cell>
          <cell r="L43514">
            <v>0</v>
          </cell>
          <cell r="M43514">
            <v>3050000</v>
          </cell>
          <cell r="N43514" t="str">
            <v>0</v>
          </cell>
          <cell r="O43514">
            <v>3050000</v>
          </cell>
          <cell r="P43514" t="str">
            <v>Mai Quỳnh Giao</v>
          </cell>
          <cell r="Q43514" t="str">
            <v>BH-03A Bán Hàng</v>
          </cell>
        </row>
        <row r="43515">
          <cell r="D43515" t="str">
            <v>CTH-PX-2411-00397</v>
          </cell>
          <cell r="E43515" t="str">
            <v>ĐIỆN CƠ PHỤC</v>
          </cell>
          <cell r="F43515" t="str">
            <v>Huyện Chợ Mới, An Giang, Việt Nam</v>
          </cell>
          <cell r="G43515" t="str">
            <v/>
          </cell>
          <cell r="H43515" t="str">
            <v>Tô Văn Tình</v>
          </cell>
          <cell r="I43515">
            <v>0</v>
          </cell>
          <cell r="J43515">
            <v>11000</v>
          </cell>
          <cell r="K43515">
            <v>0</v>
          </cell>
          <cell r="L43515">
            <v>0</v>
          </cell>
          <cell r="M43515">
            <v>2592000</v>
          </cell>
          <cell r="N43515" t="str">
            <v>0</v>
          </cell>
          <cell r="O43515">
            <v>2592000</v>
          </cell>
          <cell r="P43515" t="str">
            <v>Lâm Tuyết Trinh</v>
          </cell>
          <cell r="Q43515" t="str">
            <v>BH-03A Bán Hàng</v>
          </cell>
        </row>
        <row r="43516">
          <cell r="D43516" t="str">
            <v>HNI-PX-2411-00890</v>
          </cell>
          <cell r="E43516" t="str">
            <v>CÔNG TY TNHH KỸ THUẬT THƯƠNG MẠI CƠ ĐIỆN LẠNH TIẾN VIỆT</v>
          </cell>
          <cell r="F43516" t="str">
            <v>Số 9 ngõ 126/40/48/5 đường Vĩnh Hưng, tổ 8, Phường Vĩnh Hưng, Quận Hoàng Mai, Hà Nội, Phường Vĩnh Hưng, Quận Hoàng Mai, Thành phố Hà Nội, Việt Nam</v>
          </cell>
          <cell r="G43516" t="str">
            <v/>
          </cell>
          <cell r="H43516" t="str">
            <v>Nguyễn Văn Linh</v>
          </cell>
          <cell r="I43516">
            <v>0</v>
          </cell>
          <cell r="J43516">
            <v>0</v>
          </cell>
          <cell r="K43516">
            <v>0</v>
          </cell>
          <cell r="L43516">
            <v>0</v>
          </cell>
          <cell r="M43516">
            <v>3408000</v>
          </cell>
          <cell r="N43516" t="str">
            <v>0</v>
          </cell>
          <cell r="O43516">
            <v>3748800</v>
          </cell>
          <cell r="P43516" t="str">
            <v>Nguyễn Diệu Thùy</v>
          </cell>
          <cell r="Q43516" t="str">
            <v>BH-03A Bán Hàng</v>
          </cell>
        </row>
        <row r="43517">
          <cell r="D43517" t="str">
            <v>HNI-PX-2411-00891</v>
          </cell>
          <cell r="E43517" t="str">
            <v>CÔNG TY CỔ PHẦN CÔNG NGHỆ VÀ THƯƠNG MẠI T-TECH</v>
          </cell>
          <cell r="F43517" t="str">
            <v>Số 1/A10, TT 8/3,, Phường Quỳnh Mai, Quận Hai Bà Trưng, Thành phố Hà Nội, Việt Nam</v>
          </cell>
          <cell r="G43517" t="str">
            <v/>
          </cell>
          <cell r="H43517" t="str">
            <v>Nguyễn Văn Linh</v>
          </cell>
          <cell r="I43517">
            <v>0</v>
          </cell>
          <cell r="J43517">
            <v>0</v>
          </cell>
          <cell r="K43517">
            <v>0</v>
          </cell>
          <cell r="L43517">
            <v>0</v>
          </cell>
          <cell r="M43517">
            <v>19825740</v>
          </cell>
          <cell r="N43517" t="str">
            <v>0</v>
          </cell>
          <cell r="O43517">
            <v>21808314</v>
          </cell>
          <cell r="P43517" t="str">
            <v>Nguyễn Diệu Thùy</v>
          </cell>
          <cell r="Q43517" t="str">
            <v>BH-03A Bán Hàng</v>
          </cell>
        </row>
        <row r="43518">
          <cell r="D43518" t="str">
            <v>HNI-PX-2411-00892</v>
          </cell>
          <cell r="E43518" t="str">
            <v>CHI NHÁNH CÔNG TRÌNH VIETTEL NGHỆ AN - TỔNG CÔNG TY CỔ PHẦN CÔNG TRÌNH VIETTEL</v>
          </cell>
          <cell r="F43518" t="str">
            <v>Tòa nhà Viettel Nghệ An, Đại lộ Lê nin, Phường Hà Huy Tập, Thành phố Vinh, Tỉnh Nghệ An, Việt Nam</v>
          </cell>
          <cell r="G43518" t="str">
            <v/>
          </cell>
          <cell r="H43518" t="str">
            <v>Hà Văn Ký</v>
          </cell>
          <cell r="I43518">
            <v>0</v>
          </cell>
          <cell r="J43518">
            <v>0</v>
          </cell>
          <cell r="K43518">
            <v>0</v>
          </cell>
          <cell r="L43518">
            <v>0</v>
          </cell>
          <cell r="M43518">
            <v>0</v>
          </cell>
          <cell r="N43518" t="str">
            <v>0</v>
          </cell>
          <cell r="O43518">
            <v>0</v>
          </cell>
          <cell r="P43518" t="str">
            <v>Trần Thị Thanh Phương</v>
          </cell>
          <cell r="Q43518" t="str">
            <v>BH-03F Xuất Bảo Hành</v>
          </cell>
        </row>
        <row r="43519">
          <cell r="D43519" t="str">
            <v>HNI-PX-2411-00893</v>
          </cell>
          <cell r="E43519" t="str">
            <v>CHI NHÁNH CÔNG TRÌNH  VIETTEL THÁI NGUYÊN- TỔNG CÔNG TY CỔ PHẦN CÔNG TRÌNH VIETTEL|VCC THÁI NGU</v>
          </cell>
          <cell r="F43519" t="str">
            <v>Số 4, đường Hoàng Văn Thụ, phường Hoàng Văn Thụ, Thành phố Thái Nguyên, tỉnh Tỉnh Thái Nguyên, Việt Nam</v>
          </cell>
          <cell r="G43519" t="str">
            <v/>
          </cell>
          <cell r="H43519" t="str">
            <v>Dương Đức Hùng</v>
          </cell>
          <cell r="I43519">
            <v>0</v>
          </cell>
          <cell r="J43519">
            <v>0</v>
          </cell>
          <cell r="K43519">
            <v>0</v>
          </cell>
          <cell r="L43519">
            <v>0</v>
          </cell>
          <cell r="M43519">
            <v>0</v>
          </cell>
          <cell r="N43519" t="str">
            <v>0</v>
          </cell>
          <cell r="O43519">
            <v>0</v>
          </cell>
          <cell r="P43519" t="str">
            <v>Trần Thị Thanh Phương</v>
          </cell>
          <cell r="Q43519" t="str">
            <v>BH-03F Xuất Bảo Hành</v>
          </cell>
        </row>
        <row r="43520">
          <cell r="D43520" t="str">
            <v>HCM-PX-2411-03249</v>
          </cell>
          <cell r="E43520" t="str">
            <v>CÔNG TY TNHH CƠ ĐIỆN TỰ ĐỘNG THIÊN NAM</v>
          </cell>
          <cell r="F43520" t="str">
            <v>31, Đường 24, KP11, P.Bình Hưng Hòa. A, Q.Bình Tân, TP HCM, Việt Nam</v>
          </cell>
          <cell r="G43520" t="str">
            <v/>
          </cell>
          <cell r="H43520" t="str">
            <v>Lê Quốc Dũng</v>
          </cell>
          <cell r="I43520">
            <v>0</v>
          </cell>
          <cell r="J43520">
            <v>69000</v>
          </cell>
          <cell r="K43520">
            <v>0</v>
          </cell>
          <cell r="L43520">
            <v>0</v>
          </cell>
          <cell r="M43520">
            <v>15325000</v>
          </cell>
          <cell r="N43520" t="str">
            <v>0</v>
          </cell>
          <cell r="O43520">
            <v>15325000</v>
          </cell>
          <cell r="P43520" t="str">
            <v>Lê Thị Huyền Trang</v>
          </cell>
          <cell r="Q43520" t="str">
            <v>BH-03A Bán Hàng</v>
          </cell>
        </row>
        <row r="43521">
          <cell r="D43521" t="str">
            <v>HCM-PX-2411-03250</v>
          </cell>
          <cell r="E43521" t="str">
            <v>CÔNG TY TNHH CHẾ TẠO MÁY QUYÊN TIN HÒA</v>
          </cell>
          <cell r="F43521" t="str">
            <v>20/3 Ấp Bắc Lân, Xã Bà Điểm, Huyện Hóc Môn, Thành phố Hồ Chí Minh, Việt Nam</v>
          </cell>
          <cell r="G43521" t="str">
            <v/>
          </cell>
          <cell r="H43521" t="str">
            <v>Phạm Văn Thành</v>
          </cell>
          <cell r="I43521">
            <v>0</v>
          </cell>
          <cell r="J43521">
            <v>38000</v>
          </cell>
          <cell r="K43521">
            <v>0</v>
          </cell>
          <cell r="L43521">
            <v>0</v>
          </cell>
          <cell r="M43521">
            <v>6600000</v>
          </cell>
          <cell r="N43521" t="str">
            <v>0</v>
          </cell>
          <cell r="O43521">
            <v>7260000</v>
          </cell>
          <cell r="P43521" t="str">
            <v>Lê Thị Huyền Trang</v>
          </cell>
          <cell r="Q43521" t="str">
            <v>BH-03A Bán Hàng</v>
          </cell>
        </row>
        <row r="43522">
          <cell r="D43522" t="str">
            <v>HCM-PX-2411-03252</v>
          </cell>
          <cell r="E43522" t="str">
            <v>CÔNG TY TNHH CHẾ TẠO MÁY THUẬN PHÁT</v>
          </cell>
          <cell r="F43522" t="str">
            <v>23/36/11 Đường Nguyễn Hữu Tiến, Phường Tây Thạnh, Quận Tân Phú, Thành phố Hồ Chí Minh, Việt Nam</v>
          </cell>
          <cell r="G43522" t="str">
            <v/>
          </cell>
          <cell r="H43522" t="str">
            <v>Lê Quốc Dũng</v>
          </cell>
          <cell r="I43522">
            <v>0</v>
          </cell>
          <cell r="J43522">
            <v>24000</v>
          </cell>
          <cell r="K43522">
            <v>0</v>
          </cell>
          <cell r="L43522">
            <v>0</v>
          </cell>
          <cell r="M43522">
            <v>5552000</v>
          </cell>
          <cell r="N43522" t="str">
            <v>0</v>
          </cell>
          <cell r="O43522">
            <v>6107200</v>
          </cell>
          <cell r="P43522" t="str">
            <v>Lê Thị Huyền Trang</v>
          </cell>
          <cell r="Q43522" t="str">
            <v>BH-03A Bán Hàng</v>
          </cell>
        </row>
        <row r="43523">
          <cell r="D43523" t="str">
            <v>HCM-PX-2411-03253</v>
          </cell>
          <cell r="E43523" t="str">
            <v>CÔNG TY CỔ PHẦN SẢN XUẤT THƯƠNG MẠI DỊCH VỤ NGỌC TÙNG</v>
          </cell>
          <cell r="F43523" t="str">
            <v>21-22-23 Lô E Đường 12, Khu Công Nghiệp Lê Minh Xuân, Xã Tân Nhựt, Huyện Bình Chánh, Thành phố Hồ Chí Minh, Việt Nam</v>
          </cell>
          <cell r="G43523" t="str">
            <v/>
          </cell>
          <cell r="H43523" t="str">
            <v>Tô Thành Đạo</v>
          </cell>
          <cell r="I43523">
            <v>0</v>
          </cell>
          <cell r="J43523">
            <v>0</v>
          </cell>
          <cell r="K43523">
            <v>0</v>
          </cell>
          <cell r="L43523">
            <v>0</v>
          </cell>
          <cell r="M43523">
            <v>250000</v>
          </cell>
          <cell r="N43523" t="str">
            <v>0</v>
          </cell>
          <cell r="O43523">
            <v>275000</v>
          </cell>
          <cell r="P43523" t="str">
            <v>Mai Quỳnh Giao</v>
          </cell>
          <cell r="Q43523" t="str">
            <v>BH-03A Bán Hàng</v>
          </cell>
        </row>
        <row r="43524">
          <cell r="D43524" t="str">
            <v>HNI-PX-2411-00896</v>
          </cell>
          <cell r="E43524" t="str">
            <v>CÔNG TY TNHH DỆT NHUỘM JASAN</v>
          </cell>
          <cell r="F43524" t="str">
            <v>Khu công nghiệp dệt may Phố Nối B,, Xã Liêu Xá, Huyện Yên Mỹ, Tỉnh Hưng Yên, Việt Nam</v>
          </cell>
          <cell r="G43524" t="str">
            <v/>
          </cell>
          <cell r="H43524" t="str">
            <v>Trần Văn Tuyền</v>
          </cell>
          <cell r="I43524">
            <v>0</v>
          </cell>
          <cell r="J43524">
            <v>0</v>
          </cell>
          <cell r="K43524">
            <v>0</v>
          </cell>
          <cell r="L43524">
            <v>0</v>
          </cell>
          <cell r="M43524">
            <v>94517000</v>
          </cell>
          <cell r="N43524" t="str">
            <v>0</v>
          </cell>
          <cell r="O43524">
            <v>103968700</v>
          </cell>
          <cell r="P43524" t="str">
            <v>Nguyễn Diệu Thùy</v>
          </cell>
          <cell r="Q43524" t="str">
            <v>BH-03A Bán Hàng</v>
          </cell>
        </row>
        <row r="43525">
          <cell r="D43525" t="str">
            <v>HCM-PX-2411-03257</v>
          </cell>
          <cell r="E43525" t="str">
            <v>CÔNG TY TNHH KỸ THUẬT TỰ ĐỘNG SKY</v>
          </cell>
          <cell r="F43525" t="str">
            <v>56 Đường 1A Khu dân cư Vĩnh Lộc, Phường Bình Hưng Hòa B, Quận Bình Tân, Thành phố Hồ Chí Minh, Việt Nam</v>
          </cell>
          <cell r="G43525" t="str">
            <v/>
          </cell>
          <cell r="H43525" t="str">
            <v>Lai Hoàn Bảo</v>
          </cell>
          <cell r="I43525">
            <v>0</v>
          </cell>
          <cell r="J43525">
            <v>0</v>
          </cell>
          <cell r="K43525">
            <v>0</v>
          </cell>
          <cell r="L43525">
            <v>0</v>
          </cell>
          <cell r="M43525">
            <v>1704000</v>
          </cell>
          <cell r="N43525" t="str">
            <v>0</v>
          </cell>
          <cell r="O43525">
            <v>1704000</v>
          </cell>
          <cell r="P43525" t="str">
            <v>Lê Thị Huyền Trang</v>
          </cell>
          <cell r="Q43525" t="str">
            <v>BH-03A Bán Hàng</v>
          </cell>
        </row>
        <row r="43526">
          <cell r="D43526" t="str">
            <v>HNI-PX-2411-00901</v>
          </cell>
          <cell r="E43526" t="str">
            <v>CÔNG TY CỔ PHẦN TỰ ĐỘNG HÓA VÀ XÂY LẮP ĐIỆN SNT</v>
          </cell>
          <cell r="F43526" t="str">
            <v>Số 26, đường Bùi Huy Bích, Xã Hưng Lộc, Thành phố Vinh, Tỉnh Nghệ An, Việt Nam</v>
          </cell>
          <cell r="G43526" t="str">
            <v/>
          </cell>
          <cell r="H43526" t="str">
            <v>Sale Hà Nội</v>
          </cell>
          <cell r="I43526">
            <v>0</v>
          </cell>
          <cell r="J43526">
            <v>0</v>
          </cell>
          <cell r="K43526">
            <v>0</v>
          </cell>
          <cell r="L43526">
            <v>0</v>
          </cell>
          <cell r="M43526">
            <v>183471920</v>
          </cell>
          <cell r="N43526" t="str">
            <v>0</v>
          </cell>
          <cell r="O43526">
            <v>201819112</v>
          </cell>
          <cell r="P43526" t="str">
            <v>Bùi Thị Phương Anh</v>
          </cell>
          <cell r="Q43526" t="str">
            <v>BH-03A Bán Hàng</v>
          </cell>
        </row>
        <row r="43527">
          <cell r="D43527" t="str">
            <v>HCM-PX-2411-03264</v>
          </cell>
          <cell r="E43527" t="str">
            <v>CÔNG TY CỔ PHẦN THƯƠNG MẠI VÀ CÔNG NGHỆ HẢI ÂU AT</v>
          </cell>
          <cell r="F43527" t="str">
            <v>Số 14, Đường D18, KDC DV Tân Bình, Khu phố Tân Thắng, Phường Tân Bình, Thành phố Dĩ An, Tỉnh Bình Dương, Việt Nam</v>
          </cell>
          <cell r="G43527" t="str">
            <v/>
          </cell>
          <cell r="H43527" t="str">
            <v>Nguyễn Ngọc Bằng</v>
          </cell>
          <cell r="I43527">
            <v>0</v>
          </cell>
          <cell r="J43527">
            <v>0</v>
          </cell>
          <cell r="K43527">
            <v>0</v>
          </cell>
          <cell r="L43527">
            <v>0</v>
          </cell>
          <cell r="M43527">
            <v>28091700</v>
          </cell>
          <cell r="N43527" t="str">
            <v>0</v>
          </cell>
          <cell r="O43527">
            <v>28091700</v>
          </cell>
          <cell r="P43527" t="str">
            <v>Mai Quỳnh Giao</v>
          </cell>
          <cell r="Q43527" t="str">
            <v>BH-03A Bán Hàng</v>
          </cell>
        </row>
        <row r="43528">
          <cell r="D43528" t="str">
            <v>HNI-PX-2411-00902</v>
          </cell>
          <cell r="E43528" t="str">
            <v>CÔNG TY CỔ PHẦN POSO VIỆT NAM</v>
          </cell>
          <cell r="F43528" t="str">
            <v>Số 49 phố Khuất Duy Tiến, Phường Thanh Xuân Bắc, Quận Thanh Xuân, Thành phố Hà Nội, Việt Nam</v>
          </cell>
          <cell r="G43528" t="str">
            <v/>
          </cell>
          <cell r="H43528" t="str">
            <v>Hà Văn Ký</v>
          </cell>
          <cell r="I43528">
            <v>0</v>
          </cell>
          <cell r="J43528">
            <v>0</v>
          </cell>
          <cell r="K43528">
            <v>0</v>
          </cell>
          <cell r="L43528">
            <v>0</v>
          </cell>
          <cell r="M43528">
            <v>1250000</v>
          </cell>
          <cell r="N43528" t="str">
            <v>0</v>
          </cell>
          <cell r="O43528">
            <v>1350000</v>
          </cell>
          <cell r="P43528" t="str">
            <v>Bùi Thị Phương Anh</v>
          </cell>
          <cell r="Q43528" t="str">
            <v>BH-03A Bán Hàng</v>
          </cell>
        </row>
        <row r="43529">
          <cell r="D43529" t="str">
            <v>HCM-PX-2411-03265</v>
          </cell>
          <cell r="E43529" t="str">
            <v>CÔNG TY TNHH XÂY DỰNG - THƯƠNG MẠI - DỊCH VỤ SAO VÀNG ĐẤT VIỆT | SL</v>
          </cell>
          <cell r="F43529" t="str">
            <v>84 Dương Đức Hiền, Phường Tây Thạnh, Quận Tân Phú, Thành phố Hồ Chí Minh, Việt Nam</v>
          </cell>
          <cell r="G43529" t="str">
            <v/>
          </cell>
          <cell r="H43529" t="str">
            <v>Quách Gia Khang</v>
          </cell>
          <cell r="I43529">
            <v>0</v>
          </cell>
          <cell r="J43529">
            <v>0</v>
          </cell>
          <cell r="K43529">
            <v>0</v>
          </cell>
          <cell r="L43529">
            <v>0</v>
          </cell>
          <cell r="M43529">
            <v>7000000</v>
          </cell>
          <cell r="N43529" t="str">
            <v>0</v>
          </cell>
          <cell r="O43529">
            <v>7000000</v>
          </cell>
          <cell r="P43529" t="str">
            <v>Nguyễn Ngọc Anh Thư</v>
          </cell>
          <cell r="Q43529" t="str">
            <v>BH-03A Bán Hàng</v>
          </cell>
        </row>
        <row r="43530">
          <cell r="D43530" t="str">
            <v>HNI-PX-2411-00903</v>
          </cell>
          <cell r="E43530" t="str">
            <v>CÔNG TY CỔ PHẦN POSO VIỆT NAM</v>
          </cell>
          <cell r="F43530" t="str">
            <v>Số 49 phố Khuất Duy Tiến, Phường Thanh Xuân Bắc, Quận Thanh Xuân, Thành phố Hà Nội, Việt Nam</v>
          </cell>
          <cell r="G43530" t="str">
            <v/>
          </cell>
          <cell r="H43530" t="str">
            <v>Hà Văn Ký</v>
          </cell>
          <cell r="I43530">
            <v>0</v>
          </cell>
          <cell r="J43530">
            <v>0</v>
          </cell>
          <cell r="K43530">
            <v>0</v>
          </cell>
          <cell r="L43530">
            <v>0</v>
          </cell>
          <cell r="M43530">
            <v>47019000</v>
          </cell>
          <cell r="N43530" t="str">
            <v>0</v>
          </cell>
          <cell r="O43530">
            <v>51720900</v>
          </cell>
          <cell r="P43530" t="str">
            <v>Bùi Thị Phương Anh</v>
          </cell>
          <cell r="Q43530" t="str">
            <v>BH-03A Bán Hàng</v>
          </cell>
        </row>
        <row r="43531">
          <cell r="D43531" t="str">
            <v>HCM-PX-2411-03267</v>
          </cell>
          <cell r="E43531" t="str">
            <v>CỬA HÀNG ĐIỆN CƠ SƠN- BÌNH THUẬN</v>
          </cell>
          <cell r="F43531" t="str">
            <v>339 Đức Linh, Bình Thuận, Việt Nam</v>
          </cell>
          <cell r="G43531" t="str">
            <v/>
          </cell>
          <cell r="H43531" t="str">
            <v>Lê Quốc Dũng</v>
          </cell>
          <cell r="I43531">
            <v>0</v>
          </cell>
          <cell r="J43531">
            <v>0</v>
          </cell>
          <cell r="K43531">
            <v>0</v>
          </cell>
          <cell r="L43531">
            <v>0</v>
          </cell>
          <cell r="M43531">
            <v>8244000</v>
          </cell>
          <cell r="N43531" t="str">
            <v>0</v>
          </cell>
          <cell r="O43531">
            <v>8244000</v>
          </cell>
          <cell r="P43531" t="str">
            <v>Lê Thị Huyền Trang</v>
          </cell>
          <cell r="Q43531" t="str">
            <v>BH-03A Bán Hàng</v>
          </cell>
        </row>
        <row r="43532">
          <cell r="D43532" t="str">
            <v>HCM-PX-2411-03268</v>
          </cell>
          <cell r="E43532" t="str">
            <v>CÔNG TY TNHH TƯ VẤN THIẾT KẾ XÂY DỰNG THANG MÁY GIA BẢO</v>
          </cell>
          <cell r="F43532" t="str">
            <v>198 Tân Kỳ Tân Quý, Phường Sơn Kỳ, Quận Tân Phú, Thành phố Hồ Chí Minh, Việt Nam</v>
          </cell>
          <cell r="G43532" t="str">
            <v/>
          </cell>
          <cell r="H43532" t="str">
            <v>Hồ Hoàng Anh</v>
          </cell>
          <cell r="I43532">
            <v>0</v>
          </cell>
          <cell r="J43532">
            <v>0</v>
          </cell>
          <cell r="K43532">
            <v>0</v>
          </cell>
          <cell r="L43532">
            <v>0</v>
          </cell>
          <cell r="M43532">
            <v>2200000</v>
          </cell>
          <cell r="N43532" t="str">
            <v>0</v>
          </cell>
          <cell r="O43532">
            <v>2200000</v>
          </cell>
          <cell r="P43532" t="str">
            <v>Lê Thị Huyền Trang</v>
          </cell>
          <cell r="Q43532" t="str">
            <v>BH-03A Bán Hàng</v>
          </cell>
        </row>
        <row r="43533">
          <cell r="D43533" t="str">
            <v>HCM-PX-2411-03273</v>
          </cell>
          <cell r="E43533" t="str">
            <v>HCM bán cho CTH</v>
          </cell>
          <cell r="F43533" t="str">
            <v>45 - 47 Bùi Quang Trinh, Phường Phú Thứ, Quận Cái Răng, Thành phố Cần Thơ, Việt Nam</v>
          </cell>
          <cell r="G43533" t="str">
            <v/>
          </cell>
          <cell r="H43533" t="str">
            <v>Sale HCM Nội Bộ</v>
          </cell>
          <cell r="I43533">
            <v>0</v>
          </cell>
          <cell r="J43533">
            <v>0</v>
          </cell>
          <cell r="K43533">
            <v>0</v>
          </cell>
          <cell r="L43533">
            <v>0</v>
          </cell>
          <cell r="M43533">
            <v>0</v>
          </cell>
          <cell r="N43533" t="str">
            <v>0</v>
          </cell>
          <cell r="O43533">
            <v>0</v>
          </cell>
          <cell r="P43533" t="str">
            <v>Lê Thị Huyền Trang</v>
          </cell>
          <cell r="Q43533" t="str">
            <v>BH-16C Xuất Bán Chi Nhánh (Không Sắp Xe)</v>
          </cell>
        </row>
        <row r="43534">
          <cell r="D43534" t="str">
            <v>HNI-PX-2411-00912</v>
          </cell>
          <cell r="E43534" t="str">
            <v>CÔNG TY TNHH CÔNG NGHỆ TỰ ĐỘNG HÓA HOÀNG GIA</v>
          </cell>
          <cell r="F43534" t="str">
            <v>Số 30 tổ 24 khu 3, Phường Vĩnh Niệm, Quận Lê Chân, Thành phố Hải Phòng, Việt Nam</v>
          </cell>
          <cell r="G43534" t="str">
            <v/>
          </cell>
          <cell r="H43534" t="str">
            <v>Sale Hà Nội 4B</v>
          </cell>
          <cell r="I43534">
            <v>0</v>
          </cell>
          <cell r="J43534">
            <v>0</v>
          </cell>
          <cell r="K43534">
            <v>0</v>
          </cell>
          <cell r="L43534">
            <v>0</v>
          </cell>
          <cell r="M43534">
            <v>0</v>
          </cell>
          <cell r="N43534" t="str">
            <v>0</v>
          </cell>
          <cell r="O43534">
            <v>0</v>
          </cell>
          <cell r="P43534" t="str">
            <v>Nguyễn Diệu Thùy</v>
          </cell>
          <cell r="Q43534" t="str">
            <v>BH-03F Xuất Bảo Hành</v>
          </cell>
        </row>
        <row r="43535">
          <cell r="D43535" t="str">
            <v>HCM-PX-2411-03328</v>
          </cell>
          <cell r="E43535" t="str">
            <v>CÔNG TY TNHH DAKIA GROUP | UPS</v>
          </cell>
          <cell r="F43535" t="str">
            <v>50/17 Đường Số 9, Phường 9, Quận Gò Vấp, Thành phố Hồ Chí Minh, Việt Nam</v>
          </cell>
          <cell r="G43535" t="str">
            <v/>
          </cell>
          <cell r="H43535" t="str">
            <v>Đỗ Minh Cương</v>
          </cell>
          <cell r="I43535">
            <v>0</v>
          </cell>
          <cell r="J43535">
            <v>0</v>
          </cell>
          <cell r="K43535">
            <v>0</v>
          </cell>
          <cell r="L43535">
            <v>0</v>
          </cell>
          <cell r="M43535">
            <v>17706000</v>
          </cell>
          <cell r="N43535" t="str">
            <v>0</v>
          </cell>
          <cell r="O43535">
            <v>19476600</v>
          </cell>
          <cell r="P43535" t="str">
            <v>Mai Quỳnh Giao</v>
          </cell>
          <cell r="Q43535" t="str">
            <v>BH-03A Bán Hàng</v>
          </cell>
        </row>
        <row r="43536">
          <cell r="D43536" t="str">
            <v>HCM-PX-2411-02901</v>
          </cell>
          <cell r="E43536" t="str">
            <v>CÔNG TY TNHH KỸ THUẬT ĐIỆN U.T.P</v>
          </cell>
          <cell r="F43536" t="str">
            <v>32/37 Bùi Đình Túy, Phường 12, Quận Bình Thạnh, Thành phố Hồ Chí Minh, Việt Nam</v>
          </cell>
          <cell r="G43536" t="str">
            <v/>
          </cell>
          <cell r="H43536" t="str">
            <v>Nguyễn Vũ Đăng</v>
          </cell>
          <cell r="I43536">
            <v>0</v>
          </cell>
          <cell r="J43536">
            <v>0</v>
          </cell>
          <cell r="K43536">
            <v>0</v>
          </cell>
          <cell r="L43536">
            <v>0</v>
          </cell>
          <cell r="M43536">
            <v>33302360</v>
          </cell>
          <cell r="N43536" t="str">
            <v>0</v>
          </cell>
          <cell r="O43536">
            <v>36632596</v>
          </cell>
          <cell r="P43536" t="str">
            <v>Lê Thị Huyền Trang</v>
          </cell>
          <cell r="Q43536" t="str">
            <v>BH-03A Bán Hàng</v>
          </cell>
        </row>
        <row r="43537">
          <cell r="D43537" t="str">
            <v>HNI-PX-2411-00800</v>
          </cell>
          <cell r="E43537" t="str">
            <v>HNI bán cho HCM</v>
          </cell>
          <cell r="F43537" t="str">
            <v>B163, Khu phố 3, Nguyễn Văn Quá, P.Đông Hưng Thuận, Q.12, TP.HCM, Việt Nam</v>
          </cell>
          <cell r="G43537" t="str">
            <v/>
          </cell>
          <cell r="H43537" t="str">
            <v>Sale Hà Nội nội bộ</v>
          </cell>
          <cell r="I43537">
            <v>0</v>
          </cell>
          <cell r="J43537">
            <v>0</v>
          </cell>
          <cell r="K43537">
            <v>0</v>
          </cell>
          <cell r="L43537">
            <v>0</v>
          </cell>
          <cell r="M43537">
            <v>0</v>
          </cell>
          <cell r="N43537" t="str">
            <v>0</v>
          </cell>
          <cell r="O43537">
            <v>0</v>
          </cell>
          <cell r="P43537" t="str">
            <v>Trần Thị Thanh Phương</v>
          </cell>
          <cell r="Q43537" t="str">
            <v>BH-16A Xuất Bán Chi Nhánh</v>
          </cell>
        </row>
        <row r="43538">
          <cell r="D43538" t="str">
            <v>HCM-PX-2411-02902</v>
          </cell>
          <cell r="E43538" t="str">
            <v>CÔNG TY TNHH MỘT THÀNH VIÊN ĐIỆN ĐIỆN CƯỜNG</v>
          </cell>
          <cell r="F43538" t="str">
            <v>Thửa đất số 533,534, tờ bản đồ số 38, Đường DT747B, Khu phố Long Bình, Phường Khánh Bình, Thành phố Tân Uyên, Tỉnh Bình Dương, Việt Nam</v>
          </cell>
          <cell r="G43538" t="str">
            <v/>
          </cell>
          <cell r="H43538" t="str">
            <v>Lai Hoàn Bảo</v>
          </cell>
          <cell r="I43538">
            <v>0</v>
          </cell>
          <cell r="J43538">
            <v>0</v>
          </cell>
          <cell r="K43538">
            <v>0</v>
          </cell>
          <cell r="L43538">
            <v>0</v>
          </cell>
          <cell r="M43538">
            <v>33370960</v>
          </cell>
          <cell r="N43538" t="str">
            <v>0</v>
          </cell>
          <cell r="O43538">
            <v>33370960</v>
          </cell>
          <cell r="P43538" t="str">
            <v>Mai Quỳnh Giao</v>
          </cell>
          <cell r="Q43538" t="str">
            <v>BH-03A Bán Hàng</v>
          </cell>
        </row>
        <row r="43539">
          <cell r="D43539" t="str">
            <v>HCM-PX-2411-02905</v>
          </cell>
          <cell r="E43539" t="str">
            <v>CÔNG TY TNHH KỸ THUẬT ĐIỆN THÀNH ĐẠT</v>
          </cell>
          <cell r="F43539" t="str">
            <v>Số 416 Đường Hai Bà Trưng, Phường Trần Phú, Thành phố Quảng Ngãi, Tỉnh Quảng Ngãi, Việt Nam</v>
          </cell>
          <cell r="G43539" t="str">
            <v/>
          </cell>
          <cell r="H43539" t="str">
            <v>Trần Văn Thiên Nam</v>
          </cell>
          <cell r="I43539">
            <v>0</v>
          </cell>
          <cell r="J43539">
            <v>0</v>
          </cell>
          <cell r="K43539">
            <v>0</v>
          </cell>
          <cell r="L43539">
            <v>0</v>
          </cell>
          <cell r="M43539">
            <v>6768000</v>
          </cell>
          <cell r="N43539" t="str">
            <v>0</v>
          </cell>
          <cell r="O43539">
            <v>7444800</v>
          </cell>
          <cell r="P43539" t="str">
            <v>Mai Quỳnh Giao</v>
          </cell>
          <cell r="Q43539" t="str">
            <v>BH-03A Bán Hàng</v>
          </cell>
        </row>
        <row r="43540">
          <cell r="D43540" t="str">
            <v>HCM-PX-2411-02908</v>
          </cell>
          <cell r="E43540" t="str">
            <v>CÔNG TY TNHH GIẤY ĐỒNG TIẾN BÌNH DƯƠNG</v>
          </cell>
          <cell r="F43540" t="str">
            <v>Số 378/18, Khu phố 3, Phường Tân Định, Thành phố Bến Cát, Tỉnh Bình Dương, Việt Nam</v>
          </cell>
          <cell r="G43540" t="str">
            <v/>
          </cell>
          <cell r="H43540" t="str">
            <v>Lai Hoàn Bảo</v>
          </cell>
          <cell r="I43540">
            <v>0</v>
          </cell>
          <cell r="J43540">
            <v>0</v>
          </cell>
          <cell r="K43540">
            <v>0</v>
          </cell>
          <cell r="L43540">
            <v>0</v>
          </cell>
          <cell r="M43540">
            <v>4559000</v>
          </cell>
          <cell r="N43540" t="str">
            <v>0</v>
          </cell>
          <cell r="O43540">
            <v>5014900</v>
          </cell>
          <cell r="P43540" t="str">
            <v>Mai Quỳnh Giao</v>
          </cell>
          <cell r="Q43540" t="str">
            <v>BH-03A Bán Hàng</v>
          </cell>
        </row>
        <row r="43541">
          <cell r="D43541" t="str">
            <v>HCM-PX-2411-02909</v>
          </cell>
          <cell r="E43541" t="str">
            <v>CÔNG TY TNHH MÁY THÉP SÀI GÒN</v>
          </cell>
          <cell r="F43541" t="str">
            <v>101/6C Ấp 4, Xã Xuân Thới Thượng, Huyện Hóc Môn, Thành phố Hồ Chí Minh, Việt Nam</v>
          </cell>
          <cell r="G43541" t="str">
            <v/>
          </cell>
          <cell r="H43541" t="str">
            <v>Nguyễn Vũ Đăng</v>
          </cell>
          <cell r="I43541">
            <v>0</v>
          </cell>
          <cell r="J43541">
            <v>0</v>
          </cell>
          <cell r="K43541">
            <v>0</v>
          </cell>
          <cell r="L43541">
            <v>0</v>
          </cell>
          <cell r="M43541">
            <v>4160000</v>
          </cell>
          <cell r="N43541" t="str">
            <v>0</v>
          </cell>
          <cell r="O43541">
            <v>4576000</v>
          </cell>
          <cell r="P43541" t="str">
            <v>Lê Thị Huyền Trang</v>
          </cell>
          <cell r="Q43541" t="str">
            <v>BH-03A Bán Hàng</v>
          </cell>
        </row>
        <row r="43542">
          <cell r="D43542" t="str">
            <v>HCM-PX-2411-02911</v>
          </cell>
          <cell r="E43542" t="str">
            <v>CÔNG TY TNHH SẢN XUẤT VÀ THƯƠNG MẠI THIÊN PHƯỚC</v>
          </cell>
          <cell r="F43542" t="str">
            <v>Lô B8 - B9, Cụm Công Nghiệp Nhị Xuân, Xã Xuân Thới Sơn, Huyện Hóc Môn, Thành phố Hồ Chí Minh, Việt Nam</v>
          </cell>
          <cell r="G43542" t="str">
            <v/>
          </cell>
          <cell r="H43542" t="str">
            <v>Phạm Văn Thành</v>
          </cell>
          <cell r="I43542">
            <v>0</v>
          </cell>
          <cell r="J43542">
            <v>0</v>
          </cell>
          <cell r="K43542">
            <v>0</v>
          </cell>
          <cell r="L43542">
            <v>0</v>
          </cell>
          <cell r="M43542">
            <v>7460000</v>
          </cell>
          <cell r="N43542" t="str">
            <v>0</v>
          </cell>
          <cell r="O43542">
            <v>8206000</v>
          </cell>
          <cell r="P43542" t="str">
            <v>Lê Thị Huyền Trang</v>
          </cell>
          <cell r="Q43542" t="str">
            <v>BH-03A Bán Hàng</v>
          </cell>
        </row>
        <row r="43543">
          <cell r="D43543" t="str">
            <v>HNI-PX-2411-00802</v>
          </cell>
          <cell r="E43543" t="str">
            <v>CÔNG TY CỔ PHẦN CITIGO POWER VIỆT NAM</v>
          </cell>
          <cell r="F43543" t="str">
            <v>Số 23, LK 6C-C17, KĐT Mỗ Lao, Phường Mộ Lao, Quận Hà Đông, Thành Phố Hà Nội, Việt Nam</v>
          </cell>
          <cell r="G43543" t="str">
            <v/>
          </cell>
          <cell r="H43543" t="str">
            <v>Phạm Việt Hằng</v>
          </cell>
          <cell r="I43543">
            <v>0</v>
          </cell>
          <cell r="J43543">
            <v>0</v>
          </cell>
          <cell r="K43543">
            <v>0</v>
          </cell>
          <cell r="L43543">
            <v>0</v>
          </cell>
          <cell r="M43543">
            <v>5529000</v>
          </cell>
          <cell r="N43543" t="str">
            <v>0</v>
          </cell>
          <cell r="O43543">
            <v>6081900</v>
          </cell>
          <cell r="P43543" t="str">
            <v>Nguyễn Diệu Thùy</v>
          </cell>
          <cell r="Q43543" t="str">
            <v>BH-03A Bán Hàng</v>
          </cell>
        </row>
        <row r="43544">
          <cell r="D43544" t="str">
            <v>HNI-PX-2411-00803</v>
          </cell>
          <cell r="E43544" t="str">
            <v>CÔNG TY CỔ PHẦN CITIGO POWER VIỆT NAM</v>
          </cell>
          <cell r="F43544" t="str">
            <v>Số 23, LK 6C-C17, KĐT Mỗ Lao, Phường Mộ Lao, Quận Hà Đông, Thành Phố Hà Nội, Việt Nam</v>
          </cell>
          <cell r="G43544" t="str">
            <v/>
          </cell>
          <cell r="H43544" t="str">
            <v>Phạm Việt Hằng</v>
          </cell>
          <cell r="I43544">
            <v>0</v>
          </cell>
          <cell r="J43544">
            <v>0</v>
          </cell>
          <cell r="K43544">
            <v>0</v>
          </cell>
          <cell r="L43544">
            <v>0</v>
          </cell>
          <cell r="M43544">
            <v>77926000</v>
          </cell>
          <cell r="N43544" t="str">
            <v>0</v>
          </cell>
          <cell r="O43544">
            <v>85718600</v>
          </cell>
          <cell r="P43544" t="str">
            <v>Nguyễn Diệu Thùy</v>
          </cell>
          <cell r="Q43544" t="str">
            <v>BH-03A Bán Hàng</v>
          </cell>
        </row>
        <row r="43545">
          <cell r="D43545" t="str">
            <v>HCM-PX-2411-02915</v>
          </cell>
          <cell r="E43545" t="str">
            <v>CÔNG TY TNHH ĐIỆN - TỰ ĐỘNG HÓA AN SINH | AT</v>
          </cell>
          <cell r="F43545" t="str">
            <v>Số 9, Đường GS13, Khu phố Tây A, Phường Đông Hòa, Thành phố Dĩ An, Tỉnh Bình Dương, Việt Nam</v>
          </cell>
          <cell r="G43545" t="str">
            <v/>
          </cell>
          <cell r="H43545" t="str">
            <v>Nguyễn Ngọc Bằng</v>
          </cell>
          <cell r="I43545">
            <v>0</v>
          </cell>
          <cell r="J43545">
            <v>0</v>
          </cell>
          <cell r="K43545">
            <v>0</v>
          </cell>
          <cell r="L43545">
            <v>0</v>
          </cell>
          <cell r="M43545">
            <v>28860000</v>
          </cell>
          <cell r="N43545" t="str">
            <v>0</v>
          </cell>
          <cell r="O43545">
            <v>31746000</v>
          </cell>
          <cell r="P43545" t="str">
            <v>Mai Quỳnh Giao</v>
          </cell>
          <cell r="Q43545" t="str">
            <v>BH-03A Bán Hàng</v>
          </cell>
        </row>
        <row r="43546">
          <cell r="D43546" t="str">
            <v>HNI-PX-2411-00804</v>
          </cell>
          <cell r="E43546" t="str">
            <v>CÔNG CY CỔ PHẦN CƠ ĐIỆN VÀ TỰ ĐỘNG HÓA HC-TECH</v>
          </cell>
          <cell r="F43546" t="str">
            <v>số 47 ngõ 207 Ngọc Hồi, Xã Tứ Hiệp, Huyện Thanh Trì, Thành phố Hà Nội, Việt Nam</v>
          </cell>
          <cell r="G43546" t="str">
            <v/>
          </cell>
          <cell r="H43546" t="str">
            <v>Nguyễn Anh Mười</v>
          </cell>
          <cell r="I43546">
            <v>0</v>
          </cell>
          <cell r="J43546">
            <v>0</v>
          </cell>
          <cell r="K43546">
            <v>0</v>
          </cell>
          <cell r="L43546">
            <v>0</v>
          </cell>
          <cell r="M43546">
            <v>7807000</v>
          </cell>
          <cell r="N43546" t="str">
            <v>0</v>
          </cell>
          <cell r="O43546">
            <v>8587700</v>
          </cell>
          <cell r="P43546" t="str">
            <v>Trần Thị Thanh Phương</v>
          </cell>
          <cell r="Q43546" t="str">
            <v>BH-03A Bán Hàng</v>
          </cell>
        </row>
        <row r="43547">
          <cell r="D43547" t="str">
            <v>HCM-PX-2411-02916</v>
          </cell>
          <cell r="E43547" t="str">
            <v>CÔNG TY DỆT NHUỘM THÀNH PHÁT</v>
          </cell>
          <cell r="F43547" t="str">
            <v>Lô F281, Đường D7, KCN Lê Minh Xuân 3, Việt Nam</v>
          </cell>
          <cell r="G43547" t="str">
            <v/>
          </cell>
          <cell r="H43547" t="str">
            <v>Nguyễn Quốc Duy</v>
          </cell>
          <cell r="I43547">
            <v>0</v>
          </cell>
          <cell r="J43547">
            <v>0</v>
          </cell>
          <cell r="K43547">
            <v>0</v>
          </cell>
          <cell r="L43547">
            <v>0</v>
          </cell>
          <cell r="M43547">
            <v>5750000</v>
          </cell>
          <cell r="N43547" t="str">
            <v>0</v>
          </cell>
          <cell r="O43547">
            <v>5750000</v>
          </cell>
          <cell r="P43547" t="str">
            <v>Nguyễn Ngọc Bảo Châu</v>
          </cell>
          <cell r="Q43547" t="str">
            <v>BH-03A Bán Hàng</v>
          </cell>
        </row>
        <row r="43548">
          <cell r="D43548" t="str">
            <v>HCM-PX-2411-02922</v>
          </cell>
          <cell r="E43548" t="str">
            <v>CÔNG TY TNHH TM THIÊN QUANG</v>
          </cell>
          <cell r="F43548" t="str">
            <v>23/28 Nguyễn Hữu Tiến, Phường Tây Thạnh, Quận Tân Phú, Thành phố Hồ Chí Minh, Việt Nam</v>
          </cell>
          <cell r="G43548" t="str">
            <v/>
          </cell>
          <cell r="H43548" t="str">
            <v>Nguyễn Tấn Tài</v>
          </cell>
          <cell r="I43548">
            <v>0</v>
          </cell>
          <cell r="J43548">
            <v>0</v>
          </cell>
          <cell r="K43548">
            <v>0</v>
          </cell>
          <cell r="L43548">
            <v>0</v>
          </cell>
          <cell r="M43548">
            <v>11809000</v>
          </cell>
          <cell r="N43548" t="str">
            <v>0</v>
          </cell>
          <cell r="O43548">
            <v>12989900</v>
          </cell>
          <cell r="P43548" t="str">
            <v>Nguyễn Ngọc Bảo Châu</v>
          </cell>
          <cell r="Q43548" t="str">
            <v>BH-03A Bán Hàng</v>
          </cell>
        </row>
        <row r="43549">
          <cell r="D43549" t="str">
            <v>HNI-PX-2411-00806</v>
          </cell>
          <cell r="E43549" t="str">
            <v>ANH NGUYỄN CÔNG TUẤN</v>
          </cell>
          <cell r="F43549" t="str">
            <v>xóm Tân, Tam hợp, Quỳ Hợp, Nghệ An, Việt Nam</v>
          </cell>
          <cell r="G43549" t="str">
            <v/>
          </cell>
          <cell r="H43549" t="str">
            <v>Phạm Văn Trường</v>
          </cell>
          <cell r="I43549">
            <v>0</v>
          </cell>
          <cell r="J43549">
            <v>0</v>
          </cell>
          <cell r="K43549">
            <v>0</v>
          </cell>
          <cell r="L43549">
            <v>0</v>
          </cell>
          <cell r="M43549">
            <v>150000</v>
          </cell>
          <cell r="N43549" t="str">
            <v>0</v>
          </cell>
          <cell r="O43549">
            <v>150000</v>
          </cell>
          <cell r="P43549" t="str">
            <v>Bùi Thị Phương Anh</v>
          </cell>
          <cell r="Q43549" t="str">
            <v>BH-03A Bán Hàng</v>
          </cell>
        </row>
        <row r="43550">
          <cell r="D43550" t="str">
            <v>HNI-PX-2411-00808</v>
          </cell>
          <cell r="E43550" t="str">
            <v>ANH TRUNG MÁY CHÀ SÀN</v>
          </cell>
          <cell r="F43550" t="str">
            <v>Tam Trinh, Phường Hoàng Văn Thụ, Quận Hoàng Mai, Thành phố Hà Nội, Việt Nam</v>
          </cell>
          <cell r="G43550" t="str">
            <v/>
          </cell>
          <cell r="H43550" t="str">
            <v>Lê Văn Chương</v>
          </cell>
          <cell r="I43550">
            <v>0</v>
          </cell>
          <cell r="J43550">
            <v>0</v>
          </cell>
          <cell r="K43550">
            <v>0</v>
          </cell>
          <cell r="L43550">
            <v>0</v>
          </cell>
          <cell r="M43550">
            <v>3579000</v>
          </cell>
          <cell r="N43550" t="str">
            <v>0</v>
          </cell>
          <cell r="O43550">
            <v>3579000</v>
          </cell>
          <cell r="P43550" t="str">
            <v>Nguyễn Diệu Thùy</v>
          </cell>
          <cell r="Q43550" t="str">
            <v>BH-03A Bán Hàng</v>
          </cell>
        </row>
        <row r="43551">
          <cell r="D43551" t="str">
            <v>HCM-PX-2411-02929</v>
          </cell>
          <cell r="E43551" t="str">
            <v>CÔNG TY TNHH THƯƠNG MẠI KĨ THUẬT VIVAN</v>
          </cell>
          <cell r="F43551" t="str">
            <v>340/17 Nguyễn Văn Lượng, Phường 16, Quận Gò Vấp, Thành phố Hồ Chí Minh, Việt Nam</v>
          </cell>
          <cell r="G43551" t="str">
            <v/>
          </cell>
          <cell r="H43551" t="str">
            <v>Lương Hoàng Hiệp</v>
          </cell>
          <cell r="I43551">
            <v>0</v>
          </cell>
          <cell r="J43551">
            <v>0</v>
          </cell>
          <cell r="K43551">
            <v>0</v>
          </cell>
          <cell r="L43551">
            <v>0</v>
          </cell>
          <cell r="M43551">
            <v>2200000</v>
          </cell>
          <cell r="N43551" t="str">
            <v>0</v>
          </cell>
          <cell r="O43551">
            <v>2420000</v>
          </cell>
          <cell r="P43551" t="str">
            <v>Lê Thị Huyền Trang</v>
          </cell>
          <cell r="Q43551" t="str">
            <v>BH-03A Bán Hàng</v>
          </cell>
        </row>
        <row r="43552">
          <cell r="D43552" t="str">
            <v>HCM-PX-2411-02930</v>
          </cell>
          <cell r="E43552" t="str">
            <v>CÔNG TY TNHH KỸ THUẬT ITECH VIỆT NAM</v>
          </cell>
          <cell r="F43552" t="str">
            <v>30/22D Huỳnh Thị Đồng, Khu phố 6, Thị trấn Nhà Bè, Huyện Nhà Bè, Thành phố Hồ Chí Minh, Việt Nam</v>
          </cell>
          <cell r="G43552" t="str">
            <v/>
          </cell>
          <cell r="H43552" t="str">
            <v>Nguyễn Quốc Duy</v>
          </cell>
          <cell r="I43552">
            <v>0</v>
          </cell>
          <cell r="J43552">
            <v>0</v>
          </cell>
          <cell r="K43552">
            <v>0</v>
          </cell>
          <cell r="L43552">
            <v>0</v>
          </cell>
          <cell r="M43552">
            <v>17851740</v>
          </cell>
          <cell r="N43552" t="str">
            <v>0</v>
          </cell>
          <cell r="O43552">
            <v>17851740</v>
          </cell>
          <cell r="P43552" t="str">
            <v>Nguyễn Ngọc Bảo Châu</v>
          </cell>
          <cell r="Q43552" t="str">
            <v>BH-03A Bán Hàng</v>
          </cell>
        </row>
        <row r="43553">
          <cell r="D43553" t="str">
            <v>HCM-PX-2411-02931</v>
          </cell>
          <cell r="E43553" t="str">
            <v>CÔNG TY TNHH KỸ THUẬT ITECH VIỆT NAM</v>
          </cell>
          <cell r="F43553" t="str">
            <v>30/22D Huỳnh Thị Đồng, Khu phố 6, Thị trấn Nhà Bè, Huyện Nhà Bè, Thành phố Hồ Chí Minh, Việt Nam</v>
          </cell>
          <cell r="G43553" t="str">
            <v/>
          </cell>
          <cell r="H43553" t="str">
            <v>Nguyễn Quốc Duy</v>
          </cell>
          <cell r="I43553">
            <v>0</v>
          </cell>
          <cell r="J43553">
            <v>0</v>
          </cell>
          <cell r="K43553">
            <v>0</v>
          </cell>
          <cell r="L43553">
            <v>0</v>
          </cell>
          <cell r="M43553">
            <v>2660700</v>
          </cell>
          <cell r="N43553" t="str">
            <v>0</v>
          </cell>
          <cell r="O43553">
            <v>2660700</v>
          </cell>
          <cell r="P43553" t="str">
            <v>Nguyễn Ngọc Bảo Châu</v>
          </cell>
          <cell r="Q43553" t="str">
            <v>BH-03A Bán Hàng</v>
          </cell>
        </row>
        <row r="43554">
          <cell r="D43554" t="str">
            <v>HNI-PX-2411-00809</v>
          </cell>
          <cell r="E43554" t="str">
            <v>HNI bán cho HCM</v>
          </cell>
          <cell r="F43554" t="str">
            <v>B163, Khu phố 3, Nguyễn Văn Quá, P.Đông Hưng Thuận, Q.12, TP.HCM, Việt Nam</v>
          </cell>
          <cell r="G43554" t="str">
            <v/>
          </cell>
          <cell r="H43554" t="str">
            <v>Sale Hà Nội nội bộ</v>
          </cell>
          <cell r="I43554">
            <v>0</v>
          </cell>
          <cell r="J43554">
            <v>0</v>
          </cell>
          <cell r="K43554">
            <v>0</v>
          </cell>
          <cell r="L43554">
            <v>0</v>
          </cell>
          <cell r="M43554">
            <v>0</v>
          </cell>
          <cell r="N43554" t="str">
            <v>0</v>
          </cell>
          <cell r="O43554">
            <v>0</v>
          </cell>
          <cell r="P43554" t="str">
            <v>Bùi Thị Phương Anh</v>
          </cell>
          <cell r="Q43554" t="str">
            <v>BH-16C Xuất Bán Chi Nhánh (Không Sắp Xe)</v>
          </cell>
        </row>
        <row r="43555">
          <cell r="D43555" t="str">
            <v>HCM-PX-2411-02938</v>
          </cell>
          <cell r="E43555" t="str">
            <v>CÔNG TY TNHH THƯƠNG MẠI KỸ THUẬT HỮU DUY</v>
          </cell>
          <cell r="F43555" t="str">
            <v>Số 125 Đường Phú Châu, Khu phố 1, Phường Tam Bình, Thành phố Thủ Đức, Thành phố Hồ Chí Minh, Việt Nam</v>
          </cell>
          <cell r="G43555" t="str">
            <v/>
          </cell>
          <cell r="H43555" t="str">
            <v>Lê Vũ Minh Hải</v>
          </cell>
          <cell r="I43555">
            <v>0</v>
          </cell>
          <cell r="J43555">
            <v>0</v>
          </cell>
          <cell r="K43555">
            <v>0</v>
          </cell>
          <cell r="L43555">
            <v>0</v>
          </cell>
          <cell r="M43555">
            <v>10176000</v>
          </cell>
          <cell r="N43555" t="str">
            <v>0</v>
          </cell>
          <cell r="O43555">
            <v>11193600</v>
          </cell>
          <cell r="P43555" t="str">
            <v>Lê Thị Huyền Trang</v>
          </cell>
          <cell r="Q43555" t="str">
            <v>BH-03A Bán Hàng</v>
          </cell>
        </row>
        <row r="43556">
          <cell r="D43556" t="str">
            <v>HCM-PX-2411-02939</v>
          </cell>
          <cell r="E43556" t="str">
            <v>CÔNG TY TNHH SX TM DV PHƯỚC CHẤN</v>
          </cell>
          <cell r="F43556" t="str">
            <v>62/61 Tân Thới Nhất, P Tân Thới Nhất, Q12, TP HCM, Việt Nam</v>
          </cell>
          <cell r="G43556" t="str">
            <v/>
          </cell>
          <cell r="H43556" t="str">
            <v>Nguyễn Vũ Đăng</v>
          </cell>
          <cell r="I43556">
            <v>0</v>
          </cell>
          <cell r="J43556">
            <v>0</v>
          </cell>
          <cell r="K43556">
            <v>0</v>
          </cell>
          <cell r="L43556">
            <v>0</v>
          </cell>
          <cell r="M43556">
            <v>100000</v>
          </cell>
          <cell r="N43556" t="str">
            <v>0</v>
          </cell>
          <cell r="O43556">
            <v>100000</v>
          </cell>
          <cell r="P43556" t="str">
            <v>Lê Thị Huyền Trang</v>
          </cell>
          <cell r="Q43556" t="str">
            <v>BH-03A Bán Hàng</v>
          </cell>
        </row>
        <row r="43557">
          <cell r="D43557" t="str">
            <v>HNI-PX-2411-00811</v>
          </cell>
          <cell r="E43557" t="str">
            <v>ANH NGUYỄN CÔNG TUẤN</v>
          </cell>
          <cell r="F43557" t="str">
            <v>xóm Tân, Tam hợp, Quỳ Hợp, Nghệ An, Việt Nam</v>
          </cell>
          <cell r="G43557" t="str">
            <v/>
          </cell>
          <cell r="H43557" t="str">
            <v>Phạm Văn Trường</v>
          </cell>
          <cell r="I43557">
            <v>0</v>
          </cell>
          <cell r="J43557">
            <v>0</v>
          </cell>
          <cell r="K43557">
            <v>0</v>
          </cell>
          <cell r="L43557">
            <v>0</v>
          </cell>
          <cell r="M43557">
            <v>24000000</v>
          </cell>
          <cell r="N43557" t="str">
            <v>0</v>
          </cell>
          <cell r="O43557">
            <v>26400000</v>
          </cell>
          <cell r="P43557" t="str">
            <v>Bùi Thị Phương Anh</v>
          </cell>
          <cell r="Q43557" t="str">
            <v>BH-03A Bán Hàng</v>
          </cell>
        </row>
        <row r="43558">
          <cell r="D43558" t="str">
            <v>HCM-PX-2411-02940</v>
          </cell>
          <cell r="E43558" t="str">
            <v>THIẾT BỊ ĐIỆN CÔNG NGHIỆP CÔNG NĂNG</v>
          </cell>
          <cell r="F43558" t="str">
            <v>31/3A Bưu Điện Gia Kiệm, Thống Nhất, Đồng Nai, Việt Nam</v>
          </cell>
          <cell r="G43558" t="str">
            <v/>
          </cell>
          <cell r="H43558" t="str">
            <v>Nguyễn Quốc Duy</v>
          </cell>
          <cell r="I43558">
            <v>0</v>
          </cell>
          <cell r="J43558">
            <v>0</v>
          </cell>
          <cell r="K43558">
            <v>0</v>
          </cell>
          <cell r="L43558">
            <v>0</v>
          </cell>
          <cell r="M43558">
            <v>4787000</v>
          </cell>
          <cell r="N43558" t="str">
            <v>0</v>
          </cell>
          <cell r="O43558">
            <v>4787000</v>
          </cell>
          <cell r="P43558" t="str">
            <v>Nguyễn Ngọc Bảo Châu</v>
          </cell>
          <cell r="Q43558" t="str">
            <v>BH-03A Bán Hàng</v>
          </cell>
        </row>
        <row r="43559">
          <cell r="D43559" t="str">
            <v>HCM-PX-2411-02941</v>
          </cell>
          <cell r="E43559" t="str">
            <v>CÔNG TY TNHH CHẾ TẠO MÁY VIMA LA</v>
          </cell>
          <cell r="F43559" t="str">
            <v>Lô R4-R5, Đường số 7, KCN Hải Sơn (GĐ 3 +4), Xã Đức Hòa Hạ, Huyện Đức Hoà, Tỉnh Long An, Việt Nam</v>
          </cell>
          <cell r="G43559" t="str">
            <v/>
          </cell>
          <cell r="H43559" t="str">
            <v>Phạm Văn Thành</v>
          </cell>
          <cell r="I43559">
            <v>0</v>
          </cell>
          <cell r="J43559">
            <v>0</v>
          </cell>
          <cell r="K43559">
            <v>0</v>
          </cell>
          <cell r="L43559">
            <v>0</v>
          </cell>
          <cell r="M43559">
            <v>13728000</v>
          </cell>
          <cell r="N43559" t="str">
            <v>0</v>
          </cell>
          <cell r="O43559">
            <v>15100800</v>
          </cell>
          <cell r="P43559" t="str">
            <v>Lê Thị Huyền Trang</v>
          </cell>
          <cell r="Q43559" t="str">
            <v>BH-03A Bán Hàng</v>
          </cell>
        </row>
        <row r="43560">
          <cell r="D43560" t="str">
            <v>HCM-PX-2411-02942</v>
          </cell>
          <cell r="E43560" t="str">
            <v>CÔNG TY TNHH THIẾT BỊ ĐIỆN VŨ QUANG</v>
          </cell>
          <cell r="F43560" t="str">
            <v>173/15 Đường Tân Sơn Nhì, Phường Tân Sơn Nhì, Quận Tân Phú, Thành phố Hồ Chí Minh, Việt Nam</v>
          </cell>
          <cell r="G43560" t="str">
            <v/>
          </cell>
          <cell r="H43560" t="str">
            <v>Lê Vũ Minh Hải</v>
          </cell>
          <cell r="I43560">
            <v>0</v>
          </cell>
          <cell r="J43560">
            <v>0</v>
          </cell>
          <cell r="K43560">
            <v>0</v>
          </cell>
          <cell r="L43560">
            <v>0</v>
          </cell>
          <cell r="M43560">
            <v>11140000</v>
          </cell>
          <cell r="N43560" t="str">
            <v>0</v>
          </cell>
          <cell r="O43560">
            <v>12254000</v>
          </cell>
          <cell r="P43560" t="str">
            <v>Lê Thị Huyền Trang</v>
          </cell>
          <cell r="Q43560" t="str">
            <v>BH-03A Bán Hàng</v>
          </cell>
        </row>
        <row r="43561">
          <cell r="D43561" t="str">
            <v>HCM-PX-2411-02943</v>
          </cell>
          <cell r="E43561" t="str">
            <v>CHI NHÁNH CÔNG TRÌNH VIETTEL GIA LAI - TỔNG CÔNG TY CỔ PHẦN CÔNG TRÌNH VIETTEL | VCC GLI</v>
          </cell>
          <cell r="F43561" t="str">
            <v>87-89 Nguyễn Tất Thành, Phường Hoa Lư, Thành phố Pleiku, Tỉnh Gia Lai, Việt Nam</v>
          </cell>
          <cell r="G43561" t="str">
            <v/>
          </cell>
          <cell r="H43561" t="str">
            <v>Nguyễn Duy Linh</v>
          </cell>
          <cell r="I43561">
            <v>0</v>
          </cell>
          <cell r="J43561">
            <v>0</v>
          </cell>
          <cell r="K43561">
            <v>0</v>
          </cell>
          <cell r="L43561">
            <v>0</v>
          </cell>
          <cell r="M43561">
            <v>0</v>
          </cell>
          <cell r="N43561" t="str">
            <v>0</v>
          </cell>
          <cell r="O43561">
            <v>0</v>
          </cell>
          <cell r="P43561" t="str">
            <v>Nguyễn Ngọc Anh Thư</v>
          </cell>
          <cell r="Q43561" t="str">
            <v>BH-03F Xuất Bảo Hành</v>
          </cell>
        </row>
        <row r="43562">
          <cell r="D43562" t="str">
            <v>HCM-PX-2411-02949</v>
          </cell>
          <cell r="E43562" t="str">
            <v>CÔNG TY TNHH THANG MÁY - KỸ THUẬT ĐIỆN HISA</v>
          </cell>
          <cell r="F43562" t="str">
            <v>Số 74 Đường 511, Ấp Bàu Chứa, Xã Nhuận Đức, Huyện Củ Chi, Thành phố Hồ Chí Minh, Việt Nam</v>
          </cell>
          <cell r="G43562" t="str">
            <v/>
          </cell>
          <cell r="H43562" t="str">
            <v>Sale Cty Thang Máy</v>
          </cell>
          <cell r="I43562">
            <v>0</v>
          </cell>
          <cell r="J43562">
            <v>0</v>
          </cell>
          <cell r="K43562">
            <v>0</v>
          </cell>
          <cell r="L43562">
            <v>0</v>
          </cell>
          <cell r="M43562">
            <v>0</v>
          </cell>
          <cell r="N43562" t="str">
            <v>0</v>
          </cell>
          <cell r="O43562">
            <v>0</v>
          </cell>
          <cell r="P43562" t="str">
            <v>Mai Quỳnh Giao</v>
          </cell>
          <cell r="Q43562" t="str">
            <v>BH-03F Xuất Bảo Hành</v>
          </cell>
        </row>
        <row r="43563">
          <cell r="D43563" t="str">
            <v>HCM-PX-2411-02950</v>
          </cell>
          <cell r="E43563" t="str">
            <v>CÔNG TY THHH SX NĂNG LƯỢNG XANH KHÁNH SƠN</v>
          </cell>
          <cell r="F43563" t="str">
            <v>Ấp Tân Châu, xã Tân Phú,  Huyện Tân Châu, Tỉnh Tây Ninh, Việt Nam</v>
          </cell>
          <cell r="G43563" t="str">
            <v/>
          </cell>
          <cell r="H43563" t="str">
            <v>Bùi Hoàng Anh</v>
          </cell>
          <cell r="I43563">
            <v>0</v>
          </cell>
          <cell r="J43563">
            <v>0</v>
          </cell>
          <cell r="K43563">
            <v>0</v>
          </cell>
          <cell r="L43563">
            <v>0</v>
          </cell>
          <cell r="M43563">
            <v>0</v>
          </cell>
          <cell r="N43563" t="str">
            <v>0</v>
          </cell>
          <cell r="O43563">
            <v>0</v>
          </cell>
          <cell r="P43563" t="str">
            <v>Nguyễn Ngọc Anh Thư</v>
          </cell>
          <cell r="Q43563" t="str">
            <v>BH-03F Xuất Bảo Hành</v>
          </cell>
        </row>
        <row r="43564">
          <cell r="D43564" t="str">
            <v>HCM-PX-2411-02951</v>
          </cell>
          <cell r="E43564" t="str">
            <v>CÔNG TY CỔ ĐẦU TƯ XÂY DỰNG THƯƠNG MẠI XUẤT NHẬP KHẨU NAM VIỆT</v>
          </cell>
          <cell r="F43564" t="str">
            <v>Số 38 đường 33, Khu phố 2, Phường An Khánh, Thành phố Thủ Đức, Thành phố Hồ Chí Minh, Việt Nam</v>
          </cell>
          <cell r="G43564" t="str">
            <v/>
          </cell>
          <cell r="H43564" t="str">
            <v>Bùi Hoàng Anh</v>
          </cell>
          <cell r="I43564">
            <v>0</v>
          </cell>
          <cell r="J43564">
            <v>0</v>
          </cell>
          <cell r="K43564">
            <v>0</v>
          </cell>
          <cell r="L43564">
            <v>0</v>
          </cell>
          <cell r="M43564">
            <v>0</v>
          </cell>
          <cell r="N43564" t="str">
            <v>0</v>
          </cell>
          <cell r="O43564">
            <v>0</v>
          </cell>
          <cell r="P43564" t="str">
            <v>Nguyễn Ngọc Anh Thư</v>
          </cell>
          <cell r="Q43564" t="str">
            <v>BH-03F Xuất Bảo Hành</v>
          </cell>
        </row>
        <row r="43565">
          <cell r="D43565" t="str">
            <v>CTH-PX-2411-00347</v>
          </cell>
          <cell r="E43565" t="str">
            <v>CÔNG TY TNHH ĐIỆN MẶT TRỜI NAM CẦN THƠ</v>
          </cell>
          <cell r="F43565" t="str">
            <v>A9-26, Đường số 8, KDC Thường Thạnh, KV Thạnh Mỹ, Phường Thường Thạnh, Quận Cái Răng, Thành phố Cần Thơ, Việt Nam</v>
          </cell>
          <cell r="G43565" t="str">
            <v/>
          </cell>
          <cell r="H43565" t="str">
            <v>Sale Cần Thơ SL</v>
          </cell>
          <cell r="I43565">
            <v>0</v>
          </cell>
          <cell r="J43565">
            <v>0</v>
          </cell>
          <cell r="K43565">
            <v>0</v>
          </cell>
          <cell r="L43565">
            <v>0</v>
          </cell>
          <cell r="M43565">
            <v>0</v>
          </cell>
          <cell r="N43565" t="str">
            <v>0</v>
          </cell>
          <cell r="O43565">
            <v>0</v>
          </cell>
          <cell r="P43565" t="str">
            <v>Lâm Tuyết Trinh</v>
          </cell>
          <cell r="Q43565" t="str">
            <v>BH-03F Xuất Bảo Hành</v>
          </cell>
        </row>
        <row r="43566">
          <cell r="D43566" t="str">
            <v>CTH-PX-2411-00348</v>
          </cell>
          <cell r="E43566" t="str">
            <v>CÔNG TY TNHH ĐIỆN MẶT TRỜI NAM CẦN THƠ</v>
          </cell>
          <cell r="F43566" t="str">
            <v>A9-26, Đường số 8, KDC Thường Thạnh, KV Thạnh Mỹ, Phường Thường Thạnh, Quận Cái Răng, Thành phố Cần Thơ, Việt Nam</v>
          </cell>
          <cell r="G43566" t="str">
            <v/>
          </cell>
          <cell r="H43566" t="str">
            <v>Sale Cần Thơ SL</v>
          </cell>
          <cell r="I43566">
            <v>0</v>
          </cell>
          <cell r="J43566">
            <v>0</v>
          </cell>
          <cell r="K43566">
            <v>0</v>
          </cell>
          <cell r="L43566">
            <v>0</v>
          </cell>
          <cell r="M43566">
            <v>0</v>
          </cell>
          <cell r="N43566" t="str">
            <v>0</v>
          </cell>
          <cell r="O43566">
            <v>0</v>
          </cell>
          <cell r="P43566" t="str">
            <v>Lâm Tuyết Trinh</v>
          </cell>
          <cell r="Q43566" t="str">
            <v>BH-03F Xuất Bảo Hành</v>
          </cell>
        </row>
        <row r="43567">
          <cell r="D43567" t="str">
            <v>HCM-PX-2411-02957</v>
          </cell>
          <cell r="E43567" t="str">
            <v>HCM bán cho HN</v>
          </cell>
          <cell r="F43567" t="str">
            <v>Lô 05 -10A Khu Công nghiệp Hoàng Mai, Phường Hoàng Văn Thụ, Quận Hoàng Mai, Thành phố Hà Nội, Việt Nam</v>
          </cell>
          <cell r="G43567" t="str">
            <v/>
          </cell>
          <cell r="H43567" t="str">
            <v>Sale HCM Nội Bộ</v>
          </cell>
          <cell r="I43567">
            <v>0</v>
          </cell>
          <cell r="J43567">
            <v>0</v>
          </cell>
          <cell r="K43567">
            <v>0</v>
          </cell>
          <cell r="L43567">
            <v>0</v>
          </cell>
          <cell r="M43567">
            <v>0</v>
          </cell>
          <cell r="N43567" t="str">
            <v>0</v>
          </cell>
          <cell r="O43567">
            <v>0</v>
          </cell>
          <cell r="P43567" t="str">
            <v>Mai Quỳnh Giao</v>
          </cell>
          <cell r="Q43567" t="str">
            <v>BH-16C Xuất Bán Chi Nhánh (Không Sắp Xe)</v>
          </cell>
        </row>
        <row r="43568">
          <cell r="D43568" t="str">
            <v>HCM-PX-2411-02958</v>
          </cell>
          <cell r="E43568" t="str">
            <v>CÔNG TY TNHH THANG MÁY - KỸ THUẬT ĐIỆN HISA</v>
          </cell>
          <cell r="F43568" t="str">
            <v>Số 74 Đường 511, Ấp Bàu Chứa, Xã Nhuận Đức, Huyện Củ Chi, Thành phố Hồ Chí Minh, Việt Nam</v>
          </cell>
          <cell r="G43568" t="str">
            <v/>
          </cell>
          <cell r="H43568" t="str">
            <v>Sale Cty Thang Máy</v>
          </cell>
          <cell r="I43568">
            <v>0</v>
          </cell>
          <cell r="J43568">
            <v>0</v>
          </cell>
          <cell r="K43568">
            <v>0</v>
          </cell>
          <cell r="L43568">
            <v>0</v>
          </cell>
          <cell r="M43568">
            <v>0</v>
          </cell>
          <cell r="N43568" t="str">
            <v>0</v>
          </cell>
          <cell r="O43568">
            <v>0</v>
          </cell>
          <cell r="P43568" t="str">
            <v>Mai Quỳnh Giao</v>
          </cell>
          <cell r="Q43568" t="str">
            <v>BH-03F Xuất Bảo Hành</v>
          </cell>
        </row>
        <row r="43569">
          <cell r="D43569" t="str">
            <v>HCM-PX-2411-02959</v>
          </cell>
          <cell r="E43569" t="str">
            <v>CÔNG TY TNHH VÕ THANH</v>
          </cell>
          <cell r="F43569" t="str">
            <v>2A Đường ĐHT 21, Phường Đông Hưng Thuận, Quận 12, TP HCM, Việt Nam</v>
          </cell>
          <cell r="G43569" t="str">
            <v/>
          </cell>
          <cell r="H43569" t="str">
            <v>Nguyễn Quốc Duy</v>
          </cell>
          <cell r="I43569">
            <v>0</v>
          </cell>
          <cell r="J43569">
            <v>0</v>
          </cell>
          <cell r="K43569">
            <v>0</v>
          </cell>
          <cell r="L43569">
            <v>0</v>
          </cell>
          <cell r="M43569">
            <v>2800000</v>
          </cell>
          <cell r="N43569" t="str">
            <v>0</v>
          </cell>
          <cell r="O43569">
            <v>2800000</v>
          </cell>
          <cell r="P43569" t="str">
            <v>Lê Thị Huyền Trang</v>
          </cell>
          <cell r="Q43569" t="str">
            <v>BH-03A Bán Hàng</v>
          </cell>
        </row>
        <row r="43570">
          <cell r="D43570" t="str">
            <v>HNI-PX-2411-00813</v>
          </cell>
          <cell r="E43570" t="str">
            <v>CÔNG TY TNHH SẢN XUẤT QUẠT CÔNG NGHIỆP TH VINASUN</v>
          </cell>
          <cell r="F43570" t="str">
            <v>Khu công nghiệp Bình Xuyên, Thị trấn Hương Canh, Huyện Bình Xuyên, Tỉnh Vĩnh Phúc, Việt Nam</v>
          </cell>
          <cell r="G43570" t="str">
            <v/>
          </cell>
          <cell r="H43570" t="str">
            <v>Lê Văn Chương</v>
          </cell>
          <cell r="I43570">
            <v>0</v>
          </cell>
          <cell r="J43570">
            <v>0</v>
          </cell>
          <cell r="K43570">
            <v>0</v>
          </cell>
          <cell r="L43570">
            <v>0</v>
          </cell>
          <cell r="M43570">
            <v>6862000</v>
          </cell>
          <cell r="N43570" t="str">
            <v>0</v>
          </cell>
          <cell r="O43570">
            <v>7548200</v>
          </cell>
          <cell r="P43570" t="str">
            <v>Bùi Thị Phương Anh</v>
          </cell>
          <cell r="Q43570" t="str">
            <v>BH-03A Bán Hàng</v>
          </cell>
        </row>
        <row r="43571">
          <cell r="D43571" t="str">
            <v>HCM-PX-2411-02965</v>
          </cell>
          <cell r="E43571" t="str">
            <v>CÔNG TY TNHH MÁY XÂY DỰNG TỰ ĐỘNG SIÊU VIỆT</v>
          </cell>
          <cell r="F43571" t="str">
            <v>64 Quốc Lộ 1A, Phường Hiệp Bình Phước, Thành phố Thủ Đức, Thành phố Hồ Chí Minh, Việt Nam</v>
          </cell>
          <cell r="G43571" t="str">
            <v/>
          </cell>
          <cell r="H43571" t="str">
            <v>Tô Thành Đạo</v>
          </cell>
          <cell r="I43571">
            <v>0</v>
          </cell>
          <cell r="J43571">
            <v>0</v>
          </cell>
          <cell r="K43571">
            <v>0</v>
          </cell>
          <cell r="L43571">
            <v>0</v>
          </cell>
          <cell r="M43571">
            <v>32900000</v>
          </cell>
          <cell r="N43571" t="str">
            <v>0</v>
          </cell>
          <cell r="O43571">
            <v>36190000</v>
          </cell>
          <cell r="P43571" t="str">
            <v>Mai Quỳnh Giao</v>
          </cell>
          <cell r="Q43571" t="str">
            <v>BH-03A Bán Hàng</v>
          </cell>
        </row>
        <row r="43572">
          <cell r="D43572" t="str">
            <v>HCM-PX-2411-02966</v>
          </cell>
          <cell r="E43572" t="str">
            <v>CÔNG TY TNHH KỸ NGHỆ PHÚ MỸ</v>
          </cell>
          <cell r="F43572" t="str">
            <v>561 Kinh Dương Vương, Phường  An Lạc, Quận Bình Tân, Thành phố Hồ Chí Minh, Việt Nam</v>
          </cell>
          <cell r="G43572" t="str">
            <v/>
          </cell>
          <cell r="H43572" t="str">
            <v>Lương Hoàng Hiệp</v>
          </cell>
          <cell r="I43572">
            <v>0</v>
          </cell>
          <cell r="J43572">
            <v>0</v>
          </cell>
          <cell r="K43572">
            <v>0</v>
          </cell>
          <cell r="L43572">
            <v>0</v>
          </cell>
          <cell r="M43572">
            <v>12655000</v>
          </cell>
          <cell r="N43572" t="str">
            <v>0</v>
          </cell>
          <cell r="O43572">
            <v>12655000</v>
          </cell>
          <cell r="P43572" t="str">
            <v>Lê Thị Huyền Trang</v>
          </cell>
          <cell r="Q43572" t="str">
            <v>BH-03A Bán Hàng</v>
          </cell>
        </row>
        <row r="43573">
          <cell r="D43573" t="str">
            <v>HCM-PX-2411-02967</v>
          </cell>
          <cell r="E43573" t="str">
            <v>CÔNG TY TNHH THƯƠNG MẠI VÀ SẢN XUẤT PLASTIC NHẬT MINH</v>
          </cell>
          <cell r="F43573" t="str">
            <v>148/21 Đường 59, Phường 14, Quận Gò Vấp, Thành phố Hồ Chí Minh, Việt Nam</v>
          </cell>
          <cell r="G43573" t="str">
            <v/>
          </cell>
          <cell r="H43573" t="str">
            <v>Lê Quốc Dũng</v>
          </cell>
          <cell r="I43573">
            <v>0</v>
          </cell>
          <cell r="J43573">
            <v>0</v>
          </cell>
          <cell r="K43573">
            <v>0</v>
          </cell>
          <cell r="L43573">
            <v>0</v>
          </cell>
          <cell r="M43573">
            <v>9700000</v>
          </cell>
          <cell r="N43573" t="str">
            <v>0</v>
          </cell>
          <cell r="O43573">
            <v>10670000</v>
          </cell>
          <cell r="P43573" t="str">
            <v>Lê Thị Huyền Trang</v>
          </cell>
          <cell r="Q43573" t="str">
            <v>BH-03A Bán Hàng</v>
          </cell>
        </row>
        <row r="43574">
          <cell r="D43574" t="str">
            <v>HCM-PX-2411-02968</v>
          </cell>
          <cell r="E43574" t="str">
            <v>CÔNG TY TNHH ĐỨC KHANH</v>
          </cell>
          <cell r="F43574" t="str">
            <v>190/1 Ba Cu, Phường 3, Thành phố Vũng Tàu, Tỉnh Bà Rịa - Vũng Tàu, Việt Nam</v>
          </cell>
          <cell r="G43574" t="str">
            <v/>
          </cell>
          <cell r="H43574" t="str">
            <v>Nguyễn Hoàng Quân</v>
          </cell>
          <cell r="I43574">
            <v>0</v>
          </cell>
          <cell r="J43574">
            <v>0</v>
          </cell>
          <cell r="K43574">
            <v>0</v>
          </cell>
          <cell r="L43574">
            <v>0</v>
          </cell>
          <cell r="M43574">
            <v>3610000</v>
          </cell>
          <cell r="N43574" t="str">
            <v>0</v>
          </cell>
          <cell r="O43574">
            <v>3971000</v>
          </cell>
          <cell r="P43574" t="str">
            <v>Nguyễn Ngọc Bảo Châu</v>
          </cell>
          <cell r="Q43574" t="str">
            <v>BH-03A Bán Hàng</v>
          </cell>
        </row>
        <row r="43575">
          <cell r="D43575" t="str">
            <v>HCM-PX-2411-02969</v>
          </cell>
          <cell r="E43575" t="str">
            <v>CÔNG TY CỔ PHẦN THƯƠNG MẠI VÀ CÔNG NGHỆ HẢI ÂU AT</v>
          </cell>
          <cell r="F43575" t="str">
            <v>Số 14, Đường D18, KDC DV Tân Bình, Khu phố Tân Thắng, Phường Tân Bình, Thành phố Dĩ An, Tỉnh Bình Dương, Việt Nam</v>
          </cell>
          <cell r="G43575" t="str">
            <v/>
          </cell>
          <cell r="H43575" t="str">
            <v>Nguyễn Ngọc Bằng</v>
          </cell>
          <cell r="I43575">
            <v>0</v>
          </cell>
          <cell r="J43575">
            <v>0</v>
          </cell>
          <cell r="K43575">
            <v>0</v>
          </cell>
          <cell r="L43575">
            <v>0</v>
          </cell>
          <cell r="M43575">
            <v>720000</v>
          </cell>
          <cell r="N43575" t="str">
            <v>0</v>
          </cell>
          <cell r="O43575">
            <v>792000</v>
          </cell>
          <cell r="P43575" t="str">
            <v>Lê Thị Huyền Trang</v>
          </cell>
          <cell r="Q43575" t="str">
            <v>BH-03A Bán Hàng</v>
          </cell>
        </row>
        <row r="43576">
          <cell r="D43576" t="str">
            <v>HCM-PX-2411-02972</v>
          </cell>
          <cell r="E43576" t="str">
            <v>CÔNG TY TNHH XÂY DỰNG KỸ THUẬT MINH CHẤN</v>
          </cell>
          <cell r="F43576" t="str">
            <v>Số 14, Đường Lê A, Khu phố Suối Chồn, Xã Bảo Vinh, Thị xã Long Khánh, Tỉnh Đồng Nai, Việt Nam</v>
          </cell>
          <cell r="G43576" t="str">
            <v/>
          </cell>
          <cell r="H43576" t="str">
            <v>Quách Gia Khang</v>
          </cell>
          <cell r="I43576">
            <v>0</v>
          </cell>
          <cell r="J43576">
            <v>0</v>
          </cell>
          <cell r="K43576">
            <v>0</v>
          </cell>
          <cell r="L43576">
            <v>0</v>
          </cell>
          <cell r="M43576">
            <v>8340000</v>
          </cell>
          <cell r="N43576" t="str">
            <v>0</v>
          </cell>
          <cell r="O43576">
            <v>9174000</v>
          </cell>
          <cell r="P43576" t="str">
            <v>Trần Thị Quí</v>
          </cell>
          <cell r="Q43576" t="str">
            <v>BH-03A Bán Hàng</v>
          </cell>
        </row>
        <row r="43577">
          <cell r="D43577" t="str">
            <v>HCM-PX-2411-02974</v>
          </cell>
          <cell r="E43577" t="str">
            <v>CÔNG TY TNHH SX TM DV CƠ NHIỆT TOÀN CẦU</v>
          </cell>
          <cell r="F43577" t="str">
            <v>277 Tân Sơn Nhì, P. Tân Sơn Nhì, Q.Tân Phú, Tp.Hồ Chí Minh, Việt Nam</v>
          </cell>
          <cell r="G43577" t="str">
            <v/>
          </cell>
          <cell r="H43577" t="str">
            <v>Nguyễn Quốc Duy</v>
          </cell>
          <cell r="I43577">
            <v>0</v>
          </cell>
          <cell r="J43577">
            <v>0</v>
          </cell>
          <cell r="K43577">
            <v>0</v>
          </cell>
          <cell r="L43577">
            <v>0</v>
          </cell>
          <cell r="M43577">
            <v>4330000</v>
          </cell>
          <cell r="N43577" t="str">
            <v>0</v>
          </cell>
          <cell r="O43577">
            <v>4330000</v>
          </cell>
          <cell r="P43577" t="str">
            <v>Mai Quỳnh Giao</v>
          </cell>
          <cell r="Q43577" t="str">
            <v>BH-03A Bán Hàng</v>
          </cell>
        </row>
        <row r="43578">
          <cell r="D43578" t="str">
            <v>HCM-PX-2411-02977</v>
          </cell>
          <cell r="E43578" t="str">
            <v>CÔNG TY TNHH MỘT THÀNH VIÊN THƯƠNG MẠI DỊCH VỤ VIỄN THÔNG TIN HỌC NAM SƠN</v>
          </cell>
          <cell r="F43578" t="str">
            <v>65/3 Quốc lộ 22,  ấp Dân Thắng 1, Xã Tân Thới Nhì, Huyện Hóc Môn, Thành phố Hồ Chí Minh, Việt Nam</v>
          </cell>
          <cell r="G43578" t="str">
            <v/>
          </cell>
          <cell r="H43578" t="str">
            <v>Quách Gia Khang</v>
          </cell>
          <cell r="I43578">
            <v>0</v>
          </cell>
          <cell r="J43578">
            <v>0</v>
          </cell>
          <cell r="K43578">
            <v>0</v>
          </cell>
          <cell r="L43578">
            <v>0</v>
          </cell>
          <cell r="M43578">
            <v>48642000</v>
          </cell>
          <cell r="N43578" t="str">
            <v>0</v>
          </cell>
          <cell r="O43578">
            <v>52533360</v>
          </cell>
          <cell r="P43578" t="str">
            <v>Trần Thị Quí</v>
          </cell>
          <cell r="Q43578" t="str">
            <v>BH-03A Bán Hàng</v>
          </cell>
        </row>
        <row r="43579">
          <cell r="D43579" t="str">
            <v>HCM-PX-2411-02980</v>
          </cell>
          <cell r="E43579" t="str">
            <v>CÔNG TY TNHH THANG MÁY VIỆT NHẬT</v>
          </cell>
          <cell r="F43579" t="str">
            <v>Số 93 Phạm Ngọc Thạch, Phường Phú Trinh, Thành phố Phan Thiết, Tỉnh Bình Thuận, Việt Nam</v>
          </cell>
          <cell r="G43579" t="str">
            <v/>
          </cell>
          <cell r="H43579" t="str">
            <v>Hồ Nhật Anh</v>
          </cell>
          <cell r="I43579">
            <v>0</v>
          </cell>
          <cell r="J43579">
            <v>0</v>
          </cell>
          <cell r="K43579">
            <v>0</v>
          </cell>
          <cell r="L43579">
            <v>0</v>
          </cell>
          <cell r="M43579">
            <v>37050000</v>
          </cell>
          <cell r="N43579" t="str">
            <v>0</v>
          </cell>
          <cell r="O43579">
            <v>37050000</v>
          </cell>
          <cell r="P43579" t="str">
            <v>Nguyễn Ngọc Bảo Châu</v>
          </cell>
          <cell r="Q43579" t="str">
            <v>BH-03A Bán Hàng</v>
          </cell>
        </row>
        <row r="43580">
          <cell r="D43580" t="str">
            <v>HCM-PX-2411-02982</v>
          </cell>
          <cell r="E43580" t="str">
            <v>CÔNG TY TNHH MỘT THÀNH VIÊN ĐIỆN ĐIỆN CƯỜNG</v>
          </cell>
          <cell r="F43580" t="str">
            <v>Thửa đất số 533,534, tờ bản đồ số 38, Đường DT747B, Khu phố Long Bình, Phường Khánh Bình, Thành phố Tân Uyên, Tỉnh Bình Dương, Việt Nam</v>
          </cell>
          <cell r="G43580" t="str">
            <v/>
          </cell>
          <cell r="H43580" t="str">
            <v>Lai Hoàn Bảo</v>
          </cell>
          <cell r="I43580">
            <v>0</v>
          </cell>
          <cell r="J43580">
            <v>0</v>
          </cell>
          <cell r="K43580">
            <v>0</v>
          </cell>
          <cell r="L43580">
            <v>0</v>
          </cell>
          <cell r="M43580">
            <v>5112000</v>
          </cell>
          <cell r="N43580" t="str">
            <v>0</v>
          </cell>
          <cell r="O43580">
            <v>5112000</v>
          </cell>
          <cell r="P43580" t="str">
            <v>Mai Quỳnh Giao</v>
          </cell>
          <cell r="Q43580" t="str">
            <v>BH-03A Bán Hàng</v>
          </cell>
        </row>
        <row r="43581">
          <cell r="D43581" t="str">
            <v>HCM-PX-2411-02984</v>
          </cell>
          <cell r="E43581" t="str">
            <v>CÔNG TY TNHH MỘT THÀNH VIÊN THƯƠNG MẠI DỊCH VỤ VIỄN THÔNG TIN HỌC NAM SƠN</v>
          </cell>
          <cell r="F43581" t="str">
            <v>65/3 Quốc lộ 22,  ấp Dân Thắng 1, Xã Tân Thới Nhì, Huyện Hóc Môn, Thành phố Hồ Chí Minh, Việt Nam</v>
          </cell>
          <cell r="G43581" t="str">
            <v/>
          </cell>
          <cell r="H43581" t="str">
            <v>Quách Gia Khang</v>
          </cell>
          <cell r="I43581">
            <v>0</v>
          </cell>
          <cell r="J43581">
            <v>0</v>
          </cell>
          <cell r="K43581">
            <v>0</v>
          </cell>
          <cell r="L43581">
            <v>0</v>
          </cell>
          <cell r="M43581">
            <v>83302724</v>
          </cell>
          <cell r="N43581" t="str">
            <v>0</v>
          </cell>
          <cell r="O43581">
            <v>91632996</v>
          </cell>
          <cell r="P43581" t="str">
            <v>Trần Thị Quí</v>
          </cell>
          <cell r="Q43581" t="str">
            <v>BH-03A Bán Hàng</v>
          </cell>
        </row>
        <row r="43582">
          <cell r="D43582" t="str">
            <v>HCM-PX-2411-02985</v>
          </cell>
          <cell r="E43582" t="str">
            <v>CÔNG TY TNHH KỸ THUẬT ITECH VIỆT NAM</v>
          </cell>
          <cell r="F43582" t="str">
            <v>30/22D Huỳnh Thị Đồng, Khu phố 6, Thị trấn Nhà Bè, Huyện Nhà Bè, Thành phố Hồ Chí Minh, Việt Nam</v>
          </cell>
          <cell r="G43582" t="str">
            <v/>
          </cell>
          <cell r="H43582" t="str">
            <v>Nguyễn Quốc Duy</v>
          </cell>
          <cell r="I43582">
            <v>0</v>
          </cell>
          <cell r="J43582">
            <v>0</v>
          </cell>
          <cell r="K43582">
            <v>0</v>
          </cell>
          <cell r="L43582">
            <v>0</v>
          </cell>
          <cell r="M43582">
            <v>9332000</v>
          </cell>
          <cell r="N43582" t="str">
            <v>0</v>
          </cell>
          <cell r="O43582">
            <v>9332000</v>
          </cell>
          <cell r="P43582" t="str">
            <v>Nguyễn Ngọc Bảo Châu</v>
          </cell>
          <cell r="Q43582" t="str">
            <v>BH-03A Bán Hàng</v>
          </cell>
        </row>
        <row r="43583">
          <cell r="D43583" t="str">
            <v>HCM-PX-2411-02986</v>
          </cell>
          <cell r="E43583" t="str">
            <v>ANH CƯỜNG CẦU XÁNG</v>
          </cell>
          <cell r="F43583" t="str">
            <v>Cống T3, Đường Thanh Niên, Lê Minh Xuân, Bình Chánh, TP HCM (làm chung với anh Dũng), Việt Nam</v>
          </cell>
          <cell r="G43583" t="str">
            <v/>
          </cell>
          <cell r="H43583" t="str">
            <v>Lê Quốc Dũng</v>
          </cell>
          <cell r="I43583">
            <v>0</v>
          </cell>
          <cell r="J43583">
            <v>0</v>
          </cell>
          <cell r="K43583">
            <v>0</v>
          </cell>
          <cell r="L43583">
            <v>0</v>
          </cell>
          <cell r="M43583">
            <v>1876000</v>
          </cell>
          <cell r="N43583" t="str">
            <v>0</v>
          </cell>
          <cell r="O43583">
            <v>1876000</v>
          </cell>
          <cell r="P43583" t="str">
            <v>Lê Thị Huyền Trang</v>
          </cell>
          <cell r="Q43583" t="str">
            <v>BH-03A Bán Hàng</v>
          </cell>
        </row>
        <row r="43584">
          <cell r="D43584" t="str">
            <v>HCM-PX-2411-02987</v>
          </cell>
          <cell r="E43584" t="str">
            <v>CÔNG TY CỔ PHẦN NHỰA TÍN KIM</v>
          </cell>
          <cell r="F43584" t="str">
            <v>Số C2.7, Đường Đ3, KCN Đồng An 2, Phường Hoà Phú, Thành phố Thủ Dầu Một, Tỉnh Bình Dương, Việt Nam</v>
          </cell>
          <cell r="G43584" t="str">
            <v/>
          </cell>
          <cell r="H43584" t="str">
            <v>Lê Vũ Minh Hải</v>
          </cell>
          <cell r="I43584">
            <v>0</v>
          </cell>
          <cell r="J43584">
            <v>0</v>
          </cell>
          <cell r="K43584">
            <v>0</v>
          </cell>
          <cell r="L43584">
            <v>0</v>
          </cell>
          <cell r="M43584">
            <v>30268000</v>
          </cell>
          <cell r="N43584" t="str">
            <v>0</v>
          </cell>
          <cell r="O43584">
            <v>33294800</v>
          </cell>
          <cell r="P43584" t="str">
            <v>Nguyễn Ngọc Bảo Châu</v>
          </cell>
          <cell r="Q43584" t="str">
            <v>BH-03A Bán Hàng</v>
          </cell>
        </row>
        <row r="43585">
          <cell r="D43585" t="str">
            <v>HCM-PX-2411-02989</v>
          </cell>
          <cell r="E43585" t="str">
            <v>CÔNG TY TNHH TUẤN LỘC PHÁT</v>
          </cell>
          <cell r="F43585" t="str">
            <v>166/2 Khu phố 8A, Phường Tân Biên, Thành phố Biên Hòa, Tỉnh Đồng Nai, Việt Nam</v>
          </cell>
          <cell r="G43585" t="str">
            <v/>
          </cell>
          <cell r="H43585" t="str">
            <v>Phạm Minh Tuấn</v>
          </cell>
          <cell r="I43585">
            <v>0</v>
          </cell>
          <cell r="J43585">
            <v>0</v>
          </cell>
          <cell r="K43585">
            <v>0</v>
          </cell>
          <cell r="L43585">
            <v>0</v>
          </cell>
          <cell r="M43585">
            <v>2543000</v>
          </cell>
          <cell r="N43585" t="str">
            <v>0</v>
          </cell>
          <cell r="O43585">
            <v>2543000</v>
          </cell>
          <cell r="P43585" t="str">
            <v>Lê Thị Huyền Trang</v>
          </cell>
          <cell r="Q43585" t="str">
            <v>BH-03A Bán Hàng</v>
          </cell>
        </row>
        <row r="43586">
          <cell r="D43586" t="str">
            <v>HNI-PX-2411-00818</v>
          </cell>
          <cell r="E43586" t="str">
            <v>ANH HUY BẢO TRÌ HÀ NỘI</v>
          </cell>
          <cell r="F43586" t="str">
            <v>Hà Nội, Phường Phúc Xá, Quận Ba Đình, Thành phố Hà Nội, Việt Nam</v>
          </cell>
          <cell r="G43586" t="str">
            <v/>
          </cell>
          <cell r="H43586" t="str">
            <v>Nguyễn Văn Linh</v>
          </cell>
          <cell r="I43586">
            <v>0</v>
          </cell>
          <cell r="J43586">
            <v>0</v>
          </cell>
          <cell r="K43586">
            <v>0</v>
          </cell>
          <cell r="L43586">
            <v>0</v>
          </cell>
          <cell r="M43586">
            <v>4150000</v>
          </cell>
          <cell r="N43586" t="str">
            <v>0</v>
          </cell>
          <cell r="O43586">
            <v>4150000</v>
          </cell>
          <cell r="P43586" t="str">
            <v>Trần Thị Thanh Phương</v>
          </cell>
          <cell r="Q43586" t="str">
            <v>BH-03A Bán Hàng</v>
          </cell>
        </row>
        <row r="43587">
          <cell r="D43587" t="str">
            <v>HNI-PX-2411-00819</v>
          </cell>
          <cell r="E43587" t="str">
            <v>CÔNG TY TNHH ĐẦU TƯ VÀ THƯƠNG MẠI TÂN MINH HOÀNG</v>
          </cell>
          <cell r="F43587" t="str">
            <v>Số 1, ngõ 329, đường Cầu Giấy, phường Dịch Vọng, quận Cầu Giấy, Thành phố Hà Nội, Việt Nam</v>
          </cell>
          <cell r="G43587" t="str">
            <v/>
          </cell>
          <cell r="H43587" t="str">
            <v>Hà Văn Ký</v>
          </cell>
          <cell r="I43587">
            <v>0</v>
          </cell>
          <cell r="J43587">
            <v>0</v>
          </cell>
          <cell r="K43587">
            <v>0</v>
          </cell>
          <cell r="L43587">
            <v>0</v>
          </cell>
          <cell r="M43587">
            <v>2115000</v>
          </cell>
          <cell r="N43587" t="str">
            <v>0</v>
          </cell>
          <cell r="O43587">
            <v>2326500</v>
          </cell>
          <cell r="P43587" t="str">
            <v>Bùi Thị Phương Anh</v>
          </cell>
          <cell r="Q43587" t="str">
            <v>BH-03A Bán Hàng</v>
          </cell>
        </row>
        <row r="43588">
          <cell r="D43588" t="str">
            <v>HNI-PX-2411-00820</v>
          </cell>
          <cell r="E43588" t="str">
            <v>ANH TRUNG MÁY CHÀ SÀN</v>
          </cell>
          <cell r="F43588" t="str">
            <v>Tam Trinh, Phường Hoàng Văn Thụ, Quận Hoàng Mai, Thành phố Hà Nội, Việt Nam</v>
          </cell>
          <cell r="G43588" t="str">
            <v/>
          </cell>
          <cell r="H43588" t="str">
            <v>Lê Văn Chương</v>
          </cell>
          <cell r="I43588">
            <v>0</v>
          </cell>
          <cell r="J43588">
            <v>0</v>
          </cell>
          <cell r="K43588">
            <v>0</v>
          </cell>
          <cell r="L43588">
            <v>0</v>
          </cell>
          <cell r="M43588">
            <v>3408000</v>
          </cell>
          <cell r="N43588" t="str">
            <v>0</v>
          </cell>
          <cell r="O43588">
            <v>3408000</v>
          </cell>
          <cell r="P43588" t="str">
            <v>Nguyễn Diệu Thùy</v>
          </cell>
          <cell r="Q43588" t="str">
            <v>BH-03A Bán Hàng</v>
          </cell>
        </row>
        <row r="43589">
          <cell r="D43589" t="str">
            <v>HCM-PX-2411-02990</v>
          </cell>
          <cell r="E43589" t="str">
            <v>HCM bán cho CTH</v>
          </cell>
          <cell r="F43589" t="str">
            <v>45 - 47 Bùi Quang Trinh, Phường Phú Thứ, Quận Cái Răng, Thành phố Cần Thơ, Việt Nam</v>
          </cell>
          <cell r="G43589" t="str">
            <v/>
          </cell>
          <cell r="H43589" t="str">
            <v>Sale HCM Nội Bộ</v>
          </cell>
          <cell r="I43589">
            <v>0</v>
          </cell>
          <cell r="J43589">
            <v>0</v>
          </cell>
          <cell r="K43589">
            <v>0</v>
          </cell>
          <cell r="L43589">
            <v>0</v>
          </cell>
          <cell r="M43589">
            <v>0</v>
          </cell>
          <cell r="N43589" t="str">
            <v>0</v>
          </cell>
          <cell r="O43589">
            <v>0</v>
          </cell>
          <cell r="P43589" t="str">
            <v>Trần Thị Quí</v>
          </cell>
          <cell r="Q43589" t="str">
            <v>BH-16C Xuất Bán Chi Nhánh (Không Sắp Xe)</v>
          </cell>
        </row>
        <row r="43590">
          <cell r="D43590" t="str">
            <v>HCM-PX-2411-02991</v>
          </cell>
          <cell r="E43590" t="str">
            <v>HCM bán cho CTH</v>
          </cell>
          <cell r="F43590" t="str">
            <v>45 - 47 Bùi Quang Trinh, Phường Phú Thứ, Quận Cái Răng, Thành phố Cần Thơ, Việt Nam</v>
          </cell>
          <cell r="G43590" t="str">
            <v/>
          </cell>
          <cell r="H43590" t="str">
            <v>Sale HCM Nội Bộ</v>
          </cell>
          <cell r="I43590">
            <v>0</v>
          </cell>
          <cell r="J43590">
            <v>0</v>
          </cell>
          <cell r="K43590">
            <v>0</v>
          </cell>
          <cell r="L43590">
            <v>0</v>
          </cell>
          <cell r="M43590">
            <v>0</v>
          </cell>
          <cell r="N43590" t="str">
            <v>0</v>
          </cell>
          <cell r="O43590">
            <v>0</v>
          </cell>
          <cell r="P43590" t="str">
            <v>Trần Thị Quí</v>
          </cell>
          <cell r="Q43590" t="str">
            <v>BH-16C Xuất Bán Chi Nhánh (Không Sắp Xe)</v>
          </cell>
        </row>
        <row r="43591">
          <cell r="D43591" t="str">
            <v>HCM-PX-2411-02992</v>
          </cell>
          <cell r="E43591" t="str">
            <v>CỬA HÀNG ĐIỆN CƠ TRƯỜNG ĐÀO</v>
          </cell>
          <cell r="F43591" t="str">
            <v>204A, QL1A, P Bình Hưng Hòa, Bình Tân, Việt Nam</v>
          </cell>
          <cell r="G43591" t="str">
            <v/>
          </cell>
          <cell r="H43591" t="str">
            <v>Đoàn Trần Bửu Đăng</v>
          </cell>
          <cell r="I43591">
            <v>0</v>
          </cell>
          <cell r="J43591">
            <v>0</v>
          </cell>
          <cell r="K43591">
            <v>0</v>
          </cell>
          <cell r="L43591">
            <v>0</v>
          </cell>
          <cell r="M43591">
            <v>5170000</v>
          </cell>
          <cell r="N43591" t="str">
            <v>0</v>
          </cell>
          <cell r="O43591">
            <v>5170000</v>
          </cell>
          <cell r="P43591" t="str">
            <v>Mai Quỳnh Giao</v>
          </cell>
          <cell r="Q43591" t="str">
            <v>BH-03A Bán Hàng</v>
          </cell>
        </row>
        <row r="43592">
          <cell r="D43592" t="str">
            <v>HNI-PX-2411-00822</v>
          </cell>
          <cell r="E43592" t="str">
            <v>CÔNG TY CỔ PHẦN THANG MÁY ĐỨC ANH</v>
          </cell>
          <cell r="F43592" t="str">
            <v>Thôn Xuân La (tại nhà ông Đào Văn Tuân), Xã Thanh Sơn, Huyện Kiến Thuỵ, Thành phố Hải Phòng,Việt Nam, Việt Nam</v>
          </cell>
          <cell r="G43592" t="str">
            <v/>
          </cell>
          <cell r="H43592" t="str">
            <v>Sale Hà Nội TM</v>
          </cell>
          <cell r="I43592">
            <v>0</v>
          </cell>
          <cell r="J43592">
            <v>0</v>
          </cell>
          <cell r="K43592">
            <v>0</v>
          </cell>
          <cell r="L43592">
            <v>0</v>
          </cell>
          <cell r="M43592">
            <v>170000</v>
          </cell>
          <cell r="N43592" t="str">
            <v>0</v>
          </cell>
          <cell r="O43592">
            <v>170000</v>
          </cell>
          <cell r="P43592" t="str">
            <v>Bùi Thị Phương Anh</v>
          </cell>
          <cell r="Q43592" t="str">
            <v>BH-03A Bán Hàng</v>
          </cell>
        </row>
        <row r="43593">
          <cell r="D43593" t="str">
            <v>HCM-PX-2411-02996</v>
          </cell>
          <cell r="E43593" t="str">
            <v>CÔNG TY TNHH PHƯƠNG LAI</v>
          </cell>
          <cell r="F43593" t="str">
            <v>232 Đường số 18, Phường Bình Hưng Hòa, Quận Bình Tân, Thành phố Hồ Chí Minh, Việt Nam</v>
          </cell>
          <cell r="G43593" t="str">
            <v/>
          </cell>
          <cell r="H43593" t="str">
            <v>Nguyễn Quốc Duy</v>
          </cell>
          <cell r="I43593">
            <v>0</v>
          </cell>
          <cell r="J43593">
            <v>0</v>
          </cell>
          <cell r="K43593">
            <v>0</v>
          </cell>
          <cell r="L43593">
            <v>0</v>
          </cell>
          <cell r="M43593">
            <v>1084000</v>
          </cell>
          <cell r="N43593" t="str">
            <v>0</v>
          </cell>
          <cell r="O43593">
            <v>1084000</v>
          </cell>
          <cell r="P43593" t="str">
            <v>Lê Thị Huyền Trang</v>
          </cell>
          <cell r="Q43593" t="str">
            <v>BH-03E Xuất Sửa Chữa</v>
          </cell>
        </row>
        <row r="43594">
          <cell r="D43594" t="str">
            <v>HCM-PX-2411-03000</v>
          </cell>
          <cell r="E43594" t="str">
            <v>CÔNG TY TNHH THƯƠNG MẠI DỊCH VỤ CƠ KHÍ VÀ XÂY DỰNG GIA NGUYỄN</v>
          </cell>
          <cell r="F43594" t="str">
            <v>86/34B, Khu phố 5, Phường Hố Nai, Thành phố Biên Hòa, Tỉnh Đồng Nai, Việt Nam</v>
          </cell>
          <cell r="G43594" t="str">
            <v/>
          </cell>
          <cell r="H43594" t="str">
            <v>Quách Gia Khang</v>
          </cell>
          <cell r="I43594">
            <v>0</v>
          </cell>
          <cell r="J43594">
            <v>0</v>
          </cell>
          <cell r="K43594">
            <v>0</v>
          </cell>
          <cell r="L43594">
            <v>0</v>
          </cell>
          <cell r="M43594">
            <v>21883000</v>
          </cell>
          <cell r="N43594" t="str">
            <v>0</v>
          </cell>
          <cell r="O43594">
            <v>24071300</v>
          </cell>
          <cell r="P43594" t="str">
            <v>Trần Thị Quí</v>
          </cell>
          <cell r="Q43594" t="str">
            <v>BH-03A Bán Hàng</v>
          </cell>
        </row>
        <row r="43595">
          <cell r="D43595" t="str">
            <v>HCM-PX-2411-03001</v>
          </cell>
          <cell r="E43595" t="str">
            <v>CÔNG TY CỔ PHẦN PHÁT TRIỂN THƯƠNG MẠI DỊCH VỤ QUANG THANH</v>
          </cell>
          <cell r="F43595" t="str">
            <v>Số 2B Đinh Bộ Lĩnh, Phường 15, Quận Bình Thạnh, Thành phố Hồ Chí Minh, Việt Nam</v>
          </cell>
          <cell r="G43595" t="str">
            <v/>
          </cell>
          <cell r="H43595" t="str">
            <v>Vũ Duy Hưng</v>
          </cell>
          <cell r="I43595">
            <v>0</v>
          </cell>
          <cell r="J43595">
            <v>0</v>
          </cell>
          <cell r="K43595">
            <v>0</v>
          </cell>
          <cell r="L43595">
            <v>0</v>
          </cell>
          <cell r="M43595">
            <v>37557000</v>
          </cell>
          <cell r="N43595" t="str">
            <v>0</v>
          </cell>
          <cell r="O43595">
            <v>41312700</v>
          </cell>
          <cell r="P43595" t="str">
            <v>Nguyễn Ngọc Anh Thư</v>
          </cell>
          <cell r="Q43595" t="str">
            <v>BH-03A Bán Hàng</v>
          </cell>
        </row>
        <row r="43596">
          <cell r="D43596" t="str">
            <v>HCM-PX-2411-03003</v>
          </cell>
          <cell r="E43596" t="str">
            <v>CÔNG TY TNHH THANG MÁY VIỆT NHẬT</v>
          </cell>
          <cell r="F43596" t="str">
            <v>Số 93 Phạm Ngọc Thạch, Phường Phú Trinh, Thành phố Phan Thiết, Tỉnh Bình Thuận, Việt Nam</v>
          </cell>
          <cell r="G43596" t="str">
            <v/>
          </cell>
          <cell r="H43596" t="str">
            <v>Hồ Nhật Anh</v>
          </cell>
          <cell r="I43596">
            <v>0</v>
          </cell>
          <cell r="J43596">
            <v>0</v>
          </cell>
          <cell r="K43596">
            <v>0</v>
          </cell>
          <cell r="L43596">
            <v>0</v>
          </cell>
          <cell r="M43596">
            <v>36340000</v>
          </cell>
          <cell r="N43596" t="str">
            <v>0</v>
          </cell>
          <cell r="O43596">
            <v>36340000</v>
          </cell>
          <cell r="P43596" t="str">
            <v>Nguyễn Ngọc Bảo Châu</v>
          </cell>
          <cell r="Q43596" t="str">
            <v>BH-03A Bán Hàng</v>
          </cell>
        </row>
        <row r="43597">
          <cell r="D43597" t="str">
            <v>HNI-PX-2411-00824</v>
          </cell>
          <cell r="E43597" t="str">
            <v>CÔNG TY CỔ PHẦN XUẤT NHẬP KHẨU BẮC GIANG</v>
          </cell>
          <cell r="F43597" t="str">
            <v>Số 1 đường Nguyễn Văn Cừ, Phường Trần Phú, Thành phố Bắc Giang, Tỉnh Bắc Giang, Việt Nam</v>
          </cell>
          <cell r="G43597" t="str">
            <v/>
          </cell>
          <cell r="H43597" t="str">
            <v>Nguyễn Văn Linh</v>
          </cell>
          <cell r="I43597">
            <v>0</v>
          </cell>
          <cell r="J43597">
            <v>0</v>
          </cell>
          <cell r="K43597">
            <v>0</v>
          </cell>
          <cell r="L43597">
            <v>0</v>
          </cell>
          <cell r="M43597">
            <v>9772000</v>
          </cell>
          <cell r="N43597" t="str">
            <v>0</v>
          </cell>
          <cell r="O43597">
            <v>10749200</v>
          </cell>
          <cell r="P43597" t="str">
            <v>Bùi Thị Phương Anh</v>
          </cell>
          <cell r="Q43597" t="str">
            <v>BH-03A Bán Hàng</v>
          </cell>
        </row>
        <row r="43598">
          <cell r="D43598" t="str">
            <v>HCM-PX-2411-03009</v>
          </cell>
          <cell r="E43598" t="str">
            <v>CÔNG TY TNHH VI NA HOÀNG LONG VŨ</v>
          </cell>
          <cell r="F43598" t="str">
            <v>Tổ 2, Ấp Hiền Đức, Xã Phước Thái, Huyện Long Thành, Tỉnh Đồng Nai, Việt Nam</v>
          </cell>
          <cell r="G43598" t="str">
            <v/>
          </cell>
          <cell r="H43598" t="str">
            <v>Lê Quốc Dũng</v>
          </cell>
          <cell r="I43598">
            <v>0</v>
          </cell>
          <cell r="J43598">
            <v>0</v>
          </cell>
          <cell r="K43598">
            <v>0</v>
          </cell>
          <cell r="L43598">
            <v>0</v>
          </cell>
          <cell r="M43598">
            <v>0</v>
          </cell>
          <cell r="N43598" t="str">
            <v>0</v>
          </cell>
          <cell r="O43598">
            <v>0</v>
          </cell>
          <cell r="P43598" t="str">
            <v>Mai Quỳnh Giao</v>
          </cell>
          <cell r="Q43598" t="str">
            <v>BH-03F Xuất Bảo Hành</v>
          </cell>
        </row>
        <row r="43599">
          <cell r="D43599" t="str">
            <v>HCM-PX-2411-03010</v>
          </cell>
          <cell r="E43599" t="str">
            <v>CÔNG TY TNHH VI NA HOÀNG LONG VŨ</v>
          </cell>
          <cell r="F43599" t="str">
            <v>Tổ 2, Ấp Hiền Đức, Xã Phước Thái, Huyện Long Thành, Tỉnh Đồng Nai, Việt Nam</v>
          </cell>
          <cell r="G43599" t="str">
            <v/>
          </cell>
          <cell r="H43599" t="str">
            <v>Lê Quốc Dũng</v>
          </cell>
          <cell r="I43599">
            <v>0</v>
          </cell>
          <cell r="J43599">
            <v>0</v>
          </cell>
          <cell r="K43599">
            <v>0</v>
          </cell>
          <cell r="L43599">
            <v>0</v>
          </cell>
          <cell r="M43599">
            <v>0</v>
          </cell>
          <cell r="N43599" t="str">
            <v>0</v>
          </cell>
          <cell r="O43599">
            <v>0</v>
          </cell>
          <cell r="P43599" t="str">
            <v>Mai Quỳnh Giao</v>
          </cell>
          <cell r="Q43599" t="str">
            <v>BH-03F Xuất Bảo Hành</v>
          </cell>
        </row>
        <row r="43600">
          <cell r="D43600" t="str">
            <v>HNI-PX-2411-00827</v>
          </cell>
          <cell r="E43600" t="str">
            <v>CÔNG TY TNHH BIOMASS FUEL VIỆT NAM</v>
          </cell>
          <cell r="F43600" t="str">
            <v>Số 05, đường số 2, KCN VSIP Nghệ An, Xã Hưng Tây, Huyện Hưng Nguyên, Tỉnh Nghệ An, Việt Nam</v>
          </cell>
          <cell r="G43600" t="str">
            <v/>
          </cell>
          <cell r="H43600" t="str">
            <v>Ngô Võ Đại Thắng</v>
          </cell>
          <cell r="I43600">
            <v>0</v>
          </cell>
          <cell r="J43600">
            <v>0</v>
          </cell>
          <cell r="K43600">
            <v>0</v>
          </cell>
          <cell r="L43600">
            <v>0</v>
          </cell>
          <cell r="M43600">
            <v>15600000</v>
          </cell>
          <cell r="N43600" t="str">
            <v>0</v>
          </cell>
          <cell r="O43600">
            <v>17160000</v>
          </cell>
          <cell r="P43600" t="str">
            <v>Nguyễn Diệu Thùy</v>
          </cell>
          <cell r="Q43600" t="str">
            <v>BH-03A Bán Hàng</v>
          </cell>
        </row>
        <row r="43601">
          <cell r="D43601" t="str">
            <v>HCM-PX-2411-03012</v>
          </cell>
          <cell r="E43601" t="str">
            <v>CÔNG TY TNHH ĐIỆN TỰ ĐỘNG HÓA PHÁT ĐẠT</v>
          </cell>
          <cell r="F43601" t="str">
            <v>55/6 đường số 18, Phường 8, Quận Gò Vấp, Thành phố Hồ Chí Minh, Việt Nam</v>
          </cell>
          <cell r="G43601" t="str">
            <v/>
          </cell>
          <cell r="H43601" t="str">
            <v>Đoàn Trần Bửu Đăng</v>
          </cell>
          <cell r="I43601">
            <v>0</v>
          </cell>
          <cell r="J43601">
            <v>0</v>
          </cell>
          <cell r="K43601">
            <v>0</v>
          </cell>
          <cell r="L43601">
            <v>0</v>
          </cell>
          <cell r="M43601">
            <v>2444000</v>
          </cell>
          <cell r="N43601" t="str">
            <v>0</v>
          </cell>
          <cell r="O43601">
            <v>2688400</v>
          </cell>
          <cell r="P43601" t="str">
            <v>Lê Thị Huyền Trang</v>
          </cell>
          <cell r="Q43601" t="str">
            <v>BH-03A Bán Hàng</v>
          </cell>
        </row>
        <row r="43602">
          <cell r="D43602" t="str">
            <v>HNI-PX-2411-00828</v>
          </cell>
          <cell r="E43602" t="str">
            <v>CÔNG TY CỔ PHẦN ĐIỆN MÁY CHUYÊN NGHIỆP</v>
          </cell>
          <cell r="F43602" t="str">
            <v>Số 24, lô 1, đường Đền Lừ 2, Phường Hoàng Văn Thụ, Quận Hoàng Mai, Thành phố Hà Nội, Việt Nam</v>
          </cell>
          <cell r="G43602" t="str">
            <v/>
          </cell>
          <cell r="H43602" t="str">
            <v>Lê Văn Chương</v>
          </cell>
          <cell r="I43602">
            <v>0</v>
          </cell>
          <cell r="J43602">
            <v>0</v>
          </cell>
          <cell r="K43602">
            <v>0</v>
          </cell>
          <cell r="L43602">
            <v>0</v>
          </cell>
          <cell r="M43602">
            <v>0</v>
          </cell>
          <cell r="N43602" t="str">
            <v>0</v>
          </cell>
          <cell r="O43602">
            <v>0</v>
          </cell>
          <cell r="P43602" t="str">
            <v>Nguyễn Diệu Thùy</v>
          </cell>
          <cell r="Q43602" t="str">
            <v>BH-03A Bán Hàng</v>
          </cell>
        </row>
        <row r="43603">
          <cell r="D43603" t="str">
            <v>HCM-PX-2411-03013</v>
          </cell>
          <cell r="E43603" t="str">
            <v>NGÔ QUANG LỘC</v>
          </cell>
          <cell r="F43603" t="str">
            <v>Chung Cư Bàu Cát 2, Phường 10, Quận Tân Bình, Thành phố Hồ Chí Minh, Việt Nam</v>
          </cell>
          <cell r="G43603" t="str">
            <v/>
          </cell>
          <cell r="H43603" t="str">
            <v>Nguyễn Ngọc Bằng</v>
          </cell>
          <cell r="I43603">
            <v>0</v>
          </cell>
          <cell r="J43603">
            <v>0</v>
          </cell>
          <cell r="K43603">
            <v>0</v>
          </cell>
          <cell r="L43603">
            <v>0</v>
          </cell>
          <cell r="M43603">
            <v>6300000</v>
          </cell>
          <cell r="N43603" t="str">
            <v>0</v>
          </cell>
          <cell r="O43603">
            <v>6930000</v>
          </cell>
          <cell r="P43603" t="str">
            <v>Lê Thị Huyền Trang</v>
          </cell>
          <cell r="Q43603" t="str">
            <v>BH-03A Bán Hàng</v>
          </cell>
        </row>
        <row r="43604">
          <cell r="D43604" t="str">
            <v>HCM-PX-2411-03014</v>
          </cell>
          <cell r="E43604" t="str">
            <v>CÔNG TY TNHH TM DV THIẾT BỊ ĐIỆN NƯỚC TÀI</v>
          </cell>
          <cell r="F43604" t="str">
            <v>Số 382 đường DT741,tổ 5, kp3, Xã Tân Bình, Huyện Bắc Tân Uyên, Tỉnh Bình Dương, Việt Nam</v>
          </cell>
          <cell r="G43604" t="str">
            <v/>
          </cell>
          <cell r="H43604" t="str">
            <v>Phạm Hoàng Linh</v>
          </cell>
          <cell r="I43604">
            <v>0</v>
          </cell>
          <cell r="J43604">
            <v>0</v>
          </cell>
          <cell r="K43604">
            <v>0</v>
          </cell>
          <cell r="L43604">
            <v>0</v>
          </cell>
          <cell r="M43604">
            <v>1000000</v>
          </cell>
          <cell r="N43604" t="str">
            <v>0</v>
          </cell>
          <cell r="O43604">
            <v>1100000</v>
          </cell>
          <cell r="P43604" t="str">
            <v>Mai Quỳnh Giao</v>
          </cell>
          <cell r="Q43604" t="str">
            <v>BH-03A Bán Hàng</v>
          </cell>
        </row>
        <row r="43605">
          <cell r="D43605" t="str">
            <v>HNI-PX-2411-00829</v>
          </cell>
          <cell r="E43605" t="str">
            <v>HỆ THỐNG TÂN THÁI SƠN TOÀN QUỐC</v>
          </cell>
          <cell r="F43605" t="str">
            <v>Trường tiểu học Yên Xá, Tân Triều, Thanh Trì, Hà Nội, Việt Nam</v>
          </cell>
          <cell r="G43605" t="str">
            <v/>
          </cell>
          <cell r="H43605" t="str">
            <v>Nguyễn Văn Linh</v>
          </cell>
          <cell r="I43605">
            <v>0</v>
          </cell>
          <cell r="J43605">
            <v>0</v>
          </cell>
          <cell r="K43605">
            <v>0</v>
          </cell>
          <cell r="L43605">
            <v>0</v>
          </cell>
          <cell r="M43605">
            <v>2915000</v>
          </cell>
          <cell r="N43605" t="str">
            <v>0</v>
          </cell>
          <cell r="O43605">
            <v>2915000</v>
          </cell>
          <cell r="P43605" t="str">
            <v>Trần Thị Thanh Phương</v>
          </cell>
          <cell r="Q43605" t="str">
            <v>BH-03E Xuất Sửa Chữa</v>
          </cell>
        </row>
        <row r="43606">
          <cell r="D43606" t="str">
            <v>HCM-PX-2411-03015</v>
          </cell>
          <cell r="E43606" t="str">
            <v>CÔNG TY TNHH KỸ THUẬT ITECH VIỆT NAM</v>
          </cell>
          <cell r="F43606" t="str">
            <v>30/22D Huỳnh Thị Đồng, Khu phố 6, Thị trấn Nhà Bè, Huyện Nhà Bè, Thành phố Hồ Chí Minh, Việt Nam</v>
          </cell>
          <cell r="G43606" t="str">
            <v/>
          </cell>
          <cell r="H43606" t="str">
            <v>Nguyễn Quốc Duy</v>
          </cell>
          <cell r="I43606">
            <v>0</v>
          </cell>
          <cell r="J43606">
            <v>0</v>
          </cell>
          <cell r="K43606">
            <v>0</v>
          </cell>
          <cell r="L43606">
            <v>0</v>
          </cell>
          <cell r="M43606">
            <v>17851740</v>
          </cell>
          <cell r="N43606" t="str">
            <v>0</v>
          </cell>
          <cell r="O43606">
            <v>17851740</v>
          </cell>
          <cell r="P43606" t="str">
            <v>Nguyễn Ngọc Bảo Châu</v>
          </cell>
          <cell r="Q43606" t="str">
            <v>BH-03A Bán Hàng</v>
          </cell>
        </row>
        <row r="43607">
          <cell r="D43607" t="str">
            <v>HCM-PX-2411-03017</v>
          </cell>
          <cell r="E43607" t="str">
            <v>CÔNG TY TNHH CÔNG NGHỆ HƯNG LỢI</v>
          </cell>
          <cell r="F43607" t="str">
            <v>Số 24 Lưu Văn Lang, Phường Quang Trung, Thành phố Quy Nhơn, Tỉnh Bình Định, Việt Nam</v>
          </cell>
          <cell r="G43607" t="str">
            <v/>
          </cell>
          <cell r="H43607" t="str">
            <v>Nguyễn Duy Linh</v>
          </cell>
          <cell r="I43607">
            <v>0</v>
          </cell>
          <cell r="J43607">
            <v>0</v>
          </cell>
          <cell r="K43607">
            <v>0</v>
          </cell>
          <cell r="L43607">
            <v>0</v>
          </cell>
          <cell r="M43607">
            <v>0</v>
          </cell>
          <cell r="N43607" t="str">
            <v>0</v>
          </cell>
          <cell r="O43607">
            <v>0</v>
          </cell>
          <cell r="P43607" t="str">
            <v>Nguyễn Ngọc Anh Thư</v>
          </cell>
          <cell r="Q43607" t="str">
            <v>BH-03F Xuất Bảo Hành</v>
          </cell>
        </row>
        <row r="43608">
          <cell r="D43608" t="str">
            <v>HCM-PX-2411-03019</v>
          </cell>
          <cell r="E43608" t="str">
            <v>CÔNG TY TNHH THANG MÁY - KỸ THUẬT ĐIỆN HISA</v>
          </cell>
          <cell r="F43608" t="str">
            <v>Số 74 Đường 511, Ấp Bàu Chứa, Xã Nhuận Đức, Huyện Củ Chi, Thành phố Hồ Chí Minh, Việt Nam</v>
          </cell>
          <cell r="G43608" t="str">
            <v/>
          </cell>
          <cell r="H43608" t="str">
            <v>Sale Cty Thang Máy</v>
          </cell>
          <cell r="I43608">
            <v>0</v>
          </cell>
          <cell r="J43608">
            <v>0</v>
          </cell>
          <cell r="K43608">
            <v>0</v>
          </cell>
          <cell r="L43608">
            <v>0</v>
          </cell>
          <cell r="M43608">
            <v>0</v>
          </cell>
          <cell r="N43608" t="str">
            <v>0</v>
          </cell>
          <cell r="O43608">
            <v>0</v>
          </cell>
          <cell r="P43608" t="str">
            <v>Nguyễn Ngọc Bảo Châu</v>
          </cell>
          <cell r="Q43608" t="str">
            <v>BH-03D Xuất Hàng Biếu Tặng, Tài Trợ</v>
          </cell>
        </row>
        <row r="43609">
          <cell r="D43609" t="str">
            <v>HCM-PX-2411-03021</v>
          </cell>
          <cell r="E43609" t="str">
            <v>CÔNG TY TNHH THANG MÁY CÔNG NGHỆ XANH</v>
          </cell>
          <cell r="F43609" t="str">
            <v>2A Chi Lăng, Phường Phước Tân, Thành phố Nha Trang, Tỉnh Khánh Hòa, Phường Phước Tân, Thành phố Nha Trang, Tỉnh Khánh Hòa, Việt Nam</v>
          </cell>
          <cell r="G43609" t="str">
            <v/>
          </cell>
          <cell r="H43609" t="str">
            <v>Hồ Nhật Anh</v>
          </cell>
          <cell r="I43609">
            <v>0</v>
          </cell>
          <cell r="J43609">
            <v>0</v>
          </cell>
          <cell r="K43609">
            <v>0</v>
          </cell>
          <cell r="L43609">
            <v>0</v>
          </cell>
          <cell r="M43609">
            <v>3800000</v>
          </cell>
          <cell r="N43609" t="str">
            <v>0</v>
          </cell>
          <cell r="O43609">
            <v>3800000</v>
          </cell>
          <cell r="P43609" t="str">
            <v>Nguyễn Ngọc Bảo Châu</v>
          </cell>
          <cell r="Q43609" t="str">
            <v>BH-03A Bán Hàng</v>
          </cell>
        </row>
        <row r="43610">
          <cell r="D43610" t="str">
            <v>HCM-PX-2411-03023</v>
          </cell>
          <cell r="E43610" t="str">
            <v>TỪ ĐẠI KẾ</v>
          </cell>
          <cell r="F43610" t="str">
            <v>70 ĐƯỜNG NA 11 KDC VIỆT SING, Phường Thuận Giao, Thị xã Thuận An, Tỉnh Bình Dương, Việt Nam</v>
          </cell>
          <cell r="G43610" t="str">
            <v/>
          </cell>
          <cell r="H43610" t="str">
            <v>Lê Công Tuấn</v>
          </cell>
          <cell r="I43610">
            <v>0</v>
          </cell>
          <cell r="J43610">
            <v>0</v>
          </cell>
          <cell r="K43610">
            <v>0</v>
          </cell>
          <cell r="L43610">
            <v>0</v>
          </cell>
          <cell r="M43610">
            <v>9044000</v>
          </cell>
          <cell r="N43610" t="str">
            <v>0</v>
          </cell>
          <cell r="O43610">
            <v>9044000</v>
          </cell>
          <cell r="P43610" t="str">
            <v>Lê Thị Huyền Trang</v>
          </cell>
          <cell r="Q43610" t="str">
            <v>BH-03A Bán Hàng</v>
          </cell>
        </row>
        <row r="43611">
          <cell r="D43611" t="str">
            <v>HCM-PX-2411-03024</v>
          </cell>
          <cell r="E43611" t="str">
            <v>CÔNG TY TNHH DỊCH VỤ THƯƠNG MẠI THANG MÁY FUJI VIỆT NAM</v>
          </cell>
          <cell r="F43611" t="str">
            <v>Việt Nam</v>
          </cell>
          <cell r="G43611" t="str">
            <v/>
          </cell>
          <cell r="H43611" t="str">
            <v>Hồ Hoàng Anh</v>
          </cell>
          <cell r="I43611">
            <v>0</v>
          </cell>
          <cell r="J43611">
            <v>0</v>
          </cell>
          <cell r="K43611">
            <v>0</v>
          </cell>
          <cell r="L43611">
            <v>0</v>
          </cell>
          <cell r="M43611">
            <v>39000000</v>
          </cell>
          <cell r="N43611" t="str">
            <v>0</v>
          </cell>
          <cell r="O43611">
            <v>39000000</v>
          </cell>
          <cell r="P43611" t="str">
            <v>Lê Thị Huyền Trang</v>
          </cell>
          <cell r="Q43611" t="str">
            <v>BH-03A Bán Hàng</v>
          </cell>
        </row>
        <row r="43612">
          <cell r="D43612" t="str">
            <v>HCM-PX-2411-03026</v>
          </cell>
          <cell r="E43612" t="str">
            <v>CÔNG TY TNHH SOLAR THANH HOÀNG</v>
          </cell>
          <cell r="F43612" t="str">
            <v>Tổ 3, Khu phố Bình Giang 1, Phường Sơn Giang, Thị xã Phước Long, Tỉnh Bình Phước, Việt Nam</v>
          </cell>
          <cell r="G43612" t="str">
            <v/>
          </cell>
          <cell r="H43612" t="str">
            <v>Nguyễn Hà Thái</v>
          </cell>
          <cell r="I43612">
            <v>0</v>
          </cell>
          <cell r="J43612">
            <v>0</v>
          </cell>
          <cell r="K43612">
            <v>0</v>
          </cell>
          <cell r="L43612">
            <v>0</v>
          </cell>
          <cell r="M43612">
            <v>71518500</v>
          </cell>
          <cell r="N43612" t="str">
            <v>0</v>
          </cell>
          <cell r="O43612">
            <v>78670350</v>
          </cell>
          <cell r="P43612" t="str">
            <v>Trần Thị Quí</v>
          </cell>
          <cell r="Q43612" t="str">
            <v>BH-03A Bán Hàng</v>
          </cell>
        </row>
        <row r="43613">
          <cell r="D43613" t="str">
            <v>HCM-PX-2411-03027</v>
          </cell>
          <cell r="E43613" t="str">
            <v>CÔNG TY TNHH SOLAR THANH HOÀNG</v>
          </cell>
          <cell r="F43613" t="str">
            <v>Thôn Khắc Khoan, Xã Phú Nghĩa, Huyện Bù Gia Mập, Tỉnh Bình Phước, Việt Nam</v>
          </cell>
          <cell r="G43613" t="str">
            <v/>
          </cell>
          <cell r="H43613" t="str">
            <v>Nguyễn Hà Thái</v>
          </cell>
          <cell r="I43613">
            <v>0</v>
          </cell>
          <cell r="J43613">
            <v>0</v>
          </cell>
          <cell r="K43613">
            <v>0</v>
          </cell>
          <cell r="L43613">
            <v>0</v>
          </cell>
          <cell r="M43613">
            <v>4717000</v>
          </cell>
          <cell r="N43613" t="str">
            <v>0</v>
          </cell>
          <cell r="O43613">
            <v>5188700</v>
          </cell>
          <cell r="P43613" t="str">
            <v>Trần Thị Quí</v>
          </cell>
          <cell r="Q43613" t="str">
            <v>BH-03A Bán Hàng</v>
          </cell>
        </row>
        <row r="43614">
          <cell r="D43614" t="str">
            <v>CTH-PX-2411-00350</v>
          </cell>
          <cell r="E43614" t="str">
            <v>CÔNG TY TNHH REDPOWER VIỆT NAM</v>
          </cell>
          <cell r="F43614" t="str">
            <v>Số 97, Đường 923, Phường Phước Thới, Quận Ô Môn, Thành phố Cần Thơ, Việt Nam</v>
          </cell>
          <cell r="G43614" t="str">
            <v/>
          </cell>
          <cell r="H43614" t="str">
            <v>Sale Cần Thơ SL</v>
          </cell>
          <cell r="I43614">
            <v>0</v>
          </cell>
          <cell r="J43614">
            <v>0</v>
          </cell>
          <cell r="K43614">
            <v>0</v>
          </cell>
          <cell r="L43614">
            <v>0</v>
          </cell>
          <cell r="M43614">
            <v>285000</v>
          </cell>
          <cell r="N43614" t="str">
            <v>0</v>
          </cell>
          <cell r="O43614">
            <v>313500</v>
          </cell>
          <cell r="P43614" t="str">
            <v>Lâm Tuyết Trinh</v>
          </cell>
          <cell r="Q43614" t="str">
            <v>BH-03A Bán Hàng</v>
          </cell>
        </row>
        <row r="43615">
          <cell r="D43615" t="str">
            <v>CTH-PX-2411-00351</v>
          </cell>
          <cell r="E43615" t="str">
            <v>CÔNG TY TNHH REDPOWER VIỆT NAM</v>
          </cell>
          <cell r="F43615" t="str">
            <v>Số 97, Đường 923, Phường Phước Thới, Quận Ô Môn, Thành phố Cần Thơ, Việt Nam</v>
          </cell>
          <cell r="G43615" t="str">
            <v/>
          </cell>
          <cell r="H43615" t="str">
            <v>Sale Cần Thơ SL</v>
          </cell>
          <cell r="I43615">
            <v>0</v>
          </cell>
          <cell r="J43615">
            <v>0</v>
          </cell>
          <cell r="K43615">
            <v>0</v>
          </cell>
          <cell r="L43615">
            <v>0</v>
          </cell>
          <cell r="M43615">
            <v>5188000</v>
          </cell>
          <cell r="N43615" t="str">
            <v>0</v>
          </cell>
          <cell r="O43615">
            <v>5706800</v>
          </cell>
          <cell r="P43615" t="str">
            <v>Lâm Tuyết Trinh</v>
          </cell>
          <cell r="Q43615" t="str">
            <v>BH-03A Bán Hàng</v>
          </cell>
        </row>
        <row r="43616">
          <cell r="D43616" t="str">
            <v>HCM-PX-2411-03028</v>
          </cell>
          <cell r="E43616" t="str">
            <v>CÔNG TY CỔ PHẦN THƯƠNG MẠI VÀ CÔNG NGHỆ HẢI ÂU AT</v>
          </cell>
          <cell r="F43616" t="str">
            <v>Số 14, Đường D18, KDC DV Tân Bình, Khu phố Tân Thắng, Phường Tân Bình, Thành phố Dĩ An, Tỉnh Bình Dương, Việt Nam</v>
          </cell>
          <cell r="G43616" t="str">
            <v/>
          </cell>
          <cell r="H43616" t="str">
            <v>Nguyễn Ngọc Bằng</v>
          </cell>
          <cell r="I43616">
            <v>0</v>
          </cell>
          <cell r="J43616">
            <v>0</v>
          </cell>
          <cell r="K43616">
            <v>0</v>
          </cell>
          <cell r="L43616">
            <v>0</v>
          </cell>
          <cell r="M43616">
            <v>6270000</v>
          </cell>
          <cell r="N43616" t="str">
            <v>0</v>
          </cell>
          <cell r="O43616">
            <v>6897000</v>
          </cell>
          <cell r="P43616" t="str">
            <v>Lê Thị Huyền Trang</v>
          </cell>
          <cell r="Q43616" t="str">
            <v>BH-03A Bán Hàng</v>
          </cell>
        </row>
        <row r="43617">
          <cell r="D43617" t="str">
            <v>HCM-PX-2411-03029</v>
          </cell>
          <cell r="E43617" t="str">
            <v>CÔNG TY TNHH XUẤT NHẬP KHẨU THANG MÁY ÂU VIỆT</v>
          </cell>
          <cell r="F43617" t="str">
            <v>23/51 Nguyễn Hữu Tiến, Phường Tây Thạnh, Quận Tân Phú, Thành phố Hồ Chí Minh, Việt Nam, Việt Nam</v>
          </cell>
          <cell r="G43617" t="str">
            <v/>
          </cell>
          <cell r="H43617" t="str">
            <v>Lương Hoàng Hiệp</v>
          </cell>
          <cell r="I43617">
            <v>0</v>
          </cell>
          <cell r="J43617">
            <v>0</v>
          </cell>
          <cell r="K43617">
            <v>0</v>
          </cell>
          <cell r="L43617">
            <v>0</v>
          </cell>
          <cell r="M43617">
            <v>33828000</v>
          </cell>
          <cell r="N43617" t="str">
            <v>0</v>
          </cell>
          <cell r="O43617">
            <v>33828000</v>
          </cell>
          <cell r="P43617" t="str">
            <v>Lê Thị Huyền Trang</v>
          </cell>
          <cell r="Q43617" t="str">
            <v>BH-03A Bán Hàng</v>
          </cell>
        </row>
        <row r="43618">
          <cell r="D43618" t="str">
            <v>HCM-PX-2411-03032</v>
          </cell>
          <cell r="E43618" t="str">
            <v>NGUYỄN HỮU PHƯỚC HCM</v>
          </cell>
          <cell r="F43618" t="str">
            <v>Quận 12, Phường Thạnh Xuân, Quận 12, Thành phố Hồ Chí Minh, Việt Nam</v>
          </cell>
          <cell r="G43618" t="str">
            <v/>
          </cell>
          <cell r="H43618" t="str">
            <v>Đoàn Trần Bửu Đăng</v>
          </cell>
          <cell r="I43618">
            <v>0</v>
          </cell>
          <cell r="J43618">
            <v>0</v>
          </cell>
          <cell r="K43618">
            <v>0</v>
          </cell>
          <cell r="L43618">
            <v>0</v>
          </cell>
          <cell r="M43618">
            <v>300000</v>
          </cell>
          <cell r="N43618" t="str">
            <v>0</v>
          </cell>
          <cell r="O43618">
            <v>300000</v>
          </cell>
          <cell r="P43618" t="str">
            <v>Nguyễn Ngọc Bảo Châu</v>
          </cell>
          <cell r="Q43618" t="str">
            <v>BH-03A Bán Hàng</v>
          </cell>
        </row>
        <row r="43619">
          <cell r="D43619" t="str">
            <v>HCM-PX-2411-03034</v>
          </cell>
          <cell r="E43619" t="str">
            <v>HCM bán cho CTH</v>
          </cell>
          <cell r="F43619" t="str">
            <v>45 - 47 Bùi Quang Trinh, Phường Phú Thứ, Quận Cái Răng, Thành phố Cần Thơ, Việt Nam</v>
          </cell>
          <cell r="G43619" t="str">
            <v/>
          </cell>
          <cell r="H43619" t="str">
            <v>Sale HCM Nội Bộ</v>
          </cell>
          <cell r="I43619">
            <v>0</v>
          </cell>
          <cell r="J43619">
            <v>0</v>
          </cell>
          <cell r="K43619">
            <v>0</v>
          </cell>
          <cell r="L43619">
            <v>0</v>
          </cell>
          <cell r="M43619">
            <v>0</v>
          </cell>
          <cell r="N43619" t="str">
            <v>0</v>
          </cell>
          <cell r="O43619">
            <v>0</v>
          </cell>
          <cell r="P43619" t="str">
            <v>Lê Thị Huyền Trang</v>
          </cell>
          <cell r="Q43619" t="str">
            <v>BH-16C Xuất Bán Chi Nhánh (Không Sắp Xe)</v>
          </cell>
        </row>
        <row r="43620">
          <cell r="D43620" t="str">
            <v>HCM-PX-2411-03035</v>
          </cell>
          <cell r="E43620" t="str">
            <v>CÔNG TY TNHH TM-DV-XD SAO SÁNG MỚI</v>
          </cell>
          <cell r="F43620" t="str">
            <v>Tổ 96, Phường 16, Quận Gò Vấp, Thành phố Hồ Chí Minh, Việt Nam</v>
          </cell>
          <cell r="G43620" t="str">
            <v/>
          </cell>
          <cell r="H43620" t="str">
            <v>Quách Gia Khang</v>
          </cell>
          <cell r="I43620">
            <v>0</v>
          </cell>
          <cell r="J43620">
            <v>0</v>
          </cell>
          <cell r="K43620">
            <v>0</v>
          </cell>
          <cell r="L43620">
            <v>0</v>
          </cell>
          <cell r="M43620">
            <v>14617908</v>
          </cell>
          <cell r="N43620" t="str">
            <v>0</v>
          </cell>
          <cell r="O43620">
            <v>16079699</v>
          </cell>
          <cell r="P43620" t="str">
            <v>Trần Thị Quí</v>
          </cell>
          <cell r="Q43620" t="str">
            <v>BH-03A Bán Hàng</v>
          </cell>
        </row>
        <row r="43621">
          <cell r="D43621" t="str">
            <v>HCM-PX-2411-03036</v>
          </cell>
          <cell r="E43621" t="str">
            <v>HCM bán cho HN</v>
          </cell>
          <cell r="F43621" t="str">
            <v>Lô 05 -10A Khu Công nghiệp Hoàng Mai, Phường Hoàng Văn Thụ, Quận Hoàng Mai, Thành phố Hà Nội, Việt Nam</v>
          </cell>
          <cell r="G43621" t="str">
            <v/>
          </cell>
          <cell r="H43621" t="str">
            <v>Sale HCM Nội Bộ</v>
          </cell>
          <cell r="I43621">
            <v>0</v>
          </cell>
          <cell r="J43621">
            <v>0</v>
          </cell>
          <cell r="K43621">
            <v>0</v>
          </cell>
          <cell r="L43621">
            <v>0</v>
          </cell>
          <cell r="M43621">
            <v>0</v>
          </cell>
          <cell r="N43621" t="str">
            <v>0</v>
          </cell>
          <cell r="O43621">
            <v>0</v>
          </cell>
          <cell r="P43621" t="str">
            <v>Mai Quỳnh Giao</v>
          </cell>
          <cell r="Q43621" t="str">
            <v>BH-16C Xuất Bán Chi Nhánh (Không Sắp Xe)</v>
          </cell>
        </row>
        <row r="43622">
          <cell r="D43622" t="str">
            <v>HCM-PX-2411-03041</v>
          </cell>
          <cell r="E43622" t="str">
            <v>CÔNG TY TNHH THANG MÁY - KỸ THUẬT ĐIỆN HISA</v>
          </cell>
          <cell r="F43622" t="str">
            <v>Số 74 Đường 511, Ấp Bàu Chứa, Xã Nhuận Đức, Huyện Củ Chi, Thành phố Hồ Chí Minh, Việt Nam</v>
          </cell>
          <cell r="G43622" t="str">
            <v/>
          </cell>
          <cell r="H43622" t="str">
            <v>Sale Cty Thang Máy</v>
          </cell>
          <cell r="I43622">
            <v>0</v>
          </cell>
          <cell r="J43622">
            <v>0</v>
          </cell>
          <cell r="K43622">
            <v>0</v>
          </cell>
          <cell r="L43622">
            <v>0</v>
          </cell>
          <cell r="M43622">
            <v>0</v>
          </cell>
          <cell r="N43622" t="str">
            <v>0</v>
          </cell>
          <cell r="O43622">
            <v>0</v>
          </cell>
          <cell r="P43622" t="str">
            <v>Nguyễn Ngọc Bảo Châu</v>
          </cell>
          <cell r="Q43622" t="str">
            <v>BH-03D Xuất Hàng Biếu Tặng, Tài Trợ</v>
          </cell>
        </row>
        <row r="43623">
          <cell r="D43623" t="str">
            <v>HNI-PX-2411-00831</v>
          </cell>
          <cell r="E43623" t="str">
            <v>CÔNG TY CỔ PHẦN CÔNG NGHỆ HỢP LONG</v>
          </cell>
          <cell r="F43623" t="str">
            <v>Số 6 ngõ 293, đường Tân Mai, Phường Tân Mai, Quận Hoàng Mai, Thành phố Hà Nội, Việt Nam</v>
          </cell>
          <cell r="G43623" t="str">
            <v/>
          </cell>
          <cell r="H43623" t="str">
            <v>Trần Văn Tuyền</v>
          </cell>
          <cell r="I43623">
            <v>0</v>
          </cell>
          <cell r="J43623">
            <v>0</v>
          </cell>
          <cell r="K43623">
            <v>0</v>
          </cell>
          <cell r="L43623">
            <v>0</v>
          </cell>
          <cell r="M43623">
            <v>1587000</v>
          </cell>
          <cell r="N43623" t="str">
            <v>0</v>
          </cell>
          <cell r="O43623">
            <v>1745700</v>
          </cell>
          <cell r="P43623" t="str">
            <v>Bùi Thị Phương Anh</v>
          </cell>
          <cell r="Q43623" t="str">
            <v>BH-03A Bán Hàng</v>
          </cell>
        </row>
        <row r="43624">
          <cell r="D43624" t="str">
            <v>CTH-PX-2411-00353</v>
          </cell>
          <cell r="E43624" t="str">
            <v>CÔNG TY CP THƯƠNG MẠI KỸ THUẬT PHÚC AN</v>
          </cell>
          <cell r="F43624" t="str">
            <v>Tổ 8, Ấp Hòa Long 3, Thị Trấn An Châu, Huyện Châu Thành, Tỉnh An Giang, Việt Nam</v>
          </cell>
          <cell r="G43624" t="str">
            <v/>
          </cell>
          <cell r="H43624" t="str">
            <v>Phạm Ngọc Anh Giang</v>
          </cell>
          <cell r="I43624">
            <v>0</v>
          </cell>
          <cell r="J43624">
            <v>0</v>
          </cell>
          <cell r="K43624">
            <v>0</v>
          </cell>
          <cell r="L43624">
            <v>0</v>
          </cell>
          <cell r="M43624">
            <v>6252000</v>
          </cell>
          <cell r="N43624" t="str">
            <v>0</v>
          </cell>
          <cell r="O43624">
            <v>6877200</v>
          </cell>
          <cell r="P43624" t="str">
            <v>Lâm Tuyết Trinh</v>
          </cell>
          <cell r="Q43624" t="str">
            <v>BH-03A Bán Hàng</v>
          </cell>
        </row>
        <row r="43625">
          <cell r="D43625" t="str">
            <v>HCM-PX-2411-03046</v>
          </cell>
          <cell r="E43625" t="str">
            <v>CÔNG TY CỔ PHẦN LONG HIỆP</v>
          </cell>
          <cell r="F43625" t="str">
            <v>Km 1929, Quốc lộ 1, Xã Long Hiệp, Huyện Bến Lức, Tỉnh Long An, Việt Nam</v>
          </cell>
          <cell r="G43625" t="str">
            <v/>
          </cell>
          <cell r="H43625" t="str">
            <v>Tô Thành Đạo</v>
          </cell>
          <cell r="I43625">
            <v>0</v>
          </cell>
          <cell r="J43625">
            <v>0</v>
          </cell>
          <cell r="K43625">
            <v>0</v>
          </cell>
          <cell r="L43625">
            <v>0</v>
          </cell>
          <cell r="M43625">
            <v>1750000</v>
          </cell>
          <cell r="N43625" t="str">
            <v>0</v>
          </cell>
          <cell r="O43625">
            <v>1750000</v>
          </cell>
          <cell r="P43625" t="str">
            <v>Lê Thị Huyền Trang</v>
          </cell>
          <cell r="Q43625" t="str">
            <v>BH-03A Bán Hàng</v>
          </cell>
        </row>
        <row r="43626">
          <cell r="D43626" t="str">
            <v>HCM-PX-2411-03047</v>
          </cell>
          <cell r="E43626" t="str">
            <v>CÔNG TY TNHH ĐẦU TƯ PHÁT TRIỂN CÔNG NGHỆ BÁCH KHOA</v>
          </cell>
          <cell r="F43626" t="str">
            <v>Căn số 19, Khu nhà Liên Kế, Khu phố Phú Thanh, Phường Tân Phú, Thành phố Đồng Xoài, Tỉnh Bình Phước, Việt Nam</v>
          </cell>
          <cell r="G43626" t="str">
            <v/>
          </cell>
          <cell r="H43626" t="str">
            <v>Nguyễn Hà Thái</v>
          </cell>
          <cell r="I43626">
            <v>0</v>
          </cell>
          <cell r="J43626">
            <v>0</v>
          </cell>
          <cell r="K43626">
            <v>0</v>
          </cell>
          <cell r="L43626">
            <v>0</v>
          </cell>
          <cell r="M43626">
            <v>7123000</v>
          </cell>
          <cell r="N43626" t="str">
            <v>0</v>
          </cell>
          <cell r="O43626">
            <v>7835300</v>
          </cell>
          <cell r="P43626" t="str">
            <v>Trần Thị Quí</v>
          </cell>
          <cell r="Q43626" t="str">
            <v>BH-03A Bán Hàng</v>
          </cell>
        </row>
        <row r="43627">
          <cell r="D43627" t="str">
            <v>HCM-PX-2411-03048</v>
          </cell>
          <cell r="E43627" t="str">
            <v>CÔNG TY TNHH KỸ THUẬT TỰ ĐỘNG QT</v>
          </cell>
          <cell r="F43627" t="str">
            <v>738 Trường Chinh, Phường 15, Quận Tân Bình, Thành phố Hồ Chí Minh, Việt Nam</v>
          </cell>
          <cell r="G43627" t="str">
            <v/>
          </cell>
          <cell r="H43627" t="str">
            <v>Nguyễn Hoàng Quân</v>
          </cell>
          <cell r="I43627">
            <v>0</v>
          </cell>
          <cell r="J43627">
            <v>0</v>
          </cell>
          <cell r="K43627">
            <v>0</v>
          </cell>
          <cell r="L43627">
            <v>0</v>
          </cell>
          <cell r="M43627">
            <v>10824100</v>
          </cell>
          <cell r="N43627" t="str">
            <v>0</v>
          </cell>
          <cell r="O43627">
            <v>11906510</v>
          </cell>
          <cell r="P43627" t="str">
            <v>Nguyễn Ngọc Bảo Châu</v>
          </cell>
          <cell r="Q43627" t="str">
            <v>BH-03A Bán Hàng</v>
          </cell>
        </row>
        <row r="43628">
          <cell r="D43628" t="str">
            <v>HNI-PX-2411-00832</v>
          </cell>
          <cell r="E43628" t="str">
            <v>CÔNG TY CỔ PHẦN TỰ ĐỘNG HÓA VÀ XÂY LẮP ĐIỆN SNT</v>
          </cell>
          <cell r="F43628" t="str">
            <v>Số 26, đường Bùi Huy Bích, Xã Hưng Lộc, Thành phố Vinh, Tỉnh Nghệ An, Việt Nam</v>
          </cell>
          <cell r="G43628" t="str">
            <v/>
          </cell>
          <cell r="H43628" t="str">
            <v>Sale Hà Nội</v>
          </cell>
          <cell r="I43628">
            <v>0</v>
          </cell>
          <cell r="J43628">
            <v>0</v>
          </cell>
          <cell r="K43628">
            <v>0</v>
          </cell>
          <cell r="L43628">
            <v>0</v>
          </cell>
          <cell r="M43628">
            <v>0</v>
          </cell>
          <cell r="N43628" t="str">
            <v>0</v>
          </cell>
          <cell r="O43628">
            <v>0</v>
          </cell>
          <cell r="P43628" t="str">
            <v>Trần Thị Thanh Phương</v>
          </cell>
          <cell r="Q43628" t="str">
            <v>BH-03F Xuất Bảo Hành</v>
          </cell>
        </row>
        <row r="43629">
          <cell r="D43629" t="str">
            <v>HCM-PX-2411-03050</v>
          </cell>
          <cell r="E43629" t="str">
            <v>CÔNG TY TNHH KỸ THUẬT PHÚC ĐẠT |AT</v>
          </cell>
          <cell r="F43629" t="str">
            <v>109 Tô Ký, Khu phố 5, Phường Tân Chánh Hiệp, Quận 12, Thành phố Hồ Chí Minh, Việt Nam</v>
          </cell>
          <cell r="G43629" t="str">
            <v/>
          </cell>
          <cell r="H43629" t="str">
            <v>Tô Thành Đạo</v>
          </cell>
          <cell r="I43629">
            <v>0</v>
          </cell>
          <cell r="J43629">
            <v>0</v>
          </cell>
          <cell r="K43629">
            <v>0</v>
          </cell>
          <cell r="L43629">
            <v>0</v>
          </cell>
          <cell r="M43629">
            <v>17238700</v>
          </cell>
          <cell r="N43629" t="str">
            <v>0</v>
          </cell>
          <cell r="O43629">
            <v>18962570</v>
          </cell>
          <cell r="P43629" t="str">
            <v>Nguyễn Ngọc Bảo Châu</v>
          </cell>
          <cell r="Q43629" t="str">
            <v>BH-03A Bán Hàng</v>
          </cell>
        </row>
        <row r="43630">
          <cell r="D43630" t="str">
            <v>HNI-PX-2411-00835</v>
          </cell>
          <cell r="E43630" t="str">
            <v>CÔNG TY CỔ PHẦN THƯƠNG MẠI VÀ SẢN XUẤT ELCO</v>
          </cell>
          <cell r="F43630" t="str">
            <v>Thửa đất số TT4-3, Khu đấu giá quyền sử dụng đất Tứ Hiệp-Ngũ Hiệp, Xã Tứ Hiệp, Huyện Thanh Trì, Thành phố Hà Nội, Việt Nam</v>
          </cell>
          <cell r="G43630" t="str">
            <v/>
          </cell>
          <cell r="H43630" t="str">
            <v>Trần Văn Tuyền</v>
          </cell>
          <cell r="I43630">
            <v>0</v>
          </cell>
          <cell r="J43630">
            <v>0</v>
          </cell>
          <cell r="K43630">
            <v>0</v>
          </cell>
          <cell r="L43630">
            <v>0</v>
          </cell>
          <cell r="M43630">
            <v>19736460</v>
          </cell>
          <cell r="N43630" t="str">
            <v>0</v>
          </cell>
          <cell r="O43630">
            <v>21710106</v>
          </cell>
          <cell r="P43630" t="str">
            <v>Bùi Thị Phương Anh</v>
          </cell>
          <cell r="Q43630" t="str">
            <v>BH-03A Bán Hàng</v>
          </cell>
        </row>
        <row r="43631">
          <cell r="D43631" t="str">
            <v>HCM-PX-2411-03054</v>
          </cell>
          <cell r="E43631" t="str">
            <v>CÔNG TY TNHH KỸ THUẬT PHÚC ĐẠT |AT</v>
          </cell>
          <cell r="F43631" t="str">
            <v>109 Tô Ký, Khu phố 5, Phường Tân Chánh Hiệp, Quận 12, Thành phố Hồ Chí Minh, Việt Nam</v>
          </cell>
          <cell r="G43631" t="str">
            <v/>
          </cell>
          <cell r="H43631" t="str">
            <v>Tô Thành Đạo</v>
          </cell>
          <cell r="I43631">
            <v>0</v>
          </cell>
          <cell r="J43631">
            <v>0</v>
          </cell>
          <cell r="K43631">
            <v>0</v>
          </cell>
          <cell r="L43631">
            <v>0</v>
          </cell>
          <cell r="M43631">
            <v>62000800</v>
          </cell>
          <cell r="N43631" t="str">
            <v>0</v>
          </cell>
          <cell r="O43631">
            <v>68200880</v>
          </cell>
          <cell r="P43631" t="str">
            <v>Nguyễn Ngọc Bảo Châu</v>
          </cell>
          <cell r="Q43631" t="str">
            <v>BH-03A Bán Hàng</v>
          </cell>
        </row>
        <row r="43632">
          <cell r="D43632" t="str">
            <v>HCM-PX-2411-03055</v>
          </cell>
          <cell r="E43632" t="str">
            <v>ANH PHAN THẾ NGUYỄN</v>
          </cell>
          <cell r="F43632" t="str">
            <v>17/16 Lưu Văn Tế, P.4, TP. Tân An, tỉnh Long An, Việt Nam</v>
          </cell>
          <cell r="G43632" t="str">
            <v/>
          </cell>
          <cell r="H43632" t="str">
            <v>Lương Hoàng Hiệp</v>
          </cell>
          <cell r="I43632">
            <v>0</v>
          </cell>
          <cell r="J43632">
            <v>0</v>
          </cell>
          <cell r="K43632">
            <v>0</v>
          </cell>
          <cell r="L43632">
            <v>0</v>
          </cell>
          <cell r="M43632">
            <v>5107000</v>
          </cell>
          <cell r="N43632" t="str">
            <v>0</v>
          </cell>
          <cell r="O43632">
            <v>5107000</v>
          </cell>
          <cell r="P43632" t="str">
            <v>Lê Thị Huyền Trang</v>
          </cell>
          <cell r="Q43632" t="str">
            <v>BH-03A Bán Hàng</v>
          </cell>
        </row>
        <row r="43633">
          <cell r="D43633" t="str">
            <v>HCM-PX-2411-03057</v>
          </cell>
          <cell r="E43633" t="str">
            <v>CÔNG TY CỔ PHẦN KỸ THUẬT TÂN PHÁT LONG</v>
          </cell>
          <cell r="F43633" t="str">
            <v>23 Ngô Quyền, Khu phố 2, Phường Hiệp Phú, Thành phố Thủ Đức, Thành phố Hồ Chí Minh, Việt Nam</v>
          </cell>
          <cell r="G43633" t="str">
            <v/>
          </cell>
          <cell r="H43633" t="str">
            <v>Nguyễn Hoàng Quân</v>
          </cell>
          <cell r="I43633">
            <v>0</v>
          </cell>
          <cell r="J43633">
            <v>0</v>
          </cell>
          <cell r="K43633">
            <v>0</v>
          </cell>
          <cell r="L43633">
            <v>0</v>
          </cell>
          <cell r="M43633">
            <v>300000</v>
          </cell>
          <cell r="N43633" t="str">
            <v>0</v>
          </cell>
          <cell r="O43633">
            <v>300000</v>
          </cell>
          <cell r="P43633" t="str">
            <v>Nguyễn Ngọc Bảo Châu</v>
          </cell>
          <cell r="Q43633" t="str">
            <v>BH-03A Bán Hàng</v>
          </cell>
        </row>
        <row r="43634">
          <cell r="D43634" t="str">
            <v>HCM-PX-2411-03059</v>
          </cell>
          <cell r="E43634" t="str">
            <v>CÔNG TY TNHH TẬP ĐOÀN DIVI</v>
          </cell>
          <cell r="F43634" t="str">
            <v>40 Cư Xá Ụ Tàu, Đường Ung Văn Khiêm, Phường 25, Quận Bình Thạnh, Thành phố Hồ Chí Minh, Việt Nam</v>
          </cell>
          <cell r="G43634" t="str">
            <v/>
          </cell>
          <cell r="H43634" t="str">
            <v>Nguyễn Hoàng Quân</v>
          </cell>
          <cell r="I43634">
            <v>0</v>
          </cell>
          <cell r="J43634">
            <v>0</v>
          </cell>
          <cell r="K43634">
            <v>0</v>
          </cell>
          <cell r="L43634">
            <v>0</v>
          </cell>
          <cell r="M43634">
            <v>500000</v>
          </cell>
          <cell r="N43634" t="str">
            <v>0</v>
          </cell>
          <cell r="O43634">
            <v>500000</v>
          </cell>
          <cell r="P43634" t="str">
            <v>Nguyễn Ngọc Bảo Châu</v>
          </cell>
          <cell r="Q43634" t="str">
            <v>BH-03A Bán Hàng</v>
          </cell>
        </row>
        <row r="43635">
          <cell r="D43635" t="str">
            <v>HCM-PX-2411-03062</v>
          </cell>
          <cell r="E43635" t="str">
            <v>CÔNG TY TNHH THƯƠNG MẠI VÀ DỊCH VỤ CÔNG NGHỆ MỚI GP</v>
          </cell>
          <cell r="F43635" t="str">
            <v>390/9 đường HT13, Phường Hiệp Thành, Quận 12, Thành phố Hồ Chí Minh, Việt Nam</v>
          </cell>
          <cell r="G43635" t="str">
            <v/>
          </cell>
          <cell r="H43635" t="str">
            <v>Nguyễn Tấn Tài</v>
          </cell>
          <cell r="I43635">
            <v>0</v>
          </cell>
          <cell r="J43635">
            <v>0</v>
          </cell>
          <cell r="K43635">
            <v>0</v>
          </cell>
          <cell r="L43635">
            <v>0</v>
          </cell>
          <cell r="M43635">
            <v>2468000</v>
          </cell>
          <cell r="N43635" t="str">
            <v>0</v>
          </cell>
          <cell r="O43635">
            <v>2714800</v>
          </cell>
          <cell r="P43635" t="str">
            <v>Mai Quỳnh Giao</v>
          </cell>
          <cell r="Q43635" t="str">
            <v>BH-03A Bán Hàng</v>
          </cell>
        </row>
        <row r="43636">
          <cell r="D43636" t="str">
            <v>HNI-PX-2411-00838</v>
          </cell>
          <cell r="E43636" t="str">
            <v>CTY CỔ PHẦN THƯƠNG MẠI THIẾT BỊ ĐIỆN TD NAM VIỆT</v>
          </cell>
          <cell r="F43636" t="str">
            <v>Đội 3, ngõ Chùa Thắm, Xã Tả Thanh Oai, Huyện Thanh Trì, Thành phố Hà Nội, Việt Nam</v>
          </cell>
          <cell r="G43636" t="str">
            <v/>
          </cell>
          <cell r="H43636" t="str">
            <v>Trần Văn Tuyền</v>
          </cell>
          <cell r="I43636">
            <v>0</v>
          </cell>
          <cell r="J43636">
            <v>0</v>
          </cell>
          <cell r="K43636">
            <v>0</v>
          </cell>
          <cell r="L43636">
            <v>0</v>
          </cell>
          <cell r="M43636">
            <v>10440000</v>
          </cell>
          <cell r="N43636" t="str">
            <v>0</v>
          </cell>
          <cell r="O43636">
            <v>10440000</v>
          </cell>
          <cell r="P43636" t="str">
            <v>Nguyễn Diệu Thùy</v>
          </cell>
          <cell r="Q43636" t="str">
            <v>BH-03A Bán Hàng</v>
          </cell>
        </row>
        <row r="43637">
          <cell r="D43637" t="str">
            <v>HCM-PX-2411-03065</v>
          </cell>
          <cell r="E43637" t="str">
            <v>CÔNG TY TNHH MỘT THÀNH VIÊN THƯƠNG MẠI DỊCH VỤ SẢN XUẤT CƠ KHÍ HÙNG TUẤN</v>
          </cell>
          <cell r="F43637" t="str">
            <v>105 Đường Đông Minh, Khu phố Tây A, Phường Đông Hòa, Thành phố Dĩ An, Tỉnh Bình Dương, Việt Nam</v>
          </cell>
          <cell r="G43637" t="str">
            <v/>
          </cell>
          <cell r="H43637" t="str">
            <v>Lê Quốc Dũng</v>
          </cell>
          <cell r="I43637">
            <v>0</v>
          </cell>
          <cell r="J43637">
            <v>0</v>
          </cell>
          <cell r="K43637">
            <v>0</v>
          </cell>
          <cell r="L43637">
            <v>0</v>
          </cell>
          <cell r="M43637">
            <v>0</v>
          </cell>
          <cell r="N43637" t="str">
            <v>0</v>
          </cell>
          <cell r="O43637">
            <v>0</v>
          </cell>
          <cell r="P43637" t="str">
            <v>Lê Thị Huyền Trang</v>
          </cell>
          <cell r="Q43637" t="str">
            <v>BH-03F Xuất Bảo Hành</v>
          </cell>
        </row>
        <row r="43638">
          <cell r="D43638" t="str">
            <v>HNI-PX-2411-00839</v>
          </cell>
          <cell r="E43638" t="str">
            <v>NGUYỄN VĂN CƯƠNG</v>
          </cell>
          <cell r="F43638" t="str">
            <v>số 55B ngõ 8 đường Bát Khối, Xã Đông Dư, Huyện Gia Lâm, Thành phố Hà Nội, Việt Nam</v>
          </cell>
          <cell r="G43638" t="str">
            <v/>
          </cell>
          <cell r="H43638" t="str">
            <v>Trần Văn Tuyền</v>
          </cell>
          <cell r="I43638">
            <v>0</v>
          </cell>
          <cell r="J43638">
            <v>0</v>
          </cell>
          <cell r="K43638">
            <v>0</v>
          </cell>
          <cell r="L43638">
            <v>0</v>
          </cell>
          <cell r="M43638">
            <v>4122000</v>
          </cell>
          <cell r="N43638" t="str">
            <v>0</v>
          </cell>
          <cell r="O43638">
            <v>4122000</v>
          </cell>
          <cell r="P43638" t="str">
            <v>Trần Thị Thanh Phương</v>
          </cell>
          <cell r="Q43638" t="str">
            <v>BH-03A Bán Hàng</v>
          </cell>
        </row>
        <row r="43639">
          <cell r="D43639" t="str">
            <v>HCM-PX-2411-03067</v>
          </cell>
          <cell r="E43639" t="str">
            <v>CÔNG TY TNHH THƯƠNG MẠI KỸ THUẬT AN LỘC PHÁT</v>
          </cell>
          <cell r="F43639" t="str">
            <v>Số 31/14 Tân Trụ, Phường 15, Quận Tân Bình, Thành phố Hồ Chí Minh, Việt Nam</v>
          </cell>
          <cell r="G43639" t="str">
            <v/>
          </cell>
          <cell r="H43639" t="str">
            <v>Nguyễn Hoàng Quân</v>
          </cell>
          <cell r="I43639">
            <v>0</v>
          </cell>
          <cell r="J43639">
            <v>0</v>
          </cell>
          <cell r="K43639">
            <v>0</v>
          </cell>
          <cell r="L43639">
            <v>0</v>
          </cell>
          <cell r="M43639">
            <v>2707500</v>
          </cell>
          <cell r="N43639" t="str">
            <v>0</v>
          </cell>
          <cell r="O43639">
            <v>2978250</v>
          </cell>
          <cell r="P43639" t="str">
            <v>Mai Quỳnh Giao</v>
          </cell>
          <cell r="Q43639" t="str">
            <v>BH-03A Bán Hàng</v>
          </cell>
        </row>
        <row r="43640">
          <cell r="D43640" t="str">
            <v>HCM-PX-2411-03068</v>
          </cell>
          <cell r="E43640" t="str">
            <v>CỬA HÀNG ĐIỆN CÔNG NGHIỆP TRƯỜNG</v>
          </cell>
          <cell r="F43640" t="str">
            <v>Số 156H/1, Khu phố 1A, Phường An Phú, Thành phố Thuận An, Tỉnh Bình Dương, Việt Nam</v>
          </cell>
          <cell r="G43640" t="str">
            <v/>
          </cell>
          <cell r="H43640" t="str">
            <v>Lai Hoàn Bảo</v>
          </cell>
          <cell r="I43640">
            <v>0</v>
          </cell>
          <cell r="J43640">
            <v>0</v>
          </cell>
          <cell r="K43640">
            <v>0</v>
          </cell>
          <cell r="L43640">
            <v>0</v>
          </cell>
          <cell r="M43640">
            <v>2715000</v>
          </cell>
          <cell r="N43640" t="str">
            <v>0</v>
          </cell>
          <cell r="O43640">
            <v>2715000</v>
          </cell>
          <cell r="P43640" t="str">
            <v>Lê Thị Huyền Trang</v>
          </cell>
          <cell r="Q43640" t="str">
            <v>BH-03A Bán Hàng</v>
          </cell>
        </row>
        <row r="43641">
          <cell r="D43641" t="str">
            <v>HCM-PX-2411-03070</v>
          </cell>
          <cell r="E43641" t="str">
            <v>CÔNG TY CỔ PHẦN XÂY DỰNG KỸ THUẬT VIETCOTEK</v>
          </cell>
          <cell r="F43641" t="str">
            <v>323A Lê Quang Định, Phường 05, Quận Bình Thạnh, Thành phố Hồ Chí Minh, Việt Nam</v>
          </cell>
          <cell r="G43641" t="str">
            <v/>
          </cell>
          <cell r="H43641" t="str">
            <v>Nguyễn Hà Thái</v>
          </cell>
          <cell r="I43641">
            <v>0</v>
          </cell>
          <cell r="J43641">
            <v>0</v>
          </cell>
          <cell r="K43641">
            <v>0</v>
          </cell>
          <cell r="L43641">
            <v>0</v>
          </cell>
          <cell r="M43641">
            <v>108000000</v>
          </cell>
          <cell r="N43641" t="str">
            <v>0</v>
          </cell>
          <cell r="O43641">
            <v>118800000</v>
          </cell>
          <cell r="P43641" t="str">
            <v>Nguyễn Ngọc Anh Thư</v>
          </cell>
          <cell r="Q43641" t="str">
            <v>BH-03A Bán Hàng</v>
          </cell>
        </row>
        <row r="43642">
          <cell r="D43642" t="str">
            <v>HCM-PX-2411-03071</v>
          </cell>
          <cell r="E43642" t="str">
            <v>CÔNG TY TNHH TƯ VẤN XÂY DỰNG VÀ MÔI TRƯỜNG ĐAN THUẬN</v>
          </cell>
          <cell r="F43642" t="str">
            <v>456/21 Trường Chinh, Phường 13, Tân Bình, TP HCM, Việt Nam</v>
          </cell>
          <cell r="G43642" t="str">
            <v/>
          </cell>
          <cell r="H43642" t="str">
            <v>Tô Thành Đạo</v>
          </cell>
          <cell r="I43642">
            <v>0</v>
          </cell>
          <cell r="J43642">
            <v>0</v>
          </cell>
          <cell r="K43642">
            <v>0</v>
          </cell>
          <cell r="L43642">
            <v>0</v>
          </cell>
          <cell r="M43642">
            <v>4800000</v>
          </cell>
          <cell r="N43642" t="str">
            <v>0</v>
          </cell>
          <cell r="O43642">
            <v>5280000</v>
          </cell>
          <cell r="P43642" t="str">
            <v>Nguyễn Ngọc Bảo Châu</v>
          </cell>
          <cell r="Q43642" t="str">
            <v>BH-03A Bán Hàng</v>
          </cell>
        </row>
        <row r="43643">
          <cell r="D43643" t="str">
            <v>CTH-PX-2411-00357</v>
          </cell>
          <cell r="E43643" t="str">
            <v>CÔNG TY TNHH PHÚ QÚI ÁNH</v>
          </cell>
          <cell r="F43643" t="str">
            <v>Số 326 Khu vực Thới Thạnh 1, Phường Thới Thuận, Quận Thốt Nốt, Thành phố Cần Thơ, Việt Nam</v>
          </cell>
          <cell r="G43643" t="str">
            <v/>
          </cell>
          <cell r="H43643" t="str">
            <v>Tạ Thanh Tuấn</v>
          </cell>
          <cell r="I43643">
            <v>0</v>
          </cell>
          <cell r="J43643">
            <v>0</v>
          </cell>
          <cell r="K43643">
            <v>0</v>
          </cell>
          <cell r="L43643">
            <v>0</v>
          </cell>
          <cell r="M43643">
            <v>520000</v>
          </cell>
          <cell r="N43643" t="str">
            <v>0</v>
          </cell>
          <cell r="O43643">
            <v>520000</v>
          </cell>
          <cell r="P43643" t="str">
            <v>Lâm Tuyết Trinh</v>
          </cell>
          <cell r="Q43643" t="str">
            <v>BH-03A Bán Hàng</v>
          </cell>
        </row>
        <row r="43644">
          <cell r="D43644" t="str">
            <v>CTH-PX-2411-00358</v>
          </cell>
          <cell r="E43644" t="str">
            <v>CƠ SỞ TRẠI HEO VIỆT MỸ</v>
          </cell>
          <cell r="F43644" t="str">
            <v>Ấp Hòa, Xã Dưỡng Điềm, Huyện Châu Thành, Tỉnh Tiền Giang, Việt Nam</v>
          </cell>
          <cell r="G43644" t="str">
            <v/>
          </cell>
          <cell r="H43644" t="str">
            <v>Tô Văn Tình</v>
          </cell>
          <cell r="I43644">
            <v>0</v>
          </cell>
          <cell r="J43644">
            <v>0</v>
          </cell>
          <cell r="K43644">
            <v>0</v>
          </cell>
          <cell r="L43644">
            <v>0</v>
          </cell>
          <cell r="M43644">
            <v>2550000</v>
          </cell>
          <cell r="N43644" t="str">
            <v>0</v>
          </cell>
          <cell r="O43644">
            <v>2550000</v>
          </cell>
          <cell r="P43644" t="str">
            <v>Lâm Tuyết Trinh</v>
          </cell>
          <cell r="Q43644" t="str">
            <v>BH-03A Bán Hàng</v>
          </cell>
        </row>
        <row r="43645">
          <cell r="D43645" t="str">
            <v>HCM-PX-2411-03072</v>
          </cell>
          <cell r="E43645" t="str">
            <v>CÔNG TY TNHH THƯƠNG MẠI KỸ THUẬT THIÊN LỘC PHÁT</v>
          </cell>
          <cell r="F43645" t="str">
            <v>11/34 Thoại Ngọc Hầu, Phường Hòa Thạnh, Quận Tân Phú, Thành phố Hồ Chí Minh, Việt Nam</v>
          </cell>
          <cell r="G43645" t="str">
            <v/>
          </cell>
          <cell r="H43645" t="str">
            <v>Lê Vũ Minh Hải</v>
          </cell>
          <cell r="I43645">
            <v>0</v>
          </cell>
          <cell r="J43645">
            <v>0</v>
          </cell>
          <cell r="K43645">
            <v>0</v>
          </cell>
          <cell r="L43645">
            <v>0</v>
          </cell>
          <cell r="M43645">
            <v>3356080</v>
          </cell>
          <cell r="N43645" t="str">
            <v>0</v>
          </cell>
          <cell r="O43645">
            <v>3691688</v>
          </cell>
          <cell r="P43645" t="str">
            <v>Mai Quỳnh Giao</v>
          </cell>
          <cell r="Q43645" t="str">
            <v>BH-03A Bán Hàng</v>
          </cell>
        </row>
        <row r="43646">
          <cell r="D43646" t="str">
            <v>HNI-PX-2411-00840</v>
          </cell>
          <cell r="E43646" t="str">
            <v>CÔNG TY CỔ PHẦN KỸ THUẬT XÂY DỰNG VÀ THƯƠNG MẠI HPT</v>
          </cell>
          <cell r="F43646" t="str">
            <v>P906 Nhà An Lạc, tổ 21, Cầu Diễn, Nam Từ Liêm, Hà Nội, Việt Nam</v>
          </cell>
          <cell r="G43646" t="str">
            <v/>
          </cell>
          <cell r="H43646" t="str">
            <v>Hà Văn Ký</v>
          </cell>
          <cell r="I43646">
            <v>0</v>
          </cell>
          <cell r="J43646">
            <v>0</v>
          </cell>
          <cell r="K43646">
            <v>0</v>
          </cell>
          <cell r="L43646">
            <v>0</v>
          </cell>
          <cell r="M43646">
            <v>0</v>
          </cell>
          <cell r="N43646" t="str">
            <v>0</v>
          </cell>
          <cell r="O43646">
            <v>0</v>
          </cell>
          <cell r="P43646" t="str">
            <v>Bùi Thị Phương Anh</v>
          </cell>
          <cell r="Q43646" t="str">
            <v>BH-03F Xuất Bảo Hành</v>
          </cell>
        </row>
        <row r="43647">
          <cell r="D43647" t="str">
            <v>HCM-PX-2411-03073</v>
          </cell>
          <cell r="E43647" t="str">
            <v>HCM bán cho CTH</v>
          </cell>
          <cell r="F43647" t="str">
            <v>45 - 47 Bùi Quang Trinh, Phường Phú Thứ, Quận Cái Răng, Thành phố Cần Thơ, Việt Nam</v>
          </cell>
          <cell r="G43647" t="str">
            <v/>
          </cell>
          <cell r="H43647" t="str">
            <v>Sale HCM Nội Bộ</v>
          </cell>
          <cell r="I43647">
            <v>0</v>
          </cell>
          <cell r="J43647">
            <v>0</v>
          </cell>
          <cell r="K43647">
            <v>0</v>
          </cell>
          <cell r="L43647">
            <v>0</v>
          </cell>
          <cell r="M43647">
            <v>0</v>
          </cell>
          <cell r="N43647" t="str">
            <v>0</v>
          </cell>
          <cell r="O43647">
            <v>0</v>
          </cell>
          <cell r="P43647" t="str">
            <v>Trần Thị Quí</v>
          </cell>
          <cell r="Q43647" t="str">
            <v>BH-16C Xuất Bán Chi Nhánh (Không Sắp Xe)</v>
          </cell>
        </row>
        <row r="43648">
          <cell r="D43648" t="str">
            <v>HCM-PX-2411-03074</v>
          </cell>
          <cell r="E43648" t="str">
            <v>HCM bán cho CTH</v>
          </cell>
          <cell r="F43648" t="str">
            <v>45 - 47 Bùi Quang Trinh, Phường Phú Thứ, Quận Cái Răng, Thành phố Cần Thơ, Việt Nam</v>
          </cell>
          <cell r="G43648" t="str">
            <v/>
          </cell>
          <cell r="H43648" t="str">
            <v>Sale HCM Nội Bộ</v>
          </cell>
          <cell r="I43648">
            <v>0</v>
          </cell>
          <cell r="J43648">
            <v>0</v>
          </cell>
          <cell r="K43648">
            <v>0</v>
          </cell>
          <cell r="L43648">
            <v>0</v>
          </cell>
          <cell r="M43648">
            <v>0</v>
          </cell>
          <cell r="N43648" t="str">
            <v>0</v>
          </cell>
          <cell r="O43648">
            <v>0</v>
          </cell>
          <cell r="P43648" t="str">
            <v>Trần Thị Quí</v>
          </cell>
          <cell r="Q43648" t="str">
            <v>BH-16C Xuất Bán Chi Nhánh (Không Sắp Xe)</v>
          </cell>
        </row>
        <row r="43649">
          <cell r="D43649" t="str">
            <v>HCM-PX-2411-03075</v>
          </cell>
          <cell r="E43649" t="str">
            <v>CÔNG TY TNHH KỸ THUẬT TỰ ĐỘNG CDA</v>
          </cell>
          <cell r="F43649" t="str">
            <v>12 Đường Tân Thới Nhất 20, Khu phố 3, Phường Tân Thới Nhất, Quận 12, Thành phố Hồ Chí Minh, Việt Nam</v>
          </cell>
          <cell r="G43649" t="str">
            <v/>
          </cell>
          <cell r="H43649" t="str">
            <v>Trần Bảo Quốc</v>
          </cell>
          <cell r="I43649">
            <v>0</v>
          </cell>
          <cell r="J43649">
            <v>0</v>
          </cell>
          <cell r="K43649">
            <v>0</v>
          </cell>
          <cell r="L43649">
            <v>0</v>
          </cell>
          <cell r="M43649">
            <v>6358240</v>
          </cell>
          <cell r="N43649" t="str">
            <v>0</v>
          </cell>
          <cell r="O43649">
            <v>6994064</v>
          </cell>
          <cell r="P43649" t="str">
            <v>Lê Thị Huyền Trang</v>
          </cell>
          <cell r="Q43649" t="str">
            <v>BH-03A Bán Hàng</v>
          </cell>
        </row>
        <row r="43650">
          <cell r="D43650" t="str">
            <v>HCM-PX-2411-03077</v>
          </cell>
          <cell r="E43650" t="str">
            <v>CÔNG TY TNHH THANG MÁY - KỸ THUẬT ĐIỆN HISA</v>
          </cell>
          <cell r="F43650" t="str">
            <v>Số 74 Đường 511, Ấp Bàu Chứa, Xã Nhuận Đức, Huyện Củ Chi, Thành phố Hồ Chí Minh, Việt Nam</v>
          </cell>
          <cell r="G43650" t="str">
            <v/>
          </cell>
          <cell r="H43650" t="str">
            <v>Sale Cty Thang Máy</v>
          </cell>
          <cell r="I43650">
            <v>0</v>
          </cell>
          <cell r="J43650">
            <v>0</v>
          </cell>
          <cell r="K43650">
            <v>0</v>
          </cell>
          <cell r="L43650">
            <v>0</v>
          </cell>
          <cell r="M43650">
            <v>0</v>
          </cell>
          <cell r="N43650" t="str">
            <v>0</v>
          </cell>
          <cell r="O43650">
            <v>0</v>
          </cell>
          <cell r="P43650" t="str">
            <v>Mai Quỳnh Giao</v>
          </cell>
          <cell r="Q43650" t="str">
            <v>BH-03F Xuất Bảo Hành</v>
          </cell>
        </row>
        <row r="43651">
          <cell r="D43651" t="str">
            <v>HCM-PX-2411-03078</v>
          </cell>
          <cell r="E43651" t="str">
            <v>HCM bán cho CTH</v>
          </cell>
          <cell r="F43651" t="str">
            <v>45 - 47 Bùi Quang Trinh, Phường Phú Thứ, Quận Cái Răng, Thành phố Cần Thơ, Việt Nam</v>
          </cell>
          <cell r="G43651" t="str">
            <v/>
          </cell>
          <cell r="H43651" t="str">
            <v>Sale HCM Nội Bộ</v>
          </cell>
          <cell r="I43651">
            <v>0</v>
          </cell>
          <cell r="J43651">
            <v>0</v>
          </cell>
          <cell r="K43651">
            <v>0</v>
          </cell>
          <cell r="L43651">
            <v>0</v>
          </cell>
          <cell r="M43651">
            <v>0</v>
          </cell>
          <cell r="N43651" t="str">
            <v>0</v>
          </cell>
          <cell r="O43651">
            <v>0</v>
          </cell>
          <cell r="P43651" t="str">
            <v>Mai Quỳnh Giao</v>
          </cell>
          <cell r="Q43651" t="str">
            <v>BH-16C Xuất Bán Chi Nhánh (Không Sắp Xe)</v>
          </cell>
        </row>
        <row r="43652">
          <cell r="D43652" t="str">
            <v>HCM-PX-2411-03080</v>
          </cell>
          <cell r="E43652" t="str">
            <v>HCM bán cho CTH</v>
          </cell>
          <cell r="F43652" t="str">
            <v>45 - 47 Bùi Quang Trinh, Phường Phú Thứ, Quận Cái Răng, Thành phố Cần Thơ, Việt Nam</v>
          </cell>
          <cell r="G43652" t="str">
            <v/>
          </cell>
          <cell r="H43652" t="str">
            <v>Sale HCM Nội Bộ</v>
          </cell>
          <cell r="I43652">
            <v>0</v>
          </cell>
          <cell r="J43652">
            <v>0</v>
          </cell>
          <cell r="K43652">
            <v>0</v>
          </cell>
          <cell r="L43652">
            <v>0</v>
          </cell>
          <cell r="M43652">
            <v>0</v>
          </cell>
          <cell r="N43652" t="str">
            <v>0</v>
          </cell>
          <cell r="O43652">
            <v>0</v>
          </cell>
          <cell r="P43652" t="str">
            <v>Mai Quỳnh Giao</v>
          </cell>
          <cell r="Q43652" t="str">
            <v>BH-16C Xuất Bán Chi Nhánh (Không Sắp Xe)</v>
          </cell>
        </row>
        <row r="43653">
          <cell r="D43653" t="str">
            <v>HCM-PX-2411-03082</v>
          </cell>
          <cell r="E43653" t="str">
            <v>CÔNG TY TNHH THƯƠNG MẠI DỊCH VỤ KỸ THUẬT ĐIỆN NGUYÊN HÙNG</v>
          </cell>
          <cell r="F43653" t="str">
            <v>C4A/3A/2A Ấp 3A, Xã Vĩnh Lộc B, Huyện Bình Chánh, Thành phố Hồ Chí Minh, Việt Nam</v>
          </cell>
          <cell r="G43653" t="str">
            <v/>
          </cell>
          <cell r="H43653" t="str">
            <v>Lê Quốc Dũng</v>
          </cell>
          <cell r="I43653">
            <v>0</v>
          </cell>
          <cell r="J43653">
            <v>0</v>
          </cell>
          <cell r="K43653">
            <v>0</v>
          </cell>
          <cell r="L43653">
            <v>0</v>
          </cell>
          <cell r="M43653">
            <v>4888000</v>
          </cell>
          <cell r="N43653" t="str">
            <v>0</v>
          </cell>
          <cell r="O43653">
            <v>5376800</v>
          </cell>
          <cell r="P43653" t="str">
            <v>Lê Thị Huyền Trang</v>
          </cell>
          <cell r="Q43653" t="str">
            <v>BH-03A Bán Hàng</v>
          </cell>
        </row>
        <row r="43654">
          <cell r="D43654" t="str">
            <v>HCM-PX-2411-03083</v>
          </cell>
          <cell r="E43654" t="str">
            <v>CÔNG TY TNHH XUẤT NHẬP KHẨU THANG MÁY ÂU VIỆT</v>
          </cell>
          <cell r="F43654" t="str">
            <v>23/51 Nguyễn Hữu Tiến, Phường Tây Thạnh, Quận Tân Phú, Thành phố Hồ Chí Minh, Việt Nam, Việt Nam</v>
          </cell>
          <cell r="G43654" t="str">
            <v/>
          </cell>
          <cell r="H43654" t="str">
            <v>Lương Hoàng Hiệp</v>
          </cell>
          <cell r="I43654">
            <v>0</v>
          </cell>
          <cell r="J43654">
            <v>0</v>
          </cell>
          <cell r="K43654">
            <v>0</v>
          </cell>
          <cell r="L43654">
            <v>0</v>
          </cell>
          <cell r="M43654">
            <v>4708500</v>
          </cell>
          <cell r="N43654" t="str">
            <v>0</v>
          </cell>
          <cell r="O43654">
            <v>4708500</v>
          </cell>
          <cell r="P43654" t="str">
            <v>Mai Quỳnh Giao</v>
          </cell>
          <cell r="Q43654" t="str">
            <v>BH-03A Bán Hàng</v>
          </cell>
        </row>
        <row r="43655">
          <cell r="D43655" t="str">
            <v>HNI-PX-2411-00843</v>
          </cell>
          <cell r="E43655" t="str">
            <v>CÔNG TY TNHH CÔNG NGHỆ CAO POLYMER Q&amp;T</v>
          </cell>
          <cell r="F43655" t="str">
            <v>Ô 8-5, Lô 8, Khu công nghiệp Công nghệ cao 2, Khu Công nghệ cao Hòa Lạc,, Xã Phú Cát, Huyện Quốc Oai, Thành phố Hà Nội, Việt Nam</v>
          </cell>
          <cell r="G43655" t="str">
            <v/>
          </cell>
          <cell r="H43655" t="str">
            <v>Ngô Võ Đại Thắng</v>
          </cell>
          <cell r="I43655">
            <v>0</v>
          </cell>
          <cell r="J43655">
            <v>0</v>
          </cell>
          <cell r="K43655">
            <v>0</v>
          </cell>
          <cell r="L43655">
            <v>0</v>
          </cell>
          <cell r="M43655">
            <v>4500000</v>
          </cell>
          <cell r="N43655" t="str">
            <v>0</v>
          </cell>
          <cell r="O43655">
            <v>4950000</v>
          </cell>
          <cell r="P43655" t="str">
            <v>Bùi Thị Phương Anh</v>
          </cell>
          <cell r="Q43655" t="str">
            <v>BH-03A Bán Hàng</v>
          </cell>
        </row>
        <row r="43656">
          <cell r="D43656" t="str">
            <v>HCM-PX-2411-03084</v>
          </cell>
          <cell r="E43656" t="str">
            <v>CÔNG TY TNHH THANG MÁY - KỸ THUẬT ĐIỆN HISA</v>
          </cell>
          <cell r="F43656" t="str">
            <v>Số 74 Đường 511, Ấp Bàu Chứa, Xã Nhuận Đức, Huyện Củ Chi, Thành phố Hồ Chí Minh, Việt Nam</v>
          </cell>
          <cell r="G43656" t="str">
            <v/>
          </cell>
          <cell r="H43656" t="str">
            <v>Sale Cty Thang Máy</v>
          </cell>
          <cell r="I43656">
            <v>0</v>
          </cell>
          <cell r="J43656">
            <v>0</v>
          </cell>
          <cell r="K43656">
            <v>0</v>
          </cell>
          <cell r="L43656">
            <v>0</v>
          </cell>
          <cell r="M43656">
            <v>0</v>
          </cell>
          <cell r="N43656" t="str">
            <v>0</v>
          </cell>
          <cell r="O43656">
            <v>0</v>
          </cell>
          <cell r="P43656" t="str">
            <v>Mai Quỳnh Giao</v>
          </cell>
          <cell r="Q43656" t="str">
            <v>BH-03F Xuất Bảo Hành</v>
          </cell>
        </row>
        <row r="43657">
          <cell r="D43657" t="str">
            <v>HCM-PX-2411-03085</v>
          </cell>
          <cell r="E43657" t="str">
            <v>CÔNG TY TNHH KỸ THUẬT PHÚC ĐẠT |AT</v>
          </cell>
          <cell r="F43657" t="str">
            <v>109 Tô Ký, Khu phố 5, Phường Tân Chánh Hiệp, Quận 12, Thành phố Hồ Chí Minh, Việt Nam</v>
          </cell>
          <cell r="G43657" t="str">
            <v/>
          </cell>
          <cell r="H43657" t="str">
            <v>Tô Thành Đạo</v>
          </cell>
          <cell r="I43657">
            <v>0</v>
          </cell>
          <cell r="J43657">
            <v>0</v>
          </cell>
          <cell r="K43657">
            <v>0</v>
          </cell>
          <cell r="L43657">
            <v>0</v>
          </cell>
          <cell r="M43657">
            <v>17614900</v>
          </cell>
          <cell r="N43657" t="str">
            <v>0</v>
          </cell>
          <cell r="O43657">
            <v>19376390</v>
          </cell>
          <cell r="P43657" t="str">
            <v>Nguyễn Ngọc Bảo Châu</v>
          </cell>
          <cell r="Q43657" t="str">
            <v>BH-03A Bán Hàng</v>
          </cell>
        </row>
        <row r="43658">
          <cell r="D43658" t="str">
            <v>HCM-PX-2411-03086</v>
          </cell>
          <cell r="E43658" t="str">
            <v>CÔNG TY TNHH KỸ THUẬT TỰ ĐỘNG QT</v>
          </cell>
          <cell r="F43658" t="str">
            <v>738 Trường Chinh, Phường 15, Quận Tân Bình, Thành phố Hồ Chí Minh, Việt Nam</v>
          </cell>
          <cell r="G43658" t="str">
            <v/>
          </cell>
          <cell r="H43658" t="str">
            <v>Nguyễn Hoàng Quân</v>
          </cell>
          <cell r="I43658">
            <v>0</v>
          </cell>
          <cell r="J43658">
            <v>0</v>
          </cell>
          <cell r="K43658">
            <v>0</v>
          </cell>
          <cell r="L43658">
            <v>0</v>
          </cell>
          <cell r="M43658">
            <v>8815100</v>
          </cell>
          <cell r="N43658" t="str">
            <v>0</v>
          </cell>
          <cell r="O43658">
            <v>9696610</v>
          </cell>
          <cell r="P43658" t="str">
            <v>Nguyễn Ngọc Bảo Châu</v>
          </cell>
          <cell r="Q43658" t="str">
            <v>BH-03A Bán Hàng</v>
          </cell>
        </row>
        <row r="43659">
          <cell r="D43659" t="str">
            <v>CTH-PX-2411-00363</v>
          </cell>
          <cell r="E43659" t="str">
            <v>CÔNG TY TNHH NĂNG LƯỢNG ĐIỆN SOLAR VIỆT KIÊN GIANG</v>
          </cell>
          <cell r="F43659" t="str">
            <v>Lô P35 - Căn 60, đường 3 tháng 2, Khu đô thị Phú Cường, Phường An Hòa, Thành phố Rạch Giá, Tỉnh Kiên Giang, Việt Nam</v>
          </cell>
          <cell r="G43659" t="str">
            <v/>
          </cell>
          <cell r="H43659" t="str">
            <v>Sale Cần Thơ SL</v>
          </cell>
          <cell r="I43659">
            <v>0</v>
          </cell>
          <cell r="J43659">
            <v>0</v>
          </cell>
          <cell r="K43659">
            <v>0</v>
          </cell>
          <cell r="L43659">
            <v>0</v>
          </cell>
          <cell r="M43659">
            <v>30223000</v>
          </cell>
          <cell r="N43659" t="str">
            <v>0</v>
          </cell>
          <cell r="O43659">
            <v>33245300</v>
          </cell>
          <cell r="P43659" t="str">
            <v>Lâm Tuyết Trinh</v>
          </cell>
          <cell r="Q43659" t="str">
            <v>BH-03A Bán Hàng</v>
          </cell>
        </row>
        <row r="43660">
          <cell r="D43660" t="str">
            <v>CTH-PX-2411-00364</v>
          </cell>
          <cell r="E43660" t="str">
            <v>CÔNG TY TNHH NĂNG LƯỢNG ĐIỆN SOLAR VIỆT KIÊN GIANG</v>
          </cell>
          <cell r="F43660" t="str">
            <v>Lô P35 - Căn 60, đường 3 tháng 2, Khu đô thị Phú Cường, Phường An Hòa, Thành phố Rạch Giá, Tỉnh Kiên Giang, Việt Nam</v>
          </cell>
          <cell r="G43660" t="str">
            <v/>
          </cell>
          <cell r="H43660" t="str">
            <v>Sale Cần Thơ SL</v>
          </cell>
          <cell r="I43660">
            <v>0</v>
          </cell>
          <cell r="J43660">
            <v>0</v>
          </cell>
          <cell r="K43660">
            <v>0</v>
          </cell>
          <cell r="L43660">
            <v>0</v>
          </cell>
          <cell r="M43660">
            <v>1636800</v>
          </cell>
          <cell r="N43660" t="str">
            <v>0</v>
          </cell>
          <cell r="O43660">
            <v>1800480</v>
          </cell>
          <cell r="P43660" t="str">
            <v>Lâm Tuyết Trinh</v>
          </cell>
          <cell r="Q43660" t="str">
            <v>BH-03A Bán Hàng</v>
          </cell>
        </row>
        <row r="43661">
          <cell r="D43661" t="str">
            <v>CTH-PX-2411-00366</v>
          </cell>
          <cell r="E43661" t="str">
            <v>CỬA HÀNG ĐIỆN CƠ HUY CHƯƠNG</v>
          </cell>
          <cell r="F43661" t="str">
            <v>Tổ 1, ấp Tân Hòa, Xã Nhuận Đông, Việt Nam</v>
          </cell>
          <cell r="G43661" t="str">
            <v/>
          </cell>
          <cell r="H43661" t="str">
            <v>Đoàn Thanh Liêm</v>
          </cell>
          <cell r="I43661">
            <v>0</v>
          </cell>
          <cell r="J43661">
            <v>0</v>
          </cell>
          <cell r="K43661">
            <v>0</v>
          </cell>
          <cell r="L43661">
            <v>0</v>
          </cell>
          <cell r="M43661">
            <v>61806460</v>
          </cell>
          <cell r="N43661" t="str">
            <v>0</v>
          </cell>
          <cell r="O43661">
            <v>61806460</v>
          </cell>
          <cell r="P43661" t="str">
            <v>Lâm Tuyết Trinh</v>
          </cell>
          <cell r="Q43661" t="str">
            <v>BH-03A Bán Hàng</v>
          </cell>
        </row>
        <row r="43662">
          <cell r="D43662" t="str">
            <v>CTH-PX-2411-00367</v>
          </cell>
          <cell r="E43662" t="str">
            <v>CÔNG TY TNHH KỸ THUẬT SÔNG TIỀN</v>
          </cell>
          <cell r="F43662" t="str">
            <v>72 Trần Văn Sắc, KDC Diệu Hiền, Phường Phú Thứ, Quận Cái Răng, Thành phố Cần Thơ, Việt Nam</v>
          </cell>
          <cell r="G43662" t="str">
            <v/>
          </cell>
          <cell r="H43662" t="str">
            <v>Sale Cần Thơ AT</v>
          </cell>
          <cell r="I43662">
            <v>0</v>
          </cell>
          <cell r="J43662">
            <v>0</v>
          </cell>
          <cell r="K43662">
            <v>0</v>
          </cell>
          <cell r="L43662">
            <v>0</v>
          </cell>
          <cell r="M43662">
            <v>101692860</v>
          </cell>
          <cell r="N43662" t="str">
            <v>0</v>
          </cell>
          <cell r="O43662">
            <v>111862146</v>
          </cell>
          <cell r="P43662" t="str">
            <v>Lâm Tuyết Trinh</v>
          </cell>
          <cell r="Q43662" t="str">
            <v>BH-03A Bán Hàng</v>
          </cell>
        </row>
        <row r="43663">
          <cell r="D43663" t="str">
            <v>HCM-PX-2411-03090</v>
          </cell>
          <cell r="E43663" t="str">
            <v>CÔNG TY TNHH CÔNG NGHIỆP OPP</v>
          </cell>
          <cell r="F43663" t="str">
            <v>83/3/9 Đường 7, Tổ 1, Khu phố 3, Phường Linh Trung, Thành phố Thủ Đức, Thành phố Hồ Chí Minh, Việt Nam</v>
          </cell>
          <cell r="G43663" t="str">
            <v/>
          </cell>
          <cell r="H43663" t="str">
            <v>Nguyễn Hoàng Quân</v>
          </cell>
          <cell r="I43663">
            <v>0</v>
          </cell>
          <cell r="J43663">
            <v>0</v>
          </cell>
          <cell r="K43663">
            <v>0</v>
          </cell>
          <cell r="L43663">
            <v>0</v>
          </cell>
          <cell r="M43663">
            <v>0</v>
          </cell>
          <cell r="N43663" t="str">
            <v>0</v>
          </cell>
          <cell r="O43663">
            <v>0</v>
          </cell>
          <cell r="P43663" t="str">
            <v>Nguyễn Ngọc Bảo Châu</v>
          </cell>
          <cell r="Q43663" t="str">
            <v>BH-03A Bán Hàng</v>
          </cell>
        </row>
        <row r="43664">
          <cell r="D43664" t="str">
            <v>CTH-PX-2411-00369</v>
          </cell>
          <cell r="E43664" t="str">
            <v>CTY CP CHẾ BIẾN THUỶ SẢN XNK KIÊN CƯỜNG</v>
          </cell>
          <cell r="F43664" t="str">
            <v>Khu cảng cá Tắc Cậu, ấp Minh Phong, Xã Bình An, Huyện Châu Thành, Tỉnh Kiên Giang, Việt Nam</v>
          </cell>
          <cell r="G43664" t="str">
            <v/>
          </cell>
          <cell r="H43664" t="str">
            <v>Tô Văn Tình</v>
          </cell>
          <cell r="I43664">
            <v>0</v>
          </cell>
          <cell r="J43664">
            <v>0</v>
          </cell>
          <cell r="K43664">
            <v>0</v>
          </cell>
          <cell r="L43664">
            <v>0</v>
          </cell>
          <cell r="M43664">
            <v>2120000</v>
          </cell>
          <cell r="N43664" t="str">
            <v>0</v>
          </cell>
          <cell r="O43664">
            <v>2332000</v>
          </cell>
          <cell r="P43664" t="str">
            <v>Lâm Tuyết Trinh</v>
          </cell>
          <cell r="Q43664" t="str">
            <v>BH-03A Bán Hàng</v>
          </cell>
        </row>
        <row r="43665">
          <cell r="D43665" t="str">
            <v>HNI-PX-2411-00846</v>
          </cell>
          <cell r="E43665" t="str">
            <v>NGUYỄN CHÍ NHẠ</v>
          </cell>
          <cell r="F43665" t="str">
            <v>Xã Minh Khai, Huyện Hòa Đức, Hà Nôi, Việt Nam</v>
          </cell>
          <cell r="G43665" t="str">
            <v/>
          </cell>
          <cell r="H43665" t="str">
            <v>Nguyễn Văn Linh</v>
          </cell>
          <cell r="I43665">
            <v>0</v>
          </cell>
          <cell r="J43665">
            <v>0</v>
          </cell>
          <cell r="K43665">
            <v>0</v>
          </cell>
          <cell r="L43665">
            <v>0</v>
          </cell>
          <cell r="M43665">
            <v>1753000</v>
          </cell>
          <cell r="N43665" t="str">
            <v>0</v>
          </cell>
          <cell r="O43665">
            <v>1753000</v>
          </cell>
          <cell r="P43665" t="str">
            <v>Trần Thị Thanh Phương</v>
          </cell>
          <cell r="Q43665" t="str">
            <v>BH-03A Bán Hàng</v>
          </cell>
        </row>
        <row r="43666">
          <cell r="D43666" t="str">
            <v>HNI-PX-2411-00847</v>
          </cell>
          <cell r="E43666" t="str">
            <v>CÔNG TY CỔ PHẦN THIẾT BỊ ĐIỆN VÀ TỰ ĐỘNG HÓA QMA VIỆT NAM</v>
          </cell>
          <cell r="F43666" t="str">
            <v>Số 11B ngõ 971 Hồng Hà, Phường Chương Dương, Quận Hoàn Kiếm, Thành phố Hà Nội, Việt Nam</v>
          </cell>
          <cell r="G43666" t="str">
            <v/>
          </cell>
          <cell r="H43666" t="str">
            <v>Phạm Văn Trường</v>
          </cell>
          <cell r="I43666">
            <v>0</v>
          </cell>
          <cell r="J43666">
            <v>0</v>
          </cell>
          <cell r="K43666">
            <v>0</v>
          </cell>
          <cell r="L43666">
            <v>0</v>
          </cell>
          <cell r="M43666">
            <v>1669000</v>
          </cell>
          <cell r="N43666" t="str">
            <v>0</v>
          </cell>
          <cell r="O43666">
            <v>1835900</v>
          </cell>
          <cell r="P43666" t="str">
            <v>Bùi Thị Phương Anh</v>
          </cell>
          <cell r="Q43666" t="str">
            <v>BH-03A Bán Hàng</v>
          </cell>
        </row>
        <row r="43667">
          <cell r="D43667" t="str">
            <v>CTH-PX-2411-00371</v>
          </cell>
          <cell r="E43667" t="str">
            <v>MÁY ÉP MÍA MINH KHÔI</v>
          </cell>
          <cell r="F43667" t="str">
            <v>Cửa Hàng Minh Khôi - Cần Thơ, Việt Nam</v>
          </cell>
          <cell r="G43667" t="str">
            <v/>
          </cell>
          <cell r="H43667" t="str">
            <v>Phạm Ngọc Anh Giang</v>
          </cell>
          <cell r="I43667">
            <v>0</v>
          </cell>
          <cell r="J43667">
            <v>0</v>
          </cell>
          <cell r="K43667">
            <v>0</v>
          </cell>
          <cell r="L43667">
            <v>0</v>
          </cell>
          <cell r="M43667">
            <v>4122000</v>
          </cell>
          <cell r="N43667" t="str">
            <v>0</v>
          </cell>
          <cell r="O43667">
            <v>4122000</v>
          </cell>
          <cell r="P43667" t="str">
            <v>Lâm Tuyết Trinh</v>
          </cell>
          <cell r="Q43667" t="str">
            <v>BH-03A Bán Hàng</v>
          </cell>
        </row>
        <row r="43668">
          <cell r="D43668" t="str">
            <v>HCM-PX-2411-03094</v>
          </cell>
          <cell r="E43668" t="str">
            <v>CÔNG TY TNHH MỘT THÀNH VIÊN THƯƠNG MẠI DỊCH VỤ SẢN XUẤT CƠ KHÍ HÙNG TUẤN</v>
          </cell>
          <cell r="F43668" t="str">
            <v>105 Đường Đông Minh, Khu phố Tây A, Phường Đông Hòa, Thành phố Dĩ An, Tỉnh Bình Dương, Việt Nam</v>
          </cell>
          <cell r="G43668" t="str">
            <v/>
          </cell>
          <cell r="H43668" t="str">
            <v>Lê Quốc Dũng</v>
          </cell>
          <cell r="I43668">
            <v>0</v>
          </cell>
          <cell r="J43668">
            <v>0</v>
          </cell>
          <cell r="K43668">
            <v>0</v>
          </cell>
          <cell r="L43668">
            <v>0</v>
          </cell>
          <cell r="M43668">
            <v>300000</v>
          </cell>
          <cell r="N43668" t="str">
            <v>0</v>
          </cell>
          <cell r="O43668">
            <v>324000</v>
          </cell>
          <cell r="P43668" t="str">
            <v>Mai Quỳnh Giao</v>
          </cell>
          <cell r="Q43668" t="str">
            <v>BH-03E Xuất Sửa Chữa</v>
          </cell>
        </row>
        <row r="43669">
          <cell r="D43669" t="str">
            <v>HNI-PX-2411-00850</v>
          </cell>
          <cell r="E43669" t="str">
            <v>CÔNG TY TNHH DỆT NHUỘM JASAN</v>
          </cell>
          <cell r="F43669" t="str">
            <v>Khu công nghiệp dệt may Phố Nối B,, Xã Liêu Xá, Huyện Yên Mỹ, Tỉnh Hưng Yên, Việt Nam</v>
          </cell>
          <cell r="G43669" t="str">
            <v/>
          </cell>
          <cell r="H43669" t="str">
            <v>Trần Văn Tuyền</v>
          </cell>
          <cell r="I43669">
            <v>0</v>
          </cell>
          <cell r="J43669">
            <v>0</v>
          </cell>
          <cell r="K43669">
            <v>0</v>
          </cell>
          <cell r="L43669">
            <v>0</v>
          </cell>
          <cell r="M43669">
            <v>95517000</v>
          </cell>
          <cell r="N43669" t="str">
            <v>0</v>
          </cell>
          <cell r="O43669">
            <v>105068700</v>
          </cell>
          <cell r="P43669" t="str">
            <v>Nguyễn Diệu Thùy</v>
          </cell>
          <cell r="Q43669" t="str">
            <v>BH-03A Bán Hàng</v>
          </cell>
        </row>
        <row r="43670">
          <cell r="D43670" t="str">
            <v>HNI-PX-2411-00851</v>
          </cell>
          <cell r="E43670" t="str">
            <v>CÔNG TY TNHH THƯƠNG MẠI VÀ DỊCH VỤ THANG MÁY NGUYỄN GIA</v>
          </cell>
          <cell r="F43670" t="str">
            <v>Thôn Hà Đoạn, Xã Hương Sơn, Huyện Mỹ Đức, Thành phố Hà Nội, Việt Nam</v>
          </cell>
          <cell r="G43670" t="str">
            <v/>
          </cell>
          <cell r="H43670" t="str">
            <v>Sale Hà Nội TM</v>
          </cell>
          <cell r="I43670">
            <v>0</v>
          </cell>
          <cell r="J43670">
            <v>0</v>
          </cell>
          <cell r="K43670">
            <v>0</v>
          </cell>
          <cell r="L43670">
            <v>0</v>
          </cell>
          <cell r="M43670">
            <v>3750000</v>
          </cell>
          <cell r="N43670" t="str">
            <v>0</v>
          </cell>
          <cell r="O43670">
            <v>4125000</v>
          </cell>
          <cell r="P43670" t="str">
            <v>Bùi Thị Phương Anh</v>
          </cell>
          <cell r="Q43670" t="str">
            <v>BH-03A Bán Hàng</v>
          </cell>
        </row>
        <row r="43671">
          <cell r="D43671" t="str">
            <v>HCM-PX-2411-03100</v>
          </cell>
          <cell r="E43671" t="str">
            <v>CÔNG TY TNHH MỘT THÀNH VIÊN THƯƠNG MẠI DỊCH VỤ SẢN XUẤT CƠ KHÍ HÙNG TUẤN</v>
          </cell>
          <cell r="F43671" t="str">
            <v>1A120 đường Vĩnh Lộc, Xã Phạm Văn Hai, Huyện Bình Chánh, Thành phố Hồ Chí Minh, Việt Nam</v>
          </cell>
          <cell r="G43671" t="str">
            <v/>
          </cell>
          <cell r="H43671" t="str">
            <v>Lê Quốc Dũng</v>
          </cell>
          <cell r="I43671">
            <v>0</v>
          </cell>
          <cell r="J43671">
            <v>0</v>
          </cell>
          <cell r="K43671">
            <v>0</v>
          </cell>
          <cell r="L43671">
            <v>0</v>
          </cell>
          <cell r="M43671">
            <v>169670000</v>
          </cell>
          <cell r="N43671" t="str">
            <v>0</v>
          </cell>
          <cell r="O43671">
            <v>186637000</v>
          </cell>
          <cell r="P43671" t="str">
            <v>Lê Thị Huyền Trang</v>
          </cell>
          <cell r="Q43671" t="str">
            <v>BH-03A Bán Hàng</v>
          </cell>
        </row>
        <row r="43672">
          <cell r="D43672" t="str">
            <v>HCM-PX-2411-03101</v>
          </cell>
          <cell r="E43672" t="str">
            <v>CÔNG TY TNHH THƯƠNG MẠI DỊCH VỤ KỸ THUẬT VITECH</v>
          </cell>
          <cell r="F43672" t="str">
            <v>164 Đường TL15, Phường Thạnh Lộc, Quận 12, TP Hồ Chí Minh, Việt Nam</v>
          </cell>
          <cell r="G43672" t="str">
            <v/>
          </cell>
          <cell r="H43672" t="str">
            <v>Hồ Hoàng Anh</v>
          </cell>
          <cell r="I43672">
            <v>0</v>
          </cell>
          <cell r="J43672">
            <v>0</v>
          </cell>
          <cell r="K43672">
            <v>0</v>
          </cell>
          <cell r="L43672">
            <v>0</v>
          </cell>
          <cell r="M43672">
            <v>31560000</v>
          </cell>
          <cell r="N43672" t="str">
            <v>0</v>
          </cell>
          <cell r="O43672">
            <v>31560000</v>
          </cell>
          <cell r="P43672" t="str">
            <v>Lê Thị Huyền Trang</v>
          </cell>
          <cell r="Q43672" t="str">
            <v>BH-03A Bán Hàng</v>
          </cell>
        </row>
        <row r="43673">
          <cell r="D43673" t="str">
            <v>HCM-PX-2411-03105</v>
          </cell>
          <cell r="E43673" t="str">
            <v>CỬA HÀNG HIỆU PHÁT</v>
          </cell>
          <cell r="F43673" t="str">
            <v>Thôn 2, Xã Nâm N'Jang, Huyện Đắk Song, Tỉnh Đắk Nông, Việt Nam</v>
          </cell>
          <cell r="G43673" t="str">
            <v/>
          </cell>
          <cell r="H43673" t="str">
            <v>Đoàn Trần Bửu Đăng</v>
          </cell>
          <cell r="I43673">
            <v>0</v>
          </cell>
          <cell r="J43673">
            <v>0</v>
          </cell>
          <cell r="K43673">
            <v>0</v>
          </cell>
          <cell r="L43673">
            <v>0</v>
          </cell>
          <cell r="M43673">
            <v>5100000</v>
          </cell>
          <cell r="N43673" t="str">
            <v>0</v>
          </cell>
          <cell r="O43673">
            <v>5610000</v>
          </cell>
          <cell r="P43673" t="str">
            <v>Nguyễn Ngọc Bảo Châu</v>
          </cell>
          <cell r="Q43673" t="str">
            <v>BH-03A Bán Hàng</v>
          </cell>
        </row>
        <row r="43674">
          <cell r="D43674" t="str">
            <v>HCM-PX-2411-03108</v>
          </cell>
          <cell r="E43674" t="str">
            <v>HCM bán cho CTH</v>
          </cell>
          <cell r="F43674" t="str">
            <v>45 - 47 Bùi Quang Trinh, Phường Phú Thứ, Quận Cái Răng, Thành phố Cần Thơ, Việt Nam</v>
          </cell>
          <cell r="G43674" t="str">
            <v/>
          </cell>
          <cell r="H43674" t="str">
            <v>Sale HCM Nội Bộ</v>
          </cell>
          <cell r="I43674">
            <v>0</v>
          </cell>
          <cell r="J43674">
            <v>0</v>
          </cell>
          <cell r="K43674">
            <v>0</v>
          </cell>
          <cell r="L43674">
            <v>0</v>
          </cell>
          <cell r="M43674">
            <v>0</v>
          </cell>
          <cell r="N43674" t="str">
            <v>0</v>
          </cell>
          <cell r="O43674">
            <v>0</v>
          </cell>
          <cell r="P43674" t="str">
            <v>Mai Quỳnh Giao</v>
          </cell>
          <cell r="Q43674" t="str">
            <v>BH-16C Xuất Bán Chi Nhánh (Không Sắp Xe)</v>
          </cell>
        </row>
        <row r="43675">
          <cell r="D43675" t="str">
            <v>HCM-PX-2411-03109</v>
          </cell>
          <cell r="E43675" t="str">
            <v>CÔNG TY TNHH THANG MÁY FUJIV</v>
          </cell>
          <cell r="F43675" t="str">
            <v>B11B/25V, Ấp 2 Xã Vĩnh Lộc B, Huyện Bình Chánh, TP Hồ Chí Minh, Việt Nam</v>
          </cell>
          <cell r="G43675" t="str">
            <v/>
          </cell>
          <cell r="H43675" t="str">
            <v>Hồ Hoàng Anh</v>
          </cell>
          <cell r="I43675">
            <v>0</v>
          </cell>
          <cell r="J43675">
            <v>0</v>
          </cell>
          <cell r="K43675">
            <v>0</v>
          </cell>
          <cell r="L43675">
            <v>0</v>
          </cell>
          <cell r="M43675">
            <v>3000000</v>
          </cell>
          <cell r="N43675" t="str">
            <v>0</v>
          </cell>
          <cell r="O43675">
            <v>3000000</v>
          </cell>
          <cell r="P43675" t="str">
            <v>Lê Thị Huyền Trang</v>
          </cell>
          <cell r="Q43675" t="str">
            <v>BH-03A Bán Hàng</v>
          </cell>
        </row>
        <row r="43676">
          <cell r="D43676" t="str">
            <v>HCM-PX-2411-03110</v>
          </cell>
          <cell r="E43676" t="str">
            <v>CƠ SỞ CỐI XAY PHÚ THỊNH</v>
          </cell>
          <cell r="F43676" t="str">
            <v>228 Đường số 8, Bình Hưng Hoà A, Bình Tân, Hồ Chí Minh, Việt Nam</v>
          </cell>
          <cell r="G43676" t="str">
            <v/>
          </cell>
          <cell r="H43676" t="str">
            <v>Lê Công Tuấn</v>
          </cell>
          <cell r="I43676">
            <v>0</v>
          </cell>
          <cell r="J43676">
            <v>0</v>
          </cell>
          <cell r="K43676">
            <v>0</v>
          </cell>
          <cell r="L43676">
            <v>0</v>
          </cell>
          <cell r="M43676">
            <v>7998000</v>
          </cell>
          <cell r="N43676" t="str">
            <v>0</v>
          </cell>
          <cell r="O43676">
            <v>7998000</v>
          </cell>
          <cell r="P43676" t="str">
            <v>Lê Thị Huyền Trang</v>
          </cell>
          <cell r="Q43676" t="str">
            <v>BH-03A Bán Hàng</v>
          </cell>
        </row>
        <row r="43677">
          <cell r="D43677" t="str">
            <v>HCM-PX-2411-03181</v>
          </cell>
          <cell r="E43677" t="str">
            <v>HCM bán cho HN</v>
          </cell>
          <cell r="F43677" t="str">
            <v>Lô 05 -10A Khu Công nghiệp Hoàng Mai, Phường Hoàng Văn Thụ, Quận Hoàng Mai, Thành phố Hà Nội, Việt Nam</v>
          </cell>
          <cell r="G43677" t="str">
            <v/>
          </cell>
          <cell r="H43677" t="str">
            <v>Sale HCM Nội Bộ</v>
          </cell>
          <cell r="I43677">
            <v>0</v>
          </cell>
          <cell r="J43677">
            <v>0</v>
          </cell>
          <cell r="K43677">
            <v>0</v>
          </cell>
          <cell r="L43677">
            <v>0</v>
          </cell>
          <cell r="M43677">
            <v>0</v>
          </cell>
          <cell r="N43677" t="str">
            <v>0</v>
          </cell>
          <cell r="O43677">
            <v>0</v>
          </cell>
          <cell r="P43677" t="str">
            <v>Nguyễn Ngọc Bảo Châu</v>
          </cell>
          <cell r="Q43677" t="str">
            <v>BH-16A Xuất Bán Chi Nhánh</v>
          </cell>
        </row>
        <row r="43678">
          <cell r="D43678" t="str">
            <v>HCM-PN-2411-00101</v>
          </cell>
          <cell r="E43678" t="str">
            <v>CÔNG TY TNHH KỸ THUẬT TỰ ĐỘNG TOÀN TÂM</v>
          </cell>
          <cell r="F43678" t="str">
            <v>Lô A24 Đặng Thái Thuyến, Phường Nhơn Bình, Thành phố Quy Nhơn, Tỉnh Bình Định, Việt Nam</v>
          </cell>
          <cell r="G43678" t="str">
            <v/>
          </cell>
          <cell r="H43678" t="str">
            <v>Trần Văn Thiên Nam</v>
          </cell>
          <cell r="I43678">
            <v>0</v>
          </cell>
          <cell r="J43678">
            <v>0</v>
          </cell>
          <cell r="K43678">
            <v>0</v>
          </cell>
          <cell r="L43678">
            <v>0</v>
          </cell>
          <cell r="M43678">
            <v>0</v>
          </cell>
          <cell r="N43678" t="str">
            <v>0</v>
          </cell>
          <cell r="O43678">
            <v>0</v>
          </cell>
          <cell r="P43678" t="str">
            <v/>
          </cell>
          <cell r="Q43678" t="str">
            <v>BH-14C Nhập Lại Hàng Ký Gửi</v>
          </cell>
        </row>
        <row r="43679">
          <cell r="D43679" t="str">
            <v>HCM-PN-2411-00101</v>
          </cell>
          <cell r="E43679" t="str">
            <v>CÔNG TY TNHH KỸ THUẬT TỰ ĐỘNG TOÀN TÂM</v>
          </cell>
          <cell r="F43679" t="str">
            <v>Lô A24 Đặng Thái Thuyến, Phường Nhơn Bình, Thành phố Quy Nhơn, Tỉnh Bình Định, Việt Nam</v>
          </cell>
          <cell r="G43679" t="str">
            <v/>
          </cell>
          <cell r="H43679" t="str">
            <v>Trần Văn Thiên Nam</v>
          </cell>
          <cell r="I43679">
            <v>0</v>
          </cell>
          <cell r="J43679">
            <v>0</v>
          </cell>
          <cell r="K43679">
            <v>0</v>
          </cell>
          <cell r="L43679">
            <v>0</v>
          </cell>
          <cell r="M43679">
            <v>0</v>
          </cell>
          <cell r="N43679" t="str">
            <v>0</v>
          </cell>
          <cell r="O43679">
            <v>0</v>
          </cell>
          <cell r="P43679" t="str">
            <v/>
          </cell>
          <cell r="Q43679" t="str">
            <v>BH-14C Nhập Lại Hàng Ký Gửi</v>
          </cell>
        </row>
        <row r="43680">
          <cell r="D43680" t="str">
            <v>HCM-PX-2411-04010</v>
          </cell>
          <cell r="E43680" t="str">
            <v>CÔNG TY TNHH THƯƠNG MẠI &amp; DỊCH VỤ LONG NGỌC ANH</v>
          </cell>
          <cell r="F43680" t="str">
            <v>12/4C Đường số 53, Phường 14, Quận Gò Vấp, Thành phố Hồ Chí Minh, Việt Nam</v>
          </cell>
          <cell r="G43680" t="str">
            <v/>
          </cell>
          <cell r="H43680" t="str">
            <v>Nguyễn Ngọc Bằng</v>
          </cell>
          <cell r="I43680">
            <v>0</v>
          </cell>
          <cell r="J43680">
            <v>0</v>
          </cell>
          <cell r="K43680">
            <v>0</v>
          </cell>
          <cell r="L43680">
            <v>0</v>
          </cell>
          <cell r="M43680">
            <v>1355000</v>
          </cell>
          <cell r="N43680" t="str">
            <v>0</v>
          </cell>
          <cell r="O43680">
            <v>1490500</v>
          </cell>
          <cell r="P43680" t="str">
            <v>Nguyễn Ngọc Bảo Châu</v>
          </cell>
          <cell r="Q43680" t="str">
            <v>BH-03A Bán Hàng</v>
          </cell>
        </row>
        <row r="43681">
          <cell r="D43681" t="str">
            <v>HCM-PX-2411-04012</v>
          </cell>
          <cell r="E43681" t="str">
            <v>CÔNG TY TRÁCH NHIỆM HỮU HẠN CƠ KHÍ TỰ ĐỘNG HÓA ĐỒNG TÂM</v>
          </cell>
          <cell r="F43681" t="str">
            <v>Số 10/8D, Ấp 1, Xã Xuân Thới Thượng, Huyện Hóc Môn, Thành phố Hồ Chí Minh, Việt Nam</v>
          </cell>
          <cell r="G43681" t="str">
            <v/>
          </cell>
          <cell r="H43681" t="str">
            <v>Lê Quốc Dũng</v>
          </cell>
          <cell r="I43681">
            <v>0</v>
          </cell>
          <cell r="J43681">
            <v>0</v>
          </cell>
          <cell r="K43681">
            <v>0</v>
          </cell>
          <cell r="L43681">
            <v>0</v>
          </cell>
          <cell r="M43681">
            <v>43367500</v>
          </cell>
          <cell r="N43681" t="str">
            <v>0</v>
          </cell>
          <cell r="O43681">
            <v>43367500</v>
          </cell>
          <cell r="P43681" t="str">
            <v>Mai Quỳnh Giao</v>
          </cell>
          <cell r="Q43681" t="str">
            <v>BH-03A Bán Hàng</v>
          </cell>
        </row>
        <row r="43682">
          <cell r="D43682" t="str">
            <v>HCM-PX-2411-04013</v>
          </cell>
          <cell r="E43682" t="str">
            <v>CÔNG TY TNHH TM TÂN QUẢNG LONG</v>
          </cell>
          <cell r="F43682" t="str">
            <v>60/105 Hương Lộ 80B-KP3, P.Tân Chánh Hiệp, Quận 12, TP HCM, Việt Nam</v>
          </cell>
          <cell r="G43682" t="str">
            <v/>
          </cell>
          <cell r="H43682" t="str">
            <v>Lê Quốc Dũng</v>
          </cell>
          <cell r="I43682">
            <v>0</v>
          </cell>
          <cell r="J43682">
            <v>0</v>
          </cell>
          <cell r="K43682">
            <v>0</v>
          </cell>
          <cell r="L43682">
            <v>0</v>
          </cell>
          <cell r="M43682">
            <v>2246000</v>
          </cell>
          <cell r="N43682" t="str">
            <v>0</v>
          </cell>
          <cell r="O43682">
            <v>2246000</v>
          </cell>
          <cell r="P43682" t="str">
            <v>Lê Thị Huyền Trang</v>
          </cell>
          <cell r="Q43682" t="str">
            <v>BH-03A Bán Hàng</v>
          </cell>
        </row>
        <row r="43683">
          <cell r="D43683" t="str">
            <v>HCM-PX-2411-04015</v>
          </cell>
          <cell r="E43683" t="str">
            <v>CÔNG TY TNHH DI ĐẠI HƯNG</v>
          </cell>
          <cell r="F43683" t="str">
            <v>62G An Dương Vương, Phường 16, Quận 8, Thành phố Hồ Chí Minh, Việt Nam</v>
          </cell>
          <cell r="G43683" t="str">
            <v/>
          </cell>
          <cell r="H43683" t="str">
            <v>Phạm Văn Thành</v>
          </cell>
          <cell r="I43683">
            <v>0</v>
          </cell>
          <cell r="J43683">
            <v>0</v>
          </cell>
          <cell r="K43683">
            <v>0</v>
          </cell>
          <cell r="L43683">
            <v>0</v>
          </cell>
          <cell r="M43683">
            <v>3950000</v>
          </cell>
          <cell r="N43683" t="str">
            <v>0</v>
          </cell>
          <cell r="O43683">
            <v>4345000</v>
          </cell>
          <cell r="P43683" t="str">
            <v>Mai Quỳnh Giao</v>
          </cell>
          <cell r="Q43683" t="str">
            <v>BH-03A Bán Hàng</v>
          </cell>
        </row>
        <row r="43684">
          <cell r="D43684" t="str">
            <v>HCM-PX-2411-04016</v>
          </cell>
          <cell r="E43684" t="str">
            <v>CÔNG TY TNHH THANG MÁY THANH TÂM</v>
          </cell>
          <cell r="F43684" t="str">
            <v>409/12 Nguyễn Trọng Tuyển, Phường 2, Quận Tân Bình, Thành phố Hồ Chí Minh, Việt Nam</v>
          </cell>
          <cell r="G43684" t="str">
            <v/>
          </cell>
          <cell r="H43684" t="str">
            <v>Hồ Hoàng Anh</v>
          </cell>
          <cell r="I43684">
            <v>0</v>
          </cell>
          <cell r="J43684">
            <v>0</v>
          </cell>
          <cell r="K43684">
            <v>0</v>
          </cell>
          <cell r="L43684">
            <v>0</v>
          </cell>
          <cell r="M43684">
            <v>12750000</v>
          </cell>
          <cell r="N43684" t="str">
            <v>0</v>
          </cell>
          <cell r="O43684">
            <v>14025000</v>
          </cell>
          <cell r="P43684" t="str">
            <v>Mai Quỳnh Giao</v>
          </cell>
          <cell r="Q43684" t="str">
            <v>BH-03A Bán Hàng</v>
          </cell>
        </row>
        <row r="43685">
          <cell r="D43685" t="str">
            <v>HCM-PX-2411-04017</v>
          </cell>
          <cell r="E43685" t="str">
            <v>CÔNG TY TNHH XÂY DỰNG VÀ THANG MÁY NHÂN PHÁT</v>
          </cell>
          <cell r="F43685" t="str">
            <v>113/11/72/40 Đường Tân Chánh Hiệp 33, Phường Tân Chánh Hiệp, Quận 12, Phường Tân Định, Quận 1, Thành phố Hồ Chí Minh, Việt Nam</v>
          </cell>
          <cell r="G43685" t="str">
            <v/>
          </cell>
          <cell r="H43685" t="str">
            <v>Hồ Hoàng Anh</v>
          </cell>
          <cell r="I43685">
            <v>0</v>
          </cell>
          <cell r="J43685">
            <v>0</v>
          </cell>
          <cell r="K43685">
            <v>0</v>
          </cell>
          <cell r="L43685">
            <v>0</v>
          </cell>
          <cell r="M43685">
            <v>3200000</v>
          </cell>
          <cell r="N43685" t="str">
            <v>0</v>
          </cell>
          <cell r="O43685">
            <v>3200000</v>
          </cell>
          <cell r="P43685" t="str">
            <v>Mai Quỳnh Giao</v>
          </cell>
          <cell r="Q43685" t="str">
            <v>BH-03A Bán Hàng</v>
          </cell>
        </row>
        <row r="43686">
          <cell r="D43686" t="str">
            <v>HNI-PX-2411-01079</v>
          </cell>
          <cell r="E43686" t="str">
            <v>CÔNG TY TNHH KỸ THUẬT VÀ GIẢI PHÁP 2TC VIỆT NAM</v>
          </cell>
          <cell r="F43686" t="str">
            <v>Số 8/1/114/43, Tổ 12, Phố Yên Lộ, Phường Yên Nghĩa, Quận Hà Đông, Thành phố Hà Nội, Việt Nam</v>
          </cell>
          <cell r="G43686" t="str">
            <v/>
          </cell>
          <cell r="H43686" t="str">
            <v>Nguyễn Hữu Phước</v>
          </cell>
          <cell r="I43686">
            <v>0</v>
          </cell>
          <cell r="J43686">
            <v>0</v>
          </cell>
          <cell r="K43686">
            <v>0</v>
          </cell>
          <cell r="L43686">
            <v>0</v>
          </cell>
          <cell r="M43686">
            <v>11140000</v>
          </cell>
          <cell r="N43686" t="str">
            <v>0</v>
          </cell>
          <cell r="O43686">
            <v>12254000</v>
          </cell>
          <cell r="P43686" t="str">
            <v>Trần Thị Thanh Phương</v>
          </cell>
          <cell r="Q43686" t="str">
            <v>BH-03A Bán Hàng</v>
          </cell>
        </row>
        <row r="43687">
          <cell r="D43687" t="str">
            <v>CTH-PX-2411-00475</v>
          </cell>
          <cell r="E43687" t="str">
            <v>CÔNG TY TNHH MỘT THÀNH VIÊN CƠ KHÍ TRẦN CƯỜNG</v>
          </cell>
          <cell r="F43687" t="str">
            <v>002C Khu vực Thạnh Mỹ, Phường Thường Thạnh, Quận Cái Răng, Cần Thơ, Việt Nam</v>
          </cell>
          <cell r="G43687" t="str">
            <v/>
          </cell>
          <cell r="H43687" t="str">
            <v>Đoàn Thanh Liêm</v>
          </cell>
          <cell r="I43687">
            <v>0</v>
          </cell>
          <cell r="J43687">
            <v>0</v>
          </cell>
          <cell r="K43687">
            <v>0</v>
          </cell>
          <cell r="L43687">
            <v>0</v>
          </cell>
          <cell r="M43687">
            <v>1903000</v>
          </cell>
          <cell r="N43687" t="str">
            <v>0</v>
          </cell>
          <cell r="O43687">
            <v>1903000</v>
          </cell>
          <cell r="P43687" t="str">
            <v>Lâm Tuyết Trinh</v>
          </cell>
          <cell r="Q43687" t="str">
            <v>BH-03A Bán Hàng</v>
          </cell>
        </row>
        <row r="43688">
          <cell r="D43688" t="str">
            <v>CTH-PX-2411-00476</v>
          </cell>
          <cell r="E43688" t="str">
            <v>ĐIỆN CƠ TRUYỀN</v>
          </cell>
          <cell r="F43688" t="str">
            <v>P1,Thị xã Cai Lậy, Tiền Giang, Việt Nam</v>
          </cell>
          <cell r="G43688" t="str">
            <v/>
          </cell>
          <cell r="H43688" t="str">
            <v>Phạm Ngọc Anh Giang</v>
          </cell>
          <cell r="I43688">
            <v>0</v>
          </cell>
          <cell r="J43688">
            <v>0</v>
          </cell>
          <cell r="K43688">
            <v>0</v>
          </cell>
          <cell r="L43688">
            <v>0</v>
          </cell>
          <cell r="M43688">
            <v>15720000</v>
          </cell>
          <cell r="N43688" t="str">
            <v>0</v>
          </cell>
          <cell r="O43688">
            <v>15720000</v>
          </cell>
          <cell r="P43688" t="str">
            <v>Lâm Tuyết Trinh</v>
          </cell>
          <cell r="Q43688" t="str">
            <v>BH-03A Bán Hàng</v>
          </cell>
        </row>
        <row r="43689">
          <cell r="D43689" t="str">
            <v>HNI-PX-2411-01082</v>
          </cell>
          <cell r="E43689" t="str">
            <v>ANH THÀNH THƯƠNG MẠI LONG BIÊN</v>
          </cell>
          <cell r="F43689" t="str">
            <v>Anh Thành 0914668756, Long Biên , Hà Nội, Việt Nam</v>
          </cell>
          <cell r="G43689" t="str">
            <v/>
          </cell>
          <cell r="H43689" t="str">
            <v>Nguyễn Hữu Phước</v>
          </cell>
          <cell r="I43689">
            <v>0</v>
          </cell>
          <cell r="J43689">
            <v>0</v>
          </cell>
          <cell r="K43689">
            <v>0</v>
          </cell>
          <cell r="L43689">
            <v>0</v>
          </cell>
          <cell r="M43689">
            <v>1704000</v>
          </cell>
          <cell r="N43689" t="str">
            <v>0</v>
          </cell>
          <cell r="O43689">
            <v>1704000</v>
          </cell>
          <cell r="P43689" t="str">
            <v>Trần Thị Thanh Phương</v>
          </cell>
          <cell r="Q43689" t="str">
            <v>BH-03A Bán Hàng</v>
          </cell>
        </row>
        <row r="43690">
          <cell r="D43690" t="str">
            <v>HCM-PX-2411-04026</v>
          </cell>
          <cell r="E43690" t="str">
            <v>CÔNG TY TNHH HONG SING VIỆT NAM</v>
          </cell>
          <cell r="F43690" t="str">
            <v>962A Tỉnh lộ 10, Khu phố 7, Phường Tân Tạo, Quận Bình Tân, Thành phố Hồ Chí Minh, Việt Nam</v>
          </cell>
          <cell r="G43690" t="str">
            <v/>
          </cell>
          <cell r="H43690" t="str">
            <v>Lê Vũ Minh Hải</v>
          </cell>
          <cell r="I43690">
            <v>0</v>
          </cell>
          <cell r="J43690">
            <v>0</v>
          </cell>
          <cell r="K43690">
            <v>0</v>
          </cell>
          <cell r="L43690">
            <v>0</v>
          </cell>
          <cell r="M43690">
            <v>1900000</v>
          </cell>
          <cell r="N43690" t="str">
            <v>0</v>
          </cell>
          <cell r="O43690">
            <v>1900000</v>
          </cell>
          <cell r="P43690" t="str">
            <v>Lê Thị Huyền Trang</v>
          </cell>
          <cell r="Q43690" t="str">
            <v>BH-03A Bán Hàng</v>
          </cell>
        </row>
        <row r="43691">
          <cell r="D43691" t="str">
            <v>HCM-PX-2411-04029</v>
          </cell>
          <cell r="E43691" t="str">
            <v>CÔNG TY TNHH CÔNG NGHỆ TỰ ĐỘNG THĂNG TIẾN</v>
          </cell>
          <cell r="F43691" t="str">
            <v>Số 10/46, Tổ 46, Khu 5, Phường Định Hòa, Thành phố Thủ Dầu Một, Tỉnh Bình Dương, Việt Nam</v>
          </cell>
          <cell r="G43691" t="str">
            <v/>
          </cell>
          <cell r="H43691" t="str">
            <v>Lê Quốc Dũng</v>
          </cell>
          <cell r="I43691">
            <v>0</v>
          </cell>
          <cell r="J43691">
            <v>0</v>
          </cell>
          <cell r="K43691">
            <v>0</v>
          </cell>
          <cell r="L43691">
            <v>0</v>
          </cell>
          <cell r="M43691">
            <v>3991000</v>
          </cell>
          <cell r="N43691" t="str">
            <v>0</v>
          </cell>
          <cell r="O43691">
            <v>3991000</v>
          </cell>
          <cell r="P43691" t="str">
            <v>Lê Thị Huyền Trang</v>
          </cell>
          <cell r="Q43691" t="str">
            <v>BH-03A Bán Hàng</v>
          </cell>
        </row>
        <row r="43692">
          <cell r="D43692" t="str">
            <v>CTH-PX-2411-00478</v>
          </cell>
          <cell r="E43692" t="str">
            <v>Công Ty TNHH Xây Dựng Điện Huỳnh Phát</v>
          </cell>
          <cell r="F43692" t="str">
            <v>Khóm 4, Phường 1, TX Duyên Hải, Tỉnh Trà Vinh, Phường 1, Thị xã Duyên Hải, Tỉnh Trà Vinh, Việt Nam</v>
          </cell>
          <cell r="G43692" t="str">
            <v/>
          </cell>
          <cell r="H43692" t="str">
            <v>Đoàn Thanh Liêm</v>
          </cell>
          <cell r="I43692">
            <v>0</v>
          </cell>
          <cell r="J43692">
            <v>0</v>
          </cell>
          <cell r="K43692">
            <v>0</v>
          </cell>
          <cell r="L43692">
            <v>0</v>
          </cell>
          <cell r="M43692">
            <v>25414400</v>
          </cell>
          <cell r="N43692" t="str">
            <v>0</v>
          </cell>
          <cell r="O43692">
            <v>25414400</v>
          </cell>
          <cell r="P43692" t="str">
            <v>Lâm Tuyết Trinh</v>
          </cell>
          <cell r="Q43692" t="str">
            <v>BH-03A Bán Hàng</v>
          </cell>
        </row>
        <row r="43693">
          <cell r="D43693" t="str">
            <v>HCM-PX-2411-04032</v>
          </cell>
          <cell r="E43693" t="str">
            <v>CÔNG TY TNHH ĐIỆN TỰ ĐỘNG V-TECH</v>
          </cell>
          <cell r="F43693" t="str">
            <v>88/11 Đường số 13, Khu phố 19, Phường Bình Hưng Hòa, Quận Bình Tân, Thành phố Hồ Chí Minh, Việt Nam</v>
          </cell>
          <cell r="G43693" t="str">
            <v/>
          </cell>
          <cell r="H43693" t="str">
            <v>Nguyễn Tiến Dũng 1</v>
          </cell>
          <cell r="I43693">
            <v>0</v>
          </cell>
          <cell r="J43693">
            <v>0</v>
          </cell>
          <cell r="K43693">
            <v>0</v>
          </cell>
          <cell r="L43693">
            <v>0</v>
          </cell>
          <cell r="M43693">
            <v>0</v>
          </cell>
          <cell r="N43693" t="str">
            <v>0</v>
          </cell>
          <cell r="O43693">
            <v>0</v>
          </cell>
          <cell r="P43693" t="str">
            <v>Mai Quỳnh Giao</v>
          </cell>
          <cell r="Q43693" t="str">
            <v>BH-03F Xuất Bảo Hành</v>
          </cell>
        </row>
        <row r="43694">
          <cell r="D43694" t="str">
            <v>HCM-PX-2411-04033</v>
          </cell>
          <cell r="E43694" t="str">
            <v>CÔNG TY TNHH THANG MÁY NAM PHƯƠNG</v>
          </cell>
          <cell r="F43694" t="str">
            <v>967 Quốc Lộ 50, Ấp 3A, Xã Bình Hưng, Huyện Bình Chánh, Thành phố Hồ Chí Minh, Việt Nam</v>
          </cell>
          <cell r="G43694" t="str">
            <v/>
          </cell>
          <cell r="H43694" t="str">
            <v>Lương Hoàng Hiệp</v>
          </cell>
          <cell r="I43694">
            <v>0</v>
          </cell>
          <cell r="J43694">
            <v>0</v>
          </cell>
          <cell r="K43694">
            <v>0</v>
          </cell>
          <cell r="L43694">
            <v>0</v>
          </cell>
          <cell r="M43694">
            <v>0</v>
          </cell>
          <cell r="N43694" t="str">
            <v>0</v>
          </cell>
          <cell r="O43694">
            <v>0</v>
          </cell>
          <cell r="P43694" t="str">
            <v>Lê Thị Huyền Trang</v>
          </cell>
          <cell r="Q43694" t="str">
            <v>BH-03A Bán Hàng</v>
          </cell>
        </row>
        <row r="43695">
          <cell r="D43695" t="str">
            <v>HCM-PX-2411-04034</v>
          </cell>
          <cell r="E43695" t="str">
            <v>CÔNG TY TRÁCH NHIỆM HỮU HẠN CHẾ TẠO THIẾT BỊ CÔNG NGHIỆP TTQ</v>
          </cell>
          <cell r="F43695" t="str">
            <v>125C Đường 14, Khu phố Bến Cát, Phường Phước Bình, Thành phố Thủ Đức, Thành phố Hồ Chí Minh, Việt Nam</v>
          </cell>
          <cell r="G43695" t="str">
            <v/>
          </cell>
          <cell r="H43695" t="str">
            <v>Phạm Minh Tuấn</v>
          </cell>
          <cell r="I43695">
            <v>0</v>
          </cell>
          <cell r="J43695">
            <v>0</v>
          </cell>
          <cell r="K43695">
            <v>0</v>
          </cell>
          <cell r="L43695">
            <v>0</v>
          </cell>
          <cell r="M43695">
            <v>0</v>
          </cell>
          <cell r="N43695" t="str">
            <v>0</v>
          </cell>
          <cell r="O43695">
            <v>0</v>
          </cell>
          <cell r="P43695" t="str">
            <v>Mai Quỳnh Giao</v>
          </cell>
          <cell r="Q43695" t="str">
            <v>BH-03F Xuất Bảo Hành</v>
          </cell>
        </row>
        <row r="43696">
          <cell r="D43696" t="str">
            <v>HCM-PX-2411-04035</v>
          </cell>
          <cell r="E43696" t="str">
            <v>CÔNG TY TNHH THANG MÁY NAM PHƯƠNG</v>
          </cell>
          <cell r="F43696" t="str">
            <v>967 Quốc Lộ 50, Ấp 3A, Xã Bình Hưng, Huyện Bình Chánh, Thành phố Hồ Chí Minh, Việt Nam</v>
          </cell>
          <cell r="G43696" t="str">
            <v/>
          </cell>
          <cell r="H43696" t="str">
            <v>Lương Hoàng Hiệp</v>
          </cell>
          <cell r="I43696">
            <v>0</v>
          </cell>
          <cell r="J43696">
            <v>0</v>
          </cell>
          <cell r="K43696">
            <v>0</v>
          </cell>
          <cell r="L43696">
            <v>0</v>
          </cell>
          <cell r="M43696">
            <v>3610000</v>
          </cell>
          <cell r="N43696" t="str">
            <v>0</v>
          </cell>
          <cell r="O43696">
            <v>3610000</v>
          </cell>
          <cell r="P43696" t="str">
            <v>Lê Thị Huyền Trang</v>
          </cell>
          <cell r="Q43696" t="str">
            <v>BH-03A Bán Hàng</v>
          </cell>
        </row>
        <row r="43697">
          <cell r="D43697" t="str">
            <v>HNI-PX-2411-01084</v>
          </cell>
          <cell r="E43697" t="str">
            <v>CÔNG TY TNHH XÂY LẮP BẢO TRÌ ĐIỆN CÔNG NGHIỆP PHAN NGUYÊN</v>
          </cell>
          <cell r="F43697" t="str">
            <v>Số 13 ngõ 1 đường Phú Trung 1, Phường Phú Sơn, Thành phố Thanh Hóa, Tỉnh Thanh Hóa, Việt Nam</v>
          </cell>
          <cell r="G43697" t="str">
            <v/>
          </cell>
          <cell r="H43697" t="str">
            <v>Nguyễn Văn Linh</v>
          </cell>
          <cell r="I43697">
            <v>0</v>
          </cell>
          <cell r="J43697">
            <v>0</v>
          </cell>
          <cell r="K43697">
            <v>0</v>
          </cell>
          <cell r="L43697">
            <v>0</v>
          </cell>
          <cell r="M43697">
            <v>0</v>
          </cell>
          <cell r="N43697" t="str">
            <v>0</v>
          </cell>
          <cell r="O43697">
            <v>0</v>
          </cell>
          <cell r="P43697" t="str">
            <v>Bùi Thị Phương Anh</v>
          </cell>
          <cell r="Q43697" t="str">
            <v>BH-03F Xuất Bảo Hành</v>
          </cell>
        </row>
        <row r="43698">
          <cell r="D43698" t="str">
            <v>HCM-PX-2411-04036</v>
          </cell>
          <cell r="E43698" t="str">
            <v>CÔNG TY TNHH XÂY DỰNG VÀ CÔNG NGHỆ NƯỚC VĨNH TÚC</v>
          </cell>
          <cell r="F43698" t="str">
            <v>A5A Cao Ốc Phú Thọ Thuận Việt, 319 Lý Thường Kiệt, Phường 15, Quận 11, Thành phố Hồ Chí Minh, Việt Nam</v>
          </cell>
          <cell r="G43698" t="str">
            <v/>
          </cell>
          <cell r="H43698" t="str">
            <v>Phạm Văn Thành</v>
          </cell>
          <cell r="I43698">
            <v>0</v>
          </cell>
          <cell r="J43698">
            <v>0</v>
          </cell>
          <cell r="K43698">
            <v>0</v>
          </cell>
          <cell r="L43698">
            <v>0</v>
          </cell>
          <cell r="M43698">
            <v>6960000</v>
          </cell>
          <cell r="N43698" t="str">
            <v>0</v>
          </cell>
          <cell r="O43698">
            <v>7656000</v>
          </cell>
          <cell r="P43698" t="str">
            <v>Lê Thị Huyền Trang</v>
          </cell>
          <cell r="Q43698" t="str">
            <v>BH-03A Bán Hàng</v>
          </cell>
        </row>
        <row r="43699">
          <cell r="D43699" t="str">
            <v>HCM-PX-2411-04037</v>
          </cell>
          <cell r="E43699" t="str">
            <v>CÔNG TY TNHH THANG MÁY NAM PHƯƠNG</v>
          </cell>
          <cell r="F43699" t="str">
            <v>967 Quốc Lộ 50, Ấp 3A, Xã Bình Hưng, Huyện Bình Chánh, Thành phố Hồ Chí Minh, Việt Nam</v>
          </cell>
          <cell r="G43699" t="str">
            <v/>
          </cell>
          <cell r="H43699" t="str">
            <v>Lương Hoàng Hiệp</v>
          </cell>
          <cell r="I43699">
            <v>0</v>
          </cell>
          <cell r="J43699">
            <v>0</v>
          </cell>
          <cell r="K43699">
            <v>0</v>
          </cell>
          <cell r="L43699">
            <v>0</v>
          </cell>
          <cell r="M43699">
            <v>34504000</v>
          </cell>
          <cell r="N43699" t="str">
            <v>0</v>
          </cell>
          <cell r="O43699">
            <v>34504000</v>
          </cell>
          <cell r="P43699" t="str">
            <v>Lê Thị Huyền Trang</v>
          </cell>
          <cell r="Q43699" t="str">
            <v>BH-03A Bán Hàng</v>
          </cell>
        </row>
        <row r="43700">
          <cell r="D43700" t="str">
            <v>HCM-PX-2411-04038</v>
          </cell>
          <cell r="E43700" t="str">
            <v>CÔNG TY TNHH SX CƠ KHÍ CÔNG NGHIỆP PT AN LỘC PHÁT</v>
          </cell>
          <cell r="F43700" t="str">
            <v>Số 155/7 Tổ 8, Đường Tô Ngọc Vân, Khu phố 5, Phường Thạnh Xuân, Quận 12, Thành phố Hồ Chí Minh, Việt Nam</v>
          </cell>
          <cell r="G43700" t="str">
            <v/>
          </cell>
          <cell r="H43700" t="str">
            <v>Nguyễn Hoàng Quân</v>
          </cell>
          <cell r="I43700">
            <v>0</v>
          </cell>
          <cell r="J43700">
            <v>0</v>
          </cell>
          <cell r="K43700">
            <v>0</v>
          </cell>
          <cell r="L43700">
            <v>0</v>
          </cell>
          <cell r="M43700">
            <v>0</v>
          </cell>
          <cell r="N43700" t="str">
            <v>0</v>
          </cell>
          <cell r="O43700">
            <v>0</v>
          </cell>
          <cell r="P43700" t="str">
            <v>Mai Quỳnh Giao</v>
          </cell>
          <cell r="Q43700" t="str">
            <v>BH-03F Xuất Bảo Hành</v>
          </cell>
        </row>
        <row r="43701">
          <cell r="D43701" t="str">
            <v>HCM-PX-2411-04043</v>
          </cell>
          <cell r="E43701" t="str">
            <v>CÔNG TY TNHH KỸ THUẬT PHÚC AN</v>
          </cell>
          <cell r="F43701" t="str">
            <v>79 Lê Thị Tính, Phường An Khê, Quận Thanh Khê, Thành phố Đà Nẵng, Việt Nam</v>
          </cell>
          <cell r="G43701" t="str">
            <v/>
          </cell>
          <cell r="H43701" t="str">
            <v>Trần Văn Thiên Nam</v>
          </cell>
          <cell r="I43701">
            <v>0</v>
          </cell>
          <cell r="J43701">
            <v>0</v>
          </cell>
          <cell r="K43701">
            <v>0</v>
          </cell>
          <cell r="L43701">
            <v>0</v>
          </cell>
          <cell r="M43701">
            <v>0</v>
          </cell>
          <cell r="N43701" t="str">
            <v>0</v>
          </cell>
          <cell r="O43701">
            <v>0</v>
          </cell>
          <cell r="P43701" t="str">
            <v>Mai Quỳnh Giao</v>
          </cell>
          <cell r="Q43701" t="str">
            <v>BH-03F Xuất Bảo Hành</v>
          </cell>
        </row>
        <row r="43702">
          <cell r="D43702" t="str">
            <v>HCM-PX-2411-04044</v>
          </cell>
          <cell r="E43702" t="str">
            <v>CÔNG TY TNHH XÂY DỰNG VÀ CÔNG NGHỆ NƯỚC VĨNH TÚC</v>
          </cell>
          <cell r="F43702" t="str">
            <v>A5A Cao Ốc Phú Thọ Thuận Việt, 319 Lý Thường Kiệt, Phường 15, Quận 11, Thành phố Hồ Chí Minh, Việt Nam</v>
          </cell>
          <cell r="G43702" t="str">
            <v/>
          </cell>
          <cell r="H43702" t="str">
            <v>Phạm Văn Thành</v>
          </cell>
          <cell r="I43702">
            <v>0</v>
          </cell>
          <cell r="J43702">
            <v>0</v>
          </cell>
          <cell r="K43702">
            <v>0</v>
          </cell>
          <cell r="L43702">
            <v>0</v>
          </cell>
          <cell r="M43702">
            <v>0</v>
          </cell>
          <cell r="N43702" t="str">
            <v>0</v>
          </cell>
          <cell r="O43702">
            <v>0</v>
          </cell>
          <cell r="P43702" t="str">
            <v>Mai Quỳnh Giao</v>
          </cell>
          <cell r="Q43702" t="str">
            <v>BH-03F Xuất Bảo Hành</v>
          </cell>
        </row>
        <row r="43703">
          <cell r="D43703" t="str">
            <v>HNI-PX-2411-01086</v>
          </cell>
          <cell r="E43703" t="str">
            <v>CÔNG TY TNHH KỸ THƯƠNG TRƯỜNG GIANG</v>
          </cell>
          <cell r="F43703" t="str">
            <v>Số 15, No TT5.2, Khu Đô Thị Nam 32, Thị trấn Trạm Trôi, Huyện Hoài Đức, Thành phố Hà Nội, Việt Nam</v>
          </cell>
          <cell r="G43703" t="str">
            <v/>
          </cell>
          <cell r="H43703" t="str">
            <v>Phạm Duy Minh</v>
          </cell>
          <cell r="I43703">
            <v>0</v>
          </cell>
          <cell r="J43703">
            <v>0</v>
          </cell>
          <cell r="K43703">
            <v>0</v>
          </cell>
          <cell r="L43703">
            <v>0</v>
          </cell>
          <cell r="M43703">
            <v>58608000</v>
          </cell>
          <cell r="N43703" t="str">
            <v>0</v>
          </cell>
          <cell r="O43703">
            <v>64468800</v>
          </cell>
          <cell r="P43703" t="str">
            <v>Nguyễn Diệu Thùy</v>
          </cell>
          <cell r="Q43703" t="str">
            <v>BH-03A Bán Hàng</v>
          </cell>
        </row>
        <row r="43704">
          <cell r="D43704" t="str">
            <v>HCM-PX-2411-04052</v>
          </cell>
          <cell r="E43704" t="str">
            <v>CÔNG TY CƠ KHÍ CHẾ TẠO MÁY ĐẠI PHÁT</v>
          </cell>
          <cell r="F43704" t="str">
            <v>67/43/58 Nguyễn Thị Tú, KP3, P. Bình Hưng Hoà, Q. Bình Tân, HCM, Việt Nam</v>
          </cell>
          <cell r="G43704" t="str">
            <v/>
          </cell>
          <cell r="H43704" t="str">
            <v>Tô Thành Đạo</v>
          </cell>
          <cell r="I43704">
            <v>0</v>
          </cell>
          <cell r="J43704">
            <v>0</v>
          </cell>
          <cell r="K43704">
            <v>0</v>
          </cell>
          <cell r="L43704">
            <v>0</v>
          </cell>
          <cell r="M43704">
            <v>16700000</v>
          </cell>
          <cell r="N43704" t="str">
            <v>0</v>
          </cell>
          <cell r="O43704">
            <v>16700000</v>
          </cell>
          <cell r="P43704" t="str">
            <v>Nguyễn Ngọc Bảo Châu</v>
          </cell>
          <cell r="Q43704" t="str">
            <v>BH-03A Bán Hàng</v>
          </cell>
        </row>
        <row r="43705">
          <cell r="D43705" t="str">
            <v>HCM-PX-2411-04053</v>
          </cell>
          <cell r="E43705" t="str">
            <v>CÔNG TY TNHH DỆT NHUỘM HƯNG PHÁT ĐẠT</v>
          </cell>
          <cell r="F43705" t="str">
            <v>HC 03, Đường số 3, Khu công nghiệp Xuyên Á, Xã Mỹ Hạnh Bắc, Huyện Đức Hòa, Tỉnh Long An, Việt Nam</v>
          </cell>
          <cell r="G43705" t="str">
            <v/>
          </cell>
          <cell r="H43705" t="str">
            <v>Phạm Văn Thành</v>
          </cell>
          <cell r="I43705">
            <v>0</v>
          </cell>
          <cell r="J43705">
            <v>0</v>
          </cell>
          <cell r="K43705">
            <v>0</v>
          </cell>
          <cell r="L43705">
            <v>0</v>
          </cell>
          <cell r="M43705">
            <v>300000</v>
          </cell>
          <cell r="N43705" t="str">
            <v>0</v>
          </cell>
          <cell r="O43705">
            <v>300000</v>
          </cell>
          <cell r="P43705" t="str">
            <v>Mai Quỳnh Giao</v>
          </cell>
          <cell r="Q43705" t="str">
            <v>BH-03E Xuất Sửa Chữa</v>
          </cell>
        </row>
        <row r="43706">
          <cell r="D43706" t="str">
            <v>HNI-PX-2411-01091</v>
          </cell>
          <cell r="E43706" t="str">
            <v>CÔNG TY CỔ PHẦN SẢN XUẤT VÀ THƯƠNG MẠI THIẾT BỊ ĐIỆN TIẾN DUY</v>
          </cell>
          <cell r="F43706" t="str">
            <v>Số 100, ngõ 224 đường Hoàng Mai, Phường Hoàng Văn Thụ, Quận Hoàng Mai, Thành phố Hà Nội, Việt Nam</v>
          </cell>
          <cell r="G43706" t="str">
            <v/>
          </cell>
          <cell r="H43706" t="str">
            <v>Nguyễn Hữu Phước</v>
          </cell>
          <cell r="I43706">
            <v>0</v>
          </cell>
          <cell r="J43706">
            <v>0</v>
          </cell>
          <cell r="K43706">
            <v>0</v>
          </cell>
          <cell r="L43706">
            <v>0</v>
          </cell>
          <cell r="M43706">
            <v>3314000</v>
          </cell>
          <cell r="N43706" t="str">
            <v>0</v>
          </cell>
          <cell r="O43706">
            <v>3645400</v>
          </cell>
          <cell r="P43706" t="str">
            <v>Nguyễn Diệu Thùy</v>
          </cell>
          <cell r="Q43706" t="str">
            <v>BH-03A Bán Hàng</v>
          </cell>
        </row>
        <row r="43707">
          <cell r="D43707" t="str">
            <v>HCM-PX-2411-04056</v>
          </cell>
          <cell r="E43707" t="str">
            <v>CÔNG TY TNHH XUẤT NHẬP KHẨU THƯƠNG MẠI DỊCH VỤ TIA CHỚP</v>
          </cell>
          <cell r="F43707" t="str">
            <v>282/24 Nguyễn Tri Phương, Phường 04, Quận 10, Thành phố Hồ Chí Minh, Việt Nam</v>
          </cell>
          <cell r="G43707" t="str">
            <v/>
          </cell>
          <cell r="H43707" t="str">
            <v>Tô Thành Đạo</v>
          </cell>
          <cell r="I43707">
            <v>0</v>
          </cell>
          <cell r="J43707">
            <v>0</v>
          </cell>
          <cell r="K43707">
            <v>0</v>
          </cell>
          <cell r="L43707">
            <v>0</v>
          </cell>
          <cell r="M43707">
            <v>5200000</v>
          </cell>
          <cell r="N43707" t="str">
            <v>0</v>
          </cell>
          <cell r="O43707">
            <v>5720000</v>
          </cell>
          <cell r="P43707" t="str">
            <v>Lê Thị Huyền Trang</v>
          </cell>
          <cell r="Q43707" t="str">
            <v>BH-03A Bán Hàng</v>
          </cell>
        </row>
        <row r="43708">
          <cell r="D43708" t="str">
            <v>HCM-PX-2411-04058</v>
          </cell>
          <cell r="E43708" t="str">
            <v>CÔNG TY CỔ PHẦN ĐẠI TRƯỜNG PHÚ</v>
          </cell>
          <cell r="F43708" t="str">
            <v>Ấp 4, Xã Thạnh Tân, Huyện Tân Phước, Tỉnh Tiền Giang, Việt Nam</v>
          </cell>
          <cell r="G43708" t="str">
            <v/>
          </cell>
          <cell r="H43708" t="str">
            <v>Nguyễn Hoàng Quân</v>
          </cell>
          <cell r="I43708">
            <v>0</v>
          </cell>
          <cell r="J43708">
            <v>0</v>
          </cell>
          <cell r="K43708">
            <v>0</v>
          </cell>
          <cell r="L43708">
            <v>0</v>
          </cell>
          <cell r="M43708">
            <v>2880000</v>
          </cell>
          <cell r="N43708" t="str">
            <v>0</v>
          </cell>
          <cell r="O43708">
            <v>3168000</v>
          </cell>
          <cell r="P43708" t="str">
            <v>Lê Thị Huyền Trang</v>
          </cell>
          <cell r="Q43708" t="str">
            <v>BH-03A Bán Hàng</v>
          </cell>
        </row>
        <row r="43709">
          <cell r="D43709" t="str">
            <v>HCM-PX-2411-04060</v>
          </cell>
          <cell r="E43709" t="str">
            <v>NGUYỄN VĂN CHIẾN</v>
          </cell>
          <cell r="F43709" t="str">
            <v>Thôn Trung, Xã Ninh Tân, Thị xã Ninh Hòa, Tỉnh Khánh Hòa, Việt Nam</v>
          </cell>
          <cell r="G43709" t="str">
            <v/>
          </cell>
          <cell r="H43709" t="str">
            <v>Lê Trương Hoài Đức</v>
          </cell>
          <cell r="I43709">
            <v>0</v>
          </cell>
          <cell r="J43709">
            <v>0</v>
          </cell>
          <cell r="K43709">
            <v>0</v>
          </cell>
          <cell r="L43709">
            <v>0</v>
          </cell>
          <cell r="M43709">
            <v>16680000</v>
          </cell>
          <cell r="N43709" t="str">
            <v>0</v>
          </cell>
          <cell r="O43709">
            <v>18348000</v>
          </cell>
          <cell r="P43709" t="str">
            <v>Trần Thị Quí</v>
          </cell>
          <cell r="Q43709" t="str">
            <v>BH-03A Bán Hàng</v>
          </cell>
        </row>
        <row r="43710">
          <cell r="D43710" t="str">
            <v>HCM-PX-2411-04061</v>
          </cell>
          <cell r="E43710" t="str">
            <v>NGUYỄN VĂN CHIẾN</v>
          </cell>
          <cell r="F43710" t="str">
            <v>Thôn Trung, Xã Ninh Tân, Thị xã Ninh Hòa, Tỉnh Khánh Hòa, Việt Nam</v>
          </cell>
          <cell r="G43710" t="str">
            <v/>
          </cell>
          <cell r="H43710" t="str">
            <v>Lê Trương Hoài Đức</v>
          </cell>
          <cell r="I43710">
            <v>0</v>
          </cell>
          <cell r="J43710">
            <v>0</v>
          </cell>
          <cell r="K43710">
            <v>0</v>
          </cell>
          <cell r="L43710">
            <v>0</v>
          </cell>
          <cell r="M43710">
            <v>14040000</v>
          </cell>
          <cell r="N43710" t="str">
            <v>0</v>
          </cell>
          <cell r="O43710">
            <v>15444000</v>
          </cell>
          <cell r="P43710" t="str">
            <v>Trần Thị Quí</v>
          </cell>
          <cell r="Q43710" t="str">
            <v>BH-03A Bán Hàng</v>
          </cell>
        </row>
        <row r="43711">
          <cell r="D43711" t="str">
            <v>HCM-PX-2411-04062</v>
          </cell>
          <cell r="E43711" t="str">
            <v>NGUYỄN VĂN CHIẾN</v>
          </cell>
          <cell r="F43711" t="str">
            <v>Thôn Trung, Xã Ninh Tân, Thị xã Ninh Hòa, Tỉnh Khánh Hòa, Việt Nam</v>
          </cell>
          <cell r="G43711" t="str">
            <v/>
          </cell>
          <cell r="H43711" t="str">
            <v>Lê Trương Hoài Đức</v>
          </cell>
          <cell r="I43711">
            <v>0</v>
          </cell>
          <cell r="J43711">
            <v>0</v>
          </cell>
          <cell r="K43711">
            <v>0</v>
          </cell>
          <cell r="L43711">
            <v>0</v>
          </cell>
          <cell r="M43711">
            <v>16848000</v>
          </cell>
          <cell r="N43711" t="str">
            <v>0</v>
          </cell>
          <cell r="O43711">
            <v>18532800</v>
          </cell>
          <cell r="P43711" t="str">
            <v>Trần Thị Quí</v>
          </cell>
          <cell r="Q43711" t="str">
            <v>BH-03A Bán Hàng</v>
          </cell>
        </row>
        <row r="43712">
          <cell r="D43712" t="str">
            <v>HNI-PX-2411-01094</v>
          </cell>
          <cell r="E43712" t="str">
            <v>CÔNG TY CỔ PHẦN TRUNG HƯNG TH</v>
          </cell>
          <cell r="F43712" t="str">
            <v>Thôn Gạch, Thị trấn Lai Cách, Huyện Cẩm Giàng, Tỉnh Hải Dương, Việt Nam</v>
          </cell>
          <cell r="G43712" t="str">
            <v/>
          </cell>
          <cell r="H43712" t="str">
            <v>Nguyễn Minh Quang 1</v>
          </cell>
          <cell r="I43712">
            <v>0</v>
          </cell>
          <cell r="J43712">
            <v>0</v>
          </cell>
          <cell r="K43712">
            <v>0</v>
          </cell>
          <cell r="L43712">
            <v>0</v>
          </cell>
          <cell r="M43712">
            <v>54758400</v>
          </cell>
          <cell r="N43712" t="str">
            <v>0</v>
          </cell>
          <cell r="O43712">
            <v>60234240</v>
          </cell>
          <cell r="P43712" t="str">
            <v>Bùi Thị Phương Anh</v>
          </cell>
          <cell r="Q43712" t="str">
            <v>BH-03A Bán Hàng</v>
          </cell>
        </row>
        <row r="43713">
          <cell r="D43713" t="str">
            <v>HCM-PX-2411-04063</v>
          </cell>
          <cell r="E43713" t="str">
            <v>CÔNG TY TNHH XÂY DỰNG VÀ THANG MÁY NHÂN PHÁT</v>
          </cell>
          <cell r="F43713" t="str">
            <v>113/11/72/40 Đường Tân Chánh Hiệp 33, Phường Tân Chánh Hiệp, Quận 12, Phường Tân Định, Quận 1, Thành phố Hồ Chí Minh, Việt Nam</v>
          </cell>
          <cell r="G43713" t="str">
            <v/>
          </cell>
          <cell r="H43713" t="str">
            <v>Hồ Hoàng Anh</v>
          </cell>
          <cell r="I43713">
            <v>0</v>
          </cell>
          <cell r="J43713">
            <v>0</v>
          </cell>
          <cell r="K43713">
            <v>0</v>
          </cell>
          <cell r="L43713">
            <v>0</v>
          </cell>
          <cell r="M43713">
            <v>31210000</v>
          </cell>
          <cell r="N43713" t="str">
            <v>0</v>
          </cell>
          <cell r="O43713">
            <v>31210000</v>
          </cell>
          <cell r="P43713" t="str">
            <v>Lê Thị Huyền Trang</v>
          </cell>
          <cell r="Q43713" t="str">
            <v>BH-03A Bán Hàng</v>
          </cell>
        </row>
        <row r="43714">
          <cell r="D43714" t="str">
            <v>HNI-PX-2411-01095</v>
          </cell>
          <cell r="E43714" t="str">
            <v>CÔNG TY TNHH THƯƠNG MẠI KỸ THUẬT TỰ ĐỘNG HÓA THÀNH ĐẠT</v>
          </cell>
          <cell r="F43714" t="str">
            <v>Số nhà 35, Thôn 7, Xã Trung Châu, Huyện Đan Phượng, Thành phố Hà Nội, Việt Nam</v>
          </cell>
          <cell r="G43714" t="str">
            <v/>
          </cell>
          <cell r="H43714" t="str">
            <v>Bùi Xuân Cảnh</v>
          </cell>
          <cell r="I43714">
            <v>0</v>
          </cell>
          <cell r="J43714">
            <v>0</v>
          </cell>
          <cell r="K43714">
            <v>0</v>
          </cell>
          <cell r="L43714">
            <v>0</v>
          </cell>
          <cell r="M43714">
            <v>146238200</v>
          </cell>
          <cell r="N43714" t="str">
            <v>0</v>
          </cell>
          <cell r="O43714">
            <v>146238200</v>
          </cell>
          <cell r="P43714" t="str">
            <v>Trần Thị Thanh Phương</v>
          </cell>
          <cell r="Q43714" t="str">
            <v>BH-03A Bán Hàng</v>
          </cell>
        </row>
        <row r="43715">
          <cell r="D43715" t="str">
            <v>HCM-PX-2411-04064</v>
          </cell>
          <cell r="E43715" t="str">
            <v>HCM bán cho CTH</v>
          </cell>
          <cell r="F43715" t="str">
            <v>45 - 47 Bùi Quang Trinh, Phường Phú Thứ, Quận Cái Răng, Thành phố Cần Thơ, Việt Nam</v>
          </cell>
          <cell r="G43715" t="str">
            <v/>
          </cell>
          <cell r="H43715" t="str">
            <v>Sale HCM Nội Bộ</v>
          </cell>
          <cell r="I43715">
            <v>0</v>
          </cell>
          <cell r="J43715">
            <v>0</v>
          </cell>
          <cell r="K43715">
            <v>0</v>
          </cell>
          <cell r="L43715">
            <v>0</v>
          </cell>
          <cell r="M43715">
            <v>0</v>
          </cell>
          <cell r="N43715" t="str">
            <v>0</v>
          </cell>
          <cell r="O43715">
            <v>0</v>
          </cell>
          <cell r="P43715" t="str">
            <v>Mai Quỳnh Giao</v>
          </cell>
          <cell r="Q43715" t="str">
            <v>BH-16C Xuất Bán Chi Nhánh (Không Sắp Xe)</v>
          </cell>
        </row>
        <row r="43716">
          <cell r="D43716" t="str">
            <v>HCM-PX-2411-04066</v>
          </cell>
          <cell r="E43716" t="str">
            <v>HCM bán cho CTH</v>
          </cell>
          <cell r="F43716" t="str">
            <v>45 - 47 Bùi Quang Trinh, Phường Phú Thứ, Quận Cái Răng, Thành phố Cần Thơ, Việt Nam</v>
          </cell>
          <cell r="G43716" t="str">
            <v/>
          </cell>
          <cell r="H43716" t="str">
            <v>Sale HCM Nội Bộ</v>
          </cell>
          <cell r="I43716">
            <v>0</v>
          </cell>
          <cell r="J43716">
            <v>0</v>
          </cell>
          <cell r="K43716">
            <v>0</v>
          </cell>
          <cell r="L43716">
            <v>0</v>
          </cell>
          <cell r="M43716">
            <v>0</v>
          </cell>
          <cell r="N43716" t="str">
            <v>0</v>
          </cell>
          <cell r="O43716">
            <v>0</v>
          </cell>
          <cell r="P43716" t="str">
            <v>Mai Quỳnh Giao</v>
          </cell>
          <cell r="Q43716" t="str">
            <v>BH-16C Xuất Bán Chi Nhánh (Không Sắp Xe)</v>
          </cell>
        </row>
        <row r="43717">
          <cell r="D43717" t="str">
            <v>HCM-PX-2411-04067</v>
          </cell>
          <cell r="E43717" t="str">
            <v>ANH CHUNG LÊ MINH XUÂN</v>
          </cell>
          <cell r="F43717" t="str">
            <v>Lô J3, Đường 3, KCN Lê Minh Xuân, Bình Chánh, HCM, Việt Nam</v>
          </cell>
          <cell r="G43717" t="str">
            <v/>
          </cell>
          <cell r="H43717" t="str">
            <v>Nguyễn Hoàng Quân</v>
          </cell>
          <cell r="I43717">
            <v>0</v>
          </cell>
          <cell r="J43717">
            <v>0</v>
          </cell>
          <cell r="K43717">
            <v>0</v>
          </cell>
          <cell r="L43717">
            <v>0</v>
          </cell>
          <cell r="M43717">
            <v>14000000</v>
          </cell>
          <cell r="N43717" t="str">
            <v>0</v>
          </cell>
          <cell r="O43717">
            <v>14000000</v>
          </cell>
          <cell r="P43717" t="str">
            <v>Lê Thị Huyền Trang</v>
          </cell>
          <cell r="Q43717" t="str">
            <v>BH-03A Bán Hàng</v>
          </cell>
        </row>
        <row r="43718">
          <cell r="D43718" t="str">
            <v>HCM-PX-2411-04069</v>
          </cell>
          <cell r="E43718" t="str">
            <v>HCM bán cho CTH</v>
          </cell>
          <cell r="F43718" t="str">
            <v>45 - 47 Bùi Quang Trinh, Phường Phú Thứ, Quận Cái Răng, Thành phố Cần Thơ, Việt Nam</v>
          </cell>
          <cell r="G43718" t="str">
            <v/>
          </cell>
          <cell r="H43718" t="str">
            <v>Sale HCM Nội Bộ</v>
          </cell>
          <cell r="I43718">
            <v>0</v>
          </cell>
          <cell r="J43718">
            <v>0</v>
          </cell>
          <cell r="K43718">
            <v>0</v>
          </cell>
          <cell r="L43718">
            <v>0</v>
          </cell>
          <cell r="M43718">
            <v>0</v>
          </cell>
          <cell r="N43718" t="str">
            <v>0</v>
          </cell>
          <cell r="O43718">
            <v>0</v>
          </cell>
          <cell r="P43718" t="str">
            <v>Trần Thị Quí</v>
          </cell>
          <cell r="Q43718" t="str">
            <v>BH-16C Xuất Bán Chi Nhánh (Không Sắp Xe)</v>
          </cell>
        </row>
        <row r="43719">
          <cell r="D43719" t="str">
            <v>HCM-PX-2411-04070</v>
          </cell>
          <cell r="E43719" t="str">
            <v>CÔNG TY TNHH THƯƠNG MẠI DỊCH VỤ NGÂN LỘC PHÚ</v>
          </cell>
          <cell r="F43719" t="str">
            <v>178 Đường M1, Phường Bình Hưng Hòa, Quận Bình Tân, Thành phố Hồ Chí Minh, Việt Nam</v>
          </cell>
          <cell r="G43719" t="str">
            <v/>
          </cell>
          <cell r="H43719" t="str">
            <v>Nguyễn Vũ Đăng</v>
          </cell>
          <cell r="I43719">
            <v>0</v>
          </cell>
          <cell r="J43719">
            <v>0</v>
          </cell>
          <cell r="K43719">
            <v>0</v>
          </cell>
          <cell r="L43719">
            <v>0</v>
          </cell>
          <cell r="M43719">
            <v>9618000</v>
          </cell>
          <cell r="N43719" t="str">
            <v>0</v>
          </cell>
          <cell r="O43719">
            <v>10579800</v>
          </cell>
          <cell r="P43719" t="str">
            <v>Lê Thị Huyền Trang</v>
          </cell>
          <cell r="Q43719" t="str">
            <v>BH-03A Bán Hàng</v>
          </cell>
        </row>
        <row r="43720">
          <cell r="D43720" t="str">
            <v>CTH-PX-2411-00483</v>
          </cell>
          <cell r="E43720" t="str">
            <v>CỬA HÀNG ĐIỆN CÔNG NGHIỆP QUANG KHỞI</v>
          </cell>
          <cell r="F43720" t="str">
            <v>155 Trần Phú, Khóm 5, Phường 1, Thành phố Sa Đéc, Tỉnh Đồng Tháp, Việt Nam</v>
          </cell>
          <cell r="G43720" t="str">
            <v/>
          </cell>
          <cell r="H43720" t="str">
            <v>Tô Văn Tình</v>
          </cell>
          <cell r="I43720">
            <v>0</v>
          </cell>
          <cell r="J43720">
            <v>0</v>
          </cell>
          <cell r="K43720">
            <v>0</v>
          </cell>
          <cell r="L43720">
            <v>0</v>
          </cell>
          <cell r="M43720">
            <v>0</v>
          </cell>
          <cell r="N43720" t="str">
            <v>0</v>
          </cell>
          <cell r="O43720">
            <v>0</v>
          </cell>
          <cell r="P43720" t="str">
            <v>Lâm Tuyết Trinh</v>
          </cell>
          <cell r="Q43720" t="str">
            <v>BH-03F Xuất Bảo Hành</v>
          </cell>
        </row>
        <row r="43721">
          <cell r="D43721" t="str">
            <v>HCM-PX-2411-04072</v>
          </cell>
          <cell r="E43721" t="str">
            <v>CÔNG TY TNHH DỊCH VỤ THƯƠNG MẠI THANG MÁY FUJI VIỆT NAM</v>
          </cell>
          <cell r="F43721" t="str">
            <v>Việt Nam</v>
          </cell>
          <cell r="G43721" t="str">
            <v/>
          </cell>
          <cell r="H43721" t="str">
            <v>Hồ Hoàng Anh</v>
          </cell>
          <cell r="I43721">
            <v>0</v>
          </cell>
          <cell r="J43721">
            <v>0</v>
          </cell>
          <cell r="K43721">
            <v>0</v>
          </cell>
          <cell r="L43721">
            <v>0</v>
          </cell>
          <cell r="M43721">
            <v>39000000</v>
          </cell>
          <cell r="N43721" t="str">
            <v>0</v>
          </cell>
          <cell r="O43721">
            <v>39000000</v>
          </cell>
          <cell r="P43721" t="str">
            <v>Lê Thị Huyền Trang</v>
          </cell>
          <cell r="Q43721" t="str">
            <v>BH-03A Bán Hàng</v>
          </cell>
        </row>
        <row r="43722">
          <cell r="D43722" t="str">
            <v>CTH-PX-2411-00484</v>
          </cell>
          <cell r="E43722" t="str">
            <v>CỬA HÀNG ĐIỆN CÔNG NGHIỆP QUANG KHỞI</v>
          </cell>
          <cell r="F43722" t="str">
            <v>155 Trần Phú, Khóm 5, Phường 1, Thành phố Sa Đéc, Tỉnh Đồng Tháp, Việt Nam</v>
          </cell>
          <cell r="G43722" t="str">
            <v/>
          </cell>
          <cell r="H43722" t="str">
            <v>Tô Văn Tình</v>
          </cell>
          <cell r="I43722">
            <v>0</v>
          </cell>
          <cell r="J43722">
            <v>0</v>
          </cell>
          <cell r="K43722">
            <v>0</v>
          </cell>
          <cell r="L43722">
            <v>0</v>
          </cell>
          <cell r="M43722">
            <v>1380000</v>
          </cell>
          <cell r="N43722" t="str">
            <v>0</v>
          </cell>
          <cell r="O43722">
            <v>1380000</v>
          </cell>
          <cell r="P43722" t="str">
            <v>Lâm Tuyết Trinh</v>
          </cell>
          <cell r="Q43722" t="str">
            <v>BH-03A Bán Hàng</v>
          </cell>
        </row>
        <row r="43723">
          <cell r="D43723" t="str">
            <v>CTH-PX-2411-00485</v>
          </cell>
          <cell r="E43723" t="str">
            <v>CỬA HÀNG ĐIỆN CÔNG NGHIỆP QUANG KHỞI</v>
          </cell>
          <cell r="F43723" t="str">
            <v>155 Trần Phú, Khóm 5, Phường 1, Thành phố Sa Đéc, Tỉnh Đồng Tháp, Việt Nam</v>
          </cell>
          <cell r="G43723" t="str">
            <v/>
          </cell>
          <cell r="H43723" t="str">
            <v>Tô Văn Tình</v>
          </cell>
          <cell r="I43723">
            <v>0</v>
          </cell>
          <cell r="J43723">
            <v>0</v>
          </cell>
          <cell r="K43723">
            <v>0</v>
          </cell>
          <cell r="L43723">
            <v>0</v>
          </cell>
          <cell r="M43723">
            <v>0</v>
          </cell>
          <cell r="N43723" t="str">
            <v>0</v>
          </cell>
          <cell r="O43723">
            <v>0</v>
          </cell>
          <cell r="P43723" t="str">
            <v>Lâm Tuyết Trinh</v>
          </cell>
          <cell r="Q43723" t="str">
            <v>BH-03F Xuất Bảo Hành</v>
          </cell>
        </row>
        <row r="43724">
          <cell r="D43724" t="str">
            <v>CTH-PX-2411-00486</v>
          </cell>
          <cell r="E43724" t="str">
            <v>CÔNG TY TNHH KỸ THUẬT TỰ ĐỘNG MỸ THÀNH</v>
          </cell>
          <cell r="F43724" t="str">
            <v>Số 171, tỉnh lộ 852, khóm Tân Hòa, Phường An Hoà, Thành phố Sa Đéc, Tỉnh Đồng Tháp, Việt Nam</v>
          </cell>
          <cell r="G43724" t="str">
            <v/>
          </cell>
          <cell r="H43724" t="str">
            <v>Tô Văn Tình</v>
          </cell>
          <cell r="I43724">
            <v>0</v>
          </cell>
          <cell r="J43724">
            <v>0</v>
          </cell>
          <cell r="K43724">
            <v>0</v>
          </cell>
          <cell r="L43724">
            <v>0</v>
          </cell>
          <cell r="M43724">
            <v>105479840</v>
          </cell>
          <cell r="N43724" t="str">
            <v>0</v>
          </cell>
          <cell r="O43724">
            <v>116027824</v>
          </cell>
          <cell r="P43724" t="str">
            <v>Lâm Tuyết Trinh</v>
          </cell>
          <cell r="Q43724" t="str">
            <v>BH-03A Bán Hàng</v>
          </cell>
        </row>
        <row r="43725">
          <cell r="D43725" t="str">
            <v>HCM-PX-2411-04073</v>
          </cell>
          <cell r="E43725" t="str">
            <v>CÔNG TY TNHH AMAZEN</v>
          </cell>
          <cell r="F43725" t="str">
            <v>86/5/3 Đường số 27, Phường 6, Quận Gò Vấp, Thành phố Hồ Chí Minh, Việt Nam</v>
          </cell>
          <cell r="G43725" t="str">
            <v/>
          </cell>
          <cell r="H43725" t="str">
            <v>Lai Hoàn Bảo</v>
          </cell>
          <cell r="I43725">
            <v>0</v>
          </cell>
          <cell r="J43725">
            <v>0</v>
          </cell>
          <cell r="K43725">
            <v>0</v>
          </cell>
          <cell r="L43725">
            <v>0</v>
          </cell>
          <cell r="M43725">
            <v>10528000</v>
          </cell>
          <cell r="N43725" t="str">
            <v>0</v>
          </cell>
          <cell r="O43725">
            <v>11580800</v>
          </cell>
          <cell r="P43725" t="str">
            <v>Lê Thị Huyền Trang</v>
          </cell>
          <cell r="Q43725" t="str">
            <v>BH-03A Bán Hàng</v>
          </cell>
        </row>
        <row r="43726">
          <cell r="D43726" t="str">
            <v>HCM-PX-2411-04075</v>
          </cell>
          <cell r="E43726" t="str">
            <v>CÔNG TY TNHH CƠ KHÍ  SMARTSTEEL</v>
          </cell>
          <cell r="F43726" t="str">
            <v>Đường số 3, Ấp 5, Xã Đức Hòa Đông, Huyện Đức Hoà, Tỉnh Long An, Việt Nam</v>
          </cell>
          <cell r="G43726" t="str">
            <v/>
          </cell>
          <cell r="H43726" t="str">
            <v>Nguyễn Vũ Đăng</v>
          </cell>
          <cell r="I43726">
            <v>0</v>
          </cell>
          <cell r="J43726">
            <v>0</v>
          </cell>
          <cell r="K43726">
            <v>0</v>
          </cell>
          <cell r="L43726">
            <v>0</v>
          </cell>
          <cell r="M43726">
            <v>51400000</v>
          </cell>
          <cell r="N43726" t="str">
            <v>0</v>
          </cell>
          <cell r="O43726">
            <v>56540000</v>
          </cell>
          <cell r="P43726" t="str">
            <v>Lê Thị Huyền Trang</v>
          </cell>
          <cell r="Q43726" t="str">
            <v>BH-03A Bán Hàng</v>
          </cell>
        </row>
        <row r="43727">
          <cell r="D43727" t="str">
            <v>HCM-PX-2411-04076</v>
          </cell>
          <cell r="E43727" t="str">
            <v>HCM bán cho HN</v>
          </cell>
          <cell r="F43727" t="str">
            <v>Lô 05 -10A Khu Công nghiệp Hoàng Mai, Phường Hoàng Văn Thụ, Quận Hoàng Mai, Thành phố Hà Nội, Việt Nam</v>
          </cell>
          <cell r="G43727" t="str">
            <v/>
          </cell>
          <cell r="H43727" t="str">
            <v>Sale HCM Nội Bộ</v>
          </cell>
          <cell r="I43727">
            <v>0</v>
          </cell>
          <cell r="J43727">
            <v>0</v>
          </cell>
          <cell r="K43727">
            <v>0</v>
          </cell>
          <cell r="L43727">
            <v>0</v>
          </cell>
          <cell r="M43727">
            <v>0</v>
          </cell>
          <cell r="N43727" t="str">
            <v>0</v>
          </cell>
          <cell r="O43727">
            <v>0</v>
          </cell>
          <cell r="P43727" t="str">
            <v>Mai Quỳnh Giao</v>
          </cell>
          <cell r="Q43727" t="str">
            <v>BH-16C Xuất Bán Chi Nhánh (Không Sắp Xe)</v>
          </cell>
        </row>
        <row r="43728">
          <cell r="D43728" t="str">
            <v>HCM-PX-2411-04078</v>
          </cell>
          <cell r="E43728" t="str">
            <v>CÔNG TY TNHH CÔNG NGHỆ SỐ QUẢNG HÀ</v>
          </cell>
          <cell r="F43728" t="str">
            <v>432 Lê Duẩn, Khu Phố 2, Phường Đông Lương, Thành phố Đông Hà, Tỉnh Quảng Trị, Việt Nam</v>
          </cell>
          <cell r="G43728" t="str">
            <v/>
          </cell>
          <cell r="H43728" t="str">
            <v>Bùi Liên Lực</v>
          </cell>
          <cell r="I43728">
            <v>0</v>
          </cell>
          <cell r="J43728">
            <v>0</v>
          </cell>
          <cell r="K43728">
            <v>0</v>
          </cell>
          <cell r="L43728">
            <v>0</v>
          </cell>
          <cell r="M43728">
            <v>16641000</v>
          </cell>
          <cell r="N43728" t="str">
            <v>0</v>
          </cell>
          <cell r="O43728">
            <v>18305100</v>
          </cell>
          <cell r="P43728" t="str">
            <v>Nguyễn Ngọc Anh Thư</v>
          </cell>
          <cell r="Q43728" t="str">
            <v>BH-03A Bán Hàng</v>
          </cell>
        </row>
        <row r="43729">
          <cell r="D43729" t="str">
            <v>HCM-PX-2411-04079</v>
          </cell>
          <cell r="E43729" t="str">
            <v>CÔNG TY TRÁCH NHIỆM HỮU HẠN TRUNG THÀNH</v>
          </cell>
          <cell r="F43729" t="str">
            <v>Lô 31 Cụm CN Quang Trung, Phường Quang Trung, Thành phố Quy Nhơn, Tỉnh Bình Định, Việt Nam</v>
          </cell>
          <cell r="G43729" t="str">
            <v/>
          </cell>
          <cell r="H43729" t="str">
            <v>Nguyễn Duy Linh</v>
          </cell>
          <cell r="I43729">
            <v>0</v>
          </cell>
          <cell r="J43729">
            <v>0</v>
          </cell>
          <cell r="K43729">
            <v>0</v>
          </cell>
          <cell r="L43729">
            <v>0</v>
          </cell>
          <cell r="M43729">
            <v>27889000</v>
          </cell>
          <cell r="N43729" t="str">
            <v>0</v>
          </cell>
          <cell r="O43729">
            <v>30677900</v>
          </cell>
          <cell r="P43729" t="str">
            <v>Nguyễn Ngọc Anh Thư</v>
          </cell>
          <cell r="Q43729" t="str">
            <v>BH-03A Bán Hàng</v>
          </cell>
        </row>
        <row r="43730">
          <cell r="D43730" t="str">
            <v>HCM-PX-2411-04081</v>
          </cell>
          <cell r="E43730" t="str">
            <v>CÔNG TY TNHH THƯƠNG MẠI DỊCH VỤ MÔI TRƯỜNG QUỲNH ANH NERISSA</v>
          </cell>
          <cell r="F43730" t="str">
            <v>70/6 Đường số 8, Phường Bình Hưng Hoà B, Quận Bình Tân, Thành phố Hồ Chí Minh, Việt Nam</v>
          </cell>
          <cell r="G43730" t="str">
            <v/>
          </cell>
          <cell r="H43730" t="str">
            <v>Quách Gia Khang</v>
          </cell>
          <cell r="I43730">
            <v>0</v>
          </cell>
          <cell r="J43730">
            <v>0</v>
          </cell>
          <cell r="K43730">
            <v>0</v>
          </cell>
          <cell r="L43730">
            <v>0</v>
          </cell>
          <cell r="M43730">
            <v>39960000</v>
          </cell>
          <cell r="N43730" t="str">
            <v>0</v>
          </cell>
          <cell r="O43730">
            <v>43956000</v>
          </cell>
          <cell r="P43730" t="str">
            <v>Nguyễn Ngọc Anh Thư</v>
          </cell>
          <cell r="Q43730" t="str">
            <v>BH-03A Bán Hàng</v>
          </cell>
        </row>
        <row r="43731">
          <cell r="D43731" t="str">
            <v>HCM-PX-2411-04084</v>
          </cell>
          <cell r="E43731" t="str">
            <v>CÔNG TY TNHH QUẢN LÝ CẢNH QUAN THÔNG MINH</v>
          </cell>
          <cell r="F43731" t="str">
            <v>86/10/15 Đường Võ Thị Thừa, Khu phố 3, Phường An Phú Đông, Quận 12, Thành phố Hồ Chí Minh, Việt Nam</v>
          </cell>
          <cell r="G43731" t="str">
            <v/>
          </cell>
          <cell r="H43731" t="str">
            <v>Lai Hoàn Bảo</v>
          </cell>
          <cell r="I43731">
            <v>0</v>
          </cell>
          <cell r="J43731">
            <v>0</v>
          </cell>
          <cell r="K43731">
            <v>0</v>
          </cell>
          <cell r="L43731">
            <v>0</v>
          </cell>
          <cell r="M43731">
            <v>7191000</v>
          </cell>
          <cell r="N43731" t="str">
            <v>0</v>
          </cell>
          <cell r="O43731">
            <v>7191000</v>
          </cell>
          <cell r="P43731" t="str">
            <v>Mai Quỳnh Giao</v>
          </cell>
          <cell r="Q43731" t="str">
            <v>BH-03A Bán Hàng</v>
          </cell>
        </row>
        <row r="43732">
          <cell r="D43732" t="str">
            <v>HNI-PX-2411-01098</v>
          </cell>
          <cell r="E43732" t="str">
            <v>CÔNG TY TNHH THƯƠNG MẠI KỸ THUẬT TỰ ĐỘNG HÓA THÀNH ĐẠT</v>
          </cell>
          <cell r="F43732" t="str">
            <v>Số nhà 35, Thôn 7, Xã Trung Châu, Huyện Đan Phượng, Thành phố Hà Nội, Việt Nam</v>
          </cell>
          <cell r="G43732" t="str">
            <v/>
          </cell>
          <cell r="H43732" t="str">
            <v>Bùi Xuân Cảnh</v>
          </cell>
          <cell r="I43732">
            <v>0</v>
          </cell>
          <cell r="J43732">
            <v>0</v>
          </cell>
          <cell r="K43732">
            <v>0</v>
          </cell>
          <cell r="L43732">
            <v>0</v>
          </cell>
          <cell r="M43732">
            <v>1524000</v>
          </cell>
          <cell r="N43732" t="str">
            <v>0</v>
          </cell>
          <cell r="O43732">
            <v>1524000</v>
          </cell>
          <cell r="P43732" t="str">
            <v>Nguyễn Diệu Thùy</v>
          </cell>
          <cell r="Q43732" t="str">
            <v>BH-03A Bán Hàng</v>
          </cell>
        </row>
        <row r="43733">
          <cell r="D43733" t="str">
            <v>HCM-PX-2411-04089</v>
          </cell>
          <cell r="E43733" t="str">
            <v>CÔNG TY CỔ PHẦN THƯƠNG MẠI VÀ CÔNG NGHỆ HẢI ÂU AT</v>
          </cell>
          <cell r="F43733" t="str">
            <v>Số 14, Đường D18, KDC DV Tân Bình, Khu phố Tân Thắng, Phường Tân Bình, Thành phố Dĩ An, Tỉnh Bình Dương, Việt Nam</v>
          </cell>
          <cell r="G43733" t="str">
            <v/>
          </cell>
          <cell r="H43733" t="str">
            <v>Nguyễn Ngọc Bằng</v>
          </cell>
          <cell r="I43733">
            <v>0</v>
          </cell>
          <cell r="J43733">
            <v>0</v>
          </cell>
          <cell r="K43733">
            <v>0</v>
          </cell>
          <cell r="L43733">
            <v>0</v>
          </cell>
          <cell r="M43733">
            <v>0</v>
          </cell>
          <cell r="N43733" t="str">
            <v>0</v>
          </cell>
          <cell r="O43733">
            <v>0</v>
          </cell>
          <cell r="P43733" t="str">
            <v>Lê Thị Huyền Trang</v>
          </cell>
          <cell r="Q43733" t="str">
            <v>BH-03F Xuất Bảo Hành</v>
          </cell>
        </row>
        <row r="43734">
          <cell r="D43734" t="str">
            <v>HNI-PX-2411-01099</v>
          </cell>
          <cell r="E43734" t="str">
            <v>CTY CỔ PHẦN THƯƠNG MẠI THIẾT BỊ ĐIỆN TD NAM VIỆT</v>
          </cell>
          <cell r="F43734" t="str">
            <v>Đội 3, ngõ Chùa Thắm, Xã Tả Thanh Oai, Huyện Thanh Trì, Thành phố Hà Nội, Việt Nam</v>
          </cell>
          <cell r="G43734" t="str">
            <v/>
          </cell>
          <cell r="H43734" t="str">
            <v>Trần Văn Tuyền</v>
          </cell>
          <cell r="I43734">
            <v>0</v>
          </cell>
          <cell r="J43734">
            <v>0</v>
          </cell>
          <cell r="K43734">
            <v>0</v>
          </cell>
          <cell r="L43734">
            <v>0</v>
          </cell>
          <cell r="M43734">
            <v>0</v>
          </cell>
          <cell r="N43734" t="str">
            <v>0</v>
          </cell>
          <cell r="O43734">
            <v>0</v>
          </cell>
          <cell r="P43734" t="str">
            <v>Bùi Thị Phương Anh</v>
          </cell>
          <cell r="Q43734" t="str">
            <v>BH-03F Xuất Bảo Hành</v>
          </cell>
        </row>
        <row r="43735">
          <cell r="D43735" t="str">
            <v>HCM-PX-2411-04090</v>
          </cell>
          <cell r="E43735" t="str">
            <v>CÔNG TY TNHH THƯƠNG MẠI DỊCH VỤ MÔI TRƯỜNG QUỲNH ANH NERISSA</v>
          </cell>
          <cell r="F43735" t="str">
            <v>70/6 Đường số 8, Phường Bình Hưng Hoà B, Quận Bình Tân, Thành phố Hồ Chí Minh, Việt Nam</v>
          </cell>
          <cell r="G43735" t="str">
            <v/>
          </cell>
          <cell r="H43735" t="str">
            <v>Quách Gia Khang</v>
          </cell>
          <cell r="I43735">
            <v>0</v>
          </cell>
          <cell r="J43735">
            <v>0</v>
          </cell>
          <cell r="K43735">
            <v>0</v>
          </cell>
          <cell r="L43735">
            <v>0</v>
          </cell>
          <cell r="M43735">
            <v>0</v>
          </cell>
          <cell r="N43735" t="str">
            <v>0</v>
          </cell>
          <cell r="O43735">
            <v>0</v>
          </cell>
          <cell r="P43735" t="str">
            <v>Nguyễn Ngọc Anh Thư</v>
          </cell>
          <cell r="Q43735" t="str">
            <v>BH-03D Xuất Hàng Biếu Tặng, Tài Trợ</v>
          </cell>
        </row>
        <row r="43736">
          <cell r="D43736" t="str">
            <v>HCM-PX-2411-04091</v>
          </cell>
          <cell r="E43736" t="str">
            <v>NGUYỄN CẨM THẠCH</v>
          </cell>
          <cell r="F43736" t="str">
            <v>22 Đường Cây Cám, Phường Bình Hưng Hoà B, Quận Bình Tân, Thành phố Hồ Chí Minh, Việt Nam</v>
          </cell>
          <cell r="G43736" t="str">
            <v/>
          </cell>
          <cell r="H43736" t="str">
            <v>Đoàn Trần Bửu Đăng</v>
          </cell>
          <cell r="I43736">
            <v>0</v>
          </cell>
          <cell r="J43736">
            <v>0</v>
          </cell>
          <cell r="K43736">
            <v>0</v>
          </cell>
          <cell r="L43736">
            <v>0</v>
          </cell>
          <cell r="M43736">
            <v>0</v>
          </cell>
          <cell r="N43736" t="str">
            <v>0</v>
          </cell>
          <cell r="O43736">
            <v>0</v>
          </cell>
          <cell r="P43736" t="str">
            <v>Mai Quỳnh Giao</v>
          </cell>
          <cell r="Q43736" t="str">
            <v>BH-03F Xuất Bảo Hành</v>
          </cell>
        </row>
        <row r="43737">
          <cell r="D43737" t="str">
            <v>HCM-PX-2411-04092</v>
          </cell>
          <cell r="E43737" t="str">
            <v>CÔNG TY TNHH KỸ THUẬT NK</v>
          </cell>
          <cell r="F43737" t="str">
            <v>466/4 Lê Quang Định, Phường 11, Quận Bình Thạnh, Thành phố Hồ Chí Minh, Việt Nam</v>
          </cell>
          <cell r="G43737" t="str">
            <v/>
          </cell>
          <cell r="H43737" t="str">
            <v>Nguyễn Tiến Dũng 1</v>
          </cell>
          <cell r="I43737">
            <v>0</v>
          </cell>
          <cell r="J43737">
            <v>0</v>
          </cell>
          <cell r="K43737">
            <v>0</v>
          </cell>
          <cell r="L43737">
            <v>0</v>
          </cell>
          <cell r="M43737">
            <v>5292000</v>
          </cell>
          <cell r="N43737" t="str">
            <v>0</v>
          </cell>
          <cell r="O43737">
            <v>5821200</v>
          </cell>
          <cell r="P43737" t="str">
            <v>Lê Thị Huyền Trang</v>
          </cell>
          <cell r="Q43737" t="str">
            <v>BH-03A Bán Hàng</v>
          </cell>
        </row>
        <row r="43738">
          <cell r="D43738" t="str">
            <v>HCM-PX-2411-04095</v>
          </cell>
          <cell r="E43738" t="str">
            <v>CÔNG TY TNHH MỘT THÀNH VIÊN KÍNH PHONG LAN</v>
          </cell>
          <cell r="F43738" t="str">
            <v>Thửa đất số 554, tờ bản đồ 16, tổ 1,đường ĐT 747 A khu phố Ba Đình, Phường Thái Hòa, Thành phố Tân Uyên, Tỉnh Bình Dương, Việt Nam</v>
          </cell>
          <cell r="G43738" t="str">
            <v/>
          </cell>
          <cell r="H43738" t="str">
            <v>Lê Công Tuấn</v>
          </cell>
          <cell r="I43738">
            <v>0</v>
          </cell>
          <cell r="J43738">
            <v>0</v>
          </cell>
          <cell r="K43738">
            <v>0</v>
          </cell>
          <cell r="L43738">
            <v>0</v>
          </cell>
          <cell r="M43738">
            <v>5722000</v>
          </cell>
          <cell r="N43738" t="str">
            <v>0</v>
          </cell>
          <cell r="O43738">
            <v>5722000</v>
          </cell>
          <cell r="P43738" t="str">
            <v>Mai Quỳnh Giao</v>
          </cell>
          <cell r="Q43738" t="str">
            <v>BH-03A Bán Hàng</v>
          </cell>
        </row>
        <row r="43739">
          <cell r="D43739" t="str">
            <v>HCM-PX-2411-04097</v>
          </cell>
          <cell r="E43739" t="str">
            <v>PHẠM THÁI PHONG</v>
          </cell>
          <cell r="F43739" t="str">
            <v>770 Nguyễn Tất Thành, Phường Sơn Giang, Thị Xã Phước Long, Tỉnh Bình Phước, Việt Nam</v>
          </cell>
          <cell r="G43739" t="str">
            <v/>
          </cell>
          <cell r="H43739" t="str">
            <v>Nguyễn Ngọc Bằng</v>
          </cell>
          <cell r="I43739">
            <v>0</v>
          </cell>
          <cell r="J43739">
            <v>21000</v>
          </cell>
          <cell r="K43739">
            <v>0</v>
          </cell>
          <cell r="L43739">
            <v>0</v>
          </cell>
          <cell r="M43739">
            <v>10300000</v>
          </cell>
          <cell r="N43739" t="str">
            <v>0</v>
          </cell>
          <cell r="O43739">
            <v>11330000</v>
          </cell>
          <cell r="P43739" t="str">
            <v>Nguyễn Ngọc Bảo Châu</v>
          </cell>
          <cell r="Q43739" t="str">
            <v>BH-03A Bán Hàng</v>
          </cell>
        </row>
        <row r="43740">
          <cell r="D43740" t="str">
            <v>HCM-PX-2411-04098</v>
          </cell>
          <cell r="E43740" t="str">
            <v>CÔNG TY TNHH TM XÂY DỰNG DỊCH VỤ KỸ THUẬT PHONG PHÚ</v>
          </cell>
          <cell r="F43740" t="str">
            <v>Số 42 Đường 15C, Khu định cư số 4, Xã Phong Phú, Huyện Bình Chánh, Thành phố Hồ Chí Minh., Thị trấn Tân Túc, Huyện Bình Chánh, Thành phố Hồ Chí Minh, Việt Nam</v>
          </cell>
          <cell r="G43740" t="str">
            <v/>
          </cell>
          <cell r="H43740" t="str">
            <v>Nguyễn Vũ Đăng</v>
          </cell>
          <cell r="I43740">
            <v>0</v>
          </cell>
          <cell r="J43740">
            <v>0</v>
          </cell>
          <cell r="K43740">
            <v>0</v>
          </cell>
          <cell r="L43740">
            <v>0</v>
          </cell>
          <cell r="M43740">
            <v>2350000</v>
          </cell>
          <cell r="N43740" t="str">
            <v>0</v>
          </cell>
          <cell r="O43740">
            <v>2350000</v>
          </cell>
          <cell r="P43740" t="str">
            <v>Lê Thị Huyền Trang</v>
          </cell>
          <cell r="Q43740" t="str">
            <v>BH-03A Bán Hàng</v>
          </cell>
        </row>
        <row r="43741">
          <cell r="D43741" t="str">
            <v>HCM-PX-2411-04099</v>
          </cell>
          <cell r="E43741" t="str">
            <v>CÔNG TY KỸ THUẬT TRƯỜNG THỊNH</v>
          </cell>
          <cell r="F43741" t="str">
            <v>Quốc lộ 22, Tân An Hội, Củ Chi, TP.HCM, Việt Nam</v>
          </cell>
          <cell r="G43741" t="str">
            <v/>
          </cell>
          <cell r="H43741" t="str">
            <v>Tô Thành Đạo</v>
          </cell>
          <cell r="I43741">
            <v>0</v>
          </cell>
          <cell r="J43741">
            <v>0</v>
          </cell>
          <cell r="K43741">
            <v>0</v>
          </cell>
          <cell r="L43741">
            <v>0</v>
          </cell>
          <cell r="M43741">
            <v>2444000</v>
          </cell>
          <cell r="N43741" t="str">
            <v>0</v>
          </cell>
          <cell r="O43741">
            <v>2444000</v>
          </cell>
          <cell r="P43741" t="str">
            <v>Lê Thị Huyền Trang</v>
          </cell>
          <cell r="Q43741" t="str">
            <v>BH-03A Bán Hàng</v>
          </cell>
        </row>
        <row r="43742">
          <cell r="D43742" t="str">
            <v>HCM-PX-2411-04100</v>
          </cell>
          <cell r="E43742" t="str">
            <v>CÔNG TY CỔ PHẦN THƯƠNG MẠI VÀ CÔNG NGHỆ HẢI ÂU AT</v>
          </cell>
          <cell r="F43742" t="str">
            <v>Số 14, Đường D18, KDC DV Tân Bình, Khu phố Tân Thắng, Phường Tân Bình, Thành phố Dĩ An, Tỉnh Bình Dương, Việt Nam</v>
          </cell>
          <cell r="G43742" t="str">
            <v/>
          </cell>
          <cell r="H43742" t="str">
            <v>Nguyễn Ngọc Bằng</v>
          </cell>
          <cell r="I43742">
            <v>0</v>
          </cell>
          <cell r="J43742">
            <v>0</v>
          </cell>
          <cell r="K43742">
            <v>0</v>
          </cell>
          <cell r="L43742">
            <v>0</v>
          </cell>
          <cell r="M43742">
            <v>0</v>
          </cell>
          <cell r="N43742" t="str">
            <v>0</v>
          </cell>
          <cell r="O43742">
            <v>0</v>
          </cell>
          <cell r="P43742" t="str">
            <v>Lê Thị Huyền Trang</v>
          </cell>
          <cell r="Q43742" t="str">
            <v>BH-03F Xuất Bảo Hành</v>
          </cell>
        </row>
        <row r="43743">
          <cell r="D43743" t="str">
            <v>HNI-PX-2411-01101</v>
          </cell>
          <cell r="E43743" t="str">
            <v>CÔNG TY TNHH YI DA VIỆT NAM</v>
          </cell>
          <cell r="F43743" t="str">
            <v>Cụm CN Thị trấn Sông Thao, Thị trấn Cẩm Khê, Huyện Cẩm Khê, Tỉnh Phú Thọ, Việt Nam, Thị trấn Sông Thao, Huyện Cẩm Khê, Tỉnh Phú Thọ, Việt Nam</v>
          </cell>
          <cell r="G43743" t="str">
            <v/>
          </cell>
          <cell r="H43743" t="str">
            <v>Nguyễn Phi Hùng (HN)</v>
          </cell>
          <cell r="I43743">
            <v>0</v>
          </cell>
          <cell r="J43743">
            <v>0</v>
          </cell>
          <cell r="K43743">
            <v>0</v>
          </cell>
          <cell r="L43743">
            <v>0</v>
          </cell>
          <cell r="M43743">
            <v>0</v>
          </cell>
          <cell r="N43743" t="str">
            <v>0</v>
          </cell>
          <cell r="O43743">
            <v>0</v>
          </cell>
          <cell r="P43743" t="str">
            <v>Trần Thị Thanh Phương</v>
          </cell>
          <cell r="Q43743" t="str">
            <v>BH-03C Bán Hàng Theo Dự Án</v>
          </cell>
        </row>
        <row r="43744">
          <cell r="D43744" t="str">
            <v>HCM-PX-2411-04102</v>
          </cell>
          <cell r="E43744" t="str">
            <v>CÔNG TY CỔ PHẦN THIẾT BỊ BẾN THÀNH</v>
          </cell>
          <cell r="F43744" t="str">
            <v>7A Trương Minh Giảng, Phường Hiệp Phú, Thành phố Thủ Đức, Thành phố Hồ Chí Minh, Việt Nam</v>
          </cell>
          <cell r="G43744" t="str">
            <v/>
          </cell>
          <cell r="H43744" t="str">
            <v>Nguyễn Tấn Tài</v>
          </cell>
          <cell r="I43744">
            <v>0</v>
          </cell>
          <cell r="J43744">
            <v>0</v>
          </cell>
          <cell r="K43744">
            <v>0</v>
          </cell>
          <cell r="L43744">
            <v>0</v>
          </cell>
          <cell r="M43744">
            <v>8014000</v>
          </cell>
          <cell r="N43744" t="str">
            <v>0</v>
          </cell>
          <cell r="O43744">
            <v>8815400</v>
          </cell>
          <cell r="P43744" t="str">
            <v>Lê Thị Huyền Trang</v>
          </cell>
          <cell r="Q43744" t="str">
            <v>BH-03A Bán Hàng</v>
          </cell>
        </row>
        <row r="43745">
          <cell r="D43745" t="str">
            <v>HCM-PX-2411-04103</v>
          </cell>
          <cell r="E43745" t="str">
            <v>CÔNG TY TNHH TIẾN PHÁT SHINE</v>
          </cell>
          <cell r="F43745" t="str">
            <v>561 Kinh Dương Vương, Phường  An Lạc, Quận Bình Tân, Thành phố Hồ Chí Minh, Việt Nam</v>
          </cell>
          <cell r="G43745" t="str">
            <v/>
          </cell>
          <cell r="H43745" t="str">
            <v>Lương Hoàng Hiệp</v>
          </cell>
          <cell r="I43745">
            <v>0</v>
          </cell>
          <cell r="J43745">
            <v>0</v>
          </cell>
          <cell r="K43745">
            <v>0</v>
          </cell>
          <cell r="L43745">
            <v>0</v>
          </cell>
          <cell r="M43745">
            <v>0</v>
          </cell>
          <cell r="N43745" t="str">
            <v>0</v>
          </cell>
          <cell r="O43745">
            <v>0</v>
          </cell>
          <cell r="P43745" t="str">
            <v>Mai Quỳnh Giao</v>
          </cell>
          <cell r="Q43745" t="str">
            <v>BH-03F Xuất Bảo Hành</v>
          </cell>
        </row>
        <row r="43746">
          <cell r="D43746" t="str">
            <v>HCM-PX-2411-04104</v>
          </cell>
          <cell r="E43746" t="str">
            <v>CÔNG TY TNHH THƯƠNG MẠI DỊCH VỤ KỸ THUẬT ĐIỆN - TỰ ĐỘNG HÓA SQM</v>
          </cell>
          <cell r="F43746" t="str">
            <v>745/84/11 Quang Trung, Phường 12, Quận Gò Vấp, Thành phố Hồ Chí Minh, Việt Nam</v>
          </cell>
          <cell r="G43746" t="str">
            <v/>
          </cell>
          <cell r="H43746" t="str">
            <v>Nguyễn Tấn Tài</v>
          </cell>
          <cell r="I43746">
            <v>0</v>
          </cell>
          <cell r="J43746">
            <v>0</v>
          </cell>
          <cell r="K43746">
            <v>0</v>
          </cell>
          <cell r="L43746">
            <v>0</v>
          </cell>
          <cell r="M43746">
            <v>24347000</v>
          </cell>
          <cell r="N43746" t="str">
            <v>0</v>
          </cell>
          <cell r="O43746">
            <v>26781700</v>
          </cell>
          <cell r="P43746" t="str">
            <v>Nguyễn Ngọc Bảo Châu</v>
          </cell>
          <cell r="Q43746" t="str">
            <v>BH-03A Bán Hàng</v>
          </cell>
        </row>
        <row r="43747">
          <cell r="D43747" t="str">
            <v>HCM-PX-2411-04105</v>
          </cell>
          <cell r="E43747" t="str">
            <v>HCM bán cho CTH</v>
          </cell>
          <cell r="F43747" t="str">
            <v>45 - 47 Bùi Quang Trinh, Phường Phú Thứ, Quận Cái Răng, Thành phố Cần Thơ, Việt Nam</v>
          </cell>
          <cell r="G43747" t="str">
            <v/>
          </cell>
          <cell r="H43747" t="str">
            <v>Sale HCM Nội Bộ</v>
          </cell>
          <cell r="I43747">
            <v>0</v>
          </cell>
          <cell r="J43747">
            <v>0</v>
          </cell>
          <cell r="K43747">
            <v>0</v>
          </cell>
          <cell r="L43747">
            <v>0</v>
          </cell>
          <cell r="M43747">
            <v>0</v>
          </cell>
          <cell r="N43747" t="str">
            <v>0</v>
          </cell>
          <cell r="O43747">
            <v>0</v>
          </cell>
          <cell r="P43747" t="str">
            <v>Trần Thị Quí</v>
          </cell>
          <cell r="Q43747" t="str">
            <v>BH-16C Xuất Bán Chi Nhánh (Không Sắp Xe)</v>
          </cell>
        </row>
        <row r="43748">
          <cell r="D43748" t="str">
            <v>HNI-PX-2411-01102</v>
          </cell>
          <cell r="E43748" t="str">
            <v>CÔNG TY TNHH YI DA VIỆT NAM</v>
          </cell>
          <cell r="F43748" t="str">
            <v>Cụm CN Thị trấn Sông Thao, Thị trấn Cẩm Khê, Huyện Cẩm Khê, Tỉnh Phú Thọ, Việt Nam, Thị trấn Sông Thao, Huyện Cẩm Khê, Tỉnh Phú Thọ, Việt Nam</v>
          </cell>
          <cell r="G43748" t="str">
            <v/>
          </cell>
          <cell r="H43748" t="str">
            <v>Nguyễn Phi Hùng (HN)</v>
          </cell>
          <cell r="I43748">
            <v>0</v>
          </cell>
          <cell r="J43748">
            <v>0</v>
          </cell>
          <cell r="K43748">
            <v>0</v>
          </cell>
          <cell r="L43748">
            <v>0</v>
          </cell>
          <cell r="M43748">
            <v>0</v>
          </cell>
          <cell r="N43748" t="str">
            <v>0</v>
          </cell>
          <cell r="O43748">
            <v>0</v>
          </cell>
          <cell r="P43748" t="str">
            <v>Trần Thị Thanh Phương</v>
          </cell>
          <cell r="Q43748" t="str">
            <v>BH-03C Bán Hàng Theo Dự Án</v>
          </cell>
        </row>
        <row r="43749">
          <cell r="D43749" t="str">
            <v>HCM-PX-2411-04108</v>
          </cell>
          <cell r="E43749" t="str">
            <v>CÔNG TY TNHH KỸ THUẬT TỰ ĐỘNG CDA</v>
          </cell>
          <cell r="F43749" t="str">
            <v>12 Đường Tân Thới Nhất 20, Khu phố 3, Phường Tân Thới Nhất, Quận 12, Thành phố Hồ Chí Minh, Việt Nam</v>
          </cell>
          <cell r="G43749" t="str">
            <v/>
          </cell>
          <cell r="H43749" t="str">
            <v>Trần Bảo Quốc</v>
          </cell>
          <cell r="I43749">
            <v>0</v>
          </cell>
          <cell r="J43749">
            <v>0</v>
          </cell>
          <cell r="K43749">
            <v>0</v>
          </cell>
          <cell r="L43749">
            <v>0</v>
          </cell>
          <cell r="M43749">
            <v>10685920</v>
          </cell>
          <cell r="N43749" t="str">
            <v>0</v>
          </cell>
          <cell r="O43749">
            <v>11754512</v>
          </cell>
          <cell r="P43749" t="str">
            <v>Lê Thị Huyền Trang</v>
          </cell>
          <cell r="Q43749" t="str">
            <v>BH-03A Bán Hàng</v>
          </cell>
        </row>
        <row r="43750">
          <cell r="D43750" t="str">
            <v>HCM-PX-2411-04110</v>
          </cell>
          <cell r="E43750" t="str">
            <v>CÔNG TY TNHH THIẾT BỊ VÀ CẦU TRỤC TUẤN ĐẠT</v>
          </cell>
          <cell r="F43750" t="str">
            <v>A34-A35, KDC Thới An, Đường Lê Thị Riêng, Phường Thới An, Quận 12, Thành phố Hồ Chí Minh, Việt Nam</v>
          </cell>
          <cell r="G43750" t="str">
            <v/>
          </cell>
          <cell r="H43750" t="str">
            <v>Lê Quốc Dũng</v>
          </cell>
          <cell r="I43750">
            <v>0</v>
          </cell>
          <cell r="J43750">
            <v>0</v>
          </cell>
          <cell r="K43750">
            <v>0</v>
          </cell>
          <cell r="L43750">
            <v>0</v>
          </cell>
          <cell r="M43750">
            <v>1380000</v>
          </cell>
          <cell r="N43750" t="str">
            <v>0</v>
          </cell>
          <cell r="O43750">
            <v>1518000</v>
          </cell>
          <cell r="P43750" t="str">
            <v>Lê Thị Huyền Trang</v>
          </cell>
          <cell r="Q43750" t="str">
            <v>BH-03A Bán Hàng</v>
          </cell>
        </row>
        <row r="43751">
          <cell r="D43751" t="str">
            <v>HNI-PX-2411-01106</v>
          </cell>
          <cell r="E43751" t="str">
            <v>BÙI ĐỨC TÚ BẢO TRÌ</v>
          </cell>
          <cell r="F43751" t="str">
            <v>Chùa Tổng, Xã La Phù, Huyện Hoài Đức, Thành phố Hà Nội, Việt Nam</v>
          </cell>
          <cell r="G43751" t="str">
            <v/>
          </cell>
          <cell r="H43751" t="str">
            <v>Lê Văn Chương</v>
          </cell>
          <cell r="I43751">
            <v>0</v>
          </cell>
          <cell r="J43751">
            <v>0</v>
          </cell>
          <cell r="K43751">
            <v>0</v>
          </cell>
          <cell r="L43751">
            <v>0</v>
          </cell>
          <cell r="M43751">
            <v>10229000</v>
          </cell>
          <cell r="N43751" t="str">
            <v>0</v>
          </cell>
          <cell r="O43751">
            <v>10229000</v>
          </cell>
          <cell r="P43751" t="str">
            <v>Nguyễn Diệu Thùy</v>
          </cell>
          <cell r="Q43751" t="str">
            <v>BH-03A Bán Hàng</v>
          </cell>
        </row>
        <row r="43752">
          <cell r="D43752" t="str">
            <v>HCM-PX-2411-04113</v>
          </cell>
          <cell r="E43752" t="str">
            <v>CÔNG TY TNHH THƯƠNG MẠI DỊCH VỤ KỸ THUẬT ATE</v>
          </cell>
          <cell r="F43752" t="str">
            <v>Số 6A Đường số 8, Phường Linh Trung, Thành phố Thủ Đức, Thành phố Hồ Chí Minh, Việt Nam</v>
          </cell>
          <cell r="G43752" t="str">
            <v/>
          </cell>
          <cell r="H43752" t="str">
            <v>Nguyễn Vũ Đăng</v>
          </cell>
          <cell r="I43752">
            <v>0</v>
          </cell>
          <cell r="J43752">
            <v>0</v>
          </cell>
          <cell r="K43752">
            <v>0</v>
          </cell>
          <cell r="L43752">
            <v>0</v>
          </cell>
          <cell r="M43752">
            <v>46113100</v>
          </cell>
          <cell r="N43752" t="str">
            <v>0</v>
          </cell>
          <cell r="O43752">
            <v>50724410</v>
          </cell>
          <cell r="P43752" t="str">
            <v>Lê Thị Huyền Trang</v>
          </cell>
          <cell r="Q43752" t="str">
            <v>BH-03A Bán Hàng</v>
          </cell>
        </row>
        <row r="43753">
          <cell r="D43753" t="str">
            <v>HCM-PX-2411-04114</v>
          </cell>
          <cell r="E43753" t="str">
            <v>CÔNG TY TNHH THƯƠNG MẠI DỊCH VỤ KỸ THUẬT ĐIỆN - TỰ ĐỘNG HÓA SQM</v>
          </cell>
          <cell r="F43753" t="str">
            <v>745/84/11 Quang Trung, Phường 12, Quận Gò Vấp, Thành phố Hồ Chí Minh, Việt Nam</v>
          </cell>
          <cell r="G43753" t="str">
            <v/>
          </cell>
          <cell r="H43753" t="str">
            <v>Nguyễn Tấn Tài</v>
          </cell>
          <cell r="I43753">
            <v>0</v>
          </cell>
          <cell r="J43753">
            <v>80000</v>
          </cell>
          <cell r="K43753">
            <v>0</v>
          </cell>
          <cell r="L43753">
            <v>0</v>
          </cell>
          <cell r="M43753">
            <v>23129650</v>
          </cell>
          <cell r="N43753" t="str">
            <v>0</v>
          </cell>
          <cell r="O43753">
            <v>25442615</v>
          </cell>
          <cell r="P43753" t="str">
            <v>Mai Quỳnh Giao</v>
          </cell>
          <cell r="Q43753" t="str">
            <v>BH-03A Bán Hàng</v>
          </cell>
        </row>
        <row r="43754">
          <cell r="D43754" t="str">
            <v>HCM-PX-2411-04115</v>
          </cell>
          <cell r="E43754" t="str">
            <v>CÔNG TY CỔ PHẦN THÉP VAS TUỆ MINH</v>
          </cell>
          <cell r="F43754" t="str">
            <v>Trụ sở: Lô A5, Đường D2, KCN KSB (Khu B),, Xã Đất Cuốc, Huyện Bắc Tân Uyên, Tỉnh Bình Dương, Việt Nam</v>
          </cell>
          <cell r="G43754" t="str">
            <v/>
          </cell>
          <cell r="H43754" t="str">
            <v>Lai Hoàn Bảo</v>
          </cell>
          <cell r="I43754">
            <v>0</v>
          </cell>
          <cell r="J43754">
            <v>0</v>
          </cell>
          <cell r="K43754">
            <v>0</v>
          </cell>
          <cell r="L43754">
            <v>0</v>
          </cell>
          <cell r="M43754">
            <v>34124000</v>
          </cell>
          <cell r="N43754" t="str">
            <v>0</v>
          </cell>
          <cell r="O43754">
            <v>37536400</v>
          </cell>
          <cell r="P43754" t="str">
            <v>Mai Quỳnh Giao</v>
          </cell>
          <cell r="Q43754" t="str">
            <v>BH-03A Bán Hàng</v>
          </cell>
        </row>
        <row r="43755">
          <cell r="D43755" t="str">
            <v>CTH-PX-2411-00488</v>
          </cell>
          <cell r="E43755" t="str">
            <v>CƠ KHÍ PHÚ AN</v>
          </cell>
          <cell r="F43755" t="str">
            <v>QL1A - Cầu Phú An - Song Phú - Tam Bình - Vĩnh Long, Tỉnh Vĩnh Long, Việt Nam</v>
          </cell>
          <cell r="G43755" t="str">
            <v/>
          </cell>
          <cell r="H43755" t="str">
            <v>Đoàn Thanh Liêm</v>
          </cell>
          <cell r="I43755">
            <v>0</v>
          </cell>
          <cell r="J43755">
            <v>0</v>
          </cell>
          <cell r="K43755">
            <v>0</v>
          </cell>
          <cell r="L43755">
            <v>0</v>
          </cell>
          <cell r="M43755">
            <v>21006400</v>
          </cell>
          <cell r="N43755" t="str">
            <v>0</v>
          </cell>
          <cell r="O43755">
            <v>21006400</v>
          </cell>
          <cell r="P43755" t="str">
            <v>Lâm Tuyết Trinh</v>
          </cell>
          <cell r="Q43755" t="str">
            <v>BH-03A Bán Hàng</v>
          </cell>
        </row>
        <row r="43756">
          <cell r="D43756" t="str">
            <v>HCM-PX-2411-04116</v>
          </cell>
          <cell r="E43756" t="str">
            <v>HCM bán cho HN</v>
          </cell>
          <cell r="F43756" t="str">
            <v>Lô 05 -10A Khu Công nghiệp Hoàng Mai, Phường Hoàng Văn Thụ, Quận Hoàng Mai, Thành phố Hà Nội, Việt Nam</v>
          </cell>
          <cell r="G43756" t="str">
            <v/>
          </cell>
          <cell r="H43756" t="str">
            <v>Sale HCM Nội Bộ</v>
          </cell>
          <cell r="I43756">
            <v>0</v>
          </cell>
          <cell r="J43756">
            <v>0</v>
          </cell>
          <cell r="K43756">
            <v>0</v>
          </cell>
          <cell r="L43756">
            <v>0</v>
          </cell>
          <cell r="M43756">
            <v>0</v>
          </cell>
          <cell r="N43756" t="str">
            <v>0</v>
          </cell>
          <cell r="O43756">
            <v>0</v>
          </cell>
          <cell r="P43756" t="str">
            <v>Mai Quỳnh Giao</v>
          </cell>
          <cell r="Q43756" t="str">
            <v>BH-16C Xuất Bán Chi Nhánh (Không Sắp Xe)</v>
          </cell>
        </row>
        <row r="43757">
          <cell r="D43757" t="str">
            <v>HNI-PX-2411-01107</v>
          </cell>
          <cell r="E43757" t="str">
            <v>CÔNG TY CỔ PHẦN TỰ ĐỘNG HÓA VÀ XÂY LẮP ĐIỆN SNT</v>
          </cell>
          <cell r="F43757" t="str">
            <v>Số 26, đường Bùi Huy Bích, Xã Hưng Lộc, Thành phố Vinh, Tỉnh Nghệ An, Việt Nam</v>
          </cell>
          <cell r="G43757" t="str">
            <v/>
          </cell>
          <cell r="H43757" t="str">
            <v>Sale Hà Nội</v>
          </cell>
          <cell r="I43757">
            <v>0</v>
          </cell>
          <cell r="J43757">
            <v>0</v>
          </cell>
          <cell r="K43757">
            <v>0</v>
          </cell>
          <cell r="L43757">
            <v>0</v>
          </cell>
          <cell r="M43757">
            <v>64648950</v>
          </cell>
          <cell r="N43757" t="str">
            <v>0</v>
          </cell>
          <cell r="O43757">
            <v>71113845</v>
          </cell>
          <cell r="P43757" t="str">
            <v>Bùi Thị Phương Anh</v>
          </cell>
          <cell r="Q43757" t="str">
            <v>BH-03A Bán Hàng</v>
          </cell>
        </row>
        <row r="43758">
          <cell r="D43758" t="str">
            <v>HCM-PX-2411-04118</v>
          </cell>
          <cell r="E43758" t="str">
            <v>CÔNG TY TNHH KỸ THUẬT TỰ ĐỘNG QT</v>
          </cell>
          <cell r="F43758" t="str">
            <v>738 Trường Chinh, Phường 15, Quận Tân Bình, Thành phố Hồ Chí Minh, Việt Nam</v>
          </cell>
          <cell r="G43758" t="str">
            <v/>
          </cell>
          <cell r="H43758" t="str">
            <v>Nguyễn Hoàng Quân</v>
          </cell>
          <cell r="I43758">
            <v>0</v>
          </cell>
          <cell r="J43758">
            <v>0</v>
          </cell>
          <cell r="K43758">
            <v>0</v>
          </cell>
          <cell r="L43758">
            <v>0</v>
          </cell>
          <cell r="M43758">
            <v>5272500</v>
          </cell>
          <cell r="N43758" t="str">
            <v>0</v>
          </cell>
          <cell r="O43758">
            <v>5799750</v>
          </cell>
          <cell r="P43758" t="str">
            <v>Nguyễn Ngọc Bảo Châu</v>
          </cell>
          <cell r="Q43758" t="str">
            <v>BH-03A Bán Hàng</v>
          </cell>
        </row>
        <row r="43759">
          <cell r="D43759" t="str">
            <v>CTH-PX-2411-00490</v>
          </cell>
          <cell r="E43759" t="str">
            <v>CÔNG TY TNHH KỸ THUẬT ĐIỀU KHIỂN TỰ ĐỘNG SĐ</v>
          </cell>
          <cell r="F43759" t="str">
            <v>Số 265 Khóm Tân Huề, Phường Tân Quy Đông, Thành phố Sa Đéc, Tỉnh Đồng Tháp, Việt Nam</v>
          </cell>
          <cell r="G43759" t="str">
            <v/>
          </cell>
          <cell r="H43759" t="str">
            <v>Đoàn Thanh Liêm</v>
          </cell>
          <cell r="I43759">
            <v>0</v>
          </cell>
          <cell r="J43759">
            <v>0</v>
          </cell>
          <cell r="K43759">
            <v>0</v>
          </cell>
          <cell r="L43759">
            <v>0</v>
          </cell>
          <cell r="M43759">
            <v>18616000</v>
          </cell>
          <cell r="N43759" t="str">
            <v>0</v>
          </cell>
          <cell r="O43759">
            <v>20477600</v>
          </cell>
          <cell r="P43759" t="str">
            <v>Lâm Tuyết Trinh</v>
          </cell>
          <cell r="Q43759" t="str">
            <v>BH-03A Bán Hàng</v>
          </cell>
        </row>
        <row r="43760">
          <cell r="D43760" t="str">
            <v>HCM-PX-2411-04121</v>
          </cell>
          <cell r="E43760" t="str">
            <v>CÔNG TY TNHH CÔNG NGHỆ HƯNG LỢI</v>
          </cell>
          <cell r="F43760" t="str">
            <v>Số 24 Lưu Văn Lang, Phường Quang Trung, Thành phố Quy Nhơn, Tỉnh Bình Định, Việt Nam</v>
          </cell>
          <cell r="G43760" t="str">
            <v/>
          </cell>
          <cell r="H43760" t="str">
            <v>Nguyễn Duy Linh</v>
          </cell>
          <cell r="I43760">
            <v>0</v>
          </cell>
          <cell r="J43760">
            <v>0</v>
          </cell>
          <cell r="K43760">
            <v>0</v>
          </cell>
          <cell r="L43760">
            <v>0</v>
          </cell>
          <cell r="M43760">
            <v>100000</v>
          </cell>
          <cell r="N43760" t="str">
            <v>0</v>
          </cell>
          <cell r="O43760">
            <v>110000</v>
          </cell>
          <cell r="P43760" t="str">
            <v>Nguyễn Ngọc Anh Thư</v>
          </cell>
          <cell r="Q43760" t="str">
            <v>BH-03A Bán Hàng</v>
          </cell>
        </row>
        <row r="43761">
          <cell r="D43761" t="str">
            <v>HCM-PX-2411-04123</v>
          </cell>
          <cell r="E43761" t="str">
            <v>CÔNG TY TNHH CÔNG NGHỆ HƯNG LỢI</v>
          </cell>
          <cell r="F43761" t="str">
            <v>Số 24 Lưu Văn Lang, Phường Quang Trung, Thành phố Quy Nhơn, Tỉnh Bình Định, Việt Nam</v>
          </cell>
          <cell r="G43761" t="str">
            <v/>
          </cell>
          <cell r="H43761" t="str">
            <v>Nguyễn Duy Linh</v>
          </cell>
          <cell r="I43761">
            <v>0</v>
          </cell>
          <cell r="J43761">
            <v>0</v>
          </cell>
          <cell r="K43761">
            <v>0</v>
          </cell>
          <cell r="L43761">
            <v>0</v>
          </cell>
          <cell r="M43761">
            <v>41598000</v>
          </cell>
          <cell r="N43761" t="str">
            <v>0</v>
          </cell>
          <cell r="O43761">
            <v>44925840</v>
          </cell>
          <cell r="P43761" t="str">
            <v>Nguyễn Ngọc Anh Thư</v>
          </cell>
          <cell r="Q43761" t="str">
            <v>BH-03A Bán Hàng</v>
          </cell>
        </row>
        <row r="43762">
          <cell r="D43762" t="str">
            <v>HCM-PX-2411-04125</v>
          </cell>
          <cell r="E43762" t="str">
            <v>CÔNG TY TNHH MỘT THÀNH VIÊN CƠ KHÍ ĐẠI XƯƠNG THẠNH</v>
          </cell>
          <cell r="F43762" t="str">
            <v>A2/35 Võ Văn Vân, Ấp 1A, Xã Vĩnh Lộc B, Huyện Bình Chánh, Thành phố Hồ Chí Minh, Việt Nam</v>
          </cell>
          <cell r="G43762" t="str">
            <v/>
          </cell>
          <cell r="H43762" t="str">
            <v>Lê Vũ Minh Hải</v>
          </cell>
          <cell r="I43762">
            <v>0</v>
          </cell>
          <cell r="J43762">
            <v>0</v>
          </cell>
          <cell r="K43762">
            <v>0</v>
          </cell>
          <cell r="L43762">
            <v>0</v>
          </cell>
          <cell r="M43762">
            <v>120368800</v>
          </cell>
          <cell r="N43762" t="str">
            <v>0</v>
          </cell>
          <cell r="O43762">
            <v>120368800</v>
          </cell>
          <cell r="P43762" t="str">
            <v>Lê Thị Huyền Trang</v>
          </cell>
          <cell r="Q43762" t="str">
            <v>BH-03A Bán Hàng</v>
          </cell>
        </row>
        <row r="43763">
          <cell r="D43763" t="str">
            <v>HCM-PX-2411-04126</v>
          </cell>
          <cell r="E43763" t="str">
            <v>CÔNG TY TNHH KỸ THUẬT TỰ ĐỘNG QT</v>
          </cell>
          <cell r="F43763" t="str">
            <v>738 Trường Chinh, Phường 15, Quận Tân Bình, Thành phố Hồ Chí Minh, Việt Nam</v>
          </cell>
          <cell r="G43763" t="str">
            <v/>
          </cell>
          <cell r="H43763" t="str">
            <v>Nguyễn Hoàng Quân</v>
          </cell>
          <cell r="I43763">
            <v>0</v>
          </cell>
          <cell r="J43763">
            <v>0</v>
          </cell>
          <cell r="K43763">
            <v>0</v>
          </cell>
          <cell r="L43763">
            <v>0</v>
          </cell>
          <cell r="M43763">
            <v>500000</v>
          </cell>
          <cell r="N43763" t="str">
            <v>0</v>
          </cell>
          <cell r="O43763">
            <v>500000</v>
          </cell>
          <cell r="P43763" t="str">
            <v>Nguyễn Ngọc Bảo Châu</v>
          </cell>
          <cell r="Q43763" t="str">
            <v>BH-03A Bán Hàng</v>
          </cell>
        </row>
        <row r="43764">
          <cell r="D43764" t="str">
            <v>HCM-PX-2411-04128</v>
          </cell>
          <cell r="E43764" t="str">
            <v>CÔNG TY TNHH KỸ THUẬT TỰ ĐỘNG QT</v>
          </cell>
          <cell r="F43764" t="str">
            <v>738 Trường Chinh, Phường 15, Quận Tân Bình, Thành phố Hồ Chí Minh, Việt Nam</v>
          </cell>
          <cell r="G43764" t="str">
            <v/>
          </cell>
          <cell r="H43764" t="str">
            <v>Nguyễn Hoàng Quân</v>
          </cell>
          <cell r="I43764">
            <v>0</v>
          </cell>
          <cell r="J43764">
            <v>0</v>
          </cell>
          <cell r="K43764">
            <v>0</v>
          </cell>
          <cell r="L43764">
            <v>0</v>
          </cell>
          <cell r="M43764">
            <v>14962500</v>
          </cell>
          <cell r="N43764" t="str">
            <v>0</v>
          </cell>
          <cell r="O43764">
            <v>16458750</v>
          </cell>
          <cell r="P43764" t="str">
            <v>Nguyễn Ngọc Bảo Châu</v>
          </cell>
          <cell r="Q43764" t="str">
            <v>BH-03A Bán Hàng</v>
          </cell>
        </row>
        <row r="43765">
          <cell r="D43765" t="str">
            <v>HCM-PX-2411-04129</v>
          </cell>
          <cell r="E43765" t="str">
            <v>CÔNG TY TNHH CHẾ TẠO MÁY CƠ KHÍ HOÀNG HẢO</v>
          </cell>
          <cell r="F43765" t="str">
            <v>1A157/2Y, Ấp 1, Xã Phạm Văn Hai, Huyện Bình Chánh, Thành phố Hồ Chí Minh, Việt Nam</v>
          </cell>
          <cell r="G43765" t="str">
            <v/>
          </cell>
          <cell r="H43765" t="str">
            <v>Lê Quốc Dũng</v>
          </cell>
          <cell r="I43765">
            <v>0</v>
          </cell>
          <cell r="J43765">
            <v>0</v>
          </cell>
          <cell r="K43765">
            <v>0</v>
          </cell>
          <cell r="L43765">
            <v>0</v>
          </cell>
          <cell r="M43765">
            <v>7159000</v>
          </cell>
          <cell r="N43765" t="str">
            <v>0</v>
          </cell>
          <cell r="O43765">
            <v>7874900</v>
          </cell>
          <cell r="P43765" t="str">
            <v>Lê Thị Huyền Trang</v>
          </cell>
          <cell r="Q43765" t="str">
            <v>BH-03A Bán Hàng</v>
          </cell>
        </row>
        <row r="43766">
          <cell r="D43766" t="str">
            <v>HCM-PX-2411-04130</v>
          </cell>
          <cell r="E43766" t="str">
            <v>CÔNG TY CỔ PHẦN THƯƠNG MẠI DỊCH VỤ PLC VIỆT NAM</v>
          </cell>
          <cell r="F43766" t="str">
            <v>37/11/4 Trịnh Đình Trọng, Phường 5, Quận 11, Thành phố Hồ Chí Minh, Việt Nam</v>
          </cell>
          <cell r="G43766" t="str">
            <v/>
          </cell>
          <cell r="H43766" t="str">
            <v>Nguyễn Quốc Duy</v>
          </cell>
          <cell r="I43766">
            <v>0</v>
          </cell>
          <cell r="J43766">
            <v>0</v>
          </cell>
          <cell r="K43766">
            <v>0</v>
          </cell>
          <cell r="L43766">
            <v>0</v>
          </cell>
          <cell r="M43766">
            <v>2538000</v>
          </cell>
          <cell r="N43766" t="str">
            <v>0</v>
          </cell>
          <cell r="O43766">
            <v>2791800</v>
          </cell>
          <cell r="P43766" t="str">
            <v>Nguyễn Ngọc Bảo Châu</v>
          </cell>
          <cell r="Q43766" t="str">
            <v>BH-03A Bán Hàng</v>
          </cell>
        </row>
        <row r="43767">
          <cell r="D43767" t="str">
            <v>HCM-PX-2411-04133</v>
          </cell>
          <cell r="E43767" t="str">
            <v>CÔNG TY TNHH KỸ THUẬT ĐIỆN VÀ THANG MÁY WIN</v>
          </cell>
          <cell r="F43767" t="str">
            <v>18/11 Rạch Bùng Binh, Phường 10, Quận 3, TP Hồ Chí Minh, Việt Nam</v>
          </cell>
          <cell r="G43767" t="str">
            <v/>
          </cell>
          <cell r="H43767" t="str">
            <v>Lương Hoàng Hiệp</v>
          </cell>
          <cell r="I43767">
            <v>0</v>
          </cell>
          <cell r="J43767">
            <v>0</v>
          </cell>
          <cell r="K43767">
            <v>0</v>
          </cell>
          <cell r="L43767">
            <v>0</v>
          </cell>
          <cell r="M43767">
            <v>4120000</v>
          </cell>
          <cell r="N43767" t="str">
            <v>0</v>
          </cell>
          <cell r="O43767">
            <v>4120000</v>
          </cell>
          <cell r="P43767" t="str">
            <v>Lê Thị Huyền Trang</v>
          </cell>
          <cell r="Q43767" t="str">
            <v>BH-03A Bán Hàng</v>
          </cell>
        </row>
        <row r="43768">
          <cell r="D43768" t="str">
            <v>HNI-PX-2411-01109</v>
          </cell>
          <cell r="E43768" t="str">
            <v>CÔNG TY CỔ PHẦN GIẢI PHÁP TSA VIỆT NAM</v>
          </cell>
          <cell r="F43768" t="str">
            <v>Số 2 ngõ 79 Thái Thịnh, Phường Thịnh Quang, Quận Đống Đa, Thành phố Hà Nội, Phường Thịnh Quang, Quận Đống Đa, Thành phố Hà Nội, Việt Nam</v>
          </cell>
          <cell r="G43768" t="str">
            <v/>
          </cell>
          <cell r="H43768" t="str">
            <v>Bùi Xuân Cảnh</v>
          </cell>
          <cell r="I43768">
            <v>0</v>
          </cell>
          <cell r="J43768">
            <v>0</v>
          </cell>
          <cell r="K43768">
            <v>0</v>
          </cell>
          <cell r="L43768">
            <v>0</v>
          </cell>
          <cell r="M43768">
            <v>50503520</v>
          </cell>
          <cell r="N43768" t="str">
            <v>0</v>
          </cell>
          <cell r="O43768">
            <v>55553872</v>
          </cell>
          <cell r="P43768" t="str">
            <v>Trần Thị Thanh Phương</v>
          </cell>
          <cell r="Q43768" t="str">
            <v>BH-03A Bán Hàng</v>
          </cell>
        </row>
        <row r="43769">
          <cell r="D43769" t="str">
            <v>HCM-PX-2411-04136</v>
          </cell>
          <cell r="E43769" t="str">
            <v>CÔNG TY TNHH CẦU TRỤC VÀ THANG MÁY ĐỆ NHẤT</v>
          </cell>
          <cell r="F43769" t="str">
            <v>27/38/6 Nguyễn Văn Săng, Phường Tân Sơn Nhì, Quận Tân Phú, Thành phố Hồ Chí Minh, Việt Nam</v>
          </cell>
          <cell r="G43769" t="str">
            <v/>
          </cell>
          <cell r="H43769" t="str">
            <v>Nguyễn Hoàng Quân</v>
          </cell>
          <cell r="I43769">
            <v>0</v>
          </cell>
          <cell r="J43769">
            <v>0</v>
          </cell>
          <cell r="K43769">
            <v>0</v>
          </cell>
          <cell r="L43769">
            <v>0</v>
          </cell>
          <cell r="M43769">
            <v>2671000</v>
          </cell>
          <cell r="N43769" t="str">
            <v>0</v>
          </cell>
          <cell r="O43769">
            <v>2938100</v>
          </cell>
          <cell r="P43769" t="str">
            <v>Nguyễn Ngọc Bảo Châu</v>
          </cell>
          <cell r="Q43769" t="str">
            <v>BH-03A Bán Hàng</v>
          </cell>
        </row>
        <row r="43770">
          <cell r="D43770" t="str">
            <v>HCM-PX-2411-04140</v>
          </cell>
          <cell r="E43770" t="str">
            <v>CÔNG TY TNHH THƯƠNG MẠI DỊCH VỤ MÔI TRƯỜNG QUỲNH ANH NERISSA</v>
          </cell>
          <cell r="F43770" t="str">
            <v>70/6 Đường số 8, Phường Bình Hưng Hoà B, Quận Bình Tân, Thành phố Hồ Chí Minh, Việt Nam</v>
          </cell>
          <cell r="G43770" t="str">
            <v/>
          </cell>
          <cell r="H43770" t="str">
            <v>Quách Gia Khang</v>
          </cell>
          <cell r="I43770">
            <v>0</v>
          </cell>
          <cell r="J43770">
            <v>0</v>
          </cell>
          <cell r="K43770">
            <v>0</v>
          </cell>
          <cell r="L43770">
            <v>0</v>
          </cell>
          <cell r="M43770">
            <v>54800000</v>
          </cell>
          <cell r="N43770" t="str">
            <v>0</v>
          </cell>
          <cell r="O43770">
            <v>59184000</v>
          </cell>
          <cell r="P43770" t="str">
            <v>Nguyễn Ngọc Anh Thư</v>
          </cell>
          <cell r="Q43770" t="str">
            <v>BH-03A Bán Hàng</v>
          </cell>
        </row>
        <row r="43771">
          <cell r="D43771" t="str">
            <v>HNI-PX-2411-01111</v>
          </cell>
          <cell r="E43771" t="str">
            <v>CÔNG TY TNHH THƯƠNG MẠI VÀ DỊCH VỤ THÁI HÀ PHÚ</v>
          </cell>
          <cell r="F43771" t="str">
            <v>Tầng 1 số 42, Lô C, Tổ 33, Ngõ 293 Tam Trinh, Phường Hoàng Văn Thụ, Quận Hoàng Mai, Thành phố Hà Nội, Việt Nam</v>
          </cell>
          <cell r="G43771" t="str">
            <v/>
          </cell>
          <cell r="H43771" t="str">
            <v>Lê Văn Chương</v>
          </cell>
          <cell r="I43771">
            <v>0</v>
          </cell>
          <cell r="J43771">
            <v>0</v>
          </cell>
          <cell r="K43771">
            <v>0</v>
          </cell>
          <cell r="L43771">
            <v>0</v>
          </cell>
          <cell r="M43771">
            <v>10152000</v>
          </cell>
          <cell r="N43771" t="str">
            <v>0</v>
          </cell>
          <cell r="O43771">
            <v>11167200</v>
          </cell>
          <cell r="P43771" t="str">
            <v>Nguyễn Diệu Thùy</v>
          </cell>
          <cell r="Q43771" t="str">
            <v>BH-03A Bán Hàng</v>
          </cell>
        </row>
        <row r="43772">
          <cell r="D43772" t="str">
            <v>HCM-PX-2411-04145</v>
          </cell>
          <cell r="E43772" t="str">
            <v>CÔNG TY CỔ PHẦN THIẾT BỊ THANG MÁY ERA</v>
          </cell>
          <cell r="F43772" t="str">
            <v>07 Nguyễn Văn Huyên, Tân Thành, Tân Phú, HCM, Việt Nam</v>
          </cell>
          <cell r="G43772" t="str">
            <v/>
          </cell>
          <cell r="H43772" t="str">
            <v>Hồ Hoàng Anh</v>
          </cell>
          <cell r="I43772">
            <v>0</v>
          </cell>
          <cell r="J43772">
            <v>0</v>
          </cell>
          <cell r="K43772">
            <v>0</v>
          </cell>
          <cell r="L43772">
            <v>0</v>
          </cell>
          <cell r="M43772">
            <v>0</v>
          </cell>
          <cell r="N43772" t="str">
            <v>0</v>
          </cell>
          <cell r="O43772">
            <v>0</v>
          </cell>
          <cell r="P43772" t="str">
            <v>Mai Quỳnh Giao</v>
          </cell>
          <cell r="Q43772" t="str">
            <v>BH-03F Xuất Bảo Hành</v>
          </cell>
        </row>
        <row r="43773">
          <cell r="D43773" t="str">
            <v>HCM-PX-2411-04146</v>
          </cell>
          <cell r="E43773" t="str">
            <v>CÔNG TY TNHH THƯƠNG MẠI DỊCH VỤ MÔI TRƯỜNG QUỲNH ANH NERISSA</v>
          </cell>
          <cell r="F43773" t="str">
            <v>70/6 Đường số 8, Phường Bình Hưng Hoà B, Quận Bình Tân, Thành phố Hồ Chí Minh, Việt Nam</v>
          </cell>
          <cell r="G43773" t="str">
            <v/>
          </cell>
          <cell r="H43773" t="str">
            <v>Quách Gia Khang</v>
          </cell>
          <cell r="I43773">
            <v>0</v>
          </cell>
          <cell r="J43773">
            <v>0</v>
          </cell>
          <cell r="K43773">
            <v>0</v>
          </cell>
          <cell r="L43773">
            <v>0</v>
          </cell>
          <cell r="M43773">
            <v>29250000</v>
          </cell>
          <cell r="N43773" t="str">
            <v>0</v>
          </cell>
          <cell r="O43773">
            <v>32175000</v>
          </cell>
          <cell r="P43773" t="str">
            <v>Nguyễn Ngọc Anh Thư</v>
          </cell>
          <cell r="Q43773" t="str">
            <v>BH-03A Bán Hàng</v>
          </cell>
        </row>
        <row r="43774">
          <cell r="D43774" t="str">
            <v>HCM-PX-2411-04147</v>
          </cell>
          <cell r="E43774" t="str">
            <v>CÔNG TY TNHH TỰ ĐỘNG HÓA VIỆT HẢI</v>
          </cell>
          <cell r="F43774" t="str">
            <v>Số C204, Đường D33, Khu dân cư Việt Sing, Khu Phố 4, Phường An Phú, Thành phố Thuận An, Tỉnh Bình Dương, Việt Nam</v>
          </cell>
          <cell r="G43774" t="str">
            <v/>
          </cell>
          <cell r="H43774" t="str">
            <v>Tô Thành Đạo</v>
          </cell>
          <cell r="I43774">
            <v>0</v>
          </cell>
          <cell r="J43774">
            <v>0</v>
          </cell>
          <cell r="K43774">
            <v>0</v>
          </cell>
          <cell r="L43774">
            <v>0</v>
          </cell>
          <cell r="M43774">
            <v>3600000</v>
          </cell>
          <cell r="N43774" t="str">
            <v>0</v>
          </cell>
          <cell r="O43774">
            <v>3960000</v>
          </cell>
          <cell r="P43774" t="str">
            <v>Nguyễn Ngọc Bảo Châu</v>
          </cell>
          <cell r="Q43774" t="str">
            <v>BH-03A Bán Hàng</v>
          </cell>
        </row>
        <row r="43775">
          <cell r="D43775" t="str">
            <v>HCM-PX-2411-04148</v>
          </cell>
          <cell r="E43775" t="str">
            <v>CÔNG TY TNHH SẢN XUẤT VÀ DỊCH VỤ CÔNG NGHIỆP TTP</v>
          </cell>
          <cell r="F43775" t="str">
            <v>411/12/33 Dương Thị Mười, Khu phố 4, Phường Tân Chánh Hiệp, Quận 12, Thành phố Hồ Chí Minh, Việt Nam</v>
          </cell>
          <cell r="G43775" t="str">
            <v/>
          </cell>
          <cell r="H43775" t="str">
            <v>Nguyễn Ngọc Bằng</v>
          </cell>
          <cell r="I43775">
            <v>0</v>
          </cell>
          <cell r="J43775">
            <v>0</v>
          </cell>
          <cell r="K43775">
            <v>0</v>
          </cell>
          <cell r="L43775">
            <v>0</v>
          </cell>
          <cell r="M43775">
            <v>35228850</v>
          </cell>
          <cell r="N43775" t="str">
            <v>0</v>
          </cell>
          <cell r="O43775">
            <v>38751735</v>
          </cell>
          <cell r="P43775" t="str">
            <v>Mai Quỳnh Giao</v>
          </cell>
          <cell r="Q43775" t="str">
            <v>BH-03A Bán Hàng</v>
          </cell>
        </row>
        <row r="43776">
          <cell r="D43776" t="str">
            <v>HNI-PX-2411-01112</v>
          </cell>
          <cell r="E43776" t="str">
            <v>CÔNG TY TNHH SẢN XUẤT THƯƠNG MẠI VÀ XÂY DỰNG SKY SOLAR</v>
          </cell>
          <cell r="F43776" t="str">
            <v>Số 25, đường Trần Quang Diệu, Phường Trường Thi, Thành phố Vinh, tỉnh Nghệ An, Việt Nam</v>
          </cell>
          <cell r="G43776" t="str">
            <v/>
          </cell>
          <cell r="H43776" t="str">
            <v>Hà Văn Ký</v>
          </cell>
          <cell r="I43776">
            <v>0</v>
          </cell>
          <cell r="J43776">
            <v>0</v>
          </cell>
          <cell r="K43776">
            <v>0</v>
          </cell>
          <cell r="L43776">
            <v>0</v>
          </cell>
          <cell r="M43776">
            <v>0</v>
          </cell>
          <cell r="N43776" t="str">
            <v>0</v>
          </cell>
          <cell r="O43776">
            <v>0</v>
          </cell>
          <cell r="P43776" t="str">
            <v>Bùi Thị Phương Anh</v>
          </cell>
          <cell r="Q43776" t="str">
            <v>BH-03F Xuất Bảo Hành</v>
          </cell>
        </row>
        <row r="43777">
          <cell r="D43777" t="str">
            <v>HNI-PX-2411-01114</v>
          </cell>
          <cell r="E43777" t="str">
            <v>CÔNG TY TNHH YI DA VIỆT NAM</v>
          </cell>
          <cell r="F43777" t="str">
            <v>Cụm CN Thị trấn Sông Thao, Thị trấn Cẩm Khê, Huyện Cẩm Khê, Tỉnh Phú Thọ, Việt Nam, Thị trấn Sông Thao, Huyện Cẩm Khê, Tỉnh Phú Thọ, Việt Nam</v>
          </cell>
          <cell r="G43777" t="str">
            <v/>
          </cell>
          <cell r="H43777" t="str">
            <v>Nguyễn Phi Hùng (HN)</v>
          </cell>
          <cell r="I43777">
            <v>0</v>
          </cell>
          <cell r="J43777">
            <v>0</v>
          </cell>
          <cell r="K43777">
            <v>0</v>
          </cell>
          <cell r="L43777">
            <v>0</v>
          </cell>
          <cell r="M43777">
            <v>0</v>
          </cell>
          <cell r="N43777" t="str">
            <v>0</v>
          </cell>
          <cell r="O43777">
            <v>0</v>
          </cell>
          <cell r="P43777" t="str">
            <v>Trần Thị Thanh Phương</v>
          </cell>
          <cell r="Q43777" t="str">
            <v>BH-03C Bán Hàng Theo Dự Án</v>
          </cell>
        </row>
        <row r="43778">
          <cell r="D43778" t="str">
            <v>HCM-PX-2411-04152</v>
          </cell>
          <cell r="E43778" t="str">
            <v>CÔNG TY TNHH TỰ ĐỘNG HÓA TRƯỜNG LƯU</v>
          </cell>
          <cell r="F43778" t="str">
            <v>745/228 Quang Trung, Phường 12, Quận Gò Vấp, Thành phố Hồ Chí Minh, Việt Nam</v>
          </cell>
          <cell r="G43778" t="str">
            <v/>
          </cell>
          <cell r="H43778" t="str">
            <v>Lê Quốc Dũng</v>
          </cell>
          <cell r="I43778">
            <v>0</v>
          </cell>
          <cell r="J43778">
            <v>0</v>
          </cell>
          <cell r="K43778">
            <v>0</v>
          </cell>
          <cell r="L43778">
            <v>0</v>
          </cell>
          <cell r="M43778">
            <v>16215000</v>
          </cell>
          <cell r="N43778" t="str">
            <v>0</v>
          </cell>
          <cell r="O43778">
            <v>17836500</v>
          </cell>
          <cell r="P43778" t="str">
            <v>Lê Thị Huyền Trang</v>
          </cell>
          <cell r="Q43778" t="str">
            <v>BH-03A Bán Hàng</v>
          </cell>
        </row>
        <row r="43779">
          <cell r="D43779" t="str">
            <v>HCM-PX-2411-04153</v>
          </cell>
          <cell r="E43779" t="str">
            <v>CÔNG TY TNHH THÀNH TÍN TECH</v>
          </cell>
          <cell r="F43779" t="str">
            <v>61/28 Đường số 2, KP. 5, Phường Bình Hưng Hòa B, Quận Bình Tân, Thành phố Hồ Chí Minh, Việt Nam</v>
          </cell>
          <cell r="G43779" t="str">
            <v/>
          </cell>
          <cell r="H43779" t="str">
            <v>Nguyễn Hoàng Quân</v>
          </cell>
          <cell r="I43779">
            <v>0</v>
          </cell>
          <cell r="J43779">
            <v>0</v>
          </cell>
          <cell r="K43779">
            <v>0</v>
          </cell>
          <cell r="L43779">
            <v>0</v>
          </cell>
          <cell r="M43779">
            <v>4750000</v>
          </cell>
          <cell r="N43779" t="str">
            <v>0</v>
          </cell>
          <cell r="O43779">
            <v>5225000</v>
          </cell>
          <cell r="P43779" t="str">
            <v>Nguyễn Ngọc Bảo Châu</v>
          </cell>
          <cell r="Q43779" t="str">
            <v>BH-03A Bán Hàng</v>
          </cell>
        </row>
        <row r="43780">
          <cell r="D43780" t="str">
            <v>HNI-PX-2411-01116</v>
          </cell>
          <cell r="E43780" t="str">
            <v>CÔNG TY CỔ PHẦN TỰ ĐỘNG HÓA VÀ XÂY LẮP ĐIỆN SNT</v>
          </cell>
          <cell r="F43780" t="str">
            <v>Số 26, đường Bùi Huy Bích, Xã Hưng Lộc, Thành phố Vinh, Tỉnh Nghệ An, Việt Nam</v>
          </cell>
          <cell r="G43780" t="str">
            <v/>
          </cell>
          <cell r="H43780" t="str">
            <v>Sale Hà Nội</v>
          </cell>
          <cell r="I43780">
            <v>0</v>
          </cell>
          <cell r="J43780">
            <v>0</v>
          </cell>
          <cell r="K43780">
            <v>0</v>
          </cell>
          <cell r="L43780">
            <v>0</v>
          </cell>
          <cell r="M43780">
            <v>15134000</v>
          </cell>
          <cell r="N43780" t="str">
            <v>0</v>
          </cell>
          <cell r="O43780">
            <v>16647400</v>
          </cell>
          <cell r="P43780" t="str">
            <v>Bùi Thị Phương Anh</v>
          </cell>
          <cell r="Q43780" t="str">
            <v>BH-03A Bán Hàng</v>
          </cell>
        </row>
        <row r="43781">
          <cell r="D43781" t="str">
            <v>HCM-PX-2411-04154</v>
          </cell>
          <cell r="E43781" t="str">
            <v>CÔNG TY TNHH THƯƠNG MẠI DỊCH VỤ VÀ SẢN XUẤT HẢI LAN</v>
          </cell>
          <cell r="F43781" t="str">
            <v>Khu Đô Thị Mới, Phường Đập Đá, Thị xã An Nhơn, Tỉnh Bình Định, Việt Nam</v>
          </cell>
          <cell r="G43781" t="str">
            <v/>
          </cell>
          <cell r="H43781" t="str">
            <v>Trần Văn Thiên Nam</v>
          </cell>
          <cell r="I43781">
            <v>0</v>
          </cell>
          <cell r="J43781">
            <v>0</v>
          </cell>
          <cell r="K43781">
            <v>0</v>
          </cell>
          <cell r="L43781">
            <v>0</v>
          </cell>
          <cell r="M43781">
            <v>300000</v>
          </cell>
          <cell r="N43781" t="str">
            <v>0</v>
          </cell>
          <cell r="O43781">
            <v>300000</v>
          </cell>
          <cell r="P43781" t="str">
            <v>Mai Quỳnh Giao</v>
          </cell>
          <cell r="Q43781" t="str">
            <v>BH-03E Xuất Sửa Chữa</v>
          </cell>
        </row>
        <row r="43782">
          <cell r="D43782" t="str">
            <v>HCM-PX-2411-04155</v>
          </cell>
          <cell r="E43782" t="str">
            <v>CÔNG TY TNHH MTV TM DV KT TỰ ĐỘNG ALFA</v>
          </cell>
          <cell r="F43782" t="str">
            <v>58 Tạ Uyên, P.15, Q.5, Việt Nam</v>
          </cell>
          <cell r="G43782" t="str">
            <v/>
          </cell>
          <cell r="H43782" t="str">
            <v>Nguyễn Vũ Đăng</v>
          </cell>
          <cell r="I43782">
            <v>0</v>
          </cell>
          <cell r="J43782">
            <v>0</v>
          </cell>
          <cell r="K43782">
            <v>0</v>
          </cell>
          <cell r="L43782">
            <v>0</v>
          </cell>
          <cell r="M43782">
            <v>0</v>
          </cell>
          <cell r="N43782" t="str">
            <v>0</v>
          </cell>
          <cell r="O43782">
            <v>0</v>
          </cell>
          <cell r="P43782" t="str">
            <v>Mai Quỳnh Giao</v>
          </cell>
          <cell r="Q43782" t="str">
            <v>BH-03F Xuất Bảo Hành</v>
          </cell>
        </row>
        <row r="43783">
          <cell r="D43783" t="str">
            <v>HCM-PX-2411-04156</v>
          </cell>
          <cell r="E43783" t="str">
            <v>HCM bán cho HN</v>
          </cell>
          <cell r="F43783" t="str">
            <v>Lô 05 -10A Khu Công nghiệp Hoàng Mai, Phường Hoàng Văn Thụ, Quận Hoàng Mai, Thành phố Hà Nội, Việt Nam</v>
          </cell>
          <cell r="G43783" t="str">
            <v/>
          </cell>
          <cell r="H43783" t="str">
            <v>Sale HCM Nội Bộ</v>
          </cell>
          <cell r="I43783">
            <v>0</v>
          </cell>
          <cell r="J43783">
            <v>0</v>
          </cell>
          <cell r="K43783">
            <v>0</v>
          </cell>
          <cell r="L43783">
            <v>0</v>
          </cell>
          <cell r="M43783">
            <v>0</v>
          </cell>
          <cell r="N43783" t="str">
            <v>0</v>
          </cell>
          <cell r="O43783">
            <v>0</v>
          </cell>
          <cell r="P43783" t="str">
            <v>Trần Thị Quí</v>
          </cell>
          <cell r="Q43783" t="str">
            <v>BH-16C Xuất Bán Chi Nhánh (Không Sắp Xe)</v>
          </cell>
        </row>
        <row r="43784">
          <cell r="D43784" t="str">
            <v>HNI-PX-2411-01118</v>
          </cell>
          <cell r="E43784" t="str">
            <v>CHI NHÁNH CÔNG TRÌNH VIETTEL NGHỆ AN - TỔNG CÔNG TY CỔ PHẦN CÔNG TRÌNH VIETTEL</v>
          </cell>
          <cell r="F43784" t="str">
            <v>Tòa nhà Viettel Nghệ An, Đại lộ Lê nin, Phường Hà Huy Tập, Thành phố Vinh, Tỉnh Nghệ An, Việt Nam</v>
          </cell>
          <cell r="G43784" t="str">
            <v/>
          </cell>
          <cell r="H43784" t="str">
            <v>Hà Văn Ký</v>
          </cell>
          <cell r="I43784">
            <v>0</v>
          </cell>
          <cell r="J43784">
            <v>0</v>
          </cell>
          <cell r="K43784">
            <v>0</v>
          </cell>
          <cell r="L43784">
            <v>0</v>
          </cell>
          <cell r="M43784">
            <v>22296500</v>
          </cell>
          <cell r="N43784" t="str">
            <v>0</v>
          </cell>
          <cell r="O43784">
            <v>24080220</v>
          </cell>
          <cell r="P43784" t="str">
            <v>Bùi Thị Phương Anh</v>
          </cell>
          <cell r="Q43784" t="str">
            <v>BH-03A Bán Hàng</v>
          </cell>
        </row>
        <row r="43785">
          <cell r="D43785" t="str">
            <v>HNI-PX-2411-01119</v>
          </cell>
          <cell r="E43785" t="str">
            <v>CÔNG TY CỔ PHẦN CÔNG NGHỆ VÀ THƯƠNG MẠI T-TECH</v>
          </cell>
          <cell r="F43785" t="str">
            <v>Số 1/A10, TT 8/3,, Phường Quỳnh Mai, Quận Hai Bà Trưng, Thành phố Hà Nội, Việt Nam</v>
          </cell>
          <cell r="G43785" t="str">
            <v/>
          </cell>
          <cell r="H43785" t="str">
            <v>Nguyễn Văn Linh</v>
          </cell>
          <cell r="I43785">
            <v>0</v>
          </cell>
          <cell r="J43785">
            <v>0</v>
          </cell>
          <cell r="K43785">
            <v>0</v>
          </cell>
          <cell r="L43785">
            <v>0</v>
          </cell>
          <cell r="M43785">
            <v>0</v>
          </cell>
          <cell r="N43785" t="str">
            <v>0</v>
          </cell>
          <cell r="O43785">
            <v>0</v>
          </cell>
          <cell r="P43785" t="str">
            <v>Nguyễn Diệu Thùy</v>
          </cell>
          <cell r="Q43785" t="str">
            <v>BH-03F Xuất Bảo Hành</v>
          </cell>
        </row>
        <row r="43786">
          <cell r="D43786" t="str">
            <v>HNI-PX-2411-01121</v>
          </cell>
          <cell r="E43786" t="str">
            <v>CÔNG TY TNHH CHỈ MAY TUẤN HỒNG</v>
          </cell>
          <cell r="F43786" t="str">
            <v>Lô CN1B, cụm công nghiệp Quất Động mở rộng, Xã Nguyễn Trãi, Huyện Thường Tín, Thành phố Hà Nội, Việt Nam</v>
          </cell>
          <cell r="G43786" t="str">
            <v/>
          </cell>
          <cell r="H43786" t="str">
            <v>Nguyễn Văn Linh</v>
          </cell>
          <cell r="I43786">
            <v>0</v>
          </cell>
          <cell r="J43786">
            <v>0</v>
          </cell>
          <cell r="K43786">
            <v>0</v>
          </cell>
          <cell r="L43786">
            <v>0</v>
          </cell>
          <cell r="M43786">
            <v>5534000</v>
          </cell>
          <cell r="N43786" t="str">
            <v>0</v>
          </cell>
          <cell r="O43786">
            <v>6087400</v>
          </cell>
          <cell r="P43786" t="str">
            <v>Nguyễn Diệu Thùy</v>
          </cell>
          <cell r="Q43786" t="str">
            <v>BH-03A Bán Hàng</v>
          </cell>
        </row>
        <row r="43787">
          <cell r="D43787" t="str">
            <v>HCM-PX-2411-04158</v>
          </cell>
          <cell r="E43787" t="str">
            <v>CÔNG TY TNHH KỸ THUẬT THIẾT BỊ CÔNG NGHIỆP NGUYÊN PHONG</v>
          </cell>
          <cell r="F43787" t="str">
            <v>95A đường số 48, Khu phố 6, Phường Hiệp Bình Chánh, Thành phố Thủ Đức, Thành phố Hồ Chí Minh, Việt Nam</v>
          </cell>
          <cell r="G43787" t="str">
            <v/>
          </cell>
          <cell r="H43787" t="str">
            <v>Phạm Văn Thành</v>
          </cell>
          <cell r="I43787">
            <v>0</v>
          </cell>
          <cell r="J43787">
            <v>0</v>
          </cell>
          <cell r="K43787">
            <v>0</v>
          </cell>
          <cell r="L43787">
            <v>0</v>
          </cell>
          <cell r="M43787">
            <v>120000</v>
          </cell>
          <cell r="N43787" t="str">
            <v>0</v>
          </cell>
          <cell r="O43787">
            <v>120000</v>
          </cell>
          <cell r="P43787" t="str">
            <v>Nguyễn Ngọc Bảo Châu</v>
          </cell>
          <cell r="Q43787" t="str">
            <v>BH-03A Bán Hàng</v>
          </cell>
        </row>
        <row r="43788">
          <cell r="D43788" t="str">
            <v>HCM-PX-2411-04162</v>
          </cell>
          <cell r="E43788" t="str">
            <v>CÔNG TY CỔ PHẦN NĂNG LƯỢNG SAMURAI</v>
          </cell>
          <cell r="F43788" t="str">
            <v>Số nhà 136A, đường Bùi Văn Ba, Phường Tân Thuận Đông, Quận 7, Thành phố Hồ Chí Minh, Việt Nam</v>
          </cell>
          <cell r="G43788" t="str">
            <v/>
          </cell>
          <cell r="H43788" t="str">
            <v>Nguyễn Hà Thái</v>
          </cell>
          <cell r="I43788">
            <v>0</v>
          </cell>
          <cell r="J43788">
            <v>0</v>
          </cell>
          <cell r="K43788">
            <v>0</v>
          </cell>
          <cell r="L43788">
            <v>0</v>
          </cell>
          <cell r="M43788">
            <v>25550000</v>
          </cell>
          <cell r="N43788" t="str">
            <v>0</v>
          </cell>
          <cell r="O43788">
            <v>28105000</v>
          </cell>
          <cell r="P43788" t="str">
            <v>Trần Thị Quí</v>
          </cell>
          <cell r="Q43788" t="str">
            <v>BH-03A Bán Hàng</v>
          </cell>
        </row>
        <row r="43789">
          <cell r="D43789" t="str">
            <v>CTH-PX-2411-00493</v>
          </cell>
          <cell r="E43789" t="str">
            <v>CÔNG TY TNHH TMDV PHÚ TRỌNG</v>
          </cell>
          <cell r="F43789" t="str">
            <v>528B Ấp Bắc, Phường 5, Thành phố Mỹ Tho, Tỉnh Tiền Giang, Việt Nam</v>
          </cell>
          <cell r="G43789" t="str">
            <v/>
          </cell>
          <cell r="H43789" t="str">
            <v>Sale Cần Thơ SL</v>
          </cell>
          <cell r="I43789">
            <v>0</v>
          </cell>
          <cell r="J43789">
            <v>0</v>
          </cell>
          <cell r="K43789">
            <v>0</v>
          </cell>
          <cell r="L43789">
            <v>0</v>
          </cell>
          <cell r="M43789">
            <v>0</v>
          </cell>
          <cell r="N43789" t="str">
            <v>0</v>
          </cell>
          <cell r="O43789">
            <v>0</v>
          </cell>
          <cell r="P43789" t="str">
            <v>Lâm Tuyết Trinh</v>
          </cell>
          <cell r="Q43789" t="str">
            <v>BH-03F Xuất Bảo Hành</v>
          </cell>
        </row>
        <row r="43790">
          <cell r="D43790" t="str">
            <v>HNI-PX-2411-01123</v>
          </cell>
          <cell r="E43790" t="str">
            <v>CÔNG TY CỔ PHẦN KỸ THUẬT DTECH</v>
          </cell>
          <cell r="F43790" t="str">
            <v>Nhà số 3, Tổ 68, Đường Tân Mai, Phường Tương Mai, Quận Hoàng Mai, Thành phố Hà Nội, Việt Nam</v>
          </cell>
          <cell r="G43790" t="str">
            <v/>
          </cell>
          <cell r="H43790" t="str">
            <v>Ngô Võ Đại Thắng</v>
          </cell>
          <cell r="I43790">
            <v>0</v>
          </cell>
          <cell r="J43790">
            <v>0</v>
          </cell>
          <cell r="K43790">
            <v>0</v>
          </cell>
          <cell r="L43790">
            <v>0</v>
          </cell>
          <cell r="M43790">
            <v>11960000</v>
          </cell>
          <cell r="N43790" t="str">
            <v>0</v>
          </cell>
          <cell r="O43790">
            <v>13156000</v>
          </cell>
          <cell r="P43790" t="str">
            <v>Bùi Thị Phương Anh</v>
          </cell>
          <cell r="Q43790" t="str">
            <v>BH-03A Bán Hàng</v>
          </cell>
        </row>
        <row r="43791">
          <cell r="D43791" t="str">
            <v>HCM-PX-2411-04166</v>
          </cell>
          <cell r="E43791" t="str">
            <v>CÔNG TY TNHH CÔNG NGHIỆP ĐÌNH LONG</v>
          </cell>
          <cell r="F43791" t="str">
            <v>242/16/9b Lê Đình Cẩn, Phường Tân Tạo, Quận Bình Tân, Thành phố Hồ Chí Minh, Việt Nam</v>
          </cell>
          <cell r="G43791" t="str">
            <v/>
          </cell>
          <cell r="H43791" t="str">
            <v>Đoàn Trần Bửu Đăng</v>
          </cell>
          <cell r="I43791">
            <v>0</v>
          </cell>
          <cell r="J43791">
            <v>81000</v>
          </cell>
          <cell r="K43791">
            <v>0</v>
          </cell>
          <cell r="L43791">
            <v>0</v>
          </cell>
          <cell r="M43791">
            <v>2500000</v>
          </cell>
          <cell r="N43791" t="str">
            <v>0</v>
          </cell>
          <cell r="O43791">
            <v>2750000</v>
          </cell>
          <cell r="P43791" t="str">
            <v>Nguyễn Ngọc Bảo Châu</v>
          </cell>
          <cell r="Q43791" t="str">
            <v>BH-03A Bán Hàng</v>
          </cell>
        </row>
        <row r="43792">
          <cell r="D43792" t="str">
            <v>HCM-PX-2411-04167</v>
          </cell>
          <cell r="E43792" t="str">
            <v>CÔNG TY TNHH KỸ THUẬT TỰ ĐỘNG TOÀN TÂM</v>
          </cell>
          <cell r="F43792" t="str">
            <v>Lô A24 Đặng Thái Thuyến, Phường Nhơn Bình, Thành phố Quy Nhơn, Tỉnh Bình Định, Việt Nam</v>
          </cell>
          <cell r="G43792" t="str">
            <v/>
          </cell>
          <cell r="H43792" t="str">
            <v>Trần Văn Thiên Nam</v>
          </cell>
          <cell r="I43792">
            <v>0</v>
          </cell>
          <cell r="J43792">
            <v>0</v>
          </cell>
          <cell r="K43792">
            <v>0</v>
          </cell>
          <cell r="L43792">
            <v>0</v>
          </cell>
          <cell r="M43792">
            <v>0</v>
          </cell>
          <cell r="N43792" t="str">
            <v>0</v>
          </cell>
          <cell r="O43792">
            <v>0</v>
          </cell>
          <cell r="P43792" t="str">
            <v>Mai Quỳnh Giao</v>
          </cell>
          <cell r="Q43792" t="str">
            <v>BH-03F Xuất Bảo Hành</v>
          </cell>
        </row>
        <row r="43793">
          <cell r="D43793" t="str">
            <v>HCM-PX-2411-04171</v>
          </cell>
          <cell r="E43793" t="str">
            <v>HCM bán cho CTH</v>
          </cell>
          <cell r="F43793" t="str">
            <v>45 - 47 Bùi Quang Trinh, Phường Phú Thứ, Quận Cái Răng, Thành phố Cần Thơ, Việt Nam</v>
          </cell>
          <cell r="G43793" t="str">
            <v/>
          </cell>
          <cell r="H43793" t="str">
            <v>Sale HCM Nội Bộ</v>
          </cell>
          <cell r="I43793">
            <v>0</v>
          </cell>
          <cell r="J43793">
            <v>0</v>
          </cell>
          <cell r="K43793">
            <v>0</v>
          </cell>
          <cell r="L43793">
            <v>0</v>
          </cell>
          <cell r="M43793">
            <v>0</v>
          </cell>
          <cell r="N43793" t="str">
            <v>0</v>
          </cell>
          <cell r="O43793">
            <v>0</v>
          </cell>
          <cell r="P43793" t="str">
            <v>Trần Thị Quí</v>
          </cell>
          <cell r="Q43793" t="str">
            <v>BH-16C Xuất Bán Chi Nhánh (Không Sắp Xe)</v>
          </cell>
        </row>
        <row r="43794">
          <cell r="D43794" t="str">
            <v>HCM-PX-2411-04172</v>
          </cell>
          <cell r="E43794" t="str">
            <v>CÔNG TY TNHH TM DV TÂN BẢO THÀNH| AT</v>
          </cell>
          <cell r="F43794" t="str">
            <v>55 Đường A2, Khu Dân Cư Đông Tăng Long , Phường Trường Thạnh, Thành phố Thủ Đức, TP HCM, Việt Nam</v>
          </cell>
          <cell r="G43794" t="str">
            <v/>
          </cell>
          <cell r="H43794" t="str">
            <v>Nguyễn Ngọc Bằng</v>
          </cell>
          <cell r="I43794">
            <v>0</v>
          </cell>
          <cell r="J43794">
            <v>100000</v>
          </cell>
          <cell r="K43794">
            <v>0</v>
          </cell>
          <cell r="L43794">
            <v>0</v>
          </cell>
          <cell r="M43794">
            <v>8046000</v>
          </cell>
          <cell r="N43794" t="str">
            <v>0</v>
          </cell>
          <cell r="O43794">
            <v>8850600</v>
          </cell>
          <cell r="P43794" t="str">
            <v>Mai Quỳnh Giao</v>
          </cell>
          <cell r="Q43794" t="str">
            <v>BH-03A Bán Hàng</v>
          </cell>
        </row>
        <row r="43795">
          <cell r="D43795" t="str">
            <v>HCM-PX-2411-04173</v>
          </cell>
          <cell r="E43795" t="str">
            <v>CỬA HÀNG THIẾT BỊ NÂNG THÀNH</v>
          </cell>
          <cell r="F43795" t="str">
            <v>310 QL1A, P. Bình Hưng Hòa B, Bình Tân, TP. HCM, Việt Nam</v>
          </cell>
          <cell r="G43795" t="str">
            <v/>
          </cell>
          <cell r="H43795" t="str">
            <v>Nguyễn Hoàng Quân</v>
          </cell>
          <cell r="I43795">
            <v>0</v>
          </cell>
          <cell r="J43795">
            <v>30000</v>
          </cell>
          <cell r="K43795">
            <v>0</v>
          </cell>
          <cell r="L43795">
            <v>0</v>
          </cell>
          <cell r="M43795">
            <v>2500000</v>
          </cell>
          <cell r="N43795" t="str">
            <v>0</v>
          </cell>
          <cell r="O43795">
            <v>2500000</v>
          </cell>
          <cell r="P43795" t="str">
            <v>Mai Quỳnh Giao</v>
          </cell>
          <cell r="Q43795" t="str">
            <v>BH-03A Bán Hàng</v>
          </cell>
        </row>
        <row r="43796">
          <cell r="D43796" t="str">
            <v>CTH-PX-2411-00495</v>
          </cell>
          <cell r="E43796" t="str">
            <v>CÔNG TY TNHH THIẾT BỊ VÀ ỨNG DỤNG NĂNG LƯỢNG XANH</v>
          </cell>
          <cell r="F43796" t="str">
            <v>249 Võ Văn Kiệt, Phường An Thới, Quận Bình Thuỷ, Thành phố Cần Thơ, Việt Nam</v>
          </cell>
          <cell r="G43796" t="str">
            <v/>
          </cell>
          <cell r="H43796" t="str">
            <v>Sale Cần Thơ SL</v>
          </cell>
          <cell r="I43796">
            <v>0</v>
          </cell>
          <cell r="J43796">
            <v>0</v>
          </cell>
          <cell r="K43796">
            <v>0</v>
          </cell>
          <cell r="L43796">
            <v>0</v>
          </cell>
          <cell r="M43796">
            <v>13800000</v>
          </cell>
          <cell r="N43796" t="str">
            <v>0</v>
          </cell>
          <cell r="O43796">
            <v>15180000</v>
          </cell>
          <cell r="P43796" t="str">
            <v>Lâm Tuyết Trinh</v>
          </cell>
          <cell r="Q43796" t="str">
            <v>BH-03A Bán Hàng</v>
          </cell>
        </row>
        <row r="43797">
          <cell r="D43797" t="str">
            <v>HCM-PX-2411-04175</v>
          </cell>
          <cell r="E43797" t="str">
            <v>CÔNG TY TNHH MAIHI VIỆT NAM</v>
          </cell>
          <cell r="F43797" t="str">
            <v>Số 542 Lê Hồng Phong, Phường Phước Hải, Thành phố Nha Trang, Tỉnh Khánh Hòa, Việt Nam</v>
          </cell>
          <cell r="G43797" t="str">
            <v/>
          </cell>
          <cell r="H43797" t="str">
            <v>Nguyễn Phú Quốc</v>
          </cell>
          <cell r="I43797">
            <v>0</v>
          </cell>
          <cell r="J43797">
            <v>0</v>
          </cell>
          <cell r="K43797">
            <v>0</v>
          </cell>
          <cell r="L43797">
            <v>0</v>
          </cell>
          <cell r="M43797">
            <v>35999000</v>
          </cell>
          <cell r="N43797" t="str">
            <v>0</v>
          </cell>
          <cell r="O43797">
            <v>39598900</v>
          </cell>
          <cell r="P43797" t="str">
            <v>Trần Thị Quí</v>
          </cell>
          <cell r="Q43797" t="str">
            <v>BH-03A Bán Hàng</v>
          </cell>
        </row>
        <row r="43798">
          <cell r="D43798" t="str">
            <v>HNI-PX-2411-01125</v>
          </cell>
          <cell r="E43798" t="str">
            <v>CÔNG TY CỔ PHẦN CÔNG NGHỆ HỢP LONG</v>
          </cell>
          <cell r="F43798" t="str">
            <v>Số 6 ngõ 293, đường Tân Mai, Phường Tân Mai, Quận Hoàng Mai, Thành phố Hà Nội, Việt Nam</v>
          </cell>
          <cell r="G43798" t="str">
            <v/>
          </cell>
          <cell r="H43798" t="str">
            <v>Trần Văn Tuyền</v>
          </cell>
          <cell r="I43798">
            <v>0</v>
          </cell>
          <cell r="J43798">
            <v>0</v>
          </cell>
          <cell r="K43798">
            <v>0</v>
          </cell>
          <cell r="L43798">
            <v>0</v>
          </cell>
          <cell r="M43798">
            <v>34431800</v>
          </cell>
          <cell r="N43798" t="str">
            <v>0</v>
          </cell>
          <cell r="O43798">
            <v>37874980</v>
          </cell>
          <cell r="P43798" t="str">
            <v>Trần Thị Thanh Phương</v>
          </cell>
          <cell r="Q43798" t="str">
            <v>BH-03A Bán Hàng</v>
          </cell>
        </row>
        <row r="43799">
          <cell r="D43799" t="str">
            <v>HCM-PX-2411-04179</v>
          </cell>
          <cell r="E43799" t="str">
            <v>CÔNG TY TNHH WINBRIDGES VIỆT NAM</v>
          </cell>
          <cell r="F43799" t="str">
            <v>Văn Phòng Thành Bưởi, 630 Điện Biên Phủ, Phường 22 ,, Phường 22, Quận Bình Thạnh, Thành phố Hồ Chí Minh, Việt Nam</v>
          </cell>
          <cell r="G43799" t="str">
            <v/>
          </cell>
          <cell r="H43799" t="str">
            <v>Nguyễn Ngọc Bằng</v>
          </cell>
          <cell r="I43799">
            <v>0</v>
          </cell>
          <cell r="J43799">
            <v>0</v>
          </cell>
          <cell r="K43799">
            <v>0</v>
          </cell>
          <cell r="L43799">
            <v>0</v>
          </cell>
          <cell r="M43799">
            <v>17400000</v>
          </cell>
          <cell r="N43799" t="str">
            <v>0</v>
          </cell>
          <cell r="O43799">
            <v>19140000</v>
          </cell>
          <cell r="P43799" t="str">
            <v>Mai Quỳnh Giao</v>
          </cell>
          <cell r="Q43799" t="str">
            <v>BH-03A Bán Hàng</v>
          </cell>
        </row>
        <row r="43800">
          <cell r="D43800" t="str">
            <v>HCM-PX-2411-04181</v>
          </cell>
          <cell r="E43800" t="str">
            <v>CÔNG TY TNHH TRIỆU HOÀNG PHÁT</v>
          </cell>
          <cell r="F43800" t="str">
            <v>105/37 Hoàng Hoa Thám, Phường 6, Quận Bình Thạnh, Thành phố Hồ Chí Minh, Việt Nam</v>
          </cell>
          <cell r="G43800" t="str">
            <v/>
          </cell>
          <cell r="H43800" t="str">
            <v>Trần Bảo Quốc</v>
          </cell>
          <cell r="I43800">
            <v>0</v>
          </cell>
          <cell r="J43800">
            <v>0</v>
          </cell>
          <cell r="K43800">
            <v>0</v>
          </cell>
          <cell r="L43800">
            <v>0</v>
          </cell>
          <cell r="M43800">
            <v>248279953</v>
          </cell>
          <cell r="N43800" t="str">
            <v>0</v>
          </cell>
          <cell r="O43800">
            <v>273107948</v>
          </cell>
          <cell r="P43800" t="str">
            <v>Lê Thị Huyền Trang</v>
          </cell>
          <cell r="Q43800" t="str">
            <v>BH-03A Bán Hàng</v>
          </cell>
        </row>
        <row r="43801">
          <cell r="D43801" t="str">
            <v>HCM-PX-2411-04182</v>
          </cell>
          <cell r="E43801" t="str">
            <v>CÔNG TY TNHH DỊCH VỤ THƯƠNG MẠI THANG MÁY FUJI VIỆT NAM</v>
          </cell>
          <cell r="F43801" t="str">
            <v>Việt Nam</v>
          </cell>
          <cell r="G43801" t="str">
            <v/>
          </cell>
          <cell r="H43801" t="str">
            <v>Hồ Hoàng Anh</v>
          </cell>
          <cell r="I43801">
            <v>0</v>
          </cell>
          <cell r="J43801">
            <v>0</v>
          </cell>
          <cell r="K43801">
            <v>0</v>
          </cell>
          <cell r="L43801">
            <v>0</v>
          </cell>
          <cell r="M43801">
            <v>0</v>
          </cell>
          <cell r="N43801" t="str">
            <v>0</v>
          </cell>
          <cell r="O43801">
            <v>0</v>
          </cell>
          <cell r="P43801" t="str">
            <v>Mai Quỳnh Giao</v>
          </cell>
          <cell r="Q43801" t="str">
            <v>BH-03F Xuất Bảo Hành</v>
          </cell>
        </row>
        <row r="43802">
          <cell r="D43802" t="str">
            <v>HCM-PX-2411-04183</v>
          </cell>
          <cell r="E43802" t="str">
            <v>CÔNG TY CỔ PHẦN THIẾT BỊ THANG MÁY ERA</v>
          </cell>
          <cell r="F43802" t="str">
            <v>07 Nguyễn Văn Huyên, Tân Thành, Tân Phú, HCM, Việt Nam</v>
          </cell>
          <cell r="G43802" t="str">
            <v/>
          </cell>
          <cell r="H43802" t="str">
            <v>Hồ Hoàng Anh</v>
          </cell>
          <cell r="I43802">
            <v>0</v>
          </cell>
          <cell r="J43802">
            <v>0</v>
          </cell>
          <cell r="K43802">
            <v>0</v>
          </cell>
          <cell r="L43802">
            <v>0</v>
          </cell>
          <cell r="M43802">
            <v>0</v>
          </cell>
          <cell r="N43802" t="str">
            <v>0</v>
          </cell>
          <cell r="O43802">
            <v>0</v>
          </cell>
          <cell r="P43802" t="str">
            <v>Mai Quỳnh Giao</v>
          </cell>
          <cell r="Q43802" t="str">
            <v>BH-03F Xuất Bảo Hành</v>
          </cell>
        </row>
        <row r="43803">
          <cell r="D43803" t="str">
            <v>HCM-PX-2411-04184</v>
          </cell>
          <cell r="E43803" t="str">
            <v>CÔNG TY TNHH THIẾT BỊ ĐIỆN XUÂN ĐẠT</v>
          </cell>
          <cell r="F43803" t="str">
            <v>85 Nguyễn Văn Tố, Phường Tân Thành, Quận Tân Phú, Thành phố Hồ Chí Minh, Việt Nam</v>
          </cell>
          <cell r="G43803" t="str">
            <v/>
          </cell>
          <cell r="H43803" t="str">
            <v>Lê Vũ Minh Hải</v>
          </cell>
          <cell r="I43803">
            <v>0</v>
          </cell>
          <cell r="J43803">
            <v>0</v>
          </cell>
          <cell r="K43803">
            <v>0</v>
          </cell>
          <cell r="L43803">
            <v>0</v>
          </cell>
          <cell r="M43803">
            <v>3356080</v>
          </cell>
          <cell r="N43803" t="str">
            <v>0</v>
          </cell>
          <cell r="O43803">
            <v>3691688</v>
          </cell>
          <cell r="P43803" t="str">
            <v>Lê Thị Huyền Trang</v>
          </cell>
          <cell r="Q43803" t="str">
            <v>BH-03A Bán Hàng</v>
          </cell>
        </row>
        <row r="43804">
          <cell r="D43804" t="str">
            <v>HCM-PX-2411-04185</v>
          </cell>
          <cell r="E43804" t="str">
            <v>CÔNG TY TNHH SẢN XUẤT THƯƠNG MẠI DỊCH VỤ THANG MÁY THIÊN PHƯỚC</v>
          </cell>
          <cell r="F43804" t="str">
            <v>8/8 Lý Thường Kiệt, Phường 9, Quận Tân Bình, Thành phố Hồ Chí Minh, Việt Nam</v>
          </cell>
          <cell r="G43804" t="str">
            <v/>
          </cell>
          <cell r="H43804" t="str">
            <v>Lương Hoàng Hiệp</v>
          </cell>
          <cell r="I43804">
            <v>0</v>
          </cell>
          <cell r="J43804">
            <v>250000</v>
          </cell>
          <cell r="K43804">
            <v>0</v>
          </cell>
          <cell r="L43804">
            <v>0</v>
          </cell>
          <cell r="M43804">
            <v>4120000</v>
          </cell>
          <cell r="N43804" t="str">
            <v>0</v>
          </cell>
          <cell r="O43804">
            <v>4120000</v>
          </cell>
          <cell r="P43804" t="str">
            <v>Lê Thị Huyền Trang</v>
          </cell>
          <cell r="Q43804" t="str">
            <v>BH-03A Bán Hàng</v>
          </cell>
        </row>
        <row r="43805">
          <cell r="D43805" t="str">
            <v>HCM-PX-2411-04186</v>
          </cell>
          <cell r="E43805" t="str">
            <v>CÔNG TY TNHH TRIỆU HOÀNG PHÁT</v>
          </cell>
          <cell r="F43805" t="str">
            <v>105/37 Hoàng Hoa Thám, Phường 6, Quận Bình Thạnh, Thành phố Hồ Chí Minh, Việt Nam</v>
          </cell>
          <cell r="G43805" t="str">
            <v/>
          </cell>
          <cell r="H43805" t="str">
            <v>Trần Bảo Quốc</v>
          </cell>
          <cell r="I43805">
            <v>0</v>
          </cell>
          <cell r="J43805">
            <v>0</v>
          </cell>
          <cell r="K43805">
            <v>0</v>
          </cell>
          <cell r="L43805">
            <v>0</v>
          </cell>
          <cell r="M43805">
            <v>41607258</v>
          </cell>
          <cell r="N43805" t="str">
            <v>0</v>
          </cell>
          <cell r="O43805">
            <v>45767984</v>
          </cell>
          <cell r="P43805" t="str">
            <v>Lê Thị Huyền Trang</v>
          </cell>
          <cell r="Q43805" t="str">
            <v>BH-03A Bán Hàng</v>
          </cell>
        </row>
        <row r="43806">
          <cell r="D43806" t="str">
            <v>HNI-PX-2411-01128</v>
          </cell>
          <cell r="E43806" t="str">
            <v>CÔNG TY CỔ PHẦN SODEMA | SL</v>
          </cell>
          <cell r="F43806" t="str">
            <v>LK 11-29, Khu Đô Thị An Hưng, Phường Dương Nội, Quận Hà Đông, Thành phố Hà Nội, Việt Nam, Việt Nam</v>
          </cell>
          <cell r="G43806" t="str">
            <v/>
          </cell>
          <cell r="H43806" t="str">
            <v>Ninh Văn Thanh</v>
          </cell>
          <cell r="I43806">
            <v>0</v>
          </cell>
          <cell r="J43806">
            <v>0</v>
          </cell>
          <cell r="K43806">
            <v>0</v>
          </cell>
          <cell r="L43806">
            <v>0</v>
          </cell>
          <cell r="M43806">
            <v>0</v>
          </cell>
          <cell r="N43806" t="str">
            <v>0</v>
          </cell>
          <cell r="O43806">
            <v>0</v>
          </cell>
          <cell r="P43806" t="str">
            <v>Nguyễn Diệu Thùy</v>
          </cell>
          <cell r="Q43806" t="str">
            <v>BH-03F Xuất Bảo Hành</v>
          </cell>
        </row>
        <row r="43807">
          <cell r="D43807" t="str">
            <v>HCM-PN-2411-00096</v>
          </cell>
          <cell r="E43807" t="str">
            <v>CÔNG TY TNHH KỸ THUẬT PHÚC AN</v>
          </cell>
          <cell r="F43807" t="str">
            <v>79 Lê Thị Tính, Phường An Khê, Quận Thanh Khê, Thành phố Đà Nẵng, Việt Nam</v>
          </cell>
          <cell r="G43807" t="str">
            <v/>
          </cell>
          <cell r="H43807" t="str">
            <v>Trần Văn Thiên Nam</v>
          </cell>
          <cell r="I43807">
            <v>0</v>
          </cell>
          <cell r="J43807">
            <v>0</v>
          </cell>
          <cell r="K43807">
            <v>0</v>
          </cell>
          <cell r="L43807">
            <v>0</v>
          </cell>
          <cell r="M43807">
            <v>0</v>
          </cell>
          <cell r="N43807" t="str">
            <v>0</v>
          </cell>
          <cell r="O43807">
            <v>0</v>
          </cell>
          <cell r="P43807" t="str">
            <v/>
          </cell>
          <cell r="Q43807" t="str">
            <v>BH-14C Nhập Lại Hàng Ký Gửi</v>
          </cell>
        </row>
        <row r="43808">
          <cell r="D43808" t="str">
            <v>HCM-PN-2411-00096</v>
          </cell>
          <cell r="E43808" t="str">
            <v>CÔNG TY TNHH KỸ THUẬT PHÚC AN</v>
          </cell>
          <cell r="F43808" t="str">
            <v>79 Lê Thị Tính, Phường An Khê, Quận Thanh Khê, Thành phố Đà Nẵng, Việt Nam</v>
          </cell>
          <cell r="G43808" t="str">
            <v/>
          </cell>
          <cell r="H43808" t="str">
            <v>Trần Văn Thiên Nam</v>
          </cell>
          <cell r="I43808">
            <v>0</v>
          </cell>
          <cell r="J43808">
            <v>0</v>
          </cell>
          <cell r="K43808">
            <v>0</v>
          </cell>
          <cell r="L43808">
            <v>0</v>
          </cell>
          <cell r="M43808">
            <v>0</v>
          </cell>
          <cell r="N43808" t="str">
            <v>0</v>
          </cell>
          <cell r="O43808">
            <v>0</v>
          </cell>
          <cell r="P43808" t="str">
            <v/>
          </cell>
          <cell r="Q43808" t="str">
            <v>BH-14C Nhập Lại Hàng Ký Gửi</v>
          </cell>
        </row>
        <row r="43809">
          <cell r="D43809" t="str">
            <v>HCM-PX-2411-03806</v>
          </cell>
          <cell r="E43809" t="str">
            <v>CÔNG TY TNHH KỸ THUẬT CÔNG NGHỆ OMEGA</v>
          </cell>
          <cell r="F43809" t="str">
            <v>23/70 Tân Thới Nhất 18, Phường Tân Thới Nhất, Quận 12, Thành phố Hồ Chí Minh, Việt Nam</v>
          </cell>
          <cell r="G43809" t="str">
            <v/>
          </cell>
          <cell r="H43809" t="str">
            <v>Lê Quốc Dũng</v>
          </cell>
          <cell r="I43809">
            <v>0</v>
          </cell>
          <cell r="J43809">
            <v>0</v>
          </cell>
          <cell r="K43809">
            <v>0</v>
          </cell>
          <cell r="L43809">
            <v>0</v>
          </cell>
          <cell r="M43809">
            <v>670000</v>
          </cell>
          <cell r="N43809" t="str">
            <v>0</v>
          </cell>
          <cell r="O43809">
            <v>723600</v>
          </cell>
          <cell r="P43809" t="str">
            <v>Lê Thị Huyền Trang</v>
          </cell>
          <cell r="Q43809" t="str">
            <v>BH-03A Bán Hàng</v>
          </cell>
        </row>
        <row r="43810">
          <cell r="D43810" t="str">
            <v>HCM-PX-2411-03807</v>
          </cell>
          <cell r="E43810" t="str">
            <v>CÔNG TY TNHH SẢN XUẤT THƯƠNG MẠI CẦU TRỤC HOÀNG ANH</v>
          </cell>
          <cell r="F43810" t="str">
            <v>90/1 Đặng Thúc Vịnh, Xã Thới Tam Thôn, Huyện Hóc Môn, Thành phố Hồ Chí Minh, Việt Nam</v>
          </cell>
          <cell r="G43810" t="str">
            <v/>
          </cell>
          <cell r="H43810" t="str">
            <v>Đoàn Trần Bửu Đăng</v>
          </cell>
          <cell r="I43810">
            <v>0</v>
          </cell>
          <cell r="J43810">
            <v>0</v>
          </cell>
          <cell r="K43810">
            <v>0</v>
          </cell>
          <cell r="L43810">
            <v>0</v>
          </cell>
          <cell r="M43810">
            <v>3968000</v>
          </cell>
          <cell r="N43810" t="str">
            <v>0</v>
          </cell>
          <cell r="O43810">
            <v>4364800</v>
          </cell>
          <cell r="P43810" t="str">
            <v>Mai Quỳnh Giao</v>
          </cell>
          <cell r="Q43810" t="str">
            <v>BH-03A Bán Hàng</v>
          </cell>
        </row>
        <row r="43811">
          <cell r="D43811" t="str">
            <v>HCM-PX-2411-03808</v>
          </cell>
          <cell r="E43811" t="str">
            <v>CÔNG TY TNHH THƯƠNG MẠI SẢN XUẤT DỊCH VỤ CƠ KHÍ TÂN TÂN THÀNH</v>
          </cell>
          <cell r="F43811" t="str">
            <v>Số 135, lô 2, ấp 1, Xã Mỹ Yên, Huyện Bến Lức, Long An, Việt Nam</v>
          </cell>
          <cell r="G43811" t="str">
            <v/>
          </cell>
          <cell r="H43811" t="str">
            <v>Nguyễn Vũ Đăng</v>
          </cell>
          <cell r="I43811">
            <v>0</v>
          </cell>
          <cell r="J43811">
            <v>0</v>
          </cell>
          <cell r="K43811">
            <v>0</v>
          </cell>
          <cell r="L43811">
            <v>0</v>
          </cell>
          <cell r="M43811">
            <v>3200000</v>
          </cell>
          <cell r="N43811" t="str">
            <v>0</v>
          </cell>
          <cell r="O43811">
            <v>3520000</v>
          </cell>
          <cell r="P43811" t="str">
            <v>Lê Thị Huyền Trang</v>
          </cell>
          <cell r="Q43811" t="str">
            <v>BH-03A Bán Hàng</v>
          </cell>
        </row>
        <row r="43812">
          <cell r="D43812" t="str">
            <v>HCM-PX-2411-03809</v>
          </cell>
          <cell r="E43812" t="str">
            <v>CÔNG TY TNHH KỸ THUẬT PTECH</v>
          </cell>
          <cell r="F43812" t="str">
            <v>1/10/49 Đồng Khởi, khu phố 3, Phường Tam Hòa, Thành phố Biên Hòa, Tỉnh Đồng Nai, Việt Nam</v>
          </cell>
          <cell r="G43812" t="str">
            <v/>
          </cell>
          <cell r="H43812" t="str">
            <v>Tô Thành Đạo</v>
          </cell>
          <cell r="I43812">
            <v>0</v>
          </cell>
          <cell r="J43812">
            <v>0</v>
          </cell>
          <cell r="K43812">
            <v>0</v>
          </cell>
          <cell r="L43812">
            <v>0</v>
          </cell>
          <cell r="M43812">
            <v>11721030</v>
          </cell>
          <cell r="N43812" t="str">
            <v>0</v>
          </cell>
          <cell r="O43812">
            <v>12893133</v>
          </cell>
          <cell r="P43812" t="str">
            <v>Lê Thị Huyền Trang</v>
          </cell>
          <cell r="Q43812" t="str">
            <v>BH-03A Bán Hàng</v>
          </cell>
        </row>
        <row r="43813">
          <cell r="D43813" t="str">
            <v>HCM-PX-2411-03816</v>
          </cell>
          <cell r="E43813" t="str">
            <v>CÔNG TY CỔ PHẦN THIẾT BỊ THANG MÁY ERA</v>
          </cell>
          <cell r="F43813" t="str">
            <v>07 Nguyễn Văn Huyên, Tân Thành, Tân Phú, HCM, Việt Nam</v>
          </cell>
          <cell r="G43813" t="str">
            <v/>
          </cell>
          <cell r="H43813" t="str">
            <v>Hồ Hoàng Anh</v>
          </cell>
          <cell r="I43813">
            <v>0</v>
          </cell>
          <cell r="J43813">
            <v>0</v>
          </cell>
          <cell r="K43813">
            <v>0</v>
          </cell>
          <cell r="L43813">
            <v>0</v>
          </cell>
          <cell r="M43813">
            <v>1360000</v>
          </cell>
          <cell r="N43813" t="str">
            <v>0</v>
          </cell>
          <cell r="O43813">
            <v>1360000</v>
          </cell>
          <cell r="P43813" t="str">
            <v>Lê Thị Huyền Trang</v>
          </cell>
          <cell r="Q43813" t="str">
            <v>BH-03A Bán Hàng</v>
          </cell>
        </row>
        <row r="43814">
          <cell r="D43814" t="str">
            <v>HCM-PX-2411-03817</v>
          </cell>
          <cell r="E43814" t="str">
            <v>HCM bán cho CTH</v>
          </cell>
          <cell r="F43814" t="str">
            <v>45 - 47 Bùi Quang Trinh, Phường Phú Thứ, Quận Cái Răng, Thành phố Cần Thơ, Việt Nam</v>
          </cell>
          <cell r="G43814" t="str">
            <v/>
          </cell>
          <cell r="H43814" t="str">
            <v>Sale HCM Nội Bộ</v>
          </cell>
          <cell r="I43814">
            <v>0</v>
          </cell>
          <cell r="J43814">
            <v>0</v>
          </cell>
          <cell r="K43814">
            <v>0</v>
          </cell>
          <cell r="L43814">
            <v>0</v>
          </cell>
          <cell r="M43814">
            <v>0</v>
          </cell>
          <cell r="N43814" t="str">
            <v>0</v>
          </cell>
          <cell r="O43814">
            <v>0</v>
          </cell>
          <cell r="P43814" t="str">
            <v>Nguyễn Ngọc Bảo Châu</v>
          </cell>
          <cell r="Q43814" t="str">
            <v>BH-16C Xuất Bán Chi Nhánh (Không Sắp Xe)</v>
          </cell>
        </row>
        <row r="43815">
          <cell r="D43815" t="str">
            <v>HCM-PX-2411-03818</v>
          </cell>
          <cell r="E43815" t="str">
            <v>CƠ SỞ ĐIỆN CƠ QUANG ĐẠI</v>
          </cell>
          <cell r="F43815" t="str">
            <v>G8/30 Trần Văn Giàu, Vĩnh Lộc A, Bình Chánh (gần Cầu Ba Lát), Xã Vĩnh Lộc A, Huyện Bình Chánh, Thành phố Hồ Chí Minh, Việt Nam</v>
          </cell>
          <cell r="G43815" t="str">
            <v/>
          </cell>
          <cell r="H43815" t="str">
            <v>Lê Quốc Dũng</v>
          </cell>
          <cell r="I43815">
            <v>0</v>
          </cell>
          <cell r="J43815">
            <v>0</v>
          </cell>
          <cell r="K43815">
            <v>0</v>
          </cell>
          <cell r="L43815">
            <v>0</v>
          </cell>
          <cell r="M43815">
            <v>3579000</v>
          </cell>
          <cell r="N43815" t="str">
            <v>0</v>
          </cell>
          <cell r="O43815">
            <v>3579000</v>
          </cell>
          <cell r="P43815" t="str">
            <v>Lê Thị Huyền Trang</v>
          </cell>
          <cell r="Q43815" t="str">
            <v>BH-03A Bán Hàng</v>
          </cell>
        </row>
        <row r="43816">
          <cell r="D43816" t="str">
            <v>HCM-PX-2411-03820</v>
          </cell>
          <cell r="E43816" t="str">
            <v>CÔNG TY TNHH KỸ THUẬT ĐIỆN U.T.P</v>
          </cell>
          <cell r="F43816" t="str">
            <v>32/37 Bùi Đình Túy, Phường 12, Quận Bình Thạnh, Thành phố Hồ Chí Minh, Việt Nam</v>
          </cell>
          <cell r="G43816" t="str">
            <v/>
          </cell>
          <cell r="H43816" t="str">
            <v>Nguyễn Vũ Đăng</v>
          </cell>
          <cell r="I43816">
            <v>0</v>
          </cell>
          <cell r="J43816">
            <v>0</v>
          </cell>
          <cell r="K43816">
            <v>0</v>
          </cell>
          <cell r="L43816">
            <v>0</v>
          </cell>
          <cell r="M43816">
            <v>12597000</v>
          </cell>
          <cell r="N43816" t="str">
            <v>0</v>
          </cell>
          <cell r="O43816">
            <v>13856700</v>
          </cell>
          <cell r="P43816" t="str">
            <v>Lê Thị Huyền Trang</v>
          </cell>
          <cell r="Q43816" t="str">
            <v>BH-03A Bán Hàng</v>
          </cell>
        </row>
        <row r="43817">
          <cell r="D43817" t="str">
            <v>HCM-PX-2411-03821</v>
          </cell>
          <cell r="E43817" t="str">
            <v>CÔNG TY TNHH ROBOTIC NGUYÊN HẠNH</v>
          </cell>
          <cell r="F43817" t="str">
            <v>92/3B Đường 2, Phường Trường Thọ, Thành phố Thủ Đức, Thành phố Hồ Chí Minh, Việt Nam</v>
          </cell>
          <cell r="G43817" t="str">
            <v/>
          </cell>
          <cell r="H43817" t="str">
            <v>Phạm Minh Tuấn</v>
          </cell>
          <cell r="I43817">
            <v>0</v>
          </cell>
          <cell r="J43817">
            <v>0</v>
          </cell>
          <cell r="K43817">
            <v>0</v>
          </cell>
          <cell r="L43817">
            <v>0</v>
          </cell>
          <cell r="M43817">
            <v>9563325</v>
          </cell>
          <cell r="N43817" t="str">
            <v>0</v>
          </cell>
          <cell r="O43817">
            <v>10519658</v>
          </cell>
          <cell r="P43817" t="str">
            <v>Mai Quỳnh Giao</v>
          </cell>
          <cell r="Q43817" t="str">
            <v>BH-03A Bán Hàng</v>
          </cell>
        </row>
        <row r="43818">
          <cell r="D43818" t="str">
            <v>CTH-PX-2411-00458</v>
          </cell>
          <cell r="E43818" t="str">
            <v>CƠ SỞ CƠ KHÍ ĐỨC</v>
          </cell>
          <cell r="F43818" t="str">
            <v>Hùng Vương, TP. Bến Tre, Việt Nam</v>
          </cell>
          <cell r="G43818" t="str">
            <v/>
          </cell>
          <cell r="H43818" t="str">
            <v>Phạm Ngọc Anh Giang</v>
          </cell>
          <cell r="I43818">
            <v>0</v>
          </cell>
          <cell r="J43818">
            <v>0</v>
          </cell>
          <cell r="K43818">
            <v>0</v>
          </cell>
          <cell r="L43818">
            <v>0</v>
          </cell>
          <cell r="M43818">
            <v>3910000</v>
          </cell>
          <cell r="N43818" t="str">
            <v>0</v>
          </cell>
          <cell r="O43818">
            <v>3910000</v>
          </cell>
          <cell r="P43818" t="str">
            <v>Nguyễn Thị Bửu Trân</v>
          </cell>
          <cell r="Q43818" t="str">
            <v>BH-03A Bán Hàng</v>
          </cell>
        </row>
        <row r="43819">
          <cell r="D43819" t="str">
            <v>CTH-PX-2411-00459</v>
          </cell>
          <cell r="E43819" t="str">
            <v>CƠ SỞ CƠ KHÍ ĐỨC</v>
          </cell>
          <cell r="F43819" t="str">
            <v>52D Đường Nguyễn Văn Tư - Phường 5 - Thành Phố Bến tre - Tỉnh Bến tre, Việt Nam</v>
          </cell>
          <cell r="G43819" t="str">
            <v/>
          </cell>
          <cell r="H43819" t="str">
            <v>Phạm Ngọc Anh Giang</v>
          </cell>
          <cell r="I43819">
            <v>0</v>
          </cell>
          <cell r="J43819">
            <v>0</v>
          </cell>
          <cell r="K43819">
            <v>0</v>
          </cell>
          <cell r="L43819">
            <v>0</v>
          </cell>
          <cell r="M43819">
            <v>53501980</v>
          </cell>
          <cell r="N43819" t="str">
            <v>0</v>
          </cell>
          <cell r="O43819">
            <v>58852178</v>
          </cell>
          <cell r="P43819" t="str">
            <v>Nguyễn Thị Bửu Trân</v>
          </cell>
          <cell r="Q43819" t="str">
            <v>BH-03A Bán Hàng</v>
          </cell>
        </row>
        <row r="43820">
          <cell r="D43820" t="str">
            <v>HCM-PX-2411-03829</v>
          </cell>
          <cell r="E43820" t="str">
            <v>NGUYỄN VĂN TOÀN (HOÀNG HÀ VINA)</v>
          </cell>
          <cell r="F43820" t="str">
            <v>Đường Bến Lội, P. Bình Trị Đông A, Q. Bình Tân, Việt Nam</v>
          </cell>
          <cell r="G43820" t="str">
            <v/>
          </cell>
          <cell r="H43820" t="str">
            <v>Nguyễn Vũ Đăng</v>
          </cell>
          <cell r="I43820">
            <v>0</v>
          </cell>
          <cell r="J43820">
            <v>0</v>
          </cell>
          <cell r="K43820">
            <v>0</v>
          </cell>
          <cell r="L43820">
            <v>0</v>
          </cell>
          <cell r="M43820">
            <v>6416000</v>
          </cell>
          <cell r="N43820" t="str">
            <v>0</v>
          </cell>
          <cell r="O43820">
            <v>6416000</v>
          </cell>
          <cell r="P43820" t="str">
            <v>Lê Thị Huyền Trang</v>
          </cell>
          <cell r="Q43820" t="str">
            <v>BH-03A Bán Hàng</v>
          </cell>
        </row>
        <row r="43821">
          <cell r="D43821" t="str">
            <v>HCM-PX-2411-03830</v>
          </cell>
          <cell r="E43821" t="str">
            <v>CÔNG TY CP XNK VÀ ĐẦU TƯ TÂN THÁI SƠN</v>
          </cell>
          <cell r="F43821" t="str">
            <v>82-84 Nguyễn Xí, Phường 26, Bình Thạnh, TP HCM, Việt Nam</v>
          </cell>
          <cell r="G43821" t="str">
            <v/>
          </cell>
          <cell r="H43821" t="str">
            <v>Tô Thành Đạo</v>
          </cell>
          <cell r="I43821">
            <v>0</v>
          </cell>
          <cell r="J43821">
            <v>0</v>
          </cell>
          <cell r="K43821">
            <v>0</v>
          </cell>
          <cell r="L43821">
            <v>0</v>
          </cell>
          <cell r="M43821">
            <v>31950000</v>
          </cell>
          <cell r="N43821" t="str">
            <v>0</v>
          </cell>
          <cell r="O43821">
            <v>31950000</v>
          </cell>
          <cell r="P43821" t="str">
            <v>Nguyễn Ngọc Bảo Châu</v>
          </cell>
          <cell r="Q43821" t="str">
            <v>BH-03A Bán Hàng</v>
          </cell>
        </row>
        <row r="43822">
          <cell r="D43822" t="str">
            <v>HCM-PX-2411-03831</v>
          </cell>
          <cell r="E43822" t="str">
            <v>CÔNG TY TNHH SẢN XUẤT THƯƠNG MẠI DỊCH VỤ TÂN PHÚ CHUNG</v>
          </cell>
          <cell r="F43822" t="str">
            <v>Ấp 3, Xã Mỹ Yên, Huyện Bến Lức, Tỉnh Long An, Việt Nam</v>
          </cell>
          <cell r="G43822" t="str">
            <v/>
          </cell>
          <cell r="H43822" t="str">
            <v>Phạm Văn Thành</v>
          </cell>
          <cell r="I43822">
            <v>0</v>
          </cell>
          <cell r="J43822">
            <v>0</v>
          </cell>
          <cell r="K43822">
            <v>0</v>
          </cell>
          <cell r="L43822">
            <v>0</v>
          </cell>
          <cell r="M43822">
            <v>10370000</v>
          </cell>
          <cell r="N43822" t="str">
            <v>0</v>
          </cell>
          <cell r="O43822">
            <v>11407000</v>
          </cell>
          <cell r="P43822" t="str">
            <v>Mai Quỳnh Giao</v>
          </cell>
          <cell r="Q43822" t="str">
            <v>BH-03A Bán Hàng</v>
          </cell>
        </row>
        <row r="43823">
          <cell r="D43823" t="str">
            <v>HNI-PX-2411-01041</v>
          </cell>
          <cell r="E43823" t="str">
            <v>KIỀU HỒNG VÂN</v>
          </cell>
          <cell r="F43823" t="str">
            <v>52/86 Vũ Trọng Phụng, Phường Nhân Chính, Quận Thanh Xuân, Thành phố Hà Nội, Việt Nam</v>
          </cell>
          <cell r="G43823" t="str">
            <v/>
          </cell>
          <cell r="H43823" t="str">
            <v>Phạm Duy Minh</v>
          </cell>
          <cell r="I43823">
            <v>0</v>
          </cell>
          <cell r="J43823">
            <v>0</v>
          </cell>
          <cell r="K43823">
            <v>0</v>
          </cell>
          <cell r="L43823">
            <v>0</v>
          </cell>
          <cell r="M43823">
            <v>7158000</v>
          </cell>
          <cell r="N43823" t="str">
            <v>0</v>
          </cell>
          <cell r="O43823">
            <v>7158000</v>
          </cell>
          <cell r="P43823" t="str">
            <v>Nguyễn Diệu Thùy</v>
          </cell>
          <cell r="Q43823" t="str">
            <v>BH-03A Bán Hàng</v>
          </cell>
        </row>
        <row r="43824">
          <cell r="D43824" t="str">
            <v>HCM-PX-2411-03833</v>
          </cell>
          <cell r="E43824" t="str">
            <v>CÔNG TY TNHH TRIỆU HOÀNG PHÁT</v>
          </cell>
          <cell r="F43824" t="str">
            <v>105/37 Hoàng Hoa Thám, Phường 6, Quận Bình Thạnh, Thành phố Hồ Chí Minh, Việt Nam</v>
          </cell>
          <cell r="G43824" t="str">
            <v/>
          </cell>
          <cell r="H43824" t="str">
            <v>Trần Bảo Quốc</v>
          </cell>
          <cell r="I43824">
            <v>0</v>
          </cell>
          <cell r="J43824">
            <v>0</v>
          </cell>
          <cell r="K43824">
            <v>0</v>
          </cell>
          <cell r="L43824">
            <v>0</v>
          </cell>
          <cell r="M43824">
            <v>5852000</v>
          </cell>
          <cell r="N43824" t="str">
            <v>0</v>
          </cell>
          <cell r="O43824">
            <v>6437200</v>
          </cell>
          <cell r="P43824" t="str">
            <v>Lê Thị Huyền Trang</v>
          </cell>
          <cell r="Q43824" t="str">
            <v>BH-03A Bán Hàng</v>
          </cell>
        </row>
        <row r="43825">
          <cell r="D43825" t="str">
            <v>HNI-PX-2411-01042</v>
          </cell>
          <cell r="E43825" t="str">
            <v>CÔNG TY TNHH CÔNG NGHỆ TỰ ĐỘNG HÓA ALPHA TECH</v>
          </cell>
          <cell r="F43825" t="str">
            <v>tầng 8 toà nhà 169 Nguyễn Ngọc Vũ,, Phường Trung Hoà, Quận Cầu Giấy, Thành phố Hà Nội, Việt Nam</v>
          </cell>
          <cell r="G43825" t="str">
            <v/>
          </cell>
          <cell r="H43825" t="str">
            <v>Bùi Xuân Cảnh</v>
          </cell>
          <cell r="I43825">
            <v>0</v>
          </cell>
          <cell r="J43825">
            <v>0</v>
          </cell>
          <cell r="K43825">
            <v>0</v>
          </cell>
          <cell r="L43825">
            <v>0</v>
          </cell>
          <cell r="M43825">
            <v>55847000</v>
          </cell>
          <cell r="N43825" t="str">
            <v>0</v>
          </cell>
          <cell r="O43825">
            <v>61431700</v>
          </cell>
          <cell r="P43825" t="str">
            <v>Trần Thị Thanh Phương</v>
          </cell>
          <cell r="Q43825" t="str">
            <v>BH-03A Bán Hàng</v>
          </cell>
        </row>
        <row r="43826">
          <cell r="D43826" t="str">
            <v>HCM-PX-2411-03834</v>
          </cell>
          <cell r="E43826" t="str">
            <v>CÔNG TY TNHH THANG MÁY - KỸ THUẬT ĐIỆN HISA</v>
          </cell>
          <cell r="F43826" t="str">
            <v>Số 74 Đường 511, Ấp Bàu Chứa, Xã Nhuận Đức, Huyện Củ Chi, Thành phố Hồ Chí Minh, Việt Nam</v>
          </cell>
          <cell r="G43826" t="str">
            <v/>
          </cell>
          <cell r="H43826" t="str">
            <v>Sale Cty Thang Máy</v>
          </cell>
          <cell r="I43826">
            <v>0</v>
          </cell>
          <cell r="J43826">
            <v>0</v>
          </cell>
          <cell r="K43826">
            <v>0</v>
          </cell>
          <cell r="L43826">
            <v>0</v>
          </cell>
          <cell r="M43826">
            <v>0</v>
          </cell>
          <cell r="N43826" t="str">
            <v>0</v>
          </cell>
          <cell r="O43826">
            <v>0</v>
          </cell>
          <cell r="P43826" t="str">
            <v>Mai Quỳnh Giao</v>
          </cell>
          <cell r="Q43826" t="str">
            <v>BH-03F Xuất Bảo Hành</v>
          </cell>
        </row>
        <row r="43827">
          <cell r="D43827" t="str">
            <v>HNI-PX-2411-01043</v>
          </cell>
          <cell r="E43827" t="str">
            <v>CÔNG TY TNHH THÉP CƯỜNG PHÁT DST|SL</v>
          </cell>
          <cell r="F43827" t="str">
            <v>SL|Cụm Công nghiệp Hoàng Mai, Thị Trấn Nếnh, Huyện Việt Yên, Tỉnh Bắc Giang, Việt Nam</v>
          </cell>
          <cell r="G43827" t="str">
            <v/>
          </cell>
          <cell r="H43827" t="str">
            <v>Dương Đức Hùng</v>
          </cell>
          <cell r="I43827">
            <v>0</v>
          </cell>
          <cell r="J43827">
            <v>0</v>
          </cell>
          <cell r="K43827">
            <v>0</v>
          </cell>
          <cell r="L43827">
            <v>0</v>
          </cell>
          <cell r="M43827">
            <v>99000000</v>
          </cell>
          <cell r="N43827" t="str">
            <v>0</v>
          </cell>
          <cell r="O43827">
            <v>108900000</v>
          </cell>
          <cell r="P43827" t="str">
            <v>Bùi Thị Phương Anh</v>
          </cell>
          <cell r="Q43827" t="str">
            <v>BH-03A Bán Hàng</v>
          </cell>
        </row>
        <row r="43828">
          <cell r="D43828" t="str">
            <v>HCM-PX-2411-03836</v>
          </cell>
          <cell r="E43828" t="str">
            <v>CÔNG TY TNHH THANG MÁY KỸ THUẬT ĐIỆN MINH QUÂN |EL</v>
          </cell>
          <cell r="F43828" t="str">
            <v>Số 64A, Tổ 25, Khu phố 2, Phường Trảng Dài, Thành phố Biên Hòa, Tỉnh Đồng Nai, Việt Nam</v>
          </cell>
          <cell r="G43828" t="str">
            <v/>
          </cell>
          <cell r="H43828" t="str">
            <v>Hồ Hoàng Anh</v>
          </cell>
          <cell r="I43828">
            <v>0</v>
          </cell>
          <cell r="J43828">
            <v>0</v>
          </cell>
          <cell r="K43828">
            <v>0</v>
          </cell>
          <cell r="L43828">
            <v>0</v>
          </cell>
          <cell r="M43828">
            <v>0</v>
          </cell>
          <cell r="N43828" t="str">
            <v>0</v>
          </cell>
          <cell r="O43828">
            <v>0</v>
          </cell>
          <cell r="P43828" t="str">
            <v>Mai Quỳnh Giao</v>
          </cell>
          <cell r="Q43828" t="str">
            <v>BH-03F Xuất Bảo Hành</v>
          </cell>
        </row>
        <row r="43829">
          <cell r="D43829" t="str">
            <v>HCM-PX-2411-03841</v>
          </cell>
          <cell r="E43829" t="str">
            <v>CÔNG TY TNHH THƯƠNG MẠI VÀ DỊCH VỤ CÔNG NGHỆ MỚI GP</v>
          </cell>
          <cell r="F43829" t="str">
            <v>390/9 đường HT13, Phường Hiệp Thành, Quận 12, Thành phố Hồ Chí Minh, Việt Nam</v>
          </cell>
          <cell r="G43829" t="str">
            <v/>
          </cell>
          <cell r="H43829" t="str">
            <v>Nguyễn Tấn Tài</v>
          </cell>
          <cell r="I43829">
            <v>0</v>
          </cell>
          <cell r="J43829">
            <v>0</v>
          </cell>
          <cell r="K43829">
            <v>0</v>
          </cell>
          <cell r="L43829">
            <v>0</v>
          </cell>
          <cell r="M43829">
            <v>2585000</v>
          </cell>
          <cell r="N43829" t="str">
            <v>0</v>
          </cell>
          <cell r="O43829">
            <v>2843500</v>
          </cell>
          <cell r="P43829" t="str">
            <v>Nguyễn Ngọc Bảo Châu</v>
          </cell>
          <cell r="Q43829" t="str">
            <v>BH-03A Bán Hàng</v>
          </cell>
        </row>
        <row r="43830">
          <cell r="D43830" t="str">
            <v>HCM-PX-2411-03842</v>
          </cell>
          <cell r="E43830" t="str">
            <v>CÔNG TY TNHH THƯƠNG MẠI KỸ THUẬT THÀNH HUY</v>
          </cell>
          <cell r="F43830" t="str">
            <v>A13/15G Đường Thiên Giang, Khu Phố 1, Thị trấn Tân Túc, Huyện Bình Chánh, Thành phố Hồ Chí Minh, Việt Nam</v>
          </cell>
          <cell r="G43830" t="str">
            <v/>
          </cell>
          <cell r="H43830" t="str">
            <v>Nguyễn Ngọc Bằng</v>
          </cell>
          <cell r="I43830">
            <v>0</v>
          </cell>
          <cell r="J43830">
            <v>0</v>
          </cell>
          <cell r="K43830">
            <v>0</v>
          </cell>
          <cell r="L43830">
            <v>0</v>
          </cell>
          <cell r="M43830">
            <v>16688000</v>
          </cell>
          <cell r="N43830" t="str">
            <v>0</v>
          </cell>
          <cell r="O43830">
            <v>18356800</v>
          </cell>
          <cell r="P43830" t="str">
            <v>Nguyễn Ngọc Bảo Châu</v>
          </cell>
          <cell r="Q43830" t="str">
            <v>BH-03A Bán Hàng</v>
          </cell>
        </row>
        <row r="43831">
          <cell r="D43831" t="str">
            <v>HCM-PX-2411-03843</v>
          </cell>
          <cell r="E43831" t="str">
            <v>CÔNG TY TNHH KỸ THUẬT TỰ ĐỘNG CDA</v>
          </cell>
          <cell r="F43831" t="str">
            <v>12 Đường Tân Thới Nhất 20, Khu phố 3, Phường Tân Thới Nhất, Quận 12, Thành phố Hồ Chí Minh, Việt Nam</v>
          </cell>
          <cell r="G43831" t="str">
            <v/>
          </cell>
          <cell r="H43831" t="str">
            <v>Trần Bảo Quốc</v>
          </cell>
          <cell r="I43831">
            <v>0</v>
          </cell>
          <cell r="J43831">
            <v>0</v>
          </cell>
          <cell r="K43831">
            <v>0</v>
          </cell>
          <cell r="L43831">
            <v>0</v>
          </cell>
          <cell r="M43831">
            <v>23843400</v>
          </cell>
          <cell r="N43831" t="str">
            <v>0</v>
          </cell>
          <cell r="O43831">
            <v>26227740</v>
          </cell>
          <cell r="P43831" t="str">
            <v>Nguyễn Ngọc Bảo Châu</v>
          </cell>
          <cell r="Q43831" t="str">
            <v>BH-03A Bán Hàng</v>
          </cell>
        </row>
        <row r="43832">
          <cell r="D43832" t="str">
            <v>HCM-PX-2411-03845</v>
          </cell>
          <cell r="E43832" t="str">
            <v>CÔNG TY TNHH THIẾT BỊ ĐIỆN DÂN SINH</v>
          </cell>
          <cell r="F43832" t="str">
            <v>96 - 98 Ký Con, Phường Nguyễn Thái Bình, Quận 1, Thành phố Hồ Chí Minh, Việt Nam</v>
          </cell>
          <cell r="G43832" t="str">
            <v/>
          </cell>
          <cell r="H43832" t="str">
            <v>Lai Hoàn Bảo</v>
          </cell>
          <cell r="I43832">
            <v>0</v>
          </cell>
          <cell r="J43832">
            <v>60000</v>
          </cell>
          <cell r="K43832">
            <v>0</v>
          </cell>
          <cell r="L43832">
            <v>0</v>
          </cell>
          <cell r="M43832">
            <v>3431000</v>
          </cell>
          <cell r="N43832" t="str">
            <v>0</v>
          </cell>
          <cell r="O43832">
            <v>3774100</v>
          </cell>
          <cell r="P43832" t="str">
            <v>Lê Thị Huyền Trang</v>
          </cell>
          <cell r="Q43832" t="str">
            <v>BH-03A Bán Hàng</v>
          </cell>
        </row>
        <row r="43833">
          <cell r="D43833" t="str">
            <v>HNI-PX-2411-01045</v>
          </cell>
          <cell r="E43833" t="str">
            <v>CÔNG TY TNHH TMSX VÂN PHÚC NGỌC</v>
          </cell>
          <cell r="F43833" t="str">
            <v>Tổ 17 Thị Trấn Yên Thế, Lục Yên, Yên Bái, Việt Nam</v>
          </cell>
          <cell r="G43833" t="str">
            <v/>
          </cell>
          <cell r="H43833" t="str">
            <v>Nguyễn Hữu Phước</v>
          </cell>
          <cell r="I43833">
            <v>0</v>
          </cell>
          <cell r="J43833">
            <v>0</v>
          </cell>
          <cell r="K43833">
            <v>0</v>
          </cell>
          <cell r="L43833">
            <v>0</v>
          </cell>
          <cell r="M43833">
            <v>0</v>
          </cell>
          <cell r="N43833" t="str">
            <v>0</v>
          </cell>
          <cell r="O43833">
            <v>0</v>
          </cell>
          <cell r="P43833" t="str">
            <v>Nguyễn Diệu Thùy</v>
          </cell>
          <cell r="Q43833" t="str">
            <v>BH-03F Xuất Bảo Hành</v>
          </cell>
        </row>
        <row r="43834">
          <cell r="D43834" t="str">
            <v>HCM-PX-2411-03848</v>
          </cell>
          <cell r="E43834" t="str">
            <v>HCM bán cho CTH</v>
          </cell>
          <cell r="F43834" t="str">
            <v>45 - 47 Bùi Quang Trinh, Phường Phú Thứ, Quận Cái Răng, Thành phố Cần Thơ, Việt Nam</v>
          </cell>
          <cell r="G43834" t="str">
            <v/>
          </cell>
          <cell r="H43834" t="str">
            <v>Sale HCM Nội Bộ</v>
          </cell>
          <cell r="I43834">
            <v>0</v>
          </cell>
          <cell r="J43834">
            <v>0</v>
          </cell>
          <cell r="K43834">
            <v>0</v>
          </cell>
          <cell r="L43834">
            <v>0</v>
          </cell>
          <cell r="M43834">
            <v>0</v>
          </cell>
          <cell r="N43834" t="str">
            <v>0</v>
          </cell>
          <cell r="O43834">
            <v>0</v>
          </cell>
          <cell r="P43834" t="str">
            <v>Nguyễn Ngọc Bảo Châu</v>
          </cell>
          <cell r="Q43834" t="str">
            <v>BH-16C Xuất Bán Chi Nhánh (Không Sắp Xe)</v>
          </cell>
        </row>
        <row r="43835">
          <cell r="D43835" t="str">
            <v>HCM-PX-2411-03852</v>
          </cell>
          <cell r="E43835" t="str">
            <v>CÔNG TY TNHH DỆT SỢI KYROS</v>
          </cell>
          <cell r="F43835" t="str">
            <v>Số 1/3 Đường ĐT 743, Khu phố Bình Quới, Phường Bình Chuẩn, Thành phố Thuận An, Tỉnh Bình Dương, Việt Nam</v>
          </cell>
          <cell r="G43835" t="str">
            <v/>
          </cell>
          <cell r="H43835" t="str">
            <v>Lê Quốc Dũng</v>
          </cell>
          <cell r="I43835">
            <v>0</v>
          </cell>
          <cell r="J43835">
            <v>0</v>
          </cell>
          <cell r="K43835">
            <v>0</v>
          </cell>
          <cell r="L43835">
            <v>0</v>
          </cell>
          <cell r="M43835">
            <v>3170000</v>
          </cell>
          <cell r="N43835" t="str">
            <v>0</v>
          </cell>
          <cell r="O43835">
            <v>3487000</v>
          </cell>
          <cell r="P43835" t="str">
            <v>Lê Thị Huyền Trang</v>
          </cell>
          <cell r="Q43835" t="str">
            <v>BH-03A Bán Hàng</v>
          </cell>
        </row>
        <row r="43836">
          <cell r="D43836" t="str">
            <v>HCM-PX-2411-03854</v>
          </cell>
          <cell r="E43836" t="str">
            <v>CÔNG TY TNHH THƯƠNG MẠI VÀ DỊCH VỤ ĐIỆN SUNTECH NEW</v>
          </cell>
          <cell r="F43836" t="str">
            <v>140/27/42/16 Vườn Lài, Phường An Phú Đông, Quận 12, Thành phố Hồ Chí Minh, Việt Nam</v>
          </cell>
          <cell r="G43836" t="str">
            <v/>
          </cell>
          <cell r="H43836" t="str">
            <v>Nguyễn Tiến Dũng 1</v>
          </cell>
          <cell r="I43836">
            <v>0</v>
          </cell>
          <cell r="J43836">
            <v>0</v>
          </cell>
          <cell r="K43836">
            <v>0</v>
          </cell>
          <cell r="L43836">
            <v>0</v>
          </cell>
          <cell r="M43836">
            <v>3654000</v>
          </cell>
          <cell r="N43836" t="str">
            <v>0</v>
          </cell>
          <cell r="O43836">
            <v>4019400</v>
          </cell>
          <cell r="P43836" t="str">
            <v>Lê Thị Huyền Trang</v>
          </cell>
          <cell r="Q43836" t="str">
            <v>BH-03A Bán Hàng</v>
          </cell>
        </row>
        <row r="43837">
          <cell r="D43837" t="str">
            <v>HCM-PX-2411-03855</v>
          </cell>
          <cell r="E43837" t="str">
            <v>CÔNG TY TNHH XÂY DỰNG ĐẦU TƯ PHÁT TRIỂN THIÊN PHÚ GIA SOLAR</v>
          </cell>
          <cell r="F43837" t="str">
            <v>111 Hà Duy Phiên, Phường Hoà Xuân, Quận Cẩm Lệ, Thành phố Đà Nẵng, Việt Nam</v>
          </cell>
          <cell r="G43837" t="str">
            <v/>
          </cell>
          <cell r="H43837" t="str">
            <v>Bùi Liên Lực</v>
          </cell>
          <cell r="I43837">
            <v>0</v>
          </cell>
          <cell r="J43837">
            <v>0</v>
          </cell>
          <cell r="K43837">
            <v>0</v>
          </cell>
          <cell r="L43837">
            <v>0</v>
          </cell>
          <cell r="M43837">
            <v>17666000</v>
          </cell>
          <cell r="N43837" t="str">
            <v>0</v>
          </cell>
          <cell r="O43837">
            <v>19432600</v>
          </cell>
          <cell r="P43837" t="str">
            <v>Nguyễn Ngọc Anh Thư</v>
          </cell>
          <cell r="Q43837" t="str">
            <v>BH-03A Bán Hàng</v>
          </cell>
        </row>
        <row r="43838">
          <cell r="D43838" t="str">
            <v>HCM-PX-2411-03857</v>
          </cell>
          <cell r="E43838" t="str">
            <v>CÔNG TY TNHH SX TM TÙNG PHÁT</v>
          </cell>
          <cell r="F43838" t="str">
            <v>33 Nguyễn Đình Kiên, KP5, P Tân Tạo A, Bình Tân, TP HCM, Việt Nam</v>
          </cell>
          <cell r="G43838" t="str">
            <v/>
          </cell>
          <cell r="H43838" t="str">
            <v>Tô Thành Đạo</v>
          </cell>
          <cell r="I43838">
            <v>0</v>
          </cell>
          <cell r="J43838">
            <v>0</v>
          </cell>
          <cell r="K43838">
            <v>0</v>
          </cell>
          <cell r="L43838">
            <v>0</v>
          </cell>
          <cell r="M43838">
            <v>0</v>
          </cell>
          <cell r="N43838" t="str">
            <v>0</v>
          </cell>
          <cell r="O43838">
            <v>0</v>
          </cell>
          <cell r="P43838" t="str">
            <v>Mai Quỳnh Giao</v>
          </cell>
          <cell r="Q43838" t="str">
            <v>BH-03F Xuất Bảo Hành</v>
          </cell>
        </row>
        <row r="43839">
          <cell r="D43839" t="str">
            <v>HCM-PX-2411-03858</v>
          </cell>
          <cell r="E43839" t="str">
            <v>CÔNG TY TNHH XÂY DỰNG ĐẦU TƯ PHÁT TRIỂN THIÊN PHÚ GIA SOLAR</v>
          </cell>
          <cell r="F43839" t="str">
            <v>111 Hà Duy Phiên, Phường Hoà Xuân, Quận Cẩm Lệ, Thành phố Đà Nẵng, Việt Nam</v>
          </cell>
          <cell r="G43839" t="str">
            <v/>
          </cell>
          <cell r="H43839" t="str">
            <v>Bùi Liên Lực</v>
          </cell>
          <cell r="I43839">
            <v>0</v>
          </cell>
          <cell r="J43839">
            <v>0</v>
          </cell>
          <cell r="K43839">
            <v>0</v>
          </cell>
          <cell r="L43839">
            <v>0</v>
          </cell>
          <cell r="M43839">
            <v>14000000</v>
          </cell>
          <cell r="N43839" t="str">
            <v>0</v>
          </cell>
          <cell r="O43839">
            <v>15120000</v>
          </cell>
          <cell r="P43839" t="str">
            <v>Nguyễn Ngọc Anh Thư</v>
          </cell>
          <cell r="Q43839" t="str">
            <v>BH-03A Bán Hàng</v>
          </cell>
        </row>
        <row r="43840">
          <cell r="D43840" t="str">
            <v>CTH-PX-2411-00461</v>
          </cell>
          <cell r="E43840" t="str">
            <v>CỬA HÀNG ĐIỆN CÔNG NGHIỆP QUANG KHỞI</v>
          </cell>
          <cell r="F43840" t="str">
            <v>155 Trần Phú, Khóm 5, Phường 1, Thành phố Sa Đéc, Tỉnh Đồng Tháp, Việt Nam</v>
          </cell>
          <cell r="G43840" t="str">
            <v/>
          </cell>
          <cell r="H43840" t="str">
            <v>Tô Văn Tình</v>
          </cell>
          <cell r="I43840">
            <v>0</v>
          </cell>
          <cell r="J43840">
            <v>0</v>
          </cell>
          <cell r="K43840">
            <v>0</v>
          </cell>
          <cell r="L43840">
            <v>0</v>
          </cell>
          <cell r="M43840">
            <v>23264550</v>
          </cell>
          <cell r="N43840" t="str">
            <v>0</v>
          </cell>
          <cell r="O43840">
            <v>25591005</v>
          </cell>
          <cell r="P43840" t="str">
            <v>Nguyễn Thị Bửu Trân</v>
          </cell>
          <cell r="Q43840" t="str">
            <v>BH-03A Bán Hàng</v>
          </cell>
        </row>
        <row r="43841">
          <cell r="D43841" t="str">
            <v>HCM-PX-2411-03859</v>
          </cell>
          <cell r="E43841" t="str">
            <v>HCM bán cho HN</v>
          </cell>
          <cell r="F43841" t="str">
            <v>Lô 05 -10A Khu Công nghiệp Hoàng Mai, Phường Hoàng Văn Thụ, Quận Hoàng Mai, Thành phố Hà Nội, Việt Nam</v>
          </cell>
          <cell r="G43841" t="str">
            <v/>
          </cell>
          <cell r="H43841" t="str">
            <v>Sale HCM Nội Bộ</v>
          </cell>
          <cell r="I43841">
            <v>0</v>
          </cell>
          <cell r="J43841">
            <v>0</v>
          </cell>
          <cell r="K43841">
            <v>0</v>
          </cell>
          <cell r="L43841">
            <v>0</v>
          </cell>
          <cell r="M43841">
            <v>0</v>
          </cell>
          <cell r="N43841" t="str">
            <v>0</v>
          </cell>
          <cell r="O43841">
            <v>0</v>
          </cell>
          <cell r="P43841" t="str">
            <v>Mai Quỳnh Giao</v>
          </cell>
          <cell r="Q43841" t="str">
            <v>BH-16C Xuất Bán Chi Nhánh (Không Sắp Xe)</v>
          </cell>
        </row>
        <row r="43842">
          <cell r="D43842" t="str">
            <v>HCM-PX-2411-03863</v>
          </cell>
          <cell r="E43842" t="str">
            <v>CÔNG TY TNHH XÂY DỰNG ĐẦU TƯ PHÁT TRIỂN THIÊN PHÚ GIA SOLAR</v>
          </cell>
          <cell r="F43842" t="str">
            <v>111 Hà Duy Phiên, Phường Hoà Xuân, Quận Cẩm Lệ, Thành phố Đà Nẵng, Việt Nam</v>
          </cell>
          <cell r="G43842" t="str">
            <v/>
          </cell>
          <cell r="H43842" t="str">
            <v>Bùi Liên Lực</v>
          </cell>
          <cell r="I43842">
            <v>0</v>
          </cell>
          <cell r="J43842">
            <v>0</v>
          </cell>
          <cell r="K43842">
            <v>0</v>
          </cell>
          <cell r="L43842">
            <v>0</v>
          </cell>
          <cell r="M43842">
            <v>0</v>
          </cell>
          <cell r="N43842" t="str">
            <v>0</v>
          </cell>
          <cell r="O43842">
            <v>0</v>
          </cell>
          <cell r="P43842" t="str">
            <v>Nguyễn Ngọc Anh Thư</v>
          </cell>
          <cell r="Q43842" t="str">
            <v>BH-03D Xuất Hàng Biếu Tặng, Tài Trợ</v>
          </cell>
        </row>
        <row r="43843">
          <cell r="D43843" t="str">
            <v>HCM-PX-2411-03865</v>
          </cell>
          <cell r="E43843" t="str">
            <v>CÔNG TY TNHH ĐIỆN TỰ ĐỘNG HÓA VÀ TRÍ TUỆ NHÂN TẠO LQ</v>
          </cell>
          <cell r="F43843" t="str">
            <v>9A, Đường 79, Phường Phước Long B, Thành phố Thủ Đức, Thành phố Hồ Chí Minh, Việt Nam</v>
          </cell>
          <cell r="G43843" t="str">
            <v/>
          </cell>
          <cell r="H43843" t="str">
            <v>Lai Hoàn Bảo</v>
          </cell>
          <cell r="I43843">
            <v>0</v>
          </cell>
          <cell r="J43843">
            <v>78000</v>
          </cell>
          <cell r="K43843">
            <v>0</v>
          </cell>
          <cell r="L43843">
            <v>0</v>
          </cell>
          <cell r="M43843">
            <v>12314000</v>
          </cell>
          <cell r="N43843" t="str">
            <v>0</v>
          </cell>
          <cell r="O43843">
            <v>13545400</v>
          </cell>
          <cell r="P43843" t="str">
            <v>Nguyễn Ngọc Bảo Châu</v>
          </cell>
          <cell r="Q43843" t="str">
            <v>BH-03A Bán Hàng</v>
          </cell>
        </row>
        <row r="43844">
          <cell r="D43844" t="str">
            <v>HCM-PX-2411-03868</v>
          </cell>
          <cell r="E43844" t="str">
            <v>CÔNG TY TNHH THƯƠNG MẠI DỊCH VỤ THIẾT BỊ VINITECH</v>
          </cell>
          <cell r="F43844" t="str">
            <v>Số 2/7, Khu phố 5, Phường Thống Nhất, Thành phố Biên Hòa, Tỉnh Đồng Nai, Việt Nam</v>
          </cell>
          <cell r="G43844" t="str">
            <v/>
          </cell>
          <cell r="H43844" t="str">
            <v>Nguyễn Hoàng Quân</v>
          </cell>
          <cell r="I43844">
            <v>0</v>
          </cell>
          <cell r="J43844">
            <v>152000</v>
          </cell>
          <cell r="K43844">
            <v>0</v>
          </cell>
          <cell r="L43844">
            <v>0</v>
          </cell>
          <cell r="M43844">
            <v>3420000</v>
          </cell>
          <cell r="N43844" t="str">
            <v>0</v>
          </cell>
          <cell r="O43844">
            <v>3762000</v>
          </cell>
          <cell r="P43844" t="str">
            <v>Nguyễn Ngọc Bảo Châu</v>
          </cell>
          <cell r="Q43844" t="str">
            <v>BH-03A Bán Hàng</v>
          </cell>
        </row>
        <row r="43845">
          <cell r="D43845" t="str">
            <v>HCM-PX-2411-03869</v>
          </cell>
          <cell r="E43845" t="str">
            <v>CÔNG TY TNHH SX TM TÙNG PHÁT</v>
          </cell>
          <cell r="F43845" t="str">
            <v>33 Nguyễn Đình Kiên, KP5, P Tân Tạo A, Bình Tân, TP HCM, Việt Nam</v>
          </cell>
          <cell r="G43845" t="str">
            <v/>
          </cell>
          <cell r="H43845" t="str">
            <v>Tô Thành Đạo</v>
          </cell>
          <cell r="I43845">
            <v>0</v>
          </cell>
          <cell r="J43845">
            <v>0</v>
          </cell>
          <cell r="K43845">
            <v>0</v>
          </cell>
          <cell r="L43845">
            <v>0</v>
          </cell>
          <cell r="M43845">
            <v>12200000</v>
          </cell>
          <cell r="N43845" t="str">
            <v>0</v>
          </cell>
          <cell r="O43845">
            <v>12200000</v>
          </cell>
          <cell r="P43845" t="str">
            <v>Nguyễn Ngọc Bảo Châu</v>
          </cell>
          <cell r="Q43845" t="str">
            <v>BH-03A Bán Hàng</v>
          </cell>
        </row>
        <row r="43846">
          <cell r="D43846" t="str">
            <v>HCM-PX-2411-03871</v>
          </cell>
          <cell r="E43846" t="str">
            <v>BÙI TRUNG KIÊN</v>
          </cell>
          <cell r="F43846" t="str">
            <v>35 Tôn Đức Thắng, Phường Bến Nghé, Quận 1, Thành phố Hồ Chí Minh, Việt Nam</v>
          </cell>
          <cell r="G43846" t="str">
            <v/>
          </cell>
          <cell r="H43846" t="str">
            <v>Quách Gia Khang</v>
          </cell>
          <cell r="I43846">
            <v>0</v>
          </cell>
          <cell r="J43846">
            <v>0</v>
          </cell>
          <cell r="K43846">
            <v>0</v>
          </cell>
          <cell r="L43846">
            <v>0</v>
          </cell>
          <cell r="M43846">
            <v>5646000</v>
          </cell>
          <cell r="N43846" t="str">
            <v>0</v>
          </cell>
          <cell r="O43846">
            <v>6210600</v>
          </cell>
          <cell r="P43846" t="str">
            <v>Trần Thị Quí</v>
          </cell>
          <cell r="Q43846" t="str">
            <v>BH-03A Bán Hàng</v>
          </cell>
        </row>
        <row r="43847">
          <cell r="D43847" t="str">
            <v>HCM-PX-2411-03874</v>
          </cell>
          <cell r="E43847" t="str">
            <v>CÔNG TY TNHH KỸ THUẬT ĐIỆN THIÊN PHÚ</v>
          </cell>
          <cell r="F43847" t="str">
            <v>107/11 Đông Hưng Thuận 03, Phường Tân Hưng Thuận, Quận 12, Thành phố Hồ Chí Minh, Việt Nam</v>
          </cell>
          <cell r="G43847" t="str">
            <v/>
          </cell>
          <cell r="H43847" t="str">
            <v>Nguyễn Vũ Đăng</v>
          </cell>
          <cell r="I43847">
            <v>0</v>
          </cell>
          <cell r="J43847">
            <v>0</v>
          </cell>
          <cell r="K43847">
            <v>0</v>
          </cell>
          <cell r="L43847">
            <v>0</v>
          </cell>
          <cell r="M43847">
            <v>2543000</v>
          </cell>
          <cell r="N43847" t="str">
            <v>0</v>
          </cell>
          <cell r="O43847">
            <v>2543000</v>
          </cell>
          <cell r="P43847" t="str">
            <v>Lê Thị Huyền Trang</v>
          </cell>
          <cell r="Q43847" t="str">
            <v>BH-03A Bán Hàng</v>
          </cell>
        </row>
        <row r="43848">
          <cell r="D43848" t="str">
            <v>HCM-PX-2411-03875</v>
          </cell>
          <cell r="E43848" t="str">
            <v>CÔNG TY TNHH TM DV XNK VÀ CHẾ BIẾN THỰC PHẨM THÀNH CÔNG TC</v>
          </cell>
          <cell r="F43848" t="str">
            <v>86/6G ấp 6, đường Đồng Bà Canh, Xuân Thới Sơn, Hóc Môn, TP HCM, Việt Nam</v>
          </cell>
          <cell r="G43848" t="str">
            <v/>
          </cell>
          <cell r="H43848" t="str">
            <v>Lê Quốc Dũng</v>
          </cell>
          <cell r="I43848">
            <v>0</v>
          </cell>
          <cell r="J43848">
            <v>0</v>
          </cell>
          <cell r="K43848">
            <v>0</v>
          </cell>
          <cell r="L43848">
            <v>0</v>
          </cell>
          <cell r="M43848">
            <v>0</v>
          </cell>
          <cell r="N43848" t="str">
            <v>0</v>
          </cell>
          <cell r="O43848">
            <v>0</v>
          </cell>
          <cell r="P43848" t="str">
            <v>Mai Quỳnh Giao</v>
          </cell>
          <cell r="Q43848" t="str">
            <v>BH-03F Xuất Bảo Hành</v>
          </cell>
        </row>
        <row r="43849">
          <cell r="D43849" t="str">
            <v>HNI-PX-2411-01047</v>
          </cell>
          <cell r="E43849" t="str">
            <v>CÔNG TY TNHH CÔNG NGHỆ TỰ ĐỘNG HÓA HOÀNG GIA</v>
          </cell>
          <cell r="F43849" t="str">
            <v>Số 30 tổ 24 khu 3, Phường Vĩnh Niệm, Quận Lê Chân, Thành phố Hải Phòng, Việt Nam</v>
          </cell>
          <cell r="G43849" t="str">
            <v/>
          </cell>
          <cell r="H43849" t="str">
            <v>Sale Hà Nội 4B</v>
          </cell>
          <cell r="I43849">
            <v>0</v>
          </cell>
          <cell r="J43849">
            <v>0</v>
          </cell>
          <cell r="K43849">
            <v>0</v>
          </cell>
          <cell r="L43849">
            <v>0</v>
          </cell>
          <cell r="M43849">
            <v>7144000</v>
          </cell>
          <cell r="N43849" t="str">
            <v>0</v>
          </cell>
          <cell r="O43849">
            <v>7858400</v>
          </cell>
          <cell r="P43849" t="str">
            <v>Nguyễn Diệu Thùy</v>
          </cell>
          <cell r="Q43849" t="str">
            <v>BH-03A Bán Hàng</v>
          </cell>
        </row>
        <row r="43850">
          <cell r="D43850" t="str">
            <v>HCM-PX-2411-03876</v>
          </cell>
          <cell r="E43850" t="str">
            <v>CƠ SỞ TRẦM HƯƠNG LINH GIANG</v>
          </cell>
          <cell r="F43850" t="str">
            <v>Ngã 3 ông Đồn, Xã Xuân Trường, Huyện Xuân Lộc, Tỉnh Đồng Nai, Việt Nam</v>
          </cell>
          <cell r="G43850" t="str">
            <v/>
          </cell>
          <cell r="H43850" t="str">
            <v>Lê Quốc Dũng</v>
          </cell>
          <cell r="I43850">
            <v>0</v>
          </cell>
          <cell r="J43850">
            <v>0</v>
          </cell>
          <cell r="K43850">
            <v>0</v>
          </cell>
          <cell r="L43850">
            <v>0</v>
          </cell>
          <cell r="M43850">
            <v>400000</v>
          </cell>
          <cell r="N43850" t="str">
            <v>0</v>
          </cell>
          <cell r="O43850">
            <v>400000</v>
          </cell>
          <cell r="P43850" t="str">
            <v>Mai Quỳnh Giao</v>
          </cell>
          <cell r="Q43850" t="str">
            <v>BH-03E Xuất Sửa Chữa</v>
          </cell>
        </row>
        <row r="43851">
          <cell r="D43851" t="str">
            <v>HCM-PX-2411-03877</v>
          </cell>
          <cell r="E43851" t="str">
            <v>CÔNG TY TNHH THANG MÁY ĐẠI NGHĨA</v>
          </cell>
          <cell r="F43851" t="str">
            <v>Số 39 Đường Xuân Thủy, Phường Quang Trung, Thành phố Quy Nhơn, Tỉnh Bình Định, Việt Nam</v>
          </cell>
          <cell r="G43851" t="str">
            <v/>
          </cell>
          <cell r="H43851" t="str">
            <v>Hồ Nhật Anh</v>
          </cell>
          <cell r="I43851">
            <v>0</v>
          </cell>
          <cell r="J43851">
            <v>0</v>
          </cell>
          <cell r="K43851">
            <v>0</v>
          </cell>
          <cell r="L43851">
            <v>0</v>
          </cell>
          <cell r="M43851">
            <v>0</v>
          </cell>
          <cell r="N43851" t="str">
            <v>0</v>
          </cell>
          <cell r="O43851">
            <v>0</v>
          </cell>
          <cell r="P43851" t="str">
            <v>Mai Quỳnh Giao</v>
          </cell>
          <cell r="Q43851" t="str">
            <v>BH-03F Xuất Bảo Hành</v>
          </cell>
        </row>
        <row r="43852">
          <cell r="D43852" t="str">
            <v>HCM-PX-2411-03878</v>
          </cell>
          <cell r="E43852" t="str">
            <v>CÔNG TY TNHH THƯƠNG MẠI VÀ DỊCH VỤ SUN GOLD</v>
          </cell>
          <cell r="F43852" t="str">
            <v>Số 44, Đường Lê Duẩn, Phường Trần Phú, Thành phố Hà Tĩnh, Tỉnh Hà Tĩnh, Việt Nam</v>
          </cell>
          <cell r="G43852" t="str">
            <v/>
          </cell>
          <cell r="H43852" t="str">
            <v>Vũ Duy Hưng</v>
          </cell>
          <cell r="I43852">
            <v>0</v>
          </cell>
          <cell r="J43852">
            <v>0</v>
          </cell>
          <cell r="K43852">
            <v>0</v>
          </cell>
          <cell r="L43852">
            <v>0</v>
          </cell>
          <cell r="M43852">
            <v>0</v>
          </cell>
          <cell r="N43852" t="str">
            <v>0</v>
          </cell>
          <cell r="O43852">
            <v>0</v>
          </cell>
          <cell r="P43852" t="str">
            <v>Nguyễn Ngọc Anh Thư</v>
          </cell>
          <cell r="Q43852" t="str">
            <v>BH-03F Xuất Bảo Hành</v>
          </cell>
        </row>
        <row r="43853">
          <cell r="D43853" t="str">
            <v>HCM-PX-2411-03880</v>
          </cell>
          <cell r="E43853" t="str">
            <v>CÔNG TY TNHH XỬ LÝ CHẤT THẢI CÔNG NGHIỆP VÀ TƯ VẤN MÔI TRƯỜNG VĂN LANG</v>
          </cell>
          <cell r="F43853" t="str">
            <v>1/1 Đường số 5, Phường 07, Quận Gò Vấp, Thành phố Hồ Chí Minh, Việt Nam</v>
          </cell>
          <cell r="G43853" t="str">
            <v/>
          </cell>
          <cell r="H43853" t="str">
            <v>Phạm Hoàng Linh</v>
          </cell>
          <cell r="I43853">
            <v>0</v>
          </cell>
          <cell r="J43853">
            <v>0</v>
          </cell>
          <cell r="K43853">
            <v>0</v>
          </cell>
          <cell r="L43853">
            <v>0</v>
          </cell>
          <cell r="M43853">
            <v>2703000</v>
          </cell>
          <cell r="N43853" t="str">
            <v>0</v>
          </cell>
          <cell r="O43853">
            <v>2973300</v>
          </cell>
          <cell r="P43853" t="str">
            <v>Mai Quỳnh Giao</v>
          </cell>
          <cell r="Q43853" t="str">
            <v>BH-03A Bán Hàng</v>
          </cell>
        </row>
        <row r="43854">
          <cell r="D43854" t="str">
            <v>HNI-PX-2411-01048</v>
          </cell>
          <cell r="E43854" t="str">
            <v>HNI bán cho HCM</v>
          </cell>
          <cell r="F43854" t="str">
            <v>B163, Khu phố 3, Nguyễn Văn Quá, P.Đông Hưng Thuận, Q.12, TP.HCM, Việt Nam</v>
          </cell>
          <cell r="G43854" t="str">
            <v/>
          </cell>
          <cell r="H43854" t="str">
            <v>Sale Hà Nội nội bộ</v>
          </cell>
          <cell r="I43854">
            <v>0</v>
          </cell>
          <cell r="J43854">
            <v>0</v>
          </cell>
          <cell r="K43854">
            <v>0</v>
          </cell>
          <cell r="L43854">
            <v>0</v>
          </cell>
          <cell r="M43854">
            <v>0</v>
          </cell>
          <cell r="N43854" t="str">
            <v>0</v>
          </cell>
          <cell r="O43854">
            <v>0</v>
          </cell>
          <cell r="P43854" t="str">
            <v>Bùi Thị Phương Anh</v>
          </cell>
          <cell r="Q43854" t="str">
            <v>BH-16C Xuất Bán Chi Nhánh (Không Sắp Xe)</v>
          </cell>
        </row>
        <row r="43855">
          <cell r="D43855" t="str">
            <v>HCM-PX-2411-03882</v>
          </cell>
          <cell r="E43855" t="str">
            <v>NGUYỄN THẾ NAM</v>
          </cell>
          <cell r="F43855" t="str">
            <v>66A Lê Đình Cẩn, Phường Tân Tạo, Quận Bình Tân, Thành phố Hồ Chí Minh, Việt Nam</v>
          </cell>
          <cell r="G43855" t="str">
            <v/>
          </cell>
          <cell r="H43855" t="str">
            <v>Lương Hoàng Hiệp</v>
          </cell>
          <cell r="I43855">
            <v>0</v>
          </cell>
          <cell r="J43855">
            <v>0</v>
          </cell>
          <cell r="K43855">
            <v>0</v>
          </cell>
          <cell r="L43855">
            <v>0</v>
          </cell>
          <cell r="M43855">
            <v>20000000</v>
          </cell>
          <cell r="N43855" t="str">
            <v>0</v>
          </cell>
          <cell r="O43855">
            <v>20000000</v>
          </cell>
          <cell r="P43855" t="str">
            <v>Lê Thị Huyền Trang</v>
          </cell>
          <cell r="Q43855" t="str">
            <v>BH-03A Bán Hàng</v>
          </cell>
        </row>
        <row r="43856">
          <cell r="D43856" t="str">
            <v>HCM-PX-2411-03883</v>
          </cell>
          <cell r="E43856" t="str">
            <v>HCM bán cho CTH</v>
          </cell>
          <cell r="F43856" t="str">
            <v>45 - 47 Bùi Quang Trinh, Phường Phú Thứ, Quận Cái Răng, Thành phố Cần Thơ, Việt Nam</v>
          </cell>
          <cell r="G43856" t="str">
            <v/>
          </cell>
          <cell r="H43856" t="str">
            <v>Sale HCM Nội Bộ</v>
          </cell>
          <cell r="I43856">
            <v>0</v>
          </cell>
          <cell r="J43856">
            <v>0</v>
          </cell>
          <cell r="K43856">
            <v>0</v>
          </cell>
          <cell r="L43856">
            <v>0</v>
          </cell>
          <cell r="M43856">
            <v>0</v>
          </cell>
          <cell r="N43856" t="str">
            <v>0</v>
          </cell>
          <cell r="O43856">
            <v>0</v>
          </cell>
          <cell r="P43856" t="str">
            <v>Trần Thị Quí</v>
          </cell>
          <cell r="Q43856" t="str">
            <v>BH-16C Xuất Bán Chi Nhánh (Không Sắp Xe)</v>
          </cell>
        </row>
        <row r="43857">
          <cell r="D43857" t="str">
            <v>CTH-PX-2411-00463</v>
          </cell>
          <cell r="E43857" t="str">
            <v>CỬA HÀNG HOÀNG SANG</v>
          </cell>
          <cell r="F43857" t="str">
            <v>Tổ 14,Ấp Thủy Thuận, Xã An Phước, Huyện Mang Thít, Tỉnh Vĩnh Long, Việt Nam</v>
          </cell>
          <cell r="G43857" t="str">
            <v/>
          </cell>
          <cell r="H43857" t="str">
            <v>Đoàn Thanh Liêm</v>
          </cell>
          <cell r="I43857">
            <v>0</v>
          </cell>
          <cell r="J43857">
            <v>0</v>
          </cell>
          <cell r="K43857">
            <v>0</v>
          </cell>
          <cell r="L43857">
            <v>0</v>
          </cell>
          <cell r="M43857">
            <v>24289600</v>
          </cell>
          <cell r="N43857" t="str">
            <v>0</v>
          </cell>
          <cell r="O43857">
            <v>24289600</v>
          </cell>
          <cell r="P43857" t="str">
            <v>Nguyễn Thị Bửu Trân</v>
          </cell>
          <cell r="Q43857" t="str">
            <v>BH-03A Bán Hàng</v>
          </cell>
        </row>
        <row r="43858">
          <cell r="D43858" t="str">
            <v>HCM-PX-2411-03886</v>
          </cell>
          <cell r="E43858" t="str">
            <v>CÔNG TY TNHH THỰC PHẨM GIA TRUYỀN | AT</v>
          </cell>
          <cell r="F43858" t="str">
            <v>362/10 đường Vườn Lài, Khu phố 2, Phường An Phú Đông, Quận 12, TP HCM, Việt Nam</v>
          </cell>
          <cell r="G43858" t="str">
            <v/>
          </cell>
          <cell r="H43858" t="str">
            <v>Nguyễn Quốc Duy</v>
          </cell>
          <cell r="I43858">
            <v>0</v>
          </cell>
          <cell r="J43858">
            <v>0</v>
          </cell>
          <cell r="K43858">
            <v>0</v>
          </cell>
          <cell r="L43858">
            <v>0</v>
          </cell>
          <cell r="M43858">
            <v>27934000</v>
          </cell>
          <cell r="N43858" t="str">
            <v>0</v>
          </cell>
          <cell r="O43858">
            <v>27934000</v>
          </cell>
          <cell r="P43858" t="str">
            <v>Nguyễn Ngọc Bảo Châu</v>
          </cell>
          <cell r="Q43858" t="str">
            <v>BH-03A Bán Hàng</v>
          </cell>
        </row>
        <row r="43859">
          <cell r="D43859" t="str">
            <v>HCM-PX-2411-03887</v>
          </cell>
          <cell r="E43859" t="str">
            <v>CÔNG TY TNHH CÔNG NGHỆ TẤN HUY</v>
          </cell>
          <cell r="F43859" t="str">
            <v>313/17/15, Đường Nguyễn Thị Kiểu, Khu phố 4, Phường Tân Thới Hiệp, Quận 12, Thành phố Hồ Chí Minh, Việt Nam</v>
          </cell>
          <cell r="G43859" t="str">
            <v/>
          </cell>
          <cell r="H43859" t="str">
            <v>Phạm Hoàng Linh</v>
          </cell>
          <cell r="I43859">
            <v>0</v>
          </cell>
          <cell r="J43859">
            <v>0</v>
          </cell>
          <cell r="K43859">
            <v>0</v>
          </cell>
          <cell r="L43859">
            <v>0</v>
          </cell>
          <cell r="M43859">
            <v>3431000</v>
          </cell>
          <cell r="N43859" t="str">
            <v>0</v>
          </cell>
          <cell r="O43859">
            <v>3774100</v>
          </cell>
          <cell r="P43859" t="str">
            <v>Mai Quỳnh Giao</v>
          </cell>
          <cell r="Q43859" t="str">
            <v>BH-03A Bán Hàng</v>
          </cell>
        </row>
        <row r="43860">
          <cell r="D43860" t="str">
            <v>HCM-PX-2411-03888</v>
          </cell>
          <cell r="E43860" t="str">
            <v>CÔNG TY TNHH KỸ THUẬT TỰ ĐỘNG TOÀN TÂM</v>
          </cell>
          <cell r="F43860" t="str">
            <v>Lô A24 Đặng Thái Thuyến, Phường Nhơn Bình, Thành phố Quy Nhơn, Tỉnh Bình Định, Việt Nam</v>
          </cell>
          <cell r="G43860" t="str">
            <v/>
          </cell>
          <cell r="H43860" t="str">
            <v>Trần Văn Thiên Nam</v>
          </cell>
          <cell r="I43860">
            <v>0</v>
          </cell>
          <cell r="J43860">
            <v>0</v>
          </cell>
          <cell r="K43860">
            <v>0</v>
          </cell>
          <cell r="L43860">
            <v>0</v>
          </cell>
          <cell r="M43860">
            <v>0</v>
          </cell>
          <cell r="N43860" t="str">
            <v>0</v>
          </cell>
          <cell r="O43860">
            <v>0</v>
          </cell>
          <cell r="P43860" t="str">
            <v>Mai Quỳnh Giao</v>
          </cell>
          <cell r="Q43860" t="str">
            <v>BH-03F Xuất Bảo Hành</v>
          </cell>
        </row>
        <row r="43861">
          <cell r="D43861" t="str">
            <v>HNI-PX-2411-01050</v>
          </cell>
          <cell r="E43861" t="str">
            <v>ANH TRUNG MÁY CHÀ SÀN</v>
          </cell>
          <cell r="F43861" t="str">
            <v>Tam Trinh, Phường Hoàng Văn Thụ, Quận Hoàng Mai, Thành phố Hà Nội, Việt Nam</v>
          </cell>
          <cell r="G43861" t="str">
            <v/>
          </cell>
          <cell r="H43861" t="str">
            <v>Lê Văn Chương</v>
          </cell>
          <cell r="I43861">
            <v>0</v>
          </cell>
          <cell r="J43861">
            <v>0</v>
          </cell>
          <cell r="K43861">
            <v>0</v>
          </cell>
          <cell r="L43861">
            <v>0</v>
          </cell>
          <cell r="M43861">
            <v>0</v>
          </cell>
          <cell r="N43861" t="str">
            <v>0</v>
          </cell>
          <cell r="O43861">
            <v>0</v>
          </cell>
          <cell r="P43861" t="str">
            <v>Nguyễn Diệu Thùy</v>
          </cell>
          <cell r="Q43861" t="str">
            <v>BH-03D Xuất Hàng Biếu Tặng, Tài Trợ</v>
          </cell>
        </row>
        <row r="43862">
          <cell r="D43862" t="str">
            <v>HCM-PX-2411-03891</v>
          </cell>
          <cell r="E43862" t="str">
            <v>CÔNG TY TNHH KỸ THUẬT THIẾT BỊ CÔNG NGHIỆP NGUYÊN PHONG</v>
          </cell>
          <cell r="F43862" t="str">
            <v>95A đường số 48, Khu phố 6, Phường Hiệp Bình Chánh, Thành phố Thủ Đức, Thành phố Hồ Chí Minh, Việt Nam</v>
          </cell>
          <cell r="G43862" t="str">
            <v/>
          </cell>
          <cell r="H43862" t="str">
            <v>Phạm Văn Thành</v>
          </cell>
          <cell r="I43862">
            <v>0</v>
          </cell>
          <cell r="J43862">
            <v>0</v>
          </cell>
          <cell r="K43862">
            <v>0</v>
          </cell>
          <cell r="L43862">
            <v>0</v>
          </cell>
          <cell r="M43862">
            <v>4275000</v>
          </cell>
          <cell r="N43862" t="str">
            <v>0</v>
          </cell>
          <cell r="O43862">
            <v>4702500</v>
          </cell>
          <cell r="P43862" t="str">
            <v>Mai Quỳnh Giao</v>
          </cell>
          <cell r="Q43862" t="str">
            <v>BH-03A Bán Hàng</v>
          </cell>
        </row>
        <row r="43863">
          <cell r="D43863" t="str">
            <v>HCM-PX-2411-03892</v>
          </cell>
          <cell r="E43863" t="str">
            <v>CÔNG TY CỔ PHẦN PHÁT TRIỂN KỸ THUẬT NĂNG LƯỢNG XANH QUẢNG NGÃI</v>
          </cell>
          <cell r="F43863" t="str">
            <v>Tầng 2, Số 241 Lê Lợi, Phường Chánh Lộ, Thành phố Quảng Ngãi, Tỉnh Quảng Ngãi, Việt Nam</v>
          </cell>
          <cell r="G43863" t="str">
            <v/>
          </cell>
          <cell r="H43863" t="str">
            <v>Nguyễn Duy Linh</v>
          </cell>
          <cell r="I43863">
            <v>0</v>
          </cell>
          <cell r="J43863">
            <v>0</v>
          </cell>
          <cell r="K43863">
            <v>0</v>
          </cell>
          <cell r="L43863">
            <v>0</v>
          </cell>
          <cell r="M43863">
            <v>28000000</v>
          </cell>
          <cell r="N43863" t="str">
            <v>0</v>
          </cell>
          <cell r="O43863">
            <v>30240000</v>
          </cell>
          <cell r="P43863" t="str">
            <v>Nguyễn Ngọc Anh Thư</v>
          </cell>
          <cell r="Q43863" t="str">
            <v>BH-03A Bán Hàng</v>
          </cell>
        </row>
        <row r="43864">
          <cell r="D43864" t="str">
            <v>HCM-PX-2411-03894</v>
          </cell>
          <cell r="E43864" t="str">
            <v>CÔNG TY CỔ PHẦN PHÁT TRIỂN KỸ THUẬT NĂNG LƯỢNG XANH QUẢNG NGÃI</v>
          </cell>
          <cell r="F43864" t="str">
            <v>Tầng 2, Số 241 Lê Lợi, Phường Chánh Lộ, Thành phố Quảng Ngãi, Tỉnh Quảng Ngãi, Việt Nam</v>
          </cell>
          <cell r="G43864" t="str">
            <v/>
          </cell>
          <cell r="H43864" t="str">
            <v>Nguyễn Duy Linh</v>
          </cell>
          <cell r="I43864">
            <v>0</v>
          </cell>
          <cell r="J43864">
            <v>0</v>
          </cell>
          <cell r="K43864">
            <v>0</v>
          </cell>
          <cell r="L43864">
            <v>0</v>
          </cell>
          <cell r="M43864">
            <v>39332000</v>
          </cell>
          <cell r="N43864" t="str">
            <v>0</v>
          </cell>
          <cell r="O43864">
            <v>43265200</v>
          </cell>
          <cell r="P43864" t="str">
            <v>Nguyễn Ngọc Anh Thư</v>
          </cell>
          <cell r="Q43864" t="str">
            <v>BH-03A Bán Hàng</v>
          </cell>
        </row>
        <row r="43865">
          <cell r="D43865" t="str">
            <v>HCM-PX-2411-03898</v>
          </cell>
          <cell r="E43865" t="str">
            <v>CÔNG TY TNHH THƯƠNG MẠI KỸ THUẬT HỮU DUY</v>
          </cell>
          <cell r="F43865" t="str">
            <v>Số 125 Đường Phú Châu, Khu phố 1, Phường Tam Bình, Thành phố Thủ Đức, Thành phố Hồ Chí Minh, Việt Nam</v>
          </cell>
          <cell r="G43865" t="str">
            <v/>
          </cell>
          <cell r="H43865" t="str">
            <v>Lê Vũ Minh Hải</v>
          </cell>
          <cell r="I43865">
            <v>0</v>
          </cell>
          <cell r="J43865">
            <v>0</v>
          </cell>
          <cell r="K43865">
            <v>0</v>
          </cell>
          <cell r="L43865">
            <v>0</v>
          </cell>
          <cell r="M43865">
            <v>99192560</v>
          </cell>
          <cell r="N43865" t="str">
            <v>0</v>
          </cell>
          <cell r="O43865">
            <v>109111816</v>
          </cell>
          <cell r="P43865" t="str">
            <v>Lê Thị Huyền Trang</v>
          </cell>
          <cell r="Q43865" t="str">
            <v>BH-03A Bán Hàng</v>
          </cell>
        </row>
        <row r="43866">
          <cell r="D43866" t="str">
            <v>HCM-PX-2411-03899</v>
          </cell>
          <cell r="E43866" t="str">
            <v>HCM bán cho CTH</v>
          </cell>
          <cell r="F43866" t="str">
            <v>45 - 47 Bùi Quang Trinh, Phường Phú Thứ, Quận Cái Răng, Thành phố Cần Thơ, Việt Nam</v>
          </cell>
          <cell r="G43866" t="str">
            <v/>
          </cell>
          <cell r="H43866" t="str">
            <v>Sale HCM Nội Bộ</v>
          </cell>
          <cell r="I43866">
            <v>0</v>
          </cell>
          <cell r="J43866">
            <v>0</v>
          </cell>
          <cell r="K43866">
            <v>0</v>
          </cell>
          <cell r="L43866">
            <v>0</v>
          </cell>
          <cell r="M43866">
            <v>0</v>
          </cell>
          <cell r="N43866" t="str">
            <v>0</v>
          </cell>
          <cell r="O43866">
            <v>0</v>
          </cell>
          <cell r="P43866" t="str">
            <v>Mai Quỳnh Giao</v>
          </cell>
          <cell r="Q43866" t="str">
            <v>BH-16C Xuất Bán Chi Nhánh (Không Sắp Xe)</v>
          </cell>
        </row>
        <row r="43867">
          <cell r="D43867" t="str">
            <v>HCM-PX-2411-03901</v>
          </cell>
          <cell r="E43867" t="str">
            <v>CÔNG TY TNHH GIẢI PHÁP CÔNG NGHỆ NGỌC VƯƠNG</v>
          </cell>
          <cell r="F43867" t="str">
            <v>Số 39 đường DA1-1, Phường Mỹ Phước, Thị xã Bến Cát, Tỉnh Bình Dương, Việt Nam</v>
          </cell>
          <cell r="G43867" t="str">
            <v/>
          </cell>
          <cell r="H43867" t="str">
            <v>Nguyễn Vũ Đăng</v>
          </cell>
          <cell r="I43867">
            <v>0</v>
          </cell>
          <cell r="J43867">
            <v>0</v>
          </cell>
          <cell r="K43867">
            <v>0</v>
          </cell>
          <cell r="L43867">
            <v>0</v>
          </cell>
          <cell r="M43867">
            <v>50116020</v>
          </cell>
          <cell r="N43867" t="str">
            <v>0</v>
          </cell>
          <cell r="O43867">
            <v>55127622</v>
          </cell>
          <cell r="P43867" t="str">
            <v>Lê Thị Huyền Trang</v>
          </cell>
          <cell r="Q43867" t="str">
            <v>BH-03A Bán Hàng</v>
          </cell>
        </row>
        <row r="43868">
          <cell r="D43868" t="str">
            <v>HCM-PX-2411-03902</v>
          </cell>
          <cell r="E43868" t="str">
            <v>CÔNG TY TNHH CƠ KHÍ TẤN PHÁT NEW</v>
          </cell>
          <cell r="F43868" t="str">
            <v>17 Bùi Tư Toàn, Phường  An Lạc, Quận Bình Tân, Thành phố Hồ Chí Minh, Việt Nam</v>
          </cell>
          <cell r="G43868" t="str">
            <v/>
          </cell>
          <cell r="H43868" t="str">
            <v>Tô Thành Đạo</v>
          </cell>
          <cell r="I43868">
            <v>0</v>
          </cell>
          <cell r="J43868">
            <v>0</v>
          </cell>
          <cell r="K43868">
            <v>0</v>
          </cell>
          <cell r="L43868">
            <v>0</v>
          </cell>
          <cell r="M43868">
            <v>20700000</v>
          </cell>
          <cell r="N43868" t="str">
            <v>0</v>
          </cell>
          <cell r="O43868">
            <v>22770000</v>
          </cell>
          <cell r="P43868" t="str">
            <v>Nguyễn Ngọc Bảo Châu</v>
          </cell>
          <cell r="Q43868" t="str">
            <v>BH-03A Bán Hàng</v>
          </cell>
        </row>
        <row r="43869">
          <cell r="D43869" t="str">
            <v>HCM-PX-2411-03904</v>
          </cell>
          <cell r="E43869" t="str">
            <v>HCM bán cho CTH</v>
          </cell>
          <cell r="F43869" t="str">
            <v>45 - 47 Bùi Quang Trinh, Phường Phú Thứ, Quận Cái Răng, Thành phố Cần Thơ, Việt Nam</v>
          </cell>
          <cell r="G43869" t="str">
            <v/>
          </cell>
          <cell r="H43869" t="str">
            <v>Sale HCM Nội Bộ</v>
          </cell>
          <cell r="I43869">
            <v>0</v>
          </cell>
          <cell r="J43869">
            <v>0</v>
          </cell>
          <cell r="K43869">
            <v>0</v>
          </cell>
          <cell r="L43869">
            <v>0</v>
          </cell>
          <cell r="M43869">
            <v>0</v>
          </cell>
          <cell r="N43869" t="str">
            <v>0</v>
          </cell>
          <cell r="O43869">
            <v>0</v>
          </cell>
          <cell r="P43869" t="str">
            <v>Trần Thị Quí</v>
          </cell>
          <cell r="Q43869" t="str">
            <v>BH-16C Xuất Bán Chi Nhánh (Không Sắp Xe)</v>
          </cell>
        </row>
        <row r="43870">
          <cell r="D43870" t="str">
            <v>HCM-PX-2411-03905</v>
          </cell>
          <cell r="E43870" t="str">
            <v>CÔNG TY TNHH QUỐC TẾ ANTONY</v>
          </cell>
          <cell r="F43870" t="str">
            <v>366/10D Lê Văn Quới,, Phường Bình Hưng Hoà A, Quận Bình Tân, Thành phố Hồ Chí Minh, Việt Nam</v>
          </cell>
          <cell r="G43870" t="str">
            <v/>
          </cell>
          <cell r="H43870" t="str">
            <v>Tô Thành Đạo</v>
          </cell>
          <cell r="I43870">
            <v>0</v>
          </cell>
          <cell r="J43870">
            <v>0</v>
          </cell>
          <cell r="K43870">
            <v>0</v>
          </cell>
          <cell r="L43870">
            <v>0</v>
          </cell>
          <cell r="M43870">
            <v>0</v>
          </cell>
          <cell r="N43870" t="str">
            <v>0</v>
          </cell>
          <cell r="O43870">
            <v>0</v>
          </cell>
          <cell r="P43870" t="str">
            <v>Mai Quỳnh Giao</v>
          </cell>
          <cell r="Q43870" t="str">
            <v>BH-03F Xuất Bảo Hành</v>
          </cell>
        </row>
        <row r="43871">
          <cell r="D43871" t="str">
            <v>HCM-PX-2411-03906</v>
          </cell>
          <cell r="E43871" t="str">
            <v>CÔNG TY TNHH ĐIỆN TỰ ĐỘNG HÓA SONG NHẬT NGUYÊN</v>
          </cell>
          <cell r="F43871" t="str">
            <v>I-07 Khu phố 2, Phường Bửu Long, Thành phố Biên Hoà, Tỉnh Đồng Nai, Việt Nam</v>
          </cell>
          <cell r="G43871" t="str">
            <v/>
          </cell>
          <cell r="H43871" t="str">
            <v>Nguyễn Tiến Dũng 1</v>
          </cell>
          <cell r="I43871">
            <v>0</v>
          </cell>
          <cell r="J43871">
            <v>0</v>
          </cell>
          <cell r="K43871">
            <v>0</v>
          </cell>
          <cell r="L43871">
            <v>0</v>
          </cell>
          <cell r="M43871">
            <v>4810000</v>
          </cell>
          <cell r="N43871" t="str">
            <v>0</v>
          </cell>
          <cell r="O43871">
            <v>5291000</v>
          </cell>
          <cell r="P43871" t="str">
            <v>Lê Thị Huyền Trang</v>
          </cell>
          <cell r="Q43871" t="str">
            <v>BH-03A Bán Hàng</v>
          </cell>
        </row>
        <row r="43872">
          <cell r="D43872" t="str">
            <v>HCM-PX-2411-03907</v>
          </cell>
          <cell r="E43872" t="str">
            <v>CÔNG TY TNHH ĐẦU TƯ THƯƠNG MẠI DỊCH VỤ XUẤT NHẬP KHẨU THANH THIÊN PHÚ</v>
          </cell>
          <cell r="F43872" t="str">
            <v>20 Đường số 29, Khu phố 2, Phường Cát Lái, Thành phố Thủ Đức, Thành phố Hồ Chí Minh, Việt Nam</v>
          </cell>
          <cell r="G43872" t="str">
            <v/>
          </cell>
          <cell r="H43872" t="str">
            <v>Đoàn Trần Bửu Đăng</v>
          </cell>
          <cell r="I43872">
            <v>0</v>
          </cell>
          <cell r="J43872">
            <v>0</v>
          </cell>
          <cell r="K43872">
            <v>0</v>
          </cell>
          <cell r="L43872">
            <v>0</v>
          </cell>
          <cell r="M43872">
            <v>3550000</v>
          </cell>
          <cell r="N43872" t="str">
            <v>0</v>
          </cell>
          <cell r="O43872">
            <v>3905000</v>
          </cell>
          <cell r="P43872" t="str">
            <v>Nguyễn Ngọc Bảo Châu</v>
          </cell>
          <cell r="Q43872" t="str">
            <v>BH-03A Bán Hàng</v>
          </cell>
        </row>
        <row r="43873">
          <cell r="D43873" t="str">
            <v>HCM-PX-2411-03908</v>
          </cell>
          <cell r="E43873" t="str">
            <v>HCM bán cho CTH</v>
          </cell>
          <cell r="F43873" t="str">
            <v>45 - 47 Bùi Quang Trinh, Phường Phú Thứ, Quận Cái Răng, Thành phố Cần Thơ, Việt Nam</v>
          </cell>
          <cell r="G43873" t="str">
            <v/>
          </cell>
          <cell r="H43873" t="str">
            <v>Sale HCM Nội Bộ</v>
          </cell>
          <cell r="I43873">
            <v>0</v>
          </cell>
          <cell r="J43873">
            <v>0</v>
          </cell>
          <cell r="K43873">
            <v>0</v>
          </cell>
          <cell r="L43873">
            <v>0</v>
          </cell>
          <cell r="M43873">
            <v>0</v>
          </cell>
          <cell r="N43873" t="str">
            <v>0</v>
          </cell>
          <cell r="O43873">
            <v>0</v>
          </cell>
          <cell r="P43873" t="str">
            <v>Trần Thị Quí</v>
          </cell>
          <cell r="Q43873" t="str">
            <v>BH-16C Xuất Bán Chi Nhánh (Không Sắp Xe)</v>
          </cell>
        </row>
        <row r="43874">
          <cell r="D43874" t="str">
            <v>CTH-PX-2411-00465</v>
          </cell>
          <cell r="E43874" t="str">
            <v>ĐIỆN CƠ TRUYỀN</v>
          </cell>
          <cell r="F43874" t="str">
            <v>P1,Thị xã Cai Lậy, Tiền Giang, Việt Nam</v>
          </cell>
          <cell r="G43874" t="str">
            <v/>
          </cell>
          <cell r="H43874" t="str">
            <v>Phạm Ngọc Anh Giang</v>
          </cell>
          <cell r="I43874">
            <v>0</v>
          </cell>
          <cell r="J43874">
            <v>0</v>
          </cell>
          <cell r="K43874">
            <v>0</v>
          </cell>
          <cell r="L43874">
            <v>0</v>
          </cell>
          <cell r="M43874">
            <v>15720000</v>
          </cell>
          <cell r="N43874" t="str">
            <v>0</v>
          </cell>
          <cell r="O43874">
            <v>15720000</v>
          </cell>
          <cell r="P43874" t="str">
            <v>Nguyễn Thị Bửu Trân</v>
          </cell>
          <cell r="Q43874" t="str">
            <v>BH-03A Bán Hàng</v>
          </cell>
        </row>
        <row r="43875">
          <cell r="D43875" t="str">
            <v>HCM-PX-2411-03909</v>
          </cell>
          <cell r="E43875" t="str">
            <v>CÔNG TY CỔ PHẦN THIẾT BỊ KHOA HỌC KỸ THUẬT TIẾN LỘC |SL</v>
          </cell>
          <cell r="F43875" t="str">
            <v>43/17 Đường Tân Chánh Hiệp 10, Khu phố 8, Phường Tân Chánh Hiệp, Quận 12, Thành phố Hồ Chí Minh, Việt Nam</v>
          </cell>
          <cell r="G43875" t="str">
            <v/>
          </cell>
          <cell r="H43875" t="str">
            <v>Nguyễn Hà Thái</v>
          </cell>
          <cell r="I43875">
            <v>0</v>
          </cell>
          <cell r="J43875">
            <v>0</v>
          </cell>
          <cell r="K43875">
            <v>0</v>
          </cell>
          <cell r="L43875">
            <v>0</v>
          </cell>
          <cell r="M43875">
            <v>1959332</v>
          </cell>
          <cell r="N43875" t="str">
            <v>0</v>
          </cell>
          <cell r="O43875">
            <v>2155265</v>
          </cell>
          <cell r="P43875" t="str">
            <v>Trần Thị Quí</v>
          </cell>
          <cell r="Q43875" t="str">
            <v>BH-03A Bán Hàng</v>
          </cell>
        </row>
        <row r="43876">
          <cell r="D43876" t="str">
            <v>HNI-PX-2411-01053</v>
          </cell>
          <cell r="E43876" t="str">
            <v>ANH TRUNG MÁY CHÀ SÀN</v>
          </cell>
          <cell r="F43876" t="str">
            <v>Tam Trinh, Phường Hoàng Văn Thụ, Quận Hoàng Mai, Thành phố Hà Nội, Việt Nam</v>
          </cell>
          <cell r="G43876" t="str">
            <v/>
          </cell>
          <cell r="H43876" t="str">
            <v>Lê Văn Chương</v>
          </cell>
          <cell r="I43876">
            <v>0</v>
          </cell>
          <cell r="J43876">
            <v>0</v>
          </cell>
          <cell r="K43876">
            <v>0</v>
          </cell>
          <cell r="L43876">
            <v>0</v>
          </cell>
          <cell r="M43876">
            <v>0</v>
          </cell>
          <cell r="N43876" t="str">
            <v>0</v>
          </cell>
          <cell r="O43876">
            <v>0</v>
          </cell>
          <cell r="P43876" t="str">
            <v>Nguyễn Diệu Thùy</v>
          </cell>
          <cell r="Q43876" t="str">
            <v>BH-03D Xuất Hàng Biếu Tặng, Tài Trợ</v>
          </cell>
        </row>
        <row r="43877">
          <cell r="D43877" t="str">
            <v>HNI-PX-2411-01054</v>
          </cell>
          <cell r="E43877" t="str">
            <v>CHI NHÁNH CÔNG TRÌNH VIETTEL PHÚ THỌ - TỔNG CÔNG TY CỔ PHẦN CÔNG TRÌNH VIETTEL</v>
          </cell>
          <cell r="F43877" t="str">
            <v>SN 1688, đường Hùng Vương, Phường Nông Trang, Thành phố Việt Trì, Tỉnh Phú Thọ, Việt Nam</v>
          </cell>
          <cell r="G43877" t="str">
            <v/>
          </cell>
          <cell r="H43877" t="str">
            <v>Dương Đức Hùng</v>
          </cell>
          <cell r="I43877">
            <v>0</v>
          </cell>
          <cell r="J43877">
            <v>0</v>
          </cell>
          <cell r="K43877">
            <v>0</v>
          </cell>
          <cell r="L43877">
            <v>0</v>
          </cell>
          <cell r="M43877">
            <v>33827280</v>
          </cell>
          <cell r="N43877" t="str">
            <v>0</v>
          </cell>
          <cell r="O43877">
            <v>37210008</v>
          </cell>
          <cell r="P43877" t="str">
            <v>Bùi Thị Phương Anh</v>
          </cell>
          <cell r="Q43877" t="str">
            <v>BH-03A Bán Hàng</v>
          </cell>
        </row>
        <row r="43878">
          <cell r="D43878" t="str">
            <v>HNI-PX-2411-01057</v>
          </cell>
          <cell r="E43878" t="str">
            <v>CÔNG TY CỔ PHẦN CÔNG NGHỆ VÀ THƯƠNG MẠI T-TECH</v>
          </cell>
          <cell r="F43878" t="str">
            <v>Số 1/A10, TT 8/3,, Phường Quỳnh Mai, Quận Hai Bà Trưng, Thành phố Hà Nội, Việt Nam</v>
          </cell>
          <cell r="G43878" t="str">
            <v/>
          </cell>
          <cell r="H43878" t="str">
            <v>Trần Văn Tuyền</v>
          </cell>
          <cell r="I43878">
            <v>0</v>
          </cell>
          <cell r="J43878">
            <v>0</v>
          </cell>
          <cell r="K43878">
            <v>0</v>
          </cell>
          <cell r="L43878">
            <v>0</v>
          </cell>
          <cell r="M43878">
            <v>171801900</v>
          </cell>
          <cell r="N43878" t="str">
            <v>0</v>
          </cell>
          <cell r="O43878">
            <v>188982090</v>
          </cell>
          <cell r="P43878" t="str">
            <v>Trần Thị Thanh Phương</v>
          </cell>
          <cell r="Q43878" t="str">
            <v>BH-03A Bán Hàng</v>
          </cell>
        </row>
        <row r="43879">
          <cell r="D43879" t="str">
            <v>HCM-PX-2411-03915</v>
          </cell>
          <cell r="E43879" t="str">
            <v>ANH NGUYỄN CẢNH TÂN</v>
          </cell>
          <cell r="F43879" t="str">
            <v>Việt Nam</v>
          </cell>
          <cell r="G43879" t="str">
            <v/>
          </cell>
          <cell r="H43879" t="str">
            <v>Nguyễn Vũ Đăng</v>
          </cell>
          <cell r="I43879">
            <v>0</v>
          </cell>
          <cell r="J43879">
            <v>0</v>
          </cell>
          <cell r="K43879">
            <v>0</v>
          </cell>
          <cell r="L43879">
            <v>0</v>
          </cell>
          <cell r="M43879">
            <v>17120200</v>
          </cell>
          <cell r="N43879" t="str">
            <v>0</v>
          </cell>
          <cell r="O43879">
            <v>17120200</v>
          </cell>
          <cell r="P43879" t="str">
            <v>Mai Quỳnh Giao</v>
          </cell>
          <cell r="Q43879" t="str">
            <v>BH-03A Bán Hàng</v>
          </cell>
        </row>
        <row r="43880">
          <cell r="D43880" t="str">
            <v>HCM-PX-2411-03917</v>
          </cell>
          <cell r="E43880" t="str">
            <v>CÔNG TY TNHH KỸ THUẬT CÔNG NGHỆ OMEGA</v>
          </cell>
          <cell r="F43880" t="str">
            <v>23/70 Tân Thới Nhất 18, Phường Tân Thới Nhất, Quận 12, Thành phố Hồ Chí Minh, Việt Nam</v>
          </cell>
          <cell r="G43880" t="str">
            <v/>
          </cell>
          <cell r="H43880" t="str">
            <v>Lê Quốc Dũng</v>
          </cell>
          <cell r="I43880">
            <v>0</v>
          </cell>
          <cell r="J43880">
            <v>0</v>
          </cell>
          <cell r="K43880">
            <v>0</v>
          </cell>
          <cell r="L43880">
            <v>0</v>
          </cell>
          <cell r="M43880">
            <v>49000</v>
          </cell>
          <cell r="N43880" t="str">
            <v>0</v>
          </cell>
          <cell r="O43880">
            <v>52920</v>
          </cell>
          <cell r="P43880" t="str">
            <v>Lê Thị Huyền Trang</v>
          </cell>
          <cell r="Q43880" t="str">
            <v>BH-03A Bán Hàng</v>
          </cell>
        </row>
        <row r="43881">
          <cell r="D43881" t="str">
            <v>HCM-PX-2411-03918</v>
          </cell>
          <cell r="E43881" t="str">
            <v>CÔNG TY TNHH KỸ THUẬT ĐIỆN THIÊN PHÚ</v>
          </cell>
          <cell r="F43881" t="str">
            <v>107/11 Đông Hưng Thuận 03, Phường Tân Hưng Thuận, Quận 12, Thành phố Hồ Chí Minh, Việt Nam</v>
          </cell>
          <cell r="G43881" t="str">
            <v/>
          </cell>
          <cell r="H43881" t="str">
            <v>Nguyễn Vũ Đăng</v>
          </cell>
          <cell r="I43881">
            <v>0</v>
          </cell>
          <cell r="J43881">
            <v>0</v>
          </cell>
          <cell r="K43881">
            <v>0</v>
          </cell>
          <cell r="L43881">
            <v>0</v>
          </cell>
          <cell r="M43881">
            <v>150000</v>
          </cell>
          <cell r="N43881" t="str">
            <v>0</v>
          </cell>
          <cell r="O43881">
            <v>150000</v>
          </cell>
          <cell r="P43881" t="str">
            <v>Mai Quỳnh Giao</v>
          </cell>
          <cell r="Q43881" t="str">
            <v>BH-03A Bán Hàng</v>
          </cell>
        </row>
        <row r="43882">
          <cell r="D43882" t="str">
            <v>HCM-PX-2411-03921</v>
          </cell>
          <cell r="E43882" t="str">
            <v>ANH NGUYỄN CẢNH TÂN</v>
          </cell>
          <cell r="F43882" t="str">
            <v>Việt Nam</v>
          </cell>
          <cell r="G43882" t="str">
            <v/>
          </cell>
          <cell r="H43882" t="str">
            <v>Nguyễn Vũ Đăng</v>
          </cell>
          <cell r="I43882">
            <v>0</v>
          </cell>
          <cell r="J43882">
            <v>0</v>
          </cell>
          <cell r="K43882">
            <v>0</v>
          </cell>
          <cell r="L43882">
            <v>0</v>
          </cell>
          <cell r="M43882">
            <v>3798100</v>
          </cell>
          <cell r="N43882" t="str">
            <v>0</v>
          </cell>
          <cell r="O43882">
            <v>3798100</v>
          </cell>
          <cell r="P43882" t="str">
            <v>Mai Quỳnh Giao</v>
          </cell>
          <cell r="Q43882" t="str">
            <v>BH-03A Bán Hàng</v>
          </cell>
        </row>
        <row r="43883">
          <cell r="D43883" t="str">
            <v>HCM-PX-2411-03923</v>
          </cell>
          <cell r="E43883" t="str">
            <v>CÔNG TY CỔ PHẦN THƯƠNG MẠI DỊCH VỤ SẢN XUẤT THÁI BÌNH DƯƠNG</v>
          </cell>
          <cell r="F43883" t="str">
            <v>331/7/20 Phan Huy Ích, Phường 14, Quận Gò Vấp, Thành phố Hồ Chí Minh, Việt Nam</v>
          </cell>
          <cell r="G43883" t="str">
            <v/>
          </cell>
          <cell r="H43883" t="str">
            <v>Lê Công Tuấn</v>
          </cell>
          <cell r="I43883">
            <v>0</v>
          </cell>
          <cell r="J43883">
            <v>0</v>
          </cell>
          <cell r="K43883">
            <v>0</v>
          </cell>
          <cell r="L43883">
            <v>0</v>
          </cell>
          <cell r="M43883">
            <v>6392000</v>
          </cell>
          <cell r="N43883" t="str">
            <v>0</v>
          </cell>
          <cell r="O43883">
            <v>7031200</v>
          </cell>
          <cell r="P43883" t="str">
            <v>Mai Quỳnh Giao</v>
          </cell>
          <cell r="Q43883" t="str">
            <v>BH-03A Bán Hàng</v>
          </cell>
        </row>
        <row r="43884">
          <cell r="D43884" t="str">
            <v>HCM-PX-2411-03925</v>
          </cell>
          <cell r="E43884" t="str">
            <v>CÔNG TY TNHH MỘT THÀNH VIÊN DƯƠNG KHIÊM</v>
          </cell>
          <cell r="F43884" t="str">
            <v>132, Hương Lộ 19, Ấp Thị Cầu, Xã Phú Đông, Huyện Nhơn Trạch, Tỉnh Đồng Nai, Việt Nam</v>
          </cell>
          <cell r="G43884" t="str">
            <v/>
          </cell>
          <cell r="H43884" t="str">
            <v>Quách Gia Khang</v>
          </cell>
          <cell r="I43884">
            <v>0</v>
          </cell>
          <cell r="J43884">
            <v>0</v>
          </cell>
          <cell r="K43884">
            <v>0</v>
          </cell>
          <cell r="L43884">
            <v>0</v>
          </cell>
          <cell r="M43884">
            <v>5082000</v>
          </cell>
          <cell r="N43884" t="str">
            <v>0</v>
          </cell>
          <cell r="O43884">
            <v>5590200</v>
          </cell>
          <cell r="P43884" t="str">
            <v>Nguyễn Ngọc Anh Thư</v>
          </cell>
          <cell r="Q43884" t="str">
            <v>BH-03A Bán Hàng</v>
          </cell>
        </row>
        <row r="43885">
          <cell r="D43885" t="str">
            <v>HCM-PX-2411-03926</v>
          </cell>
          <cell r="E43885" t="str">
            <v>CÔNG TY TNHH THANG MÁY FUJIV</v>
          </cell>
          <cell r="F43885" t="str">
            <v>B11B/25V, Ấp 2 Xã Vĩnh Lộc B, Huyện Bình Chánh, TP Hồ Chí Minh, Việt Nam</v>
          </cell>
          <cell r="G43885" t="str">
            <v/>
          </cell>
          <cell r="H43885" t="str">
            <v>Hồ Hoàng Anh</v>
          </cell>
          <cell r="I43885">
            <v>0</v>
          </cell>
          <cell r="J43885">
            <v>0</v>
          </cell>
          <cell r="K43885">
            <v>0</v>
          </cell>
          <cell r="L43885">
            <v>0</v>
          </cell>
          <cell r="M43885">
            <v>25854000</v>
          </cell>
          <cell r="N43885" t="str">
            <v>0</v>
          </cell>
          <cell r="O43885">
            <v>25854000</v>
          </cell>
          <cell r="P43885" t="str">
            <v>Mai Quỳnh Giao</v>
          </cell>
          <cell r="Q43885" t="str">
            <v>BH-03A Bán Hàng</v>
          </cell>
        </row>
        <row r="43886">
          <cell r="D43886" t="str">
            <v>HCM-PX-2411-03928</v>
          </cell>
          <cell r="E43886" t="str">
            <v>CÔNG TY TNHH THANG MÁY - KỸ THUẬT ĐIỆN HISA</v>
          </cell>
          <cell r="F43886" t="str">
            <v>Số 74 Đường 511, Ấp Bàu Chứa, Xã Nhuận Đức, Huyện Củ Chi, Thành phố Hồ Chí Minh, Việt Nam</v>
          </cell>
          <cell r="G43886" t="str">
            <v/>
          </cell>
          <cell r="H43886" t="str">
            <v>Sale Cty Thang Máy</v>
          </cell>
          <cell r="I43886">
            <v>0</v>
          </cell>
          <cell r="J43886">
            <v>0</v>
          </cell>
          <cell r="K43886">
            <v>0</v>
          </cell>
          <cell r="L43886">
            <v>0</v>
          </cell>
          <cell r="M43886">
            <v>329800000</v>
          </cell>
          <cell r="N43886" t="str">
            <v>0</v>
          </cell>
          <cell r="O43886">
            <v>362780000</v>
          </cell>
          <cell r="P43886" t="str">
            <v>Nguyễn Ngọc Bảo Châu</v>
          </cell>
          <cell r="Q43886" t="str">
            <v>BH-03A Bán Hàng</v>
          </cell>
        </row>
        <row r="43887">
          <cell r="D43887" t="str">
            <v>HCM-PX-2411-03929</v>
          </cell>
          <cell r="E43887" t="str">
            <v>CÔNG TY TNHH DỊCH VỤ THỚI AN</v>
          </cell>
          <cell r="F43887" t="str">
            <v>180/109 ấp 2, Xã Hướng Thọ Phú, Thành phố Tân An, Tỉnh Long An, Việt Nam</v>
          </cell>
          <cell r="G43887" t="str">
            <v/>
          </cell>
          <cell r="H43887" t="str">
            <v>Lê Công Tuấn</v>
          </cell>
          <cell r="I43887">
            <v>0</v>
          </cell>
          <cell r="J43887">
            <v>0</v>
          </cell>
          <cell r="K43887">
            <v>0</v>
          </cell>
          <cell r="L43887">
            <v>0</v>
          </cell>
          <cell r="M43887">
            <v>10788200</v>
          </cell>
          <cell r="N43887" t="str">
            <v>0</v>
          </cell>
          <cell r="O43887">
            <v>10788200</v>
          </cell>
          <cell r="P43887" t="str">
            <v>Nguyễn Ngọc Bảo Châu</v>
          </cell>
          <cell r="Q43887" t="str">
            <v>BH-03A Bán Hàng</v>
          </cell>
        </row>
        <row r="43888">
          <cell r="D43888" t="str">
            <v>HCM-PX-2411-03930</v>
          </cell>
          <cell r="E43888" t="str">
            <v>CÔNG TY TNHH PHÚC AN SOLUTIONS</v>
          </cell>
          <cell r="F43888" t="str">
            <v>432 Nguyễn Huệ, Phường Phú Thịnh, Thị xã Bình Long, Tỉnh Bình Phước, Việt Nam</v>
          </cell>
          <cell r="G43888" t="str">
            <v/>
          </cell>
          <cell r="H43888" t="str">
            <v>Nguyễn Hà Thái</v>
          </cell>
          <cell r="I43888">
            <v>0</v>
          </cell>
          <cell r="J43888">
            <v>0</v>
          </cell>
          <cell r="K43888">
            <v>0</v>
          </cell>
          <cell r="L43888">
            <v>0</v>
          </cell>
          <cell r="M43888">
            <v>976140000</v>
          </cell>
          <cell r="N43888" t="str">
            <v>0</v>
          </cell>
          <cell r="O43888">
            <v>1073754000</v>
          </cell>
          <cell r="P43888" t="str">
            <v>Trần Thị Quí</v>
          </cell>
          <cell r="Q43888" t="str">
            <v>BH-03A Bán Hàng</v>
          </cell>
        </row>
        <row r="43889">
          <cell r="D43889" t="str">
            <v>HNI-PX-2411-01060</v>
          </cell>
          <cell r="E43889" t="str">
            <v>ANH HẢI DỆT KIM TRÒN BẮC NINH</v>
          </cell>
          <cell r="F43889" t="str">
            <v>Tương Giang, huyện Từ Sơn, tỉnh Bắc Ninh, Việt Nam</v>
          </cell>
          <cell r="G43889" t="str">
            <v/>
          </cell>
          <cell r="H43889" t="str">
            <v>Nguyễn Văn Linh</v>
          </cell>
          <cell r="I43889">
            <v>0</v>
          </cell>
          <cell r="J43889">
            <v>0</v>
          </cell>
          <cell r="K43889">
            <v>0</v>
          </cell>
          <cell r="L43889">
            <v>0</v>
          </cell>
          <cell r="M43889">
            <v>3579000</v>
          </cell>
          <cell r="N43889" t="str">
            <v>0</v>
          </cell>
          <cell r="O43889">
            <v>3579000</v>
          </cell>
          <cell r="P43889" t="str">
            <v>Nguyễn Diệu Thùy</v>
          </cell>
          <cell r="Q43889" t="str">
            <v>BH-03A Bán Hàng</v>
          </cell>
        </row>
        <row r="43890">
          <cell r="D43890" t="str">
            <v>HNI-PX-2411-01061</v>
          </cell>
          <cell r="E43890" t="str">
            <v>CÔNG TY TNHH CÔNG NGHỆ TỰ ĐỘNG HÓA ALPHA TECH</v>
          </cell>
          <cell r="F43890" t="str">
            <v>tầng 8 toà nhà 169 Nguyễn Ngọc Vũ,, Phường Trung Hoà, Quận Cầu Giấy, Thành phố Hà Nội, Việt Nam</v>
          </cell>
          <cell r="G43890" t="str">
            <v/>
          </cell>
          <cell r="H43890" t="str">
            <v>Bùi Xuân Cảnh</v>
          </cell>
          <cell r="I43890">
            <v>0</v>
          </cell>
          <cell r="J43890">
            <v>0</v>
          </cell>
          <cell r="K43890">
            <v>0</v>
          </cell>
          <cell r="L43890">
            <v>0</v>
          </cell>
          <cell r="M43890">
            <v>3346000</v>
          </cell>
          <cell r="N43890" t="str">
            <v>0</v>
          </cell>
          <cell r="O43890">
            <v>3680600</v>
          </cell>
          <cell r="P43890" t="str">
            <v>Trần Thị Thanh Phương</v>
          </cell>
          <cell r="Q43890" t="str">
            <v>BH-03A Bán Hàng</v>
          </cell>
        </row>
        <row r="43891">
          <cell r="D43891" t="str">
            <v>HCM-PX-2411-03933</v>
          </cell>
          <cell r="E43891" t="str">
            <v>CÔNG TY CỔ PHẦN XÂY DỰNG SPOWER</v>
          </cell>
          <cell r="F43891" t="str">
            <v>Số 24, Đường D1, phường Linh Tây, Thành phố Thủ Đức, TP.HCM, Phường Linh Tây, Thành phố Thủ Đức, Thành phố Hồ Chí Minh, Việt Nam</v>
          </cell>
          <cell r="G43891" t="str">
            <v/>
          </cell>
          <cell r="H43891" t="str">
            <v>Bùi Hoàng Anh</v>
          </cell>
          <cell r="I43891">
            <v>0</v>
          </cell>
          <cell r="J43891">
            <v>0</v>
          </cell>
          <cell r="K43891">
            <v>0</v>
          </cell>
          <cell r="L43891">
            <v>0</v>
          </cell>
          <cell r="M43891">
            <v>861510000</v>
          </cell>
          <cell r="N43891" t="str">
            <v>0</v>
          </cell>
          <cell r="O43891">
            <v>947661000</v>
          </cell>
          <cell r="P43891" t="str">
            <v>Trần Thị Quí</v>
          </cell>
          <cell r="Q43891" t="str">
            <v>BH-03A Bán Hàng</v>
          </cell>
        </row>
        <row r="43892">
          <cell r="D43892" t="str">
            <v>HCM-PX-2411-03934</v>
          </cell>
          <cell r="E43892" t="str">
            <v>CÔNG TY TNHH THƯƠNG MẠI SẢN XUẤT KỸ THUẬT CƠ KHÍ ANPHA</v>
          </cell>
          <cell r="F43892" t="str">
            <v>F18, Khu biệt thự Tuyết Anh , Tỉnh lộ 8, Xã Bình Mỹ, Huyện Củ Chi, Thành phố Hồ Chí Minh, Việt Nam</v>
          </cell>
          <cell r="G43892" t="str">
            <v/>
          </cell>
          <cell r="H43892" t="str">
            <v>Lê Công Tuấn</v>
          </cell>
          <cell r="I43892">
            <v>0</v>
          </cell>
          <cell r="J43892">
            <v>0</v>
          </cell>
          <cell r="K43892">
            <v>0</v>
          </cell>
          <cell r="L43892">
            <v>0</v>
          </cell>
          <cell r="M43892">
            <v>24698360</v>
          </cell>
          <cell r="N43892" t="str">
            <v>0</v>
          </cell>
          <cell r="O43892">
            <v>27168196</v>
          </cell>
          <cell r="P43892" t="str">
            <v>Mai Quỳnh Giao</v>
          </cell>
          <cell r="Q43892" t="str">
            <v>BH-03A Bán Hàng</v>
          </cell>
        </row>
        <row r="43893">
          <cell r="D43893" t="str">
            <v>HCM-PX-2411-03935</v>
          </cell>
          <cell r="E43893" t="str">
            <v>CÔNG TY TNHH THƯƠNG MẠI &amp; DỊCH VỤ PHÚ THỌ</v>
          </cell>
          <cell r="F43893" t="str">
            <v>143/14/11 Đường liên khu 5-6, Tổ 137, Khu phố 10, Phường Bình Hưng Hoà B, Quận Bình Tân, Thành phố Hồ Chí Minh, Việt Nam</v>
          </cell>
          <cell r="G43893" t="str">
            <v/>
          </cell>
          <cell r="H43893" t="str">
            <v>Nguyễn Hà Thái</v>
          </cell>
          <cell r="I43893">
            <v>0</v>
          </cell>
          <cell r="J43893">
            <v>0</v>
          </cell>
          <cell r="K43893">
            <v>0</v>
          </cell>
          <cell r="L43893">
            <v>0</v>
          </cell>
          <cell r="M43893">
            <v>0</v>
          </cell>
          <cell r="N43893" t="str">
            <v>0</v>
          </cell>
          <cell r="O43893">
            <v>0</v>
          </cell>
          <cell r="P43893" t="str">
            <v>Nguyễn Ngọc Anh Thư</v>
          </cell>
          <cell r="Q43893" t="str">
            <v>BH-03F Xuất Bảo Hành</v>
          </cell>
        </row>
        <row r="43894">
          <cell r="D43894" t="str">
            <v>HCM-PX-2411-03936</v>
          </cell>
          <cell r="E43894" t="str">
            <v>CÔNG TY TNHH KỸ NGHỆ PHÚ MỸ</v>
          </cell>
          <cell r="F43894" t="str">
            <v>561 Kinh Dương Vương, Phường  An Lạc, Quận Bình Tân, Thành phố Hồ Chí Minh, Việt Nam</v>
          </cell>
          <cell r="G43894" t="str">
            <v/>
          </cell>
          <cell r="H43894" t="str">
            <v>Lương Hoàng Hiệp</v>
          </cell>
          <cell r="I43894">
            <v>0</v>
          </cell>
          <cell r="J43894">
            <v>0</v>
          </cell>
          <cell r="K43894">
            <v>0</v>
          </cell>
          <cell r="L43894">
            <v>0</v>
          </cell>
          <cell r="M43894">
            <v>26992000</v>
          </cell>
          <cell r="N43894" t="str">
            <v>0</v>
          </cell>
          <cell r="O43894">
            <v>26992000</v>
          </cell>
          <cell r="P43894" t="str">
            <v>Mai Quỳnh Giao</v>
          </cell>
          <cell r="Q43894" t="str">
            <v>BH-03A Bán Hàng</v>
          </cell>
        </row>
        <row r="43895">
          <cell r="D43895" t="str">
            <v>HCM-PX-2411-03938</v>
          </cell>
          <cell r="E43895" t="str">
            <v>CÔNG TY TNHH THANG MÁY - KỸ THUẬT ĐIỆN HISA</v>
          </cell>
          <cell r="F43895" t="str">
            <v>Số 74 Đường 511, Ấp Bàu Chứa, Xã Nhuận Đức, Huyện Củ Chi, Thành phố Hồ Chí Minh, Việt Nam</v>
          </cell>
          <cell r="G43895" t="str">
            <v/>
          </cell>
          <cell r="H43895" t="str">
            <v>Sale HCM Thang máy</v>
          </cell>
          <cell r="I43895">
            <v>0</v>
          </cell>
          <cell r="J43895">
            <v>0</v>
          </cell>
          <cell r="K43895">
            <v>0</v>
          </cell>
          <cell r="L43895">
            <v>0</v>
          </cell>
          <cell r="M43895">
            <v>68800000</v>
          </cell>
          <cell r="N43895" t="str">
            <v>0</v>
          </cell>
          <cell r="O43895">
            <v>75680000</v>
          </cell>
          <cell r="P43895" t="str">
            <v>Nguyễn Ngọc Bảo Châu</v>
          </cell>
          <cell r="Q43895" t="str">
            <v>BH-03A Bán Hàng</v>
          </cell>
        </row>
        <row r="43896">
          <cell r="D43896" t="str">
            <v>HCM-PX-2411-03939</v>
          </cell>
          <cell r="E43896" t="str">
            <v>TIỆM ĐIỆN ĐỨC LỘC LONG KHÁNH</v>
          </cell>
          <cell r="F43896" t="str">
            <v>541 ĐƯỜNG 21/4,, Phường Xuân Bình, Thị xã Long Khánh, Tỉnh Đồng Nai, Việt Nam</v>
          </cell>
          <cell r="G43896" t="str">
            <v/>
          </cell>
          <cell r="H43896" t="str">
            <v>Lê Quốc Dũng</v>
          </cell>
          <cell r="I43896">
            <v>0</v>
          </cell>
          <cell r="J43896">
            <v>0</v>
          </cell>
          <cell r="K43896">
            <v>0</v>
          </cell>
          <cell r="L43896">
            <v>0</v>
          </cell>
          <cell r="M43896">
            <v>4787000</v>
          </cell>
          <cell r="N43896" t="str">
            <v>0</v>
          </cell>
          <cell r="O43896">
            <v>4787000</v>
          </cell>
          <cell r="P43896" t="str">
            <v>Nguyễn Ngọc Bảo Châu</v>
          </cell>
          <cell r="Q43896" t="str">
            <v>BH-03A Bán Hàng</v>
          </cell>
        </row>
        <row r="43897">
          <cell r="D43897" t="str">
            <v>HNI-PX-2411-01062</v>
          </cell>
          <cell r="E43897" t="str">
            <v>HỆ THỐNG TÂN THÁI SƠN TOÀN QUỐC</v>
          </cell>
          <cell r="F43897" t="str">
            <v>Trường tiểu học Yên Xá, Tân Triều, Thanh Trì, Hà Nội, Việt Nam</v>
          </cell>
          <cell r="G43897" t="str">
            <v/>
          </cell>
          <cell r="H43897" t="str">
            <v>Nguyễn Văn Linh</v>
          </cell>
          <cell r="I43897">
            <v>0</v>
          </cell>
          <cell r="J43897">
            <v>0</v>
          </cell>
          <cell r="K43897">
            <v>0</v>
          </cell>
          <cell r="L43897">
            <v>0</v>
          </cell>
          <cell r="M43897">
            <v>0</v>
          </cell>
          <cell r="N43897" t="str">
            <v>0</v>
          </cell>
          <cell r="O43897">
            <v>0</v>
          </cell>
          <cell r="P43897" t="str">
            <v>Nguyễn Diệu Thùy</v>
          </cell>
          <cell r="Q43897" t="str">
            <v>BH-03F Xuất Bảo Hành</v>
          </cell>
        </row>
        <row r="43898">
          <cell r="D43898" t="str">
            <v>HCM-PX-2411-03945</v>
          </cell>
          <cell r="E43898" t="str">
            <v>CƠ SỞ PHƯỚC THỊNH</v>
          </cell>
          <cell r="F43898" t="str">
            <v>43-43A Đường Chợ Lớn, Phường 11, Quận 6, Thành phố Hồ Chí Minh, Việt Nam</v>
          </cell>
          <cell r="G43898" t="str">
            <v/>
          </cell>
          <cell r="H43898" t="str">
            <v>Phạm Văn Thành</v>
          </cell>
          <cell r="I43898">
            <v>0</v>
          </cell>
          <cell r="J43898">
            <v>0</v>
          </cell>
          <cell r="K43898">
            <v>0</v>
          </cell>
          <cell r="L43898">
            <v>0</v>
          </cell>
          <cell r="M43898">
            <v>7355000</v>
          </cell>
          <cell r="N43898" t="str">
            <v>0</v>
          </cell>
          <cell r="O43898">
            <v>8090500</v>
          </cell>
          <cell r="P43898" t="str">
            <v>Mai Quỳnh Giao</v>
          </cell>
          <cell r="Q43898" t="str">
            <v>BH-03A Bán Hàng</v>
          </cell>
        </row>
        <row r="43899">
          <cell r="D43899" t="str">
            <v>HCM-PX-2411-03946</v>
          </cell>
          <cell r="E43899" t="str">
            <v>CƠ SỞ PHƯỚC THỊNH</v>
          </cell>
          <cell r="F43899" t="str">
            <v>B4/11A1, Ấp 2,  Xã Tân Kiên,Huyện Bình Chánh, TP.HCM, Việt Nam</v>
          </cell>
          <cell r="G43899" t="str">
            <v/>
          </cell>
          <cell r="H43899" t="str">
            <v>Phạm Văn Thành</v>
          </cell>
          <cell r="I43899">
            <v>0</v>
          </cell>
          <cell r="J43899">
            <v>0</v>
          </cell>
          <cell r="K43899">
            <v>0</v>
          </cell>
          <cell r="L43899">
            <v>0</v>
          </cell>
          <cell r="M43899">
            <v>0</v>
          </cell>
          <cell r="N43899" t="str">
            <v>0</v>
          </cell>
          <cell r="O43899">
            <v>0</v>
          </cell>
          <cell r="P43899" t="str">
            <v>Mai Quỳnh Giao</v>
          </cell>
          <cell r="Q43899" t="str">
            <v>BH-03F Xuất Bảo Hành</v>
          </cell>
        </row>
        <row r="43900">
          <cell r="D43900" t="str">
            <v>HNI-PX-2411-01064</v>
          </cell>
          <cell r="E43900" t="str">
            <v>CÔNG TY TNHH SÁNG TẠO VÀ PHÁT TRIỂN CÔNG NGHỆ MỚI NATECH</v>
          </cell>
          <cell r="F43900" t="str">
            <v>Số 15A ngõ 193/53 Phố Nam Dư, Phường Lĩnh Nam, Quận Hoàng Mai, Thành phố Hà Nội, Việt Nam</v>
          </cell>
          <cell r="G43900" t="str">
            <v/>
          </cell>
          <cell r="H43900" t="str">
            <v>Nguyễn Hữu Phước</v>
          </cell>
          <cell r="I43900">
            <v>0</v>
          </cell>
          <cell r="J43900">
            <v>0</v>
          </cell>
          <cell r="K43900">
            <v>0</v>
          </cell>
          <cell r="L43900">
            <v>0</v>
          </cell>
          <cell r="M43900">
            <v>11000000</v>
          </cell>
          <cell r="N43900" t="str">
            <v>0</v>
          </cell>
          <cell r="O43900">
            <v>12100000</v>
          </cell>
          <cell r="P43900" t="str">
            <v>Nguyễn Diệu Thùy</v>
          </cell>
          <cell r="Q43900" t="str">
            <v>BH-03A Bán Hàng</v>
          </cell>
        </row>
        <row r="43901">
          <cell r="D43901" t="str">
            <v>HCM-PX-2411-03949</v>
          </cell>
          <cell r="E43901" t="str">
            <v>CÔNG TY TNHH TM DV THIẾT BỊ ĐIỆN MẠNH TÙNG</v>
          </cell>
          <cell r="F43901" t="str">
            <v>30/17A Đường Tam Bình, KP8, Phường Hiệp Bình Chánh, Thành phố Thủ Đức, Thành phố Hồ Chí Minh, Việt Nam</v>
          </cell>
          <cell r="G43901" t="str">
            <v/>
          </cell>
          <cell r="H43901" t="str">
            <v>Nguyễn Tấn Tài</v>
          </cell>
          <cell r="I43901">
            <v>0</v>
          </cell>
          <cell r="J43901">
            <v>0</v>
          </cell>
          <cell r="K43901">
            <v>0</v>
          </cell>
          <cell r="L43901">
            <v>0</v>
          </cell>
          <cell r="M43901">
            <v>14870000</v>
          </cell>
          <cell r="N43901" t="str">
            <v>0</v>
          </cell>
          <cell r="O43901">
            <v>16357000</v>
          </cell>
          <cell r="P43901" t="str">
            <v>Mai Quỳnh Giao</v>
          </cell>
          <cell r="Q43901" t="str">
            <v>BH-03A Bán Hàng</v>
          </cell>
        </row>
        <row r="43902">
          <cell r="D43902" t="str">
            <v>HCM-PX-2411-03950</v>
          </cell>
          <cell r="E43902" t="str">
            <v>CÔNG TY TNHH TM DV THIẾT BỊ ĐIỆN MẠNH TÙNG</v>
          </cell>
          <cell r="F43902" t="str">
            <v>30/17A Đường Tam Bình, KP8, Phường Hiệp Bình Chánh, Thành phố Thủ Đức, Thành phố Hồ Chí Minh, Việt Nam</v>
          </cell>
          <cell r="G43902" t="str">
            <v/>
          </cell>
          <cell r="H43902" t="str">
            <v>Nguyễn Tấn Tài</v>
          </cell>
          <cell r="I43902">
            <v>0</v>
          </cell>
          <cell r="J43902">
            <v>0</v>
          </cell>
          <cell r="K43902">
            <v>0</v>
          </cell>
          <cell r="L43902">
            <v>0</v>
          </cell>
          <cell r="M43902">
            <v>6611520</v>
          </cell>
          <cell r="N43902" t="str">
            <v>0</v>
          </cell>
          <cell r="O43902">
            <v>7140442</v>
          </cell>
          <cell r="P43902" t="str">
            <v>Mai Quỳnh Giao</v>
          </cell>
          <cell r="Q43902" t="str">
            <v>BH-03A Bán Hàng</v>
          </cell>
        </row>
        <row r="43903">
          <cell r="D43903" t="str">
            <v>HCM-PX-2411-03953</v>
          </cell>
          <cell r="E43903" t="str">
            <v>NGUYỄN TRỌNG LUYỆN GÒ VẤP</v>
          </cell>
          <cell r="F43903" t="str">
            <v>141/1/15 Đường số 9, Gò Vấp, TP HCM, Việt Nam</v>
          </cell>
          <cell r="G43903" t="str">
            <v/>
          </cell>
          <cell r="H43903" t="str">
            <v>Tô Thành Đạo</v>
          </cell>
          <cell r="I43903">
            <v>0</v>
          </cell>
          <cell r="J43903">
            <v>0</v>
          </cell>
          <cell r="K43903">
            <v>0</v>
          </cell>
          <cell r="L43903">
            <v>0</v>
          </cell>
          <cell r="M43903">
            <v>150000</v>
          </cell>
          <cell r="N43903" t="str">
            <v>0</v>
          </cell>
          <cell r="O43903">
            <v>150000</v>
          </cell>
          <cell r="P43903" t="str">
            <v>Nguyễn Ngọc Bảo Châu</v>
          </cell>
          <cell r="Q43903" t="str">
            <v>BH-03A Bán Hàng</v>
          </cell>
        </row>
        <row r="43904">
          <cell r="D43904" t="str">
            <v>HCM-PX-2411-03954</v>
          </cell>
          <cell r="E43904" t="str">
            <v>CHI NHÁNH CÔNG TRÌNH VIETTEL NINH THUẬN - TỔNG CÔNG TY CỔ PHẦN CÔNG TRÌNH VIETTEL| VCC NINH THUẬN</v>
          </cell>
          <cell r="F43904" t="str">
            <v>Số 369 đường 21/8, Phường Phước Mỹ, Thành phố Phan Rang-Tháp Chàm, Tỉnh Ninh Thuận, Việt Nam</v>
          </cell>
          <cell r="G43904" t="str">
            <v/>
          </cell>
          <cell r="H43904" t="str">
            <v>Nguyễn Phú Quốc</v>
          </cell>
          <cell r="I43904">
            <v>0</v>
          </cell>
          <cell r="J43904">
            <v>0</v>
          </cell>
          <cell r="K43904">
            <v>0</v>
          </cell>
          <cell r="L43904">
            <v>0</v>
          </cell>
          <cell r="M43904">
            <v>0</v>
          </cell>
          <cell r="N43904" t="str">
            <v>0</v>
          </cell>
          <cell r="O43904">
            <v>0</v>
          </cell>
          <cell r="P43904" t="str">
            <v>Nguyễn Ngọc Anh Thư</v>
          </cell>
          <cell r="Q43904" t="str">
            <v>BH-03F Xuất Bảo Hành</v>
          </cell>
        </row>
        <row r="43905">
          <cell r="D43905" t="str">
            <v>HCM-PX-2411-03955</v>
          </cell>
          <cell r="E43905" t="str">
            <v>CÔNG TY TNHH KỸ THUẬT TỰ ĐỘNG QT</v>
          </cell>
          <cell r="F43905" t="str">
            <v>738 Trường Chinh, Phường 15, Quận Tân Bình, Thành phố Hồ Chí Minh, Việt Nam</v>
          </cell>
          <cell r="G43905" t="str">
            <v/>
          </cell>
          <cell r="H43905" t="str">
            <v>Nguyễn Hoàng Quân</v>
          </cell>
          <cell r="I43905">
            <v>0</v>
          </cell>
          <cell r="J43905">
            <v>0</v>
          </cell>
          <cell r="K43905">
            <v>0</v>
          </cell>
          <cell r="L43905">
            <v>0</v>
          </cell>
          <cell r="M43905">
            <v>19313500</v>
          </cell>
          <cell r="N43905" t="str">
            <v>0</v>
          </cell>
          <cell r="O43905">
            <v>21244850</v>
          </cell>
          <cell r="P43905" t="str">
            <v>Nguyễn Ngọc Bảo Châu</v>
          </cell>
          <cell r="Q43905" t="str">
            <v>BH-03A Bán Hàng</v>
          </cell>
        </row>
        <row r="43906">
          <cell r="D43906" t="str">
            <v>HCM-PX-2411-03958</v>
          </cell>
          <cell r="E43906" t="str">
            <v>CÔNG TY TNHH KỸ THUẬT TỰ ĐỘNG CDA</v>
          </cell>
          <cell r="F43906" t="str">
            <v>12 Đường Tân Thới Nhất 20, Khu phố 3, Phường Tân Thới Nhất, Quận 12, Thành phố Hồ Chí Minh, Việt Nam</v>
          </cell>
          <cell r="G43906" t="str">
            <v/>
          </cell>
          <cell r="H43906" t="str">
            <v>Trần Bảo Quốc</v>
          </cell>
          <cell r="I43906">
            <v>0</v>
          </cell>
          <cell r="J43906">
            <v>0</v>
          </cell>
          <cell r="K43906">
            <v>0</v>
          </cell>
          <cell r="L43906">
            <v>0</v>
          </cell>
          <cell r="M43906">
            <v>2556820</v>
          </cell>
          <cell r="N43906" t="str">
            <v>0</v>
          </cell>
          <cell r="O43906">
            <v>2812502</v>
          </cell>
          <cell r="P43906" t="str">
            <v>Nguyễn Ngọc Bảo Châu</v>
          </cell>
          <cell r="Q43906" t="str">
            <v>BH-03A Bán Hàng</v>
          </cell>
        </row>
        <row r="43907">
          <cell r="D43907" t="str">
            <v>HCM-PX-2411-03959</v>
          </cell>
          <cell r="E43907" t="str">
            <v>CÔNG TY TNHH ĐẦU TƯ THƯƠNG MẠI DỊCH VỤ XUẤT NHẬP KHẨU THANH THIÊN PHÚ</v>
          </cell>
          <cell r="F43907" t="str">
            <v>20 Đường số 29, Khu phố 2, Phường Cát Lái, Thành phố Thủ Đức, Thành phố Hồ Chí Minh, Việt Nam</v>
          </cell>
          <cell r="G43907" t="str">
            <v/>
          </cell>
          <cell r="H43907" t="str">
            <v>Đoàn Trần Bửu Đăng</v>
          </cell>
          <cell r="I43907">
            <v>0</v>
          </cell>
          <cell r="J43907">
            <v>0</v>
          </cell>
          <cell r="K43907">
            <v>0</v>
          </cell>
          <cell r="L43907">
            <v>0</v>
          </cell>
          <cell r="M43907">
            <v>7215000</v>
          </cell>
          <cell r="N43907" t="str">
            <v>0</v>
          </cell>
          <cell r="O43907">
            <v>7936500</v>
          </cell>
          <cell r="P43907" t="str">
            <v>Nguyễn Ngọc Bảo Châu</v>
          </cell>
          <cell r="Q43907" t="str">
            <v>BH-03A Bán Hàng</v>
          </cell>
        </row>
        <row r="43908">
          <cell r="D43908" t="str">
            <v>HCM-PX-2411-03960</v>
          </cell>
          <cell r="E43908" t="str">
            <v>CÔNG TY CỔ PHẦN CÔNG NGHỆ BÁCH CHÂU</v>
          </cell>
          <cell r="F43908" t="str">
            <v>160/1/46 Đường Số 11, Phường Bình Hưng Hòa, Quận Bình Tân, Thành phố Hồ Chí Minh, Việt Nam</v>
          </cell>
          <cell r="G43908" t="str">
            <v/>
          </cell>
          <cell r="H43908" t="str">
            <v>Quách Gia Khang</v>
          </cell>
          <cell r="I43908">
            <v>0</v>
          </cell>
          <cell r="J43908">
            <v>0</v>
          </cell>
          <cell r="K43908">
            <v>0</v>
          </cell>
          <cell r="L43908">
            <v>0</v>
          </cell>
          <cell r="M43908">
            <v>4870000</v>
          </cell>
          <cell r="N43908" t="str">
            <v>0</v>
          </cell>
          <cell r="O43908">
            <v>5357000</v>
          </cell>
          <cell r="P43908" t="str">
            <v>Nguyễn Ngọc Anh Thư</v>
          </cell>
          <cell r="Q43908" t="str">
            <v>BH-03A Bán Hàng</v>
          </cell>
        </row>
        <row r="43909">
          <cell r="D43909" t="str">
            <v>HCM-PX-2411-03961</v>
          </cell>
          <cell r="E43909" t="str">
            <v>HCM bán cho HN</v>
          </cell>
          <cell r="F43909" t="str">
            <v>Lô 05 -10A Khu Công nghiệp Hoàng Mai, Phường Hoàng Văn Thụ, Quận Hoàng Mai, Thành phố Hà Nội, Việt Nam</v>
          </cell>
          <cell r="G43909" t="str">
            <v/>
          </cell>
          <cell r="H43909" t="str">
            <v>Sale HCM Nội Bộ</v>
          </cell>
          <cell r="I43909">
            <v>0</v>
          </cell>
          <cell r="J43909">
            <v>0</v>
          </cell>
          <cell r="K43909">
            <v>0</v>
          </cell>
          <cell r="L43909">
            <v>0</v>
          </cell>
          <cell r="M43909">
            <v>0</v>
          </cell>
          <cell r="N43909" t="str">
            <v>0</v>
          </cell>
          <cell r="O43909">
            <v>0</v>
          </cell>
          <cell r="P43909" t="str">
            <v>Mai Quỳnh Giao</v>
          </cell>
          <cell r="Q43909" t="str">
            <v>BH-16C Xuất Bán Chi Nhánh (Không Sắp Xe)</v>
          </cell>
        </row>
        <row r="43910">
          <cell r="D43910" t="str">
            <v>HNI-PX-2411-01069</v>
          </cell>
          <cell r="E43910" t="str">
            <v>CÔNG TY TNHH DACO</v>
          </cell>
          <cell r="F43910" t="str">
            <v>Số nhà 146, xã Tân Triều, huyện Thanh Trì, Thành phố Hà Nội, Việt Nam</v>
          </cell>
          <cell r="G43910" t="str">
            <v/>
          </cell>
          <cell r="H43910" t="str">
            <v>Trần Văn Tuyền</v>
          </cell>
          <cell r="I43910">
            <v>0</v>
          </cell>
          <cell r="J43910">
            <v>0</v>
          </cell>
          <cell r="K43910">
            <v>0</v>
          </cell>
          <cell r="L43910">
            <v>0</v>
          </cell>
          <cell r="M43910">
            <v>4794000</v>
          </cell>
          <cell r="N43910" t="str">
            <v>0</v>
          </cell>
          <cell r="O43910">
            <v>5273400</v>
          </cell>
          <cell r="P43910" t="str">
            <v>Nguyễn Diệu Thùy</v>
          </cell>
          <cell r="Q43910" t="str">
            <v>BH-03A Bán Hàng</v>
          </cell>
        </row>
        <row r="43911">
          <cell r="D43911" t="str">
            <v>HCM-PX-2411-03962</v>
          </cell>
          <cell r="E43911" t="str">
            <v>HCM bán cho CTH</v>
          </cell>
          <cell r="F43911" t="str">
            <v>45 - 47 Bùi Quang Trinh, Phường Phú Thứ, Quận Cái Răng, Thành phố Cần Thơ, Việt Nam</v>
          </cell>
          <cell r="G43911" t="str">
            <v/>
          </cell>
          <cell r="H43911" t="str">
            <v>Sale HCM Nội Bộ</v>
          </cell>
          <cell r="I43911">
            <v>0</v>
          </cell>
          <cell r="J43911">
            <v>0</v>
          </cell>
          <cell r="K43911">
            <v>0</v>
          </cell>
          <cell r="L43911">
            <v>0</v>
          </cell>
          <cell r="M43911">
            <v>0</v>
          </cell>
          <cell r="N43911" t="str">
            <v>0</v>
          </cell>
          <cell r="O43911">
            <v>0</v>
          </cell>
          <cell r="P43911" t="str">
            <v>Mai Quỳnh Giao</v>
          </cell>
          <cell r="Q43911" t="str">
            <v>BH-16C Xuất Bán Chi Nhánh (Không Sắp Xe)</v>
          </cell>
        </row>
        <row r="43912">
          <cell r="D43912" t="str">
            <v>CTH-PX-2411-00469</v>
          </cell>
          <cell r="E43912" t="str">
            <v>TRẦN THANH MẪN</v>
          </cell>
          <cell r="F43912" t="str">
            <v>Trần Thanh Mẫn, Long Xuyên, An Giang, Việt Nam</v>
          </cell>
          <cell r="G43912" t="str">
            <v/>
          </cell>
          <cell r="H43912" t="str">
            <v>Phạm Ngọc Anh Giang</v>
          </cell>
          <cell r="I43912">
            <v>0</v>
          </cell>
          <cell r="J43912">
            <v>0</v>
          </cell>
          <cell r="K43912">
            <v>0</v>
          </cell>
          <cell r="L43912">
            <v>0</v>
          </cell>
          <cell r="M43912">
            <v>5140000</v>
          </cell>
          <cell r="N43912" t="str">
            <v>0</v>
          </cell>
          <cell r="O43912">
            <v>5140000</v>
          </cell>
          <cell r="P43912" t="str">
            <v>Lâm Tuyết Trinh</v>
          </cell>
          <cell r="Q43912" t="str">
            <v>BH-03A Bán Hàng</v>
          </cell>
        </row>
        <row r="43913">
          <cell r="D43913" t="str">
            <v>HCM-PX-2411-03966</v>
          </cell>
          <cell r="E43913" t="str">
            <v>CÔNG TY TNHH SẢN XUẤT THƯƠNG MẠI VÀ DỊCH VỤ IN ẤN MÀNG CO PVC _THÁI BÌNH DƯƠNG</v>
          </cell>
          <cell r="F43913" t="str">
            <v>189B Đường TX25, phường Thạnh Xuân, Quận 12, TP HCM, Việt Nam</v>
          </cell>
          <cell r="G43913" t="str">
            <v/>
          </cell>
          <cell r="H43913" t="str">
            <v>Nguyễn Vũ Đăng</v>
          </cell>
          <cell r="I43913">
            <v>0</v>
          </cell>
          <cell r="J43913">
            <v>0</v>
          </cell>
          <cell r="K43913">
            <v>0</v>
          </cell>
          <cell r="L43913">
            <v>0</v>
          </cell>
          <cell r="M43913">
            <v>150000</v>
          </cell>
          <cell r="N43913" t="str">
            <v>0</v>
          </cell>
          <cell r="O43913">
            <v>150000</v>
          </cell>
          <cell r="P43913" t="str">
            <v>Mai Quỳnh Giao</v>
          </cell>
          <cell r="Q43913" t="str">
            <v>BH-03A Bán Hàng</v>
          </cell>
        </row>
        <row r="43914">
          <cell r="D43914" t="str">
            <v>HCM-PX-2411-03967</v>
          </cell>
          <cell r="E43914" t="str">
            <v>HCM bán cho HN</v>
          </cell>
          <cell r="F43914" t="str">
            <v>Lô 05 -10A Khu Công nghiệp Hoàng Mai, Phường Hoàng Văn Thụ, Quận Hoàng Mai, Thành phố Hà Nội, Việt Nam</v>
          </cell>
          <cell r="G43914" t="str">
            <v/>
          </cell>
          <cell r="H43914" t="str">
            <v>Sale HCM Nội Bộ</v>
          </cell>
          <cell r="I43914">
            <v>0</v>
          </cell>
          <cell r="J43914">
            <v>0</v>
          </cell>
          <cell r="K43914">
            <v>0</v>
          </cell>
          <cell r="L43914">
            <v>0</v>
          </cell>
          <cell r="M43914">
            <v>0</v>
          </cell>
          <cell r="N43914" t="str">
            <v>0</v>
          </cell>
          <cell r="O43914">
            <v>0</v>
          </cell>
          <cell r="P43914" t="str">
            <v>Đào Thị Kim Ngân</v>
          </cell>
          <cell r="Q43914" t="str">
            <v>BH-16C Xuất Bán Chi Nhánh (Không Sắp Xe)</v>
          </cell>
        </row>
        <row r="43915">
          <cell r="D43915" t="str">
            <v>HCM-PX-2411-03968</v>
          </cell>
          <cell r="E43915" t="str">
            <v>CÔNG TY TNHH LINH KIỆN NGÀNH MAY SONG ANH PHÁT</v>
          </cell>
          <cell r="F43915" t="str">
            <v>số 53 đường D1, Khu nhà ở thương mại Phú Hồng Thịnh IX, Khu phố Nội Hóa 2, Phường Bình An, Thị xã Dĩ An, Tỉnh Bình Dương, Việt Nam</v>
          </cell>
          <cell r="G43915" t="str">
            <v/>
          </cell>
          <cell r="H43915" t="str">
            <v>Lê Công Tuấn</v>
          </cell>
          <cell r="I43915">
            <v>0</v>
          </cell>
          <cell r="J43915">
            <v>0</v>
          </cell>
          <cell r="K43915">
            <v>0</v>
          </cell>
          <cell r="L43915">
            <v>0</v>
          </cell>
          <cell r="M43915">
            <v>2450000</v>
          </cell>
          <cell r="N43915" t="str">
            <v>0</v>
          </cell>
          <cell r="O43915">
            <v>2695000</v>
          </cell>
          <cell r="P43915" t="str">
            <v>Mai Quỳnh Giao</v>
          </cell>
          <cell r="Q43915" t="str">
            <v>BH-03A Bán Hàng</v>
          </cell>
        </row>
        <row r="43916">
          <cell r="D43916" t="str">
            <v>HNI-PX-2411-01070</v>
          </cell>
          <cell r="E43916" t="str">
            <v>CÔNG TY TNHH CÔNG NGHỆ TỰ ĐỘNG HÓA HOÀNG GIA</v>
          </cell>
          <cell r="F43916" t="str">
            <v>Số 30 tổ 24 khu 3, Phường Vĩnh Niệm, Quận Lê Chân, Thành phố Hải Phòng, Việt Nam</v>
          </cell>
          <cell r="G43916" t="str">
            <v/>
          </cell>
          <cell r="H43916" t="str">
            <v>Sale Hà Nội 4B</v>
          </cell>
          <cell r="I43916">
            <v>0</v>
          </cell>
          <cell r="J43916">
            <v>0</v>
          </cell>
          <cell r="K43916">
            <v>0</v>
          </cell>
          <cell r="L43916">
            <v>0</v>
          </cell>
          <cell r="M43916">
            <v>0</v>
          </cell>
          <cell r="N43916" t="str">
            <v>0</v>
          </cell>
          <cell r="O43916">
            <v>0</v>
          </cell>
          <cell r="P43916" t="str">
            <v>Nguyễn Diệu Thùy</v>
          </cell>
          <cell r="Q43916" t="str">
            <v>BH-03F Xuất Bảo Hành</v>
          </cell>
        </row>
        <row r="43917">
          <cell r="D43917" t="str">
            <v>HCM-PX-2411-03969</v>
          </cell>
          <cell r="E43917" t="str">
            <v>HCM bán cho CTH</v>
          </cell>
          <cell r="F43917" t="str">
            <v>45 - 47 Bùi Quang Trinh, Phường Phú Thứ, Quận Cái Răng, Thành phố Cần Thơ, Việt Nam</v>
          </cell>
          <cell r="G43917" t="str">
            <v/>
          </cell>
          <cell r="H43917" t="str">
            <v>Sale HCM Nội Bộ</v>
          </cell>
          <cell r="I43917">
            <v>0</v>
          </cell>
          <cell r="J43917">
            <v>0</v>
          </cell>
          <cell r="K43917">
            <v>0</v>
          </cell>
          <cell r="L43917">
            <v>0</v>
          </cell>
          <cell r="M43917">
            <v>0</v>
          </cell>
          <cell r="N43917" t="str">
            <v>0</v>
          </cell>
          <cell r="O43917">
            <v>0</v>
          </cell>
          <cell r="P43917" t="str">
            <v>Trần Thị Quí</v>
          </cell>
          <cell r="Q43917" t="str">
            <v>BH-16C Xuất Bán Chi Nhánh (Không Sắp Xe)</v>
          </cell>
        </row>
        <row r="43918">
          <cell r="D43918" t="str">
            <v>HCM-PX-2411-03971</v>
          </cell>
          <cell r="E43918" t="str">
            <v>CHI NHÁNH CÔNG TRÌNH VIETTEL KHÁNH HÒA - TỔNG CÔNG TY CỔ PHẦN CÔNG TRÌNH VIETTEL | VCC KHA</v>
          </cell>
          <cell r="F43918" t="str">
            <v>33 Hà Ra, Nha Trang , Khánh Hòa, Việt Nam</v>
          </cell>
          <cell r="G43918" t="str">
            <v/>
          </cell>
          <cell r="H43918" t="str">
            <v>Nguyễn Phú Quốc</v>
          </cell>
          <cell r="I43918">
            <v>0</v>
          </cell>
          <cell r="J43918">
            <v>0</v>
          </cell>
          <cell r="K43918">
            <v>0</v>
          </cell>
          <cell r="L43918">
            <v>0</v>
          </cell>
          <cell r="M43918">
            <v>533000</v>
          </cell>
          <cell r="N43918" t="str">
            <v>0</v>
          </cell>
          <cell r="O43918">
            <v>586300</v>
          </cell>
          <cell r="P43918" t="str">
            <v>Trần Thị Quí</v>
          </cell>
          <cell r="Q43918" t="str">
            <v>BH-03A Bán Hàng</v>
          </cell>
        </row>
        <row r="43919">
          <cell r="D43919" t="str">
            <v>HNI-PX-2411-01071</v>
          </cell>
          <cell r="E43919" t="str">
            <v>HNI bán cho HCM</v>
          </cell>
          <cell r="F43919" t="str">
            <v>B163, Khu phố 3, Nguyễn Văn Quá, P.Đông Hưng Thuận, Q.12, TP.HCM, Việt Nam</v>
          </cell>
          <cell r="G43919" t="str">
            <v/>
          </cell>
          <cell r="H43919" t="str">
            <v>Sale Hà Nội nội bộ</v>
          </cell>
          <cell r="I43919">
            <v>0</v>
          </cell>
          <cell r="J43919">
            <v>0</v>
          </cell>
          <cell r="K43919">
            <v>0</v>
          </cell>
          <cell r="L43919">
            <v>0</v>
          </cell>
          <cell r="M43919">
            <v>0</v>
          </cell>
          <cell r="N43919" t="str">
            <v>0</v>
          </cell>
          <cell r="O43919">
            <v>0</v>
          </cell>
          <cell r="P43919" t="str">
            <v>Nguyễn Diệu Thùy</v>
          </cell>
          <cell r="Q43919" t="str">
            <v>BH-16C Xuất Bán Chi Nhánh (Không Sắp Xe)</v>
          </cell>
        </row>
        <row r="43920">
          <cell r="D43920" t="str">
            <v>HNI-PX-2411-01072</v>
          </cell>
          <cell r="E43920" t="str">
            <v>CÔNG TY TNHH CÔNG NGHỆ TỰ ĐỘNG HÓA HOÀNG GIA</v>
          </cell>
          <cell r="F43920" t="str">
            <v>Số 30 tổ 24 khu 3, Phường Vĩnh Niệm, Quận Lê Chân, Thành phố Hải Phòng, Việt Nam</v>
          </cell>
          <cell r="G43920" t="str">
            <v/>
          </cell>
          <cell r="H43920" t="str">
            <v>Sale Hà Nội 4B</v>
          </cell>
          <cell r="I43920">
            <v>0</v>
          </cell>
          <cell r="J43920">
            <v>0</v>
          </cell>
          <cell r="K43920">
            <v>0</v>
          </cell>
          <cell r="L43920">
            <v>0</v>
          </cell>
          <cell r="M43920">
            <v>0</v>
          </cell>
          <cell r="N43920" t="str">
            <v>0</v>
          </cell>
          <cell r="O43920">
            <v>0</v>
          </cell>
          <cell r="P43920" t="str">
            <v>Trần Thị Thanh Phương</v>
          </cell>
          <cell r="Q43920" t="str">
            <v>BH-03F Xuất Bảo Hành</v>
          </cell>
        </row>
        <row r="43921">
          <cell r="D43921" t="str">
            <v>HNI-PX-2411-01073</v>
          </cell>
          <cell r="E43921" t="str">
            <v>CÔNG TY TNHH CÔNG NGHỆ TỰ ĐỘNG HÓA HOÀNG GIA</v>
          </cell>
          <cell r="F43921" t="str">
            <v>Số 30 tổ 24 khu 3, Phường Vĩnh Niệm, Quận Lê Chân, Thành phố Hải Phòng, Việt Nam</v>
          </cell>
          <cell r="G43921" t="str">
            <v/>
          </cell>
          <cell r="H43921" t="str">
            <v>Sale Hà Nội 4B</v>
          </cell>
          <cell r="I43921">
            <v>0</v>
          </cell>
          <cell r="J43921">
            <v>0</v>
          </cell>
          <cell r="K43921">
            <v>0</v>
          </cell>
          <cell r="L43921">
            <v>0</v>
          </cell>
          <cell r="M43921">
            <v>7144000</v>
          </cell>
          <cell r="N43921" t="str">
            <v>0</v>
          </cell>
          <cell r="O43921">
            <v>7858400</v>
          </cell>
          <cell r="P43921" t="str">
            <v>Nguyễn Diệu Thùy</v>
          </cell>
          <cell r="Q43921" t="str">
            <v>BH-03A Bán Hàng</v>
          </cell>
        </row>
        <row r="43922">
          <cell r="D43922" t="str">
            <v>CTH-PX-2411-00470</v>
          </cell>
          <cell r="E43922" t="str">
            <v>Đặng Quang Vinh</v>
          </cell>
          <cell r="F43922" t="str">
            <v>Tỉnh Bến Tre, Việt Nam</v>
          </cell>
          <cell r="G43922" t="str">
            <v/>
          </cell>
          <cell r="H43922" t="str">
            <v>Phạm Ngọc Anh Giang</v>
          </cell>
          <cell r="I43922">
            <v>0</v>
          </cell>
          <cell r="J43922">
            <v>0</v>
          </cell>
          <cell r="K43922">
            <v>0</v>
          </cell>
          <cell r="L43922">
            <v>0</v>
          </cell>
          <cell r="M43922">
            <v>1753000</v>
          </cell>
          <cell r="N43922" t="str">
            <v>0</v>
          </cell>
          <cell r="O43922">
            <v>1753000</v>
          </cell>
          <cell r="P43922" t="str">
            <v>Lâm Tuyết Trinh</v>
          </cell>
          <cell r="Q43922" t="str">
            <v>BH-03A Bán Hàng</v>
          </cell>
        </row>
        <row r="43923">
          <cell r="D43923" t="str">
            <v>CTH-PX-2411-00471</v>
          </cell>
          <cell r="E43923" t="str">
            <v>CÔNG TY TNHH MỘT THÀNH VIÊN THƯƠNG MẠI - KỸ THUẬT ĐÔNG PHƯƠNG</v>
          </cell>
          <cell r="F43923" t="str">
            <v>Ấp Mỹ Đức (Thửa đất số 251, Tờ bản đồ số 07), Xã Bình Phú, Thành phố Bến Tre, Tỉnh Bến Tre, Việt Nam</v>
          </cell>
          <cell r="G43923" t="str">
            <v/>
          </cell>
          <cell r="H43923" t="str">
            <v>Sale Cần Thơ SL</v>
          </cell>
          <cell r="I43923">
            <v>0</v>
          </cell>
          <cell r="J43923">
            <v>0</v>
          </cell>
          <cell r="K43923">
            <v>0</v>
          </cell>
          <cell r="L43923">
            <v>0</v>
          </cell>
          <cell r="M43923">
            <v>28718200</v>
          </cell>
          <cell r="N43923" t="str">
            <v>0</v>
          </cell>
          <cell r="O43923">
            <v>31590020</v>
          </cell>
          <cell r="P43923" t="str">
            <v>Nguyễn Thị Bửu Trân</v>
          </cell>
          <cell r="Q43923" t="str">
            <v>BH-03A Bán Hàng</v>
          </cell>
        </row>
        <row r="43924">
          <cell r="D43924" t="str">
            <v>HCM-PX-2411-03975</v>
          </cell>
          <cell r="E43924" t="str">
            <v>CÔNG TY TNHH TM-DV VAC</v>
          </cell>
          <cell r="F43924" t="str">
            <v>Số 1070, Đại Lộ Bình Dương, Tổ 2, Khu Phố 3B, Phường Thới Hòa, Thị xã Bến Cát, Tỉnh Bình Dương, Việt Nam</v>
          </cell>
          <cell r="G43924" t="str">
            <v/>
          </cell>
          <cell r="H43924" t="str">
            <v>Nguyễn Ngọc Bằng</v>
          </cell>
          <cell r="I43924">
            <v>0</v>
          </cell>
          <cell r="J43924">
            <v>0</v>
          </cell>
          <cell r="K43924">
            <v>0</v>
          </cell>
          <cell r="L43924">
            <v>0</v>
          </cell>
          <cell r="M43924">
            <v>11650000</v>
          </cell>
          <cell r="N43924" t="str">
            <v>0</v>
          </cell>
          <cell r="O43924">
            <v>12815000</v>
          </cell>
          <cell r="P43924" t="str">
            <v>Nguyễn Ngọc Bảo Châu</v>
          </cell>
          <cell r="Q43924" t="str">
            <v>BH-03A Bán Hàng</v>
          </cell>
        </row>
        <row r="43925">
          <cell r="D43925" t="str">
            <v>CTH-PX-2411-00472</v>
          </cell>
          <cell r="E43925" t="str">
            <v>CÔNG TY TNHH MỘT THÀNH VIÊN THƯƠNG MẠI - KỸ THUẬT ĐÔNG PHƯƠNG</v>
          </cell>
          <cell r="F43925" t="str">
            <v>Ấp Mỹ Đức (Thửa đất số 251, Tờ bản đồ số 07), Xã Bình Phú, Thành phố Bến Tre, Tỉnh Bến Tre, Việt Nam</v>
          </cell>
          <cell r="G43925" t="str">
            <v/>
          </cell>
          <cell r="H43925" t="str">
            <v>Sale Cần Thơ SL</v>
          </cell>
          <cell r="I43925">
            <v>0</v>
          </cell>
          <cell r="J43925">
            <v>0</v>
          </cell>
          <cell r="K43925">
            <v>0</v>
          </cell>
          <cell r="L43925">
            <v>0</v>
          </cell>
          <cell r="M43925">
            <v>11558000</v>
          </cell>
          <cell r="N43925" t="str">
            <v>0</v>
          </cell>
          <cell r="O43925">
            <v>12713800</v>
          </cell>
          <cell r="P43925" t="str">
            <v>Nguyễn Thị Bửu Trân</v>
          </cell>
          <cell r="Q43925" t="str">
            <v>BH-03A Bán Hàng</v>
          </cell>
        </row>
        <row r="43926">
          <cell r="D43926" t="str">
            <v>HCM-PX-2411-03977</v>
          </cell>
          <cell r="E43926" t="str">
            <v>CÔNG TY TNHH SẢN XUẤT THƯƠNG MẠI PHÚC TOÀN THỊNH LONG AN</v>
          </cell>
          <cell r="F43926" t="str">
            <v>Lô E2-1&amp;E2-2 Đường số 1, KCN Đức Hòa 3 - Anh Hồng, Xã Đức Lập Hạ, Huyện Đức Hoà, Tỉnh Long An, Việt Nam</v>
          </cell>
          <cell r="G43926" t="str">
            <v/>
          </cell>
          <cell r="H43926" t="str">
            <v>Lê Quốc Dũng</v>
          </cell>
          <cell r="I43926">
            <v>0</v>
          </cell>
          <cell r="J43926">
            <v>0</v>
          </cell>
          <cell r="K43926">
            <v>0</v>
          </cell>
          <cell r="L43926">
            <v>0</v>
          </cell>
          <cell r="M43926">
            <v>8888000</v>
          </cell>
          <cell r="N43926" t="str">
            <v>0</v>
          </cell>
          <cell r="O43926">
            <v>9776800</v>
          </cell>
          <cell r="P43926" t="str">
            <v>Mai Quỳnh Giao</v>
          </cell>
          <cell r="Q43926" t="str">
            <v>BH-03A Bán Hàng</v>
          </cell>
        </row>
        <row r="43927">
          <cell r="D43927" t="str">
            <v>HCM-PX-2411-03978</v>
          </cell>
          <cell r="E43927" t="str">
            <v>CỬA HÀNG ĐIỆN CÔNG NGHIỆP DANH PHÁT</v>
          </cell>
          <cell r="F43927" t="str">
            <v>02 Quốc Lộ 1, Xã Mỹ Yên, Huyện Bến Lức, Tỉnh Long An, Việt Nam</v>
          </cell>
          <cell r="G43927" t="str">
            <v/>
          </cell>
          <cell r="H43927" t="str">
            <v>Tô Thành Đạo</v>
          </cell>
          <cell r="I43927">
            <v>0</v>
          </cell>
          <cell r="J43927">
            <v>102000</v>
          </cell>
          <cell r="K43927">
            <v>0</v>
          </cell>
          <cell r="L43927">
            <v>0</v>
          </cell>
          <cell r="M43927">
            <v>2470000</v>
          </cell>
          <cell r="N43927" t="str">
            <v>0</v>
          </cell>
          <cell r="O43927">
            <v>2470000</v>
          </cell>
          <cell r="P43927" t="str">
            <v>Mai Quỳnh Giao</v>
          </cell>
          <cell r="Q43927" t="str">
            <v>BH-03A Bán Hàng</v>
          </cell>
        </row>
        <row r="43928">
          <cell r="D43928" t="str">
            <v>HNI-PX-2411-01074</v>
          </cell>
          <cell r="E43928" t="str">
            <v>CÔNG TY CỔ PHẦN ĐIỆN MÁY CHUYÊN NGHIỆP</v>
          </cell>
          <cell r="F43928" t="str">
            <v>Số 1, ngách 5, ngõ 183, đường Nguyễn Văn Thuyên, tổ dân phố Dục Quang, Phường Bích Động, Thị xã Việt Yên, Tỉnh Bắc Giang, Việt Nam</v>
          </cell>
          <cell r="G43928" t="str">
            <v/>
          </cell>
          <cell r="H43928" t="str">
            <v>Lê Văn Chương</v>
          </cell>
          <cell r="I43928">
            <v>0</v>
          </cell>
          <cell r="J43928">
            <v>0</v>
          </cell>
          <cell r="K43928">
            <v>0</v>
          </cell>
          <cell r="L43928">
            <v>0</v>
          </cell>
          <cell r="M43928">
            <v>58180000</v>
          </cell>
          <cell r="N43928" t="str">
            <v>0</v>
          </cell>
          <cell r="O43928">
            <v>63998000</v>
          </cell>
          <cell r="P43928" t="str">
            <v>Nguyễn Diệu Thùy</v>
          </cell>
          <cell r="Q43928" t="str">
            <v>BH-03A Bán Hàng</v>
          </cell>
        </row>
        <row r="43929">
          <cell r="D43929" t="str">
            <v>HNI-PX-2411-01075</v>
          </cell>
          <cell r="E43929" t="str">
            <v>CÔNG TY TNHH DACO</v>
          </cell>
          <cell r="F43929" t="str">
            <v>Số nhà 146, xã Tân Triều, huyện Thanh Trì, Thành phố Hà Nội, Việt Nam</v>
          </cell>
          <cell r="G43929" t="str">
            <v/>
          </cell>
          <cell r="H43929" t="str">
            <v>Trần Văn Tuyền</v>
          </cell>
          <cell r="I43929">
            <v>0</v>
          </cell>
          <cell r="J43929">
            <v>0</v>
          </cell>
          <cell r="K43929">
            <v>0</v>
          </cell>
          <cell r="L43929">
            <v>0</v>
          </cell>
          <cell r="M43929">
            <v>3478000</v>
          </cell>
          <cell r="N43929" t="str">
            <v>0</v>
          </cell>
          <cell r="O43929">
            <v>3825800</v>
          </cell>
          <cell r="P43929" t="str">
            <v>Nguyễn Diệu Thùy</v>
          </cell>
          <cell r="Q43929" t="str">
            <v>BH-03A Bán Hàng</v>
          </cell>
        </row>
        <row r="43930">
          <cell r="D43930" t="str">
            <v>HNI-PX-2411-01076</v>
          </cell>
          <cell r="E43930" t="str">
            <v>HNI bán cho HCM</v>
          </cell>
          <cell r="F43930" t="str">
            <v>B163, Khu phố 3, Nguyễn Văn Quá, P.Đông Hưng Thuận, Q.12, TP.HCM, Việt Nam</v>
          </cell>
          <cell r="G43930" t="str">
            <v/>
          </cell>
          <cell r="H43930" t="str">
            <v>Sale Hà Nội nội bộ</v>
          </cell>
          <cell r="I43930">
            <v>0</v>
          </cell>
          <cell r="J43930">
            <v>0</v>
          </cell>
          <cell r="K43930">
            <v>0</v>
          </cell>
          <cell r="L43930">
            <v>0</v>
          </cell>
          <cell r="M43930">
            <v>0</v>
          </cell>
          <cell r="N43930" t="str">
            <v>0</v>
          </cell>
          <cell r="O43930">
            <v>0</v>
          </cell>
          <cell r="P43930" t="str">
            <v>Bùi Thị Phương Anh</v>
          </cell>
          <cell r="Q43930" t="str">
            <v>BH-16C Xuất Bán Chi Nhánh (Không Sắp Xe)</v>
          </cell>
        </row>
        <row r="43931">
          <cell r="D43931" t="str">
            <v>HCM-PX-2411-03981</v>
          </cell>
          <cell r="E43931" t="str">
            <v>CÔNG TY TNHH KỸ THUẬT TỰ ĐỘNG TOÀN TÂM</v>
          </cell>
          <cell r="F43931" t="str">
            <v>Lô A24 Đặng Thái Thuyến, Phường Nhơn Bình, Thành phố Quy Nhơn, Tỉnh Bình Định, Việt Nam</v>
          </cell>
          <cell r="G43931" t="str">
            <v/>
          </cell>
          <cell r="H43931" t="str">
            <v>Trần Văn Thiên Nam</v>
          </cell>
          <cell r="I43931">
            <v>0</v>
          </cell>
          <cell r="J43931">
            <v>0</v>
          </cell>
          <cell r="K43931">
            <v>0</v>
          </cell>
          <cell r="L43931">
            <v>0</v>
          </cell>
          <cell r="M43931">
            <v>10788000</v>
          </cell>
          <cell r="N43931" t="str">
            <v>0</v>
          </cell>
          <cell r="O43931">
            <v>11866800</v>
          </cell>
          <cell r="P43931" t="str">
            <v>Nguyễn Ngọc Bảo Châu</v>
          </cell>
          <cell r="Q43931" t="str">
            <v>BH-03A Bán Hàng</v>
          </cell>
        </row>
        <row r="43932">
          <cell r="D43932" t="str">
            <v>HCM-PX-2411-03982</v>
          </cell>
          <cell r="E43932" t="str">
            <v>CÔNG TY TNHH THƯƠNG MẠI KỸ THUẬT ACTECH</v>
          </cell>
          <cell r="F43932" t="str">
            <v>Lô 1476 Khu B2-41, KĐT Xanh Bàu Tràm Lakeside, Phường Hoà Hiệp Nam, Quận Liên Chiểu, Thành phố Đà Nẵng, Việt Nam</v>
          </cell>
          <cell r="G43932" t="str">
            <v/>
          </cell>
          <cell r="H43932" t="str">
            <v>Trần Văn Thiên Nam</v>
          </cell>
          <cell r="I43932">
            <v>0</v>
          </cell>
          <cell r="J43932">
            <v>0</v>
          </cell>
          <cell r="K43932">
            <v>0</v>
          </cell>
          <cell r="L43932">
            <v>0</v>
          </cell>
          <cell r="M43932">
            <v>6839000</v>
          </cell>
          <cell r="N43932" t="str">
            <v>0</v>
          </cell>
          <cell r="O43932">
            <v>7522900</v>
          </cell>
          <cell r="P43932" t="str">
            <v>Mai Quỳnh Giao</v>
          </cell>
          <cell r="Q43932" t="str">
            <v>BH-03A Bán Hàng</v>
          </cell>
        </row>
        <row r="43933">
          <cell r="D43933" t="str">
            <v>HCM-PX-2411-03984</v>
          </cell>
          <cell r="E43933" t="str">
            <v>CÔNG TY TNHH DỆT NHUỘM HƯNG PHÁT ĐẠT</v>
          </cell>
          <cell r="F43933" t="str">
            <v>HC 03, Đường số 3, Khu công nghiệp Xuyên Á, Xã Mỹ Hạnh Bắc, Huyện Đức Hòa, Tỉnh Long An, Việt Nam</v>
          </cell>
          <cell r="G43933" t="str">
            <v/>
          </cell>
          <cell r="H43933" t="str">
            <v>Phạm Văn Thành</v>
          </cell>
          <cell r="I43933">
            <v>0</v>
          </cell>
          <cell r="J43933">
            <v>0</v>
          </cell>
          <cell r="K43933">
            <v>0</v>
          </cell>
          <cell r="L43933">
            <v>0</v>
          </cell>
          <cell r="M43933">
            <v>3880000</v>
          </cell>
          <cell r="N43933" t="str">
            <v>0</v>
          </cell>
          <cell r="O43933">
            <v>3880000</v>
          </cell>
          <cell r="P43933" t="str">
            <v>Mai Quỳnh Giao</v>
          </cell>
          <cell r="Q43933" t="str">
            <v>BH-03A Bán Hàng</v>
          </cell>
        </row>
        <row r="43934">
          <cell r="D43934" t="str">
            <v>HCM-PX-2411-03985</v>
          </cell>
          <cell r="E43934" t="str">
            <v>HCM bán cho HN</v>
          </cell>
          <cell r="F43934" t="str">
            <v>Lô 05 -10A Khu Công nghiệp Hoàng Mai, Phường Hoàng Văn Thụ, Quận Hoàng Mai, Thành phố Hà Nội, Việt Nam</v>
          </cell>
          <cell r="G43934" t="str">
            <v/>
          </cell>
          <cell r="H43934" t="str">
            <v>Sale HCM Nội Bộ</v>
          </cell>
          <cell r="I43934">
            <v>0</v>
          </cell>
          <cell r="J43934">
            <v>0</v>
          </cell>
          <cell r="K43934">
            <v>0</v>
          </cell>
          <cell r="L43934">
            <v>0</v>
          </cell>
          <cell r="M43934">
            <v>0</v>
          </cell>
          <cell r="N43934" t="str">
            <v>0</v>
          </cell>
          <cell r="O43934">
            <v>0</v>
          </cell>
          <cell r="P43934" t="str">
            <v>Nguyễn Ngọc Anh Thư</v>
          </cell>
          <cell r="Q43934" t="str">
            <v>BH-16A Xuất Bán Chi Nhánh</v>
          </cell>
        </row>
        <row r="43935">
          <cell r="D43935" t="str">
            <v>HCM-PX-2411-03991</v>
          </cell>
          <cell r="E43935" t="str">
            <v>CÔNG TY CỔ PHẦN NĂNG LƯỢNG SUN TIMES</v>
          </cell>
          <cell r="F43935" t="str">
            <v>Số 65 đường Tân Thới Nhất 21, Phường Tân Thới Nhất, Quận 12, Thành phố Hồ Chí Minh, Việt Nam</v>
          </cell>
          <cell r="G43935" t="str">
            <v/>
          </cell>
          <cell r="H43935" t="str">
            <v>Nguyễn Hà Thái</v>
          </cell>
          <cell r="I43935">
            <v>0</v>
          </cell>
          <cell r="J43935">
            <v>0</v>
          </cell>
          <cell r="K43935">
            <v>0</v>
          </cell>
          <cell r="L43935">
            <v>0</v>
          </cell>
          <cell r="M43935">
            <v>38253000</v>
          </cell>
          <cell r="N43935" t="str">
            <v>0</v>
          </cell>
          <cell r="O43935">
            <v>41313240</v>
          </cell>
          <cell r="P43935" t="str">
            <v>Trần Thị Quí</v>
          </cell>
          <cell r="Q43935" t="str">
            <v>BH-03A Bán Hàng</v>
          </cell>
        </row>
        <row r="43936">
          <cell r="D43936" t="str">
            <v>HCM-PX-2411-03992</v>
          </cell>
          <cell r="E43936" t="str">
            <v>TIỆM CƠ ĐIỆN THU BÌNH THUẬN</v>
          </cell>
          <cell r="F43936" t="str">
            <v>390 Thủ Khoa Huân,Phường Thanh Hải, TP. Phan Thiết, Bình Thuận, Việt Nam</v>
          </cell>
          <cell r="G43936" t="str">
            <v/>
          </cell>
          <cell r="H43936" t="str">
            <v>Trần Văn Thiên Nam</v>
          </cell>
          <cell r="I43936">
            <v>0</v>
          </cell>
          <cell r="J43936">
            <v>0</v>
          </cell>
          <cell r="K43936">
            <v>0</v>
          </cell>
          <cell r="L43936">
            <v>0</v>
          </cell>
          <cell r="M43936">
            <v>2705000</v>
          </cell>
          <cell r="N43936" t="str">
            <v>0</v>
          </cell>
          <cell r="O43936">
            <v>2705000</v>
          </cell>
          <cell r="P43936" t="str">
            <v>Mai Quỳnh Giao</v>
          </cell>
          <cell r="Q43936" t="str">
            <v>BH-03A Bán Hàng</v>
          </cell>
        </row>
        <row r="43937">
          <cell r="D43937" t="str">
            <v>HCM-PX-2411-03994</v>
          </cell>
          <cell r="E43937" t="str">
            <v>CỬA HÀNG ĐIỆN CƠ PHÚC BẢO LỘC</v>
          </cell>
          <cell r="F43937" t="str">
            <v>01 Nguyễn Văn Cừ, Lộc Phát, TP Bảo Lộc,  Lâm Đồng, Việt Nam</v>
          </cell>
          <cell r="G43937" t="str">
            <v/>
          </cell>
          <cell r="H43937" t="str">
            <v>Trần Văn Thiên Nam</v>
          </cell>
          <cell r="I43937">
            <v>0</v>
          </cell>
          <cell r="J43937">
            <v>0</v>
          </cell>
          <cell r="K43937">
            <v>0</v>
          </cell>
          <cell r="L43937">
            <v>0</v>
          </cell>
          <cell r="M43937">
            <v>1800000</v>
          </cell>
          <cell r="N43937" t="str">
            <v>0</v>
          </cell>
          <cell r="O43937">
            <v>1800000</v>
          </cell>
          <cell r="P43937" t="str">
            <v>Mai Quỳnh Giao</v>
          </cell>
          <cell r="Q43937" t="str">
            <v>BH-03A Bán Hàng</v>
          </cell>
        </row>
        <row r="43938">
          <cell r="D43938" t="str">
            <v>HCM-PX-2411-03995</v>
          </cell>
          <cell r="E43938" t="str">
            <v>CÔNG TY CỔ PHẦN NĂNG LƯỢNG SUN TIMES</v>
          </cell>
          <cell r="F43938" t="str">
            <v>Số 65 đường Tân Thới Nhất 21, Phường Tân Thới Nhất, Quận 12, Thành phố Hồ Chí Minh, Việt Nam</v>
          </cell>
          <cell r="G43938" t="str">
            <v/>
          </cell>
          <cell r="H43938" t="str">
            <v>Nguyễn Hà Thái</v>
          </cell>
          <cell r="I43938">
            <v>0</v>
          </cell>
          <cell r="J43938">
            <v>0</v>
          </cell>
          <cell r="K43938">
            <v>0</v>
          </cell>
          <cell r="L43938">
            <v>0</v>
          </cell>
          <cell r="M43938">
            <v>40900000</v>
          </cell>
          <cell r="N43938" t="str">
            <v>0</v>
          </cell>
          <cell r="O43938">
            <v>44990000</v>
          </cell>
          <cell r="P43938" t="str">
            <v>Trần Thị Quí</v>
          </cell>
          <cell r="Q43938" t="str">
            <v>BH-03A Bán Hàng</v>
          </cell>
        </row>
        <row r="43939">
          <cell r="D43939" t="str">
            <v>HCM-PX-2411-03999</v>
          </cell>
          <cell r="E43939" t="str">
            <v>CÔNG TY CỔ PHẦN THANG MÁY THIÊN NAM | EL</v>
          </cell>
          <cell r="F43939" t="str">
            <v>1/8C Hoàng Việt, Phường 4, Quận Tân Bình, Thành phố Hồ Chí Minh, Việt Nam</v>
          </cell>
          <cell r="G43939" t="str">
            <v/>
          </cell>
          <cell r="H43939" t="str">
            <v>Hồ Hoàng Anh</v>
          </cell>
          <cell r="I43939">
            <v>0</v>
          </cell>
          <cell r="J43939">
            <v>0</v>
          </cell>
          <cell r="K43939">
            <v>0</v>
          </cell>
          <cell r="L43939">
            <v>0</v>
          </cell>
          <cell r="M43939">
            <v>1100000</v>
          </cell>
          <cell r="N43939" t="str">
            <v>0</v>
          </cell>
          <cell r="O43939">
            <v>1210000</v>
          </cell>
          <cell r="P43939" t="str">
            <v>Mai Quỳnh Giao</v>
          </cell>
          <cell r="Q43939" t="str">
            <v>BH-03A Bán Hàng</v>
          </cell>
        </row>
        <row r="43940">
          <cell r="D43940" t="str">
            <v>HCM-PX-2411-04000</v>
          </cell>
          <cell r="E43940" t="str">
            <v>CỬA HÀNG HIỆU PHÁT</v>
          </cell>
          <cell r="F43940" t="str">
            <v>Thôn 2, Xã Nâm N'Jang, Huyện Đắk Song, Tỉnh Đắk Nông, Việt Nam</v>
          </cell>
          <cell r="G43940" t="str">
            <v/>
          </cell>
          <cell r="H43940" t="str">
            <v>Đoàn Trần Bửu Đăng</v>
          </cell>
          <cell r="I43940">
            <v>0</v>
          </cell>
          <cell r="J43940">
            <v>0</v>
          </cell>
          <cell r="K43940">
            <v>0</v>
          </cell>
          <cell r="L43940">
            <v>0</v>
          </cell>
          <cell r="M43940">
            <v>11818182</v>
          </cell>
          <cell r="N43940" t="str">
            <v>0</v>
          </cell>
          <cell r="O43940">
            <v>13000000</v>
          </cell>
          <cell r="P43940" t="str">
            <v>Nguyễn Ngọc Bảo Châu</v>
          </cell>
          <cell r="Q43940" t="str">
            <v>BH-03A Bán Hàng</v>
          </cell>
        </row>
        <row r="43941">
          <cell r="D43941" t="str">
            <v>HCM-PX-2411-04003</v>
          </cell>
          <cell r="E43941" t="str">
            <v>CÔNG TY TNHH THANG MÁY - KỸ THUẬT ĐIỆN HISA</v>
          </cell>
          <cell r="F43941" t="str">
            <v>Số 74 Đường 511, Ấp Bàu Chứa, Xã Nhuận Đức, Huyện Củ Chi, Thành phố Hồ Chí Minh, Việt Nam</v>
          </cell>
          <cell r="G43941" t="str">
            <v/>
          </cell>
          <cell r="H43941" t="str">
            <v>Sale Cty Thang Máy</v>
          </cell>
          <cell r="I43941">
            <v>0</v>
          </cell>
          <cell r="J43941">
            <v>0</v>
          </cell>
          <cell r="K43941">
            <v>0</v>
          </cell>
          <cell r="L43941">
            <v>0</v>
          </cell>
          <cell r="M43941">
            <v>0</v>
          </cell>
          <cell r="N43941" t="str">
            <v>0</v>
          </cell>
          <cell r="O43941">
            <v>0</v>
          </cell>
          <cell r="P43941" t="str">
            <v>Nguyễn Ngọc Bảo Châu</v>
          </cell>
          <cell r="Q43941" t="str">
            <v>BH-03D Xuất Hàng Biếu Tặng, Tài Trợ</v>
          </cell>
        </row>
        <row r="43942">
          <cell r="D43942" t="str">
            <v>HCM-PX-2411-04004</v>
          </cell>
          <cell r="E43942" t="str">
            <v>CÔNG TY TNHH DỊCH VỤ LẮP ĐẶT THANG MÁY THIÊN ÂN - MT</v>
          </cell>
          <cell r="F43942" t="str">
            <v>Thửa đất số 12, Tờ bản đồ số B2-26, Khu dân cư Bá Tùng mở rộng, Phường Hoà Quý, Quận Ngũ Hành Sơn, Thành phố Đà Nẵng, Việt Nam</v>
          </cell>
          <cell r="G43942" t="str">
            <v/>
          </cell>
          <cell r="H43942" t="str">
            <v>Hồ Nhật Anh</v>
          </cell>
          <cell r="I43942">
            <v>0</v>
          </cell>
          <cell r="J43942">
            <v>0</v>
          </cell>
          <cell r="K43942">
            <v>0</v>
          </cell>
          <cell r="L43942">
            <v>0</v>
          </cell>
          <cell r="M43942">
            <v>3700000</v>
          </cell>
          <cell r="N43942" t="str">
            <v>0</v>
          </cell>
          <cell r="O43942">
            <v>4070000</v>
          </cell>
          <cell r="P43942" t="str">
            <v>Nguyễn Ngọc Bảo Châu</v>
          </cell>
          <cell r="Q43942" t="str">
            <v>BH-03A Bán Hàng</v>
          </cell>
        </row>
        <row r="43943">
          <cell r="D43943" t="str">
            <v>HCM-PX-2411-04008</v>
          </cell>
          <cell r="E43943" t="str">
            <v>HCM bán cho CTH</v>
          </cell>
          <cell r="F43943" t="str">
            <v>45 - 47 Bùi Quang Trinh, Phường Phú Thứ, Quận Cái Răng, Thành phố Cần Thơ, Việt Nam</v>
          </cell>
          <cell r="G43943" t="str">
            <v/>
          </cell>
          <cell r="H43943" t="str">
            <v>Sale HCM Nội Bộ</v>
          </cell>
          <cell r="I43943">
            <v>0</v>
          </cell>
          <cell r="J43943">
            <v>0</v>
          </cell>
          <cell r="K43943">
            <v>0</v>
          </cell>
          <cell r="L43943">
            <v>0</v>
          </cell>
          <cell r="M43943">
            <v>0</v>
          </cell>
          <cell r="N43943" t="str">
            <v>0</v>
          </cell>
          <cell r="O43943">
            <v>0</v>
          </cell>
          <cell r="P43943" t="str">
            <v>Nguyễn Ngọc Bảo Châu</v>
          </cell>
          <cell r="Q43943" t="str">
            <v>BH-16C Xuất Bán Chi Nhánh (Không Sắp Xe)</v>
          </cell>
        </row>
        <row r="43944">
          <cell r="D43944" t="str">
            <v>HCM-PX-2411-04019</v>
          </cell>
          <cell r="E43944" t="str">
            <v>CÔNG TY TNHH XÂY DỰNG VÀ THANG MÁY NHÂN PHÁT</v>
          </cell>
          <cell r="F43944" t="str">
            <v>113/11/72/40 Đường Tân Chánh Hiệp 33, Phường Tân Chánh Hiệp, Quận 12, Phường Tân Định, Quận 1, Thành phố Hồ Chí Minh, Việt Nam</v>
          </cell>
          <cell r="G43944" t="str">
            <v/>
          </cell>
          <cell r="H43944" t="str">
            <v>Hồ Hoàng Anh</v>
          </cell>
          <cell r="I43944">
            <v>0</v>
          </cell>
          <cell r="J43944">
            <v>0</v>
          </cell>
          <cell r="K43944">
            <v>0</v>
          </cell>
          <cell r="L43944">
            <v>0</v>
          </cell>
          <cell r="M43944">
            <v>4921100</v>
          </cell>
          <cell r="N43944" t="str">
            <v>0</v>
          </cell>
          <cell r="O43944">
            <v>4921100</v>
          </cell>
          <cell r="P43944" t="str">
            <v>Nguyễn Ngọc Bảo Châu</v>
          </cell>
          <cell r="Q43944" t="str">
            <v>BH-03A Bán Hàng</v>
          </cell>
        </row>
        <row r="43945">
          <cell r="D43945" t="str">
            <v>HNI-PX-2411-01090</v>
          </cell>
          <cell r="E43945" t="str">
            <v>CÔNG TY CỔ PHẦN THANG MÁY ĐỒNG TIẾN</v>
          </cell>
          <cell r="F43945" t="str">
            <v>Ngõ Đình 1, khu Xa La, Phường Phúc La, Quận Hà Đông, Thành phố Hà Nội, Việt Nam</v>
          </cell>
          <cell r="G43945" t="str">
            <v/>
          </cell>
          <cell r="H43945" t="str">
            <v>Sale Hà Nội TM</v>
          </cell>
          <cell r="I43945">
            <v>0</v>
          </cell>
          <cell r="J43945">
            <v>0</v>
          </cell>
          <cell r="K43945">
            <v>0</v>
          </cell>
          <cell r="L43945">
            <v>0</v>
          </cell>
          <cell r="M43945">
            <v>0</v>
          </cell>
          <cell r="N43945" t="str">
            <v>0</v>
          </cell>
          <cell r="O43945">
            <v>0</v>
          </cell>
          <cell r="P43945" t="str">
            <v>Nguyễn Diệu Thùy</v>
          </cell>
          <cell r="Q43945" t="str">
            <v>BH-03F Xuất Bảo Hành</v>
          </cell>
        </row>
        <row r="43946">
          <cell r="D43946" t="str">
            <v>HCM-PX-2411-03640</v>
          </cell>
          <cell r="E43946" t="str">
            <v>CÔNG TY CỔ PHẦN NGÔ HAN</v>
          </cell>
          <cell r="F43946" t="str">
            <v>Ấp Hiền Đức, Xã Phước Thái, Huyện Long Thành, Tỉnh Đồng Nai, Việt Nam</v>
          </cell>
          <cell r="G43946" t="str">
            <v/>
          </cell>
          <cell r="H43946" t="str">
            <v>Lê Quốc Dũng</v>
          </cell>
          <cell r="I43946">
            <v>0</v>
          </cell>
          <cell r="J43946">
            <v>0</v>
          </cell>
          <cell r="K43946">
            <v>0</v>
          </cell>
          <cell r="L43946">
            <v>0</v>
          </cell>
          <cell r="M43946">
            <v>25040000</v>
          </cell>
          <cell r="N43946" t="str">
            <v>0</v>
          </cell>
          <cell r="O43946">
            <v>27544000</v>
          </cell>
          <cell r="P43946" t="str">
            <v>Mai Quỳnh Giao</v>
          </cell>
          <cell r="Q43946" t="str">
            <v>BH-03A Bán Hàng</v>
          </cell>
        </row>
        <row r="43947">
          <cell r="D43947" t="str">
            <v>HCM-PX-2411-03643</v>
          </cell>
          <cell r="E43947" t="str">
            <v>HCM bán cho CTH</v>
          </cell>
          <cell r="F43947" t="str">
            <v>45 - 47 Bùi Quang Trinh, Phường Phú Thứ, Quận Cái Răng, Thành phố Cần Thơ, Việt Nam</v>
          </cell>
          <cell r="G43947" t="str">
            <v/>
          </cell>
          <cell r="H43947" t="str">
            <v>Sale HCM Nội Bộ</v>
          </cell>
          <cell r="I43947">
            <v>0</v>
          </cell>
          <cell r="J43947">
            <v>0</v>
          </cell>
          <cell r="K43947">
            <v>0</v>
          </cell>
          <cell r="L43947">
            <v>0</v>
          </cell>
          <cell r="M43947">
            <v>0</v>
          </cell>
          <cell r="N43947" t="str">
            <v>0</v>
          </cell>
          <cell r="O43947">
            <v>0</v>
          </cell>
          <cell r="P43947" t="str">
            <v>Nguyễn Ngọc Bảo Châu</v>
          </cell>
          <cell r="Q43947" t="str">
            <v>BH-16C Xuất Bán Chi Nhánh (Không Sắp Xe)</v>
          </cell>
        </row>
        <row r="43948">
          <cell r="D43948" t="str">
            <v>HCM-PX-2411-03644</v>
          </cell>
          <cell r="E43948" t="str">
            <v>CÔNG TY TNHH THƯƠNG MẠI VÀ KỸ THUẬT PHONG VŨ</v>
          </cell>
          <cell r="F43948" t="str">
            <v>42 Lưu Nhân Chú, Phường 05, Quận Tân Bình, Thành phố Hồ Chí Minh, Việt Nam</v>
          </cell>
          <cell r="G43948" t="str">
            <v/>
          </cell>
          <cell r="H43948" t="str">
            <v>Lai Hoàn Bảo</v>
          </cell>
          <cell r="I43948">
            <v>0</v>
          </cell>
          <cell r="J43948">
            <v>0</v>
          </cell>
          <cell r="K43948">
            <v>0</v>
          </cell>
          <cell r="L43948">
            <v>0</v>
          </cell>
          <cell r="M43948">
            <v>5358000</v>
          </cell>
          <cell r="N43948" t="str">
            <v>0</v>
          </cell>
          <cell r="O43948">
            <v>5893800</v>
          </cell>
          <cell r="P43948" t="str">
            <v>Mai Quỳnh Giao</v>
          </cell>
          <cell r="Q43948" t="str">
            <v>BH-03A Bán Hàng</v>
          </cell>
        </row>
        <row r="43949">
          <cell r="D43949" t="str">
            <v>CTH-PX-2411-00436</v>
          </cell>
          <cell r="E43949" t="str">
            <v>CƠ SỞ SẢN XUẤT HẠT NHỰA TIẾN GIÀU</v>
          </cell>
          <cell r="F43949" t="str">
            <v>ẤP MỸ PHÚ, XÃ MỸ ĐỨC ĐÔNG, CÁI BÈ, TIỀN GIANG, Việt Nam</v>
          </cell>
          <cell r="G43949" t="str">
            <v/>
          </cell>
          <cell r="H43949" t="str">
            <v>Tạ Thanh Tuấn</v>
          </cell>
          <cell r="I43949">
            <v>0</v>
          </cell>
          <cell r="J43949">
            <v>0</v>
          </cell>
          <cell r="K43949">
            <v>0</v>
          </cell>
          <cell r="L43949">
            <v>0</v>
          </cell>
          <cell r="M43949">
            <v>22800000</v>
          </cell>
          <cell r="N43949" t="str">
            <v>0</v>
          </cell>
          <cell r="O43949">
            <v>22800000</v>
          </cell>
          <cell r="P43949" t="str">
            <v>Lâm Tuyết Trinh</v>
          </cell>
          <cell r="Q43949" t="str">
            <v>BH-03A Bán Hàng</v>
          </cell>
        </row>
        <row r="43950">
          <cell r="D43950" t="str">
            <v>HCM-PX-2411-03647</v>
          </cell>
          <cell r="E43950" t="str">
            <v>CÔNG TY TNHH KỸ THUẬT CƠ KHÍ THIỆN TOÀN</v>
          </cell>
          <cell r="F43950" t="str">
            <v>50 Thống Nhất, Phường Tân Thành, Quận Tân Phú, Thành phố Hồ Chí Minh, Việt Nam</v>
          </cell>
          <cell r="G43950" t="str">
            <v/>
          </cell>
          <cell r="H43950" t="str">
            <v>Nguyễn Vũ Đăng</v>
          </cell>
          <cell r="I43950">
            <v>0</v>
          </cell>
          <cell r="J43950">
            <v>0</v>
          </cell>
          <cell r="K43950">
            <v>0</v>
          </cell>
          <cell r="L43950">
            <v>0</v>
          </cell>
          <cell r="M43950">
            <v>6300000</v>
          </cell>
          <cell r="N43950" t="str">
            <v>0</v>
          </cell>
          <cell r="O43950">
            <v>6300000</v>
          </cell>
          <cell r="P43950" t="str">
            <v>Lê Thị Huyền Trang</v>
          </cell>
          <cell r="Q43950" t="str">
            <v>BH-03A Bán Hàng</v>
          </cell>
        </row>
        <row r="43951">
          <cell r="D43951" t="str">
            <v>HCM-PX-2411-03649</v>
          </cell>
          <cell r="E43951" t="str">
            <v>HCM bán cho CTH</v>
          </cell>
          <cell r="F43951" t="str">
            <v>45 - 47 Bùi Quang Trinh, Phường Phú Thứ, Quận Cái Răng, Thành phố Cần Thơ, Việt Nam</v>
          </cell>
          <cell r="G43951" t="str">
            <v/>
          </cell>
          <cell r="H43951" t="str">
            <v>Sale HCM Nội Bộ</v>
          </cell>
          <cell r="I43951">
            <v>0</v>
          </cell>
          <cell r="J43951">
            <v>0</v>
          </cell>
          <cell r="K43951">
            <v>0</v>
          </cell>
          <cell r="L43951">
            <v>0</v>
          </cell>
          <cell r="M43951">
            <v>0</v>
          </cell>
          <cell r="N43951" t="str">
            <v>0</v>
          </cell>
          <cell r="O43951">
            <v>0</v>
          </cell>
          <cell r="P43951" t="str">
            <v>Trần Thị Quí</v>
          </cell>
          <cell r="Q43951" t="str">
            <v>BH-16C Xuất Bán Chi Nhánh (Không Sắp Xe)</v>
          </cell>
        </row>
        <row r="43952">
          <cell r="D43952" t="str">
            <v>HNI-PX-2411-00990</v>
          </cell>
          <cell r="E43952" t="str">
            <v>CÔNG TY CỔ PHẦN GIẢI PHÁP CÔNG NGHỆ THADOSOFT</v>
          </cell>
          <cell r="F43952" t="str">
            <v>số 3, ngách 324/83 đường Phương Canh, Phường Phương Canh, Quận Nam Từ Liêm, Thành phố Hà Nội, Việt Nam</v>
          </cell>
          <cell r="G43952" t="str">
            <v/>
          </cell>
          <cell r="H43952" t="str">
            <v>Bùi Xuân Cảnh</v>
          </cell>
          <cell r="I43952">
            <v>0</v>
          </cell>
          <cell r="J43952">
            <v>0</v>
          </cell>
          <cell r="K43952">
            <v>0</v>
          </cell>
          <cell r="L43952">
            <v>0</v>
          </cell>
          <cell r="M43952">
            <v>3609000</v>
          </cell>
          <cell r="N43952" t="str">
            <v>0</v>
          </cell>
          <cell r="O43952">
            <v>3969900</v>
          </cell>
          <cell r="P43952" t="str">
            <v>Trần Thị Thanh Phương</v>
          </cell>
          <cell r="Q43952" t="str">
            <v>BH-03A Bán Hàng</v>
          </cell>
        </row>
        <row r="43953">
          <cell r="D43953" t="str">
            <v>HCM-PX-2411-03655</v>
          </cell>
          <cell r="E43953" t="str">
            <v>CÔNG TY TNHH KỸ THUẬT CÔNG NGHỆ OMEGA</v>
          </cell>
          <cell r="F43953" t="str">
            <v>23/70 Tân Thới Nhất 18, Phường Tân Thới Nhất, Quận 12, Thành phố Hồ Chí Minh, Việt Nam</v>
          </cell>
          <cell r="G43953" t="str">
            <v/>
          </cell>
          <cell r="H43953" t="str">
            <v>Lê Quốc Dũng</v>
          </cell>
          <cell r="I43953">
            <v>0</v>
          </cell>
          <cell r="J43953">
            <v>0</v>
          </cell>
          <cell r="K43953">
            <v>0</v>
          </cell>
          <cell r="L43953">
            <v>0</v>
          </cell>
          <cell r="M43953">
            <v>1695000</v>
          </cell>
          <cell r="N43953" t="str">
            <v>0</v>
          </cell>
          <cell r="O43953">
            <v>1830600</v>
          </cell>
          <cell r="P43953" t="str">
            <v>Lê Thị Huyền Trang</v>
          </cell>
          <cell r="Q43953" t="str">
            <v>BH-03A Bán Hàng</v>
          </cell>
        </row>
        <row r="43954">
          <cell r="D43954" t="str">
            <v>HCM-PX-2411-03657</v>
          </cell>
          <cell r="E43954" t="str">
            <v>HCM bán cho CTH</v>
          </cell>
          <cell r="F43954" t="str">
            <v>45 - 47 Bùi Quang Trinh, Phường Phú Thứ, Quận Cái Răng, Thành phố Cần Thơ, Việt Nam</v>
          </cell>
          <cell r="G43954" t="str">
            <v/>
          </cell>
          <cell r="H43954" t="str">
            <v>Sale HCM Nội Bộ</v>
          </cell>
          <cell r="I43954">
            <v>0</v>
          </cell>
          <cell r="J43954">
            <v>0</v>
          </cell>
          <cell r="K43954">
            <v>0</v>
          </cell>
          <cell r="L43954">
            <v>0</v>
          </cell>
          <cell r="M43954">
            <v>0</v>
          </cell>
          <cell r="N43954" t="str">
            <v>0</v>
          </cell>
          <cell r="O43954">
            <v>0</v>
          </cell>
          <cell r="P43954" t="str">
            <v>Mai Quỳnh Giao</v>
          </cell>
          <cell r="Q43954" t="str">
            <v>BH-16C Xuất Bán Chi Nhánh (Không Sắp Xe)</v>
          </cell>
        </row>
        <row r="43955">
          <cell r="D43955" t="str">
            <v>HCM-PX-2411-03658</v>
          </cell>
          <cell r="E43955" t="str">
            <v>CÔNG TY TNHH PHƯƠNG LAI</v>
          </cell>
          <cell r="F43955" t="str">
            <v>232 Đường số 18, Phường Bình Hưng Hòa, Quận Bình Tân, Thành phố Hồ Chí Minh, Việt Nam</v>
          </cell>
          <cell r="G43955" t="str">
            <v/>
          </cell>
          <cell r="H43955" t="str">
            <v>Nguyễn Quốc Duy</v>
          </cell>
          <cell r="I43955">
            <v>0</v>
          </cell>
          <cell r="J43955">
            <v>0</v>
          </cell>
          <cell r="K43955">
            <v>0</v>
          </cell>
          <cell r="L43955">
            <v>0</v>
          </cell>
          <cell r="M43955">
            <v>2593636</v>
          </cell>
          <cell r="N43955" t="str">
            <v>0</v>
          </cell>
          <cell r="O43955">
            <v>2853000</v>
          </cell>
          <cell r="P43955" t="str">
            <v>Lê Thị Huyền Trang</v>
          </cell>
          <cell r="Q43955" t="str">
            <v>BH-03A Bán Hàng</v>
          </cell>
        </row>
        <row r="43956">
          <cell r="D43956" t="str">
            <v>CTH-PX-2411-00438</v>
          </cell>
          <cell r="E43956" t="str">
            <v>CỬA HÀNG ĐIỆN CƠ TIÊN</v>
          </cell>
          <cell r="F43956" t="str">
            <v>469 Đinh Bộ Lĩnh, Phường 9, Thành phố Mỹ Tho, Tỉnh Tiền Giang, Việt Nam</v>
          </cell>
          <cell r="G43956" t="str">
            <v/>
          </cell>
          <cell r="H43956" t="str">
            <v>Tô Văn Tình</v>
          </cell>
          <cell r="I43956">
            <v>0</v>
          </cell>
          <cell r="J43956">
            <v>0</v>
          </cell>
          <cell r="K43956">
            <v>0</v>
          </cell>
          <cell r="L43956">
            <v>0</v>
          </cell>
          <cell r="M43956">
            <v>3579000</v>
          </cell>
          <cell r="N43956" t="str">
            <v>0</v>
          </cell>
          <cell r="O43956">
            <v>3579000</v>
          </cell>
          <cell r="P43956" t="str">
            <v>Lâm Tuyết Trinh</v>
          </cell>
          <cell r="Q43956" t="str">
            <v>BH-03A Bán Hàng</v>
          </cell>
        </row>
        <row r="43957">
          <cell r="D43957" t="str">
            <v>CTH-PX-2411-00439</v>
          </cell>
          <cell r="E43957" t="str">
            <v>CÔNG TY TNHH MTV ĐIỆN NĂNG LƯỢNG MẶT TRỜI THIÊN QUANG</v>
          </cell>
          <cell r="F43957" t="str">
            <v>Đường Huỳnh Công Chí, Khóm 1,, Thị trấn Sa Rài, Huyện Tân Hồng, Tỉnh Đồng Tháp, Việt Nam</v>
          </cell>
          <cell r="G43957" t="str">
            <v/>
          </cell>
          <cell r="H43957" t="str">
            <v>Sale Cần Thơ SL</v>
          </cell>
          <cell r="I43957">
            <v>0</v>
          </cell>
          <cell r="J43957">
            <v>0</v>
          </cell>
          <cell r="K43957">
            <v>0</v>
          </cell>
          <cell r="L43957">
            <v>0</v>
          </cell>
          <cell r="M43957">
            <v>19380000</v>
          </cell>
          <cell r="N43957" t="str">
            <v>0</v>
          </cell>
          <cell r="O43957">
            <v>21318000</v>
          </cell>
          <cell r="P43957" t="str">
            <v>Lâm Tuyết Trinh</v>
          </cell>
          <cell r="Q43957" t="str">
            <v>BH-03A Bán Hàng</v>
          </cell>
        </row>
        <row r="43958">
          <cell r="D43958" t="str">
            <v>CTH-PX-2411-00440</v>
          </cell>
          <cell r="E43958" t="str">
            <v>CÔNG TY TNHH MTV ĐIỆN NĂNG LƯỢNG MẶT TRỜI THIÊN QUANG</v>
          </cell>
          <cell r="F43958" t="str">
            <v>Đường Huỳnh Công Chí, Khóm 1,, Thị trấn Sa Rài, Huyện Tân Hồng, Tỉnh Đồng Tháp, Việt Nam</v>
          </cell>
          <cell r="G43958" t="str">
            <v/>
          </cell>
          <cell r="H43958" t="str">
            <v>Sale Cần Thơ SL</v>
          </cell>
          <cell r="I43958">
            <v>0</v>
          </cell>
          <cell r="J43958">
            <v>0</v>
          </cell>
          <cell r="K43958">
            <v>0</v>
          </cell>
          <cell r="L43958">
            <v>0</v>
          </cell>
          <cell r="M43958">
            <v>6358456</v>
          </cell>
          <cell r="N43958" t="str">
            <v>0</v>
          </cell>
          <cell r="O43958">
            <v>6994302</v>
          </cell>
          <cell r="P43958" t="str">
            <v>Lâm Tuyết Trinh</v>
          </cell>
          <cell r="Q43958" t="str">
            <v>BH-03A Bán Hàng</v>
          </cell>
        </row>
        <row r="43959">
          <cell r="D43959" t="str">
            <v>CTH-PX-2411-00441</v>
          </cell>
          <cell r="E43959" t="str">
            <v>CÔNG TY TNHH MTV ĐIỆN NĂNG LƯỢNG MẶT TRỜI THIÊN QUANG</v>
          </cell>
          <cell r="F43959" t="str">
            <v>Đường Huỳnh Công Chí, Khóm 1,, Thị trấn Sa Rài, Huyện Tân Hồng, Tỉnh Đồng Tháp, Việt Nam</v>
          </cell>
          <cell r="G43959" t="str">
            <v/>
          </cell>
          <cell r="H43959" t="str">
            <v>Sale Cần Thơ SL</v>
          </cell>
          <cell r="I43959">
            <v>0</v>
          </cell>
          <cell r="J43959">
            <v>0</v>
          </cell>
          <cell r="K43959">
            <v>0</v>
          </cell>
          <cell r="L43959">
            <v>0</v>
          </cell>
          <cell r="M43959">
            <v>13000000</v>
          </cell>
          <cell r="N43959" t="str">
            <v>0</v>
          </cell>
          <cell r="O43959">
            <v>14040000</v>
          </cell>
          <cell r="P43959" t="str">
            <v>Lâm Tuyết Trinh</v>
          </cell>
          <cell r="Q43959" t="str">
            <v>BH-03A Bán Hàng</v>
          </cell>
        </row>
        <row r="43960">
          <cell r="D43960" t="str">
            <v>CTH-PX-2411-00442</v>
          </cell>
          <cell r="E43960" t="str">
            <v>CHI NHÁNH CÔNG TRÌNH VIETTEL BẠC LIÊU - TỔNG CÔNG TY CỔ PHẦN CÔNG TRÌNH VIETTEL</v>
          </cell>
          <cell r="F43960" t="str">
            <v>Số 02, QL1A, Phường 7, Thành phố Bạc Liêu, Tỉnh Bạc Liêu, Việt Nam</v>
          </cell>
          <cell r="G43960" t="str">
            <v/>
          </cell>
          <cell r="H43960" t="str">
            <v>Sale Cần Thơ SL</v>
          </cell>
          <cell r="I43960">
            <v>0</v>
          </cell>
          <cell r="J43960">
            <v>0</v>
          </cell>
          <cell r="K43960">
            <v>0</v>
          </cell>
          <cell r="L43960">
            <v>0</v>
          </cell>
          <cell r="M43960">
            <v>22000000</v>
          </cell>
          <cell r="N43960" t="str">
            <v>0</v>
          </cell>
          <cell r="O43960">
            <v>23760000</v>
          </cell>
          <cell r="P43960" t="str">
            <v>Lâm Tuyết Trinh</v>
          </cell>
          <cell r="Q43960" t="str">
            <v>BH-03A Bán Hàng</v>
          </cell>
        </row>
        <row r="43961">
          <cell r="D43961" t="str">
            <v>HCM-PX-2411-03661</v>
          </cell>
          <cell r="E43961" t="str">
            <v>CÔNG TY TNHH CÔNG NGHỆ HƯNG LỢI</v>
          </cell>
          <cell r="F43961" t="str">
            <v>Số 24 Lưu Văn Lang, Phường Quang Trung, Thành phố Quy Nhơn, Tỉnh Bình Định, Việt Nam</v>
          </cell>
          <cell r="G43961" t="str">
            <v/>
          </cell>
          <cell r="H43961" t="str">
            <v>Nguyễn Duy Linh</v>
          </cell>
          <cell r="I43961">
            <v>0</v>
          </cell>
          <cell r="J43961">
            <v>0</v>
          </cell>
          <cell r="K43961">
            <v>0</v>
          </cell>
          <cell r="L43961">
            <v>0</v>
          </cell>
          <cell r="M43961">
            <v>1928000</v>
          </cell>
          <cell r="N43961" t="str">
            <v>0</v>
          </cell>
          <cell r="O43961">
            <v>2120800</v>
          </cell>
          <cell r="P43961" t="str">
            <v>Nguyễn Ngọc Anh Thư</v>
          </cell>
          <cell r="Q43961" t="str">
            <v>BH-03A Bán Hàng</v>
          </cell>
        </row>
        <row r="43962">
          <cell r="D43962" t="str">
            <v>HCM-PX-2411-03662</v>
          </cell>
          <cell r="E43962" t="str">
            <v>CÔNG TY TNHH TỰ ĐỘNG HÓA LÊ MƯỜI</v>
          </cell>
          <cell r="F43962" t="str">
            <v>395/32 Đường Tân Thới Hiệp 21, Phường Tân Thới Hiệp, Quận 12, Thành phố Hồ Chí Minh, Việt Nam</v>
          </cell>
          <cell r="G43962" t="str">
            <v/>
          </cell>
          <cell r="H43962" t="str">
            <v>Tô Thành Đạo</v>
          </cell>
          <cell r="I43962">
            <v>0</v>
          </cell>
          <cell r="J43962">
            <v>0</v>
          </cell>
          <cell r="K43962">
            <v>0</v>
          </cell>
          <cell r="L43962">
            <v>0</v>
          </cell>
          <cell r="M43962">
            <v>4825000</v>
          </cell>
          <cell r="N43962" t="str">
            <v>0</v>
          </cell>
          <cell r="O43962">
            <v>5307500</v>
          </cell>
          <cell r="P43962" t="str">
            <v>Nguyễn Ngọc Bảo Châu</v>
          </cell>
          <cell r="Q43962" t="str">
            <v>BH-03A Bán Hàng</v>
          </cell>
        </row>
        <row r="43963">
          <cell r="D43963" t="str">
            <v>HCM-PX-2411-03664</v>
          </cell>
          <cell r="E43963" t="str">
            <v>CÔNG TY TNHH SX TM KỸ THUẬT CƠ ĐIỆN THÀNH HƯNG</v>
          </cell>
          <cell r="F43963" t="str">
            <v>A228/4 Tổ 22, Ấp 1B, xã Vĩnh Lộc B, H. Bình Chánh, TP HCM, Việt Nam</v>
          </cell>
          <cell r="G43963" t="str">
            <v/>
          </cell>
          <cell r="H43963" t="str">
            <v>Tô Thành Đạo</v>
          </cell>
          <cell r="I43963">
            <v>0</v>
          </cell>
          <cell r="J43963">
            <v>0</v>
          </cell>
          <cell r="K43963">
            <v>0</v>
          </cell>
          <cell r="L43963">
            <v>0</v>
          </cell>
          <cell r="M43963">
            <v>3150000</v>
          </cell>
          <cell r="N43963" t="str">
            <v>0</v>
          </cell>
          <cell r="O43963">
            <v>3150000</v>
          </cell>
          <cell r="P43963" t="str">
            <v>Nguyễn Ngọc Bảo Châu</v>
          </cell>
          <cell r="Q43963" t="str">
            <v>BH-03A Bán Hàng</v>
          </cell>
        </row>
        <row r="43964">
          <cell r="D43964" t="str">
            <v>HCM-PX-2411-03665</v>
          </cell>
          <cell r="E43964" t="str">
            <v>CÔNG TY TRÁCH NHIỆM HỮU HẠN CHẾ TẠO THIẾT BỊ CÔNG NGHIỆP TTQ</v>
          </cell>
          <cell r="F43964" t="str">
            <v>125C Đường 14, Khu phố Bến Cát, Phường Phước Bình, Thành phố Thủ Đức, Thành phố Hồ Chí Minh, Việt Nam</v>
          </cell>
          <cell r="G43964" t="str">
            <v/>
          </cell>
          <cell r="H43964" t="str">
            <v>Phạm Minh Tuấn</v>
          </cell>
          <cell r="I43964">
            <v>0</v>
          </cell>
          <cell r="J43964">
            <v>0</v>
          </cell>
          <cell r="K43964">
            <v>0</v>
          </cell>
          <cell r="L43964">
            <v>0</v>
          </cell>
          <cell r="M43964">
            <v>2139000</v>
          </cell>
          <cell r="N43964" t="str">
            <v>0</v>
          </cell>
          <cell r="O43964">
            <v>2352900</v>
          </cell>
          <cell r="P43964" t="str">
            <v>Nguyễn Ngọc Bảo Châu</v>
          </cell>
          <cell r="Q43964" t="str">
            <v>BH-03A Bán Hàng</v>
          </cell>
        </row>
        <row r="43965">
          <cell r="D43965" t="str">
            <v>HCM-PX-2411-03666</v>
          </cell>
          <cell r="E43965" t="str">
            <v>CÔNG TY TNHH THƯƠNG MẠI DỊCH VỤ KỸ THUẬT ĐIỆN - TỰ ĐỘNG HÓA SQM</v>
          </cell>
          <cell r="F43965" t="str">
            <v>745/84/11 Quang Trung, Phường 12, Quận Gò Vấp, Thành phố Hồ Chí Minh, Việt Nam</v>
          </cell>
          <cell r="G43965" t="str">
            <v/>
          </cell>
          <cell r="H43965" t="str">
            <v>Nguyễn Tấn Tài</v>
          </cell>
          <cell r="I43965">
            <v>0</v>
          </cell>
          <cell r="J43965">
            <v>0</v>
          </cell>
          <cell r="K43965">
            <v>0</v>
          </cell>
          <cell r="L43965">
            <v>0</v>
          </cell>
          <cell r="M43965">
            <v>4764000</v>
          </cell>
          <cell r="N43965" t="str">
            <v>0</v>
          </cell>
          <cell r="O43965">
            <v>4764000</v>
          </cell>
          <cell r="P43965" t="str">
            <v>Nguyễn Ngọc Bảo Châu</v>
          </cell>
          <cell r="Q43965" t="str">
            <v>BH-03A Bán Hàng</v>
          </cell>
        </row>
        <row r="43966">
          <cell r="D43966" t="str">
            <v>HCM-PX-2411-03667</v>
          </cell>
          <cell r="E43966" t="str">
            <v>HCM bán cho CTH</v>
          </cell>
          <cell r="F43966" t="str">
            <v>45 - 47 Bùi Quang Trinh, Phường Phú Thứ, Quận Cái Răng, Thành phố Cần Thơ, Việt Nam</v>
          </cell>
          <cell r="G43966" t="str">
            <v/>
          </cell>
          <cell r="H43966" t="str">
            <v>Sale HCM Nội Bộ</v>
          </cell>
          <cell r="I43966">
            <v>0</v>
          </cell>
          <cell r="J43966">
            <v>0</v>
          </cell>
          <cell r="K43966">
            <v>0</v>
          </cell>
          <cell r="L43966">
            <v>0</v>
          </cell>
          <cell r="M43966">
            <v>0</v>
          </cell>
          <cell r="N43966" t="str">
            <v>0</v>
          </cell>
          <cell r="O43966">
            <v>0</v>
          </cell>
          <cell r="P43966" t="str">
            <v>Trần Thị Quí</v>
          </cell>
          <cell r="Q43966" t="str">
            <v>BH-16C Xuất Bán Chi Nhánh (Không Sắp Xe)</v>
          </cell>
        </row>
        <row r="43967">
          <cell r="D43967" t="str">
            <v>HCM-PX-2411-03668</v>
          </cell>
          <cell r="E43967" t="str">
            <v>CÔNG TY TNHH SX TM TÂN ĐẠI CHÂU</v>
          </cell>
          <cell r="F43967" t="str">
            <v>106/16 Đường Trương Văn Thành, Khu phố 6, Phường Hiệp Phú, Thành phố Thủ Đức, Thành phố Hồ Chí Minh, Việt Nam</v>
          </cell>
          <cell r="G43967" t="str">
            <v/>
          </cell>
          <cell r="H43967" t="str">
            <v>Phạm Hoàng Linh</v>
          </cell>
          <cell r="I43967">
            <v>0</v>
          </cell>
          <cell r="J43967">
            <v>0</v>
          </cell>
          <cell r="K43967">
            <v>0</v>
          </cell>
          <cell r="L43967">
            <v>0</v>
          </cell>
          <cell r="M43967">
            <v>2691000</v>
          </cell>
          <cell r="N43967" t="str">
            <v>0</v>
          </cell>
          <cell r="O43967">
            <v>2960100</v>
          </cell>
          <cell r="P43967" t="str">
            <v>Lê Thị Huyền Trang</v>
          </cell>
          <cell r="Q43967" t="str">
            <v>BH-03A Bán Hàng</v>
          </cell>
        </row>
        <row r="43968">
          <cell r="D43968" t="str">
            <v>HCM-PX-2411-03669</v>
          </cell>
          <cell r="E43968" t="str">
            <v>CÔNG TY CỔ PHẦN CÔNG NGHỆ TỰ ĐỘNG TÍN THÀNH</v>
          </cell>
          <cell r="F43968" t="str">
            <v>330/23 Chiến Lược, Phường Bình Trị Đông A, Quận Bình Tân, Thành phố Hồ Chí Minh, Việt Nam</v>
          </cell>
          <cell r="G43968" t="str">
            <v/>
          </cell>
          <cell r="H43968" t="str">
            <v>Tô Thành Đạo</v>
          </cell>
          <cell r="I43968">
            <v>0</v>
          </cell>
          <cell r="J43968">
            <v>0</v>
          </cell>
          <cell r="K43968">
            <v>0</v>
          </cell>
          <cell r="L43968">
            <v>0</v>
          </cell>
          <cell r="M43968">
            <v>31985000</v>
          </cell>
          <cell r="N43968" t="str">
            <v>0</v>
          </cell>
          <cell r="O43968">
            <v>35183500</v>
          </cell>
          <cell r="P43968" t="str">
            <v>Nguyễn Ngọc Bảo Châu</v>
          </cell>
          <cell r="Q43968" t="str">
            <v>BH-03A Bán Hàng</v>
          </cell>
        </row>
        <row r="43969">
          <cell r="D43969" t="str">
            <v>HNI-PX-2411-00993</v>
          </cell>
          <cell r="E43969" t="str">
            <v>CÔNG TY CỔ PHẦN THIẾT BỊ CÔNG NGHIỆP MINH CHI VIỆT NAM</v>
          </cell>
          <cell r="F43969" t="str">
            <v>Thôn Phú Vinh, Xã An Khánh, Huyện Hoài Đức, Thành phố Hà Nội, Việt Nam</v>
          </cell>
          <cell r="G43969" t="str">
            <v/>
          </cell>
          <cell r="H43969" t="str">
            <v>Phạm Văn Trường</v>
          </cell>
          <cell r="I43969">
            <v>0</v>
          </cell>
          <cell r="J43969">
            <v>0</v>
          </cell>
          <cell r="K43969">
            <v>0</v>
          </cell>
          <cell r="L43969">
            <v>0</v>
          </cell>
          <cell r="M43969">
            <v>29474490</v>
          </cell>
          <cell r="N43969" t="str">
            <v>0</v>
          </cell>
          <cell r="O43969">
            <v>32421939</v>
          </cell>
          <cell r="P43969" t="str">
            <v>Bùi Thị Phương Anh</v>
          </cell>
          <cell r="Q43969" t="str">
            <v>BH-03A Bán Hàng</v>
          </cell>
        </row>
        <row r="43970">
          <cell r="D43970" t="str">
            <v>HNI-PX-2411-00994</v>
          </cell>
          <cell r="E43970" t="str">
            <v>CÔNG TY TNHH HIGHTECH HẢI NAM</v>
          </cell>
          <cell r="F43970" t="str">
            <v>Tòa nhà văn phòng số 298 đường Khương Đình, Phường Hạ Đình, Quận Thanh Xuân, Thành phố Hà Nội,, Phường Hạ Đình, Quận Thanh Xuân, Thành phố Hà Nội, Việt Nam</v>
          </cell>
          <cell r="G43970" t="str">
            <v/>
          </cell>
          <cell r="H43970" t="str">
            <v>Nguyễn Văn Linh</v>
          </cell>
          <cell r="I43970">
            <v>0</v>
          </cell>
          <cell r="J43970">
            <v>0</v>
          </cell>
          <cell r="K43970">
            <v>0</v>
          </cell>
          <cell r="L43970">
            <v>0</v>
          </cell>
          <cell r="M43970">
            <v>4939000</v>
          </cell>
          <cell r="N43970" t="str">
            <v>0</v>
          </cell>
          <cell r="O43970">
            <v>5432900</v>
          </cell>
          <cell r="P43970" t="str">
            <v>Nguyễn Diệu Thùy</v>
          </cell>
          <cell r="Q43970" t="str">
            <v>BH-03A Bán Hàng</v>
          </cell>
        </row>
        <row r="43971">
          <cell r="D43971" t="str">
            <v>HCM-PX-2411-03670</v>
          </cell>
          <cell r="E43971" t="str">
            <v>CHI NHÁNH CÔNG TRÌNH VIETTEL QUẢNG NGÃI - TỔNG CÔNG TY CỔ PHẦN CÔNG TRÌNH VIETTEL | VCC QUẢNG NGÃI</v>
          </cell>
          <cell r="F43971" t="str">
            <v>07B Nguyễn Chánh, Phường Trần Phú, Thành phố Quảng Ngãi, Tỉnh Quảng Ngãi, Việt Nam</v>
          </cell>
          <cell r="G43971" t="str">
            <v/>
          </cell>
          <cell r="H43971" t="str">
            <v>Nguyễn Duy Linh</v>
          </cell>
          <cell r="I43971">
            <v>0</v>
          </cell>
          <cell r="J43971">
            <v>0</v>
          </cell>
          <cell r="K43971">
            <v>0</v>
          </cell>
          <cell r="L43971">
            <v>0</v>
          </cell>
          <cell r="M43971">
            <v>0</v>
          </cell>
          <cell r="N43971" t="str">
            <v>0</v>
          </cell>
          <cell r="O43971">
            <v>0</v>
          </cell>
          <cell r="P43971" t="str">
            <v>Nguyễn Ngọc Anh Thư</v>
          </cell>
          <cell r="Q43971" t="str">
            <v>BH-03F Xuất Bảo Hành</v>
          </cell>
        </row>
        <row r="43972">
          <cell r="D43972" t="str">
            <v>HCM-PX-2411-03671</v>
          </cell>
          <cell r="E43972" t="str">
            <v>CHI NHÁNH CÔNG TRÌNH VIETTEL QUẢNG NGÃI - TỔNG CÔNG TY CỔ PHẦN CÔNG TRÌNH VIETTEL | VCC QUẢNG NGÃI</v>
          </cell>
          <cell r="F43972" t="str">
            <v>07B Nguyễn Chánh, Phường Trần Phú, Thành phố Quảng Ngãi, Tỉnh Quảng Ngãi, Việt Nam</v>
          </cell>
          <cell r="G43972" t="str">
            <v/>
          </cell>
          <cell r="H43972" t="str">
            <v>Nguyễn Duy Linh</v>
          </cell>
          <cell r="I43972">
            <v>0</v>
          </cell>
          <cell r="J43972">
            <v>0</v>
          </cell>
          <cell r="K43972">
            <v>0</v>
          </cell>
          <cell r="L43972">
            <v>0</v>
          </cell>
          <cell r="M43972">
            <v>0</v>
          </cell>
          <cell r="N43972" t="str">
            <v>0</v>
          </cell>
          <cell r="O43972">
            <v>0</v>
          </cell>
          <cell r="P43972" t="str">
            <v>Nguyễn Ngọc Anh Thư</v>
          </cell>
          <cell r="Q43972" t="str">
            <v>BH-03F Xuất Bảo Hành</v>
          </cell>
        </row>
        <row r="43973">
          <cell r="D43973" t="str">
            <v>HCM-PX-2411-03673</v>
          </cell>
          <cell r="E43973" t="str">
            <v>CÔNG TY TNHH ĐIỆN TỰ ĐỘNG V-TECH</v>
          </cell>
          <cell r="F43973" t="str">
            <v>88/11 Đường số 13, Khu phố 19, Phường Bình Hưng Hòa, Quận Bình Tân, Thành phố Hồ Chí Minh, Việt Nam</v>
          </cell>
          <cell r="G43973" t="str">
            <v/>
          </cell>
          <cell r="H43973" t="str">
            <v>Nguyễn Tiến Dũng 1</v>
          </cell>
          <cell r="I43973">
            <v>0</v>
          </cell>
          <cell r="J43973">
            <v>0</v>
          </cell>
          <cell r="K43973">
            <v>0</v>
          </cell>
          <cell r="L43973">
            <v>0</v>
          </cell>
          <cell r="M43973">
            <v>9900000</v>
          </cell>
          <cell r="N43973" t="str">
            <v>0</v>
          </cell>
          <cell r="O43973">
            <v>10890000</v>
          </cell>
          <cell r="P43973" t="str">
            <v>Lê Thị Huyền Trang</v>
          </cell>
          <cell r="Q43973" t="str">
            <v>BH-03A Bán Hàng</v>
          </cell>
        </row>
        <row r="43974">
          <cell r="D43974" t="str">
            <v>CTH-PX-2411-00443</v>
          </cell>
          <cell r="E43974" t="str">
            <v>CTH bán cho HCM</v>
          </cell>
          <cell r="F43974" t="str">
            <v>B163, Khu phố 3, Nguyễn Văn Quá, P.Đông Hưng Thuận, Q.12, TP.HCM, Việt Nam</v>
          </cell>
          <cell r="G43974" t="str">
            <v/>
          </cell>
          <cell r="H43974" t="str">
            <v>Sale Cần Thơ nội bộ</v>
          </cell>
          <cell r="I43974">
            <v>0</v>
          </cell>
          <cell r="J43974">
            <v>0</v>
          </cell>
          <cell r="K43974">
            <v>0</v>
          </cell>
          <cell r="L43974">
            <v>0</v>
          </cell>
          <cell r="M43974">
            <v>0</v>
          </cell>
          <cell r="N43974" t="str">
            <v>0</v>
          </cell>
          <cell r="O43974">
            <v>0</v>
          </cell>
          <cell r="P43974" t="str">
            <v>Lâm Tuyết Trinh</v>
          </cell>
          <cell r="Q43974" t="str">
            <v>BH-16C Xuất Bán Chi Nhánh (Không Sắp Xe)</v>
          </cell>
        </row>
        <row r="43975">
          <cell r="D43975" t="str">
            <v>HNI-PX-2411-00997</v>
          </cell>
          <cell r="E43975" t="str">
            <v>CÔNG TY TNHH XÂY DỰNG VÀ KẾT CẤU HẠ TẦNG DCT</v>
          </cell>
          <cell r="F43975" t="str">
            <v>Số 9 ngõ 4 Hà Trì 4, Phường Hà Cầu, Quận Hà Đông, Thành phố Hà Nội, Việt Nam</v>
          </cell>
          <cell r="G43975" t="str">
            <v/>
          </cell>
          <cell r="H43975" t="str">
            <v>Lê Văn Chương</v>
          </cell>
          <cell r="I43975">
            <v>0</v>
          </cell>
          <cell r="J43975">
            <v>0</v>
          </cell>
          <cell r="K43975">
            <v>0</v>
          </cell>
          <cell r="L43975">
            <v>0</v>
          </cell>
          <cell r="M43975">
            <v>4559000</v>
          </cell>
          <cell r="N43975" t="str">
            <v>0</v>
          </cell>
          <cell r="O43975">
            <v>5014900</v>
          </cell>
          <cell r="P43975" t="str">
            <v>Nguyễn Diệu Thùy</v>
          </cell>
          <cell r="Q43975" t="str">
            <v>BH-03A Bán Hàng</v>
          </cell>
        </row>
        <row r="43976">
          <cell r="D43976" t="str">
            <v>HNI-PX-2411-00998</v>
          </cell>
          <cell r="E43976" t="str">
            <v>CÔNG TY TNHH BIOMASS FUEL VIỆT NAM</v>
          </cell>
          <cell r="F43976" t="str">
            <v>Số 05, đường số 2, KCN VSIP Nghệ An, Xã Hưng Tây, Huyện Hưng Nguyên, Tỉnh Nghệ An, Việt Nam</v>
          </cell>
          <cell r="G43976" t="str">
            <v/>
          </cell>
          <cell r="H43976" t="str">
            <v>Ngô Võ Đại Thắng</v>
          </cell>
          <cell r="I43976">
            <v>0</v>
          </cell>
          <cell r="J43976">
            <v>0</v>
          </cell>
          <cell r="K43976">
            <v>0</v>
          </cell>
          <cell r="L43976">
            <v>0</v>
          </cell>
          <cell r="M43976">
            <v>70390000</v>
          </cell>
          <cell r="N43976" t="str">
            <v>0</v>
          </cell>
          <cell r="O43976">
            <v>77429000</v>
          </cell>
          <cell r="P43976" t="str">
            <v>Nguyễn Diệu Thùy</v>
          </cell>
          <cell r="Q43976" t="str">
            <v>BH-03A Bán Hàng</v>
          </cell>
        </row>
        <row r="43977">
          <cell r="D43977" t="str">
            <v>HCM-PX-2411-03677</v>
          </cell>
          <cell r="E43977" t="str">
            <v>CÔNG TY TNHH CƠ KHÍ VÀ THIẾT BỊ CÔNG NGHIỆP KSC</v>
          </cell>
          <cell r="F43977" t="str">
            <v>95 Đường số 1, Phường 10, Quận Tân Bình, Thành phố Hồ Chí Minh, Việt Nam</v>
          </cell>
          <cell r="G43977" t="str">
            <v/>
          </cell>
          <cell r="H43977" t="str">
            <v>Đoàn Trần Bửu Đăng</v>
          </cell>
          <cell r="I43977">
            <v>0</v>
          </cell>
          <cell r="J43977">
            <v>0</v>
          </cell>
          <cell r="K43977">
            <v>0</v>
          </cell>
          <cell r="L43977">
            <v>0</v>
          </cell>
          <cell r="M43977">
            <v>5086000</v>
          </cell>
          <cell r="N43977" t="str">
            <v>0</v>
          </cell>
          <cell r="O43977">
            <v>5086000</v>
          </cell>
          <cell r="P43977" t="str">
            <v>Nguyễn Ngọc Bảo Châu</v>
          </cell>
          <cell r="Q43977" t="str">
            <v>BH-03A Bán Hàng</v>
          </cell>
        </row>
        <row r="43978">
          <cell r="D43978" t="str">
            <v>HCM-PX-2411-03679</v>
          </cell>
          <cell r="E43978" t="str">
            <v>CÔNG TY TNHH KỸ THUẬT CÔNG NGHỆ OMEGA</v>
          </cell>
          <cell r="F43978" t="str">
            <v>23/70 Tân Thới Nhất 18, Phường Tân Thới Nhất, Quận 12, Thành phố Hồ Chí Minh, Việt Nam</v>
          </cell>
          <cell r="G43978" t="str">
            <v/>
          </cell>
          <cell r="H43978" t="str">
            <v>Lê Quốc Dũng</v>
          </cell>
          <cell r="I43978">
            <v>0</v>
          </cell>
          <cell r="J43978">
            <v>0</v>
          </cell>
          <cell r="K43978">
            <v>0</v>
          </cell>
          <cell r="L43978">
            <v>0</v>
          </cell>
          <cell r="M43978">
            <v>1047000</v>
          </cell>
          <cell r="N43978" t="str">
            <v>0</v>
          </cell>
          <cell r="O43978">
            <v>1130760</v>
          </cell>
          <cell r="P43978" t="str">
            <v>Lê Thị Huyền Trang</v>
          </cell>
          <cell r="Q43978" t="str">
            <v>BH-03A Bán Hàng</v>
          </cell>
        </row>
        <row r="43979">
          <cell r="D43979" t="str">
            <v>CTH-PX-2411-00445</v>
          </cell>
          <cell r="E43979" t="str">
            <v>CÔNG TY TNHH CÔNG NGHỆ - KỸ THUẬT PNK</v>
          </cell>
          <cell r="F43979" t="str">
            <v>Quốc Lộ N2, Tổ 6, Ấp Mỹ Tây 2, Xã Mỹ Quý, Huyện Tháp Mười, Tỉnh Đồng Tháp, Việt Nam</v>
          </cell>
          <cell r="G43979" t="str">
            <v/>
          </cell>
          <cell r="H43979" t="str">
            <v>Sale Cần Thơ SL</v>
          </cell>
          <cell r="I43979">
            <v>0</v>
          </cell>
          <cell r="J43979">
            <v>0</v>
          </cell>
          <cell r="K43979">
            <v>0</v>
          </cell>
          <cell r="L43979">
            <v>0</v>
          </cell>
          <cell r="M43979">
            <v>0</v>
          </cell>
          <cell r="N43979" t="str">
            <v>0</v>
          </cell>
          <cell r="O43979">
            <v>0</v>
          </cell>
          <cell r="P43979" t="str">
            <v>Lâm Tuyết Trinh</v>
          </cell>
          <cell r="Q43979" t="str">
            <v>BH-03F Xuất Bảo Hành</v>
          </cell>
        </row>
        <row r="43980">
          <cell r="D43980" t="str">
            <v>HCM-PX-2411-03681</v>
          </cell>
          <cell r="E43980" t="str">
            <v>CÔNG TY TNHH TỰ ĐỘNG HÓA TRƯỜNG LƯU</v>
          </cell>
          <cell r="F43980" t="str">
            <v>745/228 Quang Trung, Phường 12, Quận Gò Vấp, Thành phố Hồ Chí Minh, Việt Nam</v>
          </cell>
          <cell r="G43980" t="str">
            <v/>
          </cell>
          <cell r="H43980" t="str">
            <v>Lê Quốc Dũng</v>
          </cell>
          <cell r="I43980">
            <v>0</v>
          </cell>
          <cell r="J43980">
            <v>0</v>
          </cell>
          <cell r="K43980">
            <v>0</v>
          </cell>
          <cell r="L43980">
            <v>0</v>
          </cell>
          <cell r="M43980">
            <v>3549000</v>
          </cell>
          <cell r="N43980" t="str">
            <v>0</v>
          </cell>
          <cell r="O43980">
            <v>3903900</v>
          </cell>
          <cell r="P43980" t="str">
            <v>Lê Thị Huyền Trang</v>
          </cell>
          <cell r="Q43980" t="str">
            <v>BH-03A Bán Hàng</v>
          </cell>
        </row>
        <row r="43981">
          <cell r="D43981" t="str">
            <v>HNI-PX-2411-01000</v>
          </cell>
          <cell r="E43981" t="str">
            <v>CÔNG TY TNHH TỰ ĐỘNG HÓA PHƯƠNG ANH</v>
          </cell>
          <cell r="F43981" t="str">
            <v>Số 226 Quyết Thắng, Tổ 8, Phường Yên Nghĩa, Quận Hà Đông, Thành phố Hà Nội, Việt Nam</v>
          </cell>
          <cell r="G43981" t="str">
            <v/>
          </cell>
          <cell r="H43981" t="str">
            <v>Phạm Văn Trường</v>
          </cell>
          <cell r="I43981">
            <v>0</v>
          </cell>
          <cell r="J43981">
            <v>0</v>
          </cell>
          <cell r="K43981">
            <v>0</v>
          </cell>
          <cell r="L43981">
            <v>0</v>
          </cell>
          <cell r="M43981">
            <v>1000000</v>
          </cell>
          <cell r="N43981" t="str">
            <v>0</v>
          </cell>
          <cell r="O43981">
            <v>1100000</v>
          </cell>
          <cell r="P43981" t="str">
            <v>Bùi Thị Phương Anh</v>
          </cell>
          <cell r="Q43981" t="str">
            <v>BH-03A Bán Hàng</v>
          </cell>
        </row>
        <row r="43982">
          <cell r="D43982" t="str">
            <v>HCM-PX-2411-03684</v>
          </cell>
          <cell r="E43982" t="str">
            <v>CÔNG TY TNHH ĐIỆN TỰ ĐỘNG TTC</v>
          </cell>
          <cell r="F43982" t="str">
            <v>62 Đường Số 20, Phường Bình Hưng Hòa, Quận Bình Tân, Thành phố Hồ Chí Minh, Việt Nam</v>
          </cell>
          <cell r="G43982" t="str">
            <v/>
          </cell>
          <cell r="H43982" t="str">
            <v>Nguyễn Tiến Dũng 1</v>
          </cell>
          <cell r="I43982">
            <v>0</v>
          </cell>
          <cell r="J43982">
            <v>0</v>
          </cell>
          <cell r="K43982">
            <v>0</v>
          </cell>
          <cell r="L43982">
            <v>0</v>
          </cell>
          <cell r="M43982">
            <v>5050000</v>
          </cell>
          <cell r="N43982" t="str">
            <v>0</v>
          </cell>
          <cell r="O43982">
            <v>5555000</v>
          </cell>
          <cell r="P43982" t="str">
            <v>Lê Thị Huyền Trang</v>
          </cell>
          <cell r="Q43982" t="str">
            <v>BH-03A Bán Hàng</v>
          </cell>
        </row>
        <row r="43983">
          <cell r="D43983" t="str">
            <v>HCM-PX-2411-03685</v>
          </cell>
          <cell r="E43983" t="str">
            <v>CÔNG TY TNHH THANG MÁY - KỸ THUẬT ĐIỆN HISA</v>
          </cell>
          <cell r="F43983" t="str">
            <v>Số 74 Đường 511, Ấp Bàu Chứa, Xã Nhuận Đức, Huyện Củ Chi, Thành phố Hồ Chí Minh, Việt Nam</v>
          </cell>
          <cell r="G43983" t="str">
            <v/>
          </cell>
          <cell r="H43983" t="str">
            <v>Sale Cty Thang Máy</v>
          </cell>
          <cell r="I43983">
            <v>0</v>
          </cell>
          <cell r="J43983">
            <v>0</v>
          </cell>
          <cell r="K43983">
            <v>0</v>
          </cell>
          <cell r="L43983">
            <v>0</v>
          </cell>
          <cell r="M43983">
            <v>0</v>
          </cell>
          <cell r="N43983" t="str">
            <v>0</v>
          </cell>
          <cell r="O43983">
            <v>0</v>
          </cell>
          <cell r="P43983" t="str">
            <v>Mai Quỳnh Giao</v>
          </cell>
          <cell r="Q43983" t="str">
            <v>BH-03F Xuất Bảo Hành</v>
          </cell>
        </row>
        <row r="43984">
          <cell r="D43984" t="str">
            <v>HCM-PX-2411-03688</v>
          </cell>
          <cell r="E43984" t="str">
            <v>HCM bán cho HN</v>
          </cell>
          <cell r="F43984" t="str">
            <v>Lô 05 -10A Khu Công nghiệp Hoàng Mai, Phường Hoàng Văn Thụ, Quận Hoàng Mai, Thành phố Hà Nội, Việt Nam</v>
          </cell>
          <cell r="G43984" t="str">
            <v/>
          </cell>
          <cell r="H43984" t="str">
            <v>Sale HCM Nội Bộ</v>
          </cell>
          <cell r="I43984">
            <v>0</v>
          </cell>
          <cell r="J43984">
            <v>0</v>
          </cell>
          <cell r="K43984">
            <v>0</v>
          </cell>
          <cell r="L43984">
            <v>0</v>
          </cell>
          <cell r="M43984">
            <v>0</v>
          </cell>
          <cell r="N43984" t="str">
            <v>0</v>
          </cell>
          <cell r="O43984">
            <v>0</v>
          </cell>
          <cell r="P43984" t="str">
            <v>Nguyễn Ngọc Bảo Châu</v>
          </cell>
          <cell r="Q43984" t="str">
            <v>BH-16C Xuất Bán Chi Nhánh (Không Sắp Xe)</v>
          </cell>
        </row>
        <row r="43985">
          <cell r="D43985" t="str">
            <v>HCM-PX-2411-03694</v>
          </cell>
          <cell r="E43985" t="str">
            <v>CÔNG TY TNHH MTV TM SX NƯỚC ĐÁ THUẬN PHÁT</v>
          </cell>
          <cell r="F43985" t="str">
            <v>479B Đường Phạm Hữu Lầu, Ấp 4, Xã Phước Kiển, Huyện Nhà Bè, Thành phố Hồ Chí Minh, Việt Nam</v>
          </cell>
          <cell r="G43985" t="str">
            <v/>
          </cell>
          <cell r="H43985" t="str">
            <v>Đoàn Trần Bửu Đăng</v>
          </cell>
          <cell r="I43985">
            <v>0</v>
          </cell>
          <cell r="J43985">
            <v>0</v>
          </cell>
          <cell r="K43985">
            <v>0</v>
          </cell>
          <cell r="L43985">
            <v>0</v>
          </cell>
          <cell r="M43985">
            <v>12950000</v>
          </cell>
          <cell r="N43985" t="str">
            <v>0</v>
          </cell>
          <cell r="O43985">
            <v>14245000</v>
          </cell>
          <cell r="P43985" t="str">
            <v>Lê Thị Huyền Trang</v>
          </cell>
          <cell r="Q43985" t="str">
            <v>BH-03A Bán Hàng</v>
          </cell>
        </row>
        <row r="43986">
          <cell r="D43986" t="str">
            <v>HCM-PX-2411-03697</v>
          </cell>
          <cell r="E43986" t="str">
            <v>CÔNG TY TNHH KỸ THUẬT TỰ ĐỘNG QT</v>
          </cell>
          <cell r="F43986" t="str">
            <v>738 Trường Chinh, Phường 15, Quận Tân Bình, Thành phố Hồ Chí Minh, Việt Nam</v>
          </cell>
          <cell r="G43986" t="str">
            <v/>
          </cell>
          <cell r="H43986" t="str">
            <v>Nguyễn Hoàng Quân</v>
          </cell>
          <cell r="I43986">
            <v>0</v>
          </cell>
          <cell r="J43986">
            <v>0</v>
          </cell>
          <cell r="K43986">
            <v>0</v>
          </cell>
          <cell r="L43986">
            <v>0</v>
          </cell>
          <cell r="M43986">
            <v>20420250</v>
          </cell>
          <cell r="N43986" t="str">
            <v>0</v>
          </cell>
          <cell r="O43986">
            <v>22462275</v>
          </cell>
          <cell r="P43986" t="str">
            <v>Lê Thị Huyền Trang</v>
          </cell>
          <cell r="Q43986" t="str">
            <v>BH-03A Bán Hàng</v>
          </cell>
        </row>
        <row r="43987">
          <cell r="D43987" t="str">
            <v>HCM-PX-2411-03699</v>
          </cell>
          <cell r="E43987" t="str">
            <v>CÔNG TY TNHH TM DV THIẾT BỊ ĐIỆN MẠNH TÙNG</v>
          </cell>
          <cell r="F43987" t="str">
            <v>30/17A Đường Tam Bình, KP8, Phường Hiệp Bình Chánh, Thành phố Thủ Đức, Thành phố Hồ Chí Minh, Việt Nam</v>
          </cell>
          <cell r="G43987" t="str">
            <v/>
          </cell>
          <cell r="H43987" t="str">
            <v>Nguyễn Tấn Tài</v>
          </cell>
          <cell r="I43987">
            <v>0</v>
          </cell>
          <cell r="J43987">
            <v>0</v>
          </cell>
          <cell r="K43987">
            <v>0</v>
          </cell>
          <cell r="L43987">
            <v>0</v>
          </cell>
          <cell r="M43987">
            <v>11041000</v>
          </cell>
          <cell r="N43987" t="str">
            <v>0</v>
          </cell>
          <cell r="O43987">
            <v>12145100</v>
          </cell>
          <cell r="P43987" t="str">
            <v>Mai Quỳnh Giao</v>
          </cell>
          <cell r="Q43987" t="str">
            <v>BH-03A Bán Hàng</v>
          </cell>
        </row>
        <row r="43988">
          <cell r="D43988" t="str">
            <v>HCM-PX-2411-03700</v>
          </cell>
          <cell r="E43988" t="str">
            <v>CÔNG TY TNHH TM DV THIẾT BỊ ĐIỆN MẠNH TÙNG</v>
          </cell>
          <cell r="F43988" t="str">
            <v>30/17A Đường Tam Bình, KP8, Phường Hiệp Bình Chánh, Thành phố Thủ Đức, Thành phố Hồ Chí Minh, Việt Nam</v>
          </cell>
          <cell r="G43988" t="str">
            <v/>
          </cell>
          <cell r="H43988" t="str">
            <v>Nguyễn Tấn Tài</v>
          </cell>
          <cell r="I43988">
            <v>0</v>
          </cell>
          <cell r="J43988">
            <v>0</v>
          </cell>
          <cell r="K43988">
            <v>0</v>
          </cell>
          <cell r="L43988">
            <v>0</v>
          </cell>
          <cell r="M43988">
            <v>5420360</v>
          </cell>
          <cell r="N43988" t="str">
            <v>0</v>
          </cell>
          <cell r="O43988">
            <v>5853989</v>
          </cell>
          <cell r="P43988" t="str">
            <v>Mai Quỳnh Giao</v>
          </cell>
          <cell r="Q43988" t="str">
            <v>BH-03A Bán Hàng</v>
          </cell>
        </row>
        <row r="43989">
          <cell r="D43989" t="str">
            <v>HCM-PX-2411-03704</v>
          </cell>
          <cell r="E43989" t="str">
            <v>CÔNG TY TNHH TM DV CÔNG NGHỆ MỚI TOÀN PHÁT</v>
          </cell>
          <cell r="F43989" t="str">
            <v>H5 Đường C4 (Khu 10ha), Khu phố 4, Phường Tân Thới Nhất, Quận 12, Thành phố Hồ Chí Minh, Việt Nam</v>
          </cell>
          <cell r="G43989" t="str">
            <v/>
          </cell>
          <cell r="H43989" t="str">
            <v>Tô Thành Đạo</v>
          </cell>
          <cell r="I43989">
            <v>0</v>
          </cell>
          <cell r="J43989">
            <v>0</v>
          </cell>
          <cell r="K43989">
            <v>0</v>
          </cell>
          <cell r="L43989">
            <v>0</v>
          </cell>
          <cell r="M43989">
            <v>1944690</v>
          </cell>
          <cell r="N43989" t="str">
            <v>0</v>
          </cell>
          <cell r="O43989">
            <v>2139159</v>
          </cell>
          <cell r="P43989" t="str">
            <v>Mai Quỳnh Giao</v>
          </cell>
          <cell r="Q43989" t="str">
            <v>BH-03A Bán Hàng</v>
          </cell>
        </row>
        <row r="43990">
          <cell r="D43990" t="str">
            <v>HCM-PX-2411-03705</v>
          </cell>
          <cell r="E43990" t="str">
            <v>CÔNG TY TNHH TRIỆU HOÀNG PHÁT</v>
          </cell>
          <cell r="F43990" t="str">
            <v>105/37 Hoàng Hoa Thám, Phường 6, Quận Bình Thạnh, Thành phố Hồ Chí Minh, Việt Nam</v>
          </cell>
          <cell r="G43990" t="str">
            <v/>
          </cell>
          <cell r="H43990" t="str">
            <v>Trần Bảo Quốc</v>
          </cell>
          <cell r="I43990">
            <v>0</v>
          </cell>
          <cell r="J43990">
            <v>0</v>
          </cell>
          <cell r="K43990">
            <v>0</v>
          </cell>
          <cell r="L43990">
            <v>0</v>
          </cell>
          <cell r="M43990">
            <v>4818000</v>
          </cell>
          <cell r="N43990" t="str">
            <v>0</v>
          </cell>
          <cell r="O43990">
            <v>5299800</v>
          </cell>
          <cell r="P43990" t="str">
            <v>Lê Thị Huyền Trang</v>
          </cell>
          <cell r="Q43990" t="str">
            <v>BH-03A Bán Hàng</v>
          </cell>
        </row>
        <row r="43991">
          <cell r="D43991" t="str">
            <v>HNI-PX-2411-01003</v>
          </cell>
          <cell r="E43991" t="str">
            <v>CÔNG TY TNHH CÔNG NGHỆ TỰ ĐỘNG HÓA HOÀNG GIA</v>
          </cell>
          <cell r="F43991" t="str">
            <v>Số 30 tổ 24 khu 3, Phường Vĩnh Niệm, Quận Lê Chân, Thành phố Hải Phòng, Việt Nam</v>
          </cell>
          <cell r="G43991" t="str">
            <v/>
          </cell>
          <cell r="H43991" t="str">
            <v>Sale Hà Nội 4B</v>
          </cell>
          <cell r="I43991">
            <v>0</v>
          </cell>
          <cell r="J43991">
            <v>0</v>
          </cell>
          <cell r="K43991">
            <v>0</v>
          </cell>
          <cell r="L43991">
            <v>0</v>
          </cell>
          <cell r="M43991">
            <v>182754320</v>
          </cell>
          <cell r="N43991" t="str">
            <v>0</v>
          </cell>
          <cell r="O43991">
            <v>201029752</v>
          </cell>
          <cell r="P43991" t="str">
            <v>Nguyễn Diệu Thùy</v>
          </cell>
          <cell r="Q43991" t="str">
            <v>BH-03A Bán Hàng</v>
          </cell>
        </row>
        <row r="43992">
          <cell r="D43992" t="str">
            <v>HNI-PX-2411-01005</v>
          </cell>
          <cell r="E43992" t="str">
            <v>ANH TRUNG MÁY CHÀ SÀN</v>
          </cell>
          <cell r="F43992" t="str">
            <v>Tam Trinh, Phường Hoàng Văn Thụ, Quận Hoàng Mai, Thành phố Hà Nội, Việt Nam</v>
          </cell>
          <cell r="G43992" t="str">
            <v/>
          </cell>
          <cell r="H43992" t="str">
            <v>Lê Văn Chương</v>
          </cell>
          <cell r="I43992">
            <v>0</v>
          </cell>
          <cell r="J43992">
            <v>0</v>
          </cell>
          <cell r="K43992">
            <v>0</v>
          </cell>
          <cell r="L43992">
            <v>0</v>
          </cell>
          <cell r="M43992">
            <v>4665000</v>
          </cell>
          <cell r="N43992" t="str">
            <v>0</v>
          </cell>
          <cell r="O43992">
            <v>4665000</v>
          </cell>
          <cell r="P43992" t="str">
            <v>Nguyễn Diệu Thùy</v>
          </cell>
          <cell r="Q43992" t="str">
            <v>BH-03A Bán Hàng</v>
          </cell>
        </row>
        <row r="43993">
          <cell r="D43993" t="str">
            <v>HCM-PX-2411-03708</v>
          </cell>
          <cell r="E43993" t="str">
            <v>CÔNG TY TNHH CÔNG NGHỆ SƠN MỸ</v>
          </cell>
          <cell r="F43993" t="str">
            <v>183 Ấp An Sơn, Xã An Điền, Thị xã Bến Cát, Tỉnh Bình Dương, Việt Nam</v>
          </cell>
          <cell r="G43993" t="str">
            <v/>
          </cell>
          <cell r="H43993" t="str">
            <v>Nguyễn Tấn Tài</v>
          </cell>
          <cell r="I43993">
            <v>0</v>
          </cell>
          <cell r="J43993">
            <v>0</v>
          </cell>
          <cell r="K43993">
            <v>0</v>
          </cell>
          <cell r="L43993">
            <v>0</v>
          </cell>
          <cell r="M43993">
            <v>13983000</v>
          </cell>
          <cell r="N43993" t="str">
            <v>0</v>
          </cell>
          <cell r="O43993">
            <v>13983000</v>
          </cell>
          <cell r="P43993" t="str">
            <v>Nguyễn Ngọc Bảo Châu</v>
          </cell>
          <cell r="Q43993" t="str">
            <v>BH-03A Bán Hàng</v>
          </cell>
        </row>
        <row r="43994">
          <cell r="D43994" t="str">
            <v>HCM-PX-2411-03710</v>
          </cell>
          <cell r="E43994" t="str">
            <v>INOX THUẬN LỢI</v>
          </cell>
          <cell r="F43994" t="str">
            <v>523 Mã Lò, P. Bình Hưng Hòa, Q. Bình Tân, TP HCM, Việt Nam</v>
          </cell>
          <cell r="G43994" t="str">
            <v/>
          </cell>
          <cell r="H43994" t="str">
            <v>Lê Vũ Minh Hải</v>
          </cell>
          <cell r="I43994">
            <v>0</v>
          </cell>
          <cell r="J43994">
            <v>0</v>
          </cell>
          <cell r="K43994">
            <v>0</v>
          </cell>
          <cell r="L43994">
            <v>0</v>
          </cell>
          <cell r="M43994">
            <v>3200000</v>
          </cell>
          <cell r="N43994" t="str">
            <v>0</v>
          </cell>
          <cell r="O43994">
            <v>3200000</v>
          </cell>
          <cell r="P43994" t="str">
            <v>Nguyễn Ngọc Bảo Châu</v>
          </cell>
          <cell r="Q43994" t="str">
            <v>BH-03A Bán Hàng</v>
          </cell>
        </row>
        <row r="43995">
          <cell r="D43995" t="str">
            <v>HNI-PX-2411-01007</v>
          </cell>
          <cell r="E43995" t="str">
            <v>CHI NHÁNH CÔNG TRÌNH VIETTEL THÁI BÌNH - TỔNG CÔNG TY CỔ PHẦN CÔNG TRÌNH VIETTEL</v>
          </cell>
          <cell r="F43995" t="str">
            <v>431, đường Trần Hưng Đạo, Phường Trần Hưng Đạo, Thành phố Thái Bình, Tỉnh Thái Bình, Việt Nam</v>
          </cell>
          <cell r="G43995" t="str">
            <v/>
          </cell>
          <cell r="H43995" t="str">
            <v>Nguyễn Anh Mười</v>
          </cell>
          <cell r="I43995">
            <v>0</v>
          </cell>
          <cell r="J43995">
            <v>0</v>
          </cell>
          <cell r="K43995">
            <v>0</v>
          </cell>
          <cell r="L43995">
            <v>0</v>
          </cell>
          <cell r="M43995">
            <v>690000</v>
          </cell>
          <cell r="N43995" t="str">
            <v>0</v>
          </cell>
          <cell r="O43995">
            <v>759000</v>
          </cell>
          <cell r="P43995" t="str">
            <v>Bùi Thị Phương Anh</v>
          </cell>
          <cell r="Q43995" t="str">
            <v>BH-03A Bán Hàng</v>
          </cell>
        </row>
        <row r="43996">
          <cell r="D43996" t="str">
            <v>HCM-PX-2411-03711</v>
          </cell>
          <cell r="E43996" t="str">
            <v>HCM bán cho CTH</v>
          </cell>
          <cell r="F43996" t="str">
            <v>45 - 47 Bùi Quang Trinh, Phường Phú Thứ, Quận Cái Răng, Thành phố Cần Thơ, Việt Nam</v>
          </cell>
          <cell r="G43996" t="str">
            <v/>
          </cell>
          <cell r="H43996" t="str">
            <v>Sale HCM Nội Bộ</v>
          </cell>
          <cell r="I43996">
            <v>0</v>
          </cell>
          <cell r="J43996">
            <v>0</v>
          </cell>
          <cell r="K43996">
            <v>0</v>
          </cell>
          <cell r="L43996">
            <v>0</v>
          </cell>
          <cell r="M43996">
            <v>0</v>
          </cell>
          <cell r="N43996" t="str">
            <v>0</v>
          </cell>
          <cell r="O43996">
            <v>0</v>
          </cell>
          <cell r="P43996" t="str">
            <v>Nguyễn Ngọc Anh Thư</v>
          </cell>
          <cell r="Q43996" t="str">
            <v>BH-16C Xuất Bán Chi Nhánh (Không Sắp Xe)</v>
          </cell>
        </row>
        <row r="43997">
          <cell r="D43997" t="str">
            <v>HCM-PX-2411-03712</v>
          </cell>
          <cell r="E43997" t="str">
            <v>CÔNG TY TNHH THƯƠNG MẠI - DỊCH VỤ ĐIỆN CHÂU Á</v>
          </cell>
          <cell r="F43997" t="str">
            <v>16 - 18 Trần Tướng Công, Phường 10, Quận 5, Thành phố Hồ Chí Minh, Việt Nam</v>
          </cell>
          <cell r="G43997" t="str">
            <v/>
          </cell>
          <cell r="H43997" t="str">
            <v>Lai Hoàn Bảo</v>
          </cell>
          <cell r="I43997">
            <v>0</v>
          </cell>
          <cell r="J43997">
            <v>0</v>
          </cell>
          <cell r="K43997">
            <v>0</v>
          </cell>
          <cell r="L43997">
            <v>0</v>
          </cell>
          <cell r="M43997">
            <v>40988700</v>
          </cell>
          <cell r="N43997" t="str">
            <v>0</v>
          </cell>
          <cell r="O43997">
            <v>45087570</v>
          </cell>
          <cell r="P43997" t="str">
            <v>Nguyễn Ngọc Bảo Châu</v>
          </cell>
          <cell r="Q43997" t="str">
            <v>BH-03A Bán Hàng</v>
          </cell>
        </row>
        <row r="43998">
          <cell r="D43998" t="str">
            <v>HCM-PX-2411-03713</v>
          </cell>
          <cell r="E43998" t="str">
            <v>CÔNG TY TNHH CÔNG NGHIỆP OPP</v>
          </cell>
          <cell r="F43998" t="str">
            <v>83/3/9 Đường 7, Tổ 1, Khu phố 3, Phường Linh Trung, Thành phố Thủ Đức, Thành phố Hồ Chí Minh, Việt Nam</v>
          </cell>
          <cell r="G43998" t="str">
            <v/>
          </cell>
          <cell r="H43998" t="str">
            <v>Nguyễn Hoàng Quân</v>
          </cell>
          <cell r="I43998">
            <v>0</v>
          </cell>
          <cell r="J43998">
            <v>0</v>
          </cell>
          <cell r="K43998">
            <v>0</v>
          </cell>
          <cell r="L43998">
            <v>0</v>
          </cell>
          <cell r="M43998">
            <v>1500000</v>
          </cell>
          <cell r="N43998" t="str">
            <v>0</v>
          </cell>
          <cell r="O43998">
            <v>1500000</v>
          </cell>
          <cell r="P43998" t="str">
            <v>Nguyễn Ngọc Bảo Châu</v>
          </cell>
          <cell r="Q43998" t="str">
            <v>BH-03A Bán Hàng</v>
          </cell>
        </row>
        <row r="43999">
          <cell r="D43999" t="str">
            <v>HCM-PX-2411-03718</v>
          </cell>
          <cell r="E43999" t="str">
            <v>CÔNG TY TNHH TRIỆU HOÀNG PHÁT</v>
          </cell>
          <cell r="F43999" t="str">
            <v>105/37 Hoàng Hoa Thám, Phường 6, Quận Bình Thạnh, Thành phố Hồ Chí Minh, Việt Nam</v>
          </cell>
          <cell r="G43999" t="str">
            <v/>
          </cell>
          <cell r="H43999" t="str">
            <v>Trần Bảo Quốc</v>
          </cell>
          <cell r="I43999">
            <v>0</v>
          </cell>
          <cell r="J43999">
            <v>0</v>
          </cell>
          <cell r="K43999">
            <v>0</v>
          </cell>
          <cell r="L43999">
            <v>0</v>
          </cell>
          <cell r="M43999">
            <v>4818000</v>
          </cell>
          <cell r="N43999" t="str">
            <v>0</v>
          </cell>
          <cell r="O43999">
            <v>5299800</v>
          </cell>
          <cell r="P43999" t="str">
            <v>Lê Thị Huyền Trang</v>
          </cell>
          <cell r="Q43999" t="str">
            <v>BH-03A Bán Hàng</v>
          </cell>
        </row>
        <row r="44000">
          <cell r="D44000" t="str">
            <v>HCM-PX-2411-03722</v>
          </cell>
          <cell r="E44000" t="str">
            <v>HCM bán cho HN</v>
          </cell>
          <cell r="F44000" t="str">
            <v>Lô 05 -10A Khu Công nghiệp Hoàng Mai, Phường Hoàng Văn Thụ, Quận Hoàng Mai, Thành phố Hà Nội, Việt Nam</v>
          </cell>
          <cell r="G44000" t="str">
            <v/>
          </cell>
          <cell r="H44000" t="str">
            <v>Sale HCM Nội Bộ</v>
          </cell>
          <cell r="I44000">
            <v>0</v>
          </cell>
          <cell r="J44000">
            <v>0</v>
          </cell>
          <cell r="K44000">
            <v>0</v>
          </cell>
          <cell r="L44000">
            <v>0</v>
          </cell>
          <cell r="M44000">
            <v>0</v>
          </cell>
          <cell r="N44000" t="str">
            <v>0</v>
          </cell>
          <cell r="O44000">
            <v>0</v>
          </cell>
          <cell r="P44000" t="str">
            <v>Nguyễn Ngọc Anh Thư</v>
          </cell>
          <cell r="Q44000" t="str">
            <v>BH-16C Xuất Bán Chi Nhánh (Không Sắp Xe)</v>
          </cell>
        </row>
        <row r="44001">
          <cell r="D44001" t="str">
            <v>HCM-PX-2411-03723</v>
          </cell>
          <cell r="E44001" t="str">
            <v>CÔNG TY TNHH KỸ NGHỆ GIA ĐỊNH</v>
          </cell>
          <cell r="F44001" t="str">
            <v>41/6 Đường 20 KP 8, Phường Bình Hưng Hòa A, Quận Bình Tân, Thành phố Hồ Chí Minh, Việt Nam</v>
          </cell>
          <cell r="G44001" t="str">
            <v/>
          </cell>
          <cell r="H44001" t="str">
            <v>Hồ Hoàng Anh</v>
          </cell>
          <cell r="I44001">
            <v>0</v>
          </cell>
          <cell r="J44001">
            <v>0</v>
          </cell>
          <cell r="K44001">
            <v>0</v>
          </cell>
          <cell r="L44001">
            <v>0</v>
          </cell>
          <cell r="M44001">
            <v>24552000</v>
          </cell>
          <cell r="N44001" t="str">
            <v>0</v>
          </cell>
          <cell r="O44001">
            <v>27007200</v>
          </cell>
          <cell r="P44001" t="str">
            <v>Mai Quỳnh Giao</v>
          </cell>
          <cell r="Q44001" t="str">
            <v>BH-03A Bán Hàng</v>
          </cell>
        </row>
        <row r="44002">
          <cell r="D44002" t="str">
            <v>HCM-PX-2411-03724</v>
          </cell>
          <cell r="E44002" t="str">
            <v>CỬA HÀNG HOÀNG DUY</v>
          </cell>
          <cell r="F44002" t="str">
            <v>18 Nguyễn Đình Huân, KP 7, Thị trấn Củ Chi, Huyện Củ Chi, Thành phố Hồ Chí Minh, Việt Nam</v>
          </cell>
          <cell r="G44002" t="str">
            <v/>
          </cell>
          <cell r="H44002" t="str">
            <v>Quách Gia Khang</v>
          </cell>
          <cell r="I44002">
            <v>0</v>
          </cell>
          <cell r="J44002">
            <v>0</v>
          </cell>
          <cell r="K44002">
            <v>0</v>
          </cell>
          <cell r="L44002">
            <v>0</v>
          </cell>
          <cell r="M44002">
            <v>16383908</v>
          </cell>
          <cell r="N44002" t="str">
            <v>0</v>
          </cell>
          <cell r="O44002">
            <v>18022299</v>
          </cell>
          <cell r="P44002" t="str">
            <v>Nguyễn Ngọc Anh Thư</v>
          </cell>
          <cell r="Q44002" t="str">
            <v>BH-03A Bán Hàng</v>
          </cell>
        </row>
        <row r="44003">
          <cell r="D44003" t="str">
            <v>HNI-PX-2411-01008</v>
          </cell>
          <cell r="E44003" t="str">
            <v>HỆ THỐNG TÂN THÁI SƠN TOÀN QUỐC</v>
          </cell>
          <cell r="F44003" t="str">
            <v>Trường tiểu học Yên Xá, Tân Triều, Thanh Trì, Hà Nội, Việt Nam</v>
          </cell>
          <cell r="G44003" t="str">
            <v/>
          </cell>
          <cell r="H44003" t="str">
            <v>Nguyễn Văn Linh</v>
          </cell>
          <cell r="I44003">
            <v>0</v>
          </cell>
          <cell r="J44003">
            <v>0</v>
          </cell>
          <cell r="K44003">
            <v>0</v>
          </cell>
          <cell r="L44003">
            <v>0</v>
          </cell>
          <cell r="M44003">
            <v>1895000</v>
          </cell>
          <cell r="N44003" t="str">
            <v>0</v>
          </cell>
          <cell r="O44003">
            <v>1895000</v>
          </cell>
          <cell r="P44003" t="str">
            <v>Nguyễn Diệu Thùy</v>
          </cell>
          <cell r="Q44003" t="str">
            <v>BH-03E Xuất Sửa Chữa</v>
          </cell>
        </row>
        <row r="44004">
          <cell r="D44004" t="str">
            <v>HCM-PX-2411-03726</v>
          </cell>
          <cell r="E44004" t="str">
            <v>CÔNG TY TNHH KỸ NGHỆ GIA ĐỊNH</v>
          </cell>
          <cell r="F44004" t="str">
            <v>41/6 Đường 20 KP 8, Phường Bình Hưng Hòa A, Quận Bình Tân, Thành phố Hồ Chí Minh, Việt Nam</v>
          </cell>
          <cell r="G44004" t="str">
            <v/>
          </cell>
          <cell r="H44004" t="str">
            <v>Hồ Hoàng Anh</v>
          </cell>
          <cell r="I44004">
            <v>0</v>
          </cell>
          <cell r="J44004">
            <v>0</v>
          </cell>
          <cell r="K44004">
            <v>0</v>
          </cell>
          <cell r="L44004">
            <v>0</v>
          </cell>
          <cell r="M44004">
            <v>3750000</v>
          </cell>
          <cell r="N44004" t="str">
            <v>0</v>
          </cell>
          <cell r="O44004">
            <v>3750000</v>
          </cell>
          <cell r="P44004" t="str">
            <v>Mai Quỳnh Giao</v>
          </cell>
          <cell r="Q44004" t="str">
            <v>BH-03A Bán Hàng</v>
          </cell>
        </row>
        <row r="44005">
          <cell r="D44005" t="str">
            <v>HCM-PX-2411-03728</v>
          </cell>
          <cell r="E44005" t="str">
            <v>CÔNG TY TNHH THƯƠNG MẠI VÀ KỸ THUẬT ĐIỆN FARA | EL</v>
          </cell>
          <cell r="F44005" t="str">
            <v>233B Phan Văn Trị, Phường 11, Quận Bình Thạnh, TP HCM, Việt Nam</v>
          </cell>
          <cell r="G44005" t="str">
            <v/>
          </cell>
          <cell r="H44005" t="str">
            <v>Hồ Nhật Anh</v>
          </cell>
          <cell r="I44005">
            <v>0</v>
          </cell>
          <cell r="J44005">
            <v>0</v>
          </cell>
          <cell r="K44005">
            <v>0</v>
          </cell>
          <cell r="L44005">
            <v>0</v>
          </cell>
          <cell r="M44005">
            <v>7650000</v>
          </cell>
          <cell r="N44005" t="str">
            <v>0</v>
          </cell>
          <cell r="O44005">
            <v>7650000</v>
          </cell>
          <cell r="P44005" t="str">
            <v>Nguyễn Ngọc Bảo Châu</v>
          </cell>
          <cell r="Q44005" t="str">
            <v>BH-03A Bán Hàng</v>
          </cell>
        </row>
        <row r="44006">
          <cell r="D44006" t="str">
            <v>HCM-PX-2411-03730</v>
          </cell>
          <cell r="E44006" t="str">
            <v>ANH MẠNH PALANG LK</v>
          </cell>
          <cell r="F44006" t="str">
            <v>134/21 Tân Chánh Hiệp 18, phường Tân Chánh Hiệp, quận 12, TPHCM, Việt Nam</v>
          </cell>
          <cell r="G44006" t="str">
            <v/>
          </cell>
          <cell r="H44006" t="str">
            <v>Nguyễn Vũ Đăng</v>
          </cell>
          <cell r="I44006">
            <v>0</v>
          </cell>
          <cell r="J44006">
            <v>0</v>
          </cell>
          <cell r="K44006">
            <v>0</v>
          </cell>
          <cell r="L44006">
            <v>0</v>
          </cell>
          <cell r="M44006">
            <v>3600000</v>
          </cell>
          <cell r="N44006" t="str">
            <v>0</v>
          </cell>
          <cell r="O44006">
            <v>3600000</v>
          </cell>
          <cell r="P44006" t="str">
            <v>Lê Thị Huyền Trang</v>
          </cell>
          <cell r="Q44006" t="str">
            <v>BH-03A Bán Hàng</v>
          </cell>
        </row>
        <row r="44007">
          <cell r="D44007" t="str">
            <v>HCM-PX-2411-03731</v>
          </cell>
          <cell r="E44007" t="str">
            <v>CÔNG TY TNHH KỸ THUẬT ĐIỆN U.T.P</v>
          </cell>
          <cell r="F44007" t="str">
            <v>32/37 Bùi Đình Túy, Phường 12, Quận Bình Thạnh, Thành phố Hồ Chí Minh, Việt Nam</v>
          </cell>
          <cell r="G44007" t="str">
            <v/>
          </cell>
          <cell r="H44007" t="str">
            <v>Nguyễn Vũ Đăng</v>
          </cell>
          <cell r="I44007">
            <v>0</v>
          </cell>
          <cell r="J44007">
            <v>0</v>
          </cell>
          <cell r="K44007">
            <v>0</v>
          </cell>
          <cell r="L44007">
            <v>0</v>
          </cell>
          <cell r="M44007">
            <v>4183000</v>
          </cell>
          <cell r="N44007" t="str">
            <v>0</v>
          </cell>
          <cell r="O44007">
            <v>4183000</v>
          </cell>
          <cell r="P44007" t="str">
            <v>Lê Thị Huyền Trang</v>
          </cell>
          <cell r="Q44007" t="str">
            <v>BH-03A Bán Hàng</v>
          </cell>
        </row>
        <row r="44008">
          <cell r="D44008" t="str">
            <v>HNI-PX-2411-01012</v>
          </cell>
          <cell r="E44008" t="str">
            <v>CÔNG TY CP KỸ THUẬT CÔNG NGHIỆP Á CHÂU</v>
          </cell>
          <cell r="F44008" t="str">
            <v>phố Tân Mai, Phường Tân Mai, Quận Hoàng Mai, Thành phố Hà Nội, Việt Nam, Phường Thanh Trì, Quận Hoàng Mai, Thành phố Hà Nội, Việt Nam</v>
          </cell>
          <cell r="G44008" t="str">
            <v/>
          </cell>
          <cell r="H44008" t="str">
            <v>Trần Văn Tuyền</v>
          </cell>
          <cell r="I44008">
            <v>0</v>
          </cell>
          <cell r="J44008">
            <v>0</v>
          </cell>
          <cell r="K44008">
            <v>0</v>
          </cell>
          <cell r="L44008">
            <v>0</v>
          </cell>
          <cell r="M44008">
            <v>0</v>
          </cell>
          <cell r="N44008" t="str">
            <v>0</v>
          </cell>
          <cell r="O44008">
            <v>0</v>
          </cell>
          <cell r="P44008" t="str">
            <v>Nguyễn Diệu Thùy</v>
          </cell>
          <cell r="Q44008" t="str">
            <v>BH-03F Xuất Bảo Hành</v>
          </cell>
        </row>
        <row r="44009">
          <cell r="D44009" t="str">
            <v>HCM-PX-2411-03733</v>
          </cell>
          <cell r="E44009" t="str">
            <v>HCM bán cho HN</v>
          </cell>
          <cell r="F44009" t="str">
            <v>Lô 05 -10A Khu Công nghiệp Hoàng Mai, Phường Hoàng Văn Thụ, Quận Hoàng Mai, Thành phố Hà Nội, Việt Nam</v>
          </cell>
          <cell r="G44009" t="str">
            <v/>
          </cell>
          <cell r="H44009" t="str">
            <v>Sale HCM Nội Bộ</v>
          </cell>
          <cell r="I44009">
            <v>0</v>
          </cell>
          <cell r="J44009">
            <v>0</v>
          </cell>
          <cell r="K44009">
            <v>0</v>
          </cell>
          <cell r="L44009">
            <v>0</v>
          </cell>
          <cell r="M44009">
            <v>0</v>
          </cell>
          <cell r="N44009" t="str">
            <v>0</v>
          </cell>
          <cell r="O44009">
            <v>0</v>
          </cell>
          <cell r="P44009" t="str">
            <v>Mai Quỳnh Giao</v>
          </cell>
          <cell r="Q44009" t="str">
            <v>BH-16C Xuất Bán Chi Nhánh (Không Sắp Xe)</v>
          </cell>
        </row>
        <row r="44010">
          <cell r="D44010" t="str">
            <v>HNI-PX-2411-01013</v>
          </cell>
          <cell r="E44010" t="str">
            <v>CÔNG TY TNHH SX &amp; TM INO VIỆT NAM</v>
          </cell>
          <cell r="F44010" t="str">
            <v>Thôn Đại Tự, Xã Kim Chung, Huyện Hoài Đức, Thành phố Hà Nội, Việt Nam</v>
          </cell>
          <cell r="G44010" t="str">
            <v/>
          </cell>
          <cell r="H44010" t="str">
            <v>Lê Văn Chương</v>
          </cell>
          <cell r="I44010">
            <v>0</v>
          </cell>
          <cell r="J44010">
            <v>0</v>
          </cell>
          <cell r="K44010">
            <v>0</v>
          </cell>
          <cell r="L44010">
            <v>0</v>
          </cell>
          <cell r="M44010">
            <v>37820000</v>
          </cell>
          <cell r="N44010" t="str">
            <v>0</v>
          </cell>
          <cell r="O44010">
            <v>41602000</v>
          </cell>
          <cell r="P44010" t="str">
            <v>Trần Thị Thanh Phương</v>
          </cell>
          <cell r="Q44010" t="str">
            <v>BH-03A Bán Hàng</v>
          </cell>
        </row>
        <row r="44011">
          <cell r="D44011" t="str">
            <v>HCM-PX-2411-03739</v>
          </cell>
          <cell r="E44011" t="str">
            <v>CÔNG TY TNHH ĐIỆN CƠ QUỐC ĐIỆP</v>
          </cell>
          <cell r="F44011" t="str">
            <v>Số 7 Dương Văn Dương, Phường Sơn Kỳ, Quận Tân Phú, Thành phố Hồ Chí Minh, Việt Nam</v>
          </cell>
          <cell r="G44011" t="str">
            <v/>
          </cell>
          <cell r="H44011" t="str">
            <v>Nguyễn Hoàng Quân</v>
          </cell>
          <cell r="I44011">
            <v>0</v>
          </cell>
          <cell r="J44011">
            <v>0</v>
          </cell>
          <cell r="K44011">
            <v>0</v>
          </cell>
          <cell r="L44011">
            <v>0</v>
          </cell>
          <cell r="M44011">
            <v>6935000</v>
          </cell>
          <cell r="N44011" t="str">
            <v>0</v>
          </cell>
          <cell r="O44011">
            <v>7628500</v>
          </cell>
          <cell r="P44011" t="str">
            <v>Nguyễn Ngọc Bảo Châu</v>
          </cell>
          <cell r="Q44011" t="str">
            <v>BH-03A Bán Hàng</v>
          </cell>
        </row>
        <row r="44012">
          <cell r="D44012" t="str">
            <v>HNI-PX-2411-01015</v>
          </cell>
          <cell r="E44012" t="str">
            <v>CÔNG TY CỔ PHẦN CITIGO POWER VIỆT NAM</v>
          </cell>
          <cell r="F44012" t="str">
            <v>Số 23, LK 6C-C17, KĐT Mỗ Lao, Phường Mộ Lao, Quận Hà Đông, Thành Phố Hà Nội, Việt Nam</v>
          </cell>
          <cell r="G44012" t="str">
            <v/>
          </cell>
          <cell r="H44012" t="str">
            <v>Phạm Việt Hằng</v>
          </cell>
          <cell r="I44012">
            <v>0</v>
          </cell>
          <cell r="J44012">
            <v>0</v>
          </cell>
          <cell r="K44012">
            <v>0</v>
          </cell>
          <cell r="L44012">
            <v>0</v>
          </cell>
          <cell r="M44012">
            <v>0</v>
          </cell>
          <cell r="N44012" t="str">
            <v>0</v>
          </cell>
          <cell r="O44012">
            <v>0</v>
          </cell>
          <cell r="P44012" t="str">
            <v>Nguyễn Diệu Thùy</v>
          </cell>
          <cell r="Q44012" t="str">
            <v>BH-03F Xuất Bảo Hành</v>
          </cell>
        </row>
        <row r="44013">
          <cell r="D44013" t="str">
            <v>HCM-PX-2411-03740</v>
          </cell>
          <cell r="E44013" t="str">
            <v>ANH HOÀNG CHƯƠNG DƯƠNG</v>
          </cell>
          <cell r="F44013" t="str">
            <v>Giáo Xứ Thanh Khang, Chợ Tam Hà, Thủ Đức., Việt Nam</v>
          </cell>
          <cell r="G44013" t="str">
            <v/>
          </cell>
          <cell r="H44013" t="str">
            <v>Lê Vũ Minh Hải</v>
          </cell>
          <cell r="I44013">
            <v>0</v>
          </cell>
          <cell r="J44013">
            <v>0</v>
          </cell>
          <cell r="K44013">
            <v>0</v>
          </cell>
          <cell r="L44013">
            <v>0</v>
          </cell>
          <cell r="M44013">
            <v>2442000</v>
          </cell>
          <cell r="N44013" t="str">
            <v>0</v>
          </cell>
          <cell r="O44013">
            <v>2442000</v>
          </cell>
          <cell r="P44013" t="str">
            <v>Lê Thị Huyền Trang</v>
          </cell>
          <cell r="Q44013" t="str">
            <v>BH-03A Bán Hàng</v>
          </cell>
        </row>
        <row r="44014">
          <cell r="D44014" t="str">
            <v>HCM-PX-2411-03741</v>
          </cell>
          <cell r="E44014" t="str">
            <v>Đoàn Ngọc Sơn</v>
          </cell>
          <cell r="F44014" t="str">
            <v>418/18 Quốc Lộ 1A, Phường Bình Hưng Hoà B, Quận Bình Tân, Thành phố Hồ Chí Minh, Việt Nam</v>
          </cell>
          <cell r="G44014" t="str">
            <v/>
          </cell>
          <cell r="H44014" t="str">
            <v>Tô Thành Đạo</v>
          </cell>
          <cell r="I44014">
            <v>0</v>
          </cell>
          <cell r="J44014">
            <v>0</v>
          </cell>
          <cell r="K44014">
            <v>0</v>
          </cell>
          <cell r="L44014">
            <v>0</v>
          </cell>
          <cell r="M44014">
            <v>5000000</v>
          </cell>
          <cell r="N44014" t="str">
            <v>0</v>
          </cell>
          <cell r="O44014">
            <v>5000000</v>
          </cell>
          <cell r="P44014" t="str">
            <v>Mai Quỳnh Giao</v>
          </cell>
          <cell r="Q44014" t="str">
            <v>BH-03A Bán Hàng</v>
          </cell>
        </row>
        <row r="44015">
          <cell r="D44015" t="str">
            <v>HCM-PX-2411-03742</v>
          </cell>
          <cell r="E44015" t="str">
            <v>CÔNG TY TNHH TRIỆU HOÀNG PHÁT</v>
          </cell>
          <cell r="F44015" t="str">
            <v>105/37 Hoàng Hoa Thám, Phường 6, Quận Bình Thạnh, Thành phố Hồ Chí Minh, Việt Nam</v>
          </cell>
          <cell r="G44015" t="str">
            <v/>
          </cell>
          <cell r="H44015" t="str">
            <v>Trần Bảo Quốc</v>
          </cell>
          <cell r="I44015">
            <v>0</v>
          </cell>
          <cell r="J44015">
            <v>0</v>
          </cell>
          <cell r="K44015">
            <v>0</v>
          </cell>
          <cell r="L44015">
            <v>0</v>
          </cell>
          <cell r="M44015">
            <v>0</v>
          </cell>
          <cell r="N44015" t="str">
            <v>0</v>
          </cell>
          <cell r="O44015">
            <v>0</v>
          </cell>
          <cell r="P44015" t="str">
            <v>Mai Quỳnh Giao</v>
          </cell>
          <cell r="Q44015" t="str">
            <v>BH-03F Xuất Bảo Hành</v>
          </cell>
        </row>
        <row r="44016">
          <cell r="D44016" t="str">
            <v>HCM-PX-2411-03743</v>
          </cell>
          <cell r="E44016" t="str">
            <v>CÔNG TY TNHH THANG MÁY - KỸ THUẬT ĐIỆN HISA</v>
          </cell>
          <cell r="F44016" t="str">
            <v>Số 74 Đường 511, Ấp Bàu Chứa, Xã Nhuận Đức, Huyện Củ Chi, Thành phố Hồ Chí Minh, Việt Nam</v>
          </cell>
          <cell r="G44016" t="str">
            <v/>
          </cell>
          <cell r="H44016" t="str">
            <v>Sale Cty Thang Máy</v>
          </cell>
          <cell r="I44016">
            <v>0</v>
          </cell>
          <cell r="J44016">
            <v>0</v>
          </cell>
          <cell r="K44016">
            <v>0</v>
          </cell>
          <cell r="L44016">
            <v>0</v>
          </cell>
          <cell r="M44016">
            <v>0</v>
          </cell>
          <cell r="N44016" t="str">
            <v>0</v>
          </cell>
          <cell r="O44016">
            <v>0</v>
          </cell>
          <cell r="P44016" t="str">
            <v>Mai Quỳnh Giao</v>
          </cell>
          <cell r="Q44016" t="str">
            <v>BH-03F Xuất Bảo Hành</v>
          </cell>
        </row>
        <row r="44017">
          <cell r="D44017" t="str">
            <v>HCM-PX-2411-03744</v>
          </cell>
          <cell r="E44017" t="str">
            <v>CÔNG TY TRÁCH NHIỆM HỮU HẠN SAM RAN</v>
          </cell>
          <cell r="F44017" t="str">
            <v>Ấp 5A, Xã Lương Bình, Huyện Bến Lức, Tỉnh Long An, Việt Nam</v>
          </cell>
          <cell r="G44017" t="str">
            <v/>
          </cell>
          <cell r="H44017" t="str">
            <v>Nguyễn Vũ Đăng</v>
          </cell>
          <cell r="I44017">
            <v>0</v>
          </cell>
          <cell r="J44017">
            <v>0</v>
          </cell>
          <cell r="K44017">
            <v>0</v>
          </cell>
          <cell r="L44017">
            <v>0</v>
          </cell>
          <cell r="M44017">
            <v>700000</v>
          </cell>
          <cell r="N44017" t="str">
            <v>0</v>
          </cell>
          <cell r="O44017">
            <v>700000</v>
          </cell>
          <cell r="P44017" t="str">
            <v>Mai Quỳnh Giao</v>
          </cell>
          <cell r="Q44017" t="str">
            <v>BH-03E Xuất Sửa Chữa</v>
          </cell>
        </row>
        <row r="44018">
          <cell r="D44018" t="str">
            <v>HCM-PX-2411-03745</v>
          </cell>
          <cell r="E44018" t="str">
            <v>CÔNG TY TNHH SẢN XUẤT VÀ XUẤT KHẨU NÔNG SẢN ĐA KAO</v>
          </cell>
          <cell r="F44018" t="str">
            <v>130 Điện Biên Phủ, Phường Đa Kao, Quận 1, TP HCM, Việt Nam</v>
          </cell>
          <cell r="G44018" t="str">
            <v/>
          </cell>
          <cell r="H44018" t="str">
            <v>Lê Quốc Dũng</v>
          </cell>
          <cell r="I44018">
            <v>0</v>
          </cell>
          <cell r="J44018">
            <v>0</v>
          </cell>
          <cell r="K44018">
            <v>0</v>
          </cell>
          <cell r="L44018">
            <v>0</v>
          </cell>
          <cell r="M44018">
            <v>0</v>
          </cell>
          <cell r="N44018" t="str">
            <v>0</v>
          </cell>
          <cell r="O44018">
            <v>0</v>
          </cell>
          <cell r="P44018" t="str">
            <v>Mai Quỳnh Giao</v>
          </cell>
          <cell r="Q44018" t="str">
            <v>BH-03F Xuất Bảo Hành</v>
          </cell>
        </row>
        <row r="44019">
          <cell r="D44019" t="str">
            <v>HCM-PX-2411-03746</v>
          </cell>
          <cell r="E44019" t="str">
            <v>CÔNG TY TNHH SẢN XUẤT VÀ XUẤT KHẨU NÔNG SẢN ĐA KAO</v>
          </cell>
          <cell r="F44019" t="str">
            <v>130 Điện Biên Phủ, Phường Đa Kao, Quận 1, TP HCM, Việt Nam</v>
          </cell>
          <cell r="G44019" t="str">
            <v/>
          </cell>
          <cell r="H44019" t="str">
            <v>Lê Quốc Dũng</v>
          </cell>
          <cell r="I44019">
            <v>0</v>
          </cell>
          <cell r="J44019">
            <v>0</v>
          </cell>
          <cell r="K44019">
            <v>0</v>
          </cell>
          <cell r="L44019">
            <v>0</v>
          </cell>
          <cell r="M44019">
            <v>0</v>
          </cell>
          <cell r="N44019" t="str">
            <v>0</v>
          </cell>
          <cell r="O44019">
            <v>0</v>
          </cell>
          <cell r="P44019" t="str">
            <v>Mai Quỳnh Giao</v>
          </cell>
          <cell r="Q44019" t="str">
            <v>BH-03F Xuất Bảo Hành</v>
          </cell>
        </row>
        <row r="44020">
          <cell r="D44020" t="str">
            <v>HCM-PX-2411-03747</v>
          </cell>
          <cell r="E44020" t="str">
            <v>CÔNG TY TNHH THANG MÁY - KỸ THUẬT ĐIỆN HISA</v>
          </cell>
          <cell r="F44020" t="str">
            <v>Số 74 Đường 511, Ấp Bàu Chứa, Xã Nhuận Đức, Huyện Củ Chi, Thành phố Hồ Chí Minh, Việt Nam</v>
          </cell>
          <cell r="G44020" t="str">
            <v/>
          </cell>
          <cell r="H44020" t="str">
            <v>Sale Cty Thang Máy</v>
          </cell>
          <cell r="I44020">
            <v>0</v>
          </cell>
          <cell r="J44020">
            <v>0</v>
          </cell>
          <cell r="K44020">
            <v>0</v>
          </cell>
          <cell r="L44020">
            <v>0</v>
          </cell>
          <cell r="M44020">
            <v>0</v>
          </cell>
          <cell r="N44020" t="str">
            <v>0</v>
          </cell>
          <cell r="O44020">
            <v>0</v>
          </cell>
          <cell r="P44020" t="str">
            <v>Mai Quỳnh Giao</v>
          </cell>
          <cell r="Q44020" t="str">
            <v>BH-03F Xuất Bảo Hành</v>
          </cell>
        </row>
        <row r="44021">
          <cell r="D44021" t="str">
            <v>HCM-PX-2411-03748</v>
          </cell>
          <cell r="E44021" t="str">
            <v>CÔNG TY TNHH THANG MÁY - KỸ THUẬT ĐIỆN HISA</v>
          </cell>
          <cell r="F44021" t="str">
            <v>Số 74 Đường 511, Ấp Bàu Chứa, Xã Nhuận Đức, Huyện Củ Chi, Thành phố Hồ Chí Minh, Việt Nam</v>
          </cell>
          <cell r="G44021" t="str">
            <v/>
          </cell>
          <cell r="H44021" t="str">
            <v>Sale Cty Thang Máy</v>
          </cell>
          <cell r="I44021">
            <v>0</v>
          </cell>
          <cell r="J44021">
            <v>0</v>
          </cell>
          <cell r="K44021">
            <v>0</v>
          </cell>
          <cell r="L44021">
            <v>0</v>
          </cell>
          <cell r="M44021">
            <v>0</v>
          </cell>
          <cell r="N44021" t="str">
            <v>0</v>
          </cell>
          <cell r="O44021">
            <v>0</v>
          </cell>
          <cell r="P44021" t="str">
            <v>Mai Quỳnh Giao</v>
          </cell>
          <cell r="Q44021" t="str">
            <v>BH-03F Xuất Bảo Hành</v>
          </cell>
        </row>
        <row r="44022">
          <cell r="D44022" t="str">
            <v>HCM-PX-2411-03754</v>
          </cell>
          <cell r="E44022" t="str">
            <v>CÔNG TY TNHH KỸ THUẬT TỰ ĐỘNG QT</v>
          </cell>
          <cell r="F44022" t="str">
            <v>738 Trường Chinh, Phường 15, Quận Tân Bình, Thành phố Hồ Chí Minh, Việt Nam</v>
          </cell>
          <cell r="G44022" t="str">
            <v/>
          </cell>
          <cell r="H44022" t="str">
            <v>Nguyễn Hoàng Quân</v>
          </cell>
          <cell r="I44022">
            <v>0</v>
          </cell>
          <cell r="J44022">
            <v>0</v>
          </cell>
          <cell r="K44022">
            <v>0</v>
          </cell>
          <cell r="L44022">
            <v>0</v>
          </cell>
          <cell r="M44022">
            <v>62054100</v>
          </cell>
          <cell r="N44022" t="str">
            <v>0</v>
          </cell>
          <cell r="O44022">
            <v>68259510</v>
          </cell>
          <cell r="P44022" t="str">
            <v>Lê Thị Huyền Trang</v>
          </cell>
          <cell r="Q44022" t="str">
            <v>BH-03A Bán Hàng</v>
          </cell>
        </row>
        <row r="44023">
          <cell r="D44023" t="str">
            <v>HNI-PX-2411-01016</v>
          </cell>
          <cell r="E44023" t="str">
            <v>CÔNG TY TNHH CÔNG NGHỆ TỰ ĐỘNG HÓA HOÀNG GIA</v>
          </cell>
          <cell r="F44023" t="str">
            <v>Số 30 tổ 24 khu 3, Phường Vĩnh Niệm, Quận Lê Chân, Thành phố Hải Phòng, Việt Nam</v>
          </cell>
          <cell r="G44023" t="str">
            <v/>
          </cell>
          <cell r="H44023" t="str">
            <v>Sale Hà Nội 4B</v>
          </cell>
          <cell r="I44023">
            <v>0</v>
          </cell>
          <cell r="J44023">
            <v>0</v>
          </cell>
          <cell r="K44023">
            <v>0</v>
          </cell>
          <cell r="L44023">
            <v>0</v>
          </cell>
          <cell r="M44023">
            <v>8429960</v>
          </cell>
          <cell r="N44023" t="str">
            <v>0</v>
          </cell>
          <cell r="O44023">
            <v>9272956</v>
          </cell>
          <cell r="P44023" t="str">
            <v>Nguyễn Diệu Thùy</v>
          </cell>
          <cell r="Q44023" t="str">
            <v>BH-03A Bán Hàng</v>
          </cell>
        </row>
        <row r="44024">
          <cell r="D44024" t="str">
            <v>HCM-PX-2411-03755</v>
          </cell>
          <cell r="E44024" t="str">
            <v>CÔNG TY TNHH TM DV THIẾT BỊ ĐIỆN MẠNH TÙNG</v>
          </cell>
          <cell r="F44024" t="str">
            <v>30/17A Đường Tam Bình, KP8, Phường Hiệp Bình Chánh, Thành phố Thủ Đức, Thành phố Hồ Chí Minh, Việt Nam</v>
          </cell>
          <cell r="G44024" t="str">
            <v/>
          </cell>
          <cell r="H44024" t="str">
            <v>Nguyễn Tấn Tài</v>
          </cell>
          <cell r="I44024">
            <v>0</v>
          </cell>
          <cell r="J44024">
            <v>0</v>
          </cell>
          <cell r="K44024">
            <v>0</v>
          </cell>
          <cell r="L44024">
            <v>0</v>
          </cell>
          <cell r="M44024">
            <v>2350000</v>
          </cell>
          <cell r="N44024" t="str">
            <v>0</v>
          </cell>
          <cell r="O44024">
            <v>2585000</v>
          </cell>
          <cell r="P44024" t="str">
            <v>Mai Quỳnh Giao</v>
          </cell>
          <cell r="Q44024" t="str">
            <v>BH-03A Bán Hàng</v>
          </cell>
        </row>
        <row r="44025">
          <cell r="D44025" t="str">
            <v>HCM-PX-2411-03756</v>
          </cell>
          <cell r="E44025" t="str">
            <v>HUỲNH VĂN HOÀNG</v>
          </cell>
          <cell r="F44025" t="str">
            <v>Số 63, Bình Long, Bình Hưng Hòa A, Bình Tân, TP HCM, Việt Nam</v>
          </cell>
          <cell r="G44025" t="str">
            <v/>
          </cell>
          <cell r="H44025" t="str">
            <v>Phạm Hoàng Linh</v>
          </cell>
          <cell r="I44025">
            <v>0</v>
          </cell>
          <cell r="J44025">
            <v>0</v>
          </cell>
          <cell r="K44025">
            <v>0</v>
          </cell>
          <cell r="L44025">
            <v>0</v>
          </cell>
          <cell r="M44025">
            <v>9279000</v>
          </cell>
          <cell r="N44025" t="str">
            <v>0</v>
          </cell>
          <cell r="O44025">
            <v>9279000</v>
          </cell>
          <cell r="P44025" t="str">
            <v>Lê Thị Huyền Trang</v>
          </cell>
          <cell r="Q44025" t="str">
            <v>BH-03A Bán Hàng</v>
          </cell>
        </row>
        <row r="44026">
          <cell r="D44026" t="str">
            <v>CTH-PX-2411-00447</v>
          </cell>
          <cell r="E44026" t="str">
            <v>CÔNG TY TNHH ĐIỆN MẶT TRỜI PHƯỚC KIÊN</v>
          </cell>
          <cell r="F44026" t="str">
            <v>Số D33 Đường số 3, Mỹ Thạnh Hưng, Phường 6, Thành phố Mỹ Tho, Tỉnh Tiền Giang, Việt Nam</v>
          </cell>
          <cell r="G44026" t="str">
            <v/>
          </cell>
          <cell r="H44026" t="str">
            <v>Sale Cần Thơ SL</v>
          </cell>
          <cell r="I44026">
            <v>0</v>
          </cell>
          <cell r="J44026">
            <v>0</v>
          </cell>
          <cell r="K44026">
            <v>0</v>
          </cell>
          <cell r="L44026">
            <v>0</v>
          </cell>
          <cell r="M44026">
            <v>0</v>
          </cell>
          <cell r="N44026" t="str">
            <v>0</v>
          </cell>
          <cell r="O44026">
            <v>0</v>
          </cell>
          <cell r="P44026" t="str">
            <v>Lâm Tuyết Trinh</v>
          </cell>
          <cell r="Q44026" t="str">
            <v>BH-03F Xuất Bảo Hành</v>
          </cell>
        </row>
        <row r="44027">
          <cell r="D44027" t="str">
            <v>HNI-PX-2411-01017</v>
          </cell>
          <cell r="E44027" t="str">
            <v>CÔNG TY CP KỸ THUẬT CÔNG NGHIỆP Á CHÂU</v>
          </cell>
          <cell r="F44027" t="str">
            <v>phố Tân Mai, Phường Tân Mai, Quận Hoàng Mai, Thành phố Hà Nội, Việt Nam, Phường Thanh Trì, Quận Hoàng Mai, Thành phố Hà Nội, Việt Nam</v>
          </cell>
          <cell r="G44027" t="str">
            <v/>
          </cell>
          <cell r="H44027" t="str">
            <v>Trần Văn Tuyền</v>
          </cell>
          <cell r="I44027">
            <v>0</v>
          </cell>
          <cell r="J44027">
            <v>0</v>
          </cell>
          <cell r="K44027">
            <v>0</v>
          </cell>
          <cell r="L44027">
            <v>0</v>
          </cell>
          <cell r="M44027">
            <v>0</v>
          </cell>
          <cell r="N44027" t="str">
            <v>0</v>
          </cell>
          <cell r="O44027">
            <v>0</v>
          </cell>
          <cell r="P44027" t="str">
            <v>Nguyễn Diệu Thùy</v>
          </cell>
          <cell r="Q44027" t="str">
            <v>BH-03F Xuất Bảo Hành</v>
          </cell>
        </row>
        <row r="44028">
          <cell r="D44028" t="str">
            <v>CTH-PX-2411-00450</v>
          </cell>
          <cell r="E44028" t="str">
            <v>CÔNG TY TNHH MỘT THÀNH VIÊN THƯƠNG MẠI DỊCH VỤ CÔNG NGHỆ THT</v>
          </cell>
          <cell r="F44028" t="str">
            <v>Số 37, Đường 2B, Khóm 2, Phường 1, Thành phố Trà Vinh, Tỉnh Trà Vinh, Việt Nam</v>
          </cell>
          <cell r="G44028" t="str">
            <v/>
          </cell>
          <cell r="H44028" t="str">
            <v>Sale Cần Thơ SL</v>
          </cell>
          <cell r="I44028">
            <v>0</v>
          </cell>
          <cell r="J44028">
            <v>0</v>
          </cell>
          <cell r="K44028">
            <v>0</v>
          </cell>
          <cell r="L44028">
            <v>0</v>
          </cell>
          <cell r="M44028">
            <v>0</v>
          </cell>
          <cell r="N44028" t="str">
            <v>0</v>
          </cell>
          <cell r="O44028">
            <v>0</v>
          </cell>
          <cell r="P44028" t="str">
            <v>Lâm Tuyết Trinh</v>
          </cell>
          <cell r="Q44028" t="str">
            <v>BH-03F Xuất Bảo Hành</v>
          </cell>
        </row>
        <row r="44029">
          <cell r="D44029" t="str">
            <v>HCM-PX-2411-03760</v>
          </cell>
          <cell r="E44029" t="str">
            <v>HCM bán cho HN</v>
          </cell>
          <cell r="F44029" t="str">
            <v>Lô 05 -10A Khu Công nghiệp Hoàng Mai, Phường Hoàng Văn Thụ, Quận Hoàng Mai, Thành phố Hà Nội, Việt Nam</v>
          </cell>
          <cell r="G44029" t="str">
            <v/>
          </cell>
          <cell r="H44029" t="str">
            <v>Sale HCM Nội Bộ</v>
          </cell>
          <cell r="I44029">
            <v>0</v>
          </cell>
          <cell r="J44029">
            <v>0</v>
          </cell>
          <cell r="K44029">
            <v>0</v>
          </cell>
          <cell r="L44029">
            <v>0</v>
          </cell>
          <cell r="M44029">
            <v>0</v>
          </cell>
          <cell r="N44029" t="str">
            <v>0</v>
          </cell>
          <cell r="O44029">
            <v>0</v>
          </cell>
          <cell r="P44029" t="str">
            <v>Mai Quỳnh Giao</v>
          </cell>
          <cell r="Q44029" t="str">
            <v>BH-16C Xuất Bán Chi Nhánh (Không Sắp Xe)</v>
          </cell>
        </row>
        <row r="44030">
          <cell r="D44030" t="str">
            <v>CTH-PX-2411-00451</v>
          </cell>
          <cell r="E44030" t="str">
            <v>CHI NHÁNH KỸ THUẬT VIETTEL CÀ MAU - TỔNG CÔNG TY CỔ PHẦN CÔNG TRÌNH VIETTEL</v>
          </cell>
          <cell r="F44030" t="str">
            <v>298 Trần Hưng Đạo , Phường 5, TP Cà Mau , Tỉnh Cà Mau, Việt Nam</v>
          </cell>
          <cell r="G44030" t="str">
            <v/>
          </cell>
          <cell r="H44030" t="str">
            <v>Sale Cần Thơ SL</v>
          </cell>
          <cell r="I44030">
            <v>0</v>
          </cell>
          <cell r="J44030">
            <v>0</v>
          </cell>
          <cell r="K44030">
            <v>0</v>
          </cell>
          <cell r="L44030">
            <v>0</v>
          </cell>
          <cell r="M44030">
            <v>0</v>
          </cell>
          <cell r="N44030" t="str">
            <v>0</v>
          </cell>
          <cell r="O44030">
            <v>0</v>
          </cell>
          <cell r="P44030" t="str">
            <v>Lâm Tuyết Trinh</v>
          </cell>
          <cell r="Q44030" t="str">
            <v>BH-03F Xuất Bảo Hành</v>
          </cell>
        </row>
        <row r="44031">
          <cell r="D44031" t="str">
            <v>HCM-PX-2411-03763</v>
          </cell>
          <cell r="E44031" t="str">
            <v>CÔNG TY TNHH CƠ KHÍ THANG MÁY GIA PHÁT</v>
          </cell>
          <cell r="F44031" t="str">
            <v>136 Tân Hương, Phường Tân Quý, Quận Tân Phú, Tp Hồ Chí Minh, Việt Nam</v>
          </cell>
          <cell r="G44031" t="str">
            <v/>
          </cell>
          <cell r="H44031" t="str">
            <v>Hồ Hoàng Anh</v>
          </cell>
          <cell r="I44031">
            <v>0</v>
          </cell>
          <cell r="J44031">
            <v>0</v>
          </cell>
          <cell r="K44031">
            <v>0</v>
          </cell>
          <cell r="L44031">
            <v>0</v>
          </cell>
          <cell r="M44031">
            <v>1300000</v>
          </cell>
          <cell r="N44031" t="str">
            <v>0</v>
          </cell>
          <cell r="O44031">
            <v>1300000</v>
          </cell>
          <cell r="P44031" t="str">
            <v>Lê Thị Huyền Trang</v>
          </cell>
          <cell r="Q44031" t="str">
            <v>BH-03A Bán Hàng</v>
          </cell>
        </row>
        <row r="44032">
          <cell r="D44032" t="str">
            <v>HCM-PX-2411-03768</v>
          </cell>
          <cell r="E44032" t="str">
            <v>CÔNG TY TNHH KỸ THUẬT TỰ ĐỘNG TOÀN TÂM</v>
          </cell>
          <cell r="F44032" t="str">
            <v>Lô A24 Đặng Thái Thuyến, Phường Nhơn Bình, Thành phố Quy Nhơn, Tỉnh Bình Định, Việt Nam</v>
          </cell>
          <cell r="G44032" t="str">
            <v/>
          </cell>
          <cell r="H44032" t="str">
            <v>Trần Văn Thiên Nam</v>
          </cell>
          <cell r="I44032">
            <v>0</v>
          </cell>
          <cell r="J44032">
            <v>0</v>
          </cell>
          <cell r="K44032">
            <v>0</v>
          </cell>
          <cell r="L44032">
            <v>0</v>
          </cell>
          <cell r="M44032">
            <v>48003500</v>
          </cell>
          <cell r="N44032" t="str">
            <v>0</v>
          </cell>
          <cell r="O44032">
            <v>52803850</v>
          </cell>
          <cell r="P44032" t="str">
            <v>Lê Thị Huyền Trang</v>
          </cell>
          <cell r="Q44032" t="str">
            <v>BH-03A Bán Hàng</v>
          </cell>
        </row>
        <row r="44033">
          <cell r="D44033" t="str">
            <v>HCM-PX-2411-03769</v>
          </cell>
          <cell r="E44033" t="str">
            <v>CÔNG TY TNHH ĐẦU TƯ XÂY DỰNG DỊCH VỤ NEWSUN C&amp;E</v>
          </cell>
          <cell r="F44033" t="str">
            <v>733 Thống Nhất, Phường 13, Quận Gò Vấp, Thành phố Hồ Chí Minh, Việt Nam</v>
          </cell>
          <cell r="G44033" t="str">
            <v/>
          </cell>
          <cell r="H44033" t="str">
            <v>Nguyễn Hà Thái</v>
          </cell>
          <cell r="I44033">
            <v>0</v>
          </cell>
          <cell r="J44033">
            <v>0</v>
          </cell>
          <cell r="K44033">
            <v>0</v>
          </cell>
          <cell r="L44033">
            <v>0</v>
          </cell>
          <cell r="M44033">
            <v>0</v>
          </cell>
          <cell r="N44033" t="str">
            <v>0</v>
          </cell>
          <cell r="O44033">
            <v>0</v>
          </cell>
          <cell r="P44033" t="str">
            <v>Nguyễn Ngọc Anh Thư</v>
          </cell>
          <cell r="Q44033" t="str">
            <v>BH-03F Xuất Bảo Hành</v>
          </cell>
        </row>
        <row r="44034">
          <cell r="D44034" t="str">
            <v>CTH-PX-2411-00453</v>
          </cell>
          <cell r="E44034" t="str">
            <v>CÔNG TY TNHH MỘT THÀNH VIÊN TM DV ĐỖ NGỌC VÂN</v>
          </cell>
          <cell r="F44034" t="str">
            <v>Số 461A, đường Nguyễn Trãi, Khóm 6, Phường 9, Thành phố Cà Mau, Tỉnh Cà Mau, Việt Nam</v>
          </cell>
          <cell r="G44034" t="str">
            <v/>
          </cell>
          <cell r="H44034" t="str">
            <v>Tạ Thanh Tuấn</v>
          </cell>
          <cell r="I44034">
            <v>0</v>
          </cell>
          <cell r="J44034">
            <v>0</v>
          </cell>
          <cell r="K44034">
            <v>0</v>
          </cell>
          <cell r="L44034">
            <v>0</v>
          </cell>
          <cell r="M44034">
            <v>0</v>
          </cell>
          <cell r="N44034" t="str">
            <v>0</v>
          </cell>
          <cell r="O44034">
            <v>0</v>
          </cell>
          <cell r="P44034" t="str">
            <v>Lâm Tuyết Trinh</v>
          </cell>
          <cell r="Q44034" t="str">
            <v>BH-03F Xuất Bảo Hành</v>
          </cell>
        </row>
        <row r="44035">
          <cell r="D44035" t="str">
            <v>HNI-PX-2411-01019</v>
          </cell>
          <cell r="E44035" t="str">
            <v>CHI NHÁNH CÔNG TRÌNH VIETTEL YÊN BÁI - TỔNG CÔNG TY CỔ PHẦN CÔNG TRÌNH VIETTEL</v>
          </cell>
          <cell r="F44035" t="str">
            <v>Tổ 3, Phường Hồng Hà, Thành phố Yên Bái, Tỉnh Yên Bái., Việt Nam</v>
          </cell>
          <cell r="G44035" t="str">
            <v/>
          </cell>
          <cell r="H44035" t="str">
            <v>Dương Đức Hùng</v>
          </cell>
          <cell r="I44035">
            <v>0</v>
          </cell>
          <cell r="J44035">
            <v>0</v>
          </cell>
          <cell r="K44035">
            <v>0</v>
          </cell>
          <cell r="L44035">
            <v>0</v>
          </cell>
          <cell r="M44035">
            <v>350000</v>
          </cell>
          <cell r="N44035" t="str">
            <v>0</v>
          </cell>
          <cell r="O44035">
            <v>378000</v>
          </cell>
          <cell r="P44035" t="str">
            <v>Bùi Thị Phương Anh</v>
          </cell>
          <cell r="Q44035" t="str">
            <v>BH-03A Bán Hàng</v>
          </cell>
        </row>
        <row r="44036">
          <cell r="D44036" t="str">
            <v>HNI-PX-2411-01020</v>
          </cell>
          <cell r="E44036" t="str">
            <v>CHI NHÁNH CÔNG TRÌNH VIETTEL YÊN BÁI - TỔNG CÔNG TY CỔ PHẦN CÔNG TRÌNH VIETTEL</v>
          </cell>
          <cell r="F44036" t="str">
            <v>Tổ 3, Phường Hồng Hà, Thành phố Yên Bái, Tỉnh Yên Bái., Việt Nam</v>
          </cell>
          <cell r="G44036" t="str">
            <v/>
          </cell>
          <cell r="H44036" t="str">
            <v>Dương Đức Hùng</v>
          </cell>
          <cell r="I44036">
            <v>0</v>
          </cell>
          <cell r="J44036">
            <v>0</v>
          </cell>
          <cell r="K44036">
            <v>0</v>
          </cell>
          <cell r="L44036">
            <v>0</v>
          </cell>
          <cell r="M44036">
            <v>77000</v>
          </cell>
          <cell r="N44036" t="str">
            <v>0</v>
          </cell>
          <cell r="O44036">
            <v>84700</v>
          </cell>
          <cell r="P44036" t="str">
            <v>Bùi Thị Phương Anh</v>
          </cell>
          <cell r="Q44036" t="str">
            <v>BH-03A Bán Hàng</v>
          </cell>
        </row>
        <row r="44037">
          <cell r="D44037" t="str">
            <v>HCM-PX-2411-03771</v>
          </cell>
          <cell r="E44037" t="str">
            <v>HCM bán cho HN</v>
          </cell>
          <cell r="F44037" t="str">
            <v>Lô 05 -10A Khu Công nghiệp Hoàng Mai, Phường Hoàng Văn Thụ, Quận Hoàng Mai, Thành phố Hà Nội, Việt Nam</v>
          </cell>
          <cell r="G44037" t="str">
            <v/>
          </cell>
          <cell r="H44037" t="str">
            <v>Sale HCM Nội Bộ</v>
          </cell>
          <cell r="I44037">
            <v>0</v>
          </cell>
          <cell r="J44037">
            <v>0</v>
          </cell>
          <cell r="K44037">
            <v>0</v>
          </cell>
          <cell r="L44037">
            <v>0</v>
          </cell>
          <cell r="M44037">
            <v>0</v>
          </cell>
          <cell r="N44037" t="str">
            <v>0</v>
          </cell>
          <cell r="O44037">
            <v>0</v>
          </cell>
          <cell r="P44037" t="str">
            <v>Trần Thị Quí</v>
          </cell>
          <cell r="Q44037" t="str">
            <v>BH-16A Xuất Bán Chi Nhánh</v>
          </cell>
        </row>
        <row r="44038">
          <cell r="D44038" t="str">
            <v>HCM-PX-2411-03772</v>
          </cell>
          <cell r="E44038" t="str">
            <v>CÔNG TY TNHH TƯ VẤN XÂY DỰNG GREEN ONE</v>
          </cell>
          <cell r="F44038" t="str">
            <v>57 Đường 249A, Phường Tân Phú, Thành phố Thủ Đức, Thành phố Hồ Chí Minh, Phường Tân Phú, Thành phố Thủ Đức, Thành phố Hồ Chí Minh, Việt Nam</v>
          </cell>
          <cell r="G44038" t="str">
            <v/>
          </cell>
          <cell r="H44038" t="str">
            <v>Lương Hoàng Hiệp</v>
          </cell>
          <cell r="I44038">
            <v>0</v>
          </cell>
          <cell r="J44038">
            <v>65000</v>
          </cell>
          <cell r="K44038">
            <v>0</v>
          </cell>
          <cell r="L44038">
            <v>0</v>
          </cell>
          <cell r="M44038">
            <v>3000000</v>
          </cell>
          <cell r="N44038" t="str">
            <v>0</v>
          </cell>
          <cell r="O44038">
            <v>3000000</v>
          </cell>
          <cell r="P44038" t="str">
            <v>Lê Thị Huyền Trang</v>
          </cell>
          <cell r="Q44038" t="str">
            <v>BH-03A Bán Hàng</v>
          </cell>
        </row>
        <row r="44039">
          <cell r="D44039" t="str">
            <v>HCM-PX-2411-03773</v>
          </cell>
          <cell r="E44039" t="str">
            <v>CÔNG TY TNHH THANG MÁY - KỸ THUẬT ĐIỆN HISA</v>
          </cell>
          <cell r="F44039" t="str">
            <v>Số 74 Đường 511, Ấp Bàu Chứa, Xã Nhuận Đức, Huyện Củ Chi, Thành phố Hồ Chí Minh, Việt Nam</v>
          </cell>
          <cell r="G44039" t="str">
            <v/>
          </cell>
          <cell r="H44039" t="str">
            <v>Sale Cty Thang Máy</v>
          </cell>
          <cell r="I44039">
            <v>0</v>
          </cell>
          <cell r="J44039">
            <v>0</v>
          </cell>
          <cell r="K44039">
            <v>0</v>
          </cell>
          <cell r="L44039">
            <v>0</v>
          </cell>
          <cell r="M44039">
            <v>0</v>
          </cell>
          <cell r="N44039" t="str">
            <v>0</v>
          </cell>
          <cell r="O44039">
            <v>0</v>
          </cell>
          <cell r="P44039" t="str">
            <v>Mai Quỳnh Giao</v>
          </cell>
          <cell r="Q44039" t="str">
            <v>BH-03D Xuất Hàng Biếu Tặng, Tài Trợ</v>
          </cell>
        </row>
        <row r="44040">
          <cell r="D44040" t="str">
            <v>HCM-PX-2411-03774</v>
          </cell>
          <cell r="E44040" t="str">
            <v>CÔNG TY TNHH THANG MÁY - KỸ THUẬT ĐIỆN HISA</v>
          </cell>
          <cell r="F44040" t="str">
            <v>Số 74 Đường 511, Ấp Bàu Chứa, Xã Nhuận Đức, Huyện Củ Chi, Thành phố Hồ Chí Minh, Việt Nam</v>
          </cell>
          <cell r="G44040" t="str">
            <v/>
          </cell>
          <cell r="H44040" t="str">
            <v>Sale Cty Thang Máy</v>
          </cell>
          <cell r="I44040">
            <v>0</v>
          </cell>
          <cell r="J44040">
            <v>0</v>
          </cell>
          <cell r="K44040">
            <v>0</v>
          </cell>
          <cell r="L44040">
            <v>0</v>
          </cell>
          <cell r="M44040">
            <v>0</v>
          </cell>
          <cell r="N44040" t="str">
            <v>0</v>
          </cell>
          <cell r="O44040">
            <v>0</v>
          </cell>
          <cell r="P44040" t="str">
            <v>Mai Quỳnh Giao</v>
          </cell>
          <cell r="Q44040" t="str">
            <v>BH-03D Xuất Hàng Biếu Tặng, Tài Trợ</v>
          </cell>
        </row>
        <row r="44041">
          <cell r="D44041" t="str">
            <v>HNI-PX-2411-01023</v>
          </cell>
          <cell r="E44041" t="str">
            <v>HỆ THỐNG TÂN THÁI SƠN TOÀN QUỐC</v>
          </cell>
          <cell r="F44041" t="str">
            <v>Trường tiểu học Yên Xá, Tân Triều, Thanh Trì, Hà Nội, Việt Nam</v>
          </cell>
          <cell r="G44041" t="str">
            <v/>
          </cell>
          <cell r="H44041" t="str">
            <v>Nguyễn Văn Linh</v>
          </cell>
          <cell r="I44041">
            <v>0</v>
          </cell>
          <cell r="J44041">
            <v>0</v>
          </cell>
          <cell r="K44041">
            <v>0</v>
          </cell>
          <cell r="L44041">
            <v>0</v>
          </cell>
          <cell r="M44041">
            <v>16500000</v>
          </cell>
          <cell r="N44041" t="str">
            <v>0</v>
          </cell>
          <cell r="O44041">
            <v>16500000</v>
          </cell>
          <cell r="P44041" t="str">
            <v>Nguyễn Diệu Thùy</v>
          </cell>
          <cell r="Q44041" t="str">
            <v>BH-03A Bán Hàng</v>
          </cell>
        </row>
        <row r="44042">
          <cell r="D44042" t="str">
            <v>HNI-PX-2411-01026</v>
          </cell>
          <cell r="E44042" t="str">
            <v>CÔNG TY CỔ PHẦN NHỰA CHÂU ÂU YÊN BÁI</v>
          </cell>
          <cell r="F44042" t="str">
            <v>Khu công nghiệp phía Nam, Xã Văn Phú, Thành phố Yên Bái, Tỉnh Yên Bái, Việt Nam</v>
          </cell>
          <cell r="G44042" t="str">
            <v/>
          </cell>
          <cell r="H44042" t="str">
            <v>Nguyễn Văn Linh</v>
          </cell>
          <cell r="I44042">
            <v>0</v>
          </cell>
          <cell r="J44042">
            <v>0</v>
          </cell>
          <cell r="K44042">
            <v>0</v>
          </cell>
          <cell r="L44042">
            <v>0</v>
          </cell>
          <cell r="M44042">
            <v>17155000</v>
          </cell>
          <cell r="N44042" t="str">
            <v>0</v>
          </cell>
          <cell r="O44042">
            <v>18870500</v>
          </cell>
          <cell r="P44042" t="str">
            <v>Nguyễn Diệu Thùy</v>
          </cell>
          <cell r="Q44042" t="str">
            <v>BH-03A Bán Hàng</v>
          </cell>
        </row>
        <row r="44043">
          <cell r="D44043" t="str">
            <v>HNI-PX-2411-01027</v>
          </cell>
          <cell r="E44043" t="str">
            <v>CÔNG TY TNHH YI DA VIỆT NAM</v>
          </cell>
          <cell r="F44043" t="str">
            <v>Cụm CN Thị trấn Sông Thao, Thị trấn Cẩm Khê, Huyện Cẩm Khê, Tỉnh Phú Thọ, Việt Nam, Thị trấn Sông Thao, Huyện Cẩm Khê, Tỉnh Phú Thọ, Việt Nam</v>
          </cell>
          <cell r="G44043" t="str">
            <v/>
          </cell>
          <cell r="H44043" t="str">
            <v>Nguyễn Phi Hùng (HN)</v>
          </cell>
          <cell r="I44043">
            <v>0</v>
          </cell>
          <cell r="J44043">
            <v>0</v>
          </cell>
          <cell r="K44043">
            <v>0</v>
          </cell>
          <cell r="L44043">
            <v>0</v>
          </cell>
          <cell r="M44043">
            <v>0</v>
          </cell>
          <cell r="N44043" t="str">
            <v>0</v>
          </cell>
          <cell r="O44043">
            <v>0</v>
          </cell>
          <cell r="P44043" t="str">
            <v>Trần Thị Thanh Phương</v>
          </cell>
          <cell r="Q44043" t="str">
            <v>BH-03C Bán Hàng Theo Dự Án</v>
          </cell>
        </row>
        <row r="44044">
          <cell r="D44044" t="str">
            <v>HNI-PX-2411-01028</v>
          </cell>
          <cell r="E44044" t="str">
            <v>CÔNG TY CỔ PHẦN CÔNG NGHỆ HỢP LONG</v>
          </cell>
          <cell r="F44044" t="str">
            <v>Số 6 ngõ 293, đường Tân Mai, Phường Tân Mai, Quận Hoàng Mai, Thành phố Hà Nội, Việt Nam</v>
          </cell>
          <cell r="G44044" t="str">
            <v/>
          </cell>
          <cell r="H44044" t="str">
            <v>Trần Văn Tuyền</v>
          </cell>
          <cell r="I44044">
            <v>0</v>
          </cell>
          <cell r="J44044">
            <v>0</v>
          </cell>
          <cell r="K44044">
            <v>0</v>
          </cell>
          <cell r="L44044">
            <v>0</v>
          </cell>
          <cell r="M44044">
            <v>25128000</v>
          </cell>
          <cell r="N44044" t="str">
            <v>0</v>
          </cell>
          <cell r="O44044">
            <v>27640800</v>
          </cell>
          <cell r="P44044" t="str">
            <v>Trần Thị Thanh Phương</v>
          </cell>
          <cell r="Q44044" t="str">
            <v>BH-03A Bán Hàng</v>
          </cell>
        </row>
        <row r="44045">
          <cell r="D44045" t="str">
            <v>HCM-PX-2411-03779</v>
          </cell>
          <cell r="E44045" t="str">
            <v>ANH BIÊU BẢO TRÌ NGOÀI</v>
          </cell>
          <cell r="F44045" t="str">
            <v>20 Nguyễn Trọng Quyền, Tân Phú, TP HCM, Việt Nam</v>
          </cell>
          <cell r="G44045" t="str">
            <v/>
          </cell>
          <cell r="H44045" t="str">
            <v>Tô Thành Đạo</v>
          </cell>
          <cell r="I44045">
            <v>0</v>
          </cell>
          <cell r="J44045">
            <v>0</v>
          </cell>
          <cell r="K44045">
            <v>0</v>
          </cell>
          <cell r="L44045">
            <v>0</v>
          </cell>
          <cell r="M44045">
            <v>150000</v>
          </cell>
          <cell r="N44045" t="str">
            <v>0</v>
          </cell>
          <cell r="O44045">
            <v>150000</v>
          </cell>
          <cell r="P44045" t="str">
            <v>Lê Thị Huyền Trang</v>
          </cell>
          <cell r="Q44045" t="str">
            <v>BH-03A Bán Hàng</v>
          </cell>
        </row>
        <row r="44046">
          <cell r="D44046" t="str">
            <v>HCM-PX-2411-03780</v>
          </cell>
          <cell r="E44046" t="str">
            <v>ANH NGUYỄN CẢNH TÂN</v>
          </cell>
          <cell r="F44046" t="str">
            <v>Việt Nam</v>
          </cell>
          <cell r="G44046" t="str">
            <v/>
          </cell>
          <cell r="H44046" t="str">
            <v>Nguyễn Vũ Đăng</v>
          </cell>
          <cell r="I44046">
            <v>0</v>
          </cell>
          <cell r="J44046">
            <v>0</v>
          </cell>
          <cell r="K44046">
            <v>0</v>
          </cell>
          <cell r="L44046">
            <v>0</v>
          </cell>
          <cell r="M44046">
            <v>8415000</v>
          </cell>
          <cell r="N44046" t="str">
            <v>0</v>
          </cell>
          <cell r="O44046">
            <v>8415000</v>
          </cell>
          <cell r="P44046" t="str">
            <v>Mai Quỳnh Giao</v>
          </cell>
          <cell r="Q44046" t="str">
            <v>BH-03A Bán Hàng</v>
          </cell>
        </row>
        <row r="44047">
          <cell r="D44047" t="str">
            <v>CTH-PX-2411-00455</v>
          </cell>
          <cell r="E44047" t="str">
            <v>Công Ty Phân bón Delta</v>
          </cell>
          <cell r="F44047" t="str">
            <v>132 K Nguyễn Văn Cừ, Phường An Hòa, Quận Ninh Kiều, Thành phố Cần Thơ, Việt Nam</v>
          </cell>
          <cell r="G44047" t="str">
            <v/>
          </cell>
          <cell r="H44047" t="str">
            <v>Tạ Thanh Tuấn</v>
          </cell>
          <cell r="I44047">
            <v>0</v>
          </cell>
          <cell r="J44047">
            <v>0</v>
          </cell>
          <cell r="K44047">
            <v>0</v>
          </cell>
          <cell r="L44047">
            <v>0</v>
          </cell>
          <cell r="M44047">
            <v>5133000</v>
          </cell>
          <cell r="N44047" t="str">
            <v>0</v>
          </cell>
          <cell r="O44047">
            <v>5133000</v>
          </cell>
          <cell r="P44047" t="str">
            <v>Lâm Tuyết Trinh</v>
          </cell>
          <cell r="Q44047" t="str">
            <v>BH-03A Bán Hàng</v>
          </cell>
        </row>
        <row r="44048">
          <cell r="D44048" t="str">
            <v>HNI-PX-2411-01030</v>
          </cell>
          <cell r="E44048" t="str">
            <v>HNI bán cho HCM</v>
          </cell>
          <cell r="F44048" t="str">
            <v>B163, Khu phố 3, Nguyễn Văn Quá, P.Đông Hưng Thuận, Q.12, TP.HCM, Việt Nam</v>
          </cell>
          <cell r="G44048" t="str">
            <v/>
          </cell>
          <cell r="H44048" t="str">
            <v>Sale Hà Nội nội bộ</v>
          </cell>
          <cell r="I44048">
            <v>0</v>
          </cell>
          <cell r="J44048">
            <v>0</v>
          </cell>
          <cell r="K44048">
            <v>0</v>
          </cell>
          <cell r="L44048">
            <v>0</v>
          </cell>
          <cell r="M44048">
            <v>0</v>
          </cell>
          <cell r="N44048" t="str">
            <v>0</v>
          </cell>
          <cell r="O44048">
            <v>0</v>
          </cell>
          <cell r="P44048" t="str">
            <v>Trần Thị Thanh Phương</v>
          </cell>
          <cell r="Q44048" t="str">
            <v>BH-16C Xuất Bán Chi Nhánh (Không Sắp Xe)</v>
          </cell>
        </row>
        <row r="44049">
          <cell r="D44049" t="str">
            <v>HCM-PX-2411-03787</v>
          </cell>
          <cell r="E44049" t="str">
            <v>CÔNG TY TNHH JSP</v>
          </cell>
          <cell r="F44049" t="str">
            <v>Đường 6B, KCN Nhơn Trạch II, Xã Phú Hội, Huyện Nhơn Trạch, Tỉnh Đồng Nai, Việt Nam</v>
          </cell>
          <cell r="G44049" t="str">
            <v/>
          </cell>
          <cell r="H44049" t="str">
            <v>Lê Quốc Dũng</v>
          </cell>
          <cell r="I44049">
            <v>0</v>
          </cell>
          <cell r="J44049">
            <v>0</v>
          </cell>
          <cell r="K44049">
            <v>0</v>
          </cell>
          <cell r="L44049">
            <v>0</v>
          </cell>
          <cell r="M44049">
            <v>5300000</v>
          </cell>
          <cell r="N44049" t="str">
            <v>0</v>
          </cell>
          <cell r="O44049">
            <v>5830000</v>
          </cell>
          <cell r="P44049" t="str">
            <v>Lê Thị Huyền Trang</v>
          </cell>
          <cell r="Q44049" t="str">
            <v>BH-03A Bán Hàng</v>
          </cell>
        </row>
        <row r="44050">
          <cell r="D44050" t="str">
            <v>HCM-PX-2411-03788</v>
          </cell>
          <cell r="E44050" t="str">
            <v>CÔNG TY CỔ PHẦN PHÁT TRIỂN THƯƠNG MẠI DỊCH VỤ QUANG THANH</v>
          </cell>
          <cell r="F44050" t="str">
            <v>Số 2B Đinh Bộ Lĩnh, Phường 15, Quận Bình Thạnh, Thành phố Hồ Chí Minh, Việt Nam</v>
          </cell>
          <cell r="G44050" t="str">
            <v/>
          </cell>
          <cell r="H44050" t="str">
            <v>Vũ Duy Hưng</v>
          </cell>
          <cell r="I44050">
            <v>0</v>
          </cell>
          <cell r="J44050">
            <v>0</v>
          </cell>
          <cell r="K44050">
            <v>0</v>
          </cell>
          <cell r="L44050">
            <v>0</v>
          </cell>
          <cell r="M44050">
            <v>56328000</v>
          </cell>
          <cell r="N44050" t="str">
            <v>0</v>
          </cell>
          <cell r="O44050">
            <v>61960800</v>
          </cell>
          <cell r="P44050" t="str">
            <v>Nguyễn Ngọc Anh Thư</v>
          </cell>
          <cell r="Q44050" t="str">
            <v>BH-03A Bán Hàng</v>
          </cell>
        </row>
        <row r="44051">
          <cell r="D44051" t="str">
            <v>HNI-PX-2411-01031</v>
          </cell>
          <cell r="E44051" t="str">
            <v>CÔNG TY CỔ PHẦN IN VÀ BAO BÌ GOLDSUN</v>
          </cell>
          <cell r="F44051" t="str">
            <v>KCN Phú Minh, Phường Cổ Nhuế 2, Quận Bắc Từ Liêm, TP Hà Nội., Việt Nam</v>
          </cell>
          <cell r="G44051" t="str">
            <v/>
          </cell>
          <cell r="H44051" t="str">
            <v>Nguyễn Hữu Phước</v>
          </cell>
          <cell r="I44051">
            <v>0</v>
          </cell>
          <cell r="J44051">
            <v>0</v>
          </cell>
          <cell r="K44051">
            <v>0</v>
          </cell>
          <cell r="L44051">
            <v>0</v>
          </cell>
          <cell r="M44051">
            <v>0</v>
          </cell>
          <cell r="N44051" t="str">
            <v>0</v>
          </cell>
          <cell r="O44051">
            <v>0</v>
          </cell>
          <cell r="P44051" t="str">
            <v>Nguyễn Diệu Thùy</v>
          </cell>
          <cell r="Q44051" t="str">
            <v>BH-03F Xuất Bảo Hành</v>
          </cell>
        </row>
        <row r="44052">
          <cell r="D44052" t="str">
            <v>HCM-PX-2411-03789</v>
          </cell>
          <cell r="E44052" t="str">
            <v>CÔNG TY TNHH ĐIỆN TỰ ĐỘNG TTC</v>
          </cell>
          <cell r="F44052" t="str">
            <v>62 Đường Số 20, Phường Bình Hưng Hòa, Quận Bình Tân, Thành phố Hồ Chí Minh, Việt Nam</v>
          </cell>
          <cell r="G44052" t="str">
            <v/>
          </cell>
          <cell r="H44052" t="str">
            <v>Nguyễn Tiến Dũng 1</v>
          </cell>
          <cell r="I44052">
            <v>0</v>
          </cell>
          <cell r="J44052">
            <v>0</v>
          </cell>
          <cell r="K44052">
            <v>0</v>
          </cell>
          <cell r="L44052">
            <v>0</v>
          </cell>
          <cell r="M44052">
            <v>12500000</v>
          </cell>
          <cell r="N44052" t="str">
            <v>0</v>
          </cell>
          <cell r="O44052">
            <v>13750000</v>
          </cell>
          <cell r="P44052" t="str">
            <v>Lê Thị Huyền Trang</v>
          </cell>
          <cell r="Q44052" t="str">
            <v>BH-03A Bán Hàng</v>
          </cell>
        </row>
        <row r="44053">
          <cell r="D44053" t="str">
            <v>HCM-PX-2411-03792</v>
          </cell>
          <cell r="E44053" t="str">
            <v>CÔNG TY TNHH THƯƠNG MẠI DỊCH VỤ THANG MÁY THIÊN PHONG</v>
          </cell>
          <cell r="F44053" t="str">
            <v>338/1A An Dương Vương, Phường 04, Quận 5, Thành phố Hồ Chí Minh, Việt Nam</v>
          </cell>
          <cell r="G44053" t="str">
            <v/>
          </cell>
          <cell r="H44053" t="str">
            <v>Hồ Hoàng Anh</v>
          </cell>
          <cell r="I44053">
            <v>0</v>
          </cell>
          <cell r="J44053">
            <v>0</v>
          </cell>
          <cell r="K44053">
            <v>0</v>
          </cell>
          <cell r="L44053">
            <v>0</v>
          </cell>
          <cell r="M44053">
            <v>33335000</v>
          </cell>
          <cell r="N44053" t="str">
            <v>0</v>
          </cell>
          <cell r="O44053">
            <v>33335000</v>
          </cell>
          <cell r="P44053" t="str">
            <v>Mai Quỳnh Giao</v>
          </cell>
          <cell r="Q44053" t="str">
            <v>BH-03A Bán Hàng</v>
          </cell>
        </row>
        <row r="44054">
          <cell r="D44054" t="str">
            <v>HNI-PX-2411-01034</v>
          </cell>
          <cell r="E44054" t="str">
            <v>CHI NHÁNH CÔNG TRÌNH VIETTEL VĨNH PHÚC - TỔNG CÔNG TY CỔ PHẦN CÔNG TRÌNH VIETTEL</v>
          </cell>
          <cell r="F44054" t="str">
            <v>Khu S1, Khu đô thị Chùa Hà, xã Định Trung, Thành phố Vĩnh Yên, Tỉnh Vĩnh Phúc., Việt Nam</v>
          </cell>
          <cell r="G44054" t="str">
            <v/>
          </cell>
          <cell r="H44054" t="str">
            <v>Dương Đức Hùng</v>
          </cell>
          <cell r="I44054">
            <v>0</v>
          </cell>
          <cell r="J44054">
            <v>0</v>
          </cell>
          <cell r="K44054">
            <v>0</v>
          </cell>
          <cell r="L44054">
            <v>0</v>
          </cell>
          <cell r="M44054">
            <v>2112000</v>
          </cell>
          <cell r="N44054" t="str">
            <v>0</v>
          </cell>
          <cell r="O44054">
            <v>2323200</v>
          </cell>
          <cell r="P44054" t="str">
            <v>Bùi Thị Phương Anh</v>
          </cell>
          <cell r="Q44054" t="str">
            <v>BH-03A Bán Hàng</v>
          </cell>
        </row>
        <row r="44055">
          <cell r="D44055" t="str">
            <v>HCM-PX-2411-03796</v>
          </cell>
          <cell r="E44055" t="str">
            <v>CỬA HÀNG HIỆU PHÁT</v>
          </cell>
          <cell r="F44055" t="str">
            <v>Thôn 2, Xã Nâm N'Jang, Huyện Đắk Song, Tỉnh Đắk Nông, Việt Nam</v>
          </cell>
          <cell r="G44055" t="str">
            <v/>
          </cell>
          <cell r="H44055" t="str">
            <v>Đoàn Trần Bửu Đăng</v>
          </cell>
          <cell r="I44055">
            <v>0</v>
          </cell>
          <cell r="J44055">
            <v>0</v>
          </cell>
          <cell r="K44055">
            <v>0</v>
          </cell>
          <cell r="L44055">
            <v>0</v>
          </cell>
          <cell r="M44055">
            <v>11741627</v>
          </cell>
          <cell r="N44055" t="str">
            <v>0</v>
          </cell>
          <cell r="O44055">
            <v>12915790</v>
          </cell>
          <cell r="P44055" t="str">
            <v>Lê Thị Huyền Trang</v>
          </cell>
          <cell r="Q44055" t="str">
            <v>BH-03A Bán Hàng</v>
          </cell>
        </row>
        <row r="44056">
          <cell r="D44056" t="str">
            <v>HNI-PX-2411-01037</v>
          </cell>
          <cell r="E44056" t="str">
            <v>CÔNG TY CỔ PHẦN NÔNG NGHIỆP VÀ CÔNG NGHỆ ATLAB</v>
          </cell>
          <cell r="F44056" t="str">
            <v>Số 4 Phạm Ngũ Lão, phường Phan Chu Trinh, quận Hoàn Kiếm, Thành phố Hà Nội, Việt Nam</v>
          </cell>
          <cell r="G44056" t="str">
            <v/>
          </cell>
          <cell r="H44056" t="str">
            <v>Nguyễn Hữu Phước</v>
          </cell>
          <cell r="I44056">
            <v>0</v>
          </cell>
          <cell r="J44056">
            <v>0</v>
          </cell>
          <cell r="K44056">
            <v>0</v>
          </cell>
          <cell r="L44056">
            <v>0</v>
          </cell>
          <cell r="M44056">
            <v>4787000</v>
          </cell>
          <cell r="N44056" t="str">
            <v>0</v>
          </cell>
          <cell r="O44056">
            <v>4787000</v>
          </cell>
          <cell r="P44056" t="str">
            <v>Nguyễn Diệu Thùy</v>
          </cell>
          <cell r="Q44056" t="str">
            <v>BH-03A Bán Hàng</v>
          </cell>
        </row>
        <row r="44057">
          <cell r="D44057" t="str">
            <v>HCM-PX-2411-03798</v>
          </cell>
          <cell r="E44057" t="str">
            <v>CÔNG TY TNHH THANG MÁY EXPRESS NHA TRANG</v>
          </cell>
          <cell r="F44057" t="str">
            <v>63 Gò Chùa, Phú Trung, Xã Vĩnh Thạnh, Thành phố Nha Trang, Tỉnh Khánh Hòa, Việt Nam</v>
          </cell>
          <cell r="G44057" t="str">
            <v/>
          </cell>
          <cell r="H44057" t="str">
            <v>Hồ Nhật Anh</v>
          </cell>
          <cell r="I44057">
            <v>0</v>
          </cell>
          <cell r="J44057">
            <v>0</v>
          </cell>
          <cell r="K44057">
            <v>0</v>
          </cell>
          <cell r="L44057">
            <v>0</v>
          </cell>
          <cell r="M44057">
            <v>40145000</v>
          </cell>
          <cell r="N44057" t="str">
            <v>0</v>
          </cell>
          <cell r="O44057">
            <v>40145000</v>
          </cell>
          <cell r="P44057" t="str">
            <v>Mai Quỳnh Giao</v>
          </cell>
          <cell r="Q44057" t="str">
            <v>BH-03A Bán Hàng</v>
          </cell>
        </row>
        <row r="44058">
          <cell r="D44058" t="str">
            <v>HCM-PX-2411-03799</v>
          </cell>
          <cell r="E44058" t="str">
            <v>CÔNG TY TNHH CƠ KHÍ THANG MÁY GIA PHÁT</v>
          </cell>
          <cell r="F44058" t="str">
            <v>136 Tân Hương, Phường Tân Quý, Quận Tân Phú, Tp Hồ Chí Minh, Việt Nam</v>
          </cell>
          <cell r="G44058" t="str">
            <v/>
          </cell>
          <cell r="H44058" t="str">
            <v>Hồ Hoàng Anh</v>
          </cell>
          <cell r="I44058">
            <v>0</v>
          </cell>
          <cell r="J44058">
            <v>0</v>
          </cell>
          <cell r="K44058">
            <v>0</v>
          </cell>
          <cell r="L44058">
            <v>0</v>
          </cell>
          <cell r="M44058">
            <v>3610000</v>
          </cell>
          <cell r="N44058" t="str">
            <v>0</v>
          </cell>
          <cell r="O44058">
            <v>3610000</v>
          </cell>
          <cell r="P44058" t="str">
            <v>Lê Thị Huyền Trang</v>
          </cell>
          <cell r="Q44058" t="str">
            <v>BH-03A Bán Hàng</v>
          </cell>
        </row>
        <row r="44059">
          <cell r="D44059" t="str">
            <v>HCM-PX-2411-03801</v>
          </cell>
          <cell r="E44059" t="str">
            <v>CÔNG TY TNHH CƠ KHÍ THANG MÁY GIA PHÁT</v>
          </cell>
          <cell r="F44059" t="str">
            <v>136 Tân Hương, Phường Tân Quý, Quận Tân Phú, Tp Hồ Chí Minh, Việt Nam</v>
          </cell>
          <cell r="G44059" t="str">
            <v/>
          </cell>
          <cell r="H44059" t="str">
            <v>Hồ Hoàng Anh</v>
          </cell>
          <cell r="I44059">
            <v>0</v>
          </cell>
          <cell r="J44059">
            <v>0</v>
          </cell>
          <cell r="K44059">
            <v>0</v>
          </cell>
          <cell r="L44059">
            <v>0</v>
          </cell>
          <cell r="M44059">
            <v>30260000</v>
          </cell>
          <cell r="N44059" t="str">
            <v>0</v>
          </cell>
          <cell r="O44059">
            <v>30260000</v>
          </cell>
          <cell r="P44059" t="str">
            <v>Lê Thị Huyền Trang</v>
          </cell>
          <cell r="Q44059" t="str">
            <v>BH-03A Bán Hàng</v>
          </cell>
        </row>
        <row r="44060">
          <cell r="D44060" t="str">
            <v>HCM-PX-2411-03802</v>
          </cell>
          <cell r="E44060" t="str">
            <v>CÔNG TY TNHH KỸ NGHỆ TIẾN PHÁT</v>
          </cell>
          <cell r="F44060" t="str">
            <v>9/6M, Đường Xuân Thới 10B, Xã Xuân Thới Đông, Huyện Hóc Môn, Thành phố Hồ Chí Minh, Việt Nam</v>
          </cell>
          <cell r="G44060" t="str">
            <v/>
          </cell>
          <cell r="H44060" t="str">
            <v>Lương Hoàng Hiệp</v>
          </cell>
          <cell r="I44060">
            <v>0</v>
          </cell>
          <cell r="J44060">
            <v>0</v>
          </cell>
          <cell r="K44060">
            <v>0</v>
          </cell>
          <cell r="L44060">
            <v>0</v>
          </cell>
          <cell r="M44060">
            <v>100000</v>
          </cell>
          <cell r="N44060" t="str">
            <v>0</v>
          </cell>
          <cell r="O44060">
            <v>100000</v>
          </cell>
          <cell r="P44060" t="str">
            <v>Lê Thị Huyền Trang</v>
          </cell>
          <cell r="Q44060" t="str">
            <v>BH-03A Bán Hàng</v>
          </cell>
        </row>
        <row r="44061">
          <cell r="D44061" t="str">
            <v>HCM-PX-2411-03803</v>
          </cell>
          <cell r="E44061" t="str">
            <v>CÔNG TY TNHH DAKIA GROUP | UPS</v>
          </cell>
          <cell r="F44061" t="str">
            <v>50/17 Đường Số 9, Phường 9, Quận Gò Vấp, Thành phố Hồ Chí Minh, Việt Nam</v>
          </cell>
          <cell r="G44061" t="str">
            <v/>
          </cell>
          <cell r="H44061" t="str">
            <v>Đỗ Minh Cương</v>
          </cell>
          <cell r="I44061">
            <v>0</v>
          </cell>
          <cell r="J44061">
            <v>0</v>
          </cell>
          <cell r="K44061">
            <v>0</v>
          </cell>
          <cell r="L44061">
            <v>0</v>
          </cell>
          <cell r="M44061">
            <v>26758000</v>
          </cell>
          <cell r="N44061" t="str">
            <v>0</v>
          </cell>
          <cell r="O44061">
            <v>29433800</v>
          </cell>
          <cell r="P44061" t="str">
            <v>Mai Quỳnh Giao</v>
          </cell>
          <cell r="Q44061" t="str">
            <v>BH-03A Bán Hàng</v>
          </cell>
        </row>
        <row r="44062">
          <cell r="D44062" t="str">
            <v>HCM-PX-2411-03812</v>
          </cell>
          <cell r="E44062" t="str">
            <v>CÔNG TY TNHH THƯƠNG MẠI VÀ KỸ THUẬT ĐIỆN FARA | EL</v>
          </cell>
          <cell r="F44062" t="str">
            <v>233B Phan Văn Trị, Phường 11, Quận Bình Thạnh, TP HCM, Việt Nam</v>
          </cell>
          <cell r="G44062" t="str">
            <v/>
          </cell>
          <cell r="H44062" t="str">
            <v>Hồ Nhật Anh</v>
          </cell>
          <cell r="I44062">
            <v>0</v>
          </cell>
          <cell r="J44062">
            <v>0</v>
          </cell>
          <cell r="K44062">
            <v>0</v>
          </cell>
          <cell r="L44062">
            <v>0</v>
          </cell>
          <cell r="M44062">
            <v>26410000</v>
          </cell>
          <cell r="N44062" t="str">
            <v>0</v>
          </cell>
          <cell r="O44062">
            <v>26410000</v>
          </cell>
          <cell r="P44062" t="str">
            <v>Nguyễn Ngọc Bảo Châu</v>
          </cell>
          <cell r="Q44062" t="str">
            <v>BH-03A Bán Hàng</v>
          </cell>
        </row>
        <row r="44063">
          <cell r="D44063" t="str">
            <v>HCM-PX-2411-04188</v>
          </cell>
          <cell r="E44063" t="str">
            <v>CÔNG TY TNHH CHẾ TẠO MÁY VIMA LA</v>
          </cell>
          <cell r="F44063" t="str">
            <v>Lô R4-R5, Đường số 7, KCN Hải Sơn (GĐ 3 +4), Xã Đức Hòa Hạ, Huyện Đức Hoà, Tỉnh Long An, Việt Nam</v>
          </cell>
          <cell r="G44063" t="str">
            <v/>
          </cell>
          <cell r="H44063" t="str">
            <v>Phạm Văn Thành</v>
          </cell>
          <cell r="I44063">
            <v>0</v>
          </cell>
          <cell r="J44063">
            <v>0</v>
          </cell>
          <cell r="K44063">
            <v>0</v>
          </cell>
          <cell r="L44063">
            <v>0</v>
          </cell>
          <cell r="M44063">
            <v>12696000</v>
          </cell>
          <cell r="N44063" t="str">
            <v>0</v>
          </cell>
          <cell r="O44063">
            <v>13965600</v>
          </cell>
          <cell r="P44063" t="str">
            <v>Mai Quỳnh Giao</v>
          </cell>
          <cell r="Q44063" t="str">
            <v>BH-03A Bán Hàng</v>
          </cell>
        </row>
        <row r="44064">
          <cell r="D44064" t="str">
            <v>HCM-PX-2411-04189</v>
          </cell>
          <cell r="E44064" t="str">
            <v>NGUYỄN HỒNG ÂN GÒ VẤP</v>
          </cell>
          <cell r="F44064" t="str">
            <v>Số 100 đường Phan Huy Ích, Phường 15, Quận Gò Vấp, Thành phố Hồ Chí Minh, Việt Nam</v>
          </cell>
          <cell r="G44064" t="str">
            <v/>
          </cell>
          <cell r="H44064" t="str">
            <v>Phạm Hoàng Linh</v>
          </cell>
          <cell r="I44064">
            <v>0</v>
          </cell>
          <cell r="J44064">
            <v>0</v>
          </cell>
          <cell r="K44064">
            <v>0</v>
          </cell>
          <cell r="L44064">
            <v>0</v>
          </cell>
          <cell r="M44064">
            <v>1630000</v>
          </cell>
          <cell r="N44064" t="str">
            <v>0</v>
          </cell>
          <cell r="O44064">
            <v>1793000</v>
          </cell>
          <cell r="P44064" t="str">
            <v>Mai Quỳnh Giao</v>
          </cell>
          <cell r="Q44064" t="str">
            <v>BH-03A Bán Hàng</v>
          </cell>
        </row>
        <row r="44065">
          <cell r="D44065" t="str">
            <v>HCM-PX-2411-04192</v>
          </cell>
          <cell r="E44065" t="str">
            <v>HCM bán cho CTH</v>
          </cell>
          <cell r="F44065" t="str">
            <v>45 - 47 Bùi Quang Trinh, Phường Phú Thứ, Quận Cái Răng, Thành phố Cần Thơ, Việt Nam</v>
          </cell>
          <cell r="G44065" t="str">
            <v/>
          </cell>
          <cell r="H44065" t="str">
            <v>Sale HCM Nội Bộ</v>
          </cell>
          <cell r="I44065">
            <v>0</v>
          </cell>
          <cell r="J44065">
            <v>0</v>
          </cell>
          <cell r="K44065">
            <v>0</v>
          </cell>
          <cell r="L44065">
            <v>0</v>
          </cell>
          <cell r="M44065">
            <v>0</v>
          </cell>
          <cell r="N44065" t="str">
            <v>0</v>
          </cell>
          <cell r="O44065">
            <v>0</v>
          </cell>
          <cell r="P44065" t="str">
            <v>Nguyễn Ngọc Bảo Châu</v>
          </cell>
          <cell r="Q44065" t="str">
            <v>BH-16C Xuất Bán Chi Nhánh (Không Sắp Xe)</v>
          </cell>
        </row>
        <row r="44066">
          <cell r="D44066" t="str">
            <v>HCM-PX-2411-04193</v>
          </cell>
          <cell r="E44066" t="str">
            <v>CÔNG TY TNHH KỸ THUẬT CƠ KHÍ Á CHÂU</v>
          </cell>
          <cell r="F44066" t="str">
            <v>32/6/11 Đường số 9, KP.5, Phường Linh Xuân, Quận Thủ Đức, Thành phố Hồ Chí Minh, Việt Nam</v>
          </cell>
          <cell r="G44066" t="str">
            <v/>
          </cell>
          <cell r="H44066" t="str">
            <v>Phạm Hoàng Linh</v>
          </cell>
          <cell r="I44066">
            <v>0</v>
          </cell>
          <cell r="J44066">
            <v>0</v>
          </cell>
          <cell r="K44066">
            <v>0</v>
          </cell>
          <cell r="L44066">
            <v>0</v>
          </cell>
          <cell r="M44066">
            <v>5042000</v>
          </cell>
          <cell r="N44066" t="str">
            <v>0</v>
          </cell>
          <cell r="O44066">
            <v>5546200</v>
          </cell>
          <cell r="P44066" t="str">
            <v>Lê Thị Huyền Trang</v>
          </cell>
          <cell r="Q44066" t="str">
            <v>BH-03A Bán Hàng</v>
          </cell>
        </row>
        <row r="44067">
          <cell r="D44067" t="str">
            <v>HNI-PX-2411-01129</v>
          </cell>
          <cell r="E44067" t="str">
            <v>CHI NHÁNH CÔNG TRÌNH VIETTEL THÁI BÌNH - TỔNG CÔNG TY CỔ PHẦN CÔNG TRÌNH VIETTEL</v>
          </cell>
          <cell r="F44067" t="str">
            <v>431, đường Trần Hưng Đạo, Phường Trần Hưng Đạo, Thành phố Thái Bình, Tỉnh Thái Bình, Việt Nam</v>
          </cell>
          <cell r="G44067" t="str">
            <v/>
          </cell>
          <cell r="H44067" t="str">
            <v>Nguyễn Anh Mười</v>
          </cell>
          <cell r="I44067">
            <v>0</v>
          </cell>
          <cell r="J44067">
            <v>0</v>
          </cell>
          <cell r="K44067">
            <v>0</v>
          </cell>
          <cell r="L44067">
            <v>0</v>
          </cell>
          <cell r="M44067">
            <v>0</v>
          </cell>
          <cell r="N44067" t="str">
            <v>0</v>
          </cell>
          <cell r="O44067">
            <v>0</v>
          </cell>
          <cell r="P44067" t="str">
            <v>Bùi Thị Phương Anh</v>
          </cell>
          <cell r="Q44067" t="str">
            <v>BH-03F Xuất Bảo Hành</v>
          </cell>
        </row>
        <row r="44068">
          <cell r="D44068" t="str">
            <v>HCM-PX-2411-04195</v>
          </cell>
          <cell r="E44068" t="str">
            <v>HUỲNH VĂN TRUNG</v>
          </cell>
          <cell r="F44068" t="str">
            <v>3/13B đường Tây Lân, Bình Trị Đông A, Bình Tân, TP HCM, Việt Nam</v>
          </cell>
          <cell r="G44068" t="str">
            <v/>
          </cell>
          <cell r="H44068" t="str">
            <v>Nguyễn Quốc Duy</v>
          </cell>
          <cell r="I44068">
            <v>0</v>
          </cell>
          <cell r="J44068">
            <v>0</v>
          </cell>
          <cell r="K44068">
            <v>0</v>
          </cell>
          <cell r="L44068">
            <v>0</v>
          </cell>
          <cell r="M44068">
            <v>13850000</v>
          </cell>
          <cell r="N44068" t="str">
            <v>0</v>
          </cell>
          <cell r="O44068">
            <v>13850000</v>
          </cell>
          <cell r="P44068" t="str">
            <v>Lê Thị Huyền Trang</v>
          </cell>
          <cell r="Q44068" t="str">
            <v>BH-03A Bán Hàng</v>
          </cell>
        </row>
        <row r="44069">
          <cell r="D44069" t="str">
            <v>HCM-PX-2411-04199</v>
          </cell>
          <cell r="E44069" t="str">
            <v>CÔNG TY CỔ PHẦN CƠ KHÍ CHẾ TẠO THIẾT BỊ &amp; THANG MÁY AN HÒA</v>
          </cell>
          <cell r="F44069" t="str">
            <v>172/185/8 Đường An Dương Vương, Phường 16, Quận 8, Thành phố Hồ Chí Minh, Việt Nam</v>
          </cell>
          <cell r="G44069" t="str">
            <v/>
          </cell>
          <cell r="H44069" t="str">
            <v>Lương Hoàng Hiệp</v>
          </cell>
          <cell r="I44069">
            <v>0</v>
          </cell>
          <cell r="J44069">
            <v>0</v>
          </cell>
          <cell r="K44069">
            <v>0</v>
          </cell>
          <cell r="L44069">
            <v>0</v>
          </cell>
          <cell r="M44069">
            <v>1400000</v>
          </cell>
          <cell r="N44069" t="str">
            <v>0</v>
          </cell>
          <cell r="O44069">
            <v>1400000</v>
          </cell>
          <cell r="P44069" t="str">
            <v>Mai Quỳnh Giao</v>
          </cell>
          <cell r="Q44069" t="str">
            <v>BH-03A Bán Hàng</v>
          </cell>
        </row>
        <row r="44070">
          <cell r="D44070" t="str">
            <v>HCM-PX-2411-04202</v>
          </cell>
          <cell r="E44070" t="str">
            <v>CÔNG TY TNHH MỘT THÀNH VIÊN ĐẦU TƯ XÂY DỰNG ĐẠI ĐỒNG TIẾN</v>
          </cell>
          <cell r="F44070" t="str">
            <v>Số 19C/25A, Khu phố Bình Đường 4, Phường An Bình, Thành phố Dĩ An, Tỉnh Bình Dương, Việt Nam</v>
          </cell>
          <cell r="G44070" t="str">
            <v/>
          </cell>
          <cell r="H44070" t="str">
            <v>Lai Hoàn Bảo</v>
          </cell>
          <cell r="I44070">
            <v>0</v>
          </cell>
          <cell r="J44070">
            <v>0</v>
          </cell>
          <cell r="K44070">
            <v>0</v>
          </cell>
          <cell r="L44070">
            <v>0</v>
          </cell>
          <cell r="M44070">
            <v>5464000</v>
          </cell>
          <cell r="N44070" t="str">
            <v>0</v>
          </cell>
          <cell r="O44070">
            <v>6010400</v>
          </cell>
          <cell r="P44070" t="str">
            <v>Nguyễn Ngọc Bảo Châu</v>
          </cell>
          <cell r="Q44070" t="str">
            <v>BH-03A Bán Hàng</v>
          </cell>
        </row>
        <row r="44071">
          <cell r="D44071" t="str">
            <v>HCM-PX-2411-04203</v>
          </cell>
          <cell r="E44071" t="str">
            <v>CÔNG TY TNHH KỸ THUẬT TỰ ĐỘNG TOÀN TÂM</v>
          </cell>
          <cell r="F44071" t="str">
            <v>Lô A24 Đặng Thái Thuyến, Phường Nhơn Bình, Thành phố Quy Nhơn, Tỉnh Bình Định, Việt Nam</v>
          </cell>
          <cell r="G44071" t="str">
            <v/>
          </cell>
          <cell r="H44071" t="str">
            <v>Trần Văn Thiên Nam</v>
          </cell>
          <cell r="I44071">
            <v>0</v>
          </cell>
          <cell r="J44071">
            <v>0</v>
          </cell>
          <cell r="K44071">
            <v>0</v>
          </cell>
          <cell r="L44071">
            <v>0</v>
          </cell>
          <cell r="M44071">
            <v>13865000</v>
          </cell>
          <cell r="N44071" t="str">
            <v>0</v>
          </cell>
          <cell r="O44071">
            <v>15251500</v>
          </cell>
          <cell r="P44071" t="str">
            <v>Lê Thị Huyền Trang</v>
          </cell>
          <cell r="Q44071" t="str">
            <v>BH-03A Bán Hàng</v>
          </cell>
        </row>
        <row r="44072">
          <cell r="D44072" t="str">
            <v>HCM-PX-2411-04205</v>
          </cell>
          <cell r="E44072" t="str">
            <v>CÔNG TY TNHH THIẾT BỊ TỰ ĐỘNG THANG MÁY FUJI</v>
          </cell>
          <cell r="F44072" t="str">
            <v>H37 Nguyễn Phúc Nguyên, Phường Phú Thủy, Thành phố Phan Thiết, Tỉnh Bình Thuận, Việt Nam</v>
          </cell>
          <cell r="G44072" t="str">
            <v/>
          </cell>
          <cell r="H44072" t="str">
            <v>Hồ Nhật Anh</v>
          </cell>
          <cell r="I44072">
            <v>0</v>
          </cell>
          <cell r="J44072">
            <v>0</v>
          </cell>
          <cell r="K44072">
            <v>0</v>
          </cell>
          <cell r="L44072">
            <v>0</v>
          </cell>
          <cell r="M44072">
            <v>0</v>
          </cell>
          <cell r="N44072" t="str">
            <v>0</v>
          </cell>
          <cell r="O44072">
            <v>0</v>
          </cell>
          <cell r="P44072" t="str">
            <v>Nguyễn Ngọc Bảo Châu</v>
          </cell>
          <cell r="Q44072" t="str">
            <v>BH-03D Xuất Hàng Biếu Tặng, Tài Trợ</v>
          </cell>
        </row>
        <row r="44073">
          <cell r="D44073" t="str">
            <v>HCM-PX-2411-04209</v>
          </cell>
          <cell r="E44073" t="str">
            <v>CÔNG TY TNHH THƯƠNG MẠI DỊCH VỤ KỸ THUẬT VITECH</v>
          </cell>
          <cell r="F44073" t="str">
            <v>164 Đường TL15, Phường Thạnh Lộc, Quận 12, TP Hồ Chí Minh, Việt Nam</v>
          </cell>
          <cell r="G44073" t="str">
            <v/>
          </cell>
          <cell r="H44073" t="str">
            <v>Hồ Hoàng Anh</v>
          </cell>
          <cell r="I44073">
            <v>0</v>
          </cell>
          <cell r="J44073">
            <v>0</v>
          </cell>
          <cell r="K44073">
            <v>0</v>
          </cell>
          <cell r="L44073">
            <v>0</v>
          </cell>
          <cell r="M44073">
            <v>3610000</v>
          </cell>
          <cell r="N44073" t="str">
            <v>0</v>
          </cell>
          <cell r="O44073">
            <v>3610000</v>
          </cell>
          <cell r="P44073" t="str">
            <v>Mai Quỳnh Giao</v>
          </cell>
          <cell r="Q44073" t="str">
            <v>BH-03A Bán Hàng</v>
          </cell>
        </row>
        <row r="44074">
          <cell r="D44074" t="str">
            <v>HCM-PX-2411-04210</v>
          </cell>
          <cell r="E44074" t="str">
            <v>HCM bán cho CTH</v>
          </cell>
          <cell r="F44074" t="str">
            <v>45 - 47 Bùi Quang Trinh, Phường Phú Thứ, Quận Cái Răng, Thành phố Cần Thơ, Việt Nam</v>
          </cell>
          <cell r="G44074" t="str">
            <v/>
          </cell>
          <cell r="H44074" t="str">
            <v>Sale HCM Nội Bộ</v>
          </cell>
          <cell r="I44074">
            <v>0</v>
          </cell>
          <cell r="J44074">
            <v>0</v>
          </cell>
          <cell r="K44074">
            <v>0</v>
          </cell>
          <cell r="L44074">
            <v>0</v>
          </cell>
          <cell r="M44074">
            <v>0</v>
          </cell>
          <cell r="N44074" t="str">
            <v>0</v>
          </cell>
          <cell r="O44074">
            <v>0</v>
          </cell>
          <cell r="P44074" t="str">
            <v>Nguyễn Ngọc Bảo Châu</v>
          </cell>
          <cell r="Q44074" t="str">
            <v>BH-16C Xuất Bán Chi Nhánh (Không Sắp Xe)</v>
          </cell>
        </row>
        <row r="44075">
          <cell r="D44075" t="str">
            <v>HCM-PX-2411-04211</v>
          </cell>
          <cell r="E44075" t="str">
            <v>CÔNG TY TNHH THƯƠNG MẠI DỊCH VỤ KỸ THUẬT VITECH</v>
          </cell>
          <cell r="F44075" t="str">
            <v>164 Đường TL15, Phường Thạnh Lộc, Quận 12, TP Hồ Chí Minh, Việt Nam</v>
          </cell>
          <cell r="G44075" t="str">
            <v/>
          </cell>
          <cell r="H44075" t="str">
            <v>Hồ Hoàng Anh</v>
          </cell>
          <cell r="I44075">
            <v>0</v>
          </cell>
          <cell r="J44075">
            <v>0</v>
          </cell>
          <cell r="K44075">
            <v>0</v>
          </cell>
          <cell r="L44075">
            <v>0</v>
          </cell>
          <cell r="M44075">
            <v>31780000</v>
          </cell>
          <cell r="N44075" t="str">
            <v>0</v>
          </cell>
          <cell r="O44075">
            <v>31780000</v>
          </cell>
          <cell r="P44075" t="str">
            <v>Mai Quỳnh Giao</v>
          </cell>
          <cell r="Q44075" t="str">
            <v>BH-03A Bán Hàng</v>
          </cell>
        </row>
        <row r="44076">
          <cell r="D44076" t="str">
            <v>HCM-PX-2411-04212</v>
          </cell>
          <cell r="E44076" t="str">
            <v>HUỲNH VĂN HOÀNG</v>
          </cell>
          <cell r="F44076" t="str">
            <v>Số 63, Bình Long, Bình Hưng Hòa A, Bình Tân, TP HCM, Việt Nam</v>
          </cell>
          <cell r="G44076" t="str">
            <v/>
          </cell>
          <cell r="H44076" t="str">
            <v>Phạm Hoàng Linh</v>
          </cell>
          <cell r="I44076">
            <v>0</v>
          </cell>
          <cell r="J44076">
            <v>0</v>
          </cell>
          <cell r="K44076">
            <v>0</v>
          </cell>
          <cell r="L44076">
            <v>0</v>
          </cell>
          <cell r="M44076">
            <v>20508460</v>
          </cell>
          <cell r="N44076" t="str">
            <v>0</v>
          </cell>
          <cell r="O44076">
            <v>20508460</v>
          </cell>
          <cell r="P44076" t="str">
            <v>Lê Thị Huyền Trang</v>
          </cell>
          <cell r="Q44076" t="str">
            <v>BH-03A Bán Hàng</v>
          </cell>
        </row>
        <row r="44077">
          <cell r="D44077" t="str">
            <v>HCM-PX-2411-04214</v>
          </cell>
          <cell r="E44077" t="str">
            <v>KHÁNH HOÀNG</v>
          </cell>
          <cell r="F44077" t="str">
            <v>838 Đ. Lê Văn LươngPhước Kiển, Nhà Bè, Hồ Chí Minh, Thị trấn Nhà Bè, Huyện Nhà Bè, Thành phố Hồ Chí Minh, Việt Nam</v>
          </cell>
          <cell r="G44077" t="str">
            <v/>
          </cell>
          <cell r="H44077" t="str">
            <v>Hồ Hoàng Anh</v>
          </cell>
          <cell r="I44077">
            <v>0</v>
          </cell>
          <cell r="J44077">
            <v>0</v>
          </cell>
          <cell r="K44077">
            <v>0</v>
          </cell>
          <cell r="L44077">
            <v>0</v>
          </cell>
          <cell r="M44077">
            <v>2200000</v>
          </cell>
          <cell r="N44077" t="str">
            <v>0</v>
          </cell>
          <cell r="O44077">
            <v>2200000</v>
          </cell>
          <cell r="P44077" t="str">
            <v>Lê Thị Huyền Trang</v>
          </cell>
          <cell r="Q44077" t="str">
            <v>BH-03A Bán Hàng</v>
          </cell>
        </row>
        <row r="44078">
          <cell r="D44078" t="str">
            <v>CTH-PX-2411-00498</v>
          </cell>
          <cell r="E44078" t="str">
            <v>ĐIỆN CƠ TRUYỀN</v>
          </cell>
          <cell r="F44078" t="str">
            <v>P1,Thị xã Cai Lậy, Tiền Giang, Việt Nam</v>
          </cell>
          <cell r="G44078" t="str">
            <v/>
          </cell>
          <cell r="H44078" t="str">
            <v>Phạm Ngọc Anh Giang</v>
          </cell>
          <cell r="I44078">
            <v>0</v>
          </cell>
          <cell r="J44078">
            <v>0</v>
          </cell>
          <cell r="K44078">
            <v>0</v>
          </cell>
          <cell r="L44078">
            <v>0</v>
          </cell>
          <cell r="M44078">
            <v>6750000</v>
          </cell>
          <cell r="N44078" t="str">
            <v>0</v>
          </cell>
          <cell r="O44078">
            <v>6750000</v>
          </cell>
          <cell r="P44078" t="str">
            <v>Lâm Tuyết Trinh</v>
          </cell>
          <cell r="Q44078" t="str">
            <v>BH-03A Bán Hàng</v>
          </cell>
        </row>
        <row r="44079">
          <cell r="D44079" t="str">
            <v>CTH-PX-2411-00499</v>
          </cell>
          <cell r="E44079" t="str">
            <v>DOANH NGHIỆP TƯ NHÂN PHÚ QUÍ</v>
          </cell>
          <cell r="F44079" t="str">
            <v>Số 68 Ấp Phước Hòa, Xã Phước Thạnh, Thành phố Mỹ Tho, Tỉnh Tiền Giang, Việt Nam</v>
          </cell>
          <cell r="G44079" t="str">
            <v/>
          </cell>
          <cell r="H44079" t="str">
            <v>Tô Văn Tình</v>
          </cell>
          <cell r="I44079">
            <v>0</v>
          </cell>
          <cell r="J44079">
            <v>0</v>
          </cell>
          <cell r="K44079">
            <v>0</v>
          </cell>
          <cell r="L44079">
            <v>0</v>
          </cell>
          <cell r="M44079">
            <v>13600000</v>
          </cell>
          <cell r="N44079" t="str">
            <v>0</v>
          </cell>
          <cell r="O44079">
            <v>13600000</v>
          </cell>
          <cell r="P44079" t="str">
            <v>Lâm Tuyết Trinh</v>
          </cell>
          <cell r="Q44079" t="str">
            <v>BH-03A Bán Hàng</v>
          </cell>
        </row>
        <row r="44080">
          <cell r="D44080" t="str">
            <v>HCM-PX-2411-04216</v>
          </cell>
          <cell r="E44080" t="str">
            <v>CÔNG TY TNHH KỸ THUẬT CÔNG NGHIỆP TNT</v>
          </cell>
          <cell r="F44080" t="str">
            <v>134 Gò Dưa, Phường Tam Bình, Thành phố Thủ Đức, Thành phố Hồ Chí Minh, Việt Nam</v>
          </cell>
          <cell r="G44080" t="str">
            <v/>
          </cell>
          <cell r="H44080" t="str">
            <v>Nguyễn Vũ Đăng</v>
          </cell>
          <cell r="I44080">
            <v>0</v>
          </cell>
          <cell r="J44080">
            <v>0</v>
          </cell>
          <cell r="K44080">
            <v>0</v>
          </cell>
          <cell r="L44080">
            <v>0</v>
          </cell>
          <cell r="M44080">
            <v>10578000</v>
          </cell>
          <cell r="N44080" t="str">
            <v>0</v>
          </cell>
          <cell r="O44080">
            <v>11635800</v>
          </cell>
          <cell r="P44080" t="str">
            <v>Lê Thị Huyền Trang</v>
          </cell>
          <cell r="Q44080" t="str">
            <v>BH-03A Bán Hàng</v>
          </cell>
        </row>
        <row r="44081">
          <cell r="D44081" t="str">
            <v>HCM-PX-2411-04217</v>
          </cell>
          <cell r="E44081" t="str">
            <v>CÔNG TY TNHH CƠ KHÍ KIM DŨNG NGÂN</v>
          </cell>
          <cell r="F44081" t="str">
            <v>A2/52A ấp 1, Xã Phong Phú, Huyện Bình Chánh, TP Hồ Chí Minh, Việt Nam</v>
          </cell>
          <cell r="G44081" t="str">
            <v/>
          </cell>
          <cell r="H44081" t="str">
            <v>Lê Quốc Dũng</v>
          </cell>
          <cell r="I44081">
            <v>0</v>
          </cell>
          <cell r="J44081">
            <v>0</v>
          </cell>
          <cell r="K44081">
            <v>0</v>
          </cell>
          <cell r="L44081">
            <v>0</v>
          </cell>
          <cell r="M44081">
            <v>5628000</v>
          </cell>
          <cell r="N44081" t="str">
            <v>0</v>
          </cell>
          <cell r="O44081">
            <v>5628000</v>
          </cell>
          <cell r="P44081" t="str">
            <v>Lê Thị Huyền Trang</v>
          </cell>
          <cell r="Q44081" t="str">
            <v>BH-03A Bán Hàng</v>
          </cell>
        </row>
        <row r="44082">
          <cell r="D44082" t="str">
            <v>HCM-PX-2411-04218</v>
          </cell>
          <cell r="E44082" t="str">
            <v>CÔNG TY TNHH PHƯƠNG LAI</v>
          </cell>
          <cell r="F44082" t="str">
            <v>232 Đường số 18, Phường Bình Hưng Hòa, Quận Bình Tân, Thành phố Hồ Chí Minh, Việt Nam</v>
          </cell>
          <cell r="G44082" t="str">
            <v/>
          </cell>
          <cell r="H44082" t="str">
            <v>Nguyễn Quốc Duy</v>
          </cell>
          <cell r="I44082">
            <v>0</v>
          </cell>
          <cell r="J44082">
            <v>0</v>
          </cell>
          <cell r="K44082">
            <v>0</v>
          </cell>
          <cell r="L44082">
            <v>0</v>
          </cell>
          <cell r="M44082">
            <v>2350000</v>
          </cell>
          <cell r="N44082" t="str">
            <v>0</v>
          </cell>
          <cell r="O44082">
            <v>2585000</v>
          </cell>
          <cell r="P44082" t="str">
            <v>Lê Thị Huyền Trang</v>
          </cell>
          <cell r="Q44082" t="str">
            <v>BH-03A Bán Hàng</v>
          </cell>
        </row>
        <row r="44083">
          <cell r="D44083" t="str">
            <v>HCM-PX-2411-04219</v>
          </cell>
          <cell r="E44083" t="str">
            <v>NGUYỄN LỘC</v>
          </cell>
          <cell r="F44083" t="str">
            <v>48/9 Đường Số 4, Phường 15, Quận Gò Vấp, Thành phố Hồ Chí Minh, Việt Nam</v>
          </cell>
          <cell r="G44083" t="str">
            <v/>
          </cell>
          <cell r="H44083" t="str">
            <v>Hồ Hoàng Anh</v>
          </cell>
          <cell r="I44083">
            <v>0</v>
          </cell>
          <cell r="J44083">
            <v>0</v>
          </cell>
          <cell r="K44083">
            <v>0</v>
          </cell>
          <cell r="L44083">
            <v>0</v>
          </cell>
          <cell r="M44083">
            <v>1600000</v>
          </cell>
          <cell r="N44083" t="str">
            <v>0</v>
          </cell>
          <cell r="O44083">
            <v>1760000</v>
          </cell>
          <cell r="P44083" t="str">
            <v>Lê Thị Huyền Trang</v>
          </cell>
          <cell r="Q44083" t="str">
            <v>BH-03A Bán Hàng</v>
          </cell>
        </row>
        <row r="44084">
          <cell r="D44084" t="str">
            <v>HCM-PX-2411-04220</v>
          </cell>
          <cell r="E44084" t="str">
            <v>CÔNG TY TNHH KỸ THUẬT TỰ ĐỘNG TOÀN TÂM</v>
          </cell>
          <cell r="F44084" t="str">
            <v>Lô A24 Đặng Thái Thuyến, Phường Nhơn Bình, Thành phố Quy Nhơn, Tỉnh Bình Định, Việt Nam</v>
          </cell>
          <cell r="G44084" t="str">
            <v/>
          </cell>
          <cell r="H44084" t="str">
            <v>Trần Văn Thiên Nam</v>
          </cell>
          <cell r="I44084">
            <v>0</v>
          </cell>
          <cell r="J44084">
            <v>0</v>
          </cell>
          <cell r="K44084">
            <v>0</v>
          </cell>
          <cell r="L44084">
            <v>0</v>
          </cell>
          <cell r="M44084">
            <v>0</v>
          </cell>
          <cell r="N44084" t="str">
            <v>0</v>
          </cell>
          <cell r="O44084">
            <v>0</v>
          </cell>
          <cell r="P44084" t="str">
            <v>Mai Quỳnh Giao</v>
          </cell>
          <cell r="Q44084" t="str">
            <v>BH-03F Xuất Bảo Hành</v>
          </cell>
        </row>
        <row r="44085">
          <cell r="D44085" t="str">
            <v>HNI-PX-2411-01132</v>
          </cell>
          <cell r="E44085" t="str">
            <v>CÔNG TY TNHH MTEKCO VIỆT NAM</v>
          </cell>
          <cell r="F44085" t="str">
            <v>Số 731 trương định, Phường Thịnh Liệt, Quận Hoàng Mai, Thành phố Hà Nội, Việt Nam</v>
          </cell>
          <cell r="G44085" t="str">
            <v/>
          </cell>
          <cell r="H44085" t="str">
            <v>Nguyễn Hữu Phước</v>
          </cell>
          <cell r="I44085">
            <v>0</v>
          </cell>
          <cell r="J44085">
            <v>0</v>
          </cell>
          <cell r="K44085">
            <v>0</v>
          </cell>
          <cell r="L44085">
            <v>0</v>
          </cell>
          <cell r="M44085">
            <v>3910000</v>
          </cell>
          <cell r="N44085" t="str">
            <v>0</v>
          </cell>
          <cell r="O44085">
            <v>4301000</v>
          </cell>
          <cell r="P44085" t="str">
            <v>Bùi Thị Phương Anh</v>
          </cell>
          <cell r="Q44085" t="str">
            <v>BH-03A Bán Hàng</v>
          </cell>
        </row>
        <row r="44086">
          <cell r="D44086" t="str">
            <v>HNI-PX-2411-01134</v>
          </cell>
          <cell r="E44086" t="str">
            <v>CTY CỔ PHẦN THƯƠNG MẠI THIẾT BỊ ĐIỆN TD NAM VIỆT</v>
          </cell>
          <cell r="F44086" t="str">
            <v>Đội 3, ngõ Chùa Thắm, Xã Tả Thanh Oai, Huyện Thanh Trì, Thành phố Hà Nội, Việt Nam</v>
          </cell>
          <cell r="G44086" t="str">
            <v/>
          </cell>
          <cell r="H44086" t="str">
            <v>Trần Văn Tuyền</v>
          </cell>
          <cell r="I44086">
            <v>0</v>
          </cell>
          <cell r="J44086">
            <v>0</v>
          </cell>
          <cell r="K44086">
            <v>0</v>
          </cell>
          <cell r="L44086">
            <v>0</v>
          </cell>
          <cell r="M44086">
            <v>2862000</v>
          </cell>
          <cell r="N44086" t="str">
            <v>0</v>
          </cell>
          <cell r="O44086">
            <v>2862000</v>
          </cell>
          <cell r="P44086" t="str">
            <v>Nguyễn Diệu Thùy</v>
          </cell>
          <cell r="Q44086" t="str">
            <v>BH-03A Bán Hàng</v>
          </cell>
        </row>
        <row r="44087">
          <cell r="D44087" t="str">
            <v>HCM-PX-2411-04231</v>
          </cell>
          <cell r="E44087" t="str">
            <v>CÔNG TY TNHH TRIỆU HOÀNG PHÁT</v>
          </cell>
          <cell r="F44087" t="str">
            <v>105/37 Hoàng Hoa Thám, Phường 6, Quận Bình Thạnh, Thành phố Hồ Chí Minh, Việt Nam</v>
          </cell>
          <cell r="G44087" t="str">
            <v/>
          </cell>
          <cell r="H44087" t="str">
            <v>Trần Bảo Quốc</v>
          </cell>
          <cell r="I44087">
            <v>0</v>
          </cell>
          <cell r="J44087">
            <v>0</v>
          </cell>
          <cell r="K44087">
            <v>0</v>
          </cell>
          <cell r="L44087">
            <v>0</v>
          </cell>
          <cell r="M44087">
            <v>0</v>
          </cell>
          <cell r="N44087" t="str">
            <v>0</v>
          </cell>
          <cell r="O44087">
            <v>0</v>
          </cell>
          <cell r="P44087" t="str">
            <v>Lê Thị Huyền Trang</v>
          </cell>
          <cell r="Q44087" t="str">
            <v>BH-03F Xuất Bảo Hành</v>
          </cell>
        </row>
        <row r="44088">
          <cell r="D44088" t="str">
            <v>HCM-PX-2411-04233</v>
          </cell>
          <cell r="E44088" t="str">
            <v>CÔNG TY TNHH KỸ THUẬT CƠ KHÍ Á CHÂU</v>
          </cell>
          <cell r="F44088" t="str">
            <v>32/6/11 Đường số 9, KP.5, Phường Linh Xuân, Quận Thủ Đức, Thành phố Hồ Chí Minh, Việt Nam</v>
          </cell>
          <cell r="G44088" t="str">
            <v/>
          </cell>
          <cell r="H44088" t="str">
            <v>Phạm Hoàng Linh</v>
          </cell>
          <cell r="I44088">
            <v>0</v>
          </cell>
          <cell r="J44088">
            <v>0</v>
          </cell>
          <cell r="K44088">
            <v>0</v>
          </cell>
          <cell r="L44088">
            <v>0</v>
          </cell>
          <cell r="M44088">
            <v>270000</v>
          </cell>
          <cell r="N44088" t="str">
            <v>0</v>
          </cell>
          <cell r="O44088">
            <v>297000</v>
          </cell>
          <cell r="P44088" t="str">
            <v>Lê Thị Huyền Trang</v>
          </cell>
          <cell r="Q44088" t="str">
            <v>BH-03A Bán Hàng</v>
          </cell>
        </row>
        <row r="44089">
          <cell r="D44089" t="str">
            <v>HCM-PX-2411-04234</v>
          </cell>
          <cell r="E44089" t="str">
            <v>CÔNG TY TNHH TỰ ĐỘNG HÓA SẮC NĂM SƠN</v>
          </cell>
          <cell r="F44089" t="str">
            <v>Số 1/4 Đường số 3, Phường 9, Quận Gò Vấp, Thành phố Hồ Chí Minh, Việt Nam</v>
          </cell>
          <cell r="G44089" t="str">
            <v/>
          </cell>
          <cell r="H44089" t="str">
            <v>Phạm Hoàng Linh</v>
          </cell>
          <cell r="I44089">
            <v>0</v>
          </cell>
          <cell r="J44089">
            <v>0</v>
          </cell>
          <cell r="K44089">
            <v>0</v>
          </cell>
          <cell r="L44089">
            <v>0</v>
          </cell>
          <cell r="M44089">
            <v>2585000</v>
          </cell>
          <cell r="N44089" t="str">
            <v>0</v>
          </cell>
          <cell r="O44089">
            <v>2843500</v>
          </cell>
          <cell r="P44089" t="str">
            <v>Lê Thị Huyền Trang</v>
          </cell>
          <cell r="Q44089" t="str">
            <v>BH-03A Bán Hàng</v>
          </cell>
        </row>
        <row r="44090">
          <cell r="D44090" t="str">
            <v>HCM-PX-2411-04237</v>
          </cell>
          <cell r="E44090" t="str">
            <v>CÔNG TY TNHH THANG MÁY PHÚC MINH | EL</v>
          </cell>
          <cell r="F44090" t="str">
            <v>1358/57 Quang Trung, Phường 14, Quận Gò Vấp, Thành phố Hồ Chí Minh, Việt Nam</v>
          </cell>
          <cell r="G44090" t="str">
            <v/>
          </cell>
          <cell r="H44090" t="str">
            <v>Lương Hoàng Hiệp</v>
          </cell>
          <cell r="I44090">
            <v>0</v>
          </cell>
          <cell r="J44090">
            <v>0</v>
          </cell>
          <cell r="K44090">
            <v>0</v>
          </cell>
          <cell r="L44090">
            <v>0</v>
          </cell>
          <cell r="M44090">
            <v>4270000</v>
          </cell>
          <cell r="N44090" t="str">
            <v>0</v>
          </cell>
          <cell r="O44090">
            <v>4270000</v>
          </cell>
          <cell r="P44090" t="str">
            <v>Lê Thị Huyền Trang</v>
          </cell>
          <cell r="Q44090" t="str">
            <v>BH-03A Bán Hàng</v>
          </cell>
        </row>
        <row r="44091">
          <cell r="D44091" t="str">
            <v>HCM-PX-2411-04238</v>
          </cell>
          <cell r="E44091" t="str">
            <v>CÔNG TY TNHH FADATECH VIỆT NAM</v>
          </cell>
          <cell r="F44091" t="str">
            <v>35 Đường 26, Phường Phước Long A, Thành phố Thủ Đức, Thành phố Hồ Chí Minh, Việt Nam</v>
          </cell>
          <cell r="G44091" t="str">
            <v/>
          </cell>
          <cell r="H44091" t="str">
            <v>Lê Vũ Minh Hải</v>
          </cell>
          <cell r="I44091">
            <v>0</v>
          </cell>
          <cell r="J44091">
            <v>0</v>
          </cell>
          <cell r="K44091">
            <v>0</v>
          </cell>
          <cell r="L44091">
            <v>0</v>
          </cell>
          <cell r="M44091">
            <v>2600000</v>
          </cell>
          <cell r="N44091" t="str">
            <v>0</v>
          </cell>
          <cell r="O44091">
            <v>2860000</v>
          </cell>
          <cell r="P44091" t="str">
            <v>Mai Quỳnh Giao</v>
          </cell>
          <cell r="Q44091" t="str">
            <v>BH-03A Bán Hàng</v>
          </cell>
        </row>
        <row r="44092">
          <cell r="D44092" t="str">
            <v>HCM-PX-2411-04244</v>
          </cell>
          <cell r="E44092" t="str">
            <v>CÔNG TY CỔ PHẦN ĐẠI HOÀNG KIM BÌNH PHƯỚC</v>
          </cell>
          <cell r="F44092" t="str">
            <v>Đường liên thôn Phước Hòa Phước Tân, Thôn Phước Tân, Xã Bình Tân, Huyện Phú Riềng, Tỉnh Bình Phước, Việt Nam</v>
          </cell>
          <cell r="G44092" t="str">
            <v/>
          </cell>
          <cell r="H44092" t="str">
            <v>Nguyễn Ngọc Bằng</v>
          </cell>
          <cell r="I44092">
            <v>0</v>
          </cell>
          <cell r="J44092">
            <v>0</v>
          </cell>
          <cell r="K44092">
            <v>0</v>
          </cell>
          <cell r="L44092">
            <v>0</v>
          </cell>
          <cell r="M44092">
            <v>92151800</v>
          </cell>
          <cell r="N44092" t="str">
            <v>0</v>
          </cell>
          <cell r="O44092">
            <v>101366980</v>
          </cell>
          <cell r="P44092" t="str">
            <v>Nguyễn Ngọc Bảo Châu</v>
          </cell>
          <cell r="Q44092" t="str">
            <v>BH-03A Bán Hàng</v>
          </cell>
        </row>
        <row r="44093">
          <cell r="D44093" t="str">
            <v>HCM-PX-2411-04245</v>
          </cell>
          <cell r="E44093" t="str">
            <v>CÔNG TY TNHH TRIỆU HOÀNG PHÁT</v>
          </cell>
          <cell r="F44093" t="str">
            <v>105/37 Hoàng Hoa Thám, Phường 6, Quận Bình Thạnh, Thành phố Hồ Chí Minh, Việt Nam</v>
          </cell>
          <cell r="G44093" t="str">
            <v/>
          </cell>
          <cell r="H44093" t="str">
            <v>Trần Bảo Quốc</v>
          </cell>
          <cell r="I44093">
            <v>0</v>
          </cell>
          <cell r="J44093">
            <v>0</v>
          </cell>
          <cell r="K44093">
            <v>0</v>
          </cell>
          <cell r="L44093">
            <v>0</v>
          </cell>
          <cell r="M44093">
            <v>0</v>
          </cell>
          <cell r="N44093" t="str">
            <v>0</v>
          </cell>
          <cell r="O44093">
            <v>0</v>
          </cell>
          <cell r="P44093" t="str">
            <v>Mai Quỳnh Giao</v>
          </cell>
          <cell r="Q44093" t="str">
            <v>BH-03F Xuất Bảo Hành</v>
          </cell>
        </row>
        <row r="44094">
          <cell r="D44094" t="str">
            <v>HCM-PX-2411-04246</v>
          </cell>
          <cell r="E44094" t="str">
            <v>CÔNG TY TNHH TRIỆU HOÀNG PHÁT</v>
          </cell>
          <cell r="F44094" t="str">
            <v>105/37 Hoàng Hoa Thám, Phường 6, Quận Bình Thạnh, Thành phố Hồ Chí Minh, Việt Nam</v>
          </cell>
          <cell r="G44094" t="str">
            <v/>
          </cell>
          <cell r="H44094" t="str">
            <v>Trần Bảo Quốc</v>
          </cell>
          <cell r="I44094">
            <v>0</v>
          </cell>
          <cell r="J44094">
            <v>0</v>
          </cell>
          <cell r="K44094">
            <v>0</v>
          </cell>
          <cell r="L44094">
            <v>0</v>
          </cell>
          <cell r="M44094">
            <v>0</v>
          </cell>
          <cell r="N44094" t="str">
            <v>0</v>
          </cell>
          <cell r="O44094">
            <v>0</v>
          </cell>
          <cell r="P44094" t="str">
            <v>Mai Quỳnh Giao</v>
          </cell>
          <cell r="Q44094" t="str">
            <v>BH-03F Xuất Bảo Hành</v>
          </cell>
        </row>
        <row r="44095">
          <cell r="D44095" t="str">
            <v>HCM-PX-2411-04251</v>
          </cell>
          <cell r="E44095" t="str">
            <v>CÔNG TY CỔ PHẦN PHÁT TRIỂN KỸ THUẬT NĂNG LƯỢNG XANH QUẢNG NGÃI</v>
          </cell>
          <cell r="F44095" t="str">
            <v>Tầng 2, Số 241 Lê Lợi, Phường Chánh Lộ, Thành phố Quảng Ngãi, Tỉnh Quảng Ngãi, Việt Nam</v>
          </cell>
          <cell r="G44095" t="str">
            <v/>
          </cell>
          <cell r="H44095" t="str">
            <v>Nguyễn Duy Linh</v>
          </cell>
          <cell r="I44095">
            <v>0</v>
          </cell>
          <cell r="J44095">
            <v>0</v>
          </cell>
          <cell r="K44095">
            <v>0</v>
          </cell>
          <cell r="L44095">
            <v>0</v>
          </cell>
          <cell r="M44095">
            <v>1513000</v>
          </cell>
          <cell r="N44095" t="str">
            <v>0</v>
          </cell>
          <cell r="O44095">
            <v>1664300</v>
          </cell>
          <cell r="P44095" t="str">
            <v>Nguyễn Ngọc Anh Thư</v>
          </cell>
          <cell r="Q44095" t="str">
            <v>BH-03A Bán Hàng</v>
          </cell>
        </row>
        <row r="44096">
          <cell r="D44096" t="str">
            <v>HNI-PX-2411-01138</v>
          </cell>
          <cell r="E44096" t="str">
            <v>CÔNG TY CỔ PHẦN SẢN XUẤT VÀ THƯƠNG MẠI THIẾT BỊ ĐIỆN TIẾN DUY</v>
          </cell>
          <cell r="F44096" t="str">
            <v>Số 100, ngõ 224 đường Hoàng Mai, Phường Hoàng Văn Thụ, Quận Hoàng Mai, Thành phố Hà Nội, Việt Nam</v>
          </cell>
          <cell r="G44096" t="str">
            <v/>
          </cell>
          <cell r="H44096" t="str">
            <v>Nguyễn Hữu Phước</v>
          </cell>
          <cell r="I44096">
            <v>0</v>
          </cell>
          <cell r="J44096">
            <v>0</v>
          </cell>
          <cell r="K44096">
            <v>0</v>
          </cell>
          <cell r="L44096">
            <v>0</v>
          </cell>
          <cell r="M44096">
            <v>1622000</v>
          </cell>
          <cell r="N44096" t="str">
            <v>0</v>
          </cell>
          <cell r="O44096">
            <v>1784200</v>
          </cell>
          <cell r="P44096" t="str">
            <v>Bùi Thị Phương Anh</v>
          </cell>
          <cell r="Q44096" t="str">
            <v>BH-03A Bán Hàng</v>
          </cell>
        </row>
        <row r="44097">
          <cell r="D44097" t="str">
            <v>HCM-PX-2411-04252</v>
          </cell>
          <cell r="E44097" t="str">
            <v>CÔNG TY TNHH ĐẦU TƯ VÀ THƯƠNG MẠI NĂNG LƯỢNG SE SOLAR</v>
          </cell>
          <cell r="F44097" t="str">
            <v>49/13 Hoàng Dư Khương, Phường 12, Quận 10, Thành phố Hồ Chí Minh, Việt Nam</v>
          </cell>
          <cell r="G44097" t="str">
            <v/>
          </cell>
          <cell r="H44097" t="str">
            <v>Nguyễn Hà Thái</v>
          </cell>
          <cell r="I44097">
            <v>0</v>
          </cell>
          <cell r="J44097">
            <v>0</v>
          </cell>
          <cell r="K44097">
            <v>0</v>
          </cell>
          <cell r="L44097">
            <v>0</v>
          </cell>
          <cell r="M44097">
            <v>12272000</v>
          </cell>
          <cell r="N44097" t="str">
            <v>0</v>
          </cell>
          <cell r="O44097">
            <v>13499200</v>
          </cell>
          <cell r="P44097" t="str">
            <v>Trần Thị Quí</v>
          </cell>
          <cell r="Q44097" t="str">
            <v>BH-03A Bán Hàng</v>
          </cell>
        </row>
        <row r="44098">
          <cell r="D44098" t="str">
            <v>HNI-PX-2411-01139</v>
          </cell>
          <cell r="E44098" t="str">
            <v>CÔNG TY TNHH SẢN XUẤT VÀ CÔNG NGHỆ HỒNG THẮNG</v>
          </cell>
          <cell r="F44098" t="str">
            <v>TDP An Long, Thị trấn Hùng Sơn, Huyện Đại Từ, Thái Nguyên, Việt Nam</v>
          </cell>
          <cell r="G44098" t="str">
            <v/>
          </cell>
          <cell r="H44098" t="str">
            <v>Lê Văn Chương</v>
          </cell>
          <cell r="I44098">
            <v>0</v>
          </cell>
          <cell r="J44098">
            <v>0</v>
          </cell>
          <cell r="K44098">
            <v>0</v>
          </cell>
          <cell r="L44098">
            <v>0</v>
          </cell>
          <cell r="M44098">
            <v>19609980</v>
          </cell>
          <cell r="N44098" t="str">
            <v>0</v>
          </cell>
          <cell r="O44098">
            <v>21570978</v>
          </cell>
          <cell r="P44098" t="str">
            <v>Trần Thị Thanh Phương</v>
          </cell>
          <cell r="Q44098" t="str">
            <v>BH-03A Bán Hàng</v>
          </cell>
        </row>
        <row r="44099">
          <cell r="D44099" t="str">
            <v>HCM-PX-2411-04254</v>
          </cell>
          <cell r="E44099" t="str">
            <v>ANH NGUYỄN MINH MẪN LONG AN</v>
          </cell>
          <cell r="F44099" t="str">
            <v>Ấp 3, xã Mỹ Yên, Huyện Bến Lức, Tỉnh Long An, Việt Nam</v>
          </cell>
          <cell r="G44099" t="str">
            <v/>
          </cell>
          <cell r="H44099" t="str">
            <v>Tô Thành Đạo</v>
          </cell>
          <cell r="I44099">
            <v>0</v>
          </cell>
          <cell r="J44099">
            <v>0</v>
          </cell>
          <cell r="K44099">
            <v>0</v>
          </cell>
          <cell r="L44099">
            <v>0</v>
          </cell>
          <cell r="M44099">
            <v>150000</v>
          </cell>
          <cell r="N44099" t="str">
            <v>0</v>
          </cell>
          <cell r="O44099">
            <v>150000</v>
          </cell>
          <cell r="P44099" t="str">
            <v>Nguyễn Ngọc Bảo Châu</v>
          </cell>
          <cell r="Q44099" t="str">
            <v>BH-03A Bán Hàng</v>
          </cell>
        </row>
        <row r="44100">
          <cell r="D44100" t="str">
            <v>HCM-PX-2411-04255</v>
          </cell>
          <cell r="E44100" t="str">
            <v>CÔNG TY TNHH SẢN XUẤT THƯƠNG MẠI CƠ KHÍ - CHẾ TẠO CHÍ HƯỚNG</v>
          </cell>
          <cell r="F44100" t="str">
            <v>310 Đường TTH07, Khu phố 4, phường Tân Thới Hiệp, Quận 12, TP HCM, Việt Nam</v>
          </cell>
          <cell r="G44100" t="str">
            <v/>
          </cell>
          <cell r="H44100" t="str">
            <v>Tô Thành Đạo</v>
          </cell>
          <cell r="I44100">
            <v>0</v>
          </cell>
          <cell r="J44100">
            <v>0</v>
          </cell>
          <cell r="K44100">
            <v>0</v>
          </cell>
          <cell r="L44100">
            <v>0</v>
          </cell>
          <cell r="M44100">
            <v>0</v>
          </cell>
          <cell r="N44100" t="str">
            <v>0</v>
          </cell>
          <cell r="O44100">
            <v>0</v>
          </cell>
          <cell r="P44100" t="str">
            <v>Mai Quỳnh Giao</v>
          </cell>
          <cell r="Q44100" t="str">
            <v>BH-03F Xuất Bảo Hành</v>
          </cell>
        </row>
        <row r="44101">
          <cell r="D44101" t="str">
            <v>HNI-PX-2411-01140</v>
          </cell>
          <cell r="E44101" t="str">
            <v>CHI NHÁNH CÔNG TRÌNH VIETTEL QUẢNG BÌNH - TỔNG CÔNG TY CỔ PHẦN CÔNG TRÌNH VIETTEL</v>
          </cell>
          <cell r="F44101" t="str">
            <v>29 Trần Quang Khải, Phường Đồng Phú, Thành phố Đồng Hới, Tỉnh Quảng Bình, Việt Nam</v>
          </cell>
          <cell r="G44101" t="str">
            <v/>
          </cell>
          <cell r="H44101" t="str">
            <v>Hà Văn Ký</v>
          </cell>
          <cell r="I44101">
            <v>0</v>
          </cell>
          <cell r="J44101">
            <v>0</v>
          </cell>
          <cell r="K44101">
            <v>0</v>
          </cell>
          <cell r="L44101">
            <v>0</v>
          </cell>
          <cell r="M44101">
            <v>488793753</v>
          </cell>
          <cell r="N44101" t="str">
            <v>0</v>
          </cell>
          <cell r="O44101">
            <v>537673128</v>
          </cell>
          <cell r="P44101" t="str">
            <v>Trần Thị Thanh Phương</v>
          </cell>
          <cell r="Q44101" t="str">
            <v>BH-03A Bán Hàng</v>
          </cell>
        </row>
        <row r="44102">
          <cell r="D44102" t="str">
            <v>HCM-PX-2411-04261</v>
          </cell>
          <cell r="E44102" t="str">
            <v>HCM bán cho CTH</v>
          </cell>
          <cell r="F44102" t="str">
            <v>45 - 47 Bùi Quang Trinh, Phường Phú Thứ, Quận Cái Răng, Thành phố Cần Thơ, Việt Nam</v>
          </cell>
          <cell r="G44102" t="str">
            <v/>
          </cell>
          <cell r="H44102" t="str">
            <v>Sale HCM Nội Bộ</v>
          </cell>
          <cell r="I44102">
            <v>0</v>
          </cell>
          <cell r="J44102">
            <v>0</v>
          </cell>
          <cell r="K44102">
            <v>0</v>
          </cell>
          <cell r="L44102">
            <v>0</v>
          </cell>
          <cell r="M44102">
            <v>0</v>
          </cell>
          <cell r="N44102" t="str">
            <v>0</v>
          </cell>
          <cell r="O44102">
            <v>0</v>
          </cell>
          <cell r="P44102" t="str">
            <v>Trần Thị Quí</v>
          </cell>
          <cell r="Q44102" t="str">
            <v>BH-16C Xuất Bán Chi Nhánh (Không Sắp Xe)</v>
          </cell>
        </row>
        <row r="44103">
          <cell r="D44103" t="str">
            <v>HNI-PX-2411-01141</v>
          </cell>
          <cell r="E44103" t="str">
            <v>CÔNG TY TNHH THÀNH ĐỒNG SOLAR</v>
          </cell>
          <cell r="F44103" t="str">
            <v>Số nhà 94H, đường Nguyễn Lương Bằng, tổ 3, Phường Quyết Thắng, Thành phố Sơn La, Tỉnh Sơn La, Việt Nam</v>
          </cell>
          <cell r="G44103" t="str">
            <v/>
          </cell>
          <cell r="H44103" t="str">
            <v>Nguyễn Anh Mười</v>
          </cell>
          <cell r="I44103">
            <v>0</v>
          </cell>
          <cell r="J44103">
            <v>0</v>
          </cell>
          <cell r="K44103">
            <v>0</v>
          </cell>
          <cell r="L44103">
            <v>0</v>
          </cell>
          <cell r="M44103">
            <v>0</v>
          </cell>
          <cell r="N44103" t="str">
            <v>0</v>
          </cell>
          <cell r="O44103">
            <v>0</v>
          </cell>
          <cell r="P44103" t="str">
            <v>Bùi Thị Phương Anh</v>
          </cell>
          <cell r="Q44103" t="str">
            <v>BH-03F Xuất Bảo Hành</v>
          </cell>
        </row>
        <row r="44104">
          <cell r="D44104" t="str">
            <v>HCM-PX-2411-04262</v>
          </cell>
          <cell r="E44104" t="str">
            <v>CÔNG TY TNHH SOLAR E NINH THUẬN</v>
          </cell>
          <cell r="F44104" t="str">
            <v>Số 538/7 Đường 21 tháng 8, Phường Bảo An, Thành phố Phan Rang-Tháp Chàm, Tỉnh Ninh Thuận, Việt Nam</v>
          </cell>
          <cell r="G44104" t="str">
            <v/>
          </cell>
          <cell r="H44104" t="str">
            <v>Nguyễn Phú Quốc</v>
          </cell>
          <cell r="I44104">
            <v>0</v>
          </cell>
          <cell r="J44104">
            <v>0</v>
          </cell>
          <cell r="K44104">
            <v>0</v>
          </cell>
          <cell r="L44104">
            <v>0</v>
          </cell>
          <cell r="M44104">
            <v>39375000</v>
          </cell>
          <cell r="N44104" t="str">
            <v>0</v>
          </cell>
          <cell r="O44104">
            <v>43312500</v>
          </cell>
          <cell r="P44104" t="str">
            <v>Trần Thị Quí</v>
          </cell>
          <cell r="Q44104" t="str">
            <v>BH-03A Bán Hàng</v>
          </cell>
        </row>
        <row r="44105">
          <cell r="D44105" t="str">
            <v>HCM-PX-2411-04263</v>
          </cell>
          <cell r="E44105" t="str">
            <v>ANH NGUYỄN CẢNH TÂN</v>
          </cell>
          <cell r="F44105" t="str">
            <v>Việt Nam</v>
          </cell>
          <cell r="G44105" t="str">
            <v/>
          </cell>
          <cell r="H44105" t="str">
            <v>Nguyễn Vũ Đăng</v>
          </cell>
          <cell r="I44105">
            <v>0</v>
          </cell>
          <cell r="J44105">
            <v>0</v>
          </cell>
          <cell r="K44105">
            <v>0</v>
          </cell>
          <cell r="L44105">
            <v>0</v>
          </cell>
          <cell r="M44105">
            <v>6475200</v>
          </cell>
          <cell r="N44105" t="str">
            <v>0</v>
          </cell>
          <cell r="O44105">
            <v>6475200</v>
          </cell>
          <cell r="P44105" t="str">
            <v>Lê Thị Huyền Trang</v>
          </cell>
          <cell r="Q44105" t="str">
            <v>BH-03A Bán Hàng</v>
          </cell>
        </row>
        <row r="44106">
          <cell r="D44106" t="str">
            <v>HCM-PX-2411-04264</v>
          </cell>
          <cell r="E44106" t="str">
            <v>ANH NGUYỄN CẢNH TÂN</v>
          </cell>
          <cell r="F44106" t="str">
            <v>Việt Nam</v>
          </cell>
          <cell r="G44106" t="str">
            <v/>
          </cell>
          <cell r="H44106" t="str">
            <v>Nguyễn Vũ Đăng</v>
          </cell>
          <cell r="I44106">
            <v>0</v>
          </cell>
          <cell r="J44106">
            <v>0</v>
          </cell>
          <cell r="K44106">
            <v>0</v>
          </cell>
          <cell r="L44106">
            <v>0</v>
          </cell>
          <cell r="M44106">
            <v>13050400</v>
          </cell>
          <cell r="N44106" t="str">
            <v>0</v>
          </cell>
          <cell r="O44106">
            <v>13050400</v>
          </cell>
          <cell r="P44106" t="str">
            <v>Lê Thị Huyền Trang</v>
          </cell>
          <cell r="Q44106" t="str">
            <v>BH-03A Bán Hàng</v>
          </cell>
        </row>
        <row r="44107">
          <cell r="D44107" t="str">
            <v>HCM-PX-2411-04265</v>
          </cell>
          <cell r="E44107" t="str">
            <v>NGUYỄN DUY LINH</v>
          </cell>
          <cell r="F44107" t="str">
            <v>5 Đường Số 7, Phường An Phú, Thành phố Thủ Đức, Thành phố Hồ Chí Minh, Việt Nam</v>
          </cell>
          <cell r="G44107" t="str">
            <v/>
          </cell>
          <cell r="H44107" t="str">
            <v>Nguyễn Duy Linh</v>
          </cell>
          <cell r="I44107">
            <v>0</v>
          </cell>
          <cell r="J44107">
            <v>0</v>
          </cell>
          <cell r="K44107">
            <v>0</v>
          </cell>
          <cell r="L44107">
            <v>0</v>
          </cell>
          <cell r="M44107">
            <v>1928000</v>
          </cell>
          <cell r="N44107" t="str">
            <v>0</v>
          </cell>
          <cell r="O44107">
            <v>2120800</v>
          </cell>
          <cell r="P44107" t="str">
            <v>Nguyễn Ngọc Anh Thư</v>
          </cell>
          <cell r="Q44107" t="str">
            <v>BH-03A Bán Hàng</v>
          </cell>
        </row>
        <row r="44108">
          <cell r="D44108" t="str">
            <v>HCM-PX-2411-04266</v>
          </cell>
          <cell r="E44108" t="str">
            <v>CÔNG TY TNHH SOLAR E NINH THUẬN</v>
          </cell>
          <cell r="F44108" t="str">
            <v>Số 538/7 Đường 21 tháng 8, Phường Bảo An, Thành phố Phan Rang-Tháp Chàm, Tỉnh Ninh Thuận, Việt Nam</v>
          </cell>
          <cell r="G44108" t="str">
            <v/>
          </cell>
          <cell r="H44108" t="str">
            <v>Nguyễn Phú Quốc</v>
          </cell>
          <cell r="I44108">
            <v>0</v>
          </cell>
          <cell r="J44108">
            <v>0</v>
          </cell>
          <cell r="K44108">
            <v>0</v>
          </cell>
          <cell r="L44108">
            <v>0</v>
          </cell>
          <cell r="M44108">
            <v>36960000</v>
          </cell>
          <cell r="N44108" t="str">
            <v>0</v>
          </cell>
          <cell r="O44108">
            <v>40656000</v>
          </cell>
          <cell r="P44108" t="str">
            <v>Trần Thị Quí</v>
          </cell>
          <cell r="Q44108" t="str">
            <v>BH-03A Bán Hàng</v>
          </cell>
        </row>
        <row r="44109">
          <cell r="D44109" t="str">
            <v>HCM-PX-2411-04267</v>
          </cell>
          <cell r="E44109" t="str">
            <v>CÔNG TY TNHH VẬT TƯ NHÀ MÁY VIỆT NAM</v>
          </cell>
          <cell r="F44109" t="str">
            <v>7 Đường số 9, Khu phố 6, Phường Hiệp Bình Chánh, Thành phố Thủ Đức, Thành phố Hồ Chí Minh, Việt Nam</v>
          </cell>
          <cell r="G44109" t="str">
            <v/>
          </cell>
          <cell r="H44109" t="str">
            <v>Tô Thành Đạo</v>
          </cell>
          <cell r="I44109">
            <v>0</v>
          </cell>
          <cell r="J44109">
            <v>90000</v>
          </cell>
          <cell r="K44109">
            <v>0</v>
          </cell>
          <cell r="L44109">
            <v>0</v>
          </cell>
          <cell r="M44109">
            <v>18938820</v>
          </cell>
          <cell r="N44109" t="str">
            <v>0</v>
          </cell>
          <cell r="O44109">
            <v>20832702</v>
          </cell>
          <cell r="P44109" t="str">
            <v>Nguyễn Ngọc Bảo Châu</v>
          </cell>
          <cell r="Q44109" t="str">
            <v>BH-03A Bán Hàng</v>
          </cell>
        </row>
        <row r="44110">
          <cell r="D44110" t="str">
            <v>HNI-PX-2411-01143</v>
          </cell>
          <cell r="E44110" t="str">
            <v>CÔNG TY CỔ PHẦN SẢN XUẤT VÀ THƯƠNG MẠI THIẾT BỊ ĐIỆN TIẾN DUY</v>
          </cell>
          <cell r="F44110" t="str">
            <v>Số 100, ngõ 224 đường Hoàng Mai, Phường Hoàng Văn Thụ, Quận Hoàng Mai, Thành phố Hà Nội, Việt Nam</v>
          </cell>
          <cell r="G44110" t="str">
            <v/>
          </cell>
          <cell r="H44110" t="str">
            <v>Nguyễn Hữu Phước</v>
          </cell>
          <cell r="I44110">
            <v>0</v>
          </cell>
          <cell r="J44110">
            <v>0</v>
          </cell>
          <cell r="K44110">
            <v>0</v>
          </cell>
          <cell r="L44110">
            <v>0</v>
          </cell>
          <cell r="M44110">
            <v>2068000</v>
          </cell>
          <cell r="N44110" t="str">
            <v>0</v>
          </cell>
          <cell r="O44110">
            <v>2274800</v>
          </cell>
          <cell r="P44110" t="str">
            <v>Bùi Thị Phương Anh</v>
          </cell>
          <cell r="Q44110" t="str">
            <v>BH-03A Bán Hàng</v>
          </cell>
        </row>
        <row r="44111">
          <cell r="D44111" t="str">
            <v>HCM-PX-2411-04268</v>
          </cell>
          <cell r="E44111" t="str">
            <v>CÔNG TY TNHH CƠ KHÍ THÁNG 10</v>
          </cell>
          <cell r="F44111" t="str">
            <v>33/28A Đường Số 12, Phường Bình Hưng Hòa A, Quận Bình Tân, Thành phố Hồ Chí Minh, Việt Nam</v>
          </cell>
          <cell r="G44111" t="str">
            <v/>
          </cell>
          <cell r="H44111" t="str">
            <v>Tô Thành Đạo</v>
          </cell>
          <cell r="I44111">
            <v>0</v>
          </cell>
          <cell r="J44111">
            <v>0</v>
          </cell>
          <cell r="K44111">
            <v>0</v>
          </cell>
          <cell r="L44111">
            <v>0</v>
          </cell>
          <cell r="M44111">
            <v>1750000</v>
          </cell>
          <cell r="N44111" t="str">
            <v>0</v>
          </cell>
          <cell r="O44111">
            <v>1925000</v>
          </cell>
          <cell r="P44111" t="str">
            <v>Nguyễn Ngọc Bảo Châu</v>
          </cell>
          <cell r="Q44111" t="str">
            <v>BH-03A Bán Hàng</v>
          </cell>
        </row>
        <row r="44112">
          <cell r="D44112" t="str">
            <v>HCM-PX-2411-04270</v>
          </cell>
          <cell r="E44112" t="str">
            <v>CÔNG TY TRÁCH NHIỆM HỮU HẠN MAI MACHINES</v>
          </cell>
          <cell r="F44112" t="str">
            <v>Số 39A đường Hùng Vương, Phường Tân Lập, Thành phố Buôn Ma Thuột, Tỉnh Đắk Lắk, Việt Nam</v>
          </cell>
          <cell r="G44112" t="str">
            <v/>
          </cell>
          <cell r="H44112" t="str">
            <v>Lê Quốc Dũng</v>
          </cell>
          <cell r="I44112">
            <v>0</v>
          </cell>
          <cell r="J44112">
            <v>0</v>
          </cell>
          <cell r="K44112">
            <v>0</v>
          </cell>
          <cell r="L44112">
            <v>0</v>
          </cell>
          <cell r="M44112">
            <v>7598000</v>
          </cell>
          <cell r="N44112" t="str">
            <v>0</v>
          </cell>
          <cell r="O44112">
            <v>8357800</v>
          </cell>
          <cell r="P44112" t="str">
            <v>Lê Thị Huyền Trang</v>
          </cell>
          <cell r="Q44112" t="str">
            <v>BH-03A Bán Hàng</v>
          </cell>
        </row>
        <row r="44113">
          <cell r="D44113" t="str">
            <v>HCM-PX-2411-04271</v>
          </cell>
          <cell r="E44113" t="str">
            <v>CƠ KHÍ CHẾ TẠO MÁY HOÀNG TRỌNG</v>
          </cell>
          <cell r="F44113" t="str">
            <v>02/17B Đường kinh A,ấp 4 Lê Minh Xuân, Bình Chánh, Việt Nam</v>
          </cell>
          <cell r="G44113" t="str">
            <v/>
          </cell>
          <cell r="H44113" t="str">
            <v>Lê Quốc Dũng</v>
          </cell>
          <cell r="I44113">
            <v>0</v>
          </cell>
          <cell r="J44113">
            <v>0</v>
          </cell>
          <cell r="K44113">
            <v>0</v>
          </cell>
          <cell r="L44113">
            <v>0</v>
          </cell>
          <cell r="M44113">
            <v>0</v>
          </cell>
          <cell r="N44113" t="str">
            <v>0</v>
          </cell>
          <cell r="O44113">
            <v>0</v>
          </cell>
          <cell r="P44113" t="str">
            <v>Mai Quỳnh Giao</v>
          </cell>
          <cell r="Q44113" t="str">
            <v>BH-03F Xuất Bảo Hành</v>
          </cell>
        </row>
        <row r="44114">
          <cell r="D44114" t="str">
            <v>HCM-PX-2411-04272</v>
          </cell>
          <cell r="E44114" t="str">
            <v>CÔNG TY TNHH TM DV KỸ THUẬT ĐIỆN THUẬN PHÁT</v>
          </cell>
          <cell r="F44114" t="str">
            <v>Số 40/4/2 Hồ Văn Long, Phường Bình Hưng Hòa B, Quận Bình Tân, Thành phố Hồ Chí Minh, Việt Nam</v>
          </cell>
          <cell r="G44114" t="str">
            <v/>
          </cell>
          <cell r="H44114" t="str">
            <v>Lai Hoàn Bảo</v>
          </cell>
          <cell r="I44114">
            <v>0</v>
          </cell>
          <cell r="J44114">
            <v>0</v>
          </cell>
          <cell r="K44114">
            <v>0</v>
          </cell>
          <cell r="L44114">
            <v>0</v>
          </cell>
          <cell r="M44114">
            <v>500000</v>
          </cell>
          <cell r="N44114" t="str">
            <v>0</v>
          </cell>
          <cell r="O44114">
            <v>500000</v>
          </cell>
          <cell r="P44114" t="str">
            <v>Mai Quỳnh Giao</v>
          </cell>
          <cell r="Q44114" t="str">
            <v>BH-03E Xuất Sửa Chữa</v>
          </cell>
        </row>
        <row r="44115">
          <cell r="D44115" t="str">
            <v>HCM-PX-2411-04273</v>
          </cell>
          <cell r="E44115" t="str">
            <v>ANH MINH SẢN XUẤT NHỰA</v>
          </cell>
          <cell r="F44115" t="str">
            <v>B3/8A Đường số 18, P. Bình Hưng Hòa, Bình Tân, TP HCM, Việt Nam</v>
          </cell>
          <cell r="G44115" t="str">
            <v/>
          </cell>
          <cell r="H44115" t="str">
            <v>Tô Thành Đạo</v>
          </cell>
          <cell r="I44115">
            <v>0</v>
          </cell>
          <cell r="J44115">
            <v>0</v>
          </cell>
          <cell r="K44115">
            <v>0</v>
          </cell>
          <cell r="L44115">
            <v>0</v>
          </cell>
          <cell r="M44115">
            <v>0</v>
          </cell>
          <cell r="N44115" t="str">
            <v>0</v>
          </cell>
          <cell r="O44115">
            <v>0</v>
          </cell>
          <cell r="P44115" t="str">
            <v>Mai Quỳnh Giao</v>
          </cell>
          <cell r="Q44115" t="str">
            <v>BH-03F Xuất Bảo Hành</v>
          </cell>
        </row>
        <row r="44116">
          <cell r="D44116" t="str">
            <v>HCM-PX-2411-04274</v>
          </cell>
          <cell r="E44116" t="str">
            <v>ANH MINH SẢN XUẤT NHỰA</v>
          </cell>
          <cell r="F44116" t="str">
            <v>B3/8A Đường số 18, P. Bình Hưng Hòa, Bình Tân, TP HCM, Việt Nam</v>
          </cell>
          <cell r="G44116" t="str">
            <v/>
          </cell>
          <cell r="H44116" t="str">
            <v>Tô Thành Đạo</v>
          </cell>
          <cell r="I44116">
            <v>0</v>
          </cell>
          <cell r="J44116">
            <v>0</v>
          </cell>
          <cell r="K44116">
            <v>0</v>
          </cell>
          <cell r="L44116">
            <v>0</v>
          </cell>
          <cell r="M44116">
            <v>0</v>
          </cell>
          <cell r="N44116" t="str">
            <v>0</v>
          </cell>
          <cell r="O44116">
            <v>0</v>
          </cell>
          <cell r="P44116" t="str">
            <v>Mai Quỳnh Giao</v>
          </cell>
          <cell r="Q44116" t="str">
            <v>BH-03F Xuất Bảo Hành</v>
          </cell>
        </row>
        <row r="44117">
          <cell r="D44117" t="str">
            <v>CTH-PX-2411-00503</v>
          </cell>
          <cell r="E44117" t="str">
            <v>CÔNG TY CỔ PHẦN PHÂN BÓN VÀ HÓA CHẤT CẦN THƠ</v>
          </cell>
          <cell r="F44117" t="str">
            <v>Khu CN Trà Nóc 1, Phường Trà Nóc, Quận Bình Thuỷ, Thành phố Cần Thơ, Việt Nam</v>
          </cell>
          <cell r="G44117" t="str">
            <v/>
          </cell>
          <cell r="H44117" t="str">
            <v>Tô Văn Tình</v>
          </cell>
          <cell r="I44117">
            <v>0</v>
          </cell>
          <cell r="J44117">
            <v>0</v>
          </cell>
          <cell r="K44117">
            <v>0</v>
          </cell>
          <cell r="L44117">
            <v>0</v>
          </cell>
          <cell r="M44117">
            <v>700000</v>
          </cell>
          <cell r="N44117" t="str">
            <v>0</v>
          </cell>
          <cell r="O44117">
            <v>770000</v>
          </cell>
          <cell r="P44117" t="str">
            <v>Lâm Tuyết Trinh</v>
          </cell>
          <cell r="Q44117" t="str">
            <v>BH-03A Bán Hàng</v>
          </cell>
        </row>
        <row r="44118">
          <cell r="D44118" t="str">
            <v>CTH-PX-2411-00505</v>
          </cell>
          <cell r="E44118" t="str">
            <v>ANH THI BẾN TRE</v>
          </cell>
          <cell r="F44118" t="str">
            <v>TT Mỏ Cày Nam, Bến Tre., Việt Nam</v>
          </cell>
          <cell r="G44118" t="str">
            <v/>
          </cell>
          <cell r="H44118" t="str">
            <v>Tạ Thanh Tuấn</v>
          </cell>
          <cell r="I44118">
            <v>0</v>
          </cell>
          <cell r="J44118">
            <v>0</v>
          </cell>
          <cell r="K44118">
            <v>0</v>
          </cell>
          <cell r="L44118">
            <v>0</v>
          </cell>
          <cell r="M44118">
            <v>0</v>
          </cell>
          <cell r="N44118" t="str">
            <v>0</v>
          </cell>
          <cell r="O44118">
            <v>0</v>
          </cell>
          <cell r="P44118" t="str">
            <v>Lâm Tuyết Trinh</v>
          </cell>
          <cell r="Q44118" t="str">
            <v>BH-03F Xuất Bảo Hành</v>
          </cell>
        </row>
        <row r="44119">
          <cell r="D44119" t="str">
            <v>HCM-PX-2411-04275</v>
          </cell>
          <cell r="E44119" t="str">
            <v>CÔNG TY TNHH CÔNG NGHỆ HƯNG LỢI</v>
          </cell>
          <cell r="F44119" t="str">
            <v>Số 24 Lưu Văn Lang, Phường Quang Trung, Thành phố Quy Nhơn, Tỉnh Bình Định, Việt Nam</v>
          </cell>
          <cell r="G44119" t="str">
            <v/>
          </cell>
          <cell r="H44119" t="str">
            <v>Nguyễn Duy Linh</v>
          </cell>
          <cell r="I44119">
            <v>0</v>
          </cell>
          <cell r="J44119">
            <v>0</v>
          </cell>
          <cell r="K44119">
            <v>0</v>
          </cell>
          <cell r="L44119">
            <v>0</v>
          </cell>
          <cell r="M44119">
            <v>42390000</v>
          </cell>
          <cell r="N44119" t="str">
            <v>0</v>
          </cell>
          <cell r="O44119">
            <v>46629000</v>
          </cell>
          <cell r="P44119" t="str">
            <v>Nguyễn Ngọc Anh Thư</v>
          </cell>
          <cell r="Q44119" t="str">
            <v>BH-03A Bán Hàng</v>
          </cell>
        </row>
        <row r="44120">
          <cell r="D44120" t="str">
            <v>CTH-PX-2411-00506</v>
          </cell>
          <cell r="E44120" t="str">
            <v>CÔNG TY TNHH KỸ THUẬT SÔNG TIỀN</v>
          </cell>
          <cell r="F44120" t="str">
            <v>72 Trần Văn Sắc, KDC Diệu Hiền, Phường Phú Thứ, Quận Cái Răng, Thành phố Cần Thơ, Việt Nam</v>
          </cell>
          <cell r="G44120" t="str">
            <v/>
          </cell>
          <cell r="H44120" t="str">
            <v>Sale Cần Thơ AT</v>
          </cell>
          <cell r="I44120">
            <v>0</v>
          </cell>
          <cell r="J44120">
            <v>0</v>
          </cell>
          <cell r="K44120">
            <v>0</v>
          </cell>
          <cell r="L44120">
            <v>0</v>
          </cell>
          <cell r="M44120">
            <v>40737600</v>
          </cell>
          <cell r="N44120" t="str">
            <v>0</v>
          </cell>
          <cell r="O44120">
            <v>44811360</v>
          </cell>
          <cell r="P44120" t="str">
            <v>Lâm Tuyết Trinh</v>
          </cell>
          <cell r="Q44120" t="str">
            <v>BH-03A Bán Hàng</v>
          </cell>
        </row>
        <row r="44121">
          <cell r="D44121" t="str">
            <v>HCM-PX-2411-04278</v>
          </cell>
          <cell r="E44121" t="str">
            <v>HCM bán cho CTH</v>
          </cell>
          <cell r="F44121" t="str">
            <v>45 - 47 Bùi Quang Trinh, Phường Phú Thứ, Quận Cái Răng, Thành phố Cần Thơ, Việt Nam</v>
          </cell>
          <cell r="G44121" t="str">
            <v/>
          </cell>
          <cell r="H44121" t="str">
            <v>Sale HCM Nội Bộ</v>
          </cell>
          <cell r="I44121">
            <v>0</v>
          </cell>
          <cell r="J44121">
            <v>0</v>
          </cell>
          <cell r="K44121">
            <v>0</v>
          </cell>
          <cell r="L44121">
            <v>0</v>
          </cell>
          <cell r="M44121">
            <v>0</v>
          </cell>
          <cell r="N44121" t="str">
            <v>0</v>
          </cell>
          <cell r="O44121">
            <v>0</v>
          </cell>
          <cell r="P44121" t="str">
            <v>Nguyễn Ngọc Bảo Châu</v>
          </cell>
          <cell r="Q44121" t="str">
            <v>BH-16C Xuất Bán Chi Nhánh (Không Sắp Xe)</v>
          </cell>
        </row>
        <row r="44122">
          <cell r="D44122" t="str">
            <v>HCM-PX-2411-04280</v>
          </cell>
          <cell r="E44122" t="str">
            <v>CÔNG TY TNHH SX TM DV DÂN ĐẠT</v>
          </cell>
          <cell r="F44122" t="str">
            <v>88C Nguyễn Thị Nhỏ, Phường 15, Quận 11, Thành phố Hồ Chí Minh, Việt Nam</v>
          </cell>
          <cell r="G44122" t="str">
            <v/>
          </cell>
          <cell r="H44122" t="str">
            <v>Phạm Hoàng Linh</v>
          </cell>
          <cell r="I44122">
            <v>0</v>
          </cell>
          <cell r="J44122">
            <v>0</v>
          </cell>
          <cell r="K44122">
            <v>0</v>
          </cell>
          <cell r="L44122">
            <v>0</v>
          </cell>
          <cell r="M44122">
            <v>1800000</v>
          </cell>
          <cell r="N44122" t="str">
            <v>0</v>
          </cell>
          <cell r="O44122">
            <v>1980000</v>
          </cell>
          <cell r="P44122" t="str">
            <v>Lê Thị Huyền Trang</v>
          </cell>
          <cell r="Q44122" t="str">
            <v>BH-03A Bán Hàng</v>
          </cell>
        </row>
        <row r="44123">
          <cell r="D44123" t="str">
            <v>HCM-PX-2411-04281</v>
          </cell>
          <cell r="E44123" t="str">
            <v>CÔNG TY TNHH TM THIÊN QUANG</v>
          </cell>
          <cell r="F44123" t="str">
            <v>23/28 Nguyễn Hữu Tiến, Phường Tây Thạnh, Quận Tân Phú, Thành phố Hồ Chí Minh, Việt Nam</v>
          </cell>
          <cell r="G44123" t="str">
            <v/>
          </cell>
          <cell r="H44123" t="str">
            <v>Nguyễn Tấn Tài</v>
          </cell>
          <cell r="I44123">
            <v>0</v>
          </cell>
          <cell r="J44123">
            <v>0</v>
          </cell>
          <cell r="K44123">
            <v>0</v>
          </cell>
          <cell r="L44123">
            <v>0</v>
          </cell>
          <cell r="M44123">
            <v>10702000</v>
          </cell>
          <cell r="N44123" t="str">
            <v>0</v>
          </cell>
          <cell r="O44123">
            <v>11772200</v>
          </cell>
          <cell r="P44123" t="str">
            <v>Nguyễn Ngọc Bảo Châu</v>
          </cell>
          <cell r="Q44123" t="str">
            <v>BH-03A Bán Hàng</v>
          </cell>
        </row>
        <row r="44124">
          <cell r="D44124" t="str">
            <v>HCM-PX-2411-04285</v>
          </cell>
          <cell r="E44124" t="str">
            <v>CÔNG TY TRÁCH NHIỆM HỮU HẠN KỸ THUẬT TỰ ĐỘNG VÀ THANG MÁY SƠN HÀ | EL</v>
          </cell>
          <cell r="F44124" t="str">
            <v>85 Nguyễn Văn Tố, Phường Tân Thành, Quận Tân Phú, Thành phố Hồ Chí Minh, Việt Nam</v>
          </cell>
          <cell r="G44124" t="str">
            <v/>
          </cell>
          <cell r="H44124" t="str">
            <v>Hồ Hoàng Anh</v>
          </cell>
          <cell r="I44124">
            <v>0</v>
          </cell>
          <cell r="J44124">
            <v>0</v>
          </cell>
          <cell r="K44124">
            <v>0</v>
          </cell>
          <cell r="L44124">
            <v>0</v>
          </cell>
          <cell r="M44124">
            <v>0</v>
          </cell>
          <cell r="N44124" t="str">
            <v>0</v>
          </cell>
          <cell r="O44124">
            <v>0</v>
          </cell>
          <cell r="P44124" t="str">
            <v>Mai Quỳnh Giao</v>
          </cell>
          <cell r="Q44124" t="str">
            <v>BH-03F Xuất Bảo Hành</v>
          </cell>
        </row>
        <row r="44125">
          <cell r="D44125" t="str">
            <v>HNI-PX-2411-01145</v>
          </cell>
          <cell r="E44125" t="str">
            <v>CÔNG TY CỔ PHẦN CÔNG NGHỆ VÀ THƯƠNG MẠI T-TECH</v>
          </cell>
          <cell r="F44125" t="str">
            <v>Số 1/A10, TT 8/3,, Phường Quỳnh Mai, Quận Hai Bà Trưng, Thành phố Hà Nội, Việt Nam</v>
          </cell>
          <cell r="G44125" t="str">
            <v/>
          </cell>
          <cell r="H44125" t="str">
            <v>Nguyễn Văn Linh</v>
          </cell>
          <cell r="I44125">
            <v>0</v>
          </cell>
          <cell r="J44125">
            <v>0</v>
          </cell>
          <cell r="K44125">
            <v>0</v>
          </cell>
          <cell r="L44125">
            <v>0</v>
          </cell>
          <cell r="M44125">
            <v>4268000</v>
          </cell>
          <cell r="N44125" t="str">
            <v>0</v>
          </cell>
          <cell r="O44125">
            <v>4694800</v>
          </cell>
          <cell r="P44125" t="str">
            <v>Trần Thị Thanh Phương</v>
          </cell>
          <cell r="Q44125" t="str">
            <v>BH-03A Bán Hàng</v>
          </cell>
        </row>
        <row r="44126">
          <cell r="D44126" t="str">
            <v>HCM-PX-2411-04287</v>
          </cell>
          <cell r="E44126" t="str">
            <v>CÔNG TY TNHH MỘT THÀNH VIÊN XUÂN TÙNG</v>
          </cell>
          <cell r="F44126" t="str">
            <v>Số 1025 đường Hùng Vương, Phường Thiện An, Thị Xã Buôn Hồ, Tỉnh Đắk Lắk, Việt Nam</v>
          </cell>
          <cell r="G44126" t="str">
            <v/>
          </cell>
          <cell r="H44126" t="str">
            <v>Nguyễn Văn Hoàn</v>
          </cell>
          <cell r="I44126">
            <v>0</v>
          </cell>
          <cell r="J44126">
            <v>0</v>
          </cell>
          <cell r="K44126">
            <v>0</v>
          </cell>
          <cell r="L44126">
            <v>0</v>
          </cell>
          <cell r="M44126">
            <v>1928000</v>
          </cell>
          <cell r="N44126" t="str">
            <v>0</v>
          </cell>
          <cell r="O44126">
            <v>2120800</v>
          </cell>
          <cell r="P44126" t="str">
            <v>Nguyễn Ngọc Anh Thư</v>
          </cell>
          <cell r="Q44126" t="str">
            <v>BH-03A Bán Hàng</v>
          </cell>
        </row>
        <row r="44127">
          <cell r="D44127" t="str">
            <v>HCM-PX-2411-04288</v>
          </cell>
          <cell r="E44127" t="str">
            <v>CÔNG TY TNHH KỸ THUẬT ĐIỆN U.T.P</v>
          </cell>
          <cell r="F44127" t="str">
            <v>32/37 Bùi Đình Túy, Phường 12, Quận Bình Thạnh, Thành phố Hồ Chí Minh, Việt Nam</v>
          </cell>
          <cell r="G44127" t="str">
            <v/>
          </cell>
          <cell r="H44127" t="str">
            <v>Nguyễn Vũ Đăng</v>
          </cell>
          <cell r="I44127">
            <v>0</v>
          </cell>
          <cell r="J44127">
            <v>0</v>
          </cell>
          <cell r="K44127">
            <v>0</v>
          </cell>
          <cell r="L44127">
            <v>0</v>
          </cell>
          <cell r="M44127">
            <v>7661000</v>
          </cell>
          <cell r="N44127" t="str">
            <v>0</v>
          </cell>
          <cell r="O44127">
            <v>8427100</v>
          </cell>
          <cell r="P44127" t="str">
            <v>Lê Thị Huyền Trang</v>
          </cell>
          <cell r="Q44127" t="str">
            <v>BH-03A Bán Hàng</v>
          </cell>
        </row>
        <row r="44128">
          <cell r="D44128" t="str">
            <v>CTH-PX-2411-00508</v>
          </cell>
          <cell r="E44128" t="str">
            <v>ĐIỆN CƠ PHỤC</v>
          </cell>
          <cell r="F44128" t="str">
            <v>Huyện Chợ Mới, An Giang, Việt Nam</v>
          </cell>
          <cell r="G44128" t="str">
            <v/>
          </cell>
          <cell r="H44128" t="str">
            <v>Tô Văn Tình</v>
          </cell>
          <cell r="I44128">
            <v>0</v>
          </cell>
          <cell r="J44128">
            <v>0</v>
          </cell>
          <cell r="K44128">
            <v>0</v>
          </cell>
          <cell r="L44128">
            <v>0</v>
          </cell>
          <cell r="M44128">
            <v>5185000</v>
          </cell>
          <cell r="N44128" t="str">
            <v>0</v>
          </cell>
          <cell r="O44128">
            <v>5185000</v>
          </cell>
          <cell r="P44128" t="str">
            <v>Lâm Tuyết Trinh</v>
          </cell>
          <cell r="Q44128" t="str">
            <v>BH-03A Bán Hàng</v>
          </cell>
        </row>
        <row r="44129">
          <cell r="D44129" t="str">
            <v>HCM-PX-2411-04292</v>
          </cell>
          <cell r="E44129" t="str">
            <v>HCM bán cho CTH</v>
          </cell>
          <cell r="F44129" t="str">
            <v>45 - 47 Bùi Quang Trinh, Phường Phú Thứ, Quận Cái Răng, Thành phố Cần Thơ, Việt Nam</v>
          </cell>
          <cell r="G44129" t="str">
            <v/>
          </cell>
          <cell r="H44129" t="str">
            <v>Sale HCM Nội Bộ</v>
          </cell>
          <cell r="I44129">
            <v>0</v>
          </cell>
          <cell r="J44129">
            <v>0</v>
          </cell>
          <cell r="K44129">
            <v>0</v>
          </cell>
          <cell r="L44129">
            <v>0</v>
          </cell>
          <cell r="M44129">
            <v>0</v>
          </cell>
          <cell r="N44129" t="str">
            <v>0</v>
          </cell>
          <cell r="O44129">
            <v>0</v>
          </cell>
          <cell r="P44129" t="str">
            <v>Nguyễn Ngọc Bảo Châu</v>
          </cell>
          <cell r="Q44129" t="str">
            <v>BH-16C Xuất Bán Chi Nhánh (Không Sắp Xe)</v>
          </cell>
        </row>
        <row r="44130">
          <cell r="D44130" t="str">
            <v>CTH-PX-2411-00509</v>
          </cell>
          <cell r="E44130" t="str">
            <v>CÔNG TY TNHH KỸ THUẬT SÔNG TIỀN</v>
          </cell>
          <cell r="F44130" t="str">
            <v>72 Trần Văn Sắc, KDC Diệu Hiền, Phường Phú Thứ, Quận Cái Răng, Thành phố Cần Thơ, Việt Nam</v>
          </cell>
          <cell r="G44130" t="str">
            <v/>
          </cell>
          <cell r="H44130" t="str">
            <v>Sale Cần Thơ AT</v>
          </cell>
          <cell r="I44130">
            <v>0</v>
          </cell>
          <cell r="J44130">
            <v>0</v>
          </cell>
          <cell r="K44130">
            <v>0</v>
          </cell>
          <cell r="L44130">
            <v>0</v>
          </cell>
          <cell r="M44130">
            <v>309967320</v>
          </cell>
          <cell r="N44130" t="str">
            <v>0</v>
          </cell>
          <cell r="O44130">
            <v>340964052</v>
          </cell>
          <cell r="P44130" t="str">
            <v>Lâm Tuyết Trinh</v>
          </cell>
          <cell r="Q44130" t="str">
            <v>BH-03A Bán Hàng</v>
          </cell>
        </row>
        <row r="44131">
          <cell r="D44131" t="str">
            <v>HCM-PX-2411-04294</v>
          </cell>
          <cell r="E44131" t="str">
            <v>CÔNG TY TNHH THƯƠNG MẠI N.T.P</v>
          </cell>
          <cell r="F44131" t="str">
            <v>391/50 Sư Vạn Hạnh, Phường 12, Quận 10, Thành phố Hồ Chí Minh, Việt Nam</v>
          </cell>
          <cell r="G44131" t="str">
            <v/>
          </cell>
          <cell r="H44131" t="str">
            <v>Lê Quốc Dũng</v>
          </cell>
          <cell r="I44131">
            <v>0</v>
          </cell>
          <cell r="J44131">
            <v>0</v>
          </cell>
          <cell r="K44131">
            <v>0</v>
          </cell>
          <cell r="L44131">
            <v>0</v>
          </cell>
          <cell r="M44131">
            <v>39707600</v>
          </cell>
          <cell r="N44131" t="str">
            <v>0</v>
          </cell>
          <cell r="O44131">
            <v>43678360</v>
          </cell>
          <cell r="P44131" t="str">
            <v>Lê Thị Huyền Trang</v>
          </cell>
          <cell r="Q44131" t="str">
            <v>BH-03A Bán Hàng</v>
          </cell>
        </row>
        <row r="44132">
          <cell r="D44132" t="str">
            <v>HCM-PX-2411-04296</v>
          </cell>
          <cell r="E44132" t="str">
            <v>CÔNG TY CỔ PHẦN THƯƠNG MẠI VÀ CÔNG NGHỆ HẢI ÂU AT</v>
          </cell>
          <cell r="F44132" t="str">
            <v>Số 14, Đường D18, KDC DV Tân Bình, Khu phố Tân Thắng, Phường Tân Bình, Thành phố Dĩ An, Tỉnh Bình Dương, Việt Nam</v>
          </cell>
          <cell r="G44132" t="str">
            <v/>
          </cell>
          <cell r="H44132" t="str">
            <v>Nguyễn Ngọc Bằng</v>
          </cell>
          <cell r="I44132">
            <v>0</v>
          </cell>
          <cell r="J44132">
            <v>0</v>
          </cell>
          <cell r="K44132">
            <v>0</v>
          </cell>
          <cell r="L44132">
            <v>0</v>
          </cell>
          <cell r="M44132">
            <v>10920000</v>
          </cell>
          <cell r="N44132" t="str">
            <v>0</v>
          </cell>
          <cell r="O44132">
            <v>12012000</v>
          </cell>
          <cell r="P44132" t="str">
            <v>Lê Thị Huyền Trang</v>
          </cell>
          <cell r="Q44132" t="str">
            <v>BH-03A Bán Hàng</v>
          </cell>
        </row>
        <row r="44133">
          <cell r="D44133" t="str">
            <v>HCM-PX-2411-04297</v>
          </cell>
          <cell r="E44133" t="str">
            <v>CÔNG TY CP XNK VÀ ĐẦU TƯ TÂN THÁI SƠN</v>
          </cell>
          <cell r="F44133" t="str">
            <v>82-84 Nguyễn Xí, Phường 26, Bình Thạnh, TP HCM, Việt Nam</v>
          </cell>
          <cell r="G44133" t="str">
            <v/>
          </cell>
          <cell r="H44133" t="str">
            <v>Tô Thành Đạo</v>
          </cell>
          <cell r="I44133">
            <v>0</v>
          </cell>
          <cell r="J44133">
            <v>0</v>
          </cell>
          <cell r="K44133">
            <v>0</v>
          </cell>
          <cell r="L44133">
            <v>0</v>
          </cell>
          <cell r="M44133">
            <v>9550000</v>
          </cell>
          <cell r="N44133" t="str">
            <v>0</v>
          </cell>
          <cell r="O44133">
            <v>9550000</v>
          </cell>
          <cell r="P44133" t="str">
            <v>Nguyễn Ngọc Bảo Châu</v>
          </cell>
          <cell r="Q44133" t="str">
            <v>BH-03A Bán Hàng</v>
          </cell>
        </row>
        <row r="44134">
          <cell r="D44134" t="str">
            <v>HCM-PX-2411-04298</v>
          </cell>
          <cell r="E44134" t="str">
            <v>CÔNG TY TNHH MỘT THÀNH VIÊN CAO SU THỐNG NHẤT</v>
          </cell>
          <cell r="F44134" t="str">
            <v>Số 06 Đường Nguyễn Trọng Quyền, Phường Tân Thới Hoà, Quận Tân Phú, Thành phố Hồ Chí Minh, Việt Nam</v>
          </cell>
          <cell r="G44134" t="str">
            <v/>
          </cell>
          <cell r="H44134" t="str">
            <v>Nguyễn Ngọc Bằng</v>
          </cell>
          <cell r="I44134">
            <v>0</v>
          </cell>
          <cell r="J44134">
            <v>0</v>
          </cell>
          <cell r="K44134">
            <v>0</v>
          </cell>
          <cell r="L44134">
            <v>0</v>
          </cell>
          <cell r="M44134">
            <v>17500000</v>
          </cell>
          <cell r="N44134" t="str">
            <v>0</v>
          </cell>
          <cell r="O44134">
            <v>17500000</v>
          </cell>
          <cell r="P44134" t="str">
            <v>Mai Quỳnh Giao</v>
          </cell>
          <cell r="Q44134" t="str">
            <v>BH-03E Xuất Sửa Chữa</v>
          </cell>
        </row>
        <row r="44135">
          <cell r="D44135" t="str">
            <v>HCM-PX-2411-04299</v>
          </cell>
          <cell r="E44135" t="str">
            <v>CÔNG TY TNHH ĐIỆN TỰ ĐỘNG HÓA SONG NHẬT NGUYÊN</v>
          </cell>
          <cell r="F44135" t="str">
            <v>I-07 Khu phố 2, Phường Bửu Long, Thành phố Biên Hoà, Tỉnh Đồng Nai, Việt Nam</v>
          </cell>
          <cell r="G44135" t="str">
            <v/>
          </cell>
          <cell r="H44135" t="str">
            <v>Nguyễn Tiến Dũng 1</v>
          </cell>
          <cell r="I44135">
            <v>0</v>
          </cell>
          <cell r="J44135">
            <v>0</v>
          </cell>
          <cell r="K44135">
            <v>0</v>
          </cell>
          <cell r="L44135">
            <v>0</v>
          </cell>
          <cell r="M44135">
            <v>4810000</v>
          </cell>
          <cell r="N44135" t="str">
            <v>0</v>
          </cell>
          <cell r="O44135">
            <v>5291000</v>
          </cell>
          <cell r="P44135" t="str">
            <v>Lê Thị Huyền Trang</v>
          </cell>
          <cell r="Q44135" t="str">
            <v>BH-03A Bán Hàng</v>
          </cell>
        </row>
        <row r="44136">
          <cell r="D44136" t="str">
            <v>HCM-PX-2411-04300</v>
          </cell>
          <cell r="E44136" t="str">
            <v>CÔNG TY TNHH KÍNH NHẬT THÔNG</v>
          </cell>
          <cell r="F44136" t="str">
            <v>79 Đường số 22, Phường Bình Hưng Hòa, Quận Bình Tân, Thành phố Hồ Chí Minh, Việt Nam</v>
          </cell>
          <cell r="G44136" t="str">
            <v/>
          </cell>
          <cell r="H44136" t="str">
            <v>Phạm Văn Thành</v>
          </cell>
          <cell r="I44136">
            <v>0</v>
          </cell>
          <cell r="J44136">
            <v>0</v>
          </cell>
          <cell r="K44136">
            <v>0</v>
          </cell>
          <cell r="L44136">
            <v>0</v>
          </cell>
          <cell r="M44136">
            <v>98392000</v>
          </cell>
          <cell r="N44136" t="str">
            <v>0</v>
          </cell>
          <cell r="O44136">
            <v>108231200</v>
          </cell>
          <cell r="P44136" t="str">
            <v>Mai Quỳnh Giao</v>
          </cell>
          <cell r="Q44136" t="str">
            <v>BH-03A Bán Hàng</v>
          </cell>
        </row>
        <row r="44137">
          <cell r="D44137" t="str">
            <v>HCM-PX-2411-04301</v>
          </cell>
          <cell r="E44137" t="str">
            <v>CÔNG TY TNHH MỘT THÀNH VIÊN THƯƠNG MẠI DỊCH VỤ SẢN XUẤT CƠ KHÍ HÙNG TUẤN</v>
          </cell>
          <cell r="F44137" t="str">
            <v>1A120 đường Vĩnh Lộc, Xã Phạm Văn Hai, Huyện Bình Chánh, Thành phố Hồ Chí Minh, Việt Nam</v>
          </cell>
          <cell r="G44137" t="str">
            <v/>
          </cell>
          <cell r="H44137" t="str">
            <v>Lê Quốc Dũng</v>
          </cell>
          <cell r="I44137">
            <v>0</v>
          </cell>
          <cell r="J44137">
            <v>0</v>
          </cell>
          <cell r="K44137">
            <v>0</v>
          </cell>
          <cell r="L44137">
            <v>0</v>
          </cell>
          <cell r="M44137">
            <v>50365200</v>
          </cell>
          <cell r="N44137" t="str">
            <v>0</v>
          </cell>
          <cell r="O44137">
            <v>55401720</v>
          </cell>
          <cell r="P44137" t="str">
            <v>Lê Thị Huyền Trang</v>
          </cell>
          <cell r="Q44137" t="str">
            <v>BH-03A Bán Hàng</v>
          </cell>
        </row>
        <row r="44138">
          <cell r="D44138" t="str">
            <v>HCM-PX-2411-04302</v>
          </cell>
          <cell r="E44138" t="str">
            <v>HCM bán cho HN</v>
          </cell>
          <cell r="F44138" t="str">
            <v>Lô 05 -10A Khu Công nghiệp Hoàng Mai, Phường Hoàng Văn Thụ, Quận Hoàng Mai, Thành phố Hà Nội, Việt Nam</v>
          </cell>
          <cell r="G44138" t="str">
            <v/>
          </cell>
          <cell r="H44138" t="str">
            <v>Sale HCM Nội Bộ</v>
          </cell>
          <cell r="I44138">
            <v>0</v>
          </cell>
          <cell r="J44138">
            <v>0</v>
          </cell>
          <cell r="K44138">
            <v>0</v>
          </cell>
          <cell r="L44138">
            <v>0</v>
          </cell>
          <cell r="M44138">
            <v>0</v>
          </cell>
          <cell r="N44138" t="str">
            <v>0</v>
          </cell>
          <cell r="O44138">
            <v>0</v>
          </cell>
          <cell r="P44138" t="str">
            <v>Nguyễn Ngọc Bảo Châu</v>
          </cell>
          <cell r="Q44138" t="str">
            <v>BH-16A Xuất Bán Chi Nhánh</v>
          </cell>
        </row>
        <row r="44139">
          <cell r="D44139" t="str">
            <v>HCM-PX-2411-04303</v>
          </cell>
          <cell r="E44139" t="str">
            <v>HCM bán cho HN</v>
          </cell>
          <cell r="F44139" t="str">
            <v>Lô 05 -10A Khu Công nghiệp Hoàng Mai, Phường Hoàng Văn Thụ, Quận Hoàng Mai, Thành phố Hà Nội, Việt Nam</v>
          </cell>
          <cell r="G44139" t="str">
            <v/>
          </cell>
          <cell r="H44139" t="str">
            <v>Sale HCM Nội Bộ</v>
          </cell>
          <cell r="I44139">
            <v>0</v>
          </cell>
          <cell r="J44139">
            <v>0</v>
          </cell>
          <cell r="K44139">
            <v>0</v>
          </cell>
          <cell r="L44139">
            <v>0</v>
          </cell>
          <cell r="M44139">
            <v>0</v>
          </cell>
          <cell r="N44139" t="str">
            <v>0</v>
          </cell>
          <cell r="O44139">
            <v>0</v>
          </cell>
          <cell r="P44139" t="str">
            <v>Nguyễn Ngọc Bảo Châu</v>
          </cell>
          <cell r="Q44139" t="str">
            <v>BH-16A Xuất Bán Chi Nhánh</v>
          </cell>
        </row>
        <row r="44140">
          <cell r="D44140" t="str">
            <v>HCM-PX-2411-04304</v>
          </cell>
          <cell r="E44140" t="str">
            <v>CÔNG TY TNHH PHC PHÚ QUỐC</v>
          </cell>
          <cell r="F44140" t="str">
            <v>Số 16A Đường Nguyễn Chí Thanh, Khu phố 11, Phường Dương Đông, Thành phố Phú Quốc, Tỉnh Kiên Giang, Việt Nam</v>
          </cell>
          <cell r="G44140" t="str">
            <v/>
          </cell>
          <cell r="H44140" t="str">
            <v>Đỗ Minh Cương</v>
          </cell>
          <cell r="I44140">
            <v>0</v>
          </cell>
          <cell r="J44140">
            <v>0</v>
          </cell>
          <cell r="K44140">
            <v>0</v>
          </cell>
          <cell r="L44140">
            <v>0</v>
          </cell>
          <cell r="M44140">
            <v>25112000</v>
          </cell>
          <cell r="N44140" t="str">
            <v>0</v>
          </cell>
          <cell r="O44140">
            <v>27623200</v>
          </cell>
          <cell r="P44140" t="str">
            <v>Nguyễn Ngọc Bảo Châu</v>
          </cell>
          <cell r="Q44140" t="str">
            <v>BH-03A Bán Hàng</v>
          </cell>
        </row>
        <row r="44141">
          <cell r="D44141" t="str">
            <v>HCM-PX-2411-04305</v>
          </cell>
          <cell r="E44141" t="str">
            <v>HCM bán cho CTH</v>
          </cell>
          <cell r="F44141" t="str">
            <v>45 - 47 Bùi Quang Trinh, Phường Phú Thứ, Quận Cái Răng, Thành phố Cần Thơ, Việt Nam</v>
          </cell>
          <cell r="G44141" t="str">
            <v/>
          </cell>
          <cell r="H44141" t="str">
            <v>Sale HCM Nội Bộ</v>
          </cell>
          <cell r="I44141">
            <v>0</v>
          </cell>
          <cell r="J44141">
            <v>0</v>
          </cell>
          <cell r="K44141">
            <v>0</v>
          </cell>
          <cell r="L44141">
            <v>0</v>
          </cell>
          <cell r="M44141">
            <v>0</v>
          </cell>
          <cell r="N44141" t="str">
            <v>0</v>
          </cell>
          <cell r="O44141">
            <v>0</v>
          </cell>
          <cell r="P44141" t="str">
            <v>Nguyễn Ngọc Anh Thư</v>
          </cell>
          <cell r="Q44141" t="str">
            <v>BH-16C Xuất Bán Chi Nhánh (Không Sắp Xe)</v>
          </cell>
        </row>
        <row r="44142">
          <cell r="D44142" t="str">
            <v>HCM-PX-2411-04188</v>
          </cell>
          <cell r="E44142" t="str">
            <v>CÔNG TY TNHH CHẾ TẠO MÁY VIMA LA</v>
          </cell>
          <cell r="F44142" t="str">
            <v>Lô R4-R5, Đường số 7, KCN Hải Sơn (GĐ 3 +4), Xã Đức Hòa Hạ, Huyện Đức Hoà, Tỉnh Long An, Việt Nam</v>
          </cell>
          <cell r="G44142" t="str">
            <v/>
          </cell>
          <cell r="H44142" t="str">
            <v>Phạm Văn Thành</v>
          </cell>
          <cell r="I44142">
            <v>0</v>
          </cell>
          <cell r="J44142">
            <v>0</v>
          </cell>
          <cell r="K44142">
            <v>0</v>
          </cell>
          <cell r="L44142">
            <v>0</v>
          </cell>
          <cell r="M44142">
            <v>12696000</v>
          </cell>
          <cell r="N44142" t="str">
            <v>0</v>
          </cell>
          <cell r="O44142">
            <v>13965600</v>
          </cell>
          <cell r="P44142" t="str">
            <v>Mai Quỳnh Giao</v>
          </cell>
          <cell r="Q44142" t="str">
            <v>BH-03A Bán Hàng</v>
          </cell>
        </row>
        <row r="44143">
          <cell r="D44143" t="str">
            <v>HCM-PX-2411-04189</v>
          </cell>
          <cell r="E44143" t="str">
            <v>NGUYỄN HỒNG ÂN GÒ VẤP</v>
          </cell>
          <cell r="F44143" t="str">
            <v>Số 100 đường Phan Huy Ích, Phường 15, Quận Gò Vấp, Thành phố Hồ Chí Minh, Việt Nam</v>
          </cell>
          <cell r="G44143" t="str">
            <v/>
          </cell>
          <cell r="H44143" t="str">
            <v>Phạm Hoàng Linh</v>
          </cell>
          <cell r="I44143">
            <v>0</v>
          </cell>
          <cell r="J44143">
            <v>0</v>
          </cell>
          <cell r="K44143">
            <v>0</v>
          </cell>
          <cell r="L44143">
            <v>0</v>
          </cell>
          <cell r="M44143">
            <v>1630000</v>
          </cell>
          <cell r="N44143" t="str">
            <v>0</v>
          </cell>
          <cell r="O44143">
            <v>1793000</v>
          </cell>
          <cell r="P44143" t="str">
            <v>Mai Quỳnh Giao</v>
          </cell>
          <cell r="Q44143" t="str">
            <v>BH-03A Bán Hàng</v>
          </cell>
        </row>
        <row r="44144">
          <cell r="D44144" t="str">
            <v>HCM-PX-2411-04192</v>
          </cell>
          <cell r="E44144" t="str">
            <v>HCM bán cho CTH</v>
          </cell>
          <cell r="F44144" t="str">
            <v>45 - 47 Bùi Quang Trinh, Phường Phú Thứ, Quận Cái Răng, Thành phố Cần Thơ, Việt Nam</v>
          </cell>
          <cell r="G44144" t="str">
            <v/>
          </cell>
          <cell r="H44144" t="str">
            <v>Sale HCM Nội Bộ</v>
          </cell>
          <cell r="I44144">
            <v>0</v>
          </cell>
          <cell r="J44144">
            <v>0</v>
          </cell>
          <cell r="K44144">
            <v>0</v>
          </cell>
          <cell r="L44144">
            <v>0</v>
          </cell>
          <cell r="M44144">
            <v>0</v>
          </cell>
          <cell r="N44144" t="str">
            <v>0</v>
          </cell>
          <cell r="O44144">
            <v>0</v>
          </cell>
          <cell r="P44144" t="str">
            <v>Nguyễn Ngọc Bảo Châu</v>
          </cell>
          <cell r="Q44144" t="str">
            <v>BH-16C Xuất Bán Chi Nhánh (Không Sắp Xe)</v>
          </cell>
        </row>
        <row r="44145">
          <cell r="D44145" t="str">
            <v>HCM-PX-2411-04193</v>
          </cell>
          <cell r="E44145" t="str">
            <v>CÔNG TY TNHH KỸ THUẬT CƠ KHÍ Á CHÂU</v>
          </cell>
          <cell r="F44145" t="str">
            <v>32/6/11 Đường số 9, KP.5, Phường Linh Xuân, Quận Thủ Đức, Thành phố Hồ Chí Minh, Việt Nam</v>
          </cell>
          <cell r="G44145" t="str">
            <v/>
          </cell>
          <cell r="H44145" t="str">
            <v>Phạm Hoàng Linh</v>
          </cell>
          <cell r="I44145">
            <v>0</v>
          </cell>
          <cell r="J44145">
            <v>0</v>
          </cell>
          <cell r="K44145">
            <v>0</v>
          </cell>
          <cell r="L44145">
            <v>0</v>
          </cell>
          <cell r="M44145">
            <v>5042000</v>
          </cell>
          <cell r="N44145" t="str">
            <v>0</v>
          </cell>
          <cell r="O44145">
            <v>5546200</v>
          </cell>
          <cell r="P44145" t="str">
            <v>Lê Thị Huyền Trang</v>
          </cell>
          <cell r="Q44145" t="str">
            <v>BH-03A Bán Hàng</v>
          </cell>
        </row>
        <row r="44146">
          <cell r="D44146" t="str">
            <v>HNI-PX-2411-01129</v>
          </cell>
          <cell r="E44146" t="str">
            <v>CHI NHÁNH CÔNG TRÌNH VIETTEL THÁI BÌNH - TỔNG CÔNG TY CỔ PHẦN CÔNG TRÌNH VIETTEL</v>
          </cell>
          <cell r="F44146" t="str">
            <v>431, đường Trần Hưng Đạo, Phường Trần Hưng Đạo, Thành phố Thái Bình, Tỉnh Thái Bình, Việt Nam</v>
          </cell>
          <cell r="G44146" t="str">
            <v/>
          </cell>
          <cell r="H44146" t="str">
            <v>Nguyễn Anh Mười</v>
          </cell>
          <cell r="I44146">
            <v>0</v>
          </cell>
          <cell r="J44146">
            <v>0</v>
          </cell>
          <cell r="K44146">
            <v>0</v>
          </cell>
          <cell r="L44146">
            <v>0</v>
          </cell>
          <cell r="M44146">
            <v>0</v>
          </cell>
          <cell r="N44146" t="str">
            <v>0</v>
          </cell>
          <cell r="O44146">
            <v>0</v>
          </cell>
          <cell r="P44146" t="str">
            <v>Bùi Thị Phương Anh</v>
          </cell>
          <cell r="Q44146" t="str">
            <v>BH-03F Xuất Bảo Hành</v>
          </cell>
        </row>
        <row r="44147">
          <cell r="D44147" t="str">
            <v>HCM-PX-2411-04195</v>
          </cell>
          <cell r="E44147" t="str">
            <v>HUỲNH VĂN TRUNG</v>
          </cell>
          <cell r="F44147" t="str">
            <v>3/13B đường Tây Lân, Bình Trị Đông A, Bình Tân, TP HCM, Việt Nam</v>
          </cell>
          <cell r="G44147" t="str">
            <v/>
          </cell>
          <cell r="H44147" t="str">
            <v>Nguyễn Quốc Duy</v>
          </cell>
          <cell r="I44147">
            <v>0</v>
          </cell>
          <cell r="J44147">
            <v>0</v>
          </cell>
          <cell r="K44147">
            <v>0</v>
          </cell>
          <cell r="L44147">
            <v>0</v>
          </cell>
          <cell r="M44147">
            <v>13850000</v>
          </cell>
          <cell r="N44147" t="str">
            <v>0</v>
          </cell>
          <cell r="O44147">
            <v>13850000</v>
          </cell>
          <cell r="P44147" t="str">
            <v>Lê Thị Huyền Trang</v>
          </cell>
          <cell r="Q44147" t="str">
            <v>BH-03A Bán Hàng</v>
          </cell>
        </row>
        <row r="44148">
          <cell r="D44148" t="str">
            <v>HCM-PX-2411-04199</v>
          </cell>
          <cell r="E44148" t="str">
            <v>CÔNG TY CỔ PHẦN CƠ KHÍ CHẾ TẠO THIẾT BỊ &amp; THANG MÁY AN HÒA</v>
          </cell>
          <cell r="F44148" t="str">
            <v>172/185/8 Đường An Dương Vương, Phường 16, Quận 8, Thành phố Hồ Chí Minh, Việt Nam</v>
          </cell>
          <cell r="G44148" t="str">
            <v/>
          </cell>
          <cell r="H44148" t="str">
            <v>Lương Hoàng Hiệp</v>
          </cell>
          <cell r="I44148">
            <v>0</v>
          </cell>
          <cell r="J44148">
            <v>0</v>
          </cell>
          <cell r="K44148">
            <v>0</v>
          </cell>
          <cell r="L44148">
            <v>0</v>
          </cell>
          <cell r="M44148">
            <v>1400000</v>
          </cell>
          <cell r="N44148" t="str">
            <v>0</v>
          </cell>
          <cell r="O44148">
            <v>1400000</v>
          </cell>
          <cell r="P44148" t="str">
            <v>Mai Quỳnh Giao</v>
          </cell>
          <cell r="Q44148" t="str">
            <v>BH-03A Bán Hàng</v>
          </cell>
        </row>
        <row r="44149">
          <cell r="D44149" t="str">
            <v>HCM-PX-2411-04202</v>
          </cell>
          <cell r="E44149" t="str">
            <v>CÔNG TY TNHH MỘT THÀNH VIÊN ĐẦU TƯ XÂY DỰNG ĐẠI ĐỒNG TIẾN</v>
          </cell>
          <cell r="F44149" t="str">
            <v>Số 19C/25A, Khu phố Bình Đường 4, Phường An Bình, Thành phố Dĩ An, Tỉnh Bình Dương, Việt Nam</v>
          </cell>
          <cell r="G44149" t="str">
            <v/>
          </cell>
          <cell r="H44149" t="str">
            <v>Lai Hoàn Bảo</v>
          </cell>
          <cell r="I44149">
            <v>0</v>
          </cell>
          <cell r="J44149">
            <v>0</v>
          </cell>
          <cell r="K44149">
            <v>0</v>
          </cell>
          <cell r="L44149">
            <v>0</v>
          </cell>
          <cell r="M44149">
            <v>5464000</v>
          </cell>
          <cell r="N44149" t="str">
            <v>0</v>
          </cell>
          <cell r="O44149">
            <v>6010400</v>
          </cell>
          <cell r="P44149" t="str">
            <v>Nguyễn Ngọc Bảo Châu</v>
          </cell>
          <cell r="Q44149" t="str">
            <v>BH-03A Bán Hàng</v>
          </cell>
        </row>
        <row r="44150">
          <cell r="D44150" t="str">
            <v>HCM-PX-2411-04203</v>
          </cell>
          <cell r="E44150" t="str">
            <v>CÔNG TY TNHH KỸ THUẬT TỰ ĐỘNG TOÀN TÂM</v>
          </cell>
          <cell r="F44150" t="str">
            <v>Lô A24 Đặng Thái Thuyến, Phường Nhơn Bình, Thành phố Quy Nhơn, Tỉnh Bình Định, Việt Nam</v>
          </cell>
          <cell r="G44150" t="str">
            <v/>
          </cell>
          <cell r="H44150" t="str">
            <v>Trần Văn Thiên Nam</v>
          </cell>
          <cell r="I44150">
            <v>0</v>
          </cell>
          <cell r="J44150">
            <v>0</v>
          </cell>
          <cell r="K44150">
            <v>0</v>
          </cell>
          <cell r="L44150">
            <v>0</v>
          </cell>
          <cell r="M44150">
            <v>13865000</v>
          </cell>
          <cell r="N44150" t="str">
            <v>0</v>
          </cell>
          <cell r="O44150">
            <v>15251500</v>
          </cell>
          <cell r="P44150" t="str">
            <v>Lê Thị Huyền Trang</v>
          </cell>
          <cell r="Q44150" t="str">
            <v>BH-03A Bán Hàng</v>
          </cell>
        </row>
        <row r="44151">
          <cell r="D44151" t="str">
            <v>HCM-PX-2411-04205</v>
          </cell>
          <cell r="E44151" t="str">
            <v>CÔNG TY TNHH THIẾT BỊ TỰ ĐỘNG THANG MÁY FUJI</v>
          </cell>
          <cell r="F44151" t="str">
            <v>H37 Nguyễn Phúc Nguyên, Phường Phú Thủy, Thành phố Phan Thiết, Tỉnh Bình Thuận, Việt Nam</v>
          </cell>
          <cell r="G44151" t="str">
            <v/>
          </cell>
          <cell r="H44151" t="str">
            <v>Hồ Nhật Anh</v>
          </cell>
          <cell r="I44151">
            <v>0</v>
          </cell>
          <cell r="J44151">
            <v>0</v>
          </cell>
          <cell r="K44151">
            <v>0</v>
          </cell>
          <cell r="L44151">
            <v>0</v>
          </cell>
          <cell r="M44151">
            <v>0</v>
          </cell>
          <cell r="N44151" t="str">
            <v>0</v>
          </cell>
          <cell r="O44151">
            <v>0</v>
          </cell>
          <cell r="P44151" t="str">
            <v>Nguyễn Ngọc Bảo Châu</v>
          </cell>
          <cell r="Q44151" t="str">
            <v>BH-03D Xuất Hàng Biếu Tặng, Tài Trợ</v>
          </cell>
        </row>
        <row r="44152">
          <cell r="D44152" t="str">
            <v>HCM-PX-2411-04209</v>
          </cell>
          <cell r="E44152" t="str">
            <v>CÔNG TY TNHH THƯƠNG MẠI DỊCH VỤ KỸ THUẬT VITECH</v>
          </cell>
          <cell r="F44152" t="str">
            <v>164 Đường TL15, Phường Thạnh Lộc, Quận 12, TP Hồ Chí Minh, Việt Nam</v>
          </cell>
          <cell r="G44152" t="str">
            <v/>
          </cell>
          <cell r="H44152" t="str">
            <v>Hồ Hoàng Anh</v>
          </cell>
          <cell r="I44152">
            <v>0</v>
          </cell>
          <cell r="J44152">
            <v>0</v>
          </cell>
          <cell r="K44152">
            <v>0</v>
          </cell>
          <cell r="L44152">
            <v>0</v>
          </cell>
          <cell r="M44152">
            <v>3610000</v>
          </cell>
          <cell r="N44152" t="str">
            <v>0</v>
          </cell>
          <cell r="O44152">
            <v>3610000</v>
          </cell>
          <cell r="P44152" t="str">
            <v>Mai Quỳnh Giao</v>
          </cell>
          <cell r="Q44152" t="str">
            <v>BH-03A Bán Hàng</v>
          </cell>
        </row>
        <row r="44153">
          <cell r="D44153" t="str">
            <v>HCM-PX-2411-04210</v>
          </cell>
          <cell r="E44153" t="str">
            <v>HCM bán cho CTH</v>
          </cell>
          <cell r="F44153" t="str">
            <v>45 - 47 Bùi Quang Trinh, Phường Phú Thứ, Quận Cái Răng, Thành phố Cần Thơ, Việt Nam</v>
          </cell>
          <cell r="G44153" t="str">
            <v/>
          </cell>
          <cell r="H44153" t="str">
            <v>Sale HCM Nội Bộ</v>
          </cell>
          <cell r="I44153">
            <v>0</v>
          </cell>
          <cell r="J44153">
            <v>0</v>
          </cell>
          <cell r="K44153">
            <v>0</v>
          </cell>
          <cell r="L44153">
            <v>0</v>
          </cell>
          <cell r="M44153">
            <v>0</v>
          </cell>
          <cell r="N44153" t="str">
            <v>0</v>
          </cell>
          <cell r="O44153">
            <v>0</v>
          </cell>
          <cell r="P44153" t="str">
            <v>Nguyễn Ngọc Bảo Châu</v>
          </cell>
          <cell r="Q44153" t="str">
            <v>BH-16C Xuất Bán Chi Nhánh (Không Sắp Xe)</v>
          </cell>
        </row>
        <row r="44154">
          <cell r="D44154" t="str">
            <v>HCM-PX-2411-04211</v>
          </cell>
          <cell r="E44154" t="str">
            <v>CÔNG TY TNHH THƯƠNG MẠI DỊCH VỤ KỸ THUẬT VITECH</v>
          </cell>
          <cell r="F44154" t="str">
            <v>164 Đường TL15, Phường Thạnh Lộc, Quận 12, TP Hồ Chí Minh, Việt Nam</v>
          </cell>
          <cell r="G44154" t="str">
            <v/>
          </cell>
          <cell r="H44154" t="str">
            <v>Hồ Hoàng Anh</v>
          </cell>
          <cell r="I44154">
            <v>0</v>
          </cell>
          <cell r="J44154">
            <v>0</v>
          </cell>
          <cell r="K44154">
            <v>0</v>
          </cell>
          <cell r="L44154">
            <v>0</v>
          </cell>
          <cell r="M44154">
            <v>31780000</v>
          </cell>
          <cell r="N44154" t="str">
            <v>0</v>
          </cell>
          <cell r="O44154">
            <v>31780000</v>
          </cell>
          <cell r="P44154" t="str">
            <v>Mai Quỳnh Giao</v>
          </cell>
          <cell r="Q44154" t="str">
            <v>BH-03A Bán Hàng</v>
          </cell>
        </row>
        <row r="44155">
          <cell r="D44155" t="str">
            <v>HCM-PX-2411-04212</v>
          </cell>
          <cell r="E44155" t="str">
            <v>HUỲNH VĂN HOÀNG</v>
          </cell>
          <cell r="F44155" t="str">
            <v>Số 63, Bình Long, Bình Hưng Hòa A, Bình Tân, TP HCM, Việt Nam</v>
          </cell>
          <cell r="G44155" t="str">
            <v/>
          </cell>
          <cell r="H44155" t="str">
            <v>Phạm Hoàng Linh</v>
          </cell>
          <cell r="I44155">
            <v>0</v>
          </cell>
          <cell r="J44155">
            <v>0</v>
          </cell>
          <cell r="K44155">
            <v>0</v>
          </cell>
          <cell r="L44155">
            <v>0</v>
          </cell>
          <cell r="M44155">
            <v>20508460</v>
          </cell>
          <cell r="N44155" t="str">
            <v>0</v>
          </cell>
          <cell r="O44155">
            <v>20508460</v>
          </cell>
          <cell r="P44155" t="str">
            <v>Lê Thị Huyền Trang</v>
          </cell>
          <cell r="Q44155" t="str">
            <v>BH-03A Bán Hàng</v>
          </cell>
        </row>
        <row r="44156">
          <cell r="D44156" t="str">
            <v>HCM-PX-2411-04214</v>
          </cell>
          <cell r="E44156" t="str">
            <v>KHÁNH HOÀNG</v>
          </cell>
          <cell r="F44156" t="str">
            <v>838 Đ. Lê Văn LươngPhước Kiển, Nhà Bè, Hồ Chí Minh, Thị trấn Nhà Bè, Huyện Nhà Bè, Thành phố Hồ Chí Minh, Việt Nam</v>
          </cell>
          <cell r="G44156" t="str">
            <v/>
          </cell>
          <cell r="H44156" t="str">
            <v>Hồ Hoàng Anh</v>
          </cell>
          <cell r="I44156">
            <v>0</v>
          </cell>
          <cell r="J44156">
            <v>0</v>
          </cell>
          <cell r="K44156">
            <v>0</v>
          </cell>
          <cell r="L44156">
            <v>0</v>
          </cell>
          <cell r="M44156">
            <v>2200000</v>
          </cell>
          <cell r="N44156" t="str">
            <v>0</v>
          </cell>
          <cell r="O44156">
            <v>2200000</v>
          </cell>
          <cell r="P44156" t="str">
            <v>Lê Thị Huyền Trang</v>
          </cell>
          <cell r="Q44156" t="str">
            <v>BH-03A Bán Hàng</v>
          </cell>
        </row>
        <row r="44157">
          <cell r="D44157" t="str">
            <v>CTH-PX-2411-00498</v>
          </cell>
          <cell r="E44157" t="str">
            <v>ĐIỆN CƠ TRUYỀN</v>
          </cell>
          <cell r="F44157" t="str">
            <v>P1,Thị xã Cai Lậy, Tiền Giang, Việt Nam</v>
          </cell>
          <cell r="G44157" t="str">
            <v/>
          </cell>
          <cell r="H44157" t="str">
            <v>Phạm Ngọc Anh Giang</v>
          </cell>
          <cell r="I44157">
            <v>0</v>
          </cell>
          <cell r="J44157">
            <v>0</v>
          </cell>
          <cell r="K44157">
            <v>0</v>
          </cell>
          <cell r="L44157">
            <v>0</v>
          </cell>
          <cell r="M44157">
            <v>6750000</v>
          </cell>
          <cell r="N44157" t="str">
            <v>0</v>
          </cell>
          <cell r="O44157">
            <v>6750000</v>
          </cell>
          <cell r="P44157" t="str">
            <v>Lâm Tuyết Trinh</v>
          </cell>
          <cell r="Q44157" t="str">
            <v>BH-03A Bán Hàng</v>
          </cell>
        </row>
        <row r="44158">
          <cell r="D44158" t="str">
            <v>CTH-PX-2411-00499</v>
          </cell>
          <cell r="E44158" t="str">
            <v>DOANH NGHIỆP TƯ NHÂN PHÚ QUÍ</v>
          </cell>
          <cell r="F44158" t="str">
            <v>Số 68 Ấp Phước Hòa, Xã Phước Thạnh, Thành phố Mỹ Tho, Tỉnh Tiền Giang, Việt Nam</v>
          </cell>
          <cell r="G44158" t="str">
            <v/>
          </cell>
          <cell r="H44158" t="str">
            <v>Tô Văn Tình</v>
          </cell>
          <cell r="I44158">
            <v>0</v>
          </cell>
          <cell r="J44158">
            <v>0</v>
          </cell>
          <cell r="K44158">
            <v>0</v>
          </cell>
          <cell r="L44158">
            <v>0</v>
          </cell>
          <cell r="M44158">
            <v>13600000</v>
          </cell>
          <cell r="N44158" t="str">
            <v>0</v>
          </cell>
          <cell r="O44158">
            <v>13600000</v>
          </cell>
          <cell r="P44158" t="str">
            <v>Lâm Tuyết Trinh</v>
          </cell>
          <cell r="Q44158" t="str">
            <v>BH-03A Bán Hàng</v>
          </cell>
        </row>
        <row r="44159">
          <cell r="D44159" t="str">
            <v>HCM-PX-2411-04216</v>
          </cell>
          <cell r="E44159" t="str">
            <v>CÔNG TY TNHH KỸ THUẬT CÔNG NGHIỆP TNT</v>
          </cell>
          <cell r="F44159" t="str">
            <v>134 Gò Dưa, Phường Tam Bình, Thành phố Thủ Đức, Thành phố Hồ Chí Minh, Việt Nam</v>
          </cell>
          <cell r="G44159" t="str">
            <v/>
          </cell>
          <cell r="H44159" t="str">
            <v>Nguyễn Vũ Đăng</v>
          </cell>
          <cell r="I44159">
            <v>0</v>
          </cell>
          <cell r="J44159">
            <v>0</v>
          </cell>
          <cell r="K44159">
            <v>0</v>
          </cell>
          <cell r="L44159">
            <v>0</v>
          </cell>
          <cell r="M44159">
            <v>10578000</v>
          </cell>
          <cell r="N44159" t="str">
            <v>0</v>
          </cell>
          <cell r="O44159">
            <v>11635800</v>
          </cell>
          <cell r="P44159" t="str">
            <v>Lê Thị Huyền Trang</v>
          </cell>
          <cell r="Q44159" t="str">
            <v>BH-03A Bán Hàng</v>
          </cell>
        </row>
        <row r="44160">
          <cell r="D44160" t="str">
            <v>HCM-PX-2411-04217</v>
          </cell>
          <cell r="E44160" t="str">
            <v>CÔNG TY TNHH CƠ KHÍ KIM DŨNG NGÂN</v>
          </cell>
          <cell r="F44160" t="str">
            <v>A2/52A ấp 1, Xã Phong Phú, Huyện Bình Chánh, TP Hồ Chí Minh, Việt Nam</v>
          </cell>
          <cell r="G44160" t="str">
            <v/>
          </cell>
          <cell r="H44160" t="str">
            <v>Lê Quốc Dũng</v>
          </cell>
          <cell r="I44160">
            <v>0</v>
          </cell>
          <cell r="J44160">
            <v>0</v>
          </cell>
          <cell r="K44160">
            <v>0</v>
          </cell>
          <cell r="L44160">
            <v>0</v>
          </cell>
          <cell r="M44160">
            <v>5628000</v>
          </cell>
          <cell r="N44160" t="str">
            <v>0</v>
          </cell>
          <cell r="O44160">
            <v>5628000</v>
          </cell>
          <cell r="P44160" t="str">
            <v>Lê Thị Huyền Trang</v>
          </cell>
          <cell r="Q44160" t="str">
            <v>BH-03A Bán Hàng</v>
          </cell>
        </row>
        <row r="44161">
          <cell r="D44161" t="str">
            <v>HCM-PX-2411-04218</v>
          </cell>
          <cell r="E44161" t="str">
            <v>CÔNG TY TNHH PHƯƠNG LAI</v>
          </cell>
          <cell r="F44161" t="str">
            <v>232 Đường số 18, Phường Bình Hưng Hòa, Quận Bình Tân, Thành phố Hồ Chí Minh, Việt Nam</v>
          </cell>
          <cell r="G44161" t="str">
            <v/>
          </cell>
          <cell r="H44161" t="str">
            <v>Nguyễn Quốc Duy</v>
          </cell>
          <cell r="I44161">
            <v>0</v>
          </cell>
          <cell r="J44161">
            <v>0</v>
          </cell>
          <cell r="K44161">
            <v>0</v>
          </cell>
          <cell r="L44161">
            <v>0</v>
          </cell>
          <cell r="M44161">
            <v>2350000</v>
          </cell>
          <cell r="N44161" t="str">
            <v>0</v>
          </cell>
          <cell r="O44161">
            <v>2585000</v>
          </cell>
          <cell r="P44161" t="str">
            <v>Lê Thị Huyền Trang</v>
          </cell>
          <cell r="Q44161" t="str">
            <v>BH-03A Bán Hàng</v>
          </cell>
        </row>
        <row r="44162">
          <cell r="D44162" t="str">
            <v>HCM-PX-2411-04219</v>
          </cell>
          <cell r="E44162" t="str">
            <v>NGUYỄN LỘC</v>
          </cell>
          <cell r="F44162" t="str">
            <v>48/9 Đường Số 4, Phường 15, Quận Gò Vấp, Thành phố Hồ Chí Minh, Việt Nam</v>
          </cell>
          <cell r="G44162" t="str">
            <v/>
          </cell>
          <cell r="H44162" t="str">
            <v>Hồ Hoàng Anh</v>
          </cell>
          <cell r="I44162">
            <v>0</v>
          </cell>
          <cell r="J44162">
            <v>0</v>
          </cell>
          <cell r="K44162">
            <v>0</v>
          </cell>
          <cell r="L44162">
            <v>0</v>
          </cell>
          <cell r="M44162">
            <v>1600000</v>
          </cell>
          <cell r="N44162" t="str">
            <v>0</v>
          </cell>
          <cell r="O44162">
            <v>1760000</v>
          </cell>
          <cell r="P44162" t="str">
            <v>Lê Thị Huyền Trang</v>
          </cell>
          <cell r="Q44162" t="str">
            <v>BH-03A Bán Hàng</v>
          </cell>
        </row>
        <row r="44163">
          <cell r="D44163" t="str">
            <v>HCM-PX-2411-04220</v>
          </cell>
          <cell r="E44163" t="str">
            <v>CÔNG TY TNHH KỸ THUẬT TỰ ĐỘNG TOÀN TÂM</v>
          </cell>
          <cell r="F44163" t="str">
            <v>Lô A24 Đặng Thái Thuyến, Phường Nhơn Bình, Thành phố Quy Nhơn, Tỉnh Bình Định, Việt Nam</v>
          </cell>
          <cell r="G44163" t="str">
            <v/>
          </cell>
          <cell r="H44163" t="str">
            <v>Trần Văn Thiên Nam</v>
          </cell>
          <cell r="I44163">
            <v>0</v>
          </cell>
          <cell r="J44163">
            <v>0</v>
          </cell>
          <cell r="K44163">
            <v>0</v>
          </cell>
          <cell r="L44163">
            <v>0</v>
          </cell>
          <cell r="M44163">
            <v>0</v>
          </cell>
          <cell r="N44163" t="str">
            <v>0</v>
          </cell>
          <cell r="O44163">
            <v>0</v>
          </cell>
          <cell r="P44163" t="str">
            <v>Mai Quỳnh Giao</v>
          </cell>
          <cell r="Q44163" t="str">
            <v>BH-03F Xuất Bảo Hành</v>
          </cell>
        </row>
        <row r="44164">
          <cell r="D44164" t="str">
            <v>HNI-PX-2411-01132</v>
          </cell>
          <cell r="E44164" t="str">
            <v>CÔNG TY TNHH MTEKCO VIỆT NAM</v>
          </cell>
          <cell r="F44164" t="str">
            <v>Số 731 trương định, Phường Thịnh Liệt, Quận Hoàng Mai, Thành phố Hà Nội, Việt Nam</v>
          </cell>
          <cell r="G44164" t="str">
            <v/>
          </cell>
          <cell r="H44164" t="str">
            <v>Nguyễn Hữu Phước</v>
          </cell>
          <cell r="I44164">
            <v>0</v>
          </cell>
          <cell r="J44164">
            <v>0</v>
          </cell>
          <cell r="K44164">
            <v>0</v>
          </cell>
          <cell r="L44164">
            <v>0</v>
          </cell>
          <cell r="M44164">
            <v>3910000</v>
          </cell>
          <cell r="N44164" t="str">
            <v>0</v>
          </cell>
          <cell r="O44164">
            <v>4301000</v>
          </cell>
          <cell r="P44164" t="str">
            <v>Bùi Thị Phương Anh</v>
          </cell>
          <cell r="Q44164" t="str">
            <v>BH-03A Bán Hàng</v>
          </cell>
        </row>
        <row r="44165">
          <cell r="D44165" t="str">
            <v>HNI-PX-2411-01134</v>
          </cell>
          <cell r="E44165" t="str">
            <v>CTY CỔ PHẦN THƯƠNG MẠI THIẾT BỊ ĐIỆN TD NAM VIỆT</v>
          </cell>
          <cell r="F44165" t="str">
            <v>Đội 3, ngõ Chùa Thắm, Xã Tả Thanh Oai, Huyện Thanh Trì, Thành phố Hà Nội, Việt Nam</v>
          </cell>
          <cell r="G44165" t="str">
            <v/>
          </cell>
          <cell r="H44165" t="str">
            <v>Trần Văn Tuyền</v>
          </cell>
          <cell r="I44165">
            <v>0</v>
          </cell>
          <cell r="J44165">
            <v>0</v>
          </cell>
          <cell r="K44165">
            <v>0</v>
          </cell>
          <cell r="L44165">
            <v>0</v>
          </cell>
          <cell r="M44165">
            <v>2862000</v>
          </cell>
          <cell r="N44165" t="str">
            <v>0</v>
          </cell>
          <cell r="O44165">
            <v>2862000</v>
          </cell>
          <cell r="P44165" t="str">
            <v>Nguyễn Diệu Thùy</v>
          </cell>
          <cell r="Q44165" t="str">
            <v>BH-03A Bán Hàng</v>
          </cell>
        </row>
        <row r="44166">
          <cell r="D44166" t="str">
            <v>HCM-PX-2411-04231</v>
          </cell>
          <cell r="E44166" t="str">
            <v>CÔNG TY TNHH TRIỆU HOÀNG PHÁT</v>
          </cell>
          <cell r="F44166" t="str">
            <v>105/37 Hoàng Hoa Thám, Phường 6, Quận Bình Thạnh, Thành phố Hồ Chí Minh, Việt Nam</v>
          </cell>
          <cell r="G44166" t="str">
            <v/>
          </cell>
          <cell r="H44166" t="str">
            <v>Trần Bảo Quốc</v>
          </cell>
          <cell r="I44166">
            <v>0</v>
          </cell>
          <cell r="J44166">
            <v>0</v>
          </cell>
          <cell r="K44166">
            <v>0</v>
          </cell>
          <cell r="L44166">
            <v>0</v>
          </cell>
          <cell r="M44166">
            <v>0</v>
          </cell>
          <cell r="N44166" t="str">
            <v>0</v>
          </cell>
          <cell r="O44166">
            <v>0</v>
          </cell>
          <cell r="P44166" t="str">
            <v>Lê Thị Huyền Trang</v>
          </cell>
          <cell r="Q44166" t="str">
            <v>BH-03F Xuất Bảo Hành</v>
          </cell>
        </row>
        <row r="44167">
          <cell r="D44167" t="str">
            <v>HCM-PX-2411-04233</v>
          </cell>
          <cell r="E44167" t="str">
            <v>CÔNG TY TNHH KỸ THUẬT CƠ KHÍ Á CHÂU</v>
          </cell>
          <cell r="F44167" t="str">
            <v>32/6/11 Đường số 9, KP.5, Phường Linh Xuân, Quận Thủ Đức, Thành phố Hồ Chí Minh, Việt Nam</v>
          </cell>
          <cell r="G44167" t="str">
            <v/>
          </cell>
          <cell r="H44167" t="str">
            <v>Phạm Hoàng Linh</v>
          </cell>
          <cell r="I44167">
            <v>0</v>
          </cell>
          <cell r="J44167">
            <v>0</v>
          </cell>
          <cell r="K44167">
            <v>0</v>
          </cell>
          <cell r="L44167">
            <v>0</v>
          </cell>
          <cell r="M44167">
            <v>270000</v>
          </cell>
          <cell r="N44167" t="str">
            <v>0</v>
          </cell>
          <cell r="O44167">
            <v>297000</v>
          </cell>
          <cell r="P44167" t="str">
            <v>Lê Thị Huyền Trang</v>
          </cell>
          <cell r="Q44167" t="str">
            <v>BH-03A Bán Hàng</v>
          </cell>
        </row>
        <row r="44168">
          <cell r="D44168" t="str">
            <v>HCM-PX-2411-04234</v>
          </cell>
          <cell r="E44168" t="str">
            <v>CÔNG TY TNHH TỰ ĐỘNG HÓA SẮC NĂM SƠN</v>
          </cell>
          <cell r="F44168" t="str">
            <v>Số 1/4 Đường số 3, Phường 9, Quận Gò Vấp, Thành phố Hồ Chí Minh, Việt Nam</v>
          </cell>
          <cell r="G44168" t="str">
            <v/>
          </cell>
          <cell r="H44168" t="str">
            <v>Phạm Hoàng Linh</v>
          </cell>
          <cell r="I44168">
            <v>0</v>
          </cell>
          <cell r="J44168">
            <v>0</v>
          </cell>
          <cell r="K44168">
            <v>0</v>
          </cell>
          <cell r="L44168">
            <v>0</v>
          </cell>
          <cell r="M44168">
            <v>2585000</v>
          </cell>
          <cell r="N44168" t="str">
            <v>0</v>
          </cell>
          <cell r="O44168">
            <v>2843500</v>
          </cell>
          <cell r="P44168" t="str">
            <v>Lê Thị Huyền Trang</v>
          </cell>
          <cell r="Q44168" t="str">
            <v>BH-03A Bán Hàng</v>
          </cell>
        </row>
        <row r="44169">
          <cell r="D44169" t="str">
            <v>HCM-PX-2411-04237</v>
          </cell>
          <cell r="E44169" t="str">
            <v>CÔNG TY TNHH THANG MÁY PHÚC MINH | EL</v>
          </cell>
          <cell r="F44169" t="str">
            <v>1358/57 Quang Trung, Phường 14, Quận Gò Vấp, Thành phố Hồ Chí Minh, Việt Nam</v>
          </cell>
          <cell r="G44169" t="str">
            <v/>
          </cell>
          <cell r="H44169" t="str">
            <v>Lương Hoàng Hiệp</v>
          </cell>
          <cell r="I44169">
            <v>0</v>
          </cell>
          <cell r="J44169">
            <v>0</v>
          </cell>
          <cell r="K44169">
            <v>0</v>
          </cell>
          <cell r="L44169">
            <v>0</v>
          </cell>
          <cell r="M44169">
            <v>4270000</v>
          </cell>
          <cell r="N44169" t="str">
            <v>0</v>
          </cell>
          <cell r="O44169">
            <v>4270000</v>
          </cell>
          <cell r="P44169" t="str">
            <v>Lê Thị Huyền Trang</v>
          </cell>
          <cell r="Q44169" t="str">
            <v>BH-03A Bán Hàng</v>
          </cell>
        </row>
        <row r="44170">
          <cell r="D44170" t="str">
            <v>HCM-PX-2411-04238</v>
          </cell>
          <cell r="E44170" t="str">
            <v>CÔNG TY TNHH FADATECH VIỆT NAM</v>
          </cell>
          <cell r="F44170" t="str">
            <v>35 Đường 26, Phường Phước Long A, Thành phố Thủ Đức, Thành phố Hồ Chí Minh, Việt Nam</v>
          </cell>
          <cell r="G44170" t="str">
            <v/>
          </cell>
          <cell r="H44170" t="str">
            <v>Lê Vũ Minh Hải</v>
          </cell>
          <cell r="I44170">
            <v>0</v>
          </cell>
          <cell r="J44170">
            <v>0</v>
          </cell>
          <cell r="K44170">
            <v>0</v>
          </cell>
          <cell r="L44170">
            <v>0</v>
          </cell>
          <cell r="M44170">
            <v>2600000</v>
          </cell>
          <cell r="N44170" t="str">
            <v>0</v>
          </cell>
          <cell r="O44170">
            <v>2860000</v>
          </cell>
          <cell r="P44170" t="str">
            <v>Mai Quỳnh Giao</v>
          </cell>
          <cell r="Q44170" t="str">
            <v>BH-03A Bán Hàng</v>
          </cell>
        </row>
        <row r="44171">
          <cell r="D44171" t="str">
            <v>HCM-PX-2411-04244</v>
          </cell>
          <cell r="E44171" t="str">
            <v>CÔNG TY CỔ PHẦN ĐẠI HOÀNG KIM BÌNH PHƯỚC</v>
          </cell>
          <cell r="F44171" t="str">
            <v>Đường liên thôn Phước Hòa Phước Tân, Thôn Phước Tân, Xã Bình Tân, Huyện Phú Riềng, Tỉnh Bình Phước, Việt Nam</v>
          </cell>
          <cell r="G44171" t="str">
            <v/>
          </cell>
          <cell r="H44171" t="str">
            <v>Nguyễn Ngọc Bằng</v>
          </cell>
          <cell r="I44171">
            <v>0</v>
          </cell>
          <cell r="J44171">
            <v>0</v>
          </cell>
          <cell r="K44171">
            <v>0</v>
          </cell>
          <cell r="L44171">
            <v>0</v>
          </cell>
          <cell r="M44171">
            <v>92151800</v>
          </cell>
          <cell r="N44171" t="str">
            <v>0</v>
          </cell>
          <cell r="O44171">
            <v>101366980</v>
          </cell>
          <cell r="P44171" t="str">
            <v>Nguyễn Ngọc Bảo Châu</v>
          </cell>
          <cell r="Q44171" t="str">
            <v>BH-03A Bán Hàng</v>
          </cell>
        </row>
        <row r="44172">
          <cell r="D44172" t="str">
            <v>HCM-PX-2411-04245</v>
          </cell>
          <cell r="E44172" t="str">
            <v>CÔNG TY TNHH TRIỆU HOÀNG PHÁT</v>
          </cell>
          <cell r="F44172" t="str">
            <v>105/37 Hoàng Hoa Thám, Phường 6, Quận Bình Thạnh, Thành phố Hồ Chí Minh, Việt Nam</v>
          </cell>
          <cell r="G44172" t="str">
            <v/>
          </cell>
          <cell r="H44172" t="str">
            <v>Trần Bảo Quốc</v>
          </cell>
          <cell r="I44172">
            <v>0</v>
          </cell>
          <cell r="J44172">
            <v>0</v>
          </cell>
          <cell r="K44172">
            <v>0</v>
          </cell>
          <cell r="L44172">
            <v>0</v>
          </cell>
          <cell r="M44172">
            <v>0</v>
          </cell>
          <cell r="N44172" t="str">
            <v>0</v>
          </cell>
          <cell r="O44172">
            <v>0</v>
          </cell>
          <cell r="P44172" t="str">
            <v>Mai Quỳnh Giao</v>
          </cell>
          <cell r="Q44172" t="str">
            <v>BH-03F Xuất Bảo Hành</v>
          </cell>
        </row>
        <row r="44173">
          <cell r="D44173" t="str">
            <v>HCM-PX-2411-04246</v>
          </cell>
          <cell r="E44173" t="str">
            <v>CÔNG TY TNHH TRIỆU HOÀNG PHÁT</v>
          </cell>
          <cell r="F44173" t="str">
            <v>105/37 Hoàng Hoa Thám, Phường 6, Quận Bình Thạnh, Thành phố Hồ Chí Minh, Việt Nam</v>
          </cell>
          <cell r="G44173" t="str">
            <v/>
          </cell>
          <cell r="H44173" t="str">
            <v>Trần Bảo Quốc</v>
          </cell>
          <cell r="I44173">
            <v>0</v>
          </cell>
          <cell r="J44173">
            <v>0</v>
          </cell>
          <cell r="K44173">
            <v>0</v>
          </cell>
          <cell r="L44173">
            <v>0</v>
          </cell>
          <cell r="M44173">
            <v>0</v>
          </cell>
          <cell r="N44173" t="str">
            <v>0</v>
          </cell>
          <cell r="O44173">
            <v>0</v>
          </cell>
          <cell r="P44173" t="str">
            <v>Mai Quỳnh Giao</v>
          </cell>
          <cell r="Q44173" t="str">
            <v>BH-03F Xuất Bảo Hành</v>
          </cell>
        </row>
        <row r="44174">
          <cell r="D44174" t="str">
            <v>HCM-PX-2411-04251</v>
          </cell>
          <cell r="E44174" t="str">
            <v>CÔNG TY CỔ PHẦN PHÁT TRIỂN KỸ THUẬT NĂNG LƯỢNG XANH QUẢNG NGÃI</v>
          </cell>
          <cell r="F44174" t="str">
            <v>Tầng 2, Số 241 Lê Lợi, Phường Chánh Lộ, Thành phố Quảng Ngãi, Tỉnh Quảng Ngãi, Việt Nam</v>
          </cell>
          <cell r="G44174" t="str">
            <v/>
          </cell>
          <cell r="H44174" t="str">
            <v>Nguyễn Duy Linh</v>
          </cell>
          <cell r="I44174">
            <v>0</v>
          </cell>
          <cell r="J44174">
            <v>0</v>
          </cell>
          <cell r="K44174">
            <v>0</v>
          </cell>
          <cell r="L44174">
            <v>0</v>
          </cell>
          <cell r="M44174">
            <v>1513000</v>
          </cell>
          <cell r="N44174" t="str">
            <v>0</v>
          </cell>
          <cell r="O44174">
            <v>1664300</v>
          </cell>
          <cell r="P44174" t="str">
            <v>Nguyễn Ngọc Anh Thư</v>
          </cell>
          <cell r="Q44174" t="str">
            <v>BH-03A Bán Hàng</v>
          </cell>
        </row>
        <row r="44175">
          <cell r="D44175" t="str">
            <v>HNI-PX-2411-01138</v>
          </cell>
          <cell r="E44175" t="str">
            <v>CÔNG TY CỔ PHẦN SẢN XUẤT VÀ THƯƠNG MẠI THIẾT BỊ ĐIỆN TIẾN DUY</v>
          </cell>
          <cell r="F44175" t="str">
            <v>Số 100, ngõ 224 đường Hoàng Mai, Phường Hoàng Văn Thụ, Quận Hoàng Mai, Thành phố Hà Nội, Việt Nam</v>
          </cell>
          <cell r="G44175" t="str">
            <v/>
          </cell>
          <cell r="H44175" t="str">
            <v>Nguyễn Hữu Phước</v>
          </cell>
          <cell r="I44175">
            <v>0</v>
          </cell>
          <cell r="J44175">
            <v>0</v>
          </cell>
          <cell r="K44175">
            <v>0</v>
          </cell>
          <cell r="L44175">
            <v>0</v>
          </cell>
          <cell r="M44175">
            <v>1622000</v>
          </cell>
          <cell r="N44175" t="str">
            <v>0</v>
          </cell>
          <cell r="O44175">
            <v>1784200</v>
          </cell>
          <cell r="P44175" t="str">
            <v>Bùi Thị Phương Anh</v>
          </cell>
          <cell r="Q44175" t="str">
            <v>BH-03A Bán Hàng</v>
          </cell>
        </row>
        <row r="44176">
          <cell r="D44176" t="str">
            <v>HCM-PX-2411-04252</v>
          </cell>
          <cell r="E44176" t="str">
            <v>CÔNG TY TNHH ĐẦU TƯ VÀ THƯƠNG MẠI NĂNG LƯỢNG SE SOLAR</v>
          </cell>
          <cell r="F44176" t="str">
            <v>49/13 Hoàng Dư Khương, Phường 12, Quận 10, Thành phố Hồ Chí Minh, Việt Nam</v>
          </cell>
          <cell r="G44176" t="str">
            <v/>
          </cell>
          <cell r="H44176" t="str">
            <v>Nguyễn Hà Thái</v>
          </cell>
          <cell r="I44176">
            <v>0</v>
          </cell>
          <cell r="J44176">
            <v>0</v>
          </cell>
          <cell r="K44176">
            <v>0</v>
          </cell>
          <cell r="L44176">
            <v>0</v>
          </cell>
          <cell r="M44176">
            <v>12272000</v>
          </cell>
          <cell r="N44176" t="str">
            <v>0</v>
          </cell>
          <cell r="O44176">
            <v>13499200</v>
          </cell>
          <cell r="P44176" t="str">
            <v>Trần Thị Quí</v>
          </cell>
          <cell r="Q44176" t="str">
            <v>BH-03A Bán Hàng</v>
          </cell>
        </row>
        <row r="44177">
          <cell r="D44177" t="str">
            <v>HNI-PX-2411-01139</v>
          </cell>
          <cell r="E44177" t="str">
            <v>CÔNG TY TNHH SẢN XUẤT VÀ CÔNG NGHỆ HỒNG THẮNG</v>
          </cell>
          <cell r="F44177" t="str">
            <v>TDP An Long, Thị trấn Hùng Sơn, Huyện Đại Từ, Thái Nguyên, Việt Nam</v>
          </cell>
          <cell r="G44177" t="str">
            <v/>
          </cell>
          <cell r="H44177" t="str">
            <v>Lê Văn Chương</v>
          </cell>
          <cell r="I44177">
            <v>0</v>
          </cell>
          <cell r="J44177">
            <v>0</v>
          </cell>
          <cell r="K44177">
            <v>0</v>
          </cell>
          <cell r="L44177">
            <v>0</v>
          </cell>
          <cell r="M44177">
            <v>19609980</v>
          </cell>
          <cell r="N44177" t="str">
            <v>0</v>
          </cell>
          <cell r="O44177">
            <v>21570978</v>
          </cell>
          <cell r="P44177" t="str">
            <v>Trần Thị Thanh Phương</v>
          </cell>
          <cell r="Q44177" t="str">
            <v>BH-03A Bán Hàng</v>
          </cell>
        </row>
        <row r="44178">
          <cell r="D44178" t="str">
            <v>HCM-PX-2411-04254</v>
          </cell>
          <cell r="E44178" t="str">
            <v>ANH NGUYỄN MINH MẪN LONG AN</v>
          </cell>
          <cell r="F44178" t="str">
            <v>Ấp 3, xã Mỹ Yên, Huyện Bến Lức, Tỉnh Long An, Việt Nam</v>
          </cell>
          <cell r="G44178" t="str">
            <v/>
          </cell>
          <cell r="H44178" t="str">
            <v>Tô Thành Đạo</v>
          </cell>
          <cell r="I44178">
            <v>0</v>
          </cell>
          <cell r="J44178">
            <v>0</v>
          </cell>
          <cell r="K44178">
            <v>0</v>
          </cell>
          <cell r="L44178">
            <v>0</v>
          </cell>
          <cell r="M44178">
            <v>150000</v>
          </cell>
          <cell r="N44178" t="str">
            <v>0</v>
          </cell>
          <cell r="O44178">
            <v>150000</v>
          </cell>
          <cell r="P44178" t="str">
            <v>Nguyễn Ngọc Bảo Châu</v>
          </cell>
          <cell r="Q44178" t="str">
            <v>BH-03A Bán Hàng</v>
          </cell>
        </row>
        <row r="44179">
          <cell r="D44179" t="str">
            <v>HCM-PX-2411-04255</v>
          </cell>
          <cell r="E44179" t="str">
            <v>CÔNG TY TNHH SẢN XUẤT THƯƠNG MẠI CƠ KHÍ - CHẾ TẠO CHÍ HƯỚNG</v>
          </cell>
          <cell r="F44179" t="str">
            <v>310 Đường TTH07, Khu phố 4, phường Tân Thới Hiệp, Quận 12, TP HCM, Việt Nam</v>
          </cell>
          <cell r="G44179" t="str">
            <v/>
          </cell>
          <cell r="H44179" t="str">
            <v>Tô Thành Đạo</v>
          </cell>
          <cell r="I44179">
            <v>0</v>
          </cell>
          <cell r="J44179">
            <v>0</v>
          </cell>
          <cell r="K44179">
            <v>0</v>
          </cell>
          <cell r="L44179">
            <v>0</v>
          </cell>
          <cell r="M44179">
            <v>0</v>
          </cell>
          <cell r="N44179" t="str">
            <v>0</v>
          </cell>
          <cell r="O44179">
            <v>0</v>
          </cell>
          <cell r="P44179" t="str">
            <v>Mai Quỳnh Giao</v>
          </cell>
          <cell r="Q44179" t="str">
            <v>BH-03F Xuất Bảo Hành</v>
          </cell>
        </row>
        <row r="44180">
          <cell r="D44180" t="str">
            <v>HNI-PX-2411-01140</v>
          </cell>
          <cell r="E44180" t="str">
            <v>CHI NHÁNH CÔNG TRÌNH VIETTEL QUẢNG BÌNH - TỔNG CÔNG TY CỔ PHẦN CÔNG TRÌNH VIETTEL</v>
          </cell>
          <cell r="F44180" t="str">
            <v>29 Trần Quang Khải, Phường Đồng Phú, Thành phố Đồng Hới, Tỉnh Quảng Bình, Việt Nam</v>
          </cell>
          <cell r="G44180" t="str">
            <v/>
          </cell>
          <cell r="H44180" t="str">
            <v>Hà Văn Ký</v>
          </cell>
          <cell r="I44180">
            <v>0</v>
          </cell>
          <cell r="J44180">
            <v>0</v>
          </cell>
          <cell r="K44180">
            <v>0</v>
          </cell>
          <cell r="L44180">
            <v>0</v>
          </cell>
          <cell r="M44180">
            <v>488793753</v>
          </cell>
          <cell r="N44180" t="str">
            <v>0</v>
          </cell>
          <cell r="O44180">
            <v>537673128</v>
          </cell>
          <cell r="P44180" t="str">
            <v>Trần Thị Thanh Phương</v>
          </cell>
          <cell r="Q44180" t="str">
            <v>BH-03A Bán Hàng</v>
          </cell>
        </row>
        <row r="44181">
          <cell r="D44181" t="str">
            <v>HCM-PX-2411-04261</v>
          </cell>
          <cell r="E44181" t="str">
            <v>HCM bán cho CTH</v>
          </cell>
          <cell r="F44181" t="str">
            <v>45 - 47 Bùi Quang Trinh, Phường Phú Thứ, Quận Cái Răng, Thành phố Cần Thơ, Việt Nam</v>
          </cell>
          <cell r="G44181" t="str">
            <v/>
          </cell>
          <cell r="H44181" t="str">
            <v>Sale HCM Nội Bộ</v>
          </cell>
          <cell r="I44181">
            <v>0</v>
          </cell>
          <cell r="J44181">
            <v>0</v>
          </cell>
          <cell r="K44181">
            <v>0</v>
          </cell>
          <cell r="L44181">
            <v>0</v>
          </cell>
          <cell r="M44181">
            <v>0</v>
          </cell>
          <cell r="N44181" t="str">
            <v>0</v>
          </cell>
          <cell r="O44181">
            <v>0</v>
          </cell>
          <cell r="P44181" t="str">
            <v>Trần Thị Quí</v>
          </cell>
          <cell r="Q44181" t="str">
            <v>BH-16C Xuất Bán Chi Nhánh (Không Sắp Xe)</v>
          </cell>
        </row>
        <row r="44182">
          <cell r="D44182" t="str">
            <v>HNI-PX-2411-01141</v>
          </cell>
          <cell r="E44182" t="str">
            <v>CÔNG TY TNHH THÀNH ĐỒNG SOLAR</v>
          </cell>
          <cell r="F44182" t="str">
            <v>Số nhà 94H, đường Nguyễn Lương Bằng, tổ 3, Phường Quyết Thắng, Thành phố Sơn La, Tỉnh Sơn La, Việt Nam</v>
          </cell>
          <cell r="G44182" t="str">
            <v/>
          </cell>
          <cell r="H44182" t="str">
            <v>Nguyễn Anh Mười</v>
          </cell>
          <cell r="I44182">
            <v>0</v>
          </cell>
          <cell r="J44182">
            <v>0</v>
          </cell>
          <cell r="K44182">
            <v>0</v>
          </cell>
          <cell r="L44182">
            <v>0</v>
          </cell>
          <cell r="M44182">
            <v>0</v>
          </cell>
          <cell r="N44182" t="str">
            <v>0</v>
          </cell>
          <cell r="O44182">
            <v>0</v>
          </cell>
          <cell r="P44182" t="str">
            <v>Bùi Thị Phương Anh</v>
          </cell>
          <cell r="Q44182" t="str">
            <v>BH-03F Xuất Bảo Hành</v>
          </cell>
        </row>
        <row r="44183">
          <cell r="D44183" t="str">
            <v>HCM-PX-2411-04262</v>
          </cell>
          <cell r="E44183" t="str">
            <v>CÔNG TY TNHH SOLAR E NINH THUẬN</v>
          </cell>
          <cell r="F44183" t="str">
            <v>Số 538/7 Đường 21 tháng 8, Phường Bảo An, Thành phố Phan Rang-Tháp Chàm, Tỉnh Ninh Thuận, Việt Nam</v>
          </cell>
          <cell r="G44183" t="str">
            <v/>
          </cell>
          <cell r="H44183" t="str">
            <v>Nguyễn Phú Quốc</v>
          </cell>
          <cell r="I44183">
            <v>0</v>
          </cell>
          <cell r="J44183">
            <v>0</v>
          </cell>
          <cell r="K44183">
            <v>0</v>
          </cell>
          <cell r="L44183">
            <v>0</v>
          </cell>
          <cell r="M44183">
            <v>39375000</v>
          </cell>
          <cell r="N44183" t="str">
            <v>0</v>
          </cell>
          <cell r="O44183">
            <v>43312500</v>
          </cell>
          <cell r="P44183" t="str">
            <v>Trần Thị Quí</v>
          </cell>
          <cell r="Q44183" t="str">
            <v>BH-03A Bán Hàng</v>
          </cell>
        </row>
        <row r="44184">
          <cell r="D44184" t="str">
            <v>HCM-PX-2411-04263</v>
          </cell>
          <cell r="E44184" t="str">
            <v>ANH NGUYỄN CẢNH TÂN</v>
          </cell>
          <cell r="F44184" t="str">
            <v>Việt Nam</v>
          </cell>
          <cell r="G44184" t="str">
            <v/>
          </cell>
          <cell r="H44184" t="str">
            <v>Nguyễn Vũ Đăng</v>
          </cell>
          <cell r="I44184">
            <v>0</v>
          </cell>
          <cell r="J44184">
            <v>0</v>
          </cell>
          <cell r="K44184">
            <v>0</v>
          </cell>
          <cell r="L44184">
            <v>0</v>
          </cell>
          <cell r="M44184">
            <v>6475200</v>
          </cell>
          <cell r="N44184" t="str">
            <v>0</v>
          </cell>
          <cell r="O44184">
            <v>6475200</v>
          </cell>
          <cell r="P44184" t="str">
            <v>Lê Thị Huyền Trang</v>
          </cell>
          <cell r="Q44184" t="str">
            <v>BH-03A Bán Hàng</v>
          </cell>
        </row>
        <row r="44185">
          <cell r="D44185" t="str">
            <v>HCM-PX-2411-04264</v>
          </cell>
          <cell r="E44185" t="str">
            <v>ANH NGUYỄN CẢNH TÂN</v>
          </cell>
          <cell r="F44185" t="str">
            <v>Việt Nam</v>
          </cell>
          <cell r="G44185" t="str">
            <v/>
          </cell>
          <cell r="H44185" t="str">
            <v>Nguyễn Vũ Đăng</v>
          </cell>
          <cell r="I44185">
            <v>0</v>
          </cell>
          <cell r="J44185">
            <v>0</v>
          </cell>
          <cell r="K44185">
            <v>0</v>
          </cell>
          <cell r="L44185">
            <v>0</v>
          </cell>
          <cell r="M44185">
            <v>13050400</v>
          </cell>
          <cell r="N44185" t="str">
            <v>0</v>
          </cell>
          <cell r="O44185">
            <v>13050400</v>
          </cell>
          <cell r="P44185" t="str">
            <v>Lê Thị Huyền Trang</v>
          </cell>
          <cell r="Q44185" t="str">
            <v>BH-03A Bán Hàng</v>
          </cell>
        </row>
        <row r="44186">
          <cell r="D44186" t="str">
            <v>HCM-PX-2411-04265</v>
          </cell>
          <cell r="E44186" t="str">
            <v>NGUYỄN DUY LINH</v>
          </cell>
          <cell r="F44186" t="str">
            <v>5 Đường Số 7, Phường An Phú, Thành phố Thủ Đức, Thành phố Hồ Chí Minh, Việt Nam</v>
          </cell>
          <cell r="G44186" t="str">
            <v/>
          </cell>
          <cell r="H44186" t="str">
            <v>Nguyễn Duy Linh</v>
          </cell>
          <cell r="I44186">
            <v>0</v>
          </cell>
          <cell r="J44186">
            <v>0</v>
          </cell>
          <cell r="K44186">
            <v>0</v>
          </cell>
          <cell r="L44186">
            <v>0</v>
          </cell>
          <cell r="M44186">
            <v>1928000</v>
          </cell>
          <cell r="N44186" t="str">
            <v>0</v>
          </cell>
          <cell r="O44186">
            <v>2120800</v>
          </cell>
          <cell r="P44186" t="str">
            <v>Nguyễn Ngọc Anh Thư</v>
          </cell>
          <cell r="Q44186" t="str">
            <v>BH-03A Bán Hàng</v>
          </cell>
        </row>
        <row r="44187">
          <cell r="D44187" t="str">
            <v>HCM-PX-2411-04266</v>
          </cell>
          <cell r="E44187" t="str">
            <v>CÔNG TY TNHH SOLAR E NINH THUẬN</v>
          </cell>
          <cell r="F44187" t="str">
            <v>Số 538/7 Đường 21 tháng 8, Phường Bảo An, Thành phố Phan Rang-Tháp Chàm, Tỉnh Ninh Thuận, Việt Nam</v>
          </cell>
          <cell r="G44187" t="str">
            <v/>
          </cell>
          <cell r="H44187" t="str">
            <v>Nguyễn Phú Quốc</v>
          </cell>
          <cell r="I44187">
            <v>0</v>
          </cell>
          <cell r="J44187">
            <v>0</v>
          </cell>
          <cell r="K44187">
            <v>0</v>
          </cell>
          <cell r="L44187">
            <v>0</v>
          </cell>
          <cell r="M44187">
            <v>36960000</v>
          </cell>
          <cell r="N44187" t="str">
            <v>0</v>
          </cell>
          <cell r="O44187">
            <v>40656000</v>
          </cell>
          <cell r="P44187" t="str">
            <v>Trần Thị Quí</v>
          </cell>
          <cell r="Q44187" t="str">
            <v>BH-03A Bán Hàng</v>
          </cell>
        </row>
        <row r="44188">
          <cell r="D44188" t="str">
            <v>HCM-PX-2411-04267</v>
          </cell>
          <cell r="E44188" t="str">
            <v>CÔNG TY TNHH VẬT TƯ NHÀ MÁY VIỆT NAM</v>
          </cell>
          <cell r="F44188" t="str">
            <v>7 Đường số 9, Khu phố 6, Phường Hiệp Bình Chánh, Thành phố Thủ Đức, Thành phố Hồ Chí Minh, Việt Nam</v>
          </cell>
          <cell r="G44188" t="str">
            <v/>
          </cell>
          <cell r="H44188" t="str">
            <v>Tô Thành Đạo</v>
          </cell>
          <cell r="I44188">
            <v>0</v>
          </cell>
          <cell r="J44188">
            <v>0</v>
          </cell>
          <cell r="K44188">
            <v>0</v>
          </cell>
          <cell r="L44188">
            <v>0</v>
          </cell>
          <cell r="M44188">
            <v>18938820</v>
          </cell>
          <cell r="N44188" t="str">
            <v>0</v>
          </cell>
          <cell r="O44188">
            <v>20832702</v>
          </cell>
          <cell r="P44188" t="str">
            <v>Nguyễn Ngọc Bảo Châu</v>
          </cell>
          <cell r="Q44188" t="str">
            <v>BH-03A Bán Hàng</v>
          </cell>
        </row>
        <row r="44189">
          <cell r="D44189" t="str">
            <v>HNI-PX-2411-01143</v>
          </cell>
          <cell r="E44189" t="str">
            <v>CÔNG TY CỔ PHẦN SẢN XUẤT VÀ THƯƠNG MẠI THIẾT BỊ ĐIỆN TIẾN DUY</v>
          </cell>
          <cell r="F44189" t="str">
            <v>Số 100, ngõ 224 đường Hoàng Mai, Phường Hoàng Văn Thụ, Quận Hoàng Mai, Thành phố Hà Nội, Việt Nam</v>
          </cell>
          <cell r="G44189" t="str">
            <v/>
          </cell>
          <cell r="H44189" t="str">
            <v>Nguyễn Hữu Phước</v>
          </cell>
          <cell r="I44189">
            <v>0</v>
          </cell>
          <cell r="J44189">
            <v>0</v>
          </cell>
          <cell r="K44189">
            <v>0</v>
          </cell>
          <cell r="L44189">
            <v>0</v>
          </cell>
          <cell r="M44189">
            <v>2068000</v>
          </cell>
          <cell r="N44189" t="str">
            <v>0</v>
          </cell>
          <cell r="O44189">
            <v>2274800</v>
          </cell>
          <cell r="P44189" t="str">
            <v>Bùi Thị Phương Anh</v>
          </cell>
          <cell r="Q44189" t="str">
            <v>BH-03A Bán Hàng</v>
          </cell>
        </row>
        <row r="44190">
          <cell r="D44190" t="str">
            <v>HCM-PX-2411-04268</v>
          </cell>
          <cell r="E44190" t="str">
            <v>CÔNG TY TNHH CƠ KHÍ THÁNG 10</v>
          </cell>
          <cell r="F44190" t="str">
            <v>33/28A Đường Số 12, Phường Bình Hưng Hòa A, Quận Bình Tân, Thành phố Hồ Chí Minh, Việt Nam</v>
          </cell>
          <cell r="G44190" t="str">
            <v/>
          </cell>
          <cell r="H44190" t="str">
            <v>Tô Thành Đạo</v>
          </cell>
          <cell r="I44190">
            <v>0</v>
          </cell>
          <cell r="J44190">
            <v>0</v>
          </cell>
          <cell r="K44190">
            <v>0</v>
          </cell>
          <cell r="L44190">
            <v>0</v>
          </cell>
          <cell r="M44190">
            <v>1750000</v>
          </cell>
          <cell r="N44190" t="str">
            <v>0</v>
          </cell>
          <cell r="O44190">
            <v>1925000</v>
          </cell>
          <cell r="P44190" t="str">
            <v>Nguyễn Ngọc Bảo Châu</v>
          </cell>
          <cell r="Q44190" t="str">
            <v>BH-03A Bán Hàng</v>
          </cell>
        </row>
        <row r="44191">
          <cell r="D44191" t="str">
            <v>HCM-PX-2411-04270</v>
          </cell>
          <cell r="E44191" t="str">
            <v>CÔNG TY TRÁCH NHIỆM HỮU HẠN MAI MACHINES</v>
          </cell>
          <cell r="F44191" t="str">
            <v>Số 39A đường Hùng Vương, Phường Tân Lập, Thành phố Buôn Ma Thuột, Tỉnh Đắk Lắk, Việt Nam</v>
          </cell>
          <cell r="G44191" t="str">
            <v/>
          </cell>
          <cell r="H44191" t="str">
            <v>Lê Quốc Dũng</v>
          </cell>
          <cell r="I44191">
            <v>0</v>
          </cell>
          <cell r="J44191">
            <v>0</v>
          </cell>
          <cell r="K44191">
            <v>0</v>
          </cell>
          <cell r="L44191">
            <v>0</v>
          </cell>
          <cell r="M44191">
            <v>7598000</v>
          </cell>
          <cell r="N44191" t="str">
            <v>0</v>
          </cell>
          <cell r="O44191">
            <v>8357800</v>
          </cell>
          <cell r="P44191" t="str">
            <v>Lê Thị Huyền Trang</v>
          </cell>
          <cell r="Q44191" t="str">
            <v>BH-03A Bán Hàng</v>
          </cell>
        </row>
        <row r="44192">
          <cell r="D44192" t="str">
            <v>HCM-PX-2411-04271</v>
          </cell>
          <cell r="E44192" t="str">
            <v>CƠ KHÍ CHẾ TẠO MÁY HOÀNG TRỌNG</v>
          </cell>
          <cell r="F44192" t="str">
            <v>02/17B Đường kinh A,ấp 4 Lê Minh Xuân, Bình Chánh, Việt Nam</v>
          </cell>
          <cell r="G44192" t="str">
            <v/>
          </cell>
          <cell r="H44192" t="str">
            <v>Lê Quốc Dũng</v>
          </cell>
          <cell r="I44192">
            <v>0</v>
          </cell>
          <cell r="J44192">
            <v>0</v>
          </cell>
          <cell r="K44192">
            <v>0</v>
          </cell>
          <cell r="L44192">
            <v>0</v>
          </cell>
          <cell r="M44192">
            <v>0</v>
          </cell>
          <cell r="N44192" t="str">
            <v>0</v>
          </cell>
          <cell r="O44192">
            <v>0</v>
          </cell>
          <cell r="P44192" t="str">
            <v>Mai Quỳnh Giao</v>
          </cell>
          <cell r="Q44192" t="str">
            <v>BH-03F Xuất Bảo Hành</v>
          </cell>
        </row>
        <row r="44193">
          <cell r="D44193" t="str">
            <v>HCM-PX-2411-04272</v>
          </cell>
          <cell r="E44193" t="str">
            <v>CÔNG TY TNHH TM DV KỸ THUẬT ĐIỆN THUẬN PHÁT</v>
          </cell>
          <cell r="F44193" t="str">
            <v>Số 40/4/2 Hồ Văn Long, Phường Bình Hưng Hòa B, Quận Bình Tân, Thành phố Hồ Chí Minh, Việt Nam</v>
          </cell>
          <cell r="G44193" t="str">
            <v/>
          </cell>
          <cell r="H44193" t="str">
            <v>Lai Hoàn Bảo</v>
          </cell>
          <cell r="I44193">
            <v>0</v>
          </cell>
          <cell r="J44193">
            <v>0</v>
          </cell>
          <cell r="K44193">
            <v>0</v>
          </cell>
          <cell r="L44193">
            <v>0</v>
          </cell>
          <cell r="M44193">
            <v>500000</v>
          </cell>
          <cell r="N44193" t="str">
            <v>0</v>
          </cell>
          <cell r="O44193">
            <v>500000</v>
          </cell>
          <cell r="P44193" t="str">
            <v>Mai Quỳnh Giao</v>
          </cell>
          <cell r="Q44193" t="str">
            <v>BH-03E Xuất Sửa Chữa</v>
          </cell>
        </row>
        <row r="44194">
          <cell r="D44194" t="str">
            <v>HCM-PX-2411-04273</v>
          </cell>
          <cell r="E44194" t="str">
            <v>ANH MINH SẢN XUẤT NHỰA</v>
          </cell>
          <cell r="F44194" t="str">
            <v>B3/8A Đường số 18, P. Bình Hưng Hòa, Bình Tân, TP HCM, Việt Nam</v>
          </cell>
          <cell r="G44194" t="str">
            <v/>
          </cell>
          <cell r="H44194" t="str">
            <v>Tô Thành Đạo</v>
          </cell>
          <cell r="I44194">
            <v>0</v>
          </cell>
          <cell r="J44194">
            <v>0</v>
          </cell>
          <cell r="K44194">
            <v>0</v>
          </cell>
          <cell r="L44194">
            <v>0</v>
          </cell>
          <cell r="M44194">
            <v>0</v>
          </cell>
          <cell r="N44194" t="str">
            <v>0</v>
          </cell>
          <cell r="O44194">
            <v>0</v>
          </cell>
          <cell r="P44194" t="str">
            <v>Mai Quỳnh Giao</v>
          </cell>
          <cell r="Q44194" t="str">
            <v>BH-03F Xuất Bảo Hành</v>
          </cell>
        </row>
        <row r="44195">
          <cell r="D44195" t="str">
            <v>HCM-PX-2411-04274</v>
          </cell>
          <cell r="E44195" t="str">
            <v>ANH MINH SẢN XUẤT NHỰA</v>
          </cell>
          <cell r="F44195" t="str">
            <v>B3/8A Đường số 18, P. Bình Hưng Hòa, Bình Tân, TP HCM, Việt Nam</v>
          </cell>
          <cell r="G44195" t="str">
            <v/>
          </cell>
          <cell r="H44195" t="str">
            <v>Tô Thành Đạo</v>
          </cell>
          <cell r="I44195">
            <v>0</v>
          </cell>
          <cell r="J44195">
            <v>0</v>
          </cell>
          <cell r="K44195">
            <v>0</v>
          </cell>
          <cell r="L44195">
            <v>0</v>
          </cell>
          <cell r="M44195">
            <v>0</v>
          </cell>
          <cell r="N44195" t="str">
            <v>0</v>
          </cell>
          <cell r="O44195">
            <v>0</v>
          </cell>
          <cell r="P44195" t="str">
            <v>Mai Quỳnh Giao</v>
          </cell>
          <cell r="Q44195" t="str">
            <v>BH-03F Xuất Bảo Hành</v>
          </cell>
        </row>
        <row r="44196">
          <cell r="D44196" t="str">
            <v>CTH-PX-2411-00503</v>
          </cell>
          <cell r="E44196" t="str">
            <v>CÔNG TY CỔ PHẦN PHÂN BÓN VÀ HÓA CHẤT CẦN THƠ</v>
          </cell>
          <cell r="F44196" t="str">
            <v>Khu CN Trà Nóc 1, Phường Trà Nóc, Quận Bình Thuỷ, Thành phố Cần Thơ, Việt Nam</v>
          </cell>
          <cell r="G44196" t="str">
            <v/>
          </cell>
          <cell r="H44196" t="str">
            <v>Tô Văn Tình</v>
          </cell>
          <cell r="I44196">
            <v>0</v>
          </cell>
          <cell r="J44196">
            <v>0</v>
          </cell>
          <cell r="K44196">
            <v>0</v>
          </cell>
          <cell r="L44196">
            <v>0</v>
          </cell>
          <cell r="M44196">
            <v>700000</v>
          </cell>
          <cell r="N44196" t="str">
            <v>0</v>
          </cell>
          <cell r="O44196">
            <v>770000</v>
          </cell>
          <cell r="P44196" t="str">
            <v>Lâm Tuyết Trinh</v>
          </cell>
          <cell r="Q44196" t="str">
            <v>BH-03A Bán Hàng</v>
          </cell>
        </row>
        <row r="44197">
          <cell r="D44197" t="str">
            <v>CTH-PX-2411-00505</v>
          </cell>
          <cell r="E44197" t="str">
            <v>ANH THI BẾN TRE</v>
          </cell>
          <cell r="F44197" t="str">
            <v>TT Mỏ Cày Nam, Bến Tre., Việt Nam</v>
          </cell>
          <cell r="G44197" t="str">
            <v/>
          </cell>
          <cell r="H44197" t="str">
            <v>Tạ Thanh Tuấn</v>
          </cell>
          <cell r="I44197">
            <v>0</v>
          </cell>
          <cell r="J44197">
            <v>0</v>
          </cell>
          <cell r="K44197">
            <v>0</v>
          </cell>
          <cell r="L44197">
            <v>0</v>
          </cell>
          <cell r="M44197">
            <v>0</v>
          </cell>
          <cell r="N44197" t="str">
            <v>0</v>
          </cell>
          <cell r="O44197">
            <v>0</v>
          </cell>
          <cell r="P44197" t="str">
            <v>Lâm Tuyết Trinh</v>
          </cell>
          <cell r="Q44197" t="str">
            <v>BH-03F Xuất Bảo Hành</v>
          </cell>
        </row>
        <row r="44198">
          <cell r="D44198" t="str">
            <v>HCM-PX-2411-04275</v>
          </cell>
          <cell r="E44198" t="str">
            <v>CÔNG TY TNHH CÔNG NGHỆ HƯNG LỢI</v>
          </cell>
          <cell r="F44198" t="str">
            <v>Số 24 Lưu Văn Lang, Phường Quang Trung, Thành phố Quy Nhơn, Tỉnh Bình Định, Việt Nam</v>
          </cell>
          <cell r="G44198" t="str">
            <v/>
          </cell>
          <cell r="H44198" t="str">
            <v>Nguyễn Duy Linh</v>
          </cell>
          <cell r="I44198">
            <v>0</v>
          </cell>
          <cell r="J44198">
            <v>0</v>
          </cell>
          <cell r="K44198">
            <v>0</v>
          </cell>
          <cell r="L44198">
            <v>0</v>
          </cell>
          <cell r="M44198">
            <v>42390000</v>
          </cell>
          <cell r="N44198" t="str">
            <v>0</v>
          </cell>
          <cell r="O44198">
            <v>46629000</v>
          </cell>
          <cell r="P44198" t="str">
            <v>Nguyễn Ngọc Anh Thư</v>
          </cell>
          <cell r="Q44198" t="str">
            <v>BH-03A Bán Hàng</v>
          </cell>
        </row>
        <row r="44199">
          <cell r="D44199" t="str">
            <v>CTH-PX-2411-00506</v>
          </cell>
          <cell r="E44199" t="str">
            <v>CÔNG TY TNHH KỸ THUẬT SÔNG TIỀN</v>
          </cell>
          <cell r="F44199" t="str">
            <v>72 Trần Văn Sắc, KDC Diệu Hiền, Phường Phú Thứ, Quận Cái Răng, Thành phố Cần Thơ, Việt Nam</v>
          </cell>
          <cell r="G44199" t="str">
            <v/>
          </cell>
          <cell r="H44199" t="str">
            <v>Sale Cần Thơ AT</v>
          </cell>
          <cell r="I44199">
            <v>0</v>
          </cell>
          <cell r="J44199">
            <v>0</v>
          </cell>
          <cell r="K44199">
            <v>0</v>
          </cell>
          <cell r="L44199">
            <v>0</v>
          </cell>
          <cell r="M44199">
            <v>40737600</v>
          </cell>
          <cell r="N44199" t="str">
            <v>0</v>
          </cell>
          <cell r="O44199">
            <v>44811360</v>
          </cell>
          <cell r="P44199" t="str">
            <v>Lâm Tuyết Trinh</v>
          </cell>
          <cell r="Q44199" t="str">
            <v>BH-03A Bán Hàng</v>
          </cell>
        </row>
        <row r="44200">
          <cell r="D44200" t="str">
            <v>HCM-PX-2411-04278</v>
          </cell>
          <cell r="E44200" t="str">
            <v>HCM bán cho CTH</v>
          </cell>
          <cell r="F44200" t="str">
            <v>45 - 47 Bùi Quang Trinh, Phường Phú Thứ, Quận Cái Răng, Thành phố Cần Thơ, Việt Nam</v>
          </cell>
          <cell r="G44200" t="str">
            <v/>
          </cell>
          <cell r="H44200" t="str">
            <v>Sale HCM Nội Bộ</v>
          </cell>
          <cell r="I44200">
            <v>0</v>
          </cell>
          <cell r="J44200">
            <v>0</v>
          </cell>
          <cell r="K44200">
            <v>0</v>
          </cell>
          <cell r="L44200">
            <v>0</v>
          </cell>
          <cell r="M44200">
            <v>0</v>
          </cell>
          <cell r="N44200" t="str">
            <v>0</v>
          </cell>
          <cell r="O44200">
            <v>0</v>
          </cell>
          <cell r="P44200" t="str">
            <v>Nguyễn Ngọc Bảo Châu</v>
          </cell>
          <cell r="Q44200" t="str">
            <v>BH-16C Xuất Bán Chi Nhánh (Không Sắp Xe)</v>
          </cell>
        </row>
        <row r="44201">
          <cell r="D44201" t="str">
            <v>HCM-PX-2411-04280</v>
          </cell>
          <cell r="E44201" t="str">
            <v>CÔNG TY TNHH SX TM DV DÂN ĐẠT</v>
          </cell>
          <cell r="F44201" t="str">
            <v>88C Nguyễn Thị Nhỏ, Phường 15, Quận 11, Thành phố Hồ Chí Minh, Việt Nam</v>
          </cell>
          <cell r="G44201" t="str">
            <v/>
          </cell>
          <cell r="H44201" t="str">
            <v>Phạm Hoàng Linh</v>
          </cell>
          <cell r="I44201">
            <v>0</v>
          </cell>
          <cell r="J44201">
            <v>0</v>
          </cell>
          <cell r="K44201">
            <v>0</v>
          </cell>
          <cell r="L44201">
            <v>0</v>
          </cell>
          <cell r="M44201">
            <v>1800000</v>
          </cell>
          <cell r="N44201" t="str">
            <v>0</v>
          </cell>
          <cell r="O44201">
            <v>1980000</v>
          </cell>
          <cell r="P44201" t="str">
            <v>Lê Thị Huyền Trang</v>
          </cell>
          <cell r="Q44201" t="str">
            <v>BH-03A Bán Hàng</v>
          </cell>
        </row>
        <row r="44202">
          <cell r="D44202" t="str">
            <v>HCM-PX-2411-04281</v>
          </cell>
          <cell r="E44202" t="str">
            <v>CÔNG TY TNHH TM THIÊN QUANG</v>
          </cell>
          <cell r="F44202" t="str">
            <v>23/28 Nguyễn Hữu Tiến, Phường Tây Thạnh, Quận Tân Phú, Thành phố Hồ Chí Minh, Việt Nam</v>
          </cell>
          <cell r="G44202" t="str">
            <v/>
          </cell>
          <cell r="H44202" t="str">
            <v>Nguyễn Tấn Tài</v>
          </cell>
          <cell r="I44202">
            <v>0</v>
          </cell>
          <cell r="J44202">
            <v>0</v>
          </cell>
          <cell r="K44202">
            <v>0</v>
          </cell>
          <cell r="L44202">
            <v>0</v>
          </cell>
          <cell r="M44202">
            <v>10702000</v>
          </cell>
          <cell r="N44202" t="str">
            <v>0</v>
          </cell>
          <cell r="O44202">
            <v>11772200</v>
          </cell>
          <cell r="P44202" t="str">
            <v>Nguyễn Ngọc Bảo Châu</v>
          </cell>
          <cell r="Q44202" t="str">
            <v>BH-03A Bán Hàng</v>
          </cell>
        </row>
        <row r="44203">
          <cell r="D44203" t="str">
            <v>HCM-PX-2411-04285</v>
          </cell>
          <cell r="E44203" t="str">
            <v>CÔNG TY TRÁCH NHIỆM HỮU HẠN KỸ THUẬT TỰ ĐỘNG VÀ THANG MÁY SƠN HÀ | EL</v>
          </cell>
          <cell r="F44203" t="str">
            <v>85 Nguyễn Văn Tố, Phường Tân Thành, Quận Tân Phú, Thành phố Hồ Chí Minh, Việt Nam</v>
          </cell>
          <cell r="G44203" t="str">
            <v/>
          </cell>
          <cell r="H44203" t="str">
            <v>Hồ Hoàng Anh</v>
          </cell>
          <cell r="I44203">
            <v>0</v>
          </cell>
          <cell r="J44203">
            <v>0</v>
          </cell>
          <cell r="K44203">
            <v>0</v>
          </cell>
          <cell r="L44203">
            <v>0</v>
          </cell>
          <cell r="M44203">
            <v>0</v>
          </cell>
          <cell r="N44203" t="str">
            <v>0</v>
          </cell>
          <cell r="O44203">
            <v>0</v>
          </cell>
          <cell r="P44203" t="str">
            <v>Mai Quỳnh Giao</v>
          </cell>
          <cell r="Q44203" t="str">
            <v>BH-03F Xuất Bảo Hành</v>
          </cell>
        </row>
        <row r="44204">
          <cell r="D44204" t="str">
            <v>HNI-PX-2411-01145</v>
          </cell>
          <cell r="E44204" t="str">
            <v>CÔNG TY CỔ PHẦN CÔNG NGHỆ VÀ THƯƠNG MẠI T-TECH</v>
          </cell>
          <cell r="F44204" t="str">
            <v>Số 1/A10, TT 8/3,, Phường Quỳnh Mai, Quận Hai Bà Trưng, Thành phố Hà Nội, Việt Nam</v>
          </cell>
          <cell r="G44204" t="str">
            <v/>
          </cell>
          <cell r="H44204" t="str">
            <v>Nguyễn Văn Linh</v>
          </cell>
          <cell r="I44204">
            <v>0</v>
          </cell>
          <cell r="J44204">
            <v>0</v>
          </cell>
          <cell r="K44204">
            <v>0</v>
          </cell>
          <cell r="L44204">
            <v>0</v>
          </cell>
          <cell r="M44204">
            <v>4268000</v>
          </cell>
          <cell r="N44204" t="str">
            <v>0</v>
          </cell>
          <cell r="O44204">
            <v>4694800</v>
          </cell>
          <cell r="P44204" t="str">
            <v>Trần Thị Thanh Phương</v>
          </cell>
          <cell r="Q44204" t="str">
            <v>BH-03A Bán Hàng</v>
          </cell>
        </row>
        <row r="44205">
          <cell r="D44205" t="str">
            <v>HCM-PX-2411-04287</v>
          </cell>
          <cell r="E44205" t="str">
            <v>CÔNG TY TNHH MỘT THÀNH VIÊN XUÂN TÙNG</v>
          </cell>
          <cell r="F44205" t="str">
            <v>Số 1025 đường Hùng Vương, Phường Thiện An, Thị Xã Buôn Hồ, Tỉnh Đắk Lắk, Việt Nam</v>
          </cell>
          <cell r="G44205" t="str">
            <v/>
          </cell>
          <cell r="H44205" t="str">
            <v>Nguyễn Văn Hoàn</v>
          </cell>
          <cell r="I44205">
            <v>0</v>
          </cell>
          <cell r="J44205">
            <v>0</v>
          </cell>
          <cell r="K44205">
            <v>0</v>
          </cell>
          <cell r="L44205">
            <v>0</v>
          </cell>
          <cell r="M44205">
            <v>1928000</v>
          </cell>
          <cell r="N44205" t="str">
            <v>0</v>
          </cell>
          <cell r="O44205">
            <v>2120800</v>
          </cell>
          <cell r="P44205" t="str">
            <v>Nguyễn Ngọc Anh Thư</v>
          </cell>
          <cell r="Q44205" t="str">
            <v>BH-03A Bán Hàng</v>
          </cell>
        </row>
        <row r="44206">
          <cell r="D44206" t="str">
            <v>HCM-PX-2411-04288</v>
          </cell>
          <cell r="E44206" t="str">
            <v>CÔNG TY TNHH KỸ THUẬT ĐIỆN U.T.P</v>
          </cell>
          <cell r="F44206" t="str">
            <v>32/37 Bùi Đình Túy, Phường 12, Quận Bình Thạnh, Thành phố Hồ Chí Minh, Việt Nam</v>
          </cell>
          <cell r="G44206" t="str">
            <v/>
          </cell>
          <cell r="H44206" t="str">
            <v>Nguyễn Vũ Đăng</v>
          </cell>
          <cell r="I44206">
            <v>0</v>
          </cell>
          <cell r="J44206">
            <v>0</v>
          </cell>
          <cell r="K44206">
            <v>0</v>
          </cell>
          <cell r="L44206">
            <v>0</v>
          </cell>
          <cell r="M44206">
            <v>7661000</v>
          </cell>
          <cell r="N44206" t="str">
            <v>0</v>
          </cell>
          <cell r="O44206">
            <v>8427100</v>
          </cell>
          <cell r="P44206" t="str">
            <v>Lê Thị Huyền Trang</v>
          </cell>
          <cell r="Q44206" t="str">
            <v>BH-03A Bán Hàng</v>
          </cell>
        </row>
        <row r="44207">
          <cell r="D44207" t="str">
            <v>CTH-PX-2411-00508</v>
          </cell>
          <cell r="E44207" t="str">
            <v>ĐIỆN CƠ PHỤC</v>
          </cell>
          <cell r="F44207" t="str">
            <v>Huyện Chợ Mới, An Giang, Việt Nam</v>
          </cell>
          <cell r="G44207" t="str">
            <v/>
          </cell>
          <cell r="H44207" t="str">
            <v>Tô Văn Tình</v>
          </cell>
          <cell r="I44207">
            <v>0</v>
          </cell>
          <cell r="J44207">
            <v>0</v>
          </cell>
          <cell r="K44207">
            <v>0</v>
          </cell>
          <cell r="L44207">
            <v>0</v>
          </cell>
          <cell r="M44207">
            <v>5185000</v>
          </cell>
          <cell r="N44207" t="str">
            <v>0</v>
          </cell>
          <cell r="O44207">
            <v>5185000</v>
          </cell>
          <cell r="P44207" t="str">
            <v>Lâm Tuyết Trinh</v>
          </cell>
          <cell r="Q44207" t="str">
            <v>BH-03A Bán Hàng</v>
          </cell>
        </row>
        <row r="44208">
          <cell r="D44208" t="str">
            <v>HCM-PX-2411-04292</v>
          </cell>
          <cell r="E44208" t="str">
            <v>HCM bán cho CTH</v>
          </cell>
          <cell r="F44208" t="str">
            <v>45 - 47 Bùi Quang Trinh, Phường Phú Thứ, Quận Cái Răng, Thành phố Cần Thơ, Việt Nam</v>
          </cell>
          <cell r="G44208" t="str">
            <v/>
          </cell>
          <cell r="H44208" t="str">
            <v>Sale HCM Nội Bộ</v>
          </cell>
          <cell r="I44208">
            <v>0</v>
          </cell>
          <cell r="J44208">
            <v>0</v>
          </cell>
          <cell r="K44208">
            <v>0</v>
          </cell>
          <cell r="L44208">
            <v>0</v>
          </cell>
          <cell r="M44208">
            <v>0</v>
          </cell>
          <cell r="N44208" t="str">
            <v>0</v>
          </cell>
          <cell r="O44208">
            <v>0</v>
          </cell>
          <cell r="P44208" t="str">
            <v>Nguyễn Ngọc Bảo Châu</v>
          </cell>
          <cell r="Q44208" t="str">
            <v>BH-16C Xuất Bán Chi Nhánh (Không Sắp Xe)</v>
          </cell>
        </row>
        <row r="44209">
          <cell r="D44209" t="str">
            <v>CTH-PX-2411-00509</v>
          </cell>
          <cell r="E44209" t="str">
            <v>CÔNG TY TNHH KỸ THUẬT SÔNG TIỀN</v>
          </cell>
          <cell r="F44209" t="str">
            <v>72 Trần Văn Sắc, KDC Diệu Hiền, Phường Phú Thứ, Quận Cái Răng, Thành phố Cần Thơ, Việt Nam</v>
          </cell>
          <cell r="G44209" t="str">
            <v/>
          </cell>
          <cell r="H44209" t="str">
            <v>Sale Cần Thơ AT</v>
          </cell>
          <cell r="I44209">
            <v>0</v>
          </cell>
          <cell r="J44209">
            <v>0</v>
          </cell>
          <cell r="K44209">
            <v>0</v>
          </cell>
          <cell r="L44209">
            <v>0</v>
          </cell>
          <cell r="M44209">
            <v>309967320</v>
          </cell>
          <cell r="N44209" t="str">
            <v>0</v>
          </cell>
          <cell r="O44209">
            <v>340964052</v>
          </cell>
          <cell r="P44209" t="str">
            <v>Lâm Tuyết Trinh</v>
          </cell>
          <cell r="Q44209" t="str">
            <v>BH-03A Bán Hàng</v>
          </cell>
        </row>
        <row r="44210">
          <cell r="D44210" t="str">
            <v>HCM-PX-2411-04294</v>
          </cell>
          <cell r="E44210" t="str">
            <v>CÔNG TY TNHH THƯƠNG MẠI N.T.P</v>
          </cell>
          <cell r="F44210" t="str">
            <v>391/50 Sư Vạn Hạnh, Phường 12, Quận 10, Thành phố Hồ Chí Minh, Việt Nam</v>
          </cell>
          <cell r="G44210" t="str">
            <v/>
          </cell>
          <cell r="H44210" t="str">
            <v>Lê Quốc Dũng</v>
          </cell>
          <cell r="I44210">
            <v>0</v>
          </cell>
          <cell r="J44210">
            <v>0</v>
          </cell>
          <cell r="K44210">
            <v>0</v>
          </cell>
          <cell r="L44210">
            <v>0</v>
          </cell>
          <cell r="M44210">
            <v>39707600</v>
          </cell>
          <cell r="N44210" t="str">
            <v>0</v>
          </cell>
          <cell r="O44210">
            <v>43678360</v>
          </cell>
          <cell r="P44210" t="str">
            <v>Lê Thị Huyền Trang</v>
          </cell>
          <cell r="Q44210" t="str">
            <v>BH-03A Bán Hàng</v>
          </cell>
        </row>
        <row r="44211">
          <cell r="D44211" t="str">
            <v>HCM-PX-2411-04296</v>
          </cell>
          <cell r="E44211" t="str">
            <v>CÔNG TY CỔ PHẦN THƯƠNG MẠI VÀ CÔNG NGHỆ HẢI ÂU AT</v>
          </cell>
          <cell r="F44211" t="str">
            <v>Số 14, Đường D18, KDC DV Tân Bình, Khu phố Tân Thắng, Phường Tân Bình, Thành phố Dĩ An, Tỉnh Bình Dương, Việt Nam</v>
          </cell>
          <cell r="G44211" t="str">
            <v/>
          </cell>
          <cell r="H44211" t="str">
            <v>Nguyễn Ngọc Bằng</v>
          </cell>
          <cell r="I44211">
            <v>0</v>
          </cell>
          <cell r="J44211">
            <v>0</v>
          </cell>
          <cell r="K44211">
            <v>0</v>
          </cell>
          <cell r="L44211">
            <v>0</v>
          </cell>
          <cell r="M44211">
            <v>10920000</v>
          </cell>
          <cell r="N44211" t="str">
            <v>0</v>
          </cell>
          <cell r="O44211">
            <v>12012000</v>
          </cell>
          <cell r="P44211" t="str">
            <v>Lê Thị Huyền Trang</v>
          </cell>
          <cell r="Q44211" t="str">
            <v>BH-03A Bán Hàng</v>
          </cell>
        </row>
        <row r="44212">
          <cell r="D44212" t="str">
            <v>HCM-PX-2411-04297</v>
          </cell>
          <cell r="E44212" t="str">
            <v>CÔNG TY CP XNK VÀ ĐẦU TƯ TÂN THÁI SƠN</v>
          </cell>
          <cell r="F44212" t="str">
            <v>82-84 Nguyễn Xí, Phường 26, Bình Thạnh, TP HCM, Việt Nam</v>
          </cell>
          <cell r="G44212" t="str">
            <v/>
          </cell>
          <cell r="H44212" t="str">
            <v>Tô Thành Đạo</v>
          </cell>
          <cell r="I44212">
            <v>0</v>
          </cell>
          <cell r="J44212">
            <v>0</v>
          </cell>
          <cell r="K44212">
            <v>0</v>
          </cell>
          <cell r="L44212">
            <v>0</v>
          </cell>
          <cell r="M44212">
            <v>9550000</v>
          </cell>
          <cell r="N44212" t="str">
            <v>0</v>
          </cell>
          <cell r="O44212">
            <v>9550000</v>
          </cell>
          <cell r="P44212" t="str">
            <v>Nguyễn Ngọc Bảo Châu</v>
          </cell>
          <cell r="Q44212" t="str">
            <v>BH-03A Bán Hàng</v>
          </cell>
        </row>
        <row r="44213">
          <cell r="D44213" t="str">
            <v>HCM-PX-2411-04298</v>
          </cell>
          <cell r="E44213" t="str">
            <v>CÔNG TY TNHH MỘT THÀNH VIÊN CAO SU THỐNG NHẤT</v>
          </cell>
          <cell r="F44213" t="str">
            <v>Số 06 Đường Nguyễn Trọng Quyền, Phường Tân Thới Hoà, Quận Tân Phú, Thành phố Hồ Chí Minh, Việt Nam</v>
          </cell>
          <cell r="G44213" t="str">
            <v/>
          </cell>
          <cell r="H44213" t="str">
            <v>Nguyễn Ngọc Bằng</v>
          </cell>
          <cell r="I44213">
            <v>0</v>
          </cell>
          <cell r="J44213">
            <v>0</v>
          </cell>
          <cell r="K44213">
            <v>0</v>
          </cell>
          <cell r="L44213">
            <v>0</v>
          </cell>
          <cell r="M44213">
            <v>17500000</v>
          </cell>
          <cell r="N44213" t="str">
            <v>0</v>
          </cell>
          <cell r="O44213">
            <v>17500000</v>
          </cell>
          <cell r="P44213" t="str">
            <v>Mai Quỳnh Giao</v>
          </cell>
          <cell r="Q44213" t="str">
            <v>BH-03E Xuất Sửa Chữa</v>
          </cell>
        </row>
        <row r="44214">
          <cell r="D44214" t="str">
            <v>HCM-PX-2411-04299</v>
          </cell>
          <cell r="E44214" t="str">
            <v>CÔNG TY TNHH ĐIỆN TỰ ĐỘNG HÓA SONG NHẬT NGUYÊN</v>
          </cell>
          <cell r="F44214" t="str">
            <v>I-07 Khu phố 2, Phường Bửu Long, Thành phố Biên Hoà, Tỉnh Đồng Nai, Việt Nam</v>
          </cell>
          <cell r="G44214" t="str">
            <v/>
          </cell>
          <cell r="H44214" t="str">
            <v>Nguyễn Tiến Dũng 1</v>
          </cell>
          <cell r="I44214">
            <v>0</v>
          </cell>
          <cell r="J44214">
            <v>0</v>
          </cell>
          <cell r="K44214">
            <v>0</v>
          </cell>
          <cell r="L44214">
            <v>0</v>
          </cell>
          <cell r="M44214">
            <v>4810000</v>
          </cell>
          <cell r="N44214" t="str">
            <v>0</v>
          </cell>
          <cell r="O44214">
            <v>5291000</v>
          </cell>
          <cell r="P44214" t="str">
            <v>Lê Thị Huyền Trang</v>
          </cell>
          <cell r="Q44214" t="str">
            <v>BH-03A Bán Hàng</v>
          </cell>
        </row>
        <row r="44215">
          <cell r="D44215" t="str">
            <v>HCM-PX-2411-04300</v>
          </cell>
          <cell r="E44215" t="str">
            <v>CÔNG TY TNHH KÍNH NHẬT THÔNG</v>
          </cell>
          <cell r="F44215" t="str">
            <v>79 Đường số 22, Phường Bình Hưng Hòa, Quận Bình Tân, Thành phố Hồ Chí Minh, Việt Nam</v>
          </cell>
          <cell r="G44215" t="str">
            <v/>
          </cell>
          <cell r="H44215" t="str">
            <v>Phạm Văn Thành</v>
          </cell>
          <cell r="I44215">
            <v>0</v>
          </cell>
          <cell r="J44215">
            <v>0</v>
          </cell>
          <cell r="K44215">
            <v>0</v>
          </cell>
          <cell r="L44215">
            <v>0</v>
          </cell>
          <cell r="M44215">
            <v>98392000</v>
          </cell>
          <cell r="N44215" t="str">
            <v>0</v>
          </cell>
          <cell r="O44215">
            <v>108231200</v>
          </cell>
          <cell r="P44215" t="str">
            <v>Mai Quỳnh Giao</v>
          </cell>
          <cell r="Q44215" t="str">
            <v>BH-03A Bán Hàng</v>
          </cell>
        </row>
        <row r="44216">
          <cell r="D44216" t="str">
            <v>HCM-PX-2411-04301</v>
          </cell>
          <cell r="E44216" t="str">
            <v>CÔNG TY TNHH MỘT THÀNH VIÊN THƯƠNG MẠI DỊCH VỤ SẢN XUẤT CƠ KHÍ HÙNG TUẤN</v>
          </cell>
          <cell r="F44216" t="str">
            <v>1A120 đường Vĩnh Lộc, Xã Phạm Văn Hai, Huyện Bình Chánh, Thành phố Hồ Chí Minh, Việt Nam</v>
          </cell>
          <cell r="G44216" t="str">
            <v/>
          </cell>
          <cell r="H44216" t="str">
            <v>Lê Quốc Dũng</v>
          </cell>
          <cell r="I44216">
            <v>0</v>
          </cell>
          <cell r="J44216">
            <v>0</v>
          </cell>
          <cell r="K44216">
            <v>0</v>
          </cell>
          <cell r="L44216">
            <v>0</v>
          </cell>
          <cell r="M44216">
            <v>50365200</v>
          </cell>
          <cell r="N44216" t="str">
            <v>0</v>
          </cell>
          <cell r="O44216">
            <v>55401720</v>
          </cell>
          <cell r="P44216" t="str">
            <v>Lê Thị Huyền Trang</v>
          </cell>
          <cell r="Q44216" t="str">
            <v>BH-03A Bán Hàng</v>
          </cell>
        </row>
        <row r="44217">
          <cell r="D44217" t="str">
            <v>HCM-PX-2411-04302</v>
          </cell>
          <cell r="E44217" t="str">
            <v>HCM bán cho HN</v>
          </cell>
          <cell r="F44217" t="str">
            <v>Lô 05 -10A Khu Công nghiệp Hoàng Mai, Phường Hoàng Văn Thụ, Quận Hoàng Mai, Thành phố Hà Nội, Việt Nam</v>
          </cell>
          <cell r="G44217" t="str">
            <v/>
          </cell>
          <cell r="H44217" t="str">
            <v>Sale HCM Nội Bộ</v>
          </cell>
          <cell r="I44217">
            <v>0</v>
          </cell>
          <cell r="J44217">
            <v>0</v>
          </cell>
          <cell r="K44217">
            <v>0</v>
          </cell>
          <cell r="L44217">
            <v>0</v>
          </cell>
          <cell r="M44217">
            <v>0</v>
          </cell>
          <cell r="N44217" t="str">
            <v>0</v>
          </cell>
          <cell r="O44217">
            <v>0</v>
          </cell>
          <cell r="P44217" t="str">
            <v>Nguyễn Ngọc Bảo Châu</v>
          </cell>
          <cell r="Q44217" t="str">
            <v>BH-16A Xuất Bán Chi Nhánh</v>
          </cell>
        </row>
        <row r="44218">
          <cell r="D44218" t="str">
            <v>HCM-PX-2411-04303</v>
          </cell>
          <cell r="E44218" t="str">
            <v>HCM bán cho HN</v>
          </cell>
          <cell r="F44218" t="str">
            <v>Lô 05 -10A Khu Công nghiệp Hoàng Mai, Phường Hoàng Văn Thụ, Quận Hoàng Mai, Thành phố Hà Nội, Việt Nam</v>
          </cell>
          <cell r="G44218" t="str">
            <v/>
          </cell>
          <cell r="H44218" t="str">
            <v>Sale HCM Nội Bộ</v>
          </cell>
          <cell r="I44218">
            <v>0</v>
          </cell>
          <cell r="J44218">
            <v>0</v>
          </cell>
          <cell r="K44218">
            <v>0</v>
          </cell>
          <cell r="L44218">
            <v>0</v>
          </cell>
          <cell r="M44218">
            <v>0</v>
          </cell>
          <cell r="N44218" t="str">
            <v>0</v>
          </cell>
          <cell r="O44218">
            <v>0</v>
          </cell>
          <cell r="P44218" t="str">
            <v>Nguyễn Ngọc Bảo Châu</v>
          </cell>
          <cell r="Q44218" t="str">
            <v>BH-16A Xuất Bán Chi Nhánh</v>
          </cell>
        </row>
        <row r="44219">
          <cell r="D44219" t="str">
            <v>HCM-PX-2411-04304</v>
          </cell>
          <cell r="E44219" t="str">
            <v>CÔNG TY TNHH PHC PHÚ QUỐC</v>
          </cell>
          <cell r="F44219" t="str">
            <v>Số 16A Đường Nguyễn Chí Thanh, Khu phố 11, Phường Dương Đông, Thành phố Phú Quốc, Tỉnh Kiên Giang, Việt Nam</v>
          </cell>
          <cell r="G44219" t="str">
            <v/>
          </cell>
          <cell r="H44219" t="str">
            <v>Đỗ Minh Cương</v>
          </cell>
          <cell r="I44219">
            <v>0</v>
          </cell>
          <cell r="J44219">
            <v>0</v>
          </cell>
          <cell r="K44219">
            <v>0</v>
          </cell>
          <cell r="L44219">
            <v>0</v>
          </cell>
          <cell r="M44219">
            <v>25112000</v>
          </cell>
          <cell r="N44219" t="str">
            <v>0</v>
          </cell>
          <cell r="O44219">
            <v>27623200</v>
          </cell>
          <cell r="P44219" t="str">
            <v>Nguyễn Ngọc Bảo Châu</v>
          </cell>
          <cell r="Q44219" t="str">
            <v>BH-03A Bán Hàng</v>
          </cell>
        </row>
        <row r="44220">
          <cell r="D44220" t="str">
            <v>HCM-PX-2411-04305</v>
          </cell>
          <cell r="E44220" t="str">
            <v>HCM bán cho CTH</v>
          </cell>
          <cell r="F44220" t="str">
            <v>45 - 47 Bùi Quang Trinh, Phường Phú Thứ, Quận Cái Răng, Thành phố Cần Thơ, Việt Nam</v>
          </cell>
          <cell r="G44220" t="str">
            <v/>
          </cell>
          <cell r="H44220" t="str">
            <v>Sale HCM Nội Bộ</v>
          </cell>
          <cell r="I44220">
            <v>0</v>
          </cell>
          <cell r="J44220">
            <v>0</v>
          </cell>
          <cell r="K44220">
            <v>0</v>
          </cell>
          <cell r="L44220">
            <v>0</v>
          </cell>
          <cell r="M44220">
            <v>0</v>
          </cell>
          <cell r="N44220" t="str">
            <v>0</v>
          </cell>
          <cell r="O44220">
            <v>0</v>
          </cell>
          <cell r="P44220" t="str">
            <v>Nguyễn Ngọc Anh Thư</v>
          </cell>
          <cell r="Q44220" t="str">
            <v>BH-16C Xuất Bán Chi Nhánh (Không Sắp Xe)</v>
          </cell>
        </row>
        <row r="44221">
          <cell r="D44221" t="str">
            <v>HCM-PX-2411-04307</v>
          </cell>
          <cell r="E44221" t="str">
            <v>CÔNG TY TNHH KỸ THUẬT VINH PHÁT</v>
          </cell>
          <cell r="F44221" t="str">
            <v>73A Hoàng Diệu 2, Phường Linh Trung, Thành phố Thủ Đức, Thành phố Hồ Chí Minh, Việt Nam</v>
          </cell>
          <cell r="G44221" t="str">
            <v/>
          </cell>
          <cell r="H44221" t="str">
            <v>Nguyễn Hoàng Quân</v>
          </cell>
          <cell r="I44221">
            <v>0</v>
          </cell>
          <cell r="J44221">
            <v>0</v>
          </cell>
          <cell r="K44221">
            <v>0</v>
          </cell>
          <cell r="L44221">
            <v>0</v>
          </cell>
          <cell r="M44221">
            <v>3562500</v>
          </cell>
          <cell r="N44221" t="str">
            <v>0</v>
          </cell>
          <cell r="O44221">
            <v>3918750</v>
          </cell>
          <cell r="P44221" t="str">
            <v>Nguyễn Ngọc Bảo Châu</v>
          </cell>
          <cell r="Q44221" t="str">
            <v>BH-03A Bán Hàng</v>
          </cell>
        </row>
        <row r="44222">
          <cell r="D44222" t="str">
            <v>HCM-PX-2411-04311</v>
          </cell>
          <cell r="E44222" t="str">
            <v>BÙI KIM ĐÀI</v>
          </cell>
          <cell r="F44222" t="str">
            <v>C12/19K1, Tổ 6, Ấp 3a, Xã Vĩnh Lộc A, Huyện Bình Chánh, Thành phố Hồ Chí Minh, Việt Nam</v>
          </cell>
          <cell r="G44222" t="str">
            <v/>
          </cell>
          <cell r="H44222" t="str">
            <v>Nguyễn Ngọc Bằng</v>
          </cell>
          <cell r="I44222">
            <v>0</v>
          </cell>
          <cell r="J44222">
            <v>0</v>
          </cell>
          <cell r="K44222">
            <v>0</v>
          </cell>
          <cell r="L44222">
            <v>0</v>
          </cell>
          <cell r="M44222">
            <v>4100000</v>
          </cell>
          <cell r="N44222" t="str">
            <v>0</v>
          </cell>
          <cell r="O44222">
            <v>4510000</v>
          </cell>
          <cell r="P44222" t="str">
            <v>Lê Thị Huyền Trang</v>
          </cell>
          <cell r="Q44222" t="str">
            <v>BH-03A Bán Hàng</v>
          </cell>
        </row>
        <row r="44223">
          <cell r="D44223" t="str">
            <v>HCM-PX-2411-04312</v>
          </cell>
          <cell r="E44223" t="str">
            <v>CÔNG TY TNHH CÔNG NGHỆ VÀ KỸ THUẬT THANG MÁY HÀN LÂM</v>
          </cell>
          <cell r="F44223" t="str">
            <v>296/23 KP5, Nguyễn Văn Quá, Phường Đông Hưng Thuận, Quận 12, Thành phố Hồ Chí Minh, Việt Nam</v>
          </cell>
          <cell r="G44223" t="str">
            <v/>
          </cell>
          <cell r="H44223" t="str">
            <v>Lương Hoàng Hiệp</v>
          </cell>
          <cell r="I44223">
            <v>0</v>
          </cell>
          <cell r="J44223">
            <v>0</v>
          </cell>
          <cell r="K44223">
            <v>0</v>
          </cell>
          <cell r="L44223">
            <v>0</v>
          </cell>
          <cell r="M44223">
            <v>35954000</v>
          </cell>
          <cell r="N44223" t="str">
            <v>0</v>
          </cell>
          <cell r="O44223">
            <v>39549400</v>
          </cell>
          <cell r="P44223" t="str">
            <v>Mai Quỳnh Giao</v>
          </cell>
          <cell r="Q44223" t="str">
            <v>BH-03A Bán Hàng</v>
          </cell>
        </row>
        <row r="44224">
          <cell r="D44224" t="str">
            <v>CTH-PX-2411-00511</v>
          </cell>
          <cell r="E44224" t="str">
            <v>CÔNG TY TNNH ĐIỆN NĂNG LƯỢNG MẠNH TRƯỜNG PHÁT</v>
          </cell>
          <cell r="F44224" t="str">
            <v>Số 312, Khu phố Đông Tiến, Thị Trấn Tân Hiệp, Huyện Tân Hiệp, Tỉnh Kiên Giang, Việt Nam</v>
          </cell>
          <cell r="G44224" t="str">
            <v/>
          </cell>
          <cell r="H44224" t="str">
            <v>Sale Cần Thơ SL</v>
          </cell>
          <cell r="I44224">
            <v>0</v>
          </cell>
          <cell r="J44224">
            <v>0</v>
          </cell>
          <cell r="K44224">
            <v>0</v>
          </cell>
          <cell r="L44224">
            <v>0</v>
          </cell>
          <cell r="M44224">
            <v>6848000</v>
          </cell>
          <cell r="N44224" t="str">
            <v>0</v>
          </cell>
          <cell r="O44224">
            <v>7532800</v>
          </cell>
          <cell r="P44224" t="str">
            <v>Lâm Tuyết Trinh</v>
          </cell>
          <cell r="Q44224" t="str">
            <v>BH-03A Bán Hàng</v>
          </cell>
        </row>
        <row r="44225">
          <cell r="D44225" t="str">
            <v>HCM-PX-2411-04315</v>
          </cell>
          <cell r="E44225" t="str">
            <v>CÔNG TY TNHH ĐIỆN TỰ ĐỘNG TTC</v>
          </cell>
          <cell r="F44225" t="str">
            <v>62 Đường Số 20, Phường Bình Hưng Hòa, Quận Bình Tân, Thành phố Hồ Chí Minh, Việt Nam</v>
          </cell>
          <cell r="G44225" t="str">
            <v/>
          </cell>
          <cell r="H44225" t="str">
            <v>Nguyễn Tiến Dũng 1</v>
          </cell>
          <cell r="I44225">
            <v>0</v>
          </cell>
          <cell r="J44225">
            <v>0</v>
          </cell>
          <cell r="K44225">
            <v>0</v>
          </cell>
          <cell r="L44225">
            <v>0</v>
          </cell>
          <cell r="M44225">
            <v>11810160</v>
          </cell>
          <cell r="N44225" t="str">
            <v>0</v>
          </cell>
          <cell r="O44225">
            <v>12991176</v>
          </cell>
          <cell r="P44225" t="str">
            <v>Lê Thị Huyền Trang</v>
          </cell>
          <cell r="Q44225" t="str">
            <v>BH-03A Bán Hàng</v>
          </cell>
        </row>
        <row r="44226">
          <cell r="D44226" t="str">
            <v>HCM-PX-2411-04316</v>
          </cell>
          <cell r="E44226" t="str">
            <v>CÔNG TY TNHH ĐIỆN TỰ ĐỘNG TTC</v>
          </cell>
          <cell r="F44226" t="str">
            <v>62 Đường Số 20, Phường Bình Hưng Hòa, Quận Bình Tân, Thành phố Hồ Chí Minh, Việt Nam</v>
          </cell>
          <cell r="G44226" t="str">
            <v/>
          </cell>
          <cell r="H44226" t="str">
            <v>Nguyễn Tiến Dũng 1</v>
          </cell>
          <cell r="I44226">
            <v>0</v>
          </cell>
          <cell r="J44226">
            <v>0</v>
          </cell>
          <cell r="K44226">
            <v>0</v>
          </cell>
          <cell r="L44226">
            <v>0</v>
          </cell>
          <cell r="M44226">
            <v>3689800</v>
          </cell>
          <cell r="N44226" t="str">
            <v>0</v>
          </cell>
          <cell r="O44226">
            <v>4058780</v>
          </cell>
          <cell r="P44226" t="str">
            <v>Lê Thị Huyền Trang</v>
          </cell>
          <cell r="Q44226" t="str">
            <v>BH-03A Bán Hàng</v>
          </cell>
        </row>
        <row r="44227">
          <cell r="D44227" t="str">
            <v>HCM-PX-2411-04321</v>
          </cell>
          <cell r="E44227" t="str">
            <v>CÔNG TY TNHH VIỆT NAM SOLAR</v>
          </cell>
          <cell r="F44227" t="str">
            <v>56A Hồ Bá Phấn, Khu phố 4, Phường Phước Long A, Thành phố Thủ Đức, Thành phố Hồ Chí Minh, Việt Nam</v>
          </cell>
          <cell r="G44227" t="str">
            <v/>
          </cell>
          <cell r="H44227" t="str">
            <v>Nguyễn Hà Thái</v>
          </cell>
          <cell r="I44227">
            <v>0</v>
          </cell>
          <cell r="J44227">
            <v>0</v>
          </cell>
          <cell r="K44227">
            <v>0</v>
          </cell>
          <cell r="L44227">
            <v>0</v>
          </cell>
          <cell r="M44227">
            <v>7363000</v>
          </cell>
          <cell r="N44227" t="str">
            <v>0</v>
          </cell>
          <cell r="O44227">
            <v>8099300</v>
          </cell>
          <cell r="P44227" t="str">
            <v>Trần Thị Quí</v>
          </cell>
          <cell r="Q44227" t="str">
            <v>BH-03A Bán Hàng</v>
          </cell>
        </row>
        <row r="44228">
          <cell r="D44228" t="str">
            <v>HCM-PX-2411-04322</v>
          </cell>
          <cell r="E44228" t="str">
            <v>CÔNG TY TNHH MAI PHÚC VINH</v>
          </cell>
          <cell r="F44228" t="str">
            <v>Thửa đất số 4757, Tờ bản đồ số 10TDH.2, Khu phố Đông Chiêu, Phường Tân Đông Hiệp, Thành phố Dĩ An, Tỉnh Bình Dương, Việt Nam</v>
          </cell>
          <cell r="G44228" t="str">
            <v/>
          </cell>
          <cell r="H44228" t="str">
            <v>Nguyễn Hoàng Quân</v>
          </cell>
          <cell r="I44228">
            <v>0</v>
          </cell>
          <cell r="J44228">
            <v>115000</v>
          </cell>
          <cell r="K44228">
            <v>0</v>
          </cell>
          <cell r="L44228">
            <v>0</v>
          </cell>
          <cell r="M44228">
            <v>4000000</v>
          </cell>
          <cell r="N44228" t="str">
            <v>0</v>
          </cell>
          <cell r="O44228">
            <v>4000000</v>
          </cell>
          <cell r="P44228" t="str">
            <v>Nguyễn Ngọc Bảo Châu</v>
          </cell>
          <cell r="Q44228" t="str">
            <v>BH-03A Bán Hàng</v>
          </cell>
        </row>
        <row r="44229">
          <cell r="D44229" t="str">
            <v>HCM-PX-2411-04323</v>
          </cell>
          <cell r="E44229" t="str">
            <v>CÔNG TY TNHH SẢN XUẤT-THƯƠNG MẠI-DỊCH VỤ ĐÓNG GÓI DUY ANH</v>
          </cell>
          <cell r="F44229" t="str">
            <v>A8/1k Ấp 1A, Xã Vĩnh Lộc B, Huyện Bình Chánh, Thành phố Hồ Chí Minh, Việt Nam, Xã Vĩnh Lộc B, Huyện Bình Chánh, Thành phố Hồ Chí Minh, Việt Nam</v>
          </cell>
          <cell r="G44229" t="str">
            <v/>
          </cell>
          <cell r="H44229" t="str">
            <v>Phạm Hoàng Linh</v>
          </cell>
          <cell r="I44229">
            <v>0</v>
          </cell>
          <cell r="J44229">
            <v>0</v>
          </cell>
          <cell r="K44229">
            <v>0</v>
          </cell>
          <cell r="L44229">
            <v>0</v>
          </cell>
          <cell r="M44229">
            <v>2134000</v>
          </cell>
          <cell r="N44229" t="str">
            <v>0</v>
          </cell>
          <cell r="O44229">
            <v>2134000</v>
          </cell>
          <cell r="P44229" t="str">
            <v>Lê Thị Huyền Trang</v>
          </cell>
          <cell r="Q44229" t="str">
            <v>BH-03A Bán Hàng</v>
          </cell>
        </row>
        <row r="44230">
          <cell r="D44230" t="str">
            <v>HCM-PX-2411-04324</v>
          </cell>
          <cell r="E44230" t="str">
            <v>CÔNG TY TNHH THƯƠNG MẠI &amp; DỊCH VỤ VITAL</v>
          </cell>
          <cell r="F44230" t="str">
            <v>Tại nhà ông Hiến, Khu phố Mai Cương, Xã Cách Bi, Huyện Quế Võ, Tỉnh Bắc Ninh, Việt Nam</v>
          </cell>
          <cell r="G44230" t="str">
            <v/>
          </cell>
          <cell r="H44230" t="str">
            <v>Bùi Hoàng Anh</v>
          </cell>
          <cell r="I44230">
            <v>0</v>
          </cell>
          <cell r="J44230">
            <v>0</v>
          </cell>
          <cell r="K44230">
            <v>0</v>
          </cell>
          <cell r="L44230">
            <v>0</v>
          </cell>
          <cell r="M44230">
            <v>273846600</v>
          </cell>
          <cell r="N44230" t="str">
            <v>0</v>
          </cell>
          <cell r="O44230">
            <v>301231260</v>
          </cell>
          <cell r="P44230" t="str">
            <v>Trần Thị Quí</v>
          </cell>
          <cell r="Q44230" t="str">
            <v>BH-03A Bán Hàng</v>
          </cell>
        </row>
        <row r="44231">
          <cell r="D44231" t="str">
            <v>CTH-PX-2411-00513</v>
          </cell>
          <cell r="E44231" t="str">
            <v>LÊ TRỌNG TÍN</v>
          </cell>
          <cell r="F44231" t="str">
            <v>Số 05, tầng 1, đường Nguyễn Văn Bảnh, khóm 2, Phường 1, Thành phố Cao Lãnh, Tỉnh Đồng Tháp, Việt Nam</v>
          </cell>
          <cell r="G44231" t="str">
            <v/>
          </cell>
          <cell r="H44231" t="str">
            <v>Đoàn Thanh Liêm</v>
          </cell>
          <cell r="I44231">
            <v>0</v>
          </cell>
          <cell r="J44231">
            <v>0</v>
          </cell>
          <cell r="K44231">
            <v>0</v>
          </cell>
          <cell r="L44231">
            <v>0</v>
          </cell>
          <cell r="M44231">
            <v>3579000</v>
          </cell>
          <cell r="N44231" t="str">
            <v>0</v>
          </cell>
          <cell r="O44231">
            <v>3579000</v>
          </cell>
          <cell r="P44231" t="str">
            <v>Lâm Tuyết Trinh</v>
          </cell>
          <cell r="Q44231" t="str">
            <v>BH-03A Bán Hàng</v>
          </cell>
        </row>
        <row r="44232">
          <cell r="D44232" t="str">
            <v>HCM-PX-2411-04326</v>
          </cell>
          <cell r="E44232" t="str">
            <v>CÔNG TY TNHH TRIỆU HOÀNG PHÁT</v>
          </cell>
          <cell r="F44232" t="str">
            <v>105/37 Hoàng Hoa Thám, Phường 6, Quận Bình Thạnh, Thành phố Hồ Chí Minh, Việt Nam</v>
          </cell>
          <cell r="G44232" t="str">
            <v/>
          </cell>
          <cell r="H44232" t="str">
            <v>Trần Bảo Quốc</v>
          </cell>
          <cell r="I44232">
            <v>0</v>
          </cell>
          <cell r="J44232">
            <v>0</v>
          </cell>
          <cell r="K44232">
            <v>0</v>
          </cell>
          <cell r="L44232">
            <v>0</v>
          </cell>
          <cell r="M44232">
            <v>270000</v>
          </cell>
          <cell r="N44232" t="str">
            <v>0</v>
          </cell>
          <cell r="O44232">
            <v>297000</v>
          </cell>
          <cell r="P44232" t="str">
            <v>Lê Thị Huyền Trang</v>
          </cell>
          <cell r="Q44232" t="str">
            <v>BH-03A Bán Hàng</v>
          </cell>
        </row>
        <row r="44233">
          <cell r="D44233" t="str">
            <v>HNI-PX-2411-01149</v>
          </cell>
          <cell r="E44233" t="str">
            <v>CÔNG TY TNHH ĐIỆN MÁY XUÂN TRƯỜNG</v>
          </cell>
          <cell r="F44233" t="str">
            <v>53 Trường Chinh, Phương Mai, Đống Đa, Hà Nội, Việt Nam</v>
          </cell>
          <cell r="G44233" t="str">
            <v/>
          </cell>
          <cell r="H44233" t="str">
            <v>Trần Văn Tuyền</v>
          </cell>
          <cell r="I44233">
            <v>0</v>
          </cell>
          <cell r="J44233">
            <v>0</v>
          </cell>
          <cell r="K44233">
            <v>0</v>
          </cell>
          <cell r="L44233">
            <v>0</v>
          </cell>
          <cell r="M44233">
            <v>1000000</v>
          </cell>
          <cell r="N44233" t="str">
            <v>0</v>
          </cell>
          <cell r="O44233">
            <v>1100000</v>
          </cell>
          <cell r="P44233" t="str">
            <v>Nguyễn Diệu Thùy</v>
          </cell>
          <cell r="Q44233" t="str">
            <v>BH-03A Bán Hàng</v>
          </cell>
        </row>
        <row r="44234">
          <cell r="D44234" t="str">
            <v>HCM-PX-2411-04328</v>
          </cell>
          <cell r="E44234" t="str">
            <v>CÔNG TY TNHH MTV TMDVSX TÂM NGUYÊN</v>
          </cell>
          <cell r="F44234" t="str">
            <v>135/7A Dương Công Khi, ấp 1, Xã xuân thới thượng, Huyện Hoc Môn, TPHCM, Thị trấn Hóc Môn, Huyện Hóc Môn, Thành phố Hồ Chí Minh, Việt Nam</v>
          </cell>
          <cell r="G44234" t="str">
            <v/>
          </cell>
          <cell r="H44234" t="str">
            <v>Phạm Văn Thành</v>
          </cell>
          <cell r="I44234">
            <v>0</v>
          </cell>
          <cell r="J44234">
            <v>0</v>
          </cell>
          <cell r="K44234">
            <v>0</v>
          </cell>
          <cell r="L44234">
            <v>0</v>
          </cell>
          <cell r="M44234">
            <v>5880000</v>
          </cell>
          <cell r="N44234" t="str">
            <v>0</v>
          </cell>
          <cell r="O44234">
            <v>5880000</v>
          </cell>
          <cell r="P44234" t="str">
            <v>Lê Thị Huyền Trang</v>
          </cell>
          <cell r="Q44234" t="str">
            <v>BH-03A Bán Hàng</v>
          </cell>
        </row>
        <row r="44235">
          <cell r="D44235" t="str">
            <v>HNI-PX-2411-01150</v>
          </cell>
          <cell r="E44235" t="str">
            <v>CTY CỔ PHẦN THƯƠNG MẠI THIẾT BỊ ĐIỆN TD NAM VIỆT</v>
          </cell>
          <cell r="F44235" t="str">
            <v>Đội 3, ngõ Chùa Thắm, Xã Tả Thanh Oai, Huyện Thanh Trì, Thành phố Hà Nội, Việt Nam</v>
          </cell>
          <cell r="G44235" t="str">
            <v/>
          </cell>
          <cell r="H44235" t="str">
            <v>Trần Văn Tuyền</v>
          </cell>
          <cell r="I44235">
            <v>0</v>
          </cell>
          <cell r="J44235">
            <v>0</v>
          </cell>
          <cell r="K44235">
            <v>0</v>
          </cell>
          <cell r="L44235">
            <v>0</v>
          </cell>
          <cell r="M44235">
            <v>2430000</v>
          </cell>
          <cell r="N44235" t="str">
            <v>0</v>
          </cell>
          <cell r="O44235">
            <v>2430000</v>
          </cell>
          <cell r="P44235" t="str">
            <v>Nguyễn Diệu Thùy</v>
          </cell>
          <cell r="Q44235" t="str">
            <v>BH-03A Bán Hàng</v>
          </cell>
        </row>
        <row r="44236">
          <cell r="D44236" t="str">
            <v>HCM-PX-2411-04329</v>
          </cell>
          <cell r="E44236" t="str">
            <v>CÔNG TY TNHH QUANG MINH ELEVATOR</v>
          </cell>
          <cell r="F44236" t="str">
            <v>55 Vạn Kiếp, Phường 13, Quận 5, Thành phố Hồ Chí Minh, Việt Nam</v>
          </cell>
          <cell r="G44236" t="str">
            <v/>
          </cell>
          <cell r="H44236" t="str">
            <v>Hồ Hoàng Anh</v>
          </cell>
          <cell r="I44236">
            <v>0</v>
          </cell>
          <cell r="J44236">
            <v>0</v>
          </cell>
          <cell r="K44236">
            <v>0</v>
          </cell>
          <cell r="L44236">
            <v>0</v>
          </cell>
          <cell r="M44236">
            <v>0</v>
          </cell>
          <cell r="N44236" t="str">
            <v>0</v>
          </cell>
          <cell r="O44236">
            <v>0</v>
          </cell>
          <cell r="P44236" t="str">
            <v>Mai Quỳnh Giao</v>
          </cell>
          <cell r="Q44236" t="str">
            <v>BH-03F Xuất Bảo Hành</v>
          </cell>
        </row>
        <row r="44237">
          <cell r="D44237" t="str">
            <v>HNI-PX-2411-01151</v>
          </cell>
          <cell r="E44237" t="str">
            <v>CÔNG TY CỔ PHẦN TẬP ĐOÀN DAT - CHI NHÁNH HÀ NỘI</v>
          </cell>
          <cell r="F44237" t="str">
            <v>Việt Nam</v>
          </cell>
          <cell r="G44237" t="str">
            <v/>
          </cell>
          <cell r="H44237" t="str">
            <v>Sale Hà Nội</v>
          </cell>
          <cell r="I44237">
            <v>0</v>
          </cell>
          <cell r="J44237">
            <v>0</v>
          </cell>
          <cell r="K44237">
            <v>0</v>
          </cell>
          <cell r="L44237">
            <v>0</v>
          </cell>
          <cell r="M44237">
            <v>0</v>
          </cell>
          <cell r="N44237" t="str">
            <v>0</v>
          </cell>
          <cell r="O44237">
            <v>0</v>
          </cell>
          <cell r="P44237" t="str">
            <v>Nguyễn Diệu Thùy</v>
          </cell>
          <cell r="Q44237" t="str">
            <v>BH-03F Xuất Bảo Hành</v>
          </cell>
        </row>
        <row r="44238">
          <cell r="D44238" t="str">
            <v>HCM-PX-2411-04332</v>
          </cell>
          <cell r="E44238" t="str">
            <v>CÔNG TY TNHH KỸ THUẬT ĐIỆN TOÀN DIỆN | AT</v>
          </cell>
          <cell r="F44238" t="str">
            <v>A17C Ấp Dân Thắng 2, Xã Tân Thới Nhì, Huyện Hóc Môn, Thành phố Hồ Chí Minh, Việt Nam</v>
          </cell>
          <cell r="G44238" t="str">
            <v/>
          </cell>
          <cell r="H44238" t="str">
            <v>Phạm Hoàng Linh</v>
          </cell>
          <cell r="I44238">
            <v>0</v>
          </cell>
          <cell r="J44238">
            <v>0</v>
          </cell>
          <cell r="K44238">
            <v>0</v>
          </cell>
          <cell r="L44238">
            <v>0</v>
          </cell>
          <cell r="M44238">
            <v>0</v>
          </cell>
          <cell r="N44238" t="str">
            <v>0</v>
          </cell>
          <cell r="O44238">
            <v>0</v>
          </cell>
          <cell r="P44238" t="str">
            <v>Mai Quỳnh Giao</v>
          </cell>
          <cell r="Q44238" t="str">
            <v>BH-03F Xuất Bảo Hành</v>
          </cell>
        </row>
        <row r="44239">
          <cell r="D44239" t="str">
            <v>HNI-PX-2411-01152</v>
          </cell>
          <cell r="E44239" t="str">
            <v>CÔNG TY CỔ PHẦN KỸ THUẬT NĂNG LƯỢNG ECOSUN</v>
          </cell>
          <cell r="F44239" t="str">
            <v>Số nhà 24, Ngõ 12A Thượng Phúc, Xã Tả Thanh Oai, Huyện Thanh Trì, Thành phố Hà Nội, Việt Nam</v>
          </cell>
          <cell r="G44239" t="str">
            <v/>
          </cell>
          <cell r="H44239" t="str">
            <v>Hà Văn Ký</v>
          </cell>
          <cell r="I44239">
            <v>0</v>
          </cell>
          <cell r="J44239">
            <v>0</v>
          </cell>
          <cell r="K44239">
            <v>0</v>
          </cell>
          <cell r="L44239">
            <v>0</v>
          </cell>
          <cell r="M44239">
            <v>36250000</v>
          </cell>
          <cell r="N44239" t="str">
            <v>0</v>
          </cell>
          <cell r="O44239">
            <v>39150000</v>
          </cell>
          <cell r="P44239" t="str">
            <v>Bùi Thị Phương Anh</v>
          </cell>
          <cell r="Q44239" t="str">
            <v>BH-03A Bán Hàng</v>
          </cell>
        </row>
        <row r="44240">
          <cell r="D44240" t="str">
            <v>HCM-PX-2411-04333</v>
          </cell>
          <cell r="E44240" t="str">
            <v>CÔNG TY TNHH THƯƠNG MẠI DỊCH VỤ KỸ THUẬT ĐIỆN AN THÀNH</v>
          </cell>
          <cell r="F44240" t="str">
            <v>363/1/1D Bình Trị Đông, Phường Bình Trị Đông A, Quận Bình Tân, Thành phố Hồ Chí Minh, Việt Nam</v>
          </cell>
          <cell r="G44240" t="str">
            <v/>
          </cell>
          <cell r="H44240" t="str">
            <v>Nguyễn Quốc Duy</v>
          </cell>
          <cell r="I44240">
            <v>0</v>
          </cell>
          <cell r="J44240">
            <v>0</v>
          </cell>
          <cell r="K44240">
            <v>0</v>
          </cell>
          <cell r="L44240">
            <v>0</v>
          </cell>
          <cell r="M44240">
            <v>9118000</v>
          </cell>
          <cell r="N44240" t="str">
            <v>0</v>
          </cell>
          <cell r="O44240">
            <v>10029800</v>
          </cell>
          <cell r="P44240" t="str">
            <v>Lê Thị Huyền Trang</v>
          </cell>
          <cell r="Q44240" t="str">
            <v>BH-03A Bán Hàng</v>
          </cell>
        </row>
        <row r="44241">
          <cell r="D44241" t="str">
            <v>HCM-PX-2411-04337</v>
          </cell>
          <cell r="E44241" t="str">
            <v>HCM bán cho CTH</v>
          </cell>
          <cell r="F44241" t="str">
            <v>45 - 47 Bùi Quang Trinh, Phường Phú Thứ, Quận Cái Răng, Thành phố Cần Thơ, Việt Nam</v>
          </cell>
          <cell r="G44241" t="str">
            <v/>
          </cell>
          <cell r="H44241" t="str">
            <v>Sale HCM Nội Bộ</v>
          </cell>
          <cell r="I44241">
            <v>0</v>
          </cell>
          <cell r="J44241">
            <v>0</v>
          </cell>
          <cell r="K44241">
            <v>0</v>
          </cell>
          <cell r="L44241">
            <v>0</v>
          </cell>
          <cell r="M44241">
            <v>0</v>
          </cell>
          <cell r="N44241" t="str">
            <v>0</v>
          </cell>
          <cell r="O44241">
            <v>0</v>
          </cell>
          <cell r="P44241" t="str">
            <v>Nguyễn Ngọc Anh Thư</v>
          </cell>
          <cell r="Q44241" t="str">
            <v>BH-16C Xuất Bán Chi Nhánh (Không Sắp Xe)</v>
          </cell>
        </row>
        <row r="44242">
          <cell r="D44242" t="str">
            <v>HCM-PX-2411-04338</v>
          </cell>
          <cell r="E44242" t="str">
            <v>CÔNG TY TNHH THƯƠNG MẠI Á CHÂU SG</v>
          </cell>
          <cell r="F44242" t="str">
            <v>Tầng 2, Tòa nhà Nhà sách Nhân Văn, Số 01 Trường Chinh, Phường 11, Quận Tân Bình, Thành phố Hồ Chí Minh, Việt Nam</v>
          </cell>
          <cell r="G44242" t="str">
            <v/>
          </cell>
          <cell r="H44242" t="str">
            <v>Đoàn Trần Bửu Đăng</v>
          </cell>
          <cell r="I44242">
            <v>0</v>
          </cell>
          <cell r="J44242">
            <v>0</v>
          </cell>
          <cell r="K44242">
            <v>0</v>
          </cell>
          <cell r="L44242">
            <v>0</v>
          </cell>
          <cell r="M44242">
            <v>59453160</v>
          </cell>
          <cell r="N44242" t="str">
            <v>0</v>
          </cell>
          <cell r="O44242">
            <v>65398476</v>
          </cell>
          <cell r="P44242" t="str">
            <v>Nguyễn Ngọc Bảo Châu</v>
          </cell>
          <cell r="Q44242" t="str">
            <v>BH-03A Bán Hàng</v>
          </cell>
        </row>
        <row r="44243">
          <cell r="D44243" t="str">
            <v>CTH-PX-2411-00515</v>
          </cell>
          <cell r="E44243" t="str">
            <v>ĐIỆN CƠ TUẤN DUNG</v>
          </cell>
          <cell r="F44243" t="str">
            <v>Cầu An Cư, Xã An Cư, Cái Bè, Tiền Giang, Việt Nam</v>
          </cell>
          <cell r="G44243" t="str">
            <v/>
          </cell>
          <cell r="H44243" t="str">
            <v>Phạm Ngọc Anh Giang</v>
          </cell>
          <cell r="I44243">
            <v>0</v>
          </cell>
          <cell r="J44243">
            <v>0</v>
          </cell>
          <cell r="K44243">
            <v>0</v>
          </cell>
          <cell r="L44243">
            <v>0</v>
          </cell>
          <cell r="M44243">
            <v>0</v>
          </cell>
          <cell r="N44243" t="str">
            <v>0</v>
          </cell>
          <cell r="O44243">
            <v>0</v>
          </cell>
          <cell r="P44243" t="str">
            <v>Lâm Tuyết Trinh</v>
          </cell>
          <cell r="Q44243" t="str">
            <v>BH-03F Xuất Bảo Hành</v>
          </cell>
        </row>
        <row r="44244">
          <cell r="D44244" t="str">
            <v>HCM-PX-2411-04340</v>
          </cell>
          <cell r="E44244" t="str">
            <v>CÔNG TY TNHH THANG MÁY SÀI GÒN TECH</v>
          </cell>
          <cell r="F44244" t="str">
            <v>G10/24B Ấp 7, Xã Lê Minh Xuân, Huyện Bình Chánh, Thành phố Hồ Chí Minh, Việt Nam</v>
          </cell>
          <cell r="G44244" t="str">
            <v/>
          </cell>
          <cell r="H44244" t="str">
            <v>Hồ Hoàng Anh</v>
          </cell>
          <cell r="I44244">
            <v>0</v>
          </cell>
          <cell r="J44244">
            <v>0</v>
          </cell>
          <cell r="K44244">
            <v>0</v>
          </cell>
          <cell r="L44244">
            <v>0</v>
          </cell>
          <cell r="M44244">
            <v>7550000</v>
          </cell>
          <cell r="N44244" t="str">
            <v>0</v>
          </cell>
          <cell r="O44244">
            <v>7550000</v>
          </cell>
          <cell r="P44244" t="str">
            <v>Lê Thị Huyền Trang</v>
          </cell>
          <cell r="Q44244" t="str">
            <v>BH-03A Bán Hàng</v>
          </cell>
        </row>
        <row r="44245">
          <cell r="D44245" t="str">
            <v>HCM-PX-2411-04342</v>
          </cell>
          <cell r="E44245" t="str">
            <v>CÔNG TY TNHH KỸ THUẬT TỰ ĐỘNG TOÀN TÂM</v>
          </cell>
          <cell r="F44245" t="str">
            <v>Lô A24 Đặng Thái Thuyến, Phường Nhơn Bình, Thành phố Quy Nhơn, Tỉnh Bình Định, Việt Nam</v>
          </cell>
          <cell r="G44245" t="str">
            <v/>
          </cell>
          <cell r="H44245" t="str">
            <v>Trần Văn Thiên Nam</v>
          </cell>
          <cell r="I44245">
            <v>0</v>
          </cell>
          <cell r="J44245">
            <v>0</v>
          </cell>
          <cell r="K44245">
            <v>0</v>
          </cell>
          <cell r="L44245">
            <v>0</v>
          </cell>
          <cell r="M44245">
            <v>47823000</v>
          </cell>
          <cell r="N44245" t="str">
            <v>0</v>
          </cell>
          <cell r="O44245">
            <v>52605300</v>
          </cell>
          <cell r="P44245" t="str">
            <v>Lê Thị Huyền Trang</v>
          </cell>
          <cell r="Q44245" t="str">
            <v>BH-03A Bán Hàng</v>
          </cell>
        </row>
        <row r="44246">
          <cell r="D44246" t="str">
            <v>HCM-PX-2411-04343</v>
          </cell>
          <cell r="E44246" t="str">
            <v>CÔNG TY CỔ PHẦN HỆ THỐNG CÔNG NGHỆ CHÂU ÂU</v>
          </cell>
          <cell r="F44246" t="str">
            <v>A3/6 ấp 2, Quốc lộ 50, Xã Bình Hưng, Huyện Bình Chánh, Thành phố Hồ Chí Minh, Việt Nam</v>
          </cell>
          <cell r="G44246" t="str">
            <v/>
          </cell>
          <cell r="H44246" t="str">
            <v>Nguyễn Hà Thái</v>
          </cell>
          <cell r="I44246">
            <v>0</v>
          </cell>
          <cell r="J44246">
            <v>0</v>
          </cell>
          <cell r="K44246">
            <v>0</v>
          </cell>
          <cell r="L44246">
            <v>0</v>
          </cell>
          <cell r="M44246">
            <v>143290000</v>
          </cell>
          <cell r="N44246" t="str">
            <v>0</v>
          </cell>
          <cell r="O44246">
            <v>154753200</v>
          </cell>
          <cell r="P44246" t="str">
            <v>Trần Thị Quí</v>
          </cell>
          <cell r="Q44246" t="str">
            <v>BH-03A Bán Hàng</v>
          </cell>
        </row>
        <row r="44247">
          <cell r="D44247" t="str">
            <v>HCM-PX-2411-04344</v>
          </cell>
          <cell r="E44247" t="str">
            <v>CÔNG TY CỔ PHẦN HỆ THỐNG CÔNG NGHỆ CHÂU ÂU</v>
          </cell>
          <cell r="F44247" t="str">
            <v>A3/6 ấp 2, Quốc lộ 50, Xã Bình Hưng, Huyện Bình Chánh, Thành phố Hồ Chí Minh, Việt Nam</v>
          </cell>
          <cell r="G44247" t="str">
            <v/>
          </cell>
          <cell r="H44247" t="str">
            <v>Nguyễn Hà Thái</v>
          </cell>
          <cell r="I44247">
            <v>0</v>
          </cell>
          <cell r="J44247">
            <v>0</v>
          </cell>
          <cell r="K44247">
            <v>0</v>
          </cell>
          <cell r="L44247">
            <v>0</v>
          </cell>
          <cell r="M44247">
            <v>50321000</v>
          </cell>
          <cell r="N44247" t="str">
            <v>0</v>
          </cell>
          <cell r="O44247">
            <v>55353100</v>
          </cell>
          <cell r="P44247" t="str">
            <v>Trần Thị Quí</v>
          </cell>
          <cell r="Q44247" t="str">
            <v>BH-03A Bán Hàng</v>
          </cell>
        </row>
        <row r="44248">
          <cell r="D44248" t="str">
            <v>HCM-PX-2411-04345</v>
          </cell>
          <cell r="E44248" t="str">
            <v>CÔNG TY CỔ PHẦN HỆ THỐNG CÔNG NGHỆ CHÂU ÂU</v>
          </cell>
          <cell r="F44248" t="str">
            <v>A3/6 ấp 2, Quốc lộ 50, Xã Bình Hưng, Huyện Bình Chánh, Thành phố Hồ Chí Minh, Việt Nam</v>
          </cell>
          <cell r="G44248" t="str">
            <v/>
          </cell>
          <cell r="H44248" t="str">
            <v>Nguyễn Hà Thái</v>
          </cell>
          <cell r="I44248">
            <v>0</v>
          </cell>
          <cell r="J44248">
            <v>0</v>
          </cell>
          <cell r="K44248">
            <v>0</v>
          </cell>
          <cell r="L44248">
            <v>0</v>
          </cell>
          <cell r="M44248">
            <v>45703632</v>
          </cell>
          <cell r="N44248" t="str">
            <v>0</v>
          </cell>
          <cell r="O44248">
            <v>50273995</v>
          </cell>
          <cell r="P44248" t="str">
            <v>Trần Thị Quí</v>
          </cell>
          <cell r="Q44248" t="str">
            <v>BH-03A Bán Hàng</v>
          </cell>
        </row>
        <row r="44249">
          <cell r="D44249" t="str">
            <v>HNI-PX-2411-01154</v>
          </cell>
          <cell r="E44249" t="str">
            <v>CÔNG TY TNHH ĐIỆN MÁY XUÂN TRƯỜNG</v>
          </cell>
          <cell r="F44249" t="str">
            <v>53 Trường Chinh, Phương Mai, Đống Đa, Hà Nội, Việt Nam</v>
          </cell>
          <cell r="G44249" t="str">
            <v/>
          </cell>
          <cell r="H44249" t="str">
            <v>Trần Văn Tuyền</v>
          </cell>
          <cell r="I44249">
            <v>0</v>
          </cell>
          <cell r="J44249">
            <v>0</v>
          </cell>
          <cell r="K44249">
            <v>0</v>
          </cell>
          <cell r="L44249">
            <v>0</v>
          </cell>
          <cell r="M44249">
            <v>1350000</v>
          </cell>
          <cell r="N44249" t="str">
            <v>0</v>
          </cell>
          <cell r="O44249">
            <v>1485000</v>
          </cell>
          <cell r="P44249" t="str">
            <v>Nguyễn Diệu Thùy</v>
          </cell>
          <cell r="Q44249" t="str">
            <v>BH-03A Bán Hàng</v>
          </cell>
        </row>
        <row r="44250">
          <cell r="D44250" t="str">
            <v>HCM-PX-2411-04346</v>
          </cell>
          <cell r="E44250" t="str">
            <v>CÔNG TY TNHH MTV THƯƠNG MẠI KỸ THUẬT HẢI TRIỀU</v>
          </cell>
          <cell r="F44250" t="str">
            <v>18/8 Đường Số 8, Khu phố 26, Phường Bình Hưng Hòa A, Quận Bình Tân, Thành phố Hồ Chí Minh, Việt Nam</v>
          </cell>
          <cell r="G44250" t="str">
            <v/>
          </cell>
          <cell r="H44250" t="str">
            <v>Lê Quốc Dũng</v>
          </cell>
          <cell r="I44250">
            <v>0</v>
          </cell>
          <cell r="J44250">
            <v>0</v>
          </cell>
          <cell r="K44250">
            <v>0</v>
          </cell>
          <cell r="L44250">
            <v>0</v>
          </cell>
          <cell r="M44250">
            <v>3727000</v>
          </cell>
          <cell r="N44250" t="str">
            <v>0</v>
          </cell>
          <cell r="O44250">
            <v>4099700</v>
          </cell>
          <cell r="P44250" t="str">
            <v>Lê Thị Huyền Trang</v>
          </cell>
          <cell r="Q44250" t="str">
            <v>BH-03A Bán Hàng</v>
          </cell>
        </row>
        <row r="44251">
          <cell r="D44251" t="str">
            <v>HCM-PX-2411-04349</v>
          </cell>
          <cell r="E44251" t="str">
            <v>ANH NGUYỄN ĐỨC DUY- QUẬN BÌNH TÂN</v>
          </cell>
          <cell r="F44251" t="str">
            <v>143/22 liên Khu 4-5,Bình Hưng Hòa, Quận Bình Tân, TPHCM, Việt Nam</v>
          </cell>
          <cell r="G44251" t="str">
            <v/>
          </cell>
          <cell r="H44251" t="str">
            <v>Lê Quốc Dũng</v>
          </cell>
          <cell r="I44251">
            <v>0</v>
          </cell>
          <cell r="J44251">
            <v>0</v>
          </cell>
          <cell r="K44251">
            <v>0</v>
          </cell>
          <cell r="L44251">
            <v>0</v>
          </cell>
          <cell r="M44251">
            <v>7994000</v>
          </cell>
          <cell r="N44251" t="str">
            <v>0</v>
          </cell>
          <cell r="O44251">
            <v>7994000</v>
          </cell>
          <cell r="P44251" t="str">
            <v>Lê Thị Huyền Trang</v>
          </cell>
          <cell r="Q44251" t="str">
            <v>BH-03A Bán Hàng</v>
          </cell>
        </row>
        <row r="44252">
          <cell r="D44252" t="str">
            <v>HNI-PX-2411-01155</v>
          </cell>
          <cell r="E44252" t="str">
            <v>CÔNG TY CỔ PHẦN KỸ THUẬT NĂNG LƯỢNG ECOSUN</v>
          </cell>
          <cell r="F44252" t="str">
            <v>Số nhà 24, Ngõ 12A Thượng Phúc, Xã Tả Thanh Oai, Huyện Thanh Trì, Thành phố Hà Nội, Việt Nam</v>
          </cell>
          <cell r="G44252" t="str">
            <v/>
          </cell>
          <cell r="H44252" t="str">
            <v>Hà Văn Ký</v>
          </cell>
          <cell r="I44252">
            <v>0</v>
          </cell>
          <cell r="J44252">
            <v>0</v>
          </cell>
          <cell r="K44252">
            <v>0</v>
          </cell>
          <cell r="L44252">
            <v>0</v>
          </cell>
          <cell r="M44252">
            <v>3764518000</v>
          </cell>
          <cell r="N44252" t="str">
            <v>0</v>
          </cell>
          <cell r="O44252">
            <v>4140969800</v>
          </cell>
          <cell r="P44252" t="str">
            <v>Bùi Thị Phương Anh</v>
          </cell>
          <cell r="Q44252" t="str">
            <v>BH-03A Bán Hàng</v>
          </cell>
        </row>
        <row r="44253">
          <cell r="D44253" t="str">
            <v>HCM-PX-2411-04353</v>
          </cell>
          <cell r="E44253" t="str">
            <v>CÔNG TY TNHH ĐẦU TƯ XÂY DỰNG DỊCH VỤ NEWSUN C&amp;E</v>
          </cell>
          <cell r="F44253" t="str">
            <v>733 Thống Nhất, Phường 13, Quận Gò Vấp, Thành phố Hồ Chí Minh, Việt Nam</v>
          </cell>
          <cell r="G44253" t="str">
            <v/>
          </cell>
          <cell r="H44253" t="str">
            <v>Nguyễn Hà Thái</v>
          </cell>
          <cell r="I44253">
            <v>0</v>
          </cell>
          <cell r="J44253">
            <v>0</v>
          </cell>
          <cell r="K44253">
            <v>0</v>
          </cell>
          <cell r="L44253">
            <v>0</v>
          </cell>
          <cell r="M44253">
            <v>2149000</v>
          </cell>
          <cell r="N44253" t="str">
            <v>0</v>
          </cell>
          <cell r="O44253">
            <v>2363900</v>
          </cell>
          <cell r="P44253" t="str">
            <v>Nguyễn Ngọc Anh Thư</v>
          </cell>
          <cell r="Q44253" t="str">
            <v>BH-03A Bán Hàng</v>
          </cell>
        </row>
        <row r="44254">
          <cell r="D44254" t="str">
            <v>HCM-PX-2411-04361</v>
          </cell>
          <cell r="E44254" t="str">
            <v>TỔNG CÔNG TY CỔ PHẦN CÔNG TRÌNH VIETTEL</v>
          </cell>
          <cell r="F44254" t="str">
            <v>Số 1 Giang Văn Minh, Phường Kim Mã, Quận Ba Đình, Thành phố Hà Nội, Việt Nam</v>
          </cell>
          <cell r="G44254" t="str">
            <v/>
          </cell>
          <cell r="H44254" t="str">
            <v>Nguyễn Phú Quốc</v>
          </cell>
          <cell r="I44254">
            <v>0</v>
          </cell>
          <cell r="J44254">
            <v>0</v>
          </cell>
          <cell r="K44254">
            <v>0</v>
          </cell>
          <cell r="L44254">
            <v>0</v>
          </cell>
          <cell r="M44254">
            <v>25146000</v>
          </cell>
          <cell r="N44254" t="str">
            <v>0</v>
          </cell>
          <cell r="O44254">
            <v>27660600</v>
          </cell>
          <cell r="P44254" t="str">
            <v>Nguyễn Ngọc Anh Thư</v>
          </cell>
          <cell r="Q44254" t="str">
            <v>BH-03A Bán Hàng</v>
          </cell>
        </row>
        <row r="44255">
          <cell r="D44255" t="str">
            <v>HCM-PX-2411-04362</v>
          </cell>
          <cell r="E44255" t="str">
            <v>CHI NHÁNH CÔNG TRÌNH VIETTEL NINH THUẬN - TỔNG CÔNG TY CỔ PHẦN CÔNG TRÌNH VIETTEL| VCC NINH THUẬN</v>
          </cell>
          <cell r="F44255" t="str">
            <v>Số 369 đường 21/8, Phường Phước Mỹ, Thành phố Phan Rang-Tháp Chàm, Tỉnh Ninh Thuận, Việt Nam</v>
          </cell>
          <cell r="G44255" t="str">
            <v/>
          </cell>
          <cell r="H44255" t="str">
            <v>Nguyễn Phú Quốc</v>
          </cell>
          <cell r="I44255">
            <v>0</v>
          </cell>
          <cell r="J44255">
            <v>0</v>
          </cell>
          <cell r="K44255">
            <v>0</v>
          </cell>
          <cell r="L44255">
            <v>0</v>
          </cell>
          <cell r="M44255">
            <v>1509000</v>
          </cell>
          <cell r="N44255" t="str">
            <v>0</v>
          </cell>
          <cell r="O44255">
            <v>1659900</v>
          </cell>
          <cell r="P44255" t="str">
            <v>Nguyễn Ngọc Anh Thư</v>
          </cell>
          <cell r="Q44255" t="str">
            <v>BH-03A Bán Hàng</v>
          </cell>
        </row>
        <row r="44256">
          <cell r="D44256" t="str">
            <v>HCM-PX-2411-04363</v>
          </cell>
          <cell r="E44256" t="str">
            <v>HCM bán cho HN</v>
          </cell>
          <cell r="F44256" t="str">
            <v>Lô 05 -10A Khu Công nghiệp Hoàng Mai, Phường Hoàng Văn Thụ, Quận Hoàng Mai, Thành phố Hà Nội, Việt Nam</v>
          </cell>
          <cell r="G44256" t="str">
            <v/>
          </cell>
          <cell r="H44256" t="str">
            <v>Sale HCM Nội Bộ</v>
          </cell>
          <cell r="I44256">
            <v>0</v>
          </cell>
          <cell r="J44256">
            <v>0</v>
          </cell>
          <cell r="K44256">
            <v>0</v>
          </cell>
          <cell r="L44256">
            <v>0</v>
          </cell>
          <cell r="M44256">
            <v>0</v>
          </cell>
          <cell r="N44256" t="str">
            <v>0</v>
          </cell>
          <cell r="O44256">
            <v>0</v>
          </cell>
          <cell r="P44256" t="str">
            <v>Nguyễn Ngọc Bảo Châu</v>
          </cell>
          <cell r="Q44256" t="str">
            <v>BH-16A Xuất Bán Chi Nhánh</v>
          </cell>
        </row>
        <row r="44257">
          <cell r="D44257" t="str">
            <v>HCM-PX-2411-04366</v>
          </cell>
          <cell r="E44257" t="str">
            <v>HCM bán cho HN</v>
          </cell>
          <cell r="F44257" t="str">
            <v>Lô 05 -10A Khu Công nghiệp Hoàng Mai, Phường Hoàng Văn Thụ, Quận Hoàng Mai, Thành phố Hà Nội, Việt Nam</v>
          </cell>
          <cell r="G44257" t="str">
            <v/>
          </cell>
          <cell r="H44257" t="str">
            <v>Sale HCM Nội Bộ</v>
          </cell>
          <cell r="I44257">
            <v>0</v>
          </cell>
          <cell r="J44257">
            <v>0</v>
          </cell>
          <cell r="K44257">
            <v>0</v>
          </cell>
          <cell r="L44257">
            <v>0</v>
          </cell>
          <cell r="M44257">
            <v>0</v>
          </cell>
          <cell r="N44257" t="str">
            <v>0</v>
          </cell>
          <cell r="O44257">
            <v>0</v>
          </cell>
          <cell r="P44257" t="str">
            <v>Nguyễn Ngọc Bảo Châu</v>
          </cell>
          <cell r="Q44257" t="str">
            <v>BH-16A Xuất Bán Chi Nhánh</v>
          </cell>
        </row>
        <row r="44258">
          <cell r="D44258" t="str">
            <v>HCM-PX-2411-04367</v>
          </cell>
          <cell r="E44258" t="str">
            <v>CÔNG TY TNHH THỰC PHẨM GIA TRUYỀN | AT</v>
          </cell>
          <cell r="F44258" t="str">
            <v>362/10 đường Vườn Lài, Khu phố 2, Phường An Phú Đông, Quận 12, TP HCM, Việt Nam</v>
          </cell>
          <cell r="G44258" t="str">
            <v/>
          </cell>
          <cell r="H44258" t="str">
            <v>Nguyễn Quốc Duy</v>
          </cell>
          <cell r="I44258">
            <v>0</v>
          </cell>
          <cell r="J44258">
            <v>0</v>
          </cell>
          <cell r="K44258">
            <v>0</v>
          </cell>
          <cell r="L44258">
            <v>0</v>
          </cell>
          <cell r="M44258">
            <v>25021000</v>
          </cell>
          <cell r="N44258" t="str">
            <v>0</v>
          </cell>
          <cell r="O44258">
            <v>25021000</v>
          </cell>
          <cell r="P44258" t="str">
            <v>Lê Thị Huyền Trang</v>
          </cell>
          <cell r="Q44258" t="str">
            <v>BH-03A Bán Hàng</v>
          </cell>
        </row>
        <row r="44259">
          <cell r="D44259" t="str">
            <v>HCM-PX-2411-04368</v>
          </cell>
          <cell r="E44259" t="str">
            <v>ANH VÕ TẤN DŨNG</v>
          </cell>
          <cell r="F44259" t="str">
            <v>Phước Bình - Phước Long - Bình Phước, Việt Nam</v>
          </cell>
          <cell r="G44259" t="str">
            <v/>
          </cell>
          <cell r="H44259" t="str">
            <v>Nguyễn Ngọc Bằng</v>
          </cell>
          <cell r="I44259">
            <v>0</v>
          </cell>
          <cell r="J44259">
            <v>0</v>
          </cell>
          <cell r="K44259">
            <v>0</v>
          </cell>
          <cell r="L44259">
            <v>0</v>
          </cell>
          <cell r="M44259">
            <v>0</v>
          </cell>
          <cell r="N44259" t="str">
            <v>0</v>
          </cell>
          <cell r="O44259">
            <v>0</v>
          </cell>
          <cell r="P44259" t="str">
            <v>Mai Quỳnh Giao</v>
          </cell>
          <cell r="Q44259" t="str">
            <v>BH-03F Xuất Bảo Hành</v>
          </cell>
        </row>
        <row r="44260">
          <cell r="D44260" t="str">
            <v>HCM-PX-2411-04369</v>
          </cell>
          <cell r="E44260" t="str">
            <v>HUỲNH VĂN TRUNG</v>
          </cell>
          <cell r="F44260" t="str">
            <v>3/13B đường Tây Lân, Bình Trị Đông A, Bình Tân, TP HCM, Việt Nam</v>
          </cell>
          <cell r="G44260" t="str">
            <v/>
          </cell>
          <cell r="H44260" t="str">
            <v>Nguyễn Quốc Duy</v>
          </cell>
          <cell r="I44260">
            <v>0</v>
          </cell>
          <cell r="J44260">
            <v>0</v>
          </cell>
          <cell r="K44260">
            <v>0</v>
          </cell>
          <cell r="L44260">
            <v>0</v>
          </cell>
          <cell r="M44260">
            <v>4000000</v>
          </cell>
          <cell r="N44260" t="str">
            <v>0</v>
          </cell>
          <cell r="O44260">
            <v>4000000</v>
          </cell>
          <cell r="P44260" t="str">
            <v>Mai Quỳnh Giao</v>
          </cell>
          <cell r="Q44260" t="str">
            <v>BH-03E Xuất Sửa Chữa</v>
          </cell>
        </row>
        <row r="44261">
          <cell r="D44261" t="str">
            <v>HCM-PX-2411-04370</v>
          </cell>
          <cell r="E44261" t="str">
            <v>CÔNG TY TNHH KỸ THUẬT TỰ ĐỘNG CDA</v>
          </cell>
          <cell r="F44261" t="str">
            <v>12 Đường Tân Thới Nhất 20, Khu phố 3, Phường Tân Thới Nhất, Quận 12, Thành phố Hồ Chí Minh, Việt Nam</v>
          </cell>
          <cell r="G44261" t="str">
            <v/>
          </cell>
          <cell r="H44261" t="str">
            <v>Trần Bảo Quốc</v>
          </cell>
          <cell r="I44261">
            <v>0</v>
          </cell>
          <cell r="J44261">
            <v>0</v>
          </cell>
          <cell r="K44261">
            <v>0</v>
          </cell>
          <cell r="L44261">
            <v>0</v>
          </cell>
          <cell r="M44261">
            <v>0</v>
          </cell>
          <cell r="N44261" t="str">
            <v>0</v>
          </cell>
          <cell r="O44261">
            <v>0</v>
          </cell>
          <cell r="P44261" t="str">
            <v>Mai Quỳnh Giao</v>
          </cell>
          <cell r="Q44261" t="str">
            <v>BH-03F Xuất Bảo Hành</v>
          </cell>
        </row>
        <row r="44262">
          <cell r="D44262" t="str">
            <v>HCM-PX-2411-04371</v>
          </cell>
          <cell r="E44262" t="str">
            <v>ANH PHI MÁY LÀM NHANG</v>
          </cell>
          <cell r="F44262" t="str">
            <v>A7/5B đường Võ Văn Vân, Ấp 1,  Vĩnh Lộc B, Bình Chánh, TPHCM., Việt Nam</v>
          </cell>
          <cell r="G44262" t="str">
            <v/>
          </cell>
          <cell r="H44262" t="str">
            <v>Lê Quốc Dũng</v>
          </cell>
          <cell r="I44262">
            <v>0</v>
          </cell>
          <cell r="J44262">
            <v>0</v>
          </cell>
          <cell r="K44262">
            <v>0</v>
          </cell>
          <cell r="L44262">
            <v>0</v>
          </cell>
          <cell r="M44262">
            <v>0</v>
          </cell>
          <cell r="N44262" t="str">
            <v>0</v>
          </cell>
          <cell r="O44262">
            <v>0</v>
          </cell>
          <cell r="P44262" t="str">
            <v>Mai Quỳnh Giao</v>
          </cell>
          <cell r="Q44262" t="str">
            <v>BH-03F Xuất Bảo Hành</v>
          </cell>
        </row>
        <row r="44263">
          <cell r="D44263" t="str">
            <v>HCM-PX-2411-04373</v>
          </cell>
          <cell r="E44263" t="str">
            <v>CÔNG TY TRÁCH NHIỆM HỮU HẠN CÔNG NGHỆ XANH ECOSOLAR</v>
          </cell>
          <cell r="F44263" t="str">
            <v>Số 156D Võ Thị Sáu, Phường Long Tâm, Thành phố Bà Rịa, Tỉnh Bà Rịa - Vũng Tàu, Việt Nam</v>
          </cell>
          <cell r="G44263" t="str">
            <v/>
          </cell>
          <cell r="H44263" t="str">
            <v>Nguyễn Hà Thái</v>
          </cell>
          <cell r="I44263">
            <v>0</v>
          </cell>
          <cell r="J44263">
            <v>0</v>
          </cell>
          <cell r="K44263">
            <v>0</v>
          </cell>
          <cell r="L44263">
            <v>0</v>
          </cell>
          <cell r="M44263">
            <v>0</v>
          </cell>
          <cell r="N44263" t="str">
            <v>0</v>
          </cell>
          <cell r="O44263">
            <v>0</v>
          </cell>
          <cell r="P44263" t="str">
            <v>Nguyễn Ngọc Anh Thư</v>
          </cell>
          <cell r="Q44263" t="str">
            <v>BH-03F Xuất Bảo Hành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 Thi Huyen Trang" refreshedDate="45625.686810300926" createdVersion="8" refreshedVersion="8" minRefreshableVersion="3" recordCount="122" xr:uid="{27704BE7-B1BD-4A8A-BB25-58CF982F702F}">
  <cacheSource type="worksheet">
    <worksheetSource ref="A1:V123" sheet="BANG KE CHI TIET"/>
  </cacheSource>
  <cacheFields count="22">
    <cacheField name="NGÀY ĐH" numFmtId="14">
      <sharedItems containsNonDate="0" containsDate="1" containsString="0" containsBlank="1" minDate="2024-01-28T00:00:00" maxDate="2024-11-30T00:00:00"/>
    </cacheField>
    <cacheField name="NGÀY CHI" numFmtId="14">
      <sharedItems containsNonDate="0" containsDate="1" containsBlank="1" containsMixedTypes="1" minDate="2024-11-19T00:00:00" maxDate="2024-11-30T00:00:00"/>
    </cacheField>
    <cacheField name="SỐ LỆNH DL" numFmtId="0">
      <sharedItems containsBlank="1"/>
    </cacheField>
    <cacheField name="SỐ CHỨNG TỪ DL" numFmtId="0">
      <sharedItems containsBlank="1"/>
    </cacheField>
    <cacheField name="Tên khách hàng" numFmtId="0">
      <sharedItems containsBlank="1"/>
    </cacheField>
    <cacheField name="Địa chỉ giao hàng" numFmtId="0">
      <sharedItems containsBlank="1"/>
    </cacheField>
    <cacheField name="CHÀNH XE" numFmtId="0">
      <sharedItems containsBlank="1"/>
    </cacheField>
    <cacheField name="Tên NVKD" numFmtId="0">
      <sharedItems containsBlank="1" count="26">
        <m/>
        <s v="Nguyễn Tấn Tài"/>
        <s v="Nguyễn Vũ Đăng"/>
        <s v="Nguyễn Hoàng Quân"/>
        <s v="Nguyễn Quốc Duy"/>
        <s v="Lai Hoàn Bảo"/>
        <s v="Tô Thành Đạo"/>
        <s v="Nguyễn Tiến Dũng 1"/>
        <s v="Lê Quốc Dũng"/>
        <s v="Phạm Văn Thành"/>
        <s v="Sale Cty Thang Máy"/>
        <s v="Nguyễn Ngọc Bằng"/>
        <s v="Trần Bảo Quốc"/>
        <s v="Lương Hoàng Hiệp"/>
        <s v="Tạ Thanh Tuấn"/>
        <s v="Trần Văn Tuyền"/>
        <s v="Phạm Minh Tuấn"/>
        <s v="Sale Cần Thơ AT"/>
        <s v="Đoàn Trần Bửu Đăng"/>
        <s v="Nguyễn Văn Linh"/>
        <s v="Nguyễn Duy Linh"/>
        <s v="Sale Cần Thơ SL"/>
        <s v="Tô Văn Tình"/>
        <s v="Trần Văn Thiên Nam"/>
        <s v="Phạm Ngọc Anh Giang (HCM)"/>
        <s v="Hồ Hoàng Anh"/>
      </sharedItems>
    </cacheField>
    <cacheField name="CHI NHÁNH" numFmtId="0">
      <sharedItems containsBlank="1" count="4">
        <m/>
        <s v="HCM"/>
        <s v="CTH"/>
        <s v="HNI"/>
      </sharedItems>
    </cacheField>
    <cacheField name="ĐÃ CỘNG PVC" numFmtId="0">
      <sharedItems containsString="0" containsBlank="1" containsNumber="1" containsInteger="1" minValue="0" maxValue="0"/>
    </cacheField>
    <cacheField name="PVC THUÊ NGOÀI" numFmtId="0">
      <sharedItems containsString="0" containsBlank="1" containsNumber="1" containsInteger="1" minValue="0" maxValue="400000"/>
    </cacheField>
    <cacheField name="PHÍ_x000a_GỬI_x000a_HÀNG" numFmtId="164">
      <sharedItems containsString="0" containsBlank="1" containsNumber="1" containsInteger="1" minValue="0" maxValue="120000"/>
    </cacheField>
    <cacheField name="PHÍ_x000a_VÀO_x000a_CỔNG" numFmtId="164">
      <sharedItems containsString="0" containsBlank="1" containsNumber="1" containsInteger="1" minValue="0" maxValue="0"/>
    </cacheField>
    <cacheField name="TRỊ GIÁ ĐƠN HÀNG" numFmtId="164">
      <sharedItems containsString="0" containsBlank="1" containsNumber="1" containsInteger="1" minValue="0" maxValue="153914250"/>
    </cacheField>
    <cacheField name="TỔNG CHI" numFmtId="164">
      <sharedItems containsString="0" containsBlank="1" containsNumber="1" containsInteger="1" minValue="370" maxValue="400000"/>
    </cacheField>
    <cacheField name="TỔNG GIÁ TRỊ ĐƠN HÀNG" numFmtId="0">
      <sharedItems containsBlank="1" containsMixedTypes="1" containsNumber="1" containsInteger="1" minValue="0" maxValue="169305675"/>
    </cacheField>
    <cacheField name="TỶ LỆ CP" numFmtId="43">
      <sharedItems containsString="0" containsBlank="1" containsNumber="1" minValue="0" maxValue="6.0679611650485441"/>
    </cacheField>
    <cacheField name="NHÂN VIÊN _x000a_GIAO NHẬN" numFmtId="0">
      <sharedItems containsBlank="1"/>
    </cacheField>
    <cacheField name="NV điều vận" numFmtId="43">
      <sharedItems containsBlank="1"/>
    </cacheField>
    <cacheField name="LOẠI _x000a_CHỨNG TỪ" numFmtId="0">
      <sharedItems containsBlank="1"/>
    </cacheField>
    <cacheField name="BU" numFmtId="0">
      <sharedItems containsBlank="1" count="4">
        <m/>
        <s v="AUT"/>
        <s v="ELE"/>
        <s v="SOL"/>
      </sharedItems>
    </cacheField>
    <cacheField name="GHI CHÚ"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
  <r>
    <m/>
    <m/>
    <m/>
    <m/>
    <m/>
    <m/>
    <m/>
    <x v="0"/>
    <x v="0"/>
    <m/>
    <m/>
    <m/>
    <m/>
    <m/>
    <m/>
    <m/>
    <m/>
    <m/>
    <m/>
    <m/>
    <x v="0"/>
    <m/>
  </r>
  <r>
    <d v="2024-11-09T00:00:00"/>
    <d v="2024-11-19T00:00:00"/>
    <s v="HCM-24-072016"/>
    <s v="HCM-PX-2411-01243"/>
    <s v="CÔNG TY TNHH THƯƠNG MẠI VÀ DỊCH VỤ CÔNG NGHỆ MỚI GP"/>
    <s v="390/9 đường HT13, Phường Hiệp Thành, Quận 12, Thành phố Hồ Chí Minh, Việt Nam"/>
    <s v=""/>
    <x v="1"/>
    <x v="1"/>
    <n v="0"/>
    <n v="35000"/>
    <n v="0"/>
    <n v="0"/>
    <n v="6998550"/>
    <n v="35000"/>
    <n v="7698405"/>
    <n v="0.50010359288709805"/>
    <s v="CHÚ SÁU XE ÔM"/>
    <s v="TRANG"/>
    <s v="BH-03A Bán Hàng"/>
    <x v="1"/>
    <m/>
  </r>
  <r>
    <d v="2024-11-09T00:00:00"/>
    <d v="2024-11-19T00:00:00"/>
    <s v="HCM-24-072206"/>
    <s v="HCM-PX-2411-01253"/>
    <s v="CÔNG TY TNHH THƯƠNG MẠI VÀ DỊCH VỤ CÔNG NGHỆ MỚI GP"/>
    <s v="390/9 đường HT13, Phường Hiệp Thành, Quận 12, Thành phố Hồ Chí Minh, Việt Nam"/>
    <s v=""/>
    <x v="1"/>
    <x v="1"/>
    <m/>
    <n v="15000"/>
    <n v="0"/>
    <n v="0"/>
    <n v="3182970"/>
    <n v="15000"/>
    <n v="3501267"/>
    <n v="0.47125797604124453"/>
    <s v="CHÚ SÁU XE ÔM"/>
    <s v="TRANG"/>
    <s v="BH-03A Bán Hàng"/>
    <x v="1"/>
    <m/>
  </r>
  <r>
    <d v="2024-11-09T00:00:00"/>
    <d v="2024-11-19T00:00:00"/>
    <s v="HCM-24-072273"/>
    <s v="HCM-PX-2411-01314"/>
    <s v="CỬA HÀNG ĐIỆN CƠ TRÍ THIỆN"/>
    <s v="979 Quốc lộ 1A, P. Bình Hưng Hòa, Q. Bình Tân, TP.HCM, Việt Nam"/>
    <s v=""/>
    <x v="2"/>
    <x v="1"/>
    <m/>
    <n v="70000"/>
    <n v="0"/>
    <n v="0"/>
    <n v="2700000"/>
    <n v="70000"/>
    <n v="2700000"/>
    <n v="2.5925925925925926"/>
    <s v="CHÚ SÁU XE ÔM"/>
    <s v="TRANG"/>
    <s v="BH-03A Bán Hàng"/>
    <x v="1"/>
    <s v="Cộng PVC vào đơn sau"/>
  </r>
  <r>
    <d v="2024-11-11T00:00:00"/>
    <d v="2024-11-19T00:00:00"/>
    <s v="HCM-24-072331"/>
    <s v="HCM-PX-2411-01391"/>
    <s v="CÔNG TY TNHH THƯƠNG MẠI CƠ KHÍ NHÂN THÀNH ĐẠT"/>
    <s v="621/24/22 Đường Nguyễn Ảnh Thủ, Khu phố 4, Phường Hiệp Thành, Quận 12, Thành phố Hồ Chí Minh, Việt Nam"/>
    <s v=""/>
    <x v="3"/>
    <x v="1"/>
    <m/>
    <n v="50000"/>
    <n v="0"/>
    <n v="0"/>
    <n v="20085500"/>
    <n v="50000"/>
    <n v="22094050"/>
    <n v="0.24893579945731997"/>
    <s v="CHÚ SÁU XE ÔM"/>
    <s v="TRANG"/>
    <s v="BH-03A Bán Hàng"/>
    <x v="1"/>
    <m/>
  </r>
  <r>
    <d v="2024-11-12T00:00:00"/>
    <d v="2024-11-19T00:00:00"/>
    <s v="HCM-24-072655"/>
    <s v="HCM-PX-2411-01569"/>
    <s v="CÔNG TY TNHH KỸ THUẬT QUỐC TẾ DPTECH"/>
    <s v="82/2/1 Đinh Bộ Lĩnh, Phường 26, Quận Bình Thạnh, Thành phố Hồ Chí Minh, Việt Nam"/>
    <s v=""/>
    <x v="4"/>
    <x v="1"/>
    <m/>
    <n v="120000"/>
    <n v="0"/>
    <n v="0"/>
    <n v="4900000"/>
    <n v="120000"/>
    <n v="5390000"/>
    <n v="2.4489795918367347"/>
    <s v="CHÚ SÁU XE ÔM"/>
    <s v="TRANG"/>
    <s v="BH-03A Bán Hàng"/>
    <x v="1"/>
    <s v="Đã cộng PVC trong đơn"/>
  </r>
  <r>
    <d v="2024-11-12T00:00:00"/>
    <d v="2024-11-19T00:00:00"/>
    <s v="HCM-24-072789"/>
    <s v="HCM-PX-2411-01658"/>
    <s v="CÔNG TY TNHH KỸ THUẬT TỰ ĐỘNG SKY"/>
    <s v="56 Đường 1A Khu dân cư Vĩnh Lộc, Phường Bình Hưng Hòa B, Quận Bình Tân, Thành phố Hồ Chí Minh, Việt Nam"/>
    <s v=""/>
    <x v="5"/>
    <x v="1"/>
    <m/>
    <n v="11000"/>
    <n v="0"/>
    <n v="0"/>
    <n v="6312940"/>
    <n v="11000"/>
    <n v="6944234"/>
    <n v="0.1742452803289751"/>
    <s v="CHÚ SÁU XE ÔM"/>
    <s v="TRANG"/>
    <s v="BH-03A Bán Hàng"/>
    <x v="1"/>
    <m/>
  </r>
  <r>
    <d v="2024-11-12T00:00:00"/>
    <d v="2024-11-19T00:00:00"/>
    <s v="HCM-24-072811"/>
    <s v="HCM-PX-2411-01662"/>
    <s v="CÔNG TY TNHH SX TINH BỘT KHOAI MÌ HIỀN VŨ"/>
    <s v="Số 302, Ấp Thạnh An, Xã Thạnh Bình, Huyện Tân Biên, Tỉnh Tây Ninh, Việt Nam"/>
    <s v="Xe Đồng Phước"/>
    <x v="6"/>
    <x v="1"/>
    <m/>
    <n v="32000"/>
    <n v="110000"/>
    <n v="0"/>
    <n v="21800000"/>
    <n v="142000"/>
    <n v="23980000"/>
    <n v="0.65137614678899081"/>
    <s v="CHÚ SÁU XE ÔM"/>
    <s v="TRANG"/>
    <s v="BH-03A Bán Hàng"/>
    <x v="1"/>
    <m/>
  </r>
  <r>
    <d v="2024-11-12T00:00:00"/>
    <d v="2024-11-19T00:00:00"/>
    <s v="HCM-24-072821"/>
    <s v="HCM-PX-2411-01665"/>
    <s v="CÔNG TY TNHH ĐIỆN TỰ ĐỘNG TTC"/>
    <s v="62 Đường Số 20, Phường Bình Hưng Hòa, Quận Bình Tân, Thành phố Hồ Chí Minh, Việt Nam"/>
    <s v=""/>
    <x v="7"/>
    <x v="1"/>
    <m/>
    <n v="47000"/>
    <n v="0"/>
    <n v="0"/>
    <n v="31920000"/>
    <n v="47000"/>
    <n v="35112000"/>
    <n v="0.14724310776942356"/>
    <s v="CHÚ SÁU XE ÔM"/>
    <s v="TRANG"/>
    <s v="BH-03A Bán Hàng"/>
    <x v="1"/>
    <m/>
  </r>
  <r>
    <d v="2024-11-13T00:00:00"/>
    <d v="2024-11-19T00:00:00"/>
    <s v="HCM-24-073089"/>
    <s v="HCM-PX-2411-01841"/>
    <s v="CÔNG TY TNHH MÁY THỰC PHẨM CƠ KHÍ 96"/>
    <s v="551/73/9 Đường Lê Văn Khương, Khu phố 5, Phường Hiệp Thành, Quận 12, Thành phố Hồ Chí Minh, Việt Nam"/>
    <s v=""/>
    <x v="8"/>
    <x v="1"/>
    <m/>
    <n v="27000"/>
    <n v="0"/>
    <n v="0"/>
    <n v="2854000"/>
    <n v="27000"/>
    <n v="2854000"/>
    <n v="0.94604064470918003"/>
    <s v="CHÚ SÁU XE ÔM"/>
    <s v="TRANG"/>
    <s v="BH-03A Bán Hàng"/>
    <x v="1"/>
    <m/>
  </r>
  <r>
    <d v="2024-11-13T00:00:00"/>
    <d v="2024-11-19T00:00:00"/>
    <s v="HCM-24-073121"/>
    <s v="HCM-PX-2411-01860"/>
    <s v="ANH ĐỨC INOX"/>
    <s v="46A Nguyễn Thị Đặng, Quận 12, TP HCM, Việt Nam"/>
    <s v=""/>
    <x v="6"/>
    <x v="1"/>
    <m/>
    <n v="23000"/>
    <n v="0"/>
    <n v="0"/>
    <n v="2600000"/>
    <n v="23000"/>
    <n v="2600000"/>
    <n v="0.88461538461538458"/>
    <s v="CHÚ SÁU XE ÔM"/>
    <s v="TRANG"/>
    <s v="BH-03A Bán Hàng"/>
    <x v="1"/>
    <m/>
  </r>
  <r>
    <d v="2024-11-13T00:00:00"/>
    <d v="2024-11-19T00:00:00"/>
    <s v="HCM-24-073138"/>
    <s v="HCM-PX-2411-01877"/>
    <s v="CÔNG TY TNHH KỸ THUẬT CÔNG NGHỆ OMEGA"/>
    <s v="23/70 Tân Thới Nhất 18, Phường Tân Thới Nhất, Quận 12, Thành phố Hồ Chí Minh, Việt Nam"/>
    <s v=""/>
    <x v="8"/>
    <x v="1"/>
    <m/>
    <n v="2000"/>
    <n v="0"/>
    <n v="0"/>
    <n v="748000"/>
    <n v="2000"/>
    <n v="807840"/>
    <n v="0.26737967914438499"/>
    <s v="CHÚ SÁU XE ÔM"/>
    <s v="TRANG"/>
    <s v="BH-03A Bán Hàng"/>
    <x v="1"/>
    <m/>
  </r>
  <r>
    <d v="2024-11-13T00:00:00"/>
    <d v="2024-11-19T00:00:00"/>
    <s v="HCM-24-073151"/>
    <s v="HCM-PX-2411-01895"/>
    <s v="CÔNG TY TNHH CHẾ TẠO MÁY QUYÊN TIN HÒA"/>
    <s v="20/3 Ấp Bắc Lân, Xã Bà Điểm, Huyện Hóc Môn, Thành phố Hồ Chí Minh, Việt Nam"/>
    <s v=""/>
    <x v="9"/>
    <x v="1"/>
    <m/>
    <n v="58000"/>
    <n v="0"/>
    <n v="0"/>
    <n v="15265000"/>
    <n v="58000"/>
    <n v="16791500"/>
    <n v="0.37995414346544382"/>
    <s v="CHÚ SÁU XE ÔM"/>
    <s v="TRANG"/>
    <s v="BH-03A Bán Hàng"/>
    <x v="1"/>
    <m/>
  </r>
  <r>
    <d v="2024-11-14T00:00:00"/>
    <s v="19/111/2024"/>
    <s v="HCM-24-073223"/>
    <s v="HCM-PX-2411-01970"/>
    <s v="CÔNG TY CƠ KHÍ CHẾ TẠO MÁY ĐẠI PHÁT"/>
    <s v="67/43/58 Nguyễn Thị Tú, KP3, P. Bình Hưng Hoà, Q. Bình Tân, HCM, Việt Nam"/>
    <s v=""/>
    <x v="6"/>
    <x v="1"/>
    <m/>
    <n v="62630"/>
    <n v="0"/>
    <n v="0"/>
    <n v="16700000"/>
    <n v="62630"/>
    <n v="16700000"/>
    <n v="0.37502994011976049"/>
    <s v="CHÚ SÁU XE ÔM"/>
    <s v="TRANG"/>
    <s v="BH-03A Bán Hàng"/>
    <x v="1"/>
    <m/>
  </r>
  <r>
    <d v="2024-11-14T00:00:00"/>
    <s v="19/111/2024"/>
    <s v="HCM-24-073364"/>
    <s v="HCM-PX-2411-02006"/>
    <s v="CÔNG TY CỔ PHẦN CƠ KHÍ DƯỢC VÀ THIẾT BỊ SENA VIỆT NAM"/>
    <s v="507/1/20 Nguyễn Thị Tú, Khu Phố 2, Phường Bình Hưng Hoà B, Quận Bình Tân, Thành phố Hồ Chí Minh, Việt Nam"/>
    <s v=""/>
    <x v="6"/>
    <x v="1"/>
    <m/>
    <n v="370"/>
    <n v="0"/>
    <n v="0"/>
    <n v="100000"/>
    <n v="370"/>
    <n v="108000"/>
    <n v="0.37"/>
    <s v="CHÚ SÁU XE ÔM"/>
    <s v="TRANG"/>
    <s v="BH-03A Bán Hàng"/>
    <x v="1"/>
    <m/>
  </r>
  <r>
    <d v="2024-11-14T00:00:00"/>
    <s v="19/111/2024"/>
    <s v="HCM-24-073364"/>
    <s v="HCM-PX-2411-02007"/>
    <s v="CÔNG TY CỔ PHẦN CƠ KHÍ DƯỢC VÀ THIẾT BỊ SENA VIỆT NAM"/>
    <s v="507/1/20 Nguyễn Thị Tú, Khu Phố 2, Phường Bình Hưng Hoà B, Quận Bình Tân, Thành phố Hồ Chí Minh, Việt Nam"/>
    <s v=""/>
    <x v="6"/>
    <x v="1"/>
    <m/>
    <n v="37000"/>
    <n v="0"/>
    <n v="0"/>
    <n v="10200000"/>
    <n v="37000"/>
    <n v="11220000"/>
    <n v="0.36274509803921567"/>
    <s v="CHÚ SÁU XE ÔM"/>
    <s v="TRANG"/>
    <s v="BH-03A Bán Hàng"/>
    <x v="1"/>
    <m/>
  </r>
  <r>
    <d v="2024-11-14T00:00:00"/>
    <d v="2024-11-19T00:00:00"/>
    <s v="HCM-24-073452"/>
    <s v="HCM-PX-2411-02058"/>
    <s v="CÔNG TY TNHH ĐIỆN CÔNG NGHIỆP ĐỨC QUÂN"/>
    <s v="7A51 Ấp 7, Xã Phạm Văn Hai, Huyện Bình Chánh, Thành phố Hồ Chí Minh, Việt Nam"/>
    <s v="Xe Đồng Phước"/>
    <x v="6"/>
    <x v="1"/>
    <m/>
    <n v="40000"/>
    <n v="20000"/>
    <n v="0"/>
    <n v="1650000"/>
    <n v="60000"/>
    <n v="1815000"/>
    <n v="3.6363636363636362"/>
    <s v="CHÚ SÁU XE ÔM"/>
    <s v="TRANG"/>
    <s v="BH-03A Bán Hàng"/>
    <x v="1"/>
    <s v="GẤP"/>
  </r>
  <r>
    <d v="2024-11-15T00:00:00"/>
    <d v="2024-11-19T00:00:00"/>
    <s v="HCM-24-073471"/>
    <s v="HCM-PX-2411-02095"/>
    <s v="CƠ KHÍ CHẾ TẠO MÁY HOÀNG TRỌNG"/>
    <s v="02/17B Đường kinh A,ấp 4 Lê Minh Xuân, Bình Chánh, Việt Nam"/>
    <s v=""/>
    <x v="8"/>
    <x v="1"/>
    <m/>
    <n v="100000"/>
    <n v="0"/>
    <n v="0"/>
    <n v="9500000"/>
    <n v="100000"/>
    <n v="9500000"/>
    <n v="1.0526315789473684"/>
    <s v="CHÚ SÁU XE ÔM"/>
    <s v="TRANG"/>
    <s v="BH-03A Bán Hàng"/>
    <x v="1"/>
    <m/>
  </r>
  <r>
    <d v="2024-11-15T00:00:00"/>
    <d v="2024-11-19T00:00:00"/>
    <s v="HCM-24-073622"/>
    <s v="HCM-PX-2411-02145"/>
    <s v="CÔNG TY TNHH THANG MÁY - KỸ THUẬT ĐIỆN HISA"/>
    <s v="Số 74 Đường 511, Ấp Bàu Chứa, Xã Nhuận Đức, Huyện Củ Chi, Thành phố Hồ Chí Minh, Việt Nam"/>
    <s v=""/>
    <x v="10"/>
    <x v="1"/>
    <m/>
    <n v="30000"/>
    <n v="0"/>
    <n v="0"/>
    <n v="0"/>
    <n v="30000"/>
    <n v="0"/>
    <n v="0"/>
    <s v="CHÚ SÁU XE ÔM"/>
    <s v="TRANG"/>
    <s v="BH-03F Xuất Bảo Hành"/>
    <x v="2"/>
    <m/>
  </r>
  <r>
    <d v="2024-11-15T00:00:00"/>
    <d v="2024-11-19T00:00:00"/>
    <s v="HCM-24-073587"/>
    <s v="HCM-PX-2411-02140"/>
    <s v="ANH HÙNG BÌNH DƯƠNG"/>
    <s v="Khu Khánh Bình,Tân Uyên, Bình Dương, Việt Nam"/>
    <s v=""/>
    <x v="11"/>
    <x v="1"/>
    <m/>
    <n v="174000"/>
    <n v="0"/>
    <n v="0"/>
    <n v="4517000"/>
    <n v="174000"/>
    <n v="4517000"/>
    <n v="3.8521142351117996"/>
    <s v="CHÚ SÁU XE ÔM"/>
    <s v="TRANG"/>
    <s v="BH-03A Bán Hàng"/>
    <x v="1"/>
    <s v="Đã cộng PVC vào đơn HCM-PX-2411-00122"/>
  </r>
  <r>
    <d v="2024-11-15T00:00:00"/>
    <d v="2024-11-19T00:00:00"/>
    <s v="HCM-24-073623"/>
    <s v="HCM-PX-2411-02150"/>
    <s v="CÔNG TY TNHH THỰC PHẨM GIA TRUYỀN | AT"/>
    <s v="362/10 đường Vườn Lài, Khu phố 2, Phường An Phú Đông, Quận 12, TP HCM, Việt Nam"/>
    <s v=""/>
    <x v="4"/>
    <x v="1"/>
    <m/>
    <n v="80000"/>
    <n v="0"/>
    <n v="0"/>
    <n v="6850000"/>
    <n v="80000"/>
    <n v="6850000"/>
    <n v="1.167883211678832"/>
    <s v="CHÚ SÁU XE ÔM"/>
    <s v="TRANG"/>
    <s v="BH-03A Bán Hàng"/>
    <x v="1"/>
    <m/>
  </r>
  <r>
    <d v="2024-11-15T00:00:00"/>
    <d v="2024-11-19T00:00:00"/>
    <s v="HCM-24-073616"/>
    <s v="HCM-PX-2411-02151"/>
    <s v="CÔNG TY CỔ PHẦN THƯƠNG MẠI VÀ CÔNG NGHỆ HẢI ÂU AT"/>
    <s v="Số 14, Đường D18, KDC DV Tân Bình, Khu phố Tân Thắng, Phường Tân Bình, Thành phố Dĩ An, Tỉnh Bình Dương, Việt Nam"/>
    <s v=""/>
    <x v="11"/>
    <x v="1"/>
    <m/>
    <n v="6000"/>
    <n v="0"/>
    <n v="0"/>
    <n v="270000"/>
    <n v="6000"/>
    <n v="297000"/>
    <n v="2.2222222222222223"/>
    <s v="CHÚ SÁU XE ÔM"/>
    <s v="TRANG"/>
    <s v="BH-03A Bán Hàng"/>
    <x v="1"/>
    <s v="Đã cộng PVC vào đơn HCM-PX-2411-00122"/>
  </r>
  <r>
    <d v="2024-11-08T00:00:00"/>
    <d v="2024-11-21T00:00:00"/>
    <s v="HCM-24-072030"/>
    <s v="HCM-PX-2411-01178"/>
    <s v="CÔNG TY TNHH TRIỆU HOÀNG PHÁT"/>
    <s v="105/37 Hoàng Hoa Thám, Phường 6, Quận Bình Thạnh, Thành phố Hồ Chí Minh, Việt Nam"/>
    <s v=""/>
    <x v="12"/>
    <x v="1"/>
    <m/>
    <n v="150000"/>
    <n v="0"/>
    <n v="0"/>
    <n v="102227149"/>
    <n v="150000"/>
    <n v="112449864"/>
    <n v="0.14673205842804049"/>
    <s v="ANH THẮNG BÁN TẢI"/>
    <s v="TRANG"/>
    <s v="BH-03A Bán Hàng"/>
    <x v="1"/>
    <m/>
  </r>
  <r>
    <d v="2024-11-09T00:00:00"/>
    <d v="2024-11-21T00:00:00"/>
    <s v="HCM-24-072198"/>
    <s v="HCM-PX-2411-01251"/>
    <s v="CÔNG TY TNHH THANG MÁY PHÚC MINH | EL"/>
    <s v="1358/57 Quang Trung, Phường 14, Quận Gò Vấp, Thành phố Hồ Chí Minh, Việt Nam"/>
    <s v=""/>
    <x v="13"/>
    <x v="1"/>
    <m/>
    <n v="150000"/>
    <n v="0"/>
    <n v="0"/>
    <n v="26410000"/>
    <n v="150000"/>
    <n v="26410000"/>
    <n v="0.56796667928814848"/>
    <s v="ANH THẮNG BÁN TẢI"/>
    <s v="TRANG"/>
    <s v="BH-03A Bán Hàng"/>
    <x v="2"/>
    <m/>
  </r>
  <r>
    <d v="2024-11-11T00:00:00"/>
    <d v="2024-11-21T00:00:00"/>
    <s v="HCM-24-072558"/>
    <s v="HCM-PX-2411-01514"/>
    <s v="CÔNG TY TNHH ĐIỆN CÔNG NGHIỆP ĐỨC QUÂN"/>
    <s v="7A51 Ấp 7, Xã Phạm Văn Hai, Huyện Bình Chánh, Thành phố Hồ Chí Minh, Việt Nam"/>
    <s v=""/>
    <x v="6"/>
    <x v="1"/>
    <m/>
    <n v="300000"/>
    <n v="0"/>
    <n v="0"/>
    <n v="101935000"/>
    <n v="300000"/>
    <n v="112128500"/>
    <n v="0.29430519448668269"/>
    <s v="ANH THẮNG BÁN TẢI"/>
    <s v="TRANG"/>
    <s v="BH-03A Bán Hàng"/>
    <x v="1"/>
    <m/>
  </r>
  <r>
    <d v="2024-11-12T00:00:00"/>
    <d v="2024-11-21T00:00:00"/>
    <s v="HCM-24-072785"/>
    <s v="HCM-PX-2411-01644"/>
    <s v="CÔNG TY TNHH PHƯƠNG LAI"/>
    <s v="232 Đường số 18, Phường Bình Hưng Hòa, Quận Bình Tân, Thành phố Hồ Chí Minh, Việt Nam"/>
    <s v=""/>
    <x v="4"/>
    <x v="1"/>
    <m/>
    <n v="200000"/>
    <n v="0"/>
    <n v="0"/>
    <n v="142847700"/>
    <n v="200000"/>
    <n v="157132470"/>
    <n v="0.14000925461172983"/>
    <s v="ANH THẮNG BÁN TẢI"/>
    <s v="TRANG"/>
    <s v="BH-03A Bán Hàng"/>
    <x v="1"/>
    <m/>
  </r>
  <r>
    <d v="2024-11-13T00:00:00"/>
    <d v="2024-11-21T00:00:00"/>
    <s v="HCM-24-072787"/>
    <s v="HCM-PX-2411-01750"/>
    <s v="CÔNG TY TNHH MÁY THÉP SÀI GÒN"/>
    <s v="101/6C Ấp 4, Xã Xuân Thới Thượng, Huyện Hóc Môn, Thành phố Hồ Chí Minh, Việt Nam"/>
    <s v=""/>
    <x v="2"/>
    <x v="1"/>
    <m/>
    <n v="37000"/>
    <n v="0"/>
    <n v="0"/>
    <n v="7800000"/>
    <n v="37000"/>
    <n v="8580000"/>
    <n v="0.47435897435897439"/>
    <s v="ANH THẮNG BÁN TẢI"/>
    <s v="TRANG"/>
    <s v="BH-03A Bán Hàng"/>
    <x v="1"/>
    <m/>
  </r>
  <r>
    <d v="2024-11-12T00:00:00"/>
    <d v="2024-11-21T00:00:00"/>
    <s v="HCM-24-072831"/>
    <s v="HCM-PX-2411-01671"/>
    <s v="CÔNG TY TNHH MÁY THÉP SÀI GÒN"/>
    <s v="101/6C Ấp 4, Xã Xuân Thới Thượng, Huyện Hóc Môn, Thành phố Hồ Chí Minh, Việt Nam"/>
    <s v=""/>
    <x v="2"/>
    <x v="1"/>
    <m/>
    <n v="213000"/>
    <n v="0"/>
    <n v="0"/>
    <n v="43587000"/>
    <n v="213000"/>
    <n v="47945700"/>
    <n v="0.48867781678023264"/>
    <s v="ANH THẮNG BÁN TẢI"/>
    <s v="TRANG"/>
    <s v="BH-03A Bán Hàng"/>
    <x v="1"/>
    <m/>
  </r>
  <r>
    <d v="2024-11-11T00:00:00"/>
    <d v="2024-11-21T00:00:00"/>
    <s v="HCM-24-072550"/>
    <s v="HCM-PX-2411-01523"/>
    <s v="CÔNG TY TNHH CƠ ĐIỆN LIÊN THÀNH"/>
    <s v="129 Bãi Sậy, Phường 04, Quận 6, Thành phố Hồ Chí Minh, Việt Nam"/>
    <s v=""/>
    <x v="5"/>
    <x v="1"/>
    <m/>
    <n v="400000"/>
    <n v="0"/>
    <n v="0"/>
    <n v="71586000"/>
    <n v="400000"/>
    <n v="78744600"/>
    <n v="0.55876847428268095"/>
    <s v="ANH THẮNG BÁN TẢI"/>
    <s v="TRANG"/>
    <s v="BH-03A Bán Hàng"/>
    <x v="1"/>
    <m/>
  </r>
  <r>
    <d v="2024-11-20T00:00:00"/>
    <d v="2024-11-21T00:00:00"/>
    <s v="HCM-24-074882"/>
    <s v="HCM-PX-2411-02891"/>
    <s v="CÔNG TY TNHH VIỆT PHÁT TECH"/>
    <s v="Số 17/1, KP 1, Phường Bình Đa, Thành phố Biên Hòa, Tỉnh Đồng Nai, Việt Nam"/>
    <s v=""/>
    <x v="8"/>
    <x v="1"/>
    <m/>
    <n v="105000"/>
    <n v="0"/>
    <n v="0"/>
    <n v="1786000"/>
    <n v="105000"/>
    <n v="1964600"/>
    <n v="5.879059350503919"/>
    <s v="GRAB"/>
    <s v="TRANG"/>
    <s v="BH-03A Bán Hàng"/>
    <x v="1"/>
    <s v="Đã cộng PVC vào đơn HCM-PX-2411-01413"/>
  </r>
  <r>
    <d v="2024-11-20T00:00:00"/>
    <d v="2024-11-21T00:00:00"/>
    <s v="HCM-24-074674"/>
    <s v="HCM-PX-2411-02776"/>
    <s v="CÔNG TY TNHH CÔNG NGHỆ VŨ TRƯỜNG AN"/>
    <s v="205/1/167 Đường liên khu 4-5, khu phố 6, Phường Bình Hưng Hòa B, Quận Bình Tân, Thành phố Hồ Chí Minh, Việt Nam"/>
    <s v=""/>
    <x v="1"/>
    <x v="1"/>
    <m/>
    <n v="61000"/>
    <n v="0"/>
    <n v="0"/>
    <n v="20496700"/>
    <n v="61000"/>
    <n v="22546370"/>
    <n v="0.29760888338122721"/>
    <s v="GRAB"/>
    <s v="TRANG"/>
    <s v="BH-03A Bán Hàng"/>
    <x v="1"/>
    <m/>
  </r>
  <r>
    <d v="2024-11-20T00:00:00"/>
    <d v="2024-11-21T00:00:00"/>
    <s v="HCM-24-074708"/>
    <s v="HCM-PX-2411-02789"/>
    <s v="CÔNG TY TNHH CÔNG NGHỆ KỸ THUẬT XỬ LÝ NƯỚC TRUNG DIỆP TÍN"/>
    <s v="1232 Tỉnh lộ 10, Khu phố  5, Phường Tân Tạo, Quận Bình Tân, Thành phố Hồ Chí Minh, Việt Nam"/>
    <s v=""/>
    <x v="9"/>
    <x v="1"/>
    <m/>
    <n v="79000"/>
    <n v="0"/>
    <n v="0"/>
    <n v="3510000"/>
    <n v="79000"/>
    <n v="3861000"/>
    <n v="2.250712250712251"/>
    <s v="GRAB"/>
    <s v="TRANG"/>
    <s v="BH-03A Bán Hàng"/>
    <x v="1"/>
    <s v="GẤP"/>
  </r>
  <r>
    <d v="2024-11-20T00:00:00"/>
    <d v="2024-11-21T00:00:00"/>
    <s v="HCM-24-074643"/>
    <s v="HCM-PX-2411-02740"/>
    <s v="CÔNG TY CP XNK VÀ ĐẦU TƯ TÂN THÁI SƠN"/>
    <s v="82-84 Nguyễn Xí, Phường 26, Bình Thạnh, TP HCM, Việt Nam"/>
    <s v=""/>
    <x v="6"/>
    <x v="1"/>
    <m/>
    <n v="84000"/>
    <n v="0"/>
    <n v="0"/>
    <n v="6425000"/>
    <n v="84000"/>
    <n v="6425000"/>
    <n v="1.3073929961089494"/>
    <s v="GRAB"/>
    <s v="TRANG"/>
    <s v="BH-03A Bán Hàng"/>
    <x v="1"/>
    <m/>
  </r>
  <r>
    <d v="2024-11-19T00:00:00"/>
    <d v="2024-11-21T00:00:00"/>
    <s v="HCM-24-074502"/>
    <s v="HCM-PX-2411-02677"/>
    <s v="CÔNG TY CỔ PHẦN KỸ THUẬT DỊCH VỤ THƯƠNG MẠI TECHX"/>
    <s v="07 Dương Thiệu Tước, Phường Tân Quý, Quận Tân Phú, Thành phố Hồ Chí Minh, Việt Nam"/>
    <s v=""/>
    <x v="6"/>
    <x v="1"/>
    <m/>
    <n v="46000"/>
    <n v="0"/>
    <n v="0"/>
    <n v="4301000"/>
    <n v="46000"/>
    <n v="4731100"/>
    <n v="1.0695187165775399"/>
    <s v="GRAB"/>
    <s v="TRANG"/>
    <s v="BH-03A Bán Hàng"/>
    <x v="1"/>
    <m/>
  </r>
  <r>
    <d v="2024-11-18T00:00:00"/>
    <d v="2024-11-21T00:00:00"/>
    <s v="HCM-24-074016"/>
    <s v="HCM-PX-2411-02367"/>
    <s v="CÔNG TY TRÁCH NHIỆM HỮU HẠN THƯƠNG MẠI DỊCH VỤ KỸ THUẬT SME"/>
    <s v="10/4 Đường TA 20, Phường Thới An, Quận 12, Thành phố Hồ Chí Minh, Việt Nam"/>
    <s v=""/>
    <x v="5"/>
    <x v="1"/>
    <m/>
    <n v="31000"/>
    <n v="0"/>
    <n v="0"/>
    <n v="3408000"/>
    <n v="31000"/>
    <n v="3748800"/>
    <n v="0.90962441314553988"/>
    <s v="GRAB"/>
    <s v="TRANG"/>
    <s v="BH-03A Bán Hàng"/>
    <x v="1"/>
    <m/>
  </r>
  <r>
    <d v="2024-11-16T00:00:00"/>
    <d v="2024-11-21T00:00:00"/>
    <s v="HCM-24-073950"/>
    <s v="HCM-PX-2411-02314"/>
    <s v="CÔNG TY TNHH CHẾ TẠO MÁY QUYÊN TIN HÒA"/>
    <s v="20/3 Ấp Bắc Lân, Xã Bà Điểm, Huyện Hóc Môn, Thành phố Hồ Chí Minh, Việt Nam"/>
    <s v=""/>
    <x v="9"/>
    <x v="1"/>
    <m/>
    <n v="40000"/>
    <n v="0"/>
    <n v="0"/>
    <n v="10645000"/>
    <n v="40000"/>
    <n v="11709500"/>
    <n v="0.37576326914044156"/>
    <s v="GRAB"/>
    <s v="TRANG"/>
    <s v="BH-03A Bán Hàng"/>
    <x v="1"/>
    <m/>
  </r>
  <r>
    <d v="2024-11-21T00:00:00"/>
    <d v="2024-11-21T00:00:00"/>
    <s v="HCM-24-074907"/>
    <s v="HCM-PX-2411-02911"/>
    <s v="CÔNG TY TNHH SẢN XUẤT VÀ THƯƠNG MẠI THIÊN PHƯỚC"/>
    <s v="Lô B8 - B9, Cụm Công Nghiệp Nhị Xuân, Xã Xuân Thới Sơn, Huyện Hóc Môn, Thành phố Hồ Chí Minh, Việt Nam"/>
    <s v=""/>
    <x v="9"/>
    <x v="1"/>
    <m/>
    <n v="100000"/>
    <n v="0"/>
    <n v="0"/>
    <n v="7460000"/>
    <n v="100000"/>
    <n v="8206000"/>
    <n v="1.3404825737265416"/>
    <s v="ANH ĐỊNH XE ÔM"/>
    <s v="TRANG"/>
    <s v="BH-03A Bán Hàng"/>
    <x v="1"/>
    <m/>
  </r>
  <r>
    <d v="2024-11-20T00:00:00"/>
    <d v="2024-11-21T00:00:00"/>
    <s v="HCM-24-074718"/>
    <s v="HCM-PX-2411-02786"/>
    <s v="CÔNG TY TNHH MỘT THÀNH VIÊN PHẠM VŨ ANH"/>
    <s v="Số 28/4B, Quốc lộ 1A, Tổ 14, Khu 2, Ấp Thanh Hóa, Xã Hố Nai 3, Huyện Trảng Bom, Tỉnh Đồng Nai, Việt Nam"/>
    <s v=""/>
    <x v="4"/>
    <x v="1"/>
    <m/>
    <n v="115000"/>
    <n v="0"/>
    <n v="0"/>
    <n v="2350000"/>
    <n v="115000"/>
    <n v="2585000"/>
    <n v="4.8936170212765955"/>
    <s v="CHÚ THANH XE ÔM"/>
    <s v="TRANG"/>
    <s v="BH-03A Bán Hàng"/>
    <x v="1"/>
    <s v="ĐÃ công pvc vào đơn HCM-PX-2411-02959 120k"/>
  </r>
  <r>
    <d v="2024-11-21T00:00:00"/>
    <d v="2024-11-21T00:00:00"/>
    <s v="HCM-24-074981"/>
    <s v="HCM-PX-2411-02966"/>
    <s v="CÔNG TY TNHH KỸ NGHỆ PHÚ MỸ"/>
    <s v="561 Kinh Dương Vương, Phường  An Lạc, Quận Bình Tân, Thành phố Hồ Chí Minh, Việt Nam"/>
    <s v=""/>
    <x v="13"/>
    <x v="1"/>
    <m/>
    <n v="35000"/>
    <n v="0"/>
    <n v="0"/>
    <n v="12655000"/>
    <n v="35000"/>
    <n v="12655000"/>
    <n v="0.27657052548399841"/>
    <s v="ANH ĐỊNH XE ÔM"/>
    <s v="TRANG"/>
    <s v="BH-03A Bán Hàng"/>
    <x v="2"/>
    <m/>
  </r>
  <r>
    <d v="2024-11-06T00:00:00"/>
    <d v="2024-11-25T00:00:00"/>
    <s v="HCM-24-071415"/>
    <s v="HCM-PX-2411-00780"/>
    <s v="CÔNG TY CỔ PHẦN THƯƠNG MẠI VÀ CÔNG NGHỆ HẢI ÂU AT"/>
    <s v="Số 14, Đường D18, KDC DV Tân Bình, Khu phố Tân Thắng, Phường Tân Bình, Thành phố Dĩ An, Tỉnh Bình Dương, Việt Nam"/>
    <s v=""/>
    <x v="11"/>
    <x v="1"/>
    <m/>
    <n v="170000"/>
    <n v="0"/>
    <n v="0"/>
    <n v="8640000"/>
    <n v="170000"/>
    <n v="9504000"/>
    <n v="1.9675925925925926"/>
    <s v="ANH HÙNG XE ÔM"/>
    <s v="TRANG"/>
    <s v="BH-03A Bán Hàng"/>
    <x v="1"/>
    <m/>
  </r>
  <r>
    <d v="2024-11-08T00:00:00"/>
    <d v="2024-11-25T00:00:00"/>
    <s v="HCM-24-071977"/>
    <s v="HCM-PX-2411-01118"/>
    <s v="DOANH NGHIỆP TƯ NHÂN SẢN XUẤT - THƯƠNG MẠI - CƠ KHÍ TÂN TIẾN"/>
    <s v="38/4B Ấp Trung Lân, Xã Bà Điểm, Huyện Hóc Môn, Thành phố Hồ Chí Minh, Việt Nam"/>
    <s v=""/>
    <x v="3"/>
    <x v="1"/>
    <m/>
    <n v="51000"/>
    <n v="0"/>
    <n v="0"/>
    <n v="5610000"/>
    <n v="51000"/>
    <n v="6171000"/>
    <n v="0.90909090909090906"/>
    <s v="ANH HÙNG XE ÔM"/>
    <s v="TRANG"/>
    <s v="BH-03A Bán Hàng"/>
    <x v="1"/>
    <m/>
  </r>
  <r>
    <d v="2024-11-08T00:00:00"/>
    <d v="2024-11-25T00:00:00"/>
    <s v="HCM-24-071984"/>
    <s v="HCM-PX-2411-01130"/>
    <s v="CÔNG TY TNHH SX CƠ KHÍ CÔNG NGHIỆP PT AN LỘC PHÁT"/>
    <s v="Số 155/7 Tổ 8, Đường Tô Ngọc Vân, Khu phố 5, Phường Thạnh Xuân, Quận 12, Thành phố Hồ Chí Minh, Việt Nam"/>
    <s v=""/>
    <x v="3"/>
    <x v="1"/>
    <m/>
    <n v="29000"/>
    <n v="0"/>
    <n v="0"/>
    <n v="3260000"/>
    <n v="29000"/>
    <n v="3260000"/>
    <n v="0.88957055214723935"/>
    <s v="ANH HÙNG XE ÔM"/>
    <s v="TRANG"/>
    <s v="BH-03A Bán Hàng"/>
    <x v="1"/>
    <m/>
  </r>
  <r>
    <d v="2024-11-08T00:00:00"/>
    <d v="2024-11-25T00:00:00"/>
    <s v="HCM-24-072042"/>
    <s v="HCM-PX-2411-01302"/>
    <s v="CÔNG TY TNHH SẢN XUẤT THƯƠNG MẠI CƠ KHÍ - CHẾ TẠO CHÍ HƯỚNG"/>
    <s v="310 Đường TTH07, Khu phố 4, phường Tân Thới Hiệp, Quận 12, TP HCM, Việt Nam"/>
    <s v=""/>
    <x v="6"/>
    <x v="1"/>
    <m/>
    <n v="70000"/>
    <n v="0"/>
    <n v="0"/>
    <n v="35200000"/>
    <n v="70000"/>
    <n v="35200000"/>
    <n v="0.19886363636363635"/>
    <s v="ANH HÙNG XE ÔM"/>
    <s v="TRANG"/>
    <s v="BH-03A Bán Hàng"/>
    <x v="1"/>
    <m/>
  </r>
  <r>
    <d v="2024-11-09T00:00:00"/>
    <d v="2024-11-25T00:00:00"/>
    <s v="HCM-24-072275"/>
    <s v="HCM-PX-2411-01318"/>
    <s v="CỬA HÀNG MTC TECH"/>
    <s v="31 Đường Số 2, Phường Hiệp Bình Phước, Thủ Đức, HCM, Việt Nam"/>
    <s v="Xe Hoa Mai"/>
    <x v="8"/>
    <x v="1"/>
    <m/>
    <n v="45000"/>
    <n v="40000"/>
    <n v="0"/>
    <n v="2839000"/>
    <n v="85000"/>
    <n v="2839000"/>
    <n v="2.9940119760479043"/>
    <s v="ANH HÙNG XE ÔM"/>
    <s v="TRANG"/>
    <s v="BH-03A Bán Hàng"/>
    <x v="1"/>
    <s v="Đã cộng PVC 75k  vào đơn  HCM-PX-2411-01413"/>
  </r>
  <r>
    <d v="2024-11-09T00:00:00"/>
    <d v="2024-11-25T00:00:00"/>
    <s v="HCM-24-072277"/>
    <s v="HCM-PX-2411-01320"/>
    <s v="CÔNG TY TNHH KỸ THUẬT ITECH VIỆT NAM"/>
    <s v="30/22D Huỳnh Thị Đồng, Khu phố 6, Thị trấn Nhà Bè, Huyện Nhà Bè, Thành phố Hồ Chí Minh, Việt Nam"/>
    <s v="Xe Phương Trang"/>
    <x v="4"/>
    <x v="1"/>
    <m/>
    <n v="42000"/>
    <n v="40000"/>
    <n v="0"/>
    <n v="2592000"/>
    <n v="82000"/>
    <n v="2592000"/>
    <n v="3.1635802469135803"/>
    <s v="ANH HÙNG XE ÔM"/>
    <s v="TRANG"/>
    <s v="BH-03A Bán Hàng"/>
    <x v="1"/>
    <s v="Đã lên CN PVC 40k  HCM-PX-2411-03637"/>
  </r>
  <r>
    <d v="2024-11-13T00:00:00"/>
    <d v="2024-11-25T00:00:00"/>
    <s v="CTH-24-010686"/>
    <s v="CTH-PX-2411-00208"/>
    <s v="CÔNG TY TNHH GIỐNG THỦY SẢN PHÚ MỸ BẠC LIÊU"/>
    <s v="Số B04, đường Tôn Đức Thắng, Khóm 10, Phường 1, Thành phố Bạc Liêu, Tỉnh Bạc Liêu, Việt Nam"/>
    <s v=""/>
    <x v="14"/>
    <x v="2"/>
    <m/>
    <n v="115000"/>
    <n v="0"/>
    <n v="0"/>
    <n v="9650000"/>
    <n v="115000"/>
    <n v="9650000"/>
    <n v="1.1917098445595855"/>
    <s v="ANH HÙNG XE ÔM"/>
    <s v="TRANG"/>
    <s v="BH-03A Bán Hàng"/>
    <x v="1"/>
    <m/>
  </r>
  <r>
    <d v="2024-11-14T00:00:00"/>
    <d v="2024-11-25T00:00:00"/>
    <s v="HNI-24-019170"/>
    <s v="HNI-PX-2411-00538"/>
    <s v="CÔNG TY TNHH THƯƠNG MẠI HỢP PHÁT"/>
    <s v="Số 104, ngõ 259, phố Vọng, tổ 70, Phường Đồng Tâm, Quận Hai Bà Trưng, Thành phố Hà Nội, Việt Nam"/>
    <s v=""/>
    <x v="15"/>
    <x v="3"/>
    <m/>
    <n v="70000"/>
    <n v="0"/>
    <n v="0"/>
    <n v="4506000"/>
    <n v="70000"/>
    <n v="4866480"/>
    <n v="1.5534842432312472"/>
    <s v="ANH HÙNG XE ÔM"/>
    <s v="TRANG"/>
    <s v="BH-03A Bán Hàng"/>
    <x v="1"/>
    <m/>
  </r>
  <r>
    <d v="2024-11-14T00:00:00"/>
    <d v="2024-11-25T00:00:00"/>
    <s v="HCM-24-073413"/>
    <s v="HCM-PX-2411-02041"/>
    <s v="CÔNG TY TNHH THƯƠNG MẠI VÀ DỊCH VỤ CÔNG NGHỆ MỚI GP"/>
    <s v="390/9 đường HT13, Phường Hiệp Thành, Quận 12, Thành phố Hồ Chí Minh, Việt Nam"/>
    <s v=""/>
    <x v="1"/>
    <x v="1"/>
    <m/>
    <n v="50000"/>
    <n v="0"/>
    <n v="0"/>
    <n v="32038900"/>
    <n v="50000"/>
    <n v="35242790"/>
    <n v="0.15606028921092796"/>
    <s v="ANH HÙNG XE ÔM"/>
    <s v="TRANG"/>
    <s v="BH-03A Bán Hàng"/>
    <x v="1"/>
    <m/>
  </r>
  <r>
    <d v="2024-11-14T00:00:00"/>
    <d v="2024-11-25T00:00:00"/>
    <s v="HCM-24-073464"/>
    <s v="HCM-PX-2411-02065"/>
    <s v="CÔNG TY TNHH KỸ THUẬT TỰ ĐỘNG HK"/>
    <s v="79/36A Đường Số 4, Khu phố 7, Phường Bình Hưng Hòa, Quận Bình Tân, Thành phố Hồ Chí Minh, Việt Nam"/>
    <s v=""/>
    <x v="6"/>
    <x v="1"/>
    <m/>
    <n v="70000"/>
    <n v="0"/>
    <n v="0"/>
    <n v="18700000"/>
    <n v="70000"/>
    <n v="20570000"/>
    <n v="0.37433155080213903"/>
    <s v="ANH HÙNG XE ÔM"/>
    <s v="TRANG"/>
    <s v="BH-03A Bán Hàng"/>
    <x v="1"/>
    <m/>
  </r>
  <r>
    <d v="2024-11-14T00:00:00"/>
    <d v="2024-11-25T00:00:00"/>
    <s v="HCM-24-073466"/>
    <s v="HCM-PX-2411-02070"/>
    <s v="CÔNG TY TNHH KỸ THUẬT CÔNG NGHỆ OMEGA"/>
    <s v="23/70 Tân Thới Nhất 18, Phường Tân Thới Nhất, Quận 12, Thành phố Hồ Chí Minh, Việt Nam"/>
    <s v=""/>
    <x v="8"/>
    <x v="1"/>
    <m/>
    <n v="10000"/>
    <n v="0"/>
    <n v="0"/>
    <n v="2892000"/>
    <n v="10000"/>
    <n v="3123360"/>
    <n v="0.34578146611341631"/>
    <s v="ANH HÙNG XE ÔM"/>
    <s v="TRANG"/>
    <s v="BH-03A Bán Hàng"/>
    <x v="1"/>
    <m/>
  </r>
  <r>
    <d v="2024-11-18T00:00:00"/>
    <d v="2024-11-25T00:00:00"/>
    <s v="HCM-24-074014"/>
    <s v="HCM-PX-2411-02368"/>
    <s v="CÔNG TY TNHH TUẤN LỘC PHÁT"/>
    <s v="166/2 Khu phố 8A, Phường Tân Biên, Thành phố Biên Hòa, Tỉnh Đồng Nai, Việt Nam"/>
    <s v=""/>
    <x v="16"/>
    <x v="1"/>
    <m/>
    <n v="140000"/>
    <n v="0"/>
    <n v="0"/>
    <n v="28632000"/>
    <n v="140000"/>
    <n v="28632000"/>
    <n v="0.48896339759709412"/>
    <s v="ANH HÙNG XE ÔM"/>
    <s v="TRANG"/>
    <s v="BH-03A Bán Hàng"/>
    <x v="1"/>
    <m/>
  </r>
  <r>
    <d v="2024-11-18T00:00:00"/>
    <d v="2024-11-25T00:00:00"/>
    <s v="HCM-24-074054"/>
    <s v="HCM-PX-2411-02452"/>
    <s v="CÔNG TY TNHH MÁY THÉP VIỆT"/>
    <s v="291 Hoàng Sa, Phường Tân Định, Quận 1, Thành phố Hồ Chí Minh, Việt Nam"/>
    <s v=""/>
    <x v="2"/>
    <x v="1"/>
    <m/>
    <n v="91000"/>
    <n v="0"/>
    <n v="0"/>
    <n v="91021250"/>
    <n v="91000"/>
    <n v="100123375"/>
    <n v="9.9976653803370091E-2"/>
    <s v="ANH HÙNG XE ÔM"/>
    <s v="TRANG"/>
    <s v="BH-03A Bán Hàng"/>
    <x v="1"/>
    <m/>
  </r>
  <r>
    <d v="2024-11-18T00:00:00"/>
    <d v="2024-11-25T00:00:00"/>
    <s v="HCM-24-074153"/>
    <s v="HCM-PX-2411-02453"/>
    <s v="CÔNG TY TNHH CƠ ĐIỆN QUANG PHÁT"/>
    <s v="90/15 Lê Liễu, Phường Tân Quý, Quận Tân Phú, Thành phố Hồ Chí Minh, Việt Nam"/>
    <s v=""/>
    <x v="6"/>
    <x v="1"/>
    <m/>
    <n v="9000"/>
    <n v="0"/>
    <n v="0"/>
    <n v="9120000"/>
    <n v="9000"/>
    <n v="10032000"/>
    <n v="9.8684210526315791E-2"/>
    <s v="ANH HÙNG XE ÔM"/>
    <s v="TRANG"/>
    <s v="BH-03A Bán Hàng"/>
    <x v="1"/>
    <m/>
  </r>
  <r>
    <d v="2024-11-22T00:00:00"/>
    <d v="2024-11-26T00:00:00"/>
    <s v="HCM-24-075457"/>
    <s v="HCM-PX-2411-03250"/>
    <s v="CÔNG TY TNHH CHẾ TẠO MÁY QUYÊN TIN HÒA"/>
    <s v="20/3 Ấp Bắc Lân, Xã Bà Điểm, Huyện Hóc Môn, Thành phố Hồ Chí Minh, Việt Nam"/>
    <s v=""/>
    <x v="9"/>
    <x v="1"/>
    <m/>
    <n v="38000"/>
    <n v="0"/>
    <n v="0"/>
    <n v="6600000"/>
    <n v="38000"/>
    <n v="7260000"/>
    <n v="0.57575757575757569"/>
    <s v="GRAB"/>
    <s v="TRANG"/>
    <s v="BH-03A Bán Hàng"/>
    <x v="1"/>
    <m/>
  </r>
  <r>
    <d v="2024-11-22T00:00:00"/>
    <d v="2024-11-26T00:00:00"/>
    <s v="HCM-24-075382"/>
    <s v="HCM-PX-2411-03200"/>
    <s v="CÔNG TY TNHH TỰ ĐỘNG HÓA LÊ MƯỜI"/>
    <s v="395/32 Đường Tân Thới Hiệp 21, Phường Tân Thới Hiệp, Quận 12, Thành phố Hồ Chí Minh, Việt Nam"/>
    <s v=""/>
    <x v="6"/>
    <x v="1"/>
    <m/>
    <n v="21000"/>
    <n v="0"/>
    <n v="0"/>
    <n v="70422000"/>
    <n v="21000"/>
    <n v="70422000"/>
    <n v="2.9820226633722417E-2"/>
    <s v="GRAB"/>
    <s v="TRANG"/>
    <s v="BH-03A Bán Hàng"/>
    <x v="1"/>
    <m/>
  </r>
  <r>
    <d v="2024-11-22T00:00:00"/>
    <d v="2024-11-26T00:00:00"/>
    <s v="HCM-24-075367"/>
    <s v="HCM-PX-2411-03195"/>
    <s v="CÔNG TY TNHH THƯƠNG MẠI DỊCH VỤ ĐIỆN H-T(XUÂN HUÂN)"/>
    <s v="Số 216/1, Khu phố 1, Phường Bình Đa, Thành phố Biên Hòa, Tỉnh Đồng Nai, Việt Nam"/>
    <s v=""/>
    <x v="8"/>
    <x v="1"/>
    <m/>
    <n v="90000"/>
    <n v="0"/>
    <n v="0"/>
    <n v="5528000"/>
    <n v="90000"/>
    <n v="6080800"/>
    <n v="1.6280752532561504"/>
    <s v="GRAB"/>
    <s v="TRANG"/>
    <s v="BH-03A Bán Hàng"/>
    <x v="1"/>
    <m/>
  </r>
  <r>
    <d v="2024-11-18T00:00:00"/>
    <d v="2024-11-26T00:00:00"/>
    <s v="HCM-24-074282"/>
    <s v="HCM-PX-2411-02515"/>
    <s v="CÔNG TY TNHH KỸ THUẬT TỰ ĐỘNG QT"/>
    <s v="738 Trường Chinh, Phường 15, Quận Tân Bình, Thành phố Hồ Chí Minh, Việt Nam"/>
    <s v=""/>
    <x v="3"/>
    <x v="1"/>
    <m/>
    <n v="123000"/>
    <n v="0"/>
    <n v="0"/>
    <n v="16302300"/>
    <n v="123000"/>
    <n v="17932530"/>
    <n v="0.75449476454242648"/>
    <s v="GRAB"/>
    <s v="TRANG"/>
    <s v="BH-03A Bán Hàng"/>
    <x v="1"/>
    <m/>
  </r>
  <r>
    <d v="2024-11-16T00:00:00"/>
    <d v="2024-11-26T00:00:00"/>
    <s v="HCM-24-073727"/>
    <s v="HCM-PX-2411-02225"/>
    <s v="CÔNG TY TNHH CƠ ĐIỆN TỰ ĐỘNG LD TECH"/>
    <s v="119/43/26 Đường Đông Thành, Khu phố Đông Thành, Phường Tân Đông Hiệp, Thành phố Dĩ An, Tỉnh Bình Dương, Việt Nam"/>
    <s v=""/>
    <x v="3"/>
    <x v="1"/>
    <m/>
    <n v="147000"/>
    <n v="0"/>
    <n v="0"/>
    <n v="3400000"/>
    <n v="147000"/>
    <n v="3740000"/>
    <n v="4.3235294117647056"/>
    <s v="GRAB"/>
    <s v="TRANG"/>
    <s v="BH-03A Bán Hàng"/>
    <x v="1"/>
    <s v="Đã cộng PVC vào đơn HCM-PX-2411-00889"/>
  </r>
  <r>
    <d v="2024-11-21T00:00:00"/>
    <d v="2024-11-26T00:00:00"/>
    <s v="HCM-24-074897"/>
    <s v="HCM-PX-2411-02978"/>
    <s v="CÔNG TY TNHH KINH DOANH NHỰA HOÀNG CHÂU LONG AN"/>
    <s v="Đường số 3, KCN Hồng Đạt, Xã Đức Lập Hạ, Huyện Đức Hòa, Tỉnh Long An, Việt Nam"/>
    <s v=""/>
    <x v="12"/>
    <x v="1"/>
    <m/>
    <n v="42000"/>
    <n v="0"/>
    <n v="0"/>
    <n v="0"/>
    <n v="42000"/>
    <n v="0"/>
    <n v="0"/>
    <s v="GRAB"/>
    <s v="TRANG"/>
    <s v="BH-03F Xuất Bảo Hành"/>
    <x v="1"/>
    <s v="GẤP"/>
  </r>
  <r>
    <d v="2024-11-25T00:00:00"/>
    <d v="2024-11-26T00:00:00"/>
    <s v="HCM-24-075847"/>
    <s v="HCM-PX-2411-03522"/>
    <s v="CÔNG TY TNHH SX GIA CÔNG TM CƠ KHÍ NGUYỄN VIỆT HÙNG"/>
    <s v="494 Hưng Phú, Phường 9, Quận 8, TP HCM, Việt Nam"/>
    <s v=""/>
    <x v="12"/>
    <x v="1"/>
    <m/>
    <n v="43000"/>
    <n v="0"/>
    <n v="0"/>
    <n v="0"/>
    <n v="43000"/>
    <n v="0"/>
    <n v="0"/>
    <s v="GRAB"/>
    <s v="TRANG"/>
    <s v="BH-03F Xuất Bảo Hành"/>
    <x v="1"/>
    <s v="GẤP"/>
  </r>
  <r>
    <d v="2024-11-25T00:00:00"/>
    <d v="2024-11-26T00:00:00"/>
    <s v="HCM-24-075824"/>
    <s v="HCM-PX-2411-03505"/>
    <s v="CÔNG TY TNHH VẠN ĐỨC PHƯỚC"/>
    <s v="Số 264/9 Đường Nguyễn Thị Minh Khai, Phường Phú Hòa, Thành phố Thủ Dầu Một, Tỉnh Bình Dương, Việt Nam"/>
    <s v=""/>
    <x v="11"/>
    <x v="1"/>
    <m/>
    <n v="128000"/>
    <n v="0"/>
    <n v="0"/>
    <n v="4842000"/>
    <n v="128000"/>
    <n v="5326200"/>
    <n v="0"/>
    <s v="GRAB"/>
    <s v="TRANG"/>
    <s v="BH-03A Bán Hàng"/>
    <x v="1"/>
    <s v="Đã cộng PVC vào đơn HCM-PX-2410-00181 54k"/>
  </r>
  <r>
    <d v="2024-11-25T00:00:00"/>
    <d v="2024-11-26T00:00:00"/>
    <s v="HCM-24-075966"/>
    <s v="HCM-PX-2411-03588"/>
    <s v="CÔNG TY TNHH PHƯƠNG LAI"/>
    <s v="232 Đường số 18, Phường Bình Hưng Hòa, Quận Bình Tân, Thành phố Hồ Chí Minh, Việt Nam"/>
    <s v=""/>
    <x v="4"/>
    <x v="1"/>
    <m/>
    <n v="38000"/>
    <n v="0"/>
    <n v="0"/>
    <n v="13993000"/>
    <n v="38000"/>
    <n v="15392300"/>
    <n v="0.27156435360537412"/>
    <s v="GRAB"/>
    <s v="TRANG"/>
    <s v="BH-03A Bán Hàng"/>
    <x v="1"/>
    <m/>
  </r>
  <r>
    <d v="2024-11-25T00:00:00"/>
    <d v="2024-11-26T00:00:00"/>
    <s v="HCM-24-076018"/>
    <s v="HCM-PX-2411-03623"/>
    <s v="CÔNG TY TNHH ĐIỆN TỰ ĐỘNG V-TECH"/>
    <s v="88/11 Đường số 13, Khu phố 19, Phường Bình Hưng Hòa, Quận Bình Tân, Thành phố Hồ Chí Minh, Việt Nam"/>
    <s v=""/>
    <x v="7"/>
    <x v="1"/>
    <m/>
    <n v="67000"/>
    <n v="0"/>
    <n v="0"/>
    <n v="6172000"/>
    <n v="67000"/>
    <n v="6172000"/>
    <n v="0"/>
    <s v="GRAB"/>
    <s v="TRANG"/>
    <s v="BH-03A Bán Hàng"/>
    <x v="1"/>
    <m/>
  </r>
  <r>
    <d v="2024-11-25T00:00:00"/>
    <d v="2024-11-26T00:00:00"/>
    <s v="HCM-24-075823"/>
    <s v="HCM-PX-2411-03601"/>
    <s v="CÔNG TY TNHH THƯƠNG MẠI DỊCH VỤ KỸ THUẬT ĐIỆN - TỰ ĐỘNG HÓA SQM"/>
    <s v="745/84/11 Quang Trung, Phường 12, Quận Gò Vấp, Thành phố Hồ Chí Minh, Việt Nam"/>
    <s v=""/>
    <x v="1"/>
    <x v="1"/>
    <m/>
    <n v="37000"/>
    <n v="0"/>
    <n v="0"/>
    <n v="19831340"/>
    <n v="37000"/>
    <n v="21814474"/>
    <n v="0.18657337325667353"/>
    <s v="GRAB"/>
    <s v="TRANG"/>
    <s v="BH-03A Bán Hàng"/>
    <x v="1"/>
    <m/>
  </r>
  <r>
    <d v="2024-11-21T00:00:00"/>
    <d v="2024-11-26T00:00:00"/>
    <s v="CTH-24-010980"/>
    <s v="CTH-PX-2411-00359"/>
    <s v="CÔNG TY TNHH KỸ THUẬT SÔNG TIỀN"/>
    <s v="72 Trần Văn Sắc, KDC Diệu Hiền, Phường Phú Thứ, Quận Cái Răng, Thành phố Cần Thơ, Việt Nam"/>
    <s v="Xe Văn Lang"/>
    <x v="17"/>
    <x v="2"/>
    <m/>
    <n v="100000"/>
    <n v="120000"/>
    <n v="0"/>
    <n v="30773250"/>
    <n v="220000"/>
    <n v="33850575"/>
    <n v="0.71490661532337341"/>
    <s v="ANH ĐỊNH XE ÔM"/>
    <s v="TRANG"/>
    <s v="BH-03A Bán Hàng"/>
    <x v="1"/>
    <m/>
  </r>
  <r>
    <d v="2024-11-23T00:00:00"/>
    <d v="2024-11-26T00:00:00"/>
    <s v="HCM-24-075503"/>
    <s v="HCM-PX-2411-03278"/>
    <s v="CÔNG TY TNHH GIẤY ĐỒNG TIẾN BÌNH DƯƠNG"/>
    <s v="Số 378/18, Khu phố 3, Phường Tân Định, Thành phố Bến Cát, Tỉnh Bình Dương, Việt Nam"/>
    <s v=""/>
    <x v="5"/>
    <x v="1"/>
    <m/>
    <n v="190000"/>
    <n v="0"/>
    <n v="0"/>
    <n v="4559000"/>
    <n v="190000"/>
    <n v="4559000"/>
    <n v="4.1675806097828474"/>
    <s v="ANH ĐỊNH XE ÔM"/>
    <s v="TRANG"/>
    <s v="BH-03A Bán Hàng"/>
    <x v="1"/>
    <s v="ĐÃ lên CN PVC 190K  HCM-PX-2411-03675"/>
  </r>
  <r>
    <d v="2024-11-23T00:00:00"/>
    <d v="2024-11-26T00:00:00"/>
    <s v="HCM-24-075656"/>
    <s v="HCM-PX-2411-03375"/>
    <s v="ANH NGUYỄN ĐỨC DUY- QUẬN BÌNH TÂN"/>
    <s v="143/22 liên Khu 4-5,Bình Hưng Hòa, Quận Bình Tân, TPHCM, Việt Nam"/>
    <s v=""/>
    <x v="8"/>
    <x v="1"/>
    <m/>
    <n v="70000"/>
    <n v="0"/>
    <n v="0"/>
    <n v="10455000"/>
    <n v="70000"/>
    <n v="10455000"/>
    <n v="0.66953610712577716"/>
    <s v="ANH ĐỊNH XE ÔM"/>
    <s v="TRANG"/>
    <s v="BH-03A Bán Hàng"/>
    <x v="1"/>
    <m/>
  </r>
  <r>
    <d v="2024-11-19T00:00:00"/>
    <d v="2024-11-26T00:00:00"/>
    <s v="HCM-24-074537"/>
    <s v="HCM-PX-2411-02691"/>
    <s v="CÔNG TY TNHH TM DV TÂN HÒA KY"/>
    <s v="78 Tạ Uyên, Phường 12, Quận 5, Thành phố Hồ Chí Minh, Việt Nam"/>
    <s v=""/>
    <x v="3"/>
    <x v="1"/>
    <m/>
    <n v="80000"/>
    <n v="0"/>
    <n v="0"/>
    <n v="7714000"/>
    <n v="80000"/>
    <n v="8485400"/>
    <n v="1.0370754472387866"/>
    <s v="ANH ĐỊNH XE ÔM"/>
    <s v="TRANG"/>
    <s v="BH-03A Bán Hàng"/>
    <x v="1"/>
    <m/>
  </r>
  <r>
    <d v="2024-11-22T00:00:00"/>
    <d v="2024-11-26T00:00:00"/>
    <s v="HCM-24-075438"/>
    <s v="HCM-PX-2411-03231"/>
    <s v="CỬA HÀNG HIỆU PHÁT"/>
    <s v="Thôn 2, Xã Nâm N'Jang, Huyện Đắk Song, Tỉnh Đắk Nông, Việt Nam"/>
    <s v=""/>
    <x v="18"/>
    <x v="1"/>
    <m/>
    <n v="87000"/>
    <n v="0"/>
    <n v="0"/>
    <n v="9204546"/>
    <n v="87000"/>
    <n v="10125001"/>
    <n v="0.94518512917421449"/>
    <s v="CHÚ THANH XE ÔM"/>
    <s v="TRANG"/>
    <s v="BH-03A Bán Hàng"/>
    <x v="1"/>
    <m/>
  </r>
  <r>
    <d v="2024-11-16T00:00:00"/>
    <d v="2024-11-26T00:00:00"/>
    <s v="HCM-24-073942"/>
    <s v="HCM-PX-2411-02307"/>
    <s v="CÔNG TY TNHH KINH DOANH ĐẠI HOÀNG KIM"/>
    <s v="39/59A Đường số 10, Phường Linh Xuân, Quận Thủ Đức, Thành phố Hồ Chí Minh, Việt Nam"/>
    <s v=""/>
    <x v="1"/>
    <x v="1"/>
    <m/>
    <n v="80000"/>
    <n v="0"/>
    <n v="0"/>
    <n v="5076000"/>
    <n v="80000"/>
    <n v="5583600"/>
    <n v="1.5760441292356184"/>
    <s v="ANH ĐOÀN XE ÔM"/>
    <s v="TRANG"/>
    <s v="BH-03A Bán Hàng"/>
    <x v="1"/>
    <m/>
  </r>
  <r>
    <d v="2024-11-25T00:00:00"/>
    <d v="2024-11-26T00:00:00"/>
    <s v="HNI-24-019767"/>
    <s v="HNI-PX-2411-00978"/>
    <s v="CÔNG TY TNHH V-PRESS"/>
    <s v="Thôn 06, Xã Tân Hòa, Huyện Quốc Oai, Thành phố Hà Nội, Việt Nam"/>
    <s v=""/>
    <x v="19"/>
    <x v="3"/>
    <m/>
    <n v="3000"/>
    <n v="0"/>
    <n v="0"/>
    <n v="545000"/>
    <n v="3000"/>
    <n v="545000"/>
    <n v="0.55045871559633031"/>
    <s v="CHÚ THANH XE ÔM"/>
    <s v="TRANG"/>
    <s v="BH-03A Bán Hàng"/>
    <x v="1"/>
    <m/>
  </r>
  <r>
    <d v="2024-11-25T00:00:00"/>
    <d v="2024-11-26T00:00:00"/>
    <s v="HCM-24-075978"/>
    <s v="HCM-PX-2411-03597"/>
    <s v="CÔNG TY TNHH MINH TÂM"/>
    <s v="21 Đường 18B, Bình Tân,P. Bình Hưng Hòa A, Hồ Chí Minh, Việt Nam"/>
    <s v=""/>
    <x v="6"/>
    <x v="1"/>
    <m/>
    <n v="27000"/>
    <n v="0"/>
    <n v="0"/>
    <n v="3970000"/>
    <n v="27000"/>
    <n v="3970000"/>
    <n v="0.68010075566750627"/>
    <s v="CHÚ THANH XE ÔM"/>
    <s v="TRANG"/>
    <s v="BH-03A Bán Hàng"/>
    <x v="1"/>
    <m/>
  </r>
  <r>
    <d v="2024-11-25T00:00:00"/>
    <d v="2024-11-26T00:00:00"/>
    <s v="HCM-24-075971"/>
    <s v="HCM-PX-2411-03598"/>
    <s v="CÔNG TY TNHH KỸ THUẬT CÔNG NGHỆ OMEGA"/>
    <s v="23/70 Tân Thới Nhất 18, Phường Tân Thới Nhất, Quận 12, Thành phố Hồ Chí Minh, Việt Nam"/>
    <s v=""/>
    <x v="8"/>
    <x v="1"/>
    <m/>
    <n v="23000"/>
    <n v="0"/>
    <n v="0"/>
    <n v="3430000"/>
    <n v="23000"/>
    <n v="3704400"/>
    <n v="0.67055393586005829"/>
    <s v="CHÚ THANH XE ÔM"/>
    <s v="TRANG"/>
    <s v="BH-03A Bán Hàng"/>
    <x v="1"/>
    <m/>
  </r>
  <r>
    <d v="2024-11-25T00:00:00"/>
    <d v="2024-11-26T00:00:00"/>
    <s v="HCM-24-075970"/>
    <s v="HCM-PX-2411-03607"/>
    <s v="CÔNG TY TNHH CÔNG NGHỆ HƯNG LỢI"/>
    <s v="Số 24 Lưu Văn Lang, Phường Quang Trung, Thành phố Quy Nhơn, Tỉnh Bình Định, Việt Nam"/>
    <s v=""/>
    <x v="20"/>
    <x v="1"/>
    <m/>
    <n v="97000"/>
    <n v="0"/>
    <n v="0"/>
    <n v="14000000"/>
    <n v="97000"/>
    <n v="15120000"/>
    <n v="0.69285714285714284"/>
    <s v="CHÚ THANH XE ÔM"/>
    <s v="TRANG"/>
    <s v="BH-03A Bán Hàng"/>
    <x v="3"/>
    <m/>
  </r>
  <r>
    <d v="2024-11-19T00:00:00"/>
    <d v="2024-11-26T00:00:00"/>
    <s v="NHẬN BH"/>
    <s v="NHẬN BH"/>
    <s v="NGUYỄN CẢNH TÂN"/>
    <s v="26/13A1 Lê Văn Duyệt, phường 1, quận Bình Thạnh, Việt Nam"/>
    <m/>
    <x v="2"/>
    <x v="1"/>
    <m/>
    <n v="29000"/>
    <n v="0"/>
    <n v="0"/>
    <n v="0"/>
    <n v="29000"/>
    <n v="0"/>
    <n v="0"/>
    <s v="VIETTEL"/>
    <s v="TRANG"/>
    <s v="Nhận BH"/>
    <x v="1"/>
    <s v="KH cuối gửi viettel đến"/>
  </r>
  <r>
    <d v="2024-11-19T00:00:00"/>
    <d v="2024-11-26T00:00:00"/>
    <s v="CTH-24-010219"/>
    <s v="CTH-PX-2411-00332"/>
    <s v="CÔNG TY TRÁCH NHIỆM HỮU HẠN BLUESOLAR MIỀN NAM"/>
    <s v="Tổ 10, Ấp Gành Dầu, Xã Gành Dầu, Huyện Phú Quốc, Tỉnh Kiên Giang, Việt Nam"/>
    <s v=""/>
    <x v="21"/>
    <x v="2"/>
    <m/>
    <n v="26000"/>
    <n v="0"/>
    <n v="0"/>
    <n v="7714000"/>
    <n v="26000"/>
    <n v="8485400"/>
    <n v="0.33704952035260566"/>
    <s v="CHÚ SÁU XE ÔM"/>
    <s v="TRANG"/>
    <s v="BH-03A Bán Hàng"/>
    <x v="3"/>
    <m/>
  </r>
  <r>
    <d v="2024-11-18T00:00:00"/>
    <d v="2024-11-26T00:00:00"/>
    <s v="CTH-24-010868"/>
    <s v="CTH-PX-2411-00286"/>
    <s v="ĐIỆN CƠ HOÀI NAM"/>
    <s v="Trần Hưng Đạo, Phường Bình Đức, Thành phố Long Xuyên, Tỉnh An Giang, Việt Nam"/>
    <s v=""/>
    <x v="22"/>
    <x v="2"/>
    <m/>
    <n v="7000"/>
    <n v="0"/>
    <n v="0"/>
    <n v="2246000"/>
    <n v="7000"/>
    <n v="2246000"/>
    <n v="0.3116651825467498"/>
    <s v="CHÚ SÁU XE ÔM"/>
    <s v="TRANG"/>
    <s v="BH-03A Bán Hàng"/>
    <x v="1"/>
    <m/>
  </r>
  <r>
    <d v="2024-11-18T00:00:00"/>
    <d v="2024-11-26T00:00:00"/>
    <s v="HCM-24-074005"/>
    <s v="HCM-PX-2411-02375"/>
    <s v="CÔNG TY TNHH KỸ THUẬT ĐIỆN THÀNH ĐẠT"/>
    <s v="Số 416 Đường Hai Bà Trưng, Phường Trần Phú, Thành phố Quảng Ngãi, Tỉnh Quảng Ngãi, Việt Nam"/>
    <s v="Xe Chín Nghĩa"/>
    <x v="23"/>
    <x v="1"/>
    <m/>
    <n v="27000"/>
    <n v="60000"/>
    <n v="0"/>
    <n v="7636810"/>
    <n v="87000"/>
    <n v="8400491"/>
    <n v="1.1392191242154774"/>
    <s v="CHÚ SÁU XE ÔM"/>
    <s v="TRANG"/>
    <s v="BH-03A Bán Hàng"/>
    <x v="1"/>
    <m/>
  </r>
  <r>
    <d v="2024-11-18T00:00:00"/>
    <d v="2024-11-26T00:00:00"/>
    <s v="HCM-24-074079"/>
    <s v="HCM-PX-2411-02401"/>
    <s v="CÔNG TY TNHH ĐIỆN CÔNG NGHIỆP ĐỨC QUÂN"/>
    <s v="7A51 Ấp 7, Xã Phạm Văn Hai, Huyện Bình Chánh, Thành phố Hồ Chí Minh, Việt Nam"/>
    <s v="Xe Đồng Phước"/>
    <x v="6"/>
    <x v="1"/>
    <m/>
    <n v="0"/>
    <n v="30000"/>
    <n v="0"/>
    <n v="1567500"/>
    <n v="30000"/>
    <n v="1724250"/>
    <n v="1.9138755980861244"/>
    <s v="CHÚ SÁU XE ÔM"/>
    <s v="TRANG"/>
    <s v="BH-03A Bán Hàng"/>
    <x v="1"/>
    <m/>
  </r>
  <r>
    <d v="2024-11-18T00:00:00"/>
    <d v="2024-11-26T00:00:00"/>
    <s v="HCM-24-074199"/>
    <s v="HCM-PX-2411-02493"/>
    <s v="CÔNG TY TNHH ĐIỆN TỰ ĐỘNG V-TECH"/>
    <s v="88/11 Đường số 13, Khu phố 19, Phường Bình Hưng Hòa, Quận Bình Tân, Thành phố Hồ Chí Minh, Việt Nam"/>
    <s v=""/>
    <x v="7"/>
    <x v="1"/>
    <m/>
    <n v="50000"/>
    <n v="0"/>
    <n v="0"/>
    <n v="5000000"/>
    <n v="50000"/>
    <n v="5500000"/>
    <n v="1"/>
    <s v="CHÚ SÁU XE ÔM"/>
    <s v="TRANG"/>
    <s v="BH-03A Bán Hàng"/>
    <x v="1"/>
    <m/>
  </r>
  <r>
    <d v="2024-11-19T00:00:00"/>
    <d v="2024-11-26T00:00:00"/>
    <s v="HCM-24-074476"/>
    <s v="HCM-PX-2411-02664"/>
    <s v="CÔNG TY TNHH MÁY THỰC PHẨM CƠ KHÍ 96"/>
    <s v="551/73/9 Đường Lê Văn Khương, Khu phố 5, Phường Hiệp Thành, Quận 12, Thành phố Hồ Chí Minh, Việt Nam"/>
    <s v=""/>
    <x v="8"/>
    <x v="1"/>
    <m/>
    <n v="13000"/>
    <n v="0"/>
    <n v="0"/>
    <n v="2323000"/>
    <n v="13000"/>
    <n v="2555300"/>
    <n v="0.55962117950925527"/>
    <s v="CHÚ SÁU XE ÔM"/>
    <s v="TRANG"/>
    <s v="BH-03A Bán Hàng"/>
    <x v="1"/>
    <m/>
  </r>
  <r>
    <d v="2024-11-19T00:00:00"/>
    <d v="2024-11-26T00:00:00"/>
    <s v="HCM-24-074135"/>
    <s v="HCM-PX-2411-02676"/>
    <s v="CÔNG TY TNHH KỸ THUẬT PHÚC ĐẠT |AT"/>
    <s v="109 Tô Ký, Khu phố 5, Phường Tân Chánh Hiệp, Quận 12, Thành phố Hồ Chí Minh, Việt Nam"/>
    <s v=""/>
    <x v="6"/>
    <x v="1"/>
    <m/>
    <n v="47000"/>
    <n v="0"/>
    <n v="0"/>
    <n v="7642750"/>
    <n v="47000"/>
    <n v="7642750"/>
    <n v="0.61496189198913997"/>
    <s v="CHÚ SÁU XE ÔM"/>
    <s v="TRANG"/>
    <s v="BH-03A Bán Hàng"/>
    <x v="1"/>
    <m/>
  </r>
  <r>
    <d v="2024-11-21T00:00:00"/>
    <d v="2024-11-26T00:00:00"/>
    <s v="HCM-24-074915"/>
    <s v="HCM-PX-2411-02946"/>
    <s v="CÔNG TY TNHH KỸ THUẬT ITECH VIỆT NAM"/>
    <s v="30/22D Huỳnh Thị Đồng, Khu phố 6, Thị trấn Nhà Bè, Huyện Nhà Bè, Thành phố Hồ Chí Minh, Việt Nam"/>
    <s v=""/>
    <x v="4"/>
    <x v="1"/>
    <m/>
    <n v="50000"/>
    <n v="0"/>
    <n v="0"/>
    <n v="5100000"/>
    <n v="50000"/>
    <n v="5610000"/>
    <n v="0.98039215686274506"/>
    <s v="CHÚ SÁU XE ÔM"/>
    <s v="TRANG"/>
    <s v="BH-03A Bán Hàng"/>
    <x v="1"/>
    <m/>
  </r>
  <r>
    <d v="2024-11-21T00:00:00"/>
    <d v="2024-11-26T00:00:00"/>
    <s v="HCM-24-075100"/>
    <s v="HCM-PX-2411-03045"/>
    <s v="CÔNG TY TNHH THƯƠNG MẠI DỊCH VỤ KỸ THUẬT ĐIỆN NGUYÊN HÙNG"/>
    <s v="C4A/3A/2A Ấp 3A, Xã Vĩnh Lộc B, Huyện Bình Chánh, Thành phố Hồ Chí Minh, Việt Nam"/>
    <s v=""/>
    <x v="8"/>
    <x v="1"/>
    <m/>
    <n v="20000"/>
    <n v="0"/>
    <n v="0"/>
    <n v="2444000"/>
    <n v="20000"/>
    <n v="2688400"/>
    <n v="0.81833060556464821"/>
    <s v="CHÚ SÁU XE ÔM"/>
    <s v="TRANG"/>
    <s v="BH-03A Bán Hàng"/>
    <x v="1"/>
    <m/>
  </r>
  <r>
    <d v="2024-11-21T00:00:00"/>
    <d v="2024-11-26T00:00:00"/>
    <s v="HCM-24-075107"/>
    <s v="HCM-PX-2411-03053"/>
    <s v="CÔNG TY TNHH PHƯƠNG LAI"/>
    <s v="232 Đường số 18, Phường Bình Hưng Hòa, Quận Bình Tân, Thành phố Hồ Chí Minh, Việt Nam"/>
    <s v=""/>
    <x v="4"/>
    <x v="1"/>
    <m/>
    <n v="40000"/>
    <n v="0"/>
    <n v="0"/>
    <n v="4763000"/>
    <n v="40000"/>
    <n v="4763000"/>
    <n v="0.83980684442578213"/>
    <s v="CHÚ SÁU XE ÔM"/>
    <s v="TRANG"/>
    <s v="BH-03E Xuất Sửa Chữa"/>
    <x v="1"/>
    <m/>
  </r>
  <r>
    <d v="2024-11-22T00:00:00"/>
    <d v="2024-11-26T00:00:00"/>
    <s v="HCM-24-075275"/>
    <s v="HCM-PX-2411-03137"/>
    <s v="CÔNG TY TNHH XÂY DỰNG VÀ CÔNG NGHỆ NƯỚC VĨNH TÚC"/>
    <s v="A5A Cao Ốc Phú Thọ Thuận Việt, 319 Lý Thường Kiệt, Phường 15, Quận 11, Thành phố Hồ Chí Minh, Việt Nam"/>
    <s v=""/>
    <x v="9"/>
    <x v="1"/>
    <m/>
    <n v="60000"/>
    <n v="0"/>
    <n v="0"/>
    <n v="9230000"/>
    <n v="60000"/>
    <n v="10153000"/>
    <n v="0.65005417118093178"/>
    <s v="CHÚ SÁU XE ÔM"/>
    <s v="TRANG"/>
    <s v="BH-03A Bán Hàng"/>
    <x v="1"/>
    <m/>
  </r>
  <r>
    <d v="2024-11-22T00:00:00"/>
    <d v="2024-11-26T00:00:00"/>
    <s v="HCM-24-075332"/>
    <s v="HCM-PX-2411-03174"/>
    <s v="CÔNG TY TNHH THƯƠNG MẠI - XÂY DỰNG ĐIỆN THĂNG HOA"/>
    <s v="26 Hà Huy Giáp, Phường Thạnh Lộc, Quận 12, Thành phố Hồ Chí Minh, Việt Nam"/>
    <s v=""/>
    <x v="4"/>
    <x v="1"/>
    <m/>
    <n v="20000"/>
    <n v="0"/>
    <n v="0"/>
    <n v="4278000"/>
    <n v="20000"/>
    <n v="4705800"/>
    <n v="0.46750818139317435"/>
    <s v="CHÚ SÁU XE ÔM"/>
    <s v="TRANG"/>
    <s v="BH-03A Bán Hàng"/>
    <x v="1"/>
    <m/>
  </r>
  <r>
    <d v="2024-11-22T00:00:00"/>
    <d v="2024-11-26T00:00:00"/>
    <s v="HCM-24-075376"/>
    <s v="HCM-PX-2411-03204"/>
    <s v="CÔNG TY TNHH TM DV THIẾT BỊ ĐIỆN MẠNH TÙNG"/>
    <s v="30/17A Đường Tam Bình, KP8, Phường Hiệp Bình Chánh, Thành phố Thủ Đức, Thành phố Hồ Chí Minh, Việt Nam"/>
    <s v=""/>
    <x v="1"/>
    <x v="1"/>
    <m/>
    <n v="33000"/>
    <n v="0"/>
    <n v="0"/>
    <n v="7050000"/>
    <n v="33000"/>
    <n v="7755000"/>
    <n v="0.46808510638297873"/>
    <s v="CHÚ SÁU XE ÔM"/>
    <s v="TRANG"/>
    <s v="BH-03A Bán Hàng"/>
    <x v="1"/>
    <m/>
  </r>
  <r>
    <d v="2024-11-22T00:00:00"/>
    <d v="2024-11-26T00:00:00"/>
    <s v="HCM-24-075357"/>
    <s v="HCM-PX-2411-03214"/>
    <s v="CÔNG TY TNHH CÔNG NGHIỆP TỰ ĐỘNG HÓA AN PHÁT"/>
    <s v="130 Lê Thị Hồng, Phường 17, Quận Gò Vấp, TP Hồ Chí Minh, Việt Nam"/>
    <s v=""/>
    <x v="8"/>
    <x v="1"/>
    <m/>
    <n v="67000"/>
    <n v="0"/>
    <n v="0"/>
    <n v="13700000"/>
    <n v="67000"/>
    <n v="15070000"/>
    <n v="0.48905109489051096"/>
    <s v="CHÚ SÁU XE ÔM"/>
    <s v="TRANG"/>
    <s v="BH-03A Bán Hàng"/>
    <x v="1"/>
    <m/>
  </r>
  <r>
    <d v="2024-11-22T00:00:00"/>
    <d v="2024-11-26T00:00:00"/>
    <s v="HCM-24-075444"/>
    <s v="HCM-PX-2411-03242"/>
    <s v="CÔNG TY TNHH KỸ THUẬT TỰ ĐỘNG CDA"/>
    <s v="12 Đường Tân Thới Nhất 20, Khu phố 3, Phường Tân Thới Nhất, Quận 12, Thành phố Hồ Chí Minh, Việt Nam"/>
    <s v=""/>
    <x v="12"/>
    <x v="1"/>
    <m/>
    <n v="16000"/>
    <n v="0"/>
    <n v="0"/>
    <n v="3730860"/>
    <n v="16000"/>
    <n v="4103946"/>
    <n v="0.42885554537023635"/>
    <s v="CHÚ SÁU XE ÔM"/>
    <s v="TRANG"/>
    <s v="BH-03A Bán Hàng"/>
    <x v="1"/>
    <m/>
  </r>
  <r>
    <d v="2024-11-22T00:00:00"/>
    <d v="2024-11-26T00:00:00"/>
    <s v="CTH-24-011038"/>
    <s v="CTH-PX-2411-00397"/>
    <s v="ĐIỆN CƠ PHỤC"/>
    <s v="Huyện Chợ Mới, An Giang, Việt Nam"/>
    <s v=""/>
    <x v="22"/>
    <x v="2"/>
    <m/>
    <n v="11000"/>
    <n v="0"/>
    <n v="0"/>
    <n v="2592000"/>
    <n v="11000"/>
    <n v="2592000"/>
    <n v="0.42438271604938271"/>
    <s v="CHÚ SÁU XE ÔM"/>
    <s v="TRANG"/>
    <s v="BH-03A Bán Hàng"/>
    <x v="1"/>
    <m/>
  </r>
  <r>
    <d v="2024-11-22T00:00:00"/>
    <d v="2024-11-26T00:00:00"/>
    <s v="HCM-24-075465"/>
    <s v="HCM-PX-2411-03249"/>
    <s v="CÔNG TY TNHH CƠ ĐIỆN TỰ ĐỘNG THIÊN NAM"/>
    <s v="31, Đường 24, KP11, P.Bình Hưng Hòa. A, Q.Bình Tân, TP HCM, Việt Nam"/>
    <s v=""/>
    <x v="8"/>
    <x v="1"/>
    <m/>
    <n v="69000"/>
    <n v="0"/>
    <n v="0"/>
    <n v="15325000"/>
    <n v="69000"/>
    <n v="15325000"/>
    <n v="0.45024469820554647"/>
    <s v="CHÚ SÁU XE ÔM"/>
    <s v="TRANG"/>
    <s v="BH-03A Bán Hàng"/>
    <x v="1"/>
    <m/>
  </r>
  <r>
    <d v="2024-11-22T00:00:00"/>
    <d v="2024-11-26T00:00:00"/>
    <s v="HCM-24-075472"/>
    <s v="HCM-PX-2411-03252"/>
    <s v="CÔNG TY TNHH CHẾ TẠO MÁY THUẬN PHÁT"/>
    <s v="23/36/11 Đường Nguyễn Hữu Tiến, Phường Tây Thạnh, Quận Tân Phú, Thành phố Hồ Chí Minh, Việt Nam"/>
    <s v=""/>
    <x v="8"/>
    <x v="1"/>
    <m/>
    <n v="24000"/>
    <n v="0"/>
    <n v="0"/>
    <n v="5552000"/>
    <n v="24000"/>
    <n v="6107200"/>
    <n v="0.43227665706051877"/>
    <s v="CHÚ SÁU XE ÔM"/>
    <s v="TRANG"/>
    <s v="BH-03A Bán Hàng"/>
    <x v="1"/>
    <m/>
  </r>
  <r>
    <d v="2024-11-13T00:00:00"/>
    <d v="2024-11-28T00:00:00"/>
    <s v="HCM-24-073079"/>
    <s v="HCM-PX-2411-01838"/>
    <s v="CÔNG TY CỔ PHẦN CHÍ CÔNG"/>
    <s v="Lô C2 Khu Công Nghiệp Bình Hòa, Xã Bình Hòa, Huyện Châu Thành, Tỉnh An Giang, Việt Nam, Việt Nam"/>
    <s v=""/>
    <x v="24"/>
    <x v="1"/>
    <m/>
    <n v="130000"/>
    <n v="0"/>
    <n v="0"/>
    <n v="96760350"/>
    <n v="130000"/>
    <n v="106436385"/>
    <n v="0.13435255246596359"/>
    <s v="ANH BẮC BÁN TẢI"/>
    <s v="TRANG"/>
    <s v="BH-03A Bán Hàng"/>
    <x v="1"/>
    <m/>
  </r>
  <r>
    <d v="2024-11-13T00:00:00"/>
    <d v="2024-11-28T00:00:00"/>
    <s v="HCM-24-073088"/>
    <s v="HCM-PX-2411-01848"/>
    <s v="CÔNG TY TNHH THƯƠNG MẠI DỊCH VỤ KỸ THUẬT ĐIỆN - TỰ ĐỘNG HÓA SQM"/>
    <s v="745/84/11 Quang Trung, Phường 12, Quận Gò Vấp, Thành phố Hồ Chí Minh, Việt Nam"/>
    <s v=""/>
    <x v="1"/>
    <x v="1"/>
    <m/>
    <n v="250000"/>
    <n v="0"/>
    <n v="0"/>
    <n v="79700250"/>
    <n v="250000"/>
    <n v="87670275"/>
    <n v="0.31367530214773481"/>
    <s v="ANH BẮC BÁN TẢI"/>
    <s v="TRANG"/>
    <s v="BH-03A Bán Hàng"/>
    <x v="1"/>
    <m/>
  </r>
  <r>
    <d v="2024-11-20T00:00:00"/>
    <d v="2024-11-28T00:00:00"/>
    <s v="HCM-24-074685"/>
    <s v="HCM-PX-2411-02783"/>
    <s v="CÔNG TY TNHH KỸ NGHỆ TIẾN PHÁT"/>
    <s v="9/6M, Đường Xuân Thới 10B, Xã Xuân Thới Đông, Huyện Hóc Môn, Thành phố Hồ Chí Minh, Việt Nam"/>
    <s v=""/>
    <x v="13"/>
    <x v="1"/>
    <m/>
    <n v="153000"/>
    <n v="0"/>
    <n v="0"/>
    <n v="30310000"/>
    <n v="153000"/>
    <n v="30310000"/>
    <n v="0.50478389970306825"/>
    <s v="ANH BẮC BÁN TẢI"/>
    <s v="TRANG"/>
    <s v="BH-03A Bán Hàng"/>
    <x v="2"/>
    <m/>
  </r>
  <r>
    <d v="2024-11-20T00:00:00"/>
    <d v="2024-11-28T00:00:00"/>
    <s v="HCM-24-074770"/>
    <s v="HCM-PX-2411-02830"/>
    <s v="CÔNG TY TNHH KỸ NGHỆ PHÚ MỸ"/>
    <s v="561 Kinh Dương Vương, Phường  An Lạc, Quận Bình Tân, Thành phố Hồ Chí Minh, Việt Nam"/>
    <s v=""/>
    <x v="13"/>
    <x v="1"/>
    <m/>
    <n v="18000"/>
    <n v="0"/>
    <n v="0"/>
    <n v="3610000"/>
    <n v="18000"/>
    <n v="3610000"/>
    <n v="0"/>
    <s v="ANH BẮC BÁN TẢI"/>
    <s v="TRANG"/>
    <s v="BH-03A Bán Hàng"/>
    <x v="2"/>
    <m/>
  </r>
  <r>
    <d v="2024-11-20T00:00:00"/>
    <d v="2024-11-28T00:00:00"/>
    <s v="HCM-24-074770"/>
    <s v="HCM-PX-2411-02831"/>
    <s v="CÔNG TY TNHH KỸ NGHỆ PHÚ MỸ"/>
    <s v="561 Kinh Dương Vương, Phường  An Lạc, Quận Bình Tân, Thành phố Hồ Chí Minh, Việt Nam"/>
    <s v=""/>
    <x v="13"/>
    <x v="1"/>
    <m/>
    <n v="179000"/>
    <n v="0"/>
    <n v="0"/>
    <n v="35104000"/>
    <n v="179000"/>
    <n v="35104000"/>
    <n v="0.50991340018231546"/>
    <s v="ANH BẮC BÁN TẢI"/>
    <s v="TRANG"/>
    <s v="BH-03A Bán Hàng"/>
    <x v="2"/>
    <m/>
  </r>
  <r>
    <d v="2024-01-28T00:00:00"/>
    <d v="2024-11-28T00:00:00"/>
    <s v="HCM-24-076459"/>
    <s v="HCM-PX-2411-03868"/>
    <s v="CÔNG TY TNHH THƯƠNG MẠI DỊCH VỤ THIẾT BỊ VINITECH"/>
    <s v="Số 2/7, Khu phố 5, Phường Thống Nhất, Thành phố Biên Hòa, Tỉnh Đồng Nai, Việt Nam"/>
    <s v=""/>
    <x v="3"/>
    <x v="1"/>
    <m/>
    <n v="152000"/>
    <n v="0"/>
    <n v="0"/>
    <n v="3420000"/>
    <n v="152000"/>
    <n v="3762000"/>
    <n v="4.4444444444444446"/>
    <s v="GRAB"/>
    <s v="TRANG"/>
    <s v="BH-03A Bán Hàng"/>
    <x v="1"/>
    <s v="ĐÃ cộng pvc vào đơn 140k  HCM-PX-2411-00889"/>
  </r>
  <r>
    <d v="2024-11-27T00:00:00"/>
    <d v="2024-11-28T00:00:00"/>
    <s v="HCM-24-076649"/>
    <s v="HCM-PX-2411-03978"/>
    <s v="CỬA HÀNG ĐIỆN CÔNG NGHIỆP DANH PHÁT"/>
    <s v="02 Quốc Lộ 1, Xã Mỹ Yên, Huyện Bến Lức, Tỉnh Long An, Việt Nam"/>
    <s v=""/>
    <x v="6"/>
    <x v="1"/>
    <m/>
    <n v="102000"/>
    <n v="0"/>
    <n v="0"/>
    <n v="2470000"/>
    <n v="102000"/>
    <n v="2470000"/>
    <n v="4.1295546558704457"/>
    <s v="GRAB"/>
    <s v="TRANG"/>
    <s v="BH-03A Bán Hàng"/>
    <x v="1"/>
    <s v="Cộng PVC vào đơn sau"/>
  </r>
  <r>
    <d v="2024-11-27T00:00:00"/>
    <d v="2024-11-28T00:00:00"/>
    <s v="HCM-24-076456"/>
    <s v="HCM-PX-2411-03865"/>
    <s v="CÔNG TY TNHH ĐIỆN TỰ ĐỘNG HÓA VÀ TRÍ TUỆ NHÂN TẠO LQ"/>
    <s v="9A, Đường 79, Phường Phước Long B, Thành phố Thủ Đức, Thành phố Hồ Chí Minh, Việt Nam"/>
    <s v=""/>
    <x v="5"/>
    <x v="1"/>
    <m/>
    <n v="78000"/>
    <n v="0"/>
    <n v="0"/>
    <n v="12314000"/>
    <n v="78000"/>
    <n v="13545400"/>
    <n v="0.63342536949813222"/>
    <s v="GRAB"/>
    <s v="TRANG"/>
    <s v="BH-03A Bán Hàng"/>
    <x v="1"/>
    <m/>
  </r>
  <r>
    <d v="2024-11-26T00:00:00"/>
    <d v="2024-11-28T00:00:00"/>
    <s v="HCM-24-076280"/>
    <s v="HCM-PX-2411-03772"/>
    <s v="CÔNG TY TNHH TƯ VẤN XÂY DỰNG GREEN ONE"/>
    <s v="57 Đường 249A, Phường Tân Phú, Thành phố Thủ Đức, Thành phố Hồ Chí Minh, Phường Tân Phú, Thành phố Thủ Đức, Thành phố Hồ Chí Minh, Việt Nam"/>
    <s v=""/>
    <x v="13"/>
    <x v="1"/>
    <m/>
    <n v="65000"/>
    <n v="0"/>
    <n v="0"/>
    <n v="3000000"/>
    <n v="65000"/>
    <n v="3000000"/>
    <n v="2.166666666666667"/>
    <s v="GRAB"/>
    <s v="TRANG"/>
    <s v="BH-03A Bán Hàng"/>
    <x v="2"/>
    <s v="Đã lên CN PVC HCM-PX-2411-03861"/>
  </r>
  <r>
    <d v="2024-11-28T00:00:00"/>
    <d v="2024-11-28T00:00:00"/>
    <s v="HCM-24-076746"/>
    <s v="HCM-PX-2411-04097"/>
    <s v="PHẠM THÁI PHONG"/>
    <s v="770 Nguyễn Tất Thành, Phường Sơn Giang, Thị Xã Phước Long, Tỉnh Bình Phước, Việt Nam"/>
    <s v=""/>
    <x v="11"/>
    <x v="1"/>
    <m/>
    <n v="21000"/>
    <n v="0"/>
    <n v="0"/>
    <n v="10300000"/>
    <n v="21000"/>
    <n v="11330000"/>
    <n v="0.20388349514563106"/>
    <s v="GRAB"/>
    <s v="TRANG"/>
    <s v="BH-03A Bán Hàng"/>
    <x v="1"/>
    <m/>
  </r>
  <r>
    <d v="2024-11-28T00:00:00"/>
    <d v="2024-11-28T00:00:00"/>
    <s v="HCM-24-076914"/>
    <s v="HCM-PX-2411-04166"/>
    <s v="CÔNG TY TNHH CÔNG NGHIỆP ĐÌNH LONG"/>
    <s v="242/16/9b Lê Đình Cẩn, Phường Tân Tạo, Quận Bình Tân, Thành phố Hồ Chí Minh, Việt Nam"/>
    <s v=""/>
    <x v="18"/>
    <x v="1"/>
    <m/>
    <n v="81000"/>
    <n v="0"/>
    <n v="0"/>
    <n v="2500000"/>
    <n v="81000"/>
    <n v="2750000"/>
    <n v="3.2399999999999998"/>
    <s v="GRAB"/>
    <s v="TRANG"/>
    <s v="BH-03A Bán Hàng"/>
    <x v="1"/>
    <s v="GẤP"/>
  </r>
  <r>
    <d v="2024-11-23T00:00:00"/>
    <d v="2024-11-28T00:00:00"/>
    <s v="HCM-24-075663"/>
    <s v="HCM-PX-2411-03393"/>
    <s v="CÔNG TY CỔ PHẦN THANG MÁY TITAN"/>
    <s v="05 Hoàng Dư Khương, Phường 12, Quận 10, Thành phố Hồ Chí Minh, Việt Nam"/>
    <s v=""/>
    <x v="25"/>
    <x v="1"/>
    <m/>
    <n v="200000"/>
    <n v="0"/>
    <n v="0"/>
    <n v="32860000"/>
    <n v="200000"/>
    <n v="32860000"/>
    <n v="0.60864272671941566"/>
    <s v="ANH BẮC BÁN TẢI"/>
    <s v="TRANG"/>
    <s v="BH-03A Bán Hàng"/>
    <x v="2"/>
    <m/>
  </r>
  <r>
    <d v="2024-11-28T00:00:00"/>
    <d v="2024-11-28T00:00:00"/>
    <s v="HCM-24-076928"/>
    <s v="HCM-PX-2411-04173"/>
    <s v="CỬA HÀNG THIẾT BỊ NÂNG THÀNH"/>
    <s v="310 QL1A, P. Bình Hưng Hòa B, Bình Tân, TP. HCM, Việt Nam"/>
    <s v=""/>
    <x v="3"/>
    <x v="1"/>
    <m/>
    <n v="30000"/>
    <n v="0"/>
    <n v="0"/>
    <n v="2500000"/>
    <n v="30000"/>
    <n v="2500000"/>
    <n v="1.2"/>
    <s v="CHÚ THANH XE ÔM"/>
    <s v="TRANG"/>
    <s v="BH-03A Bán Hàng"/>
    <x v="1"/>
    <m/>
  </r>
  <r>
    <d v="2024-11-27T00:00:00"/>
    <d v="2024-11-28T00:00:00"/>
    <s v="HCM-24-076435"/>
    <s v="HCM-PX-2411-03845"/>
    <s v="CÔNG TY TNHH THIẾT BỊ ĐIỆN DÂN SINH"/>
    <s v="96 - 98 Ký Con, Phường Nguyễn Thái Bình, Quận 1, Thành phố Hồ Chí Minh, Việt Nam"/>
    <s v=""/>
    <x v="5"/>
    <x v="1"/>
    <m/>
    <n v="60000"/>
    <n v="0"/>
    <n v="0"/>
    <n v="3431000"/>
    <n v="60000"/>
    <n v="3774100"/>
    <n v="1.7487612940833577"/>
    <s v="CHÚ THANH XE ÔM"/>
    <s v="TRANG"/>
    <s v="BH-03A Bán Hàng"/>
    <x v="1"/>
    <m/>
  </r>
  <r>
    <d v="2024-11-28T00:00:00"/>
    <d v="2024-11-29T00:00:00"/>
    <s v="HCM-24-076958"/>
    <s v="HCM-PX-2411-04185"/>
    <s v="CÔNG TY TNHH SẢN XUẤT THƯƠNG MẠI DỊCH VỤ THANG MÁY THIÊN PHƯỚC"/>
    <s v="8/8 Lý Thường Kiệt, Phường 9, Quận Tân Bình, Thành phố Hồ Chí Minh, Việt Nam"/>
    <s v=""/>
    <x v="13"/>
    <x v="1"/>
    <m/>
    <n v="250000"/>
    <n v="0"/>
    <n v="0"/>
    <n v="4120000"/>
    <n v="250000"/>
    <n v="4120000"/>
    <n v="6.0679611650485441"/>
    <s v="CHÚ THANH XE ÔM"/>
    <s v="TRANG"/>
    <s v="BH-03A Bán Hàng"/>
    <x v="2"/>
    <s v="Đã lên CN PVC 250k  HCM-PX-2411-04248"/>
  </r>
  <r>
    <d v="2024-11-28T00:00:00"/>
    <d v="2024-11-29T00:00:00"/>
    <s v="HCM-24-076923"/>
    <s v="HCM-PX-2411-04172"/>
    <s v="CÔNG TY TNHH TM DV TÂN BẢO THÀNH| AT"/>
    <s v="55 Đường A2, Khu Dân Cư Đông Tăng Long , Phường Trường Thạnh, Thành phố Thủ Đức, TP HCM, Việt Nam"/>
    <s v=""/>
    <x v="11"/>
    <x v="1"/>
    <m/>
    <n v="100000"/>
    <n v="0"/>
    <n v="0"/>
    <n v="8046000"/>
    <n v="100000"/>
    <n v="8850600"/>
    <n v="1.2428535918468804"/>
    <s v="ANH ĐỊNH XE ÔM"/>
    <s v="TRANG"/>
    <s v="BH-03A Bán Hàng"/>
    <x v="1"/>
    <m/>
  </r>
  <r>
    <d v="2024-11-29T00:00:00"/>
    <d v="2024-11-29T00:00:00"/>
    <s v="HCM-24-077088"/>
    <s v="HCM-PX-2411-04267"/>
    <s v="CÔNG TY TNHH VẬT TƯ NHÀ MÁY VIỆT NAM"/>
    <s v="7 Đường số 9, Khu phố 6, Phường Hiệp Bình Chánh, Thành phố Thủ Đức, Thành phố Hồ Chí Minh, Việt Nam"/>
    <s v=""/>
    <x v="6"/>
    <x v="1"/>
    <m/>
    <n v="90000"/>
    <n v="0"/>
    <n v="0"/>
    <n v="18938820"/>
    <n v="90000"/>
    <n v="20832702"/>
    <n v="0.47521440089720479"/>
    <s v="ANH ĐỊNH XE ÔM"/>
    <s v="TRANG"/>
    <s v="BH-03A Bán Hàng"/>
    <x v="1"/>
    <m/>
  </r>
  <r>
    <d v="2024-11-19T00:00:00"/>
    <d v="2024-11-29T00:00:00"/>
    <s v="HCM-24-074556"/>
    <s v="HCM-PX-2411-02700"/>
    <s v="CÔNG TY TNHH MỘT THÀNH VIÊN TM - DV CAO THẮNG THANH"/>
    <s v="65/4A Đường Hồ Bá Phấn, Khu phố 4, Phường Phước Long A, Thành phố Thủ Đức, Thành phố Hồ Chí Minh, Việt Nam"/>
    <s v=""/>
    <x v="25"/>
    <x v="1"/>
    <m/>
    <n v="228000"/>
    <n v="0"/>
    <n v="0"/>
    <n v="35860000"/>
    <n v="228000"/>
    <n v="35860000"/>
    <n v="0.6358059118795315"/>
    <s v="ANH ĐẠI BÁN TẢI"/>
    <s v="TRANG"/>
    <s v="BH-03A Bán Hàng"/>
    <x v="2"/>
    <m/>
  </r>
  <r>
    <d v="2024-11-19T00:00:00"/>
    <d v="2024-11-29T00:00:00"/>
    <s v="HCM-24-074556"/>
    <s v="HCM-PX-2411-02703"/>
    <s v="CÔNG TY TNHH MỘT THÀNH VIÊN TM - DV CAO THẮNG THANH"/>
    <s v="65/4A Đường Hồ Bá Phấn, Khu phố 4, Phường Phước Long A, Thành phố Thủ Đức, Thành phố Hồ Chí Minh, Việt Nam"/>
    <s v=""/>
    <x v="25"/>
    <x v="1"/>
    <m/>
    <n v="22000"/>
    <n v="0"/>
    <n v="0"/>
    <n v="3610000"/>
    <n v="22000"/>
    <n v="3610000"/>
    <n v="0.60941828254847652"/>
    <s v="ANH ĐẠI BÁN TẢI"/>
    <s v="TRANG"/>
    <s v="BH-03A Bán Hàng"/>
    <x v="2"/>
    <m/>
  </r>
  <r>
    <d v="2024-11-22T00:00:00"/>
    <d v="2024-11-29T00:00:00"/>
    <s v="HCM-24-075258"/>
    <s v="HCM-PX-2411-03150"/>
    <s v="CÔNG TY TNHH ĐIỆN LẠNH SAIGON"/>
    <s v="144 Nguyễn Văn Cừ, Phường Nguyễn Cư Trinh, Quận 1, Thành phố Hồ Chí Minh, Việt Nam"/>
    <s v=""/>
    <x v="2"/>
    <x v="1"/>
    <m/>
    <n v="235000"/>
    <n v="0"/>
    <n v="0"/>
    <n v="145737600"/>
    <n v="235000"/>
    <n v="160311360"/>
    <n v="0.1612487100103199"/>
    <s v="ANH ĐẠI BÁN TẢI"/>
    <s v="TRANG"/>
    <s v="BH-03A Bán Hàng"/>
    <x v="1"/>
    <m/>
  </r>
  <r>
    <d v="2024-11-22T00:00:00"/>
    <d v="2024-11-29T00:00:00"/>
    <s v="HCM-24-075319"/>
    <s v="HCM-PX-2411-03159"/>
    <s v="CÔNG TY TNHH PHƯƠNG LAI"/>
    <s v="232 Đường số 18, Phường Bình Hưng Hòa, Quận Bình Tân, Thành phố Hồ Chí Minh, Việt Nam"/>
    <s v=""/>
    <x v="4"/>
    <x v="1"/>
    <m/>
    <n v="64000"/>
    <n v="0"/>
    <n v="0"/>
    <n v="39984000"/>
    <n v="64000"/>
    <n v="43982400"/>
    <n v="0.1600640256102441"/>
    <s v="ANH ĐẠI BÁN TẢI"/>
    <s v="TRANG"/>
    <s v="BH-03A Bán Hàng"/>
    <x v="1"/>
    <m/>
  </r>
  <r>
    <d v="2024-11-22T00:00:00"/>
    <d v="2024-11-29T00:00:00"/>
    <s v="HCM-24-075335"/>
    <s v="HCM-PX-2411-03170"/>
    <s v="CÔNG TY TNHH PHƯƠNG LAI"/>
    <s v="232 Đường số 18, Phường Bình Hưng Hòa, Quận Bình Tân, Thành phố Hồ Chí Minh, Việt Nam"/>
    <s v=""/>
    <x v="4"/>
    <x v="1"/>
    <m/>
    <n v="1000"/>
    <n v="0"/>
    <n v="0"/>
    <n v="897450"/>
    <n v="1000"/>
    <n v="987195"/>
    <n v="0.11142682043567888"/>
    <s v="ANH ĐẠI BÁN TẢI"/>
    <s v="TRANG"/>
    <s v="BH-03A Bán Hàng"/>
    <x v="1"/>
    <m/>
  </r>
  <r>
    <d v="2024-11-14T00:00:00"/>
    <d v="2024-11-29T00:00:00"/>
    <s v="HCM-24-073462"/>
    <s v="HCM-PX-2411-02067"/>
    <s v="CÔNG TY TNHH THANG MÁY ĐỨC TRÍ"/>
    <s v="Thửa đất số 411, Tờ bản đồ số 6, Khu phố 4, Phường Tân Định, Thị xã Bến Cát, Tỉnh Bình Dương, Việt Nam"/>
    <m/>
    <x v="13"/>
    <x v="1"/>
    <m/>
    <n v="34000"/>
    <m/>
    <m/>
    <n v="3610000"/>
    <n v="34000"/>
    <n v="3610000"/>
    <n v="0"/>
    <s v="ANH ĐẠI BÁN TẢI"/>
    <s v="TRANG"/>
    <s v="BH-03A Bán Hàng"/>
    <x v="2"/>
    <m/>
  </r>
  <r>
    <d v="2024-11-14T00:00:00"/>
    <d v="2024-11-29T00:00:00"/>
    <s v="HCM-24-073496"/>
    <s v="HCM-PX-2411-02088"/>
    <s v="CÔNG TY TNHH THANG MÁY ĐỨC TRÍ"/>
    <s v="Thửa đất số 411, Tờ bản đồ số 6, Khu phố 4, Phường Tân Định, Thị xã Bến Cát, Tỉnh Bình Dương, Việt Nam"/>
    <m/>
    <x v="13"/>
    <x v="1"/>
    <m/>
    <n v="296000"/>
    <m/>
    <m/>
    <n v="31104000"/>
    <n v="296000"/>
    <n v="31104000"/>
    <n v="0.95164609053497939"/>
    <s v="ANH ĐẠI BÁN TẢI"/>
    <s v="TRANG"/>
    <s v="BH-03A Bán Hàng"/>
    <x v="2"/>
    <m/>
  </r>
  <r>
    <d v="2024-11-18T00:00:00"/>
    <d v="2024-11-29T00:00:00"/>
    <s v="HCM-24-074103"/>
    <s v="HCM-PX-2411-02421"/>
    <s v="CÔNG TY TNHH ALEN"/>
    <s v="46-48 Tân Thới Nhất 17, Phường Tân Thới Nhất, Quận 12, Thành phố Hồ Chí Minh, Việt Nam"/>
    <s v=""/>
    <x v="11"/>
    <x v="1"/>
    <m/>
    <n v="150000"/>
    <n v="0"/>
    <n v="0"/>
    <n v="153914250"/>
    <n v="150000"/>
    <n v="169305675"/>
    <n v="9.7456863155945594E-2"/>
    <s v="ANH ĐẠI BÁN TẢI"/>
    <s v="TRANG"/>
    <s v="BH-03A Bán Hàng"/>
    <x v="1"/>
    <m/>
  </r>
  <r>
    <d v="2024-11-23T00:00:00"/>
    <d v="2024-11-29T00:00:00"/>
    <s v="HCM-24-075713"/>
    <s v="HCM-PX-2411-03418"/>
    <s v="CÔNG TY TNHH TƯ VẤN XÂY DỰNG ĐIỆN LỰC | AT"/>
    <s v="3189/14/5 Phạm Thế Hiển, Phường 7, Quận 8, TP.HCM AT, Việt Nam"/>
    <s v=""/>
    <x v="8"/>
    <x v="1"/>
    <m/>
    <n v="80000"/>
    <n v="0"/>
    <n v="0"/>
    <n v="0"/>
    <n v="80000"/>
    <n v="0"/>
    <n v="0"/>
    <s v="ANH ĐOÀN XE ÔM"/>
    <s v="TRANG"/>
    <s v="BH-03F Xuất Bảo Hành"/>
    <x v="1"/>
    <s v="GẤP"/>
  </r>
  <r>
    <d v="2024-11-28T00:00:00"/>
    <d v="2024-11-29T00:00:00"/>
    <s v="HCM-24-076813"/>
    <s v="HCM-PX-2411-04114"/>
    <s v="CÔNG TY TNHH THƯƠNG MẠI DỊCH VỤ KỸ THUẬT ĐIỆN - TỰ ĐỘNG HÓA SQM"/>
    <s v="745/84/11 Quang Trung, Phường 12, Quận Gò Vấp, Thành phố Hồ Chí Minh, Việt Nam"/>
    <s v=""/>
    <x v="1"/>
    <x v="1"/>
    <m/>
    <n v="80000"/>
    <n v="0"/>
    <n v="0"/>
    <n v="23129650"/>
    <n v="80000"/>
    <n v="25442615"/>
    <n v="0.34587639674616782"/>
    <s v="ANH ĐOÀN XE ÔM"/>
    <s v="TRANG"/>
    <s v="BH-03A Bán Hàng"/>
    <x v="1"/>
    <m/>
  </r>
  <r>
    <d v="2024-11-29T00:00:00"/>
    <d v="2024-11-29T00:00:00"/>
    <s v="Nhận BHSC"/>
    <s v="Nhận BHSC"/>
    <s v="CÔNG TY TNHH SẢN XUẤT THƯƠNG MẠI HUỲNH NHUNG"/>
    <s v="2B45 Đường Tỉnh lộ 10, Ấp 2, Phạm Văn Hai, Bình Chánh"/>
    <m/>
    <x v="3"/>
    <x v="1"/>
    <m/>
    <n v="82000"/>
    <n v="0"/>
    <n v="0"/>
    <n v="0"/>
    <n v="82000"/>
    <s v="GRAB"/>
    <n v="0"/>
    <s v="GRAB"/>
    <s v="TRANG"/>
    <s v="Nhận BHSC"/>
    <x v="1"/>
    <s v="Kh book grab mang đến"/>
  </r>
  <r>
    <d v="2024-11-29T00:00:00"/>
    <d v="2024-11-29T00:00:00"/>
    <s v="HCM-24-077232"/>
    <s v="HCM-PX-2411-04322"/>
    <s v="CÔNG TY TNHH MAI PHÚC VINH"/>
    <s v="Thửa đất số 4757, Tờ bản đồ số 10TDH.2, Khu phố Đông Chiêu, Phường Tân Đông Hiệp, Thành phố Dĩ An, Tỉnh Bình Dương, Việt Nam"/>
    <s v=""/>
    <x v="3"/>
    <x v="1"/>
    <m/>
    <n v="115000"/>
    <n v="0"/>
    <n v="0"/>
    <n v="4000000"/>
    <n v="115000"/>
    <s v="GRAB"/>
    <n v="2.875"/>
    <s v="GRAB"/>
    <s v="TRANG"/>
    <s v="BH-03A Bán Hàng"/>
    <x v="1"/>
    <s v="Đã cộng PVC vào đơn  HCM-PX-2411-036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191F41-7794-4AF7-8DEE-4D52A1CB836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1" firstHeaderRow="1" firstDataRow="1" firstDataCol="1"/>
  <pivotFields count="22">
    <pivotField showAll="0"/>
    <pivotField showAll="0"/>
    <pivotField showAll="0"/>
    <pivotField showAll="0"/>
    <pivotField showAll="0"/>
    <pivotField showAll="0"/>
    <pivotField showAll="0"/>
    <pivotField axis="axisRow" showAll="0">
      <items count="27">
        <item x="18"/>
        <item x="25"/>
        <item x="5"/>
        <item x="8"/>
        <item x="13"/>
        <item x="20"/>
        <item x="3"/>
        <item x="11"/>
        <item x="4"/>
        <item x="1"/>
        <item x="7"/>
        <item x="19"/>
        <item x="2"/>
        <item x="16"/>
        <item x="24"/>
        <item x="9"/>
        <item x="17"/>
        <item x="21"/>
        <item x="10"/>
        <item x="14"/>
        <item x="6"/>
        <item x="22"/>
        <item x="12"/>
        <item x="23"/>
        <item x="15"/>
        <item x="0"/>
        <item t="default"/>
      </items>
    </pivotField>
    <pivotField axis="axisRow" showAll="0">
      <items count="5">
        <item x="2"/>
        <item x="1"/>
        <item x="3"/>
        <item x="0"/>
        <item t="default"/>
      </items>
    </pivotField>
    <pivotField showAll="0"/>
    <pivotField showAll="0"/>
    <pivotField showAll="0"/>
    <pivotField showAll="0"/>
    <pivotField showAll="0"/>
    <pivotField dataField="1" showAll="0"/>
    <pivotField showAll="0"/>
    <pivotField showAll="0"/>
    <pivotField showAll="0"/>
    <pivotField showAll="0"/>
    <pivotField showAll="0"/>
    <pivotField axis="axisRow" showAll="0">
      <items count="5">
        <item x="1"/>
        <item x="2"/>
        <item x="3"/>
        <item x="0"/>
        <item t="default"/>
      </items>
    </pivotField>
    <pivotField showAll="0"/>
  </pivotFields>
  <rowFields count="3">
    <field x="8"/>
    <field x="20"/>
    <field x="7"/>
  </rowFields>
  <rowItems count="38">
    <i>
      <x/>
    </i>
    <i r="1">
      <x/>
    </i>
    <i r="2">
      <x v="16"/>
    </i>
    <i r="2">
      <x v="19"/>
    </i>
    <i r="2">
      <x v="21"/>
    </i>
    <i r="1">
      <x v="2"/>
    </i>
    <i r="2">
      <x v="17"/>
    </i>
    <i>
      <x v="1"/>
    </i>
    <i r="1">
      <x/>
    </i>
    <i r="2">
      <x/>
    </i>
    <i r="2">
      <x v="2"/>
    </i>
    <i r="2">
      <x v="3"/>
    </i>
    <i r="2">
      <x v="6"/>
    </i>
    <i r="2">
      <x v="7"/>
    </i>
    <i r="2">
      <x v="8"/>
    </i>
    <i r="2">
      <x v="9"/>
    </i>
    <i r="2">
      <x v="10"/>
    </i>
    <i r="2">
      <x v="12"/>
    </i>
    <i r="2">
      <x v="13"/>
    </i>
    <i r="2">
      <x v="14"/>
    </i>
    <i r="2">
      <x v="15"/>
    </i>
    <i r="2">
      <x v="20"/>
    </i>
    <i r="2">
      <x v="22"/>
    </i>
    <i r="2">
      <x v="23"/>
    </i>
    <i r="1">
      <x v="1"/>
    </i>
    <i r="2">
      <x v="1"/>
    </i>
    <i r="2">
      <x v="4"/>
    </i>
    <i r="2">
      <x v="18"/>
    </i>
    <i r="1">
      <x v="2"/>
    </i>
    <i r="2">
      <x v="5"/>
    </i>
    <i>
      <x v="2"/>
    </i>
    <i r="1">
      <x/>
    </i>
    <i r="2">
      <x v="11"/>
    </i>
    <i r="2">
      <x v="24"/>
    </i>
    <i>
      <x v="3"/>
    </i>
    <i r="1">
      <x v="3"/>
    </i>
    <i r="2">
      <x v="25"/>
    </i>
    <i t="grand">
      <x/>
    </i>
  </rowItems>
  <colItems count="1">
    <i/>
  </colItems>
  <dataFields count="1">
    <dataField name="Sum of TỔNG CHI" fld="14" baseField="0" baseItem="0" numFmtId="164"/>
  </dataFields>
  <formats count="32">
    <format dxfId="97">
      <pivotArea outline="0" collapsedLevelsAreSubtotals="1" fieldPosition="0"/>
    </format>
    <format dxfId="96">
      <pivotArea dataOnly="0" labelOnly="1" outline="0" axis="axisValues" fieldPosition="0"/>
    </format>
    <format dxfId="95">
      <pivotArea field="8" type="button" dataOnly="0" labelOnly="1" outline="0" axis="axisRow" fieldPosition="0"/>
    </format>
    <format dxfId="94">
      <pivotArea dataOnly="0" labelOnly="1" fieldPosition="0">
        <references count="1">
          <reference field="8" count="0"/>
        </references>
      </pivotArea>
    </format>
    <format dxfId="93">
      <pivotArea dataOnly="0" labelOnly="1" grandRow="1" outline="0" fieldPosition="0"/>
    </format>
    <format dxfId="92">
      <pivotArea dataOnly="0" labelOnly="1" fieldPosition="0">
        <references count="2">
          <reference field="8" count="1" selected="0">
            <x v="0"/>
          </reference>
          <reference field="20" count="2">
            <x v="0"/>
            <x v="2"/>
          </reference>
        </references>
      </pivotArea>
    </format>
    <format dxfId="91">
      <pivotArea dataOnly="0" labelOnly="1" fieldPosition="0">
        <references count="2">
          <reference field="8" count="1" selected="0">
            <x v="1"/>
          </reference>
          <reference field="20" count="3">
            <x v="0"/>
            <x v="1"/>
            <x v="2"/>
          </reference>
        </references>
      </pivotArea>
    </format>
    <format dxfId="90">
      <pivotArea dataOnly="0" labelOnly="1" fieldPosition="0">
        <references count="2">
          <reference field="8" count="1" selected="0">
            <x v="2"/>
          </reference>
          <reference field="20" count="1">
            <x v="0"/>
          </reference>
        </references>
      </pivotArea>
    </format>
    <format dxfId="89">
      <pivotArea dataOnly="0" labelOnly="1" fieldPosition="0">
        <references count="2">
          <reference field="8" count="1" selected="0">
            <x v="3"/>
          </reference>
          <reference field="20" count="1">
            <x v="3"/>
          </reference>
        </references>
      </pivotArea>
    </format>
    <format dxfId="88">
      <pivotArea dataOnly="0" labelOnly="1" fieldPosition="0">
        <references count="3">
          <reference field="7" count="3">
            <x v="16"/>
            <x v="19"/>
            <x v="21"/>
          </reference>
          <reference field="8" count="1" selected="0">
            <x v="0"/>
          </reference>
          <reference field="20" count="1" selected="0">
            <x v="0"/>
          </reference>
        </references>
      </pivotArea>
    </format>
    <format dxfId="87">
      <pivotArea dataOnly="0" labelOnly="1" fieldPosition="0">
        <references count="3">
          <reference field="7" count="1">
            <x v="17"/>
          </reference>
          <reference field="8" count="1" selected="0">
            <x v="0"/>
          </reference>
          <reference field="20" count="1" selected="0">
            <x v="2"/>
          </reference>
        </references>
      </pivotArea>
    </format>
    <format dxfId="86">
      <pivotArea dataOnly="0" labelOnly="1" fieldPosition="0">
        <references count="3">
          <reference field="7" count="15">
            <x v="0"/>
            <x v="2"/>
            <x v="3"/>
            <x v="6"/>
            <x v="7"/>
            <x v="8"/>
            <x v="9"/>
            <x v="10"/>
            <x v="12"/>
            <x v="13"/>
            <x v="14"/>
            <x v="15"/>
            <x v="20"/>
            <x v="22"/>
            <x v="23"/>
          </reference>
          <reference field="8" count="1" selected="0">
            <x v="1"/>
          </reference>
          <reference field="20" count="1" selected="0">
            <x v="0"/>
          </reference>
        </references>
      </pivotArea>
    </format>
    <format dxfId="85">
      <pivotArea dataOnly="0" labelOnly="1" fieldPosition="0">
        <references count="3">
          <reference field="7" count="3">
            <x v="1"/>
            <x v="4"/>
            <x v="18"/>
          </reference>
          <reference field="8" count="1" selected="0">
            <x v="1"/>
          </reference>
          <reference field="20" count="1" selected="0">
            <x v="1"/>
          </reference>
        </references>
      </pivotArea>
    </format>
    <format dxfId="84">
      <pivotArea dataOnly="0" labelOnly="1" fieldPosition="0">
        <references count="3">
          <reference field="7" count="1">
            <x v="5"/>
          </reference>
          <reference field="8" count="1" selected="0">
            <x v="1"/>
          </reference>
          <reference field="20" count="1" selected="0">
            <x v="2"/>
          </reference>
        </references>
      </pivotArea>
    </format>
    <format dxfId="83">
      <pivotArea dataOnly="0" labelOnly="1" fieldPosition="0">
        <references count="3">
          <reference field="7" count="2">
            <x v="11"/>
            <x v="24"/>
          </reference>
          <reference field="8" count="1" selected="0">
            <x v="2"/>
          </reference>
          <reference field="20" count="1" selected="0">
            <x v="0"/>
          </reference>
        </references>
      </pivotArea>
    </format>
    <format dxfId="82">
      <pivotArea dataOnly="0" labelOnly="1" fieldPosition="0">
        <references count="3">
          <reference field="7" count="1">
            <x v="25"/>
          </reference>
          <reference field="8" count="1" selected="0">
            <x v="3"/>
          </reference>
          <reference field="20" count="1" selected="0">
            <x v="3"/>
          </reference>
        </references>
      </pivotArea>
    </format>
    <format dxfId="81">
      <pivotArea outline="0" collapsedLevelsAreSubtotals="1" fieldPosition="0"/>
    </format>
    <format dxfId="80">
      <pivotArea dataOnly="0" labelOnly="1" outline="0" axis="axisValues" fieldPosition="0"/>
    </format>
    <format dxfId="79">
      <pivotArea field="8" type="button" dataOnly="0" labelOnly="1" outline="0" axis="axisRow" fieldPosition="0"/>
    </format>
    <format dxfId="78">
      <pivotArea dataOnly="0" labelOnly="1" outline="0" axis="axisValues" fieldPosition="0"/>
    </format>
    <format dxfId="77">
      <pivotArea grandRow="1" outline="0" collapsedLevelsAreSubtotals="1" fieldPosition="0"/>
    </format>
    <format dxfId="76">
      <pivotArea dataOnly="0" labelOnly="1" grandRow="1" outline="0" fieldPosition="0"/>
    </format>
    <format dxfId="75">
      <pivotArea collapsedLevelsAreSubtotals="1" fieldPosition="0">
        <references count="1">
          <reference field="8" count="1">
            <x v="0"/>
          </reference>
        </references>
      </pivotArea>
    </format>
    <format dxfId="74">
      <pivotArea dataOnly="0" labelOnly="1" fieldPosition="0">
        <references count="1">
          <reference field="8" count="1">
            <x v="0"/>
          </reference>
        </references>
      </pivotArea>
    </format>
    <format dxfId="73">
      <pivotArea collapsedLevelsAreSubtotals="1" fieldPosition="0">
        <references count="1">
          <reference field="8" count="1">
            <x v="1"/>
          </reference>
        </references>
      </pivotArea>
    </format>
    <format dxfId="72">
      <pivotArea dataOnly="0" labelOnly="1" fieldPosition="0">
        <references count="1">
          <reference field="8" count="1">
            <x v="1"/>
          </reference>
        </references>
      </pivotArea>
    </format>
    <format dxfId="71">
      <pivotArea collapsedLevelsAreSubtotals="1" fieldPosition="0">
        <references count="1">
          <reference field="8" count="1">
            <x v="2"/>
          </reference>
        </references>
      </pivotArea>
    </format>
    <format dxfId="70">
      <pivotArea dataOnly="0" labelOnly="1" fieldPosition="0">
        <references count="1">
          <reference field="8" count="1">
            <x v="2"/>
          </reference>
        </references>
      </pivotArea>
    </format>
    <format dxfId="69">
      <pivotArea outline="0" collapsedLevelsAreSubtotals="1" fieldPosition="0"/>
    </format>
    <format dxfId="68">
      <pivotArea dataOnly="0" labelOnly="1" outline="0" axis="axisValues" fieldPosition="0"/>
    </format>
    <format dxfId="67">
      <pivotArea grandRow="1" outline="0" collapsedLevelsAreSubtotals="1" fieldPosition="0"/>
    </format>
    <format dxfId="66">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7" xr16:uid="{D1368D3F-EAB9-4ACD-9606-4A3815469263}" autoFormatId="16" applyNumberFormats="0" applyBorderFormats="0" applyFontFormats="0" applyPatternFormats="0" applyAlignmentFormats="0" applyWidthHeightFormats="0">
  <queryTableRefresh nextId="7">
    <queryTableFields count="5">
      <queryTableField id="1" name="GL" tableColumnId="1"/>
      <queryTableField id="2" name="GL Name" tableColumnId="2"/>
      <queryTableField id="3" name="GL Name Mapping" tableColumnId="3"/>
      <queryTableField id="5" name="Manpower Classify" tableColumnId="4"/>
      <queryTableField id="6" name="Manpower Mapping"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4" xr16:uid="{92775C47-E22D-433F-B9E6-C6E5C35ACA41}" autoFormatId="16" applyNumberFormats="0" applyBorderFormats="0" applyFontFormats="0" applyPatternFormats="0" applyAlignmentFormats="0" applyWidthHeightFormats="0">
  <queryTableRefresh nextId="6">
    <queryTableFields count="5">
      <queryTableField id="1" name="Cost Center" tableColumnId="1"/>
      <queryTableField id="2" name="Cost Name" tableColumnId="2"/>
      <queryTableField id="3" name="Cost Center Name Mapping" tableColumnId="3"/>
      <queryTableField id="4" name="Manpower Classify" tableColumnId="4"/>
      <queryTableField id="5" name="Manpower Mapping"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vision_Code" xr10:uid="{A242690B-630E-4182-AB71-A1AE8A4968D2}" sourceName="Division Code">
  <extLst>
    <x:ext xmlns:x15="http://schemas.microsoft.com/office/spreadsheetml/2010/11/main" uri="{2F2917AC-EB37-4324-AD4E-5DD8C200BD13}">
      <x15:tableSlicerCache tableId="9"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v___Dept_Code" xr10:uid="{FA680B5D-8A52-46C1-9A00-EA8F95F4E372}" sourceName="Div &amp; Dept Code">
  <extLst>
    <x:ext xmlns:x15="http://schemas.microsoft.com/office/spreadsheetml/2010/11/main" uri="{2F2917AC-EB37-4324-AD4E-5DD8C200BD13}">
      <x15:tableSlicerCache tableId="9" column="8"/>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vision Code" xr10:uid="{3486C41E-C6C4-4ABE-A8EB-9D96D9B4D9BF}" cache="Slicer_Division_Code" caption="Division Code" columnCount="3" style="SlicerStyleDark5" rowHeight="241300"/>
  <slicer name="Div &amp; Dept Code" xr10:uid="{AF966953-9247-4117-AD47-A1D7E8EC2C42}" cache="Slicer_Div___Dept_Code" caption="Div &amp; Dept Code" columnCount="5" style="SlicerStyleDark6" rowHeight="241300"/>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825D8C-1297-4E18-B69D-DA5A7DF985F9}" name="Budget_Template" displayName="Budget_Template" ref="B10:P280" totalsRowShown="0" headerRowDxfId="115" headerRowBorderDxfId="114" tableBorderDxfId="113" headerRowCellStyle="Normal 9">
  <autoFilter ref="B10:P280" xr:uid="{00000000-0001-0000-0000-000000000000}"/>
  <tableColumns count="15">
    <tableColumn id="1" xr3:uid="{97A60F23-897D-46EB-9372-6E984E3E5B31}" name="Expenditure" dataDxfId="112" dataCellStyle="Normal 11 3 2">
      <calculatedColumnFormula array="1">IF(Budget_Template[[#This Row],[Cost center]]="","",
IFERROR(
INDEX(Master_CostCenter_QuyLuong[Manpower Mapping],
MATCH(Budget_Template[[#This Row],[Cost center]],Master_CostCenter_QuyLuong[Cost Center],0),
0),
"Opex"))</calculatedColumnFormula>
    </tableColumn>
    <tableColumn id="4" xr3:uid="{418A322E-14CF-4EFC-B89D-512054B56290}" name="Branch" dataDxfId="111" dataCellStyle="Normal 11 3 2"/>
    <tableColumn id="5" xr3:uid="{AF74007E-2776-4AE7-A0C5-96A3674338EC}" name="BU" dataDxfId="110" dataCellStyle="Normal 11 3 2"/>
    <tableColumn id="36" xr3:uid="{ABFAAC69-5255-4568-B276-AD031EBCAB52}" name="Branch&amp;BU Mapping" dataDxfId="109" dataCellStyle="Normal 11 3 2">
      <calculatedColumnFormula array="1">INDEX(Master_BranchBU[BranBU],MATCH(Budget_Template[[#This Row],[Branch]]&amp;"-"&amp;Budget_Template[[#This Row],[BU]],Master_BranchBU[BranBU Mapping],0),0)</calculatedColumnFormula>
    </tableColumn>
    <tableColumn id="35" xr3:uid="{505E223F-AC8F-43BD-B15B-3989A02E1F90}" name="Mã Phòng" dataDxfId="108" dataCellStyle="Comma 5">
      <calculatedColumnFormula array="1">INDEX(Master_CostCenter[Division Code],MATCH(Budget_Template[[#This Row],[Cost center]],Master_CostCenter[Cost center],0),0)</calculatedColumnFormula>
    </tableColumn>
    <tableColumn id="47" xr3:uid="{59FBF0E6-4BF5-4358-A334-F2D6056DE8D0}" name="Tên Phòng" dataDxfId="107" dataCellStyle="Comma 5">
      <calculatedColumnFormula array="1">INDEX(Master_Department[Division Name],MATCH(Budget_Template[[#This Row],[Mã Phòng]],Master_Department[Division Code],0),0)</calculatedColumnFormula>
    </tableColumn>
    <tableColumn id="7" xr3:uid="{DD2A5390-46A4-459E-8C4B-8FA985A41138}" name="Mã Bộ Phận" dataDxfId="106" dataCellStyle="Normal 11 3 2">
      <calculatedColumnFormula array="1">INDEX(Master_CostCenter[Div &amp; Dept Code],MATCH(Budget_Template[[#This Row],[Cost center]],Master_CostCenter[Cost center],0),0)</calculatedColumnFormula>
    </tableColumn>
    <tableColumn id="8" xr3:uid="{F6065C01-37A8-4CFC-9CCF-8E5F0F387031}" name="Tên Bộ Phận" dataDxfId="105" dataCellStyle="Normal 11 3 2">
      <calculatedColumnFormula array="1">INDEX(Master_Department[Div &amp; Dept Name],MATCH(Budget_Template[[#This Row],[Mã Bộ Phận]],Master_Department[Div &amp; Dept Code],0),0)</calculatedColumnFormula>
    </tableColumn>
    <tableColumn id="9" xr3:uid="{9FB0ACCB-E314-4784-8ACE-7D769516C4FA}" name="Diễn giải" dataDxfId="104" dataCellStyle="Normal 11 3 2"/>
    <tableColumn id="10" xr3:uid="{AA0EBCB6-2D73-4C77-9EC7-344D789095D7}" name="Cost center" dataDxfId="103" dataCellStyle="Normal 11 3 2"/>
    <tableColumn id="11" xr3:uid="{81E73E1B-735D-4CE5-AB58-037C11193290}" name="Cost Center Name" dataDxfId="102" dataCellStyle="Normal 11 3 2">
      <calculatedColumnFormula array="1">INDEX(Master_CostCenter[Cost Name],MATCH(Budget_Template[[#This Row],[Cost center]],Master_CostCenter[Cost center],0),0)</calculatedColumnFormula>
    </tableColumn>
    <tableColumn id="14" xr3:uid="{1AB64DE2-BD58-4A54-A97F-881265216A42}" name="Dept Consumed" dataDxfId="101" dataCellStyle="Normal 11 3 2"/>
    <tableColumn id="19" xr3:uid="{9A032C75-8E51-4FAF-912B-30092F667196}" name="Số Tiền _x000a_(Trước Thuế)" dataDxfId="100" dataCellStyle="Comma 5"/>
    <tableColumn id="20" xr3:uid="{EE74B5D8-E8E0-4DEF-B83B-7A49B72A5331}" name="Thuế GTGT" dataDxfId="99" dataCellStyle="Comma 5">
      <calculatedColumnFormula>Budget_Template[[#This Row],[Số Tiền 
(Trước Thuế)]]*10%</calculatedColumnFormula>
    </tableColumn>
    <tableColumn id="21" xr3:uid="{87BAE985-3CB6-48EA-858E-8E7E8F80D2D0}" name="Số Tiền _x000a_(Sau Thuế)" dataDxfId="98" dataCellStyle="Comma 5">
      <calculatedColumnFormula>SUM(Budget_Template[[#This Row],[Số Tiền 
(Trước Thuế)]:[Thuế GTGT]])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C9E0F76-589D-4523-B26F-D9D3429ACBEE}" name="Master_BranchBU" displayName="Master_BranchBU" ref="B8:I33" totalsRowShown="0" headerRowDxfId="65" dataDxfId="64">
  <autoFilter ref="B8:I33" xr:uid="{AE7D7B59-A9A5-4787-B831-7F855B1E9969}"/>
  <tableColumns count="8">
    <tableColumn id="1" xr3:uid="{3AD0223D-4EA0-4070-AC5F-741233476BC4}" name="Branch" dataDxfId="63"/>
    <tableColumn id="6" xr3:uid="{0ABAC15A-3E3E-498D-B06C-F594256B6F91}" name="BU" dataDxfId="62"/>
    <tableColumn id="5" xr3:uid="{B909473C-1CC0-4388-A57A-7DD66D4F0F53}" name="BranBU" dataDxfId="61"/>
    <tableColumn id="4" xr3:uid="{CC627F0D-CD3C-48B9-8EA0-AE9308E651D6}" name="BranBU Name" dataDxfId="60"/>
    <tableColumn id="3" xr3:uid="{8E6CB9C1-BF5A-4D0B-8F84-D471FFD5511D}" name="Viết tắt chi nhánh" dataDxfId="59"/>
    <tableColumn id="2" xr3:uid="{F43AFFFD-91F1-4FBD-AD15-DDA5AD85E4E9}" name="BranBU Mapping" dataDxfId="58">
      <calculatedColumnFormula>Master_BranchBU[[#This Row],[Branch]]&amp;"-"&amp;Master_BranchBU[[#This Row],[BU]]</calculatedColumnFormula>
    </tableColumn>
    <tableColumn id="8" xr3:uid="{8A380DE5-2BA6-4811-918C-724B7D8783C8}" name="Status" dataDxfId="57"/>
    <tableColumn id="7" xr3:uid="{113EFC8B-31EB-46B7-985E-398C4105AB3F}" name="Note" dataDxfId="56"/>
  </tableColumns>
  <tableStyleInfo name="TableStyleMedium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789A12D-301A-4499-98CA-45398717FB2E}" name="Master_Branch" displayName="Master_Branch" ref="K8:K13" totalsRowShown="0" headerRowDxfId="55" dataDxfId="53" headerRowBorderDxfId="54">
  <autoFilter ref="K8:K13" xr:uid="{9789A12D-301A-4499-98CA-45398717FB2E}"/>
  <tableColumns count="1">
    <tableColumn id="1" xr3:uid="{1D058CAB-4A7F-4A72-8C21-6C4B1699BDB9}" name="Branch" dataDxfId="52"/>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D382184-4865-411C-B95C-A5FA6925FA01}" name="Master_BU" displayName="Master_BU" ref="M8:M14" totalsRowShown="0" headerRowDxfId="51" dataDxfId="49" headerRowBorderDxfId="50">
  <autoFilter ref="M8:M14" xr:uid="{8D382184-4865-411C-B95C-A5FA6925FA01}"/>
  <tableColumns count="1">
    <tableColumn id="1" xr3:uid="{461E2AEA-E0D1-48FC-9A38-B4C5559D0456}" name="BU" dataDxfId="48"/>
  </tableColumns>
  <tableStyleInfo name="TableStyleMedium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D80F3D4-0012-4BDB-9941-17FDEF76F4A3}" name="Master_Department" displayName="Master_Department" ref="B9:M73" totalsRowShown="0" headerRowDxfId="47" dataDxfId="46">
  <autoFilter ref="B9:M73" xr:uid="{DB99AE75-9653-461D-B8F9-6E6A9ED022DA}"/>
  <tableColumns count="12">
    <tableColumn id="11" xr3:uid="{A4F11224-4DEC-4CE0-B2F7-49A4D64CB04B}" name="Div. No." dataDxfId="45" dataCellStyle="Normal 11 3 2"/>
    <tableColumn id="1" xr3:uid="{40715FD6-54BD-4280-8252-F9FCDBBA833A}" name="Division Code" dataDxfId="44"/>
    <tableColumn id="2" xr3:uid="{634E5B65-CB93-42F1-845B-F032564265E2}" name="Division Name" dataDxfId="43"/>
    <tableColumn id="10" xr3:uid="{A0B08885-81C2-4604-A14B-E01ADEB09118}" name="Dept No." dataDxfId="42" dataCellStyle="Normal 11 3 2"/>
    <tableColumn id="3" xr3:uid="{2FA4415D-F967-4A24-B349-59BABBF68B3F}" name="Dept Code" dataDxfId="41"/>
    <tableColumn id="4" xr3:uid="{893E298A-04AA-46B4-A055-9472B3E0759E}" name="Department Name" dataDxfId="40"/>
    <tableColumn id="7" xr3:uid="{DB173ED4-89F1-4FD4-8968-890B987D66D3}" name="Div &amp; Dept Code" dataDxfId="39"/>
    <tableColumn id="8" xr3:uid="{1686A704-F59D-4909-BE07-9749B2B1F17E}" name="Div &amp; Dept Name" dataDxfId="38"/>
    <tableColumn id="12" xr3:uid="{DD2FE6F1-A859-4DC3-AE8C-3D92ED65D6CF}" name="Div &amp; Dept Name Mapping" dataDxfId="37"/>
    <tableColumn id="6" xr3:uid="{6470DE5E-BEC4-4C03-B6FD-D1FC2865D36F}" name="Dept Consumed" dataDxfId="36" dataCellStyle="Normal 11 3 2"/>
    <tableColumn id="5" xr3:uid="{6E4017CC-9685-42EC-9804-DF5AEEE262A2}" name="Status" dataDxfId="35" dataCellStyle="Normal 11 3 2"/>
    <tableColumn id="13" xr3:uid="{91F65C5F-9F31-42FE-BE83-4F175B6C7FC0}" name="Note" dataDxfId="34"/>
  </tableColumns>
  <tableStyleInfo name="TableStyleMedium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6186385-D695-4D2C-8B28-73AA9955E5F3}" name="Master_CostCenter" displayName="Master_CostCenter" ref="B15:L279" totalsRowShown="0" headerRowDxfId="33" dataDxfId="32">
  <autoFilter ref="B15:L279" xr:uid="{26186385-D695-4D2C-8B28-73AA9955E5F3}">
    <filterColumn colId="7">
      <filters>
        <filter val="Vận chuyển nội địa"/>
      </filters>
    </filterColumn>
  </autoFilter>
  <tableColumns count="11">
    <tableColumn id="8" xr3:uid="{B8725C3B-566D-458D-89BD-5FC33E89E598}" name="Div &amp; Dept Code" dataDxfId="31" dataCellStyle="Normal 11 3 2"/>
    <tableColumn id="9" xr3:uid="{15C4B1CA-6DDD-425A-A11C-84C3026E86E1}" name="Div &amp; Dept Name" dataDxfId="30" dataCellStyle="Comma 5">
      <calculatedColumnFormula array="1">INDEX(Master_Department[Div &amp; Dept Name],MATCH(Master_CostCenter[[#This Row],[Div &amp; Dept Code]],Master_Department[Div &amp; Dept Code],0),0)</calculatedColumnFormula>
    </tableColumn>
    <tableColumn id="1" xr3:uid="{442A89CA-E7B5-49EA-8BFB-CFB7968638FF}" name="Division Code" dataDxfId="29" dataCellStyle="Normal 11 3 2"/>
    <tableColumn id="4" xr3:uid="{62B8DD2C-9593-42C7-8118-6D573ED2E151}" name="Department Code" dataDxfId="28" dataCellStyle="Normal 11 3 2">
      <calculatedColumnFormula array="1">INDEX(Master_Department[Dept Code],MATCH(Master_CostCenter[[#This Row],[Div &amp; Dept Code]],Master_Department[Div &amp; Dept Code],0),0)</calculatedColumnFormula>
    </tableColumn>
    <tableColumn id="13" xr3:uid="{C880B256-20C0-4094-BC72-D087A9D91948}" name="Deptment No." dataDxfId="27" dataCellStyle="Normal 11 3 2"/>
    <tableColumn id="12" xr3:uid="{5930E4DD-5A80-4783-B886-F2D69C1B66B9}" name="Cost Center No." dataDxfId="26" dataCellStyle="Normal 11 3 2"/>
    <tableColumn id="10" xr3:uid="{6250EE78-64D7-4A6D-B445-BDA712C43350}" name="Cost center" dataDxfId="25" dataCellStyle="Normal 11 3 2"/>
    <tableColumn id="11" xr3:uid="{301A4E5B-DC87-44DD-8CAA-DA6F028E7E17}" name="Cost Name" dataDxfId="24" dataCellStyle="Normal 11 3 2"/>
    <tableColumn id="2" xr3:uid="{5E53BDA1-1AA0-44CE-9A45-78ACC035DEBA}" name="Cost Center &amp; Name  Mapping" dataDxfId="23">
      <calculatedColumnFormula>Master_CostCenter[[#This Row],[Cost center]]&amp;"/"&amp;Master_CostCenter[[#This Row],[Cost Name]]</calculatedColumnFormula>
    </tableColumn>
    <tableColumn id="6" xr3:uid="{75E6424E-A593-4E5C-B8E7-CBD544EF0961}" name="Status" dataDxfId="22" dataCellStyle="Normal 11 3 2"/>
    <tableColumn id="3" xr3:uid="{11CC57C9-2C22-4D5D-9A75-618BDB4F7D05}" name="Note" dataDxfId="21"/>
  </tableColumns>
  <tableStyleInfo name="TableStyleMedium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62CADFF-B8FA-4195-8F1F-88D078B0F380}" name="Master_GL_QuyLuong" displayName="Master_GL_QuyLuong" ref="A1:E28" tableType="queryTable" totalsRowShown="0">
  <autoFilter ref="A1:E28" xr:uid="{162CADFF-B8FA-4195-8F1F-88D078B0F380}"/>
  <tableColumns count="5">
    <tableColumn id="1" xr3:uid="{C6608B85-B58C-4E17-AB72-8E2A6DD4D3F1}" uniqueName="1" name="GL" queryTableFieldId="1" dataDxfId="20"/>
    <tableColumn id="2" xr3:uid="{255EDEA3-9D40-4D7C-AF18-24F957CE626A}" uniqueName="2" name="GL Name" queryTableFieldId="2" dataDxfId="19"/>
    <tableColumn id="3" xr3:uid="{F94CDE91-C906-41EA-B84B-C2235122C4FF}" uniqueName="3" name="GL Name Mapping" queryTableFieldId="3" dataDxfId="18"/>
    <tableColumn id="4" xr3:uid="{7EA7DA7B-1860-4E29-ACC6-5CF0079F7E4C}" uniqueName="4" name="Manpower Classify" queryTableFieldId="5" dataDxfId="17"/>
    <tableColumn id="5" xr3:uid="{C68BAE5E-BF90-4924-B1B9-3746E14127A9}" uniqueName="5" name="Manpower Mapping" queryTableFieldId="6" dataDxfId="1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8DEC320-5E24-4048-8983-B1B4D225D388}" name="Master_CostCenter_QuyLuong" displayName="Master_CostCenter_QuyLuong" ref="I1:M12" tableType="queryTable" totalsRowShown="0">
  <autoFilter ref="I1:M12" xr:uid="{D8DEC320-5E24-4048-8983-B1B4D225D388}"/>
  <tableColumns count="5">
    <tableColumn id="1" xr3:uid="{FDC1A64B-366E-4B18-8E2A-45400F7D583A}" uniqueName="1" name="Cost Center" queryTableFieldId="1" dataDxfId="15"/>
    <tableColumn id="2" xr3:uid="{AF3661FB-2332-4717-8DB2-A71089E98D99}" uniqueName="2" name="Cost Name" queryTableFieldId="2" dataDxfId="14"/>
    <tableColumn id="3" xr3:uid="{F2210C78-046A-4336-89AF-22BAC35A7437}" uniqueName="3" name="Cost Center Name Mapping" queryTableFieldId="3" dataDxfId="13"/>
    <tableColumn id="4" xr3:uid="{C7872404-50B5-47E5-826F-B0E9D6BFA566}" uniqueName="4" name="Manpower Classify" queryTableFieldId="4" dataDxfId="12"/>
    <tableColumn id="5" xr3:uid="{CB6FFA87-1C4A-4E27-A437-11BF41304F57}" uniqueName="5" name="Manpower Mapping" queryTableFieldId="5" dataDxfId="1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table" Target="../tables/table4.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5.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D6474-F124-420A-BDA0-EE1F45AD576E}">
  <sheetPr>
    <tabColor rgb="FFFF0000"/>
  </sheetPr>
  <dimension ref="A1:Q280"/>
  <sheetViews>
    <sheetView showGridLines="0" topLeftCell="E3" zoomScaleNormal="100" workbookViewId="0">
      <selection activeCell="K23" sqref="K23"/>
    </sheetView>
  </sheetViews>
  <sheetFormatPr defaultColWidth="0" defaultRowHeight="16.8" x14ac:dyDescent="0.4"/>
  <cols>
    <col min="1" max="1" width="1.5546875" style="5" customWidth="1"/>
    <col min="2" max="2" width="9.6640625" style="5" customWidth="1"/>
    <col min="3" max="3" width="10.109375" style="5" customWidth="1"/>
    <col min="4" max="4" width="8.5546875" style="5" customWidth="1"/>
    <col min="5" max="5" width="11.44140625" style="5" customWidth="1"/>
    <col min="6" max="6" width="10.88671875" style="5" customWidth="1"/>
    <col min="7" max="7" width="21.44140625" style="5" customWidth="1"/>
    <col min="8" max="8" width="12.33203125" style="5" customWidth="1"/>
    <col min="9" max="9" width="33.6640625" style="5" customWidth="1"/>
    <col min="10" max="10" width="67.6640625" style="5" customWidth="1"/>
    <col min="11" max="11" width="12.33203125" style="5" customWidth="1"/>
    <col min="12" max="12" width="23.33203125" style="5" customWidth="1"/>
    <col min="13" max="13" width="14" style="5" customWidth="1"/>
    <col min="14" max="14" width="17.109375" style="5" customWidth="1"/>
    <col min="15" max="15" width="16" style="5" customWidth="1"/>
    <col min="16" max="16" width="17.109375" style="5" customWidth="1"/>
    <col min="17" max="17" width="9.109375" style="5" customWidth="1"/>
    <col min="18" max="16384" width="9.109375" style="5" hidden="1"/>
  </cols>
  <sheetData>
    <row r="1" spans="2:16" ht="31.5" customHeight="1" thickBot="1" x14ac:dyDescent="0.45"/>
    <row r="2" spans="2:16" x14ac:dyDescent="0.4">
      <c r="B2" s="64"/>
      <c r="C2" s="64"/>
      <c r="D2" s="64"/>
      <c r="E2" s="64"/>
      <c r="F2" s="64"/>
      <c r="G2" s="64"/>
      <c r="H2" s="64"/>
      <c r="I2" s="64"/>
      <c r="J2" s="64"/>
      <c r="K2" s="64"/>
      <c r="L2" s="64"/>
      <c r="M2" s="64"/>
      <c r="N2" s="64"/>
      <c r="O2" s="64"/>
      <c r="P2" s="64"/>
    </row>
    <row r="3" spans="2:16" x14ac:dyDescent="0.4">
      <c r="C3" s="54" t="s">
        <v>797</v>
      </c>
      <c r="I3" s="101"/>
    </row>
    <row r="4" spans="2:16" x14ac:dyDescent="0.4">
      <c r="C4" s="63" t="s">
        <v>698</v>
      </c>
      <c r="D4" s="50" t="s">
        <v>699</v>
      </c>
      <c r="E4" s="50"/>
      <c r="F4" s="50"/>
      <c r="G4" s="50"/>
    </row>
    <row r="5" spans="2:16" x14ac:dyDescent="0.4">
      <c r="C5" s="73" t="s">
        <v>791</v>
      </c>
    </row>
    <row r="6" spans="2:16" x14ac:dyDescent="0.4">
      <c r="C6" s="5" t="s">
        <v>795</v>
      </c>
    </row>
    <row r="7" spans="2:16" x14ac:dyDescent="0.4">
      <c r="C7" s="5" t="s">
        <v>798</v>
      </c>
      <c r="E7" s="5" t="s">
        <v>796</v>
      </c>
      <c r="F7" s="70"/>
    </row>
    <row r="9" spans="2:16" s="28" customFormat="1" ht="30" customHeight="1" x14ac:dyDescent="0.3">
      <c r="C9" s="39" t="s">
        <v>696</v>
      </c>
      <c r="D9" s="39" t="s">
        <v>697</v>
      </c>
      <c r="M9" s="39" t="s">
        <v>799</v>
      </c>
      <c r="N9" s="35">
        <f>SUBTOTAL(9,Budget_Template[Số Tiền 
(Trước Thuế)])</f>
        <v>10034000</v>
      </c>
      <c r="O9" s="36">
        <f>SUBTOTAL(9,Budget_Template[Thuế GTGT])</f>
        <v>0</v>
      </c>
      <c r="P9" s="36">
        <f>SUBTOTAL(9,Budget_Template[Số Tiền 
(Sau Thuế)])</f>
        <v>10034000</v>
      </c>
    </row>
    <row r="10" spans="2:16" ht="32.25" customHeight="1" x14ac:dyDescent="0.4">
      <c r="B10" s="40" t="s">
        <v>713</v>
      </c>
      <c r="C10" s="41" t="s">
        <v>7</v>
      </c>
      <c r="D10" s="40" t="s">
        <v>624</v>
      </c>
      <c r="E10" s="42" t="s">
        <v>694</v>
      </c>
      <c r="F10" s="41" t="s">
        <v>787</v>
      </c>
      <c r="G10" s="40" t="s">
        <v>786</v>
      </c>
      <c r="H10" s="41" t="s">
        <v>788</v>
      </c>
      <c r="I10" s="43" t="s">
        <v>789</v>
      </c>
      <c r="J10" s="44" t="s">
        <v>790</v>
      </c>
      <c r="K10" s="41" t="s">
        <v>8</v>
      </c>
      <c r="L10" s="45" t="s">
        <v>695</v>
      </c>
      <c r="M10" s="72" t="s">
        <v>693</v>
      </c>
      <c r="N10" s="65" t="s">
        <v>792</v>
      </c>
      <c r="O10" s="65" t="s">
        <v>793</v>
      </c>
      <c r="P10" s="66" t="s">
        <v>794</v>
      </c>
    </row>
    <row r="11" spans="2:16" x14ac:dyDescent="0.4">
      <c r="B11" s="31" t="str" cm="1">
        <f t="array" ref="B11">IF(Budget_Template[[#This Row],[Cost center]]="","",
IFERROR(
INDEX(Master_CostCenter_QuyLuong[Manpower Mapping],
MATCH(Budget_Template[[#This Row],[Cost center]],Master_CostCenter_QuyLuong[Cost Center],0),
0),
"Opex"))</f>
        <v>Opex</v>
      </c>
      <c r="C11" s="24" t="s">
        <v>0</v>
      </c>
      <c r="D11" s="25" t="s">
        <v>3</v>
      </c>
      <c r="E11" s="31" t="str" cm="1">
        <f t="array" ref="E11">INDEX(Master_BranchBU[BranBU],MATCH(Budget_Template[[#This Row],[Branch]]&amp;"-"&amp;Budget_Template[[#This Row],[BU]],Master_BranchBU[BranBU Mapping],0),0)</f>
        <v>S-AT</v>
      </c>
      <c r="F11" s="34" t="str" cm="1">
        <f t="array" ref="F11">INDEX(Master_CostCenter[Division Code],MATCH(Budget_Template[[#This Row],[Cost center]],Master_CostCenter[Cost center],0),0)</f>
        <v>SCM</v>
      </c>
      <c r="G11" s="27" t="str" cm="1">
        <f t="array" ref="G11">INDEX(Master_Department[Division Name],MATCH(Budget_Template[[#This Row],[Mã Phòng]],Master_Department[Division Code],0),0)</f>
        <v>Phòng Cung Ứng</v>
      </c>
      <c r="H11" s="71" t="str" cm="1">
        <f t="array" ref="H11">INDEX(Master_CostCenter[Div &amp; Dept Code],MATCH(Budget_Template[[#This Row],[Cost center]],Master_CostCenter[Cost center],0),0)</f>
        <v>SCM-COR</v>
      </c>
      <c r="I11" s="33" t="str" cm="1">
        <f t="array" ref="I11">INDEX(Master_Department[Div &amp; Dept Name],MATCH(Budget_Template[[#This Row],[Mã Bộ Phận]],Master_Department[Div &amp; Dept Code],0),0)</f>
        <v>Phòng Cung Ứng - BP điều phối</v>
      </c>
      <c r="J11" s="102" t="s">
        <v>1570</v>
      </c>
      <c r="K11" s="3" t="s">
        <v>327</v>
      </c>
      <c r="L11" s="29" t="str" cm="1">
        <f t="array" ref="L11">INDEX(Master_CostCenter[Cost Name],MATCH(Budget_Template[[#This Row],[Cost center]],Master_CostCenter[Cost center],0),0)</f>
        <v>Vận chuyển nội địa</v>
      </c>
      <c r="M11" s="26" t="s">
        <v>893</v>
      </c>
      <c r="N11" s="68">
        <v>7825000</v>
      </c>
      <c r="O11" s="37"/>
      <c r="P11" s="67">
        <f>SUM(Budget_Template[[#This Row],[Số Tiền 
(Trước Thuế)]:[Thuế GTGT]])</f>
        <v>7825000</v>
      </c>
    </row>
    <row r="12" spans="2:16" x14ac:dyDescent="0.4">
      <c r="B12" s="31" t="str" cm="1">
        <f t="array" ref="B12">IF(Budget_Template[[#This Row],[Cost center]]="","",
IFERROR(
INDEX(Master_CostCenter_QuyLuong[Manpower Mapping],
MATCH(Budget_Template[[#This Row],[Cost center]],Master_CostCenter_QuyLuong[Cost Center],0),
0),
"Opex"))</f>
        <v>Opex</v>
      </c>
      <c r="C12" s="24" t="s">
        <v>0</v>
      </c>
      <c r="D12" s="25" t="s">
        <v>30</v>
      </c>
      <c r="E12" s="31" t="str" cm="1">
        <f t="array" ref="E12">INDEX(Master_BranchBU[BranBU],MATCH(Budget_Template[[#This Row],[Branch]]&amp;"-"&amp;Budget_Template[[#This Row],[BU]],Master_BranchBU[BranBU Mapping],0),0)</f>
        <v>S-EL</v>
      </c>
      <c r="F12" s="34" t="str" cm="1">
        <f t="array" ref="F12">INDEX(Master_CostCenter[Division Code],MATCH(Budget_Template[[#This Row],[Cost center]],Master_CostCenter[Cost center],0),0)</f>
        <v>SCM</v>
      </c>
      <c r="G12" s="27" t="str" cm="1">
        <f t="array" ref="G12">INDEX(Master_Department[Division Name],MATCH(Budget_Template[[#This Row],[Mã Phòng]],Master_Department[Division Code],0),0)</f>
        <v>Phòng Cung Ứng</v>
      </c>
      <c r="H12" s="71" t="str" cm="1">
        <f t="array" ref="H12">INDEX(Master_CostCenter[Div &amp; Dept Code],MATCH(Budget_Template[[#This Row],[Cost center]],Master_CostCenter[Cost center],0),0)</f>
        <v>SCM-COR</v>
      </c>
      <c r="I12" s="33" t="str" cm="1">
        <f t="array" ref="I12">INDEX(Master_Department[Div &amp; Dept Name],MATCH(Budget_Template[[#This Row],[Mã Bộ Phận]],Master_Department[Div &amp; Dept Code],0),0)</f>
        <v>Phòng Cung Ứng - BP điều phối</v>
      </c>
      <c r="J12" s="102" t="s">
        <v>1571</v>
      </c>
      <c r="K12" s="3" t="s">
        <v>327</v>
      </c>
      <c r="L12" s="29" t="str" cm="1">
        <f t="array" ref="L12">INDEX(Master_CostCenter[Cost Name],MATCH(Budget_Template[[#This Row],[Cost center]],Master_CostCenter[Cost center],0),0)</f>
        <v>Vận chuyển nội địa</v>
      </c>
      <c r="M12" s="26" t="s">
        <v>894</v>
      </c>
      <c r="N12" s="68">
        <v>1660000</v>
      </c>
      <c r="O12" s="37"/>
      <c r="P12" s="67">
        <f>SUM(Budget_Template[[#This Row],[Số Tiền 
(Trước Thuế)]:[Thuế GTGT]])</f>
        <v>1660000</v>
      </c>
    </row>
    <row r="13" spans="2:16" hidden="1" x14ac:dyDescent="0.4">
      <c r="B13" s="31" t="str" cm="1">
        <f t="array" ref="B13">IF(Budget_Template[[#This Row],[Cost center]]="","",
IFERROR(
INDEX(Master_CostCenter_QuyLuong[Manpower Mapping],
MATCH(Budget_Template[[#This Row],[Cost center]],Master_CostCenter_QuyLuong[Cost Center],0),
0),
"Opex"))</f>
        <v>Opex</v>
      </c>
      <c r="C13" s="24" t="s">
        <v>0</v>
      </c>
      <c r="D13" s="25" t="s">
        <v>33</v>
      </c>
      <c r="E13" s="31" t="str" cm="1">
        <f t="array" ref="E13">INDEX(Master_BranchBU[BranBU],MATCH(Budget_Template[[#This Row],[Branch]]&amp;"-"&amp;Budget_Template[[#This Row],[BU]],Master_BranchBU[BranBU Mapping],0),0)</f>
        <v>S-UP</v>
      </c>
      <c r="F13" s="34" t="str" cm="1">
        <f t="array" ref="F13">INDEX(Master_CostCenter[Division Code],MATCH(Budget_Template[[#This Row],[Cost center]],Master_CostCenter[Cost center],0),0)</f>
        <v>SCM</v>
      </c>
      <c r="G13" s="27" t="str" cm="1">
        <f t="array" ref="G13">INDEX(Master_Department[Division Name],MATCH(Budget_Template[[#This Row],[Mã Phòng]],Master_Department[Division Code],0),0)</f>
        <v>Phòng Cung Ứng</v>
      </c>
      <c r="H13" s="71" t="str" cm="1">
        <f t="array" ref="H13">INDEX(Master_CostCenter[Div &amp; Dept Code],MATCH(Budget_Template[[#This Row],[Cost center]],Master_CostCenter[Cost center],0),0)</f>
        <v>SCM-COR</v>
      </c>
      <c r="I13" s="33" t="str" cm="1">
        <f t="array" ref="I13">INDEX(Master_Department[Div &amp; Dept Name],MATCH(Budget_Template[[#This Row],[Mã Bộ Phận]],Master_Department[Div &amp; Dept Code],0),0)</f>
        <v>Phòng Cung Ứng - BP điều phối</v>
      </c>
      <c r="J13" s="102" t="s">
        <v>1572</v>
      </c>
      <c r="K13" s="3" t="s">
        <v>327</v>
      </c>
      <c r="L13" s="29" t="str" cm="1">
        <f t="array" ref="L13">INDEX(Master_CostCenter[Cost Name],MATCH(Budget_Template[[#This Row],[Cost center]],Master_CostCenter[Cost center],0),0)</f>
        <v>Vận chuyển nội địa</v>
      </c>
      <c r="M13" s="26" t="s">
        <v>896</v>
      </c>
      <c r="N13" s="68"/>
      <c r="O13" s="37"/>
      <c r="P13" s="67">
        <f>SUM(Budget_Template[[#This Row],[Số Tiền 
(Trước Thuế)]:[Thuế GTGT]])</f>
        <v>0</v>
      </c>
    </row>
    <row r="14" spans="2:16" x14ac:dyDescent="0.4">
      <c r="B14" s="31" t="str" cm="1">
        <f t="array" ref="B14">IF(Budget_Template[[#This Row],[Cost center]]="","",
IFERROR(
INDEX(Master_CostCenter_QuyLuong[Manpower Mapping],
MATCH(Budget_Template[[#This Row],[Cost center]],Master_CostCenter_QuyLuong[Cost Center],0),
0),
"Opex"))</f>
        <v>Opex</v>
      </c>
      <c r="C14" s="24" t="s">
        <v>0</v>
      </c>
      <c r="D14" s="25" t="s">
        <v>1</v>
      </c>
      <c r="E14" s="31" t="str" cm="1">
        <f t="array" ref="E14">INDEX(Master_BranchBU[BranBU],MATCH(Budget_Template[[#This Row],[Branch]]&amp;"-"&amp;Budget_Template[[#This Row],[BU]],Master_BranchBU[BranBU Mapping],0),0)</f>
        <v>S-SL</v>
      </c>
      <c r="F14" s="34" t="str" cm="1">
        <f t="array" ref="F14">INDEX(Master_CostCenter[Division Code],MATCH(Budget_Template[[#This Row],[Cost center]],Master_CostCenter[Cost center],0),0)</f>
        <v>SCM</v>
      </c>
      <c r="G14" s="27" t="str" cm="1">
        <f t="array" ref="G14">INDEX(Master_Department[Division Name],MATCH(Budget_Template[[#This Row],[Mã Phòng]],Master_Department[Division Code],0),0)</f>
        <v>Phòng Cung Ứng</v>
      </c>
      <c r="H14" s="71" t="str" cm="1">
        <f t="array" ref="H14">INDEX(Master_CostCenter[Div &amp; Dept Code],MATCH(Budget_Template[[#This Row],[Cost center]],Master_CostCenter[Cost center],0),0)</f>
        <v>SCM-COR</v>
      </c>
      <c r="I14" s="33" t="str" cm="1">
        <f t="array" ref="I14">INDEX(Master_Department[Div &amp; Dept Name],MATCH(Budget_Template[[#This Row],[Mã Bộ Phận]],Master_Department[Div &amp; Dept Code],0),0)</f>
        <v>Phòng Cung Ứng - BP điều phối</v>
      </c>
      <c r="J14" s="102" t="s">
        <v>1573</v>
      </c>
      <c r="K14" s="3" t="s">
        <v>327</v>
      </c>
      <c r="L14" s="29" t="str" cm="1">
        <f t="array" ref="L14">INDEX(Master_CostCenter[Cost Name],MATCH(Budget_Template[[#This Row],[Cost center]],Master_CostCenter[Cost center],0),0)</f>
        <v>Vận chuyển nội địa</v>
      </c>
      <c r="M14" s="26" t="s">
        <v>895</v>
      </c>
      <c r="N14" s="68">
        <v>97000</v>
      </c>
      <c r="O14" s="37"/>
      <c r="P14" s="67">
        <f>SUM(Budget_Template[[#This Row],[Số Tiền 
(Trước Thuế)]:[Thuế GTGT]])</f>
        <v>97000</v>
      </c>
    </row>
    <row r="15" spans="2:16" x14ac:dyDescent="0.4">
      <c r="B15" s="31" t="str" cm="1">
        <f t="array" ref="B15">IF(Budget_Template[[#This Row],[Cost center]]="","",
IFERROR(
INDEX(Master_CostCenter_QuyLuong[Manpower Mapping],
MATCH(Budget_Template[[#This Row],[Cost center]],Master_CostCenter_QuyLuong[Cost Center],0),
0),
"Opex"))</f>
        <v>Opex</v>
      </c>
      <c r="C15" s="24" t="s">
        <v>40</v>
      </c>
      <c r="D15" s="25" t="s">
        <v>3</v>
      </c>
      <c r="E15" s="31" t="str" cm="1">
        <f t="array" ref="E15">INDEX(Master_BranchBU[BranBU],MATCH(Budget_Template[[#This Row],[Branch]]&amp;"-"&amp;Budget_Template[[#This Row],[BU]],Master_BranchBU[BranBU Mapping],0),0)</f>
        <v>C-AT</v>
      </c>
      <c r="F15" s="34" t="str" cm="1">
        <f t="array" ref="F15">INDEX(Master_CostCenter[Division Code],MATCH(Budget_Template[[#This Row],[Cost center]],Master_CostCenter[Cost center],0),0)</f>
        <v>SCM</v>
      </c>
      <c r="G15" s="27" t="str" cm="1">
        <f t="array" ref="G15">INDEX(Master_Department[Division Name],MATCH(Budget_Template[[#This Row],[Mã Phòng]],Master_Department[Division Code],0),0)</f>
        <v>Phòng Cung Ứng</v>
      </c>
      <c r="H15" s="71" t="str" cm="1">
        <f t="array" ref="H15">INDEX(Master_CostCenter[Div &amp; Dept Code],MATCH(Budget_Template[[#This Row],[Cost center]],Master_CostCenter[Cost center],0),0)</f>
        <v>SCM-COR</v>
      </c>
      <c r="I15" s="33" t="str" cm="1">
        <f t="array" ref="I15">INDEX(Master_Department[Div &amp; Dept Name],MATCH(Budget_Template[[#This Row],[Mã Bộ Phận]],Master_Department[Div &amp; Dept Code],0),0)</f>
        <v>Phòng Cung Ứng - BP điều phối</v>
      </c>
      <c r="J15" s="102" t="s">
        <v>1574</v>
      </c>
      <c r="K15" s="3" t="s">
        <v>327</v>
      </c>
      <c r="L15" s="29" t="str" cm="1">
        <f t="array" ref="L15">INDEX(Master_CostCenter[Cost Name],MATCH(Budget_Template[[#This Row],[Cost center]],Master_CostCenter[Cost center],0),0)</f>
        <v>Vận chuyển nội địa</v>
      </c>
      <c r="M15" s="26" t="s">
        <v>893</v>
      </c>
      <c r="N15" s="68">
        <v>353000</v>
      </c>
      <c r="O15" s="37"/>
      <c r="P15" s="67">
        <f>SUM(Budget_Template[[#This Row],[Số Tiền 
(Trước Thuế)]:[Thuế GTGT]])</f>
        <v>353000</v>
      </c>
    </row>
    <row r="16" spans="2:16" hidden="1" x14ac:dyDescent="0.4">
      <c r="B16" s="31" t="str" cm="1">
        <f t="array" ref="B16">IF(Budget_Template[[#This Row],[Cost center]]="","",
IFERROR(
INDEX(Master_CostCenter_QuyLuong[Manpower Mapping],
MATCH(Budget_Template[[#This Row],[Cost center]],Master_CostCenter_QuyLuong[Cost Center],0),
0),
"Opex"))</f>
        <v>Opex</v>
      </c>
      <c r="C16" s="24" t="s">
        <v>40</v>
      </c>
      <c r="D16" s="25" t="s">
        <v>1</v>
      </c>
      <c r="E16" s="31" t="str" cm="1">
        <f t="array" ref="E16">INDEX(Master_BranchBU[BranBU],MATCH(Budget_Template[[#This Row],[Branch]]&amp;"-"&amp;Budget_Template[[#This Row],[BU]],Master_BranchBU[BranBU Mapping],0),0)</f>
        <v>C-SL</v>
      </c>
      <c r="F16" s="34" t="str" cm="1">
        <f t="array" ref="F16">INDEX(Master_CostCenter[Division Code],MATCH(Budget_Template[[#This Row],[Cost center]],Master_CostCenter[Cost center],0),0)</f>
        <v>SCM</v>
      </c>
      <c r="G16" s="27" t="str" cm="1">
        <f t="array" ref="G16">INDEX(Master_Department[Division Name],MATCH(Budget_Template[[#This Row],[Mã Phòng]],Master_Department[Division Code],0),0)</f>
        <v>Phòng Cung Ứng</v>
      </c>
      <c r="H16" s="71" t="str" cm="1">
        <f t="array" ref="H16">INDEX(Master_CostCenter[Div &amp; Dept Code],MATCH(Budget_Template[[#This Row],[Cost center]],Master_CostCenter[Cost center],0),0)</f>
        <v>SCM-COR</v>
      </c>
      <c r="I16" s="33" t="str" cm="1">
        <f t="array" ref="I16">INDEX(Master_Department[Div &amp; Dept Name],MATCH(Budget_Template[[#This Row],[Mã Bộ Phận]],Master_Department[Div &amp; Dept Code],0),0)</f>
        <v>Phòng Cung Ứng - BP điều phối</v>
      </c>
      <c r="J16" s="102" t="s">
        <v>1087</v>
      </c>
      <c r="K16" s="3" t="s">
        <v>327</v>
      </c>
      <c r="L16" s="29" t="str" cm="1">
        <f t="array" ref="L16">INDEX(Master_CostCenter[Cost Name],MATCH(Budget_Template[[#This Row],[Cost center]],Master_CostCenter[Cost center],0),0)</f>
        <v>Vận chuyển nội địa</v>
      </c>
      <c r="M16" s="26" t="s">
        <v>895</v>
      </c>
      <c r="N16" s="68"/>
      <c r="O16" s="37"/>
      <c r="P16" s="67">
        <f>SUM(Budget_Template[[#This Row],[Số Tiền 
(Trước Thuế)]:[Thuế GTGT]])</f>
        <v>0</v>
      </c>
    </row>
    <row r="17" spans="2:16" x14ac:dyDescent="0.4">
      <c r="B17" s="31" t="str" cm="1">
        <f t="array" ref="B17">IF(Budget_Template[[#This Row],[Cost center]]="","",
IFERROR(
INDEX(Master_CostCenter_QuyLuong[Manpower Mapping],
MATCH(Budget_Template[[#This Row],[Cost center]],Master_CostCenter_QuyLuong[Cost Center],0),
0),
"Opex"))</f>
        <v>Opex</v>
      </c>
      <c r="C17" s="24" t="s">
        <v>38</v>
      </c>
      <c r="D17" s="25" t="s">
        <v>3</v>
      </c>
      <c r="E17" s="31" t="str" cm="1">
        <f t="array" ref="E17">INDEX(Master_BranchBU[BranBU],MATCH(Budget_Template[[#This Row],[Branch]]&amp;"-"&amp;Budget_Template[[#This Row],[BU]],Master_BranchBU[BranBU Mapping],0),0)</f>
        <v>H-AT</v>
      </c>
      <c r="F17" s="34" t="str" cm="1">
        <f t="array" ref="F17">INDEX(Master_CostCenter[Division Code],MATCH(Budget_Template[[#This Row],[Cost center]],Master_CostCenter[Cost center],0),0)</f>
        <v>SCM</v>
      </c>
      <c r="G17" s="27" t="str" cm="1">
        <f t="array" ref="G17">INDEX(Master_Department[Division Name],MATCH(Budget_Template[[#This Row],[Mã Phòng]],Master_Department[Division Code],0),0)</f>
        <v>Phòng Cung Ứng</v>
      </c>
      <c r="H17" s="71" t="str" cm="1">
        <f t="array" ref="H17">INDEX(Master_CostCenter[Div &amp; Dept Code],MATCH(Budget_Template[[#This Row],[Cost center]],Master_CostCenter[Cost center],0),0)</f>
        <v>SCM-COR</v>
      </c>
      <c r="I17" s="33" t="str" cm="1">
        <f t="array" ref="I17">INDEX(Master_Department[Div &amp; Dept Name],MATCH(Budget_Template[[#This Row],[Mã Bộ Phận]],Master_Department[Div &amp; Dept Code],0),0)</f>
        <v>Phòng Cung Ứng - BP điều phối</v>
      </c>
      <c r="J17" s="102" t="s">
        <v>1577</v>
      </c>
      <c r="K17" s="3" t="s">
        <v>327</v>
      </c>
      <c r="L17" s="29" t="str" cm="1">
        <f t="array" ref="L17">INDEX(Master_CostCenter[Cost Name],MATCH(Budget_Template[[#This Row],[Cost center]],Master_CostCenter[Cost center],0),0)</f>
        <v>Vận chuyển nội địa</v>
      </c>
      <c r="M17" s="26" t="s">
        <v>893</v>
      </c>
      <c r="N17" s="68">
        <v>73000</v>
      </c>
      <c r="O17" s="37"/>
      <c r="P17" s="67">
        <f>SUM(Budget_Template[[#This Row],[Số Tiền 
(Trước Thuế)]:[Thuế GTGT]])</f>
        <v>73000</v>
      </c>
    </row>
    <row r="18" spans="2:16" hidden="1" x14ac:dyDescent="0.4">
      <c r="B18" s="31" t="str" cm="1">
        <f t="array" ref="B18">IF(Budget_Template[[#This Row],[Cost center]]="","",
IFERROR(
INDEX(Master_CostCenter_QuyLuong[Manpower Mapping],
MATCH(Budget_Template[[#This Row],[Cost center]],Master_CostCenter_QuyLuong[Cost Center],0),
0),
"Opex"))</f>
        <v>Opex</v>
      </c>
      <c r="C18" s="24" t="s">
        <v>38</v>
      </c>
      <c r="D18" s="25" t="s">
        <v>33</v>
      </c>
      <c r="E18" s="31" t="str" cm="1">
        <f t="array" ref="E18">INDEX(Master_BranchBU[BranBU],MATCH(Budget_Template[[#This Row],[Branch]]&amp;"-"&amp;Budget_Template[[#This Row],[BU]],Master_BranchBU[BranBU Mapping],0),0)</f>
        <v>H-UP</v>
      </c>
      <c r="F18" s="34" t="str" cm="1">
        <f t="array" ref="F18">INDEX(Master_CostCenter[Division Code],MATCH(Budget_Template[[#This Row],[Cost center]],Master_CostCenter[Cost center],0),0)</f>
        <v>SCM</v>
      </c>
      <c r="G18" s="27" t="str" cm="1">
        <f t="array" ref="G18">INDEX(Master_Department[Division Name],MATCH(Budget_Template[[#This Row],[Mã Phòng]],Master_Department[Division Code],0),0)</f>
        <v>Phòng Cung Ứng</v>
      </c>
      <c r="H18" s="71" t="str" cm="1">
        <f t="array" ref="H18">INDEX(Master_CostCenter[Div &amp; Dept Code],MATCH(Budget_Template[[#This Row],[Cost center]],Master_CostCenter[Cost center],0),0)</f>
        <v>SCM-COR</v>
      </c>
      <c r="I18" s="33" t="str" cm="1">
        <f t="array" ref="I18">INDEX(Master_Department[Div &amp; Dept Name],MATCH(Budget_Template[[#This Row],[Mã Bộ Phận]],Master_Department[Div &amp; Dept Code],0),0)</f>
        <v>Phòng Cung Ứng - BP điều phối</v>
      </c>
      <c r="J18" s="102" t="s">
        <v>1575</v>
      </c>
      <c r="K18" s="3" t="s">
        <v>327</v>
      </c>
      <c r="L18" s="29" t="str" cm="1">
        <f t="array" ref="L18">INDEX(Master_CostCenter[Cost Name],MATCH(Budget_Template[[#This Row],[Cost center]],Master_CostCenter[Cost center],0),0)</f>
        <v>Vận chuyển nội địa</v>
      </c>
      <c r="M18" s="26" t="s">
        <v>896</v>
      </c>
      <c r="N18" s="68"/>
      <c r="O18" s="37"/>
      <c r="P18" s="67">
        <f>SUM(Budget_Template[[#This Row],[Số Tiền 
(Trước Thuế)]:[Thuế GTGT]])</f>
        <v>0</v>
      </c>
    </row>
    <row r="19" spans="2:16" hidden="1" x14ac:dyDescent="0.4">
      <c r="B19" s="31" t="str" cm="1">
        <f t="array" ref="B19">IF(Budget_Template[[#This Row],[Cost center]]="","",
IFERROR(
INDEX(Master_CostCenter_QuyLuong[Manpower Mapping],
MATCH(Budget_Template[[#This Row],[Cost center]],Master_CostCenter_QuyLuong[Cost Center],0),
0),
"Opex"))</f>
        <v>Opex</v>
      </c>
      <c r="C19" s="24" t="s">
        <v>38</v>
      </c>
      <c r="D19" s="25" t="s">
        <v>1</v>
      </c>
      <c r="E19" s="31" t="str" cm="1">
        <f t="array" ref="E19">INDEX(Master_BranchBU[BranBU],MATCH(Budget_Template[[#This Row],[Branch]]&amp;"-"&amp;Budget_Template[[#This Row],[BU]],Master_BranchBU[BranBU Mapping],0),0)</f>
        <v>H-SL</v>
      </c>
      <c r="F19" s="34" t="str" cm="1">
        <f t="array" ref="F19">INDEX(Master_CostCenter[Division Code],MATCH(Budget_Template[[#This Row],[Cost center]],Master_CostCenter[Cost center],0),0)</f>
        <v>SCM</v>
      </c>
      <c r="G19" s="27" t="str" cm="1">
        <f t="array" ref="G19">INDEX(Master_Department[Division Name],MATCH(Budget_Template[[#This Row],[Mã Phòng]],Master_Department[Division Code],0),0)</f>
        <v>Phòng Cung Ứng</v>
      </c>
      <c r="H19" s="71" t="str" cm="1">
        <f t="array" ref="H19">INDEX(Master_CostCenter[Div &amp; Dept Code],MATCH(Budget_Template[[#This Row],[Cost center]],Master_CostCenter[Cost center],0),0)</f>
        <v>SCM-COR</v>
      </c>
      <c r="I19" s="33" t="str" cm="1">
        <f t="array" ref="I19">INDEX(Master_Department[Div &amp; Dept Name],MATCH(Budget_Template[[#This Row],[Mã Bộ Phận]],Master_Department[Div &amp; Dept Code],0),0)</f>
        <v>Phòng Cung Ứng - BP điều phối</v>
      </c>
      <c r="J19" s="102" t="s">
        <v>1097</v>
      </c>
      <c r="K19" s="3" t="s">
        <v>327</v>
      </c>
      <c r="L19" s="29" t="str" cm="1">
        <f t="array" ref="L19">INDEX(Master_CostCenter[Cost Name],MATCH(Budget_Template[[#This Row],[Cost center]],Master_CostCenter[Cost center],0),0)</f>
        <v>Vận chuyển nội địa</v>
      </c>
      <c r="M19" s="26" t="s">
        <v>895</v>
      </c>
      <c r="N19" s="68"/>
      <c r="O19" s="37"/>
      <c r="P19" s="67">
        <f>SUM(Budget_Template[[#This Row],[Số Tiền 
(Trước Thuế)]:[Thuế GTGT]])</f>
        <v>0</v>
      </c>
    </row>
    <row r="20" spans="2:16" hidden="1" x14ac:dyDescent="0.4">
      <c r="B20" s="31" t="str" cm="1">
        <f t="array" ref="B20">IF(Budget_Template[[#This Row],[Cost center]]="","",
IFERROR(
INDEX(Master_CostCenter_QuyLuong[Manpower Mapping],
MATCH(Budget_Template[[#This Row],[Cost center]],Master_CostCenter_QuyLuong[Cost Center],0),
0),
"Opex"))</f>
        <v>Opex</v>
      </c>
      <c r="C20" s="24" t="s">
        <v>38</v>
      </c>
      <c r="D20" s="25" t="s">
        <v>33</v>
      </c>
      <c r="E20" s="31" t="str" cm="1">
        <f t="array" ref="E20">INDEX(Master_BranchBU[BranBU],MATCH(Budget_Template[[#This Row],[Branch]]&amp;"-"&amp;Budget_Template[[#This Row],[BU]],Master_BranchBU[BranBU Mapping],0),0)</f>
        <v>H-UP</v>
      </c>
      <c r="F20" s="34" t="str" cm="1">
        <f t="array" ref="F20">INDEX(Master_CostCenter[Division Code],MATCH(Budget_Template[[#This Row],[Cost center]],Master_CostCenter[Cost center],0),0)</f>
        <v>SCM</v>
      </c>
      <c r="G20" s="27" t="str" cm="1">
        <f t="array" ref="G20">INDEX(Master_Department[Division Name],MATCH(Budget_Template[[#This Row],[Mã Phòng]],Master_Department[Division Code],0),0)</f>
        <v>Phòng Cung Ứng</v>
      </c>
      <c r="H20" s="71" t="str" cm="1">
        <f t="array" ref="H20">INDEX(Master_CostCenter[Div &amp; Dept Code],MATCH(Budget_Template[[#This Row],[Cost center]],Master_CostCenter[Cost center],0),0)</f>
        <v>SCM-COR</v>
      </c>
      <c r="I20" s="33" t="str" cm="1">
        <f t="array" ref="I20">INDEX(Master_Department[Div &amp; Dept Name],MATCH(Budget_Template[[#This Row],[Mã Bộ Phận]],Master_Department[Div &amp; Dept Code],0),0)</f>
        <v>Phòng Cung Ứng - BP điều phối</v>
      </c>
      <c r="J20" s="102" t="s">
        <v>1142</v>
      </c>
      <c r="K20" s="3" t="s">
        <v>327</v>
      </c>
      <c r="L20" s="145" t="str" cm="1">
        <f t="array" ref="L20">INDEX(Master_CostCenter[Cost Name],MATCH(Budget_Template[[#This Row],[Cost center]],Master_CostCenter[Cost center],0),0)</f>
        <v>Vận chuyển nội địa</v>
      </c>
      <c r="M20" s="26" t="s">
        <v>894</v>
      </c>
      <c r="N20" s="146"/>
      <c r="O20" s="37"/>
      <c r="P20" s="67">
        <f>SUM(Budget_Template[[#This Row],[Số Tiền 
(Trước Thuế)]:[Thuế GTGT]])</f>
        <v>0</v>
      </c>
    </row>
    <row r="21" spans="2:16" hidden="1" x14ac:dyDescent="0.4">
      <c r="B21" s="31" t="str" cm="1">
        <f t="array" ref="B21">IF(Budget_Template[[#This Row],[Cost center]]="","",
IFERROR(
INDEX(Master_CostCenter_QuyLuong[Manpower Mapping],
MATCH(Budget_Template[[#This Row],[Cost center]],Master_CostCenter_QuyLuong[Cost Center],0),
0),
"Opex"))</f>
        <v>Opex</v>
      </c>
      <c r="C21" s="24" t="s">
        <v>0</v>
      </c>
      <c r="D21" s="25" t="s">
        <v>1</v>
      </c>
      <c r="E21" s="31" t="str" cm="1">
        <f t="array" ref="E21">INDEX(Master_BranchBU[BranBU],MATCH(Budget_Template[[#This Row],[Branch]]&amp;"-"&amp;Budget_Template[[#This Row],[BU]],Master_BranchBU[BranBU Mapping],0),0)</f>
        <v>S-SL</v>
      </c>
      <c r="F21" s="34" t="str" cm="1">
        <f t="array" ref="F21">INDEX(Master_CostCenter[Division Code],MATCH(Budget_Template[[#This Row],[Cost center]],Master_CostCenter[Cost center],0),0)</f>
        <v>BDE</v>
      </c>
      <c r="G21" s="27" t="str" cm="1">
        <f t="array" ref="G21">INDEX(Master_Department[Division Name],MATCH(Budget_Template[[#This Row],[Mã Phòng]],Master_Department[Division Code],0),0)</f>
        <v>Phòng Phát Triển Kinh Doanh</v>
      </c>
      <c r="H21" s="71" t="str" cm="1">
        <f t="array" ref="H21">INDEX(Master_CostCenter[Div &amp; Dept Code],MATCH(Budget_Template[[#This Row],[Cost center]],Master_CostCenter[Cost center],0),0)</f>
        <v>BDE-SOL</v>
      </c>
      <c r="I21" s="33" t="str" cm="1">
        <f t="array" ref="I21">INDEX(Master_Department[Div &amp; Dept Name],MATCH(Budget_Template[[#This Row],[Mã Bộ Phận]],Master_Department[Div &amp; Dept Code],0),0)</f>
        <v>Phòng PTKD - BP Năng lượng mặt trời</v>
      </c>
      <c r="J21" s="144" t="s">
        <v>1088</v>
      </c>
      <c r="K21" s="3" t="s">
        <v>404</v>
      </c>
      <c r="L21" s="29" t="str" cm="1">
        <f t="array" ref="L21">INDEX(Master_CostCenter[Cost Name],MATCH(Budget_Template[[#This Row],[Cost center]],Master_CostCenter[Cost center],0),0)</f>
        <v>Tổ chức sự kiện, hội thảo, triển lãm, đào tạo ... ( Event )</v>
      </c>
      <c r="M21" s="26" t="s">
        <v>878</v>
      </c>
      <c r="N21" s="68"/>
      <c r="O21" s="37"/>
      <c r="P21" s="67">
        <f>SUM(Budget_Template[[#This Row],[Số Tiền 
(Trước Thuế)]:[Thuế GTGT]])</f>
        <v>0</v>
      </c>
    </row>
    <row r="22" spans="2:16" hidden="1" x14ac:dyDescent="0.4">
      <c r="B22" s="31" t="str" cm="1">
        <f t="array" ref="B22">IF(Budget_Template[[#This Row],[Cost center]]="","",
IFERROR(
INDEX(Master_CostCenter_QuyLuong[Manpower Mapping],
MATCH(Budget_Template[[#This Row],[Cost center]],Master_CostCenter_QuyLuong[Cost Center],0),
0),
"Opex"))</f>
        <v>Opex</v>
      </c>
      <c r="C22" s="24" t="s">
        <v>40</v>
      </c>
      <c r="D22" s="25" t="s">
        <v>1</v>
      </c>
      <c r="E22" s="31" t="str" cm="1">
        <f t="array" ref="E22">INDEX(Master_BranchBU[BranBU],MATCH(Budget_Template[[#This Row],[Branch]]&amp;"-"&amp;Budget_Template[[#This Row],[BU]],Master_BranchBU[BranBU Mapping],0),0)</f>
        <v>C-SL</v>
      </c>
      <c r="F22" s="34" t="str" cm="1">
        <f t="array" ref="F22">INDEX(Master_CostCenter[Division Code],MATCH(Budget_Template[[#This Row],[Cost center]],Master_CostCenter[Cost center],0),0)</f>
        <v>SCM</v>
      </c>
      <c r="G22" s="27" t="str" cm="1">
        <f t="array" ref="G22">INDEX(Master_Department[Division Name],MATCH(Budget_Template[[#This Row],[Mã Phòng]],Master_Department[Division Code],0),0)</f>
        <v>Phòng Cung Ứng</v>
      </c>
      <c r="H22" s="71" t="str" cm="1">
        <f t="array" ref="H22">INDEX(Master_CostCenter[Div &amp; Dept Code],MATCH(Budget_Template[[#This Row],[Cost center]],Master_CostCenter[Cost center],0),0)</f>
        <v>SCM-COR</v>
      </c>
      <c r="I22" s="33" t="str" cm="1">
        <f t="array" ref="I22">INDEX(Master_Department[Div &amp; Dept Name],MATCH(Budget_Template[[#This Row],[Mã Bộ Phận]],Master_Department[Div &amp; Dept Code],0),0)</f>
        <v>Phòng Cung Ứng - BP điều phối</v>
      </c>
      <c r="J22" s="102" t="s">
        <v>1091</v>
      </c>
      <c r="K22" s="3" t="s">
        <v>327</v>
      </c>
      <c r="L22" s="29" t="str" cm="1">
        <f t="array" ref="L22">INDEX(Master_CostCenter[Cost Name],MATCH(Budget_Template[[#This Row],[Cost center]],Master_CostCenter[Cost center],0),0)</f>
        <v>Vận chuyển nội địa</v>
      </c>
      <c r="M22" s="26" t="s">
        <v>692</v>
      </c>
      <c r="N22" s="68"/>
      <c r="O22" s="37"/>
      <c r="P22" s="67">
        <f>SUM(Budget_Template[[#This Row],[Số Tiền 
(Trước Thuế)]:[Thuế GTGT]])</f>
        <v>0</v>
      </c>
    </row>
    <row r="23" spans="2:16" x14ac:dyDescent="0.4">
      <c r="B23" s="31" t="str" cm="1">
        <f t="array" ref="B23">IF(Budget_Template[[#This Row],[Cost center]]="","",
IFERROR(
INDEX(Master_CostCenter_QuyLuong[Manpower Mapping],
MATCH(Budget_Template[[#This Row],[Cost center]],Master_CostCenter_QuyLuong[Cost Center],0),
0),
"Opex"))</f>
        <v>Opex</v>
      </c>
      <c r="C23" s="25" t="s">
        <v>40</v>
      </c>
      <c r="D23" s="25" t="s">
        <v>1</v>
      </c>
      <c r="E23" s="31" t="str" cm="1">
        <f t="array" ref="E23">INDEX(Master_BranchBU[BranBU],MATCH(Budget_Template[[#This Row],[Branch]]&amp;"-"&amp;Budget_Template[[#This Row],[BU]],Master_BranchBU[BranBU Mapping],0),0)</f>
        <v>C-SL</v>
      </c>
      <c r="F23" s="34" t="str" cm="1">
        <f t="array" ref="F23">INDEX(Master_CostCenter[Division Code],MATCH(Budget_Template[[#This Row],[Cost center]],Master_CostCenter[Cost center],0),0)</f>
        <v>SCM</v>
      </c>
      <c r="G23" s="27" t="str" cm="1">
        <f t="array" ref="G23">INDEX(Master_Department[Division Name],MATCH(Budget_Template[[#This Row],[Mã Phòng]],Master_Department[Division Code],0),0)</f>
        <v>Phòng Cung Ứng</v>
      </c>
      <c r="H23" s="71" t="str" cm="1">
        <f t="array" ref="H23">INDEX(Master_CostCenter[Div &amp; Dept Code],MATCH(Budget_Template[[#This Row],[Cost center]],Master_CostCenter[Cost center],0),0)</f>
        <v>SCM-COR</v>
      </c>
      <c r="I23" s="33" t="str" cm="1">
        <f t="array" ref="I23">INDEX(Master_Department[Div &amp; Dept Name],MATCH(Budget_Template[[#This Row],[Mã Bộ Phận]],Master_Department[Div &amp; Dept Code],0),0)</f>
        <v>Phòng Cung Ứng - BP điều phối</v>
      </c>
      <c r="J23" s="102" t="s">
        <v>1576</v>
      </c>
      <c r="K23" s="3" t="s">
        <v>327</v>
      </c>
      <c r="L23" s="29" t="str" cm="1">
        <f t="array" ref="L23">INDEX(Master_CostCenter[Cost Name],MATCH(Budget_Template[[#This Row],[Cost center]],Master_CostCenter[Cost center],0),0)</f>
        <v>Vận chuyển nội địa</v>
      </c>
      <c r="M23" s="26" t="s">
        <v>895</v>
      </c>
      <c r="N23" s="146">
        <v>26000</v>
      </c>
      <c r="O23" s="37"/>
      <c r="P23" s="67">
        <f>SUM(Budget_Template[[#This Row],[Số Tiền 
(Trước Thuế)]:[Thuế GTGT]])</f>
        <v>26000</v>
      </c>
    </row>
    <row r="24" spans="2:16" hidden="1" x14ac:dyDescent="0.4">
      <c r="B24" s="31" t="str" cm="1">
        <f t="array" ref="B24">IF(Budget_Template[[#This Row],[Cost center]]="","",
IFERROR(
INDEX(Master_CostCenter_QuyLuong[Manpower Mapping],
MATCH(Budget_Template[[#This Row],[Cost center]],Master_CostCenter_QuyLuong[Cost Center],0),
0),
"Opex"))</f>
        <v/>
      </c>
      <c r="C24" s="24"/>
      <c r="D24" s="25"/>
      <c r="E24" s="31" cm="1">
        <f t="array" ref="E24">INDEX(Master_BranchBU[BranBU],MATCH(Budget_Template[[#This Row],[Branch]]&amp;"-"&amp;Budget_Template[[#This Row],[BU]],Master_BranchBU[BranBU Mapping],0),0)</f>
        <v>0</v>
      </c>
      <c r="F24" s="34" t="e" cm="1">
        <f t="array" ref="F24">INDEX(Master_CostCenter[Division Code],MATCH(Budget_Template[[#This Row],[Cost center]],Master_CostCenter[Cost center],0),0)</f>
        <v>#N/A</v>
      </c>
      <c r="G24" s="27" t="e" cm="1">
        <f t="array" ref="G24">INDEX(Master_Department[Division Name],MATCH(Budget_Template[[#This Row],[Mã Phòng]],Master_Department[Division Code],0),0)</f>
        <v>#N/A</v>
      </c>
      <c r="H24" s="71" t="e" cm="1">
        <f t="array" ref="H24">INDEX(Master_CostCenter[Div &amp; Dept Code],MATCH(Budget_Template[[#This Row],[Cost center]],Master_CostCenter[Cost center],0),0)</f>
        <v>#N/A</v>
      </c>
      <c r="I24" s="33" t="e" cm="1">
        <f t="array" ref="I24">INDEX(Master_Department[Div &amp; Dept Name],MATCH(Budget_Template[[#This Row],[Mã Bộ Phận]],Master_Department[Div &amp; Dept Code],0),0)</f>
        <v>#N/A</v>
      </c>
      <c r="J24" s="30"/>
      <c r="K24" s="62"/>
      <c r="L24" s="29" t="e" cm="1">
        <f t="array" ref="L24">INDEX(Master_CostCenter[Cost Name],MATCH(Budget_Template[[#This Row],[Cost center]],Master_CostCenter[Cost center],0),0)</f>
        <v>#N/A</v>
      </c>
      <c r="M24" s="26"/>
      <c r="N24" s="68"/>
      <c r="O24" s="37">
        <f>Budget_Template[[#This Row],[Số Tiền 
(Trước Thuế)]]*10%</f>
        <v>0</v>
      </c>
      <c r="P24" s="67">
        <f>SUM(Budget_Template[[#This Row],[Số Tiền 
(Trước Thuế)]:[Thuế GTGT]])</f>
        <v>0</v>
      </c>
    </row>
    <row r="25" spans="2:16" hidden="1" x14ac:dyDescent="0.4">
      <c r="B25" s="31" t="str" cm="1">
        <f t="array" ref="B25">IF(Budget_Template[[#This Row],[Cost center]]="","",
IFERROR(
INDEX(Master_CostCenter_QuyLuong[Manpower Mapping],
MATCH(Budget_Template[[#This Row],[Cost center]],Master_CostCenter_QuyLuong[Cost Center],0),
0),
"Opex"))</f>
        <v/>
      </c>
      <c r="C25" s="24"/>
      <c r="D25" s="25"/>
      <c r="E25" s="31" cm="1">
        <f t="array" ref="E25">INDEX(Master_BranchBU[BranBU],MATCH(Budget_Template[[#This Row],[Branch]]&amp;"-"&amp;Budget_Template[[#This Row],[BU]],Master_BranchBU[BranBU Mapping],0),0)</f>
        <v>0</v>
      </c>
      <c r="F25" s="34" t="e" cm="1">
        <f t="array" ref="F25">INDEX(Master_CostCenter[Division Code],MATCH(Budget_Template[[#This Row],[Cost center]],Master_CostCenter[Cost center],0),0)</f>
        <v>#N/A</v>
      </c>
      <c r="G25" s="27" t="e" cm="1">
        <f t="array" ref="G25">INDEX(Master_Department[Division Name],MATCH(Budget_Template[[#This Row],[Mã Phòng]],Master_Department[Division Code],0),0)</f>
        <v>#N/A</v>
      </c>
      <c r="H25" s="71" t="e" cm="1">
        <f t="array" ref="H25">INDEX(Master_CostCenter[Div &amp; Dept Code],MATCH(Budget_Template[[#This Row],[Cost center]],Master_CostCenter[Cost center],0),0)</f>
        <v>#N/A</v>
      </c>
      <c r="I25" s="33" t="e" cm="1">
        <f t="array" ref="I25">INDEX(Master_Department[Div &amp; Dept Name],MATCH(Budget_Template[[#This Row],[Mã Bộ Phận]],Master_Department[Div &amp; Dept Code],0),0)</f>
        <v>#N/A</v>
      </c>
      <c r="J25" s="30"/>
      <c r="K25" s="62"/>
      <c r="L25" s="29" t="e" cm="1">
        <f t="array" ref="L25">INDEX(Master_CostCenter[Cost Name],MATCH(Budget_Template[[#This Row],[Cost center]],Master_CostCenter[Cost center],0),0)</f>
        <v>#N/A</v>
      </c>
      <c r="M25" s="26"/>
      <c r="N25" s="68"/>
      <c r="O25" s="37">
        <f>Budget_Template[[#This Row],[Số Tiền 
(Trước Thuế)]]*10%</f>
        <v>0</v>
      </c>
      <c r="P25" s="67">
        <f>SUM(Budget_Template[[#This Row],[Số Tiền 
(Trước Thuế)]:[Thuế GTGT]])</f>
        <v>0</v>
      </c>
    </row>
    <row r="26" spans="2:16" hidden="1" x14ac:dyDescent="0.4">
      <c r="B26" s="31" t="str" cm="1">
        <f t="array" ref="B26">IF(Budget_Template[[#This Row],[Cost center]]="","",
IFERROR(
INDEX(Master_CostCenter_QuyLuong[Manpower Mapping],
MATCH(Budget_Template[[#This Row],[Cost center]],Master_CostCenter_QuyLuong[Cost Center],0),
0),
"Opex"))</f>
        <v/>
      </c>
      <c r="C26" s="24"/>
      <c r="D26" s="25"/>
      <c r="E26" s="31" cm="1">
        <f t="array" ref="E26">INDEX(Master_BranchBU[BranBU],MATCH(Budget_Template[[#This Row],[Branch]]&amp;"-"&amp;Budget_Template[[#This Row],[BU]],Master_BranchBU[BranBU Mapping],0),0)</f>
        <v>0</v>
      </c>
      <c r="F26" s="34" t="e" cm="1">
        <f t="array" ref="F26">INDEX(Master_CostCenter[Division Code],MATCH(Budget_Template[[#This Row],[Cost center]],Master_CostCenter[Cost center],0),0)</f>
        <v>#N/A</v>
      </c>
      <c r="G26" s="27" t="e" cm="1">
        <f t="array" ref="G26">INDEX(Master_Department[Division Name],MATCH(Budget_Template[[#This Row],[Mã Phòng]],Master_Department[Division Code],0),0)</f>
        <v>#N/A</v>
      </c>
      <c r="H26" s="71" t="e" cm="1">
        <f t="array" ref="H26">INDEX(Master_CostCenter[Div &amp; Dept Code],MATCH(Budget_Template[[#This Row],[Cost center]],Master_CostCenter[Cost center],0),0)</f>
        <v>#N/A</v>
      </c>
      <c r="I26" s="33" t="e" cm="1">
        <f t="array" ref="I26">INDEX(Master_Department[Div &amp; Dept Name],MATCH(Budget_Template[[#This Row],[Mã Bộ Phận]],Master_Department[Div &amp; Dept Code],0),0)</f>
        <v>#N/A</v>
      </c>
      <c r="J26" s="30"/>
      <c r="K26" s="62"/>
      <c r="L26" s="29" t="e" cm="1">
        <f t="array" ref="L26">INDEX(Master_CostCenter[Cost Name],MATCH(Budget_Template[[#This Row],[Cost center]],Master_CostCenter[Cost center],0),0)</f>
        <v>#N/A</v>
      </c>
      <c r="M26" s="26"/>
      <c r="N26" s="68"/>
      <c r="O26" s="37">
        <f>Budget_Template[[#This Row],[Số Tiền 
(Trước Thuế)]]*10%</f>
        <v>0</v>
      </c>
      <c r="P26" s="67">
        <f>SUM(Budget_Template[[#This Row],[Số Tiền 
(Trước Thuế)]:[Thuế GTGT]])</f>
        <v>0</v>
      </c>
    </row>
    <row r="27" spans="2:16" hidden="1" x14ac:dyDescent="0.4">
      <c r="B27" s="31" t="str" cm="1">
        <f t="array" ref="B27">IF(Budget_Template[[#This Row],[Cost center]]="","",
IFERROR(
INDEX(Master_CostCenter_QuyLuong[Manpower Mapping],
MATCH(Budget_Template[[#This Row],[Cost center]],Master_CostCenter_QuyLuong[Cost Center],0),
0),
"Opex"))</f>
        <v/>
      </c>
      <c r="C27" s="24"/>
      <c r="D27" s="25"/>
      <c r="E27" s="31" cm="1">
        <f t="array" ref="E27">INDEX(Master_BranchBU[BranBU],MATCH(Budget_Template[[#This Row],[Branch]]&amp;"-"&amp;Budget_Template[[#This Row],[BU]],Master_BranchBU[BranBU Mapping],0),0)</f>
        <v>0</v>
      </c>
      <c r="F27" s="34" t="e" cm="1">
        <f t="array" ref="F27">INDEX(Master_CostCenter[Division Code],MATCH(Budget_Template[[#This Row],[Cost center]],Master_CostCenter[Cost center],0),0)</f>
        <v>#N/A</v>
      </c>
      <c r="G27" s="27" t="e" cm="1">
        <f t="array" ref="G27">INDEX(Master_Department[Division Name],MATCH(Budget_Template[[#This Row],[Mã Phòng]],Master_Department[Division Code],0),0)</f>
        <v>#N/A</v>
      </c>
      <c r="H27" s="71" t="e" cm="1">
        <f t="array" ref="H27">INDEX(Master_CostCenter[Div &amp; Dept Code],MATCH(Budget_Template[[#This Row],[Cost center]],Master_CostCenter[Cost center],0),0)</f>
        <v>#N/A</v>
      </c>
      <c r="I27" s="33" t="e" cm="1">
        <f t="array" ref="I27">INDEX(Master_Department[Div &amp; Dept Name],MATCH(Budget_Template[[#This Row],[Mã Bộ Phận]],Master_Department[Div &amp; Dept Code],0),0)</f>
        <v>#N/A</v>
      </c>
      <c r="J27" s="30"/>
      <c r="K27" s="62"/>
      <c r="L27" s="29" t="e" cm="1">
        <f t="array" ref="L27">INDEX(Master_CostCenter[Cost Name],MATCH(Budget_Template[[#This Row],[Cost center]],Master_CostCenter[Cost center],0),0)</f>
        <v>#N/A</v>
      </c>
      <c r="M27" s="26"/>
      <c r="N27" s="68"/>
      <c r="O27" s="37">
        <f>Budget_Template[[#This Row],[Số Tiền 
(Trước Thuế)]]*10%</f>
        <v>0</v>
      </c>
      <c r="P27" s="67">
        <f>SUM(Budget_Template[[#This Row],[Số Tiền 
(Trước Thuế)]:[Thuế GTGT]])</f>
        <v>0</v>
      </c>
    </row>
    <row r="28" spans="2:16" hidden="1" x14ac:dyDescent="0.4">
      <c r="B28" s="31" t="str" cm="1">
        <f t="array" ref="B28">IF(Budget_Template[[#This Row],[Cost center]]="","",
IFERROR(
INDEX(Master_CostCenter_QuyLuong[Manpower Mapping],
MATCH(Budget_Template[[#This Row],[Cost center]],Master_CostCenter_QuyLuong[Cost Center],0),
0),
"Opex"))</f>
        <v/>
      </c>
      <c r="C28" s="24"/>
      <c r="D28" s="25"/>
      <c r="E28" s="31" cm="1">
        <f t="array" ref="E28">INDEX(Master_BranchBU[BranBU],MATCH(Budget_Template[[#This Row],[Branch]]&amp;"-"&amp;Budget_Template[[#This Row],[BU]],Master_BranchBU[BranBU Mapping],0),0)</f>
        <v>0</v>
      </c>
      <c r="F28" s="34" t="e" cm="1">
        <f t="array" ref="F28">INDEX(Master_CostCenter[Division Code],MATCH(Budget_Template[[#This Row],[Cost center]],Master_CostCenter[Cost center],0),0)</f>
        <v>#N/A</v>
      </c>
      <c r="G28" s="27" t="e" cm="1">
        <f t="array" ref="G28">INDEX(Master_Department[Division Name],MATCH(Budget_Template[[#This Row],[Mã Phòng]],Master_Department[Division Code],0),0)</f>
        <v>#N/A</v>
      </c>
      <c r="H28" s="71" t="e" cm="1">
        <f t="array" ref="H28">INDEX(Master_CostCenter[Div &amp; Dept Code],MATCH(Budget_Template[[#This Row],[Cost center]],Master_CostCenter[Cost center],0),0)</f>
        <v>#N/A</v>
      </c>
      <c r="I28" s="33" t="e" cm="1">
        <f t="array" ref="I28">INDEX(Master_Department[Div &amp; Dept Name],MATCH(Budget_Template[[#This Row],[Mã Bộ Phận]],Master_Department[Div &amp; Dept Code],0),0)</f>
        <v>#N/A</v>
      </c>
      <c r="J28" s="30"/>
      <c r="K28" s="62"/>
      <c r="L28" s="29" t="e" cm="1">
        <f t="array" ref="L28">INDEX(Master_CostCenter[Cost Name],MATCH(Budget_Template[[#This Row],[Cost center]],Master_CostCenter[Cost center],0),0)</f>
        <v>#N/A</v>
      </c>
      <c r="M28" s="26"/>
      <c r="N28" s="68"/>
      <c r="O28" s="37">
        <f>Budget_Template[[#This Row],[Số Tiền 
(Trước Thuế)]]*10%</f>
        <v>0</v>
      </c>
      <c r="P28" s="67">
        <f>SUM(Budget_Template[[#This Row],[Số Tiền 
(Trước Thuế)]:[Thuế GTGT]])</f>
        <v>0</v>
      </c>
    </row>
    <row r="29" spans="2:16" hidden="1" x14ac:dyDescent="0.4">
      <c r="B29" s="31" t="str" cm="1">
        <f t="array" ref="B29">IF(Budget_Template[[#This Row],[Cost center]]="","",
IFERROR(
INDEX(Master_CostCenter_QuyLuong[Manpower Mapping],
MATCH(Budget_Template[[#This Row],[Cost center]],Master_CostCenter_QuyLuong[Cost Center],0),
0),
"Opex"))</f>
        <v/>
      </c>
      <c r="C29" s="24"/>
      <c r="D29" s="25"/>
      <c r="E29" s="31" cm="1">
        <f t="array" ref="E29">INDEX(Master_BranchBU[BranBU],MATCH(Budget_Template[[#This Row],[Branch]]&amp;"-"&amp;Budget_Template[[#This Row],[BU]],Master_BranchBU[BranBU Mapping],0),0)</f>
        <v>0</v>
      </c>
      <c r="F29" s="34" t="e" cm="1">
        <f t="array" ref="F29">INDEX(Master_CostCenter[Division Code],MATCH(Budget_Template[[#This Row],[Cost center]],Master_CostCenter[Cost center],0),0)</f>
        <v>#N/A</v>
      </c>
      <c r="G29" s="27" t="e" cm="1">
        <f t="array" ref="G29">INDEX(Master_Department[Division Name],MATCH(Budget_Template[[#This Row],[Mã Phòng]],Master_Department[Division Code],0),0)</f>
        <v>#N/A</v>
      </c>
      <c r="H29" s="71" t="e" cm="1">
        <f t="array" ref="H29">INDEX(Master_CostCenter[Div &amp; Dept Code],MATCH(Budget_Template[[#This Row],[Cost center]],Master_CostCenter[Cost center],0),0)</f>
        <v>#N/A</v>
      </c>
      <c r="I29" s="33" t="e" cm="1">
        <f t="array" ref="I29">INDEX(Master_Department[Div &amp; Dept Name],MATCH(Budget_Template[[#This Row],[Mã Bộ Phận]],Master_Department[Div &amp; Dept Code],0),0)</f>
        <v>#N/A</v>
      </c>
      <c r="J29" s="30"/>
      <c r="K29" s="62"/>
      <c r="L29" s="29" t="e" cm="1">
        <f t="array" ref="L29">INDEX(Master_CostCenter[Cost Name],MATCH(Budget_Template[[#This Row],[Cost center]],Master_CostCenter[Cost center],0),0)</f>
        <v>#N/A</v>
      </c>
      <c r="M29" s="26"/>
      <c r="N29" s="68"/>
      <c r="O29" s="37">
        <f>Budget_Template[[#This Row],[Số Tiền 
(Trước Thuế)]]*10%</f>
        <v>0</v>
      </c>
      <c r="P29" s="67">
        <f>SUM(Budget_Template[[#This Row],[Số Tiền 
(Trước Thuế)]:[Thuế GTGT]])</f>
        <v>0</v>
      </c>
    </row>
    <row r="30" spans="2:16" hidden="1" x14ac:dyDescent="0.4">
      <c r="B30" s="31" t="str" cm="1">
        <f t="array" ref="B30">IF(Budget_Template[[#This Row],[Cost center]]="","",
IFERROR(
INDEX(Master_CostCenter_QuyLuong[Manpower Mapping],
MATCH(Budget_Template[[#This Row],[Cost center]],Master_CostCenter_QuyLuong[Cost Center],0),
0),
"Opex"))</f>
        <v/>
      </c>
      <c r="C30" s="24"/>
      <c r="D30" s="25"/>
      <c r="E30" s="31" cm="1">
        <f t="array" ref="E30">INDEX(Master_BranchBU[BranBU],MATCH(Budget_Template[[#This Row],[Branch]]&amp;"-"&amp;Budget_Template[[#This Row],[BU]],Master_BranchBU[BranBU Mapping],0),0)</f>
        <v>0</v>
      </c>
      <c r="F30" s="34" t="e" cm="1">
        <f t="array" ref="F30">INDEX(Master_CostCenter[Division Code],MATCH(Budget_Template[[#This Row],[Cost center]],Master_CostCenter[Cost center],0),0)</f>
        <v>#N/A</v>
      </c>
      <c r="G30" s="27" t="e" cm="1">
        <f t="array" ref="G30">INDEX(Master_Department[Division Name],MATCH(Budget_Template[[#This Row],[Mã Phòng]],Master_Department[Division Code],0),0)</f>
        <v>#N/A</v>
      </c>
      <c r="H30" s="71" t="e" cm="1">
        <f t="array" ref="H30">INDEX(Master_CostCenter[Div &amp; Dept Code],MATCH(Budget_Template[[#This Row],[Cost center]],Master_CostCenter[Cost center],0),0)</f>
        <v>#N/A</v>
      </c>
      <c r="I30" s="33" t="e" cm="1">
        <f t="array" ref="I30">INDEX(Master_Department[Div &amp; Dept Name],MATCH(Budget_Template[[#This Row],[Mã Bộ Phận]],Master_Department[Div &amp; Dept Code],0),0)</f>
        <v>#N/A</v>
      </c>
      <c r="J30" s="30"/>
      <c r="K30" s="62"/>
      <c r="L30" s="29" t="e" cm="1">
        <f t="array" ref="L30">INDEX(Master_CostCenter[Cost Name],MATCH(Budget_Template[[#This Row],[Cost center]],Master_CostCenter[Cost center],0),0)</f>
        <v>#N/A</v>
      </c>
      <c r="M30" s="26"/>
      <c r="N30" s="68"/>
      <c r="O30" s="37">
        <f>Budget_Template[[#This Row],[Số Tiền 
(Trước Thuế)]]*10%</f>
        <v>0</v>
      </c>
      <c r="P30" s="67">
        <f>SUM(Budget_Template[[#This Row],[Số Tiền 
(Trước Thuế)]:[Thuế GTGT]])</f>
        <v>0</v>
      </c>
    </row>
    <row r="31" spans="2:16" hidden="1" x14ac:dyDescent="0.4">
      <c r="B31" s="31" t="str" cm="1">
        <f t="array" ref="B31">IF(Budget_Template[[#This Row],[Cost center]]="","",
IFERROR(
INDEX(Master_CostCenter_QuyLuong[Manpower Mapping],
MATCH(Budget_Template[[#This Row],[Cost center]],Master_CostCenter_QuyLuong[Cost Center],0),
0),
"Opex"))</f>
        <v/>
      </c>
      <c r="C31" s="24"/>
      <c r="D31" s="25"/>
      <c r="E31" s="31" cm="1">
        <f t="array" ref="E31">INDEX(Master_BranchBU[BranBU],MATCH(Budget_Template[[#This Row],[Branch]]&amp;"-"&amp;Budget_Template[[#This Row],[BU]],Master_BranchBU[BranBU Mapping],0),0)</f>
        <v>0</v>
      </c>
      <c r="F31" s="34" t="e" cm="1">
        <f t="array" ref="F31">INDEX(Master_CostCenter[Division Code],MATCH(Budget_Template[[#This Row],[Cost center]],Master_CostCenter[Cost center],0),0)</f>
        <v>#N/A</v>
      </c>
      <c r="G31" s="32" t="e" cm="1">
        <f t="array" ref="G31">INDEX(Master_Department[Division Name],MATCH(Budget_Template[[#This Row],[Mã Phòng]],Master_Department[Division Code],0),0)</f>
        <v>#N/A</v>
      </c>
      <c r="H31" s="71" t="e" cm="1">
        <f t="array" ref="H31">INDEX(Master_CostCenter[Div &amp; Dept Code],MATCH(Budget_Template[[#This Row],[Cost center]],Master_CostCenter[Cost center],0),0)</f>
        <v>#N/A</v>
      </c>
      <c r="I31" s="33" t="e" cm="1">
        <f t="array" ref="I31">INDEX(Master_Department[Div &amp; Dept Name],MATCH(Budget_Template[[#This Row],[Mã Bộ Phận]],Master_Department[Div &amp; Dept Code],0),0)</f>
        <v>#N/A</v>
      </c>
      <c r="J31" s="30"/>
      <c r="K31" s="62"/>
      <c r="L31" s="29" t="e" cm="1">
        <f t="array" ref="L31">INDEX(Master_CostCenter[Cost Name],MATCH(Budget_Template[[#This Row],[Cost center]],Master_CostCenter[Cost center],0),0)</f>
        <v>#N/A</v>
      </c>
      <c r="M31" s="26"/>
      <c r="N31" s="69"/>
      <c r="O31" s="38">
        <f>Budget_Template[[#This Row],[Số Tiền 
(Trước Thuế)]]*10%</f>
        <v>0</v>
      </c>
      <c r="P31" s="67">
        <f>SUM(Budget_Template[[#This Row],[Số Tiền 
(Trước Thuế)]:[Thuế GTGT]])</f>
        <v>0</v>
      </c>
    </row>
    <row r="32" spans="2:16" hidden="1" x14ac:dyDescent="0.4">
      <c r="B32" s="31" t="str" cm="1">
        <f t="array" ref="B32">IF(Budget_Template[[#This Row],[Cost center]]="","",
IFERROR(
INDEX(Master_CostCenter_QuyLuong[Manpower Mapping],
MATCH(Budget_Template[[#This Row],[Cost center]],Master_CostCenter_QuyLuong[Cost Center],0),
0),
"Opex"))</f>
        <v/>
      </c>
      <c r="C32" s="24"/>
      <c r="D32" s="25"/>
      <c r="E32" s="31" cm="1">
        <f t="array" ref="E32">INDEX(Master_BranchBU[BranBU],MATCH(Budget_Template[[#This Row],[Branch]]&amp;"-"&amp;Budget_Template[[#This Row],[BU]],Master_BranchBU[BranBU Mapping],0),0)</f>
        <v>0</v>
      </c>
      <c r="F32" s="34" t="e" cm="1">
        <f t="array" ref="F32">INDEX(Master_CostCenter[Division Code],MATCH(Budget_Template[[#This Row],[Cost center]],Master_CostCenter[Cost center],0),0)</f>
        <v>#N/A</v>
      </c>
      <c r="G32" s="32" t="e" cm="1">
        <f t="array" ref="G32">INDEX(Master_Department[Division Name],MATCH(Budget_Template[[#This Row],[Mã Phòng]],Master_Department[Division Code],0),0)</f>
        <v>#N/A</v>
      </c>
      <c r="H32" s="71" t="e" cm="1">
        <f t="array" ref="H32">INDEX(Master_CostCenter[Div &amp; Dept Code],MATCH(Budget_Template[[#This Row],[Cost center]],Master_CostCenter[Cost center],0),0)</f>
        <v>#N/A</v>
      </c>
      <c r="I32" s="33" t="e" cm="1">
        <f t="array" ref="I32">INDEX(Master_Department[Div &amp; Dept Name],MATCH(Budget_Template[[#This Row],[Mã Bộ Phận]],Master_Department[Div &amp; Dept Code],0),0)</f>
        <v>#N/A</v>
      </c>
      <c r="J32" s="30"/>
      <c r="K32" s="62"/>
      <c r="L32" s="29" t="e" cm="1">
        <f t="array" ref="L32">INDEX(Master_CostCenter[Cost Name],MATCH(Budget_Template[[#This Row],[Cost center]],Master_CostCenter[Cost center],0),0)</f>
        <v>#N/A</v>
      </c>
      <c r="M32" s="26"/>
      <c r="N32" s="69"/>
      <c r="O32" s="38">
        <f>Budget_Template[[#This Row],[Số Tiền 
(Trước Thuế)]]*10%</f>
        <v>0</v>
      </c>
      <c r="P32" s="67">
        <f>SUM(Budget_Template[[#This Row],[Số Tiền 
(Trước Thuế)]:[Thuế GTGT]])</f>
        <v>0</v>
      </c>
    </row>
    <row r="33" spans="2:16" hidden="1" x14ac:dyDescent="0.4">
      <c r="B33" s="31" t="str" cm="1">
        <f t="array" ref="B33">IF(Budget_Template[[#This Row],[Cost center]]="","",
IFERROR(
INDEX(Master_CostCenter_QuyLuong[Manpower Mapping],
MATCH(Budget_Template[[#This Row],[Cost center]],Master_CostCenter_QuyLuong[Cost Center],0),
0),
"Opex"))</f>
        <v/>
      </c>
      <c r="C33" s="24"/>
      <c r="D33" s="25"/>
      <c r="E33" s="31" cm="1">
        <f t="array" ref="E33">INDEX(Master_BranchBU[BranBU],MATCH(Budget_Template[[#This Row],[Branch]]&amp;"-"&amp;Budget_Template[[#This Row],[BU]],Master_BranchBU[BranBU Mapping],0),0)</f>
        <v>0</v>
      </c>
      <c r="F33" s="34" t="e" cm="1">
        <f t="array" ref="F33">INDEX(Master_CostCenter[Division Code],MATCH(Budget_Template[[#This Row],[Cost center]],Master_CostCenter[Cost center],0),0)</f>
        <v>#N/A</v>
      </c>
      <c r="G33" s="32" t="e" cm="1">
        <f t="array" ref="G33">INDEX(Master_Department[Division Name],MATCH(Budget_Template[[#This Row],[Mã Phòng]],Master_Department[Division Code],0),0)</f>
        <v>#N/A</v>
      </c>
      <c r="H33" s="71" t="e" cm="1">
        <f t="array" ref="H33">INDEX(Master_CostCenter[Div &amp; Dept Code],MATCH(Budget_Template[[#This Row],[Cost center]],Master_CostCenter[Cost center],0),0)</f>
        <v>#N/A</v>
      </c>
      <c r="I33" s="33" t="e" cm="1">
        <f t="array" ref="I33">INDEX(Master_Department[Div &amp; Dept Name],MATCH(Budget_Template[[#This Row],[Mã Bộ Phận]],Master_Department[Div &amp; Dept Code],0),0)</f>
        <v>#N/A</v>
      </c>
      <c r="J33" s="30"/>
      <c r="K33" s="62"/>
      <c r="L33" s="29" t="e" cm="1">
        <f t="array" ref="L33">INDEX(Master_CostCenter[Cost Name],MATCH(Budget_Template[[#This Row],[Cost center]],Master_CostCenter[Cost center],0),0)</f>
        <v>#N/A</v>
      </c>
      <c r="M33" s="26"/>
      <c r="N33" s="69"/>
      <c r="O33" s="38">
        <f>Budget_Template[[#This Row],[Số Tiền 
(Trước Thuế)]]*10%</f>
        <v>0</v>
      </c>
      <c r="P33" s="67">
        <f>SUM(Budget_Template[[#This Row],[Số Tiền 
(Trước Thuế)]:[Thuế GTGT]])</f>
        <v>0</v>
      </c>
    </row>
    <row r="34" spans="2:16" hidden="1" x14ac:dyDescent="0.4">
      <c r="B34" s="31" t="str" cm="1">
        <f t="array" ref="B34">IF(Budget_Template[[#This Row],[Cost center]]="","",
IFERROR(
INDEX(Master_CostCenter_QuyLuong[Manpower Mapping],
MATCH(Budget_Template[[#This Row],[Cost center]],Master_CostCenter_QuyLuong[Cost Center],0),
0),
"Opex"))</f>
        <v/>
      </c>
      <c r="C34" s="24"/>
      <c r="D34" s="25"/>
      <c r="E34" s="31" cm="1">
        <f t="array" ref="E34">INDEX(Master_BranchBU[BranBU],MATCH(Budget_Template[[#This Row],[Branch]]&amp;"-"&amp;Budget_Template[[#This Row],[BU]],Master_BranchBU[BranBU Mapping],0),0)</f>
        <v>0</v>
      </c>
      <c r="F34" s="34" t="e" cm="1">
        <f t="array" ref="F34">INDEX(Master_CostCenter[Division Code],MATCH(Budget_Template[[#This Row],[Cost center]],Master_CostCenter[Cost center],0),0)</f>
        <v>#N/A</v>
      </c>
      <c r="G34" s="32" t="e" cm="1">
        <f t="array" ref="G34">INDEX(Master_Department[Division Name],MATCH(Budget_Template[[#This Row],[Mã Phòng]],Master_Department[Division Code],0),0)</f>
        <v>#N/A</v>
      </c>
      <c r="H34" s="71" t="e" cm="1">
        <f t="array" ref="H34">INDEX(Master_CostCenter[Div &amp; Dept Code],MATCH(Budget_Template[[#This Row],[Cost center]],Master_CostCenter[Cost center],0),0)</f>
        <v>#N/A</v>
      </c>
      <c r="I34" s="33" t="e" cm="1">
        <f t="array" ref="I34">INDEX(Master_Department[Div &amp; Dept Name],MATCH(Budget_Template[[#This Row],[Mã Bộ Phận]],Master_Department[Div &amp; Dept Code],0),0)</f>
        <v>#N/A</v>
      </c>
      <c r="J34" s="30"/>
      <c r="K34" s="62"/>
      <c r="L34" s="29" t="e" cm="1">
        <f t="array" ref="L34">INDEX(Master_CostCenter[Cost Name],MATCH(Budget_Template[[#This Row],[Cost center]],Master_CostCenter[Cost center],0),0)</f>
        <v>#N/A</v>
      </c>
      <c r="M34" s="26"/>
      <c r="N34" s="69"/>
      <c r="O34" s="38">
        <f>Budget_Template[[#This Row],[Số Tiền 
(Trước Thuế)]]*10%</f>
        <v>0</v>
      </c>
      <c r="P34" s="67">
        <f>SUM(Budget_Template[[#This Row],[Số Tiền 
(Trước Thuế)]:[Thuế GTGT]])</f>
        <v>0</v>
      </c>
    </row>
    <row r="35" spans="2:16" hidden="1" x14ac:dyDescent="0.4">
      <c r="B35" s="31" t="str" cm="1">
        <f t="array" ref="B35">IF(Budget_Template[[#This Row],[Cost center]]="","",
IFERROR(
INDEX(Master_CostCenter_QuyLuong[Manpower Mapping],
MATCH(Budget_Template[[#This Row],[Cost center]],Master_CostCenter_QuyLuong[Cost Center],0),
0),
"Opex"))</f>
        <v/>
      </c>
      <c r="C35" s="24"/>
      <c r="D35" s="25"/>
      <c r="E35" s="31" cm="1">
        <f t="array" ref="E35">INDEX(Master_BranchBU[BranBU],MATCH(Budget_Template[[#This Row],[Branch]]&amp;"-"&amp;Budget_Template[[#This Row],[BU]],Master_BranchBU[BranBU Mapping],0),0)</f>
        <v>0</v>
      </c>
      <c r="F35" s="34" t="e" cm="1">
        <f t="array" ref="F35">INDEX(Master_CostCenter[Division Code],MATCH(Budget_Template[[#This Row],[Cost center]],Master_CostCenter[Cost center],0),0)</f>
        <v>#N/A</v>
      </c>
      <c r="G35" s="32" t="e" cm="1">
        <f t="array" ref="G35">INDEX(Master_Department[Division Name],MATCH(Budget_Template[[#This Row],[Mã Phòng]],Master_Department[Division Code],0),0)</f>
        <v>#N/A</v>
      </c>
      <c r="H35" s="71" t="e" cm="1">
        <f t="array" ref="H35">INDEX(Master_CostCenter[Div &amp; Dept Code],MATCH(Budget_Template[[#This Row],[Cost center]],Master_CostCenter[Cost center],0),0)</f>
        <v>#N/A</v>
      </c>
      <c r="I35" s="33" t="e" cm="1">
        <f t="array" ref="I35">INDEX(Master_Department[Div &amp; Dept Name],MATCH(Budget_Template[[#This Row],[Mã Bộ Phận]],Master_Department[Div &amp; Dept Code],0),0)</f>
        <v>#N/A</v>
      </c>
      <c r="J35" s="30"/>
      <c r="K35" s="62"/>
      <c r="L35" s="29" t="e" cm="1">
        <f t="array" ref="L35">INDEX(Master_CostCenter[Cost Name],MATCH(Budget_Template[[#This Row],[Cost center]],Master_CostCenter[Cost center],0),0)</f>
        <v>#N/A</v>
      </c>
      <c r="M35" s="26"/>
      <c r="N35" s="69"/>
      <c r="O35" s="38">
        <f>Budget_Template[[#This Row],[Số Tiền 
(Trước Thuế)]]*10%</f>
        <v>0</v>
      </c>
      <c r="P35" s="67">
        <f>SUM(Budget_Template[[#This Row],[Số Tiền 
(Trước Thuế)]:[Thuế GTGT]])</f>
        <v>0</v>
      </c>
    </row>
    <row r="36" spans="2:16" hidden="1" x14ac:dyDescent="0.4">
      <c r="B36" s="31" t="str" cm="1">
        <f t="array" ref="B36">IF(Budget_Template[[#This Row],[Cost center]]="","",
IFERROR(
INDEX(Master_CostCenter_QuyLuong[Manpower Mapping],
MATCH(Budget_Template[[#This Row],[Cost center]],Master_CostCenter_QuyLuong[Cost Center],0),
0),
"Opex"))</f>
        <v/>
      </c>
      <c r="C36" s="24"/>
      <c r="D36" s="25"/>
      <c r="E36" s="31" cm="1">
        <f t="array" ref="E36">INDEX(Master_BranchBU[BranBU],MATCH(Budget_Template[[#This Row],[Branch]]&amp;"-"&amp;Budget_Template[[#This Row],[BU]],Master_BranchBU[BranBU Mapping],0),0)</f>
        <v>0</v>
      </c>
      <c r="F36" s="34" t="e" cm="1">
        <f t="array" ref="F36">INDEX(Master_CostCenter[Division Code],MATCH(Budget_Template[[#This Row],[Cost center]],Master_CostCenter[Cost center],0),0)</f>
        <v>#N/A</v>
      </c>
      <c r="G36" s="32" t="e" cm="1">
        <f t="array" ref="G36">INDEX(Master_Department[Division Name],MATCH(Budget_Template[[#This Row],[Mã Phòng]],Master_Department[Division Code],0),0)</f>
        <v>#N/A</v>
      </c>
      <c r="H36" s="71" t="e" cm="1">
        <f t="array" ref="H36">INDEX(Master_CostCenter[Div &amp; Dept Code],MATCH(Budget_Template[[#This Row],[Cost center]],Master_CostCenter[Cost center],0),0)</f>
        <v>#N/A</v>
      </c>
      <c r="I36" s="33" t="e" cm="1">
        <f t="array" ref="I36">INDEX(Master_Department[Div &amp; Dept Name],MATCH(Budget_Template[[#This Row],[Mã Bộ Phận]],Master_Department[Div &amp; Dept Code],0),0)</f>
        <v>#N/A</v>
      </c>
      <c r="J36" s="30"/>
      <c r="K36" s="62"/>
      <c r="L36" s="29" t="e" cm="1">
        <f t="array" ref="L36">INDEX(Master_CostCenter[Cost Name],MATCH(Budget_Template[[#This Row],[Cost center]],Master_CostCenter[Cost center],0),0)</f>
        <v>#N/A</v>
      </c>
      <c r="M36" s="26"/>
      <c r="N36" s="69"/>
      <c r="O36" s="38">
        <f>Budget_Template[[#This Row],[Số Tiền 
(Trước Thuế)]]*10%</f>
        <v>0</v>
      </c>
      <c r="P36" s="67">
        <f>SUM(Budget_Template[[#This Row],[Số Tiền 
(Trước Thuế)]:[Thuế GTGT]])</f>
        <v>0</v>
      </c>
    </row>
    <row r="37" spans="2:16" hidden="1" x14ac:dyDescent="0.4">
      <c r="B37" s="31" t="str" cm="1">
        <f t="array" ref="B37">IF(Budget_Template[[#This Row],[Cost center]]="","",
IFERROR(
INDEX(Master_CostCenter_QuyLuong[Manpower Mapping],
MATCH(Budget_Template[[#This Row],[Cost center]],Master_CostCenter_QuyLuong[Cost Center],0),
0),
"Opex"))</f>
        <v/>
      </c>
      <c r="C37" s="24"/>
      <c r="D37" s="25"/>
      <c r="E37" s="31" cm="1">
        <f t="array" ref="E37">INDEX(Master_BranchBU[BranBU],MATCH(Budget_Template[[#This Row],[Branch]]&amp;"-"&amp;Budget_Template[[#This Row],[BU]],Master_BranchBU[BranBU Mapping],0),0)</f>
        <v>0</v>
      </c>
      <c r="F37" s="34" t="e" cm="1">
        <f t="array" ref="F37">INDEX(Master_CostCenter[Division Code],MATCH(Budget_Template[[#This Row],[Cost center]],Master_CostCenter[Cost center],0),0)</f>
        <v>#N/A</v>
      </c>
      <c r="G37" s="32" t="e" cm="1">
        <f t="array" ref="G37">INDEX(Master_Department[Division Name],MATCH(Budget_Template[[#This Row],[Mã Phòng]],Master_Department[Division Code],0),0)</f>
        <v>#N/A</v>
      </c>
      <c r="H37" s="71" t="e" cm="1">
        <f t="array" ref="H37">INDEX(Master_CostCenter[Div &amp; Dept Code],MATCH(Budget_Template[[#This Row],[Cost center]],Master_CostCenter[Cost center],0),0)</f>
        <v>#N/A</v>
      </c>
      <c r="I37" s="33" t="e" cm="1">
        <f t="array" ref="I37">INDEX(Master_Department[Div &amp; Dept Name],MATCH(Budget_Template[[#This Row],[Mã Bộ Phận]],Master_Department[Div &amp; Dept Code],0),0)</f>
        <v>#N/A</v>
      </c>
      <c r="J37" s="30"/>
      <c r="K37" s="62"/>
      <c r="L37" s="29" t="e" cm="1">
        <f t="array" ref="L37">INDEX(Master_CostCenter[Cost Name],MATCH(Budget_Template[[#This Row],[Cost center]],Master_CostCenter[Cost center],0),0)</f>
        <v>#N/A</v>
      </c>
      <c r="M37" s="26"/>
      <c r="N37" s="69"/>
      <c r="O37" s="38">
        <f>Budget_Template[[#This Row],[Số Tiền 
(Trước Thuế)]]*10%</f>
        <v>0</v>
      </c>
      <c r="P37" s="67">
        <f>SUM(Budget_Template[[#This Row],[Số Tiền 
(Trước Thuế)]:[Thuế GTGT]])</f>
        <v>0</v>
      </c>
    </row>
    <row r="38" spans="2:16" hidden="1" x14ac:dyDescent="0.4">
      <c r="B38" s="31" t="str" cm="1">
        <f t="array" ref="B38">IF(Budget_Template[[#This Row],[Cost center]]="","",
IFERROR(
INDEX(Master_CostCenter_QuyLuong[Manpower Mapping],
MATCH(Budget_Template[[#This Row],[Cost center]],Master_CostCenter_QuyLuong[Cost Center],0),
0),
"Opex"))</f>
        <v/>
      </c>
      <c r="C38" s="24"/>
      <c r="D38" s="25"/>
      <c r="E38" s="31" cm="1">
        <f t="array" ref="E38">INDEX(Master_BranchBU[BranBU],MATCH(Budget_Template[[#This Row],[Branch]]&amp;"-"&amp;Budget_Template[[#This Row],[BU]],Master_BranchBU[BranBU Mapping],0),0)</f>
        <v>0</v>
      </c>
      <c r="F38" s="34" t="e" cm="1">
        <f t="array" ref="F38">INDEX(Master_CostCenter[Division Code],MATCH(Budget_Template[[#This Row],[Cost center]],Master_CostCenter[Cost center],0),0)</f>
        <v>#N/A</v>
      </c>
      <c r="G38" s="32" t="e" cm="1">
        <f t="array" ref="G38">INDEX(Master_Department[Division Name],MATCH(Budget_Template[[#This Row],[Mã Phòng]],Master_Department[Division Code],0),0)</f>
        <v>#N/A</v>
      </c>
      <c r="H38" s="71" t="e" cm="1">
        <f t="array" ref="H38">INDEX(Master_CostCenter[Div &amp; Dept Code],MATCH(Budget_Template[[#This Row],[Cost center]],Master_CostCenter[Cost center],0),0)</f>
        <v>#N/A</v>
      </c>
      <c r="I38" s="33" t="e" cm="1">
        <f t="array" ref="I38">INDEX(Master_Department[Div &amp; Dept Name],MATCH(Budget_Template[[#This Row],[Mã Bộ Phận]],Master_Department[Div &amp; Dept Code],0),0)</f>
        <v>#N/A</v>
      </c>
      <c r="J38" s="30"/>
      <c r="K38" s="62"/>
      <c r="L38" s="29" t="e" cm="1">
        <f t="array" ref="L38">INDEX(Master_CostCenter[Cost Name],MATCH(Budget_Template[[#This Row],[Cost center]],Master_CostCenter[Cost center],0),0)</f>
        <v>#N/A</v>
      </c>
      <c r="M38" s="26"/>
      <c r="N38" s="69"/>
      <c r="O38" s="38">
        <f>Budget_Template[[#This Row],[Số Tiền 
(Trước Thuế)]]*10%</f>
        <v>0</v>
      </c>
      <c r="P38" s="67">
        <f>SUM(Budget_Template[[#This Row],[Số Tiền 
(Trước Thuế)]:[Thuế GTGT]])</f>
        <v>0</v>
      </c>
    </row>
    <row r="39" spans="2:16" hidden="1" x14ac:dyDescent="0.4">
      <c r="B39" s="31" t="str" cm="1">
        <f t="array" ref="B39">IF(Budget_Template[[#This Row],[Cost center]]="","",
IFERROR(
INDEX(Master_CostCenter_QuyLuong[Manpower Mapping],
MATCH(Budget_Template[[#This Row],[Cost center]],Master_CostCenter_QuyLuong[Cost Center],0),
0),
"Opex"))</f>
        <v/>
      </c>
      <c r="C39" s="24"/>
      <c r="D39" s="25"/>
      <c r="E39" s="31" cm="1">
        <f t="array" ref="E39">INDEX(Master_BranchBU[BranBU],MATCH(Budget_Template[[#This Row],[Branch]]&amp;"-"&amp;Budget_Template[[#This Row],[BU]],Master_BranchBU[BranBU Mapping],0),0)</f>
        <v>0</v>
      </c>
      <c r="F39" s="34" t="e" cm="1">
        <f t="array" ref="F39">INDEX(Master_CostCenter[Division Code],MATCH(Budget_Template[[#This Row],[Cost center]],Master_CostCenter[Cost center],0),0)</f>
        <v>#N/A</v>
      </c>
      <c r="G39" s="32" t="e" cm="1">
        <f t="array" ref="G39">INDEX(Master_Department[Division Name],MATCH(Budget_Template[[#This Row],[Mã Phòng]],Master_Department[Division Code],0),0)</f>
        <v>#N/A</v>
      </c>
      <c r="H39" s="71" t="e" cm="1">
        <f t="array" ref="H39">INDEX(Master_CostCenter[Div &amp; Dept Code],MATCH(Budget_Template[[#This Row],[Cost center]],Master_CostCenter[Cost center],0),0)</f>
        <v>#N/A</v>
      </c>
      <c r="I39" s="33" t="e" cm="1">
        <f t="array" ref="I39">INDEX(Master_Department[Div &amp; Dept Name],MATCH(Budget_Template[[#This Row],[Mã Bộ Phận]],Master_Department[Div &amp; Dept Code],0),0)</f>
        <v>#N/A</v>
      </c>
      <c r="J39" s="30"/>
      <c r="K39" s="62"/>
      <c r="L39" s="29" t="e" cm="1">
        <f t="array" ref="L39">INDEX(Master_CostCenter[Cost Name],MATCH(Budget_Template[[#This Row],[Cost center]],Master_CostCenter[Cost center],0),0)</f>
        <v>#N/A</v>
      </c>
      <c r="M39" s="26"/>
      <c r="N39" s="69"/>
      <c r="O39" s="38">
        <f>Budget_Template[[#This Row],[Số Tiền 
(Trước Thuế)]]*10%</f>
        <v>0</v>
      </c>
      <c r="P39" s="67">
        <f>SUM(Budget_Template[[#This Row],[Số Tiền 
(Trước Thuế)]:[Thuế GTGT]])</f>
        <v>0</v>
      </c>
    </row>
    <row r="40" spans="2:16" hidden="1" x14ac:dyDescent="0.4">
      <c r="B40" s="31" t="str" cm="1">
        <f t="array" ref="B40">IF(Budget_Template[[#This Row],[Cost center]]="","",
IFERROR(
INDEX(Master_CostCenter_QuyLuong[Manpower Mapping],
MATCH(Budget_Template[[#This Row],[Cost center]],Master_CostCenter_QuyLuong[Cost Center],0),
0),
"Opex"))</f>
        <v/>
      </c>
      <c r="C40" s="24"/>
      <c r="D40" s="25"/>
      <c r="E40" s="31" cm="1">
        <f t="array" ref="E40">INDEX(Master_BranchBU[BranBU],MATCH(Budget_Template[[#This Row],[Branch]]&amp;"-"&amp;Budget_Template[[#This Row],[BU]],Master_BranchBU[BranBU Mapping],0),0)</f>
        <v>0</v>
      </c>
      <c r="F40" s="34" t="e" cm="1">
        <f t="array" ref="F40">INDEX(Master_CostCenter[Division Code],MATCH(Budget_Template[[#This Row],[Cost center]],Master_CostCenter[Cost center],0),0)</f>
        <v>#N/A</v>
      </c>
      <c r="G40" s="32" t="e" cm="1">
        <f t="array" ref="G40">INDEX(Master_Department[Division Name],MATCH(Budget_Template[[#This Row],[Mã Phòng]],Master_Department[Division Code],0),0)</f>
        <v>#N/A</v>
      </c>
      <c r="H40" s="71" t="e" cm="1">
        <f t="array" ref="H40">INDEX(Master_CostCenter[Div &amp; Dept Code],MATCH(Budget_Template[[#This Row],[Cost center]],Master_CostCenter[Cost center],0),0)</f>
        <v>#N/A</v>
      </c>
      <c r="I40" s="33" t="e" cm="1">
        <f t="array" ref="I40">INDEX(Master_Department[Div &amp; Dept Name],MATCH(Budget_Template[[#This Row],[Mã Bộ Phận]],Master_Department[Div &amp; Dept Code],0),0)</f>
        <v>#N/A</v>
      </c>
      <c r="J40" s="30"/>
      <c r="K40" s="62"/>
      <c r="L40" s="29" t="e" cm="1">
        <f t="array" ref="L40">INDEX(Master_CostCenter[Cost Name],MATCH(Budget_Template[[#This Row],[Cost center]],Master_CostCenter[Cost center],0),0)</f>
        <v>#N/A</v>
      </c>
      <c r="M40" s="26"/>
      <c r="N40" s="69"/>
      <c r="O40" s="38">
        <f>Budget_Template[[#This Row],[Số Tiền 
(Trước Thuế)]]*10%</f>
        <v>0</v>
      </c>
      <c r="P40" s="67">
        <f>SUM(Budget_Template[[#This Row],[Số Tiền 
(Trước Thuế)]:[Thuế GTGT]])</f>
        <v>0</v>
      </c>
    </row>
    <row r="41" spans="2:16" hidden="1" x14ac:dyDescent="0.4">
      <c r="B41" s="31" t="str" cm="1">
        <f t="array" ref="B41">IF(Budget_Template[[#This Row],[Cost center]]="","",
IFERROR(
INDEX(Master_CostCenter_QuyLuong[Manpower Mapping],
MATCH(Budget_Template[[#This Row],[Cost center]],Master_CostCenter_QuyLuong[Cost Center],0),
0),
"Opex"))</f>
        <v/>
      </c>
      <c r="C41" s="24"/>
      <c r="D41" s="25"/>
      <c r="E41" s="31" cm="1">
        <f t="array" ref="E41">INDEX(Master_BranchBU[BranBU],MATCH(Budget_Template[[#This Row],[Branch]]&amp;"-"&amp;Budget_Template[[#This Row],[BU]],Master_BranchBU[BranBU Mapping],0),0)</f>
        <v>0</v>
      </c>
      <c r="F41" s="34" t="e" cm="1">
        <f t="array" ref="F41">INDEX(Master_CostCenter[Division Code],MATCH(Budget_Template[[#This Row],[Cost center]],Master_CostCenter[Cost center],0),0)</f>
        <v>#N/A</v>
      </c>
      <c r="G41" s="32" t="e" cm="1">
        <f t="array" ref="G41">INDEX(Master_Department[Division Name],MATCH(Budget_Template[[#This Row],[Mã Phòng]],Master_Department[Division Code],0),0)</f>
        <v>#N/A</v>
      </c>
      <c r="H41" s="71" t="e" cm="1">
        <f t="array" ref="H41">INDEX(Master_CostCenter[Div &amp; Dept Code],MATCH(Budget_Template[[#This Row],[Cost center]],Master_CostCenter[Cost center],0),0)</f>
        <v>#N/A</v>
      </c>
      <c r="I41" s="33" t="e" cm="1">
        <f t="array" ref="I41">INDEX(Master_Department[Div &amp; Dept Name],MATCH(Budget_Template[[#This Row],[Mã Bộ Phận]],Master_Department[Div &amp; Dept Code],0),0)</f>
        <v>#N/A</v>
      </c>
      <c r="J41" s="30"/>
      <c r="K41" s="62"/>
      <c r="L41" s="29" t="e" cm="1">
        <f t="array" ref="L41">INDEX(Master_CostCenter[Cost Name],MATCH(Budget_Template[[#This Row],[Cost center]],Master_CostCenter[Cost center],0),0)</f>
        <v>#N/A</v>
      </c>
      <c r="M41" s="26"/>
      <c r="N41" s="69"/>
      <c r="O41" s="38">
        <f>Budget_Template[[#This Row],[Số Tiền 
(Trước Thuế)]]*10%</f>
        <v>0</v>
      </c>
      <c r="P41" s="67">
        <f>SUM(Budget_Template[[#This Row],[Số Tiền 
(Trước Thuế)]:[Thuế GTGT]])</f>
        <v>0</v>
      </c>
    </row>
    <row r="42" spans="2:16" hidden="1" x14ac:dyDescent="0.4">
      <c r="B42" s="31" t="str" cm="1">
        <f t="array" ref="B42">IF(Budget_Template[[#This Row],[Cost center]]="","",
IFERROR(
INDEX(Master_CostCenter_QuyLuong[Manpower Mapping],
MATCH(Budget_Template[[#This Row],[Cost center]],Master_CostCenter_QuyLuong[Cost Center],0),
0),
"Opex"))</f>
        <v/>
      </c>
      <c r="C42" s="24"/>
      <c r="D42" s="25"/>
      <c r="E42" s="31" cm="1">
        <f t="array" ref="E42">INDEX(Master_BranchBU[BranBU],MATCH(Budget_Template[[#This Row],[Branch]]&amp;"-"&amp;Budget_Template[[#This Row],[BU]],Master_BranchBU[BranBU Mapping],0),0)</f>
        <v>0</v>
      </c>
      <c r="F42" s="34" t="e" cm="1">
        <f t="array" ref="F42">INDEX(Master_CostCenter[Division Code],MATCH(Budget_Template[[#This Row],[Cost center]],Master_CostCenter[Cost center],0),0)</f>
        <v>#N/A</v>
      </c>
      <c r="G42" s="32" t="e" cm="1">
        <f t="array" ref="G42">INDEX(Master_Department[Division Name],MATCH(Budget_Template[[#This Row],[Mã Phòng]],Master_Department[Division Code],0),0)</f>
        <v>#N/A</v>
      </c>
      <c r="H42" s="71" t="e" cm="1">
        <f t="array" ref="H42">INDEX(Master_CostCenter[Div &amp; Dept Code],MATCH(Budget_Template[[#This Row],[Cost center]],Master_CostCenter[Cost center],0),0)</f>
        <v>#N/A</v>
      </c>
      <c r="I42" s="33" t="e" cm="1">
        <f t="array" ref="I42">INDEX(Master_Department[Div &amp; Dept Name],MATCH(Budget_Template[[#This Row],[Mã Bộ Phận]],Master_Department[Div &amp; Dept Code],0),0)</f>
        <v>#N/A</v>
      </c>
      <c r="J42" s="30"/>
      <c r="K42" s="62"/>
      <c r="L42" s="29" t="e" cm="1">
        <f t="array" ref="L42">INDEX(Master_CostCenter[Cost Name],MATCH(Budget_Template[[#This Row],[Cost center]],Master_CostCenter[Cost center],0),0)</f>
        <v>#N/A</v>
      </c>
      <c r="M42" s="26"/>
      <c r="N42" s="69"/>
      <c r="O42" s="38">
        <f>Budget_Template[[#This Row],[Số Tiền 
(Trước Thuế)]]*10%</f>
        <v>0</v>
      </c>
      <c r="P42" s="67">
        <f>SUM(Budget_Template[[#This Row],[Số Tiền 
(Trước Thuế)]:[Thuế GTGT]])</f>
        <v>0</v>
      </c>
    </row>
    <row r="43" spans="2:16" hidden="1" x14ac:dyDescent="0.4">
      <c r="B43" s="31" t="str" cm="1">
        <f t="array" ref="B43">IF(Budget_Template[[#This Row],[Cost center]]="","",
IFERROR(
INDEX(Master_CostCenter_QuyLuong[Manpower Mapping],
MATCH(Budget_Template[[#This Row],[Cost center]],Master_CostCenter_QuyLuong[Cost Center],0),
0),
"Opex"))</f>
        <v/>
      </c>
      <c r="C43" s="24"/>
      <c r="D43" s="25"/>
      <c r="E43" s="31" cm="1">
        <f t="array" ref="E43">INDEX(Master_BranchBU[BranBU],MATCH(Budget_Template[[#This Row],[Branch]]&amp;"-"&amp;Budget_Template[[#This Row],[BU]],Master_BranchBU[BranBU Mapping],0),0)</f>
        <v>0</v>
      </c>
      <c r="F43" s="34" t="e" cm="1">
        <f t="array" ref="F43">INDEX(Master_CostCenter[Division Code],MATCH(Budget_Template[[#This Row],[Cost center]],Master_CostCenter[Cost center],0),0)</f>
        <v>#N/A</v>
      </c>
      <c r="G43" s="32" t="e" cm="1">
        <f t="array" ref="G43">INDEX(Master_Department[Division Name],MATCH(Budget_Template[[#This Row],[Mã Phòng]],Master_Department[Division Code],0),0)</f>
        <v>#N/A</v>
      </c>
      <c r="H43" s="71" t="e" cm="1">
        <f t="array" ref="H43">INDEX(Master_CostCenter[Div &amp; Dept Code],MATCH(Budget_Template[[#This Row],[Cost center]],Master_CostCenter[Cost center],0),0)</f>
        <v>#N/A</v>
      </c>
      <c r="I43" s="33" t="e" cm="1">
        <f t="array" ref="I43">INDEX(Master_Department[Div &amp; Dept Name],MATCH(Budget_Template[[#This Row],[Mã Bộ Phận]],Master_Department[Div &amp; Dept Code],0),0)</f>
        <v>#N/A</v>
      </c>
      <c r="J43" s="30"/>
      <c r="K43" s="62"/>
      <c r="L43" s="29" t="e" cm="1">
        <f t="array" ref="L43">INDEX(Master_CostCenter[Cost Name],MATCH(Budget_Template[[#This Row],[Cost center]],Master_CostCenter[Cost center],0),0)</f>
        <v>#N/A</v>
      </c>
      <c r="M43" s="26"/>
      <c r="N43" s="69"/>
      <c r="O43" s="38">
        <f>Budget_Template[[#This Row],[Số Tiền 
(Trước Thuế)]]*10%</f>
        <v>0</v>
      </c>
      <c r="P43" s="67">
        <f>SUM(Budget_Template[[#This Row],[Số Tiền 
(Trước Thuế)]:[Thuế GTGT]])</f>
        <v>0</v>
      </c>
    </row>
    <row r="44" spans="2:16" hidden="1" x14ac:dyDescent="0.4">
      <c r="B44" s="31" t="str" cm="1">
        <f t="array" ref="B44">IF(Budget_Template[[#This Row],[Cost center]]="","",
IFERROR(
INDEX(Master_CostCenter_QuyLuong[Manpower Mapping],
MATCH(Budget_Template[[#This Row],[Cost center]],Master_CostCenter_QuyLuong[Cost Center],0),
0),
"Opex"))</f>
        <v/>
      </c>
      <c r="C44" s="24"/>
      <c r="D44" s="25"/>
      <c r="E44" s="31" cm="1">
        <f t="array" ref="E44">INDEX(Master_BranchBU[BranBU],MATCH(Budget_Template[[#This Row],[Branch]]&amp;"-"&amp;Budget_Template[[#This Row],[BU]],Master_BranchBU[BranBU Mapping],0),0)</f>
        <v>0</v>
      </c>
      <c r="F44" s="34" t="e" cm="1">
        <f t="array" ref="F44">INDEX(Master_CostCenter[Division Code],MATCH(Budget_Template[[#This Row],[Cost center]],Master_CostCenter[Cost center],0),0)</f>
        <v>#N/A</v>
      </c>
      <c r="G44" s="32" t="e" cm="1">
        <f t="array" ref="G44">INDEX(Master_Department[Division Name],MATCH(Budget_Template[[#This Row],[Mã Phòng]],Master_Department[Division Code],0),0)</f>
        <v>#N/A</v>
      </c>
      <c r="H44" s="71" t="e" cm="1">
        <f t="array" ref="H44">INDEX(Master_CostCenter[Div &amp; Dept Code],MATCH(Budget_Template[[#This Row],[Cost center]],Master_CostCenter[Cost center],0),0)</f>
        <v>#N/A</v>
      </c>
      <c r="I44" s="33" t="e" cm="1">
        <f t="array" ref="I44">INDEX(Master_Department[Div &amp; Dept Name],MATCH(Budget_Template[[#This Row],[Mã Bộ Phận]],Master_Department[Div &amp; Dept Code],0),0)</f>
        <v>#N/A</v>
      </c>
      <c r="J44" s="30"/>
      <c r="K44" s="62"/>
      <c r="L44" s="29" t="e" cm="1">
        <f t="array" ref="L44">INDEX(Master_CostCenter[Cost Name],MATCH(Budget_Template[[#This Row],[Cost center]],Master_CostCenter[Cost center],0),0)</f>
        <v>#N/A</v>
      </c>
      <c r="M44" s="26"/>
      <c r="N44" s="69"/>
      <c r="O44" s="38">
        <f>Budget_Template[[#This Row],[Số Tiền 
(Trước Thuế)]]*10%</f>
        <v>0</v>
      </c>
      <c r="P44" s="67">
        <f>SUM(Budget_Template[[#This Row],[Số Tiền 
(Trước Thuế)]:[Thuế GTGT]])</f>
        <v>0</v>
      </c>
    </row>
    <row r="45" spans="2:16" hidden="1" x14ac:dyDescent="0.4">
      <c r="B45" s="31" t="str" cm="1">
        <f t="array" ref="B45">IF(Budget_Template[[#This Row],[Cost center]]="","",
IFERROR(
INDEX(Master_CostCenter_QuyLuong[Manpower Mapping],
MATCH(Budget_Template[[#This Row],[Cost center]],Master_CostCenter_QuyLuong[Cost Center],0),
0),
"Opex"))</f>
        <v/>
      </c>
      <c r="C45" s="24"/>
      <c r="D45" s="25"/>
      <c r="E45" s="31" cm="1">
        <f t="array" ref="E45">INDEX(Master_BranchBU[BranBU],MATCH(Budget_Template[[#This Row],[Branch]]&amp;"-"&amp;Budget_Template[[#This Row],[BU]],Master_BranchBU[BranBU Mapping],0),0)</f>
        <v>0</v>
      </c>
      <c r="F45" s="34" t="e" cm="1">
        <f t="array" ref="F45">INDEX(Master_CostCenter[Division Code],MATCH(Budget_Template[[#This Row],[Cost center]],Master_CostCenter[Cost center],0),0)</f>
        <v>#N/A</v>
      </c>
      <c r="G45" s="32" t="e" cm="1">
        <f t="array" ref="G45">INDEX(Master_Department[Division Name],MATCH(Budget_Template[[#This Row],[Mã Phòng]],Master_Department[Division Code],0),0)</f>
        <v>#N/A</v>
      </c>
      <c r="H45" s="71" t="e" cm="1">
        <f t="array" ref="H45">INDEX(Master_CostCenter[Div &amp; Dept Code],MATCH(Budget_Template[[#This Row],[Cost center]],Master_CostCenter[Cost center],0),0)</f>
        <v>#N/A</v>
      </c>
      <c r="I45" s="33" t="e" cm="1">
        <f t="array" ref="I45">INDEX(Master_Department[Div &amp; Dept Name],MATCH(Budget_Template[[#This Row],[Mã Bộ Phận]],Master_Department[Div &amp; Dept Code],0),0)</f>
        <v>#N/A</v>
      </c>
      <c r="J45" s="30"/>
      <c r="K45" s="62"/>
      <c r="L45" s="29" t="e" cm="1">
        <f t="array" ref="L45">INDEX(Master_CostCenter[Cost Name],MATCH(Budget_Template[[#This Row],[Cost center]],Master_CostCenter[Cost center],0),0)</f>
        <v>#N/A</v>
      </c>
      <c r="M45" s="26"/>
      <c r="N45" s="69"/>
      <c r="O45" s="38">
        <f>Budget_Template[[#This Row],[Số Tiền 
(Trước Thuế)]]*10%</f>
        <v>0</v>
      </c>
      <c r="P45" s="67">
        <f>SUM(Budget_Template[[#This Row],[Số Tiền 
(Trước Thuế)]:[Thuế GTGT]])</f>
        <v>0</v>
      </c>
    </row>
    <row r="46" spans="2:16" hidden="1" x14ac:dyDescent="0.4">
      <c r="B46" s="31" t="str" cm="1">
        <f t="array" ref="B46">IF(Budget_Template[[#This Row],[Cost center]]="","",
IFERROR(
INDEX(Master_CostCenter_QuyLuong[Manpower Mapping],
MATCH(Budget_Template[[#This Row],[Cost center]],Master_CostCenter_QuyLuong[Cost Center],0),
0),
"Opex"))</f>
        <v/>
      </c>
      <c r="C46" s="24"/>
      <c r="D46" s="25"/>
      <c r="E46" s="31" cm="1">
        <f t="array" ref="E46">INDEX(Master_BranchBU[BranBU],MATCH(Budget_Template[[#This Row],[Branch]]&amp;"-"&amp;Budget_Template[[#This Row],[BU]],Master_BranchBU[BranBU Mapping],0),0)</f>
        <v>0</v>
      </c>
      <c r="F46" s="34" t="e" cm="1">
        <f t="array" ref="F46">INDEX(Master_CostCenter[Division Code],MATCH(Budget_Template[[#This Row],[Cost center]],Master_CostCenter[Cost center],0),0)</f>
        <v>#N/A</v>
      </c>
      <c r="G46" s="32" t="e" cm="1">
        <f t="array" ref="G46">INDEX(Master_Department[Division Name],MATCH(Budget_Template[[#This Row],[Mã Phòng]],Master_Department[Division Code],0),0)</f>
        <v>#N/A</v>
      </c>
      <c r="H46" s="71" t="e" cm="1">
        <f t="array" ref="H46">INDEX(Master_CostCenter[Div &amp; Dept Code],MATCH(Budget_Template[[#This Row],[Cost center]],Master_CostCenter[Cost center],0),0)</f>
        <v>#N/A</v>
      </c>
      <c r="I46" s="33" t="e" cm="1">
        <f t="array" ref="I46">INDEX(Master_Department[Div &amp; Dept Name],MATCH(Budget_Template[[#This Row],[Mã Bộ Phận]],Master_Department[Div &amp; Dept Code],0),0)</f>
        <v>#N/A</v>
      </c>
      <c r="J46" s="30"/>
      <c r="K46" s="62"/>
      <c r="L46" s="29" t="e" cm="1">
        <f t="array" ref="L46">INDEX(Master_CostCenter[Cost Name],MATCH(Budget_Template[[#This Row],[Cost center]],Master_CostCenter[Cost center],0),0)</f>
        <v>#N/A</v>
      </c>
      <c r="M46" s="26"/>
      <c r="N46" s="69"/>
      <c r="O46" s="38">
        <f>Budget_Template[[#This Row],[Số Tiền 
(Trước Thuế)]]*10%</f>
        <v>0</v>
      </c>
      <c r="P46" s="67">
        <f>SUM(Budget_Template[[#This Row],[Số Tiền 
(Trước Thuế)]:[Thuế GTGT]])</f>
        <v>0</v>
      </c>
    </row>
    <row r="47" spans="2:16" hidden="1" x14ac:dyDescent="0.4">
      <c r="B47" s="31" t="str" cm="1">
        <f t="array" ref="B47">IF(Budget_Template[[#This Row],[Cost center]]="","",
IFERROR(
INDEX(Master_CostCenter_QuyLuong[Manpower Mapping],
MATCH(Budget_Template[[#This Row],[Cost center]],Master_CostCenter_QuyLuong[Cost Center],0),
0),
"Opex"))</f>
        <v/>
      </c>
      <c r="C47" s="24"/>
      <c r="D47" s="25"/>
      <c r="E47" s="31" cm="1">
        <f t="array" ref="E47">INDEX(Master_BranchBU[BranBU],MATCH(Budget_Template[[#This Row],[Branch]]&amp;"-"&amp;Budget_Template[[#This Row],[BU]],Master_BranchBU[BranBU Mapping],0),0)</f>
        <v>0</v>
      </c>
      <c r="F47" s="34" t="e" cm="1">
        <f t="array" ref="F47">INDEX(Master_CostCenter[Division Code],MATCH(Budget_Template[[#This Row],[Cost center]],Master_CostCenter[Cost center],0),0)</f>
        <v>#N/A</v>
      </c>
      <c r="G47" s="32" t="e" cm="1">
        <f t="array" ref="G47">INDEX(Master_Department[Division Name],MATCH(Budget_Template[[#This Row],[Mã Phòng]],Master_Department[Division Code],0),0)</f>
        <v>#N/A</v>
      </c>
      <c r="H47" s="71" t="e" cm="1">
        <f t="array" ref="H47">INDEX(Master_CostCenter[Div &amp; Dept Code],MATCH(Budget_Template[[#This Row],[Cost center]],Master_CostCenter[Cost center],0),0)</f>
        <v>#N/A</v>
      </c>
      <c r="I47" s="33" t="e" cm="1">
        <f t="array" ref="I47">INDEX(Master_Department[Div &amp; Dept Name],MATCH(Budget_Template[[#This Row],[Mã Bộ Phận]],Master_Department[Div &amp; Dept Code],0),0)</f>
        <v>#N/A</v>
      </c>
      <c r="J47" s="30"/>
      <c r="K47" s="62"/>
      <c r="L47" s="29" t="e" cm="1">
        <f t="array" ref="L47">INDEX(Master_CostCenter[Cost Name],MATCH(Budget_Template[[#This Row],[Cost center]],Master_CostCenter[Cost center],0),0)</f>
        <v>#N/A</v>
      </c>
      <c r="M47" s="26"/>
      <c r="N47" s="69"/>
      <c r="O47" s="38">
        <f>Budget_Template[[#This Row],[Số Tiền 
(Trước Thuế)]]*10%</f>
        <v>0</v>
      </c>
      <c r="P47" s="67">
        <f>SUM(Budget_Template[[#This Row],[Số Tiền 
(Trước Thuế)]:[Thuế GTGT]])</f>
        <v>0</v>
      </c>
    </row>
    <row r="48" spans="2:16" hidden="1" x14ac:dyDescent="0.4">
      <c r="B48" s="31" t="str" cm="1">
        <f t="array" ref="B48">IF(Budget_Template[[#This Row],[Cost center]]="","",
IFERROR(
INDEX(Master_CostCenter_QuyLuong[Manpower Mapping],
MATCH(Budget_Template[[#This Row],[Cost center]],Master_CostCenter_QuyLuong[Cost Center],0),
0),
"Opex"))</f>
        <v/>
      </c>
      <c r="C48" s="24"/>
      <c r="D48" s="25"/>
      <c r="E48" s="31" cm="1">
        <f t="array" ref="E48">INDEX(Master_BranchBU[BranBU],MATCH(Budget_Template[[#This Row],[Branch]]&amp;"-"&amp;Budget_Template[[#This Row],[BU]],Master_BranchBU[BranBU Mapping],0),0)</f>
        <v>0</v>
      </c>
      <c r="F48" s="34" t="e" cm="1">
        <f t="array" ref="F48">INDEX(Master_CostCenter[Division Code],MATCH(Budget_Template[[#This Row],[Cost center]],Master_CostCenter[Cost center],0),0)</f>
        <v>#N/A</v>
      </c>
      <c r="G48" s="32" t="e" cm="1">
        <f t="array" ref="G48">INDEX(Master_Department[Division Name],MATCH(Budget_Template[[#This Row],[Mã Phòng]],Master_Department[Division Code],0),0)</f>
        <v>#N/A</v>
      </c>
      <c r="H48" s="71" t="e" cm="1">
        <f t="array" ref="H48">INDEX(Master_CostCenter[Div &amp; Dept Code],MATCH(Budget_Template[[#This Row],[Cost center]],Master_CostCenter[Cost center],0),0)</f>
        <v>#N/A</v>
      </c>
      <c r="I48" s="33" t="e" cm="1">
        <f t="array" ref="I48">INDEX(Master_Department[Div &amp; Dept Name],MATCH(Budget_Template[[#This Row],[Mã Bộ Phận]],Master_Department[Div &amp; Dept Code],0),0)</f>
        <v>#N/A</v>
      </c>
      <c r="J48" s="30"/>
      <c r="K48" s="62"/>
      <c r="L48" s="29" t="e" cm="1">
        <f t="array" ref="L48">INDEX(Master_CostCenter[Cost Name],MATCH(Budget_Template[[#This Row],[Cost center]],Master_CostCenter[Cost center],0),0)</f>
        <v>#N/A</v>
      </c>
      <c r="M48" s="26"/>
      <c r="N48" s="69"/>
      <c r="O48" s="38">
        <f>Budget_Template[[#This Row],[Số Tiền 
(Trước Thuế)]]*10%</f>
        <v>0</v>
      </c>
      <c r="P48" s="67">
        <f>SUM(Budget_Template[[#This Row],[Số Tiền 
(Trước Thuế)]:[Thuế GTGT]])</f>
        <v>0</v>
      </c>
    </row>
    <row r="49" spans="2:16" hidden="1" x14ac:dyDescent="0.4">
      <c r="B49" s="31" t="str" cm="1">
        <f t="array" ref="B49">IF(Budget_Template[[#This Row],[Cost center]]="","",
IFERROR(
INDEX(Master_CostCenter_QuyLuong[Manpower Mapping],
MATCH(Budget_Template[[#This Row],[Cost center]],Master_CostCenter_QuyLuong[Cost Center],0),
0),
"Opex"))</f>
        <v/>
      </c>
      <c r="C49" s="24"/>
      <c r="D49" s="25"/>
      <c r="E49" s="31" cm="1">
        <f t="array" ref="E49">INDEX(Master_BranchBU[BranBU],MATCH(Budget_Template[[#This Row],[Branch]]&amp;"-"&amp;Budget_Template[[#This Row],[BU]],Master_BranchBU[BranBU Mapping],0),0)</f>
        <v>0</v>
      </c>
      <c r="F49" s="34" t="e" cm="1">
        <f t="array" ref="F49">INDEX(Master_CostCenter[Division Code],MATCH(Budget_Template[[#This Row],[Cost center]],Master_CostCenter[Cost center],0),0)</f>
        <v>#N/A</v>
      </c>
      <c r="G49" s="32" t="e" cm="1">
        <f t="array" ref="G49">INDEX(Master_Department[Division Name],MATCH(Budget_Template[[#This Row],[Mã Phòng]],Master_Department[Division Code],0),0)</f>
        <v>#N/A</v>
      </c>
      <c r="H49" s="71" t="e" cm="1">
        <f t="array" ref="H49">INDEX(Master_CostCenter[Div &amp; Dept Code],MATCH(Budget_Template[[#This Row],[Cost center]],Master_CostCenter[Cost center],0),0)</f>
        <v>#N/A</v>
      </c>
      <c r="I49" s="33" t="e" cm="1">
        <f t="array" ref="I49">INDEX(Master_Department[Div &amp; Dept Name],MATCH(Budget_Template[[#This Row],[Mã Bộ Phận]],Master_Department[Div &amp; Dept Code],0),0)</f>
        <v>#N/A</v>
      </c>
      <c r="J49" s="30"/>
      <c r="K49" s="62"/>
      <c r="L49" s="29" t="e" cm="1">
        <f t="array" ref="L49">INDEX(Master_CostCenter[Cost Name],MATCH(Budget_Template[[#This Row],[Cost center]],Master_CostCenter[Cost center],0),0)</f>
        <v>#N/A</v>
      </c>
      <c r="M49" s="26"/>
      <c r="N49" s="69"/>
      <c r="O49" s="38">
        <f>Budget_Template[[#This Row],[Số Tiền 
(Trước Thuế)]]*10%</f>
        <v>0</v>
      </c>
      <c r="P49" s="67">
        <f>SUM(Budget_Template[[#This Row],[Số Tiền 
(Trước Thuế)]:[Thuế GTGT]])</f>
        <v>0</v>
      </c>
    </row>
    <row r="50" spans="2:16" hidden="1" x14ac:dyDescent="0.4">
      <c r="B50" s="31" t="str" cm="1">
        <f t="array" ref="B50">IF(Budget_Template[[#This Row],[Cost center]]="","",
IFERROR(
INDEX(Master_CostCenter_QuyLuong[Manpower Mapping],
MATCH(Budget_Template[[#This Row],[Cost center]],Master_CostCenter_QuyLuong[Cost Center],0),
0),
"Opex"))</f>
        <v/>
      </c>
      <c r="C50" s="24"/>
      <c r="D50" s="25"/>
      <c r="E50" s="31" cm="1">
        <f t="array" ref="E50">INDEX(Master_BranchBU[BranBU],MATCH(Budget_Template[[#This Row],[Branch]]&amp;"-"&amp;Budget_Template[[#This Row],[BU]],Master_BranchBU[BranBU Mapping],0),0)</f>
        <v>0</v>
      </c>
      <c r="F50" s="34" t="e" cm="1">
        <f t="array" ref="F50">INDEX(Master_CostCenter[Division Code],MATCH(Budget_Template[[#This Row],[Cost center]],Master_CostCenter[Cost center],0),0)</f>
        <v>#N/A</v>
      </c>
      <c r="G50" s="32" t="e" cm="1">
        <f t="array" ref="G50">INDEX(Master_Department[Division Name],MATCH(Budget_Template[[#This Row],[Mã Phòng]],Master_Department[Division Code],0),0)</f>
        <v>#N/A</v>
      </c>
      <c r="H50" s="71" t="e" cm="1">
        <f t="array" ref="H50">INDEX(Master_CostCenter[Div &amp; Dept Code],MATCH(Budget_Template[[#This Row],[Cost center]],Master_CostCenter[Cost center],0),0)</f>
        <v>#N/A</v>
      </c>
      <c r="I50" s="33" t="e" cm="1">
        <f t="array" ref="I50">INDEX(Master_Department[Div &amp; Dept Name],MATCH(Budget_Template[[#This Row],[Mã Bộ Phận]],Master_Department[Div &amp; Dept Code],0),0)</f>
        <v>#N/A</v>
      </c>
      <c r="J50" s="30"/>
      <c r="K50" s="62"/>
      <c r="L50" s="29" t="e" cm="1">
        <f t="array" ref="L50">INDEX(Master_CostCenter[Cost Name],MATCH(Budget_Template[[#This Row],[Cost center]],Master_CostCenter[Cost center],0),0)</f>
        <v>#N/A</v>
      </c>
      <c r="M50" s="26"/>
      <c r="N50" s="69"/>
      <c r="O50" s="38">
        <f>Budget_Template[[#This Row],[Số Tiền 
(Trước Thuế)]]*10%</f>
        <v>0</v>
      </c>
      <c r="P50" s="67">
        <f>SUM(Budget_Template[[#This Row],[Số Tiền 
(Trước Thuế)]:[Thuế GTGT]])</f>
        <v>0</v>
      </c>
    </row>
    <row r="51" spans="2:16" hidden="1" x14ac:dyDescent="0.4">
      <c r="B51" s="31" t="str" cm="1">
        <f t="array" ref="B51">IF(Budget_Template[[#This Row],[Cost center]]="","",
IFERROR(
INDEX(Master_CostCenter_QuyLuong[Manpower Mapping],
MATCH(Budget_Template[[#This Row],[Cost center]],Master_CostCenter_QuyLuong[Cost Center],0),
0),
"Opex"))</f>
        <v/>
      </c>
      <c r="C51" s="24"/>
      <c r="D51" s="25"/>
      <c r="E51" s="31" cm="1">
        <f t="array" ref="E51">INDEX(Master_BranchBU[BranBU],MATCH(Budget_Template[[#This Row],[Branch]]&amp;"-"&amp;Budget_Template[[#This Row],[BU]],Master_BranchBU[BranBU Mapping],0),0)</f>
        <v>0</v>
      </c>
      <c r="F51" s="34" t="e" cm="1">
        <f t="array" ref="F51">INDEX(Master_CostCenter[Division Code],MATCH(Budget_Template[[#This Row],[Cost center]],Master_CostCenter[Cost center],0),0)</f>
        <v>#N/A</v>
      </c>
      <c r="G51" s="32" t="e" cm="1">
        <f t="array" ref="G51">INDEX(Master_Department[Division Name],MATCH(Budget_Template[[#This Row],[Mã Phòng]],Master_Department[Division Code],0),0)</f>
        <v>#N/A</v>
      </c>
      <c r="H51" s="71" t="e" cm="1">
        <f t="array" ref="H51">INDEX(Master_CostCenter[Div &amp; Dept Code],MATCH(Budget_Template[[#This Row],[Cost center]],Master_CostCenter[Cost center],0),0)</f>
        <v>#N/A</v>
      </c>
      <c r="I51" s="33" t="e" cm="1">
        <f t="array" ref="I51">INDEX(Master_Department[Div &amp; Dept Name],MATCH(Budget_Template[[#This Row],[Mã Bộ Phận]],Master_Department[Div &amp; Dept Code],0),0)</f>
        <v>#N/A</v>
      </c>
      <c r="J51" s="30"/>
      <c r="K51" s="62"/>
      <c r="L51" s="29" t="e" cm="1">
        <f t="array" ref="L51">INDEX(Master_CostCenter[Cost Name],MATCH(Budget_Template[[#This Row],[Cost center]],Master_CostCenter[Cost center],0),0)</f>
        <v>#N/A</v>
      </c>
      <c r="M51" s="26"/>
      <c r="N51" s="69"/>
      <c r="O51" s="38">
        <f>Budget_Template[[#This Row],[Số Tiền 
(Trước Thuế)]]*10%</f>
        <v>0</v>
      </c>
      <c r="P51" s="67">
        <f>SUM(Budget_Template[[#This Row],[Số Tiền 
(Trước Thuế)]:[Thuế GTGT]])</f>
        <v>0</v>
      </c>
    </row>
    <row r="52" spans="2:16" hidden="1" x14ac:dyDescent="0.4">
      <c r="B52" s="31" t="str" cm="1">
        <f t="array" ref="B52">IF(Budget_Template[[#This Row],[Cost center]]="","",
IFERROR(
INDEX(Master_CostCenter_QuyLuong[Manpower Mapping],
MATCH(Budget_Template[[#This Row],[Cost center]],Master_CostCenter_QuyLuong[Cost Center],0),
0),
"Opex"))</f>
        <v/>
      </c>
      <c r="C52" s="24"/>
      <c r="D52" s="25"/>
      <c r="E52" s="31" cm="1">
        <f t="array" ref="E52">INDEX(Master_BranchBU[BranBU],MATCH(Budget_Template[[#This Row],[Branch]]&amp;"-"&amp;Budget_Template[[#This Row],[BU]],Master_BranchBU[BranBU Mapping],0),0)</f>
        <v>0</v>
      </c>
      <c r="F52" s="34" t="e" cm="1">
        <f t="array" ref="F52">INDEX(Master_CostCenter[Division Code],MATCH(Budget_Template[[#This Row],[Cost center]],Master_CostCenter[Cost center],0),0)</f>
        <v>#N/A</v>
      </c>
      <c r="G52" s="32" t="e" cm="1">
        <f t="array" ref="G52">INDEX(Master_Department[Division Name],MATCH(Budget_Template[[#This Row],[Mã Phòng]],Master_Department[Division Code],0),0)</f>
        <v>#N/A</v>
      </c>
      <c r="H52" s="71" t="e" cm="1">
        <f t="array" ref="H52">INDEX(Master_CostCenter[Div &amp; Dept Code],MATCH(Budget_Template[[#This Row],[Cost center]],Master_CostCenter[Cost center],0),0)</f>
        <v>#N/A</v>
      </c>
      <c r="I52" s="33" t="e" cm="1">
        <f t="array" ref="I52">INDEX(Master_Department[Div &amp; Dept Name],MATCH(Budget_Template[[#This Row],[Mã Bộ Phận]],Master_Department[Div &amp; Dept Code],0),0)</f>
        <v>#N/A</v>
      </c>
      <c r="J52" s="30"/>
      <c r="K52" s="62"/>
      <c r="L52" s="29" t="e" cm="1">
        <f t="array" ref="L52">INDEX(Master_CostCenter[Cost Name],MATCH(Budget_Template[[#This Row],[Cost center]],Master_CostCenter[Cost center],0),0)</f>
        <v>#N/A</v>
      </c>
      <c r="M52" s="26"/>
      <c r="N52" s="69"/>
      <c r="O52" s="38">
        <f>Budget_Template[[#This Row],[Số Tiền 
(Trước Thuế)]]*10%</f>
        <v>0</v>
      </c>
      <c r="P52" s="67">
        <f>SUM(Budget_Template[[#This Row],[Số Tiền 
(Trước Thuế)]:[Thuế GTGT]])</f>
        <v>0</v>
      </c>
    </row>
    <row r="53" spans="2:16" hidden="1" x14ac:dyDescent="0.4">
      <c r="B53" s="31" t="str" cm="1">
        <f t="array" ref="B53">IF(Budget_Template[[#This Row],[Cost center]]="","",
IFERROR(
INDEX(Master_CostCenter_QuyLuong[Manpower Mapping],
MATCH(Budget_Template[[#This Row],[Cost center]],Master_CostCenter_QuyLuong[Cost Center],0),
0),
"Opex"))</f>
        <v/>
      </c>
      <c r="C53" s="24"/>
      <c r="D53" s="25"/>
      <c r="E53" s="31" cm="1">
        <f t="array" ref="E53">INDEX(Master_BranchBU[BranBU],MATCH(Budget_Template[[#This Row],[Branch]]&amp;"-"&amp;Budget_Template[[#This Row],[BU]],Master_BranchBU[BranBU Mapping],0),0)</f>
        <v>0</v>
      </c>
      <c r="F53" s="34" t="e" cm="1">
        <f t="array" ref="F53">INDEX(Master_CostCenter[Division Code],MATCH(Budget_Template[[#This Row],[Cost center]],Master_CostCenter[Cost center],0),0)</f>
        <v>#N/A</v>
      </c>
      <c r="G53" s="32" t="e" cm="1">
        <f t="array" ref="G53">INDEX(Master_Department[Division Name],MATCH(Budget_Template[[#This Row],[Mã Phòng]],Master_Department[Division Code],0),0)</f>
        <v>#N/A</v>
      </c>
      <c r="H53" s="71" t="e" cm="1">
        <f t="array" ref="H53">INDEX(Master_CostCenter[Div &amp; Dept Code],MATCH(Budget_Template[[#This Row],[Cost center]],Master_CostCenter[Cost center],0),0)</f>
        <v>#N/A</v>
      </c>
      <c r="I53" s="33" t="e" cm="1">
        <f t="array" ref="I53">INDEX(Master_Department[Div &amp; Dept Name],MATCH(Budget_Template[[#This Row],[Mã Bộ Phận]],Master_Department[Div &amp; Dept Code],0),0)</f>
        <v>#N/A</v>
      </c>
      <c r="J53" s="30"/>
      <c r="K53" s="62"/>
      <c r="L53" s="29" t="e" cm="1">
        <f t="array" ref="L53">INDEX(Master_CostCenter[Cost Name],MATCH(Budget_Template[[#This Row],[Cost center]],Master_CostCenter[Cost center],0),0)</f>
        <v>#N/A</v>
      </c>
      <c r="M53" s="26"/>
      <c r="N53" s="69"/>
      <c r="O53" s="38">
        <f>Budget_Template[[#This Row],[Số Tiền 
(Trước Thuế)]]*10%</f>
        <v>0</v>
      </c>
      <c r="P53" s="67">
        <f>SUM(Budget_Template[[#This Row],[Số Tiền 
(Trước Thuế)]:[Thuế GTGT]])</f>
        <v>0</v>
      </c>
    </row>
    <row r="54" spans="2:16" hidden="1" x14ac:dyDescent="0.4">
      <c r="B54" s="31" t="str" cm="1">
        <f t="array" ref="B54">IF(Budget_Template[[#This Row],[Cost center]]="","",
IFERROR(
INDEX(Master_CostCenter_QuyLuong[Manpower Mapping],
MATCH(Budget_Template[[#This Row],[Cost center]],Master_CostCenter_QuyLuong[Cost Center],0),
0),
"Opex"))</f>
        <v/>
      </c>
      <c r="C54" s="24"/>
      <c r="D54" s="25"/>
      <c r="E54" s="31" cm="1">
        <f t="array" ref="E54">INDEX(Master_BranchBU[BranBU],MATCH(Budget_Template[[#This Row],[Branch]]&amp;"-"&amp;Budget_Template[[#This Row],[BU]],Master_BranchBU[BranBU Mapping],0),0)</f>
        <v>0</v>
      </c>
      <c r="F54" s="34" t="e" cm="1">
        <f t="array" ref="F54">INDEX(Master_CostCenter[Division Code],MATCH(Budget_Template[[#This Row],[Cost center]],Master_CostCenter[Cost center],0),0)</f>
        <v>#N/A</v>
      </c>
      <c r="G54" s="32" t="e" cm="1">
        <f t="array" ref="G54">INDEX(Master_Department[Division Name],MATCH(Budget_Template[[#This Row],[Mã Phòng]],Master_Department[Division Code],0),0)</f>
        <v>#N/A</v>
      </c>
      <c r="H54" s="71" t="e" cm="1">
        <f t="array" ref="H54">INDEX(Master_CostCenter[Div &amp; Dept Code],MATCH(Budget_Template[[#This Row],[Cost center]],Master_CostCenter[Cost center],0),0)</f>
        <v>#N/A</v>
      </c>
      <c r="I54" s="33" t="e" cm="1">
        <f t="array" ref="I54">INDEX(Master_Department[Div &amp; Dept Name],MATCH(Budget_Template[[#This Row],[Mã Bộ Phận]],Master_Department[Div &amp; Dept Code],0),0)</f>
        <v>#N/A</v>
      </c>
      <c r="J54" s="30"/>
      <c r="K54" s="62"/>
      <c r="L54" s="29" t="e" cm="1">
        <f t="array" ref="L54">INDEX(Master_CostCenter[Cost Name],MATCH(Budget_Template[[#This Row],[Cost center]],Master_CostCenter[Cost center],0),0)</f>
        <v>#N/A</v>
      </c>
      <c r="M54" s="26"/>
      <c r="N54" s="69"/>
      <c r="O54" s="38">
        <f>Budget_Template[[#This Row],[Số Tiền 
(Trước Thuế)]]*10%</f>
        <v>0</v>
      </c>
      <c r="P54" s="67">
        <f>SUM(Budget_Template[[#This Row],[Số Tiền 
(Trước Thuế)]:[Thuế GTGT]])</f>
        <v>0</v>
      </c>
    </row>
    <row r="55" spans="2:16" hidden="1" x14ac:dyDescent="0.4">
      <c r="B55" s="31" t="str" cm="1">
        <f t="array" ref="B55">IF(Budget_Template[[#This Row],[Cost center]]="","",
IFERROR(
INDEX(Master_CostCenter_QuyLuong[Manpower Mapping],
MATCH(Budget_Template[[#This Row],[Cost center]],Master_CostCenter_QuyLuong[Cost Center],0),
0),
"Opex"))</f>
        <v/>
      </c>
      <c r="C55" s="24"/>
      <c r="D55" s="25"/>
      <c r="E55" s="31" cm="1">
        <f t="array" ref="E55">INDEX(Master_BranchBU[BranBU],MATCH(Budget_Template[[#This Row],[Branch]]&amp;"-"&amp;Budget_Template[[#This Row],[BU]],Master_BranchBU[BranBU Mapping],0),0)</f>
        <v>0</v>
      </c>
      <c r="F55" s="34" t="e" cm="1">
        <f t="array" ref="F55">INDEX(Master_CostCenter[Division Code],MATCH(Budget_Template[[#This Row],[Cost center]],Master_CostCenter[Cost center],0),0)</f>
        <v>#N/A</v>
      </c>
      <c r="G55" s="32" t="e" cm="1">
        <f t="array" ref="G55">INDEX(Master_Department[Division Name],MATCH(Budget_Template[[#This Row],[Mã Phòng]],Master_Department[Division Code],0),0)</f>
        <v>#N/A</v>
      </c>
      <c r="H55" s="71" t="e" cm="1">
        <f t="array" ref="H55">INDEX(Master_CostCenter[Div &amp; Dept Code],MATCH(Budget_Template[[#This Row],[Cost center]],Master_CostCenter[Cost center],0),0)</f>
        <v>#N/A</v>
      </c>
      <c r="I55" s="33" t="e" cm="1">
        <f t="array" ref="I55">INDEX(Master_Department[Div &amp; Dept Name],MATCH(Budget_Template[[#This Row],[Mã Bộ Phận]],Master_Department[Div &amp; Dept Code],0),0)</f>
        <v>#N/A</v>
      </c>
      <c r="J55" s="30"/>
      <c r="K55" s="62"/>
      <c r="L55" s="29" t="e" cm="1">
        <f t="array" ref="L55">INDEX(Master_CostCenter[Cost Name],MATCH(Budget_Template[[#This Row],[Cost center]],Master_CostCenter[Cost center],0),0)</f>
        <v>#N/A</v>
      </c>
      <c r="M55" s="26"/>
      <c r="N55" s="69"/>
      <c r="O55" s="38">
        <f>Budget_Template[[#This Row],[Số Tiền 
(Trước Thuế)]]*10%</f>
        <v>0</v>
      </c>
      <c r="P55" s="67">
        <f>SUM(Budget_Template[[#This Row],[Số Tiền 
(Trước Thuế)]:[Thuế GTGT]])</f>
        <v>0</v>
      </c>
    </row>
    <row r="56" spans="2:16" hidden="1" x14ac:dyDescent="0.4">
      <c r="B56" s="31" t="str" cm="1">
        <f t="array" ref="B56">IF(Budget_Template[[#This Row],[Cost center]]="","",
IFERROR(
INDEX(Master_CostCenter_QuyLuong[Manpower Mapping],
MATCH(Budget_Template[[#This Row],[Cost center]],Master_CostCenter_QuyLuong[Cost Center],0),
0),
"Opex"))</f>
        <v/>
      </c>
      <c r="C56" s="24"/>
      <c r="D56" s="25"/>
      <c r="E56" s="31" cm="1">
        <f t="array" ref="E56">INDEX(Master_BranchBU[BranBU],MATCH(Budget_Template[[#This Row],[Branch]]&amp;"-"&amp;Budget_Template[[#This Row],[BU]],Master_BranchBU[BranBU Mapping],0),0)</f>
        <v>0</v>
      </c>
      <c r="F56" s="34" t="e" cm="1">
        <f t="array" ref="F56">INDEX(Master_CostCenter[Division Code],MATCH(Budget_Template[[#This Row],[Cost center]],Master_CostCenter[Cost center],0),0)</f>
        <v>#N/A</v>
      </c>
      <c r="G56" s="32" t="e" cm="1">
        <f t="array" ref="G56">INDEX(Master_Department[Division Name],MATCH(Budget_Template[[#This Row],[Mã Phòng]],Master_Department[Division Code],0),0)</f>
        <v>#N/A</v>
      </c>
      <c r="H56" s="71" t="e" cm="1">
        <f t="array" ref="H56">INDEX(Master_CostCenter[Div &amp; Dept Code],MATCH(Budget_Template[[#This Row],[Cost center]],Master_CostCenter[Cost center],0),0)</f>
        <v>#N/A</v>
      </c>
      <c r="I56" s="33" t="e" cm="1">
        <f t="array" ref="I56">INDEX(Master_Department[Div &amp; Dept Name],MATCH(Budget_Template[[#This Row],[Mã Bộ Phận]],Master_Department[Div &amp; Dept Code],0),0)</f>
        <v>#N/A</v>
      </c>
      <c r="J56" s="30"/>
      <c r="K56" s="62"/>
      <c r="L56" s="29" t="e" cm="1">
        <f t="array" ref="L56">INDEX(Master_CostCenter[Cost Name],MATCH(Budget_Template[[#This Row],[Cost center]],Master_CostCenter[Cost center],0),0)</f>
        <v>#N/A</v>
      </c>
      <c r="M56" s="26"/>
      <c r="N56" s="69"/>
      <c r="O56" s="38">
        <f>Budget_Template[[#This Row],[Số Tiền 
(Trước Thuế)]]*10%</f>
        <v>0</v>
      </c>
      <c r="P56" s="67">
        <f>SUM(Budget_Template[[#This Row],[Số Tiền 
(Trước Thuế)]:[Thuế GTGT]])</f>
        <v>0</v>
      </c>
    </row>
    <row r="57" spans="2:16" hidden="1" x14ac:dyDescent="0.4">
      <c r="B57" s="31" t="str" cm="1">
        <f t="array" ref="B57">IF(Budget_Template[[#This Row],[Cost center]]="","",
IFERROR(
INDEX(Master_CostCenter_QuyLuong[Manpower Mapping],
MATCH(Budget_Template[[#This Row],[Cost center]],Master_CostCenter_QuyLuong[Cost Center],0),
0),
"Opex"))</f>
        <v/>
      </c>
      <c r="C57" s="24"/>
      <c r="D57" s="25"/>
      <c r="E57" s="31" cm="1">
        <f t="array" ref="E57">INDEX(Master_BranchBU[BranBU],MATCH(Budget_Template[[#This Row],[Branch]]&amp;"-"&amp;Budget_Template[[#This Row],[BU]],Master_BranchBU[BranBU Mapping],0),0)</f>
        <v>0</v>
      </c>
      <c r="F57" s="34" t="e" cm="1">
        <f t="array" ref="F57">INDEX(Master_CostCenter[Division Code],MATCH(Budget_Template[[#This Row],[Cost center]],Master_CostCenter[Cost center],0),0)</f>
        <v>#N/A</v>
      </c>
      <c r="G57" s="32" t="e" cm="1">
        <f t="array" ref="G57">INDEX(Master_Department[Division Name],MATCH(Budget_Template[[#This Row],[Mã Phòng]],Master_Department[Division Code],0),0)</f>
        <v>#N/A</v>
      </c>
      <c r="H57" s="71" t="e" cm="1">
        <f t="array" ref="H57">INDEX(Master_CostCenter[Div &amp; Dept Code],MATCH(Budget_Template[[#This Row],[Cost center]],Master_CostCenter[Cost center],0),0)</f>
        <v>#N/A</v>
      </c>
      <c r="I57" s="33" t="e" cm="1">
        <f t="array" ref="I57">INDEX(Master_Department[Div &amp; Dept Name],MATCH(Budget_Template[[#This Row],[Mã Bộ Phận]],Master_Department[Div &amp; Dept Code],0),0)</f>
        <v>#N/A</v>
      </c>
      <c r="J57" s="30"/>
      <c r="K57" s="62"/>
      <c r="L57" s="29" t="e" cm="1">
        <f t="array" ref="L57">INDEX(Master_CostCenter[Cost Name],MATCH(Budget_Template[[#This Row],[Cost center]],Master_CostCenter[Cost center],0),0)</f>
        <v>#N/A</v>
      </c>
      <c r="M57" s="26"/>
      <c r="N57" s="69"/>
      <c r="O57" s="38">
        <f>Budget_Template[[#This Row],[Số Tiền 
(Trước Thuế)]]*10%</f>
        <v>0</v>
      </c>
      <c r="P57" s="67">
        <f>SUM(Budget_Template[[#This Row],[Số Tiền 
(Trước Thuế)]:[Thuế GTGT]])</f>
        <v>0</v>
      </c>
    </row>
    <row r="58" spans="2:16" hidden="1" x14ac:dyDescent="0.4">
      <c r="B58" s="31" t="str" cm="1">
        <f t="array" ref="B58">IF(Budget_Template[[#This Row],[Cost center]]="","",
IFERROR(
INDEX(Master_CostCenter_QuyLuong[Manpower Mapping],
MATCH(Budget_Template[[#This Row],[Cost center]],Master_CostCenter_QuyLuong[Cost Center],0),
0),
"Opex"))</f>
        <v/>
      </c>
      <c r="C58" s="24"/>
      <c r="D58" s="25"/>
      <c r="E58" s="31" cm="1">
        <f t="array" ref="E58">INDEX(Master_BranchBU[BranBU],MATCH(Budget_Template[[#This Row],[Branch]]&amp;"-"&amp;Budget_Template[[#This Row],[BU]],Master_BranchBU[BranBU Mapping],0),0)</f>
        <v>0</v>
      </c>
      <c r="F58" s="34" t="e" cm="1">
        <f t="array" ref="F58">INDEX(Master_CostCenter[Division Code],MATCH(Budget_Template[[#This Row],[Cost center]],Master_CostCenter[Cost center],0),0)</f>
        <v>#N/A</v>
      </c>
      <c r="G58" s="32" t="e" cm="1">
        <f t="array" ref="G58">INDEX(Master_Department[Division Name],MATCH(Budget_Template[[#This Row],[Mã Phòng]],Master_Department[Division Code],0),0)</f>
        <v>#N/A</v>
      </c>
      <c r="H58" s="71" t="e" cm="1">
        <f t="array" ref="H58">INDEX(Master_CostCenter[Div &amp; Dept Code],MATCH(Budget_Template[[#This Row],[Cost center]],Master_CostCenter[Cost center],0),0)</f>
        <v>#N/A</v>
      </c>
      <c r="I58" s="33" t="e" cm="1">
        <f t="array" ref="I58">INDEX(Master_Department[Div &amp; Dept Name],MATCH(Budget_Template[[#This Row],[Mã Bộ Phận]],Master_Department[Div &amp; Dept Code],0),0)</f>
        <v>#N/A</v>
      </c>
      <c r="J58" s="30"/>
      <c r="K58" s="62"/>
      <c r="L58" s="29" t="e" cm="1">
        <f t="array" ref="L58">INDEX(Master_CostCenter[Cost Name],MATCH(Budget_Template[[#This Row],[Cost center]],Master_CostCenter[Cost center],0),0)</f>
        <v>#N/A</v>
      </c>
      <c r="M58" s="26"/>
      <c r="N58" s="69"/>
      <c r="O58" s="38">
        <f>Budget_Template[[#This Row],[Số Tiền 
(Trước Thuế)]]*10%</f>
        <v>0</v>
      </c>
      <c r="P58" s="67">
        <f>SUM(Budget_Template[[#This Row],[Số Tiền 
(Trước Thuế)]:[Thuế GTGT]])</f>
        <v>0</v>
      </c>
    </row>
    <row r="59" spans="2:16" hidden="1" x14ac:dyDescent="0.4">
      <c r="B59" s="31" t="str" cm="1">
        <f t="array" ref="B59">IF(Budget_Template[[#This Row],[Cost center]]="","",
IFERROR(
INDEX(Master_CostCenter_QuyLuong[Manpower Mapping],
MATCH(Budget_Template[[#This Row],[Cost center]],Master_CostCenter_QuyLuong[Cost Center],0),
0),
"Opex"))</f>
        <v/>
      </c>
      <c r="C59" s="24"/>
      <c r="D59" s="25"/>
      <c r="E59" s="31" cm="1">
        <f t="array" ref="E59">INDEX(Master_BranchBU[BranBU],MATCH(Budget_Template[[#This Row],[Branch]]&amp;"-"&amp;Budget_Template[[#This Row],[BU]],Master_BranchBU[BranBU Mapping],0),0)</f>
        <v>0</v>
      </c>
      <c r="F59" s="34" t="e" cm="1">
        <f t="array" ref="F59">INDEX(Master_CostCenter[Division Code],MATCH(Budget_Template[[#This Row],[Cost center]],Master_CostCenter[Cost center],0),0)</f>
        <v>#N/A</v>
      </c>
      <c r="G59" s="32" t="e" cm="1">
        <f t="array" ref="G59">INDEX(Master_Department[Division Name],MATCH(Budget_Template[[#This Row],[Mã Phòng]],Master_Department[Division Code],0),0)</f>
        <v>#N/A</v>
      </c>
      <c r="H59" s="71" t="e" cm="1">
        <f t="array" ref="H59">INDEX(Master_CostCenter[Div &amp; Dept Code],MATCH(Budget_Template[[#This Row],[Cost center]],Master_CostCenter[Cost center],0),0)</f>
        <v>#N/A</v>
      </c>
      <c r="I59" s="33" t="e" cm="1">
        <f t="array" ref="I59">INDEX(Master_Department[Div &amp; Dept Name],MATCH(Budget_Template[[#This Row],[Mã Bộ Phận]],Master_Department[Div &amp; Dept Code],0),0)</f>
        <v>#N/A</v>
      </c>
      <c r="J59" s="30"/>
      <c r="K59" s="62"/>
      <c r="L59" s="29" t="e" cm="1">
        <f t="array" ref="L59">INDEX(Master_CostCenter[Cost Name],MATCH(Budget_Template[[#This Row],[Cost center]],Master_CostCenter[Cost center],0),0)</f>
        <v>#N/A</v>
      </c>
      <c r="M59" s="26"/>
      <c r="N59" s="69"/>
      <c r="O59" s="38">
        <f>Budget_Template[[#This Row],[Số Tiền 
(Trước Thuế)]]*10%</f>
        <v>0</v>
      </c>
      <c r="P59" s="67">
        <f>SUM(Budget_Template[[#This Row],[Số Tiền 
(Trước Thuế)]:[Thuế GTGT]])</f>
        <v>0</v>
      </c>
    </row>
    <row r="60" spans="2:16" hidden="1" x14ac:dyDescent="0.4">
      <c r="B60" s="31" t="str" cm="1">
        <f t="array" ref="B60">IF(Budget_Template[[#This Row],[Cost center]]="","",
IFERROR(
INDEX(Master_CostCenter_QuyLuong[Manpower Mapping],
MATCH(Budget_Template[[#This Row],[Cost center]],Master_CostCenter_QuyLuong[Cost Center],0),
0),
"Opex"))</f>
        <v/>
      </c>
      <c r="C60" s="24"/>
      <c r="D60" s="25"/>
      <c r="E60" s="31" cm="1">
        <f t="array" ref="E60">INDEX(Master_BranchBU[BranBU],MATCH(Budget_Template[[#This Row],[Branch]]&amp;"-"&amp;Budget_Template[[#This Row],[BU]],Master_BranchBU[BranBU Mapping],0),0)</f>
        <v>0</v>
      </c>
      <c r="F60" s="34" t="e" cm="1">
        <f t="array" ref="F60">INDEX(Master_CostCenter[Division Code],MATCH(Budget_Template[[#This Row],[Cost center]],Master_CostCenter[Cost center],0),0)</f>
        <v>#N/A</v>
      </c>
      <c r="G60" s="32" t="e" cm="1">
        <f t="array" ref="G60">INDEX(Master_Department[Division Name],MATCH(Budget_Template[[#This Row],[Mã Phòng]],Master_Department[Division Code],0),0)</f>
        <v>#N/A</v>
      </c>
      <c r="H60" s="71" t="e" cm="1">
        <f t="array" ref="H60">INDEX(Master_CostCenter[Div &amp; Dept Code],MATCH(Budget_Template[[#This Row],[Cost center]],Master_CostCenter[Cost center],0),0)</f>
        <v>#N/A</v>
      </c>
      <c r="I60" s="33" t="e" cm="1">
        <f t="array" ref="I60">INDEX(Master_Department[Div &amp; Dept Name],MATCH(Budget_Template[[#This Row],[Mã Bộ Phận]],Master_Department[Div &amp; Dept Code],0),0)</f>
        <v>#N/A</v>
      </c>
      <c r="J60" s="30"/>
      <c r="K60" s="62"/>
      <c r="L60" s="29" t="e" cm="1">
        <f t="array" ref="L60">INDEX(Master_CostCenter[Cost Name],MATCH(Budget_Template[[#This Row],[Cost center]],Master_CostCenter[Cost center],0),0)</f>
        <v>#N/A</v>
      </c>
      <c r="M60" s="26"/>
      <c r="N60" s="69"/>
      <c r="O60" s="38">
        <f>Budget_Template[[#This Row],[Số Tiền 
(Trước Thuế)]]*10%</f>
        <v>0</v>
      </c>
      <c r="P60" s="67">
        <f>SUM(Budget_Template[[#This Row],[Số Tiền 
(Trước Thuế)]:[Thuế GTGT]])</f>
        <v>0</v>
      </c>
    </row>
    <row r="61" spans="2:16" hidden="1" x14ac:dyDescent="0.4">
      <c r="B61" s="31" t="str" cm="1">
        <f t="array" ref="B61">IF(Budget_Template[[#This Row],[Cost center]]="","",
IFERROR(
INDEX(Master_CostCenter_QuyLuong[Manpower Mapping],
MATCH(Budget_Template[[#This Row],[Cost center]],Master_CostCenter_QuyLuong[Cost Center],0),
0),
"Opex"))</f>
        <v/>
      </c>
      <c r="C61" s="24"/>
      <c r="D61" s="25"/>
      <c r="E61" s="31" cm="1">
        <f t="array" ref="E61">INDEX(Master_BranchBU[BranBU],MATCH(Budget_Template[[#This Row],[Branch]]&amp;"-"&amp;Budget_Template[[#This Row],[BU]],Master_BranchBU[BranBU Mapping],0),0)</f>
        <v>0</v>
      </c>
      <c r="F61" s="34" t="e" cm="1">
        <f t="array" ref="F61">INDEX(Master_CostCenter[Division Code],MATCH(Budget_Template[[#This Row],[Cost center]],Master_CostCenter[Cost center],0),0)</f>
        <v>#N/A</v>
      </c>
      <c r="G61" s="32" t="e" cm="1">
        <f t="array" ref="G61">INDEX(Master_Department[Division Name],MATCH(Budget_Template[[#This Row],[Mã Phòng]],Master_Department[Division Code],0),0)</f>
        <v>#N/A</v>
      </c>
      <c r="H61" s="71" t="e" cm="1">
        <f t="array" ref="H61">INDEX(Master_CostCenter[Div &amp; Dept Code],MATCH(Budget_Template[[#This Row],[Cost center]],Master_CostCenter[Cost center],0),0)</f>
        <v>#N/A</v>
      </c>
      <c r="I61" s="33" t="e" cm="1">
        <f t="array" ref="I61">INDEX(Master_Department[Div &amp; Dept Name],MATCH(Budget_Template[[#This Row],[Mã Bộ Phận]],Master_Department[Div &amp; Dept Code],0),0)</f>
        <v>#N/A</v>
      </c>
      <c r="J61" s="30"/>
      <c r="K61" s="62"/>
      <c r="L61" s="29" t="e" cm="1">
        <f t="array" ref="L61">INDEX(Master_CostCenter[Cost Name],MATCH(Budget_Template[[#This Row],[Cost center]],Master_CostCenter[Cost center],0),0)</f>
        <v>#N/A</v>
      </c>
      <c r="M61" s="26"/>
      <c r="N61" s="69"/>
      <c r="O61" s="38">
        <f>Budget_Template[[#This Row],[Số Tiền 
(Trước Thuế)]]*10%</f>
        <v>0</v>
      </c>
      <c r="P61" s="67">
        <f>SUM(Budget_Template[[#This Row],[Số Tiền 
(Trước Thuế)]:[Thuế GTGT]])</f>
        <v>0</v>
      </c>
    </row>
    <row r="62" spans="2:16" hidden="1" x14ac:dyDescent="0.4">
      <c r="B62" s="31" t="str" cm="1">
        <f t="array" ref="B62">IF(Budget_Template[[#This Row],[Cost center]]="","",
IFERROR(
INDEX(Master_CostCenter_QuyLuong[Manpower Mapping],
MATCH(Budget_Template[[#This Row],[Cost center]],Master_CostCenter_QuyLuong[Cost Center],0),
0),
"Opex"))</f>
        <v/>
      </c>
      <c r="C62" s="24"/>
      <c r="D62" s="25"/>
      <c r="E62" s="31" cm="1">
        <f t="array" ref="E62">INDEX(Master_BranchBU[BranBU],MATCH(Budget_Template[[#This Row],[Branch]]&amp;"-"&amp;Budget_Template[[#This Row],[BU]],Master_BranchBU[BranBU Mapping],0),0)</f>
        <v>0</v>
      </c>
      <c r="F62" s="34" t="e" cm="1">
        <f t="array" ref="F62">INDEX(Master_CostCenter[Division Code],MATCH(Budget_Template[[#This Row],[Cost center]],Master_CostCenter[Cost center],0),0)</f>
        <v>#N/A</v>
      </c>
      <c r="G62" s="32" t="e" cm="1">
        <f t="array" ref="G62">INDEX(Master_Department[Division Name],MATCH(Budget_Template[[#This Row],[Mã Phòng]],Master_Department[Division Code],0),0)</f>
        <v>#N/A</v>
      </c>
      <c r="H62" s="71" t="e" cm="1">
        <f t="array" ref="H62">INDEX(Master_CostCenter[Div &amp; Dept Code],MATCH(Budget_Template[[#This Row],[Cost center]],Master_CostCenter[Cost center],0),0)</f>
        <v>#N/A</v>
      </c>
      <c r="I62" s="33" t="e" cm="1">
        <f t="array" ref="I62">INDEX(Master_Department[Div &amp; Dept Name],MATCH(Budget_Template[[#This Row],[Mã Bộ Phận]],Master_Department[Div &amp; Dept Code],0),0)</f>
        <v>#N/A</v>
      </c>
      <c r="J62" s="30"/>
      <c r="K62" s="62"/>
      <c r="L62" s="29" t="e" cm="1">
        <f t="array" ref="L62">INDEX(Master_CostCenter[Cost Name],MATCH(Budget_Template[[#This Row],[Cost center]],Master_CostCenter[Cost center],0),0)</f>
        <v>#N/A</v>
      </c>
      <c r="M62" s="26"/>
      <c r="N62" s="69"/>
      <c r="O62" s="38">
        <f>Budget_Template[[#This Row],[Số Tiền 
(Trước Thuế)]]*10%</f>
        <v>0</v>
      </c>
      <c r="P62" s="67">
        <f>SUM(Budget_Template[[#This Row],[Số Tiền 
(Trước Thuế)]:[Thuế GTGT]])</f>
        <v>0</v>
      </c>
    </row>
    <row r="63" spans="2:16" hidden="1" x14ac:dyDescent="0.4">
      <c r="B63" s="31" t="str" cm="1">
        <f t="array" ref="B63">IF(Budget_Template[[#This Row],[Cost center]]="","",
IFERROR(
INDEX(Master_CostCenter_QuyLuong[Manpower Mapping],
MATCH(Budget_Template[[#This Row],[Cost center]],Master_CostCenter_QuyLuong[Cost Center],0),
0),
"Opex"))</f>
        <v/>
      </c>
      <c r="C63" s="24"/>
      <c r="D63" s="25"/>
      <c r="E63" s="31" cm="1">
        <f t="array" ref="E63">INDEX(Master_BranchBU[BranBU],MATCH(Budget_Template[[#This Row],[Branch]]&amp;"-"&amp;Budget_Template[[#This Row],[BU]],Master_BranchBU[BranBU Mapping],0),0)</f>
        <v>0</v>
      </c>
      <c r="F63" s="34" t="e" cm="1">
        <f t="array" ref="F63">INDEX(Master_CostCenter[Division Code],MATCH(Budget_Template[[#This Row],[Cost center]],Master_CostCenter[Cost center],0),0)</f>
        <v>#N/A</v>
      </c>
      <c r="G63" s="32" t="e" cm="1">
        <f t="array" ref="G63">INDEX(Master_Department[Division Name],MATCH(Budget_Template[[#This Row],[Mã Phòng]],Master_Department[Division Code],0),0)</f>
        <v>#N/A</v>
      </c>
      <c r="H63" s="71" t="e" cm="1">
        <f t="array" ref="H63">INDEX(Master_CostCenter[Div &amp; Dept Code],MATCH(Budget_Template[[#This Row],[Cost center]],Master_CostCenter[Cost center],0),0)</f>
        <v>#N/A</v>
      </c>
      <c r="I63" s="33" t="e" cm="1">
        <f t="array" ref="I63">INDEX(Master_Department[Div &amp; Dept Name],MATCH(Budget_Template[[#This Row],[Mã Bộ Phận]],Master_Department[Div &amp; Dept Code],0),0)</f>
        <v>#N/A</v>
      </c>
      <c r="J63" s="30"/>
      <c r="K63" s="62"/>
      <c r="L63" s="29" t="e" cm="1">
        <f t="array" ref="L63">INDEX(Master_CostCenter[Cost Name],MATCH(Budget_Template[[#This Row],[Cost center]],Master_CostCenter[Cost center],0),0)</f>
        <v>#N/A</v>
      </c>
      <c r="M63" s="26"/>
      <c r="N63" s="69"/>
      <c r="O63" s="38">
        <f>Budget_Template[[#This Row],[Số Tiền 
(Trước Thuế)]]*10%</f>
        <v>0</v>
      </c>
      <c r="P63" s="67">
        <f>SUM(Budget_Template[[#This Row],[Số Tiền 
(Trước Thuế)]:[Thuế GTGT]])</f>
        <v>0</v>
      </c>
    </row>
    <row r="64" spans="2:16" hidden="1" x14ac:dyDescent="0.4">
      <c r="B64" s="31" t="str" cm="1">
        <f t="array" ref="B64">IF(Budget_Template[[#This Row],[Cost center]]="","",
IFERROR(
INDEX(Master_CostCenter_QuyLuong[Manpower Mapping],
MATCH(Budget_Template[[#This Row],[Cost center]],Master_CostCenter_QuyLuong[Cost Center],0),
0),
"Opex"))</f>
        <v/>
      </c>
      <c r="C64" s="24"/>
      <c r="D64" s="25"/>
      <c r="E64" s="31" cm="1">
        <f t="array" ref="E64">INDEX(Master_BranchBU[BranBU],MATCH(Budget_Template[[#This Row],[Branch]]&amp;"-"&amp;Budget_Template[[#This Row],[BU]],Master_BranchBU[BranBU Mapping],0),0)</f>
        <v>0</v>
      </c>
      <c r="F64" s="34" t="e" cm="1">
        <f t="array" ref="F64">INDEX(Master_CostCenter[Division Code],MATCH(Budget_Template[[#This Row],[Cost center]],Master_CostCenter[Cost center],0),0)</f>
        <v>#N/A</v>
      </c>
      <c r="G64" s="32" t="e" cm="1">
        <f t="array" ref="G64">INDEX(Master_Department[Division Name],MATCH(Budget_Template[[#This Row],[Mã Phòng]],Master_Department[Division Code],0),0)</f>
        <v>#N/A</v>
      </c>
      <c r="H64" s="71" t="e" cm="1">
        <f t="array" ref="H64">INDEX(Master_CostCenter[Div &amp; Dept Code],MATCH(Budget_Template[[#This Row],[Cost center]],Master_CostCenter[Cost center],0),0)</f>
        <v>#N/A</v>
      </c>
      <c r="I64" s="33" t="e" cm="1">
        <f t="array" ref="I64">INDEX(Master_Department[Div &amp; Dept Name],MATCH(Budget_Template[[#This Row],[Mã Bộ Phận]],Master_Department[Div &amp; Dept Code],0),0)</f>
        <v>#N/A</v>
      </c>
      <c r="J64" s="30"/>
      <c r="K64" s="62"/>
      <c r="L64" s="29" t="e" cm="1">
        <f t="array" ref="L64">INDEX(Master_CostCenter[Cost Name],MATCH(Budget_Template[[#This Row],[Cost center]],Master_CostCenter[Cost center],0),0)</f>
        <v>#N/A</v>
      </c>
      <c r="M64" s="26"/>
      <c r="N64" s="69"/>
      <c r="O64" s="38">
        <f>Budget_Template[[#This Row],[Số Tiền 
(Trước Thuế)]]*10%</f>
        <v>0</v>
      </c>
      <c r="P64" s="67">
        <f>SUM(Budget_Template[[#This Row],[Số Tiền 
(Trước Thuế)]:[Thuế GTGT]])</f>
        <v>0</v>
      </c>
    </row>
    <row r="65" spans="2:16" hidden="1" x14ac:dyDescent="0.4">
      <c r="B65" s="31" t="str" cm="1">
        <f t="array" ref="B65">IF(Budget_Template[[#This Row],[Cost center]]="","",
IFERROR(
INDEX(Master_CostCenter_QuyLuong[Manpower Mapping],
MATCH(Budget_Template[[#This Row],[Cost center]],Master_CostCenter_QuyLuong[Cost Center],0),
0),
"Opex"))</f>
        <v/>
      </c>
      <c r="C65" s="24"/>
      <c r="D65" s="25"/>
      <c r="E65" s="31" cm="1">
        <f t="array" ref="E65">INDEX(Master_BranchBU[BranBU],MATCH(Budget_Template[[#This Row],[Branch]]&amp;"-"&amp;Budget_Template[[#This Row],[BU]],Master_BranchBU[BranBU Mapping],0),0)</f>
        <v>0</v>
      </c>
      <c r="F65" s="34" t="e" cm="1">
        <f t="array" ref="F65">INDEX(Master_CostCenter[Division Code],MATCH(Budget_Template[[#This Row],[Cost center]],Master_CostCenter[Cost center],0),0)</f>
        <v>#N/A</v>
      </c>
      <c r="G65" s="32" t="e" cm="1">
        <f t="array" ref="G65">INDEX(Master_Department[Division Name],MATCH(Budget_Template[[#This Row],[Mã Phòng]],Master_Department[Division Code],0),0)</f>
        <v>#N/A</v>
      </c>
      <c r="H65" s="71" t="e" cm="1">
        <f t="array" ref="H65">INDEX(Master_CostCenter[Div &amp; Dept Code],MATCH(Budget_Template[[#This Row],[Cost center]],Master_CostCenter[Cost center],0),0)</f>
        <v>#N/A</v>
      </c>
      <c r="I65" s="33" t="e" cm="1">
        <f t="array" ref="I65">INDEX(Master_Department[Div &amp; Dept Name],MATCH(Budget_Template[[#This Row],[Mã Bộ Phận]],Master_Department[Div &amp; Dept Code],0),0)</f>
        <v>#N/A</v>
      </c>
      <c r="J65" s="30"/>
      <c r="K65" s="62"/>
      <c r="L65" s="29" t="e" cm="1">
        <f t="array" ref="L65">INDEX(Master_CostCenter[Cost Name],MATCH(Budget_Template[[#This Row],[Cost center]],Master_CostCenter[Cost center],0),0)</f>
        <v>#N/A</v>
      </c>
      <c r="M65" s="26"/>
      <c r="N65" s="69"/>
      <c r="O65" s="38">
        <f>Budget_Template[[#This Row],[Số Tiền 
(Trước Thuế)]]*10%</f>
        <v>0</v>
      </c>
      <c r="P65" s="67">
        <f>SUM(Budget_Template[[#This Row],[Số Tiền 
(Trước Thuế)]:[Thuế GTGT]])</f>
        <v>0</v>
      </c>
    </row>
    <row r="66" spans="2:16" hidden="1" x14ac:dyDescent="0.4">
      <c r="B66" s="31" t="str" cm="1">
        <f t="array" ref="B66">IF(Budget_Template[[#This Row],[Cost center]]="","",
IFERROR(
INDEX(Master_CostCenter_QuyLuong[Manpower Mapping],
MATCH(Budget_Template[[#This Row],[Cost center]],Master_CostCenter_QuyLuong[Cost Center],0),
0),
"Opex"))</f>
        <v/>
      </c>
      <c r="C66" s="24"/>
      <c r="D66" s="25"/>
      <c r="E66" s="31" cm="1">
        <f t="array" ref="E66">INDEX(Master_BranchBU[BranBU],MATCH(Budget_Template[[#This Row],[Branch]]&amp;"-"&amp;Budget_Template[[#This Row],[BU]],Master_BranchBU[BranBU Mapping],0),0)</f>
        <v>0</v>
      </c>
      <c r="F66" s="34" t="e" cm="1">
        <f t="array" ref="F66">INDEX(Master_CostCenter[Division Code],MATCH(Budget_Template[[#This Row],[Cost center]],Master_CostCenter[Cost center],0),0)</f>
        <v>#N/A</v>
      </c>
      <c r="G66" s="32" t="e" cm="1">
        <f t="array" ref="G66">INDEX(Master_Department[Division Name],MATCH(Budget_Template[[#This Row],[Mã Phòng]],Master_Department[Division Code],0),0)</f>
        <v>#N/A</v>
      </c>
      <c r="H66" s="71" t="e" cm="1">
        <f t="array" ref="H66">INDEX(Master_CostCenter[Div &amp; Dept Code],MATCH(Budget_Template[[#This Row],[Cost center]],Master_CostCenter[Cost center],0),0)</f>
        <v>#N/A</v>
      </c>
      <c r="I66" s="33" t="e" cm="1">
        <f t="array" ref="I66">INDEX(Master_Department[Div &amp; Dept Name],MATCH(Budget_Template[[#This Row],[Mã Bộ Phận]],Master_Department[Div &amp; Dept Code],0),0)</f>
        <v>#N/A</v>
      </c>
      <c r="J66" s="30"/>
      <c r="K66" s="62"/>
      <c r="L66" s="29" t="e" cm="1">
        <f t="array" ref="L66">INDEX(Master_CostCenter[Cost Name],MATCH(Budget_Template[[#This Row],[Cost center]],Master_CostCenter[Cost center],0),0)</f>
        <v>#N/A</v>
      </c>
      <c r="M66" s="26"/>
      <c r="N66" s="69"/>
      <c r="O66" s="38">
        <f>Budget_Template[[#This Row],[Số Tiền 
(Trước Thuế)]]*10%</f>
        <v>0</v>
      </c>
      <c r="P66" s="67">
        <f>SUM(Budget_Template[[#This Row],[Số Tiền 
(Trước Thuế)]:[Thuế GTGT]])</f>
        <v>0</v>
      </c>
    </row>
    <row r="67" spans="2:16" hidden="1" x14ac:dyDescent="0.4">
      <c r="B67" s="31" t="str" cm="1">
        <f t="array" ref="B67">IF(Budget_Template[[#This Row],[Cost center]]="","",
IFERROR(
INDEX(Master_CostCenter_QuyLuong[Manpower Mapping],
MATCH(Budget_Template[[#This Row],[Cost center]],Master_CostCenter_QuyLuong[Cost Center],0),
0),
"Opex"))</f>
        <v/>
      </c>
      <c r="C67" s="24"/>
      <c r="D67" s="25"/>
      <c r="E67" s="31" cm="1">
        <f t="array" ref="E67">INDEX(Master_BranchBU[BranBU],MATCH(Budget_Template[[#This Row],[Branch]]&amp;"-"&amp;Budget_Template[[#This Row],[BU]],Master_BranchBU[BranBU Mapping],0),0)</f>
        <v>0</v>
      </c>
      <c r="F67" s="34" t="e" cm="1">
        <f t="array" ref="F67">INDEX(Master_CostCenter[Division Code],MATCH(Budget_Template[[#This Row],[Cost center]],Master_CostCenter[Cost center],0),0)</f>
        <v>#N/A</v>
      </c>
      <c r="G67" s="32" t="e" cm="1">
        <f t="array" ref="G67">INDEX(Master_Department[Division Name],MATCH(Budget_Template[[#This Row],[Mã Phòng]],Master_Department[Division Code],0),0)</f>
        <v>#N/A</v>
      </c>
      <c r="H67" s="71" t="e" cm="1">
        <f t="array" ref="H67">INDEX(Master_CostCenter[Div &amp; Dept Code],MATCH(Budget_Template[[#This Row],[Cost center]],Master_CostCenter[Cost center],0),0)</f>
        <v>#N/A</v>
      </c>
      <c r="I67" s="33" t="e" cm="1">
        <f t="array" ref="I67">INDEX(Master_Department[Div &amp; Dept Name],MATCH(Budget_Template[[#This Row],[Mã Bộ Phận]],Master_Department[Div &amp; Dept Code],0),0)</f>
        <v>#N/A</v>
      </c>
      <c r="J67" s="30"/>
      <c r="K67" s="62"/>
      <c r="L67" s="29" t="e" cm="1">
        <f t="array" ref="L67">INDEX(Master_CostCenter[Cost Name],MATCH(Budget_Template[[#This Row],[Cost center]],Master_CostCenter[Cost center],0),0)</f>
        <v>#N/A</v>
      </c>
      <c r="M67" s="26"/>
      <c r="N67" s="69"/>
      <c r="O67" s="38">
        <f>Budget_Template[[#This Row],[Số Tiền 
(Trước Thuế)]]*10%</f>
        <v>0</v>
      </c>
      <c r="P67" s="67">
        <f>SUM(Budget_Template[[#This Row],[Số Tiền 
(Trước Thuế)]:[Thuế GTGT]])</f>
        <v>0</v>
      </c>
    </row>
    <row r="68" spans="2:16" hidden="1" x14ac:dyDescent="0.4">
      <c r="B68" s="31" t="str" cm="1">
        <f t="array" ref="B68">IF(Budget_Template[[#This Row],[Cost center]]="","",
IFERROR(
INDEX(Master_CostCenter_QuyLuong[Manpower Mapping],
MATCH(Budget_Template[[#This Row],[Cost center]],Master_CostCenter_QuyLuong[Cost Center],0),
0),
"Opex"))</f>
        <v/>
      </c>
      <c r="C68" s="24"/>
      <c r="D68" s="25"/>
      <c r="E68" s="31" cm="1">
        <f t="array" ref="E68">INDEX(Master_BranchBU[BranBU],MATCH(Budget_Template[[#This Row],[Branch]]&amp;"-"&amp;Budget_Template[[#This Row],[BU]],Master_BranchBU[BranBU Mapping],0),0)</f>
        <v>0</v>
      </c>
      <c r="F68" s="34" t="e" cm="1">
        <f t="array" ref="F68">INDEX(Master_CostCenter[Division Code],MATCH(Budget_Template[[#This Row],[Cost center]],Master_CostCenter[Cost center],0),0)</f>
        <v>#N/A</v>
      </c>
      <c r="G68" s="32" t="e" cm="1">
        <f t="array" ref="G68">INDEX(Master_Department[Division Name],MATCH(Budget_Template[[#This Row],[Mã Phòng]],Master_Department[Division Code],0),0)</f>
        <v>#N/A</v>
      </c>
      <c r="H68" s="71" t="e" cm="1">
        <f t="array" ref="H68">INDEX(Master_CostCenter[Div &amp; Dept Code],MATCH(Budget_Template[[#This Row],[Cost center]],Master_CostCenter[Cost center],0),0)</f>
        <v>#N/A</v>
      </c>
      <c r="I68" s="33" t="e" cm="1">
        <f t="array" ref="I68">INDEX(Master_Department[Div &amp; Dept Name],MATCH(Budget_Template[[#This Row],[Mã Bộ Phận]],Master_Department[Div &amp; Dept Code],0),0)</f>
        <v>#N/A</v>
      </c>
      <c r="J68" s="30"/>
      <c r="K68" s="62"/>
      <c r="L68" s="29" t="e" cm="1">
        <f t="array" ref="L68">INDEX(Master_CostCenter[Cost Name],MATCH(Budget_Template[[#This Row],[Cost center]],Master_CostCenter[Cost center],0),0)</f>
        <v>#N/A</v>
      </c>
      <c r="M68" s="26"/>
      <c r="N68" s="69"/>
      <c r="O68" s="38">
        <f>Budget_Template[[#This Row],[Số Tiền 
(Trước Thuế)]]*10%</f>
        <v>0</v>
      </c>
      <c r="P68" s="67">
        <f>SUM(Budget_Template[[#This Row],[Số Tiền 
(Trước Thuế)]:[Thuế GTGT]])</f>
        <v>0</v>
      </c>
    </row>
    <row r="69" spans="2:16" hidden="1" x14ac:dyDescent="0.4">
      <c r="B69" s="31" t="str" cm="1">
        <f t="array" ref="B69">IF(Budget_Template[[#This Row],[Cost center]]="","",
IFERROR(
INDEX(Master_CostCenter_QuyLuong[Manpower Mapping],
MATCH(Budget_Template[[#This Row],[Cost center]],Master_CostCenter_QuyLuong[Cost Center],0),
0),
"Opex"))</f>
        <v/>
      </c>
      <c r="C69" s="24"/>
      <c r="D69" s="25"/>
      <c r="E69" s="31" cm="1">
        <f t="array" ref="E69">INDEX(Master_BranchBU[BranBU],MATCH(Budget_Template[[#This Row],[Branch]]&amp;"-"&amp;Budget_Template[[#This Row],[BU]],Master_BranchBU[BranBU Mapping],0),0)</f>
        <v>0</v>
      </c>
      <c r="F69" s="34" t="e" cm="1">
        <f t="array" ref="F69">INDEX(Master_CostCenter[Division Code],MATCH(Budget_Template[[#This Row],[Cost center]],Master_CostCenter[Cost center],0),0)</f>
        <v>#N/A</v>
      </c>
      <c r="G69" s="32" t="e" cm="1">
        <f t="array" ref="G69">INDEX(Master_Department[Division Name],MATCH(Budget_Template[[#This Row],[Mã Phòng]],Master_Department[Division Code],0),0)</f>
        <v>#N/A</v>
      </c>
      <c r="H69" s="71" t="e" cm="1">
        <f t="array" ref="H69">INDEX(Master_CostCenter[Div &amp; Dept Code],MATCH(Budget_Template[[#This Row],[Cost center]],Master_CostCenter[Cost center],0),0)</f>
        <v>#N/A</v>
      </c>
      <c r="I69" s="33" t="e" cm="1">
        <f t="array" ref="I69">INDEX(Master_Department[Div &amp; Dept Name],MATCH(Budget_Template[[#This Row],[Mã Bộ Phận]],Master_Department[Div &amp; Dept Code],0),0)</f>
        <v>#N/A</v>
      </c>
      <c r="J69" s="30"/>
      <c r="K69" s="62"/>
      <c r="L69" s="29" t="e" cm="1">
        <f t="array" ref="L69">INDEX(Master_CostCenter[Cost Name],MATCH(Budget_Template[[#This Row],[Cost center]],Master_CostCenter[Cost center],0),0)</f>
        <v>#N/A</v>
      </c>
      <c r="M69" s="26"/>
      <c r="N69" s="69"/>
      <c r="O69" s="38">
        <f>Budget_Template[[#This Row],[Số Tiền 
(Trước Thuế)]]*10%</f>
        <v>0</v>
      </c>
      <c r="P69" s="67">
        <f>SUM(Budget_Template[[#This Row],[Số Tiền 
(Trước Thuế)]:[Thuế GTGT]])</f>
        <v>0</v>
      </c>
    </row>
    <row r="70" spans="2:16" hidden="1" x14ac:dyDescent="0.4">
      <c r="B70" s="31" t="str" cm="1">
        <f t="array" ref="B70">IF(Budget_Template[[#This Row],[Cost center]]="","",
IFERROR(
INDEX(Master_CostCenter_QuyLuong[Manpower Mapping],
MATCH(Budget_Template[[#This Row],[Cost center]],Master_CostCenter_QuyLuong[Cost Center],0),
0),
"Opex"))</f>
        <v/>
      </c>
      <c r="C70" s="24"/>
      <c r="D70" s="25"/>
      <c r="E70" s="31" cm="1">
        <f t="array" ref="E70">INDEX(Master_BranchBU[BranBU],MATCH(Budget_Template[[#This Row],[Branch]]&amp;"-"&amp;Budget_Template[[#This Row],[BU]],Master_BranchBU[BranBU Mapping],0),0)</f>
        <v>0</v>
      </c>
      <c r="F70" s="34" t="e" cm="1">
        <f t="array" ref="F70">INDEX(Master_CostCenter[Division Code],MATCH(Budget_Template[[#This Row],[Cost center]],Master_CostCenter[Cost center],0),0)</f>
        <v>#N/A</v>
      </c>
      <c r="G70" s="32" t="e" cm="1">
        <f t="array" ref="G70">INDEX(Master_Department[Division Name],MATCH(Budget_Template[[#This Row],[Mã Phòng]],Master_Department[Division Code],0),0)</f>
        <v>#N/A</v>
      </c>
      <c r="H70" s="71" t="e" cm="1">
        <f t="array" ref="H70">INDEX(Master_CostCenter[Div &amp; Dept Code],MATCH(Budget_Template[[#This Row],[Cost center]],Master_CostCenter[Cost center],0),0)</f>
        <v>#N/A</v>
      </c>
      <c r="I70" s="33" t="e" cm="1">
        <f t="array" ref="I70">INDEX(Master_Department[Div &amp; Dept Name],MATCH(Budget_Template[[#This Row],[Mã Bộ Phận]],Master_Department[Div &amp; Dept Code],0),0)</f>
        <v>#N/A</v>
      </c>
      <c r="J70" s="30"/>
      <c r="K70" s="62"/>
      <c r="L70" s="29" t="e" cm="1">
        <f t="array" ref="L70">INDEX(Master_CostCenter[Cost Name],MATCH(Budget_Template[[#This Row],[Cost center]],Master_CostCenter[Cost center],0),0)</f>
        <v>#N/A</v>
      </c>
      <c r="M70" s="26"/>
      <c r="N70" s="69"/>
      <c r="O70" s="38">
        <f>Budget_Template[[#This Row],[Số Tiền 
(Trước Thuế)]]*10%</f>
        <v>0</v>
      </c>
      <c r="P70" s="67">
        <f>SUM(Budget_Template[[#This Row],[Số Tiền 
(Trước Thuế)]:[Thuế GTGT]])</f>
        <v>0</v>
      </c>
    </row>
    <row r="71" spans="2:16" hidden="1" x14ac:dyDescent="0.4">
      <c r="B71" s="31" t="str" cm="1">
        <f t="array" ref="B71">IF(Budget_Template[[#This Row],[Cost center]]="","",
IFERROR(
INDEX(Master_CostCenter_QuyLuong[Manpower Mapping],
MATCH(Budget_Template[[#This Row],[Cost center]],Master_CostCenter_QuyLuong[Cost Center],0),
0),
"Opex"))</f>
        <v/>
      </c>
      <c r="C71" s="24"/>
      <c r="D71" s="25"/>
      <c r="E71" s="31" cm="1">
        <f t="array" ref="E71">INDEX(Master_BranchBU[BranBU],MATCH(Budget_Template[[#This Row],[Branch]]&amp;"-"&amp;Budget_Template[[#This Row],[BU]],Master_BranchBU[BranBU Mapping],0),0)</f>
        <v>0</v>
      </c>
      <c r="F71" s="34" t="e" cm="1">
        <f t="array" ref="F71">INDEX(Master_CostCenter[Division Code],MATCH(Budget_Template[[#This Row],[Cost center]],Master_CostCenter[Cost center],0),0)</f>
        <v>#N/A</v>
      </c>
      <c r="G71" s="32" t="e" cm="1">
        <f t="array" ref="G71">INDEX(Master_Department[Division Name],MATCH(Budget_Template[[#This Row],[Mã Phòng]],Master_Department[Division Code],0),0)</f>
        <v>#N/A</v>
      </c>
      <c r="H71" s="71" t="e" cm="1">
        <f t="array" ref="H71">INDEX(Master_CostCenter[Div &amp; Dept Code],MATCH(Budget_Template[[#This Row],[Cost center]],Master_CostCenter[Cost center],0),0)</f>
        <v>#N/A</v>
      </c>
      <c r="I71" s="33" t="e" cm="1">
        <f t="array" ref="I71">INDEX(Master_Department[Div &amp; Dept Name],MATCH(Budget_Template[[#This Row],[Mã Bộ Phận]],Master_Department[Div &amp; Dept Code],0),0)</f>
        <v>#N/A</v>
      </c>
      <c r="J71" s="30"/>
      <c r="K71" s="62"/>
      <c r="L71" s="29" t="e" cm="1">
        <f t="array" ref="L71">INDEX(Master_CostCenter[Cost Name],MATCH(Budget_Template[[#This Row],[Cost center]],Master_CostCenter[Cost center],0),0)</f>
        <v>#N/A</v>
      </c>
      <c r="M71" s="26"/>
      <c r="N71" s="69"/>
      <c r="O71" s="38">
        <f>Budget_Template[[#This Row],[Số Tiền 
(Trước Thuế)]]*10%</f>
        <v>0</v>
      </c>
      <c r="P71" s="67">
        <f>SUM(Budget_Template[[#This Row],[Số Tiền 
(Trước Thuế)]:[Thuế GTGT]])</f>
        <v>0</v>
      </c>
    </row>
    <row r="72" spans="2:16" hidden="1" x14ac:dyDescent="0.4">
      <c r="B72" s="31" t="str" cm="1">
        <f t="array" ref="B72">IF(Budget_Template[[#This Row],[Cost center]]="","",
IFERROR(
INDEX(Master_CostCenter_QuyLuong[Manpower Mapping],
MATCH(Budget_Template[[#This Row],[Cost center]],Master_CostCenter_QuyLuong[Cost Center],0),
0),
"Opex"))</f>
        <v/>
      </c>
      <c r="C72" s="24"/>
      <c r="D72" s="25"/>
      <c r="E72" s="31" cm="1">
        <f t="array" ref="E72">INDEX(Master_BranchBU[BranBU],MATCH(Budget_Template[[#This Row],[Branch]]&amp;"-"&amp;Budget_Template[[#This Row],[BU]],Master_BranchBU[BranBU Mapping],0),0)</f>
        <v>0</v>
      </c>
      <c r="F72" s="34" t="e" cm="1">
        <f t="array" ref="F72">INDEX(Master_CostCenter[Division Code],MATCH(Budget_Template[[#This Row],[Cost center]],Master_CostCenter[Cost center],0),0)</f>
        <v>#N/A</v>
      </c>
      <c r="G72" s="32" t="e" cm="1">
        <f t="array" ref="G72">INDEX(Master_Department[Division Name],MATCH(Budget_Template[[#This Row],[Mã Phòng]],Master_Department[Division Code],0),0)</f>
        <v>#N/A</v>
      </c>
      <c r="H72" s="71" t="e" cm="1">
        <f t="array" ref="H72">INDEX(Master_CostCenter[Div &amp; Dept Code],MATCH(Budget_Template[[#This Row],[Cost center]],Master_CostCenter[Cost center],0),0)</f>
        <v>#N/A</v>
      </c>
      <c r="I72" s="33" t="e" cm="1">
        <f t="array" ref="I72">INDEX(Master_Department[Div &amp; Dept Name],MATCH(Budget_Template[[#This Row],[Mã Bộ Phận]],Master_Department[Div &amp; Dept Code],0),0)</f>
        <v>#N/A</v>
      </c>
      <c r="J72" s="30"/>
      <c r="K72" s="62"/>
      <c r="L72" s="29" t="e" cm="1">
        <f t="array" ref="L72">INDEX(Master_CostCenter[Cost Name],MATCH(Budget_Template[[#This Row],[Cost center]],Master_CostCenter[Cost center],0),0)</f>
        <v>#N/A</v>
      </c>
      <c r="M72" s="26"/>
      <c r="N72" s="69"/>
      <c r="O72" s="38">
        <f>Budget_Template[[#This Row],[Số Tiền 
(Trước Thuế)]]*10%</f>
        <v>0</v>
      </c>
      <c r="P72" s="67">
        <f>SUM(Budget_Template[[#This Row],[Số Tiền 
(Trước Thuế)]:[Thuế GTGT]])</f>
        <v>0</v>
      </c>
    </row>
    <row r="73" spans="2:16" hidden="1" x14ac:dyDescent="0.4">
      <c r="B73" s="31" t="str" cm="1">
        <f t="array" ref="B73">IF(Budget_Template[[#This Row],[Cost center]]="","",
IFERROR(
INDEX(Master_CostCenter_QuyLuong[Manpower Mapping],
MATCH(Budget_Template[[#This Row],[Cost center]],Master_CostCenter_QuyLuong[Cost Center],0),
0),
"Opex"))</f>
        <v/>
      </c>
      <c r="C73" s="24"/>
      <c r="D73" s="25"/>
      <c r="E73" s="31" cm="1">
        <f t="array" ref="E73">INDEX(Master_BranchBU[BranBU],MATCH(Budget_Template[[#This Row],[Branch]]&amp;"-"&amp;Budget_Template[[#This Row],[BU]],Master_BranchBU[BranBU Mapping],0),0)</f>
        <v>0</v>
      </c>
      <c r="F73" s="34" t="e" cm="1">
        <f t="array" ref="F73">INDEX(Master_CostCenter[Division Code],MATCH(Budget_Template[[#This Row],[Cost center]],Master_CostCenter[Cost center],0),0)</f>
        <v>#N/A</v>
      </c>
      <c r="G73" s="32" t="e" cm="1">
        <f t="array" ref="G73">INDEX(Master_Department[Division Name],MATCH(Budget_Template[[#This Row],[Mã Phòng]],Master_Department[Division Code],0),0)</f>
        <v>#N/A</v>
      </c>
      <c r="H73" s="71" t="e" cm="1">
        <f t="array" ref="H73">INDEX(Master_CostCenter[Div &amp; Dept Code],MATCH(Budget_Template[[#This Row],[Cost center]],Master_CostCenter[Cost center],0),0)</f>
        <v>#N/A</v>
      </c>
      <c r="I73" s="33" t="e" cm="1">
        <f t="array" ref="I73">INDEX(Master_Department[Div &amp; Dept Name],MATCH(Budget_Template[[#This Row],[Mã Bộ Phận]],Master_Department[Div &amp; Dept Code],0),0)</f>
        <v>#N/A</v>
      </c>
      <c r="J73" s="30"/>
      <c r="K73" s="62"/>
      <c r="L73" s="29" t="e" cm="1">
        <f t="array" ref="L73">INDEX(Master_CostCenter[Cost Name],MATCH(Budget_Template[[#This Row],[Cost center]],Master_CostCenter[Cost center],0),0)</f>
        <v>#N/A</v>
      </c>
      <c r="M73" s="26"/>
      <c r="N73" s="69"/>
      <c r="O73" s="38">
        <f>Budget_Template[[#This Row],[Số Tiền 
(Trước Thuế)]]*10%</f>
        <v>0</v>
      </c>
      <c r="P73" s="67">
        <f>SUM(Budget_Template[[#This Row],[Số Tiền 
(Trước Thuế)]:[Thuế GTGT]])</f>
        <v>0</v>
      </c>
    </row>
    <row r="74" spans="2:16" hidden="1" x14ac:dyDescent="0.4">
      <c r="B74" s="31" t="str" cm="1">
        <f t="array" ref="B74">IF(Budget_Template[[#This Row],[Cost center]]="","",
IFERROR(
INDEX(Master_CostCenter_QuyLuong[Manpower Mapping],
MATCH(Budget_Template[[#This Row],[Cost center]],Master_CostCenter_QuyLuong[Cost Center],0),
0),
"Opex"))</f>
        <v/>
      </c>
      <c r="C74" s="24"/>
      <c r="D74" s="25"/>
      <c r="E74" s="31" cm="1">
        <f t="array" ref="E74">INDEX(Master_BranchBU[BranBU],MATCH(Budget_Template[[#This Row],[Branch]]&amp;"-"&amp;Budget_Template[[#This Row],[BU]],Master_BranchBU[BranBU Mapping],0),0)</f>
        <v>0</v>
      </c>
      <c r="F74" s="34" t="e" cm="1">
        <f t="array" ref="F74">INDEX(Master_CostCenter[Division Code],MATCH(Budget_Template[[#This Row],[Cost center]],Master_CostCenter[Cost center],0),0)</f>
        <v>#N/A</v>
      </c>
      <c r="G74" s="32" t="e" cm="1">
        <f t="array" ref="G74">INDEX(Master_Department[Division Name],MATCH(Budget_Template[[#This Row],[Mã Phòng]],Master_Department[Division Code],0),0)</f>
        <v>#N/A</v>
      </c>
      <c r="H74" s="71" t="e" cm="1">
        <f t="array" ref="H74">INDEX(Master_CostCenter[Div &amp; Dept Code],MATCH(Budget_Template[[#This Row],[Cost center]],Master_CostCenter[Cost center],0),0)</f>
        <v>#N/A</v>
      </c>
      <c r="I74" s="33" t="e" cm="1">
        <f t="array" ref="I74">INDEX(Master_Department[Div &amp; Dept Name],MATCH(Budget_Template[[#This Row],[Mã Bộ Phận]],Master_Department[Div &amp; Dept Code],0),0)</f>
        <v>#N/A</v>
      </c>
      <c r="J74" s="30"/>
      <c r="K74" s="62"/>
      <c r="L74" s="29" t="e" cm="1">
        <f t="array" ref="L74">INDEX(Master_CostCenter[Cost Name],MATCH(Budget_Template[[#This Row],[Cost center]],Master_CostCenter[Cost center],0),0)</f>
        <v>#N/A</v>
      </c>
      <c r="M74" s="26"/>
      <c r="N74" s="69"/>
      <c r="O74" s="38">
        <f>Budget_Template[[#This Row],[Số Tiền 
(Trước Thuế)]]*10%</f>
        <v>0</v>
      </c>
      <c r="P74" s="67">
        <f>SUM(Budget_Template[[#This Row],[Số Tiền 
(Trước Thuế)]:[Thuế GTGT]])</f>
        <v>0</v>
      </c>
    </row>
    <row r="75" spans="2:16" hidden="1" x14ac:dyDescent="0.4">
      <c r="B75" s="31" t="str" cm="1">
        <f t="array" ref="B75">IF(Budget_Template[[#This Row],[Cost center]]="","",
IFERROR(
INDEX(Master_CostCenter_QuyLuong[Manpower Mapping],
MATCH(Budget_Template[[#This Row],[Cost center]],Master_CostCenter_QuyLuong[Cost Center],0),
0),
"Opex"))</f>
        <v/>
      </c>
      <c r="C75" s="24"/>
      <c r="D75" s="25"/>
      <c r="E75" s="31" cm="1">
        <f t="array" ref="E75">INDEX(Master_BranchBU[BranBU],MATCH(Budget_Template[[#This Row],[Branch]]&amp;"-"&amp;Budget_Template[[#This Row],[BU]],Master_BranchBU[BranBU Mapping],0),0)</f>
        <v>0</v>
      </c>
      <c r="F75" s="34" t="e" cm="1">
        <f t="array" ref="F75">INDEX(Master_CostCenter[Division Code],MATCH(Budget_Template[[#This Row],[Cost center]],Master_CostCenter[Cost center],0),0)</f>
        <v>#N/A</v>
      </c>
      <c r="G75" s="32" t="e" cm="1">
        <f t="array" ref="G75">INDEX(Master_Department[Division Name],MATCH(Budget_Template[[#This Row],[Mã Phòng]],Master_Department[Division Code],0),0)</f>
        <v>#N/A</v>
      </c>
      <c r="H75" s="71" t="e" cm="1">
        <f t="array" ref="H75">INDEX(Master_CostCenter[Div &amp; Dept Code],MATCH(Budget_Template[[#This Row],[Cost center]],Master_CostCenter[Cost center],0),0)</f>
        <v>#N/A</v>
      </c>
      <c r="I75" s="33" t="e" cm="1">
        <f t="array" ref="I75">INDEX(Master_Department[Div &amp; Dept Name],MATCH(Budget_Template[[#This Row],[Mã Bộ Phận]],Master_Department[Div &amp; Dept Code],0),0)</f>
        <v>#N/A</v>
      </c>
      <c r="J75" s="30"/>
      <c r="K75" s="62"/>
      <c r="L75" s="29" t="e" cm="1">
        <f t="array" ref="L75">INDEX(Master_CostCenter[Cost Name],MATCH(Budget_Template[[#This Row],[Cost center]],Master_CostCenter[Cost center],0),0)</f>
        <v>#N/A</v>
      </c>
      <c r="M75" s="26"/>
      <c r="N75" s="69"/>
      <c r="O75" s="38">
        <f>Budget_Template[[#This Row],[Số Tiền 
(Trước Thuế)]]*10%</f>
        <v>0</v>
      </c>
      <c r="P75" s="67">
        <f>SUM(Budget_Template[[#This Row],[Số Tiền 
(Trước Thuế)]:[Thuế GTGT]])</f>
        <v>0</v>
      </c>
    </row>
    <row r="76" spans="2:16" hidden="1" x14ac:dyDescent="0.4">
      <c r="B76" s="31" t="str" cm="1">
        <f t="array" ref="B76">IF(Budget_Template[[#This Row],[Cost center]]="","",
IFERROR(
INDEX(Master_CostCenter_QuyLuong[Manpower Mapping],
MATCH(Budget_Template[[#This Row],[Cost center]],Master_CostCenter_QuyLuong[Cost Center],0),
0),
"Opex"))</f>
        <v/>
      </c>
      <c r="C76" s="24"/>
      <c r="D76" s="25"/>
      <c r="E76" s="31" cm="1">
        <f t="array" ref="E76">INDEX(Master_BranchBU[BranBU],MATCH(Budget_Template[[#This Row],[Branch]]&amp;"-"&amp;Budget_Template[[#This Row],[BU]],Master_BranchBU[BranBU Mapping],0),0)</f>
        <v>0</v>
      </c>
      <c r="F76" s="34" t="e" cm="1">
        <f t="array" ref="F76">INDEX(Master_CostCenter[Division Code],MATCH(Budget_Template[[#This Row],[Cost center]],Master_CostCenter[Cost center],0),0)</f>
        <v>#N/A</v>
      </c>
      <c r="G76" s="32" t="e" cm="1">
        <f t="array" ref="G76">INDEX(Master_Department[Division Name],MATCH(Budget_Template[[#This Row],[Mã Phòng]],Master_Department[Division Code],0),0)</f>
        <v>#N/A</v>
      </c>
      <c r="H76" s="71" t="e" cm="1">
        <f t="array" ref="H76">INDEX(Master_CostCenter[Div &amp; Dept Code],MATCH(Budget_Template[[#This Row],[Cost center]],Master_CostCenter[Cost center],0),0)</f>
        <v>#N/A</v>
      </c>
      <c r="I76" s="33" t="e" cm="1">
        <f t="array" ref="I76">INDEX(Master_Department[Div &amp; Dept Name],MATCH(Budget_Template[[#This Row],[Mã Bộ Phận]],Master_Department[Div &amp; Dept Code],0),0)</f>
        <v>#N/A</v>
      </c>
      <c r="J76" s="30"/>
      <c r="K76" s="62"/>
      <c r="L76" s="29" t="e" cm="1">
        <f t="array" ref="L76">INDEX(Master_CostCenter[Cost Name],MATCH(Budget_Template[[#This Row],[Cost center]],Master_CostCenter[Cost center],0),0)</f>
        <v>#N/A</v>
      </c>
      <c r="M76" s="26"/>
      <c r="N76" s="69"/>
      <c r="O76" s="38">
        <f>Budget_Template[[#This Row],[Số Tiền 
(Trước Thuế)]]*10%</f>
        <v>0</v>
      </c>
      <c r="P76" s="67">
        <f>SUM(Budget_Template[[#This Row],[Số Tiền 
(Trước Thuế)]:[Thuế GTGT]])</f>
        <v>0</v>
      </c>
    </row>
    <row r="77" spans="2:16" hidden="1" x14ac:dyDescent="0.4">
      <c r="B77" s="31" t="str" cm="1">
        <f t="array" ref="B77">IF(Budget_Template[[#This Row],[Cost center]]="","",
IFERROR(
INDEX(Master_CostCenter_QuyLuong[Manpower Mapping],
MATCH(Budget_Template[[#This Row],[Cost center]],Master_CostCenter_QuyLuong[Cost Center],0),
0),
"Opex"))</f>
        <v/>
      </c>
      <c r="C77" s="24"/>
      <c r="D77" s="25"/>
      <c r="E77" s="31" cm="1">
        <f t="array" ref="E77">INDEX(Master_BranchBU[BranBU],MATCH(Budget_Template[[#This Row],[Branch]]&amp;"-"&amp;Budget_Template[[#This Row],[BU]],Master_BranchBU[BranBU Mapping],0),0)</f>
        <v>0</v>
      </c>
      <c r="F77" s="34" t="e" cm="1">
        <f t="array" ref="F77">INDEX(Master_CostCenter[Division Code],MATCH(Budget_Template[[#This Row],[Cost center]],Master_CostCenter[Cost center],0),0)</f>
        <v>#N/A</v>
      </c>
      <c r="G77" s="32" t="e" cm="1">
        <f t="array" ref="G77">INDEX(Master_Department[Division Name],MATCH(Budget_Template[[#This Row],[Mã Phòng]],Master_Department[Division Code],0),0)</f>
        <v>#N/A</v>
      </c>
      <c r="H77" s="71" t="e" cm="1">
        <f t="array" ref="H77">INDEX(Master_CostCenter[Div &amp; Dept Code],MATCH(Budget_Template[[#This Row],[Cost center]],Master_CostCenter[Cost center],0),0)</f>
        <v>#N/A</v>
      </c>
      <c r="I77" s="33" t="e" cm="1">
        <f t="array" ref="I77">INDEX(Master_Department[Div &amp; Dept Name],MATCH(Budget_Template[[#This Row],[Mã Bộ Phận]],Master_Department[Div &amp; Dept Code],0),0)</f>
        <v>#N/A</v>
      </c>
      <c r="J77" s="30"/>
      <c r="K77" s="62"/>
      <c r="L77" s="29" t="e" cm="1">
        <f t="array" ref="L77">INDEX(Master_CostCenter[Cost Name],MATCH(Budget_Template[[#This Row],[Cost center]],Master_CostCenter[Cost center],0),0)</f>
        <v>#N/A</v>
      </c>
      <c r="M77" s="26"/>
      <c r="N77" s="69"/>
      <c r="O77" s="38">
        <f>Budget_Template[[#This Row],[Số Tiền 
(Trước Thuế)]]*10%</f>
        <v>0</v>
      </c>
      <c r="P77" s="67">
        <f>SUM(Budget_Template[[#This Row],[Số Tiền 
(Trước Thuế)]:[Thuế GTGT]])</f>
        <v>0</v>
      </c>
    </row>
    <row r="78" spans="2:16" hidden="1" x14ac:dyDescent="0.4">
      <c r="B78" s="31" t="str" cm="1">
        <f t="array" ref="B78">IF(Budget_Template[[#This Row],[Cost center]]="","",
IFERROR(
INDEX(Master_CostCenter_QuyLuong[Manpower Mapping],
MATCH(Budget_Template[[#This Row],[Cost center]],Master_CostCenter_QuyLuong[Cost Center],0),
0),
"Opex"))</f>
        <v/>
      </c>
      <c r="C78" s="24"/>
      <c r="D78" s="25"/>
      <c r="E78" s="31" cm="1">
        <f t="array" ref="E78">INDEX(Master_BranchBU[BranBU],MATCH(Budget_Template[[#This Row],[Branch]]&amp;"-"&amp;Budget_Template[[#This Row],[BU]],Master_BranchBU[BranBU Mapping],0),0)</f>
        <v>0</v>
      </c>
      <c r="F78" s="34" t="e" cm="1">
        <f t="array" ref="F78">INDEX(Master_CostCenter[Division Code],MATCH(Budget_Template[[#This Row],[Cost center]],Master_CostCenter[Cost center],0),0)</f>
        <v>#N/A</v>
      </c>
      <c r="G78" s="32" t="e" cm="1">
        <f t="array" ref="G78">INDEX(Master_Department[Division Name],MATCH(Budget_Template[[#This Row],[Mã Phòng]],Master_Department[Division Code],0),0)</f>
        <v>#N/A</v>
      </c>
      <c r="H78" s="71" t="e" cm="1">
        <f t="array" ref="H78">INDEX(Master_CostCenter[Div &amp; Dept Code],MATCH(Budget_Template[[#This Row],[Cost center]],Master_CostCenter[Cost center],0),0)</f>
        <v>#N/A</v>
      </c>
      <c r="I78" s="33" t="e" cm="1">
        <f t="array" ref="I78">INDEX(Master_Department[Div &amp; Dept Name],MATCH(Budget_Template[[#This Row],[Mã Bộ Phận]],Master_Department[Div &amp; Dept Code],0),0)</f>
        <v>#N/A</v>
      </c>
      <c r="J78" s="30"/>
      <c r="K78" s="62"/>
      <c r="L78" s="29" t="e" cm="1">
        <f t="array" ref="L78">INDEX(Master_CostCenter[Cost Name],MATCH(Budget_Template[[#This Row],[Cost center]],Master_CostCenter[Cost center],0),0)</f>
        <v>#N/A</v>
      </c>
      <c r="M78" s="26"/>
      <c r="N78" s="69"/>
      <c r="O78" s="38">
        <f>Budget_Template[[#This Row],[Số Tiền 
(Trước Thuế)]]*10%</f>
        <v>0</v>
      </c>
      <c r="P78" s="67">
        <f>SUM(Budget_Template[[#This Row],[Số Tiền 
(Trước Thuế)]:[Thuế GTGT]])</f>
        <v>0</v>
      </c>
    </row>
    <row r="79" spans="2:16" hidden="1" x14ac:dyDescent="0.4">
      <c r="B79" s="31" t="str" cm="1">
        <f t="array" ref="B79">IF(Budget_Template[[#This Row],[Cost center]]="","",
IFERROR(
INDEX(Master_CostCenter_QuyLuong[Manpower Mapping],
MATCH(Budget_Template[[#This Row],[Cost center]],Master_CostCenter_QuyLuong[Cost Center],0),
0),
"Opex"))</f>
        <v/>
      </c>
      <c r="C79" s="24"/>
      <c r="D79" s="25"/>
      <c r="E79" s="31" cm="1">
        <f t="array" ref="E79">INDEX(Master_BranchBU[BranBU],MATCH(Budget_Template[[#This Row],[Branch]]&amp;"-"&amp;Budget_Template[[#This Row],[BU]],Master_BranchBU[BranBU Mapping],0),0)</f>
        <v>0</v>
      </c>
      <c r="F79" s="34" t="e" cm="1">
        <f t="array" ref="F79">INDEX(Master_CostCenter[Division Code],MATCH(Budget_Template[[#This Row],[Cost center]],Master_CostCenter[Cost center],0),0)</f>
        <v>#N/A</v>
      </c>
      <c r="G79" s="32" t="e" cm="1">
        <f t="array" ref="G79">INDEX(Master_Department[Division Name],MATCH(Budget_Template[[#This Row],[Mã Phòng]],Master_Department[Division Code],0),0)</f>
        <v>#N/A</v>
      </c>
      <c r="H79" s="71" t="e" cm="1">
        <f t="array" ref="H79">INDEX(Master_CostCenter[Div &amp; Dept Code],MATCH(Budget_Template[[#This Row],[Cost center]],Master_CostCenter[Cost center],0),0)</f>
        <v>#N/A</v>
      </c>
      <c r="I79" s="33" t="e" cm="1">
        <f t="array" ref="I79">INDEX(Master_Department[Div &amp; Dept Name],MATCH(Budget_Template[[#This Row],[Mã Bộ Phận]],Master_Department[Div &amp; Dept Code],0),0)</f>
        <v>#N/A</v>
      </c>
      <c r="J79" s="30"/>
      <c r="K79" s="62"/>
      <c r="L79" s="29" t="e" cm="1">
        <f t="array" ref="L79">INDEX(Master_CostCenter[Cost Name],MATCH(Budget_Template[[#This Row],[Cost center]],Master_CostCenter[Cost center],0),0)</f>
        <v>#N/A</v>
      </c>
      <c r="M79" s="26"/>
      <c r="N79" s="69"/>
      <c r="O79" s="38">
        <f>Budget_Template[[#This Row],[Số Tiền 
(Trước Thuế)]]*10%</f>
        <v>0</v>
      </c>
      <c r="P79" s="67">
        <f>SUM(Budget_Template[[#This Row],[Số Tiền 
(Trước Thuế)]:[Thuế GTGT]])</f>
        <v>0</v>
      </c>
    </row>
    <row r="80" spans="2:16" hidden="1" x14ac:dyDescent="0.4">
      <c r="B80" s="31" t="str" cm="1">
        <f t="array" ref="B80">IF(Budget_Template[[#This Row],[Cost center]]="","",
IFERROR(
INDEX(Master_CostCenter_QuyLuong[Manpower Mapping],
MATCH(Budget_Template[[#This Row],[Cost center]],Master_CostCenter_QuyLuong[Cost Center],0),
0),
"Opex"))</f>
        <v/>
      </c>
      <c r="C80" s="24"/>
      <c r="D80" s="25"/>
      <c r="E80" s="31" cm="1">
        <f t="array" ref="E80">INDEX(Master_BranchBU[BranBU],MATCH(Budget_Template[[#This Row],[Branch]]&amp;"-"&amp;Budget_Template[[#This Row],[BU]],Master_BranchBU[BranBU Mapping],0),0)</f>
        <v>0</v>
      </c>
      <c r="F80" s="34" t="e" cm="1">
        <f t="array" ref="F80">INDEX(Master_CostCenter[Division Code],MATCH(Budget_Template[[#This Row],[Cost center]],Master_CostCenter[Cost center],0),0)</f>
        <v>#N/A</v>
      </c>
      <c r="G80" s="32" t="e" cm="1">
        <f t="array" ref="G80">INDEX(Master_Department[Division Name],MATCH(Budget_Template[[#This Row],[Mã Phòng]],Master_Department[Division Code],0),0)</f>
        <v>#N/A</v>
      </c>
      <c r="H80" s="71" t="e" cm="1">
        <f t="array" ref="H80">INDEX(Master_CostCenter[Div &amp; Dept Code],MATCH(Budget_Template[[#This Row],[Cost center]],Master_CostCenter[Cost center],0),0)</f>
        <v>#N/A</v>
      </c>
      <c r="I80" s="33" t="e" cm="1">
        <f t="array" ref="I80">INDEX(Master_Department[Div &amp; Dept Name],MATCH(Budget_Template[[#This Row],[Mã Bộ Phận]],Master_Department[Div &amp; Dept Code],0),0)</f>
        <v>#N/A</v>
      </c>
      <c r="J80" s="30"/>
      <c r="K80" s="62"/>
      <c r="L80" s="29" t="e" cm="1">
        <f t="array" ref="L80">INDEX(Master_CostCenter[Cost Name],MATCH(Budget_Template[[#This Row],[Cost center]],Master_CostCenter[Cost center],0),0)</f>
        <v>#N/A</v>
      </c>
      <c r="M80" s="26"/>
      <c r="N80" s="69"/>
      <c r="O80" s="38">
        <f>Budget_Template[[#This Row],[Số Tiền 
(Trước Thuế)]]*10%</f>
        <v>0</v>
      </c>
      <c r="P80" s="67">
        <f>SUM(Budget_Template[[#This Row],[Số Tiền 
(Trước Thuế)]:[Thuế GTGT]])</f>
        <v>0</v>
      </c>
    </row>
    <row r="81" spans="2:16" hidden="1" x14ac:dyDescent="0.4">
      <c r="B81" s="31" t="str" cm="1">
        <f t="array" ref="B81">IF(Budget_Template[[#This Row],[Cost center]]="","",
IFERROR(
INDEX(Master_CostCenter_QuyLuong[Manpower Mapping],
MATCH(Budget_Template[[#This Row],[Cost center]],Master_CostCenter_QuyLuong[Cost Center],0),
0),
"Opex"))</f>
        <v/>
      </c>
      <c r="C81" s="24"/>
      <c r="D81" s="25"/>
      <c r="E81" s="31" cm="1">
        <f t="array" ref="E81">INDEX(Master_BranchBU[BranBU],MATCH(Budget_Template[[#This Row],[Branch]]&amp;"-"&amp;Budget_Template[[#This Row],[BU]],Master_BranchBU[BranBU Mapping],0),0)</f>
        <v>0</v>
      </c>
      <c r="F81" s="34" t="e" cm="1">
        <f t="array" ref="F81">INDEX(Master_CostCenter[Division Code],MATCH(Budget_Template[[#This Row],[Cost center]],Master_CostCenter[Cost center],0),0)</f>
        <v>#N/A</v>
      </c>
      <c r="G81" s="32" t="e" cm="1">
        <f t="array" ref="G81">INDEX(Master_Department[Division Name],MATCH(Budget_Template[[#This Row],[Mã Phòng]],Master_Department[Division Code],0),0)</f>
        <v>#N/A</v>
      </c>
      <c r="H81" s="71" t="e" cm="1">
        <f t="array" ref="H81">INDEX(Master_CostCenter[Div &amp; Dept Code],MATCH(Budget_Template[[#This Row],[Cost center]],Master_CostCenter[Cost center],0),0)</f>
        <v>#N/A</v>
      </c>
      <c r="I81" s="33" t="e" cm="1">
        <f t="array" ref="I81">INDEX(Master_Department[Div &amp; Dept Name],MATCH(Budget_Template[[#This Row],[Mã Bộ Phận]],Master_Department[Div &amp; Dept Code],0),0)</f>
        <v>#N/A</v>
      </c>
      <c r="J81" s="30"/>
      <c r="K81" s="62"/>
      <c r="L81" s="29" t="e" cm="1">
        <f t="array" ref="L81">INDEX(Master_CostCenter[Cost Name],MATCH(Budget_Template[[#This Row],[Cost center]],Master_CostCenter[Cost center],0),0)</f>
        <v>#N/A</v>
      </c>
      <c r="M81" s="26"/>
      <c r="N81" s="69"/>
      <c r="O81" s="38">
        <f>Budget_Template[[#This Row],[Số Tiền 
(Trước Thuế)]]*10%</f>
        <v>0</v>
      </c>
      <c r="P81" s="67">
        <f>SUM(Budget_Template[[#This Row],[Số Tiền 
(Trước Thuế)]:[Thuế GTGT]])</f>
        <v>0</v>
      </c>
    </row>
    <row r="82" spans="2:16" hidden="1" x14ac:dyDescent="0.4">
      <c r="B82" s="31" t="str" cm="1">
        <f t="array" ref="B82">IF(Budget_Template[[#This Row],[Cost center]]="","",
IFERROR(
INDEX(Master_CostCenter_QuyLuong[Manpower Mapping],
MATCH(Budget_Template[[#This Row],[Cost center]],Master_CostCenter_QuyLuong[Cost Center],0),
0),
"Opex"))</f>
        <v/>
      </c>
      <c r="C82" s="24"/>
      <c r="D82" s="25"/>
      <c r="E82" s="31" cm="1">
        <f t="array" ref="E82">INDEX(Master_BranchBU[BranBU],MATCH(Budget_Template[[#This Row],[Branch]]&amp;"-"&amp;Budget_Template[[#This Row],[BU]],Master_BranchBU[BranBU Mapping],0),0)</f>
        <v>0</v>
      </c>
      <c r="F82" s="34" t="e" cm="1">
        <f t="array" ref="F82">INDEX(Master_CostCenter[Division Code],MATCH(Budget_Template[[#This Row],[Cost center]],Master_CostCenter[Cost center],0),0)</f>
        <v>#N/A</v>
      </c>
      <c r="G82" s="32" t="e" cm="1">
        <f t="array" ref="G82">INDEX(Master_Department[Division Name],MATCH(Budget_Template[[#This Row],[Mã Phòng]],Master_Department[Division Code],0),0)</f>
        <v>#N/A</v>
      </c>
      <c r="H82" s="71" t="e" cm="1">
        <f t="array" ref="H82">INDEX(Master_CostCenter[Div &amp; Dept Code],MATCH(Budget_Template[[#This Row],[Cost center]],Master_CostCenter[Cost center],0),0)</f>
        <v>#N/A</v>
      </c>
      <c r="I82" s="33" t="e" cm="1">
        <f t="array" ref="I82">INDEX(Master_Department[Div &amp; Dept Name],MATCH(Budget_Template[[#This Row],[Mã Bộ Phận]],Master_Department[Div &amp; Dept Code],0),0)</f>
        <v>#N/A</v>
      </c>
      <c r="J82" s="30"/>
      <c r="K82" s="62"/>
      <c r="L82" s="29" t="e" cm="1">
        <f t="array" ref="L82">INDEX(Master_CostCenter[Cost Name],MATCH(Budget_Template[[#This Row],[Cost center]],Master_CostCenter[Cost center],0),0)</f>
        <v>#N/A</v>
      </c>
      <c r="M82" s="26"/>
      <c r="N82" s="69"/>
      <c r="O82" s="38">
        <f>Budget_Template[[#This Row],[Số Tiền 
(Trước Thuế)]]*10%</f>
        <v>0</v>
      </c>
      <c r="P82" s="67">
        <f>SUM(Budget_Template[[#This Row],[Số Tiền 
(Trước Thuế)]:[Thuế GTGT]])</f>
        <v>0</v>
      </c>
    </row>
    <row r="83" spans="2:16" hidden="1" x14ac:dyDescent="0.4">
      <c r="B83" s="31" t="str" cm="1">
        <f t="array" ref="B83">IF(Budget_Template[[#This Row],[Cost center]]="","",
IFERROR(
INDEX(Master_CostCenter_QuyLuong[Manpower Mapping],
MATCH(Budget_Template[[#This Row],[Cost center]],Master_CostCenter_QuyLuong[Cost Center],0),
0),
"Opex"))</f>
        <v/>
      </c>
      <c r="C83" s="24"/>
      <c r="D83" s="25"/>
      <c r="E83" s="31" cm="1">
        <f t="array" ref="E83">INDEX(Master_BranchBU[BranBU],MATCH(Budget_Template[[#This Row],[Branch]]&amp;"-"&amp;Budget_Template[[#This Row],[BU]],Master_BranchBU[BranBU Mapping],0),0)</f>
        <v>0</v>
      </c>
      <c r="F83" s="34" t="e" cm="1">
        <f t="array" ref="F83">INDEX(Master_CostCenter[Division Code],MATCH(Budget_Template[[#This Row],[Cost center]],Master_CostCenter[Cost center],0),0)</f>
        <v>#N/A</v>
      </c>
      <c r="G83" s="32" t="e" cm="1">
        <f t="array" ref="G83">INDEX(Master_Department[Division Name],MATCH(Budget_Template[[#This Row],[Mã Phòng]],Master_Department[Division Code],0),0)</f>
        <v>#N/A</v>
      </c>
      <c r="H83" s="71" t="e" cm="1">
        <f t="array" ref="H83">INDEX(Master_CostCenter[Div &amp; Dept Code],MATCH(Budget_Template[[#This Row],[Cost center]],Master_CostCenter[Cost center],0),0)</f>
        <v>#N/A</v>
      </c>
      <c r="I83" s="33" t="e" cm="1">
        <f t="array" ref="I83">INDEX(Master_Department[Div &amp; Dept Name],MATCH(Budget_Template[[#This Row],[Mã Bộ Phận]],Master_Department[Div &amp; Dept Code],0),0)</f>
        <v>#N/A</v>
      </c>
      <c r="J83" s="30"/>
      <c r="K83" s="62"/>
      <c r="L83" s="29" t="e" cm="1">
        <f t="array" ref="L83">INDEX(Master_CostCenter[Cost Name],MATCH(Budget_Template[[#This Row],[Cost center]],Master_CostCenter[Cost center],0),0)</f>
        <v>#N/A</v>
      </c>
      <c r="M83" s="26"/>
      <c r="N83" s="69"/>
      <c r="O83" s="38">
        <f>Budget_Template[[#This Row],[Số Tiền 
(Trước Thuế)]]*10%</f>
        <v>0</v>
      </c>
      <c r="P83" s="67">
        <f>SUM(Budget_Template[[#This Row],[Số Tiền 
(Trước Thuế)]:[Thuế GTGT]])</f>
        <v>0</v>
      </c>
    </row>
    <row r="84" spans="2:16" hidden="1" x14ac:dyDescent="0.4">
      <c r="B84" s="31" t="str" cm="1">
        <f t="array" ref="B84">IF(Budget_Template[[#This Row],[Cost center]]="","",
IFERROR(
INDEX(Master_CostCenter_QuyLuong[Manpower Mapping],
MATCH(Budget_Template[[#This Row],[Cost center]],Master_CostCenter_QuyLuong[Cost Center],0),
0),
"Opex"))</f>
        <v/>
      </c>
      <c r="C84" s="24"/>
      <c r="D84" s="25"/>
      <c r="E84" s="31" cm="1">
        <f t="array" ref="E84">INDEX(Master_BranchBU[BranBU],MATCH(Budget_Template[[#This Row],[Branch]]&amp;"-"&amp;Budget_Template[[#This Row],[BU]],Master_BranchBU[BranBU Mapping],0),0)</f>
        <v>0</v>
      </c>
      <c r="F84" s="34" t="e" cm="1">
        <f t="array" ref="F84">INDEX(Master_CostCenter[Division Code],MATCH(Budget_Template[[#This Row],[Cost center]],Master_CostCenter[Cost center],0),0)</f>
        <v>#N/A</v>
      </c>
      <c r="G84" s="32" t="e" cm="1">
        <f t="array" ref="G84">INDEX(Master_Department[Division Name],MATCH(Budget_Template[[#This Row],[Mã Phòng]],Master_Department[Division Code],0),0)</f>
        <v>#N/A</v>
      </c>
      <c r="H84" s="71" t="e" cm="1">
        <f t="array" ref="H84">INDEX(Master_CostCenter[Div &amp; Dept Code],MATCH(Budget_Template[[#This Row],[Cost center]],Master_CostCenter[Cost center],0),0)</f>
        <v>#N/A</v>
      </c>
      <c r="I84" s="33" t="e" cm="1">
        <f t="array" ref="I84">INDEX(Master_Department[Div &amp; Dept Name],MATCH(Budget_Template[[#This Row],[Mã Bộ Phận]],Master_Department[Div &amp; Dept Code],0),0)</f>
        <v>#N/A</v>
      </c>
      <c r="J84" s="30"/>
      <c r="K84" s="62"/>
      <c r="L84" s="29" t="e" cm="1">
        <f t="array" ref="L84">INDEX(Master_CostCenter[Cost Name],MATCH(Budget_Template[[#This Row],[Cost center]],Master_CostCenter[Cost center],0),0)</f>
        <v>#N/A</v>
      </c>
      <c r="M84" s="26"/>
      <c r="N84" s="69"/>
      <c r="O84" s="38">
        <f>Budget_Template[[#This Row],[Số Tiền 
(Trước Thuế)]]*10%</f>
        <v>0</v>
      </c>
      <c r="P84" s="67">
        <f>SUM(Budget_Template[[#This Row],[Số Tiền 
(Trước Thuế)]:[Thuế GTGT]])</f>
        <v>0</v>
      </c>
    </row>
    <row r="85" spans="2:16" hidden="1" x14ac:dyDescent="0.4">
      <c r="B85" s="31" t="str" cm="1">
        <f t="array" ref="B85">IF(Budget_Template[[#This Row],[Cost center]]="","",
IFERROR(
INDEX(Master_CostCenter_QuyLuong[Manpower Mapping],
MATCH(Budget_Template[[#This Row],[Cost center]],Master_CostCenter_QuyLuong[Cost Center],0),
0),
"Opex"))</f>
        <v/>
      </c>
      <c r="C85" s="24"/>
      <c r="D85" s="25"/>
      <c r="E85" s="31" cm="1">
        <f t="array" ref="E85">INDEX(Master_BranchBU[BranBU],MATCH(Budget_Template[[#This Row],[Branch]]&amp;"-"&amp;Budget_Template[[#This Row],[BU]],Master_BranchBU[BranBU Mapping],0),0)</f>
        <v>0</v>
      </c>
      <c r="F85" s="34" t="e" cm="1">
        <f t="array" ref="F85">INDEX(Master_CostCenter[Division Code],MATCH(Budget_Template[[#This Row],[Cost center]],Master_CostCenter[Cost center],0),0)</f>
        <v>#N/A</v>
      </c>
      <c r="G85" s="32" t="e" cm="1">
        <f t="array" ref="G85">INDEX(Master_Department[Division Name],MATCH(Budget_Template[[#This Row],[Mã Phòng]],Master_Department[Division Code],0),0)</f>
        <v>#N/A</v>
      </c>
      <c r="H85" s="71" t="e" cm="1">
        <f t="array" ref="H85">INDEX(Master_CostCenter[Div &amp; Dept Code],MATCH(Budget_Template[[#This Row],[Cost center]],Master_CostCenter[Cost center],0),0)</f>
        <v>#N/A</v>
      </c>
      <c r="I85" s="33" t="e" cm="1">
        <f t="array" ref="I85">INDEX(Master_Department[Div &amp; Dept Name],MATCH(Budget_Template[[#This Row],[Mã Bộ Phận]],Master_Department[Div &amp; Dept Code],0),0)</f>
        <v>#N/A</v>
      </c>
      <c r="J85" s="30"/>
      <c r="K85" s="62"/>
      <c r="L85" s="29" t="e" cm="1">
        <f t="array" ref="L85">INDEX(Master_CostCenter[Cost Name],MATCH(Budget_Template[[#This Row],[Cost center]],Master_CostCenter[Cost center],0),0)</f>
        <v>#N/A</v>
      </c>
      <c r="M85" s="26"/>
      <c r="N85" s="69"/>
      <c r="O85" s="38">
        <f>Budget_Template[[#This Row],[Số Tiền 
(Trước Thuế)]]*10%</f>
        <v>0</v>
      </c>
      <c r="P85" s="67">
        <f>SUM(Budget_Template[[#This Row],[Số Tiền 
(Trước Thuế)]:[Thuế GTGT]])</f>
        <v>0</v>
      </c>
    </row>
    <row r="86" spans="2:16" hidden="1" x14ac:dyDescent="0.4">
      <c r="B86" s="31" t="str" cm="1">
        <f t="array" ref="B86">IF(Budget_Template[[#This Row],[Cost center]]="","",
IFERROR(
INDEX(Master_CostCenter_QuyLuong[Manpower Mapping],
MATCH(Budget_Template[[#This Row],[Cost center]],Master_CostCenter_QuyLuong[Cost Center],0),
0),
"Opex"))</f>
        <v/>
      </c>
      <c r="C86" s="24"/>
      <c r="D86" s="25"/>
      <c r="E86" s="31" cm="1">
        <f t="array" ref="E86">INDEX(Master_BranchBU[BranBU],MATCH(Budget_Template[[#This Row],[Branch]]&amp;"-"&amp;Budget_Template[[#This Row],[BU]],Master_BranchBU[BranBU Mapping],0),0)</f>
        <v>0</v>
      </c>
      <c r="F86" s="34" t="e" cm="1">
        <f t="array" ref="F86">INDEX(Master_CostCenter[Division Code],MATCH(Budget_Template[[#This Row],[Cost center]],Master_CostCenter[Cost center],0),0)</f>
        <v>#N/A</v>
      </c>
      <c r="G86" s="32" t="e" cm="1">
        <f t="array" ref="G86">INDEX(Master_Department[Division Name],MATCH(Budget_Template[[#This Row],[Mã Phòng]],Master_Department[Division Code],0),0)</f>
        <v>#N/A</v>
      </c>
      <c r="H86" s="71" t="e" cm="1">
        <f t="array" ref="H86">INDEX(Master_CostCenter[Div &amp; Dept Code],MATCH(Budget_Template[[#This Row],[Cost center]],Master_CostCenter[Cost center],0),0)</f>
        <v>#N/A</v>
      </c>
      <c r="I86" s="33" t="e" cm="1">
        <f t="array" ref="I86">INDEX(Master_Department[Div &amp; Dept Name],MATCH(Budget_Template[[#This Row],[Mã Bộ Phận]],Master_Department[Div &amp; Dept Code],0),0)</f>
        <v>#N/A</v>
      </c>
      <c r="J86" s="30"/>
      <c r="K86" s="62"/>
      <c r="L86" s="29" t="e" cm="1">
        <f t="array" ref="L86">INDEX(Master_CostCenter[Cost Name],MATCH(Budget_Template[[#This Row],[Cost center]],Master_CostCenter[Cost center],0),0)</f>
        <v>#N/A</v>
      </c>
      <c r="M86" s="26"/>
      <c r="N86" s="69"/>
      <c r="O86" s="38">
        <f>Budget_Template[[#This Row],[Số Tiền 
(Trước Thuế)]]*10%</f>
        <v>0</v>
      </c>
      <c r="P86" s="67">
        <f>SUM(Budget_Template[[#This Row],[Số Tiền 
(Trước Thuế)]:[Thuế GTGT]])</f>
        <v>0</v>
      </c>
    </row>
    <row r="87" spans="2:16" hidden="1" x14ac:dyDescent="0.4">
      <c r="B87" s="31" t="str" cm="1">
        <f t="array" ref="B87">IF(Budget_Template[[#This Row],[Cost center]]="","",
IFERROR(
INDEX(Master_CostCenter_QuyLuong[Manpower Mapping],
MATCH(Budget_Template[[#This Row],[Cost center]],Master_CostCenter_QuyLuong[Cost Center],0),
0),
"Opex"))</f>
        <v/>
      </c>
      <c r="C87" s="24"/>
      <c r="D87" s="25"/>
      <c r="E87" s="31" cm="1">
        <f t="array" ref="E87">INDEX(Master_BranchBU[BranBU],MATCH(Budget_Template[[#This Row],[Branch]]&amp;"-"&amp;Budget_Template[[#This Row],[BU]],Master_BranchBU[BranBU Mapping],0),0)</f>
        <v>0</v>
      </c>
      <c r="F87" s="34" t="e" cm="1">
        <f t="array" ref="F87">INDEX(Master_CostCenter[Division Code],MATCH(Budget_Template[[#This Row],[Cost center]],Master_CostCenter[Cost center],0),0)</f>
        <v>#N/A</v>
      </c>
      <c r="G87" s="32" t="e" cm="1">
        <f t="array" ref="G87">INDEX(Master_Department[Division Name],MATCH(Budget_Template[[#This Row],[Mã Phòng]],Master_Department[Division Code],0),0)</f>
        <v>#N/A</v>
      </c>
      <c r="H87" s="71" t="e" cm="1">
        <f t="array" ref="H87">INDEX(Master_CostCenter[Div &amp; Dept Code],MATCH(Budget_Template[[#This Row],[Cost center]],Master_CostCenter[Cost center],0),0)</f>
        <v>#N/A</v>
      </c>
      <c r="I87" s="33" t="e" cm="1">
        <f t="array" ref="I87">INDEX(Master_Department[Div &amp; Dept Name],MATCH(Budget_Template[[#This Row],[Mã Bộ Phận]],Master_Department[Div &amp; Dept Code],0),0)</f>
        <v>#N/A</v>
      </c>
      <c r="J87" s="30"/>
      <c r="K87" s="62"/>
      <c r="L87" s="29" t="e" cm="1">
        <f t="array" ref="L87">INDEX(Master_CostCenter[Cost Name],MATCH(Budget_Template[[#This Row],[Cost center]],Master_CostCenter[Cost center],0),0)</f>
        <v>#N/A</v>
      </c>
      <c r="M87" s="26"/>
      <c r="N87" s="69"/>
      <c r="O87" s="38">
        <f>Budget_Template[[#This Row],[Số Tiền 
(Trước Thuế)]]*10%</f>
        <v>0</v>
      </c>
      <c r="P87" s="67">
        <f>SUM(Budget_Template[[#This Row],[Số Tiền 
(Trước Thuế)]:[Thuế GTGT]])</f>
        <v>0</v>
      </c>
    </row>
    <row r="88" spans="2:16" hidden="1" x14ac:dyDescent="0.4">
      <c r="B88" s="31" t="str" cm="1">
        <f t="array" ref="B88">IF(Budget_Template[[#This Row],[Cost center]]="","",
IFERROR(
INDEX(Master_CostCenter_QuyLuong[Manpower Mapping],
MATCH(Budget_Template[[#This Row],[Cost center]],Master_CostCenter_QuyLuong[Cost Center],0),
0),
"Opex"))</f>
        <v/>
      </c>
      <c r="C88" s="24"/>
      <c r="D88" s="25"/>
      <c r="E88" s="31" cm="1">
        <f t="array" ref="E88">INDEX(Master_BranchBU[BranBU],MATCH(Budget_Template[[#This Row],[Branch]]&amp;"-"&amp;Budget_Template[[#This Row],[BU]],Master_BranchBU[BranBU Mapping],0),0)</f>
        <v>0</v>
      </c>
      <c r="F88" s="34" t="e" cm="1">
        <f t="array" ref="F88">INDEX(Master_CostCenter[Division Code],MATCH(Budget_Template[[#This Row],[Cost center]],Master_CostCenter[Cost center],0),0)</f>
        <v>#N/A</v>
      </c>
      <c r="G88" s="32" t="e" cm="1">
        <f t="array" ref="G88">INDEX(Master_Department[Division Name],MATCH(Budget_Template[[#This Row],[Mã Phòng]],Master_Department[Division Code],0),0)</f>
        <v>#N/A</v>
      </c>
      <c r="H88" s="71" t="e" cm="1">
        <f t="array" ref="H88">INDEX(Master_CostCenter[Div &amp; Dept Code],MATCH(Budget_Template[[#This Row],[Cost center]],Master_CostCenter[Cost center],0),0)</f>
        <v>#N/A</v>
      </c>
      <c r="I88" s="33" t="e" cm="1">
        <f t="array" ref="I88">INDEX(Master_Department[Div &amp; Dept Name],MATCH(Budget_Template[[#This Row],[Mã Bộ Phận]],Master_Department[Div &amp; Dept Code],0),0)</f>
        <v>#N/A</v>
      </c>
      <c r="J88" s="30"/>
      <c r="K88" s="62"/>
      <c r="L88" s="29" t="e" cm="1">
        <f t="array" ref="L88">INDEX(Master_CostCenter[Cost Name],MATCH(Budget_Template[[#This Row],[Cost center]],Master_CostCenter[Cost center],0),0)</f>
        <v>#N/A</v>
      </c>
      <c r="M88" s="26"/>
      <c r="N88" s="69"/>
      <c r="O88" s="38">
        <f>Budget_Template[[#This Row],[Số Tiền 
(Trước Thuế)]]*10%</f>
        <v>0</v>
      </c>
      <c r="P88" s="67">
        <f>SUM(Budget_Template[[#This Row],[Số Tiền 
(Trước Thuế)]:[Thuế GTGT]])</f>
        <v>0</v>
      </c>
    </row>
    <row r="89" spans="2:16" hidden="1" x14ac:dyDescent="0.4">
      <c r="B89" s="31" t="str" cm="1">
        <f t="array" ref="B89">IF(Budget_Template[[#This Row],[Cost center]]="","",
IFERROR(
INDEX(Master_CostCenter_QuyLuong[Manpower Mapping],
MATCH(Budget_Template[[#This Row],[Cost center]],Master_CostCenter_QuyLuong[Cost Center],0),
0),
"Opex"))</f>
        <v/>
      </c>
      <c r="C89" s="24"/>
      <c r="D89" s="25"/>
      <c r="E89" s="31" cm="1">
        <f t="array" ref="E89">INDEX(Master_BranchBU[BranBU],MATCH(Budget_Template[[#This Row],[Branch]]&amp;"-"&amp;Budget_Template[[#This Row],[BU]],Master_BranchBU[BranBU Mapping],0),0)</f>
        <v>0</v>
      </c>
      <c r="F89" s="34" t="e" cm="1">
        <f t="array" ref="F89">INDEX(Master_CostCenter[Division Code],MATCH(Budget_Template[[#This Row],[Cost center]],Master_CostCenter[Cost center],0),0)</f>
        <v>#N/A</v>
      </c>
      <c r="G89" s="32" t="e" cm="1">
        <f t="array" ref="G89">INDEX(Master_Department[Division Name],MATCH(Budget_Template[[#This Row],[Mã Phòng]],Master_Department[Division Code],0),0)</f>
        <v>#N/A</v>
      </c>
      <c r="H89" s="71" t="e" cm="1">
        <f t="array" ref="H89">INDEX(Master_CostCenter[Div &amp; Dept Code],MATCH(Budget_Template[[#This Row],[Cost center]],Master_CostCenter[Cost center],0),0)</f>
        <v>#N/A</v>
      </c>
      <c r="I89" s="33" t="e" cm="1">
        <f t="array" ref="I89">INDEX(Master_Department[Div &amp; Dept Name],MATCH(Budget_Template[[#This Row],[Mã Bộ Phận]],Master_Department[Div &amp; Dept Code],0),0)</f>
        <v>#N/A</v>
      </c>
      <c r="J89" s="30"/>
      <c r="K89" s="62"/>
      <c r="L89" s="29" t="e" cm="1">
        <f t="array" ref="L89">INDEX(Master_CostCenter[Cost Name],MATCH(Budget_Template[[#This Row],[Cost center]],Master_CostCenter[Cost center],0),0)</f>
        <v>#N/A</v>
      </c>
      <c r="M89" s="26"/>
      <c r="N89" s="69"/>
      <c r="O89" s="38">
        <f>Budget_Template[[#This Row],[Số Tiền 
(Trước Thuế)]]*10%</f>
        <v>0</v>
      </c>
      <c r="P89" s="67">
        <f>SUM(Budget_Template[[#This Row],[Số Tiền 
(Trước Thuế)]:[Thuế GTGT]])</f>
        <v>0</v>
      </c>
    </row>
    <row r="90" spans="2:16" hidden="1" x14ac:dyDescent="0.4">
      <c r="B90" s="31" t="str" cm="1">
        <f t="array" ref="B90">IF(Budget_Template[[#This Row],[Cost center]]="","",
IFERROR(
INDEX(Master_CostCenter_QuyLuong[Manpower Mapping],
MATCH(Budget_Template[[#This Row],[Cost center]],Master_CostCenter_QuyLuong[Cost Center],0),
0),
"Opex"))</f>
        <v/>
      </c>
      <c r="C90" s="24"/>
      <c r="D90" s="25"/>
      <c r="E90" s="31" cm="1">
        <f t="array" ref="E90">INDEX(Master_BranchBU[BranBU],MATCH(Budget_Template[[#This Row],[Branch]]&amp;"-"&amp;Budget_Template[[#This Row],[BU]],Master_BranchBU[BranBU Mapping],0),0)</f>
        <v>0</v>
      </c>
      <c r="F90" s="34" t="e" cm="1">
        <f t="array" ref="F90">INDEX(Master_CostCenter[Division Code],MATCH(Budget_Template[[#This Row],[Cost center]],Master_CostCenter[Cost center],0),0)</f>
        <v>#N/A</v>
      </c>
      <c r="G90" s="32" t="e" cm="1">
        <f t="array" ref="G90">INDEX(Master_Department[Division Name],MATCH(Budget_Template[[#This Row],[Mã Phòng]],Master_Department[Division Code],0),0)</f>
        <v>#N/A</v>
      </c>
      <c r="H90" s="71" t="e" cm="1">
        <f t="array" ref="H90">INDEX(Master_CostCenter[Div &amp; Dept Code],MATCH(Budget_Template[[#This Row],[Cost center]],Master_CostCenter[Cost center],0),0)</f>
        <v>#N/A</v>
      </c>
      <c r="I90" s="33" t="e" cm="1">
        <f t="array" ref="I90">INDEX(Master_Department[Div &amp; Dept Name],MATCH(Budget_Template[[#This Row],[Mã Bộ Phận]],Master_Department[Div &amp; Dept Code],0),0)</f>
        <v>#N/A</v>
      </c>
      <c r="J90" s="30"/>
      <c r="K90" s="62"/>
      <c r="L90" s="29" t="e" cm="1">
        <f t="array" ref="L90">INDEX(Master_CostCenter[Cost Name],MATCH(Budget_Template[[#This Row],[Cost center]],Master_CostCenter[Cost center],0),0)</f>
        <v>#N/A</v>
      </c>
      <c r="M90" s="26"/>
      <c r="N90" s="69"/>
      <c r="O90" s="38">
        <f>Budget_Template[[#This Row],[Số Tiền 
(Trước Thuế)]]*10%</f>
        <v>0</v>
      </c>
      <c r="P90" s="67">
        <f>SUM(Budget_Template[[#This Row],[Số Tiền 
(Trước Thuế)]:[Thuế GTGT]])</f>
        <v>0</v>
      </c>
    </row>
    <row r="91" spans="2:16" hidden="1" x14ac:dyDescent="0.4">
      <c r="B91" s="31" t="str" cm="1">
        <f t="array" ref="B91">IF(Budget_Template[[#This Row],[Cost center]]="","",
IFERROR(
INDEX(Master_CostCenter_QuyLuong[Manpower Mapping],
MATCH(Budget_Template[[#This Row],[Cost center]],Master_CostCenter_QuyLuong[Cost Center],0),
0),
"Opex"))</f>
        <v/>
      </c>
      <c r="C91" s="24"/>
      <c r="D91" s="25"/>
      <c r="E91" s="31" cm="1">
        <f t="array" ref="E91">INDEX(Master_BranchBU[BranBU],MATCH(Budget_Template[[#This Row],[Branch]]&amp;"-"&amp;Budget_Template[[#This Row],[BU]],Master_BranchBU[BranBU Mapping],0),0)</f>
        <v>0</v>
      </c>
      <c r="F91" s="34" t="e" cm="1">
        <f t="array" ref="F91">INDEX(Master_CostCenter[Division Code],MATCH(Budget_Template[[#This Row],[Cost center]],Master_CostCenter[Cost center],0),0)</f>
        <v>#N/A</v>
      </c>
      <c r="G91" s="32" t="e" cm="1">
        <f t="array" ref="G91">INDEX(Master_Department[Division Name],MATCH(Budget_Template[[#This Row],[Mã Phòng]],Master_Department[Division Code],0),0)</f>
        <v>#N/A</v>
      </c>
      <c r="H91" s="71" t="e" cm="1">
        <f t="array" ref="H91">INDEX(Master_CostCenter[Div &amp; Dept Code],MATCH(Budget_Template[[#This Row],[Cost center]],Master_CostCenter[Cost center],0),0)</f>
        <v>#N/A</v>
      </c>
      <c r="I91" s="33" t="e" cm="1">
        <f t="array" ref="I91">INDEX(Master_Department[Div &amp; Dept Name],MATCH(Budget_Template[[#This Row],[Mã Bộ Phận]],Master_Department[Div &amp; Dept Code],0),0)</f>
        <v>#N/A</v>
      </c>
      <c r="J91" s="30"/>
      <c r="K91" s="62"/>
      <c r="L91" s="29" t="e" cm="1">
        <f t="array" ref="L91">INDEX(Master_CostCenter[Cost Name],MATCH(Budget_Template[[#This Row],[Cost center]],Master_CostCenter[Cost center],0),0)</f>
        <v>#N/A</v>
      </c>
      <c r="M91" s="26"/>
      <c r="N91" s="69"/>
      <c r="O91" s="38">
        <f>Budget_Template[[#This Row],[Số Tiền 
(Trước Thuế)]]*10%</f>
        <v>0</v>
      </c>
      <c r="P91" s="67">
        <f>SUM(Budget_Template[[#This Row],[Số Tiền 
(Trước Thuế)]:[Thuế GTGT]])</f>
        <v>0</v>
      </c>
    </row>
    <row r="92" spans="2:16" hidden="1" x14ac:dyDescent="0.4">
      <c r="B92" s="31" t="str" cm="1">
        <f t="array" ref="B92">IF(Budget_Template[[#This Row],[Cost center]]="","",
IFERROR(
INDEX(Master_CostCenter_QuyLuong[Manpower Mapping],
MATCH(Budget_Template[[#This Row],[Cost center]],Master_CostCenter_QuyLuong[Cost Center],0),
0),
"Opex"))</f>
        <v/>
      </c>
      <c r="C92" s="24"/>
      <c r="D92" s="25"/>
      <c r="E92" s="31" cm="1">
        <f t="array" ref="E92">INDEX(Master_BranchBU[BranBU],MATCH(Budget_Template[[#This Row],[Branch]]&amp;"-"&amp;Budget_Template[[#This Row],[BU]],Master_BranchBU[BranBU Mapping],0),0)</f>
        <v>0</v>
      </c>
      <c r="F92" s="34" t="e" cm="1">
        <f t="array" ref="F92">INDEX(Master_CostCenter[Division Code],MATCH(Budget_Template[[#This Row],[Cost center]],Master_CostCenter[Cost center],0),0)</f>
        <v>#N/A</v>
      </c>
      <c r="G92" s="32" t="e" cm="1">
        <f t="array" ref="G92">INDEX(Master_Department[Division Name],MATCH(Budget_Template[[#This Row],[Mã Phòng]],Master_Department[Division Code],0),0)</f>
        <v>#N/A</v>
      </c>
      <c r="H92" s="71" t="e" cm="1">
        <f t="array" ref="H92">INDEX(Master_CostCenter[Div &amp; Dept Code],MATCH(Budget_Template[[#This Row],[Cost center]],Master_CostCenter[Cost center],0),0)</f>
        <v>#N/A</v>
      </c>
      <c r="I92" s="33" t="e" cm="1">
        <f t="array" ref="I92">INDEX(Master_Department[Div &amp; Dept Name],MATCH(Budget_Template[[#This Row],[Mã Bộ Phận]],Master_Department[Div &amp; Dept Code],0),0)</f>
        <v>#N/A</v>
      </c>
      <c r="J92" s="30"/>
      <c r="K92" s="62"/>
      <c r="L92" s="29" t="e" cm="1">
        <f t="array" ref="L92">INDEX(Master_CostCenter[Cost Name],MATCH(Budget_Template[[#This Row],[Cost center]],Master_CostCenter[Cost center],0),0)</f>
        <v>#N/A</v>
      </c>
      <c r="M92" s="26"/>
      <c r="N92" s="69"/>
      <c r="O92" s="38">
        <f>Budget_Template[[#This Row],[Số Tiền 
(Trước Thuế)]]*10%</f>
        <v>0</v>
      </c>
      <c r="P92" s="67">
        <f>SUM(Budget_Template[[#This Row],[Số Tiền 
(Trước Thuế)]:[Thuế GTGT]])</f>
        <v>0</v>
      </c>
    </row>
    <row r="93" spans="2:16" hidden="1" x14ac:dyDescent="0.4">
      <c r="B93" s="31" t="str" cm="1">
        <f t="array" ref="B93">IF(Budget_Template[[#This Row],[Cost center]]="","",
IFERROR(
INDEX(Master_CostCenter_QuyLuong[Manpower Mapping],
MATCH(Budget_Template[[#This Row],[Cost center]],Master_CostCenter_QuyLuong[Cost Center],0),
0),
"Opex"))</f>
        <v/>
      </c>
      <c r="C93" s="24"/>
      <c r="D93" s="25"/>
      <c r="E93" s="31" cm="1">
        <f t="array" ref="E93">INDEX(Master_BranchBU[BranBU],MATCH(Budget_Template[[#This Row],[Branch]]&amp;"-"&amp;Budget_Template[[#This Row],[BU]],Master_BranchBU[BranBU Mapping],0),0)</f>
        <v>0</v>
      </c>
      <c r="F93" s="34" t="e" cm="1">
        <f t="array" ref="F93">INDEX(Master_CostCenter[Division Code],MATCH(Budget_Template[[#This Row],[Cost center]],Master_CostCenter[Cost center],0),0)</f>
        <v>#N/A</v>
      </c>
      <c r="G93" s="32" t="e" cm="1">
        <f t="array" ref="G93">INDEX(Master_Department[Division Name],MATCH(Budget_Template[[#This Row],[Mã Phòng]],Master_Department[Division Code],0),0)</f>
        <v>#N/A</v>
      </c>
      <c r="H93" s="71" t="e" cm="1">
        <f t="array" ref="H93">INDEX(Master_CostCenter[Div &amp; Dept Code],MATCH(Budget_Template[[#This Row],[Cost center]],Master_CostCenter[Cost center],0),0)</f>
        <v>#N/A</v>
      </c>
      <c r="I93" s="33" t="e" cm="1">
        <f t="array" ref="I93">INDEX(Master_Department[Div &amp; Dept Name],MATCH(Budget_Template[[#This Row],[Mã Bộ Phận]],Master_Department[Div &amp; Dept Code],0),0)</f>
        <v>#N/A</v>
      </c>
      <c r="J93" s="30"/>
      <c r="K93" s="62"/>
      <c r="L93" s="29" t="e" cm="1">
        <f t="array" ref="L93">INDEX(Master_CostCenter[Cost Name],MATCH(Budget_Template[[#This Row],[Cost center]],Master_CostCenter[Cost center],0),0)</f>
        <v>#N/A</v>
      </c>
      <c r="M93" s="26"/>
      <c r="N93" s="69"/>
      <c r="O93" s="38">
        <f>Budget_Template[[#This Row],[Số Tiền 
(Trước Thuế)]]*10%</f>
        <v>0</v>
      </c>
      <c r="P93" s="67">
        <f>SUM(Budget_Template[[#This Row],[Số Tiền 
(Trước Thuế)]:[Thuế GTGT]])</f>
        <v>0</v>
      </c>
    </row>
    <row r="94" spans="2:16" hidden="1" x14ac:dyDescent="0.4">
      <c r="B94" s="31" t="str" cm="1">
        <f t="array" ref="B94">IF(Budget_Template[[#This Row],[Cost center]]="","",
IFERROR(
INDEX(Master_CostCenter_QuyLuong[Manpower Mapping],
MATCH(Budget_Template[[#This Row],[Cost center]],Master_CostCenter_QuyLuong[Cost Center],0),
0),
"Opex"))</f>
        <v/>
      </c>
      <c r="C94" s="24"/>
      <c r="D94" s="25"/>
      <c r="E94" s="31" cm="1">
        <f t="array" ref="E94">INDEX(Master_BranchBU[BranBU],MATCH(Budget_Template[[#This Row],[Branch]]&amp;"-"&amp;Budget_Template[[#This Row],[BU]],Master_BranchBU[BranBU Mapping],0),0)</f>
        <v>0</v>
      </c>
      <c r="F94" s="34" t="e" cm="1">
        <f t="array" ref="F94">INDEX(Master_CostCenter[Division Code],MATCH(Budget_Template[[#This Row],[Cost center]],Master_CostCenter[Cost center],0),0)</f>
        <v>#N/A</v>
      </c>
      <c r="G94" s="32" t="e" cm="1">
        <f t="array" ref="G94">INDEX(Master_Department[Division Name],MATCH(Budget_Template[[#This Row],[Mã Phòng]],Master_Department[Division Code],0),0)</f>
        <v>#N/A</v>
      </c>
      <c r="H94" s="71" t="e" cm="1">
        <f t="array" ref="H94">INDEX(Master_CostCenter[Div &amp; Dept Code],MATCH(Budget_Template[[#This Row],[Cost center]],Master_CostCenter[Cost center],0),0)</f>
        <v>#N/A</v>
      </c>
      <c r="I94" s="33" t="e" cm="1">
        <f t="array" ref="I94">INDEX(Master_Department[Div &amp; Dept Name],MATCH(Budget_Template[[#This Row],[Mã Bộ Phận]],Master_Department[Div &amp; Dept Code],0),0)</f>
        <v>#N/A</v>
      </c>
      <c r="J94" s="30"/>
      <c r="K94" s="62"/>
      <c r="L94" s="29" t="e" cm="1">
        <f t="array" ref="L94">INDEX(Master_CostCenter[Cost Name],MATCH(Budget_Template[[#This Row],[Cost center]],Master_CostCenter[Cost center],0),0)</f>
        <v>#N/A</v>
      </c>
      <c r="M94" s="26"/>
      <c r="N94" s="69"/>
      <c r="O94" s="38">
        <f>Budget_Template[[#This Row],[Số Tiền 
(Trước Thuế)]]*10%</f>
        <v>0</v>
      </c>
      <c r="P94" s="67">
        <f>SUM(Budget_Template[[#This Row],[Số Tiền 
(Trước Thuế)]:[Thuế GTGT]])</f>
        <v>0</v>
      </c>
    </row>
    <row r="95" spans="2:16" hidden="1" x14ac:dyDescent="0.4">
      <c r="B95" s="31" t="str" cm="1">
        <f t="array" ref="B95">IF(Budget_Template[[#This Row],[Cost center]]="","",
IFERROR(
INDEX(Master_CostCenter_QuyLuong[Manpower Mapping],
MATCH(Budget_Template[[#This Row],[Cost center]],Master_CostCenter_QuyLuong[Cost Center],0),
0),
"Opex"))</f>
        <v/>
      </c>
      <c r="C95" s="24"/>
      <c r="D95" s="25"/>
      <c r="E95" s="31" cm="1">
        <f t="array" ref="E95">INDEX(Master_BranchBU[BranBU],MATCH(Budget_Template[[#This Row],[Branch]]&amp;"-"&amp;Budget_Template[[#This Row],[BU]],Master_BranchBU[BranBU Mapping],0),0)</f>
        <v>0</v>
      </c>
      <c r="F95" s="34" t="e" cm="1">
        <f t="array" ref="F95">INDEX(Master_CostCenter[Division Code],MATCH(Budget_Template[[#This Row],[Cost center]],Master_CostCenter[Cost center],0),0)</f>
        <v>#N/A</v>
      </c>
      <c r="G95" s="32" t="e" cm="1">
        <f t="array" ref="G95">INDEX(Master_Department[Division Name],MATCH(Budget_Template[[#This Row],[Mã Phòng]],Master_Department[Division Code],0),0)</f>
        <v>#N/A</v>
      </c>
      <c r="H95" s="71" t="e" cm="1">
        <f t="array" ref="H95">INDEX(Master_CostCenter[Div &amp; Dept Code],MATCH(Budget_Template[[#This Row],[Cost center]],Master_CostCenter[Cost center],0),0)</f>
        <v>#N/A</v>
      </c>
      <c r="I95" s="33" t="e" cm="1">
        <f t="array" ref="I95">INDEX(Master_Department[Div &amp; Dept Name],MATCH(Budget_Template[[#This Row],[Mã Bộ Phận]],Master_Department[Div &amp; Dept Code],0),0)</f>
        <v>#N/A</v>
      </c>
      <c r="J95" s="30"/>
      <c r="K95" s="62"/>
      <c r="L95" s="29" t="e" cm="1">
        <f t="array" ref="L95">INDEX(Master_CostCenter[Cost Name],MATCH(Budget_Template[[#This Row],[Cost center]],Master_CostCenter[Cost center],0),0)</f>
        <v>#N/A</v>
      </c>
      <c r="M95" s="26"/>
      <c r="N95" s="69"/>
      <c r="O95" s="38">
        <f>Budget_Template[[#This Row],[Số Tiền 
(Trước Thuế)]]*10%</f>
        <v>0</v>
      </c>
      <c r="P95" s="67">
        <f>SUM(Budget_Template[[#This Row],[Số Tiền 
(Trước Thuế)]:[Thuế GTGT]])</f>
        <v>0</v>
      </c>
    </row>
    <row r="96" spans="2:16" hidden="1" x14ac:dyDescent="0.4">
      <c r="B96" s="31" t="str" cm="1">
        <f t="array" ref="B96">IF(Budget_Template[[#This Row],[Cost center]]="","",
IFERROR(
INDEX(Master_CostCenter_QuyLuong[Manpower Mapping],
MATCH(Budget_Template[[#This Row],[Cost center]],Master_CostCenter_QuyLuong[Cost Center],0),
0),
"Opex"))</f>
        <v/>
      </c>
      <c r="C96" s="24"/>
      <c r="D96" s="25"/>
      <c r="E96" s="31" cm="1">
        <f t="array" ref="E96">INDEX(Master_BranchBU[BranBU],MATCH(Budget_Template[[#This Row],[Branch]]&amp;"-"&amp;Budget_Template[[#This Row],[BU]],Master_BranchBU[BranBU Mapping],0),0)</f>
        <v>0</v>
      </c>
      <c r="F96" s="34" t="e" cm="1">
        <f t="array" ref="F96">INDEX(Master_CostCenter[Division Code],MATCH(Budget_Template[[#This Row],[Cost center]],Master_CostCenter[Cost center],0),0)</f>
        <v>#N/A</v>
      </c>
      <c r="G96" s="32" t="e" cm="1">
        <f t="array" ref="G96">INDEX(Master_Department[Division Name],MATCH(Budget_Template[[#This Row],[Mã Phòng]],Master_Department[Division Code],0),0)</f>
        <v>#N/A</v>
      </c>
      <c r="H96" s="71" t="e" cm="1">
        <f t="array" ref="H96">INDEX(Master_CostCenter[Div &amp; Dept Code],MATCH(Budget_Template[[#This Row],[Cost center]],Master_CostCenter[Cost center],0),0)</f>
        <v>#N/A</v>
      </c>
      <c r="I96" s="33" t="e" cm="1">
        <f t="array" ref="I96">INDEX(Master_Department[Div &amp; Dept Name],MATCH(Budget_Template[[#This Row],[Mã Bộ Phận]],Master_Department[Div &amp; Dept Code],0),0)</f>
        <v>#N/A</v>
      </c>
      <c r="J96" s="30"/>
      <c r="K96" s="62"/>
      <c r="L96" s="29" t="e" cm="1">
        <f t="array" ref="L96">INDEX(Master_CostCenter[Cost Name],MATCH(Budget_Template[[#This Row],[Cost center]],Master_CostCenter[Cost center],0),0)</f>
        <v>#N/A</v>
      </c>
      <c r="M96" s="26"/>
      <c r="N96" s="69"/>
      <c r="O96" s="38">
        <f>Budget_Template[[#This Row],[Số Tiền 
(Trước Thuế)]]*10%</f>
        <v>0</v>
      </c>
      <c r="P96" s="67">
        <f>SUM(Budget_Template[[#This Row],[Số Tiền 
(Trước Thuế)]:[Thuế GTGT]])</f>
        <v>0</v>
      </c>
    </row>
    <row r="97" spans="2:16" hidden="1" x14ac:dyDescent="0.4">
      <c r="B97" s="31" t="str" cm="1">
        <f t="array" ref="B97">IF(Budget_Template[[#This Row],[Cost center]]="","",
IFERROR(
INDEX(Master_CostCenter_QuyLuong[Manpower Mapping],
MATCH(Budget_Template[[#This Row],[Cost center]],Master_CostCenter_QuyLuong[Cost Center],0),
0),
"Opex"))</f>
        <v/>
      </c>
      <c r="C97" s="24"/>
      <c r="D97" s="25"/>
      <c r="E97" s="31" cm="1">
        <f t="array" ref="E97">INDEX(Master_BranchBU[BranBU],MATCH(Budget_Template[[#This Row],[Branch]]&amp;"-"&amp;Budget_Template[[#This Row],[BU]],Master_BranchBU[BranBU Mapping],0),0)</f>
        <v>0</v>
      </c>
      <c r="F97" s="34" t="e" cm="1">
        <f t="array" ref="F97">INDEX(Master_CostCenter[Division Code],MATCH(Budget_Template[[#This Row],[Cost center]],Master_CostCenter[Cost center],0),0)</f>
        <v>#N/A</v>
      </c>
      <c r="G97" s="32" t="e" cm="1">
        <f t="array" ref="G97">INDEX(Master_Department[Division Name],MATCH(Budget_Template[[#This Row],[Mã Phòng]],Master_Department[Division Code],0),0)</f>
        <v>#N/A</v>
      </c>
      <c r="H97" s="71" t="e" cm="1">
        <f t="array" ref="H97">INDEX(Master_CostCenter[Div &amp; Dept Code],MATCH(Budget_Template[[#This Row],[Cost center]],Master_CostCenter[Cost center],0),0)</f>
        <v>#N/A</v>
      </c>
      <c r="I97" s="33" t="e" cm="1">
        <f t="array" ref="I97">INDEX(Master_Department[Div &amp; Dept Name],MATCH(Budget_Template[[#This Row],[Mã Bộ Phận]],Master_Department[Div &amp; Dept Code],0),0)</f>
        <v>#N/A</v>
      </c>
      <c r="J97" s="30"/>
      <c r="K97" s="62"/>
      <c r="L97" s="29" t="e" cm="1">
        <f t="array" ref="L97">INDEX(Master_CostCenter[Cost Name],MATCH(Budget_Template[[#This Row],[Cost center]],Master_CostCenter[Cost center],0),0)</f>
        <v>#N/A</v>
      </c>
      <c r="M97" s="26"/>
      <c r="N97" s="69"/>
      <c r="O97" s="38">
        <f>Budget_Template[[#This Row],[Số Tiền 
(Trước Thuế)]]*10%</f>
        <v>0</v>
      </c>
      <c r="P97" s="67">
        <f>SUM(Budget_Template[[#This Row],[Số Tiền 
(Trước Thuế)]:[Thuế GTGT]])</f>
        <v>0</v>
      </c>
    </row>
    <row r="98" spans="2:16" hidden="1" x14ac:dyDescent="0.4">
      <c r="B98" s="31" t="str" cm="1">
        <f t="array" ref="B98">IF(Budget_Template[[#This Row],[Cost center]]="","",
IFERROR(
INDEX(Master_CostCenter_QuyLuong[Manpower Mapping],
MATCH(Budget_Template[[#This Row],[Cost center]],Master_CostCenter_QuyLuong[Cost Center],0),
0),
"Opex"))</f>
        <v/>
      </c>
      <c r="C98" s="24"/>
      <c r="D98" s="25"/>
      <c r="E98" s="31" cm="1">
        <f t="array" ref="E98">INDEX(Master_BranchBU[BranBU],MATCH(Budget_Template[[#This Row],[Branch]]&amp;"-"&amp;Budget_Template[[#This Row],[BU]],Master_BranchBU[BranBU Mapping],0),0)</f>
        <v>0</v>
      </c>
      <c r="F98" s="34" t="e" cm="1">
        <f t="array" ref="F98">INDEX(Master_CostCenter[Division Code],MATCH(Budget_Template[[#This Row],[Cost center]],Master_CostCenter[Cost center],0),0)</f>
        <v>#N/A</v>
      </c>
      <c r="G98" s="32" t="e" cm="1">
        <f t="array" ref="G98">INDEX(Master_Department[Division Name],MATCH(Budget_Template[[#This Row],[Mã Phòng]],Master_Department[Division Code],0),0)</f>
        <v>#N/A</v>
      </c>
      <c r="H98" s="71" t="e" cm="1">
        <f t="array" ref="H98">INDEX(Master_CostCenter[Div &amp; Dept Code],MATCH(Budget_Template[[#This Row],[Cost center]],Master_CostCenter[Cost center],0),0)</f>
        <v>#N/A</v>
      </c>
      <c r="I98" s="33" t="e" cm="1">
        <f t="array" ref="I98">INDEX(Master_Department[Div &amp; Dept Name],MATCH(Budget_Template[[#This Row],[Mã Bộ Phận]],Master_Department[Div &amp; Dept Code],0),0)</f>
        <v>#N/A</v>
      </c>
      <c r="J98" s="30"/>
      <c r="K98" s="62"/>
      <c r="L98" s="29" t="e" cm="1">
        <f t="array" ref="L98">INDEX(Master_CostCenter[Cost Name],MATCH(Budget_Template[[#This Row],[Cost center]],Master_CostCenter[Cost center],0),0)</f>
        <v>#N/A</v>
      </c>
      <c r="M98" s="26"/>
      <c r="N98" s="69"/>
      <c r="O98" s="38">
        <f>Budget_Template[[#This Row],[Số Tiền 
(Trước Thuế)]]*10%</f>
        <v>0</v>
      </c>
      <c r="P98" s="67">
        <f>SUM(Budget_Template[[#This Row],[Số Tiền 
(Trước Thuế)]:[Thuế GTGT]])</f>
        <v>0</v>
      </c>
    </row>
    <row r="99" spans="2:16" hidden="1" x14ac:dyDescent="0.4">
      <c r="B99" s="31" t="str" cm="1">
        <f t="array" ref="B99">IF(Budget_Template[[#This Row],[Cost center]]="","",
IFERROR(
INDEX(Master_CostCenter_QuyLuong[Manpower Mapping],
MATCH(Budget_Template[[#This Row],[Cost center]],Master_CostCenter_QuyLuong[Cost Center],0),
0),
"Opex"))</f>
        <v/>
      </c>
      <c r="C99" s="24"/>
      <c r="D99" s="25"/>
      <c r="E99" s="31" cm="1">
        <f t="array" ref="E99">INDEX(Master_BranchBU[BranBU],MATCH(Budget_Template[[#This Row],[Branch]]&amp;"-"&amp;Budget_Template[[#This Row],[BU]],Master_BranchBU[BranBU Mapping],0),0)</f>
        <v>0</v>
      </c>
      <c r="F99" s="34" t="e" cm="1">
        <f t="array" ref="F99">INDEX(Master_CostCenter[Division Code],MATCH(Budget_Template[[#This Row],[Cost center]],Master_CostCenter[Cost center],0),0)</f>
        <v>#N/A</v>
      </c>
      <c r="G99" s="32" t="e" cm="1">
        <f t="array" ref="G99">INDEX(Master_Department[Division Name],MATCH(Budget_Template[[#This Row],[Mã Phòng]],Master_Department[Division Code],0),0)</f>
        <v>#N/A</v>
      </c>
      <c r="H99" s="71" t="e" cm="1">
        <f t="array" ref="H99">INDEX(Master_CostCenter[Div &amp; Dept Code],MATCH(Budget_Template[[#This Row],[Cost center]],Master_CostCenter[Cost center],0),0)</f>
        <v>#N/A</v>
      </c>
      <c r="I99" s="33" t="e" cm="1">
        <f t="array" ref="I99">INDEX(Master_Department[Div &amp; Dept Name],MATCH(Budget_Template[[#This Row],[Mã Bộ Phận]],Master_Department[Div &amp; Dept Code],0),0)</f>
        <v>#N/A</v>
      </c>
      <c r="J99" s="30"/>
      <c r="K99" s="62"/>
      <c r="L99" s="29" t="e" cm="1">
        <f t="array" ref="L99">INDEX(Master_CostCenter[Cost Name],MATCH(Budget_Template[[#This Row],[Cost center]],Master_CostCenter[Cost center],0),0)</f>
        <v>#N/A</v>
      </c>
      <c r="M99" s="26"/>
      <c r="N99" s="69"/>
      <c r="O99" s="38">
        <f>Budget_Template[[#This Row],[Số Tiền 
(Trước Thuế)]]*10%</f>
        <v>0</v>
      </c>
      <c r="P99" s="67">
        <f>SUM(Budget_Template[[#This Row],[Số Tiền 
(Trước Thuế)]:[Thuế GTGT]])</f>
        <v>0</v>
      </c>
    </row>
    <row r="100" spans="2:16" hidden="1" x14ac:dyDescent="0.4">
      <c r="B100" s="31" t="str" cm="1">
        <f t="array" ref="B100">IF(Budget_Template[[#This Row],[Cost center]]="","",
IFERROR(
INDEX(Master_CostCenter_QuyLuong[Manpower Mapping],
MATCH(Budget_Template[[#This Row],[Cost center]],Master_CostCenter_QuyLuong[Cost Center],0),
0),
"Opex"))</f>
        <v/>
      </c>
      <c r="C100" s="24"/>
      <c r="D100" s="25"/>
      <c r="E100" s="31" cm="1">
        <f t="array" ref="E100">INDEX(Master_BranchBU[BranBU],MATCH(Budget_Template[[#This Row],[Branch]]&amp;"-"&amp;Budget_Template[[#This Row],[BU]],Master_BranchBU[BranBU Mapping],0),0)</f>
        <v>0</v>
      </c>
      <c r="F100" s="34" t="e" cm="1">
        <f t="array" ref="F100">INDEX(Master_CostCenter[Division Code],MATCH(Budget_Template[[#This Row],[Cost center]],Master_CostCenter[Cost center],0),0)</f>
        <v>#N/A</v>
      </c>
      <c r="G100" s="32" t="e" cm="1">
        <f t="array" ref="G100">INDEX(Master_Department[Division Name],MATCH(Budget_Template[[#This Row],[Mã Phòng]],Master_Department[Division Code],0),0)</f>
        <v>#N/A</v>
      </c>
      <c r="H100" s="71" t="e" cm="1">
        <f t="array" ref="H100">INDEX(Master_CostCenter[Div &amp; Dept Code],MATCH(Budget_Template[[#This Row],[Cost center]],Master_CostCenter[Cost center],0),0)</f>
        <v>#N/A</v>
      </c>
      <c r="I100" s="33" t="e" cm="1">
        <f t="array" ref="I100">INDEX(Master_Department[Div &amp; Dept Name],MATCH(Budget_Template[[#This Row],[Mã Bộ Phận]],Master_Department[Div &amp; Dept Code],0),0)</f>
        <v>#N/A</v>
      </c>
      <c r="J100" s="30"/>
      <c r="K100" s="62"/>
      <c r="L100" s="29" t="e" cm="1">
        <f t="array" ref="L100">INDEX(Master_CostCenter[Cost Name],MATCH(Budget_Template[[#This Row],[Cost center]],Master_CostCenter[Cost center],0),0)</f>
        <v>#N/A</v>
      </c>
      <c r="M100" s="26"/>
      <c r="N100" s="69"/>
      <c r="O100" s="38">
        <f>Budget_Template[[#This Row],[Số Tiền 
(Trước Thuế)]]*10%</f>
        <v>0</v>
      </c>
      <c r="P100" s="67">
        <f>SUM(Budget_Template[[#This Row],[Số Tiền 
(Trước Thuế)]:[Thuế GTGT]])</f>
        <v>0</v>
      </c>
    </row>
    <row r="101" spans="2:16" hidden="1" x14ac:dyDescent="0.4">
      <c r="B101" s="31" t="str" cm="1">
        <f t="array" ref="B101">IF(Budget_Template[[#This Row],[Cost center]]="","",
IFERROR(
INDEX(Master_CostCenter_QuyLuong[Manpower Mapping],
MATCH(Budget_Template[[#This Row],[Cost center]],Master_CostCenter_QuyLuong[Cost Center],0),
0),
"Opex"))</f>
        <v/>
      </c>
      <c r="C101" s="24"/>
      <c r="D101" s="25"/>
      <c r="E101" s="31" cm="1">
        <f t="array" ref="E101">INDEX(Master_BranchBU[BranBU],MATCH(Budget_Template[[#This Row],[Branch]]&amp;"-"&amp;Budget_Template[[#This Row],[BU]],Master_BranchBU[BranBU Mapping],0),0)</f>
        <v>0</v>
      </c>
      <c r="F101" s="34" t="e" cm="1">
        <f t="array" ref="F101">INDEX(Master_CostCenter[Division Code],MATCH(Budget_Template[[#This Row],[Cost center]],Master_CostCenter[Cost center],0),0)</f>
        <v>#N/A</v>
      </c>
      <c r="G101" s="32" t="e" cm="1">
        <f t="array" ref="G101">INDEX(Master_Department[Division Name],MATCH(Budget_Template[[#This Row],[Mã Phòng]],Master_Department[Division Code],0),0)</f>
        <v>#N/A</v>
      </c>
      <c r="H101" s="71" t="e" cm="1">
        <f t="array" ref="H101">INDEX(Master_CostCenter[Div &amp; Dept Code],MATCH(Budget_Template[[#This Row],[Cost center]],Master_CostCenter[Cost center],0),0)</f>
        <v>#N/A</v>
      </c>
      <c r="I101" s="33" t="e" cm="1">
        <f t="array" ref="I101">INDEX(Master_Department[Div &amp; Dept Name],MATCH(Budget_Template[[#This Row],[Mã Bộ Phận]],Master_Department[Div &amp; Dept Code],0),0)</f>
        <v>#N/A</v>
      </c>
      <c r="J101" s="30"/>
      <c r="K101" s="62"/>
      <c r="L101" s="29" t="e" cm="1">
        <f t="array" ref="L101">INDEX(Master_CostCenter[Cost Name],MATCH(Budget_Template[[#This Row],[Cost center]],Master_CostCenter[Cost center],0),0)</f>
        <v>#N/A</v>
      </c>
      <c r="M101" s="26"/>
      <c r="N101" s="69"/>
      <c r="O101" s="38">
        <f>Budget_Template[[#This Row],[Số Tiền 
(Trước Thuế)]]*10%</f>
        <v>0</v>
      </c>
      <c r="P101" s="67">
        <f>SUM(Budget_Template[[#This Row],[Số Tiền 
(Trước Thuế)]:[Thuế GTGT]])</f>
        <v>0</v>
      </c>
    </row>
    <row r="102" spans="2:16" hidden="1" x14ac:dyDescent="0.4">
      <c r="B102" s="31" t="str" cm="1">
        <f t="array" ref="B102">IF(Budget_Template[[#This Row],[Cost center]]="","",
IFERROR(
INDEX(Master_CostCenter_QuyLuong[Manpower Mapping],
MATCH(Budget_Template[[#This Row],[Cost center]],Master_CostCenter_QuyLuong[Cost Center],0),
0),
"Opex"))</f>
        <v/>
      </c>
      <c r="C102" s="24"/>
      <c r="D102" s="25"/>
      <c r="E102" s="31" cm="1">
        <f t="array" ref="E102">INDEX(Master_BranchBU[BranBU],MATCH(Budget_Template[[#This Row],[Branch]]&amp;"-"&amp;Budget_Template[[#This Row],[BU]],Master_BranchBU[BranBU Mapping],0),0)</f>
        <v>0</v>
      </c>
      <c r="F102" s="34" t="e" cm="1">
        <f t="array" ref="F102">INDEX(Master_CostCenter[Division Code],MATCH(Budget_Template[[#This Row],[Cost center]],Master_CostCenter[Cost center],0),0)</f>
        <v>#N/A</v>
      </c>
      <c r="G102" s="32" t="e" cm="1">
        <f t="array" ref="G102">INDEX(Master_Department[Division Name],MATCH(Budget_Template[[#This Row],[Mã Phòng]],Master_Department[Division Code],0),0)</f>
        <v>#N/A</v>
      </c>
      <c r="H102" s="71" t="e" cm="1">
        <f t="array" ref="H102">INDEX(Master_CostCenter[Div &amp; Dept Code],MATCH(Budget_Template[[#This Row],[Cost center]],Master_CostCenter[Cost center],0),0)</f>
        <v>#N/A</v>
      </c>
      <c r="I102" s="33" t="e" cm="1">
        <f t="array" ref="I102">INDEX(Master_Department[Div &amp; Dept Name],MATCH(Budget_Template[[#This Row],[Mã Bộ Phận]],Master_Department[Div &amp; Dept Code],0),0)</f>
        <v>#N/A</v>
      </c>
      <c r="J102" s="30"/>
      <c r="K102" s="62"/>
      <c r="L102" s="29" t="e" cm="1">
        <f t="array" ref="L102">INDEX(Master_CostCenter[Cost Name],MATCH(Budget_Template[[#This Row],[Cost center]],Master_CostCenter[Cost center],0),0)</f>
        <v>#N/A</v>
      </c>
      <c r="M102" s="26"/>
      <c r="N102" s="69"/>
      <c r="O102" s="38">
        <f>Budget_Template[[#This Row],[Số Tiền 
(Trước Thuế)]]*10%</f>
        <v>0</v>
      </c>
      <c r="P102" s="67">
        <f>SUM(Budget_Template[[#This Row],[Số Tiền 
(Trước Thuế)]:[Thuế GTGT]])</f>
        <v>0</v>
      </c>
    </row>
    <row r="103" spans="2:16" hidden="1" x14ac:dyDescent="0.4">
      <c r="B103" s="31" t="str" cm="1">
        <f t="array" ref="B103">IF(Budget_Template[[#This Row],[Cost center]]="","",
IFERROR(
INDEX(Master_CostCenter_QuyLuong[Manpower Mapping],
MATCH(Budget_Template[[#This Row],[Cost center]],Master_CostCenter_QuyLuong[Cost Center],0),
0),
"Opex"))</f>
        <v/>
      </c>
      <c r="C103" s="24"/>
      <c r="D103" s="25"/>
      <c r="E103" s="31" cm="1">
        <f t="array" ref="E103">INDEX(Master_BranchBU[BranBU],MATCH(Budget_Template[[#This Row],[Branch]]&amp;"-"&amp;Budget_Template[[#This Row],[BU]],Master_BranchBU[BranBU Mapping],0),0)</f>
        <v>0</v>
      </c>
      <c r="F103" s="34" t="e" cm="1">
        <f t="array" ref="F103">INDEX(Master_CostCenter[Division Code],MATCH(Budget_Template[[#This Row],[Cost center]],Master_CostCenter[Cost center],0),0)</f>
        <v>#N/A</v>
      </c>
      <c r="G103" s="32" t="e" cm="1">
        <f t="array" ref="G103">INDEX(Master_Department[Division Name],MATCH(Budget_Template[[#This Row],[Mã Phòng]],Master_Department[Division Code],0),0)</f>
        <v>#N/A</v>
      </c>
      <c r="H103" s="71" t="e" cm="1">
        <f t="array" ref="H103">INDEX(Master_CostCenter[Div &amp; Dept Code],MATCH(Budget_Template[[#This Row],[Cost center]],Master_CostCenter[Cost center],0),0)</f>
        <v>#N/A</v>
      </c>
      <c r="I103" s="33" t="e" cm="1">
        <f t="array" ref="I103">INDEX(Master_Department[Div &amp; Dept Name],MATCH(Budget_Template[[#This Row],[Mã Bộ Phận]],Master_Department[Div &amp; Dept Code],0),0)</f>
        <v>#N/A</v>
      </c>
      <c r="J103" s="30"/>
      <c r="K103" s="62"/>
      <c r="L103" s="29" t="e" cm="1">
        <f t="array" ref="L103">INDEX(Master_CostCenter[Cost Name],MATCH(Budget_Template[[#This Row],[Cost center]],Master_CostCenter[Cost center],0),0)</f>
        <v>#N/A</v>
      </c>
      <c r="M103" s="26"/>
      <c r="N103" s="69"/>
      <c r="O103" s="38">
        <f>Budget_Template[[#This Row],[Số Tiền 
(Trước Thuế)]]*10%</f>
        <v>0</v>
      </c>
      <c r="P103" s="67">
        <f>SUM(Budget_Template[[#This Row],[Số Tiền 
(Trước Thuế)]:[Thuế GTGT]])</f>
        <v>0</v>
      </c>
    </row>
    <row r="104" spans="2:16" hidden="1" x14ac:dyDescent="0.4">
      <c r="B104" s="31" t="str" cm="1">
        <f t="array" ref="B104">IF(Budget_Template[[#This Row],[Cost center]]="","",
IFERROR(
INDEX(Master_CostCenter_QuyLuong[Manpower Mapping],
MATCH(Budget_Template[[#This Row],[Cost center]],Master_CostCenter_QuyLuong[Cost Center],0),
0),
"Opex"))</f>
        <v/>
      </c>
      <c r="C104" s="24"/>
      <c r="D104" s="25"/>
      <c r="E104" s="31" cm="1">
        <f t="array" ref="E104">INDEX(Master_BranchBU[BranBU],MATCH(Budget_Template[[#This Row],[Branch]]&amp;"-"&amp;Budget_Template[[#This Row],[BU]],Master_BranchBU[BranBU Mapping],0),0)</f>
        <v>0</v>
      </c>
      <c r="F104" s="34" t="e" cm="1">
        <f t="array" ref="F104">INDEX(Master_CostCenter[Division Code],MATCH(Budget_Template[[#This Row],[Cost center]],Master_CostCenter[Cost center],0),0)</f>
        <v>#N/A</v>
      </c>
      <c r="G104" s="32" t="e" cm="1">
        <f t="array" ref="G104">INDEX(Master_Department[Division Name],MATCH(Budget_Template[[#This Row],[Mã Phòng]],Master_Department[Division Code],0),0)</f>
        <v>#N/A</v>
      </c>
      <c r="H104" s="71" t="e" cm="1">
        <f t="array" ref="H104">INDEX(Master_CostCenter[Div &amp; Dept Code],MATCH(Budget_Template[[#This Row],[Cost center]],Master_CostCenter[Cost center],0),0)</f>
        <v>#N/A</v>
      </c>
      <c r="I104" s="33" t="e" cm="1">
        <f t="array" ref="I104">INDEX(Master_Department[Div &amp; Dept Name],MATCH(Budget_Template[[#This Row],[Mã Bộ Phận]],Master_Department[Div &amp; Dept Code],0),0)</f>
        <v>#N/A</v>
      </c>
      <c r="J104" s="30"/>
      <c r="K104" s="62"/>
      <c r="L104" s="29" t="e" cm="1">
        <f t="array" ref="L104">INDEX(Master_CostCenter[Cost Name],MATCH(Budget_Template[[#This Row],[Cost center]],Master_CostCenter[Cost center],0),0)</f>
        <v>#N/A</v>
      </c>
      <c r="M104" s="26"/>
      <c r="N104" s="69"/>
      <c r="O104" s="38">
        <f>Budget_Template[[#This Row],[Số Tiền 
(Trước Thuế)]]*10%</f>
        <v>0</v>
      </c>
      <c r="P104" s="67">
        <f>SUM(Budget_Template[[#This Row],[Số Tiền 
(Trước Thuế)]:[Thuế GTGT]])</f>
        <v>0</v>
      </c>
    </row>
    <row r="105" spans="2:16" hidden="1" x14ac:dyDescent="0.4">
      <c r="B105" s="31" t="str" cm="1">
        <f t="array" ref="B105">IF(Budget_Template[[#This Row],[Cost center]]="","",
IFERROR(
INDEX(Master_CostCenter_QuyLuong[Manpower Mapping],
MATCH(Budget_Template[[#This Row],[Cost center]],Master_CostCenter_QuyLuong[Cost Center],0),
0),
"Opex"))</f>
        <v/>
      </c>
      <c r="C105" s="24"/>
      <c r="D105" s="25"/>
      <c r="E105" s="31" cm="1">
        <f t="array" ref="E105">INDEX(Master_BranchBU[BranBU],MATCH(Budget_Template[[#This Row],[Branch]]&amp;"-"&amp;Budget_Template[[#This Row],[BU]],Master_BranchBU[BranBU Mapping],0),0)</f>
        <v>0</v>
      </c>
      <c r="F105" s="34" t="e" cm="1">
        <f t="array" ref="F105">INDEX(Master_CostCenter[Division Code],MATCH(Budget_Template[[#This Row],[Cost center]],Master_CostCenter[Cost center],0),0)</f>
        <v>#N/A</v>
      </c>
      <c r="G105" s="32" t="e" cm="1">
        <f t="array" ref="G105">INDEX(Master_Department[Division Name],MATCH(Budget_Template[[#This Row],[Mã Phòng]],Master_Department[Division Code],0),0)</f>
        <v>#N/A</v>
      </c>
      <c r="H105" s="71" t="e" cm="1">
        <f t="array" ref="H105">INDEX(Master_CostCenter[Div &amp; Dept Code],MATCH(Budget_Template[[#This Row],[Cost center]],Master_CostCenter[Cost center],0),0)</f>
        <v>#N/A</v>
      </c>
      <c r="I105" s="33" t="e" cm="1">
        <f t="array" ref="I105">INDEX(Master_Department[Div &amp; Dept Name],MATCH(Budget_Template[[#This Row],[Mã Bộ Phận]],Master_Department[Div &amp; Dept Code],0),0)</f>
        <v>#N/A</v>
      </c>
      <c r="J105" s="30"/>
      <c r="K105" s="62"/>
      <c r="L105" s="29" t="e" cm="1">
        <f t="array" ref="L105">INDEX(Master_CostCenter[Cost Name],MATCH(Budget_Template[[#This Row],[Cost center]],Master_CostCenter[Cost center],0),0)</f>
        <v>#N/A</v>
      </c>
      <c r="M105" s="26"/>
      <c r="N105" s="69"/>
      <c r="O105" s="38">
        <f>Budget_Template[[#This Row],[Số Tiền 
(Trước Thuế)]]*10%</f>
        <v>0</v>
      </c>
      <c r="P105" s="67">
        <f>SUM(Budget_Template[[#This Row],[Số Tiền 
(Trước Thuế)]:[Thuế GTGT]])</f>
        <v>0</v>
      </c>
    </row>
    <row r="106" spans="2:16" hidden="1" x14ac:dyDescent="0.4">
      <c r="B106" s="31" t="str" cm="1">
        <f t="array" ref="B106">IF(Budget_Template[[#This Row],[Cost center]]="","",
IFERROR(
INDEX(Master_CostCenter_QuyLuong[Manpower Mapping],
MATCH(Budget_Template[[#This Row],[Cost center]],Master_CostCenter_QuyLuong[Cost Center],0),
0),
"Opex"))</f>
        <v/>
      </c>
      <c r="C106" s="24"/>
      <c r="D106" s="25"/>
      <c r="E106" s="31" cm="1">
        <f t="array" ref="E106">INDEX(Master_BranchBU[BranBU],MATCH(Budget_Template[[#This Row],[Branch]]&amp;"-"&amp;Budget_Template[[#This Row],[BU]],Master_BranchBU[BranBU Mapping],0),0)</f>
        <v>0</v>
      </c>
      <c r="F106" s="34" t="e" cm="1">
        <f t="array" ref="F106">INDEX(Master_CostCenter[Division Code],MATCH(Budget_Template[[#This Row],[Cost center]],Master_CostCenter[Cost center],0),0)</f>
        <v>#N/A</v>
      </c>
      <c r="G106" s="32" t="e" cm="1">
        <f t="array" ref="G106">INDEX(Master_Department[Division Name],MATCH(Budget_Template[[#This Row],[Mã Phòng]],Master_Department[Division Code],0),0)</f>
        <v>#N/A</v>
      </c>
      <c r="H106" s="71" t="e" cm="1">
        <f t="array" ref="H106">INDEX(Master_CostCenter[Div &amp; Dept Code],MATCH(Budget_Template[[#This Row],[Cost center]],Master_CostCenter[Cost center],0),0)</f>
        <v>#N/A</v>
      </c>
      <c r="I106" s="33" t="e" cm="1">
        <f t="array" ref="I106">INDEX(Master_Department[Div &amp; Dept Name],MATCH(Budget_Template[[#This Row],[Mã Bộ Phận]],Master_Department[Div &amp; Dept Code],0),0)</f>
        <v>#N/A</v>
      </c>
      <c r="J106" s="30"/>
      <c r="K106" s="62"/>
      <c r="L106" s="29" t="e" cm="1">
        <f t="array" ref="L106">INDEX(Master_CostCenter[Cost Name],MATCH(Budget_Template[[#This Row],[Cost center]],Master_CostCenter[Cost center],0),0)</f>
        <v>#N/A</v>
      </c>
      <c r="M106" s="26"/>
      <c r="N106" s="69"/>
      <c r="O106" s="38">
        <f>Budget_Template[[#This Row],[Số Tiền 
(Trước Thuế)]]*10%</f>
        <v>0</v>
      </c>
      <c r="P106" s="67">
        <f>SUM(Budget_Template[[#This Row],[Số Tiền 
(Trước Thuế)]:[Thuế GTGT]])</f>
        <v>0</v>
      </c>
    </row>
    <row r="107" spans="2:16" hidden="1" x14ac:dyDescent="0.4">
      <c r="B107" s="31" t="str" cm="1">
        <f t="array" ref="B107">IF(Budget_Template[[#This Row],[Cost center]]="","",
IFERROR(
INDEX(Master_CostCenter_QuyLuong[Manpower Mapping],
MATCH(Budget_Template[[#This Row],[Cost center]],Master_CostCenter_QuyLuong[Cost Center],0),
0),
"Opex"))</f>
        <v/>
      </c>
      <c r="C107" s="24"/>
      <c r="D107" s="25"/>
      <c r="E107" s="31" cm="1">
        <f t="array" ref="E107">INDEX(Master_BranchBU[BranBU],MATCH(Budget_Template[[#This Row],[Branch]]&amp;"-"&amp;Budget_Template[[#This Row],[BU]],Master_BranchBU[BranBU Mapping],0),0)</f>
        <v>0</v>
      </c>
      <c r="F107" s="34" t="e" cm="1">
        <f t="array" ref="F107">INDEX(Master_CostCenter[Division Code],MATCH(Budget_Template[[#This Row],[Cost center]],Master_CostCenter[Cost center],0),0)</f>
        <v>#N/A</v>
      </c>
      <c r="G107" s="32" t="e" cm="1">
        <f t="array" ref="G107">INDEX(Master_Department[Division Name],MATCH(Budget_Template[[#This Row],[Mã Phòng]],Master_Department[Division Code],0),0)</f>
        <v>#N/A</v>
      </c>
      <c r="H107" s="71" t="e" cm="1">
        <f t="array" ref="H107">INDEX(Master_CostCenter[Div &amp; Dept Code],MATCH(Budget_Template[[#This Row],[Cost center]],Master_CostCenter[Cost center],0),0)</f>
        <v>#N/A</v>
      </c>
      <c r="I107" s="33" t="e" cm="1">
        <f t="array" ref="I107">INDEX(Master_Department[Div &amp; Dept Name],MATCH(Budget_Template[[#This Row],[Mã Bộ Phận]],Master_Department[Div &amp; Dept Code],0),0)</f>
        <v>#N/A</v>
      </c>
      <c r="J107" s="30"/>
      <c r="K107" s="62"/>
      <c r="L107" s="29" t="e" cm="1">
        <f t="array" ref="L107">INDEX(Master_CostCenter[Cost Name],MATCH(Budget_Template[[#This Row],[Cost center]],Master_CostCenter[Cost center],0),0)</f>
        <v>#N/A</v>
      </c>
      <c r="M107" s="26"/>
      <c r="N107" s="69"/>
      <c r="O107" s="38">
        <f>Budget_Template[[#This Row],[Số Tiền 
(Trước Thuế)]]*10%</f>
        <v>0</v>
      </c>
      <c r="P107" s="67">
        <f>SUM(Budget_Template[[#This Row],[Số Tiền 
(Trước Thuế)]:[Thuế GTGT]])</f>
        <v>0</v>
      </c>
    </row>
    <row r="108" spans="2:16" hidden="1" x14ac:dyDescent="0.4">
      <c r="B108" s="31" t="str" cm="1">
        <f t="array" ref="B108">IF(Budget_Template[[#This Row],[Cost center]]="","",
IFERROR(
INDEX(Master_CostCenter_QuyLuong[Manpower Mapping],
MATCH(Budget_Template[[#This Row],[Cost center]],Master_CostCenter_QuyLuong[Cost Center],0),
0),
"Opex"))</f>
        <v/>
      </c>
      <c r="C108" s="24"/>
      <c r="D108" s="25"/>
      <c r="E108" s="31" cm="1">
        <f t="array" ref="E108">INDEX(Master_BranchBU[BranBU],MATCH(Budget_Template[[#This Row],[Branch]]&amp;"-"&amp;Budget_Template[[#This Row],[BU]],Master_BranchBU[BranBU Mapping],0),0)</f>
        <v>0</v>
      </c>
      <c r="F108" s="34" t="e" cm="1">
        <f t="array" ref="F108">INDEX(Master_CostCenter[Division Code],MATCH(Budget_Template[[#This Row],[Cost center]],Master_CostCenter[Cost center],0),0)</f>
        <v>#N/A</v>
      </c>
      <c r="G108" s="32" t="e" cm="1">
        <f t="array" ref="G108">INDEX(Master_Department[Division Name],MATCH(Budget_Template[[#This Row],[Mã Phòng]],Master_Department[Division Code],0),0)</f>
        <v>#N/A</v>
      </c>
      <c r="H108" s="71" t="e" cm="1">
        <f t="array" ref="H108">INDEX(Master_CostCenter[Div &amp; Dept Code],MATCH(Budget_Template[[#This Row],[Cost center]],Master_CostCenter[Cost center],0),0)</f>
        <v>#N/A</v>
      </c>
      <c r="I108" s="33" t="e" cm="1">
        <f t="array" ref="I108">INDEX(Master_Department[Div &amp; Dept Name],MATCH(Budget_Template[[#This Row],[Mã Bộ Phận]],Master_Department[Div &amp; Dept Code],0),0)</f>
        <v>#N/A</v>
      </c>
      <c r="J108" s="30"/>
      <c r="K108" s="62"/>
      <c r="L108" s="29" t="e" cm="1">
        <f t="array" ref="L108">INDEX(Master_CostCenter[Cost Name],MATCH(Budget_Template[[#This Row],[Cost center]],Master_CostCenter[Cost center],0),0)</f>
        <v>#N/A</v>
      </c>
      <c r="M108" s="26"/>
      <c r="N108" s="69"/>
      <c r="O108" s="38">
        <f>Budget_Template[[#This Row],[Số Tiền 
(Trước Thuế)]]*10%</f>
        <v>0</v>
      </c>
      <c r="P108" s="67">
        <f>SUM(Budget_Template[[#This Row],[Số Tiền 
(Trước Thuế)]:[Thuế GTGT]])</f>
        <v>0</v>
      </c>
    </row>
    <row r="109" spans="2:16" hidden="1" x14ac:dyDescent="0.4">
      <c r="B109" s="31" t="str" cm="1">
        <f t="array" ref="B109">IF(Budget_Template[[#This Row],[Cost center]]="","",
IFERROR(
INDEX(Master_CostCenter_QuyLuong[Manpower Mapping],
MATCH(Budget_Template[[#This Row],[Cost center]],Master_CostCenter_QuyLuong[Cost Center],0),
0),
"Opex"))</f>
        <v/>
      </c>
      <c r="C109" s="24"/>
      <c r="D109" s="25"/>
      <c r="E109" s="31" cm="1">
        <f t="array" ref="E109">INDEX(Master_BranchBU[BranBU],MATCH(Budget_Template[[#This Row],[Branch]]&amp;"-"&amp;Budget_Template[[#This Row],[BU]],Master_BranchBU[BranBU Mapping],0),0)</f>
        <v>0</v>
      </c>
      <c r="F109" s="34" t="e" cm="1">
        <f t="array" ref="F109">INDEX(Master_CostCenter[Division Code],MATCH(Budget_Template[[#This Row],[Cost center]],Master_CostCenter[Cost center],0),0)</f>
        <v>#N/A</v>
      </c>
      <c r="G109" s="32" t="e" cm="1">
        <f t="array" ref="G109">INDEX(Master_Department[Division Name],MATCH(Budget_Template[[#This Row],[Mã Phòng]],Master_Department[Division Code],0),0)</f>
        <v>#N/A</v>
      </c>
      <c r="H109" s="71" t="e" cm="1">
        <f t="array" ref="H109">INDEX(Master_CostCenter[Div &amp; Dept Code],MATCH(Budget_Template[[#This Row],[Cost center]],Master_CostCenter[Cost center],0),0)</f>
        <v>#N/A</v>
      </c>
      <c r="I109" s="33" t="e" cm="1">
        <f t="array" ref="I109">INDEX(Master_Department[Div &amp; Dept Name],MATCH(Budget_Template[[#This Row],[Mã Bộ Phận]],Master_Department[Div &amp; Dept Code],0),0)</f>
        <v>#N/A</v>
      </c>
      <c r="J109" s="30"/>
      <c r="K109" s="62"/>
      <c r="L109" s="29" t="e" cm="1">
        <f t="array" ref="L109">INDEX(Master_CostCenter[Cost Name],MATCH(Budget_Template[[#This Row],[Cost center]],Master_CostCenter[Cost center],0),0)</f>
        <v>#N/A</v>
      </c>
      <c r="M109" s="26"/>
      <c r="N109" s="69"/>
      <c r="O109" s="38">
        <f>Budget_Template[[#This Row],[Số Tiền 
(Trước Thuế)]]*10%</f>
        <v>0</v>
      </c>
      <c r="P109" s="67">
        <f>SUM(Budget_Template[[#This Row],[Số Tiền 
(Trước Thuế)]:[Thuế GTGT]])</f>
        <v>0</v>
      </c>
    </row>
    <row r="110" spans="2:16" hidden="1" x14ac:dyDescent="0.4">
      <c r="B110" s="31" t="str" cm="1">
        <f t="array" ref="B110">IF(Budget_Template[[#This Row],[Cost center]]="","",
IFERROR(
INDEX(Master_CostCenter_QuyLuong[Manpower Mapping],
MATCH(Budget_Template[[#This Row],[Cost center]],Master_CostCenter_QuyLuong[Cost Center],0),
0),
"Opex"))</f>
        <v/>
      </c>
      <c r="C110" s="24"/>
      <c r="D110" s="25"/>
      <c r="E110" s="31" cm="1">
        <f t="array" ref="E110">INDEX(Master_BranchBU[BranBU],MATCH(Budget_Template[[#This Row],[Branch]]&amp;"-"&amp;Budget_Template[[#This Row],[BU]],Master_BranchBU[BranBU Mapping],0),0)</f>
        <v>0</v>
      </c>
      <c r="F110" s="34" t="e" cm="1">
        <f t="array" ref="F110">INDEX(Master_CostCenter[Division Code],MATCH(Budget_Template[[#This Row],[Cost center]],Master_CostCenter[Cost center],0),0)</f>
        <v>#N/A</v>
      </c>
      <c r="G110" s="32" t="e" cm="1">
        <f t="array" ref="G110">INDEX(Master_Department[Division Name],MATCH(Budget_Template[[#This Row],[Mã Phòng]],Master_Department[Division Code],0),0)</f>
        <v>#N/A</v>
      </c>
      <c r="H110" s="71" t="e" cm="1">
        <f t="array" ref="H110">INDEX(Master_CostCenter[Div &amp; Dept Code],MATCH(Budget_Template[[#This Row],[Cost center]],Master_CostCenter[Cost center],0),0)</f>
        <v>#N/A</v>
      </c>
      <c r="I110" s="33" t="e" cm="1">
        <f t="array" ref="I110">INDEX(Master_Department[Div &amp; Dept Name],MATCH(Budget_Template[[#This Row],[Mã Bộ Phận]],Master_Department[Div &amp; Dept Code],0),0)</f>
        <v>#N/A</v>
      </c>
      <c r="J110" s="30"/>
      <c r="K110" s="62"/>
      <c r="L110" s="29" t="e" cm="1">
        <f t="array" ref="L110">INDEX(Master_CostCenter[Cost Name],MATCH(Budget_Template[[#This Row],[Cost center]],Master_CostCenter[Cost center],0),0)</f>
        <v>#N/A</v>
      </c>
      <c r="M110" s="26"/>
      <c r="N110" s="69"/>
      <c r="O110" s="38">
        <f>Budget_Template[[#This Row],[Số Tiền 
(Trước Thuế)]]*10%</f>
        <v>0</v>
      </c>
      <c r="P110" s="67">
        <f>SUM(Budget_Template[[#This Row],[Số Tiền 
(Trước Thuế)]:[Thuế GTGT]])</f>
        <v>0</v>
      </c>
    </row>
    <row r="111" spans="2:16" hidden="1" x14ac:dyDescent="0.4">
      <c r="B111" s="31" t="str" cm="1">
        <f t="array" ref="B111">IF(Budget_Template[[#This Row],[Cost center]]="","",
IFERROR(
INDEX(Master_CostCenter_QuyLuong[Manpower Mapping],
MATCH(Budget_Template[[#This Row],[Cost center]],Master_CostCenter_QuyLuong[Cost Center],0),
0),
"Opex"))</f>
        <v/>
      </c>
      <c r="C111" s="24"/>
      <c r="D111" s="25"/>
      <c r="E111" s="31" cm="1">
        <f t="array" ref="E111">INDEX(Master_BranchBU[BranBU],MATCH(Budget_Template[[#This Row],[Branch]]&amp;"-"&amp;Budget_Template[[#This Row],[BU]],Master_BranchBU[BranBU Mapping],0),0)</f>
        <v>0</v>
      </c>
      <c r="F111" s="34" t="e" cm="1">
        <f t="array" ref="F111">INDEX(Master_CostCenter[Division Code],MATCH(Budget_Template[[#This Row],[Cost center]],Master_CostCenter[Cost center],0),0)</f>
        <v>#N/A</v>
      </c>
      <c r="G111" s="32" t="e" cm="1">
        <f t="array" ref="G111">INDEX(Master_Department[Division Name],MATCH(Budget_Template[[#This Row],[Mã Phòng]],Master_Department[Division Code],0),0)</f>
        <v>#N/A</v>
      </c>
      <c r="H111" s="71" t="e" cm="1">
        <f t="array" ref="H111">INDEX(Master_CostCenter[Div &amp; Dept Code],MATCH(Budget_Template[[#This Row],[Cost center]],Master_CostCenter[Cost center],0),0)</f>
        <v>#N/A</v>
      </c>
      <c r="I111" s="33" t="e" cm="1">
        <f t="array" ref="I111">INDEX(Master_Department[Div &amp; Dept Name],MATCH(Budget_Template[[#This Row],[Mã Bộ Phận]],Master_Department[Div &amp; Dept Code],0),0)</f>
        <v>#N/A</v>
      </c>
      <c r="J111" s="30"/>
      <c r="K111" s="62"/>
      <c r="L111" s="29" t="e" cm="1">
        <f t="array" ref="L111">INDEX(Master_CostCenter[Cost Name],MATCH(Budget_Template[[#This Row],[Cost center]],Master_CostCenter[Cost center],0),0)</f>
        <v>#N/A</v>
      </c>
      <c r="M111" s="26"/>
      <c r="N111" s="69"/>
      <c r="O111" s="38">
        <f>Budget_Template[[#This Row],[Số Tiền 
(Trước Thuế)]]*10%</f>
        <v>0</v>
      </c>
      <c r="P111" s="67">
        <f>SUM(Budget_Template[[#This Row],[Số Tiền 
(Trước Thuế)]:[Thuế GTGT]])</f>
        <v>0</v>
      </c>
    </row>
    <row r="112" spans="2:16" hidden="1" x14ac:dyDescent="0.4">
      <c r="B112" s="31" t="str" cm="1">
        <f t="array" ref="B112">IF(Budget_Template[[#This Row],[Cost center]]="","",
IFERROR(
INDEX(Master_CostCenter_QuyLuong[Manpower Mapping],
MATCH(Budget_Template[[#This Row],[Cost center]],Master_CostCenter_QuyLuong[Cost Center],0),
0),
"Opex"))</f>
        <v/>
      </c>
      <c r="C112" s="24"/>
      <c r="D112" s="25"/>
      <c r="E112" s="31" cm="1">
        <f t="array" ref="E112">INDEX(Master_BranchBU[BranBU],MATCH(Budget_Template[[#This Row],[Branch]]&amp;"-"&amp;Budget_Template[[#This Row],[BU]],Master_BranchBU[BranBU Mapping],0),0)</f>
        <v>0</v>
      </c>
      <c r="F112" s="34" t="e" cm="1">
        <f t="array" ref="F112">INDEX(Master_CostCenter[Division Code],MATCH(Budget_Template[[#This Row],[Cost center]],Master_CostCenter[Cost center],0),0)</f>
        <v>#N/A</v>
      </c>
      <c r="G112" s="32" t="e" cm="1">
        <f t="array" ref="G112">INDEX(Master_Department[Division Name],MATCH(Budget_Template[[#This Row],[Mã Phòng]],Master_Department[Division Code],0),0)</f>
        <v>#N/A</v>
      </c>
      <c r="H112" s="71" t="e" cm="1">
        <f t="array" ref="H112">INDEX(Master_CostCenter[Div &amp; Dept Code],MATCH(Budget_Template[[#This Row],[Cost center]],Master_CostCenter[Cost center],0),0)</f>
        <v>#N/A</v>
      </c>
      <c r="I112" s="33" t="e" cm="1">
        <f t="array" ref="I112">INDEX(Master_Department[Div &amp; Dept Name],MATCH(Budget_Template[[#This Row],[Mã Bộ Phận]],Master_Department[Div &amp; Dept Code],0),0)</f>
        <v>#N/A</v>
      </c>
      <c r="J112" s="30"/>
      <c r="K112" s="62"/>
      <c r="L112" s="29" t="e" cm="1">
        <f t="array" ref="L112">INDEX(Master_CostCenter[Cost Name],MATCH(Budget_Template[[#This Row],[Cost center]],Master_CostCenter[Cost center],0),0)</f>
        <v>#N/A</v>
      </c>
      <c r="M112" s="26"/>
      <c r="N112" s="69"/>
      <c r="O112" s="38">
        <f>Budget_Template[[#This Row],[Số Tiền 
(Trước Thuế)]]*10%</f>
        <v>0</v>
      </c>
      <c r="P112" s="67">
        <f>SUM(Budget_Template[[#This Row],[Số Tiền 
(Trước Thuế)]:[Thuế GTGT]])</f>
        <v>0</v>
      </c>
    </row>
    <row r="113" spans="2:16" hidden="1" x14ac:dyDescent="0.4">
      <c r="B113" s="31" t="str" cm="1">
        <f t="array" ref="B113">IF(Budget_Template[[#This Row],[Cost center]]="","",
IFERROR(
INDEX(Master_CostCenter_QuyLuong[Manpower Mapping],
MATCH(Budget_Template[[#This Row],[Cost center]],Master_CostCenter_QuyLuong[Cost Center],0),
0),
"Opex"))</f>
        <v/>
      </c>
      <c r="C113" s="24"/>
      <c r="D113" s="25"/>
      <c r="E113" s="31" cm="1">
        <f t="array" ref="E113">INDEX(Master_BranchBU[BranBU],MATCH(Budget_Template[[#This Row],[Branch]]&amp;"-"&amp;Budget_Template[[#This Row],[BU]],Master_BranchBU[BranBU Mapping],0),0)</f>
        <v>0</v>
      </c>
      <c r="F113" s="34" t="e" cm="1">
        <f t="array" ref="F113">INDEX(Master_CostCenter[Division Code],MATCH(Budget_Template[[#This Row],[Cost center]],Master_CostCenter[Cost center],0),0)</f>
        <v>#N/A</v>
      </c>
      <c r="G113" s="32" t="e" cm="1">
        <f t="array" ref="G113">INDEX(Master_Department[Division Name],MATCH(Budget_Template[[#This Row],[Mã Phòng]],Master_Department[Division Code],0),0)</f>
        <v>#N/A</v>
      </c>
      <c r="H113" s="71" t="e" cm="1">
        <f t="array" ref="H113">INDEX(Master_CostCenter[Div &amp; Dept Code],MATCH(Budget_Template[[#This Row],[Cost center]],Master_CostCenter[Cost center],0),0)</f>
        <v>#N/A</v>
      </c>
      <c r="I113" s="33" t="e" cm="1">
        <f t="array" ref="I113">INDEX(Master_Department[Div &amp; Dept Name],MATCH(Budget_Template[[#This Row],[Mã Bộ Phận]],Master_Department[Div &amp; Dept Code],0),0)</f>
        <v>#N/A</v>
      </c>
      <c r="J113" s="30"/>
      <c r="K113" s="62"/>
      <c r="L113" s="29" t="e" cm="1">
        <f t="array" ref="L113">INDEX(Master_CostCenter[Cost Name],MATCH(Budget_Template[[#This Row],[Cost center]],Master_CostCenter[Cost center],0),0)</f>
        <v>#N/A</v>
      </c>
      <c r="M113" s="26"/>
      <c r="N113" s="69"/>
      <c r="O113" s="38">
        <f>Budget_Template[[#This Row],[Số Tiền 
(Trước Thuế)]]*10%</f>
        <v>0</v>
      </c>
      <c r="P113" s="67">
        <f>SUM(Budget_Template[[#This Row],[Số Tiền 
(Trước Thuế)]:[Thuế GTGT]])</f>
        <v>0</v>
      </c>
    </row>
    <row r="114" spans="2:16" hidden="1" x14ac:dyDescent="0.4">
      <c r="B114" s="31" t="str" cm="1">
        <f t="array" ref="B114">IF(Budget_Template[[#This Row],[Cost center]]="","",
IFERROR(
INDEX(Master_CostCenter_QuyLuong[Manpower Mapping],
MATCH(Budget_Template[[#This Row],[Cost center]],Master_CostCenter_QuyLuong[Cost Center],0),
0),
"Opex"))</f>
        <v/>
      </c>
      <c r="C114" s="24"/>
      <c r="D114" s="25"/>
      <c r="E114" s="31" cm="1">
        <f t="array" ref="E114">INDEX(Master_BranchBU[BranBU],MATCH(Budget_Template[[#This Row],[Branch]]&amp;"-"&amp;Budget_Template[[#This Row],[BU]],Master_BranchBU[BranBU Mapping],0),0)</f>
        <v>0</v>
      </c>
      <c r="F114" s="34" t="e" cm="1">
        <f t="array" ref="F114">INDEX(Master_CostCenter[Division Code],MATCH(Budget_Template[[#This Row],[Cost center]],Master_CostCenter[Cost center],0),0)</f>
        <v>#N/A</v>
      </c>
      <c r="G114" s="32" t="e" cm="1">
        <f t="array" ref="G114">INDEX(Master_Department[Division Name],MATCH(Budget_Template[[#This Row],[Mã Phòng]],Master_Department[Division Code],0),0)</f>
        <v>#N/A</v>
      </c>
      <c r="H114" s="71" t="e" cm="1">
        <f t="array" ref="H114">INDEX(Master_CostCenter[Div &amp; Dept Code],MATCH(Budget_Template[[#This Row],[Cost center]],Master_CostCenter[Cost center],0),0)</f>
        <v>#N/A</v>
      </c>
      <c r="I114" s="33" t="e" cm="1">
        <f t="array" ref="I114">INDEX(Master_Department[Div &amp; Dept Name],MATCH(Budget_Template[[#This Row],[Mã Bộ Phận]],Master_Department[Div &amp; Dept Code],0),0)</f>
        <v>#N/A</v>
      </c>
      <c r="J114" s="30"/>
      <c r="K114" s="62"/>
      <c r="L114" s="29" t="e" cm="1">
        <f t="array" ref="L114">INDEX(Master_CostCenter[Cost Name],MATCH(Budget_Template[[#This Row],[Cost center]],Master_CostCenter[Cost center],0),0)</f>
        <v>#N/A</v>
      </c>
      <c r="M114" s="26"/>
      <c r="N114" s="69"/>
      <c r="O114" s="38">
        <f>Budget_Template[[#This Row],[Số Tiền 
(Trước Thuế)]]*10%</f>
        <v>0</v>
      </c>
      <c r="P114" s="67">
        <f>SUM(Budget_Template[[#This Row],[Số Tiền 
(Trước Thuế)]:[Thuế GTGT]])</f>
        <v>0</v>
      </c>
    </row>
    <row r="115" spans="2:16" hidden="1" x14ac:dyDescent="0.4">
      <c r="B115" s="31" t="str" cm="1">
        <f t="array" ref="B115">IF(Budget_Template[[#This Row],[Cost center]]="","",
IFERROR(
INDEX(Master_CostCenter_QuyLuong[Manpower Mapping],
MATCH(Budget_Template[[#This Row],[Cost center]],Master_CostCenter_QuyLuong[Cost Center],0),
0),
"Opex"))</f>
        <v/>
      </c>
      <c r="C115" s="24"/>
      <c r="D115" s="25"/>
      <c r="E115" s="31" cm="1">
        <f t="array" ref="E115">INDEX(Master_BranchBU[BranBU],MATCH(Budget_Template[[#This Row],[Branch]]&amp;"-"&amp;Budget_Template[[#This Row],[BU]],Master_BranchBU[BranBU Mapping],0),0)</f>
        <v>0</v>
      </c>
      <c r="F115" s="34" t="e" cm="1">
        <f t="array" ref="F115">INDEX(Master_CostCenter[Division Code],MATCH(Budget_Template[[#This Row],[Cost center]],Master_CostCenter[Cost center],0),0)</f>
        <v>#N/A</v>
      </c>
      <c r="G115" s="32" t="e" cm="1">
        <f t="array" ref="G115">INDEX(Master_Department[Division Name],MATCH(Budget_Template[[#This Row],[Mã Phòng]],Master_Department[Division Code],0),0)</f>
        <v>#N/A</v>
      </c>
      <c r="H115" s="71" t="e" cm="1">
        <f t="array" ref="H115">INDEX(Master_CostCenter[Div &amp; Dept Code],MATCH(Budget_Template[[#This Row],[Cost center]],Master_CostCenter[Cost center],0),0)</f>
        <v>#N/A</v>
      </c>
      <c r="I115" s="33" t="e" cm="1">
        <f t="array" ref="I115">INDEX(Master_Department[Div &amp; Dept Name],MATCH(Budget_Template[[#This Row],[Mã Bộ Phận]],Master_Department[Div &amp; Dept Code],0),0)</f>
        <v>#N/A</v>
      </c>
      <c r="J115" s="30"/>
      <c r="K115" s="62"/>
      <c r="L115" s="29" t="e" cm="1">
        <f t="array" ref="L115">INDEX(Master_CostCenter[Cost Name],MATCH(Budget_Template[[#This Row],[Cost center]],Master_CostCenter[Cost center],0),0)</f>
        <v>#N/A</v>
      </c>
      <c r="M115" s="26"/>
      <c r="N115" s="69"/>
      <c r="O115" s="38">
        <f>Budget_Template[[#This Row],[Số Tiền 
(Trước Thuế)]]*10%</f>
        <v>0</v>
      </c>
      <c r="P115" s="67">
        <f>SUM(Budget_Template[[#This Row],[Số Tiền 
(Trước Thuế)]:[Thuế GTGT]])</f>
        <v>0</v>
      </c>
    </row>
    <row r="116" spans="2:16" hidden="1" x14ac:dyDescent="0.4">
      <c r="B116" s="31" t="str" cm="1">
        <f t="array" ref="B116">IF(Budget_Template[[#This Row],[Cost center]]="","",
IFERROR(
INDEX(Master_CostCenter_QuyLuong[Manpower Mapping],
MATCH(Budget_Template[[#This Row],[Cost center]],Master_CostCenter_QuyLuong[Cost Center],0),
0),
"Opex"))</f>
        <v/>
      </c>
      <c r="C116" s="24"/>
      <c r="D116" s="25"/>
      <c r="E116" s="31" cm="1">
        <f t="array" ref="E116">INDEX(Master_BranchBU[BranBU],MATCH(Budget_Template[[#This Row],[Branch]]&amp;"-"&amp;Budget_Template[[#This Row],[BU]],Master_BranchBU[BranBU Mapping],0),0)</f>
        <v>0</v>
      </c>
      <c r="F116" s="34" t="e" cm="1">
        <f t="array" ref="F116">INDEX(Master_CostCenter[Division Code],MATCH(Budget_Template[[#This Row],[Cost center]],Master_CostCenter[Cost center],0),0)</f>
        <v>#N/A</v>
      </c>
      <c r="G116" s="32" t="e" cm="1">
        <f t="array" ref="G116">INDEX(Master_Department[Division Name],MATCH(Budget_Template[[#This Row],[Mã Phòng]],Master_Department[Division Code],0),0)</f>
        <v>#N/A</v>
      </c>
      <c r="H116" s="71" t="e" cm="1">
        <f t="array" ref="H116">INDEX(Master_CostCenter[Div &amp; Dept Code],MATCH(Budget_Template[[#This Row],[Cost center]],Master_CostCenter[Cost center],0),0)</f>
        <v>#N/A</v>
      </c>
      <c r="I116" s="33" t="e" cm="1">
        <f t="array" ref="I116">INDEX(Master_Department[Div &amp; Dept Name],MATCH(Budget_Template[[#This Row],[Mã Bộ Phận]],Master_Department[Div &amp; Dept Code],0),0)</f>
        <v>#N/A</v>
      </c>
      <c r="J116" s="30"/>
      <c r="K116" s="62"/>
      <c r="L116" s="29" t="e" cm="1">
        <f t="array" ref="L116">INDEX(Master_CostCenter[Cost Name],MATCH(Budget_Template[[#This Row],[Cost center]],Master_CostCenter[Cost center],0),0)</f>
        <v>#N/A</v>
      </c>
      <c r="M116" s="26"/>
      <c r="N116" s="69"/>
      <c r="O116" s="38">
        <f>Budget_Template[[#This Row],[Số Tiền 
(Trước Thuế)]]*10%</f>
        <v>0</v>
      </c>
      <c r="P116" s="67">
        <f>SUM(Budget_Template[[#This Row],[Số Tiền 
(Trước Thuế)]:[Thuế GTGT]])</f>
        <v>0</v>
      </c>
    </row>
    <row r="117" spans="2:16" hidden="1" x14ac:dyDescent="0.4">
      <c r="B117" s="31" t="str" cm="1">
        <f t="array" ref="B117">IF(Budget_Template[[#This Row],[Cost center]]="","",
IFERROR(
INDEX(Master_CostCenter_QuyLuong[Manpower Mapping],
MATCH(Budget_Template[[#This Row],[Cost center]],Master_CostCenter_QuyLuong[Cost Center],0),
0),
"Opex"))</f>
        <v/>
      </c>
      <c r="C117" s="24"/>
      <c r="D117" s="25"/>
      <c r="E117" s="31" cm="1">
        <f t="array" ref="E117">INDEX(Master_BranchBU[BranBU],MATCH(Budget_Template[[#This Row],[Branch]]&amp;"-"&amp;Budget_Template[[#This Row],[BU]],Master_BranchBU[BranBU Mapping],0),0)</f>
        <v>0</v>
      </c>
      <c r="F117" s="34" t="e" cm="1">
        <f t="array" ref="F117">INDEX(Master_CostCenter[Division Code],MATCH(Budget_Template[[#This Row],[Cost center]],Master_CostCenter[Cost center],0),0)</f>
        <v>#N/A</v>
      </c>
      <c r="G117" s="32" t="e" cm="1">
        <f t="array" ref="G117">INDEX(Master_Department[Division Name],MATCH(Budget_Template[[#This Row],[Mã Phòng]],Master_Department[Division Code],0),0)</f>
        <v>#N/A</v>
      </c>
      <c r="H117" s="71" t="e" cm="1">
        <f t="array" ref="H117">INDEX(Master_CostCenter[Div &amp; Dept Code],MATCH(Budget_Template[[#This Row],[Cost center]],Master_CostCenter[Cost center],0),0)</f>
        <v>#N/A</v>
      </c>
      <c r="I117" s="33" t="e" cm="1">
        <f t="array" ref="I117">INDEX(Master_Department[Div &amp; Dept Name],MATCH(Budget_Template[[#This Row],[Mã Bộ Phận]],Master_Department[Div &amp; Dept Code],0),0)</f>
        <v>#N/A</v>
      </c>
      <c r="J117" s="30"/>
      <c r="K117" s="62"/>
      <c r="L117" s="29" t="e" cm="1">
        <f t="array" ref="L117">INDEX(Master_CostCenter[Cost Name],MATCH(Budget_Template[[#This Row],[Cost center]],Master_CostCenter[Cost center],0),0)</f>
        <v>#N/A</v>
      </c>
      <c r="M117" s="26"/>
      <c r="N117" s="69"/>
      <c r="O117" s="38">
        <f>Budget_Template[[#This Row],[Số Tiền 
(Trước Thuế)]]*10%</f>
        <v>0</v>
      </c>
      <c r="P117" s="67">
        <f>SUM(Budget_Template[[#This Row],[Số Tiền 
(Trước Thuế)]:[Thuế GTGT]])</f>
        <v>0</v>
      </c>
    </row>
    <row r="118" spans="2:16" hidden="1" x14ac:dyDescent="0.4">
      <c r="B118" s="31" t="str" cm="1">
        <f t="array" ref="B118">IF(Budget_Template[[#This Row],[Cost center]]="","",
IFERROR(
INDEX(Master_CostCenter_QuyLuong[Manpower Mapping],
MATCH(Budget_Template[[#This Row],[Cost center]],Master_CostCenter_QuyLuong[Cost Center],0),
0),
"Opex"))</f>
        <v/>
      </c>
      <c r="C118" s="24"/>
      <c r="D118" s="25"/>
      <c r="E118" s="31" cm="1">
        <f t="array" ref="E118">INDEX(Master_BranchBU[BranBU],MATCH(Budget_Template[[#This Row],[Branch]]&amp;"-"&amp;Budget_Template[[#This Row],[BU]],Master_BranchBU[BranBU Mapping],0),0)</f>
        <v>0</v>
      </c>
      <c r="F118" s="34" t="e" cm="1">
        <f t="array" ref="F118">INDEX(Master_CostCenter[Division Code],MATCH(Budget_Template[[#This Row],[Cost center]],Master_CostCenter[Cost center],0),0)</f>
        <v>#N/A</v>
      </c>
      <c r="G118" s="32" t="e" cm="1">
        <f t="array" ref="G118">INDEX(Master_Department[Division Name],MATCH(Budget_Template[[#This Row],[Mã Phòng]],Master_Department[Division Code],0),0)</f>
        <v>#N/A</v>
      </c>
      <c r="H118" s="71" t="e" cm="1">
        <f t="array" ref="H118">INDEX(Master_CostCenter[Div &amp; Dept Code],MATCH(Budget_Template[[#This Row],[Cost center]],Master_CostCenter[Cost center],0),0)</f>
        <v>#N/A</v>
      </c>
      <c r="I118" s="33" t="e" cm="1">
        <f t="array" ref="I118">INDEX(Master_Department[Div &amp; Dept Name],MATCH(Budget_Template[[#This Row],[Mã Bộ Phận]],Master_Department[Div &amp; Dept Code],0),0)</f>
        <v>#N/A</v>
      </c>
      <c r="J118" s="30"/>
      <c r="K118" s="62"/>
      <c r="L118" s="29" t="e" cm="1">
        <f t="array" ref="L118">INDEX(Master_CostCenter[Cost Name],MATCH(Budget_Template[[#This Row],[Cost center]],Master_CostCenter[Cost center],0),0)</f>
        <v>#N/A</v>
      </c>
      <c r="M118" s="26"/>
      <c r="N118" s="69"/>
      <c r="O118" s="38">
        <f>Budget_Template[[#This Row],[Số Tiền 
(Trước Thuế)]]*10%</f>
        <v>0</v>
      </c>
      <c r="P118" s="67">
        <f>SUM(Budget_Template[[#This Row],[Số Tiền 
(Trước Thuế)]:[Thuế GTGT]])</f>
        <v>0</v>
      </c>
    </row>
    <row r="119" spans="2:16" hidden="1" x14ac:dyDescent="0.4">
      <c r="B119" s="31" t="str" cm="1">
        <f t="array" ref="B119">IF(Budget_Template[[#This Row],[Cost center]]="","",
IFERROR(
INDEX(Master_CostCenter_QuyLuong[Manpower Mapping],
MATCH(Budget_Template[[#This Row],[Cost center]],Master_CostCenter_QuyLuong[Cost Center],0),
0),
"Opex"))</f>
        <v/>
      </c>
      <c r="C119" s="24"/>
      <c r="D119" s="25"/>
      <c r="E119" s="31" cm="1">
        <f t="array" ref="E119">INDEX(Master_BranchBU[BranBU],MATCH(Budget_Template[[#This Row],[Branch]]&amp;"-"&amp;Budget_Template[[#This Row],[BU]],Master_BranchBU[BranBU Mapping],0),0)</f>
        <v>0</v>
      </c>
      <c r="F119" s="34" t="e" cm="1">
        <f t="array" ref="F119">INDEX(Master_CostCenter[Division Code],MATCH(Budget_Template[[#This Row],[Cost center]],Master_CostCenter[Cost center],0),0)</f>
        <v>#N/A</v>
      </c>
      <c r="G119" s="32" t="e" cm="1">
        <f t="array" ref="G119">INDEX(Master_Department[Division Name],MATCH(Budget_Template[[#This Row],[Mã Phòng]],Master_Department[Division Code],0),0)</f>
        <v>#N/A</v>
      </c>
      <c r="H119" s="71" t="e" cm="1">
        <f t="array" ref="H119">INDEX(Master_CostCenter[Div &amp; Dept Code],MATCH(Budget_Template[[#This Row],[Cost center]],Master_CostCenter[Cost center],0),0)</f>
        <v>#N/A</v>
      </c>
      <c r="I119" s="33" t="e" cm="1">
        <f t="array" ref="I119">INDEX(Master_Department[Div &amp; Dept Name],MATCH(Budget_Template[[#This Row],[Mã Bộ Phận]],Master_Department[Div &amp; Dept Code],0),0)</f>
        <v>#N/A</v>
      </c>
      <c r="J119" s="30"/>
      <c r="K119" s="62"/>
      <c r="L119" s="29" t="e" cm="1">
        <f t="array" ref="L119">INDEX(Master_CostCenter[Cost Name],MATCH(Budget_Template[[#This Row],[Cost center]],Master_CostCenter[Cost center],0),0)</f>
        <v>#N/A</v>
      </c>
      <c r="M119" s="26"/>
      <c r="N119" s="69"/>
      <c r="O119" s="38">
        <f>Budget_Template[[#This Row],[Số Tiền 
(Trước Thuế)]]*10%</f>
        <v>0</v>
      </c>
      <c r="P119" s="67">
        <f>SUM(Budget_Template[[#This Row],[Số Tiền 
(Trước Thuế)]:[Thuế GTGT]])</f>
        <v>0</v>
      </c>
    </row>
    <row r="120" spans="2:16" hidden="1" x14ac:dyDescent="0.4">
      <c r="B120" s="31" t="str" cm="1">
        <f t="array" ref="B120">IF(Budget_Template[[#This Row],[Cost center]]="","",
IFERROR(
INDEX(Master_CostCenter_QuyLuong[Manpower Mapping],
MATCH(Budget_Template[[#This Row],[Cost center]],Master_CostCenter_QuyLuong[Cost Center],0),
0),
"Opex"))</f>
        <v/>
      </c>
      <c r="C120" s="24"/>
      <c r="D120" s="25"/>
      <c r="E120" s="31" cm="1">
        <f t="array" ref="E120">INDEX(Master_BranchBU[BranBU],MATCH(Budget_Template[[#This Row],[Branch]]&amp;"-"&amp;Budget_Template[[#This Row],[BU]],Master_BranchBU[BranBU Mapping],0),0)</f>
        <v>0</v>
      </c>
      <c r="F120" s="34" t="e" cm="1">
        <f t="array" ref="F120">INDEX(Master_CostCenter[Division Code],MATCH(Budget_Template[[#This Row],[Cost center]],Master_CostCenter[Cost center],0),0)</f>
        <v>#N/A</v>
      </c>
      <c r="G120" s="32" t="e" cm="1">
        <f t="array" ref="G120">INDEX(Master_Department[Division Name],MATCH(Budget_Template[[#This Row],[Mã Phòng]],Master_Department[Division Code],0),0)</f>
        <v>#N/A</v>
      </c>
      <c r="H120" s="71" t="e" cm="1">
        <f t="array" ref="H120">INDEX(Master_CostCenter[Div &amp; Dept Code],MATCH(Budget_Template[[#This Row],[Cost center]],Master_CostCenter[Cost center],0),0)</f>
        <v>#N/A</v>
      </c>
      <c r="I120" s="33" t="e" cm="1">
        <f t="array" ref="I120">INDEX(Master_Department[Div &amp; Dept Name],MATCH(Budget_Template[[#This Row],[Mã Bộ Phận]],Master_Department[Div &amp; Dept Code],0),0)</f>
        <v>#N/A</v>
      </c>
      <c r="J120" s="30"/>
      <c r="K120" s="62"/>
      <c r="L120" s="29" t="e" cm="1">
        <f t="array" ref="L120">INDEX(Master_CostCenter[Cost Name],MATCH(Budget_Template[[#This Row],[Cost center]],Master_CostCenter[Cost center],0),0)</f>
        <v>#N/A</v>
      </c>
      <c r="M120" s="26"/>
      <c r="N120" s="69"/>
      <c r="O120" s="38">
        <f>Budget_Template[[#This Row],[Số Tiền 
(Trước Thuế)]]*10%</f>
        <v>0</v>
      </c>
      <c r="P120" s="67">
        <f>SUM(Budget_Template[[#This Row],[Số Tiền 
(Trước Thuế)]:[Thuế GTGT]])</f>
        <v>0</v>
      </c>
    </row>
    <row r="121" spans="2:16" hidden="1" x14ac:dyDescent="0.4">
      <c r="B121" s="31" t="str" cm="1">
        <f t="array" ref="B121">IF(Budget_Template[[#This Row],[Cost center]]="","",
IFERROR(
INDEX(Master_CostCenter_QuyLuong[Manpower Mapping],
MATCH(Budget_Template[[#This Row],[Cost center]],Master_CostCenter_QuyLuong[Cost Center],0),
0),
"Opex"))</f>
        <v/>
      </c>
      <c r="C121" s="24"/>
      <c r="D121" s="25"/>
      <c r="E121" s="31" cm="1">
        <f t="array" ref="E121">INDEX(Master_BranchBU[BranBU],MATCH(Budget_Template[[#This Row],[Branch]]&amp;"-"&amp;Budget_Template[[#This Row],[BU]],Master_BranchBU[BranBU Mapping],0),0)</f>
        <v>0</v>
      </c>
      <c r="F121" s="34" t="e" cm="1">
        <f t="array" ref="F121">INDEX(Master_CostCenter[Division Code],MATCH(Budget_Template[[#This Row],[Cost center]],Master_CostCenter[Cost center],0),0)</f>
        <v>#N/A</v>
      </c>
      <c r="G121" s="32" t="e" cm="1">
        <f t="array" ref="G121">INDEX(Master_Department[Division Name],MATCH(Budget_Template[[#This Row],[Mã Phòng]],Master_Department[Division Code],0),0)</f>
        <v>#N/A</v>
      </c>
      <c r="H121" s="71" t="e" cm="1">
        <f t="array" ref="H121">INDEX(Master_CostCenter[Div &amp; Dept Code],MATCH(Budget_Template[[#This Row],[Cost center]],Master_CostCenter[Cost center],0),0)</f>
        <v>#N/A</v>
      </c>
      <c r="I121" s="33" t="e" cm="1">
        <f t="array" ref="I121">INDEX(Master_Department[Div &amp; Dept Name],MATCH(Budget_Template[[#This Row],[Mã Bộ Phận]],Master_Department[Div &amp; Dept Code],0),0)</f>
        <v>#N/A</v>
      </c>
      <c r="J121" s="30"/>
      <c r="K121" s="62"/>
      <c r="L121" s="29" t="e" cm="1">
        <f t="array" ref="L121">INDEX(Master_CostCenter[Cost Name],MATCH(Budget_Template[[#This Row],[Cost center]],Master_CostCenter[Cost center],0),0)</f>
        <v>#N/A</v>
      </c>
      <c r="M121" s="26"/>
      <c r="N121" s="69"/>
      <c r="O121" s="38">
        <f>Budget_Template[[#This Row],[Số Tiền 
(Trước Thuế)]]*10%</f>
        <v>0</v>
      </c>
      <c r="P121" s="67">
        <f>SUM(Budget_Template[[#This Row],[Số Tiền 
(Trước Thuế)]:[Thuế GTGT]])</f>
        <v>0</v>
      </c>
    </row>
    <row r="122" spans="2:16" hidden="1" x14ac:dyDescent="0.4">
      <c r="B122" s="31" t="str" cm="1">
        <f t="array" ref="B122">IF(Budget_Template[[#This Row],[Cost center]]="","",
IFERROR(
INDEX(Master_CostCenter_QuyLuong[Manpower Mapping],
MATCH(Budget_Template[[#This Row],[Cost center]],Master_CostCenter_QuyLuong[Cost Center],0),
0),
"Opex"))</f>
        <v/>
      </c>
      <c r="C122" s="24"/>
      <c r="D122" s="25"/>
      <c r="E122" s="31" cm="1">
        <f t="array" ref="E122">INDEX(Master_BranchBU[BranBU],MATCH(Budget_Template[[#This Row],[Branch]]&amp;"-"&amp;Budget_Template[[#This Row],[BU]],Master_BranchBU[BranBU Mapping],0),0)</f>
        <v>0</v>
      </c>
      <c r="F122" s="34" t="e" cm="1">
        <f t="array" ref="F122">INDEX(Master_CostCenter[Division Code],MATCH(Budget_Template[[#This Row],[Cost center]],Master_CostCenter[Cost center],0),0)</f>
        <v>#N/A</v>
      </c>
      <c r="G122" s="32" t="e" cm="1">
        <f t="array" ref="G122">INDEX(Master_Department[Division Name],MATCH(Budget_Template[[#This Row],[Mã Phòng]],Master_Department[Division Code],0),0)</f>
        <v>#N/A</v>
      </c>
      <c r="H122" s="71" t="e" cm="1">
        <f t="array" ref="H122">INDEX(Master_CostCenter[Div &amp; Dept Code],MATCH(Budget_Template[[#This Row],[Cost center]],Master_CostCenter[Cost center],0),0)</f>
        <v>#N/A</v>
      </c>
      <c r="I122" s="33" t="e" cm="1">
        <f t="array" ref="I122">INDEX(Master_Department[Div &amp; Dept Name],MATCH(Budget_Template[[#This Row],[Mã Bộ Phận]],Master_Department[Div &amp; Dept Code],0),0)</f>
        <v>#N/A</v>
      </c>
      <c r="J122" s="30"/>
      <c r="K122" s="62"/>
      <c r="L122" s="29" t="e" cm="1">
        <f t="array" ref="L122">INDEX(Master_CostCenter[Cost Name],MATCH(Budget_Template[[#This Row],[Cost center]],Master_CostCenter[Cost center],0),0)</f>
        <v>#N/A</v>
      </c>
      <c r="M122" s="26"/>
      <c r="N122" s="69"/>
      <c r="O122" s="38">
        <f>Budget_Template[[#This Row],[Số Tiền 
(Trước Thuế)]]*10%</f>
        <v>0</v>
      </c>
      <c r="P122" s="67">
        <f>SUM(Budget_Template[[#This Row],[Số Tiền 
(Trước Thuế)]:[Thuế GTGT]])</f>
        <v>0</v>
      </c>
    </row>
    <row r="123" spans="2:16" hidden="1" x14ac:dyDescent="0.4">
      <c r="B123" s="31" t="str" cm="1">
        <f t="array" ref="B123">IF(Budget_Template[[#This Row],[Cost center]]="","",
IFERROR(
INDEX(Master_CostCenter_QuyLuong[Manpower Mapping],
MATCH(Budget_Template[[#This Row],[Cost center]],Master_CostCenter_QuyLuong[Cost Center],0),
0),
"Opex"))</f>
        <v/>
      </c>
      <c r="C123" s="24"/>
      <c r="D123" s="25"/>
      <c r="E123" s="31" cm="1">
        <f t="array" ref="E123">INDEX(Master_BranchBU[BranBU],MATCH(Budget_Template[[#This Row],[Branch]]&amp;"-"&amp;Budget_Template[[#This Row],[BU]],Master_BranchBU[BranBU Mapping],0),0)</f>
        <v>0</v>
      </c>
      <c r="F123" s="34" t="e" cm="1">
        <f t="array" ref="F123">INDEX(Master_CostCenter[Division Code],MATCH(Budget_Template[[#This Row],[Cost center]],Master_CostCenter[Cost center],0),0)</f>
        <v>#N/A</v>
      </c>
      <c r="G123" s="32" t="e" cm="1">
        <f t="array" ref="G123">INDEX(Master_Department[Division Name],MATCH(Budget_Template[[#This Row],[Mã Phòng]],Master_Department[Division Code],0),0)</f>
        <v>#N/A</v>
      </c>
      <c r="H123" s="71" t="e" cm="1">
        <f t="array" ref="H123">INDEX(Master_CostCenter[Div &amp; Dept Code],MATCH(Budget_Template[[#This Row],[Cost center]],Master_CostCenter[Cost center],0),0)</f>
        <v>#N/A</v>
      </c>
      <c r="I123" s="33" t="e" cm="1">
        <f t="array" ref="I123">INDEX(Master_Department[Div &amp; Dept Name],MATCH(Budget_Template[[#This Row],[Mã Bộ Phận]],Master_Department[Div &amp; Dept Code],0),0)</f>
        <v>#N/A</v>
      </c>
      <c r="J123" s="30"/>
      <c r="K123" s="62"/>
      <c r="L123" s="29" t="e" cm="1">
        <f t="array" ref="L123">INDEX(Master_CostCenter[Cost Name],MATCH(Budget_Template[[#This Row],[Cost center]],Master_CostCenter[Cost center],0),0)</f>
        <v>#N/A</v>
      </c>
      <c r="M123" s="26"/>
      <c r="N123" s="69"/>
      <c r="O123" s="38">
        <f>Budget_Template[[#This Row],[Số Tiền 
(Trước Thuế)]]*10%</f>
        <v>0</v>
      </c>
      <c r="P123" s="67">
        <f>SUM(Budget_Template[[#This Row],[Số Tiền 
(Trước Thuế)]:[Thuế GTGT]])</f>
        <v>0</v>
      </c>
    </row>
    <row r="124" spans="2:16" hidden="1" x14ac:dyDescent="0.4">
      <c r="B124" s="31" t="str" cm="1">
        <f t="array" ref="B124">IF(Budget_Template[[#This Row],[Cost center]]="","",
IFERROR(
INDEX(Master_CostCenter_QuyLuong[Manpower Mapping],
MATCH(Budget_Template[[#This Row],[Cost center]],Master_CostCenter_QuyLuong[Cost Center],0),
0),
"Opex"))</f>
        <v/>
      </c>
      <c r="C124" s="24"/>
      <c r="D124" s="25"/>
      <c r="E124" s="31" cm="1">
        <f t="array" ref="E124">INDEX(Master_BranchBU[BranBU],MATCH(Budget_Template[[#This Row],[Branch]]&amp;"-"&amp;Budget_Template[[#This Row],[BU]],Master_BranchBU[BranBU Mapping],0),0)</f>
        <v>0</v>
      </c>
      <c r="F124" s="34" t="e" cm="1">
        <f t="array" ref="F124">INDEX(Master_CostCenter[Division Code],MATCH(Budget_Template[[#This Row],[Cost center]],Master_CostCenter[Cost center],0),0)</f>
        <v>#N/A</v>
      </c>
      <c r="G124" s="32" t="e" cm="1">
        <f t="array" ref="G124">INDEX(Master_Department[Division Name],MATCH(Budget_Template[[#This Row],[Mã Phòng]],Master_Department[Division Code],0),0)</f>
        <v>#N/A</v>
      </c>
      <c r="H124" s="71" t="e" cm="1">
        <f t="array" ref="H124">INDEX(Master_CostCenter[Div &amp; Dept Code],MATCH(Budget_Template[[#This Row],[Cost center]],Master_CostCenter[Cost center],0),0)</f>
        <v>#N/A</v>
      </c>
      <c r="I124" s="33" t="e" cm="1">
        <f t="array" ref="I124">INDEX(Master_Department[Div &amp; Dept Name],MATCH(Budget_Template[[#This Row],[Mã Bộ Phận]],Master_Department[Div &amp; Dept Code],0),0)</f>
        <v>#N/A</v>
      </c>
      <c r="J124" s="30"/>
      <c r="K124" s="62"/>
      <c r="L124" s="29" t="e" cm="1">
        <f t="array" ref="L124">INDEX(Master_CostCenter[Cost Name],MATCH(Budget_Template[[#This Row],[Cost center]],Master_CostCenter[Cost center],0),0)</f>
        <v>#N/A</v>
      </c>
      <c r="M124" s="26"/>
      <c r="N124" s="69"/>
      <c r="O124" s="38">
        <f>Budget_Template[[#This Row],[Số Tiền 
(Trước Thuế)]]*10%</f>
        <v>0</v>
      </c>
      <c r="P124" s="67">
        <f>SUM(Budget_Template[[#This Row],[Số Tiền 
(Trước Thuế)]:[Thuế GTGT]])</f>
        <v>0</v>
      </c>
    </row>
    <row r="125" spans="2:16" hidden="1" x14ac:dyDescent="0.4">
      <c r="B125" s="31" t="str" cm="1">
        <f t="array" ref="B125">IF(Budget_Template[[#This Row],[Cost center]]="","",
IFERROR(
INDEX(Master_CostCenter_QuyLuong[Manpower Mapping],
MATCH(Budget_Template[[#This Row],[Cost center]],Master_CostCenter_QuyLuong[Cost Center],0),
0),
"Opex"))</f>
        <v/>
      </c>
      <c r="C125" s="24"/>
      <c r="D125" s="25"/>
      <c r="E125" s="31" cm="1">
        <f t="array" ref="E125">INDEX(Master_BranchBU[BranBU],MATCH(Budget_Template[[#This Row],[Branch]]&amp;"-"&amp;Budget_Template[[#This Row],[BU]],Master_BranchBU[BranBU Mapping],0),0)</f>
        <v>0</v>
      </c>
      <c r="F125" s="34" t="e" cm="1">
        <f t="array" ref="F125">INDEX(Master_CostCenter[Division Code],MATCH(Budget_Template[[#This Row],[Cost center]],Master_CostCenter[Cost center],0),0)</f>
        <v>#N/A</v>
      </c>
      <c r="G125" s="32" t="e" cm="1">
        <f t="array" ref="G125">INDEX(Master_Department[Division Name],MATCH(Budget_Template[[#This Row],[Mã Phòng]],Master_Department[Division Code],0),0)</f>
        <v>#N/A</v>
      </c>
      <c r="H125" s="71" t="e" cm="1">
        <f t="array" ref="H125">INDEX(Master_CostCenter[Div &amp; Dept Code],MATCH(Budget_Template[[#This Row],[Cost center]],Master_CostCenter[Cost center],0),0)</f>
        <v>#N/A</v>
      </c>
      <c r="I125" s="33" t="e" cm="1">
        <f t="array" ref="I125">INDEX(Master_Department[Div &amp; Dept Name],MATCH(Budget_Template[[#This Row],[Mã Bộ Phận]],Master_Department[Div &amp; Dept Code],0),0)</f>
        <v>#N/A</v>
      </c>
      <c r="J125" s="30"/>
      <c r="K125" s="62"/>
      <c r="L125" s="29" t="e" cm="1">
        <f t="array" ref="L125">INDEX(Master_CostCenter[Cost Name],MATCH(Budget_Template[[#This Row],[Cost center]],Master_CostCenter[Cost center],0),0)</f>
        <v>#N/A</v>
      </c>
      <c r="M125" s="26"/>
      <c r="N125" s="69"/>
      <c r="O125" s="38">
        <f>Budget_Template[[#This Row],[Số Tiền 
(Trước Thuế)]]*10%</f>
        <v>0</v>
      </c>
      <c r="P125" s="67">
        <f>SUM(Budget_Template[[#This Row],[Số Tiền 
(Trước Thuế)]:[Thuế GTGT]])</f>
        <v>0</v>
      </c>
    </row>
    <row r="126" spans="2:16" hidden="1" x14ac:dyDescent="0.4">
      <c r="B126" s="31" t="str" cm="1">
        <f t="array" ref="B126">IF(Budget_Template[[#This Row],[Cost center]]="","",
IFERROR(
INDEX(Master_CostCenter_QuyLuong[Manpower Mapping],
MATCH(Budget_Template[[#This Row],[Cost center]],Master_CostCenter_QuyLuong[Cost Center],0),
0),
"Opex"))</f>
        <v/>
      </c>
      <c r="C126" s="24"/>
      <c r="D126" s="25"/>
      <c r="E126" s="31" cm="1">
        <f t="array" ref="E126">INDEX(Master_BranchBU[BranBU],MATCH(Budget_Template[[#This Row],[Branch]]&amp;"-"&amp;Budget_Template[[#This Row],[BU]],Master_BranchBU[BranBU Mapping],0),0)</f>
        <v>0</v>
      </c>
      <c r="F126" s="34" t="e" cm="1">
        <f t="array" ref="F126">INDEX(Master_CostCenter[Division Code],MATCH(Budget_Template[[#This Row],[Cost center]],Master_CostCenter[Cost center],0),0)</f>
        <v>#N/A</v>
      </c>
      <c r="G126" s="32" t="e" cm="1">
        <f t="array" ref="G126">INDEX(Master_Department[Division Name],MATCH(Budget_Template[[#This Row],[Mã Phòng]],Master_Department[Division Code],0),0)</f>
        <v>#N/A</v>
      </c>
      <c r="H126" s="71" t="e" cm="1">
        <f t="array" ref="H126">INDEX(Master_CostCenter[Div &amp; Dept Code],MATCH(Budget_Template[[#This Row],[Cost center]],Master_CostCenter[Cost center],0),0)</f>
        <v>#N/A</v>
      </c>
      <c r="I126" s="33" t="e" cm="1">
        <f t="array" ref="I126">INDEX(Master_Department[Div &amp; Dept Name],MATCH(Budget_Template[[#This Row],[Mã Bộ Phận]],Master_Department[Div &amp; Dept Code],0),0)</f>
        <v>#N/A</v>
      </c>
      <c r="J126" s="30"/>
      <c r="K126" s="62"/>
      <c r="L126" s="29" t="e" cm="1">
        <f t="array" ref="L126">INDEX(Master_CostCenter[Cost Name],MATCH(Budget_Template[[#This Row],[Cost center]],Master_CostCenter[Cost center],0),0)</f>
        <v>#N/A</v>
      </c>
      <c r="M126" s="26"/>
      <c r="N126" s="69"/>
      <c r="O126" s="38">
        <f>Budget_Template[[#This Row],[Số Tiền 
(Trước Thuế)]]*10%</f>
        <v>0</v>
      </c>
      <c r="P126" s="67">
        <f>SUM(Budget_Template[[#This Row],[Số Tiền 
(Trước Thuế)]:[Thuế GTGT]])</f>
        <v>0</v>
      </c>
    </row>
    <row r="127" spans="2:16" hidden="1" x14ac:dyDescent="0.4">
      <c r="B127" s="31" t="str" cm="1">
        <f t="array" ref="B127">IF(Budget_Template[[#This Row],[Cost center]]="","",
IFERROR(
INDEX(Master_CostCenter_QuyLuong[Manpower Mapping],
MATCH(Budget_Template[[#This Row],[Cost center]],Master_CostCenter_QuyLuong[Cost Center],0),
0),
"Opex"))</f>
        <v/>
      </c>
      <c r="C127" s="24"/>
      <c r="D127" s="25"/>
      <c r="E127" s="31" cm="1">
        <f t="array" ref="E127">INDEX(Master_BranchBU[BranBU],MATCH(Budget_Template[[#This Row],[Branch]]&amp;"-"&amp;Budget_Template[[#This Row],[BU]],Master_BranchBU[BranBU Mapping],0),0)</f>
        <v>0</v>
      </c>
      <c r="F127" s="34" t="e" cm="1">
        <f t="array" ref="F127">INDEX(Master_CostCenter[Division Code],MATCH(Budget_Template[[#This Row],[Cost center]],Master_CostCenter[Cost center],0),0)</f>
        <v>#N/A</v>
      </c>
      <c r="G127" s="32" t="e" cm="1">
        <f t="array" ref="G127">INDEX(Master_Department[Division Name],MATCH(Budget_Template[[#This Row],[Mã Phòng]],Master_Department[Division Code],0),0)</f>
        <v>#N/A</v>
      </c>
      <c r="H127" s="71" t="e" cm="1">
        <f t="array" ref="H127">INDEX(Master_CostCenter[Div &amp; Dept Code],MATCH(Budget_Template[[#This Row],[Cost center]],Master_CostCenter[Cost center],0),0)</f>
        <v>#N/A</v>
      </c>
      <c r="I127" s="33" t="e" cm="1">
        <f t="array" ref="I127">INDEX(Master_Department[Div &amp; Dept Name],MATCH(Budget_Template[[#This Row],[Mã Bộ Phận]],Master_Department[Div &amp; Dept Code],0),0)</f>
        <v>#N/A</v>
      </c>
      <c r="J127" s="30"/>
      <c r="K127" s="62"/>
      <c r="L127" s="29" t="e" cm="1">
        <f t="array" ref="L127">INDEX(Master_CostCenter[Cost Name],MATCH(Budget_Template[[#This Row],[Cost center]],Master_CostCenter[Cost center],0),0)</f>
        <v>#N/A</v>
      </c>
      <c r="M127" s="26"/>
      <c r="N127" s="69"/>
      <c r="O127" s="38">
        <f>Budget_Template[[#This Row],[Số Tiền 
(Trước Thuế)]]*10%</f>
        <v>0</v>
      </c>
      <c r="P127" s="67">
        <f>SUM(Budget_Template[[#This Row],[Số Tiền 
(Trước Thuế)]:[Thuế GTGT]])</f>
        <v>0</v>
      </c>
    </row>
    <row r="128" spans="2:16" hidden="1" x14ac:dyDescent="0.4">
      <c r="B128" s="31" t="str" cm="1">
        <f t="array" ref="B128">IF(Budget_Template[[#This Row],[Cost center]]="","",
IFERROR(
INDEX(Master_CostCenter_QuyLuong[Manpower Mapping],
MATCH(Budget_Template[[#This Row],[Cost center]],Master_CostCenter_QuyLuong[Cost Center],0),
0),
"Opex"))</f>
        <v/>
      </c>
      <c r="C128" s="24"/>
      <c r="D128" s="25"/>
      <c r="E128" s="31" cm="1">
        <f t="array" ref="E128">INDEX(Master_BranchBU[BranBU],MATCH(Budget_Template[[#This Row],[Branch]]&amp;"-"&amp;Budget_Template[[#This Row],[BU]],Master_BranchBU[BranBU Mapping],0),0)</f>
        <v>0</v>
      </c>
      <c r="F128" s="34" t="e" cm="1">
        <f t="array" ref="F128">INDEX(Master_CostCenter[Division Code],MATCH(Budget_Template[[#This Row],[Cost center]],Master_CostCenter[Cost center],0),0)</f>
        <v>#N/A</v>
      </c>
      <c r="G128" s="32" t="e" cm="1">
        <f t="array" ref="G128">INDEX(Master_Department[Division Name],MATCH(Budget_Template[[#This Row],[Mã Phòng]],Master_Department[Division Code],0),0)</f>
        <v>#N/A</v>
      </c>
      <c r="H128" s="71" t="e" cm="1">
        <f t="array" ref="H128">INDEX(Master_CostCenter[Div &amp; Dept Code],MATCH(Budget_Template[[#This Row],[Cost center]],Master_CostCenter[Cost center],0),0)</f>
        <v>#N/A</v>
      </c>
      <c r="I128" s="33" t="e" cm="1">
        <f t="array" ref="I128">INDEX(Master_Department[Div &amp; Dept Name],MATCH(Budget_Template[[#This Row],[Mã Bộ Phận]],Master_Department[Div &amp; Dept Code],0),0)</f>
        <v>#N/A</v>
      </c>
      <c r="J128" s="30"/>
      <c r="K128" s="62"/>
      <c r="L128" s="29" t="e" cm="1">
        <f t="array" ref="L128">INDEX(Master_CostCenter[Cost Name],MATCH(Budget_Template[[#This Row],[Cost center]],Master_CostCenter[Cost center],0),0)</f>
        <v>#N/A</v>
      </c>
      <c r="M128" s="26"/>
      <c r="N128" s="69"/>
      <c r="O128" s="38">
        <f>Budget_Template[[#This Row],[Số Tiền 
(Trước Thuế)]]*10%</f>
        <v>0</v>
      </c>
      <c r="P128" s="67">
        <f>SUM(Budget_Template[[#This Row],[Số Tiền 
(Trước Thuế)]:[Thuế GTGT]])</f>
        <v>0</v>
      </c>
    </row>
    <row r="129" spans="2:16" hidden="1" x14ac:dyDescent="0.4">
      <c r="B129" s="31" t="str" cm="1">
        <f t="array" ref="B129">IF(Budget_Template[[#This Row],[Cost center]]="","",
IFERROR(
INDEX(Master_CostCenter_QuyLuong[Manpower Mapping],
MATCH(Budget_Template[[#This Row],[Cost center]],Master_CostCenter_QuyLuong[Cost Center],0),
0),
"Opex"))</f>
        <v/>
      </c>
      <c r="C129" s="24"/>
      <c r="D129" s="25"/>
      <c r="E129" s="31" cm="1">
        <f t="array" ref="E129">INDEX(Master_BranchBU[BranBU],MATCH(Budget_Template[[#This Row],[Branch]]&amp;"-"&amp;Budget_Template[[#This Row],[BU]],Master_BranchBU[BranBU Mapping],0),0)</f>
        <v>0</v>
      </c>
      <c r="F129" s="34" t="e" cm="1">
        <f t="array" ref="F129">INDEX(Master_CostCenter[Division Code],MATCH(Budget_Template[[#This Row],[Cost center]],Master_CostCenter[Cost center],0),0)</f>
        <v>#N/A</v>
      </c>
      <c r="G129" s="32" t="e" cm="1">
        <f t="array" ref="G129">INDEX(Master_Department[Division Name],MATCH(Budget_Template[[#This Row],[Mã Phòng]],Master_Department[Division Code],0),0)</f>
        <v>#N/A</v>
      </c>
      <c r="H129" s="71" t="e" cm="1">
        <f t="array" ref="H129">INDEX(Master_CostCenter[Div &amp; Dept Code],MATCH(Budget_Template[[#This Row],[Cost center]],Master_CostCenter[Cost center],0),0)</f>
        <v>#N/A</v>
      </c>
      <c r="I129" s="33" t="e" cm="1">
        <f t="array" ref="I129">INDEX(Master_Department[Div &amp; Dept Name],MATCH(Budget_Template[[#This Row],[Mã Bộ Phận]],Master_Department[Div &amp; Dept Code],0),0)</f>
        <v>#N/A</v>
      </c>
      <c r="J129" s="30"/>
      <c r="K129" s="62"/>
      <c r="L129" s="29" t="e" cm="1">
        <f t="array" ref="L129">INDEX(Master_CostCenter[Cost Name],MATCH(Budget_Template[[#This Row],[Cost center]],Master_CostCenter[Cost center],0),0)</f>
        <v>#N/A</v>
      </c>
      <c r="M129" s="26"/>
      <c r="N129" s="69"/>
      <c r="O129" s="38">
        <f>Budget_Template[[#This Row],[Số Tiền 
(Trước Thuế)]]*10%</f>
        <v>0</v>
      </c>
      <c r="P129" s="67">
        <f>SUM(Budget_Template[[#This Row],[Số Tiền 
(Trước Thuế)]:[Thuế GTGT]])</f>
        <v>0</v>
      </c>
    </row>
    <row r="130" spans="2:16" hidden="1" x14ac:dyDescent="0.4">
      <c r="B130" s="31" t="str" cm="1">
        <f t="array" ref="B130">IF(Budget_Template[[#This Row],[Cost center]]="","",
IFERROR(
INDEX(Master_CostCenter_QuyLuong[Manpower Mapping],
MATCH(Budget_Template[[#This Row],[Cost center]],Master_CostCenter_QuyLuong[Cost Center],0),
0),
"Opex"))</f>
        <v/>
      </c>
      <c r="C130" s="24"/>
      <c r="D130" s="25"/>
      <c r="E130" s="31" cm="1">
        <f t="array" ref="E130">INDEX(Master_BranchBU[BranBU],MATCH(Budget_Template[[#This Row],[Branch]]&amp;"-"&amp;Budget_Template[[#This Row],[BU]],Master_BranchBU[BranBU Mapping],0),0)</f>
        <v>0</v>
      </c>
      <c r="F130" s="34" t="e" cm="1">
        <f t="array" ref="F130">INDEX(Master_CostCenter[Division Code],MATCH(Budget_Template[[#This Row],[Cost center]],Master_CostCenter[Cost center],0),0)</f>
        <v>#N/A</v>
      </c>
      <c r="G130" s="32" t="e" cm="1">
        <f t="array" ref="G130">INDEX(Master_Department[Division Name],MATCH(Budget_Template[[#This Row],[Mã Phòng]],Master_Department[Division Code],0),0)</f>
        <v>#N/A</v>
      </c>
      <c r="H130" s="71" t="e" cm="1">
        <f t="array" ref="H130">INDEX(Master_CostCenter[Div &amp; Dept Code],MATCH(Budget_Template[[#This Row],[Cost center]],Master_CostCenter[Cost center],0),0)</f>
        <v>#N/A</v>
      </c>
      <c r="I130" s="33" t="e" cm="1">
        <f t="array" ref="I130">INDEX(Master_Department[Div &amp; Dept Name],MATCH(Budget_Template[[#This Row],[Mã Bộ Phận]],Master_Department[Div &amp; Dept Code],0),0)</f>
        <v>#N/A</v>
      </c>
      <c r="J130" s="30"/>
      <c r="K130" s="62"/>
      <c r="L130" s="29" t="e" cm="1">
        <f t="array" ref="L130">INDEX(Master_CostCenter[Cost Name],MATCH(Budget_Template[[#This Row],[Cost center]],Master_CostCenter[Cost center],0),0)</f>
        <v>#N/A</v>
      </c>
      <c r="M130" s="26"/>
      <c r="N130" s="69"/>
      <c r="O130" s="38">
        <f>Budget_Template[[#This Row],[Số Tiền 
(Trước Thuế)]]*10%</f>
        <v>0</v>
      </c>
      <c r="P130" s="67">
        <f>SUM(Budget_Template[[#This Row],[Số Tiền 
(Trước Thuế)]:[Thuế GTGT]])</f>
        <v>0</v>
      </c>
    </row>
    <row r="131" spans="2:16" hidden="1" x14ac:dyDescent="0.4">
      <c r="B131" s="31" t="str" cm="1">
        <f t="array" ref="B131">IF(Budget_Template[[#This Row],[Cost center]]="","",
IFERROR(
INDEX(Master_CostCenter_QuyLuong[Manpower Mapping],
MATCH(Budget_Template[[#This Row],[Cost center]],Master_CostCenter_QuyLuong[Cost Center],0),
0),
"Opex"))</f>
        <v/>
      </c>
      <c r="C131" s="24"/>
      <c r="D131" s="25"/>
      <c r="E131" s="31" cm="1">
        <f t="array" ref="E131">INDEX(Master_BranchBU[BranBU],MATCH(Budget_Template[[#This Row],[Branch]]&amp;"-"&amp;Budget_Template[[#This Row],[BU]],Master_BranchBU[BranBU Mapping],0),0)</f>
        <v>0</v>
      </c>
      <c r="F131" s="34" t="e" cm="1">
        <f t="array" ref="F131">INDEX(Master_CostCenter[Division Code],MATCH(Budget_Template[[#This Row],[Cost center]],Master_CostCenter[Cost center],0),0)</f>
        <v>#N/A</v>
      </c>
      <c r="G131" s="32" t="e" cm="1">
        <f t="array" ref="G131">INDEX(Master_Department[Division Name],MATCH(Budget_Template[[#This Row],[Mã Phòng]],Master_Department[Division Code],0),0)</f>
        <v>#N/A</v>
      </c>
      <c r="H131" s="71" t="e" cm="1">
        <f t="array" ref="H131">INDEX(Master_CostCenter[Div &amp; Dept Code],MATCH(Budget_Template[[#This Row],[Cost center]],Master_CostCenter[Cost center],0),0)</f>
        <v>#N/A</v>
      </c>
      <c r="I131" s="33" t="e" cm="1">
        <f t="array" ref="I131">INDEX(Master_Department[Div &amp; Dept Name],MATCH(Budget_Template[[#This Row],[Mã Bộ Phận]],Master_Department[Div &amp; Dept Code],0),0)</f>
        <v>#N/A</v>
      </c>
      <c r="J131" s="30"/>
      <c r="K131" s="62"/>
      <c r="L131" s="29" t="e" cm="1">
        <f t="array" ref="L131">INDEX(Master_CostCenter[Cost Name],MATCH(Budget_Template[[#This Row],[Cost center]],Master_CostCenter[Cost center],0),0)</f>
        <v>#N/A</v>
      </c>
      <c r="M131" s="26"/>
      <c r="N131" s="69"/>
      <c r="O131" s="38">
        <f>Budget_Template[[#This Row],[Số Tiền 
(Trước Thuế)]]*10%</f>
        <v>0</v>
      </c>
      <c r="P131" s="67">
        <f>SUM(Budget_Template[[#This Row],[Số Tiền 
(Trước Thuế)]:[Thuế GTGT]])</f>
        <v>0</v>
      </c>
    </row>
    <row r="132" spans="2:16" hidden="1" x14ac:dyDescent="0.4">
      <c r="B132" s="31" t="str" cm="1">
        <f t="array" ref="B132">IF(Budget_Template[[#This Row],[Cost center]]="","",
IFERROR(
INDEX(Master_CostCenter_QuyLuong[Manpower Mapping],
MATCH(Budget_Template[[#This Row],[Cost center]],Master_CostCenter_QuyLuong[Cost Center],0),
0),
"Opex"))</f>
        <v/>
      </c>
      <c r="C132" s="24"/>
      <c r="D132" s="25"/>
      <c r="E132" s="31" cm="1">
        <f t="array" ref="E132">INDEX(Master_BranchBU[BranBU],MATCH(Budget_Template[[#This Row],[Branch]]&amp;"-"&amp;Budget_Template[[#This Row],[BU]],Master_BranchBU[BranBU Mapping],0),0)</f>
        <v>0</v>
      </c>
      <c r="F132" s="34" t="e" cm="1">
        <f t="array" ref="F132">INDEX(Master_CostCenter[Division Code],MATCH(Budget_Template[[#This Row],[Cost center]],Master_CostCenter[Cost center],0),0)</f>
        <v>#N/A</v>
      </c>
      <c r="G132" s="32" t="e" cm="1">
        <f t="array" ref="G132">INDEX(Master_Department[Division Name],MATCH(Budget_Template[[#This Row],[Mã Phòng]],Master_Department[Division Code],0),0)</f>
        <v>#N/A</v>
      </c>
      <c r="H132" s="71" t="e" cm="1">
        <f t="array" ref="H132">INDEX(Master_CostCenter[Div &amp; Dept Code],MATCH(Budget_Template[[#This Row],[Cost center]],Master_CostCenter[Cost center],0),0)</f>
        <v>#N/A</v>
      </c>
      <c r="I132" s="33" t="e" cm="1">
        <f t="array" ref="I132">INDEX(Master_Department[Div &amp; Dept Name],MATCH(Budget_Template[[#This Row],[Mã Bộ Phận]],Master_Department[Div &amp; Dept Code],0),0)</f>
        <v>#N/A</v>
      </c>
      <c r="J132" s="30"/>
      <c r="K132" s="62"/>
      <c r="L132" s="29" t="e" cm="1">
        <f t="array" ref="L132">INDEX(Master_CostCenter[Cost Name],MATCH(Budget_Template[[#This Row],[Cost center]],Master_CostCenter[Cost center],0),0)</f>
        <v>#N/A</v>
      </c>
      <c r="M132" s="26"/>
      <c r="N132" s="69"/>
      <c r="O132" s="38">
        <f>Budget_Template[[#This Row],[Số Tiền 
(Trước Thuế)]]*10%</f>
        <v>0</v>
      </c>
      <c r="P132" s="67">
        <f>SUM(Budget_Template[[#This Row],[Số Tiền 
(Trước Thuế)]:[Thuế GTGT]])</f>
        <v>0</v>
      </c>
    </row>
    <row r="133" spans="2:16" hidden="1" x14ac:dyDescent="0.4">
      <c r="B133" s="31" t="str" cm="1">
        <f t="array" ref="B133">IF(Budget_Template[[#This Row],[Cost center]]="","",
IFERROR(
INDEX(Master_CostCenter_QuyLuong[Manpower Mapping],
MATCH(Budget_Template[[#This Row],[Cost center]],Master_CostCenter_QuyLuong[Cost Center],0),
0),
"Opex"))</f>
        <v/>
      </c>
      <c r="C133" s="24"/>
      <c r="D133" s="25"/>
      <c r="E133" s="31" cm="1">
        <f t="array" ref="E133">INDEX(Master_BranchBU[BranBU],MATCH(Budget_Template[[#This Row],[Branch]]&amp;"-"&amp;Budget_Template[[#This Row],[BU]],Master_BranchBU[BranBU Mapping],0),0)</f>
        <v>0</v>
      </c>
      <c r="F133" s="34" t="e" cm="1">
        <f t="array" ref="F133">INDEX(Master_CostCenter[Division Code],MATCH(Budget_Template[[#This Row],[Cost center]],Master_CostCenter[Cost center],0),0)</f>
        <v>#N/A</v>
      </c>
      <c r="G133" s="32" t="e" cm="1">
        <f t="array" ref="G133">INDEX(Master_Department[Division Name],MATCH(Budget_Template[[#This Row],[Mã Phòng]],Master_Department[Division Code],0),0)</f>
        <v>#N/A</v>
      </c>
      <c r="H133" s="71" t="e" cm="1">
        <f t="array" ref="H133">INDEX(Master_CostCenter[Div &amp; Dept Code],MATCH(Budget_Template[[#This Row],[Cost center]],Master_CostCenter[Cost center],0),0)</f>
        <v>#N/A</v>
      </c>
      <c r="I133" s="33" t="e" cm="1">
        <f t="array" ref="I133">INDEX(Master_Department[Div &amp; Dept Name],MATCH(Budget_Template[[#This Row],[Mã Bộ Phận]],Master_Department[Div &amp; Dept Code],0),0)</f>
        <v>#N/A</v>
      </c>
      <c r="J133" s="30"/>
      <c r="K133" s="62"/>
      <c r="L133" s="29" t="e" cm="1">
        <f t="array" ref="L133">INDEX(Master_CostCenter[Cost Name],MATCH(Budget_Template[[#This Row],[Cost center]],Master_CostCenter[Cost center],0),0)</f>
        <v>#N/A</v>
      </c>
      <c r="M133" s="26"/>
      <c r="N133" s="69"/>
      <c r="O133" s="38">
        <f>Budget_Template[[#This Row],[Số Tiền 
(Trước Thuế)]]*10%</f>
        <v>0</v>
      </c>
      <c r="P133" s="67">
        <f>SUM(Budget_Template[[#This Row],[Số Tiền 
(Trước Thuế)]:[Thuế GTGT]])</f>
        <v>0</v>
      </c>
    </row>
    <row r="134" spans="2:16" hidden="1" x14ac:dyDescent="0.4">
      <c r="B134" s="31" t="str" cm="1">
        <f t="array" ref="B134">IF(Budget_Template[[#This Row],[Cost center]]="","",
IFERROR(
INDEX(Master_CostCenter_QuyLuong[Manpower Mapping],
MATCH(Budget_Template[[#This Row],[Cost center]],Master_CostCenter_QuyLuong[Cost Center],0),
0),
"Opex"))</f>
        <v/>
      </c>
      <c r="C134" s="24"/>
      <c r="D134" s="25"/>
      <c r="E134" s="31" cm="1">
        <f t="array" ref="E134">INDEX(Master_BranchBU[BranBU],MATCH(Budget_Template[[#This Row],[Branch]]&amp;"-"&amp;Budget_Template[[#This Row],[BU]],Master_BranchBU[BranBU Mapping],0),0)</f>
        <v>0</v>
      </c>
      <c r="F134" s="34" t="e" cm="1">
        <f t="array" ref="F134">INDEX(Master_CostCenter[Division Code],MATCH(Budget_Template[[#This Row],[Cost center]],Master_CostCenter[Cost center],0),0)</f>
        <v>#N/A</v>
      </c>
      <c r="G134" s="32" t="e" cm="1">
        <f t="array" ref="G134">INDEX(Master_Department[Division Name],MATCH(Budget_Template[[#This Row],[Mã Phòng]],Master_Department[Division Code],0),0)</f>
        <v>#N/A</v>
      </c>
      <c r="H134" s="71" t="e" cm="1">
        <f t="array" ref="H134">INDEX(Master_CostCenter[Div &amp; Dept Code],MATCH(Budget_Template[[#This Row],[Cost center]],Master_CostCenter[Cost center],0),0)</f>
        <v>#N/A</v>
      </c>
      <c r="I134" s="33" t="e" cm="1">
        <f t="array" ref="I134">INDEX(Master_Department[Div &amp; Dept Name],MATCH(Budget_Template[[#This Row],[Mã Bộ Phận]],Master_Department[Div &amp; Dept Code],0),0)</f>
        <v>#N/A</v>
      </c>
      <c r="J134" s="30"/>
      <c r="K134" s="62"/>
      <c r="L134" s="29" t="e" cm="1">
        <f t="array" ref="L134">INDEX(Master_CostCenter[Cost Name],MATCH(Budget_Template[[#This Row],[Cost center]],Master_CostCenter[Cost center],0),0)</f>
        <v>#N/A</v>
      </c>
      <c r="M134" s="26"/>
      <c r="N134" s="69"/>
      <c r="O134" s="38">
        <f>Budget_Template[[#This Row],[Số Tiền 
(Trước Thuế)]]*10%</f>
        <v>0</v>
      </c>
      <c r="P134" s="67">
        <f>SUM(Budget_Template[[#This Row],[Số Tiền 
(Trước Thuế)]:[Thuế GTGT]])</f>
        <v>0</v>
      </c>
    </row>
    <row r="135" spans="2:16" hidden="1" x14ac:dyDescent="0.4">
      <c r="B135" s="31" t="str" cm="1">
        <f t="array" ref="B135">IF(Budget_Template[[#This Row],[Cost center]]="","",
IFERROR(
INDEX(Master_CostCenter_QuyLuong[Manpower Mapping],
MATCH(Budget_Template[[#This Row],[Cost center]],Master_CostCenter_QuyLuong[Cost Center],0),
0),
"Opex"))</f>
        <v/>
      </c>
      <c r="C135" s="24"/>
      <c r="D135" s="25"/>
      <c r="E135" s="31" cm="1">
        <f t="array" ref="E135">INDEX(Master_BranchBU[BranBU],MATCH(Budget_Template[[#This Row],[Branch]]&amp;"-"&amp;Budget_Template[[#This Row],[BU]],Master_BranchBU[BranBU Mapping],0),0)</f>
        <v>0</v>
      </c>
      <c r="F135" s="34" t="e" cm="1">
        <f t="array" ref="F135">INDEX(Master_CostCenter[Division Code],MATCH(Budget_Template[[#This Row],[Cost center]],Master_CostCenter[Cost center],0),0)</f>
        <v>#N/A</v>
      </c>
      <c r="G135" s="32" t="e" cm="1">
        <f t="array" ref="G135">INDEX(Master_Department[Division Name],MATCH(Budget_Template[[#This Row],[Mã Phòng]],Master_Department[Division Code],0),0)</f>
        <v>#N/A</v>
      </c>
      <c r="H135" s="71" t="e" cm="1">
        <f t="array" ref="H135">INDEX(Master_CostCenter[Div &amp; Dept Code],MATCH(Budget_Template[[#This Row],[Cost center]],Master_CostCenter[Cost center],0),0)</f>
        <v>#N/A</v>
      </c>
      <c r="I135" s="33" t="e" cm="1">
        <f t="array" ref="I135">INDEX(Master_Department[Div &amp; Dept Name],MATCH(Budget_Template[[#This Row],[Mã Bộ Phận]],Master_Department[Div &amp; Dept Code],0),0)</f>
        <v>#N/A</v>
      </c>
      <c r="J135" s="30"/>
      <c r="K135" s="62"/>
      <c r="L135" s="29" t="e" cm="1">
        <f t="array" ref="L135">INDEX(Master_CostCenter[Cost Name],MATCH(Budget_Template[[#This Row],[Cost center]],Master_CostCenter[Cost center],0),0)</f>
        <v>#N/A</v>
      </c>
      <c r="M135" s="26"/>
      <c r="N135" s="69"/>
      <c r="O135" s="38">
        <f>Budget_Template[[#This Row],[Số Tiền 
(Trước Thuế)]]*10%</f>
        <v>0</v>
      </c>
      <c r="P135" s="67">
        <f>SUM(Budget_Template[[#This Row],[Số Tiền 
(Trước Thuế)]:[Thuế GTGT]])</f>
        <v>0</v>
      </c>
    </row>
    <row r="136" spans="2:16" hidden="1" x14ac:dyDescent="0.4">
      <c r="B136" s="31" t="str" cm="1">
        <f t="array" ref="B136">IF(Budget_Template[[#This Row],[Cost center]]="","",
IFERROR(
INDEX(Master_CostCenter_QuyLuong[Manpower Mapping],
MATCH(Budget_Template[[#This Row],[Cost center]],Master_CostCenter_QuyLuong[Cost Center],0),
0),
"Opex"))</f>
        <v/>
      </c>
      <c r="C136" s="24"/>
      <c r="D136" s="25"/>
      <c r="E136" s="31" cm="1">
        <f t="array" ref="E136">INDEX(Master_BranchBU[BranBU],MATCH(Budget_Template[[#This Row],[Branch]]&amp;"-"&amp;Budget_Template[[#This Row],[BU]],Master_BranchBU[BranBU Mapping],0),0)</f>
        <v>0</v>
      </c>
      <c r="F136" s="34" t="e" cm="1">
        <f t="array" ref="F136">INDEX(Master_CostCenter[Division Code],MATCH(Budget_Template[[#This Row],[Cost center]],Master_CostCenter[Cost center],0),0)</f>
        <v>#N/A</v>
      </c>
      <c r="G136" s="32" t="e" cm="1">
        <f t="array" ref="G136">INDEX(Master_Department[Division Name],MATCH(Budget_Template[[#This Row],[Mã Phòng]],Master_Department[Division Code],0),0)</f>
        <v>#N/A</v>
      </c>
      <c r="H136" s="71" t="e" cm="1">
        <f t="array" ref="H136">INDEX(Master_CostCenter[Div &amp; Dept Code],MATCH(Budget_Template[[#This Row],[Cost center]],Master_CostCenter[Cost center],0),0)</f>
        <v>#N/A</v>
      </c>
      <c r="I136" s="33" t="e" cm="1">
        <f t="array" ref="I136">INDEX(Master_Department[Div &amp; Dept Name],MATCH(Budget_Template[[#This Row],[Mã Bộ Phận]],Master_Department[Div &amp; Dept Code],0),0)</f>
        <v>#N/A</v>
      </c>
      <c r="J136" s="30"/>
      <c r="K136" s="62"/>
      <c r="L136" s="29" t="e" cm="1">
        <f t="array" ref="L136">INDEX(Master_CostCenter[Cost Name],MATCH(Budget_Template[[#This Row],[Cost center]],Master_CostCenter[Cost center],0),0)</f>
        <v>#N/A</v>
      </c>
      <c r="M136" s="26"/>
      <c r="N136" s="69"/>
      <c r="O136" s="38">
        <f>Budget_Template[[#This Row],[Số Tiền 
(Trước Thuế)]]*10%</f>
        <v>0</v>
      </c>
      <c r="P136" s="67">
        <f>SUM(Budget_Template[[#This Row],[Số Tiền 
(Trước Thuế)]:[Thuế GTGT]])</f>
        <v>0</v>
      </c>
    </row>
    <row r="137" spans="2:16" hidden="1" x14ac:dyDescent="0.4">
      <c r="B137" s="31" t="str" cm="1">
        <f t="array" ref="B137">IF(Budget_Template[[#This Row],[Cost center]]="","",
IFERROR(
INDEX(Master_CostCenter_QuyLuong[Manpower Mapping],
MATCH(Budget_Template[[#This Row],[Cost center]],Master_CostCenter_QuyLuong[Cost Center],0),
0),
"Opex"))</f>
        <v/>
      </c>
      <c r="C137" s="24"/>
      <c r="D137" s="25"/>
      <c r="E137" s="31" cm="1">
        <f t="array" ref="E137">INDEX(Master_BranchBU[BranBU],MATCH(Budget_Template[[#This Row],[Branch]]&amp;"-"&amp;Budget_Template[[#This Row],[BU]],Master_BranchBU[BranBU Mapping],0),0)</f>
        <v>0</v>
      </c>
      <c r="F137" s="34" t="e" cm="1">
        <f t="array" ref="F137">INDEX(Master_CostCenter[Division Code],MATCH(Budget_Template[[#This Row],[Cost center]],Master_CostCenter[Cost center],0),0)</f>
        <v>#N/A</v>
      </c>
      <c r="G137" s="32" t="e" cm="1">
        <f t="array" ref="G137">INDEX(Master_Department[Division Name],MATCH(Budget_Template[[#This Row],[Mã Phòng]],Master_Department[Division Code],0),0)</f>
        <v>#N/A</v>
      </c>
      <c r="H137" s="71" t="e" cm="1">
        <f t="array" ref="H137">INDEX(Master_CostCenter[Div &amp; Dept Code],MATCH(Budget_Template[[#This Row],[Cost center]],Master_CostCenter[Cost center],0),0)</f>
        <v>#N/A</v>
      </c>
      <c r="I137" s="33" t="e" cm="1">
        <f t="array" ref="I137">INDEX(Master_Department[Div &amp; Dept Name],MATCH(Budget_Template[[#This Row],[Mã Bộ Phận]],Master_Department[Div &amp; Dept Code],0),0)</f>
        <v>#N/A</v>
      </c>
      <c r="J137" s="30"/>
      <c r="K137" s="62"/>
      <c r="L137" s="29" t="e" cm="1">
        <f t="array" ref="L137">INDEX(Master_CostCenter[Cost Name],MATCH(Budget_Template[[#This Row],[Cost center]],Master_CostCenter[Cost center],0),0)</f>
        <v>#N/A</v>
      </c>
      <c r="M137" s="26"/>
      <c r="N137" s="69"/>
      <c r="O137" s="38">
        <f>Budget_Template[[#This Row],[Số Tiền 
(Trước Thuế)]]*10%</f>
        <v>0</v>
      </c>
      <c r="P137" s="67">
        <f>SUM(Budget_Template[[#This Row],[Số Tiền 
(Trước Thuế)]:[Thuế GTGT]])</f>
        <v>0</v>
      </c>
    </row>
    <row r="138" spans="2:16" hidden="1" x14ac:dyDescent="0.4">
      <c r="B138" s="31" t="str" cm="1">
        <f t="array" ref="B138">IF(Budget_Template[[#This Row],[Cost center]]="","",
IFERROR(
INDEX(Master_CostCenter_QuyLuong[Manpower Mapping],
MATCH(Budget_Template[[#This Row],[Cost center]],Master_CostCenter_QuyLuong[Cost Center],0),
0),
"Opex"))</f>
        <v/>
      </c>
      <c r="C138" s="24"/>
      <c r="D138" s="25"/>
      <c r="E138" s="31" cm="1">
        <f t="array" ref="E138">INDEX(Master_BranchBU[BranBU],MATCH(Budget_Template[[#This Row],[Branch]]&amp;"-"&amp;Budget_Template[[#This Row],[BU]],Master_BranchBU[BranBU Mapping],0),0)</f>
        <v>0</v>
      </c>
      <c r="F138" s="34" t="e" cm="1">
        <f t="array" ref="F138">INDEX(Master_CostCenter[Division Code],MATCH(Budget_Template[[#This Row],[Cost center]],Master_CostCenter[Cost center],0),0)</f>
        <v>#N/A</v>
      </c>
      <c r="G138" s="32" t="e" cm="1">
        <f t="array" ref="G138">INDEX(Master_Department[Division Name],MATCH(Budget_Template[[#This Row],[Mã Phòng]],Master_Department[Division Code],0),0)</f>
        <v>#N/A</v>
      </c>
      <c r="H138" s="71" t="e" cm="1">
        <f t="array" ref="H138">INDEX(Master_CostCenter[Div &amp; Dept Code],MATCH(Budget_Template[[#This Row],[Cost center]],Master_CostCenter[Cost center],0),0)</f>
        <v>#N/A</v>
      </c>
      <c r="I138" s="33" t="e" cm="1">
        <f t="array" ref="I138">INDEX(Master_Department[Div &amp; Dept Name],MATCH(Budget_Template[[#This Row],[Mã Bộ Phận]],Master_Department[Div &amp; Dept Code],0),0)</f>
        <v>#N/A</v>
      </c>
      <c r="J138" s="30"/>
      <c r="K138" s="62"/>
      <c r="L138" s="29" t="e" cm="1">
        <f t="array" ref="L138">INDEX(Master_CostCenter[Cost Name],MATCH(Budget_Template[[#This Row],[Cost center]],Master_CostCenter[Cost center],0),0)</f>
        <v>#N/A</v>
      </c>
      <c r="M138" s="26"/>
      <c r="N138" s="69"/>
      <c r="O138" s="38">
        <f>Budget_Template[[#This Row],[Số Tiền 
(Trước Thuế)]]*10%</f>
        <v>0</v>
      </c>
      <c r="P138" s="67">
        <f>SUM(Budget_Template[[#This Row],[Số Tiền 
(Trước Thuế)]:[Thuế GTGT]])</f>
        <v>0</v>
      </c>
    </row>
    <row r="139" spans="2:16" hidden="1" x14ac:dyDescent="0.4">
      <c r="B139" s="31" t="str" cm="1">
        <f t="array" ref="B139">IF(Budget_Template[[#This Row],[Cost center]]="","",
IFERROR(
INDEX(Master_CostCenter_QuyLuong[Manpower Mapping],
MATCH(Budget_Template[[#This Row],[Cost center]],Master_CostCenter_QuyLuong[Cost Center],0),
0),
"Opex"))</f>
        <v/>
      </c>
      <c r="C139" s="24"/>
      <c r="D139" s="25"/>
      <c r="E139" s="31" cm="1">
        <f t="array" ref="E139">INDEX(Master_BranchBU[BranBU],MATCH(Budget_Template[[#This Row],[Branch]]&amp;"-"&amp;Budget_Template[[#This Row],[BU]],Master_BranchBU[BranBU Mapping],0),0)</f>
        <v>0</v>
      </c>
      <c r="F139" s="34" t="e" cm="1">
        <f t="array" ref="F139">INDEX(Master_CostCenter[Division Code],MATCH(Budget_Template[[#This Row],[Cost center]],Master_CostCenter[Cost center],0),0)</f>
        <v>#N/A</v>
      </c>
      <c r="G139" s="32" t="e" cm="1">
        <f t="array" ref="G139">INDEX(Master_Department[Division Name],MATCH(Budget_Template[[#This Row],[Mã Phòng]],Master_Department[Division Code],0),0)</f>
        <v>#N/A</v>
      </c>
      <c r="H139" s="71" t="e" cm="1">
        <f t="array" ref="H139">INDEX(Master_CostCenter[Div &amp; Dept Code],MATCH(Budget_Template[[#This Row],[Cost center]],Master_CostCenter[Cost center],0),0)</f>
        <v>#N/A</v>
      </c>
      <c r="I139" s="33" t="e" cm="1">
        <f t="array" ref="I139">INDEX(Master_Department[Div &amp; Dept Name],MATCH(Budget_Template[[#This Row],[Mã Bộ Phận]],Master_Department[Div &amp; Dept Code],0),0)</f>
        <v>#N/A</v>
      </c>
      <c r="J139" s="30"/>
      <c r="K139" s="62"/>
      <c r="L139" s="29" t="e" cm="1">
        <f t="array" ref="L139">INDEX(Master_CostCenter[Cost Name],MATCH(Budget_Template[[#This Row],[Cost center]],Master_CostCenter[Cost center],0),0)</f>
        <v>#N/A</v>
      </c>
      <c r="M139" s="26"/>
      <c r="N139" s="69"/>
      <c r="O139" s="38">
        <f>Budget_Template[[#This Row],[Số Tiền 
(Trước Thuế)]]*10%</f>
        <v>0</v>
      </c>
      <c r="P139" s="67">
        <f>SUM(Budget_Template[[#This Row],[Số Tiền 
(Trước Thuế)]:[Thuế GTGT]])</f>
        <v>0</v>
      </c>
    </row>
    <row r="140" spans="2:16" hidden="1" x14ac:dyDescent="0.4">
      <c r="B140" s="31" t="str" cm="1">
        <f t="array" ref="B140">IF(Budget_Template[[#This Row],[Cost center]]="","",
IFERROR(
INDEX(Master_CostCenter_QuyLuong[Manpower Mapping],
MATCH(Budget_Template[[#This Row],[Cost center]],Master_CostCenter_QuyLuong[Cost Center],0),
0),
"Opex"))</f>
        <v/>
      </c>
      <c r="C140" s="24"/>
      <c r="D140" s="25"/>
      <c r="E140" s="31" cm="1">
        <f t="array" ref="E140">INDEX(Master_BranchBU[BranBU],MATCH(Budget_Template[[#This Row],[Branch]]&amp;"-"&amp;Budget_Template[[#This Row],[BU]],Master_BranchBU[BranBU Mapping],0),0)</f>
        <v>0</v>
      </c>
      <c r="F140" s="34" t="e" cm="1">
        <f t="array" ref="F140">INDEX(Master_CostCenter[Division Code],MATCH(Budget_Template[[#This Row],[Cost center]],Master_CostCenter[Cost center],0),0)</f>
        <v>#N/A</v>
      </c>
      <c r="G140" s="32" t="e" cm="1">
        <f t="array" ref="G140">INDEX(Master_Department[Division Name],MATCH(Budget_Template[[#This Row],[Mã Phòng]],Master_Department[Division Code],0),0)</f>
        <v>#N/A</v>
      </c>
      <c r="H140" s="71" t="e" cm="1">
        <f t="array" ref="H140">INDEX(Master_CostCenter[Div &amp; Dept Code],MATCH(Budget_Template[[#This Row],[Cost center]],Master_CostCenter[Cost center],0),0)</f>
        <v>#N/A</v>
      </c>
      <c r="I140" s="33" t="e" cm="1">
        <f t="array" ref="I140">INDEX(Master_Department[Div &amp; Dept Name],MATCH(Budget_Template[[#This Row],[Mã Bộ Phận]],Master_Department[Div &amp; Dept Code],0),0)</f>
        <v>#N/A</v>
      </c>
      <c r="J140" s="30"/>
      <c r="K140" s="62"/>
      <c r="L140" s="29" t="e" cm="1">
        <f t="array" ref="L140">INDEX(Master_CostCenter[Cost Name],MATCH(Budget_Template[[#This Row],[Cost center]],Master_CostCenter[Cost center],0),0)</f>
        <v>#N/A</v>
      </c>
      <c r="M140" s="26"/>
      <c r="N140" s="69"/>
      <c r="O140" s="38">
        <f>Budget_Template[[#This Row],[Số Tiền 
(Trước Thuế)]]*10%</f>
        <v>0</v>
      </c>
      <c r="P140" s="67">
        <f>SUM(Budget_Template[[#This Row],[Số Tiền 
(Trước Thuế)]:[Thuế GTGT]])</f>
        <v>0</v>
      </c>
    </row>
    <row r="141" spans="2:16" hidden="1" x14ac:dyDescent="0.4">
      <c r="B141" s="31" t="str" cm="1">
        <f t="array" ref="B141">IF(Budget_Template[[#This Row],[Cost center]]="","",
IFERROR(
INDEX(Master_CostCenter_QuyLuong[Manpower Mapping],
MATCH(Budget_Template[[#This Row],[Cost center]],Master_CostCenter_QuyLuong[Cost Center],0),
0),
"Opex"))</f>
        <v/>
      </c>
      <c r="C141" s="24"/>
      <c r="D141" s="25"/>
      <c r="E141" s="31" cm="1">
        <f t="array" ref="E141">INDEX(Master_BranchBU[BranBU],MATCH(Budget_Template[[#This Row],[Branch]]&amp;"-"&amp;Budget_Template[[#This Row],[BU]],Master_BranchBU[BranBU Mapping],0),0)</f>
        <v>0</v>
      </c>
      <c r="F141" s="34" t="e" cm="1">
        <f t="array" ref="F141">INDEX(Master_CostCenter[Division Code],MATCH(Budget_Template[[#This Row],[Cost center]],Master_CostCenter[Cost center],0),0)</f>
        <v>#N/A</v>
      </c>
      <c r="G141" s="32" t="e" cm="1">
        <f t="array" ref="G141">INDEX(Master_Department[Division Name],MATCH(Budget_Template[[#This Row],[Mã Phòng]],Master_Department[Division Code],0),0)</f>
        <v>#N/A</v>
      </c>
      <c r="H141" s="71" t="e" cm="1">
        <f t="array" ref="H141">INDEX(Master_CostCenter[Div &amp; Dept Code],MATCH(Budget_Template[[#This Row],[Cost center]],Master_CostCenter[Cost center],0),0)</f>
        <v>#N/A</v>
      </c>
      <c r="I141" s="33" t="e" cm="1">
        <f t="array" ref="I141">INDEX(Master_Department[Div &amp; Dept Name],MATCH(Budget_Template[[#This Row],[Mã Bộ Phận]],Master_Department[Div &amp; Dept Code],0),0)</f>
        <v>#N/A</v>
      </c>
      <c r="J141" s="30"/>
      <c r="K141" s="62"/>
      <c r="L141" s="29" t="e" cm="1">
        <f t="array" ref="L141">INDEX(Master_CostCenter[Cost Name],MATCH(Budget_Template[[#This Row],[Cost center]],Master_CostCenter[Cost center],0),0)</f>
        <v>#N/A</v>
      </c>
      <c r="M141" s="26"/>
      <c r="N141" s="69"/>
      <c r="O141" s="38">
        <f>Budget_Template[[#This Row],[Số Tiền 
(Trước Thuế)]]*10%</f>
        <v>0</v>
      </c>
      <c r="P141" s="67">
        <f>SUM(Budget_Template[[#This Row],[Số Tiền 
(Trước Thuế)]:[Thuế GTGT]])</f>
        <v>0</v>
      </c>
    </row>
    <row r="142" spans="2:16" hidden="1" x14ac:dyDescent="0.4">
      <c r="B142" s="31" t="str" cm="1">
        <f t="array" ref="B142">IF(Budget_Template[[#This Row],[Cost center]]="","",
IFERROR(
INDEX(Master_CostCenter_QuyLuong[Manpower Mapping],
MATCH(Budget_Template[[#This Row],[Cost center]],Master_CostCenter_QuyLuong[Cost Center],0),
0),
"Opex"))</f>
        <v/>
      </c>
      <c r="C142" s="24"/>
      <c r="D142" s="25"/>
      <c r="E142" s="31" cm="1">
        <f t="array" ref="E142">INDEX(Master_BranchBU[BranBU],MATCH(Budget_Template[[#This Row],[Branch]]&amp;"-"&amp;Budget_Template[[#This Row],[BU]],Master_BranchBU[BranBU Mapping],0),0)</f>
        <v>0</v>
      </c>
      <c r="F142" s="34" t="e" cm="1">
        <f t="array" ref="F142">INDEX(Master_CostCenter[Division Code],MATCH(Budget_Template[[#This Row],[Cost center]],Master_CostCenter[Cost center],0),0)</f>
        <v>#N/A</v>
      </c>
      <c r="G142" s="32" t="e" cm="1">
        <f t="array" ref="G142">INDEX(Master_Department[Division Name],MATCH(Budget_Template[[#This Row],[Mã Phòng]],Master_Department[Division Code],0),0)</f>
        <v>#N/A</v>
      </c>
      <c r="H142" s="71" t="e" cm="1">
        <f t="array" ref="H142">INDEX(Master_CostCenter[Div &amp; Dept Code],MATCH(Budget_Template[[#This Row],[Cost center]],Master_CostCenter[Cost center],0),0)</f>
        <v>#N/A</v>
      </c>
      <c r="I142" s="33" t="e" cm="1">
        <f t="array" ref="I142">INDEX(Master_Department[Div &amp; Dept Name],MATCH(Budget_Template[[#This Row],[Mã Bộ Phận]],Master_Department[Div &amp; Dept Code],0),0)</f>
        <v>#N/A</v>
      </c>
      <c r="J142" s="30"/>
      <c r="K142" s="62"/>
      <c r="L142" s="29" t="e" cm="1">
        <f t="array" ref="L142">INDEX(Master_CostCenter[Cost Name],MATCH(Budget_Template[[#This Row],[Cost center]],Master_CostCenter[Cost center],0),0)</f>
        <v>#N/A</v>
      </c>
      <c r="M142" s="26"/>
      <c r="N142" s="69"/>
      <c r="O142" s="38">
        <f>Budget_Template[[#This Row],[Số Tiền 
(Trước Thuế)]]*10%</f>
        <v>0</v>
      </c>
      <c r="P142" s="67">
        <f>SUM(Budget_Template[[#This Row],[Số Tiền 
(Trước Thuế)]:[Thuế GTGT]])</f>
        <v>0</v>
      </c>
    </row>
    <row r="143" spans="2:16" hidden="1" x14ac:dyDescent="0.4">
      <c r="B143" s="31" t="str" cm="1">
        <f t="array" ref="B143">IF(Budget_Template[[#This Row],[Cost center]]="","",
IFERROR(
INDEX(Master_CostCenter_QuyLuong[Manpower Mapping],
MATCH(Budget_Template[[#This Row],[Cost center]],Master_CostCenter_QuyLuong[Cost Center],0),
0),
"Opex"))</f>
        <v/>
      </c>
      <c r="C143" s="24"/>
      <c r="D143" s="25"/>
      <c r="E143" s="31" cm="1">
        <f t="array" ref="E143">INDEX(Master_BranchBU[BranBU],MATCH(Budget_Template[[#This Row],[Branch]]&amp;"-"&amp;Budget_Template[[#This Row],[BU]],Master_BranchBU[BranBU Mapping],0),0)</f>
        <v>0</v>
      </c>
      <c r="F143" s="34" t="e" cm="1">
        <f t="array" ref="F143">INDEX(Master_CostCenter[Division Code],MATCH(Budget_Template[[#This Row],[Cost center]],Master_CostCenter[Cost center],0),0)</f>
        <v>#N/A</v>
      </c>
      <c r="G143" s="32" t="e" cm="1">
        <f t="array" ref="G143">INDEX(Master_Department[Division Name],MATCH(Budget_Template[[#This Row],[Mã Phòng]],Master_Department[Division Code],0),0)</f>
        <v>#N/A</v>
      </c>
      <c r="H143" s="71" t="e" cm="1">
        <f t="array" ref="H143">INDEX(Master_CostCenter[Div &amp; Dept Code],MATCH(Budget_Template[[#This Row],[Cost center]],Master_CostCenter[Cost center],0),0)</f>
        <v>#N/A</v>
      </c>
      <c r="I143" s="33" t="e" cm="1">
        <f t="array" ref="I143">INDEX(Master_Department[Div &amp; Dept Name],MATCH(Budget_Template[[#This Row],[Mã Bộ Phận]],Master_Department[Div &amp; Dept Code],0),0)</f>
        <v>#N/A</v>
      </c>
      <c r="J143" s="30"/>
      <c r="K143" s="62"/>
      <c r="L143" s="29" t="e" cm="1">
        <f t="array" ref="L143">INDEX(Master_CostCenter[Cost Name],MATCH(Budget_Template[[#This Row],[Cost center]],Master_CostCenter[Cost center],0),0)</f>
        <v>#N/A</v>
      </c>
      <c r="M143" s="26"/>
      <c r="N143" s="69"/>
      <c r="O143" s="38">
        <f>Budget_Template[[#This Row],[Số Tiền 
(Trước Thuế)]]*10%</f>
        <v>0</v>
      </c>
      <c r="P143" s="67">
        <f>SUM(Budget_Template[[#This Row],[Số Tiền 
(Trước Thuế)]:[Thuế GTGT]])</f>
        <v>0</v>
      </c>
    </row>
    <row r="144" spans="2:16" hidden="1" x14ac:dyDescent="0.4">
      <c r="B144" s="31" t="str" cm="1">
        <f t="array" ref="B144">IF(Budget_Template[[#This Row],[Cost center]]="","",
IFERROR(
INDEX(Master_CostCenter_QuyLuong[Manpower Mapping],
MATCH(Budget_Template[[#This Row],[Cost center]],Master_CostCenter_QuyLuong[Cost Center],0),
0),
"Opex"))</f>
        <v/>
      </c>
      <c r="C144" s="24"/>
      <c r="D144" s="25"/>
      <c r="E144" s="31" cm="1">
        <f t="array" ref="E144">INDEX(Master_BranchBU[BranBU],MATCH(Budget_Template[[#This Row],[Branch]]&amp;"-"&amp;Budget_Template[[#This Row],[BU]],Master_BranchBU[BranBU Mapping],0),0)</f>
        <v>0</v>
      </c>
      <c r="F144" s="34" t="e" cm="1">
        <f t="array" ref="F144">INDEX(Master_CostCenter[Division Code],MATCH(Budget_Template[[#This Row],[Cost center]],Master_CostCenter[Cost center],0),0)</f>
        <v>#N/A</v>
      </c>
      <c r="G144" s="32" t="e" cm="1">
        <f t="array" ref="G144">INDEX(Master_Department[Division Name],MATCH(Budget_Template[[#This Row],[Mã Phòng]],Master_Department[Division Code],0),0)</f>
        <v>#N/A</v>
      </c>
      <c r="H144" s="71" t="e" cm="1">
        <f t="array" ref="H144">INDEX(Master_CostCenter[Div &amp; Dept Code],MATCH(Budget_Template[[#This Row],[Cost center]],Master_CostCenter[Cost center],0),0)</f>
        <v>#N/A</v>
      </c>
      <c r="I144" s="33" t="e" cm="1">
        <f t="array" ref="I144">INDEX(Master_Department[Div &amp; Dept Name],MATCH(Budget_Template[[#This Row],[Mã Bộ Phận]],Master_Department[Div &amp; Dept Code],0),0)</f>
        <v>#N/A</v>
      </c>
      <c r="J144" s="30"/>
      <c r="K144" s="62"/>
      <c r="L144" s="29" t="e" cm="1">
        <f t="array" ref="L144">INDEX(Master_CostCenter[Cost Name],MATCH(Budget_Template[[#This Row],[Cost center]],Master_CostCenter[Cost center],0),0)</f>
        <v>#N/A</v>
      </c>
      <c r="M144" s="26"/>
      <c r="N144" s="69"/>
      <c r="O144" s="38">
        <f>Budget_Template[[#This Row],[Số Tiền 
(Trước Thuế)]]*10%</f>
        <v>0</v>
      </c>
      <c r="P144" s="67">
        <f>SUM(Budget_Template[[#This Row],[Số Tiền 
(Trước Thuế)]:[Thuế GTGT]])</f>
        <v>0</v>
      </c>
    </row>
    <row r="145" spans="2:16" hidden="1" x14ac:dyDescent="0.4">
      <c r="B145" s="31" t="str" cm="1">
        <f t="array" ref="B145">IF(Budget_Template[[#This Row],[Cost center]]="","",
IFERROR(
INDEX(Master_CostCenter_QuyLuong[Manpower Mapping],
MATCH(Budget_Template[[#This Row],[Cost center]],Master_CostCenter_QuyLuong[Cost Center],0),
0),
"Opex"))</f>
        <v/>
      </c>
      <c r="C145" s="24"/>
      <c r="D145" s="25"/>
      <c r="E145" s="31" cm="1">
        <f t="array" ref="E145">INDEX(Master_BranchBU[BranBU],MATCH(Budget_Template[[#This Row],[Branch]]&amp;"-"&amp;Budget_Template[[#This Row],[BU]],Master_BranchBU[BranBU Mapping],0),0)</f>
        <v>0</v>
      </c>
      <c r="F145" s="34" t="e" cm="1">
        <f t="array" ref="F145">INDEX(Master_CostCenter[Division Code],MATCH(Budget_Template[[#This Row],[Cost center]],Master_CostCenter[Cost center],0),0)</f>
        <v>#N/A</v>
      </c>
      <c r="G145" s="32" t="e" cm="1">
        <f t="array" ref="G145">INDEX(Master_Department[Division Name],MATCH(Budget_Template[[#This Row],[Mã Phòng]],Master_Department[Division Code],0),0)</f>
        <v>#N/A</v>
      </c>
      <c r="H145" s="71" t="e" cm="1">
        <f t="array" ref="H145">INDEX(Master_CostCenter[Div &amp; Dept Code],MATCH(Budget_Template[[#This Row],[Cost center]],Master_CostCenter[Cost center],0),0)</f>
        <v>#N/A</v>
      </c>
      <c r="I145" s="33" t="e" cm="1">
        <f t="array" ref="I145">INDEX(Master_Department[Div &amp; Dept Name],MATCH(Budget_Template[[#This Row],[Mã Bộ Phận]],Master_Department[Div &amp; Dept Code],0),0)</f>
        <v>#N/A</v>
      </c>
      <c r="J145" s="30"/>
      <c r="K145" s="62"/>
      <c r="L145" s="29" t="e" cm="1">
        <f t="array" ref="L145">INDEX(Master_CostCenter[Cost Name],MATCH(Budget_Template[[#This Row],[Cost center]],Master_CostCenter[Cost center],0),0)</f>
        <v>#N/A</v>
      </c>
      <c r="M145" s="26"/>
      <c r="N145" s="69"/>
      <c r="O145" s="38">
        <f>Budget_Template[[#This Row],[Số Tiền 
(Trước Thuế)]]*10%</f>
        <v>0</v>
      </c>
      <c r="P145" s="67">
        <f>SUM(Budget_Template[[#This Row],[Số Tiền 
(Trước Thuế)]:[Thuế GTGT]])</f>
        <v>0</v>
      </c>
    </row>
    <row r="146" spans="2:16" hidden="1" x14ac:dyDescent="0.4">
      <c r="B146" s="31" t="str" cm="1">
        <f t="array" ref="B146">IF(Budget_Template[[#This Row],[Cost center]]="","",
IFERROR(
INDEX(Master_CostCenter_QuyLuong[Manpower Mapping],
MATCH(Budget_Template[[#This Row],[Cost center]],Master_CostCenter_QuyLuong[Cost Center],0),
0),
"Opex"))</f>
        <v/>
      </c>
      <c r="C146" s="24"/>
      <c r="D146" s="25"/>
      <c r="E146" s="31" cm="1">
        <f t="array" ref="E146">INDEX(Master_BranchBU[BranBU],MATCH(Budget_Template[[#This Row],[Branch]]&amp;"-"&amp;Budget_Template[[#This Row],[BU]],Master_BranchBU[BranBU Mapping],0),0)</f>
        <v>0</v>
      </c>
      <c r="F146" s="34" t="e" cm="1">
        <f t="array" ref="F146">INDEX(Master_CostCenter[Division Code],MATCH(Budget_Template[[#This Row],[Cost center]],Master_CostCenter[Cost center],0),0)</f>
        <v>#N/A</v>
      </c>
      <c r="G146" s="32" t="e" cm="1">
        <f t="array" ref="G146">INDEX(Master_Department[Division Name],MATCH(Budget_Template[[#This Row],[Mã Phòng]],Master_Department[Division Code],0),0)</f>
        <v>#N/A</v>
      </c>
      <c r="H146" s="71" t="e" cm="1">
        <f t="array" ref="H146">INDEX(Master_CostCenter[Div &amp; Dept Code],MATCH(Budget_Template[[#This Row],[Cost center]],Master_CostCenter[Cost center],0),0)</f>
        <v>#N/A</v>
      </c>
      <c r="I146" s="33" t="e" cm="1">
        <f t="array" ref="I146">INDEX(Master_Department[Div &amp; Dept Name],MATCH(Budget_Template[[#This Row],[Mã Bộ Phận]],Master_Department[Div &amp; Dept Code],0),0)</f>
        <v>#N/A</v>
      </c>
      <c r="J146" s="30"/>
      <c r="K146" s="62"/>
      <c r="L146" s="29" t="e" cm="1">
        <f t="array" ref="L146">INDEX(Master_CostCenter[Cost Name],MATCH(Budget_Template[[#This Row],[Cost center]],Master_CostCenter[Cost center],0),0)</f>
        <v>#N/A</v>
      </c>
      <c r="M146" s="26"/>
      <c r="N146" s="69"/>
      <c r="O146" s="38">
        <f>Budget_Template[[#This Row],[Số Tiền 
(Trước Thuế)]]*10%</f>
        <v>0</v>
      </c>
      <c r="P146" s="67">
        <f>SUM(Budget_Template[[#This Row],[Số Tiền 
(Trước Thuế)]:[Thuế GTGT]])</f>
        <v>0</v>
      </c>
    </row>
    <row r="147" spans="2:16" hidden="1" x14ac:dyDescent="0.4">
      <c r="B147" s="31" t="str" cm="1">
        <f t="array" ref="B147">IF(Budget_Template[[#This Row],[Cost center]]="","",
IFERROR(
INDEX(Master_CostCenter_QuyLuong[Manpower Mapping],
MATCH(Budget_Template[[#This Row],[Cost center]],Master_CostCenter_QuyLuong[Cost Center],0),
0),
"Opex"))</f>
        <v/>
      </c>
      <c r="C147" s="24"/>
      <c r="D147" s="25"/>
      <c r="E147" s="31" cm="1">
        <f t="array" ref="E147">INDEX(Master_BranchBU[BranBU],MATCH(Budget_Template[[#This Row],[Branch]]&amp;"-"&amp;Budget_Template[[#This Row],[BU]],Master_BranchBU[BranBU Mapping],0),0)</f>
        <v>0</v>
      </c>
      <c r="F147" s="34" t="e" cm="1">
        <f t="array" ref="F147">INDEX(Master_CostCenter[Division Code],MATCH(Budget_Template[[#This Row],[Cost center]],Master_CostCenter[Cost center],0),0)</f>
        <v>#N/A</v>
      </c>
      <c r="G147" s="32" t="e" cm="1">
        <f t="array" ref="G147">INDEX(Master_Department[Division Name],MATCH(Budget_Template[[#This Row],[Mã Phòng]],Master_Department[Division Code],0),0)</f>
        <v>#N/A</v>
      </c>
      <c r="H147" s="71" t="e" cm="1">
        <f t="array" ref="H147">INDEX(Master_CostCenter[Div &amp; Dept Code],MATCH(Budget_Template[[#This Row],[Cost center]],Master_CostCenter[Cost center],0),0)</f>
        <v>#N/A</v>
      </c>
      <c r="I147" s="33" t="e" cm="1">
        <f t="array" ref="I147">INDEX(Master_Department[Div &amp; Dept Name],MATCH(Budget_Template[[#This Row],[Mã Bộ Phận]],Master_Department[Div &amp; Dept Code],0),0)</f>
        <v>#N/A</v>
      </c>
      <c r="J147" s="30"/>
      <c r="K147" s="62"/>
      <c r="L147" s="29" t="e" cm="1">
        <f t="array" ref="L147">INDEX(Master_CostCenter[Cost Name],MATCH(Budget_Template[[#This Row],[Cost center]],Master_CostCenter[Cost center],0),0)</f>
        <v>#N/A</v>
      </c>
      <c r="M147" s="26"/>
      <c r="N147" s="69"/>
      <c r="O147" s="38">
        <f>Budget_Template[[#This Row],[Số Tiền 
(Trước Thuế)]]*10%</f>
        <v>0</v>
      </c>
      <c r="P147" s="67">
        <f>SUM(Budget_Template[[#This Row],[Số Tiền 
(Trước Thuế)]:[Thuế GTGT]])</f>
        <v>0</v>
      </c>
    </row>
    <row r="148" spans="2:16" hidden="1" x14ac:dyDescent="0.4">
      <c r="B148" s="31" t="str" cm="1">
        <f t="array" ref="B148">IF(Budget_Template[[#This Row],[Cost center]]="","",
IFERROR(
INDEX(Master_CostCenter_QuyLuong[Manpower Mapping],
MATCH(Budget_Template[[#This Row],[Cost center]],Master_CostCenter_QuyLuong[Cost Center],0),
0),
"Opex"))</f>
        <v/>
      </c>
      <c r="C148" s="24"/>
      <c r="D148" s="25"/>
      <c r="E148" s="31" cm="1">
        <f t="array" ref="E148">INDEX(Master_BranchBU[BranBU],MATCH(Budget_Template[[#This Row],[Branch]]&amp;"-"&amp;Budget_Template[[#This Row],[BU]],Master_BranchBU[BranBU Mapping],0),0)</f>
        <v>0</v>
      </c>
      <c r="F148" s="34" t="e" cm="1">
        <f t="array" ref="F148">INDEX(Master_CostCenter[Division Code],MATCH(Budget_Template[[#This Row],[Cost center]],Master_CostCenter[Cost center],0),0)</f>
        <v>#N/A</v>
      </c>
      <c r="G148" s="32" t="e" cm="1">
        <f t="array" ref="G148">INDEX(Master_Department[Division Name],MATCH(Budget_Template[[#This Row],[Mã Phòng]],Master_Department[Division Code],0),0)</f>
        <v>#N/A</v>
      </c>
      <c r="H148" s="71" t="e" cm="1">
        <f t="array" ref="H148">INDEX(Master_CostCenter[Div &amp; Dept Code],MATCH(Budget_Template[[#This Row],[Cost center]],Master_CostCenter[Cost center],0),0)</f>
        <v>#N/A</v>
      </c>
      <c r="I148" s="33" t="e" cm="1">
        <f t="array" ref="I148">INDEX(Master_Department[Div &amp; Dept Name],MATCH(Budget_Template[[#This Row],[Mã Bộ Phận]],Master_Department[Div &amp; Dept Code],0),0)</f>
        <v>#N/A</v>
      </c>
      <c r="J148" s="30"/>
      <c r="K148" s="62"/>
      <c r="L148" s="29" t="e" cm="1">
        <f t="array" ref="L148">INDEX(Master_CostCenter[Cost Name],MATCH(Budget_Template[[#This Row],[Cost center]],Master_CostCenter[Cost center],0),0)</f>
        <v>#N/A</v>
      </c>
      <c r="M148" s="26"/>
      <c r="N148" s="69"/>
      <c r="O148" s="38">
        <f>Budget_Template[[#This Row],[Số Tiền 
(Trước Thuế)]]*10%</f>
        <v>0</v>
      </c>
      <c r="P148" s="67">
        <f>SUM(Budget_Template[[#This Row],[Số Tiền 
(Trước Thuế)]:[Thuế GTGT]])</f>
        <v>0</v>
      </c>
    </row>
    <row r="149" spans="2:16" hidden="1" x14ac:dyDescent="0.4">
      <c r="B149" s="31" t="str" cm="1">
        <f t="array" ref="B149">IF(Budget_Template[[#This Row],[Cost center]]="","",
IFERROR(
INDEX(Master_CostCenter_QuyLuong[Manpower Mapping],
MATCH(Budget_Template[[#This Row],[Cost center]],Master_CostCenter_QuyLuong[Cost Center],0),
0),
"Opex"))</f>
        <v/>
      </c>
      <c r="C149" s="24"/>
      <c r="D149" s="25"/>
      <c r="E149" s="31" cm="1">
        <f t="array" ref="E149">INDEX(Master_BranchBU[BranBU],MATCH(Budget_Template[[#This Row],[Branch]]&amp;"-"&amp;Budget_Template[[#This Row],[BU]],Master_BranchBU[BranBU Mapping],0),0)</f>
        <v>0</v>
      </c>
      <c r="F149" s="34" t="e" cm="1">
        <f t="array" ref="F149">INDEX(Master_CostCenter[Division Code],MATCH(Budget_Template[[#This Row],[Cost center]],Master_CostCenter[Cost center],0),0)</f>
        <v>#N/A</v>
      </c>
      <c r="G149" s="32" t="e" cm="1">
        <f t="array" ref="G149">INDEX(Master_Department[Division Name],MATCH(Budget_Template[[#This Row],[Mã Phòng]],Master_Department[Division Code],0),0)</f>
        <v>#N/A</v>
      </c>
      <c r="H149" s="71" t="e" cm="1">
        <f t="array" ref="H149">INDEX(Master_CostCenter[Div &amp; Dept Code],MATCH(Budget_Template[[#This Row],[Cost center]],Master_CostCenter[Cost center],0),0)</f>
        <v>#N/A</v>
      </c>
      <c r="I149" s="33" t="e" cm="1">
        <f t="array" ref="I149">INDEX(Master_Department[Div &amp; Dept Name],MATCH(Budget_Template[[#This Row],[Mã Bộ Phận]],Master_Department[Div &amp; Dept Code],0),0)</f>
        <v>#N/A</v>
      </c>
      <c r="J149" s="30"/>
      <c r="K149" s="62"/>
      <c r="L149" s="29" t="e" cm="1">
        <f t="array" ref="L149">INDEX(Master_CostCenter[Cost Name],MATCH(Budget_Template[[#This Row],[Cost center]],Master_CostCenter[Cost center],0),0)</f>
        <v>#N/A</v>
      </c>
      <c r="M149" s="26"/>
      <c r="N149" s="69"/>
      <c r="O149" s="38">
        <f>Budget_Template[[#This Row],[Số Tiền 
(Trước Thuế)]]*10%</f>
        <v>0</v>
      </c>
      <c r="P149" s="67">
        <f>SUM(Budget_Template[[#This Row],[Số Tiền 
(Trước Thuế)]:[Thuế GTGT]])</f>
        <v>0</v>
      </c>
    </row>
    <row r="150" spans="2:16" hidden="1" x14ac:dyDescent="0.4">
      <c r="B150" s="31" t="str" cm="1">
        <f t="array" ref="B150">IF(Budget_Template[[#This Row],[Cost center]]="","",
IFERROR(
INDEX(Master_CostCenter_QuyLuong[Manpower Mapping],
MATCH(Budget_Template[[#This Row],[Cost center]],Master_CostCenter_QuyLuong[Cost Center],0),
0),
"Opex"))</f>
        <v/>
      </c>
      <c r="C150" s="24"/>
      <c r="D150" s="25"/>
      <c r="E150" s="31" cm="1">
        <f t="array" ref="E150">INDEX(Master_BranchBU[BranBU],MATCH(Budget_Template[[#This Row],[Branch]]&amp;"-"&amp;Budget_Template[[#This Row],[BU]],Master_BranchBU[BranBU Mapping],0),0)</f>
        <v>0</v>
      </c>
      <c r="F150" s="34" t="e" cm="1">
        <f t="array" ref="F150">INDEX(Master_CostCenter[Division Code],MATCH(Budget_Template[[#This Row],[Cost center]],Master_CostCenter[Cost center],0),0)</f>
        <v>#N/A</v>
      </c>
      <c r="G150" s="32" t="e" cm="1">
        <f t="array" ref="G150">INDEX(Master_Department[Division Name],MATCH(Budget_Template[[#This Row],[Mã Phòng]],Master_Department[Division Code],0),0)</f>
        <v>#N/A</v>
      </c>
      <c r="H150" s="71" t="e" cm="1">
        <f t="array" ref="H150">INDEX(Master_CostCenter[Div &amp; Dept Code],MATCH(Budget_Template[[#This Row],[Cost center]],Master_CostCenter[Cost center],0),0)</f>
        <v>#N/A</v>
      </c>
      <c r="I150" s="33" t="e" cm="1">
        <f t="array" ref="I150">INDEX(Master_Department[Div &amp; Dept Name],MATCH(Budget_Template[[#This Row],[Mã Bộ Phận]],Master_Department[Div &amp; Dept Code],0),0)</f>
        <v>#N/A</v>
      </c>
      <c r="J150" s="30"/>
      <c r="K150" s="62"/>
      <c r="L150" s="29" t="e" cm="1">
        <f t="array" ref="L150">INDEX(Master_CostCenter[Cost Name],MATCH(Budget_Template[[#This Row],[Cost center]],Master_CostCenter[Cost center],0),0)</f>
        <v>#N/A</v>
      </c>
      <c r="M150" s="26"/>
      <c r="N150" s="69"/>
      <c r="O150" s="38">
        <f>Budget_Template[[#This Row],[Số Tiền 
(Trước Thuế)]]*10%</f>
        <v>0</v>
      </c>
      <c r="P150" s="67">
        <f>SUM(Budget_Template[[#This Row],[Số Tiền 
(Trước Thuế)]:[Thuế GTGT]])</f>
        <v>0</v>
      </c>
    </row>
    <row r="151" spans="2:16" hidden="1" x14ac:dyDescent="0.4">
      <c r="B151" s="31" t="str" cm="1">
        <f t="array" ref="B151">IF(Budget_Template[[#This Row],[Cost center]]="","",
IFERROR(
INDEX(Master_CostCenter_QuyLuong[Manpower Mapping],
MATCH(Budget_Template[[#This Row],[Cost center]],Master_CostCenter_QuyLuong[Cost Center],0),
0),
"Opex"))</f>
        <v/>
      </c>
      <c r="C151" s="24"/>
      <c r="D151" s="25"/>
      <c r="E151" s="31" cm="1">
        <f t="array" ref="E151">INDEX(Master_BranchBU[BranBU],MATCH(Budget_Template[[#This Row],[Branch]]&amp;"-"&amp;Budget_Template[[#This Row],[BU]],Master_BranchBU[BranBU Mapping],0),0)</f>
        <v>0</v>
      </c>
      <c r="F151" s="34" t="e" cm="1">
        <f t="array" ref="F151">INDEX(Master_CostCenter[Division Code],MATCH(Budget_Template[[#This Row],[Cost center]],Master_CostCenter[Cost center],0),0)</f>
        <v>#N/A</v>
      </c>
      <c r="G151" s="32" t="e" cm="1">
        <f t="array" ref="G151">INDEX(Master_Department[Division Name],MATCH(Budget_Template[[#This Row],[Mã Phòng]],Master_Department[Division Code],0),0)</f>
        <v>#N/A</v>
      </c>
      <c r="H151" s="71" t="e" cm="1">
        <f t="array" ref="H151">INDEX(Master_CostCenter[Div &amp; Dept Code],MATCH(Budget_Template[[#This Row],[Cost center]],Master_CostCenter[Cost center],0),0)</f>
        <v>#N/A</v>
      </c>
      <c r="I151" s="33" t="e" cm="1">
        <f t="array" ref="I151">INDEX(Master_Department[Div &amp; Dept Name],MATCH(Budget_Template[[#This Row],[Mã Bộ Phận]],Master_Department[Div &amp; Dept Code],0),0)</f>
        <v>#N/A</v>
      </c>
      <c r="J151" s="30"/>
      <c r="K151" s="62"/>
      <c r="L151" s="29" t="e" cm="1">
        <f t="array" ref="L151">INDEX(Master_CostCenter[Cost Name],MATCH(Budget_Template[[#This Row],[Cost center]],Master_CostCenter[Cost center],0),0)</f>
        <v>#N/A</v>
      </c>
      <c r="M151" s="26"/>
      <c r="N151" s="69"/>
      <c r="O151" s="38">
        <f>Budget_Template[[#This Row],[Số Tiền 
(Trước Thuế)]]*10%</f>
        <v>0</v>
      </c>
      <c r="P151" s="67">
        <f>SUM(Budget_Template[[#This Row],[Số Tiền 
(Trước Thuế)]:[Thuế GTGT]])</f>
        <v>0</v>
      </c>
    </row>
    <row r="152" spans="2:16" hidden="1" x14ac:dyDescent="0.4">
      <c r="B152" s="31" t="str" cm="1">
        <f t="array" ref="B152">IF(Budget_Template[[#This Row],[Cost center]]="","",
IFERROR(
INDEX(Master_CostCenter_QuyLuong[Manpower Mapping],
MATCH(Budget_Template[[#This Row],[Cost center]],Master_CostCenter_QuyLuong[Cost Center],0),
0),
"Opex"))</f>
        <v/>
      </c>
      <c r="C152" s="24"/>
      <c r="D152" s="25"/>
      <c r="E152" s="31" cm="1">
        <f t="array" ref="E152">INDEX(Master_BranchBU[BranBU],MATCH(Budget_Template[[#This Row],[Branch]]&amp;"-"&amp;Budget_Template[[#This Row],[BU]],Master_BranchBU[BranBU Mapping],0),0)</f>
        <v>0</v>
      </c>
      <c r="F152" s="34" t="e" cm="1">
        <f t="array" ref="F152">INDEX(Master_CostCenter[Division Code],MATCH(Budget_Template[[#This Row],[Cost center]],Master_CostCenter[Cost center],0),0)</f>
        <v>#N/A</v>
      </c>
      <c r="G152" s="32" t="e" cm="1">
        <f t="array" ref="G152">INDEX(Master_Department[Division Name],MATCH(Budget_Template[[#This Row],[Mã Phòng]],Master_Department[Division Code],0),0)</f>
        <v>#N/A</v>
      </c>
      <c r="H152" s="71" t="e" cm="1">
        <f t="array" ref="H152">INDEX(Master_CostCenter[Div &amp; Dept Code],MATCH(Budget_Template[[#This Row],[Cost center]],Master_CostCenter[Cost center],0),0)</f>
        <v>#N/A</v>
      </c>
      <c r="I152" s="33" t="e" cm="1">
        <f t="array" ref="I152">INDEX(Master_Department[Div &amp; Dept Name],MATCH(Budget_Template[[#This Row],[Mã Bộ Phận]],Master_Department[Div &amp; Dept Code],0),0)</f>
        <v>#N/A</v>
      </c>
      <c r="J152" s="30"/>
      <c r="K152" s="62"/>
      <c r="L152" s="29" t="e" cm="1">
        <f t="array" ref="L152">INDEX(Master_CostCenter[Cost Name],MATCH(Budget_Template[[#This Row],[Cost center]],Master_CostCenter[Cost center],0),0)</f>
        <v>#N/A</v>
      </c>
      <c r="M152" s="26"/>
      <c r="N152" s="69"/>
      <c r="O152" s="38">
        <f>Budget_Template[[#This Row],[Số Tiền 
(Trước Thuế)]]*10%</f>
        <v>0</v>
      </c>
      <c r="P152" s="67">
        <f>SUM(Budget_Template[[#This Row],[Số Tiền 
(Trước Thuế)]:[Thuế GTGT]])</f>
        <v>0</v>
      </c>
    </row>
    <row r="153" spans="2:16" hidden="1" x14ac:dyDescent="0.4">
      <c r="B153" s="31" t="str" cm="1">
        <f t="array" ref="B153">IF(Budget_Template[[#This Row],[Cost center]]="","",
IFERROR(
INDEX(Master_CostCenter_QuyLuong[Manpower Mapping],
MATCH(Budget_Template[[#This Row],[Cost center]],Master_CostCenter_QuyLuong[Cost Center],0),
0),
"Opex"))</f>
        <v/>
      </c>
      <c r="C153" s="24"/>
      <c r="D153" s="25"/>
      <c r="E153" s="31" cm="1">
        <f t="array" ref="E153">INDEX(Master_BranchBU[BranBU],MATCH(Budget_Template[[#This Row],[Branch]]&amp;"-"&amp;Budget_Template[[#This Row],[BU]],Master_BranchBU[BranBU Mapping],0),0)</f>
        <v>0</v>
      </c>
      <c r="F153" s="34" t="e" cm="1">
        <f t="array" ref="F153">INDEX(Master_CostCenter[Division Code],MATCH(Budget_Template[[#This Row],[Cost center]],Master_CostCenter[Cost center],0),0)</f>
        <v>#N/A</v>
      </c>
      <c r="G153" s="32" t="e" cm="1">
        <f t="array" ref="G153">INDEX(Master_Department[Division Name],MATCH(Budget_Template[[#This Row],[Mã Phòng]],Master_Department[Division Code],0),0)</f>
        <v>#N/A</v>
      </c>
      <c r="H153" s="71" t="e" cm="1">
        <f t="array" ref="H153">INDEX(Master_CostCenter[Div &amp; Dept Code],MATCH(Budget_Template[[#This Row],[Cost center]],Master_CostCenter[Cost center],0),0)</f>
        <v>#N/A</v>
      </c>
      <c r="I153" s="33" t="e" cm="1">
        <f t="array" ref="I153">INDEX(Master_Department[Div &amp; Dept Name],MATCH(Budget_Template[[#This Row],[Mã Bộ Phận]],Master_Department[Div &amp; Dept Code],0),0)</f>
        <v>#N/A</v>
      </c>
      <c r="J153" s="30"/>
      <c r="K153" s="62"/>
      <c r="L153" s="29" t="e" cm="1">
        <f t="array" ref="L153">INDEX(Master_CostCenter[Cost Name],MATCH(Budget_Template[[#This Row],[Cost center]],Master_CostCenter[Cost center],0),0)</f>
        <v>#N/A</v>
      </c>
      <c r="M153" s="26"/>
      <c r="N153" s="69"/>
      <c r="O153" s="38">
        <f>Budget_Template[[#This Row],[Số Tiền 
(Trước Thuế)]]*10%</f>
        <v>0</v>
      </c>
      <c r="P153" s="67">
        <f>SUM(Budget_Template[[#This Row],[Số Tiền 
(Trước Thuế)]:[Thuế GTGT]])</f>
        <v>0</v>
      </c>
    </row>
    <row r="154" spans="2:16" hidden="1" x14ac:dyDescent="0.4">
      <c r="B154" s="31" t="str" cm="1">
        <f t="array" ref="B154">IF(Budget_Template[[#This Row],[Cost center]]="","",
IFERROR(
INDEX(Master_CostCenter_QuyLuong[Manpower Mapping],
MATCH(Budget_Template[[#This Row],[Cost center]],Master_CostCenter_QuyLuong[Cost Center],0),
0),
"Opex"))</f>
        <v/>
      </c>
      <c r="C154" s="24"/>
      <c r="D154" s="25"/>
      <c r="E154" s="31" cm="1">
        <f t="array" ref="E154">INDEX(Master_BranchBU[BranBU],MATCH(Budget_Template[[#This Row],[Branch]]&amp;"-"&amp;Budget_Template[[#This Row],[BU]],Master_BranchBU[BranBU Mapping],0),0)</f>
        <v>0</v>
      </c>
      <c r="F154" s="34" t="e" cm="1">
        <f t="array" ref="F154">INDEX(Master_CostCenter[Division Code],MATCH(Budget_Template[[#This Row],[Cost center]],Master_CostCenter[Cost center],0),0)</f>
        <v>#N/A</v>
      </c>
      <c r="G154" s="32" t="e" cm="1">
        <f t="array" ref="G154">INDEX(Master_Department[Division Name],MATCH(Budget_Template[[#This Row],[Mã Phòng]],Master_Department[Division Code],0),0)</f>
        <v>#N/A</v>
      </c>
      <c r="H154" s="71" t="e" cm="1">
        <f t="array" ref="H154">INDEX(Master_CostCenter[Div &amp; Dept Code],MATCH(Budget_Template[[#This Row],[Cost center]],Master_CostCenter[Cost center],0),0)</f>
        <v>#N/A</v>
      </c>
      <c r="I154" s="33" t="e" cm="1">
        <f t="array" ref="I154">INDEX(Master_Department[Div &amp; Dept Name],MATCH(Budget_Template[[#This Row],[Mã Bộ Phận]],Master_Department[Div &amp; Dept Code],0),0)</f>
        <v>#N/A</v>
      </c>
      <c r="J154" s="30"/>
      <c r="K154" s="62"/>
      <c r="L154" s="29" t="e" cm="1">
        <f t="array" ref="L154">INDEX(Master_CostCenter[Cost Name],MATCH(Budget_Template[[#This Row],[Cost center]],Master_CostCenter[Cost center],0),0)</f>
        <v>#N/A</v>
      </c>
      <c r="M154" s="26"/>
      <c r="N154" s="69"/>
      <c r="O154" s="38">
        <f>Budget_Template[[#This Row],[Số Tiền 
(Trước Thuế)]]*10%</f>
        <v>0</v>
      </c>
      <c r="P154" s="67">
        <f>SUM(Budget_Template[[#This Row],[Số Tiền 
(Trước Thuế)]:[Thuế GTGT]])</f>
        <v>0</v>
      </c>
    </row>
    <row r="155" spans="2:16" hidden="1" x14ac:dyDescent="0.4">
      <c r="B155" s="31" t="str" cm="1">
        <f t="array" ref="B155">IF(Budget_Template[[#This Row],[Cost center]]="","",
IFERROR(
INDEX(Master_CostCenter_QuyLuong[Manpower Mapping],
MATCH(Budget_Template[[#This Row],[Cost center]],Master_CostCenter_QuyLuong[Cost Center],0),
0),
"Opex"))</f>
        <v/>
      </c>
      <c r="C155" s="24"/>
      <c r="D155" s="25"/>
      <c r="E155" s="31" cm="1">
        <f t="array" ref="E155">INDEX(Master_BranchBU[BranBU],MATCH(Budget_Template[[#This Row],[Branch]]&amp;"-"&amp;Budget_Template[[#This Row],[BU]],Master_BranchBU[BranBU Mapping],0),0)</f>
        <v>0</v>
      </c>
      <c r="F155" s="34" t="e" cm="1">
        <f t="array" ref="F155">INDEX(Master_CostCenter[Division Code],MATCH(Budget_Template[[#This Row],[Cost center]],Master_CostCenter[Cost center],0),0)</f>
        <v>#N/A</v>
      </c>
      <c r="G155" s="32" t="e" cm="1">
        <f t="array" ref="G155">INDEX(Master_Department[Division Name],MATCH(Budget_Template[[#This Row],[Mã Phòng]],Master_Department[Division Code],0),0)</f>
        <v>#N/A</v>
      </c>
      <c r="H155" s="71" t="e" cm="1">
        <f t="array" ref="H155">INDEX(Master_CostCenter[Div &amp; Dept Code],MATCH(Budget_Template[[#This Row],[Cost center]],Master_CostCenter[Cost center],0),0)</f>
        <v>#N/A</v>
      </c>
      <c r="I155" s="33" t="e" cm="1">
        <f t="array" ref="I155">INDEX(Master_Department[Div &amp; Dept Name],MATCH(Budget_Template[[#This Row],[Mã Bộ Phận]],Master_Department[Div &amp; Dept Code],0),0)</f>
        <v>#N/A</v>
      </c>
      <c r="J155" s="30"/>
      <c r="K155" s="62"/>
      <c r="L155" s="29" t="e" cm="1">
        <f t="array" ref="L155">INDEX(Master_CostCenter[Cost Name],MATCH(Budget_Template[[#This Row],[Cost center]],Master_CostCenter[Cost center],0),0)</f>
        <v>#N/A</v>
      </c>
      <c r="M155" s="26"/>
      <c r="N155" s="69"/>
      <c r="O155" s="38">
        <f>Budget_Template[[#This Row],[Số Tiền 
(Trước Thuế)]]*10%</f>
        <v>0</v>
      </c>
      <c r="P155" s="67">
        <f>SUM(Budget_Template[[#This Row],[Số Tiền 
(Trước Thuế)]:[Thuế GTGT]])</f>
        <v>0</v>
      </c>
    </row>
    <row r="156" spans="2:16" hidden="1" x14ac:dyDescent="0.4">
      <c r="B156" s="31" t="str" cm="1">
        <f t="array" ref="B156">IF(Budget_Template[[#This Row],[Cost center]]="","",
IFERROR(
INDEX(Master_CostCenter_QuyLuong[Manpower Mapping],
MATCH(Budget_Template[[#This Row],[Cost center]],Master_CostCenter_QuyLuong[Cost Center],0),
0),
"Opex"))</f>
        <v/>
      </c>
      <c r="C156" s="24"/>
      <c r="D156" s="25"/>
      <c r="E156" s="31" cm="1">
        <f t="array" ref="E156">INDEX(Master_BranchBU[BranBU],MATCH(Budget_Template[[#This Row],[Branch]]&amp;"-"&amp;Budget_Template[[#This Row],[BU]],Master_BranchBU[BranBU Mapping],0),0)</f>
        <v>0</v>
      </c>
      <c r="F156" s="34" t="e" cm="1">
        <f t="array" ref="F156">INDEX(Master_CostCenter[Division Code],MATCH(Budget_Template[[#This Row],[Cost center]],Master_CostCenter[Cost center],0),0)</f>
        <v>#N/A</v>
      </c>
      <c r="G156" s="32" t="e" cm="1">
        <f t="array" ref="G156">INDEX(Master_Department[Division Name],MATCH(Budget_Template[[#This Row],[Mã Phòng]],Master_Department[Division Code],0),0)</f>
        <v>#N/A</v>
      </c>
      <c r="H156" s="71" t="e" cm="1">
        <f t="array" ref="H156">INDEX(Master_CostCenter[Div &amp; Dept Code],MATCH(Budget_Template[[#This Row],[Cost center]],Master_CostCenter[Cost center],0),0)</f>
        <v>#N/A</v>
      </c>
      <c r="I156" s="33" t="e" cm="1">
        <f t="array" ref="I156">INDEX(Master_Department[Div &amp; Dept Name],MATCH(Budget_Template[[#This Row],[Mã Bộ Phận]],Master_Department[Div &amp; Dept Code],0),0)</f>
        <v>#N/A</v>
      </c>
      <c r="J156" s="30"/>
      <c r="K156" s="62"/>
      <c r="L156" s="29" t="e" cm="1">
        <f t="array" ref="L156">INDEX(Master_CostCenter[Cost Name],MATCH(Budget_Template[[#This Row],[Cost center]],Master_CostCenter[Cost center],0),0)</f>
        <v>#N/A</v>
      </c>
      <c r="M156" s="26"/>
      <c r="N156" s="69"/>
      <c r="O156" s="38">
        <f>Budget_Template[[#This Row],[Số Tiền 
(Trước Thuế)]]*10%</f>
        <v>0</v>
      </c>
      <c r="P156" s="67">
        <f>SUM(Budget_Template[[#This Row],[Số Tiền 
(Trước Thuế)]:[Thuế GTGT]])</f>
        <v>0</v>
      </c>
    </row>
    <row r="157" spans="2:16" hidden="1" x14ac:dyDescent="0.4">
      <c r="B157" s="31" t="str" cm="1">
        <f t="array" ref="B157">IF(Budget_Template[[#This Row],[Cost center]]="","",
IFERROR(
INDEX(Master_CostCenter_QuyLuong[Manpower Mapping],
MATCH(Budget_Template[[#This Row],[Cost center]],Master_CostCenter_QuyLuong[Cost Center],0),
0),
"Opex"))</f>
        <v/>
      </c>
      <c r="C157" s="24"/>
      <c r="D157" s="25"/>
      <c r="E157" s="31" cm="1">
        <f t="array" ref="E157">INDEX(Master_BranchBU[BranBU],MATCH(Budget_Template[[#This Row],[Branch]]&amp;"-"&amp;Budget_Template[[#This Row],[BU]],Master_BranchBU[BranBU Mapping],0),0)</f>
        <v>0</v>
      </c>
      <c r="F157" s="34" t="e" cm="1">
        <f t="array" ref="F157">INDEX(Master_CostCenter[Division Code],MATCH(Budget_Template[[#This Row],[Cost center]],Master_CostCenter[Cost center],0),0)</f>
        <v>#N/A</v>
      </c>
      <c r="G157" s="32" t="e" cm="1">
        <f t="array" ref="G157">INDEX(Master_Department[Division Name],MATCH(Budget_Template[[#This Row],[Mã Phòng]],Master_Department[Division Code],0),0)</f>
        <v>#N/A</v>
      </c>
      <c r="H157" s="71" t="e" cm="1">
        <f t="array" ref="H157">INDEX(Master_CostCenter[Div &amp; Dept Code],MATCH(Budget_Template[[#This Row],[Cost center]],Master_CostCenter[Cost center],0),0)</f>
        <v>#N/A</v>
      </c>
      <c r="I157" s="33" t="e" cm="1">
        <f t="array" ref="I157">INDEX(Master_Department[Div &amp; Dept Name],MATCH(Budget_Template[[#This Row],[Mã Bộ Phận]],Master_Department[Div &amp; Dept Code],0),0)</f>
        <v>#N/A</v>
      </c>
      <c r="J157" s="30"/>
      <c r="K157" s="62"/>
      <c r="L157" s="29" t="e" cm="1">
        <f t="array" ref="L157">INDEX(Master_CostCenter[Cost Name],MATCH(Budget_Template[[#This Row],[Cost center]],Master_CostCenter[Cost center],0),0)</f>
        <v>#N/A</v>
      </c>
      <c r="M157" s="26"/>
      <c r="N157" s="69"/>
      <c r="O157" s="38">
        <f>Budget_Template[[#This Row],[Số Tiền 
(Trước Thuế)]]*10%</f>
        <v>0</v>
      </c>
      <c r="P157" s="67">
        <f>SUM(Budget_Template[[#This Row],[Số Tiền 
(Trước Thuế)]:[Thuế GTGT]])</f>
        <v>0</v>
      </c>
    </row>
    <row r="158" spans="2:16" hidden="1" x14ac:dyDescent="0.4">
      <c r="B158" s="31" t="str" cm="1">
        <f t="array" ref="B158">IF(Budget_Template[[#This Row],[Cost center]]="","",
IFERROR(
INDEX(Master_CostCenter_QuyLuong[Manpower Mapping],
MATCH(Budget_Template[[#This Row],[Cost center]],Master_CostCenter_QuyLuong[Cost Center],0),
0),
"Opex"))</f>
        <v/>
      </c>
      <c r="C158" s="24"/>
      <c r="D158" s="25"/>
      <c r="E158" s="31" cm="1">
        <f t="array" ref="E158">INDEX(Master_BranchBU[BranBU],MATCH(Budget_Template[[#This Row],[Branch]]&amp;"-"&amp;Budget_Template[[#This Row],[BU]],Master_BranchBU[BranBU Mapping],0),0)</f>
        <v>0</v>
      </c>
      <c r="F158" s="34" t="e" cm="1">
        <f t="array" ref="F158">INDEX(Master_CostCenter[Division Code],MATCH(Budget_Template[[#This Row],[Cost center]],Master_CostCenter[Cost center],0),0)</f>
        <v>#N/A</v>
      </c>
      <c r="G158" s="32" t="e" cm="1">
        <f t="array" ref="G158">INDEX(Master_Department[Division Name],MATCH(Budget_Template[[#This Row],[Mã Phòng]],Master_Department[Division Code],0),0)</f>
        <v>#N/A</v>
      </c>
      <c r="H158" s="71" t="e" cm="1">
        <f t="array" ref="H158">INDEX(Master_CostCenter[Div &amp; Dept Code],MATCH(Budget_Template[[#This Row],[Cost center]],Master_CostCenter[Cost center],0),0)</f>
        <v>#N/A</v>
      </c>
      <c r="I158" s="33" t="e" cm="1">
        <f t="array" ref="I158">INDEX(Master_Department[Div &amp; Dept Name],MATCH(Budget_Template[[#This Row],[Mã Bộ Phận]],Master_Department[Div &amp; Dept Code],0),0)</f>
        <v>#N/A</v>
      </c>
      <c r="J158" s="30"/>
      <c r="K158" s="62"/>
      <c r="L158" s="29" t="e" cm="1">
        <f t="array" ref="L158">INDEX(Master_CostCenter[Cost Name],MATCH(Budget_Template[[#This Row],[Cost center]],Master_CostCenter[Cost center],0),0)</f>
        <v>#N/A</v>
      </c>
      <c r="M158" s="26"/>
      <c r="N158" s="69"/>
      <c r="O158" s="38">
        <f>Budget_Template[[#This Row],[Số Tiền 
(Trước Thuế)]]*10%</f>
        <v>0</v>
      </c>
      <c r="P158" s="67">
        <f>SUM(Budget_Template[[#This Row],[Số Tiền 
(Trước Thuế)]:[Thuế GTGT]])</f>
        <v>0</v>
      </c>
    </row>
    <row r="159" spans="2:16" hidden="1" x14ac:dyDescent="0.4">
      <c r="B159" s="31" t="str" cm="1">
        <f t="array" ref="B159">IF(Budget_Template[[#This Row],[Cost center]]="","",
IFERROR(
INDEX(Master_CostCenter_QuyLuong[Manpower Mapping],
MATCH(Budget_Template[[#This Row],[Cost center]],Master_CostCenter_QuyLuong[Cost Center],0),
0),
"Opex"))</f>
        <v/>
      </c>
      <c r="C159" s="24"/>
      <c r="D159" s="25"/>
      <c r="E159" s="31" cm="1">
        <f t="array" ref="E159">INDEX(Master_BranchBU[BranBU],MATCH(Budget_Template[[#This Row],[Branch]]&amp;"-"&amp;Budget_Template[[#This Row],[BU]],Master_BranchBU[BranBU Mapping],0),0)</f>
        <v>0</v>
      </c>
      <c r="F159" s="34" t="e" cm="1">
        <f t="array" ref="F159">INDEX(Master_CostCenter[Division Code],MATCH(Budget_Template[[#This Row],[Cost center]],Master_CostCenter[Cost center],0),0)</f>
        <v>#N/A</v>
      </c>
      <c r="G159" s="32" t="e" cm="1">
        <f t="array" ref="G159">INDEX(Master_Department[Division Name],MATCH(Budget_Template[[#This Row],[Mã Phòng]],Master_Department[Division Code],0),0)</f>
        <v>#N/A</v>
      </c>
      <c r="H159" s="71" t="e" cm="1">
        <f t="array" ref="H159">INDEX(Master_CostCenter[Div &amp; Dept Code],MATCH(Budget_Template[[#This Row],[Cost center]],Master_CostCenter[Cost center],0),0)</f>
        <v>#N/A</v>
      </c>
      <c r="I159" s="33" t="e" cm="1">
        <f t="array" ref="I159">INDEX(Master_Department[Div &amp; Dept Name],MATCH(Budget_Template[[#This Row],[Mã Bộ Phận]],Master_Department[Div &amp; Dept Code],0),0)</f>
        <v>#N/A</v>
      </c>
      <c r="J159" s="30"/>
      <c r="K159" s="62"/>
      <c r="L159" s="29" t="e" cm="1">
        <f t="array" ref="L159">INDEX(Master_CostCenter[Cost Name],MATCH(Budget_Template[[#This Row],[Cost center]],Master_CostCenter[Cost center],0),0)</f>
        <v>#N/A</v>
      </c>
      <c r="M159" s="26"/>
      <c r="N159" s="69"/>
      <c r="O159" s="38">
        <f>Budget_Template[[#This Row],[Số Tiền 
(Trước Thuế)]]*10%</f>
        <v>0</v>
      </c>
      <c r="P159" s="67">
        <f>SUM(Budget_Template[[#This Row],[Số Tiền 
(Trước Thuế)]:[Thuế GTGT]])</f>
        <v>0</v>
      </c>
    </row>
    <row r="160" spans="2:16" hidden="1" x14ac:dyDescent="0.4">
      <c r="B160" s="31" t="str" cm="1">
        <f t="array" ref="B160">IF(Budget_Template[[#This Row],[Cost center]]="","",
IFERROR(
INDEX(Master_CostCenter_QuyLuong[Manpower Mapping],
MATCH(Budget_Template[[#This Row],[Cost center]],Master_CostCenter_QuyLuong[Cost Center],0),
0),
"Opex"))</f>
        <v/>
      </c>
      <c r="C160" s="24"/>
      <c r="D160" s="25"/>
      <c r="E160" s="31" cm="1">
        <f t="array" ref="E160">INDEX(Master_BranchBU[BranBU],MATCH(Budget_Template[[#This Row],[Branch]]&amp;"-"&amp;Budget_Template[[#This Row],[BU]],Master_BranchBU[BranBU Mapping],0),0)</f>
        <v>0</v>
      </c>
      <c r="F160" s="34" t="e" cm="1">
        <f t="array" ref="F160">INDEX(Master_CostCenter[Division Code],MATCH(Budget_Template[[#This Row],[Cost center]],Master_CostCenter[Cost center],0),0)</f>
        <v>#N/A</v>
      </c>
      <c r="G160" s="32" t="e" cm="1">
        <f t="array" ref="G160">INDEX(Master_Department[Division Name],MATCH(Budget_Template[[#This Row],[Mã Phòng]],Master_Department[Division Code],0),0)</f>
        <v>#N/A</v>
      </c>
      <c r="H160" s="71" t="e" cm="1">
        <f t="array" ref="H160">INDEX(Master_CostCenter[Div &amp; Dept Code],MATCH(Budget_Template[[#This Row],[Cost center]],Master_CostCenter[Cost center],0),0)</f>
        <v>#N/A</v>
      </c>
      <c r="I160" s="33" t="e" cm="1">
        <f t="array" ref="I160">INDEX(Master_Department[Div &amp; Dept Name],MATCH(Budget_Template[[#This Row],[Mã Bộ Phận]],Master_Department[Div &amp; Dept Code],0),0)</f>
        <v>#N/A</v>
      </c>
      <c r="J160" s="30"/>
      <c r="K160" s="62"/>
      <c r="L160" s="29" t="e" cm="1">
        <f t="array" ref="L160">INDEX(Master_CostCenter[Cost Name],MATCH(Budget_Template[[#This Row],[Cost center]],Master_CostCenter[Cost center],0),0)</f>
        <v>#N/A</v>
      </c>
      <c r="M160" s="26"/>
      <c r="N160" s="69"/>
      <c r="O160" s="38">
        <f>Budget_Template[[#This Row],[Số Tiền 
(Trước Thuế)]]*10%</f>
        <v>0</v>
      </c>
      <c r="P160" s="67">
        <f>SUM(Budget_Template[[#This Row],[Số Tiền 
(Trước Thuế)]:[Thuế GTGT]])</f>
        <v>0</v>
      </c>
    </row>
    <row r="161" spans="2:16" hidden="1" x14ac:dyDescent="0.4">
      <c r="B161" s="31" t="str" cm="1">
        <f t="array" ref="B161">IF(Budget_Template[[#This Row],[Cost center]]="","",
IFERROR(
INDEX(Master_CostCenter_QuyLuong[Manpower Mapping],
MATCH(Budget_Template[[#This Row],[Cost center]],Master_CostCenter_QuyLuong[Cost Center],0),
0),
"Opex"))</f>
        <v/>
      </c>
      <c r="C161" s="24"/>
      <c r="D161" s="25"/>
      <c r="E161" s="31" cm="1">
        <f t="array" ref="E161">INDEX(Master_BranchBU[BranBU],MATCH(Budget_Template[[#This Row],[Branch]]&amp;"-"&amp;Budget_Template[[#This Row],[BU]],Master_BranchBU[BranBU Mapping],0),0)</f>
        <v>0</v>
      </c>
      <c r="F161" s="34" t="e" cm="1">
        <f t="array" ref="F161">INDEX(Master_CostCenter[Division Code],MATCH(Budget_Template[[#This Row],[Cost center]],Master_CostCenter[Cost center],0),0)</f>
        <v>#N/A</v>
      </c>
      <c r="G161" s="32" t="e" cm="1">
        <f t="array" ref="G161">INDEX(Master_Department[Division Name],MATCH(Budget_Template[[#This Row],[Mã Phòng]],Master_Department[Division Code],0),0)</f>
        <v>#N/A</v>
      </c>
      <c r="H161" s="71" t="e" cm="1">
        <f t="array" ref="H161">INDEX(Master_CostCenter[Div &amp; Dept Code],MATCH(Budget_Template[[#This Row],[Cost center]],Master_CostCenter[Cost center],0),0)</f>
        <v>#N/A</v>
      </c>
      <c r="I161" s="33" t="e" cm="1">
        <f t="array" ref="I161">INDEX(Master_Department[Div &amp; Dept Name],MATCH(Budget_Template[[#This Row],[Mã Bộ Phận]],Master_Department[Div &amp; Dept Code],0),0)</f>
        <v>#N/A</v>
      </c>
      <c r="J161" s="30"/>
      <c r="K161" s="62"/>
      <c r="L161" s="29" t="e" cm="1">
        <f t="array" ref="L161">INDEX(Master_CostCenter[Cost Name],MATCH(Budget_Template[[#This Row],[Cost center]],Master_CostCenter[Cost center],0),0)</f>
        <v>#N/A</v>
      </c>
      <c r="M161" s="26"/>
      <c r="N161" s="69"/>
      <c r="O161" s="38">
        <f>Budget_Template[[#This Row],[Số Tiền 
(Trước Thuế)]]*10%</f>
        <v>0</v>
      </c>
      <c r="P161" s="67">
        <f>SUM(Budget_Template[[#This Row],[Số Tiền 
(Trước Thuế)]:[Thuế GTGT]])</f>
        <v>0</v>
      </c>
    </row>
    <row r="162" spans="2:16" hidden="1" x14ac:dyDescent="0.4">
      <c r="B162" s="31" t="str" cm="1">
        <f t="array" ref="B162">IF(Budget_Template[[#This Row],[Cost center]]="","",
IFERROR(
INDEX(Master_CostCenter_QuyLuong[Manpower Mapping],
MATCH(Budget_Template[[#This Row],[Cost center]],Master_CostCenter_QuyLuong[Cost Center],0),
0),
"Opex"))</f>
        <v/>
      </c>
      <c r="C162" s="24"/>
      <c r="D162" s="25"/>
      <c r="E162" s="31" cm="1">
        <f t="array" ref="E162">INDEX(Master_BranchBU[BranBU],MATCH(Budget_Template[[#This Row],[Branch]]&amp;"-"&amp;Budget_Template[[#This Row],[BU]],Master_BranchBU[BranBU Mapping],0),0)</f>
        <v>0</v>
      </c>
      <c r="F162" s="34" t="e" cm="1">
        <f t="array" ref="F162">INDEX(Master_CostCenter[Division Code],MATCH(Budget_Template[[#This Row],[Cost center]],Master_CostCenter[Cost center],0),0)</f>
        <v>#N/A</v>
      </c>
      <c r="G162" s="32" t="e" cm="1">
        <f t="array" ref="G162">INDEX(Master_Department[Division Name],MATCH(Budget_Template[[#This Row],[Mã Phòng]],Master_Department[Division Code],0),0)</f>
        <v>#N/A</v>
      </c>
      <c r="H162" s="71" t="e" cm="1">
        <f t="array" ref="H162">INDEX(Master_CostCenter[Div &amp; Dept Code],MATCH(Budget_Template[[#This Row],[Cost center]],Master_CostCenter[Cost center],0),0)</f>
        <v>#N/A</v>
      </c>
      <c r="I162" s="33" t="e" cm="1">
        <f t="array" ref="I162">INDEX(Master_Department[Div &amp; Dept Name],MATCH(Budget_Template[[#This Row],[Mã Bộ Phận]],Master_Department[Div &amp; Dept Code],0),0)</f>
        <v>#N/A</v>
      </c>
      <c r="J162" s="30"/>
      <c r="K162" s="62"/>
      <c r="L162" s="29" t="e" cm="1">
        <f t="array" ref="L162">INDEX(Master_CostCenter[Cost Name],MATCH(Budget_Template[[#This Row],[Cost center]],Master_CostCenter[Cost center],0),0)</f>
        <v>#N/A</v>
      </c>
      <c r="M162" s="26"/>
      <c r="N162" s="69"/>
      <c r="O162" s="38">
        <f>Budget_Template[[#This Row],[Số Tiền 
(Trước Thuế)]]*10%</f>
        <v>0</v>
      </c>
      <c r="P162" s="67">
        <f>SUM(Budget_Template[[#This Row],[Số Tiền 
(Trước Thuế)]:[Thuế GTGT]])</f>
        <v>0</v>
      </c>
    </row>
    <row r="163" spans="2:16" hidden="1" x14ac:dyDescent="0.4">
      <c r="B163" s="31" t="str" cm="1">
        <f t="array" ref="B163">IF(Budget_Template[[#This Row],[Cost center]]="","",
IFERROR(
INDEX(Master_CostCenter_QuyLuong[Manpower Mapping],
MATCH(Budget_Template[[#This Row],[Cost center]],Master_CostCenter_QuyLuong[Cost Center],0),
0),
"Opex"))</f>
        <v/>
      </c>
      <c r="C163" s="24"/>
      <c r="D163" s="25"/>
      <c r="E163" s="31" cm="1">
        <f t="array" ref="E163">INDEX(Master_BranchBU[BranBU],MATCH(Budget_Template[[#This Row],[Branch]]&amp;"-"&amp;Budget_Template[[#This Row],[BU]],Master_BranchBU[BranBU Mapping],0),0)</f>
        <v>0</v>
      </c>
      <c r="F163" s="34" t="e" cm="1">
        <f t="array" ref="F163">INDEX(Master_CostCenter[Division Code],MATCH(Budget_Template[[#This Row],[Cost center]],Master_CostCenter[Cost center],0),0)</f>
        <v>#N/A</v>
      </c>
      <c r="G163" s="32" t="e" cm="1">
        <f t="array" ref="G163">INDEX(Master_Department[Division Name],MATCH(Budget_Template[[#This Row],[Mã Phòng]],Master_Department[Division Code],0),0)</f>
        <v>#N/A</v>
      </c>
      <c r="H163" s="71" t="e" cm="1">
        <f t="array" ref="H163">INDEX(Master_CostCenter[Div &amp; Dept Code],MATCH(Budget_Template[[#This Row],[Cost center]],Master_CostCenter[Cost center],0),0)</f>
        <v>#N/A</v>
      </c>
      <c r="I163" s="33" t="e" cm="1">
        <f t="array" ref="I163">INDEX(Master_Department[Div &amp; Dept Name],MATCH(Budget_Template[[#This Row],[Mã Bộ Phận]],Master_Department[Div &amp; Dept Code],0),0)</f>
        <v>#N/A</v>
      </c>
      <c r="J163" s="30"/>
      <c r="K163" s="62"/>
      <c r="L163" s="29" t="e" cm="1">
        <f t="array" ref="L163">INDEX(Master_CostCenter[Cost Name],MATCH(Budget_Template[[#This Row],[Cost center]],Master_CostCenter[Cost center],0),0)</f>
        <v>#N/A</v>
      </c>
      <c r="M163" s="26"/>
      <c r="N163" s="69"/>
      <c r="O163" s="38">
        <f>Budget_Template[[#This Row],[Số Tiền 
(Trước Thuế)]]*10%</f>
        <v>0</v>
      </c>
      <c r="P163" s="67">
        <f>SUM(Budget_Template[[#This Row],[Số Tiền 
(Trước Thuế)]:[Thuế GTGT]])</f>
        <v>0</v>
      </c>
    </row>
    <row r="164" spans="2:16" hidden="1" x14ac:dyDescent="0.4">
      <c r="B164" s="31" t="str" cm="1">
        <f t="array" ref="B164">IF(Budget_Template[[#This Row],[Cost center]]="","",
IFERROR(
INDEX(Master_CostCenter_QuyLuong[Manpower Mapping],
MATCH(Budget_Template[[#This Row],[Cost center]],Master_CostCenter_QuyLuong[Cost Center],0),
0),
"Opex"))</f>
        <v/>
      </c>
      <c r="C164" s="24"/>
      <c r="D164" s="25"/>
      <c r="E164" s="31" cm="1">
        <f t="array" ref="E164">INDEX(Master_BranchBU[BranBU],MATCH(Budget_Template[[#This Row],[Branch]]&amp;"-"&amp;Budget_Template[[#This Row],[BU]],Master_BranchBU[BranBU Mapping],0),0)</f>
        <v>0</v>
      </c>
      <c r="F164" s="34" t="e" cm="1">
        <f t="array" ref="F164">INDEX(Master_CostCenter[Division Code],MATCH(Budget_Template[[#This Row],[Cost center]],Master_CostCenter[Cost center],0),0)</f>
        <v>#N/A</v>
      </c>
      <c r="G164" s="32" t="e" cm="1">
        <f t="array" ref="G164">INDEX(Master_Department[Division Name],MATCH(Budget_Template[[#This Row],[Mã Phòng]],Master_Department[Division Code],0),0)</f>
        <v>#N/A</v>
      </c>
      <c r="H164" s="71" t="e" cm="1">
        <f t="array" ref="H164">INDEX(Master_CostCenter[Div &amp; Dept Code],MATCH(Budget_Template[[#This Row],[Cost center]],Master_CostCenter[Cost center],0),0)</f>
        <v>#N/A</v>
      </c>
      <c r="I164" s="33" t="e" cm="1">
        <f t="array" ref="I164">INDEX(Master_Department[Div &amp; Dept Name],MATCH(Budget_Template[[#This Row],[Mã Bộ Phận]],Master_Department[Div &amp; Dept Code],0),0)</f>
        <v>#N/A</v>
      </c>
      <c r="J164" s="30"/>
      <c r="K164" s="62"/>
      <c r="L164" s="29" t="e" cm="1">
        <f t="array" ref="L164">INDEX(Master_CostCenter[Cost Name],MATCH(Budget_Template[[#This Row],[Cost center]],Master_CostCenter[Cost center],0),0)</f>
        <v>#N/A</v>
      </c>
      <c r="M164" s="26"/>
      <c r="N164" s="69"/>
      <c r="O164" s="38">
        <f>Budget_Template[[#This Row],[Số Tiền 
(Trước Thuế)]]*10%</f>
        <v>0</v>
      </c>
      <c r="P164" s="67">
        <f>SUM(Budget_Template[[#This Row],[Số Tiền 
(Trước Thuế)]:[Thuế GTGT]])</f>
        <v>0</v>
      </c>
    </row>
    <row r="165" spans="2:16" hidden="1" x14ac:dyDescent="0.4">
      <c r="B165" s="31" t="str" cm="1">
        <f t="array" ref="B165">IF(Budget_Template[[#This Row],[Cost center]]="","",
IFERROR(
INDEX(Master_CostCenter_QuyLuong[Manpower Mapping],
MATCH(Budget_Template[[#This Row],[Cost center]],Master_CostCenter_QuyLuong[Cost Center],0),
0),
"Opex"))</f>
        <v/>
      </c>
      <c r="C165" s="24"/>
      <c r="D165" s="25"/>
      <c r="E165" s="31" cm="1">
        <f t="array" ref="E165">INDEX(Master_BranchBU[BranBU],MATCH(Budget_Template[[#This Row],[Branch]]&amp;"-"&amp;Budget_Template[[#This Row],[BU]],Master_BranchBU[BranBU Mapping],0),0)</f>
        <v>0</v>
      </c>
      <c r="F165" s="34" t="e" cm="1">
        <f t="array" ref="F165">INDEX(Master_CostCenter[Division Code],MATCH(Budget_Template[[#This Row],[Cost center]],Master_CostCenter[Cost center],0),0)</f>
        <v>#N/A</v>
      </c>
      <c r="G165" s="32" t="e" cm="1">
        <f t="array" ref="G165">INDEX(Master_Department[Division Name],MATCH(Budget_Template[[#This Row],[Mã Phòng]],Master_Department[Division Code],0),0)</f>
        <v>#N/A</v>
      </c>
      <c r="H165" s="71" t="e" cm="1">
        <f t="array" ref="H165">INDEX(Master_CostCenter[Div &amp; Dept Code],MATCH(Budget_Template[[#This Row],[Cost center]],Master_CostCenter[Cost center],0),0)</f>
        <v>#N/A</v>
      </c>
      <c r="I165" s="33" t="e" cm="1">
        <f t="array" ref="I165">INDEX(Master_Department[Div &amp; Dept Name],MATCH(Budget_Template[[#This Row],[Mã Bộ Phận]],Master_Department[Div &amp; Dept Code],0),0)</f>
        <v>#N/A</v>
      </c>
      <c r="J165" s="30"/>
      <c r="K165" s="62"/>
      <c r="L165" s="29" t="e" cm="1">
        <f t="array" ref="L165">INDEX(Master_CostCenter[Cost Name],MATCH(Budget_Template[[#This Row],[Cost center]],Master_CostCenter[Cost center],0),0)</f>
        <v>#N/A</v>
      </c>
      <c r="M165" s="26"/>
      <c r="N165" s="69"/>
      <c r="O165" s="38">
        <f>Budget_Template[[#This Row],[Số Tiền 
(Trước Thuế)]]*10%</f>
        <v>0</v>
      </c>
      <c r="P165" s="67">
        <f>SUM(Budget_Template[[#This Row],[Số Tiền 
(Trước Thuế)]:[Thuế GTGT]])</f>
        <v>0</v>
      </c>
    </row>
    <row r="166" spans="2:16" hidden="1" x14ac:dyDescent="0.4">
      <c r="B166" s="31" t="str" cm="1">
        <f t="array" ref="B166">IF(Budget_Template[[#This Row],[Cost center]]="","",
IFERROR(
INDEX(Master_CostCenter_QuyLuong[Manpower Mapping],
MATCH(Budget_Template[[#This Row],[Cost center]],Master_CostCenter_QuyLuong[Cost Center],0),
0),
"Opex"))</f>
        <v/>
      </c>
      <c r="C166" s="24"/>
      <c r="D166" s="25"/>
      <c r="E166" s="31" cm="1">
        <f t="array" ref="E166">INDEX(Master_BranchBU[BranBU],MATCH(Budget_Template[[#This Row],[Branch]]&amp;"-"&amp;Budget_Template[[#This Row],[BU]],Master_BranchBU[BranBU Mapping],0),0)</f>
        <v>0</v>
      </c>
      <c r="F166" s="34" t="e" cm="1">
        <f t="array" ref="F166">INDEX(Master_CostCenter[Division Code],MATCH(Budget_Template[[#This Row],[Cost center]],Master_CostCenter[Cost center],0),0)</f>
        <v>#N/A</v>
      </c>
      <c r="G166" s="32" t="e" cm="1">
        <f t="array" ref="G166">INDEX(Master_Department[Division Name],MATCH(Budget_Template[[#This Row],[Mã Phòng]],Master_Department[Division Code],0),0)</f>
        <v>#N/A</v>
      </c>
      <c r="H166" s="71" t="e" cm="1">
        <f t="array" ref="H166">INDEX(Master_CostCenter[Div &amp; Dept Code],MATCH(Budget_Template[[#This Row],[Cost center]],Master_CostCenter[Cost center],0),0)</f>
        <v>#N/A</v>
      </c>
      <c r="I166" s="33" t="e" cm="1">
        <f t="array" ref="I166">INDEX(Master_Department[Div &amp; Dept Name],MATCH(Budget_Template[[#This Row],[Mã Bộ Phận]],Master_Department[Div &amp; Dept Code],0),0)</f>
        <v>#N/A</v>
      </c>
      <c r="J166" s="30"/>
      <c r="K166" s="62"/>
      <c r="L166" s="29" t="e" cm="1">
        <f t="array" ref="L166">INDEX(Master_CostCenter[Cost Name],MATCH(Budget_Template[[#This Row],[Cost center]],Master_CostCenter[Cost center],0),0)</f>
        <v>#N/A</v>
      </c>
      <c r="M166" s="26"/>
      <c r="N166" s="69"/>
      <c r="O166" s="38">
        <f>Budget_Template[[#This Row],[Số Tiền 
(Trước Thuế)]]*10%</f>
        <v>0</v>
      </c>
      <c r="P166" s="67">
        <f>SUM(Budget_Template[[#This Row],[Số Tiền 
(Trước Thuế)]:[Thuế GTGT]])</f>
        <v>0</v>
      </c>
    </row>
    <row r="167" spans="2:16" hidden="1" x14ac:dyDescent="0.4">
      <c r="B167" s="31" t="str" cm="1">
        <f t="array" ref="B167">IF(Budget_Template[[#This Row],[Cost center]]="","",
IFERROR(
INDEX(Master_CostCenter_QuyLuong[Manpower Mapping],
MATCH(Budget_Template[[#This Row],[Cost center]],Master_CostCenter_QuyLuong[Cost Center],0),
0),
"Opex"))</f>
        <v/>
      </c>
      <c r="C167" s="24"/>
      <c r="D167" s="25"/>
      <c r="E167" s="31" cm="1">
        <f t="array" ref="E167">INDEX(Master_BranchBU[BranBU],MATCH(Budget_Template[[#This Row],[Branch]]&amp;"-"&amp;Budget_Template[[#This Row],[BU]],Master_BranchBU[BranBU Mapping],0),0)</f>
        <v>0</v>
      </c>
      <c r="F167" s="34" t="e" cm="1">
        <f t="array" ref="F167">INDEX(Master_CostCenter[Division Code],MATCH(Budget_Template[[#This Row],[Cost center]],Master_CostCenter[Cost center],0),0)</f>
        <v>#N/A</v>
      </c>
      <c r="G167" s="32" t="e" cm="1">
        <f t="array" ref="G167">INDEX(Master_Department[Division Name],MATCH(Budget_Template[[#This Row],[Mã Phòng]],Master_Department[Division Code],0),0)</f>
        <v>#N/A</v>
      </c>
      <c r="H167" s="71" t="e" cm="1">
        <f t="array" ref="H167">INDEX(Master_CostCenter[Div &amp; Dept Code],MATCH(Budget_Template[[#This Row],[Cost center]],Master_CostCenter[Cost center],0),0)</f>
        <v>#N/A</v>
      </c>
      <c r="I167" s="33" t="e" cm="1">
        <f t="array" ref="I167">INDEX(Master_Department[Div &amp; Dept Name],MATCH(Budget_Template[[#This Row],[Mã Bộ Phận]],Master_Department[Div &amp; Dept Code],0),0)</f>
        <v>#N/A</v>
      </c>
      <c r="J167" s="30"/>
      <c r="K167" s="62"/>
      <c r="L167" s="29" t="e" cm="1">
        <f t="array" ref="L167">INDEX(Master_CostCenter[Cost Name],MATCH(Budget_Template[[#This Row],[Cost center]],Master_CostCenter[Cost center],0),0)</f>
        <v>#N/A</v>
      </c>
      <c r="M167" s="26"/>
      <c r="N167" s="69"/>
      <c r="O167" s="38">
        <f>Budget_Template[[#This Row],[Số Tiền 
(Trước Thuế)]]*10%</f>
        <v>0</v>
      </c>
      <c r="P167" s="67">
        <f>SUM(Budget_Template[[#This Row],[Số Tiền 
(Trước Thuế)]:[Thuế GTGT]])</f>
        <v>0</v>
      </c>
    </row>
    <row r="168" spans="2:16" hidden="1" x14ac:dyDescent="0.4">
      <c r="B168" s="31" t="str" cm="1">
        <f t="array" ref="B168">IF(Budget_Template[[#This Row],[Cost center]]="","",
IFERROR(
INDEX(Master_CostCenter_QuyLuong[Manpower Mapping],
MATCH(Budget_Template[[#This Row],[Cost center]],Master_CostCenter_QuyLuong[Cost Center],0),
0),
"Opex"))</f>
        <v/>
      </c>
      <c r="C168" s="24"/>
      <c r="D168" s="25"/>
      <c r="E168" s="31" cm="1">
        <f t="array" ref="E168">INDEX(Master_BranchBU[BranBU],MATCH(Budget_Template[[#This Row],[Branch]]&amp;"-"&amp;Budget_Template[[#This Row],[BU]],Master_BranchBU[BranBU Mapping],0),0)</f>
        <v>0</v>
      </c>
      <c r="F168" s="34" t="e" cm="1">
        <f t="array" ref="F168">INDEX(Master_CostCenter[Division Code],MATCH(Budget_Template[[#This Row],[Cost center]],Master_CostCenter[Cost center],0),0)</f>
        <v>#N/A</v>
      </c>
      <c r="G168" s="32" t="e" cm="1">
        <f t="array" ref="G168">INDEX(Master_Department[Division Name],MATCH(Budget_Template[[#This Row],[Mã Phòng]],Master_Department[Division Code],0),0)</f>
        <v>#N/A</v>
      </c>
      <c r="H168" s="71" t="e" cm="1">
        <f t="array" ref="H168">INDEX(Master_CostCenter[Div &amp; Dept Code],MATCH(Budget_Template[[#This Row],[Cost center]],Master_CostCenter[Cost center],0),0)</f>
        <v>#N/A</v>
      </c>
      <c r="I168" s="33" t="e" cm="1">
        <f t="array" ref="I168">INDEX(Master_Department[Div &amp; Dept Name],MATCH(Budget_Template[[#This Row],[Mã Bộ Phận]],Master_Department[Div &amp; Dept Code],0),0)</f>
        <v>#N/A</v>
      </c>
      <c r="J168" s="30"/>
      <c r="K168" s="62"/>
      <c r="L168" s="29" t="e" cm="1">
        <f t="array" ref="L168">INDEX(Master_CostCenter[Cost Name],MATCH(Budget_Template[[#This Row],[Cost center]],Master_CostCenter[Cost center],0),0)</f>
        <v>#N/A</v>
      </c>
      <c r="M168" s="26"/>
      <c r="N168" s="69"/>
      <c r="O168" s="38">
        <f>Budget_Template[[#This Row],[Số Tiền 
(Trước Thuế)]]*10%</f>
        <v>0</v>
      </c>
      <c r="P168" s="67">
        <f>SUM(Budget_Template[[#This Row],[Số Tiền 
(Trước Thuế)]:[Thuế GTGT]])</f>
        <v>0</v>
      </c>
    </row>
    <row r="169" spans="2:16" hidden="1" x14ac:dyDescent="0.4">
      <c r="B169" s="31" t="str" cm="1">
        <f t="array" ref="B169">IF(Budget_Template[[#This Row],[Cost center]]="","",
IFERROR(
INDEX(Master_CostCenter_QuyLuong[Manpower Mapping],
MATCH(Budget_Template[[#This Row],[Cost center]],Master_CostCenter_QuyLuong[Cost Center],0),
0),
"Opex"))</f>
        <v/>
      </c>
      <c r="C169" s="24"/>
      <c r="D169" s="25"/>
      <c r="E169" s="31" cm="1">
        <f t="array" ref="E169">INDEX(Master_BranchBU[BranBU],MATCH(Budget_Template[[#This Row],[Branch]]&amp;"-"&amp;Budget_Template[[#This Row],[BU]],Master_BranchBU[BranBU Mapping],0),0)</f>
        <v>0</v>
      </c>
      <c r="F169" s="34" t="e" cm="1">
        <f t="array" ref="F169">INDEX(Master_CostCenter[Division Code],MATCH(Budget_Template[[#This Row],[Cost center]],Master_CostCenter[Cost center],0),0)</f>
        <v>#N/A</v>
      </c>
      <c r="G169" s="32" t="e" cm="1">
        <f t="array" ref="G169">INDEX(Master_Department[Division Name],MATCH(Budget_Template[[#This Row],[Mã Phòng]],Master_Department[Division Code],0),0)</f>
        <v>#N/A</v>
      </c>
      <c r="H169" s="71" t="e" cm="1">
        <f t="array" ref="H169">INDEX(Master_CostCenter[Div &amp; Dept Code],MATCH(Budget_Template[[#This Row],[Cost center]],Master_CostCenter[Cost center],0),0)</f>
        <v>#N/A</v>
      </c>
      <c r="I169" s="33" t="e" cm="1">
        <f t="array" ref="I169">INDEX(Master_Department[Div &amp; Dept Name],MATCH(Budget_Template[[#This Row],[Mã Bộ Phận]],Master_Department[Div &amp; Dept Code],0),0)</f>
        <v>#N/A</v>
      </c>
      <c r="J169" s="30"/>
      <c r="K169" s="62"/>
      <c r="L169" s="29" t="e" cm="1">
        <f t="array" ref="L169">INDEX(Master_CostCenter[Cost Name],MATCH(Budget_Template[[#This Row],[Cost center]],Master_CostCenter[Cost center],0),0)</f>
        <v>#N/A</v>
      </c>
      <c r="M169" s="26"/>
      <c r="N169" s="69"/>
      <c r="O169" s="38">
        <f>Budget_Template[[#This Row],[Số Tiền 
(Trước Thuế)]]*10%</f>
        <v>0</v>
      </c>
      <c r="P169" s="67">
        <f>SUM(Budget_Template[[#This Row],[Số Tiền 
(Trước Thuế)]:[Thuế GTGT]])</f>
        <v>0</v>
      </c>
    </row>
    <row r="170" spans="2:16" hidden="1" x14ac:dyDescent="0.4">
      <c r="B170" s="31" t="str" cm="1">
        <f t="array" ref="B170">IF(Budget_Template[[#This Row],[Cost center]]="","",
IFERROR(
INDEX(Master_CostCenter_QuyLuong[Manpower Mapping],
MATCH(Budget_Template[[#This Row],[Cost center]],Master_CostCenter_QuyLuong[Cost Center],0),
0),
"Opex"))</f>
        <v/>
      </c>
      <c r="C170" s="24"/>
      <c r="D170" s="25"/>
      <c r="E170" s="31" cm="1">
        <f t="array" ref="E170">INDEX(Master_BranchBU[BranBU],MATCH(Budget_Template[[#This Row],[Branch]]&amp;"-"&amp;Budget_Template[[#This Row],[BU]],Master_BranchBU[BranBU Mapping],0),0)</f>
        <v>0</v>
      </c>
      <c r="F170" s="34" t="e" cm="1">
        <f t="array" ref="F170">INDEX(Master_CostCenter[Division Code],MATCH(Budget_Template[[#This Row],[Cost center]],Master_CostCenter[Cost center],0),0)</f>
        <v>#N/A</v>
      </c>
      <c r="G170" s="32" t="e" cm="1">
        <f t="array" ref="G170">INDEX(Master_Department[Division Name],MATCH(Budget_Template[[#This Row],[Mã Phòng]],Master_Department[Division Code],0),0)</f>
        <v>#N/A</v>
      </c>
      <c r="H170" s="71" t="e" cm="1">
        <f t="array" ref="H170">INDEX(Master_CostCenter[Div &amp; Dept Code],MATCH(Budget_Template[[#This Row],[Cost center]],Master_CostCenter[Cost center],0),0)</f>
        <v>#N/A</v>
      </c>
      <c r="I170" s="33" t="e" cm="1">
        <f t="array" ref="I170">INDEX(Master_Department[Div &amp; Dept Name],MATCH(Budget_Template[[#This Row],[Mã Bộ Phận]],Master_Department[Div &amp; Dept Code],0),0)</f>
        <v>#N/A</v>
      </c>
      <c r="J170" s="30"/>
      <c r="K170" s="62"/>
      <c r="L170" s="29" t="e" cm="1">
        <f t="array" ref="L170">INDEX(Master_CostCenter[Cost Name],MATCH(Budget_Template[[#This Row],[Cost center]],Master_CostCenter[Cost center],0),0)</f>
        <v>#N/A</v>
      </c>
      <c r="M170" s="26"/>
      <c r="N170" s="69"/>
      <c r="O170" s="38">
        <f>Budget_Template[[#This Row],[Số Tiền 
(Trước Thuế)]]*10%</f>
        <v>0</v>
      </c>
      <c r="P170" s="67">
        <f>SUM(Budget_Template[[#This Row],[Số Tiền 
(Trước Thuế)]:[Thuế GTGT]])</f>
        <v>0</v>
      </c>
    </row>
    <row r="171" spans="2:16" hidden="1" x14ac:dyDescent="0.4">
      <c r="B171" s="31" t="str" cm="1">
        <f t="array" ref="B171">IF(Budget_Template[[#This Row],[Cost center]]="","",
IFERROR(
INDEX(Master_CostCenter_QuyLuong[Manpower Mapping],
MATCH(Budget_Template[[#This Row],[Cost center]],Master_CostCenter_QuyLuong[Cost Center],0),
0),
"Opex"))</f>
        <v/>
      </c>
      <c r="C171" s="24"/>
      <c r="D171" s="25"/>
      <c r="E171" s="31" cm="1">
        <f t="array" ref="E171">INDEX(Master_BranchBU[BranBU],MATCH(Budget_Template[[#This Row],[Branch]]&amp;"-"&amp;Budget_Template[[#This Row],[BU]],Master_BranchBU[BranBU Mapping],0),0)</f>
        <v>0</v>
      </c>
      <c r="F171" s="34" t="e" cm="1">
        <f t="array" ref="F171">INDEX(Master_CostCenter[Division Code],MATCH(Budget_Template[[#This Row],[Cost center]],Master_CostCenter[Cost center],0),0)</f>
        <v>#N/A</v>
      </c>
      <c r="G171" s="32" t="e" cm="1">
        <f t="array" ref="G171">INDEX(Master_Department[Division Name],MATCH(Budget_Template[[#This Row],[Mã Phòng]],Master_Department[Division Code],0),0)</f>
        <v>#N/A</v>
      </c>
      <c r="H171" s="71" t="e" cm="1">
        <f t="array" ref="H171">INDEX(Master_CostCenter[Div &amp; Dept Code],MATCH(Budget_Template[[#This Row],[Cost center]],Master_CostCenter[Cost center],0),0)</f>
        <v>#N/A</v>
      </c>
      <c r="I171" s="33" t="e" cm="1">
        <f t="array" ref="I171">INDEX(Master_Department[Div &amp; Dept Name],MATCH(Budget_Template[[#This Row],[Mã Bộ Phận]],Master_Department[Div &amp; Dept Code],0),0)</f>
        <v>#N/A</v>
      </c>
      <c r="J171" s="30"/>
      <c r="K171" s="62"/>
      <c r="L171" s="29" t="e" cm="1">
        <f t="array" ref="L171">INDEX(Master_CostCenter[Cost Name],MATCH(Budget_Template[[#This Row],[Cost center]],Master_CostCenter[Cost center],0),0)</f>
        <v>#N/A</v>
      </c>
      <c r="M171" s="26"/>
      <c r="N171" s="69"/>
      <c r="O171" s="38">
        <f>Budget_Template[[#This Row],[Số Tiền 
(Trước Thuế)]]*10%</f>
        <v>0</v>
      </c>
      <c r="P171" s="67">
        <f>SUM(Budget_Template[[#This Row],[Số Tiền 
(Trước Thuế)]:[Thuế GTGT]])</f>
        <v>0</v>
      </c>
    </row>
    <row r="172" spans="2:16" hidden="1" x14ac:dyDescent="0.4">
      <c r="B172" s="31" t="str" cm="1">
        <f t="array" ref="B172">IF(Budget_Template[[#This Row],[Cost center]]="","",
IFERROR(
INDEX(Master_CostCenter_QuyLuong[Manpower Mapping],
MATCH(Budget_Template[[#This Row],[Cost center]],Master_CostCenter_QuyLuong[Cost Center],0),
0),
"Opex"))</f>
        <v/>
      </c>
      <c r="C172" s="24"/>
      <c r="D172" s="25"/>
      <c r="E172" s="31" cm="1">
        <f t="array" ref="E172">INDEX(Master_BranchBU[BranBU],MATCH(Budget_Template[[#This Row],[Branch]]&amp;"-"&amp;Budget_Template[[#This Row],[BU]],Master_BranchBU[BranBU Mapping],0),0)</f>
        <v>0</v>
      </c>
      <c r="F172" s="34" t="e" cm="1">
        <f t="array" ref="F172">INDEX(Master_CostCenter[Division Code],MATCH(Budget_Template[[#This Row],[Cost center]],Master_CostCenter[Cost center],0),0)</f>
        <v>#N/A</v>
      </c>
      <c r="G172" s="32" t="e" cm="1">
        <f t="array" ref="G172">INDEX(Master_Department[Division Name],MATCH(Budget_Template[[#This Row],[Mã Phòng]],Master_Department[Division Code],0),0)</f>
        <v>#N/A</v>
      </c>
      <c r="H172" s="71" t="e" cm="1">
        <f t="array" ref="H172">INDEX(Master_CostCenter[Div &amp; Dept Code],MATCH(Budget_Template[[#This Row],[Cost center]],Master_CostCenter[Cost center],0),0)</f>
        <v>#N/A</v>
      </c>
      <c r="I172" s="33" t="e" cm="1">
        <f t="array" ref="I172">INDEX(Master_Department[Div &amp; Dept Name],MATCH(Budget_Template[[#This Row],[Mã Bộ Phận]],Master_Department[Div &amp; Dept Code],0),0)</f>
        <v>#N/A</v>
      </c>
      <c r="J172" s="30"/>
      <c r="K172" s="62"/>
      <c r="L172" s="29" t="e" cm="1">
        <f t="array" ref="L172">INDEX(Master_CostCenter[Cost Name],MATCH(Budget_Template[[#This Row],[Cost center]],Master_CostCenter[Cost center],0),0)</f>
        <v>#N/A</v>
      </c>
      <c r="M172" s="26"/>
      <c r="N172" s="69"/>
      <c r="O172" s="38">
        <f>Budget_Template[[#This Row],[Số Tiền 
(Trước Thuế)]]*10%</f>
        <v>0</v>
      </c>
      <c r="P172" s="67">
        <f>SUM(Budget_Template[[#This Row],[Số Tiền 
(Trước Thuế)]:[Thuế GTGT]])</f>
        <v>0</v>
      </c>
    </row>
    <row r="173" spans="2:16" hidden="1" x14ac:dyDescent="0.4">
      <c r="B173" s="31" t="str" cm="1">
        <f t="array" ref="B173">IF(Budget_Template[[#This Row],[Cost center]]="","",
IFERROR(
INDEX(Master_CostCenter_QuyLuong[Manpower Mapping],
MATCH(Budget_Template[[#This Row],[Cost center]],Master_CostCenter_QuyLuong[Cost Center],0),
0),
"Opex"))</f>
        <v/>
      </c>
      <c r="C173" s="24"/>
      <c r="D173" s="25"/>
      <c r="E173" s="31" cm="1">
        <f t="array" ref="E173">INDEX(Master_BranchBU[BranBU],MATCH(Budget_Template[[#This Row],[Branch]]&amp;"-"&amp;Budget_Template[[#This Row],[BU]],Master_BranchBU[BranBU Mapping],0),0)</f>
        <v>0</v>
      </c>
      <c r="F173" s="34" t="e" cm="1">
        <f t="array" ref="F173">INDEX(Master_CostCenter[Division Code],MATCH(Budget_Template[[#This Row],[Cost center]],Master_CostCenter[Cost center],0),0)</f>
        <v>#N/A</v>
      </c>
      <c r="G173" s="32" t="e" cm="1">
        <f t="array" ref="G173">INDEX(Master_Department[Division Name],MATCH(Budget_Template[[#This Row],[Mã Phòng]],Master_Department[Division Code],0),0)</f>
        <v>#N/A</v>
      </c>
      <c r="H173" s="71" t="e" cm="1">
        <f t="array" ref="H173">INDEX(Master_CostCenter[Div &amp; Dept Code],MATCH(Budget_Template[[#This Row],[Cost center]],Master_CostCenter[Cost center],0),0)</f>
        <v>#N/A</v>
      </c>
      <c r="I173" s="33" t="e" cm="1">
        <f t="array" ref="I173">INDEX(Master_Department[Div &amp; Dept Name],MATCH(Budget_Template[[#This Row],[Mã Bộ Phận]],Master_Department[Div &amp; Dept Code],0),0)</f>
        <v>#N/A</v>
      </c>
      <c r="J173" s="30"/>
      <c r="K173" s="62"/>
      <c r="L173" s="29" t="e" cm="1">
        <f t="array" ref="L173">INDEX(Master_CostCenter[Cost Name],MATCH(Budget_Template[[#This Row],[Cost center]],Master_CostCenter[Cost center],0),0)</f>
        <v>#N/A</v>
      </c>
      <c r="M173" s="26"/>
      <c r="N173" s="69"/>
      <c r="O173" s="38">
        <f>Budget_Template[[#This Row],[Số Tiền 
(Trước Thuế)]]*10%</f>
        <v>0</v>
      </c>
      <c r="P173" s="67">
        <f>SUM(Budget_Template[[#This Row],[Số Tiền 
(Trước Thuế)]:[Thuế GTGT]])</f>
        <v>0</v>
      </c>
    </row>
    <row r="174" spans="2:16" hidden="1" x14ac:dyDescent="0.4">
      <c r="B174" s="31" t="str" cm="1">
        <f t="array" ref="B174">IF(Budget_Template[[#This Row],[Cost center]]="","",
IFERROR(
INDEX(Master_CostCenter_QuyLuong[Manpower Mapping],
MATCH(Budget_Template[[#This Row],[Cost center]],Master_CostCenter_QuyLuong[Cost Center],0),
0),
"Opex"))</f>
        <v/>
      </c>
      <c r="C174" s="24"/>
      <c r="D174" s="25"/>
      <c r="E174" s="31" cm="1">
        <f t="array" ref="E174">INDEX(Master_BranchBU[BranBU],MATCH(Budget_Template[[#This Row],[Branch]]&amp;"-"&amp;Budget_Template[[#This Row],[BU]],Master_BranchBU[BranBU Mapping],0),0)</f>
        <v>0</v>
      </c>
      <c r="F174" s="34" t="e" cm="1">
        <f t="array" ref="F174">INDEX(Master_CostCenter[Division Code],MATCH(Budget_Template[[#This Row],[Cost center]],Master_CostCenter[Cost center],0),0)</f>
        <v>#N/A</v>
      </c>
      <c r="G174" s="32" t="e" cm="1">
        <f t="array" ref="G174">INDEX(Master_Department[Division Name],MATCH(Budget_Template[[#This Row],[Mã Phòng]],Master_Department[Division Code],0),0)</f>
        <v>#N/A</v>
      </c>
      <c r="H174" s="71" t="e" cm="1">
        <f t="array" ref="H174">INDEX(Master_CostCenter[Div &amp; Dept Code],MATCH(Budget_Template[[#This Row],[Cost center]],Master_CostCenter[Cost center],0),0)</f>
        <v>#N/A</v>
      </c>
      <c r="I174" s="33" t="e" cm="1">
        <f t="array" ref="I174">INDEX(Master_Department[Div &amp; Dept Name],MATCH(Budget_Template[[#This Row],[Mã Bộ Phận]],Master_Department[Div &amp; Dept Code],0),0)</f>
        <v>#N/A</v>
      </c>
      <c r="J174" s="30"/>
      <c r="K174" s="62"/>
      <c r="L174" s="29" t="e" cm="1">
        <f t="array" ref="L174">INDEX(Master_CostCenter[Cost Name],MATCH(Budget_Template[[#This Row],[Cost center]],Master_CostCenter[Cost center],0),0)</f>
        <v>#N/A</v>
      </c>
      <c r="M174" s="26"/>
      <c r="N174" s="69"/>
      <c r="O174" s="38">
        <f>Budget_Template[[#This Row],[Số Tiền 
(Trước Thuế)]]*10%</f>
        <v>0</v>
      </c>
      <c r="P174" s="67">
        <f>SUM(Budget_Template[[#This Row],[Số Tiền 
(Trước Thuế)]:[Thuế GTGT]])</f>
        <v>0</v>
      </c>
    </row>
    <row r="175" spans="2:16" hidden="1" x14ac:dyDescent="0.4">
      <c r="B175" s="31" t="str" cm="1">
        <f t="array" ref="B175">IF(Budget_Template[[#This Row],[Cost center]]="","",
IFERROR(
INDEX(Master_CostCenter_QuyLuong[Manpower Mapping],
MATCH(Budget_Template[[#This Row],[Cost center]],Master_CostCenter_QuyLuong[Cost Center],0),
0),
"Opex"))</f>
        <v/>
      </c>
      <c r="C175" s="24"/>
      <c r="D175" s="25"/>
      <c r="E175" s="31" cm="1">
        <f t="array" ref="E175">INDEX(Master_BranchBU[BranBU],MATCH(Budget_Template[[#This Row],[Branch]]&amp;"-"&amp;Budget_Template[[#This Row],[BU]],Master_BranchBU[BranBU Mapping],0),0)</f>
        <v>0</v>
      </c>
      <c r="F175" s="34" t="e" cm="1">
        <f t="array" ref="F175">INDEX(Master_CostCenter[Division Code],MATCH(Budget_Template[[#This Row],[Cost center]],Master_CostCenter[Cost center],0),0)</f>
        <v>#N/A</v>
      </c>
      <c r="G175" s="32" t="e" cm="1">
        <f t="array" ref="G175">INDEX(Master_Department[Division Name],MATCH(Budget_Template[[#This Row],[Mã Phòng]],Master_Department[Division Code],0),0)</f>
        <v>#N/A</v>
      </c>
      <c r="H175" s="71" t="e" cm="1">
        <f t="array" ref="H175">INDEX(Master_CostCenter[Div &amp; Dept Code],MATCH(Budget_Template[[#This Row],[Cost center]],Master_CostCenter[Cost center],0),0)</f>
        <v>#N/A</v>
      </c>
      <c r="I175" s="33" t="e" cm="1">
        <f t="array" ref="I175">INDEX(Master_Department[Div &amp; Dept Name],MATCH(Budget_Template[[#This Row],[Mã Bộ Phận]],Master_Department[Div &amp; Dept Code],0),0)</f>
        <v>#N/A</v>
      </c>
      <c r="J175" s="30"/>
      <c r="K175" s="62"/>
      <c r="L175" s="29" t="e" cm="1">
        <f t="array" ref="L175">INDEX(Master_CostCenter[Cost Name],MATCH(Budget_Template[[#This Row],[Cost center]],Master_CostCenter[Cost center],0),0)</f>
        <v>#N/A</v>
      </c>
      <c r="M175" s="26"/>
      <c r="N175" s="69"/>
      <c r="O175" s="38">
        <f>Budget_Template[[#This Row],[Số Tiền 
(Trước Thuế)]]*10%</f>
        <v>0</v>
      </c>
      <c r="P175" s="67">
        <f>SUM(Budget_Template[[#This Row],[Số Tiền 
(Trước Thuế)]:[Thuế GTGT]])</f>
        <v>0</v>
      </c>
    </row>
    <row r="176" spans="2:16" hidden="1" x14ac:dyDescent="0.4">
      <c r="B176" s="31" t="str" cm="1">
        <f t="array" ref="B176">IF(Budget_Template[[#This Row],[Cost center]]="","",
IFERROR(
INDEX(Master_CostCenter_QuyLuong[Manpower Mapping],
MATCH(Budget_Template[[#This Row],[Cost center]],Master_CostCenter_QuyLuong[Cost Center],0),
0),
"Opex"))</f>
        <v/>
      </c>
      <c r="C176" s="24"/>
      <c r="D176" s="25"/>
      <c r="E176" s="31" cm="1">
        <f t="array" ref="E176">INDEX(Master_BranchBU[BranBU],MATCH(Budget_Template[[#This Row],[Branch]]&amp;"-"&amp;Budget_Template[[#This Row],[BU]],Master_BranchBU[BranBU Mapping],0),0)</f>
        <v>0</v>
      </c>
      <c r="F176" s="34" t="e" cm="1">
        <f t="array" ref="F176">INDEX(Master_CostCenter[Division Code],MATCH(Budget_Template[[#This Row],[Cost center]],Master_CostCenter[Cost center],0),0)</f>
        <v>#N/A</v>
      </c>
      <c r="G176" s="32" t="e" cm="1">
        <f t="array" ref="G176">INDEX(Master_Department[Division Name],MATCH(Budget_Template[[#This Row],[Mã Phòng]],Master_Department[Division Code],0),0)</f>
        <v>#N/A</v>
      </c>
      <c r="H176" s="71" t="e" cm="1">
        <f t="array" ref="H176">INDEX(Master_CostCenter[Div &amp; Dept Code],MATCH(Budget_Template[[#This Row],[Cost center]],Master_CostCenter[Cost center],0),0)</f>
        <v>#N/A</v>
      </c>
      <c r="I176" s="33" t="e" cm="1">
        <f t="array" ref="I176">INDEX(Master_Department[Div &amp; Dept Name],MATCH(Budget_Template[[#This Row],[Mã Bộ Phận]],Master_Department[Div &amp; Dept Code],0),0)</f>
        <v>#N/A</v>
      </c>
      <c r="J176" s="30"/>
      <c r="K176" s="62"/>
      <c r="L176" s="29" t="e" cm="1">
        <f t="array" ref="L176">INDEX(Master_CostCenter[Cost Name],MATCH(Budget_Template[[#This Row],[Cost center]],Master_CostCenter[Cost center],0),0)</f>
        <v>#N/A</v>
      </c>
      <c r="M176" s="26"/>
      <c r="N176" s="69"/>
      <c r="O176" s="38">
        <f>Budget_Template[[#This Row],[Số Tiền 
(Trước Thuế)]]*10%</f>
        <v>0</v>
      </c>
      <c r="P176" s="67">
        <f>SUM(Budget_Template[[#This Row],[Số Tiền 
(Trước Thuế)]:[Thuế GTGT]])</f>
        <v>0</v>
      </c>
    </row>
    <row r="177" spans="2:16" hidden="1" x14ac:dyDescent="0.4">
      <c r="B177" s="31" t="str" cm="1">
        <f t="array" ref="B177">IF(Budget_Template[[#This Row],[Cost center]]="","",
IFERROR(
INDEX(Master_CostCenter_QuyLuong[Manpower Mapping],
MATCH(Budget_Template[[#This Row],[Cost center]],Master_CostCenter_QuyLuong[Cost Center],0),
0),
"Opex"))</f>
        <v/>
      </c>
      <c r="C177" s="24"/>
      <c r="D177" s="25"/>
      <c r="E177" s="31" cm="1">
        <f t="array" ref="E177">INDEX(Master_BranchBU[BranBU],MATCH(Budget_Template[[#This Row],[Branch]]&amp;"-"&amp;Budget_Template[[#This Row],[BU]],Master_BranchBU[BranBU Mapping],0),0)</f>
        <v>0</v>
      </c>
      <c r="F177" s="34" t="e" cm="1">
        <f t="array" ref="F177">INDEX(Master_CostCenter[Division Code],MATCH(Budget_Template[[#This Row],[Cost center]],Master_CostCenter[Cost center],0),0)</f>
        <v>#N/A</v>
      </c>
      <c r="G177" s="32" t="e" cm="1">
        <f t="array" ref="G177">INDEX(Master_Department[Division Name],MATCH(Budget_Template[[#This Row],[Mã Phòng]],Master_Department[Division Code],0),0)</f>
        <v>#N/A</v>
      </c>
      <c r="H177" s="71" t="e" cm="1">
        <f t="array" ref="H177">INDEX(Master_CostCenter[Div &amp; Dept Code],MATCH(Budget_Template[[#This Row],[Cost center]],Master_CostCenter[Cost center],0),0)</f>
        <v>#N/A</v>
      </c>
      <c r="I177" s="33" t="e" cm="1">
        <f t="array" ref="I177">INDEX(Master_Department[Div &amp; Dept Name],MATCH(Budget_Template[[#This Row],[Mã Bộ Phận]],Master_Department[Div &amp; Dept Code],0),0)</f>
        <v>#N/A</v>
      </c>
      <c r="J177" s="30"/>
      <c r="K177" s="62"/>
      <c r="L177" s="29" t="e" cm="1">
        <f t="array" ref="L177">INDEX(Master_CostCenter[Cost Name],MATCH(Budget_Template[[#This Row],[Cost center]],Master_CostCenter[Cost center],0),0)</f>
        <v>#N/A</v>
      </c>
      <c r="M177" s="26"/>
      <c r="N177" s="69"/>
      <c r="O177" s="38">
        <f>Budget_Template[[#This Row],[Số Tiền 
(Trước Thuế)]]*10%</f>
        <v>0</v>
      </c>
      <c r="P177" s="67">
        <f>SUM(Budget_Template[[#This Row],[Số Tiền 
(Trước Thuế)]:[Thuế GTGT]])</f>
        <v>0</v>
      </c>
    </row>
    <row r="178" spans="2:16" hidden="1" x14ac:dyDescent="0.4">
      <c r="B178" s="31" t="str" cm="1">
        <f t="array" ref="B178">IF(Budget_Template[[#This Row],[Cost center]]="","",
IFERROR(
INDEX(Master_CostCenter_QuyLuong[Manpower Mapping],
MATCH(Budget_Template[[#This Row],[Cost center]],Master_CostCenter_QuyLuong[Cost Center],0),
0),
"Opex"))</f>
        <v/>
      </c>
      <c r="C178" s="24"/>
      <c r="D178" s="25"/>
      <c r="E178" s="31" cm="1">
        <f t="array" ref="E178">INDEX(Master_BranchBU[BranBU],MATCH(Budget_Template[[#This Row],[Branch]]&amp;"-"&amp;Budget_Template[[#This Row],[BU]],Master_BranchBU[BranBU Mapping],0),0)</f>
        <v>0</v>
      </c>
      <c r="F178" s="34" t="e" cm="1">
        <f t="array" ref="F178">INDEX(Master_CostCenter[Division Code],MATCH(Budget_Template[[#This Row],[Cost center]],Master_CostCenter[Cost center],0),0)</f>
        <v>#N/A</v>
      </c>
      <c r="G178" s="32" t="e" cm="1">
        <f t="array" ref="G178">INDEX(Master_Department[Division Name],MATCH(Budget_Template[[#This Row],[Mã Phòng]],Master_Department[Division Code],0),0)</f>
        <v>#N/A</v>
      </c>
      <c r="H178" s="71" t="e" cm="1">
        <f t="array" ref="H178">INDEX(Master_CostCenter[Div &amp; Dept Code],MATCH(Budget_Template[[#This Row],[Cost center]],Master_CostCenter[Cost center],0),0)</f>
        <v>#N/A</v>
      </c>
      <c r="I178" s="33" t="e" cm="1">
        <f t="array" ref="I178">INDEX(Master_Department[Div &amp; Dept Name],MATCH(Budget_Template[[#This Row],[Mã Bộ Phận]],Master_Department[Div &amp; Dept Code],0),0)</f>
        <v>#N/A</v>
      </c>
      <c r="J178" s="30"/>
      <c r="K178" s="62"/>
      <c r="L178" s="29" t="e" cm="1">
        <f t="array" ref="L178">INDEX(Master_CostCenter[Cost Name],MATCH(Budget_Template[[#This Row],[Cost center]],Master_CostCenter[Cost center],0),0)</f>
        <v>#N/A</v>
      </c>
      <c r="M178" s="26"/>
      <c r="N178" s="69"/>
      <c r="O178" s="38">
        <f>Budget_Template[[#This Row],[Số Tiền 
(Trước Thuế)]]*10%</f>
        <v>0</v>
      </c>
      <c r="P178" s="67">
        <f>SUM(Budget_Template[[#This Row],[Số Tiền 
(Trước Thuế)]:[Thuế GTGT]])</f>
        <v>0</v>
      </c>
    </row>
    <row r="179" spans="2:16" hidden="1" x14ac:dyDescent="0.4">
      <c r="B179" s="31" t="str" cm="1">
        <f t="array" ref="B179">IF(Budget_Template[[#This Row],[Cost center]]="","",
IFERROR(
INDEX(Master_CostCenter_QuyLuong[Manpower Mapping],
MATCH(Budget_Template[[#This Row],[Cost center]],Master_CostCenter_QuyLuong[Cost Center],0),
0),
"Opex"))</f>
        <v/>
      </c>
      <c r="C179" s="24"/>
      <c r="D179" s="25"/>
      <c r="E179" s="31" cm="1">
        <f t="array" ref="E179">INDEX(Master_BranchBU[BranBU],MATCH(Budget_Template[[#This Row],[Branch]]&amp;"-"&amp;Budget_Template[[#This Row],[BU]],Master_BranchBU[BranBU Mapping],0),0)</f>
        <v>0</v>
      </c>
      <c r="F179" s="34" t="e" cm="1">
        <f t="array" ref="F179">INDEX(Master_CostCenter[Division Code],MATCH(Budget_Template[[#This Row],[Cost center]],Master_CostCenter[Cost center],0),0)</f>
        <v>#N/A</v>
      </c>
      <c r="G179" s="32" t="e" cm="1">
        <f t="array" ref="G179">INDEX(Master_Department[Division Name],MATCH(Budget_Template[[#This Row],[Mã Phòng]],Master_Department[Division Code],0),0)</f>
        <v>#N/A</v>
      </c>
      <c r="H179" s="71" t="e" cm="1">
        <f t="array" ref="H179">INDEX(Master_CostCenter[Div &amp; Dept Code],MATCH(Budget_Template[[#This Row],[Cost center]],Master_CostCenter[Cost center],0),0)</f>
        <v>#N/A</v>
      </c>
      <c r="I179" s="33" t="e" cm="1">
        <f t="array" ref="I179">INDEX(Master_Department[Div &amp; Dept Name],MATCH(Budget_Template[[#This Row],[Mã Bộ Phận]],Master_Department[Div &amp; Dept Code],0),0)</f>
        <v>#N/A</v>
      </c>
      <c r="J179" s="30"/>
      <c r="K179" s="62"/>
      <c r="L179" s="29" t="e" cm="1">
        <f t="array" ref="L179">INDEX(Master_CostCenter[Cost Name],MATCH(Budget_Template[[#This Row],[Cost center]],Master_CostCenter[Cost center],0),0)</f>
        <v>#N/A</v>
      </c>
      <c r="M179" s="26"/>
      <c r="N179" s="69"/>
      <c r="O179" s="38">
        <f>Budget_Template[[#This Row],[Số Tiền 
(Trước Thuế)]]*10%</f>
        <v>0</v>
      </c>
      <c r="P179" s="67">
        <f>SUM(Budget_Template[[#This Row],[Số Tiền 
(Trước Thuế)]:[Thuế GTGT]])</f>
        <v>0</v>
      </c>
    </row>
    <row r="180" spans="2:16" hidden="1" x14ac:dyDescent="0.4">
      <c r="B180" s="31" t="str" cm="1">
        <f t="array" ref="B180">IF(Budget_Template[[#This Row],[Cost center]]="","",
IFERROR(
INDEX(Master_CostCenter_QuyLuong[Manpower Mapping],
MATCH(Budget_Template[[#This Row],[Cost center]],Master_CostCenter_QuyLuong[Cost Center],0),
0),
"Opex"))</f>
        <v/>
      </c>
      <c r="C180" s="24"/>
      <c r="D180" s="25"/>
      <c r="E180" s="31" cm="1">
        <f t="array" ref="E180">INDEX(Master_BranchBU[BranBU],MATCH(Budget_Template[[#This Row],[Branch]]&amp;"-"&amp;Budget_Template[[#This Row],[BU]],Master_BranchBU[BranBU Mapping],0),0)</f>
        <v>0</v>
      </c>
      <c r="F180" s="34" t="e" cm="1">
        <f t="array" ref="F180">INDEX(Master_CostCenter[Division Code],MATCH(Budget_Template[[#This Row],[Cost center]],Master_CostCenter[Cost center],0),0)</f>
        <v>#N/A</v>
      </c>
      <c r="G180" s="32" t="e" cm="1">
        <f t="array" ref="G180">INDEX(Master_Department[Division Name],MATCH(Budget_Template[[#This Row],[Mã Phòng]],Master_Department[Division Code],0),0)</f>
        <v>#N/A</v>
      </c>
      <c r="H180" s="71" t="e" cm="1">
        <f t="array" ref="H180">INDEX(Master_CostCenter[Div &amp; Dept Code],MATCH(Budget_Template[[#This Row],[Cost center]],Master_CostCenter[Cost center],0),0)</f>
        <v>#N/A</v>
      </c>
      <c r="I180" s="33" t="e" cm="1">
        <f t="array" ref="I180">INDEX(Master_Department[Div &amp; Dept Name],MATCH(Budget_Template[[#This Row],[Mã Bộ Phận]],Master_Department[Div &amp; Dept Code],0),0)</f>
        <v>#N/A</v>
      </c>
      <c r="J180" s="30"/>
      <c r="K180" s="62"/>
      <c r="L180" s="29" t="e" cm="1">
        <f t="array" ref="L180">INDEX(Master_CostCenter[Cost Name],MATCH(Budget_Template[[#This Row],[Cost center]],Master_CostCenter[Cost center],0),0)</f>
        <v>#N/A</v>
      </c>
      <c r="M180" s="26"/>
      <c r="N180" s="69"/>
      <c r="O180" s="38">
        <f>Budget_Template[[#This Row],[Số Tiền 
(Trước Thuế)]]*10%</f>
        <v>0</v>
      </c>
      <c r="P180" s="67">
        <f>SUM(Budget_Template[[#This Row],[Số Tiền 
(Trước Thuế)]:[Thuế GTGT]])</f>
        <v>0</v>
      </c>
    </row>
    <row r="181" spans="2:16" hidden="1" x14ac:dyDescent="0.4">
      <c r="B181" s="31" t="str" cm="1">
        <f t="array" ref="B181">IF(Budget_Template[[#This Row],[Cost center]]="","",
IFERROR(
INDEX(Master_CostCenter_QuyLuong[Manpower Mapping],
MATCH(Budget_Template[[#This Row],[Cost center]],Master_CostCenter_QuyLuong[Cost Center],0),
0),
"Opex"))</f>
        <v/>
      </c>
      <c r="C181" s="24"/>
      <c r="D181" s="25"/>
      <c r="E181" s="31" cm="1">
        <f t="array" ref="E181">INDEX(Master_BranchBU[BranBU],MATCH(Budget_Template[[#This Row],[Branch]]&amp;"-"&amp;Budget_Template[[#This Row],[BU]],Master_BranchBU[BranBU Mapping],0),0)</f>
        <v>0</v>
      </c>
      <c r="F181" s="34" t="e" cm="1">
        <f t="array" ref="F181">INDEX(Master_CostCenter[Division Code],MATCH(Budget_Template[[#This Row],[Cost center]],Master_CostCenter[Cost center],0),0)</f>
        <v>#N/A</v>
      </c>
      <c r="G181" s="32" t="e" cm="1">
        <f t="array" ref="G181">INDEX(Master_Department[Division Name],MATCH(Budget_Template[[#This Row],[Mã Phòng]],Master_Department[Division Code],0),0)</f>
        <v>#N/A</v>
      </c>
      <c r="H181" s="71" t="e" cm="1">
        <f t="array" ref="H181">INDEX(Master_CostCenter[Div &amp; Dept Code],MATCH(Budget_Template[[#This Row],[Cost center]],Master_CostCenter[Cost center],0),0)</f>
        <v>#N/A</v>
      </c>
      <c r="I181" s="33" t="e" cm="1">
        <f t="array" ref="I181">INDEX(Master_Department[Div &amp; Dept Name],MATCH(Budget_Template[[#This Row],[Mã Bộ Phận]],Master_Department[Div &amp; Dept Code],0),0)</f>
        <v>#N/A</v>
      </c>
      <c r="J181" s="30"/>
      <c r="K181" s="62"/>
      <c r="L181" s="29" t="e" cm="1">
        <f t="array" ref="L181">INDEX(Master_CostCenter[Cost Name],MATCH(Budget_Template[[#This Row],[Cost center]],Master_CostCenter[Cost center],0),0)</f>
        <v>#N/A</v>
      </c>
      <c r="M181" s="26"/>
      <c r="N181" s="69"/>
      <c r="O181" s="38">
        <f>Budget_Template[[#This Row],[Số Tiền 
(Trước Thuế)]]*10%</f>
        <v>0</v>
      </c>
      <c r="P181" s="67">
        <f>SUM(Budget_Template[[#This Row],[Số Tiền 
(Trước Thuế)]:[Thuế GTGT]])</f>
        <v>0</v>
      </c>
    </row>
    <row r="182" spans="2:16" hidden="1" x14ac:dyDescent="0.4">
      <c r="B182" s="31" t="str" cm="1">
        <f t="array" ref="B182">IF(Budget_Template[[#This Row],[Cost center]]="","",
IFERROR(
INDEX(Master_CostCenter_QuyLuong[Manpower Mapping],
MATCH(Budget_Template[[#This Row],[Cost center]],Master_CostCenter_QuyLuong[Cost Center],0),
0),
"Opex"))</f>
        <v/>
      </c>
      <c r="C182" s="24"/>
      <c r="D182" s="25"/>
      <c r="E182" s="31" cm="1">
        <f t="array" ref="E182">INDEX(Master_BranchBU[BranBU],MATCH(Budget_Template[[#This Row],[Branch]]&amp;"-"&amp;Budget_Template[[#This Row],[BU]],Master_BranchBU[BranBU Mapping],0),0)</f>
        <v>0</v>
      </c>
      <c r="F182" s="34" t="e" cm="1">
        <f t="array" ref="F182">INDEX(Master_CostCenter[Division Code],MATCH(Budget_Template[[#This Row],[Cost center]],Master_CostCenter[Cost center],0),0)</f>
        <v>#N/A</v>
      </c>
      <c r="G182" s="32" t="e" cm="1">
        <f t="array" ref="G182">INDEX(Master_Department[Division Name],MATCH(Budget_Template[[#This Row],[Mã Phòng]],Master_Department[Division Code],0),0)</f>
        <v>#N/A</v>
      </c>
      <c r="H182" s="71" t="e" cm="1">
        <f t="array" ref="H182">INDEX(Master_CostCenter[Div &amp; Dept Code],MATCH(Budget_Template[[#This Row],[Cost center]],Master_CostCenter[Cost center],0),0)</f>
        <v>#N/A</v>
      </c>
      <c r="I182" s="33" t="e" cm="1">
        <f t="array" ref="I182">INDEX(Master_Department[Div &amp; Dept Name],MATCH(Budget_Template[[#This Row],[Mã Bộ Phận]],Master_Department[Div &amp; Dept Code],0),0)</f>
        <v>#N/A</v>
      </c>
      <c r="J182" s="30"/>
      <c r="K182" s="62"/>
      <c r="L182" s="29" t="e" cm="1">
        <f t="array" ref="L182">INDEX(Master_CostCenter[Cost Name],MATCH(Budget_Template[[#This Row],[Cost center]],Master_CostCenter[Cost center],0),0)</f>
        <v>#N/A</v>
      </c>
      <c r="M182" s="26"/>
      <c r="N182" s="69"/>
      <c r="O182" s="38">
        <f>Budget_Template[[#This Row],[Số Tiền 
(Trước Thuế)]]*10%</f>
        <v>0</v>
      </c>
      <c r="P182" s="67">
        <f>SUM(Budget_Template[[#This Row],[Số Tiền 
(Trước Thuế)]:[Thuế GTGT]])</f>
        <v>0</v>
      </c>
    </row>
    <row r="183" spans="2:16" hidden="1" x14ac:dyDescent="0.4">
      <c r="B183" s="31" t="str" cm="1">
        <f t="array" ref="B183">IF(Budget_Template[[#This Row],[Cost center]]="","",
IFERROR(
INDEX(Master_CostCenter_QuyLuong[Manpower Mapping],
MATCH(Budget_Template[[#This Row],[Cost center]],Master_CostCenter_QuyLuong[Cost Center],0),
0),
"Opex"))</f>
        <v/>
      </c>
      <c r="C183" s="24"/>
      <c r="D183" s="25"/>
      <c r="E183" s="31" cm="1">
        <f t="array" ref="E183">INDEX(Master_BranchBU[BranBU],MATCH(Budget_Template[[#This Row],[Branch]]&amp;"-"&amp;Budget_Template[[#This Row],[BU]],Master_BranchBU[BranBU Mapping],0),0)</f>
        <v>0</v>
      </c>
      <c r="F183" s="34" t="e" cm="1">
        <f t="array" ref="F183">INDEX(Master_CostCenter[Division Code],MATCH(Budget_Template[[#This Row],[Cost center]],Master_CostCenter[Cost center],0),0)</f>
        <v>#N/A</v>
      </c>
      <c r="G183" s="32" t="e" cm="1">
        <f t="array" ref="G183">INDEX(Master_Department[Division Name],MATCH(Budget_Template[[#This Row],[Mã Phòng]],Master_Department[Division Code],0),0)</f>
        <v>#N/A</v>
      </c>
      <c r="H183" s="71" t="e" cm="1">
        <f t="array" ref="H183">INDEX(Master_CostCenter[Div &amp; Dept Code],MATCH(Budget_Template[[#This Row],[Cost center]],Master_CostCenter[Cost center],0),0)</f>
        <v>#N/A</v>
      </c>
      <c r="I183" s="33" t="e" cm="1">
        <f t="array" ref="I183">INDEX(Master_Department[Div &amp; Dept Name],MATCH(Budget_Template[[#This Row],[Mã Bộ Phận]],Master_Department[Div &amp; Dept Code],0),0)</f>
        <v>#N/A</v>
      </c>
      <c r="J183" s="30"/>
      <c r="K183" s="62"/>
      <c r="L183" s="29" t="e" cm="1">
        <f t="array" ref="L183">INDEX(Master_CostCenter[Cost Name],MATCH(Budget_Template[[#This Row],[Cost center]],Master_CostCenter[Cost center],0),0)</f>
        <v>#N/A</v>
      </c>
      <c r="M183" s="26"/>
      <c r="N183" s="69"/>
      <c r="O183" s="38">
        <f>Budget_Template[[#This Row],[Số Tiền 
(Trước Thuế)]]*10%</f>
        <v>0</v>
      </c>
      <c r="P183" s="67">
        <f>SUM(Budget_Template[[#This Row],[Số Tiền 
(Trước Thuế)]:[Thuế GTGT]])</f>
        <v>0</v>
      </c>
    </row>
    <row r="184" spans="2:16" hidden="1" x14ac:dyDescent="0.4">
      <c r="B184" s="31" t="str" cm="1">
        <f t="array" ref="B184">IF(Budget_Template[[#This Row],[Cost center]]="","",
IFERROR(
INDEX(Master_CostCenter_QuyLuong[Manpower Mapping],
MATCH(Budget_Template[[#This Row],[Cost center]],Master_CostCenter_QuyLuong[Cost Center],0),
0),
"Opex"))</f>
        <v/>
      </c>
      <c r="C184" s="24"/>
      <c r="D184" s="25"/>
      <c r="E184" s="31" cm="1">
        <f t="array" ref="E184">INDEX(Master_BranchBU[BranBU],MATCH(Budget_Template[[#This Row],[Branch]]&amp;"-"&amp;Budget_Template[[#This Row],[BU]],Master_BranchBU[BranBU Mapping],0),0)</f>
        <v>0</v>
      </c>
      <c r="F184" s="34" t="e" cm="1">
        <f t="array" ref="F184">INDEX(Master_CostCenter[Division Code],MATCH(Budget_Template[[#This Row],[Cost center]],Master_CostCenter[Cost center],0),0)</f>
        <v>#N/A</v>
      </c>
      <c r="G184" s="32" t="e" cm="1">
        <f t="array" ref="G184">INDEX(Master_Department[Division Name],MATCH(Budget_Template[[#This Row],[Mã Phòng]],Master_Department[Division Code],0),0)</f>
        <v>#N/A</v>
      </c>
      <c r="H184" s="71" t="e" cm="1">
        <f t="array" ref="H184">INDEX(Master_CostCenter[Div &amp; Dept Code],MATCH(Budget_Template[[#This Row],[Cost center]],Master_CostCenter[Cost center],0),0)</f>
        <v>#N/A</v>
      </c>
      <c r="I184" s="33" t="e" cm="1">
        <f t="array" ref="I184">INDEX(Master_Department[Div &amp; Dept Name],MATCH(Budget_Template[[#This Row],[Mã Bộ Phận]],Master_Department[Div &amp; Dept Code],0),0)</f>
        <v>#N/A</v>
      </c>
      <c r="J184" s="30"/>
      <c r="K184" s="62"/>
      <c r="L184" s="29" t="e" cm="1">
        <f t="array" ref="L184">INDEX(Master_CostCenter[Cost Name],MATCH(Budget_Template[[#This Row],[Cost center]],Master_CostCenter[Cost center],0),0)</f>
        <v>#N/A</v>
      </c>
      <c r="M184" s="26"/>
      <c r="N184" s="69"/>
      <c r="O184" s="38">
        <f>Budget_Template[[#This Row],[Số Tiền 
(Trước Thuế)]]*10%</f>
        <v>0</v>
      </c>
      <c r="P184" s="67">
        <f>SUM(Budget_Template[[#This Row],[Số Tiền 
(Trước Thuế)]:[Thuế GTGT]])</f>
        <v>0</v>
      </c>
    </row>
    <row r="185" spans="2:16" hidden="1" x14ac:dyDescent="0.4">
      <c r="B185" s="31" t="str" cm="1">
        <f t="array" ref="B185">IF(Budget_Template[[#This Row],[Cost center]]="","",
IFERROR(
INDEX(Master_CostCenter_QuyLuong[Manpower Mapping],
MATCH(Budget_Template[[#This Row],[Cost center]],Master_CostCenter_QuyLuong[Cost Center],0),
0),
"Opex"))</f>
        <v/>
      </c>
      <c r="C185" s="24"/>
      <c r="D185" s="25"/>
      <c r="E185" s="31" cm="1">
        <f t="array" ref="E185">INDEX(Master_BranchBU[BranBU],MATCH(Budget_Template[[#This Row],[Branch]]&amp;"-"&amp;Budget_Template[[#This Row],[BU]],Master_BranchBU[BranBU Mapping],0),0)</f>
        <v>0</v>
      </c>
      <c r="F185" s="34" t="e" cm="1">
        <f t="array" ref="F185">INDEX(Master_CostCenter[Division Code],MATCH(Budget_Template[[#This Row],[Cost center]],Master_CostCenter[Cost center],0),0)</f>
        <v>#N/A</v>
      </c>
      <c r="G185" s="32" t="e" cm="1">
        <f t="array" ref="G185">INDEX(Master_Department[Division Name],MATCH(Budget_Template[[#This Row],[Mã Phòng]],Master_Department[Division Code],0),0)</f>
        <v>#N/A</v>
      </c>
      <c r="H185" s="71" t="e" cm="1">
        <f t="array" ref="H185">INDEX(Master_CostCenter[Div &amp; Dept Code],MATCH(Budget_Template[[#This Row],[Cost center]],Master_CostCenter[Cost center],0),0)</f>
        <v>#N/A</v>
      </c>
      <c r="I185" s="33" t="e" cm="1">
        <f t="array" ref="I185">INDEX(Master_Department[Div &amp; Dept Name],MATCH(Budget_Template[[#This Row],[Mã Bộ Phận]],Master_Department[Div &amp; Dept Code],0),0)</f>
        <v>#N/A</v>
      </c>
      <c r="J185" s="30"/>
      <c r="K185" s="62"/>
      <c r="L185" s="29" t="e" cm="1">
        <f t="array" ref="L185">INDEX(Master_CostCenter[Cost Name],MATCH(Budget_Template[[#This Row],[Cost center]],Master_CostCenter[Cost center],0),0)</f>
        <v>#N/A</v>
      </c>
      <c r="M185" s="26"/>
      <c r="N185" s="69"/>
      <c r="O185" s="38">
        <f>Budget_Template[[#This Row],[Số Tiền 
(Trước Thuế)]]*10%</f>
        <v>0</v>
      </c>
      <c r="P185" s="67">
        <f>SUM(Budget_Template[[#This Row],[Số Tiền 
(Trước Thuế)]:[Thuế GTGT]])</f>
        <v>0</v>
      </c>
    </row>
    <row r="186" spans="2:16" hidden="1" x14ac:dyDescent="0.4">
      <c r="B186" s="31" t="str" cm="1">
        <f t="array" ref="B186">IF(Budget_Template[[#This Row],[Cost center]]="","",
IFERROR(
INDEX(Master_CostCenter_QuyLuong[Manpower Mapping],
MATCH(Budget_Template[[#This Row],[Cost center]],Master_CostCenter_QuyLuong[Cost Center],0),
0),
"Opex"))</f>
        <v/>
      </c>
      <c r="C186" s="24"/>
      <c r="D186" s="25"/>
      <c r="E186" s="31" cm="1">
        <f t="array" ref="E186">INDEX(Master_BranchBU[BranBU],MATCH(Budget_Template[[#This Row],[Branch]]&amp;"-"&amp;Budget_Template[[#This Row],[BU]],Master_BranchBU[BranBU Mapping],0),0)</f>
        <v>0</v>
      </c>
      <c r="F186" s="34" t="e" cm="1">
        <f t="array" ref="F186">INDEX(Master_CostCenter[Division Code],MATCH(Budget_Template[[#This Row],[Cost center]],Master_CostCenter[Cost center],0),0)</f>
        <v>#N/A</v>
      </c>
      <c r="G186" s="32" t="e" cm="1">
        <f t="array" ref="G186">INDEX(Master_Department[Division Name],MATCH(Budget_Template[[#This Row],[Mã Phòng]],Master_Department[Division Code],0),0)</f>
        <v>#N/A</v>
      </c>
      <c r="H186" s="71" t="e" cm="1">
        <f t="array" ref="H186">INDEX(Master_CostCenter[Div &amp; Dept Code],MATCH(Budget_Template[[#This Row],[Cost center]],Master_CostCenter[Cost center],0),0)</f>
        <v>#N/A</v>
      </c>
      <c r="I186" s="33" t="e" cm="1">
        <f t="array" ref="I186">INDEX(Master_Department[Div &amp; Dept Name],MATCH(Budget_Template[[#This Row],[Mã Bộ Phận]],Master_Department[Div &amp; Dept Code],0),0)</f>
        <v>#N/A</v>
      </c>
      <c r="J186" s="30"/>
      <c r="K186" s="62"/>
      <c r="L186" s="29" t="e" cm="1">
        <f t="array" ref="L186">INDEX(Master_CostCenter[Cost Name],MATCH(Budget_Template[[#This Row],[Cost center]],Master_CostCenter[Cost center],0),0)</f>
        <v>#N/A</v>
      </c>
      <c r="M186" s="26"/>
      <c r="N186" s="69"/>
      <c r="O186" s="38">
        <f>Budget_Template[[#This Row],[Số Tiền 
(Trước Thuế)]]*10%</f>
        <v>0</v>
      </c>
      <c r="P186" s="67">
        <f>SUM(Budget_Template[[#This Row],[Số Tiền 
(Trước Thuế)]:[Thuế GTGT]])</f>
        <v>0</v>
      </c>
    </row>
    <row r="187" spans="2:16" hidden="1" x14ac:dyDescent="0.4">
      <c r="B187" s="31" t="str" cm="1">
        <f t="array" ref="B187">IF(Budget_Template[[#This Row],[Cost center]]="","",
IFERROR(
INDEX(Master_CostCenter_QuyLuong[Manpower Mapping],
MATCH(Budget_Template[[#This Row],[Cost center]],Master_CostCenter_QuyLuong[Cost Center],0),
0),
"Opex"))</f>
        <v/>
      </c>
      <c r="C187" s="24"/>
      <c r="D187" s="25"/>
      <c r="E187" s="31" cm="1">
        <f t="array" ref="E187">INDEX(Master_BranchBU[BranBU],MATCH(Budget_Template[[#This Row],[Branch]]&amp;"-"&amp;Budget_Template[[#This Row],[BU]],Master_BranchBU[BranBU Mapping],0),0)</f>
        <v>0</v>
      </c>
      <c r="F187" s="34" t="e" cm="1">
        <f t="array" ref="F187">INDEX(Master_CostCenter[Division Code],MATCH(Budget_Template[[#This Row],[Cost center]],Master_CostCenter[Cost center],0),0)</f>
        <v>#N/A</v>
      </c>
      <c r="G187" s="32" t="e" cm="1">
        <f t="array" ref="G187">INDEX(Master_Department[Division Name],MATCH(Budget_Template[[#This Row],[Mã Phòng]],Master_Department[Division Code],0),0)</f>
        <v>#N/A</v>
      </c>
      <c r="H187" s="71" t="e" cm="1">
        <f t="array" ref="H187">INDEX(Master_CostCenter[Div &amp; Dept Code],MATCH(Budget_Template[[#This Row],[Cost center]],Master_CostCenter[Cost center],0),0)</f>
        <v>#N/A</v>
      </c>
      <c r="I187" s="33" t="e" cm="1">
        <f t="array" ref="I187">INDEX(Master_Department[Div &amp; Dept Name],MATCH(Budget_Template[[#This Row],[Mã Bộ Phận]],Master_Department[Div &amp; Dept Code],0),0)</f>
        <v>#N/A</v>
      </c>
      <c r="J187" s="30"/>
      <c r="K187" s="62"/>
      <c r="L187" s="29" t="e" cm="1">
        <f t="array" ref="L187">INDEX(Master_CostCenter[Cost Name],MATCH(Budget_Template[[#This Row],[Cost center]],Master_CostCenter[Cost center],0),0)</f>
        <v>#N/A</v>
      </c>
      <c r="M187" s="26"/>
      <c r="N187" s="69"/>
      <c r="O187" s="38">
        <f>Budget_Template[[#This Row],[Số Tiền 
(Trước Thuế)]]*10%</f>
        <v>0</v>
      </c>
      <c r="P187" s="67">
        <f>SUM(Budget_Template[[#This Row],[Số Tiền 
(Trước Thuế)]:[Thuế GTGT]])</f>
        <v>0</v>
      </c>
    </row>
    <row r="188" spans="2:16" hidden="1" x14ac:dyDescent="0.4">
      <c r="B188" s="31" t="str" cm="1">
        <f t="array" ref="B188">IF(Budget_Template[[#This Row],[Cost center]]="","",
IFERROR(
INDEX(Master_CostCenter_QuyLuong[Manpower Mapping],
MATCH(Budget_Template[[#This Row],[Cost center]],Master_CostCenter_QuyLuong[Cost Center],0),
0),
"Opex"))</f>
        <v/>
      </c>
      <c r="C188" s="24"/>
      <c r="D188" s="25"/>
      <c r="E188" s="31" cm="1">
        <f t="array" ref="E188">INDEX(Master_BranchBU[BranBU],MATCH(Budget_Template[[#This Row],[Branch]]&amp;"-"&amp;Budget_Template[[#This Row],[BU]],Master_BranchBU[BranBU Mapping],0),0)</f>
        <v>0</v>
      </c>
      <c r="F188" s="34" t="e" cm="1">
        <f t="array" ref="F188">INDEX(Master_CostCenter[Division Code],MATCH(Budget_Template[[#This Row],[Cost center]],Master_CostCenter[Cost center],0),0)</f>
        <v>#N/A</v>
      </c>
      <c r="G188" s="32" t="e" cm="1">
        <f t="array" ref="G188">INDEX(Master_Department[Division Name],MATCH(Budget_Template[[#This Row],[Mã Phòng]],Master_Department[Division Code],0),0)</f>
        <v>#N/A</v>
      </c>
      <c r="H188" s="71" t="e" cm="1">
        <f t="array" ref="H188">INDEX(Master_CostCenter[Div &amp; Dept Code],MATCH(Budget_Template[[#This Row],[Cost center]],Master_CostCenter[Cost center],0),0)</f>
        <v>#N/A</v>
      </c>
      <c r="I188" s="33" t="e" cm="1">
        <f t="array" ref="I188">INDEX(Master_Department[Div &amp; Dept Name],MATCH(Budget_Template[[#This Row],[Mã Bộ Phận]],Master_Department[Div &amp; Dept Code],0),0)</f>
        <v>#N/A</v>
      </c>
      <c r="J188" s="30"/>
      <c r="K188" s="62"/>
      <c r="L188" s="29" t="e" cm="1">
        <f t="array" ref="L188">INDEX(Master_CostCenter[Cost Name],MATCH(Budget_Template[[#This Row],[Cost center]],Master_CostCenter[Cost center],0),0)</f>
        <v>#N/A</v>
      </c>
      <c r="M188" s="26"/>
      <c r="N188" s="69"/>
      <c r="O188" s="38">
        <f>Budget_Template[[#This Row],[Số Tiền 
(Trước Thuế)]]*10%</f>
        <v>0</v>
      </c>
      <c r="P188" s="67">
        <f>SUM(Budget_Template[[#This Row],[Số Tiền 
(Trước Thuế)]:[Thuế GTGT]])</f>
        <v>0</v>
      </c>
    </row>
    <row r="189" spans="2:16" hidden="1" x14ac:dyDescent="0.4">
      <c r="B189" s="31" t="str" cm="1">
        <f t="array" ref="B189">IF(Budget_Template[[#This Row],[Cost center]]="","",
IFERROR(
INDEX(Master_CostCenter_QuyLuong[Manpower Mapping],
MATCH(Budget_Template[[#This Row],[Cost center]],Master_CostCenter_QuyLuong[Cost Center],0),
0),
"Opex"))</f>
        <v/>
      </c>
      <c r="C189" s="24"/>
      <c r="D189" s="25"/>
      <c r="E189" s="31" cm="1">
        <f t="array" ref="E189">INDEX(Master_BranchBU[BranBU],MATCH(Budget_Template[[#This Row],[Branch]]&amp;"-"&amp;Budget_Template[[#This Row],[BU]],Master_BranchBU[BranBU Mapping],0),0)</f>
        <v>0</v>
      </c>
      <c r="F189" s="34" t="e" cm="1">
        <f t="array" ref="F189">INDEX(Master_CostCenter[Division Code],MATCH(Budget_Template[[#This Row],[Cost center]],Master_CostCenter[Cost center],0),0)</f>
        <v>#N/A</v>
      </c>
      <c r="G189" s="32" t="e" cm="1">
        <f t="array" ref="G189">INDEX(Master_Department[Division Name],MATCH(Budget_Template[[#This Row],[Mã Phòng]],Master_Department[Division Code],0),0)</f>
        <v>#N/A</v>
      </c>
      <c r="H189" s="71" t="e" cm="1">
        <f t="array" ref="H189">INDEX(Master_CostCenter[Div &amp; Dept Code],MATCH(Budget_Template[[#This Row],[Cost center]],Master_CostCenter[Cost center],0),0)</f>
        <v>#N/A</v>
      </c>
      <c r="I189" s="33" t="e" cm="1">
        <f t="array" ref="I189">INDEX(Master_Department[Div &amp; Dept Name],MATCH(Budget_Template[[#This Row],[Mã Bộ Phận]],Master_Department[Div &amp; Dept Code],0),0)</f>
        <v>#N/A</v>
      </c>
      <c r="J189" s="30"/>
      <c r="K189" s="62"/>
      <c r="L189" s="29" t="e" cm="1">
        <f t="array" ref="L189">INDEX(Master_CostCenter[Cost Name],MATCH(Budget_Template[[#This Row],[Cost center]],Master_CostCenter[Cost center],0),0)</f>
        <v>#N/A</v>
      </c>
      <c r="M189" s="26"/>
      <c r="N189" s="69"/>
      <c r="O189" s="38">
        <f>Budget_Template[[#This Row],[Số Tiền 
(Trước Thuế)]]*10%</f>
        <v>0</v>
      </c>
      <c r="P189" s="67">
        <f>SUM(Budget_Template[[#This Row],[Số Tiền 
(Trước Thuế)]:[Thuế GTGT]])</f>
        <v>0</v>
      </c>
    </row>
    <row r="190" spans="2:16" hidden="1" x14ac:dyDescent="0.4">
      <c r="B190" s="31" t="str" cm="1">
        <f t="array" ref="B190">IF(Budget_Template[[#This Row],[Cost center]]="","",
IFERROR(
INDEX(Master_CostCenter_QuyLuong[Manpower Mapping],
MATCH(Budget_Template[[#This Row],[Cost center]],Master_CostCenter_QuyLuong[Cost Center],0),
0),
"Opex"))</f>
        <v/>
      </c>
      <c r="C190" s="24"/>
      <c r="D190" s="25"/>
      <c r="E190" s="31" cm="1">
        <f t="array" ref="E190">INDEX(Master_BranchBU[BranBU],MATCH(Budget_Template[[#This Row],[Branch]]&amp;"-"&amp;Budget_Template[[#This Row],[BU]],Master_BranchBU[BranBU Mapping],0),0)</f>
        <v>0</v>
      </c>
      <c r="F190" s="34" t="e" cm="1">
        <f t="array" ref="F190">INDEX(Master_CostCenter[Division Code],MATCH(Budget_Template[[#This Row],[Cost center]],Master_CostCenter[Cost center],0),0)</f>
        <v>#N/A</v>
      </c>
      <c r="G190" s="32" t="e" cm="1">
        <f t="array" ref="G190">INDEX(Master_Department[Division Name],MATCH(Budget_Template[[#This Row],[Mã Phòng]],Master_Department[Division Code],0),0)</f>
        <v>#N/A</v>
      </c>
      <c r="H190" s="71" t="e" cm="1">
        <f t="array" ref="H190">INDEX(Master_CostCenter[Div &amp; Dept Code],MATCH(Budget_Template[[#This Row],[Cost center]],Master_CostCenter[Cost center],0),0)</f>
        <v>#N/A</v>
      </c>
      <c r="I190" s="33" t="e" cm="1">
        <f t="array" ref="I190">INDEX(Master_Department[Div &amp; Dept Name],MATCH(Budget_Template[[#This Row],[Mã Bộ Phận]],Master_Department[Div &amp; Dept Code],0),0)</f>
        <v>#N/A</v>
      </c>
      <c r="J190" s="30"/>
      <c r="K190" s="62"/>
      <c r="L190" s="29" t="e" cm="1">
        <f t="array" ref="L190">INDEX(Master_CostCenter[Cost Name],MATCH(Budget_Template[[#This Row],[Cost center]],Master_CostCenter[Cost center],0),0)</f>
        <v>#N/A</v>
      </c>
      <c r="M190" s="26"/>
      <c r="N190" s="69"/>
      <c r="O190" s="38">
        <f>Budget_Template[[#This Row],[Số Tiền 
(Trước Thuế)]]*10%</f>
        <v>0</v>
      </c>
      <c r="P190" s="67">
        <f>SUM(Budget_Template[[#This Row],[Số Tiền 
(Trước Thuế)]:[Thuế GTGT]])</f>
        <v>0</v>
      </c>
    </row>
    <row r="191" spans="2:16" hidden="1" x14ac:dyDescent="0.4">
      <c r="B191" s="31" t="str" cm="1">
        <f t="array" ref="B191">IF(Budget_Template[[#This Row],[Cost center]]="","",
IFERROR(
INDEX(Master_CostCenter_QuyLuong[Manpower Mapping],
MATCH(Budget_Template[[#This Row],[Cost center]],Master_CostCenter_QuyLuong[Cost Center],0),
0),
"Opex"))</f>
        <v/>
      </c>
      <c r="C191" s="24"/>
      <c r="D191" s="25"/>
      <c r="E191" s="31" cm="1">
        <f t="array" ref="E191">INDEX(Master_BranchBU[BranBU],MATCH(Budget_Template[[#This Row],[Branch]]&amp;"-"&amp;Budget_Template[[#This Row],[BU]],Master_BranchBU[BranBU Mapping],0),0)</f>
        <v>0</v>
      </c>
      <c r="F191" s="34" t="e" cm="1">
        <f t="array" ref="F191">INDEX(Master_CostCenter[Division Code],MATCH(Budget_Template[[#This Row],[Cost center]],Master_CostCenter[Cost center],0),0)</f>
        <v>#N/A</v>
      </c>
      <c r="G191" s="32" t="e" cm="1">
        <f t="array" ref="G191">INDEX(Master_Department[Division Name],MATCH(Budget_Template[[#This Row],[Mã Phòng]],Master_Department[Division Code],0),0)</f>
        <v>#N/A</v>
      </c>
      <c r="H191" s="71" t="e" cm="1">
        <f t="array" ref="H191">INDEX(Master_CostCenter[Div &amp; Dept Code],MATCH(Budget_Template[[#This Row],[Cost center]],Master_CostCenter[Cost center],0),0)</f>
        <v>#N/A</v>
      </c>
      <c r="I191" s="33" t="e" cm="1">
        <f t="array" ref="I191">INDEX(Master_Department[Div &amp; Dept Name],MATCH(Budget_Template[[#This Row],[Mã Bộ Phận]],Master_Department[Div &amp; Dept Code],0),0)</f>
        <v>#N/A</v>
      </c>
      <c r="J191" s="30"/>
      <c r="K191" s="62"/>
      <c r="L191" s="29" t="e" cm="1">
        <f t="array" ref="L191">INDEX(Master_CostCenter[Cost Name],MATCH(Budget_Template[[#This Row],[Cost center]],Master_CostCenter[Cost center],0),0)</f>
        <v>#N/A</v>
      </c>
      <c r="M191" s="26"/>
      <c r="N191" s="69"/>
      <c r="O191" s="38">
        <f>Budget_Template[[#This Row],[Số Tiền 
(Trước Thuế)]]*10%</f>
        <v>0</v>
      </c>
      <c r="P191" s="67">
        <f>SUM(Budget_Template[[#This Row],[Số Tiền 
(Trước Thuế)]:[Thuế GTGT]])</f>
        <v>0</v>
      </c>
    </row>
    <row r="192" spans="2:16" hidden="1" x14ac:dyDescent="0.4">
      <c r="B192" s="31" t="str" cm="1">
        <f t="array" ref="B192">IF(Budget_Template[[#This Row],[Cost center]]="","",
IFERROR(
INDEX(Master_CostCenter_QuyLuong[Manpower Mapping],
MATCH(Budget_Template[[#This Row],[Cost center]],Master_CostCenter_QuyLuong[Cost Center],0),
0),
"Opex"))</f>
        <v/>
      </c>
      <c r="C192" s="24"/>
      <c r="D192" s="25"/>
      <c r="E192" s="31" cm="1">
        <f t="array" ref="E192">INDEX(Master_BranchBU[BranBU],MATCH(Budget_Template[[#This Row],[Branch]]&amp;"-"&amp;Budget_Template[[#This Row],[BU]],Master_BranchBU[BranBU Mapping],0),0)</f>
        <v>0</v>
      </c>
      <c r="F192" s="34" t="e" cm="1">
        <f t="array" ref="F192">INDEX(Master_CostCenter[Division Code],MATCH(Budget_Template[[#This Row],[Cost center]],Master_CostCenter[Cost center],0),0)</f>
        <v>#N/A</v>
      </c>
      <c r="G192" s="32" t="e" cm="1">
        <f t="array" ref="G192">INDEX(Master_Department[Division Name],MATCH(Budget_Template[[#This Row],[Mã Phòng]],Master_Department[Division Code],0),0)</f>
        <v>#N/A</v>
      </c>
      <c r="H192" s="71" t="e" cm="1">
        <f t="array" ref="H192">INDEX(Master_CostCenter[Div &amp; Dept Code],MATCH(Budget_Template[[#This Row],[Cost center]],Master_CostCenter[Cost center],0),0)</f>
        <v>#N/A</v>
      </c>
      <c r="I192" s="33" t="e" cm="1">
        <f t="array" ref="I192">INDEX(Master_Department[Div &amp; Dept Name],MATCH(Budget_Template[[#This Row],[Mã Bộ Phận]],Master_Department[Div &amp; Dept Code],0),0)</f>
        <v>#N/A</v>
      </c>
      <c r="J192" s="30"/>
      <c r="K192" s="62"/>
      <c r="L192" s="29" t="e" cm="1">
        <f t="array" ref="L192">INDEX(Master_CostCenter[Cost Name],MATCH(Budget_Template[[#This Row],[Cost center]],Master_CostCenter[Cost center],0),0)</f>
        <v>#N/A</v>
      </c>
      <c r="M192" s="26"/>
      <c r="N192" s="69"/>
      <c r="O192" s="38">
        <f>Budget_Template[[#This Row],[Số Tiền 
(Trước Thuế)]]*10%</f>
        <v>0</v>
      </c>
      <c r="P192" s="67">
        <f>SUM(Budget_Template[[#This Row],[Số Tiền 
(Trước Thuế)]:[Thuế GTGT]])</f>
        <v>0</v>
      </c>
    </row>
    <row r="193" spans="2:16" hidden="1" x14ac:dyDescent="0.4">
      <c r="B193" s="31" t="str" cm="1">
        <f t="array" ref="B193">IF(Budget_Template[[#This Row],[Cost center]]="","",
IFERROR(
INDEX(Master_CostCenter_QuyLuong[Manpower Mapping],
MATCH(Budget_Template[[#This Row],[Cost center]],Master_CostCenter_QuyLuong[Cost Center],0),
0),
"Opex"))</f>
        <v/>
      </c>
      <c r="C193" s="24"/>
      <c r="D193" s="25"/>
      <c r="E193" s="31" cm="1">
        <f t="array" ref="E193">INDEX(Master_BranchBU[BranBU],MATCH(Budget_Template[[#This Row],[Branch]]&amp;"-"&amp;Budget_Template[[#This Row],[BU]],Master_BranchBU[BranBU Mapping],0),0)</f>
        <v>0</v>
      </c>
      <c r="F193" s="34" t="e" cm="1">
        <f t="array" ref="F193">INDEX(Master_CostCenter[Division Code],MATCH(Budget_Template[[#This Row],[Cost center]],Master_CostCenter[Cost center],0),0)</f>
        <v>#N/A</v>
      </c>
      <c r="G193" s="32" t="e" cm="1">
        <f t="array" ref="G193">INDEX(Master_Department[Division Name],MATCH(Budget_Template[[#This Row],[Mã Phòng]],Master_Department[Division Code],0),0)</f>
        <v>#N/A</v>
      </c>
      <c r="H193" s="71" t="e" cm="1">
        <f t="array" ref="H193">INDEX(Master_CostCenter[Div &amp; Dept Code],MATCH(Budget_Template[[#This Row],[Cost center]],Master_CostCenter[Cost center],0),0)</f>
        <v>#N/A</v>
      </c>
      <c r="I193" s="33" t="e" cm="1">
        <f t="array" ref="I193">INDEX(Master_Department[Div &amp; Dept Name],MATCH(Budget_Template[[#This Row],[Mã Bộ Phận]],Master_Department[Div &amp; Dept Code],0),0)</f>
        <v>#N/A</v>
      </c>
      <c r="J193" s="30"/>
      <c r="K193" s="62"/>
      <c r="L193" s="29" t="e" cm="1">
        <f t="array" ref="L193">INDEX(Master_CostCenter[Cost Name],MATCH(Budget_Template[[#This Row],[Cost center]],Master_CostCenter[Cost center],0),0)</f>
        <v>#N/A</v>
      </c>
      <c r="M193" s="26"/>
      <c r="N193" s="69"/>
      <c r="O193" s="38">
        <f>Budget_Template[[#This Row],[Số Tiền 
(Trước Thuế)]]*10%</f>
        <v>0</v>
      </c>
      <c r="P193" s="67">
        <f>SUM(Budget_Template[[#This Row],[Số Tiền 
(Trước Thuế)]:[Thuế GTGT]])</f>
        <v>0</v>
      </c>
    </row>
    <row r="194" spans="2:16" hidden="1" x14ac:dyDescent="0.4">
      <c r="B194" s="31" t="str" cm="1">
        <f t="array" ref="B194">IF(Budget_Template[[#This Row],[Cost center]]="","",
IFERROR(
INDEX(Master_CostCenter_QuyLuong[Manpower Mapping],
MATCH(Budget_Template[[#This Row],[Cost center]],Master_CostCenter_QuyLuong[Cost Center],0),
0),
"Opex"))</f>
        <v/>
      </c>
      <c r="C194" s="24"/>
      <c r="D194" s="25"/>
      <c r="E194" s="31" cm="1">
        <f t="array" ref="E194">INDEX(Master_BranchBU[BranBU],MATCH(Budget_Template[[#This Row],[Branch]]&amp;"-"&amp;Budget_Template[[#This Row],[BU]],Master_BranchBU[BranBU Mapping],0),0)</f>
        <v>0</v>
      </c>
      <c r="F194" s="34" t="e" cm="1">
        <f t="array" ref="F194">INDEX(Master_CostCenter[Division Code],MATCH(Budget_Template[[#This Row],[Cost center]],Master_CostCenter[Cost center],0),0)</f>
        <v>#N/A</v>
      </c>
      <c r="G194" s="32" t="e" cm="1">
        <f t="array" ref="G194">INDEX(Master_Department[Division Name],MATCH(Budget_Template[[#This Row],[Mã Phòng]],Master_Department[Division Code],0),0)</f>
        <v>#N/A</v>
      </c>
      <c r="H194" s="71" t="e" cm="1">
        <f t="array" ref="H194">INDEX(Master_CostCenter[Div &amp; Dept Code],MATCH(Budget_Template[[#This Row],[Cost center]],Master_CostCenter[Cost center],0),0)</f>
        <v>#N/A</v>
      </c>
      <c r="I194" s="33" t="e" cm="1">
        <f t="array" ref="I194">INDEX(Master_Department[Div &amp; Dept Name],MATCH(Budget_Template[[#This Row],[Mã Bộ Phận]],Master_Department[Div &amp; Dept Code],0),0)</f>
        <v>#N/A</v>
      </c>
      <c r="J194" s="30"/>
      <c r="K194" s="62"/>
      <c r="L194" s="29" t="e" cm="1">
        <f t="array" ref="L194">INDEX(Master_CostCenter[Cost Name],MATCH(Budget_Template[[#This Row],[Cost center]],Master_CostCenter[Cost center],0),0)</f>
        <v>#N/A</v>
      </c>
      <c r="M194" s="26"/>
      <c r="N194" s="69"/>
      <c r="O194" s="38">
        <f>Budget_Template[[#This Row],[Số Tiền 
(Trước Thuế)]]*10%</f>
        <v>0</v>
      </c>
      <c r="P194" s="67">
        <f>SUM(Budget_Template[[#This Row],[Số Tiền 
(Trước Thuế)]:[Thuế GTGT]])</f>
        <v>0</v>
      </c>
    </row>
    <row r="195" spans="2:16" hidden="1" x14ac:dyDescent="0.4">
      <c r="B195" s="31" t="str" cm="1">
        <f t="array" ref="B195">IF(Budget_Template[[#This Row],[Cost center]]="","",
IFERROR(
INDEX(Master_CostCenter_QuyLuong[Manpower Mapping],
MATCH(Budget_Template[[#This Row],[Cost center]],Master_CostCenter_QuyLuong[Cost Center],0),
0),
"Opex"))</f>
        <v/>
      </c>
      <c r="C195" s="24"/>
      <c r="D195" s="25"/>
      <c r="E195" s="31" cm="1">
        <f t="array" ref="E195">INDEX(Master_BranchBU[BranBU],MATCH(Budget_Template[[#This Row],[Branch]]&amp;"-"&amp;Budget_Template[[#This Row],[BU]],Master_BranchBU[BranBU Mapping],0),0)</f>
        <v>0</v>
      </c>
      <c r="F195" s="34" t="e" cm="1">
        <f t="array" ref="F195">INDEX(Master_CostCenter[Division Code],MATCH(Budget_Template[[#This Row],[Cost center]],Master_CostCenter[Cost center],0),0)</f>
        <v>#N/A</v>
      </c>
      <c r="G195" s="32" t="e" cm="1">
        <f t="array" ref="G195">INDEX(Master_Department[Division Name],MATCH(Budget_Template[[#This Row],[Mã Phòng]],Master_Department[Division Code],0),0)</f>
        <v>#N/A</v>
      </c>
      <c r="H195" s="71" t="e" cm="1">
        <f t="array" ref="H195">INDEX(Master_CostCenter[Div &amp; Dept Code],MATCH(Budget_Template[[#This Row],[Cost center]],Master_CostCenter[Cost center],0),0)</f>
        <v>#N/A</v>
      </c>
      <c r="I195" s="33" t="e" cm="1">
        <f t="array" ref="I195">INDEX(Master_Department[Div &amp; Dept Name],MATCH(Budget_Template[[#This Row],[Mã Bộ Phận]],Master_Department[Div &amp; Dept Code],0),0)</f>
        <v>#N/A</v>
      </c>
      <c r="J195" s="30"/>
      <c r="K195" s="62"/>
      <c r="L195" s="29" t="e" cm="1">
        <f t="array" ref="L195">INDEX(Master_CostCenter[Cost Name],MATCH(Budget_Template[[#This Row],[Cost center]],Master_CostCenter[Cost center],0),0)</f>
        <v>#N/A</v>
      </c>
      <c r="M195" s="26"/>
      <c r="N195" s="69"/>
      <c r="O195" s="38">
        <f>Budget_Template[[#This Row],[Số Tiền 
(Trước Thuế)]]*10%</f>
        <v>0</v>
      </c>
      <c r="P195" s="67">
        <f>SUM(Budget_Template[[#This Row],[Số Tiền 
(Trước Thuế)]:[Thuế GTGT]])</f>
        <v>0</v>
      </c>
    </row>
    <row r="196" spans="2:16" hidden="1" x14ac:dyDescent="0.4">
      <c r="B196" s="31" t="str" cm="1">
        <f t="array" ref="B196">IF(Budget_Template[[#This Row],[Cost center]]="","",
IFERROR(
INDEX(Master_CostCenter_QuyLuong[Manpower Mapping],
MATCH(Budget_Template[[#This Row],[Cost center]],Master_CostCenter_QuyLuong[Cost Center],0),
0),
"Opex"))</f>
        <v/>
      </c>
      <c r="C196" s="24"/>
      <c r="D196" s="25"/>
      <c r="E196" s="31" cm="1">
        <f t="array" ref="E196">INDEX(Master_BranchBU[BranBU],MATCH(Budget_Template[[#This Row],[Branch]]&amp;"-"&amp;Budget_Template[[#This Row],[BU]],Master_BranchBU[BranBU Mapping],0),0)</f>
        <v>0</v>
      </c>
      <c r="F196" s="34" t="e" cm="1">
        <f t="array" ref="F196">INDEX(Master_CostCenter[Division Code],MATCH(Budget_Template[[#This Row],[Cost center]],Master_CostCenter[Cost center],0),0)</f>
        <v>#N/A</v>
      </c>
      <c r="G196" s="32" t="e" cm="1">
        <f t="array" ref="G196">INDEX(Master_Department[Division Name],MATCH(Budget_Template[[#This Row],[Mã Phòng]],Master_Department[Division Code],0),0)</f>
        <v>#N/A</v>
      </c>
      <c r="H196" s="71" t="e" cm="1">
        <f t="array" ref="H196">INDEX(Master_CostCenter[Div &amp; Dept Code],MATCH(Budget_Template[[#This Row],[Cost center]],Master_CostCenter[Cost center],0),0)</f>
        <v>#N/A</v>
      </c>
      <c r="I196" s="33" t="e" cm="1">
        <f t="array" ref="I196">INDEX(Master_Department[Div &amp; Dept Name],MATCH(Budget_Template[[#This Row],[Mã Bộ Phận]],Master_Department[Div &amp; Dept Code],0),0)</f>
        <v>#N/A</v>
      </c>
      <c r="J196" s="30"/>
      <c r="K196" s="62"/>
      <c r="L196" s="29" t="e" cm="1">
        <f t="array" ref="L196">INDEX(Master_CostCenter[Cost Name],MATCH(Budget_Template[[#This Row],[Cost center]],Master_CostCenter[Cost center],0),0)</f>
        <v>#N/A</v>
      </c>
      <c r="M196" s="26"/>
      <c r="N196" s="69"/>
      <c r="O196" s="38">
        <f>Budget_Template[[#This Row],[Số Tiền 
(Trước Thuế)]]*10%</f>
        <v>0</v>
      </c>
      <c r="P196" s="67">
        <f>SUM(Budget_Template[[#This Row],[Số Tiền 
(Trước Thuế)]:[Thuế GTGT]])</f>
        <v>0</v>
      </c>
    </row>
    <row r="197" spans="2:16" hidden="1" x14ac:dyDescent="0.4">
      <c r="B197" s="31" t="str" cm="1">
        <f t="array" ref="B197">IF(Budget_Template[[#This Row],[Cost center]]="","",
IFERROR(
INDEX(Master_CostCenter_QuyLuong[Manpower Mapping],
MATCH(Budget_Template[[#This Row],[Cost center]],Master_CostCenter_QuyLuong[Cost Center],0),
0),
"Opex"))</f>
        <v/>
      </c>
      <c r="C197" s="24"/>
      <c r="D197" s="25"/>
      <c r="E197" s="31" cm="1">
        <f t="array" ref="E197">INDEX(Master_BranchBU[BranBU],MATCH(Budget_Template[[#This Row],[Branch]]&amp;"-"&amp;Budget_Template[[#This Row],[BU]],Master_BranchBU[BranBU Mapping],0),0)</f>
        <v>0</v>
      </c>
      <c r="F197" s="34" t="e" cm="1">
        <f t="array" ref="F197">INDEX(Master_CostCenter[Division Code],MATCH(Budget_Template[[#This Row],[Cost center]],Master_CostCenter[Cost center],0),0)</f>
        <v>#N/A</v>
      </c>
      <c r="G197" s="32" t="e" cm="1">
        <f t="array" ref="G197">INDEX(Master_Department[Division Name],MATCH(Budget_Template[[#This Row],[Mã Phòng]],Master_Department[Division Code],0),0)</f>
        <v>#N/A</v>
      </c>
      <c r="H197" s="71" t="e" cm="1">
        <f t="array" ref="H197">INDEX(Master_CostCenter[Div &amp; Dept Code],MATCH(Budget_Template[[#This Row],[Cost center]],Master_CostCenter[Cost center],0),0)</f>
        <v>#N/A</v>
      </c>
      <c r="I197" s="33" t="e" cm="1">
        <f t="array" ref="I197">INDEX(Master_Department[Div &amp; Dept Name],MATCH(Budget_Template[[#This Row],[Mã Bộ Phận]],Master_Department[Div &amp; Dept Code],0),0)</f>
        <v>#N/A</v>
      </c>
      <c r="J197" s="30"/>
      <c r="K197" s="62"/>
      <c r="L197" s="29" t="e" cm="1">
        <f t="array" ref="L197">INDEX(Master_CostCenter[Cost Name],MATCH(Budget_Template[[#This Row],[Cost center]],Master_CostCenter[Cost center],0),0)</f>
        <v>#N/A</v>
      </c>
      <c r="M197" s="26"/>
      <c r="N197" s="69"/>
      <c r="O197" s="38">
        <f>Budget_Template[[#This Row],[Số Tiền 
(Trước Thuế)]]*10%</f>
        <v>0</v>
      </c>
      <c r="P197" s="67">
        <f>SUM(Budget_Template[[#This Row],[Số Tiền 
(Trước Thuế)]:[Thuế GTGT]])</f>
        <v>0</v>
      </c>
    </row>
    <row r="198" spans="2:16" hidden="1" x14ac:dyDescent="0.4">
      <c r="B198" s="31" t="str" cm="1">
        <f t="array" ref="B198">IF(Budget_Template[[#This Row],[Cost center]]="","",
IFERROR(
INDEX(Master_CostCenter_QuyLuong[Manpower Mapping],
MATCH(Budget_Template[[#This Row],[Cost center]],Master_CostCenter_QuyLuong[Cost Center],0),
0),
"Opex"))</f>
        <v/>
      </c>
      <c r="C198" s="24"/>
      <c r="D198" s="25"/>
      <c r="E198" s="31" cm="1">
        <f t="array" ref="E198">INDEX(Master_BranchBU[BranBU],MATCH(Budget_Template[[#This Row],[Branch]]&amp;"-"&amp;Budget_Template[[#This Row],[BU]],Master_BranchBU[BranBU Mapping],0),0)</f>
        <v>0</v>
      </c>
      <c r="F198" s="34" t="e" cm="1">
        <f t="array" ref="F198">INDEX(Master_CostCenter[Division Code],MATCH(Budget_Template[[#This Row],[Cost center]],Master_CostCenter[Cost center],0),0)</f>
        <v>#N/A</v>
      </c>
      <c r="G198" s="32" t="e" cm="1">
        <f t="array" ref="G198">INDEX(Master_Department[Division Name],MATCH(Budget_Template[[#This Row],[Mã Phòng]],Master_Department[Division Code],0),0)</f>
        <v>#N/A</v>
      </c>
      <c r="H198" s="71" t="e" cm="1">
        <f t="array" ref="H198">INDEX(Master_CostCenter[Div &amp; Dept Code],MATCH(Budget_Template[[#This Row],[Cost center]],Master_CostCenter[Cost center],0),0)</f>
        <v>#N/A</v>
      </c>
      <c r="I198" s="33" t="e" cm="1">
        <f t="array" ref="I198">INDEX(Master_Department[Div &amp; Dept Name],MATCH(Budget_Template[[#This Row],[Mã Bộ Phận]],Master_Department[Div &amp; Dept Code],0),0)</f>
        <v>#N/A</v>
      </c>
      <c r="J198" s="30"/>
      <c r="K198" s="62"/>
      <c r="L198" s="29" t="e" cm="1">
        <f t="array" ref="L198">INDEX(Master_CostCenter[Cost Name],MATCH(Budget_Template[[#This Row],[Cost center]],Master_CostCenter[Cost center],0),0)</f>
        <v>#N/A</v>
      </c>
      <c r="M198" s="26"/>
      <c r="N198" s="69"/>
      <c r="O198" s="38">
        <f>Budget_Template[[#This Row],[Số Tiền 
(Trước Thuế)]]*10%</f>
        <v>0</v>
      </c>
      <c r="P198" s="67">
        <f>SUM(Budget_Template[[#This Row],[Số Tiền 
(Trước Thuế)]:[Thuế GTGT]])</f>
        <v>0</v>
      </c>
    </row>
    <row r="199" spans="2:16" hidden="1" x14ac:dyDescent="0.4">
      <c r="B199" s="31" t="str" cm="1">
        <f t="array" ref="B199">IF(Budget_Template[[#This Row],[Cost center]]="","",
IFERROR(
INDEX(Master_CostCenter_QuyLuong[Manpower Mapping],
MATCH(Budget_Template[[#This Row],[Cost center]],Master_CostCenter_QuyLuong[Cost Center],0),
0),
"Opex"))</f>
        <v/>
      </c>
      <c r="C199" s="24"/>
      <c r="D199" s="25"/>
      <c r="E199" s="31" cm="1">
        <f t="array" ref="E199">INDEX(Master_BranchBU[BranBU],MATCH(Budget_Template[[#This Row],[Branch]]&amp;"-"&amp;Budget_Template[[#This Row],[BU]],Master_BranchBU[BranBU Mapping],0),0)</f>
        <v>0</v>
      </c>
      <c r="F199" s="34" t="e" cm="1">
        <f t="array" ref="F199">INDEX(Master_CostCenter[Division Code],MATCH(Budget_Template[[#This Row],[Cost center]],Master_CostCenter[Cost center],0),0)</f>
        <v>#N/A</v>
      </c>
      <c r="G199" s="32" t="e" cm="1">
        <f t="array" ref="G199">INDEX(Master_Department[Division Name],MATCH(Budget_Template[[#This Row],[Mã Phòng]],Master_Department[Division Code],0),0)</f>
        <v>#N/A</v>
      </c>
      <c r="H199" s="71" t="e" cm="1">
        <f t="array" ref="H199">INDEX(Master_CostCenter[Div &amp; Dept Code],MATCH(Budget_Template[[#This Row],[Cost center]],Master_CostCenter[Cost center],0),0)</f>
        <v>#N/A</v>
      </c>
      <c r="I199" s="33" t="e" cm="1">
        <f t="array" ref="I199">INDEX(Master_Department[Div &amp; Dept Name],MATCH(Budget_Template[[#This Row],[Mã Bộ Phận]],Master_Department[Div &amp; Dept Code],0),0)</f>
        <v>#N/A</v>
      </c>
      <c r="J199" s="30"/>
      <c r="K199" s="62"/>
      <c r="L199" s="29" t="e" cm="1">
        <f t="array" ref="L199">INDEX(Master_CostCenter[Cost Name],MATCH(Budget_Template[[#This Row],[Cost center]],Master_CostCenter[Cost center],0),0)</f>
        <v>#N/A</v>
      </c>
      <c r="M199" s="26"/>
      <c r="N199" s="69"/>
      <c r="O199" s="38">
        <f>Budget_Template[[#This Row],[Số Tiền 
(Trước Thuế)]]*10%</f>
        <v>0</v>
      </c>
      <c r="P199" s="67">
        <f>SUM(Budget_Template[[#This Row],[Số Tiền 
(Trước Thuế)]:[Thuế GTGT]])</f>
        <v>0</v>
      </c>
    </row>
    <row r="200" spans="2:16" hidden="1" x14ac:dyDescent="0.4">
      <c r="B200" s="31" t="str" cm="1">
        <f t="array" ref="B200">IF(Budget_Template[[#This Row],[Cost center]]="","",
IFERROR(
INDEX(Master_CostCenter_QuyLuong[Manpower Mapping],
MATCH(Budget_Template[[#This Row],[Cost center]],Master_CostCenter_QuyLuong[Cost Center],0),
0),
"Opex"))</f>
        <v/>
      </c>
      <c r="C200" s="24"/>
      <c r="D200" s="25"/>
      <c r="E200" s="31" cm="1">
        <f t="array" ref="E200">INDEX(Master_BranchBU[BranBU],MATCH(Budget_Template[[#This Row],[Branch]]&amp;"-"&amp;Budget_Template[[#This Row],[BU]],Master_BranchBU[BranBU Mapping],0),0)</f>
        <v>0</v>
      </c>
      <c r="F200" s="34" t="e" cm="1">
        <f t="array" ref="F200">INDEX(Master_CostCenter[Division Code],MATCH(Budget_Template[[#This Row],[Cost center]],Master_CostCenter[Cost center],0),0)</f>
        <v>#N/A</v>
      </c>
      <c r="G200" s="32" t="e" cm="1">
        <f t="array" ref="G200">INDEX(Master_Department[Division Name],MATCH(Budget_Template[[#This Row],[Mã Phòng]],Master_Department[Division Code],0),0)</f>
        <v>#N/A</v>
      </c>
      <c r="H200" s="71" t="e" cm="1">
        <f t="array" ref="H200">INDEX(Master_CostCenter[Div &amp; Dept Code],MATCH(Budget_Template[[#This Row],[Cost center]],Master_CostCenter[Cost center],0),0)</f>
        <v>#N/A</v>
      </c>
      <c r="I200" s="33" t="e" cm="1">
        <f t="array" ref="I200">INDEX(Master_Department[Div &amp; Dept Name],MATCH(Budget_Template[[#This Row],[Mã Bộ Phận]],Master_Department[Div &amp; Dept Code],0),0)</f>
        <v>#N/A</v>
      </c>
      <c r="J200" s="30"/>
      <c r="K200" s="62"/>
      <c r="L200" s="29" t="e" cm="1">
        <f t="array" ref="L200">INDEX(Master_CostCenter[Cost Name],MATCH(Budget_Template[[#This Row],[Cost center]],Master_CostCenter[Cost center],0),0)</f>
        <v>#N/A</v>
      </c>
      <c r="M200" s="26"/>
      <c r="N200" s="69"/>
      <c r="O200" s="38">
        <f>Budget_Template[[#This Row],[Số Tiền 
(Trước Thuế)]]*10%</f>
        <v>0</v>
      </c>
      <c r="P200" s="67">
        <f>SUM(Budget_Template[[#This Row],[Số Tiền 
(Trước Thuế)]:[Thuế GTGT]])</f>
        <v>0</v>
      </c>
    </row>
    <row r="201" spans="2:16" hidden="1" x14ac:dyDescent="0.4">
      <c r="B201" s="31" t="str" cm="1">
        <f t="array" ref="B201">IF(Budget_Template[[#This Row],[Cost center]]="","",
IFERROR(
INDEX(Master_CostCenter_QuyLuong[Manpower Mapping],
MATCH(Budget_Template[[#This Row],[Cost center]],Master_CostCenter_QuyLuong[Cost Center],0),
0),
"Opex"))</f>
        <v/>
      </c>
      <c r="C201" s="24"/>
      <c r="D201" s="25"/>
      <c r="E201" s="31" cm="1">
        <f t="array" ref="E201">INDEX(Master_BranchBU[BranBU],MATCH(Budget_Template[[#This Row],[Branch]]&amp;"-"&amp;Budget_Template[[#This Row],[BU]],Master_BranchBU[BranBU Mapping],0),0)</f>
        <v>0</v>
      </c>
      <c r="F201" s="34" t="e" cm="1">
        <f t="array" ref="F201">INDEX(Master_CostCenter[Division Code],MATCH(Budget_Template[[#This Row],[Cost center]],Master_CostCenter[Cost center],0),0)</f>
        <v>#N/A</v>
      </c>
      <c r="G201" s="32" t="e" cm="1">
        <f t="array" ref="G201">INDEX(Master_Department[Division Name],MATCH(Budget_Template[[#This Row],[Mã Phòng]],Master_Department[Division Code],0),0)</f>
        <v>#N/A</v>
      </c>
      <c r="H201" s="71" t="e" cm="1">
        <f t="array" ref="H201">INDEX(Master_CostCenter[Div &amp; Dept Code],MATCH(Budget_Template[[#This Row],[Cost center]],Master_CostCenter[Cost center],0),0)</f>
        <v>#N/A</v>
      </c>
      <c r="I201" s="33" t="e" cm="1">
        <f t="array" ref="I201">INDEX(Master_Department[Div &amp; Dept Name],MATCH(Budget_Template[[#This Row],[Mã Bộ Phận]],Master_Department[Div &amp; Dept Code],0),0)</f>
        <v>#N/A</v>
      </c>
      <c r="J201" s="30"/>
      <c r="K201" s="62"/>
      <c r="L201" s="29" t="e" cm="1">
        <f t="array" ref="L201">INDEX(Master_CostCenter[Cost Name],MATCH(Budget_Template[[#This Row],[Cost center]],Master_CostCenter[Cost center],0),0)</f>
        <v>#N/A</v>
      </c>
      <c r="M201" s="26"/>
      <c r="N201" s="69"/>
      <c r="O201" s="38">
        <f>Budget_Template[[#This Row],[Số Tiền 
(Trước Thuế)]]*10%</f>
        <v>0</v>
      </c>
      <c r="P201" s="67">
        <f>SUM(Budget_Template[[#This Row],[Số Tiền 
(Trước Thuế)]:[Thuế GTGT]])</f>
        <v>0</v>
      </c>
    </row>
    <row r="202" spans="2:16" hidden="1" x14ac:dyDescent="0.4">
      <c r="B202" s="31" t="str" cm="1">
        <f t="array" ref="B202">IF(Budget_Template[[#This Row],[Cost center]]="","",
IFERROR(
INDEX(Master_CostCenter_QuyLuong[Manpower Mapping],
MATCH(Budget_Template[[#This Row],[Cost center]],Master_CostCenter_QuyLuong[Cost Center],0),
0),
"Opex"))</f>
        <v/>
      </c>
      <c r="C202" s="24"/>
      <c r="D202" s="25"/>
      <c r="E202" s="31" cm="1">
        <f t="array" ref="E202">INDEX(Master_BranchBU[BranBU],MATCH(Budget_Template[[#This Row],[Branch]]&amp;"-"&amp;Budget_Template[[#This Row],[BU]],Master_BranchBU[BranBU Mapping],0),0)</f>
        <v>0</v>
      </c>
      <c r="F202" s="34" t="e" cm="1">
        <f t="array" ref="F202">INDEX(Master_CostCenter[Division Code],MATCH(Budget_Template[[#This Row],[Cost center]],Master_CostCenter[Cost center],0),0)</f>
        <v>#N/A</v>
      </c>
      <c r="G202" s="32" t="e" cm="1">
        <f t="array" ref="G202">INDEX(Master_Department[Division Name],MATCH(Budget_Template[[#This Row],[Mã Phòng]],Master_Department[Division Code],0),0)</f>
        <v>#N/A</v>
      </c>
      <c r="H202" s="71" t="e" cm="1">
        <f t="array" ref="H202">INDEX(Master_CostCenter[Div &amp; Dept Code],MATCH(Budget_Template[[#This Row],[Cost center]],Master_CostCenter[Cost center],0),0)</f>
        <v>#N/A</v>
      </c>
      <c r="I202" s="33" t="e" cm="1">
        <f t="array" ref="I202">INDEX(Master_Department[Div &amp; Dept Name],MATCH(Budget_Template[[#This Row],[Mã Bộ Phận]],Master_Department[Div &amp; Dept Code],0),0)</f>
        <v>#N/A</v>
      </c>
      <c r="J202" s="30"/>
      <c r="K202" s="62"/>
      <c r="L202" s="29" t="e" cm="1">
        <f t="array" ref="L202">INDEX(Master_CostCenter[Cost Name],MATCH(Budget_Template[[#This Row],[Cost center]],Master_CostCenter[Cost center],0),0)</f>
        <v>#N/A</v>
      </c>
      <c r="M202" s="26"/>
      <c r="N202" s="69"/>
      <c r="O202" s="38">
        <f>Budget_Template[[#This Row],[Số Tiền 
(Trước Thuế)]]*10%</f>
        <v>0</v>
      </c>
      <c r="P202" s="67">
        <f>SUM(Budget_Template[[#This Row],[Số Tiền 
(Trước Thuế)]:[Thuế GTGT]])</f>
        <v>0</v>
      </c>
    </row>
    <row r="203" spans="2:16" hidden="1" x14ac:dyDescent="0.4">
      <c r="B203" s="31" t="str" cm="1">
        <f t="array" ref="B203">IF(Budget_Template[[#This Row],[Cost center]]="","",
IFERROR(
INDEX(Master_CostCenter_QuyLuong[Manpower Mapping],
MATCH(Budget_Template[[#This Row],[Cost center]],Master_CostCenter_QuyLuong[Cost Center],0),
0),
"Opex"))</f>
        <v/>
      </c>
      <c r="C203" s="24"/>
      <c r="D203" s="25"/>
      <c r="E203" s="31" cm="1">
        <f t="array" ref="E203">INDEX(Master_BranchBU[BranBU],MATCH(Budget_Template[[#This Row],[Branch]]&amp;"-"&amp;Budget_Template[[#This Row],[BU]],Master_BranchBU[BranBU Mapping],0),0)</f>
        <v>0</v>
      </c>
      <c r="F203" s="34" t="e" cm="1">
        <f t="array" ref="F203">INDEX(Master_CostCenter[Division Code],MATCH(Budget_Template[[#This Row],[Cost center]],Master_CostCenter[Cost center],0),0)</f>
        <v>#N/A</v>
      </c>
      <c r="G203" s="32" t="e" cm="1">
        <f t="array" ref="G203">INDEX(Master_Department[Division Name],MATCH(Budget_Template[[#This Row],[Mã Phòng]],Master_Department[Division Code],0),0)</f>
        <v>#N/A</v>
      </c>
      <c r="H203" s="71" t="e" cm="1">
        <f t="array" ref="H203">INDEX(Master_CostCenter[Div &amp; Dept Code],MATCH(Budget_Template[[#This Row],[Cost center]],Master_CostCenter[Cost center],0),0)</f>
        <v>#N/A</v>
      </c>
      <c r="I203" s="33" t="e" cm="1">
        <f t="array" ref="I203">INDEX(Master_Department[Div &amp; Dept Name],MATCH(Budget_Template[[#This Row],[Mã Bộ Phận]],Master_Department[Div &amp; Dept Code],0),0)</f>
        <v>#N/A</v>
      </c>
      <c r="J203" s="30"/>
      <c r="K203" s="62"/>
      <c r="L203" s="29" t="e" cm="1">
        <f t="array" ref="L203">INDEX(Master_CostCenter[Cost Name],MATCH(Budget_Template[[#This Row],[Cost center]],Master_CostCenter[Cost center],0),0)</f>
        <v>#N/A</v>
      </c>
      <c r="M203" s="26"/>
      <c r="N203" s="69"/>
      <c r="O203" s="38">
        <f>Budget_Template[[#This Row],[Số Tiền 
(Trước Thuế)]]*10%</f>
        <v>0</v>
      </c>
      <c r="P203" s="67">
        <f>SUM(Budget_Template[[#This Row],[Số Tiền 
(Trước Thuế)]:[Thuế GTGT]])</f>
        <v>0</v>
      </c>
    </row>
    <row r="204" spans="2:16" hidden="1" x14ac:dyDescent="0.4">
      <c r="B204" s="31" t="str" cm="1">
        <f t="array" ref="B204">IF(Budget_Template[[#This Row],[Cost center]]="","",
IFERROR(
INDEX(Master_CostCenter_QuyLuong[Manpower Mapping],
MATCH(Budget_Template[[#This Row],[Cost center]],Master_CostCenter_QuyLuong[Cost Center],0),
0),
"Opex"))</f>
        <v/>
      </c>
      <c r="C204" s="24"/>
      <c r="D204" s="25"/>
      <c r="E204" s="31" cm="1">
        <f t="array" ref="E204">INDEX(Master_BranchBU[BranBU],MATCH(Budget_Template[[#This Row],[Branch]]&amp;"-"&amp;Budget_Template[[#This Row],[BU]],Master_BranchBU[BranBU Mapping],0),0)</f>
        <v>0</v>
      </c>
      <c r="F204" s="34" t="e" cm="1">
        <f t="array" ref="F204">INDEX(Master_CostCenter[Division Code],MATCH(Budget_Template[[#This Row],[Cost center]],Master_CostCenter[Cost center],0),0)</f>
        <v>#N/A</v>
      </c>
      <c r="G204" s="32" t="e" cm="1">
        <f t="array" ref="G204">INDEX(Master_Department[Division Name],MATCH(Budget_Template[[#This Row],[Mã Phòng]],Master_Department[Division Code],0),0)</f>
        <v>#N/A</v>
      </c>
      <c r="H204" s="71" t="e" cm="1">
        <f t="array" ref="H204">INDEX(Master_CostCenter[Div &amp; Dept Code],MATCH(Budget_Template[[#This Row],[Cost center]],Master_CostCenter[Cost center],0),0)</f>
        <v>#N/A</v>
      </c>
      <c r="I204" s="33" t="e" cm="1">
        <f t="array" ref="I204">INDEX(Master_Department[Div &amp; Dept Name],MATCH(Budget_Template[[#This Row],[Mã Bộ Phận]],Master_Department[Div &amp; Dept Code],0),0)</f>
        <v>#N/A</v>
      </c>
      <c r="J204" s="30"/>
      <c r="K204" s="62"/>
      <c r="L204" s="29" t="e" cm="1">
        <f t="array" ref="L204">INDEX(Master_CostCenter[Cost Name],MATCH(Budget_Template[[#This Row],[Cost center]],Master_CostCenter[Cost center],0),0)</f>
        <v>#N/A</v>
      </c>
      <c r="M204" s="26"/>
      <c r="N204" s="69"/>
      <c r="O204" s="38">
        <f>Budget_Template[[#This Row],[Số Tiền 
(Trước Thuế)]]*10%</f>
        <v>0</v>
      </c>
      <c r="P204" s="67">
        <f>SUM(Budget_Template[[#This Row],[Số Tiền 
(Trước Thuế)]:[Thuế GTGT]])</f>
        <v>0</v>
      </c>
    </row>
    <row r="205" spans="2:16" hidden="1" x14ac:dyDescent="0.4">
      <c r="B205" s="31" t="str" cm="1">
        <f t="array" ref="B205">IF(Budget_Template[[#This Row],[Cost center]]="","",
IFERROR(
INDEX(Master_CostCenter_QuyLuong[Manpower Mapping],
MATCH(Budget_Template[[#This Row],[Cost center]],Master_CostCenter_QuyLuong[Cost Center],0),
0),
"Opex"))</f>
        <v/>
      </c>
      <c r="C205" s="24"/>
      <c r="D205" s="25"/>
      <c r="E205" s="31" cm="1">
        <f t="array" ref="E205">INDEX(Master_BranchBU[BranBU],MATCH(Budget_Template[[#This Row],[Branch]]&amp;"-"&amp;Budget_Template[[#This Row],[BU]],Master_BranchBU[BranBU Mapping],0),0)</f>
        <v>0</v>
      </c>
      <c r="F205" s="34" t="e" cm="1">
        <f t="array" ref="F205">INDEX(Master_CostCenter[Division Code],MATCH(Budget_Template[[#This Row],[Cost center]],Master_CostCenter[Cost center],0),0)</f>
        <v>#N/A</v>
      </c>
      <c r="G205" s="32" t="e" cm="1">
        <f t="array" ref="G205">INDEX(Master_Department[Division Name],MATCH(Budget_Template[[#This Row],[Mã Phòng]],Master_Department[Division Code],0),0)</f>
        <v>#N/A</v>
      </c>
      <c r="H205" s="71" t="e" cm="1">
        <f t="array" ref="H205">INDEX(Master_CostCenter[Div &amp; Dept Code],MATCH(Budget_Template[[#This Row],[Cost center]],Master_CostCenter[Cost center],0),0)</f>
        <v>#N/A</v>
      </c>
      <c r="I205" s="33" t="e" cm="1">
        <f t="array" ref="I205">INDEX(Master_Department[Div &amp; Dept Name],MATCH(Budget_Template[[#This Row],[Mã Bộ Phận]],Master_Department[Div &amp; Dept Code],0),0)</f>
        <v>#N/A</v>
      </c>
      <c r="J205" s="30"/>
      <c r="K205" s="62"/>
      <c r="L205" s="29" t="e" cm="1">
        <f t="array" ref="L205">INDEX(Master_CostCenter[Cost Name],MATCH(Budget_Template[[#This Row],[Cost center]],Master_CostCenter[Cost center],0),0)</f>
        <v>#N/A</v>
      </c>
      <c r="M205" s="26"/>
      <c r="N205" s="69"/>
      <c r="O205" s="38">
        <f>Budget_Template[[#This Row],[Số Tiền 
(Trước Thuế)]]*10%</f>
        <v>0</v>
      </c>
      <c r="P205" s="67">
        <f>SUM(Budget_Template[[#This Row],[Số Tiền 
(Trước Thuế)]:[Thuế GTGT]])</f>
        <v>0</v>
      </c>
    </row>
    <row r="206" spans="2:16" hidden="1" x14ac:dyDescent="0.4">
      <c r="B206" s="31" t="str" cm="1">
        <f t="array" ref="B206">IF(Budget_Template[[#This Row],[Cost center]]="","",
IFERROR(
INDEX(Master_CostCenter_QuyLuong[Manpower Mapping],
MATCH(Budget_Template[[#This Row],[Cost center]],Master_CostCenter_QuyLuong[Cost Center],0),
0),
"Opex"))</f>
        <v/>
      </c>
      <c r="C206" s="24"/>
      <c r="D206" s="25"/>
      <c r="E206" s="31" cm="1">
        <f t="array" ref="E206">INDEX(Master_BranchBU[BranBU],MATCH(Budget_Template[[#This Row],[Branch]]&amp;"-"&amp;Budget_Template[[#This Row],[BU]],Master_BranchBU[BranBU Mapping],0),0)</f>
        <v>0</v>
      </c>
      <c r="F206" s="34" t="e" cm="1">
        <f t="array" ref="F206">INDEX(Master_CostCenter[Division Code],MATCH(Budget_Template[[#This Row],[Cost center]],Master_CostCenter[Cost center],0),0)</f>
        <v>#N/A</v>
      </c>
      <c r="G206" s="32" t="e" cm="1">
        <f t="array" ref="G206">INDEX(Master_Department[Division Name],MATCH(Budget_Template[[#This Row],[Mã Phòng]],Master_Department[Division Code],0),0)</f>
        <v>#N/A</v>
      </c>
      <c r="H206" s="71" t="e" cm="1">
        <f t="array" ref="H206">INDEX(Master_CostCenter[Div &amp; Dept Code],MATCH(Budget_Template[[#This Row],[Cost center]],Master_CostCenter[Cost center],0),0)</f>
        <v>#N/A</v>
      </c>
      <c r="I206" s="33" t="e" cm="1">
        <f t="array" ref="I206">INDEX(Master_Department[Div &amp; Dept Name],MATCH(Budget_Template[[#This Row],[Mã Bộ Phận]],Master_Department[Div &amp; Dept Code],0),0)</f>
        <v>#N/A</v>
      </c>
      <c r="J206" s="30"/>
      <c r="K206" s="62"/>
      <c r="L206" s="29" t="e" cm="1">
        <f t="array" ref="L206">INDEX(Master_CostCenter[Cost Name],MATCH(Budget_Template[[#This Row],[Cost center]],Master_CostCenter[Cost center],0),0)</f>
        <v>#N/A</v>
      </c>
      <c r="M206" s="26"/>
      <c r="N206" s="69"/>
      <c r="O206" s="38">
        <f>Budget_Template[[#This Row],[Số Tiền 
(Trước Thuế)]]*10%</f>
        <v>0</v>
      </c>
      <c r="P206" s="67">
        <f>SUM(Budget_Template[[#This Row],[Số Tiền 
(Trước Thuế)]:[Thuế GTGT]])</f>
        <v>0</v>
      </c>
    </row>
    <row r="207" spans="2:16" hidden="1" x14ac:dyDescent="0.4">
      <c r="B207" s="31" t="str" cm="1">
        <f t="array" ref="B207">IF(Budget_Template[[#This Row],[Cost center]]="","",
IFERROR(
INDEX(Master_CostCenter_QuyLuong[Manpower Mapping],
MATCH(Budget_Template[[#This Row],[Cost center]],Master_CostCenter_QuyLuong[Cost Center],0),
0),
"Opex"))</f>
        <v/>
      </c>
      <c r="C207" s="24"/>
      <c r="D207" s="25"/>
      <c r="E207" s="31" cm="1">
        <f t="array" ref="E207">INDEX(Master_BranchBU[BranBU],MATCH(Budget_Template[[#This Row],[Branch]]&amp;"-"&amp;Budget_Template[[#This Row],[BU]],Master_BranchBU[BranBU Mapping],0),0)</f>
        <v>0</v>
      </c>
      <c r="F207" s="34" t="e" cm="1">
        <f t="array" ref="F207">INDEX(Master_CostCenter[Division Code],MATCH(Budget_Template[[#This Row],[Cost center]],Master_CostCenter[Cost center],0),0)</f>
        <v>#N/A</v>
      </c>
      <c r="G207" s="32" t="e" cm="1">
        <f t="array" ref="G207">INDEX(Master_Department[Division Name],MATCH(Budget_Template[[#This Row],[Mã Phòng]],Master_Department[Division Code],0),0)</f>
        <v>#N/A</v>
      </c>
      <c r="H207" s="71" t="e" cm="1">
        <f t="array" ref="H207">INDEX(Master_CostCenter[Div &amp; Dept Code],MATCH(Budget_Template[[#This Row],[Cost center]],Master_CostCenter[Cost center],0),0)</f>
        <v>#N/A</v>
      </c>
      <c r="I207" s="33" t="e" cm="1">
        <f t="array" ref="I207">INDEX(Master_Department[Div &amp; Dept Name],MATCH(Budget_Template[[#This Row],[Mã Bộ Phận]],Master_Department[Div &amp; Dept Code],0),0)</f>
        <v>#N/A</v>
      </c>
      <c r="J207" s="30"/>
      <c r="K207" s="62"/>
      <c r="L207" s="29" t="e" cm="1">
        <f t="array" ref="L207">INDEX(Master_CostCenter[Cost Name],MATCH(Budget_Template[[#This Row],[Cost center]],Master_CostCenter[Cost center],0),0)</f>
        <v>#N/A</v>
      </c>
      <c r="M207" s="26"/>
      <c r="N207" s="69"/>
      <c r="O207" s="38">
        <f>Budget_Template[[#This Row],[Số Tiền 
(Trước Thuế)]]*10%</f>
        <v>0</v>
      </c>
      <c r="P207" s="67">
        <f>SUM(Budget_Template[[#This Row],[Số Tiền 
(Trước Thuế)]:[Thuế GTGT]])</f>
        <v>0</v>
      </c>
    </row>
    <row r="208" spans="2:16" hidden="1" x14ac:dyDescent="0.4">
      <c r="B208" s="31" t="str" cm="1">
        <f t="array" ref="B208">IF(Budget_Template[[#This Row],[Cost center]]="","",
IFERROR(
INDEX(Master_CostCenter_QuyLuong[Manpower Mapping],
MATCH(Budget_Template[[#This Row],[Cost center]],Master_CostCenter_QuyLuong[Cost Center],0),
0),
"Opex"))</f>
        <v/>
      </c>
      <c r="C208" s="24"/>
      <c r="D208" s="25"/>
      <c r="E208" s="31" cm="1">
        <f t="array" ref="E208">INDEX(Master_BranchBU[BranBU],MATCH(Budget_Template[[#This Row],[Branch]]&amp;"-"&amp;Budget_Template[[#This Row],[BU]],Master_BranchBU[BranBU Mapping],0),0)</f>
        <v>0</v>
      </c>
      <c r="F208" s="34" t="e" cm="1">
        <f t="array" ref="F208">INDEX(Master_CostCenter[Division Code],MATCH(Budget_Template[[#This Row],[Cost center]],Master_CostCenter[Cost center],0),0)</f>
        <v>#N/A</v>
      </c>
      <c r="G208" s="32" t="e" cm="1">
        <f t="array" ref="G208">INDEX(Master_Department[Division Name],MATCH(Budget_Template[[#This Row],[Mã Phòng]],Master_Department[Division Code],0),0)</f>
        <v>#N/A</v>
      </c>
      <c r="H208" s="71" t="e" cm="1">
        <f t="array" ref="H208">INDEX(Master_CostCenter[Div &amp; Dept Code],MATCH(Budget_Template[[#This Row],[Cost center]],Master_CostCenter[Cost center],0),0)</f>
        <v>#N/A</v>
      </c>
      <c r="I208" s="33" t="e" cm="1">
        <f t="array" ref="I208">INDEX(Master_Department[Div &amp; Dept Name],MATCH(Budget_Template[[#This Row],[Mã Bộ Phận]],Master_Department[Div &amp; Dept Code],0),0)</f>
        <v>#N/A</v>
      </c>
      <c r="J208" s="30"/>
      <c r="K208" s="62"/>
      <c r="L208" s="29" t="e" cm="1">
        <f t="array" ref="L208">INDEX(Master_CostCenter[Cost Name],MATCH(Budget_Template[[#This Row],[Cost center]],Master_CostCenter[Cost center],0),0)</f>
        <v>#N/A</v>
      </c>
      <c r="M208" s="26"/>
      <c r="N208" s="69"/>
      <c r="O208" s="38">
        <f>Budget_Template[[#This Row],[Số Tiền 
(Trước Thuế)]]*10%</f>
        <v>0</v>
      </c>
      <c r="P208" s="67">
        <f>SUM(Budget_Template[[#This Row],[Số Tiền 
(Trước Thuế)]:[Thuế GTGT]])</f>
        <v>0</v>
      </c>
    </row>
    <row r="209" spans="2:16" hidden="1" x14ac:dyDescent="0.4">
      <c r="B209" s="31" t="str" cm="1">
        <f t="array" ref="B209">IF(Budget_Template[[#This Row],[Cost center]]="","",
IFERROR(
INDEX(Master_CostCenter_QuyLuong[Manpower Mapping],
MATCH(Budget_Template[[#This Row],[Cost center]],Master_CostCenter_QuyLuong[Cost Center],0),
0),
"Opex"))</f>
        <v/>
      </c>
      <c r="C209" s="24"/>
      <c r="D209" s="25"/>
      <c r="E209" s="31" cm="1">
        <f t="array" ref="E209">INDEX(Master_BranchBU[BranBU],MATCH(Budget_Template[[#This Row],[Branch]]&amp;"-"&amp;Budget_Template[[#This Row],[BU]],Master_BranchBU[BranBU Mapping],0),0)</f>
        <v>0</v>
      </c>
      <c r="F209" s="34" t="e" cm="1">
        <f t="array" ref="F209">INDEX(Master_CostCenter[Division Code],MATCH(Budget_Template[[#This Row],[Cost center]],Master_CostCenter[Cost center],0),0)</f>
        <v>#N/A</v>
      </c>
      <c r="G209" s="32" t="e" cm="1">
        <f t="array" ref="G209">INDEX(Master_Department[Division Name],MATCH(Budget_Template[[#This Row],[Mã Phòng]],Master_Department[Division Code],0),0)</f>
        <v>#N/A</v>
      </c>
      <c r="H209" s="71" t="e" cm="1">
        <f t="array" ref="H209">INDEX(Master_CostCenter[Div &amp; Dept Code],MATCH(Budget_Template[[#This Row],[Cost center]],Master_CostCenter[Cost center],0),0)</f>
        <v>#N/A</v>
      </c>
      <c r="I209" s="33" t="e" cm="1">
        <f t="array" ref="I209">INDEX(Master_Department[Div &amp; Dept Name],MATCH(Budget_Template[[#This Row],[Mã Bộ Phận]],Master_Department[Div &amp; Dept Code],0),0)</f>
        <v>#N/A</v>
      </c>
      <c r="J209" s="30"/>
      <c r="K209" s="62"/>
      <c r="L209" s="29" t="e" cm="1">
        <f t="array" ref="L209">INDEX(Master_CostCenter[Cost Name],MATCH(Budget_Template[[#This Row],[Cost center]],Master_CostCenter[Cost center],0),0)</f>
        <v>#N/A</v>
      </c>
      <c r="M209" s="26"/>
      <c r="N209" s="69"/>
      <c r="O209" s="38">
        <f>Budget_Template[[#This Row],[Số Tiền 
(Trước Thuế)]]*10%</f>
        <v>0</v>
      </c>
      <c r="P209" s="67">
        <f>SUM(Budget_Template[[#This Row],[Số Tiền 
(Trước Thuế)]:[Thuế GTGT]])</f>
        <v>0</v>
      </c>
    </row>
    <row r="210" spans="2:16" hidden="1" x14ac:dyDescent="0.4">
      <c r="B210" s="31" t="str" cm="1">
        <f t="array" ref="B210">IF(Budget_Template[[#This Row],[Cost center]]="","",
IFERROR(
INDEX(Master_CostCenter_QuyLuong[Manpower Mapping],
MATCH(Budget_Template[[#This Row],[Cost center]],Master_CostCenter_QuyLuong[Cost Center],0),
0),
"Opex"))</f>
        <v/>
      </c>
      <c r="C210" s="24"/>
      <c r="D210" s="25"/>
      <c r="E210" s="31" cm="1">
        <f t="array" ref="E210">INDEX(Master_BranchBU[BranBU],MATCH(Budget_Template[[#This Row],[Branch]]&amp;"-"&amp;Budget_Template[[#This Row],[BU]],Master_BranchBU[BranBU Mapping],0),0)</f>
        <v>0</v>
      </c>
      <c r="F210" s="34" t="e" cm="1">
        <f t="array" ref="F210">INDEX(Master_CostCenter[Division Code],MATCH(Budget_Template[[#This Row],[Cost center]],Master_CostCenter[Cost center],0),0)</f>
        <v>#N/A</v>
      </c>
      <c r="G210" s="32" t="e" cm="1">
        <f t="array" ref="G210">INDEX(Master_Department[Division Name],MATCH(Budget_Template[[#This Row],[Mã Phòng]],Master_Department[Division Code],0),0)</f>
        <v>#N/A</v>
      </c>
      <c r="H210" s="71" t="e" cm="1">
        <f t="array" ref="H210">INDEX(Master_CostCenter[Div &amp; Dept Code],MATCH(Budget_Template[[#This Row],[Cost center]],Master_CostCenter[Cost center],0),0)</f>
        <v>#N/A</v>
      </c>
      <c r="I210" s="33" t="e" cm="1">
        <f t="array" ref="I210">INDEX(Master_Department[Div &amp; Dept Name],MATCH(Budget_Template[[#This Row],[Mã Bộ Phận]],Master_Department[Div &amp; Dept Code],0),0)</f>
        <v>#N/A</v>
      </c>
      <c r="J210" s="30"/>
      <c r="K210" s="62"/>
      <c r="L210" s="29" t="e" cm="1">
        <f t="array" ref="L210">INDEX(Master_CostCenter[Cost Name],MATCH(Budget_Template[[#This Row],[Cost center]],Master_CostCenter[Cost center],0),0)</f>
        <v>#N/A</v>
      </c>
      <c r="M210" s="26"/>
      <c r="N210" s="69"/>
      <c r="O210" s="38">
        <f>Budget_Template[[#This Row],[Số Tiền 
(Trước Thuế)]]*10%</f>
        <v>0</v>
      </c>
      <c r="P210" s="67">
        <f>SUM(Budget_Template[[#This Row],[Số Tiền 
(Trước Thuế)]:[Thuế GTGT]])</f>
        <v>0</v>
      </c>
    </row>
    <row r="211" spans="2:16" hidden="1" x14ac:dyDescent="0.4">
      <c r="B211" s="31" t="str" cm="1">
        <f t="array" ref="B211">IF(Budget_Template[[#This Row],[Cost center]]="","",
IFERROR(
INDEX(Master_CostCenter_QuyLuong[Manpower Mapping],
MATCH(Budget_Template[[#This Row],[Cost center]],Master_CostCenter_QuyLuong[Cost Center],0),
0),
"Opex"))</f>
        <v/>
      </c>
      <c r="C211" s="24"/>
      <c r="D211" s="25"/>
      <c r="E211" s="31" cm="1">
        <f t="array" ref="E211">INDEX(Master_BranchBU[BranBU],MATCH(Budget_Template[[#This Row],[Branch]]&amp;"-"&amp;Budget_Template[[#This Row],[BU]],Master_BranchBU[BranBU Mapping],0),0)</f>
        <v>0</v>
      </c>
      <c r="F211" s="34" t="e" cm="1">
        <f t="array" ref="F211">INDEX(Master_CostCenter[Division Code],MATCH(Budget_Template[[#This Row],[Cost center]],Master_CostCenter[Cost center],0),0)</f>
        <v>#N/A</v>
      </c>
      <c r="G211" s="32" t="e" cm="1">
        <f t="array" ref="G211">INDEX(Master_Department[Division Name],MATCH(Budget_Template[[#This Row],[Mã Phòng]],Master_Department[Division Code],0),0)</f>
        <v>#N/A</v>
      </c>
      <c r="H211" s="71" t="e" cm="1">
        <f t="array" ref="H211">INDEX(Master_CostCenter[Div &amp; Dept Code],MATCH(Budget_Template[[#This Row],[Cost center]],Master_CostCenter[Cost center],0),0)</f>
        <v>#N/A</v>
      </c>
      <c r="I211" s="33" t="e" cm="1">
        <f t="array" ref="I211">INDEX(Master_Department[Div &amp; Dept Name],MATCH(Budget_Template[[#This Row],[Mã Bộ Phận]],Master_Department[Div &amp; Dept Code],0),0)</f>
        <v>#N/A</v>
      </c>
      <c r="J211" s="30"/>
      <c r="K211" s="62"/>
      <c r="L211" s="29" t="e" cm="1">
        <f t="array" ref="L211">INDEX(Master_CostCenter[Cost Name],MATCH(Budget_Template[[#This Row],[Cost center]],Master_CostCenter[Cost center],0),0)</f>
        <v>#N/A</v>
      </c>
      <c r="M211" s="26"/>
      <c r="N211" s="69"/>
      <c r="O211" s="38">
        <f>Budget_Template[[#This Row],[Số Tiền 
(Trước Thuế)]]*10%</f>
        <v>0</v>
      </c>
      <c r="P211" s="67">
        <f>SUM(Budget_Template[[#This Row],[Số Tiền 
(Trước Thuế)]:[Thuế GTGT]])</f>
        <v>0</v>
      </c>
    </row>
    <row r="212" spans="2:16" hidden="1" x14ac:dyDescent="0.4">
      <c r="B212" s="31" t="str" cm="1">
        <f t="array" ref="B212">IF(Budget_Template[[#This Row],[Cost center]]="","",
IFERROR(
INDEX(Master_CostCenter_QuyLuong[Manpower Mapping],
MATCH(Budget_Template[[#This Row],[Cost center]],Master_CostCenter_QuyLuong[Cost Center],0),
0),
"Opex"))</f>
        <v/>
      </c>
      <c r="C212" s="24"/>
      <c r="D212" s="25"/>
      <c r="E212" s="31" cm="1">
        <f t="array" ref="E212">INDEX(Master_BranchBU[BranBU],MATCH(Budget_Template[[#This Row],[Branch]]&amp;"-"&amp;Budget_Template[[#This Row],[BU]],Master_BranchBU[BranBU Mapping],0),0)</f>
        <v>0</v>
      </c>
      <c r="F212" s="34" t="e" cm="1">
        <f t="array" ref="F212">INDEX(Master_CostCenter[Division Code],MATCH(Budget_Template[[#This Row],[Cost center]],Master_CostCenter[Cost center],0),0)</f>
        <v>#N/A</v>
      </c>
      <c r="G212" s="32" t="e" cm="1">
        <f t="array" ref="G212">INDEX(Master_Department[Division Name],MATCH(Budget_Template[[#This Row],[Mã Phòng]],Master_Department[Division Code],0),0)</f>
        <v>#N/A</v>
      </c>
      <c r="H212" s="71" t="e" cm="1">
        <f t="array" ref="H212">INDEX(Master_CostCenter[Div &amp; Dept Code],MATCH(Budget_Template[[#This Row],[Cost center]],Master_CostCenter[Cost center],0),0)</f>
        <v>#N/A</v>
      </c>
      <c r="I212" s="33" t="e" cm="1">
        <f t="array" ref="I212">INDEX(Master_Department[Div &amp; Dept Name],MATCH(Budget_Template[[#This Row],[Mã Bộ Phận]],Master_Department[Div &amp; Dept Code],0),0)</f>
        <v>#N/A</v>
      </c>
      <c r="J212" s="30"/>
      <c r="K212" s="62"/>
      <c r="L212" s="29" t="e" cm="1">
        <f t="array" ref="L212">INDEX(Master_CostCenter[Cost Name],MATCH(Budget_Template[[#This Row],[Cost center]],Master_CostCenter[Cost center],0),0)</f>
        <v>#N/A</v>
      </c>
      <c r="M212" s="26"/>
      <c r="N212" s="69"/>
      <c r="O212" s="38">
        <f>Budget_Template[[#This Row],[Số Tiền 
(Trước Thuế)]]*10%</f>
        <v>0</v>
      </c>
      <c r="P212" s="67">
        <f>SUM(Budget_Template[[#This Row],[Số Tiền 
(Trước Thuế)]:[Thuế GTGT]])</f>
        <v>0</v>
      </c>
    </row>
    <row r="213" spans="2:16" hidden="1" x14ac:dyDescent="0.4">
      <c r="B213" s="31" t="str" cm="1">
        <f t="array" ref="B213">IF(Budget_Template[[#This Row],[Cost center]]="","",
IFERROR(
INDEX(Master_CostCenter_QuyLuong[Manpower Mapping],
MATCH(Budget_Template[[#This Row],[Cost center]],Master_CostCenter_QuyLuong[Cost Center],0),
0),
"Opex"))</f>
        <v/>
      </c>
      <c r="C213" s="24"/>
      <c r="D213" s="25"/>
      <c r="E213" s="31" cm="1">
        <f t="array" ref="E213">INDEX(Master_BranchBU[BranBU],MATCH(Budget_Template[[#This Row],[Branch]]&amp;"-"&amp;Budget_Template[[#This Row],[BU]],Master_BranchBU[BranBU Mapping],0),0)</f>
        <v>0</v>
      </c>
      <c r="F213" s="34" t="e" cm="1">
        <f t="array" ref="F213">INDEX(Master_CostCenter[Division Code],MATCH(Budget_Template[[#This Row],[Cost center]],Master_CostCenter[Cost center],0),0)</f>
        <v>#N/A</v>
      </c>
      <c r="G213" s="32" t="e" cm="1">
        <f t="array" ref="G213">INDEX(Master_Department[Division Name],MATCH(Budget_Template[[#This Row],[Mã Phòng]],Master_Department[Division Code],0),0)</f>
        <v>#N/A</v>
      </c>
      <c r="H213" s="71" t="e" cm="1">
        <f t="array" ref="H213">INDEX(Master_CostCenter[Div &amp; Dept Code],MATCH(Budget_Template[[#This Row],[Cost center]],Master_CostCenter[Cost center],0),0)</f>
        <v>#N/A</v>
      </c>
      <c r="I213" s="33" t="e" cm="1">
        <f t="array" ref="I213">INDEX(Master_Department[Div &amp; Dept Name],MATCH(Budget_Template[[#This Row],[Mã Bộ Phận]],Master_Department[Div &amp; Dept Code],0),0)</f>
        <v>#N/A</v>
      </c>
      <c r="J213" s="30"/>
      <c r="K213" s="62"/>
      <c r="L213" s="29" t="e" cm="1">
        <f t="array" ref="L213">INDEX(Master_CostCenter[Cost Name],MATCH(Budget_Template[[#This Row],[Cost center]],Master_CostCenter[Cost center],0),0)</f>
        <v>#N/A</v>
      </c>
      <c r="M213" s="26"/>
      <c r="N213" s="69"/>
      <c r="O213" s="38">
        <f>Budget_Template[[#This Row],[Số Tiền 
(Trước Thuế)]]*10%</f>
        <v>0</v>
      </c>
      <c r="P213" s="67">
        <f>SUM(Budget_Template[[#This Row],[Số Tiền 
(Trước Thuế)]:[Thuế GTGT]])</f>
        <v>0</v>
      </c>
    </row>
    <row r="214" spans="2:16" hidden="1" x14ac:dyDescent="0.4">
      <c r="B214" s="31" t="str" cm="1">
        <f t="array" ref="B214">IF(Budget_Template[[#This Row],[Cost center]]="","",
IFERROR(
INDEX(Master_CostCenter_QuyLuong[Manpower Mapping],
MATCH(Budget_Template[[#This Row],[Cost center]],Master_CostCenter_QuyLuong[Cost Center],0),
0),
"Opex"))</f>
        <v/>
      </c>
      <c r="C214" s="24"/>
      <c r="D214" s="25"/>
      <c r="E214" s="31" cm="1">
        <f t="array" ref="E214">INDEX(Master_BranchBU[BranBU],MATCH(Budget_Template[[#This Row],[Branch]]&amp;"-"&amp;Budget_Template[[#This Row],[BU]],Master_BranchBU[BranBU Mapping],0),0)</f>
        <v>0</v>
      </c>
      <c r="F214" s="34" t="e" cm="1">
        <f t="array" ref="F214">INDEX(Master_CostCenter[Division Code],MATCH(Budget_Template[[#This Row],[Cost center]],Master_CostCenter[Cost center],0),0)</f>
        <v>#N/A</v>
      </c>
      <c r="G214" s="32" t="e" cm="1">
        <f t="array" ref="G214">INDEX(Master_Department[Division Name],MATCH(Budget_Template[[#This Row],[Mã Phòng]],Master_Department[Division Code],0),0)</f>
        <v>#N/A</v>
      </c>
      <c r="H214" s="71" t="e" cm="1">
        <f t="array" ref="H214">INDEX(Master_CostCenter[Div &amp; Dept Code],MATCH(Budget_Template[[#This Row],[Cost center]],Master_CostCenter[Cost center],0),0)</f>
        <v>#N/A</v>
      </c>
      <c r="I214" s="33" t="e" cm="1">
        <f t="array" ref="I214">INDEX(Master_Department[Div &amp; Dept Name],MATCH(Budget_Template[[#This Row],[Mã Bộ Phận]],Master_Department[Div &amp; Dept Code],0),0)</f>
        <v>#N/A</v>
      </c>
      <c r="J214" s="30"/>
      <c r="K214" s="62"/>
      <c r="L214" s="29" t="e" cm="1">
        <f t="array" ref="L214">INDEX(Master_CostCenter[Cost Name],MATCH(Budget_Template[[#This Row],[Cost center]],Master_CostCenter[Cost center],0),0)</f>
        <v>#N/A</v>
      </c>
      <c r="M214" s="26"/>
      <c r="N214" s="69"/>
      <c r="O214" s="38">
        <f>Budget_Template[[#This Row],[Số Tiền 
(Trước Thuế)]]*10%</f>
        <v>0</v>
      </c>
      <c r="P214" s="67">
        <f>SUM(Budget_Template[[#This Row],[Số Tiền 
(Trước Thuế)]:[Thuế GTGT]])</f>
        <v>0</v>
      </c>
    </row>
    <row r="215" spans="2:16" hidden="1" x14ac:dyDescent="0.4">
      <c r="B215" s="31" t="str" cm="1">
        <f t="array" ref="B215">IF(Budget_Template[[#This Row],[Cost center]]="","",
IFERROR(
INDEX(Master_CostCenter_QuyLuong[Manpower Mapping],
MATCH(Budget_Template[[#This Row],[Cost center]],Master_CostCenter_QuyLuong[Cost Center],0),
0),
"Opex"))</f>
        <v/>
      </c>
      <c r="C215" s="24"/>
      <c r="D215" s="25"/>
      <c r="E215" s="31" cm="1">
        <f t="array" ref="E215">INDEX(Master_BranchBU[BranBU],MATCH(Budget_Template[[#This Row],[Branch]]&amp;"-"&amp;Budget_Template[[#This Row],[BU]],Master_BranchBU[BranBU Mapping],0),0)</f>
        <v>0</v>
      </c>
      <c r="F215" s="34" t="e" cm="1">
        <f t="array" ref="F215">INDEX(Master_CostCenter[Division Code],MATCH(Budget_Template[[#This Row],[Cost center]],Master_CostCenter[Cost center],0),0)</f>
        <v>#N/A</v>
      </c>
      <c r="G215" s="32" t="e" cm="1">
        <f t="array" ref="G215">INDEX(Master_Department[Division Name],MATCH(Budget_Template[[#This Row],[Mã Phòng]],Master_Department[Division Code],0),0)</f>
        <v>#N/A</v>
      </c>
      <c r="H215" s="71" t="e" cm="1">
        <f t="array" ref="H215">INDEX(Master_CostCenter[Div &amp; Dept Code],MATCH(Budget_Template[[#This Row],[Cost center]],Master_CostCenter[Cost center],0),0)</f>
        <v>#N/A</v>
      </c>
      <c r="I215" s="33" t="e" cm="1">
        <f t="array" ref="I215">INDEX(Master_Department[Div &amp; Dept Name],MATCH(Budget_Template[[#This Row],[Mã Bộ Phận]],Master_Department[Div &amp; Dept Code],0),0)</f>
        <v>#N/A</v>
      </c>
      <c r="J215" s="30"/>
      <c r="K215" s="62"/>
      <c r="L215" s="29" t="e" cm="1">
        <f t="array" ref="L215">INDEX(Master_CostCenter[Cost Name],MATCH(Budget_Template[[#This Row],[Cost center]],Master_CostCenter[Cost center],0),0)</f>
        <v>#N/A</v>
      </c>
      <c r="M215" s="26"/>
      <c r="N215" s="69"/>
      <c r="O215" s="38">
        <f>Budget_Template[[#This Row],[Số Tiền 
(Trước Thuế)]]*10%</f>
        <v>0</v>
      </c>
      <c r="P215" s="67">
        <f>SUM(Budget_Template[[#This Row],[Số Tiền 
(Trước Thuế)]:[Thuế GTGT]])</f>
        <v>0</v>
      </c>
    </row>
    <row r="216" spans="2:16" hidden="1" x14ac:dyDescent="0.4">
      <c r="B216" s="31" t="str" cm="1">
        <f t="array" ref="B216">IF(Budget_Template[[#This Row],[Cost center]]="","",
IFERROR(
INDEX(Master_CostCenter_QuyLuong[Manpower Mapping],
MATCH(Budget_Template[[#This Row],[Cost center]],Master_CostCenter_QuyLuong[Cost Center],0),
0),
"Opex"))</f>
        <v/>
      </c>
      <c r="C216" s="24"/>
      <c r="D216" s="25"/>
      <c r="E216" s="31" cm="1">
        <f t="array" ref="E216">INDEX(Master_BranchBU[BranBU],MATCH(Budget_Template[[#This Row],[Branch]]&amp;"-"&amp;Budget_Template[[#This Row],[BU]],Master_BranchBU[BranBU Mapping],0),0)</f>
        <v>0</v>
      </c>
      <c r="F216" s="34" t="e" cm="1">
        <f t="array" ref="F216">INDEX(Master_CostCenter[Division Code],MATCH(Budget_Template[[#This Row],[Cost center]],Master_CostCenter[Cost center],0),0)</f>
        <v>#N/A</v>
      </c>
      <c r="G216" s="32" t="e" cm="1">
        <f t="array" ref="G216">INDEX(Master_Department[Division Name],MATCH(Budget_Template[[#This Row],[Mã Phòng]],Master_Department[Division Code],0),0)</f>
        <v>#N/A</v>
      </c>
      <c r="H216" s="71" t="e" cm="1">
        <f t="array" ref="H216">INDEX(Master_CostCenter[Div &amp; Dept Code],MATCH(Budget_Template[[#This Row],[Cost center]],Master_CostCenter[Cost center],0),0)</f>
        <v>#N/A</v>
      </c>
      <c r="I216" s="33" t="e" cm="1">
        <f t="array" ref="I216">INDEX(Master_Department[Div &amp; Dept Name],MATCH(Budget_Template[[#This Row],[Mã Bộ Phận]],Master_Department[Div &amp; Dept Code],0),0)</f>
        <v>#N/A</v>
      </c>
      <c r="J216" s="30"/>
      <c r="K216" s="62"/>
      <c r="L216" s="29" t="e" cm="1">
        <f t="array" ref="L216">INDEX(Master_CostCenter[Cost Name],MATCH(Budget_Template[[#This Row],[Cost center]],Master_CostCenter[Cost center],0),0)</f>
        <v>#N/A</v>
      </c>
      <c r="M216" s="26"/>
      <c r="N216" s="69"/>
      <c r="O216" s="38">
        <f>Budget_Template[[#This Row],[Số Tiền 
(Trước Thuế)]]*10%</f>
        <v>0</v>
      </c>
      <c r="P216" s="67">
        <f>SUM(Budget_Template[[#This Row],[Số Tiền 
(Trước Thuế)]:[Thuế GTGT]])</f>
        <v>0</v>
      </c>
    </row>
    <row r="217" spans="2:16" hidden="1" x14ac:dyDescent="0.4">
      <c r="B217" s="31" t="str" cm="1">
        <f t="array" ref="B217">IF(Budget_Template[[#This Row],[Cost center]]="","",
IFERROR(
INDEX(Master_CostCenter_QuyLuong[Manpower Mapping],
MATCH(Budget_Template[[#This Row],[Cost center]],Master_CostCenter_QuyLuong[Cost Center],0),
0),
"Opex"))</f>
        <v/>
      </c>
      <c r="C217" s="24"/>
      <c r="D217" s="25"/>
      <c r="E217" s="31" cm="1">
        <f t="array" ref="E217">INDEX(Master_BranchBU[BranBU],MATCH(Budget_Template[[#This Row],[Branch]]&amp;"-"&amp;Budget_Template[[#This Row],[BU]],Master_BranchBU[BranBU Mapping],0),0)</f>
        <v>0</v>
      </c>
      <c r="F217" s="34" t="e" cm="1">
        <f t="array" ref="F217">INDEX(Master_CostCenter[Division Code],MATCH(Budget_Template[[#This Row],[Cost center]],Master_CostCenter[Cost center],0),0)</f>
        <v>#N/A</v>
      </c>
      <c r="G217" s="32" t="e" cm="1">
        <f t="array" ref="G217">INDEX(Master_Department[Division Name],MATCH(Budget_Template[[#This Row],[Mã Phòng]],Master_Department[Division Code],0),0)</f>
        <v>#N/A</v>
      </c>
      <c r="H217" s="71" t="e" cm="1">
        <f t="array" ref="H217">INDEX(Master_CostCenter[Div &amp; Dept Code],MATCH(Budget_Template[[#This Row],[Cost center]],Master_CostCenter[Cost center],0),0)</f>
        <v>#N/A</v>
      </c>
      <c r="I217" s="33" t="e" cm="1">
        <f t="array" ref="I217">INDEX(Master_Department[Div &amp; Dept Name],MATCH(Budget_Template[[#This Row],[Mã Bộ Phận]],Master_Department[Div &amp; Dept Code],0),0)</f>
        <v>#N/A</v>
      </c>
      <c r="J217" s="30"/>
      <c r="K217" s="62"/>
      <c r="L217" s="29" t="e" cm="1">
        <f t="array" ref="L217">INDEX(Master_CostCenter[Cost Name],MATCH(Budget_Template[[#This Row],[Cost center]],Master_CostCenter[Cost center],0),0)</f>
        <v>#N/A</v>
      </c>
      <c r="M217" s="26"/>
      <c r="N217" s="69"/>
      <c r="O217" s="38">
        <f>Budget_Template[[#This Row],[Số Tiền 
(Trước Thuế)]]*10%</f>
        <v>0</v>
      </c>
      <c r="P217" s="67">
        <f>SUM(Budget_Template[[#This Row],[Số Tiền 
(Trước Thuế)]:[Thuế GTGT]])</f>
        <v>0</v>
      </c>
    </row>
    <row r="218" spans="2:16" hidden="1" x14ac:dyDescent="0.4">
      <c r="B218" s="31" t="str" cm="1">
        <f t="array" ref="B218">IF(Budget_Template[[#This Row],[Cost center]]="","",
IFERROR(
INDEX(Master_CostCenter_QuyLuong[Manpower Mapping],
MATCH(Budget_Template[[#This Row],[Cost center]],Master_CostCenter_QuyLuong[Cost Center],0),
0),
"Opex"))</f>
        <v/>
      </c>
      <c r="C218" s="24"/>
      <c r="D218" s="25"/>
      <c r="E218" s="31" cm="1">
        <f t="array" ref="E218">INDEX(Master_BranchBU[BranBU],MATCH(Budget_Template[[#This Row],[Branch]]&amp;"-"&amp;Budget_Template[[#This Row],[BU]],Master_BranchBU[BranBU Mapping],0),0)</f>
        <v>0</v>
      </c>
      <c r="F218" s="34" t="e" cm="1">
        <f t="array" ref="F218">INDEX(Master_CostCenter[Division Code],MATCH(Budget_Template[[#This Row],[Cost center]],Master_CostCenter[Cost center],0),0)</f>
        <v>#N/A</v>
      </c>
      <c r="G218" s="32" t="e" cm="1">
        <f t="array" ref="G218">INDEX(Master_Department[Division Name],MATCH(Budget_Template[[#This Row],[Mã Phòng]],Master_Department[Division Code],0),0)</f>
        <v>#N/A</v>
      </c>
      <c r="H218" s="71" t="e" cm="1">
        <f t="array" ref="H218">INDEX(Master_CostCenter[Div &amp; Dept Code],MATCH(Budget_Template[[#This Row],[Cost center]],Master_CostCenter[Cost center],0),0)</f>
        <v>#N/A</v>
      </c>
      <c r="I218" s="33" t="e" cm="1">
        <f t="array" ref="I218">INDEX(Master_Department[Div &amp; Dept Name],MATCH(Budget_Template[[#This Row],[Mã Bộ Phận]],Master_Department[Div &amp; Dept Code],0),0)</f>
        <v>#N/A</v>
      </c>
      <c r="J218" s="30"/>
      <c r="K218" s="62"/>
      <c r="L218" s="29" t="e" cm="1">
        <f t="array" ref="L218">INDEX(Master_CostCenter[Cost Name],MATCH(Budget_Template[[#This Row],[Cost center]],Master_CostCenter[Cost center],0),0)</f>
        <v>#N/A</v>
      </c>
      <c r="M218" s="26"/>
      <c r="N218" s="69"/>
      <c r="O218" s="38">
        <f>Budget_Template[[#This Row],[Số Tiền 
(Trước Thuế)]]*10%</f>
        <v>0</v>
      </c>
      <c r="P218" s="67">
        <f>SUM(Budget_Template[[#This Row],[Số Tiền 
(Trước Thuế)]:[Thuế GTGT]])</f>
        <v>0</v>
      </c>
    </row>
    <row r="219" spans="2:16" hidden="1" x14ac:dyDescent="0.4">
      <c r="B219" s="31" t="str" cm="1">
        <f t="array" ref="B219">IF(Budget_Template[[#This Row],[Cost center]]="","",
IFERROR(
INDEX(Master_CostCenter_QuyLuong[Manpower Mapping],
MATCH(Budget_Template[[#This Row],[Cost center]],Master_CostCenter_QuyLuong[Cost Center],0),
0),
"Opex"))</f>
        <v/>
      </c>
      <c r="C219" s="24"/>
      <c r="D219" s="25"/>
      <c r="E219" s="31" cm="1">
        <f t="array" ref="E219">INDEX(Master_BranchBU[BranBU],MATCH(Budget_Template[[#This Row],[Branch]]&amp;"-"&amp;Budget_Template[[#This Row],[BU]],Master_BranchBU[BranBU Mapping],0),0)</f>
        <v>0</v>
      </c>
      <c r="F219" s="34" t="e" cm="1">
        <f t="array" ref="F219">INDEX(Master_CostCenter[Division Code],MATCH(Budget_Template[[#This Row],[Cost center]],Master_CostCenter[Cost center],0),0)</f>
        <v>#N/A</v>
      </c>
      <c r="G219" s="32" t="e" cm="1">
        <f t="array" ref="G219">INDEX(Master_Department[Division Name],MATCH(Budget_Template[[#This Row],[Mã Phòng]],Master_Department[Division Code],0),0)</f>
        <v>#N/A</v>
      </c>
      <c r="H219" s="71" t="e" cm="1">
        <f t="array" ref="H219">INDEX(Master_CostCenter[Div &amp; Dept Code],MATCH(Budget_Template[[#This Row],[Cost center]],Master_CostCenter[Cost center],0),0)</f>
        <v>#N/A</v>
      </c>
      <c r="I219" s="33" t="e" cm="1">
        <f t="array" ref="I219">INDEX(Master_Department[Div &amp; Dept Name],MATCH(Budget_Template[[#This Row],[Mã Bộ Phận]],Master_Department[Div &amp; Dept Code],0),0)</f>
        <v>#N/A</v>
      </c>
      <c r="J219" s="30"/>
      <c r="K219" s="62"/>
      <c r="L219" s="29" t="e" cm="1">
        <f t="array" ref="L219">INDEX(Master_CostCenter[Cost Name],MATCH(Budget_Template[[#This Row],[Cost center]],Master_CostCenter[Cost center],0),0)</f>
        <v>#N/A</v>
      </c>
      <c r="M219" s="26"/>
      <c r="N219" s="69"/>
      <c r="O219" s="38">
        <f>Budget_Template[[#This Row],[Số Tiền 
(Trước Thuế)]]*10%</f>
        <v>0</v>
      </c>
      <c r="P219" s="67">
        <f>SUM(Budget_Template[[#This Row],[Số Tiền 
(Trước Thuế)]:[Thuế GTGT]])</f>
        <v>0</v>
      </c>
    </row>
    <row r="220" spans="2:16" hidden="1" x14ac:dyDescent="0.4">
      <c r="B220" s="31" t="str" cm="1">
        <f t="array" ref="B220">IF(Budget_Template[[#This Row],[Cost center]]="","",
IFERROR(
INDEX(Master_CostCenter_QuyLuong[Manpower Mapping],
MATCH(Budget_Template[[#This Row],[Cost center]],Master_CostCenter_QuyLuong[Cost Center],0),
0),
"Opex"))</f>
        <v/>
      </c>
      <c r="C220" s="24"/>
      <c r="D220" s="25"/>
      <c r="E220" s="31" cm="1">
        <f t="array" ref="E220">INDEX(Master_BranchBU[BranBU],MATCH(Budget_Template[[#This Row],[Branch]]&amp;"-"&amp;Budget_Template[[#This Row],[BU]],Master_BranchBU[BranBU Mapping],0),0)</f>
        <v>0</v>
      </c>
      <c r="F220" s="34" t="e" cm="1">
        <f t="array" ref="F220">INDEX(Master_CostCenter[Division Code],MATCH(Budget_Template[[#This Row],[Cost center]],Master_CostCenter[Cost center],0),0)</f>
        <v>#N/A</v>
      </c>
      <c r="G220" s="32" t="e" cm="1">
        <f t="array" ref="G220">INDEX(Master_Department[Division Name],MATCH(Budget_Template[[#This Row],[Mã Phòng]],Master_Department[Division Code],0),0)</f>
        <v>#N/A</v>
      </c>
      <c r="H220" s="71" t="e" cm="1">
        <f t="array" ref="H220">INDEX(Master_CostCenter[Div &amp; Dept Code],MATCH(Budget_Template[[#This Row],[Cost center]],Master_CostCenter[Cost center],0),0)</f>
        <v>#N/A</v>
      </c>
      <c r="I220" s="33" t="e" cm="1">
        <f t="array" ref="I220">INDEX(Master_Department[Div &amp; Dept Name],MATCH(Budget_Template[[#This Row],[Mã Bộ Phận]],Master_Department[Div &amp; Dept Code],0),0)</f>
        <v>#N/A</v>
      </c>
      <c r="J220" s="30"/>
      <c r="K220" s="62"/>
      <c r="L220" s="29" t="e" cm="1">
        <f t="array" ref="L220">INDEX(Master_CostCenter[Cost Name],MATCH(Budget_Template[[#This Row],[Cost center]],Master_CostCenter[Cost center],0),0)</f>
        <v>#N/A</v>
      </c>
      <c r="M220" s="26"/>
      <c r="N220" s="69"/>
      <c r="O220" s="38">
        <f>Budget_Template[[#This Row],[Số Tiền 
(Trước Thuế)]]*10%</f>
        <v>0</v>
      </c>
      <c r="P220" s="67">
        <f>SUM(Budget_Template[[#This Row],[Số Tiền 
(Trước Thuế)]:[Thuế GTGT]])</f>
        <v>0</v>
      </c>
    </row>
    <row r="221" spans="2:16" hidden="1" x14ac:dyDescent="0.4">
      <c r="B221" s="31" t="str" cm="1">
        <f t="array" ref="B221">IF(Budget_Template[[#This Row],[Cost center]]="","",
IFERROR(
INDEX(Master_CostCenter_QuyLuong[Manpower Mapping],
MATCH(Budget_Template[[#This Row],[Cost center]],Master_CostCenter_QuyLuong[Cost Center],0),
0),
"Opex"))</f>
        <v/>
      </c>
      <c r="C221" s="24"/>
      <c r="D221" s="25"/>
      <c r="E221" s="31" cm="1">
        <f t="array" ref="E221">INDEX(Master_BranchBU[BranBU],MATCH(Budget_Template[[#This Row],[Branch]]&amp;"-"&amp;Budget_Template[[#This Row],[BU]],Master_BranchBU[BranBU Mapping],0),0)</f>
        <v>0</v>
      </c>
      <c r="F221" s="34" t="e" cm="1">
        <f t="array" ref="F221">INDEX(Master_CostCenter[Division Code],MATCH(Budget_Template[[#This Row],[Cost center]],Master_CostCenter[Cost center],0),0)</f>
        <v>#N/A</v>
      </c>
      <c r="G221" s="32" t="e" cm="1">
        <f t="array" ref="G221">INDEX(Master_Department[Division Name],MATCH(Budget_Template[[#This Row],[Mã Phòng]],Master_Department[Division Code],0),0)</f>
        <v>#N/A</v>
      </c>
      <c r="H221" s="71" t="e" cm="1">
        <f t="array" ref="H221">INDEX(Master_CostCenter[Div &amp; Dept Code],MATCH(Budget_Template[[#This Row],[Cost center]],Master_CostCenter[Cost center],0),0)</f>
        <v>#N/A</v>
      </c>
      <c r="I221" s="33" t="e" cm="1">
        <f t="array" ref="I221">INDEX(Master_Department[Div &amp; Dept Name],MATCH(Budget_Template[[#This Row],[Mã Bộ Phận]],Master_Department[Div &amp; Dept Code],0),0)</f>
        <v>#N/A</v>
      </c>
      <c r="J221" s="30"/>
      <c r="K221" s="62"/>
      <c r="L221" s="29" t="e" cm="1">
        <f t="array" ref="L221">INDEX(Master_CostCenter[Cost Name],MATCH(Budget_Template[[#This Row],[Cost center]],Master_CostCenter[Cost center],0),0)</f>
        <v>#N/A</v>
      </c>
      <c r="M221" s="26"/>
      <c r="N221" s="69"/>
      <c r="O221" s="38">
        <f>Budget_Template[[#This Row],[Số Tiền 
(Trước Thuế)]]*10%</f>
        <v>0</v>
      </c>
      <c r="P221" s="67">
        <f>SUM(Budget_Template[[#This Row],[Số Tiền 
(Trước Thuế)]:[Thuế GTGT]])</f>
        <v>0</v>
      </c>
    </row>
    <row r="222" spans="2:16" hidden="1" x14ac:dyDescent="0.4">
      <c r="B222" s="31" t="str" cm="1">
        <f t="array" ref="B222">IF(Budget_Template[[#This Row],[Cost center]]="","",
IFERROR(
INDEX(Master_CostCenter_QuyLuong[Manpower Mapping],
MATCH(Budget_Template[[#This Row],[Cost center]],Master_CostCenter_QuyLuong[Cost Center],0),
0),
"Opex"))</f>
        <v/>
      </c>
      <c r="C222" s="24"/>
      <c r="D222" s="25"/>
      <c r="E222" s="31" cm="1">
        <f t="array" ref="E222">INDEX(Master_BranchBU[BranBU],MATCH(Budget_Template[[#This Row],[Branch]]&amp;"-"&amp;Budget_Template[[#This Row],[BU]],Master_BranchBU[BranBU Mapping],0),0)</f>
        <v>0</v>
      </c>
      <c r="F222" s="34" t="e" cm="1">
        <f t="array" ref="F222">INDEX(Master_CostCenter[Division Code],MATCH(Budget_Template[[#This Row],[Cost center]],Master_CostCenter[Cost center],0),0)</f>
        <v>#N/A</v>
      </c>
      <c r="G222" s="32" t="e" cm="1">
        <f t="array" ref="G222">INDEX(Master_Department[Division Name],MATCH(Budget_Template[[#This Row],[Mã Phòng]],Master_Department[Division Code],0),0)</f>
        <v>#N/A</v>
      </c>
      <c r="H222" s="71" t="e" cm="1">
        <f t="array" ref="H222">INDEX(Master_CostCenter[Div &amp; Dept Code],MATCH(Budget_Template[[#This Row],[Cost center]],Master_CostCenter[Cost center],0),0)</f>
        <v>#N/A</v>
      </c>
      <c r="I222" s="33" t="e" cm="1">
        <f t="array" ref="I222">INDEX(Master_Department[Div &amp; Dept Name],MATCH(Budget_Template[[#This Row],[Mã Bộ Phận]],Master_Department[Div &amp; Dept Code],0),0)</f>
        <v>#N/A</v>
      </c>
      <c r="J222" s="30"/>
      <c r="K222" s="62"/>
      <c r="L222" s="29" t="e" cm="1">
        <f t="array" ref="L222">INDEX(Master_CostCenter[Cost Name],MATCH(Budget_Template[[#This Row],[Cost center]],Master_CostCenter[Cost center],0),0)</f>
        <v>#N/A</v>
      </c>
      <c r="M222" s="26"/>
      <c r="N222" s="69"/>
      <c r="O222" s="38">
        <f>Budget_Template[[#This Row],[Số Tiền 
(Trước Thuế)]]*10%</f>
        <v>0</v>
      </c>
      <c r="P222" s="67">
        <f>SUM(Budget_Template[[#This Row],[Số Tiền 
(Trước Thuế)]:[Thuế GTGT]])</f>
        <v>0</v>
      </c>
    </row>
    <row r="223" spans="2:16" hidden="1" x14ac:dyDescent="0.4">
      <c r="B223" s="31" t="str" cm="1">
        <f t="array" ref="B223">IF(Budget_Template[[#This Row],[Cost center]]="","",
IFERROR(
INDEX(Master_CostCenter_QuyLuong[Manpower Mapping],
MATCH(Budget_Template[[#This Row],[Cost center]],Master_CostCenter_QuyLuong[Cost Center],0),
0),
"Opex"))</f>
        <v/>
      </c>
      <c r="C223" s="24"/>
      <c r="D223" s="25"/>
      <c r="E223" s="31" cm="1">
        <f t="array" ref="E223">INDEX(Master_BranchBU[BranBU],MATCH(Budget_Template[[#This Row],[Branch]]&amp;"-"&amp;Budget_Template[[#This Row],[BU]],Master_BranchBU[BranBU Mapping],0),0)</f>
        <v>0</v>
      </c>
      <c r="F223" s="34" t="e" cm="1">
        <f t="array" ref="F223">INDEX(Master_CostCenter[Division Code],MATCH(Budget_Template[[#This Row],[Cost center]],Master_CostCenter[Cost center],0),0)</f>
        <v>#N/A</v>
      </c>
      <c r="G223" s="32" t="e" cm="1">
        <f t="array" ref="G223">INDEX(Master_Department[Division Name],MATCH(Budget_Template[[#This Row],[Mã Phòng]],Master_Department[Division Code],0),0)</f>
        <v>#N/A</v>
      </c>
      <c r="H223" s="71" t="e" cm="1">
        <f t="array" ref="H223">INDEX(Master_CostCenter[Div &amp; Dept Code],MATCH(Budget_Template[[#This Row],[Cost center]],Master_CostCenter[Cost center],0),0)</f>
        <v>#N/A</v>
      </c>
      <c r="I223" s="33" t="e" cm="1">
        <f t="array" ref="I223">INDEX(Master_Department[Div &amp; Dept Name],MATCH(Budget_Template[[#This Row],[Mã Bộ Phận]],Master_Department[Div &amp; Dept Code],0),0)</f>
        <v>#N/A</v>
      </c>
      <c r="J223" s="30"/>
      <c r="K223" s="62"/>
      <c r="L223" s="29" t="e" cm="1">
        <f t="array" ref="L223">INDEX(Master_CostCenter[Cost Name],MATCH(Budget_Template[[#This Row],[Cost center]],Master_CostCenter[Cost center],0),0)</f>
        <v>#N/A</v>
      </c>
      <c r="M223" s="26"/>
      <c r="N223" s="69"/>
      <c r="O223" s="38">
        <f>Budget_Template[[#This Row],[Số Tiền 
(Trước Thuế)]]*10%</f>
        <v>0</v>
      </c>
      <c r="P223" s="67">
        <f>SUM(Budget_Template[[#This Row],[Số Tiền 
(Trước Thuế)]:[Thuế GTGT]])</f>
        <v>0</v>
      </c>
    </row>
    <row r="224" spans="2:16" hidden="1" x14ac:dyDescent="0.4">
      <c r="B224" s="31" t="str" cm="1">
        <f t="array" ref="B224">IF(Budget_Template[[#This Row],[Cost center]]="","",
IFERROR(
INDEX(Master_CostCenter_QuyLuong[Manpower Mapping],
MATCH(Budget_Template[[#This Row],[Cost center]],Master_CostCenter_QuyLuong[Cost Center],0),
0),
"Opex"))</f>
        <v/>
      </c>
      <c r="C224" s="24"/>
      <c r="D224" s="25"/>
      <c r="E224" s="31" cm="1">
        <f t="array" ref="E224">INDEX(Master_BranchBU[BranBU],MATCH(Budget_Template[[#This Row],[Branch]]&amp;"-"&amp;Budget_Template[[#This Row],[BU]],Master_BranchBU[BranBU Mapping],0),0)</f>
        <v>0</v>
      </c>
      <c r="F224" s="34" t="e" cm="1">
        <f t="array" ref="F224">INDEX(Master_CostCenter[Division Code],MATCH(Budget_Template[[#This Row],[Cost center]],Master_CostCenter[Cost center],0),0)</f>
        <v>#N/A</v>
      </c>
      <c r="G224" s="32" t="e" cm="1">
        <f t="array" ref="G224">INDEX(Master_Department[Division Name],MATCH(Budget_Template[[#This Row],[Mã Phòng]],Master_Department[Division Code],0),0)</f>
        <v>#N/A</v>
      </c>
      <c r="H224" s="71" t="e" cm="1">
        <f t="array" ref="H224">INDEX(Master_CostCenter[Div &amp; Dept Code],MATCH(Budget_Template[[#This Row],[Cost center]],Master_CostCenter[Cost center],0),0)</f>
        <v>#N/A</v>
      </c>
      <c r="I224" s="33" t="e" cm="1">
        <f t="array" ref="I224">INDEX(Master_Department[Div &amp; Dept Name],MATCH(Budget_Template[[#This Row],[Mã Bộ Phận]],Master_Department[Div &amp; Dept Code],0),0)</f>
        <v>#N/A</v>
      </c>
      <c r="J224" s="30"/>
      <c r="K224" s="62"/>
      <c r="L224" s="29" t="e" cm="1">
        <f t="array" ref="L224">INDEX(Master_CostCenter[Cost Name],MATCH(Budget_Template[[#This Row],[Cost center]],Master_CostCenter[Cost center],0),0)</f>
        <v>#N/A</v>
      </c>
      <c r="M224" s="26"/>
      <c r="N224" s="69"/>
      <c r="O224" s="38">
        <f>Budget_Template[[#This Row],[Số Tiền 
(Trước Thuế)]]*10%</f>
        <v>0</v>
      </c>
      <c r="P224" s="67">
        <f>SUM(Budget_Template[[#This Row],[Số Tiền 
(Trước Thuế)]:[Thuế GTGT]])</f>
        <v>0</v>
      </c>
    </row>
    <row r="225" spans="2:16" hidden="1" x14ac:dyDescent="0.4">
      <c r="B225" s="31" t="str" cm="1">
        <f t="array" ref="B225">IF(Budget_Template[[#This Row],[Cost center]]="","",
IFERROR(
INDEX(Master_CostCenter_QuyLuong[Manpower Mapping],
MATCH(Budget_Template[[#This Row],[Cost center]],Master_CostCenter_QuyLuong[Cost Center],0),
0),
"Opex"))</f>
        <v/>
      </c>
      <c r="C225" s="24"/>
      <c r="D225" s="25"/>
      <c r="E225" s="31" cm="1">
        <f t="array" ref="E225">INDEX(Master_BranchBU[BranBU],MATCH(Budget_Template[[#This Row],[Branch]]&amp;"-"&amp;Budget_Template[[#This Row],[BU]],Master_BranchBU[BranBU Mapping],0),0)</f>
        <v>0</v>
      </c>
      <c r="F225" s="34" t="e" cm="1">
        <f t="array" ref="F225">INDEX(Master_CostCenter[Division Code],MATCH(Budget_Template[[#This Row],[Cost center]],Master_CostCenter[Cost center],0),0)</f>
        <v>#N/A</v>
      </c>
      <c r="G225" s="32" t="e" cm="1">
        <f t="array" ref="G225">INDEX(Master_Department[Division Name],MATCH(Budget_Template[[#This Row],[Mã Phòng]],Master_Department[Division Code],0),0)</f>
        <v>#N/A</v>
      </c>
      <c r="H225" s="71" t="e" cm="1">
        <f t="array" ref="H225">INDEX(Master_CostCenter[Div &amp; Dept Code],MATCH(Budget_Template[[#This Row],[Cost center]],Master_CostCenter[Cost center],0),0)</f>
        <v>#N/A</v>
      </c>
      <c r="I225" s="33" t="e" cm="1">
        <f t="array" ref="I225">INDEX(Master_Department[Div &amp; Dept Name],MATCH(Budget_Template[[#This Row],[Mã Bộ Phận]],Master_Department[Div &amp; Dept Code],0),0)</f>
        <v>#N/A</v>
      </c>
      <c r="J225" s="30"/>
      <c r="K225" s="62"/>
      <c r="L225" s="29" t="e" cm="1">
        <f t="array" ref="L225">INDEX(Master_CostCenter[Cost Name],MATCH(Budget_Template[[#This Row],[Cost center]],Master_CostCenter[Cost center],0),0)</f>
        <v>#N/A</v>
      </c>
      <c r="M225" s="26"/>
      <c r="N225" s="69"/>
      <c r="O225" s="38">
        <f>Budget_Template[[#This Row],[Số Tiền 
(Trước Thuế)]]*10%</f>
        <v>0</v>
      </c>
      <c r="P225" s="67">
        <f>SUM(Budget_Template[[#This Row],[Số Tiền 
(Trước Thuế)]:[Thuế GTGT]])</f>
        <v>0</v>
      </c>
    </row>
    <row r="226" spans="2:16" hidden="1" x14ac:dyDescent="0.4">
      <c r="B226" s="31" t="str" cm="1">
        <f t="array" ref="B226">IF(Budget_Template[[#This Row],[Cost center]]="","",
IFERROR(
INDEX(Master_CostCenter_QuyLuong[Manpower Mapping],
MATCH(Budget_Template[[#This Row],[Cost center]],Master_CostCenter_QuyLuong[Cost Center],0),
0),
"Opex"))</f>
        <v/>
      </c>
      <c r="C226" s="24"/>
      <c r="D226" s="25"/>
      <c r="E226" s="31" cm="1">
        <f t="array" ref="E226">INDEX(Master_BranchBU[BranBU],MATCH(Budget_Template[[#This Row],[Branch]]&amp;"-"&amp;Budget_Template[[#This Row],[BU]],Master_BranchBU[BranBU Mapping],0),0)</f>
        <v>0</v>
      </c>
      <c r="F226" s="34" t="e" cm="1">
        <f t="array" ref="F226">INDEX(Master_CostCenter[Division Code],MATCH(Budget_Template[[#This Row],[Cost center]],Master_CostCenter[Cost center],0),0)</f>
        <v>#N/A</v>
      </c>
      <c r="G226" s="32" t="e" cm="1">
        <f t="array" ref="G226">INDEX(Master_Department[Division Name],MATCH(Budget_Template[[#This Row],[Mã Phòng]],Master_Department[Division Code],0),0)</f>
        <v>#N/A</v>
      </c>
      <c r="H226" s="71" t="e" cm="1">
        <f t="array" ref="H226">INDEX(Master_CostCenter[Div &amp; Dept Code],MATCH(Budget_Template[[#This Row],[Cost center]],Master_CostCenter[Cost center],0),0)</f>
        <v>#N/A</v>
      </c>
      <c r="I226" s="33" t="e" cm="1">
        <f t="array" ref="I226">INDEX(Master_Department[Div &amp; Dept Name],MATCH(Budget_Template[[#This Row],[Mã Bộ Phận]],Master_Department[Div &amp; Dept Code],0),0)</f>
        <v>#N/A</v>
      </c>
      <c r="J226" s="30"/>
      <c r="K226" s="62"/>
      <c r="L226" s="29" t="e" cm="1">
        <f t="array" ref="L226">INDEX(Master_CostCenter[Cost Name],MATCH(Budget_Template[[#This Row],[Cost center]],Master_CostCenter[Cost center],0),0)</f>
        <v>#N/A</v>
      </c>
      <c r="M226" s="26"/>
      <c r="N226" s="69"/>
      <c r="O226" s="38">
        <f>Budget_Template[[#This Row],[Số Tiền 
(Trước Thuế)]]*10%</f>
        <v>0</v>
      </c>
      <c r="P226" s="67">
        <f>SUM(Budget_Template[[#This Row],[Số Tiền 
(Trước Thuế)]:[Thuế GTGT]])</f>
        <v>0</v>
      </c>
    </row>
    <row r="227" spans="2:16" hidden="1" x14ac:dyDescent="0.4">
      <c r="B227" s="31" t="str" cm="1">
        <f t="array" ref="B227">IF(Budget_Template[[#This Row],[Cost center]]="","",
IFERROR(
INDEX(Master_CostCenter_QuyLuong[Manpower Mapping],
MATCH(Budget_Template[[#This Row],[Cost center]],Master_CostCenter_QuyLuong[Cost Center],0),
0),
"Opex"))</f>
        <v/>
      </c>
      <c r="C227" s="24"/>
      <c r="D227" s="25"/>
      <c r="E227" s="31" cm="1">
        <f t="array" ref="E227">INDEX(Master_BranchBU[BranBU],MATCH(Budget_Template[[#This Row],[Branch]]&amp;"-"&amp;Budget_Template[[#This Row],[BU]],Master_BranchBU[BranBU Mapping],0),0)</f>
        <v>0</v>
      </c>
      <c r="F227" s="34" t="e" cm="1">
        <f t="array" ref="F227">INDEX(Master_CostCenter[Division Code],MATCH(Budget_Template[[#This Row],[Cost center]],Master_CostCenter[Cost center],0),0)</f>
        <v>#N/A</v>
      </c>
      <c r="G227" s="32" t="e" cm="1">
        <f t="array" ref="G227">INDEX(Master_Department[Division Name],MATCH(Budget_Template[[#This Row],[Mã Phòng]],Master_Department[Division Code],0),0)</f>
        <v>#N/A</v>
      </c>
      <c r="H227" s="71" t="e" cm="1">
        <f t="array" ref="H227">INDEX(Master_CostCenter[Div &amp; Dept Code],MATCH(Budget_Template[[#This Row],[Cost center]],Master_CostCenter[Cost center],0),0)</f>
        <v>#N/A</v>
      </c>
      <c r="I227" s="33" t="e" cm="1">
        <f t="array" ref="I227">INDEX(Master_Department[Div &amp; Dept Name],MATCH(Budget_Template[[#This Row],[Mã Bộ Phận]],Master_Department[Div &amp; Dept Code],0),0)</f>
        <v>#N/A</v>
      </c>
      <c r="J227" s="30"/>
      <c r="K227" s="62"/>
      <c r="L227" s="29" t="e" cm="1">
        <f t="array" ref="L227">INDEX(Master_CostCenter[Cost Name],MATCH(Budget_Template[[#This Row],[Cost center]],Master_CostCenter[Cost center],0),0)</f>
        <v>#N/A</v>
      </c>
      <c r="M227" s="26"/>
      <c r="N227" s="69"/>
      <c r="O227" s="38">
        <f>Budget_Template[[#This Row],[Số Tiền 
(Trước Thuế)]]*10%</f>
        <v>0</v>
      </c>
      <c r="P227" s="67">
        <f>SUM(Budget_Template[[#This Row],[Số Tiền 
(Trước Thuế)]:[Thuế GTGT]])</f>
        <v>0</v>
      </c>
    </row>
    <row r="228" spans="2:16" hidden="1" x14ac:dyDescent="0.4">
      <c r="B228" s="31" t="str" cm="1">
        <f t="array" ref="B228">IF(Budget_Template[[#This Row],[Cost center]]="","",
IFERROR(
INDEX(Master_CostCenter_QuyLuong[Manpower Mapping],
MATCH(Budget_Template[[#This Row],[Cost center]],Master_CostCenter_QuyLuong[Cost Center],0),
0),
"Opex"))</f>
        <v/>
      </c>
      <c r="C228" s="24"/>
      <c r="D228" s="25"/>
      <c r="E228" s="31" cm="1">
        <f t="array" ref="E228">INDEX(Master_BranchBU[BranBU],MATCH(Budget_Template[[#This Row],[Branch]]&amp;"-"&amp;Budget_Template[[#This Row],[BU]],Master_BranchBU[BranBU Mapping],0),0)</f>
        <v>0</v>
      </c>
      <c r="F228" s="34" t="e" cm="1">
        <f t="array" ref="F228">INDEX(Master_CostCenter[Division Code],MATCH(Budget_Template[[#This Row],[Cost center]],Master_CostCenter[Cost center],0),0)</f>
        <v>#N/A</v>
      </c>
      <c r="G228" s="32" t="e" cm="1">
        <f t="array" ref="G228">INDEX(Master_Department[Division Name],MATCH(Budget_Template[[#This Row],[Mã Phòng]],Master_Department[Division Code],0),0)</f>
        <v>#N/A</v>
      </c>
      <c r="H228" s="71" t="e" cm="1">
        <f t="array" ref="H228">INDEX(Master_CostCenter[Div &amp; Dept Code],MATCH(Budget_Template[[#This Row],[Cost center]],Master_CostCenter[Cost center],0),0)</f>
        <v>#N/A</v>
      </c>
      <c r="I228" s="33" t="e" cm="1">
        <f t="array" ref="I228">INDEX(Master_Department[Div &amp; Dept Name],MATCH(Budget_Template[[#This Row],[Mã Bộ Phận]],Master_Department[Div &amp; Dept Code],0),0)</f>
        <v>#N/A</v>
      </c>
      <c r="J228" s="30"/>
      <c r="K228" s="62"/>
      <c r="L228" s="29" t="e" cm="1">
        <f t="array" ref="L228">INDEX(Master_CostCenter[Cost Name],MATCH(Budget_Template[[#This Row],[Cost center]],Master_CostCenter[Cost center],0),0)</f>
        <v>#N/A</v>
      </c>
      <c r="M228" s="26"/>
      <c r="N228" s="69"/>
      <c r="O228" s="38">
        <f>Budget_Template[[#This Row],[Số Tiền 
(Trước Thuế)]]*10%</f>
        <v>0</v>
      </c>
      <c r="P228" s="67">
        <f>SUM(Budget_Template[[#This Row],[Số Tiền 
(Trước Thuế)]:[Thuế GTGT]])</f>
        <v>0</v>
      </c>
    </row>
    <row r="229" spans="2:16" hidden="1" x14ac:dyDescent="0.4">
      <c r="B229" s="31" t="str" cm="1">
        <f t="array" ref="B229">IF(Budget_Template[[#This Row],[Cost center]]="","",
IFERROR(
INDEX(Master_CostCenter_QuyLuong[Manpower Mapping],
MATCH(Budget_Template[[#This Row],[Cost center]],Master_CostCenter_QuyLuong[Cost Center],0),
0),
"Opex"))</f>
        <v/>
      </c>
      <c r="C229" s="24"/>
      <c r="D229" s="25"/>
      <c r="E229" s="31" cm="1">
        <f t="array" ref="E229">INDEX(Master_BranchBU[BranBU],MATCH(Budget_Template[[#This Row],[Branch]]&amp;"-"&amp;Budget_Template[[#This Row],[BU]],Master_BranchBU[BranBU Mapping],0),0)</f>
        <v>0</v>
      </c>
      <c r="F229" s="34" t="e" cm="1">
        <f t="array" ref="F229">INDEX(Master_CostCenter[Division Code],MATCH(Budget_Template[[#This Row],[Cost center]],Master_CostCenter[Cost center],0),0)</f>
        <v>#N/A</v>
      </c>
      <c r="G229" s="32" t="e" cm="1">
        <f t="array" ref="G229">INDEX(Master_Department[Division Name],MATCH(Budget_Template[[#This Row],[Mã Phòng]],Master_Department[Division Code],0),0)</f>
        <v>#N/A</v>
      </c>
      <c r="H229" s="71" t="e" cm="1">
        <f t="array" ref="H229">INDEX(Master_CostCenter[Div &amp; Dept Code],MATCH(Budget_Template[[#This Row],[Cost center]],Master_CostCenter[Cost center],0),0)</f>
        <v>#N/A</v>
      </c>
      <c r="I229" s="33" t="e" cm="1">
        <f t="array" ref="I229">INDEX(Master_Department[Div &amp; Dept Name],MATCH(Budget_Template[[#This Row],[Mã Bộ Phận]],Master_Department[Div &amp; Dept Code],0),0)</f>
        <v>#N/A</v>
      </c>
      <c r="J229" s="30"/>
      <c r="K229" s="62"/>
      <c r="L229" s="29" t="e" cm="1">
        <f t="array" ref="L229">INDEX(Master_CostCenter[Cost Name],MATCH(Budget_Template[[#This Row],[Cost center]],Master_CostCenter[Cost center],0),0)</f>
        <v>#N/A</v>
      </c>
      <c r="M229" s="26"/>
      <c r="N229" s="69"/>
      <c r="O229" s="38">
        <f>Budget_Template[[#This Row],[Số Tiền 
(Trước Thuế)]]*10%</f>
        <v>0</v>
      </c>
      <c r="P229" s="67">
        <f>SUM(Budget_Template[[#This Row],[Số Tiền 
(Trước Thuế)]:[Thuế GTGT]])</f>
        <v>0</v>
      </c>
    </row>
    <row r="230" spans="2:16" hidden="1" x14ac:dyDescent="0.4">
      <c r="B230" s="31" t="str" cm="1">
        <f t="array" ref="B230">IF(Budget_Template[[#This Row],[Cost center]]="","",
IFERROR(
INDEX(Master_CostCenter_QuyLuong[Manpower Mapping],
MATCH(Budget_Template[[#This Row],[Cost center]],Master_CostCenter_QuyLuong[Cost Center],0),
0),
"Opex"))</f>
        <v/>
      </c>
      <c r="C230" s="24"/>
      <c r="D230" s="25"/>
      <c r="E230" s="31" cm="1">
        <f t="array" ref="E230">INDEX(Master_BranchBU[BranBU],MATCH(Budget_Template[[#This Row],[Branch]]&amp;"-"&amp;Budget_Template[[#This Row],[BU]],Master_BranchBU[BranBU Mapping],0),0)</f>
        <v>0</v>
      </c>
      <c r="F230" s="34" t="e" cm="1">
        <f t="array" ref="F230">INDEX(Master_CostCenter[Division Code],MATCH(Budget_Template[[#This Row],[Cost center]],Master_CostCenter[Cost center],0),0)</f>
        <v>#N/A</v>
      </c>
      <c r="G230" s="32" t="e" cm="1">
        <f t="array" ref="G230">INDEX(Master_Department[Division Name],MATCH(Budget_Template[[#This Row],[Mã Phòng]],Master_Department[Division Code],0),0)</f>
        <v>#N/A</v>
      </c>
      <c r="H230" s="71" t="e" cm="1">
        <f t="array" ref="H230">INDEX(Master_CostCenter[Div &amp; Dept Code],MATCH(Budget_Template[[#This Row],[Cost center]],Master_CostCenter[Cost center],0),0)</f>
        <v>#N/A</v>
      </c>
      <c r="I230" s="33" t="e" cm="1">
        <f t="array" ref="I230">INDEX(Master_Department[Div &amp; Dept Name],MATCH(Budget_Template[[#This Row],[Mã Bộ Phận]],Master_Department[Div &amp; Dept Code],0),0)</f>
        <v>#N/A</v>
      </c>
      <c r="J230" s="30"/>
      <c r="K230" s="62"/>
      <c r="L230" s="29" t="e" cm="1">
        <f t="array" ref="L230">INDEX(Master_CostCenter[Cost Name],MATCH(Budget_Template[[#This Row],[Cost center]],Master_CostCenter[Cost center],0),0)</f>
        <v>#N/A</v>
      </c>
      <c r="M230" s="26"/>
      <c r="N230" s="69"/>
      <c r="O230" s="38">
        <f>Budget_Template[[#This Row],[Số Tiền 
(Trước Thuế)]]*10%</f>
        <v>0</v>
      </c>
      <c r="P230" s="67">
        <f>SUM(Budget_Template[[#This Row],[Số Tiền 
(Trước Thuế)]:[Thuế GTGT]])</f>
        <v>0</v>
      </c>
    </row>
    <row r="231" spans="2:16" hidden="1" x14ac:dyDescent="0.4">
      <c r="B231" s="31" t="str" cm="1">
        <f t="array" ref="B231">IF(Budget_Template[[#This Row],[Cost center]]="","",
IFERROR(
INDEX(Master_CostCenter_QuyLuong[Manpower Mapping],
MATCH(Budget_Template[[#This Row],[Cost center]],Master_CostCenter_QuyLuong[Cost Center],0),
0),
"Opex"))</f>
        <v/>
      </c>
      <c r="C231" s="24"/>
      <c r="D231" s="25"/>
      <c r="E231" s="31" cm="1">
        <f t="array" ref="E231">INDEX(Master_BranchBU[BranBU],MATCH(Budget_Template[[#This Row],[Branch]]&amp;"-"&amp;Budget_Template[[#This Row],[BU]],Master_BranchBU[BranBU Mapping],0),0)</f>
        <v>0</v>
      </c>
      <c r="F231" s="34" t="e" cm="1">
        <f t="array" ref="F231">INDEX(Master_CostCenter[Division Code],MATCH(Budget_Template[[#This Row],[Cost center]],Master_CostCenter[Cost center],0),0)</f>
        <v>#N/A</v>
      </c>
      <c r="G231" s="32" t="e" cm="1">
        <f t="array" ref="G231">INDEX(Master_Department[Division Name],MATCH(Budget_Template[[#This Row],[Mã Phòng]],Master_Department[Division Code],0),0)</f>
        <v>#N/A</v>
      </c>
      <c r="H231" s="71" t="e" cm="1">
        <f t="array" ref="H231">INDEX(Master_CostCenter[Div &amp; Dept Code],MATCH(Budget_Template[[#This Row],[Cost center]],Master_CostCenter[Cost center],0),0)</f>
        <v>#N/A</v>
      </c>
      <c r="I231" s="33" t="e" cm="1">
        <f t="array" ref="I231">INDEX(Master_Department[Div &amp; Dept Name],MATCH(Budget_Template[[#This Row],[Mã Bộ Phận]],Master_Department[Div &amp; Dept Code],0),0)</f>
        <v>#N/A</v>
      </c>
      <c r="J231" s="30"/>
      <c r="K231" s="62"/>
      <c r="L231" s="29" t="e" cm="1">
        <f t="array" ref="L231">INDEX(Master_CostCenter[Cost Name],MATCH(Budget_Template[[#This Row],[Cost center]],Master_CostCenter[Cost center],0),0)</f>
        <v>#N/A</v>
      </c>
      <c r="M231" s="26"/>
      <c r="N231" s="69"/>
      <c r="O231" s="38">
        <f>Budget_Template[[#This Row],[Số Tiền 
(Trước Thuế)]]*10%</f>
        <v>0</v>
      </c>
      <c r="P231" s="67">
        <f>SUM(Budget_Template[[#This Row],[Số Tiền 
(Trước Thuế)]:[Thuế GTGT]])</f>
        <v>0</v>
      </c>
    </row>
    <row r="232" spans="2:16" hidden="1" x14ac:dyDescent="0.4">
      <c r="B232" s="31" t="str" cm="1">
        <f t="array" ref="B232">IF(Budget_Template[[#This Row],[Cost center]]="","",
IFERROR(
INDEX(Master_CostCenter_QuyLuong[Manpower Mapping],
MATCH(Budget_Template[[#This Row],[Cost center]],Master_CostCenter_QuyLuong[Cost Center],0),
0),
"Opex"))</f>
        <v/>
      </c>
      <c r="C232" s="24"/>
      <c r="D232" s="25"/>
      <c r="E232" s="31" cm="1">
        <f t="array" ref="E232">INDEX(Master_BranchBU[BranBU],MATCH(Budget_Template[[#This Row],[Branch]]&amp;"-"&amp;Budget_Template[[#This Row],[BU]],Master_BranchBU[BranBU Mapping],0),0)</f>
        <v>0</v>
      </c>
      <c r="F232" s="34" t="e" cm="1">
        <f t="array" ref="F232">INDEX(Master_CostCenter[Division Code],MATCH(Budget_Template[[#This Row],[Cost center]],Master_CostCenter[Cost center],0),0)</f>
        <v>#N/A</v>
      </c>
      <c r="G232" s="32" t="e" cm="1">
        <f t="array" ref="G232">INDEX(Master_Department[Division Name],MATCH(Budget_Template[[#This Row],[Mã Phòng]],Master_Department[Division Code],0),0)</f>
        <v>#N/A</v>
      </c>
      <c r="H232" s="71" t="e" cm="1">
        <f t="array" ref="H232">INDEX(Master_CostCenter[Div &amp; Dept Code],MATCH(Budget_Template[[#This Row],[Cost center]],Master_CostCenter[Cost center],0),0)</f>
        <v>#N/A</v>
      </c>
      <c r="I232" s="33" t="e" cm="1">
        <f t="array" ref="I232">INDEX(Master_Department[Div &amp; Dept Name],MATCH(Budget_Template[[#This Row],[Mã Bộ Phận]],Master_Department[Div &amp; Dept Code],0),0)</f>
        <v>#N/A</v>
      </c>
      <c r="J232" s="30"/>
      <c r="K232" s="62"/>
      <c r="L232" s="29" t="e" cm="1">
        <f t="array" ref="L232">INDEX(Master_CostCenter[Cost Name],MATCH(Budget_Template[[#This Row],[Cost center]],Master_CostCenter[Cost center],0),0)</f>
        <v>#N/A</v>
      </c>
      <c r="M232" s="26"/>
      <c r="N232" s="69"/>
      <c r="O232" s="38">
        <f>Budget_Template[[#This Row],[Số Tiền 
(Trước Thuế)]]*10%</f>
        <v>0</v>
      </c>
      <c r="P232" s="67">
        <f>SUM(Budget_Template[[#This Row],[Số Tiền 
(Trước Thuế)]:[Thuế GTGT]])</f>
        <v>0</v>
      </c>
    </row>
    <row r="233" spans="2:16" hidden="1" x14ac:dyDescent="0.4">
      <c r="B233" s="31" t="str" cm="1">
        <f t="array" ref="B233">IF(Budget_Template[[#This Row],[Cost center]]="","",
IFERROR(
INDEX(Master_CostCenter_QuyLuong[Manpower Mapping],
MATCH(Budget_Template[[#This Row],[Cost center]],Master_CostCenter_QuyLuong[Cost Center],0),
0),
"Opex"))</f>
        <v/>
      </c>
      <c r="C233" s="24"/>
      <c r="D233" s="25"/>
      <c r="E233" s="31" cm="1">
        <f t="array" ref="E233">INDEX(Master_BranchBU[BranBU],MATCH(Budget_Template[[#This Row],[Branch]]&amp;"-"&amp;Budget_Template[[#This Row],[BU]],Master_BranchBU[BranBU Mapping],0),0)</f>
        <v>0</v>
      </c>
      <c r="F233" s="34" t="e" cm="1">
        <f t="array" ref="F233">INDEX(Master_CostCenter[Division Code],MATCH(Budget_Template[[#This Row],[Cost center]],Master_CostCenter[Cost center],0),0)</f>
        <v>#N/A</v>
      </c>
      <c r="G233" s="32" t="e" cm="1">
        <f t="array" ref="G233">INDEX(Master_Department[Division Name],MATCH(Budget_Template[[#This Row],[Mã Phòng]],Master_Department[Division Code],0),0)</f>
        <v>#N/A</v>
      </c>
      <c r="H233" s="71" t="e" cm="1">
        <f t="array" ref="H233">INDEX(Master_CostCenter[Div &amp; Dept Code],MATCH(Budget_Template[[#This Row],[Cost center]],Master_CostCenter[Cost center],0),0)</f>
        <v>#N/A</v>
      </c>
      <c r="I233" s="33" t="e" cm="1">
        <f t="array" ref="I233">INDEX(Master_Department[Div &amp; Dept Name],MATCH(Budget_Template[[#This Row],[Mã Bộ Phận]],Master_Department[Div &amp; Dept Code],0),0)</f>
        <v>#N/A</v>
      </c>
      <c r="J233" s="30"/>
      <c r="K233" s="62"/>
      <c r="L233" s="29" t="e" cm="1">
        <f t="array" ref="L233">INDEX(Master_CostCenter[Cost Name],MATCH(Budget_Template[[#This Row],[Cost center]],Master_CostCenter[Cost center],0),0)</f>
        <v>#N/A</v>
      </c>
      <c r="M233" s="26"/>
      <c r="N233" s="69"/>
      <c r="O233" s="38">
        <f>Budget_Template[[#This Row],[Số Tiền 
(Trước Thuế)]]*10%</f>
        <v>0</v>
      </c>
      <c r="P233" s="67">
        <f>SUM(Budget_Template[[#This Row],[Số Tiền 
(Trước Thuế)]:[Thuế GTGT]])</f>
        <v>0</v>
      </c>
    </row>
    <row r="234" spans="2:16" hidden="1" x14ac:dyDescent="0.4">
      <c r="B234" s="31" t="str" cm="1">
        <f t="array" ref="B234">IF(Budget_Template[[#This Row],[Cost center]]="","",
IFERROR(
INDEX(Master_CostCenter_QuyLuong[Manpower Mapping],
MATCH(Budget_Template[[#This Row],[Cost center]],Master_CostCenter_QuyLuong[Cost Center],0),
0),
"Opex"))</f>
        <v/>
      </c>
      <c r="C234" s="24"/>
      <c r="D234" s="25"/>
      <c r="E234" s="31" cm="1">
        <f t="array" ref="E234">INDEX(Master_BranchBU[BranBU],MATCH(Budget_Template[[#This Row],[Branch]]&amp;"-"&amp;Budget_Template[[#This Row],[BU]],Master_BranchBU[BranBU Mapping],0),0)</f>
        <v>0</v>
      </c>
      <c r="F234" s="34" t="e" cm="1">
        <f t="array" ref="F234">INDEX(Master_CostCenter[Division Code],MATCH(Budget_Template[[#This Row],[Cost center]],Master_CostCenter[Cost center],0),0)</f>
        <v>#N/A</v>
      </c>
      <c r="G234" s="32" t="e" cm="1">
        <f t="array" ref="G234">INDEX(Master_Department[Division Name],MATCH(Budget_Template[[#This Row],[Mã Phòng]],Master_Department[Division Code],0),0)</f>
        <v>#N/A</v>
      </c>
      <c r="H234" s="71" t="e" cm="1">
        <f t="array" ref="H234">INDEX(Master_CostCenter[Div &amp; Dept Code],MATCH(Budget_Template[[#This Row],[Cost center]],Master_CostCenter[Cost center],0),0)</f>
        <v>#N/A</v>
      </c>
      <c r="I234" s="33" t="e" cm="1">
        <f t="array" ref="I234">INDEX(Master_Department[Div &amp; Dept Name],MATCH(Budget_Template[[#This Row],[Mã Bộ Phận]],Master_Department[Div &amp; Dept Code],0),0)</f>
        <v>#N/A</v>
      </c>
      <c r="J234" s="30"/>
      <c r="K234" s="62"/>
      <c r="L234" s="29" t="e" cm="1">
        <f t="array" ref="L234">INDEX(Master_CostCenter[Cost Name],MATCH(Budget_Template[[#This Row],[Cost center]],Master_CostCenter[Cost center],0),0)</f>
        <v>#N/A</v>
      </c>
      <c r="M234" s="26"/>
      <c r="N234" s="69"/>
      <c r="O234" s="38">
        <f>Budget_Template[[#This Row],[Số Tiền 
(Trước Thuế)]]*10%</f>
        <v>0</v>
      </c>
      <c r="P234" s="67">
        <f>SUM(Budget_Template[[#This Row],[Số Tiền 
(Trước Thuế)]:[Thuế GTGT]])</f>
        <v>0</v>
      </c>
    </row>
    <row r="235" spans="2:16" hidden="1" x14ac:dyDescent="0.4">
      <c r="B235" s="31" t="str" cm="1">
        <f t="array" ref="B235">IF(Budget_Template[[#This Row],[Cost center]]="","",
IFERROR(
INDEX(Master_CostCenter_QuyLuong[Manpower Mapping],
MATCH(Budget_Template[[#This Row],[Cost center]],Master_CostCenter_QuyLuong[Cost Center],0),
0),
"Opex"))</f>
        <v/>
      </c>
      <c r="C235" s="24"/>
      <c r="D235" s="25"/>
      <c r="E235" s="31" cm="1">
        <f t="array" ref="E235">INDEX(Master_BranchBU[BranBU],MATCH(Budget_Template[[#This Row],[Branch]]&amp;"-"&amp;Budget_Template[[#This Row],[BU]],Master_BranchBU[BranBU Mapping],0),0)</f>
        <v>0</v>
      </c>
      <c r="F235" s="34" t="e" cm="1">
        <f t="array" ref="F235">INDEX(Master_CostCenter[Division Code],MATCH(Budget_Template[[#This Row],[Cost center]],Master_CostCenter[Cost center],0),0)</f>
        <v>#N/A</v>
      </c>
      <c r="G235" s="32" t="e" cm="1">
        <f t="array" ref="G235">INDEX(Master_Department[Division Name],MATCH(Budget_Template[[#This Row],[Mã Phòng]],Master_Department[Division Code],0),0)</f>
        <v>#N/A</v>
      </c>
      <c r="H235" s="71" t="e" cm="1">
        <f t="array" ref="H235">INDEX(Master_CostCenter[Div &amp; Dept Code],MATCH(Budget_Template[[#This Row],[Cost center]],Master_CostCenter[Cost center],0),0)</f>
        <v>#N/A</v>
      </c>
      <c r="I235" s="33" t="e" cm="1">
        <f t="array" ref="I235">INDEX(Master_Department[Div &amp; Dept Name],MATCH(Budget_Template[[#This Row],[Mã Bộ Phận]],Master_Department[Div &amp; Dept Code],0),0)</f>
        <v>#N/A</v>
      </c>
      <c r="J235" s="30"/>
      <c r="K235" s="62"/>
      <c r="L235" s="29" t="e" cm="1">
        <f t="array" ref="L235">INDEX(Master_CostCenter[Cost Name],MATCH(Budget_Template[[#This Row],[Cost center]],Master_CostCenter[Cost center],0),0)</f>
        <v>#N/A</v>
      </c>
      <c r="M235" s="26"/>
      <c r="N235" s="69"/>
      <c r="O235" s="38">
        <f>Budget_Template[[#This Row],[Số Tiền 
(Trước Thuế)]]*10%</f>
        <v>0</v>
      </c>
      <c r="P235" s="67">
        <f>SUM(Budget_Template[[#This Row],[Số Tiền 
(Trước Thuế)]:[Thuế GTGT]])</f>
        <v>0</v>
      </c>
    </row>
    <row r="236" spans="2:16" hidden="1" x14ac:dyDescent="0.4">
      <c r="B236" s="31" t="str" cm="1">
        <f t="array" ref="B236">IF(Budget_Template[[#This Row],[Cost center]]="","",
IFERROR(
INDEX(Master_CostCenter_QuyLuong[Manpower Mapping],
MATCH(Budget_Template[[#This Row],[Cost center]],Master_CostCenter_QuyLuong[Cost Center],0),
0),
"Opex"))</f>
        <v/>
      </c>
      <c r="C236" s="24"/>
      <c r="D236" s="25"/>
      <c r="E236" s="31" cm="1">
        <f t="array" ref="E236">INDEX(Master_BranchBU[BranBU],MATCH(Budget_Template[[#This Row],[Branch]]&amp;"-"&amp;Budget_Template[[#This Row],[BU]],Master_BranchBU[BranBU Mapping],0),0)</f>
        <v>0</v>
      </c>
      <c r="F236" s="34" t="e" cm="1">
        <f t="array" ref="F236">INDEX(Master_CostCenter[Division Code],MATCH(Budget_Template[[#This Row],[Cost center]],Master_CostCenter[Cost center],0),0)</f>
        <v>#N/A</v>
      </c>
      <c r="G236" s="32" t="e" cm="1">
        <f t="array" ref="G236">INDEX(Master_Department[Division Name],MATCH(Budget_Template[[#This Row],[Mã Phòng]],Master_Department[Division Code],0),0)</f>
        <v>#N/A</v>
      </c>
      <c r="H236" s="71" t="e" cm="1">
        <f t="array" ref="H236">INDEX(Master_CostCenter[Div &amp; Dept Code],MATCH(Budget_Template[[#This Row],[Cost center]],Master_CostCenter[Cost center],0),0)</f>
        <v>#N/A</v>
      </c>
      <c r="I236" s="33" t="e" cm="1">
        <f t="array" ref="I236">INDEX(Master_Department[Div &amp; Dept Name],MATCH(Budget_Template[[#This Row],[Mã Bộ Phận]],Master_Department[Div &amp; Dept Code],0),0)</f>
        <v>#N/A</v>
      </c>
      <c r="J236" s="30"/>
      <c r="K236" s="62"/>
      <c r="L236" s="29" t="e" cm="1">
        <f t="array" ref="L236">INDEX(Master_CostCenter[Cost Name],MATCH(Budget_Template[[#This Row],[Cost center]],Master_CostCenter[Cost center],0),0)</f>
        <v>#N/A</v>
      </c>
      <c r="M236" s="26"/>
      <c r="N236" s="69"/>
      <c r="O236" s="38">
        <f>Budget_Template[[#This Row],[Số Tiền 
(Trước Thuế)]]*10%</f>
        <v>0</v>
      </c>
      <c r="P236" s="67">
        <f>SUM(Budget_Template[[#This Row],[Số Tiền 
(Trước Thuế)]:[Thuế GTGT]])</f>
        <v>0</v>
      </c>
    </row>
    <row r="237" spans="2:16" hidden="1" x14ac:dyDescent="0.4">
      <c r="B237" s="31" t="str" cm="1">
        <f t="array" ref="B237">IF(Budget_Template[[#This Row],[Cost center]]="","",
IFERROR(
INDEX(Master_CostCenter_QuyLuong[Manpower Mapping],
MATCH(Budget_Template[[#This Row],[Cost center]],Master_CostCenter_QuyLuong[Cost Center],0),
0),
"Opex"))</f>
        <v/>
      </c>
      <c r="C237" s="24"/>
      <c r="D237" s="25"/>
      <c r="E237" s="31" cm="1">
        <f t="array" ref="E237">INDEX(Master_BranchBU[BranBU],MATCH(Budget_Template[[#This Row],[Branch]]&amp;"-"&amp;Budget_Template[[#This Row],[BU]],Master_BranchBU[BranBU Mapping],0),0)</f>
        <v>0</v>
      </c>
      <c r="F237" s="34" t="e" cm="1">
        <f t="array" ref="F237">INDEX(Master_CostCenter[Division Code],MATCH(Budget_Template[[#This Row],[Cost center]],Master_CostCenter[Cost center],0),0)</f>
        <v>#N/A</v>
      </c>
      <c r="G237" s="32" t="e" cm="1">
        <f t="array" ref="G237">INDEX(Master_Department[Division Name],MATCH(Budget_Template[[#This Row],[Mã Phòng]],Master_Department[Division Code],0),0)</f>
        <v>#N/A</v>
      </c>
      <c r="H237" s="71" t="e" cm="1">
        <f t="array" ref="H237">INDEX(Master_CostCenter[Div &amp; Dept Code],MATCH(Budget_Template[[#This Row],[Cost center]],Master_CostCenter[Cost center],0),0)</f>
        <v>#N/A</v>
      </c>
      <c r="I237" s="33" t="e" cm="1">
        <f t="array" ref="I237">INDEX(Master_Department[Div &amp; Dept Name],MATCH(Budget_Template[[#This Row],[Mã Bộ Phận]],Master_Department[Div &amp; Dept Code],0),0)</f>
        <v>#N/A</v>
      </c>
      <c r="J237" s="30"/>
      <c r="K237" s="62"/>
      <c r="L237" s="29" t="e" cm="1">
        <f t="array" ref="L237">INDEX(Master_CostCenter[Cost Name],MATCH(Budget_Template[[#This Row],[Cost center]],Master_CostCenter[Cost center],0),0)</f>
        <v>#N/A</v>
      </c>
      <c r="M237" s="26"/>
      <c r="N237" s="69"/>
      <c r="O237" s="38">
        <f>Budget_Template[[#This Row],[Số Tiền 
(Trước Thuế)]]*10%</f>
        <v>0</v>
      </c>
      <c r="P237" s="67">
        <f>SUM(Budget_Template[[#This Row],[Số Tiền 
(Trước Thuế)]:[Thuế GTGT]])</f>
        <v>0</v>
      </c>
    </row>
    <row r="238" spans="2:16" hidden="1" x14ac:dyDescent="0.4">
      <c r="B238" s="31" t="str" cm="1">
        <f t="array" ref="B238">IF(Budget_Template[[#This Row],[Cost center]]="","",
IFERROR(
INDEX(Master_CostCenter_QuyLuong[Manpower Mapping],
MATCH(Budget_Template[[#This Row],[Cost center]],Master_CostCenter_QuyLuong[Cost Center],0),
0),
"Opex"))</f>
        <v/>
      </c>
      <c r="C238" s="24"/>
      <c r="D238" s="25"/>
      <c r="E238" s="31" cm="1">
        <f t="array" ref="E238">INDEX(Master_BranchBU[BranBU],MATCH(Budget_Template[[#This Row],[Branch]]&amp;"-"&amp;Budget_Template[[#This Row],[BU]],Master_BranchBU[BranBU Mapping],0),0)</f>
        <v>0</v>
      </c>
      <c r="F238" s="34" t="e" cm="1">
        <f t="array" ref="F238">INDEX(Master_CostCenter[Division Code],MATCH(Budget_Template[[#This Row],[Cost center]],Master_CostCenter[Cost center],0),0)</f>
        <v>#N/A</v>
      </c>
      <c r="G238" s="32" t="e" cm="1">
        <f t="array" ref="G238">INDEX(Master_Department[Division Name],MATCH(Budget_Template[[#This Row],[Mã Phòng]],Master_Department[Division Code],0),0)</f>
        <v>#N/A</v>
      </c>
      <c r="H238" s="71" t="e" cm="1">
        <f t="array" ref="H238">INDEX(Master_CostCenter[Div &amp; Dept Code],MATCH(Budget_Template[[#This Row],[Cost center]],Master_CostCenter[Cost center],0),0)</f>
        <v>#N/A</v>
      </c>
      <c r="I238" s="33" t="e" cm="1">
        <f t="array" ref="I238">INDEX(Master_Department[Div &amp; Dept Name],MATCH(Budget_Template[[#This Row],[Mã Bộ Phận]],Master_Department[Div &amp; Dept Code],0),0)</f>
        <v>#N/A</v>
      </c>
      <c r="J238" s="30"/>
      <c r="K238" s="62"/>
      <c r="L238" s="29" t="e" cm="1">
        <f t="array" ref="L238">INDEX(Master_CostCenter[Cost Name],MATCH(Budget_Template[[#This Row],[Cost center]],Master_CostCenter[Cost center],0),0)</f>
        <v>#N/A</v>
      </c>
      <c r="M238" s="26"/>
      <c r="N238" s="69"/>
      <c r="O238" s="38">
        <f>Budget_Template[[#This Row],[Số Tiền 
(Trước Thuế)]]*10%</f>
        <v>0</v>
      </c>
      <c r="P238" s="67">
        <f>SUM(Budget_Template[[#This Row],[Số Tiền 
(Trước Thuế)]:[Thuế GTGT]])</f>
        <v>0</v>
      </c>
    </row>
    <row r="239" spans="2:16" hidden="1" x14ac:dyDescent="0.4">
      <c r="B239" s="31" t="str" cm="1">
        <f t="array" ref="B239">IF(Budget_Template[[#This Row],[Cost center]]="","",
IFERROR(
INDEX(Master_CostCenter_QuyLuong[Manpower Mapping],
MATCH(Budget_Template[[#This Row],[Cost center]],Master_CostCenter_QuyLuong[Cost Center],0),
0),
"Opex"))</f>
        <v/>
      </c>
      <c r="C239" s="24"/>
      <c r="D239" s="25"/>
      <c r="E239" s="31" cm="1">
        <f t="array" ref="E239">INDEX(Master_BranchBU[BranBU],MATCH(Budget_Template[[#This Row],[Branch]]&amp;"-"&amp;Budget_Template[[#This Row],[BU]],Master_BranchBU[BranBU Mapping],0),0)</f>
        <v>0</v>
      </c>
      <c r="F239" s="34" t="e" cm="1">
        <f t="array" ref="F239">INDEX(Master_CostCenter[Division Code],MATCH(Budget_Template[[#This Row],[Cost center]],Master_CostCenter[Cost center],0),0)</f>
        <v>#N/A</v>
      </c>
      <c r="G239" s="32" t="e" cm="1">
        <f t="array" ref="G239">INDEX(Master_Department[Division Name],MATCH(Budget_Template[[#This Row],[Mã Phòng]],Master_Department[Division Code],0),0)</f>
        <v>#N/A</v>
      </c>
      <c r="H239" s="71" t="e" cm="1">
        <f t="array" ref="H239">INDEX(Master_CostCenter[Div &amp; Dept Code],MATCH(Budget_Template[[#This Row],[Cost center]],Master_CostCenter[Cost center],0),0)</f>
        <v>#N/A</v>
      </c>
      <c r="I239" s="33" t="e" cm="1">
        <f t="array" ref="I239">INDEX(Master_Department[Div &amp; Dept Name],MATCH(Budget_Template[[#This Row],[Mã Bộ Phận]],Master_Department[Div &amp; Dept Code],0),0)</f>
        <v>#N/A</v>
      </c>
      <c r="J239" s="30"/>
      <c r="K239" s="62"/>
      <c r="L239" s="29" t="e" cm="1">
        <f t="array" ref="L239">INDEX(Master_CostCenter[Cost Name],MATCH(Budget_Template[[#This Row],[Cost center]],Master_CostCenter[Cost center],0),0)</f>
        <v>#N/A</v>
      </c>
      <c r="M239" s="26"/>
      <c r="N239" s="69"/>
      <c r="O239" s="38">
        <f>Budget_Template[[#This Row],[Số Tiền 
(Trước Thuế)]]*10%</f>
        <v>0</v>
      </c>
      <c r="P239" s="67">
        <f>SUM(Budget_Template[[#This Row],[Số Tiền 
(Trước Thuế)]:[Thuế GTGT]])</f>
        <v>0</v>
      </c>
    </row>
    <row r="240" spans="2:16" hidden="1" x14ac:dyDescent="0.4">
      <c r="B240" s="31" t="str" cm="1">
        <f t="array" ref="B240">IF(Budget_Template[[#This Row],[Cost center]]="","",
IFERROR(
INDEX(Master_CostCenter_QuyLuong[Manpower Mapping],
MATCH(Budget_Template[[#This Row],[Cost center]],Master_CostCenter_QuyLuong[Cost Center],0),
0),
"Opex"))</f>
        <v/>
      </c>
      <c r="C240" s="24"/>
      <c r="D240" s="25"/>
      <c r="E240" s="31" cm="1">
        <f t="array" ref="E240">INDEX(Master_BranchBU[BranBU],MATCH(Budget_Template[[#This Row],[Branch]]&amp;"-"&amp;Budget_Template[[#This Row],[BU]],Master_BranchBU[BranBU Mapping],0),0)</f>
        <v>0</v>
      </c>
      <c r="F240" s="34" t="e" cm="1">
        <f t="array" ref="F240">INDEX(Master_CostCenter[Division Code],MATCH(Budget_Template[[#This Row],[Cost center]],Master_CostCenter[Cost center],0),0)</f>
        <v>#N/A</v>
      </c>
      <c r="G240" s="32" t="e" cm="1">
        <f t="array" ref="G240">INDEX(Master_Department[Division Name],MATCH(Budget_Template[[#This Row],[Mã Phòng]],Master_Department[Division Code],0),0)</f>
        <v>#N/A</v>
      </c>
      <c r="H240" s="71" t="e" cm="1">
        <f t="array" ref="H240">INDEX(Master_CostCenter[Div &amp; Dept Code],MATCH(Budget_Template[[#This Row],[Cost center]],Master_CostCenter[Cost center],0),0)</f>
        <v>#N/A</v>
      </c>
      <c r="I240" s="33" t="e" cm="1">
        <f t="array" ref="I240">INDEX(Master_Department[Div &amp; Dept Name],MATCH(Budget_Template[[#This Row],[Mã Bộ Phận]],Master_Department[Div &amp; Dept Code],0),0)</f>
        <v>#N/A</v>
      </c>
      <c r="J240" s="30"/>
      <c r="K240" s="62"/>
      <c r="L240" s="29" t="e" cm="1">
        <f t="array" ref="L240">INDEX(Master_CostCenter[Cost Name],MATCH(Budget_Template[[#This Row],[Cost center]],Master_CostCenter[Cost center],0),0)</f>
        <v>#N/A</v>
      </c>
      <c r="M240" s="26"/>
      <c r="N240" s="69"/>
      <c r="O240" s="38">
        <f>Budget_Template[[#This Row],[Số Tiền 
(Trước Thuế)]]*10%</f>
        <v>0</v>
      </c>
      <c r="P240" s="67">
        <f>SUM(Budget_Template[[#This Row],[Số Tiền 
(Trước Thuế)]:[Thuế GTGT]])</f>
        <v>0</v>
      </c>
    </row>
    <row r="241" spans="2:16" hidden="1" x14ac:dyDescent="0.4">
      <c r="B241" s="31" t="str" cm="1">
        <f t="array" ref="B241">IF(Budget_Template[[#This Row],[Cost center]]="","",
IFERROR(
INDEX(Master_CostCenter_QuyLuong[Manpower Mapping],
MATCH(Budget_Template[[#This Row],[Cost center]],Master_CostCenter_QuyLuong[Cost Center],0),
0),
"Opex"))</f>
        <v/>
      </c>
      <c r="C241" s="24"/>
      <c r="D241" s="25"/>
      <c r="E241" s="31" cm="1">
        <f t="array" ref="E241">INDEX(Master_BranchBU[BranBU],MATCH(Budget_Template[[#This Row],[Branch]]&amp;"-"&amp;Budget_Template[[#This Row],[BU]],Master_BranchBU[BranBU Mapping],0),0)</f>
        <v>0</v>
      </c>
      <c r="F241" s="34" t="e" cm="1">
        <f t="array" ref="F241">INDEX(Master_CostCenter[Division Code],MATCH(Budget_Template[[#This Row],[Cost center]],Master_CostCenter[Cost center],0),0)</f>
        <v>#N/A</v>
      </c>
      <c r="G241" s="32" t="e" cm="1">
        <f t="array" ref="G241">INDEX(Master_Department[Division Name],MATCH(Budget_Template[[#This Row],[Mã Phòng]],Master_Department[Division Code],0),0)</f>
        <v>#N/A</v>
      </c>
      <c r="H241" s="71" t="e" cm="1">
        <f t="array" ref="H241">INDEX(Master_CostCenter[Div &amp; Dept Code],MATCH(Budget_Template[[#This Row],[Cost center]],Master_CostCenter[Cost center],0),0)</f>
        <v>#N/A</v>
      </c>
      <c r="I241" s="33" t="e" cm="1">
        <f t="array" ref="I241">INDEX(Master_Department[Div &amp; Dept Name],MATCH(Budget_Template[[#This Row],[Mã Bộ Phận]],Master_Department[Div &amp; Dept Code],0),0)</f>
        <v>#N/A</v>
      </c>
      <c r="J241" s="30"/>
      <c r="K241" s="62"/>
      <c r="L241" s="29" t="e" cm="1">
        <f t="array" ref="L241">INDEX(Master_CostCenter[Cost Name],MATCH(Budget_Template[[#This Row],[Cost center]],Master_CostCenter[Cost center],0),0)</f>
        <v>#N/A</v>
      </c>
      <c r="M241" s="26"/>
      <c r="N241" s="69"/>
      <c r="O241" s="38">
        <f>Budget_Template[[#This Row],[Số Tiền 
(Trước Thuế)]]*10%</f>
        <v>0</v>
      </c>
      <c r="P241" s="67">
        <f>SUM(Budget_Template[[#This Row],[Số Tiền 
(Trước Thuế)]:[Thuế GTGT]])</f>
        <v>0</v>
      </c>
    </row>
    <row r="242" spans="2:16" hidden="1" x14ac:dyDescent="0.4">
      <c r="B242" s="31" t="str" cm="1">
        <f t="array" ref="B242">IF(Budget_Template[[#This Row],[Cost center]]="","",
IFERROR(
INDEX(Master_CostCenter_QuyLuong[Manpower Mapping],
MATCH(Budget_Template[[#This Row],[Cost center]],Master_CostCenter_QuyLuong[Cost Center],0),
0),
"Opex"))</f>
        <v/>
      </c>
      <c r="C242" s="24"/>
      <c r="D242" s="25"/>
      <c r="E242" s="31" cm="1">
        <f t="array" ref="E242">INDEX(Master_BranchBU[BranBU],MATCH(Budget_Template[[#This Row],[Branch]]&amp;"-"&amp;Budget_Template[[#This Row],[BU]],Master_BranchBU[BranBU Mapping],0),0)</f>
        <v>0</v>
      </c>
      <c r="F242" s="34" t="e" cm="1">
        <f t="array" ref="F242">INDEX(Master_CostCenter[Division Code],MATCH(Budget_Template[[#This Row],[Cost center]],Master_CostCenter[Cost center],0),0)</f>
        <v>#N/A</v>
      </c>
      <c r="G242" s="32" t="e" cm="1">
        <f t="array" ref="G242">INDEX(Master_Department[Division Name],MATCH(Budget_Template[[#This Row],[Mã Phòng]],Master_Department[Division Code],0),0)</f>
        <v>#N/A</v>
      </c>
      <c r="H242" s="71" t="e" cm="1">
        <f t="array" ref="H242">INDEX(Master_CostCenter[Div &amp; Dept Code],MATCH(Budget_Template[[#This Row],[Cost center]],Master_CostCenter[Cost center],0),0)</f>
        <v>#N/A</v>
      </c>
      <c r="I242" s="33" t="e" cm="1">
        <f t="array" ref="I242">INDEX(Master_Department[Div &amp; Dept Name],MATCH(Budget_Template[[#This Row],[Mã Bộ Phận]],Master_Department[Div &amp; Dept Code],0),0)</f>
        <v>#N/A</v>
      </c>
      <c r="J242" s="30"/>
      <c r="K242" s="62"/>
      <c r="L242" s="29" t="e" cm="1">
        <f t="array" ref="L242">INDEX(Master_CostCenter[Cost Name],MATCH(Budget_Template[[#This Row],[Cost center]],Master_CostCenter[Cost center],0),0)</f>
        <v>#N/A</v>
      </c>
      <c r="M242" s="26"/>
      <c r="N242" s="69"/>
      <c r="O242" s="38">
        <f>Budget_Template[[#This Row],[Số Tiền 
(Trước Thuế)]]*10%</f>
        <v>0</v>
      </c>
      <c r="P242" s="67">
        <f>SUM(Budget_Template[[#This Row],[Số Tiền 
(Trước Thuế)]:[Thuế GTGT]])</f>
        <v>0</v>
      </c>
    </row>
    <row r="243" spans="2:16" hidden="1" x14ac:dyDescent="0.4">
      <c r="B243" s="31" t="str" cm="1">
        <f t="array" ref="B243">IF(Budget_Template[[#This Row],[Cost center]]="","",
IFERROR(
INDEX(Master_CostCenter_QuyLuong[Manpower Mapping],
MATCH(Budget_Template[[#This Row],[Cost center]],Master_CostCenter_QuyLuong[Cost Center],0),
0),
"Opex"))</f>
        <v/>
      </c>
      <c r="C243" s="24"/>
      <c r="D243" s="25"/>
      <c r="E243" s="31" cm="1">
        <f t="array" ref="E243">INDEX(Master_BranchBU[BranBU],MATCH(Budget_Template[[#This Row],[Branch]]&amp;"-"&amp;Budget_Template[[#This Row],[BU]],Master_BranchBU[BranBU Mapping],0),0)</f>
        <v>0</v>
      </c>
      <c r="F243" s="34" t="e" cm="1">
        <f t="array" ref="F243">INDEX(Master_CostCenter[Division Code],MATCH(Budget_Template[[#This Row],[Cost center]],Master_CostCenter[Cost center],0),0)</f>
        <v>#N/A</v>
      </c>
      <c r="G243" s="32" t="e" cm="1">
        <f t="array" ref="G243">INDEX(Master_Department[Division Name],MATCH(Budget_Template[[#This Row],[Mã Phòng]],Master_Department[Division Code],0),0)</f>
        <v>#N/A</v>
      </c>
      <c r="H243" s="71" t="e" cm="1">
        <f t="array" ref="H243">INDEX(Master_CostCenter[Div &amp; Dept Code],MATCH(Budget_Template[[#This Row],[Cost center]],Master_CostCenter[Cost center],0),0)</f>
        <v>#N/A</v>
      </c>
      <c r="I243" s="33" t="e" cm="1">
        <f t="array" ref="I243">INDEX(Master_Department[Div &amp; Dept Name],MATCH(Budget_Template[[#This Row],[Mã Bộ Phận]],Master_Department[Div &amp; Dept Code],0),0)</f>
        <v>#N/A</v>
      </c>
      <c r="J243" s="30"/>
      <c r="K243" s="62"/>
      <c r="L243" s="29" t="e" cm="1">
        <f t="array" ref="L243">INDEX(Master_CostCenter[Cost Name],MATCH(Budget_Template[[#This Row],[Cost center]],Master_CostCenter[Cost center],0),0)</f>
        <v>#N/A</v>
      </c>
      <c r="M243" s="26"/>
      <c r="N243" s="69"/>
      <c r="O243" s="38">
        <f>Budget_Template[[#This Row],[Số Tiền 
(Trước Thuế)]]*10%</f>
        <v>0</v>
      </c>
      <c r="P243" s="67">
        <f>SUM(Budget_Template[[#This Row],[Số Tiền 
(Trước Thuế)]:[Thuế GTGT]])</f>
        <v>0</v>
      </c>
    </row>
    <row r="244" spans="2:16" hidden="1" x14ac:dyDescent="0.4">
      <c r="B244" s="31" t="str" cm="1">
        <f t="array" ref="B244">IF(Budget_Template[[#This Row],[Cost center]]="","",
IFERROR(
INDEX(Master_CostCenter_QuyLuong[Manpower Mapping],
MATCH(Budget_Template[[#This Row],[Cost center]],Master_CostCenter_QuyLuong[Cost Center],0),
0),
"Opex"))</f>
        <v/>
      </c>
      <c r="C244" s="24"/>
      <c r="D244" s="25"/>
      <c r="E244" s="31" cm="1">
        <f t="array" ref="E244">INDEX(Master_BranchBU[BranBU],MATCH(Budget_Template[[#This Row],[Branch]]&amp;"-"&amp;Budget_Template[[#This Row],[BU]],Master_BranchBU[BranBU Mapping],0),0)</f>
        <v>0</v>
      </c>
      <c r="F244" s="34" t="e" cm="1">
        <f t="array" ref="F244">INDEX(Master_CostCenter[Division Code],MATCH(Budget_Template[[#This Row],[Cost center]],Master_CostCenter[Cost center],0),0)</f>
        <v>#N/A</v>
      </c>
      <c r="G244" s="32" t="e" cm="1">
        <f t="array" ref="G244">INDEX(Master_Department[Division Name],MATCH(Budget_Template[[#This Row],[Mã Phòng]],Master_Department[Division Code],0),0)</f>
        <v>#N/A</v>
      </c>
      <c r="H244" s="71" t="e" cm="1">
        <f t="array" ref="H244">INDEX(Master_CostCenter[Div &amp; Dept Code],MATCH(Budget_Template[[#This Row],[Cost center]],Master_CostCenter[Cost center],0),0)</f>
        <v>#N/A</v>
      </c>
      <c r="I244" s="33" t="e" cm="1">
        <f t="array" ref="I244">INDEX(Master_Department[Div &amp; Dept Name],MATCH(Budget_Template[[#This Row],[Mã Bộ Phận]],Master_Department[Div &amp; Dept Code],0),0)</f>
        <v>#N/A</v>
      </c>
      <c r="J244" s="30"/>
      <c r="K244" s="62"/>
      <c r="L244" s="29" t="e" cm="1">
        <f t="array" ref="L244">INDEX(Master_CostCenter[Cost Name],MATCH(Budget_Template[[#This Row],[Cost center]],Master_CostCenter[Cost center],0),0)</f>
        <v>#N/A</v>
      </c>
      <c r="M244" s="26"/>
      <c r="N244" s="69"/>
      <c r="O244" s="38">
        <f>Budget_Template[[#This Row],[Số Tiền 
(Trước Thuế)]]*10%</f>
        <v>0</v>
      </c>
      <c r="P244" s="67">
        <f>SUM(Budget_Template[[#This Row],[Số Tiền 
(Trước Thuế)]:[Thuế GTGT]])</f>
        <v>0</v>
      </c>
    </row>
    <row r="245" spans="2:16" hidden="1" x14ac:dyDescent="0.4">
      <c r="B245" s="31" t="str" cm="1">
        <f t="array" ref="B245">IF(Budget_Template[[#This Row],[Cost center]]="","",
IFERROR(
INDEX(Master_CostCenter_QuyLuong[Manpower Mapping],
MATCH(Budget_Template[[#This Row],[Cost center]],Master_CostCenter_QuyLuong[Cost Center],0),
0),
"Opex"))</f>
        <v/>
      </c>
      <c r="C245" s="24"/>
      <c r="D245" s="25"/>
      <c r="E245" s="31" cm="1">
        <f t="array" ref="E245">INDEX(Master_BranchBU[BranBU],MATCH(Budget_Template[[#This Row],[Branch]]&amp;"-"&amp;Budget_Template[[#This Row],[BU]],Master_BranchBU[BranBU Mapping],0),0)</f>
        <v>0</v>
      </c>
      <c r="F245" s="34" t="e" cm="1">
        <f t="array" ref="F245">INDEX(Master_CostCenter[Division Code],MATCH(Budget_Template[[#This Row],[Cost center]],Master_CostCenter[Cost center],0),0)</f>
        <v>#N/A</v>
      </c>
      <c r="G245" s="32" t="e" cm="1">
        <f t="array" ref="G245">INDEX(Master_Department[Division Name],MATCH(Budget_Template[[#This Row],[Mã Phòng]],Master_Department[Division Code],0),0)</f>
        <v>#N/A</v>
      </c>
      <c r="H245" s="71" t="e" cm="1">
        <f t="array" ref="H245">INDEX(Master_CostCenter[Div &amp; Dept Code],MATCH(Budget_Template[[#This Row],[Cost center]],Master_CostCenter[Cost center],0),0)</f>
        <v>#N/A</v>
      </c>
      <c r="I245" s="33" t="e" cm="1">
        <f t="array" ref="I245">INDEX(Master_Department[Div &amp; Dept Name],MATCH(Budget_Template[[#This Row],[Mã Bộ Phận]],Master_Department[Div &amp; Dept Code],0),0)</f>
        <v>#N/A</v>
      </c>
      <c r="J245" s="30"/>
      <c r="K245" s="62"/>
      <c r="L245" s="29" t="e" cm="1">
        <f t="array" ref="L245">INDEX(Master_CostCenter[Cost Name],MATCH(Budget_Template[[#This Row],[Cost center]],Master_CostCenter[Cost center],0),0)</f>
        <v>#N/A</v>
      </c>
      <c r="M245" s="26"/>
      <c r="N245" s="69"/>
      <c r="O245" s="38">
        <f>Budget_Template[[#This Row],[Số Tiền 
(Trước Thuế)]]*10%</f>
        <v>0</v>
      </c>
      <c r="P245" s="67">
        <f>SUM(Budget_Template[[#This Row],[Số Tiền 
(Trước Thuế)]:[Thuế GTGT]])</f>
        <v>0</v>
      </c>
    </row>
    <row r="246" spans="2:16" hidden="1" x14ac:dyDescent="0.4">
      <c r="B246" s="31" t="str" cm="1">
        <f t="array" ref="B246">IF(Budget_Template[[#This Row],[Cost center]]="","",
IFERROR(
INDEX(Master_CostCenter_QuyLuong[Manpower Mapping],
MATCH(Budget_Template[[#This Row],[Cost center]],Master_CostCenter_QuyLuong[Cost Center],0),
0),
"Opex"))</f>
        <v/>
      </c>
      <c r="C246" s="24"/>
      <c r="D246" s="25"/>
      <c r="E246" s="31" cm="1">
        <f t="array" ref="E246">INDEX(Master_BranchBU[BranBU],MATCH(Budget_Template[[#This Row],[Branch]]&amp;"-"&amp;Budget_Template[[#This Row],[BU]],Master_BranchBU[BranBU Mapping],0),0)</f>
        <v>0</v>
      </c>
      <c r="F246" s="34" t="e" cm="1">
        <f t="array" ref="F246">INDEX(Master_CostCenter[Division Code],MATCH(Budget_Template[[#This Row],[Cost center]],Master_CostCenter[Cost center],0),0)</f>
        <v>#N/A</v>
      </c>
      <c r="G246" s="32" t="e" cm="1">
        <f t="array" ref="G246">INDEX(Master_Department[Division Name],MATCH(Budget_Template[[#This Row],[Mã Phòng]],Master_Department[Division Code],0),0)</f>
        <v>#N/A</v>
      </c>
      <c r="H246" s="71" t="e" cm="1">
        <f t="array" ref="H246">INDEX(Master_CostCenter[Div &amp; Dept Code],MATCH(Budget_Template[[#This Row],[Cost center]],Master_CostCenter[Cost center],0),0)</f>
        <v>#N/A</v>
      </c>
      <c r="I246" s="33" t="e" cm="1">
        <f t="array" ref="I246">INDEX(Master_Department[Div &amp; Dept Name],MATCH(Budget_Template[[#This Row],[Mã Bộ Phận]],Master_Department[Div &amp; Dept Code],0),0)</f>
        <v>#N/A</v>
      </c>
      <c r="J246" s="30"/>
      <c r="K246" s="62"/>
      <c r="L246" s="29" t="e" cm="1">
        <f t="array" ref="L246">INDEX(Master_CostCenter[Cost Name],MATCH(Budget_Template[[#This Row],[Cost center]],Master_CostCenter[Cost center],0),0)</f>
        <v>#N/A</v>
      </c>
      <c r="M246" s="26"/>
      <c r="N246" s="69"/>
      <c r="O246" s="38">
        <f>Budget_Template[[#This Row],[Số Tiền 
(Trước Thuế)]]*10%</f>
        <v>0</v>
      </c>
      <c r="P246" s="67">
        <f>SUM(Budget_Template[[#This Row],[Số Tiền 
(Trước Thuế)]:[Thuế GTGT]])</f>
        <v>0</v>
      </c>
    </row>
    <row r="247" spans="2:16" hidden="1" x14ac:dyDescent="0.4">
      <c r="B247" s="31" t="str" cm="1">
        <f t="array" ref="B247">IF(Budget_Template[[#This Row],[Cost center]]="","",
IFERROR(
INDEX(Master_CostCenter_QuyLuong[Manpower Mapping],
MATCH(Budget_Template[[#This Row],[Cost center]],Master_CostCenter_QuyLuong[Cost Center],0),
0),
"Opex"))</f>
        <v/>
      </c>
      <c r="C247" s="24"/>
      <c r="D247" s="25"/>
      <c r="E247" s="31" cm="1">
        <f t="array" ref="E247">INDEX(Master_BranchBU[BranBU],MATCH(Budget_Template[[#This Row],[Branch]]&amp;"-"&amp;Budget_Template[[#This Row],[BU]],Master_BranchBU[BranBU Mapping],0),0)</f>
        <v>0</v>
      </c>
      <c r="F247" s="34" t="e" cm="1">
        <f t="array" ref="F247">INDEX(Master_CostCenter[Division Code],MATCH(Budget_Template[[#This Row],[Cost center]],Master_CostCenter[Cost center],0),0)</f>
        <v>#N/A</v>
      </c>
      <c r="G247" s="32" t="e" cm="1">
        <f t="array" ref="G247">INDEX(Master_Department[Division Name],MATCH(Budget_Template[[#This Row],[Mã Phòng]],Master_Department[Division Code],0),0)</f>
        <v>#N/A</v>
      </c>
      <c r="H247" s="71" t="e" cm="1">
        <f t="array" ref="H247">INDEX(Master_CostCenter[Div &amp; Dept Code],MATCH(Budget_Template[[#This Row],[Cost center]],Master_CostCenter[Cost center],0),0)</f>
        <v>#N/A</v>
      </c>
      <c r="I247" s="33" t="e" cm="1">
        <f t="array" ref="I247">INDEX(Master_Department[Div &amp; Dept Name],MATCH(Budget_Template[[#This Row],[Mã Bộ Phận]],Master_Department[Div &amp; Dept Code],0),0)</f>
        <v>#N/A</v>
      </c>
      <c r="J247" s="30"/>
      <c r="K247" s="62"/>
      <c r="L247" s="29" t="e" cm="1">
        <f t="array" ref="L247">INDEX(Master_CostCenter[Cost Name],MATCH(Budget_Template[[#This Row],[Cost center]],Master_CostCenter[Cost center],0),0)</f>
        <v>#N/A</v>
      </c>
      <c r="M247" s="26"/>
      <c r="N247" s="69"/>
      <c r="O247" s="38">
        <f>Budget_Template[[#This Row],[Số Tiền 
(Trước Thuế)]]*10%</f>
        <v>0</v>
      </c>
      <c r="P247" s="67">
        <f>SUM(Budget_Template[[#This Row],[Số Tiền 
(Trước Thuế)]:[Thuế GTGT]])</f>
        <v>0</v>
      </c>
    </row>
    <row r="248" spans="2:16" hidden="1" x14ac:dyDescent="0.4">
      <c r="B248" s="31" t="str" cm="1">
        <f t="array" ref="B248">IF(Budget_Template[[#This Row],[Cost center]]="","",
IFERROR(
INDEX(Master_CostCenter_QuyLuong[Manpower Mapping],
MATCH(Budget_Template[[#This Row],[Cost center]],Master_CostCenter_QuyLuong[Cost Center],0),
0),
"Opex"))</f>
        <v/>
      </c>
      <c r="C248" s="24"/>
      <c r="D248" s="25"/>
      <c r="E248" s="31" cm="1">
        <f t="array" ref="E248">INDEX(Master_BranchBU[BranBU],MATCH(Budget_Template[[#This Row],[Branch]]&amp;"-"&amp;Budget_Template[[#This Row],[BU]],Master_BranchBU[BranBU Mapping],0),0)</f>
        <v>0</v>
      </c>
      <c r="F248" s="34" t="e" cm="1">
        <f t="array" ref="F248">INDEX(Master_CostCenter[Division Code],MATCH(Budget_Template[[#This Row],[Cost center]],Master_CostCenter[Cost center],0),0)</f>
        <v>#N/A</v>
      </c>
      <c r="G248" s="32" t="e" cm="1">
        <f t="array" ref="G248">INDEX(Master_Department[Division Name],MATCH(Budget_Template[[#This Row],[Mã Phòng]],Master_Department[Division Code],0),0)</f>
        <v>#N/A</v>
      </c>
      <c r="H248" s="71" t="e" cm="1">
        <f t="array" ref="H248">INDEX(Master_CostCenter[Div &amp; Dept Code],MATCH(Budget_Template[[#This Row],[Cost center]],Master_CostCenter[Cost center],0),0)</f>
        <v>#N/A</v>
      </c>
      <c r="I248" s="33" t="e" cm="1">
        <f t="array" ref="I248">INDEX(Master_Department[Div &amp; Dept Name],MATCH(Budget_Template[[#This Row],[Mã Bộ Phận]],Master_Department[Div &amp; Dept Code],0),0)</f>
        <v>#N/A</v>
      </c>
      <c r="J248" s="30"/>
      <c r="K248" s="62"/>
      <c r="L248" s="29" t="e" cm="1">
        <f t="array" ref="L248">INDEX(Master_CostCenter[Cost Name],MATCH(Budget_Template[[#This Row],[Cost center]],Master_CostCenter[Cost center],0),0)</f>
        <v>#N/A</v>
      </c>
      <c r="M248" s="26"/>
      <c r="N248" s="69"/>
      <c r="O248" s="38">
        <f>Budget_Template[[#This Row],[Số Tiền 
(Trước Thuế)]]*10%</f>
        <v>0</v>
      </c>
      <c r="P248" s="67">
        <f>SUM(Budget_Template[[#This Row],[Số Tiền 
(Trước Thuế)]:[Thuế GTGT]])</f>
        <v>0</v>
      </c>
    </row>
    <row r="249" spans="2:16" hidden="1" x14ac:dyDescent="0.4">
      <c r="B249" s="31" t="str" cm="1">
        <f t="array" ref="B249">IF(Budget_Template[[#This Row],[Cost center]]="","",
IFERROR(
INDEX(Master_CostCenter_QuyLuong[Manpower Mapping],
MATCH(Budget_Template[[#This Row],[Cost center]],Master_CostCenter_QuyLuong[Cost Center],0),
0),
"Opex"))</f>
        <v/>
      </c>
      <c r="C249" s="24"/>
      <c r="D249" s="25"/>
      <c r="E249" s="31" cm="1">
        <f t="array" ref="E249">INDEX(Master_BranchBU[BranBU],MATCH(Budget_Template[[#This Row],[Branch]]&amp;"-"&amp;Budget_Template[[#This Row],[BU]],Master_BranchBU[BranBU Mapping],0),0)</f>
        <v>0</v>
      </c>
      <c r="F249" s="34" t="e" cm="1">
        <f t="array" ref="F249">INDEX(Master_CostCenter[Division Code],MATCH(Budget_Template[[#This Row],[Cost center]],Master_CostCenter[Cost center],0),0)</f>
        <v>#N/A</v>
      </c>
      <c r="G249" s="32" t="e" cm="1">
        <f t="array" ref="G249">INDEX(Master_Department[Division Name],MATCH(Budget_Template[[#This Row],[Mã Phòng]],Master_Department[Division Code],0),0)</f>
        <v>#N/A</v>
      </c>
      <c r="H249" s="71" t="e" cm="1">
        <f t="array" ref="H249">INDEX(Master_CostCenter[Div &amp; Dept Code],MATCH(Budget_Template[[#This Row],[Cost center]],Master_CostCenter[Cost center],0),0)</f>
        <v>#N/A</v>
      </c>
      <c r="I249" s="33" t="e" cm="1">
        <f t="array" ref="I249">INDEX(Master_Department[Div &amp; Dept Name],MATCH(Budget_Template[[#This Row],[Mã Bộ Phận]],Master_Department[Div &amp; Dept Code],0),0)</f>
        <v>#N/A</v>
      </c>
      <c r="J249" s="30"/>
      <c r="K249" s="62"/>
      <c r="L249" s="29" t="e" cm="1">
        <f t="array" ref="L249">INDEX(Master_CostCenter[Cost Name],MATCH(Budget_Template[[#This Row],[Cost center]],Master_CostCenter[Cost center],0),0)</f>
        <v>#N/A</v>
      </c>
      <c r="M249" s="26"/>
      <c r="N249" s="69"/>
      <c r="O249" s="38">
        <f>Budget_Template[[#This Row],[Số Tiền 
(Trước Thuế)]]*10%</f>
        <v>0</v>
      </c>
      <c r="P249" s="67">
        <f>SUM(Budget_Template[[#This Row],[Số Tiền 
(Trước Thuế)]:[Thuế GTGT]])</f>
        <v>0</v>
      </c>
    </row>
    <row r="250" spans="2:16" hidden="1" x14ac:dyDescent="0.4">
      <c r="B250" s="31" t="str" cm="1">
        <f t="array" ref="B250">IF(Budget_Template[[#This Row],[Cost center]]="","",
IFERROR(
INDEX(Master_CostCenter_QuyLuong[Manpower Mapping],
MATCH(Budget_Template[[#This Row],[Cost center]],Master_CostCenter_QuyLuong[Cost Center],0),
0),
"Opex"))</f>
        <v/>
      </c>
      <c r="C250" s="24"/>
      <c r="D250" s="25"/>
      <c r="E250" s="31" cm="1">
        <f t="array" ref="E250">INDEX(Master_BranchBU[BranBU],MATCH(Budget_Template[[#This Row],[Branch]]&amp;"-"&amp;Budget_Template[[#This Row],[BU]],Master_BranchBU[BranBU Mapping],0),0)</f>
        <v>0</v>
      </c>
      <c r="F250" s="34" t="e" cm="1">
        <f t="array" ref="F250">INDEX(Master_CostCenter[Division Code],MATCH(Budget_Template[[#This Row],[Cost center]],Master_CostCenter[Cost center],0),0)</f>
        <v>#N/A</v>
      </c>
      <c r="G250" s="32" t="e" cm="1">
        <f t="array" ref="G250">INDEX(Master_Department[Division Name],MATCH(Budget_Template[[#This Row],[Mã Phòng]],Master_Department[Division Code],0),0)</f>
        <v>#N/A</v>
      </c>
      <c r="H250" s="71" t="e" cm="1">
        <f t="array" ref="H250">INDEX(Master_CostCenter[Div &amp; Dept Code],MATCH(Budget_Template[[#This Row],[Cost center]],Master_CostCenter[Cost center],0),0)</f>
        <v>#N/A</v>
      </c>
      <c r="I250" s="33" t="e" cm="1">
        <f t="array" ref="I250">INDEX(Master_Department[Div &amp; Dept Name],MATCH(Budget_Template[[#This Row],[Mã Bộ Phận]],Master_Department[Div &amp; Dept Code],0),0)</f>
        <v>#N/A</v>
      </c>
      <c r="J250" s="30"/>
      <c r="K250" s="62"/>
      <c r="L250" s="29" t="e" cm="1">
        <f t="array" ref="L250">INDEX(Master_CostCenter[Cost Name],MATCH(Budget_Template[[#This Row],[Cost center]],Master_CostCenter[Cost center],0),0)</f>
        <v>#N/A</v>
      </c>
      <c r="M250" s="26"/>
      <c r="N250" s="69"/>
      <c r="O250" s="38">
        <f>Budget_Template[[#This Row],[Số Tiền 
(Trước Thuế)]]*10%</f>
        <v>0</v>
      </c>
      <c r="P250" s="67">
        <f>SUM(Budget_Template[[#This Row],[Số Tiền 
(Trước Thuế)]:[Thuế GTGT]])</f>
        <v>0</v>
      </c>
    </row>
    <row r="251" spans="2:16" hidden="1" x14ac:dyDescent="0.4">
      <c r="B251" s="31" t="str" cm="1">
        <f t="array" ref="B251">IF(Budget_Template[[#This Row],[Cost center]]="","",
IFERROR(
INDEX(Master_CostCenter_QuyLuong[Manpower Mapping],
MATCH(Budget_Template[[#This Row],[Cost center]],Master_CostCenter_QuyLuong[Cost Center],0),
0),
"Opex"))</f>
        <v/>
      </c>
      <c r="C251" s="24"/>
      <c r="D251" s="25"/>
      <c r="E251" s="31" cm="1">
        <f t="array" ref="E251">INDEX(Master_BranchBU[BranBU],MATCH(Budget_Template[[#This Row],[Branch]]&amp;"-"&amp;Budget_Template[[#This Row],[BU]],Master_BranchBU[BranBU Mapping],0),0)</f>
        <v>0</v>
      </c>
      <c r="F251" s="34" t="e" cm="1">
        <f t="array" ref="F251">INDEX(Master_CostCenter[Division Code],MATCH(Budget_Template[[#This Row],[Cost center]],Master_CostCenter[Cost center],0),0)</f>
        <v>#N/A</v>
      </c>
      <c r="G251" s="32" t="e" cm="1">
        <f t="array" ref="G251">INDEX(Master_Department[Division Name],MATCH(Budget_Template[[#This Row],[Mã Phòng]],Master_Department[Division Code],0),0)</f>
        <v>#N/A</v>
      </c>
      <c r="H251" s="71" t="e" cm="1">
        <f t="array" ref="H251">INDEX(Master_CostCenter[Div &amp; Dept Code],MATCH(Budget_Template[[#This Row],[Cost center]],Master_CostCenter[Cost center],0),0)</f>
        <v>#N/A</v>
      </c>
      <c r="I251" s="33" t="e" cm="1">
        <f t="array" ref="I251">INDEX(Master_Department[Div &amp; Dept Name],MATCH(Budget_Template[[#This Row],[Mã Bộ Phận]],Master_Department[Div &amp; Dept Code],0),0)</f>
        <v>#N/A</v>
      </c>
      <c r="J251" s="30"/>
      <c r="K251" s="62"/>
      <c r="L251" s="29" t="e" cm="1">
        <f t="array" ref="L251">INDEX(Master_CostCenter[Cost Name],MATCH(Budget_Template[[#This Row],[Cost center]],Master_CostCenter[Cost center],0),0)</f>
        <v>#N/A</v>
      </c>
      <c r="M251" s="26"/>
      <c r="N251" s="69"/>
      <c r="O251" s="38">
        <f>Budget_Template[[#This Row],[Số Tiền 
(Trước Thuế)]]*10%</f>
        <v>0</v>
      </c>
      <c r="P251" s="67">
        <f>SUM(Budget_Template[[#This Row],[Số Tiền 
(Trước Thuế)]:[Thuế GTGT]])</f>
        <v>0</v>
      </c>
    </row>
    <row r="252" spans="2:16" hidden="1" x14ac:dyDescent="0.4">
      <c r="B252" s="31" t="str" cm="1">
        <f t="array" ref="B252">IF(Budget_Template[[#This Row],[Cost center]]="","",
IFERROR(
INDEX(Master_CostCenter_QuyLuong[Manpower Mapping],
MATCH(Budget_Template[[#This Row],[Cost center]],Master_CostCenter_QuyLuong[Cost Center],0),
0),
"Opex"))</f>
        <v/>
      </c>
      <c r="C252" s="24"/>
      <c r="D252" s="25"/>
      <c r="E252" s="31" cm="1">
        <f t="array" ref="E252">INDEX(Master_BranchBU[BranBU],MATCH(Budget_Template[[#This Row],[Branch]]&amp;"-"&amp;Budget_Template[[#This Row],[BU]],Master_BranchBU[BranBU Mapping],0),0)</f>
        <v>0</v>
      </c>
      <c r="F252" s="34" t="e" cm="1">
        <f t="array" ref="F252">INDEX(Master_CostCenter[Division Code],MATCH(Budget_Template[[#This Row],[Cost center]],Master_CostCenter[Cost center],0),0)</f>
        <v>#N/A</v>
      </c>
      <c r="G252" s="32" t="e" cm="1">
        <f t="array" ref="G252">INDEX(Master_Department[Division Name],MATCH(Budget_Template[[#This Row],[Mã Phòng]],Master_Department[Division Code],0),0)</f>
        <v>#N/A</v>
      </c>
      <c r="H252" s="71" t="e" cm="1">
        <f t="array" ref="H252">INDEX(Master_CostCenter[Div &amp; Dept Code],MATCH(Budget_Template[[#This Row],[Cost center]],Master_CostCenter[Cost center],0),0)</f>
        <v>#N/A</v>
      </c>
      <c r="I252" s="33" t="e" cm="1">
        <f t="array" ref="I252">INDEX(Master_Department[Div &amp; Dept Name],MATCH(Budget_Template[[#This Row],[Mã Bộ Phận]],Master_Department[Div &amp; Dept Code],0),0)</f>
        <v>#N/A</v>
      </c>
      <c r="J252" s="30"/>
      <c r="K252" s="62"/>
      <c r="L252" s="29" t="e" cm="1">
        <f t="array" ref="L252">INDEX(Master_CostCenter[Cost Name],MATCH(Budget_Template[[#This Row],[Cost center]],Master_CostCenter[Cost center],0),0)</f>
        <v>#N/A</v>
      </c>
      <c r="M252" s="26"/>
      <c r="N252" s="69"/>
      <c r="O252" s="38">
        <f>Budget_Template[[#This Row],[Số Tiền 
(Trước Thuế)]]*10%</f>
        <v>0</v>
      </c>
      <c r="P252" s="67">
        <f>SUM(Budget_Template[[#This Row],[Số Tiền 
(Trước Thuế)]:[Thuế GTGT]])</f>
        <v>0</v>
      </c>
    </row>
    <row r="253" spans="2:16" hidden="1" x14ac:dyDescent="0.4">
      <c r="B253" s="31" t="str" cm="1">
        <f t="array" ref="B253">IF(Budget_Template[[#This Row],[Cost center]]="","",
IFERROR(
INDEX(Master_CostCenter_QuyLuong[Manpower Mapping],
MATCH(Budget_Template[[#This Row],[Cost center]],Master_CostCenter_QuyLuong[Cost Center],0),
0),
"Opex"))</f>
        <v/>
      </c>
      <c r="C253" s="24"/>
      <c r="D253" s="25"/>
      <c r="E253" s="31" cm="1">
        <f t="array" ref="E253">INDEX(Master_BranchBU[BranBU],MATCH(Budget_Template[[#This Row],[Branch]]&amp;"-"&amp;Budget_Template[[#This Row],[BU]],Master_BranchBU[BranBU Mapping],0),0)</f>
        <v>0</v>
      </c>
      <c r="F253" s="34" t="e" cm="1">
        <f t="array" ref="F253">INDEX(Master_CostCenter[Division Code],MATCH(Budget_Template[[#This Row],[Cost center]],Master_CostCenter[Cost center],0),0)</f>
        <v>#N/A</v>
      </c>
      <c r="G253" s="32" t="e" cm="1">
        <f t="array" ref="G253">INDEX(Master_Department[Division Name],MATCH(Budget_Template[[#This Row],[Mã Phòng]],Master_Department[Division Code],0),0)</f>
        <v>#N/A</v>
      </c>
      <c r="H253" s="71" t="e" cm="1">
        <f t="array" ref="H253">INDEX(Master_CostCenter[Div &amp; Dept Code],MATCH(Budget_Template[[#This Row],[Cost center]],Master_CostCenter[Cost center],0),0)</f>
        <v>#N/A</v>
      </c>
      <c r="I253" s="33" t="e" cm="1">
        <f t="array" ref="I253">INDEX(Master_Department[Div &amp; Dept Name],MATCH(Budget_Template[[#This Row],[Mã Bộ Phận]],Master_Department[Div &amp; Dept Code],0),0)</f>
        <v>#N/A</v>
      </c>
      <c r="J253" s="30"/>
      <c r="K253" s="62"/>
      <c r="L253" s="29" t="e" cm="1">
        <f t="array" ref="L253">INDEX(Master_CostCenter[Cost Name],MATCH(Budget_Template[[#This Row],[Cost center]],Master_CostCenter[Cost center],0),0)</f>
        <v>#N/A</v>
      </c>
      <c r="M253" s="26"/>
      <c r="N253" s="69"/>
      <c r="O253" s="38">
        <f>Budget_Template[[#This Row],[Số Tiền 
(Trước Thuế)]]*10%</f>
        <v>0</v>
      </c>
      <c r="P253" s="67">
        <f>SUM(Budget_Template[[#This Row],[Số Tiền 
(Trước Thuế)]:[Thuế GTGT]])</f>
        <v>0</v>
      </c>
    </row>
    <row r="254" spans="2:16" hidden="1" x14ac:dyDescent="0.4">
      <c r="B254" s="31" t="str" cm="1">
        <f t="array" ref="B254">IF(Budget_Template[[#This Row],[Cost center]]="","",
IFERROR(
INDEX(Master_CostCenter_QuyLuong[Manpower Mapping],
MATCH(Budget_Template[[#This Row],[Cost center]],Master_CostCenter_QuyLuong[Cost Center],0),
0),
"Opex"))</f>
        <v/>
      </c>
      <c r="C254" s="24"/>
      <c r="D254" s="25"/>
      <c r="E254" s="31" cm="1">
        <f t="array" ref="E254">INDEX(Master_BranchBU[BranBU],MATCH(Budget_Template[[#This Row],[Branch]]&amp;"-"&amp;Budget_Template[[#This Row],[BU]],Master_BranchBU[BranBU Mapping],0),0)</f>
        <v>0</v>
      </c>
      <c r="F254" s="34" t="e" cm="1">
        <f t="array" ref="F254">INDEX(Master_CostCenter[Division Code],MATCH(Budget_Template[[#This Row],[Cost center]],Master_CostCenter[Cost center],0),0)</f>
        <v>#N/A</v>
      </c>
      <c r="G254" s="32" t="e" cm="1">
        <f t="array" ref="G254">INDEX(Master_Department[Division Name],MATCH(Budget_Template[[#This Row],[Mã Phòng]],Master_Department[Division Code],0),0)</f>
        <v>#N/A</v>
      </c>
      <c r="H254" s="71" t="e" cm="1">
        <f t="array" ref="H254">INDEX(Master_CostCenter[Div &amp; Dept Code],MATCH(Budget_Template[[#This Row],[Cost center]],Master_CostCenter[Cost center],0),0)</f>
        <v>#N/A</v>
      </c>
      <c r="I254" s="33" t="e" cm="1">
        <f t="array" ref="I254">INDEX(Master_Department[Div &amp; Dept Name],MATCH(Budget_Template[[#This Row],[Mã Bộ Phận]],Master_Department[Div &amp; Dept Code],0),0)</f>
        <v>#N/A</v>
      </c>
      <c r="J254" s="30"/>
      <c r="K254" s="62"/>
      <c r="L254" s="29" t="e" cm="1">
        <f t="array" ref="L254">INDEX(Master_CostCenter[Cost Name],MATCH(Budget_Template[[#This Row],[Cost center]],Master_CostCenter[Cost center],0),0)</f>
        <v>#N/A</v>
      </c>
      <c r="M254" s="26"/>
      <c r="N254" s="69"/>
      <c r="O254" s="38">
        <f>Budget_Template[[#This Row],[Số Tiền 
(Trước Thuế)]]*10%</f>
        <v>0</v>
      </c>
      <c r="P254" s="67">
        <f>SUM(Budget_Template[[#This Row],[Số Tiền 
(Trước Thuế)]:[Thuế GTGT]])</f>
        <v>0</v>
      </c>
    </row>
    <row r="255" spans="2:16" hidden="1" x14ac:dyDescent="0.4">
      <c r="B255" s="31" t="str" cm="1">
        <f t="array" ref="B255">IF(Budget_Template[[#This Row],[Cost center]]="","",
IFERROR(
INDEX(Master_CostCenter_QuyLuong[Manpower Mapping],
MATCH(Budget_Template[[#This Row],[Cost center]],Master_CostCenter_QuyLuong[Cost Center],0),
0),
"Opex"))</f>
        <v/>
      </c>
      <c r="C255" s="24"/>
      <c r="D255" s="25"/>
      <c r="E255" s="31" cm="1">
        <f t="array" ref="E255">INDEX(Master_BranchBU[BranBU],MATCH(Budget_Template[[#This Row],[Branch]]&amp;"-"&amp;Budget_Template[[#This Row],[BU]],Master_BranchBU[BranBU Mapping],0),0)</f>
        <v>0</v>
      </c>
      <c r="F255" s="34" t="e" cm="1">
        <f t="array" ref="F255">INDEX(Master_CostCenter[Division Code],MATCH(Budget_Template[[#This Row],[Cost center]],Master_CostCenter[Cost center],0),0)</f>
        <v>#N/A</v>
      </c>
      <c r="G255" s="32" t="e" cm="1">
        <f t="array" ref="G255">INDEX(Master_Department[Division Name],MATCH(Budget_Template[[#This Row],[Mã Phòng]],Master_Department[Division Code],0),0)</f>
        <v>#N/A</v>
      </c>
      <c r="H255" s="71" t="e" cm="1">
        <f t="array" ref="H255">INDEX(Master_CostCenter[Div &amp; Dept Code],MATCH(Budget_Template[[#This Row],[Cost center]],Master_CostCenter[Cost center],0),0)</f>
        <v>#N/A</v>
      </c>
      <c r="I255" s="33" t="e" cm="1">
        <f t="array" ref="I255">INDEX(Master_Department[Div &amp; Dept Name],MATCH(Budget_Template[[#This Row],[Mã Bộ Phận]],Master_Department[Div &amp; Dept Code],0),0)</f>
        <v>#N/A</v>
      </c>
      <c r="J255" s="30"/>
      <c r="K255" s="62"/>
      <c r="L255" s="29" t="e" cm="1">
        <f t="array" ref="L255">INDEX(Master_CostCenter[Cost Name],MATCH(Budget_Template[[#This Row],[Cost center]],Master_CostCenter[Cost center],0),0)</f>
        <v>#N/A</v>
      </c>
      <c r="M255" s="26"/>
      <c r="N255" s="69"/>
      <c r="O255" s="38">
        <f>Budget_Template[[#This Row],[Số Tiền 
(Trước Thuế)]]*10%</f>
        <v>0</v>
      </c>
      <c r="P255" s="67">
        <f>SUM(Budget_Template[[#This Row],[Số Tiền 
(Trước Thuế)]:[Thuế GTGT]])</f>
        <v>0</v>
      </c>
    </row>
    <row r="256" spans="2:16" hidden="1" x14ac:dyDescent="0.4">
      <c r="B256" s="31" t="str" cm="1">
        <f t="array" ref="B256">IF(Budget_Template[[#This Row],[Cost center]]="","",
IFERROR(
INDEX(Master_CostCenter_QuyLuong[Manpower Mapping],
MATCH(Budget_Template[[#This Row],[Cost center]],Master_CostCenter_QuyLuong[Cost Center],0),
0),
"Opex"))</f>
        <v/>
      </c>
      <c r="C256" s="24"/>
      <c r="D256" s="25"/>
      <c r="E256" s="31" cm="1">
        <f t="array" ref="E256">INDEX(Master_BranchBU[BranBU],MATCH(Budget_Template[[#This Row],[Branch]]&amp;"-"&amp;Budget_Template[[#This Row],[BU]],Master_BranchBU[BranBU Mapping],0),0)</f>
        <v>0</v>
      </c>
      <c r="F256" s="34" t="e" cm="1">
        <f t="array" ref="F256">INDEX(Master_CostCenter[Division Code],MATCH(Budget_Template[[#This Row],[Cost center]],Master_CostCenter[Cost center],0),0)</f>
        <v>#N/A</v>
      </c>
      <c r="G256" s="32" t="e" cm="1">
        <f t="array" ref="G256">INDEX(Master_Department[Division Name],MATCH(Budget_Template[[#This Row],[Mã Phòng]],Master_Department[Division Code],0),0)</f>
        <v>#N/A</v>
      </c>
      <c r="H256" s="71" t="e" cm="1">
        <f t="array" ref="H256">INDEX(Master_CostCenter[Div &amp; Dept Code],MATCH(Budget_Template[[#This Row],[Cost center]],Master_CostCenter[Cost center],0),0)</f>
        <v>#N/A</v>
      </c>
      <c r="I256" s="33" t="e" cm="1">
        <f t="array" ref="I256">INDEX(Master_Department[Div &amp; Dept Name],MATCH(Budget_Template[[#This Row],[Mã Bộ Phận]],Master_Department[Div &amp; Dept Code],0),0)</f>
        <v>#N/A</v>
      </c>
      <c r="J256" s="30"/>
      <c r="K256" s="62"/>
      <c r="L256" s="29" t="e" cm="1">
        <f t="array" ref="L256">INDEX(Master_CostCenter[Cost Name],MATCH(Budget_Template[[#This Row],[Cost center]],Master_CostCenter[Cost center],0),0)</f>
        <v>#N/A</v>
      </c>
      <c r="M256" s="26"/>
      <c r="N256" s="69"/>
      <c r="O256" s="38">
        <f>Budget_Template[[#This Row],[Số Tiền 
(Trước Thuế)]]*10%</f>
        <v>0</v>
      </c>
      <c r="P256" s="67">
        <f>SUM(Budget_Template[[#This Row],[Số Tiền 
(Trước Thuế)]:[Thuế GTGT]])</f>
        <v>0</v>
      </c>
    </row>
    <row r="257" spans="2:16" hidden="1" x14ac:dyDescent="0.4">
      <c r="B257" s="31" t="str" cm="1">
        <f t="array" ref="B257">IF(Budget_Template[[#This Row],[Cost center]]="","",
IFERROR(
INDEX(Master_CostCenter_QuyLuong[Manpower Mapping],
MATCH(Budget_Template[[#This Row],[Cost center]],Master_CostCenter_QuyLuong[Cost Center],0),
0),
"Opex"))</f>
        <v/>
      </c>
      <c r="C257" s="24"/>
      <c r="D257" s="25"/>
      <c r="E257" s="31" cm="1">
        <f t="array" ref="E257">INDEX(Master_BranchBU[BranBU],MATCH(Budget_Template[[#This Row],[Branch]]&amp;"-"&amp;Budget_Template[[#This Row],[BU]],Master_BranchBU[BranBU Mapping],0),0)</f>
        <v>0</v>
      </c>
      <c r="F257" s="34" t="e" cm="1">
        <f t="array" ref="F257">INDEX(Master_CostCenter[Division Code],MATCH(Budget_Template[[#This Row],[Cost center]],Master_CostCenter[Cost center],0),0)</f>
        <v>#N/A</v>
      </c>
      <c r="G257" s="32" t="e" cm="1">
        <f t="array" ref="G257">INDEX(Master_Department[Division Name],MATCH(Budget_Template[[#This Row],[Mã Phòng]],Master_Department[Division Code],0),0)</f>
        <v>#N/A</v>
      </c>
      <c r="H257" s="71" t="e" cm="1">
        <f t="array" ref="H257">INDEX(Master_CostCenter[Div &amp; Dept Code],MATCH(Budget_Template[[#This Row],[Cost center]],Master_CostCenter[Cost center],0),0)</f>
        <v>#N/A</v>
      </c>
      <c r="I257" s="33" t="e" cm="1">
        <f t="array" ref="I257">INDEX(Master_Department[Div &amp; Dept Name],MATCH(Budget_Template[[#This Row],[Mã Bộ Phận]],Master_Department[Div &amp; Dept Code],0),0)</f>
        <v>#N/A</v>
      </c>
      <c r="J257" s="30"/>
      <c r="K257" s="62"/>
      <c r="L257" s="29" t="e" cm="1">
        <f t="array" ref="L257">INDEX(Master_CostCenter[Cost Name],MATCH(Budget_Template[[#This Row],[Cost center]],Master_CostCenter[Cost center],0),0)</f>
        <v>#N/A</v>
      </c>
      <c r="M257" s="26"/>
      <c r="N257" s="69"/>
      <c r="O257" s="38">
        <f>Budget_Template[[#This Row],[Số Tiền 
(Trước Thuế)]]*10%</f>
        <v>0</v>
      </c>
      <c r="P257" s="67">
        <f>SUM(Budget_Template[[#This Row],[Số Tiền 
(Trước Thuế)]:[Thuế GTGT]])</f>
        <v>0</v>
      </c>
    </row>
    <row r="258" spans="2:16" hidden="1" x14ac:dyDescent="0.4">
      <c r="B258" s="31" t="str" cm="1">
        <f t="array" ref="B258">IF(Budget_Template[[#This Row],[Cost center]]="","",
IFERROR(
INDEX(Master_CostCenter_QuyLuong[Manpower Mapping],
MATCH(Budget_Template[[#This Row],[Cost center]],Master_CostCenter_QuyLuong[Cost Center],0),
0),
"Opex"))</f>
        <v/>
      </c>
      <c r="C258" s="24"/>
      <c r="D258" s="25"/>
      <c r="E258" s="31" cm="1">
        <f t="array" ref="E258">INDEX(Master_BranchBU[BranBU],MATCH(Budget_Template[[#This Row],[Branch]]&amp;"-"&amp;Budget_Template[[#This Row],[BU]],Master_BranchBU[BranBU Mapping],0),0)</f>
        <v>0</v>
      </c>
      <c r="F258" s="34" t="e" cm="1">
        <f t="array" ref="F258">INDEX(Master_CostCenter[Division Code],MATCH(Budget_Template[[#This Row],[Cost center]],Master_CostCenter[Cost center],0),0)</f>
        <v>#N/A</v>
      </c>
      <c r="G258" s="32" t="e" cm="1">
        <f t="array" ref="G258">INDEX(Master_Department[Division Name],MATCH(Budget_Template[[#This Row],[Mã Phòng]],Master_Department[Division Code],0),0)</f>
        <v>#N/A</v>
      </c>
      <c r="H258" s="71" t="e" cm="1">
        <f t="array" ref="H258">INDEX(Master_CostCenter[Div &amp; Dept Code],MATCH(Budget_Template[[#This Row],[Cost center]],Master_CostCenter[Cost center],0),0)</f>
        <v>#N/A</v>
      </c>
      <c r="I258" s="33" t="e" cm="1">
        <f t="array" ref="I258">INDEX(Master_Department[Div &amp; Dept Name],MATCH(Budget_Template[[#This Row],[Mã Bộ Phận]],Master_Department[Div &amp; Dept Code],0),0)</f>
        <v>#N/A</v>
      </c>
      <c r="J258" s="30"/>
      <c r="K258" s="62"/>
      <c r="L258" s="29" t="e" cm="1">
        <f t="array" ref="L258">INDEX(Master_CostCenter[Cost Name],MATCH(Budget_Template[[#This Row],[Cost center]],Master_CostCenter[Cost center],0),0)</f>
        <v>#N/A</v>
      </c>
      <c r="M258" s="26"/>
      <c r="N258" s="69"/>
      <c r="O258" s="38">
        <f>Budget_Template[[#This Row],[Số Tiền 
(Trước Thuế)]]*10%</f>
        <v>0</v>
      </c>
      <c r="P258" s="67">
        <f>SUM(Budget_Template[[#This Row],[Số Tiền 
(Trước Thuế)]:[Thuế GTGT]])</f>
        <v>0</v>
      </c>
    </row>
    <row r="259" spans="2:16" hidden="1" x14ac:dyDescent="0.4">
      <c r="B259" s="31" t="str" cm="1">
        <f t="array" ref="B259">IF(Budget_Template[[#This Row],[Cost center]]="","",
IFERROR(
INDEX(Master_CostCenter_QuyLuong[Manpower Mapping],
MATCH(Budget_Template[[#This Row],[Cost center]],Master_CostCenter_QuyLuong[Cost Center],0),
0),
"Opex"))</f>
        <v/>
      </c>
      <c r="C259" s="24"/>
      <c r="D259" s="25"/>
      <c r="E259" s="31" cm="1">
        <f t="array" ref="E259">INDEX(Master_BranchBU[BranBU],MATCH(Budget_Template[[#This Row],[Branch]]&amp;"-"&amp;Budget_Template[[#This Row],[BU]],Master_BranchBU[BranBU Mapping],0),0)</f>
        <v>0</v>
      </c>
      <c r="F259" s="34" t="e" cm="1">
        <f t="array" ref="F259">INDEX(Master_CostCenter[Division Code],MATCH(Budget_Template[[#This Row],[Cost center]],Master_CostCenter[Cost center],0),0)</f>
        <v>#N/A</v>
      </c>
      <c r="G259" s="32" t="e" cm="1">
        <f t="array" ref="G259">INDEX(Master_Department[Division Name],MATCH(Budget_Template[[#This Row],[Mã Phòng]],Master_Department[Division Code],0),0)</f>
        <v>#N/A</v>
      </c>
      <c r="H259" s="71" t="e" cm="1">
        <f t="array" ref="H259">INDEX(Master_CostCenter[Div &amp; Dept Code],MATCH(Budget_Template[[#This Row],[Cost center]],Master_CostCenter[Cost center],0),0)</f>
        <v>#N/A</v>
      </c>
      <c r="I259" s="33" t="e" cm="1">
        <f t="array" ref="I259">INDEX(Master_Department[Div &amp; Dept Name],MATCH(Budget_Template[[#This Row],[Mã Bộ Phận]],Master_Department[Div &amp; Dept Code],0),0)</f>
        <v>#N/A</v>
      </c>
      <c r="J259" s="30"/>
      <c r="K259" s="62"/>
      <c r="L259" s="29" t="e" cm="1">
        <f t="array" ref="L259">INDEX(Master_CostCenter[Cost Name],MATCH(Budget_Template[[#This Row],[Cost center]],Master_CostCenter[Cost center],0),0)</f>
        <v>#N/A</v>
      </c>
      <c r="M259" s="26"/>
      <c r="N259" s="69"/>
      <c r="O259" s="38">
        <f>Budget_Template[[#This Row],[Số Tiền 
(Trước Thuế)]]*10%</f>
        <v>0</v>
      </c>
      <c r="P259" s="67">
        <f>SUM(Budget_Template[[#This Row],[Số Tiền 
(Trước Thuế)]:[Thuế GTGT]])</f>
        <v>0</v>
      </c>
    </row>
    <row r="260" spans="2:16" hidden="1" x14ac:dyDescent="0.4">
      <c r="B260" s="31" t="str" cm="1">
        <f t="array" ref="B260">IF(Budget_Template[[#This Row],[Cost center]]="","",
IFERROR(
INDEX(Master_CostCenter_QuyLuong[Manpower Mapping],
MATCH(Budget_Template[[#This Row],[Cost center]],Master_CostCenter_QuyLuong[Cost Center],0),
0),
"Opex"))</f>
        <v/>
      </c>
      <c r="C260" s="24"/>
      <c r="D260" s="25"/>
      <c r="E260" s="31" cm="1">
        <f t="array" ref="E260">INDEX(Master_BranchBU[BranBU],MATCH(Budget_Template[[#This Row],[Branch]]&amp;"-"&amp;Budget_Template[[#This Row],[BU]],Master_BranchBU[BranBU Mapping],0),0)</f>
        <v>0</v>
      </c>
      <c r="F260" s="34" t="e" cm="1">
        <f t="array" ref="F260">INDEX(Master_CostCenter[Division Code],MATCH(Budget_Template[[#This Row],[Cost center]],Master_CostCenter[Cost center],0),0)</f>
        <v>#N/A</v>
      </c>
      <c r="G260" s="32" t="e" cm="1">
        <f t="array" ref="G260">INDEX(Master_Department[Division Name],MATCH(Budget_Template[[#This Row],[Mã Phòng]],Master_Department[Division Code],0),0)</f>
        <v>#N/A</v>
      </c>
      <c r="H260" s="71" t="e" cm="1">
        <f t="array" ref="H260">INDEX(Master_CostCenter[Div &amp; Dept Code],MATCH(Budget_Template[[#This Row],[Cost center]],Master_CostCenter[Cost center],0),0)</f>
        <v>#N/A</v>
      </c>
      <c r="I260" s="33" t="e" cm="1">
        <f t="array" ref="I260">INDEX(Master_Department[Div &amp; Dept Name],MATCH(Budget_Template[[#This Row],[Mã Bộ Phận]],Master_Department[Div &amp; Dept Code],0),0)</f>
        <v>#N/A</v>
      </c>
      <c r="J260" s="30"/>
      <c r="K260" s="62"/>
      <c r="L260" s="29" t="e" cm="1">
        <f t="array" ref="L260">INDEX(Master_CostCenter[Cost Name],MATCH(Budget_Template[[#This Row],[Cost center]],Master_CostCenter[Cost center],0),0)</f>
        <v>#N/A</v>
      </c>
      <c r="M260" s="26"/>
      <c r="N260" s="69"/>
      <c r="O260" s="38">
        <f>Budget_Template[[#This Row],[Số Tiền 
(Trước Thuế)]]*10%</f>
        <v>0</v>
      </c>
      <c r="P260" s="67">
        <f>SUM(Budget_Template[[#This Row],[Số Tiền 
(Trước Thuế)]:[Thuế GTGT]])</f>
        <v>0</v>
      </c>
    </row>
    <row r="261" spans="2:16" hidden="1" x14ac:dyDescent="0.4">
      <c r="B261" s="31" t="str" cm="1">
        <f t="array" ref="B261">IF(Budget_Template[[#This Row],[Cost center]]="","",
IFERROR(
INDEX(Master_CostCenter_QuyLuong[Manpower Mapping],
MATCH(Budget_Template[[#This Row],[Cost center]],Master_CostCenter_QuyLuong[Cost Center],0),
0),
"Opex"))</f>
        <v/>
      </c>
      <c r="C261" s="24"/>
      <c r="D261" s="25"/>
      <c r="E261" s="31" cm="1">
        <f t="array" ref="E261">INDEX(Master_BranchBU[BranBU],MATCH(Budget_Template[[#This Row],[Branch]]&amp;"-"&amp;Budget_Template[[#This Row],[BU]],Master_BranchBU[BranBU Mapping],0),0)</f>
        <v>0</v>
      </c>
      <c r="F261" s="34" t="e" cm="1">
        <f t="array" ref="F261">INDEX(Master_CostCenter[Division Code],MATCH(Budget_Template[[#This Row],[Cost center]],Master_CostCenter[Cost center],0),0)</f>
        <v>#N/A</v>
      </c>
      <c r="G261" s="32" t="e" cm="1">
        <f t="array" ref="G261">INDEX(Master_Department[Division Name],MATCH(Budget_Template[[#This Row],[Mã Phòng]],Master_Department[Division Code],0),0)</f>
        <v>#N/A</v>
      </c>
      <c r="H261" s="71" t="e" cm="1">
        <f t="array" ref="H261">INDEX(Master_CostCenter[Div &amp; Dept Code],MATCH(Budget_Template[[#This Row],[Cost center]],Master_CostCenter[Cost center],0),0)</f>
        <v>#N/A</v>
      </c>
      <c r="I261" s="33" t="e" cm="1">
        <f t="array" ref="I261">INDEX(Master_Department[Div &amp; Dept Name],MATCH(Budget_Template[[#This Row],[Mã Bộ Phận]],Master_Department[Div &amp; Dept Code],0),0)</f>
        <v>#N/A</v>
      </c>
      <c r="J261" s="30"/>
      <c r="K261" s="62"/>
      <c r="L261" s="29" t="e" cm="1">
        <f t="array" ref="L261">INDEX(Master_CostCenter[Cost Name],MATCH(Budget_Template[[#This Row],[Cost center]],Master_CostCenter[Cost center],0),0)</f>
        <v>#N/A</v>
      </c>
      <c r="M261" s="26"/>
      <c r="N261" s="69"/>
      <c r="O261" s="38">
        <f>Budget_Template[[#This Row],[Số Tiền 
(Trước Thuế)]]*10%</f>
        <v>0</v>
      </c>
      <c r="P261" s="67">
        <f>SUM(Budget_Template[[#This Row],[Số Tiền 
(Trước Thuế)]:[Thuế GTGT]])</f>
        <v>0</v>
      </c>
    </row>
    <row r="262" spans="2:16" hidden="1" x14ac:dyDescent="0.4">
      <c r="B262" s="31" t="str" cm="1">
        <f t="array" ref="B262">IF(Budget_Template[[#This Row],[Cost center]]="","",
IFERROR(
INDEX(Master_CostCenter_QuyLuong[Manpower Mapping],
MATCH(Budget_Template[[#This Row],[Cost center]],Master_CostCenter_QuyLuong[Cost Center],0),
0),
"Opex"))</f>
        <v/>
      </c>
      <c r="C262" s="24"/>
      <c r="D262" s="25"/>
      <c r="E262" s="31" cm="1">
        <f t="array" ref="E262">INDEX(Master_BranchBU[BranBU],MATCH(Budget_Template[[#This Row],[Branch]]&amp;"-"&amp;Budget_Template[[#This Row],[BU]],Master_BranchBU[BranBU Mapping],0),0)</f>
        <v>0</v>
      </c>
      <c r="F262" s="34" t="e" cm="1">
        <f t="array" ref="F262">INDEX(Master_CostCenter[Division Code],MATCH(Budget_Template[[#This Row],[Cost center]],Master_CostCenter[Cost center],0),0)</f>
        <v>#N/A</v>
      </c>
      <c r="G262" s="32" t="e" cm="1">
        <f t="array" ref="G262">INDEX(Master_Department[Division Name],MATCH(Budget_Template[[#This Row],[Mã Phòng]],Master_Department[Division Code],0),0)</f>
        <v>#N/A</v>
      </c>
      <c r="H262" s="71" t="e" cm="1">
        <f t="array" ref="H262">INDEX(Master_CostCenter[Div &amp; Dept Code],MATCH(Budget_Template[[#This Row],[Cost center]],Master_CostCenter[Cost center],0),0)</f>
        <v>#N/A</v>
      </c>
      <c r="I262" s="33" t="e" cm="1">
        <f t="array" ref="I262">INDEX(Master_Department[Div &amp; Dept Name],MATCH(Budget_Template[[#This Row],[Mã Bộ Phận]],Master_Department[Div &amp; Dept Code],0),0)</f>
        <v>#N/A</v>
      </c>
      <c r="J262" s="30"/>
      <c r="K262" s="62"/>
      <c r="L262" s="29" t="e" cm="1">
        <f t="array" ref="L262">INDEX(Master_CostCenter[Cost Name],MATCH(Budget_Template[[#This Row],[Cost center]],Master_CostCenter[Cost center],0),0)</f>
        <v>#N/A</v>
      </c>
      <c r="M262" s="26"/>
      <c r="N262" s="69"/>
      <c r="O262" s="38">
        <f>Budget_Template[[#This Row],[Số Tiền 
(Trước Thuế)]]*10%</f>
        <v>0</v>
      </c>
      <c r="P262" s="67">
        <f>SUM(Budget_Template[[#This Row],[Số Tiền 
(Trước Thuế)]:[Thuế GTGT]])</f>
        <v>0</v>
      </c>
    </row>
    <row r="263" spans="2:16" hidden="1" x14ac:dyDescent="0.4">
      <c r="B263" s="31" t="str" cm="1">
        <f t="array" ref="B263">IF(Budget_Template[[#This Row],[Cost center]]="","",
IFERROR(
INDEX(Master_CostCenter_QuyLuong[Manpower Mapping],
MATCH(Budget_Template[[#This Row],[Cost center]],Master_CostCenter_QuyLuong[Cost Center],0),
0),
"Opex"))</f>
        <v/>
      </c>
      <c r="C263" s="24"/>
      <c r="D263" s="25"/>
      <c r="E263" s="31" cm="1">
        <f t="array" ref="E263">INDEX(Master_BranchBU[BranBU],MATCH(Budget_Template[[#This Row],[Branch]]&amp;"-"&amp;Budget_Template[[#This Row],[BU]],Master_BranchBU[BranBU Mapping],0),0)</f>
        <v>0</v>
      </c>
      <c r="F263" s="34" t="e" cm="1">
        <f t="array" ref="F263">INDEX(Master_CostCenter[Division Code],MATCH(Budget_Template[[#This Row],[Cost center]],Master_CostCenter[Cost center],0),0)</f>
        <v>#N/A</v>
      </c>
      <c r="G263" s="32" t="e" cm="1">
        <f t="array" ref="G263">INDEX(Master_Department[Division Name],MATCH(Budget_Template[[#This Row],[Mã Phòng]],Master_Department[Division Code],0),0)</f>
        <v>#N/A</v>
      </c>
      <c r="H263" s="71" t="e" cm="1">
        <f t="array" ref="H263">INDEX(Master_CostCenter[Div &amp; Dept Code],MATCH(Budget_Template[[#This Row],[Cost center]],Master_CostCenter[Cost center],0),0)</f>
        <v>#N/A</v>
      </c>
      <c r="I263" s="33" t="e" cm="1">
        <f t="array" ref="I263">INDEX(Master_Department[Div &amp; Dept Name],MATCH(Budget_Template[[#This Row],[Mã Bộ Phận]],Master_Department[Div &amp; Dept Code],0),0)</f>
        <v>#N/A</v>
      </c>
      <c r="J263" s="30"/>
      <c r="K263" s="62"/>
      <c r="L263" s="29" t="e" cm="1">
        <f t="array" ref="L263">INDEX(Master_CostCenter[Cost Name],MATCH(Budget_Template[[#This Row],[Cost center]],Master_CostCenter[Cost center],0),0)</f>
        <v>#N/A</v>
      </c>
      <c r="M263" s="26"/>
      <c r="N263" s="69"/>
      <c r="O263" s="38">
        <f>Budget_Template[[#This Row],[Số Tiền 
(Trước Thuế)]]*10%</f>
        <v>0</v>
      </c>
      <c r="P263" s="67">
        <f>SUM(Budget_Template[[#This Row],[Số Tiền 
(Trước Thuế)]:[Thuế GTGT]])</f>
        <v>0</v>
      </c>
    </row>
    <row r="264" spans="2:16" hidden="1" x14ac:dyDescent="0.4">
      <c r="B264" s="31" t="str" cm="1">
        <f t="array" ref="B264">IF(Budget_Template[[#This Row],[Cost center]]="","",
IFERROR(
INDEX(Master_CostCenter_QuyLuong[Manpower Mapping],
MATCH(Budget_Template[[#This Row],[Cost center]],Master_CostCenter_QuyLuong[Cost Center],0),
0),
"Opex"))</f>
        <v/>
      </c>
      <c r="C264" s="24"/>
      <c r="D264" s="25"/>
      <c r="E264" s="31" cm="1">
        <f t="array" ref="E264">INDEX(Master_BranchBU[BranBU],MATCH(Budget_Template[[#This Row],[Branch]]&amp;"-"&amp;Budget_Template[[#This Row],[BU]],Master_BranchBU[BranBU Mapping],0),0)</f>
        <v>0</v>
      </c>
      <c r="F264" s="34" t="e" cm="1">
        <f t="array" ref="F264">INDEX(Master_CostCenter[Division Code],MATCH(Budget_Template[[#This Row],[Cost center]],Master_CostCenter[Cost center],0),0)</f>
        <v>#N/A</v>
      </c>
      <c r="G264" s="32" t="e" cm="1">
        <f t="array" ref="G264">INDEX(Master_Department[Division Name],MATCH(Budget_Template[[#This Row],[Mã Phòng]],Master_Department[Division Code],0),0)</f>
        <v>#N/A</v>
      </c>
      <c r="H264" s="71" t="e" cm="1">
        <f t="array" ref="H264">INDEX(Master_CostCenter[Div &amp; Dept Code],MATCH(Budget_Template[[#This Row],[Cost center]],Master_CostCenter[Cost center],0),0)</f>
        <v>#N/A</v>
      </c>
      <c r="I264" s="33" t="e" cm="1">
        <f t="array" ref="I264">INDEX(Master_Department[Div &amp; Dept Name],MATCH(Budget_Template[[#This Row],[Mã Bộ Phận]],Master_Department[Div &amp; Dept Code],0),0)</f>
        <v>#N/A</v>
      </c>
      <c r="J264" s="30"/>
      <c r="K264" s="62"/>
      <c r="L264" s="29" t="e" cm="1">
        <f t="array" ref="L264">INDEX(Master_CostCenter[Cost Name],MATCH(Budget_Template[[#This Row],[Cost center]],Master_CostCenter[Cost center],0),0)</f>
        <v>#N/A</v>
      </c>
      <c r="M264" s="26"/>
      <c r="N264" s="69"/>
      <c r="O264" s="38">
        <f>Budget_Template[[#This Row],[Số Tiền 
(Trước Thuế)]]*10%</f>
        <v>0</v>
      </c>
      <c r="P264" s="67">
        <f>SUM(Budget_Template[[#This Row],[Số Tiền 
(Trước Thuế)]:[Thuế GTGT]])</f>
        <v>0</v>
      </c>
    </row>
    <row r="265" spans="2:16" hidden="1" x14ac:dyDescent="0.4">
      <c r="B265" s="31" t="str" cm="1">
        <f t="array" ref="B265">IF(Budget_Template[[#This Row],[Cost center]]="","",
IFERROR(
INDEX(Master_CostCenter_QuyLuong[Manpower Mapping],
MATCH(Budget_Template[[#This Row],[Cost center]],Master_CostCenter_QuyLuong[Cost Center],0),
0),
"Opex"))</f>
        <v/>
      </c>
      <c r="C265" s="24"/>
      <c r="D265" s="25"/>
      <c r="E265" s="31" cm="1">
        <f t="array" ref="E265">INDEX(Master_BranchBU[BranBU],MATCH(Budget_Template[[#This Row],[Branch]]&amp;"-"&amp;Budget_Template[[#This Row],[BU]],Master_BranchBU[BranBU Mapping],0),0)</f>
        <v>0</v>
      </c>
      <c r="F265" s="34" t="e" cm="1">
        <f t="array" ref="F265">INDEX(Master_CostCenter[Division Code],MATCH(Budget_Template[[#This Row],[Cost center]],Master_CostCenter[Cost center],0),0)</f>
        <v>#N/A</v>
      </c>
      <c r="G265" s="32" t="e" cm="1">
        <f t="array" ref="G265">INDEX(Master_Department[Division Name],MATCH(Budget_Template[[#This Row],[Mã Phòng]],Master_Department[Division Code],0),0)</f>
        <v>#N/A</v>
      </c>
      <c r="H265" s="71" t="e" cm="1">
        <f t="array" ref="H265">INDEX(Master_CostCenter[Div &amp; Dept Code],MATCH(Budget_Template[[#This Row],[Cost center]],Master_CostCenter[Cost center],0),0)</f>
        <v>#N/A</v>
      </c>
      <c r="I265" s="33" t="e" cm="1">
        <f t="array" ref="I265">INDEX(Master_Department[Div &amp; Dept Name],MATCH(Budget_Template[[#This Row],[Mã Bộ Phận]],Master_Department[Div &amp; Dept Code],0),0)</f>
        <v>#N/A</v>
      </c>
      <c r="J265" s="30"/>
      <c r="K265" s="62"/>
      <c r="L265" s="29" t="e" cm="1">
        <f t="array" ref="L265">INDEX(Master_CostCenter[Cost Name],MATCH(Budget_Template[[#This Row],[Cost center]],Master_CostCenter[Cost center],0),0)</f>
        <v>#N/A</v>
      </c>
      <c r="M265" s="26"/>
      <c r="N265" s="69"/>
      <c r="O265" s="38">
        <f>Budget_Template[[#This Row],[Số Tiền 
(Trước Thuế)]]*10%</f>
        <v>0</v>
      </c>
      <c r="P265" s="67">
        <f>SUM(Budget_Template[[#This Row],[Số Tiền 
(Trước Thuế)]:[Thuế GTGT]])</f>
        <v>0</v>
      </c>
    </row>
    <row r="266" spans="2:16" hidden="1" x14ac:dyDescent="0.4">
      <c r="B266" s="31" t="str" cm="1">
        <f t="array" ref="B266">IF(Budget_Template[[#This Row],[Cost center]]="","",
IFERROR(
INDEX(Master_CostCenter_QuyLuong[Manpower Mapping],
MATCH(Budget_Template[[#This Row],[Cost center]],Master_CostCenter_QuyLuong[Cost Center],0),
0),
"Opex"))</f>
        <v/>
      </c>
      <c r="C266" s="24"/>
      <c r="D266" s="25"/>
      <c r="E266" s="31" cm="1">
        <f t="array" ref="E266">INDEX(Master_BranchBU[BranBU],MATCH(Budget_Template[[#This Row],[Branch]]&amp;"-"&amp;Budget_Template[[#This Row],[BU]],Master_BranchBU[BranBU Mapping],0),0)</f>
        <v>0</v>
      </c>
      <c r="F266" s="34" t="e" cm="1">
        <f t="array" ref="F266">INDEX(Master_CostCenter[Division Code],MATCH(Budget_Template[[#This Row],[Cost center]],Master_CostCenter[Cost center],0),0)</f>
        <v>#N/A</v>
      </c>
      <c r="G266" s="32" t="e" cm="1">
        <f t="array" ref="G266">INDEX(Master_Department[Division Name],MATCH(Budget_Template[[#This Row],[Mã Phòng]],Master_Department[Division Code],0),0)</f>
        <v>#N/A</v>
      </c>
      <c r="H266" s="71" t="e" cm="1">
        <f t="array" ref="H266">INDEX(Master_CostCenter[Div &amp; Dept Code],MATCH(Budget_Template[[#This Row],[Cost center]],Master_CostCenter[Cost center],0),0)</f>
        <v>#N/A</v>
      </c>
      <c r="I266" s="33" t="e" cm="1">
        <f t="array" ref="I266">INDEX(Master_Department[Div &amp; Dept Name],MATCH(Budget_Template[[#This Row],[Mã Bộ Phận]],Master_Department[Div &amp; Dept Code],0),0)</f>
        <v>#N/A</v>
      </c>
      <c r="J266" s="30"/>
      <c r="K266" s="62"/>
      <c r="L266" s="29" t="e" cm="1">
        <f t="array" ref="L266">INDEX(Master_CostCenter[Cost Name],MATCH(Budget_Template[[#This Row],[Cost center]],Master_CostCenter[Cost center],0),0)</f>
        <v>#N/A</v>
      </c>
      <c r="M266" s="26"/>
      <c r="N266" s="69"/>
      <c r="O266" s="38">
        <f>Budget_Template[[#This Row],[Số Tiền 
(Trước Thuế)]]*10%</f>
        <v>0</v>
      </c>
      <c r="P266" s="67">
        <f>SUM(Budget_Template[[#This Row],[Số Tiền 
(Trước Thuế)]:[Thuế GTGT]])</f>
        <v>0</v>
      </c>
    </row>
    <row r="267" spans="2:16" hidden="1" x14ac:dyDescent="0.4">
      <c r="B267" s="31" t="str" cm="1">
        <f t="array" ref="B267">IF(Budget_Template[[#This Row],[Cost center]]="","",
IFERROR(
INDEX(Master_CostCenter_QuyLuong[Manpower Mapping],
MATCH(Budget_Template[[#This Row],[Cost center]],Master_CostCenter_QuyLuong[Cost Center],0),
0),
"Opex"))</f>
        <v/>
      </c>
      <c r="C267" s="24"/>
      <c r="D267" s="25"/>
      <c r="E267" s="31" cm="1">
        <f t="array" ref="E267">INDEX(Master_BranchBU[BranBU],MATCH(Budget_Template[[#This Row],[Branch]]&amp;"-"&amp;Budget_Template[[#This Row],[BU]],Master_BranchBU[BranBU Mapping],0),0)</f>
        <v>0</v>
      </c>
      <c r="F267" s="34" t="e" cm="1">
        <f t="array" ref="F267">INDEX(Master_CostCenter[Division Code],MATCH(Budget_Template[[#This Row],[Cost center]],Master_CostCenter[Cost center],0),0)</f>
        <v>#N/A</v>
      </c>
      <c r="G267" s="32" t="e" cm="1">
        <f t="array" ref="G267">INDEX(Master_Department[Division Name],MATCH(Budget_Template[[#This Row],[Mã Phòng]],Master_Department[Division Code],0),0)</f>
        <v>#N/A</v>
      </c>
      <c r="H267" s="71" t="e" cm="1">
        <f t="array" ref="H267">INDEX(Master_CostCenter[Div &amp; Dept Code],MATCH(Budget_Template[[#This Row],[Cost center]],Master_CostCenter[Cost center],0),0)</f>
        <v>#N/A</v>
      </c>
      <c r="I267" s="33" t="e" cm="1">
        <f t="array" ref="I267">INDEX(Master_Department[Div &amp; Dept Name],MATCH(Budget_Template[[#This Row],[Mã Bộ Phận]],Master_Department[Div &amp; Dept Code],0),0)</f>
        <v>#N/A</v>
      </c>
      <c r="J267" s="30"/>
      <c r="K267" s="62"/>
      <c r="L267" s="29" t="e" cm="1">
        <f t="array" ref="L267">INDEX(Master_CostCenter[Cost Name],MATCH(Budget_Template[[#This Row],[Cost center]],Master_CostCenter[Cost center],0),0)</f>
        <v>#N/A</v>
      </c>
      <c r="M267" s="26"/>
      <c r="N267" s="69"/>
      <c r="O267" s="38">
        <f>Budget_Template[[#This Row],[Số Tiền 
(Trước Thuế)]]*10%</f>
        <v>0</v>
      </c>
      <c r="P267" s="67">
        <f>SUM(Budget_Template[[#This Row],[Số Tiền 
(Trước Thuế)]:[Thuế GTGT]])</f>
        <v>0</v>
      </c>
    </row>
    <row r="268" spans="2:16" hidden="1" x14ac:dyDescent="0.4">
      <c r="B268" s="31" t="str" cm="1">
        <f t="array" ref="B268">IF(Budget_Template[[#This Row],[Cost center]]="","",
IFERROR(
INDEX(Master_CostCenter_QuyLuong[Manpower Mapping],
MATCH(Budget_Template[[#This Row],[Cost center]],Master_CostCenter_QuyLuong[Cost Center],0),
0),
"Opex"))</f>
        <v/>
      </c>
      <c r="C268" s="24"/>
      <c r="D268" s="25"/>
      <c r="E268" s="31" cm="1">
        <f t="array" ref="E268">INDEX(Master_BranchBU[BranBU],MATCH(Budget_Template[[#This Row],[Branch]]&amp;"-"&amp;Budget_Template[[#This Row],[BU]],Master_BranchBU[BranBU Mapping],0),0)</f>
        <v>0</v>
      </c>
      <c r="F268" s="34" t="e" cm="1">
        <f t="array" ref="F268">INDEX(Master_CostCenter[Division Code],MATCH(Budget_Template[[#This Row],[Cost center]],Master_CostCenter[Cost center],0),0)</f>
        <v>#N/A</v>
      </c>
      <c r="G268" s="32" t="e" cm="1">
        <f t="array" ref="G268">INDEX(Master_Department[Division Name],MATCH(Budget_Template[[#This Row],[Mã Phòng]],Master_Department[Division Code],0),0)</f>
        <v>#N/A</v>
      </c>
      <c r="H268" s="71" t="e" cm="1">
        <f t="array" ref="H268">INDEX(Master_CostCenter[Div &amp; Dept Code],MATCH(Budget_Template[[#This Row],[Cost center]],Master_CostCenter[Cost center],0),0)</f>
        <v>#N/A</v>
      </c>
      <c r="I268" s="33" t="e" cm="1">
        <f t="array" ref="I268">INDEX(Master_Department[Div &amp; Dept Name],MATCH(Budget_Template[[#This Row],[Mã Bộ Phận]],Master_Department[Div &amp; Dept Code],0),0)</f>
        <v>#N/A</v>
      </c>
      <c r="J268" s="30"/>
      <c r="K268" s="62"/>
      <c r="L268" s="29" t="e" cm="1">
        <f t="array" ref="L268">INDEX(Master_CostCenter[Cost Name],MATCH(Budget_Template[[#This Row],[Cost center]],Master_CostCenter[Cost center],0),0)</f>
        <v>#N/A</v>
      </c>
      <c r="M268" s="26"/>
      <c r="N268" s="69"/>
      <c r="O268" s="38">
        <f>Budget_Template[[#This Row],[Số Tiền 
(Trước Thuế)]]*10%</f>
        <v>0</v>
      </c>
      <c r="P268" s="67">
        <f>SUM(Budget_Template[[#This Row],[Số Tiền 
(Trước Thuế)]:[Thuế GTGT]])</f>
        <v>0</v>
      </c>
    </row>
    <row r="269" spans="2:16" hidden="1" x14ac:dyDescent="0.4">
      <c r="B269" s="31" t="str" cm="1">
        <f t="array" ref="B269">IF(Budget_Template[[#This Row],[Cost center]]="","",
IFERROR(
INDEX(Master_CostCenter_QuyLuong[Manpower Mapping],
MATCH(Budget_Template[[#This Row],[Cost center]],Master_CostCenter_QuyLuong[Cost Center],0),
0),
"Opex"))</f>
        <v/>
      </c>
      <c r="C269" s="24"/>
      <c r="D269" s="25"/>
      <c r="E269" s="31" cm="1">
        <f t="array" ref="E269">INDEX(Master_BranchBU[BranBU],MATCH(Budget_Template[[#This Row],[Branch]]&amp;"-"&amp;Budget_Template[[#This Row],[BU]],Master_BranchBU[BranBU Mapping],0),0)</f>
        <v>0</v>
      </c>
      <c r="F269" s="34" t="e" cm="1">
        <f t="array" ref="F269">INDEX(Master_CostCenter[Division Code],MATCH(Budget_Template[[#This Row],[Cost center]],Master_CostCenter[Cost center],0),0)</f>
        <v>#N/A</v>
      </c>
      <c r="G269" s="32" t="e" cm="1">
        <f t="array" ref="G269">INDEX(Master_Department[Division Name],MATCH(Budget_Template[[#This Row],[Mã Phòng]],Master_Department[Division Code],0),0)</f>
        <v>#N/A</v>
      </c>
      <c r="H269" s="71" t="e" cm="1">
        <f t="array" ref="H269">INDEX(Master_CostCenter[Div &amp; Dept Code],MATCH(Budget_Template[[#This Row],[Cost center]],Master_CostCenter[Cost center],0),0)</f>
        <v>#N/A</v>
      </c>
      <c r="I269" s="33" t="e" cm="1">
        <f t="array" ref="I269">INDEX(Master_Department[Div &amp; Dept Name],MATCH(Budget_Template[[#This Row],[Mã Bộ Phận]],Master_Department[Div &amp; Dept Code],0),0)</f>
        <v>#N/A</v>
      </c>
      <c r="J269" s="30"/>
      <c r="K269" s="62"/>
      <c r="L269" s="29" t="e" cm="1">
        <f t="array" ref="L269">INDEX(Master_CostCenter[Cost Name],MATCH(Budget_Template[[#This Row],[Cost center]],Master_CostCenter[Cost center],0),0)</f>
        <v>#N/A</v>
      </c>
      <c r="M269" s="26"/>
      <c r="N269" s="69"/>
      <c r="O269" s="38">
        <f>Budget_Template[[#This Row],[Số Tiền 
(Trước Thuế)]]*10%</f>
        <v>0</v>
      </c>
      <c r="P269" s="67">
        <f>SUM(Budget_Template[[#This Row],[Số Tiền 
(Trước Thuế)]:[Thuế GTGT]])</f>
        <v>0</v>
      </c>
    </row>
    <row r="270" spans="2:16" hidden="1" x14ac:dyDescent="0.4">
      <c r="B270" s="31" t="str" cm="1">
        <f t="array" ref="B270">IF(Budget_Template[[#This Row],[Cost center]]="","",
IFERROR(
INDEX(Master_CostCenter_QuyLuong[Manpower Mapping],
MATCH(Budget_Template[[#This Row],[Cost center]],Master_CostCenter_QuyLuong[Cost Center],0),
0),
"Opex"))</f>
        <v/>
      </c>
      <c r="C270" s="24"/>
      <c r="D270" s="25"/>
      <c r="E270" s="31" cm="1">
        <f t="array" ref="E270">INDEX(Master_BranchBU[BranBU],MATCH(Budget_Template[[#This Row],[Branch]]&amp;"-"&amp;Budget_Template[[#This Row],[BU]],Master_BranchBU[BranBU Mapping],0),0)</f>
        <v>0</v>
      </c>
      <c r="F270" s="34" t="e" cm="1">
        <f t="array" ref="F270">INDEX(Master_CostCenter[Division Code],MATCH(Budget_Template[[#This Row],[Cost center]],Master_CostCenter[Cost center],0),0)</f>
        <v>#N/A</v>
      </c>
      <c r="G270" s="32" t="e" cm="1">
        <f t="array" ref="G270">INDEX(Master_Department[Division Name],MATCH(Budget_Template[[#This Row],[Mã Phòng]],Master_Department[Division Code],0),0)</f>
        <v>#N/A</v>
      </c>
      <c r="H270" s="71" t="e" cm="1">
        <f t="array" ref="H270">INDEX(Master_CostCenter[Div &amp; Dept Code],MATCH(Budget_Template[[#This Row],[Cost center]],Master_CostCenter[Cost center],0),0)</f>
        <v>#N/A</v>
      </c>
      <c r="I270" s="33" t="e" cm="1">
        <f t="array" ref="I270">INDEX(Master_Department[Div &amp; Dept Name],MATCH(Budget_Template[[#This Row],[Mã Bộ Phận]],Master_Department[Div &amp; Dept Code],0),0)</f>
        <v>#N/A</v>
      </c>
      <c r="J270" s="30"/>
      <c r="K270" s="62"/>
      <c r="L270" s="29" t="e" cm="1">
        <f t="array" ref="L270">INDEX(Master_CostCenter[Cost Name],MATCH(Budget_Template[[#This Row],[Cost center]],Master_CostCenter[Cost center],0),0)</f>
        <v>#N/A</v>
      </c>
      <c r="M270" s="26"/>
      <c r="N270" s="69"/>
      <c r="O270" s="38">
        <f>Budget_Template[[#This Row],[Số Tiền 
(Trước Thuế)]]*10%</f>
        <v>0</v>
      </c>
      <c r="P270" s="67">
        <f>SUM(Budget_Template[[#This Row],[Số Tiền 
(Trước Thuế)]:[Thuế GTGT]])</f>
        <v>0</v>
      </c>
    </row>
    <row r="271" spans="2:16" hidden="1" x14ac:dyDescent="0.4">
      <c r="B271" s="31" t="str" cm="1">
        <f t="array" ref="B271">IF(Budget_Template[[#This Row],[Cost center]]="","",
IFERROR(
INDEX(Master_CostCenter_QuyLuong[Manpower Mapping],
MATCH(Budget_Template[[#This Row],[Cost center]],Master_CostCenter_QuyLuong[Cost Center],0),
0),
"Opex"))</f>
        <v/>
      </c>
      <c r="C271" s="24"/>
      <c r="D271" s="25"/>
      <c r="E271" s="31" cm="1">
        <f t="array" ref="E271">INDEX(Master_BranchBU[BranBU],MATCH(Budget_Template[[#This Row],[Branch]]&amp;"-"&amp;Budget_Template[[#This Row],[BU]],Master_BranchBU[BranBU Mapping],0),0)</f>
        <v>0</v>
      </c>
      <c r="F271" s="34" t="e" cm="1">
        <f t="array" ref="F271">INDEX(Master_CostCenter[Division Code],MATCH(Budget_Template[[#This Row],[Cost center]],Master_CostCenter[Cost center],0),0)</f>
        <v>#N/A</v>
      </c>
      <c r="G271" s="32" t="e" cm="1">
        <f t="array" ref="G271">INDEX(Master_Department[Division Name],MATCH(Budget_Template[[#This Row],[Mã Phòng]],Master_Department[Division Code],0),0)</f>
        <v>#N/A</v>
      </c>
      <c r="H271" s="71" t="e" cm="1">
        <f t="array" ref="H271">INDEX(Master_CostCenter[Div &amp; Dept Code],MATCH(Budget_Template[[#This Row],[Cost center]],Master_CostCenter[Cost center],0),0)</f>
        <v>#N/A</v>
      </c>
      <c r="I271" s="33" t="e" cm="1">
        <f t="array" ref="I271">INDEX(Master_Department[Div &amp; Dept Name],MATCH(Budget_Template[[#This Row],[Mã Bộ Phận]],Master_Department[Div &amp; Dept Code],0),0)</f>
        <v>#N/A</v>
      </c>
      <c r="J271" s="30"/>
      <c r="K271" s="62"/>
      <c r="L271" s="29" t="e" cm="1">
        <f t="array" ref="L271">INDEX(Master_CostCenter[Cost Name],MATCH(Budget_Template[[#This Row],[Cost center]],Master_CostCenter[Cost center],0),0)</f>
        <v>#N/A</v>
      </c>
      <c r="M271" s="26"/>
      <c r="N271" s="69"/>
      <c r="O271" s="38">
        <f>Budget_Template[[#This Row],[Số Tiền 
(Trước Thuế)]]*10%</f>
        <v>0</v>
      </c>
      <c r="P271" s="67">
        <f>SUM(Budget_Template[[#This Row],[Số Tiền 
(Trước Thuế)]:[Thuế GTGT]])</f>
        <v>0</v>
      </c>
    </row>
    <row r="272" spans="2:16" hidden="1" x14ac:dyDescent="0.4">
      <c r="B272" s="31" t="str" cm="1">
        <f t="array" ref="B272">IF(Budget_Template[[#This Row],[Cost center]]="","",
IFERROR(
INDEX(Master_CostCenter_QuyLuong[Manpower Mapping],
MATCH(Budget_Template[[#This Row],[Cost center]],Master_CostCenter_QuyLuong[Cost Center],0),
0),
"Opex"))</f>
        <v/>
      </c>
      <c r="C272" s="24"/>
      <c r="D272" s="25"/>
      <c r="E272" s="31" cm="1">
        <f t="array" ref="E272">INDEX(Master_BranchBU[BranBU],MATCH(Budget_Template[[#This Row],[Branch]]&amp;"-"&amp;Budget_Template[[#This Row],[BU]],Master_BranchBU[BranBU Mapping],0),0)</f>
        <v>0</v>
      </c>
      <c r="F272" s="34" t="e" cm="1">
        <f t="array" ref="F272">INDEX(Master_CostCenter[Division Code],MATCH(Budget_Template[[#This Row],[Cost center]],Master_CostCenter[Cost center],0),0)</f>
        <v>#N/A</v>
      </c>
      <c r="G272" s="32" t="e" cm="1">
        <f t="array" ref="G272">INDEX(Master_Department[Division Name],MATCH(Budget_Template[[#This Row],[Mã Phòng]],Master_Department[Division Code],0),0)</f>
        <v>#N/A</v>
      </c>
      <c r="H272" s="71" t="e" cm="1">
        <f t="array" ref="H272">INDEX(Master_CostCenter[Div &amp; Dept Code],MATCH(Budget_Template[[#This Row],[Cost center]],Master_CostCenter[Cost center],0),0)</f>
        <v>#N/A</v>
      </c>
      <c r="I272" s="33" t="e" cm="1">
        <f t="array" ref="I272">INDEX(Master_Department[Div &amp; Dept Name],MATCH(Budget_Template[[#This Row],[Mã Bộ Phận]],Master_Department[Div &amp; Dept Code],0),0)</f>
        <v>#N/A</v>
      </c>
      <c r="J272" s="30"/>
      <c r="K272" s="62"/>
      <c r="L272" s="29" t="e" cm="1">
        <f t="array" ref="L272">INDEX(Master_CostCenter[Cost Name],MATCH(Budget_Template[[#This Row],[Cost center]],Master_CostCenter[Cost center],0),0)</f>
        <v>#N/A</v>
      </c>
      <c r="M272" s="26"/>
      <c r="N272" s="69"/>
      <c r="O272" s="38">
        <f>Budget_Template[[#This Row],[Số Tiền 
(Trước Thuế)]]*10%</f>
        <v>0</v>
      </c>
      <c r="P272" s="67">
        <f>SUM(Budget_Template[[#This Row],[Số Tiền 
(Trước Thuế)]:[Thuế GTGT]])</f>
        <v>0</v>
      </c>
    </row>
    <row r="273" spans="2:16" hidden="1" x14ac:dyDescent="0.4">
      <c r="B273" s="31" t="str" cm="1">
        <f t="array" ref="B273">IF(Budget_Template[[#This Row],[Cost center]]="","",
IFERROR(
INDEX(Master_CostCenter_QuyLuong[Manpower Mapping],
MATCH(Budget_Template[[#This Row],[Cost center]],Master_CostCenter_QuyLuong[Cost Center],0),
0),
"Opex"))</f>
        <v/>
      </c>
      <c r="C273" s="24"/>
      <c r="D273" s="25"/>
      <c r="E273" s="31" cm="1">
        <f t="array" ref="E273">INDEX(Master_BranchBU[BranBU],MATCH(Budget_Template[[#This Row],[Branch]]&amp;"-"&amp;Budget_Template[[#This Row],[BU]],Master_BranchBU[BranBU Mapping],0),0)</f>
        <v>0</v>
      </c>
      <c r="F273" s="34" t="e" cm="1">
        <f t="array" ref="F273">INDEX(Master_CostCenter[Division Code],MATCH(Budget_Template[[#This Row],[Cost center]],Master_CostCenter[Cost center],0),0)</f>
        <v>#N/A</v>
      </c>
      <c r="G273" s="32" t="e" cm="1">
        <f t="array" ref="G273">INDEX(Master_Department[Division Name],MATCH(Budget_Template[[#This Row],[Mã Phòng]],Master_Department[Division Code],0),0)</f>
        <v>#N/A</v>
      </c>
      <c r="H273" s="71" t="e" cm="1">
        <f t="array" ref="H273">INDEX(Master_CostCenter[Div &amp; Dept Code],MATCH(Budget_Template[[#This Row],[Cost center]],Master_CostCenter[Cost center],0),0)</f>
        <v>#N/A</v>
      </c>
      <c r="I273" s="33" t="e" cm="1">
        <f t="array" ref="I273">INDEX(Master_Department[Div &amp; Dept Name],MATCH(Budget_Template[[#This Row],[Mã Bộ Phận]],Master_Department[Div &amp; Dept Code],0),0)</f>
        <v>#N/A</v>
      </c>
      <c r="J273" s="30"/>
      <c r="K273" s="62"/>
      <c r="L273" s="29" t="e" cm="1">
        <f t="array" ref="L273">INDEX(Master_CostCenter[Cost Name],MATCH(Budget_Template[[#This Row],[Cost center]],Master_CostCenter[Cost center],0),0)</f>
        <v>#N/A</v>
      </c>
      <c r="M273" s="26"/>
      <c r="N273" s="69"/>
      <c r="O273" s="38">
        <f>Budget_Template[[#This Row],[Số Tiền 
(Trước Thuế)]]*10%</f>
        <v>0</v>
      </c>
      <c r="P273" s="67">
        <f>SUM(Budget_Template[[#This Row],[Số Tiền 
(Trước Thuế)]:[Thuế GTGT]])</f>
        <v>0</v>
      </c>
    </row>
    <row r="274" spans="2:16" hidden="1" x14ac:dyDescent="0.4">
      <c r="B274" s="31" t="str" cm="1">
        <f t="array" ref="B274">IF(Budget_Template[[#This Row],[Cost center]]="","",
IFERROR(
INDEX(Master_CostCenter_QuyLuong[Manpower Mapping],
MATCH(Budget_Template[[#This Row],[Cost center]],Master_CostCenter_QuyLuong[Cost Center],0),
0),
"Opex"))</f>
        <v/>
      </c>
      <c r="C274" s="24"/>
      <c r="D274" s="25"/>
      <c r="E274" s="31" cm="1">
        <f t="array" ref="E274">INDEX(Master_BranchBU[BranBU],MATCH(Budget_Template[[#This Row],[Branch]]&amp;"-"&amp;Budget_Template[[#This Row],[BU]],Master_BranchBU[BranBU Mapping],0),0)</f>
        <v>0</v>
      </c>
      <c r="F274" s="34" t="e" cm="1">
        <f t="array" ref="F274">INDEX(Master_CostCenter[Division Code],MATCH(Budget_Template[[#This Row],[Cost center]],Master_CostCenter[Cost center],0),0)</f>
        <v>#N/A</v>
      </c>
      <c r="G274" s="32" t="e" cm="1">
        <f t="array" ref="G274">INDEX(Master_Department[Division Name],MATCH(Budget_Template[[#This Row],[Mã Phòng]],Master_Department[Division Code],0),0)</f>
        <v>#N/A</v>
      </c>
      <c r="H274" s="71" t="e" cm="1">
        <f t="array" ref="H274">INDEX(Master_CostCenter[Div &amp; Dept Code],MATCH(Budget_Template[[#This Row],[Cost center]],Master_CostCenter[Cost center],0),0)</f>
        <v>#N/A</v>
      </c>
      <c r="I274" s="33" t="e" cm="1">
        <f t="array" ref="I274">INDEX(Master_Department[Div &amp; Dept Name],MATCH(Budget_Template[[#This Row],[Mã Bộ Phận]],Master_Department[Div &amp; Dept Code],0),0)</f>
        <v>#N/A</v>
      </c>
      <c r="J274" s="30"/>
      <c r="K274" s="62"/>
      <c r="L274" s="29" t="e" cm="1">
        <f t="array" ref="L274">INDEX(Master_CostCenter[Cost Name],MATCH(Budget_Template[[#This Row],[Cost center]],Master_CostCenter[Cost center],0),0)</f>
        <v>#N/A</v>
      </c>
      <c r="M274" s="26"/>
      <c r="N274" s="69"/>
      <c r="O274" s="38">
        <f>Budget_Template[[#This Row],[Số Tiền 
(Trước Thuế)]]*10%</f>
        <v>0</v>
      </c>
      <c r="P274" s="67">
        <f>SUM(Budget_Template[[#This Row],[Số Tiền 
(Trước Thuế)]:[Thuế GTGT]])</f>
        <v>0</v>
      </c>
    </row>
    <row r="275" spans="2:16" hidden="1" x14ac:dyDescent="0.4">
      <c r="B275" s="31" t="str" cm="1">
        <f t="array" ref="B275">IF(Budget_Template[[#This Row],[Cost center]]="","",
IFERROR(
INDEX(Master_CostCenter_QuyLuong[Manpower Mapping],
MATCH(Budget_Template[[#This Row],[Cost center]],Master_CostCenter_QuyLuong[Cost Center],0),
0),
"Opex"))</f>
        <v/>
      </c>
      <c r="C275" s="24"/>
      <c r="D275" s="25"/>
      <c r="E275" s="31" cm="1">
        <f t="array" ref="E275">INDEX(Master_BranchBU[BranBU],MATCH(Budget_Template[[#This Row],[Branch]]&amp;"-"&amp;Budget_Template[[#This Row],[BU]],Master_BranchBU[BranBU Mapping],0),0)</f>
        <v>0</v>
      </c>
      <c r="F275" s="34" t="e" cm="1">
        <f t="array" ref="F275">INDEX(Master_CostCenter[Division Code],MATCH(Budget_Template[[#This Row],[Cost center]],Master_CostCenter[Cost center],0),0)</f>
        <v>#N/A</v>
      </c>
      <c r="G275" s="32" t="e" cm="1">
        <f t="array" ref="G275">INDEX(Master_Department[Division Name],MATCH(Budget_Template[[#This Row],[Mã Phòng]],Master_Department[Division Code],0),0)</f>
        <v>#N/A</v>
      </c>
      <c r="H275" s="71" t="e" cm="1">
        <f t="array" ref="H275">INDEX(Master_CostCenter[Div &amp; Dept Code],MATCH(Budget_Template[[#This Row],[Cost center]],Master_CostCenter[Cost center],0),0)</f>
        <v>#N/A</v>
      </c>
      <c r="I275" s="33" t="e" cm="1">
        <f t="array" ref="I275">INDEX(Master_Department[Div &amp; Dept Name],MATCH(Budget_Template[[#This Row],[Mã Bộ Phận]],Master_Department[Div &amp; Dept Code],0),0)</f>
        <v>#N/A</v>
      </c>
      <c r="J275" s="30"/>
      <c r="K275" s="62"/>
      <c r="L275" s="29" t="e" cm="1">
        <f t="array" ref="L275">INDEX(Master_CostCenter[Cost Name],MATCH(Budget_Template[[#This Row],[Cost center]],Master_CostCenter[Cost center],0),0)</f>
        <v>#N/A</v>
      </c>
      <c r="M275" s="26"/>
      <c r="N275" s="69"/>
      <c r="O275" s="38">
        <f>Budget_Template[[#This Row],[Số Tiền 
(Trước Thuế)]]*10%</f>
        <v>0</v>
      </c>
      <c r="P275" s="67">
        <f>SUM(Budget_Template[[#This Row],[Số Tiền 
(Trước Thuế)]:[Thuế GTGT]])</f>
        <v>0</v>
      </c>
    </row>
    <row r="276" spans="2:16" hidden="1" x14ac:dyDescent="0.4">
      <c r="B276" s="31" t="str" cm="1">
        <f t="array" ref="B276">IF(Budget_Template[[#This Row],[Cost center]]="","",
IFERROR(
INDEX(Master_CostCenter_QuyLuong[Manpower Mapping],
MATCH(Budget_Template[[#This Row],[Cost center]],Master_CostCenter_QuyLuong[Cost Center],0),
0),
"Opex"))</f>
        <v/>
      </c>
      <c r="C276" s="24"/>
      <c r="D276" s="25"/>
      <c r="E276" s="31" cm="1">
        <f t="array" ref="E276">INDEX(Master_BranchBU[BranBU],MATCH(Budget_Template[[#This Row],[Branch]]&amp;"-"&amp;Budget_Template[[#This Row],[BU]],Master_BranchBU[BranBU Mapping],0),0)</f>
        <v>0</v>
      </c>
      <c r="F276" s="34" t="e" cm="1">
        <f t="array" ref="F276">INDEX(Master_CostCenter[Division Code],MATCH(Budget_Template[[#This Row],[Cost center]],Master_CostCenter[Cost center],0),0)</f>
        <v>#N/A</v>
      </c>
      <c r="G276" s="32" t="e" cm="1">
        <f t="array" ref="G276">INDEX(Master_Department[Division Name],MATCH(Budget_Template[[#This Row],[Mã Phòng]],Master_Department[Division Code],0),0)</f>
        <v>#N/A</v>
      </c>
      <c r="H276" s="71" t="e" cm="1">
        <f t="array" ref="H276">INDEX(Master_CostCenter[Div &amp; Dept Code],MATCH(Budget_Template[[#This Row],[Cost center]],Master_CostCenter[Cost center],0),0)</f>
        <v>#N/A</v>
      </c>
      <c r="I276" s="33" t="e" cm="1">
        <f t="array" ref="I276">INDEX(Master_Department[Div &amp; Dept Name],MATCH(Budget_Template[[#This Row],[Mã Bộ Phận]],Master_Department[Div &amp; Dept Code],0),0)</f>
        <v>#N/A</v>
      </c>
      <c r="J276" s="30"/>
      <c r="K276" s="62"/>
      <c r="L276" s="29" t="e" cm="1">
        <f t="array" ref="L276">INDEX(Master_CostCenter[Cost Name],MATCH(Budget_Template[[#This Row],[Cost center]],Master_CostCenter[Cost center],0),0)</f>
        <v>#N/A</v>
      </c>
      <c r="M276" s="26"/>
      <c r="N276" s="69"/>
      <c r="O276" s="38">
        <f>Budget_Template[[#This Row],[Số Tiền 
(Trước Thuế)]]*10%</f>
        <v>0</v>
      </c>
      <c r="P276" s="67">
        <f>SUM(Budget_Template[[#This Row],[Số Tiền 
(Trước Thuế)]:[Thuế GTGT]])</f>
        <v>0</v>
      </c>
    </row>
    <row r="277" spans="2:16" hidden="1" x14ac:dyDescent="0.4">
      <c r="B277" s="31" t="str" cm="1">
        <f t="array" ref="B277">IF(Budget_Template[[#This Row],[Cost center]]="","",
IFERROR(
INDEX(Master_CostCenter_QuyLuong[Manpower Mapping],
MATCH(Budget_Template[[#This Row],[Cost center]],Master_CostCenter_QuyLuong[Cost Center],0),
0),
"Opex"))</f>
        <v/>
      </c>
      <c r="C277" s="25"/>
      <c r="D277" s="25"/>
      <c r="E277" s="31" cm="1">
        <f t="array" ref="E277">INDEX(Master_BranchBU[BranBU],MATCH(Budget_Template[[#This Row],[Branch]]&amp;"-"&amp;Budget_Template[[#This Row],[BU]],Master_BranchBU[BranBU Mapping],0),0)</f>
        <v>0</v>
      </c>
      <c r="F277" s="34" t="e" cm="1">
        <f t="array" ref="F277">INDEX(Master_CostCenter[Division Code],MATCH(Budget_Template[[#This Row],[Cost center]],Master_CostCenter[Cost center],0),0)</f>
        <v>#N/A</v>
      </c>
      <c r="G277" s="32" t="e" cm="1">
        <f t="array" ref="G277">INDEX(Master_Department[Division Name],MATCH(Budget_Template[[#This Row],[Mã Phòng]],Master_Department[Division Code],0),0)</f>
        <v>#N/A</v>
      </c>
      <c r="H277" s="71" t="e" cm="1">
        <f t="array" ref="H277">INDEX(Master_CostCenter[Div &amp; Dept Code],MATCH(Budget_Template[[#This Row],[Cost center]],Master_CostCenter[Cost center],0),0)</f>
        <v>#N/A</v>
      </c>
      <c r="I277" s="33" t="e" cm="1">
        <f t="array" ref="I277">INDEX(Master_Department[Div &amp; Dept Name],MATCH(Budget_Template[[#This Row],[Mã Bộ Phận]],Master_Department[Div &amp; Dept Code],0),0)</f>
        <v>#N/A</v>
      </c>
      <c r="J277" s="30"/>
      <c r="K277" s="62"/>
      <c r="L277" s="145" t="e" cm="1">
        <f t="array" ref="L277">INDEX(Master_CostCenter[Cost Name],MATCH(Budget_Template[[#This Row],[Cost center]],Master_CostCenter[Cost center],0),0)</f>
        <v>#N/A</v>
      </c>
      <c r="M277" s="26"/>
      <c r="N277" s="146"/>
      <c r="O277" s="38">
        <f>Budget_Template[[#This Row],[Số Tiền 
(Trước Thuế)]]*10%</f>
        <v>0</v>
      </c>
      <c r="P277" s="67">
        <f>SUM(Budget_Template[[#This Row],[Số Tiền 
(Trước Thuế)]:[Thuế GTGT]])</f>
        <v>0</v>
      </c>
    </row>
    <row r="278" spans="2:16" hidden="1" x14ac:dyDescent="0.4">
      <c r="B278" s="31" t="str" cm="1">
        <f t="array" ref="B278">IF(Budget_Template[[#This Row],[Cost center]]="","",
IFERROR(
INDEX(Master_CostCenter_QuyLuong[Manpower Mapping],
MATCH(Budget_Template[[#This Row],[Cost center]],Master_CostCenter_QuyLuong[Cost Center],0),
0),
"Opex"))</f>
        <v/>
      </c>
      <c r="C278" s="25" t="s">
        <v>40</v>
      </c>
      <c r="D278" s="25"/>
      <c r="E278" s="31"/>
      <c r="F278" s="34" t="e" cm="1">
        <f t="array" ref="F278">INDEX(Master_CostCenter[Division Code],MATCH(Budget_Template[[#This Row],[Cost center]],Master_CostCenter[Cost center],0),0)</f>
        <v>#N/A</v>
      </c>
      <c r="G278" s="32" t="e" cm="1">
        <f t="array" ref="G278">INDEX(Master_Department[Division Name],MATCH(Budget_Template[[#This Row],[Mã Phòng]],Master_Department[Division Code],0),0)</f>
        <v>#N/A</v>
      </c>
      <c r="H278" s="71" t="e" cm="1">
        <f t="array" ref="H278">INDEX(Master_CostCenter[Div &amp; Dept Code],MATCH(Budget_Template[[#This Row],[Cost center]],Master_CostCenter[Cost center],0),0)</f>
        <v>#N/A</v>
      </c>
      <c r="I278" s="33" t="e" cm="1">
        <f t="array" ref="I278">INDEX(Master_Department[Div &amp; Dept Name],MATCH(Budget_Template[[#This Row],[Mã Bộ Phận]],Master_Department[Div &amp; Dept Code],0),0)</f>
        <v>#N/A</v>
      </c>
      <c r="J278" s="102"/>
      <c r="K278" s="62"/>
      <c r="L278" s="145" t="e" cm="1">
        <f t="array" ref="L278">INDEX(Master_CostCenter[Cost Name],MATCH(Budget_Template[[#This Row],[Cost center]],Master_CostCenter[Cost center],0),0)</f>
        <v>#N/A</v>
      </c>
      <c r="M278" s="26"/>
      <c r="N278" s="146">
        <v>0</v>
      </c>
      <c r="O278" s="38"/>
      <c r="P278" s="67">
        <f>SUM(Budget_Template[[#This Row],[Số Tiền 
(Trước Thuế)]:[Thuế GTGT]])</f>
        <v>0</v>
      </c>
    </row>
    <row r="279" spans="2:16" hidden="1" x14ac:dyDescent="0.4">
      <c r="B279" s="31" t="str" cm="1">
        <f t="array" ref="B279">IF(Budget_Template[[#This Row],[Cost center]]="","",
IFERROR(
INDEX(Master_CostCenter_QuyLuong[Manpower Mapping],
MATCH(Budget_Template[[#This Row],[Cost center]],Master_CostCenter_QuyLuong[Cost Center],0),
0),
"Opex"))</f>
        <v/>
      </c>
      <c r="C279" s="25"/>
      <c r="D279" s="25"/>
      <c r="E279" s="31" cm="1">
        <f t="array" ref="E279">INDEX(Master_BranchBU[BranBU],MATCH(Budget_Template[[#This Row],[Branch]]&amp;"-"&amp;Budget_Template[[#This Row],[BU]],Master_BranchBU[BranBU Mapping],0),0)</f>
        <v>0</v>
      </c>
      <c r="F279" s="34" t="e" cm="1">
        <f t="array" ref="F279">INDEX(Master_CostCenter[Division Code],MATCH(Budget_Template[[#This Row],[Cost center]],Master_CostCenter[Cost center],0),0)</f>
        <v>#N/A</v>
      </c>
      <c r="G279" s="32" t="e" cm="1">
        <f t="array" ref="G279">INDEX(Master_Department[Division Name],MATCH(Budget_Template[[#This Row],[Mã Phòng]],Master_Department[Division Code],0),0)</f>
        <v>#N/A</v>
      </c>
      <c r="H279" s="71" t="e" cm="1">
        <f t="array" ref="H279">INDEX(Master_CostCenter[Div &amp; Dept Code],MATCH(Budget_Template[[#This Row],[Cost center]],Master_CostCenter[Cost center],0),0)</f>
        <v>#N/A</v>
      </c>
      <c r="I279" s="33" t="e" cm="1">
        <f t="array" ref="I279">INDEX(Master_Department[Div &amp; Dept Name],MATCH(Budget_Template[[#This Row],[Mã Bộ Phận]],Master_Department[Div &amp; Dept Code],0),0)</f>
        <v>#N/A</v>
      </c>
      <c r="J279" s="30"/>
      <c r="K279" s="62"/>
      <c r="L279" s="145" t="e" cm="1">
        <f t="array" ref="L279">INDEX(Master_CostCenter[Cost Name],MATCH(Budget_Template[[#This Row],[Cost center]],Master_CostCenter[Cost center],0),0)</f>
        <v>#N/A</v>
      </c>
      <c r="M279" s="26"/>
      <c r="N279" s="146"/>
      <c r="O279" s="38">
        <f>Budget_Template[[#This Row],[Số Tiền 
(Trước Thuế)]]*10%</f>
        <v>0</v>
      </c>
      <c r="P279" s="67">
        <f>SUM(Budget_Template[[#This Row],[Số Tiền 
(Trước Thuế)]:[Thuế GTGT]])</f>
        <v>0</v>
      </c>
    </row>
    <row r="280" spans="2:16" hidden="1" x14ac:dyDescent="0.4">
      <c r="B280" s="31" t="str" cm="1">
        <f t="array" ref="B280">IF(Budget_Template[[#This Row],[Cost center]]="","",
IFERROR(
INDEX(Master_CostCenter_QuyLuong[Manpower Mapping],
MATCH(Budget_Template[[#This Row],[Cost center]],Master_CostCenter_QuyLuong[Cost Center],0),
0),
"Opex"))</f>
        <v/>
      </c>
      <c r="C280" s="25"/>
      <c r="D280" s="25"/>
      <c r="E280" s="31" cm="1">
        <f t="array" ref="E280">INDEX(Master_BranchBU[BranBU],MATCH(Budget_Template[[#This Row],[Branch]]&amp;"-"&amp;Budget_Template[[#This Row],[BU]],Master_BranchBU[BranBU Mapping],0),0)</f>
        <v>0</v>
      </c>
      <c r="F280" s="34" t="e" cm="1">
        <f t="array" ref="F280">INDEX(Master_CostCenter[Division Code],MATCH(Budget_Template[[#This Row],[Cost center]],Master_CostCenter[Cost center],0),0)</f>
        <v>#N/A</v>
      </c>
      <c r="G280" s="32" t="e" cm="1">
        <f t="array" ref="G280">INDEX(Master_Department[Division Name],MATCH(Budget_Template[[#This Row],[Mã Phòng]],Master_Department[Division Code],0),0)</f>
        <v>#N/A</v>
      </c>
      <c r="H280" s="71" t="e" cm="1">
        <f t="array" ref="H280">INDEX(Master_CostCenter[Div &amp; Dept Code],MATCH(Budget_Template[[#This Row],[Cost center]],Master_CostCenter[Cost center],0),0)</f>
        <v>#N/A</v>
      </c>
      <c r="I280" s="33" t="e" cm="1">
        <f t="array" ref="I280">INDEX(Master_Department[Div &amp; Dept Name],MATCH(Budget_Template[[#This Row],[Mã Bộ Phận]],Master_Department[Div &amp; Dept Code],0),0)</f>
        <v>#N/A</v>
      </c>
      <c r="J280" s="30"/>
      <c r="K280" s="62"/>
      <c r="L280" s="145" t="e" cm="1">
        <f t="array" ref="L280">INDEX(Master_CostCenter[Cost Name],MATCH(Budget_Template[[#This Row],[Cost center]],Master_CostCenter[Cost center],0),0)</f>
        <v>#N/A</v>
      </c>
      <c r="M280" s="26"/>
      <c r="N280" s="146"/>
      <c r="O280" s="38">
        <f>Budget_Template[[#This Row],[Số Tiền 
(Trước Thuế)]]*10%</f>
        <v>0</v>
      </c>
      <c r="P280" s="67">
        <f>SUM(Budget_Template[[#This Row],[Số Tiền 
(Trước Thuế)]:[Thuế GTGT]])</f>
        <v>0</v>
      </c>
    </row>
  </sheetData>
  <phoneticPr fontId="16" type="noConversion"/>
  <conditionalFormatting sqref="B11:B280">
    <cfRule type="cellIs" dxfId="10" priority="23" operator="equal">
      <formula>"Quỹ Lương"</formula>
    </cfRule>
  </conditionalFormatting>
  <conditionalFormatting sqref="K11:K20">
    <cfRule type="duplicateValues" dxfId="9" priority="260"/>
    <cfRule type="duplicateValues" dxfId="8" priority="261"/>
  </conditionalFormatting>
  <conditionalFormatting sqref="K21">
    <cfRule type="duplicateValues" dxfId="7" priority="15"/>
    <cfRule type="duplicateValues" dxfId="6" priority="16"/>
  </conditionalFormatting>
  <conditionalFormatting sqref="K22:K23">
    <cfRule type="duplicateValues" dxfId="5" priority="13"/>
    <cfRule type="duplicateValues" dxfId="4" priority="14"/>
  </conditionalFormatting>
  <pageMargins left="0.43" right="0.34" top="0.75" bottom="0.75" header="0.3" footer="0.3"/>
  <pageSetup orientation="landscape" r:id="rId1"/>
  <tableParts count="1">
    <tablePart r:id="rId2"/>
  </tableParts>
  <extLst>
    <ext xmlns:x14="http://schemas.microsoft.com/office/spreadsheetml/2009/9/main" uri="{CCE6A557-97BC-4b89-ADB6-D9C93CAAB3DF}">
      <x14:dataValidations xmlns:xm="http://schemas.microsoft.com/office/excel/2006/main" count="3">
        <x14:dataValidation type="list" allowBlank="1" showInputMessage="1" showErrorMessage="1" xr:uid="{0463551E-7ABF-4CBF-ADCA-FFB6E95B07BB}">
          <x14:formula1>
            <xm:f>'1'!$K$9:$K$15</xm:f>
          </x14:formula1>
          <xm:sqref>C11:C280</xm:sqref>
        </x14:dataValidation>
        <x14:dataValidation type="list" allowBlank="1" showInputMessage="1" showErrorMessage="1" xr:uid="{41B81D25-FD8E-4D64-84CC-FA1EB160DD9A}">
          <x14:formula1>
            <xm:f>'1'!$M$9:$M$15</xm:f>
          </x14:formula1>
          <xm:sqref>D11:D280</xm:sqref>
        </x14:dataValidation>
        <x14:dataValidation type="list" allowBlank="1" showInputMessage="1" showErrorMessage="1" xr:uid="{0DD87103-2369-427E-BA8D-4336D3E2AE2B}">
          <x14:formula1>
            <xm:f>'2'!$K$10:$K$74</xm:f>
          </x14:formula1>
          <xm:sqref>M11:M280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502A0-DD90-48F2-871E-A6DD81C40408}">
  <dimension ref="A3:B41"/>
  <sheetViews>
    <sheetView workbookViewId="0">
      <selection activeCell="G29" sqref="G29"/>
    </sheetView>
  </sheetViews>
  <sheetFormatPr defaultRowHeight="14.4" x14ac:dyDescent="0.3"/>
  <cols>
    <col min="1" max="1" width="32.44140625" bestFit="1" customWidth="1"/>
    <col min="2" max="2" width="19" style="105" bestFit="1" customWidth="1"/>
  </cols>
  <sheetData>
    <row r="3" spans="1:2" x14ac:dyDescent="0.3">
      <c r="A3" s="186" t="s">
        <v>963</v>
      </c>
      <c r="B3" s="188" t="s">
        <v>962</v>
      </c>
    </row>
    <row r="4" spans="1:2" x14ac:dyDescent="0.3">
      <c r="A4" s="181" t="s">
        <v>40</v>
      </c>
      <c r="B4" s="182">
        <v>379000</v>
      </c>
    </row>
    <row r="5" spans="1:2" x14ac:dyDescent="0.3">
      <c r="A5" s="107" t="s">
        <v>3</v>
      </c>
      <c r="B5" s="153">
        <v>353000</v>
      </c>
    </row>
    <row r="6" spans="1:2" x14ac:dyDescent="0.3">
      <c r="A6" s="108" t="s">
        <v>957</v>
      </c>
      <c r="B6" s="153">
        <v>220000</v>
      </c>
    </row>
    <row r="7" spans="1:2" x14ac:dyDescent="0.3">
      <c r="A7" s="108" t="s">
        <v>1325</v>
      </c>
      <c r="B7" s="153">
        <v>115000</v>
      </c>
    </row>
    <row r="8" spans="1:2" x14ac:dyDescent="0.3">
      <c r="A8" s="108" t="s">
        <v>1089</v>
      </c>
      <c r="B8" s="153">
        <v>18000</v>
      </c>
    </row>
    <row r="9" spans="1:2" x14ac:dyDescent="0.3">
      <c r="A9" s="107" t="s">
        <v>1</v>
      </c>
      <c r="B9" s="153">
        <v>26000</v>
      </c>
    </row>
    <row r="10" spans="1:2" x14ac:dyDescent="0.3">
      <c r="A10" s="108" t="s">
        <v>1090</v>
      </c>
      <c r="B10" s="153">
        <v>26000</v>
      </c>
    </row>
    <row r="11" spans="1:2" x14ac:dyDescent="0.3">
      <c r="A11" s="181" t="s">
        <v>0</v>
      </c>
      <c r="B11" s="182">
        <v>9582000</v>
      </c>
    </row>
    <row r="12" spans="1:2" x14ac:dyDescent="0.3">
      <c r="A12" s="107" t="s">
        <v>3</v>
      </c>
      <c r="B12" s="153">
        <v>7825000</v>
      </c>
    </row>
    <row r="13" spans="1:2" x14ac:dyDescent="0.3">
      <c r="A13" s="108" t="s">
        <v>1079</v>
      </c>
      <c r="B13" s="153">
        <v>168000</v>
      </c>
    </row>
    <row r="14" spans="1:2" x14ac:dyDescent="0.3">
      <c r="A14" s="108" t="s">
        <v>948</v>
      </c>
      <c r="B14" s="153">
        <v>770000</v>
      </c>
    </row>
    <row r="15" spans="1:2" x14ac:dyDescent="0.3">
      <c r="A15" s="108" t="s">
        <v>949</v>
      </c>
      <c r="B15" s="153">
        <v>785000</v>
      </c>
    </row>
    <row r="16" spans="1:2" x14ac:dyDescent="0.3">
      <c r="A16" s="108" t="s">
        <v>943</v>
      </c>
      <c r="B16" s="153">
        <v>859000</v>
      </c>
    </row>
    <row r="17" spans="1:2" x14ac:dyDescent="0.3">
      <c r="A17" s="108" t="s">
        <v>942</v>
      </c>
      <c r="B17" s="153">
        <v>749000</v>
      </c>
    </row>
    <row r="18" spans="1:2" x14ac:dyDescent="0.3">
      <c r="A18" s="108" t="s">
        <v>954</v>
      </c>
      <c r="B18" s="153">
        <v>810000</v>
      </c>
    </row>
    <row r="19" spans="1:2" x14ac:dyDescent="0.3">
      <c r="A19" s="108" t="s">
        <v>947</v>
      </c>
      <c r="B19" s="153">
        <v>641000</v>
      </c>
    </row>
    <row r="20" spans="1:2" x14ac:dyDescent="0.3">
      <c r="A20" s="108" t="s">
        <v>958</v>
      </c>
      <c r="B20" s="153">
        <v>164000</v>
      </c>
    </row>
    <row r="21" spans="1:2" x14ac:dyDescent="0.3">
      <c r="A21" s="108" t="s">
        <v>953</v>
      </c>
      <c r="B21" s="153">
        <v>675000</v>
      </c>
    </row>
    <row r="22" spans="1:2" x14ac:dyDescent="0.3">
      <c r="A22" s="108" t="s">
        <v>955</v>
      </c>
      <c r="B22" s="153">
        <v>140000</v>
      </c>
    </row>
    <row r="23" spans="1:2" x14ac:dyDescent="0.3">
      <c r="A23" s="108" t="s">
        <v>1085</v>
      </c>
      <c r="B23" s="153">
        <v>130000</v>
      </c>
    </row>
    <row r="24" spans="1:2" x14ac:dyDescent="0.3">
      <c r="A24" s="108" t="s">
        <v>951</v>
      </c>
      <c r="B24" s="153">
        <v>375000</v>
      </c>
    </row>
    <row r="25" spans="1:2" x14ac:dyDescent="0.3">
      <c r="A25" s="108" t="s">
        <v>940</v>
      </c>
      <c r="B25" s="153">
        <v>1221000</v>
      </c>
    </row>
    <row r="26" spans="1:2" x14ac:dyDescent="0.3">
      <c r="A26" s="108" t="s">
        <v>950</v>
      </c>
      <c r="B26" s="153">
        <v>251000</v>
      </c>
    </row>
    <row r="27" spans="1:2" x14ac:dyDescent="0.3">
      <c r="A27" s="108" t="s">
        <v>946</v>
      </c>
      <c r="B27" s="153">
        <v>87000</v>
      </c>
    </row>
    <row r="28" spans="1:2" x14ac:dyDescent="0.3">
      <c r="A28" s="107" t="s">
        <v>30</v>
      </c>
      <c r="B28" s="153">
        <v>1660000</v>
      </c>
    </row>
    <row r="29" spans="1:2" x14ac:dyDescent="0.3">
      <c r="A29" s="108" t="s">
        <v>945</v>
      </c>
      <c r="B29" s="153">
        <v>450000</v>
      </c>
    </row>
    <row r="30" spans="1:2" x14ac:dyDescent="0.3">
      <c r="A30" s="108" t="s">
        <v>944</v>
      </c>
      <c r="B30" s="153">
        <v>1180000</v>
      </c>
    </row>
    <row r="31" spans="1:2" x14ac:dyDescent="0.3">
      <c r="A31" s="108" t="s">
        <v>1042</v>
      </c>
      <c r="B31" s="153">
        <v>30000</v>
      </c>
    </row>
    <row r="32" spans="1:2" x14ac:dyDescent="0.3">
      <c r="A32" s="107" t="s">
        <v>1</v>
      </c>
      <c r="B32" s="153">
        <v>97000</v>
      </c>
    </row>
    <row r="33" spans="1:2" x14ac:dyDescent="0.3">
      <c r="A33" s="108" t="s">
        <v>973</v>
      </c>
      <c r="B33" s="153">
        <v>97000</v>
      </c>
    </row>
    <row r="34" spans="1:2" x14ac:dyDescent="0.3">
      <c r="A34" s="181" t="s">
        <v>38</v>
      </c>
      <c r="B34" s="182">
        <v>73000</v>
      </c>
    </row>
    <row r="35" spans="1:2" x14ac:dyDescent="0.3">
      <c r="A35" s="107" t="s">
        <v>3</v>
      </c>
      <c r="B35" s="153">
        <v>73000</v>
      </c>
    </row>
    <row r="36" spans="1:2" x14ac:dyDescent="0.3">
      <c r="A36" s="108" t="s">
        <v>1068</v>
      </c>
      <c r="B36" s="153">
        <v>3000</v>
      </c>
    </row>
    <row r="37" spans="1:2" x14ac:dyDescent="0.3">
      <c r="A37" s="108" t="s">
        <v>1055</v>
      </c>
      <c r="B37" s="153">
        <v>70000</v>
      </c>
    </row>
    <row r="38" spans="1:2" hidden="1" x14ac:dyDescent="0.3">
      <c r="A38" s="106" t="s">
        <v>964</v>
      </c>
      <c r="B38" s="153"/>
    </row>
    <row r="39" spans="1:2" hidden="1" x14ac:dyDescent="0.3">
      <c r="A39" s="107" t="s">
        <v>964</v>
      </c>
      <c r="B39" s="153"/>
    </row>
    <row r="40" spans="1:2" hidden="1" x14ac:dyDescent="0.3">
      <c r="A40" s="108" t="s">
        <v>964</v>
      </c>
      <c r="B40" s="153"/>
    </row>
    <row r="41" spans="1:2" ht="23.4" x14ac:dyDescent="0.45">
      <c r="A41" s="187" t="s">
        <v>965</v>
      </c>
      <c r="B41" s="189">
        <v>10034000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F7DF1-8433-4525-8CF7-2D7B6709E82C}">
  <dimension ref="A1:W124"/>
  <sheetViews>
    <sheetView tabSelected="1" zoomScale="118" zoomScaleNormal="118" workbookViewId="0">
      <selection activeCell="P36" sqref="P36"/>
    </sheetView>
  </sheetViews>
  <sheetFormatPr defaultColWidth="9.109375" defaultRowHeight="9.6" x14ac:dyDescent="0.2"/>
  <cols>
    <col min="1" max="2" width="9" style="104" customWidth="1"/>
    <col min="3" max="3" width="12.33203125" style="104" customWidth="1"/>
    <col min="4" max="4" width="16.109375" style="104" customWidth="1"/>
    <col min="5" max="5" width="33.88671875" style="104" customWidth="1"/>
    <col min="6" max="6" width="33.109375" style="137" customWidth="1"/>
    <col min="7" max="7" width="12" style="104" customWidth="1"/>
    <col min="8" max="8" width="14.109375" style="104" customWidth="1"/>
    <col min="9" max="9" width="9.88671875" style="126" customWidth="1"/>
    <col min="10" max="10" width="8.33203125" style="104" hidden="1" customWidth="1"/>
    <col min="11" max="11" width="8.6640625" style="104" customWidth="1"/>
    <col min="12" max="12" width="7.88671875" style="104" customWidth="1"/>
    <col min="13" max="13" width="8.6640625" style="180" bestFit="1" customWidth="1"/>
    <col min="14" max="14" width="10.5546875" style="104" customWidth="1"/>
    <col min="15" max="15" width="13.109375" style="104" customWidth="1"/>
    <col min="16" max="16" width="11.33203125" style="104" customWidth="1"/>
    <col min="17" max="17" width="6.5546875" style="104" customWidth="1"/>
    <col min="18" max="18" width="18" style="104" customWidth="1"/>
    <col min="19" max="19" width="5.6640625" style="104" customWidth="1"/>
    <col min="20" max="20" width="30.5546875" style="104" customWidth="1"/>
    <col min="21" max="21" width="7.109375" style="138" customWidth="1"/>
    <col min="22" max="22" width="35.6640625" style="139" customWidth="1"/>
    <col min="23" max="23" width="0" style="104" hidden="1" customWidth="1"/>
    <col min="24" max="16384" width="9.109375" style="104"/>
  </cols>
  <sheetData>
    <row r="1" spans="1:23" s="103" customFormat="1" x14ac:dyDescent="0.2">
      <c r="A1" s="194" t="s">
        <v>1083</v>
      </c>
      <c r="B1" s="196" t="s">
        <v>919</v>
      </c>
      <c r="C1" s="196" t="s">
        <v>920</v>
      </c>
      <c r="D1" s="196" t="s">
        <v>921</v>
      </c>
      <c r="E1" s="190" t="s">
        <v>922</v>
      </c>
      <c r="F1" s="192" t="s">
        <v>923</v>
      </c>
      <c r="G1" s="190" t="s">
        <v>924</v>
      </c>
      <c r="H1" s="190" t="s">
        <v>925</v>
      </c>
      <c r="I1" s="190" t="s">
        <v>926</v>
      </c>
      <c r="J1" s="192" t="s">
        <v>927</v>
      </c>
      <c r="K1" s="192" t="s">
        <v>928</v>
      </c>
      <c r="L1" s="198" t="s">
        <v>929</v>
      </c>
      <c r="M1" s="198" t="s">
        <v>930</v>
      </c>
      <c r="N1" s="198" t="s">
        <v>931</v>
      </c>
      <c r="O1" s="200" t="s">
        <v>932</v>
      </c>
      <c r="P1" s="192" t="s">
        <v>933</v>
      </c>
      <c r="Q1" s="202" t="s">
        <v>934</v>
      </c>
      <c r="R1" s="204" t="s">
        <v>935</v>
      </c>
      <c r="S1" s="206" t="s">
        <v>936</v>
      </c>
      <c r="T1" s="207" t="s">
        <v>937</v>
      </c>
      <c r="U1" s="207" t="s">
        <v>624</v>
      </c>
      <c r="V1" s="207" t="s">
        <v>938</v>
      </c>
      <c r="W1" s="205" t="s">
        <v>939</v>
      </c>
    </row>
    <row r="2" spans="1:23" s="103" customFormat="1" ht="23.25" customHeight="1" x14ac:dyDescent="0.2">
      <c r="A2" s="195"/>
      <c r="B2" s="195"/>
      <c r="C2" s="197"/>
      <c r="D2" s="197"/>
      <c r="E2" s="191"/>
      <c r="F2" s="193"/>
      <c r="G2" s="191"/>
      <c r="H2" s="191"/>
      <c r="I2" s="191"/>
      <c r="J2" s="193"/>
      <c r="K2" s="193"/>
      <c r="L2" s="199"/>
      <c r="M2" s="199"/>
      <c r="N2" s="199"/>
      <c r="O2" s="201"/>
      <c r="P2" s="193"/>
      <c r="Q2" s="203"/>
      <c r="R2" s="193"/>
      <c r="S2" s="206"/>
      <c r="T2" s="208"/>
      <c r="U2" s="208"/>
      <c r="V2" s="207"/>
      <c r="W2" s="205"/>
    </row>
    <row r="3" spans="1:23" ht="18" customHeight="1" x14ac:dyDescent="0.2">
      <c r="A3" s="156">
        <v>45605</v>
      </c>
      <c r="B3" s="156">
        <v>45615</v>
      </c>
      <c r="C3" s="157" t="s">
        <v>1186</v>
      </c>
      <c r="D3" s="157" t="s">
        <v>1187</v>
      </c>
      <c r="E3" s="158" t="s">
        <v>1129</v>
      </c>
      <c r="F3" s="158" t="s">
        <v>1130</v>
      </c>
      <c r="G3" s="158" t="s">
        <v>1098</v>
      </c>
      <c r="H3" s="158" t="s">
        <v>947</v>
      </c>
      <c r="I3" s="168" t="str">
        <f>VLOOKUP(H3,Sheet1!$A:$E,5,0)</f>
        <v>HCM</v>
      </c>
      <c r="J3" s="157">
        <v>0</v>
      </c>
      <c r="K3" s="157">
        <v>35000</v>
      </c>
      <c r="L3" s="157">
        <v>0</v>
      </c>
      <c r="M3" s="157">
        <v>0</v>
      </c>
      <c r="N3" s="163">
        <v>6998550</v>
      </c>
      <c r="O3" s="185">
        <f t="shared" ref="O3:O6" si="0">K3+L3+M3</f>
        <v>35000</v>
      </c>
      <c r="P3" s="163">
        <v>7698405</v>
      </c>
      <c r="Q3" s="165">
        <f>(O3-J3)/N3*100</f>
        <v>0.50010359288709805</v>
      </c>
      <c r="R3" s="184" t="s">
        <v>1137</v>
      </c>
      <c r="S3" s="170" t="s">
        <v>941</v>
      </c>
      <c r="T3" s="159" t="str">
        <f>VLOOKUP(D3,'[1]SA0007 - Bao cao bang ke ch (2)'!D$30388:Q$1048576,14,0)</f>
        <v>BH-03A Bán Hàng</v>
      </c>
      <c r="U3" s="171" t="str">
        <f>VLOOKUP(H3,Sheet1!$A:$E,4,0)</f>
        <v>AUT</v>
      </c>
      <c r="V3" s="172"/>
      <c r="W3" s="140"/>
    </row>
    <row r="4" spans="1:23" ht="18" customHeight="1" x14ac:dyDescent="0.2">
      <c r="A4" s="156">
        <v>45605</v>
      </c>
      <c r="B4" s="156">
        <v>45615</v>
      </c>
      <c r="C4" s="157" t="s">
        <v>1188</v>
      </c>
      <c r="D4" s="157" t="s">
        <v>1189</v>
      </c>
      <c r="E4" s="158" t="s">
        <v>1129</v>
      </c>
      <c r="F4" s="158" t="s">
        <v>1130</v>
      </c>
      <c r="G4" s="158" t="s">
        <v>1098</v>
      </c>
      <c r="H4" s="158" t="s">
        <v>947</v>
      </c>
      <c r="I4" s="168" t="str">
        <f>VLOOKUP(H4,Sheet1!$A:$E,5,0)</f>
        <v>HCM</v>
      </c>
      <c r="J4" s="157"/>
      <c r="K4" s="157">
        <v>15000</v>
      </c>
      <c r="L4" s="157">
        <v>0</v>
      </c>
      <c r="M4" s="157">
        <v>0</v>
      </c>
      <c r="N4" s="163">
        <v>3182970</v>
      </c>
      <c r="O4" s="185">
        <f t="shared" si="0"/>
        <v>15000</v>
      </c>
      <c r="P4" s="163">
        <v>3501267</v>
      </c>
      <c r="Q4" s="165">
        <f>(O4-J4)/N4*100</f>
        <v>0.47125797604124453</v>
      </c>
      <c r="R4" s="184" t="s">
        <v>1137</v>
      </c>
      <c r="S4" s="170" t="s">
        <v>941</v>
      </c>
      <c r="T4" s="159" t="str">
        <f>VLOOKUP(D4,'[1]SA0007 - Bao cao bang ke ch (2)'!D$30388:Q$1048576,14,0)</f>
        <v>BH-03A Bán Hàng</v>
      </c>
      <c r="U4" s="171" t="str">
        <f>VLOOKUP(H4,Sheet1!$A:$E,4,0)</f>
        <v>AUT</v>
      </c>
      <c r="V4" s="172"/>
      <c r="W4" s="141"/>
    </row>
    <row r="5" spans="1:23" ht="18" customHeight="1" x14ac:dyDescent="0.2">
      <c r="A5" s="122">
        <v>45605</v>
      </c>
      <c r="B5" s="122">
        <v>45615</v>
      </c>
      <c r="C5" s="147" t="s">
        <v>1190</v>
      </c>
      <c r="D5" s="147" t="s">
        <v>1191</v>
      </c>
      <c r="E5" s="148" t="s">
        <v>1192</v>
      </c>
      <c r="F5" s="148" t="s">
        <v>1193</v>
      </c>
      <c r="G5" s="148" t="s">
        <v>1098</v>
      </c>
      <c r="H5" s="148" t="s">
        <v>953</v>
      </c>
      <c r="I5" s="124" t="str">
        <f>VLOOKUP(H5,Sheet1!$A:$E,5,0)</f>
        <v>HCM</v>
      </c>
      <c r="J5" s="147"/>
      <c r="K5" s="147">
        <v>70000</v>
      </c>
      <c r="L5" s="147">
        <v>0</v>
      </c>
      <c r="M5" s="147">
        <v>0</v>
      </c>
      <c r="N5" s="149">
        <v>2700000</v>
      </c>
      <c r="O5" s="185">
        <f t="shared" si="0"/>
        <v>70000</v>
      </c>
      <c r="P5" s="149">
        <v>2700000</v>
      </c>
      <c r="Q5" s="166">
        <f>(O5-J5)/N5*100</f>
        <v>2.5925925925925926</v>
      </c>
      <c r="R5" s="184" t="s">
        <v>1137</v>
      </c>
      <c r="S5" s="127" t="s">
        <v>941</v>
      </c>
      <c r="T5" s="150" t="str">
        <f>VLOOKUP(D5,'[1]SA0007 - Bao cao bang ke ch (2)'!D$30388:Q$1048576,14,0)</f>
        <v>BH-03A Bán Hàng</v>
      </c>
      <c r="U5" s="129" t="str">
        <f>VLOOKUP(H5,Sheet1!$A:$E,4,0)</f>
        <v>AUT</v>
      </c>
      <c r="V5" s="152" t="s">
        <v>1136</v>
      </c>
      <c r="W5" s="141"/>
    </row>
    <row r="6" spans="1:23" ht="18" customHeight="1" x14ac:dyDescent="0.2">
      <c r="A6" s="122">
        <v>45607</v>
      </c>
      <c r="B6" s="122">
        <v>45615</v>
      </c>
      <c r="C6" s="147" t="s">
        <v>1194</v>
      </c>
      <c r="D6" s="147" t="s">
        <v>1195</v>
      </c>
      <c r="E6" s="148" t="s">
        <v>1196</v>
      </c>
      <c r="F6" s="148" t="s">
        <v>1197</v>
      </c>
      <c r="G6" s="150" t="s">
        <v>1098</v>
      </c>
      <c r="H6" s="148" t="s">
        <v>943</v>
      </c>
      <c r="I6" s="124" t="str">
        <f>VLOOKUP(H6,Sheet1!$A:$E,5,0)</f>
        <v>HCM</v>
      </c>
      <c r="J6" s="147"/>
      <c r="K6" s="147">
        <v>50000</v>
      </c>
      <c r="L6" s="147">
        <v>0</v>
      </c>
      <c r="M6" s="147">
        <v>0</v>
      </c>
      <c r="N6" s="149">
        <v>20085500</v>
      </c>
      <c r="O6" s="185">
        <f t="shared" si="0"/>
        <v>50000</v>
      </c>
      <c r="P6" s="149">
        <v>22094050</v>
      </c>
      <c r="Q6" s="166">
        <f>(O6-J6)/N6*100</f>
        <v>0.24893579945731997</v>
      </c>
      <c r="R6" s="184" t="s">
        <v>1137</v>
      </c>
      <c r="S6" s="127" t="s">
        <v>941</v>
      </c>
      <c r="T6" s="150" t="str">
        <f>VLOOKUP(D6,'[1]SA0007 - Bao cao bang ke ch (2)'!D$30388:Q$1048576,14,0)</f>
        <v>BH-03A Bán Hàng</v>
      </c>
      <c r="U6" s="129" t="str">
        <f>VLOOKUP(H6,Sheet1!$A:$E,4,0)</f>
        <v>AUT</v>
      </c>
      <c r="V6" s="152"/>
      <c r="W6" s="141"/>
    </row>
    <row r="7" spans="1:23" ht="18" customHeight="1" x14ac:dyDescent="0.2">
      <c r="A7" s="122">
        <v>45608</v>
      </c>
      <c r="B7" s="122">
        <v>45615</v>
      </c>
      <c r="C7" s="147" t="s">
        <v>1198</v>
      </c>
      <c r="D7" s="147" t="s">
        <v>1199</v>
      </c>
      <c r="E7" s="148" t="s">
        <v>1200</v>
      </c>
      <c r="F7" s="148" t="s">
        <v>1201</v>
      </c>
      <c r="G7" s="150" t="s">
        <v>1098</v>
      </c>
      <c r="H7" s="148" t="s">
        <v>954</v>
      </c>
      <c r="I7" s="124" t="str">
        <f>VLOOKUP(H7,Sheet1!$A:$E,5,0)</f>
        <v>HCM</v>
      </c>
      <c r="J7" s="147"/>
      <c r="K7" s="147">
        <v>120000</v>
      </c>
      <c r="L7" s="147">
        <v>0</v>
      </c>
      <c r="M7" s="147">
        <v>0</v>
      </c>
      <c r="N7" s="149">
        <v>4900000</v>
      </c>
      <c r="O7" s="185">
        <f t="shared" ref="O7:O8" si="1">K7+L7+M7</f>
        <v>120000</v>
      </c>
      <c r="P7" s="149">
        <v>5390000</v>
      </c>
      <c r="Q7" s="166">
        <f>(O7-J7)/N7*100</f>
        <v>2.4489795918367347</v>
      </c>
      <c r="R7" s="184" t="s">
        <v>1137</v>
      </c>
      <c r="S7" s="127" t="s">
        <v>941</v>
      </c>
      <c r="T7" s="150" t="str">
        <f>VLOOKUP(D7,'[1]SA0007 - Bao cao bang ke ch (2)'!D$30388:Q$1048576,14,0)</f>
        <v>BH-03A Bán Hàng</v>
      </c>
      <c r="U7" s="129" t="str">
        <f>VLOOKUP(H7,Sheet1!$A:$E,4,0)</f>
        <v>AUT</v>
      </c>
      <c r="V7" s="152" t="s">
        <v>1543</v>
      </c>
      <c r="W7" s="142"/>
    </row>
    <row r="8" spans="1:23" ht="18" customHeight="1" x14ac:dyDescent="0.2">
      <c r="A8" s="156">
        <v>45608</v>
      </c>
      <c r="B8" s="156">
        <v>45615</v>
      </c>
      <c r="C8" s="157" t="s">
        <v>1202</v>
      </c>
      <c r="D8" s="157" t="s">
        <v>1203</v>
      </c>
      <c r="E8" s="158" t="s">
        <v>1204</v>
      </c>
      <c r="F8" s="158" t="s">
        <v>1205</v>
      </c>
      <c r="G8" s="159" t="s">
        <v>1098</v>
      </c>
      <c r="H8" s="158" t="s">
        <v>948</v>
      </c>
      <c r="I8" s="168" t="str">
        <f>VLOOKUP(H8,Sheet1!$A:$E,5,0)</f>
        <v>HCM</v>
      </c>
      <c r="J8" s="157"/>
      <c r="K8" s="157">
        <v>11000</v>
      </c>
      <c r="L8" s="157">
        <v>0</v>
      </c>
      <c r="M8" s="157">
        <v>0</v>
      </c>
      <c r="N8" s="163">
        <v>6312940</v>
      </c>
      <c r="O8" s="185">
        <f t="shared" si="1"/>
        <v>11000</v>
      </c>
      <c r="P8" s="163">
        <v>6944234</v>
      </c>
      <c r="Q8" s="165">
        <f t="shared" ref="Q8:Q33" si="2">(O8-J8)/N8*100</f>
        <v>0.1742452803289751</v>
      </c>
      <c r="R8" s="184" t="s">
        <v>1137</v>
      </c>
      <c r="S8" s="170" t="s">
        <v>941</v>
      </c>
      <c r="T8" s="159" t="str">
        <f>VLOOKUP(D8,'[1]SA0007 - Bao cao bang ke ch (2)'!D$30388:Q$1048576,14,0)</f>
        <v>BH-03A Bán Hàng</v>
      </c>
      <c r="U8" s="171" t="str">
        <f>VLOOKUP(H8,Sheet1!$A:$E,4,0)</f>
        <v>AUT</v>
      </c>
      <c r="V8" s="172"/>
      <c r="W8" s="142"/>
    </row>
    <row r="9" spans="1:23" ht="18" customHeight="1" x14ac:dyDescent="0.2">
      <c r="A9" s="156">
        <v>45608</v>
      </c>
      <c r="B9" s="156">
        <v>45615</v>
      </c>
      <c r="C9" s="157" t="s">
        <v>1206</v>
      </c>
      <c r="D9" s="157" t="s">
        <v>1207</v>
      </c>
      <c r="E9" s="158" t="s">
        <v>1208</v>
      </c>
      <c r="F9" s="158" t="s">
        <v>1209</v>
      </c>
      <c r="G9" s="159" t="s">
        <v>1184</v>
      </c>
      <c r="H9" s="158" t="s">
        <v>940</v>
      </c>
      <c r="I9" s="168" t="str">
        <f>VLOOKUP(H9,Sheet1!$A:$E,5,0)</f>
        <v>HCM</v>
      </c>
      <c r="J9" s="157"/>
      <c r="K9" s="157">
        <v>32000</v>
      </c>
      <c r="L9" s="157">
        <v>110000</v>
      </c>
      <c r="M9" s="157">
        <v>0</v>
      </c>
      <c r="N9" s="163">
        <v>21800000</v>
      </c>
      <c r="O9" s="185">
        <f t="shared" ref="O9:O33" si="3">K9+L9+M9</f>
        <v>142000</v>
      </c>
      <c r="P9" s="163">
        <v>23980000</v>
      </c>
      <c r="Q9" s="165">
        <f t="shared" si="2"/>
        <v>0.65137614678899081</v>
      </c>
      <c r="R9" s="184" t="s">
        <v>1137</v>
      </c>
      <c r="S9" s="170" t="s">
        <v>941</v>
      </c>
      <c r="T9" s="159" t="str">
        <f>VLOOKUP(D9,'[1]SA0007 - Bao cao bang ke ch (2)'!D$30388:Q$1048576,14,0)</f>
        <v>BH-03A Bán Hàng</v>
      </c>
      <c r="U9" s="171" t="str">
        <f>VLOOKUP(H9,Sheet1!$A:$E,4,0)</f>
        <v>AUT</v>
      </c>
      <c r="V9" s="172"/>
      <c r="W9" s="142"/>
    </row>
    <row r="10" spans="1:23" ht="18" customHeight="1" x14ac:dyDescent="0.2">
      <c r="A10" s="156">
        <v>45608</v>
      </c>
      <c r="B10" s="156">
        <v>45615</v>
      </c>
      <c r="C10" s="157" t="s">
        <v>1210</v>
      </c>
      <c r="D10" s="157" t="s">
        <v>1211</v>
      </c>
      <c r="E10" s="158" t="s">
        <v>1103</v>
      </c>
      <c r="F10" s="158" t="s">
        <v>1104</v>
      </c>
      <c r="G10" s="159" t="s">
        <v>1098</v>
      </c>
      <c r="H10" s="158" t="s">
        <v>958</v>
      </c>
      <c r="I10" s="168" t="str">
        <f>VLOOKUP(H10,Sheet1!$A:$E,5,0)</f>
        <v>HCM</v>
      </c>
      <c r="J10" s="157"/>
      <c r="K10" s="157">
        <v>47000</v>
      </c>
      <c r="L10" s="157">
        <v>0</v>
      </c>
      <c r="M10" s="157">
        <v>0</v>
      </c>
      <c r="N10" s="163">
        <v>31920000</v>
      </c>
      <c r="O10" s="185">
        <f t="shared" si="3"/>
        <v>47000</v>
      </c>
      <c r="P10" s="163">
        <v>35112000</v>
      </c>
      <c r="Q10" s="165">
        <f t="shared" si="2"/>
        <v>0.14724310776942356</v>
      </c>
      <c r="R10" s="184" t="s">
        <v>1137</v>
      </c>
      <c r="S10" s="170" t="s">
        <v>941</v>
      </c>
      <c r="T10" s="159" t="str">
        <f>VLOOKUP(D10,'[1]SA0007 - Bao cao bang ke ch (2)'!D$30388:Q$1048576,14,0)</f>
        <v>BH-03A Bán Hàng</v>
      </c>
      <c r="U10" s="171" t="str">
        <f>VLOOKUP(H10,Sheet1!$A:$E,4,0)</f>
        <v>AUT</v>
      </c>
      <c r="V10" s="172"/>
      <c r="W10" s="142"/>
    </row>
    <row r="11" spans="1:23" ht="18" customHeight="1" x14ac:dyDescent="0.2">
      <c r="A11" s="160">
        <v>45609</v>
      </c>
      <c r="B11" s="160">
        <v>45615</v>
      </c>
      <c r="C11" s="161" t="s">
        <v>1212</v>
      </c>
      <c r="D11" s="161" t="s">
        <v>1213</v>
      </c>
      <c r="E11" s="162" t="s">
        <v>1214</v>
      </c>
      <c r="F11" s="162" t="s">
        <v>1215</v>
      </c>
      <c r="G11" s="162" t="s">
        <v>1098</v>
      </c>
      <c r="H11" s="162" t="s">
        <v>949</v>
      </c>
      <c r="I11" s="173" t="str">
        <f>VLOOKUP(H11,Sheet1!$A:$E,5,0)</f>
        <v>HCM</v>
      </c>
      <c r="J11" s="161"/>
      <c r="K11" s="161">
        <v>27000</v>
      </c>
      <c r="L11" s="161">
        <v>0</v>
      </c>
      <c r="M11" s="161">
        <v>0</v>
      </c>
      <c r="N11" s="164">
        <v>2854000</v>
      </c>
      <c r="O11" s="185">
        <f t="shared" si="3"/>
        <v>27000</v>
      </c>
      <c r="P11" s="164">
        <v>2854000</v>
      </c>
      <c r="Q11" s="167">
        <f t="shared" si="2"/>
        <v>0.94604064470918003</v>
      </c>
      <c r="R11" s="184" t="s">
        <v>1137</v>
      </c>
      <c r="S11" s="175" t="s">
        <v>941</v>
      </c>
      <c r="T11" s="174" t="str">
        <f>VLOOKUP(D11,'[1]SA0007 - Bao cao bang ke ch (2)'!D$30388:Q$1048576,14,0)</f>
        <v>BH-03A Bán Hàng</v>
      </c>
      <c r="U11" s="176" t="str">
        <f>VLOOKUP(H11,Sheet1!$A:$E,4,0)</f>
        <v>AUT</v>
      </c>
      <c r="V11" s="177"/>
      <c r="W11" s="142"/>
    </row>
    <row r="12" spans="1:23" ht="18" customHeight="1" x14ac:dyDescent="0.2">
      <c r="A12" s="160">
        <v>45609</v>
      </c>
      <c r="B12" s="160">
        <v>45615</v>
      </c>
      <c r="C12" s="161" t="s">
        <v>1216</v>
      </c>
      <c r="D12" s="161" t="s">
        <v>1217</v>
      </c>
      <c r="E12" s="162" t="s">
        <v>1218</v>
      </c>
      <c r="F12" s="162" t="s">
        <v>1219</v>
      </c>
      <c r="G12" s="162" t="s">
        <v>1098</v>
      </c>
      <c r="H12" s="162" t="s">
        <v>940</v>
      </c>
      <c r="I12" s="173" t="str">
        <f>VLOOKUP(H12,Sheet1!$A:$E,5,0)</f>
        <v>HCM</v>
      </c>
      <c r="J12" s="161"/>
      <c r="K12" s="161">
        <v>23000</v>
      </c>
      <c r="L12" s="161">
        <v>0</v>
      </c>
      <c r="M12" s="161">
        <v>0</v>
      </c>
      <c r="N12" s="164">
        <v>2600000</v>
      </c>
      <c r="O12" s="185">
        <f t="shared" si="3"/>
        <v>23000</v>
      </c>
      <c r="P12" s="164">
        <v>2600000</v>
      </c>
      <c r="Q12" s="167">
        <f t="shared" si="2"/>
        <v>0.88461538461538458</v>
      </c>
      <c r="R12" s="184" t="s">
        <v>1137</v>
      </c>
      <c r="S12" s="175" t="s">
        <v>941</v>
      </c>
      <c r="T12" s="174" t="str">
        <f>VLOOKUP(D12,'[1]SA0007 - Bao cao bang ke ch (2)'!D$30388:Q$1048576,14,0)</f>
        <v>BH-03A Bán Hàng</v>
      </c>
      <c r="U12" s="176" t="str">
        <f>VLOOKUP(H12,Sheet1!$A:$E,4,0)</f>
        <v>AUT</v>
      </c>
      <c r="V12" s="177"/>
      <c r="W12" s="142"/>
    </row>
    <row r="13" spans="1:23" ht="18" customHeight="1" x14ac:dyDescent="0.2">
      <c r="A13" s="156">
        <v>45609</v>
      </c>
      <c r="B13" s="156">
        <v>45615</v>
      </c>
      <c r="C13" s="157" t="s">
        <v>1220</v>
      </c>
      <c r="D13" s="157" t="s">
        <v>1221</v>
      </c>
      <c r="E13" s="158" t="s">
        <v>1161</v>
      </c>
      <c r="F13" s="158" t="s">
        <v>1162</v>
      </c>
      <c r="G13" s="158" t="s">
        <v>1098</v>
      </c>
      <c r="H13" s="158" t="s">
        <v>949</v>
      </c>
      <c r="I13" s="168" t="str">
        <f>VLOOKUP(H13,Sheet1!$A:$E,5,0)</f>
        <v>HCM</v>
      </c>
      <c r="J13" s="157"/>
      <c r="K13" s="157">
        <v>2000</v>
      </c>
      <c r="L13" s="157">
        <v>0</v>
      </c>
      <c r="M13" s="157">
        <v>0</v>
      </c>
      <c r="N13" s="163">
        <v>748000</v>
      </c>
      <c r="O13" s="185">
        <f t="shared" si="3"/>
        <v>2000</v>
      </c>
      <c r="P13" s="163">
        <v>807840</v>
      </c>
      <c r="Q13" s="165">
        <f t="shared" si="2"/>
        <v>0.26737967914438499</v>
      </c>
      <c r="R13" s="184" t="s">
        <v>1137</v>
      </c>
      <c r="S13" s="170" t="s">
        <v>941</v>
      </c>
      <c r="T13" s="159" t="str">
        <f>VLOOKUP(D13,'[1]SA0007 - Bao cao bang ke ch (2)'!D$30388:Q$1048576,14,0)</f>
        <v>BH-03A Bán Hàng</v>
      </c>
      <c r="U13" s="171" t="str">
        <f>VLOOKUP(H13,Sheet1!$A:$E,4,0)</f>
        <v>AUT</v>
      </c>
      <c r="V13" s="172"/>
      <c r="W13" s="142"/>
    </row>
    <row r="14" spans="1:23" ht="18" customHeight="1" x14ac:dyDescent="0.2">
      <c r="A14" s="156">
        <v>45609</v>
      </c>
      <c r="B14" s="156">
        <v>45615</v>
      </c>
      <c r="C14" s="157" t="s">
        <v>1222</v>
      </c>
      <c r="D14" s="157" t="s">
        <v>1223</v>
      </c>
      <c r="E14" s="158" t="s">
        <v>1105</v>
      </c>
      <c r="F14" s="158" t="s">
        <v>1106</v>
      </c>
      <c r="G14" s="158" t="s">
        <v>1098</v>
      </c>
      <c r="H14" s="158" t="s">
        <v>951</v>
      </c>
      <c r="I14" s="168" t="str">
        <f>VLOOKUP(H14,Sheet1!$A:$E,5,0)</f>
        <v>HCM</v>
      </c>
      <c r="J14" s="157"/>
      <c r="K14" s="157">
        <v>58000</v>
      </c>
      <c r="L14" s="157">
        <v>0</v>
      </c>
      <c r="M14" s="157">
        <v>0</v>
      </c>
      <c r="N14" s="163">
        <v>15265000</v>
      </c>
      <c r="O14" s="185">
        <f t="shared" si="3"/>
        <v>58000</v>
      </c>
      <c r="P14" s="163">
        <v>16791500</v>
      </c>
      <c r="Q14" s="165">
        <f t="shared" si="2"/>
        <v>0.37995414346544382</v>
      </c>
      <c r="R14" s="184" t="s">
        <v>1137</v>
      </c>
      <c r="S14" s="170" t="s">
        <v>941</v>
      </c>
      <c r="T14" s="159" t="str">
        <f>VLOOKUP(D14,'[1]SA0007 - Bao cao bang ke ch (2)'!D$30388:Q$1048576,14,0)</f>
        <v>BH-03A Bán Hàng</v>
      </c>
      <c r="U14" s="171" t="str">
        <f>VLOOKUP(H14,Sheet1!$A:$E,4,0)</f>
        <v>AUT</v>
      </c>
      <c r="V14" s="172"/>
      <c r="W14" s="142"/>
    </row>
    <row r="15" spans="1:23" ht="18" customHeight="1" x14ac:dyDescent="0.2">
      <c r="A15" s="160">
        <v>45610</v>
      </c>
      <c r="B15" s="160" t="s">
        <v>1224</v>
      </c>
      <c r="C15" s="161" t="s">
        <v>1225</v>
      </c>
      <c r="D15" s="161" t="s">
        <v>1226</v>
      </c>
      <c r="E15" s="162" t="s">
        <v>1227</v>
      </c>
      <c r="F15" s="162" t="s">
        <v>1228</v>
      </c>
      <c r="G15" s="162" t="s">
        <v>1098</v>
      </c>
      <c r="H15" s="162" t="s">
        <v>940</v>
      </c>
      <c r="I15" s="173" t="str">
        <f>VLOOKUP(H15,Sheet1!$A:$E,5,0)</f>
        <v>HCM</v>
      </c>
      <c r="J15" s="161"/>
      <c r="K15" s="161">
        <v>62630</v>
      </c>
      <c r="L15" s="161">
        <v>0</v>
      </c>
      <c r="M15" s="161">
        <v>0</v>
      </c>
      <c r="N15" s="164">
        <v>16700000</v>
      </c>
      <c r="O15" s="185">
        <f t="shared" si="3"/>
        <v>62630</v>
      </c>
      <c r="P15" s="164">
        <v>16700000</v>
      </c>
      <c r="Q15" s="167">
        <f t="shared" si="2"/>
        <v>0.37502994011976049</v>
      </c>
      <c r="R15" s="184" t="s">
        <v>1137</v>
      </c>
      <c r="S15" s="175" t="s">
        <v>941</v>
      </c>
      <c r="T15" s="174" t="str">
        <f>VLOOKUP(D15,'[1]SA0007 - Bao cao bang ke ch (2)'!D$30388:Q$1048576,14,0)</f>
        <v>BH-03A Bán Hàng</v>
      </c>
      <c r="U15" s="176" t="str">
        <f>VLOOKUP(H15,Sheet1!$A:$E,4,0)</f>
        <v>AUT</v>
      </c>
      <c r="V15" s="177"/>
      <c r="W15" s="142"/>
    </row>
    <row r="16" spans="1:23" ht="18" customHeight="1" x14ac:dyDescent="0.2">
      <c r="A16" s="160">
        <v>45610</v>
      </c>
      <c r="B16" s="160" t="s">
        <v>1224</v>
      </c>
      <c r="C16" s="161" t="s">
        <v>1229</v>
      </c>
      <c r="D16" s="161" t="s">
        <v>1230</v>
      </c>
      <c r="E16" s="162" t="s">
        <v>1231</v>
      </c>
      <c r="F16" s="162" t="s">
        <v>1232</v>
      </c>
      <c r="G16" s="162" t="s">
        <v>1098</v>
      </c>
      <c r="H16" s="162" t="s">
        <v>940</v>
      </c>
      <c r="I16" s="173" t="str">
        <f>VLOOKUP(H16,Sheet1!$A:$E,5,0)</f>
        <v>HCM</v>
      </c>
      <c r="J16" s="161"/>
      <c r="K16" s="164">
        <v>370</v>
      </c>
      <c r="L16" s="161">
        <v>0</v>
      </c>
      <c r="M16" s="164">
        <v>0</v>
      </c>
      <c r="N16" s="164">
        <v>100000</v>
      </c>
      <c r="O16" s="185">
        <f t="shared" si="3"/>
        <v>370</v>
      </c>
      <c r="P16" s="164">
        <v>108000</v>
      </c>
      <c r="Q16" s="167">
        <f t="shared" si="2"/>
        <v>0.37</v>
      </c>
      <c r="R16" s="184" t="s">
        <v>1137</v>
      </c>
      <c r="S16" s="175" t="s">
        <v>941</v>
      </c>
      <c r="T16" s="174" t="str">
        <f>VLOOKUP(D16,'[1]SA0007 - Bao cao bang ke ch (2)'!D$30388:Q$1048576,14,0)</f>
        <v>BH-03A Bán Hàng</v>
      </c>
      <c r="U16" s="176" t="str">
        <f>VLOOKUP(H16,Sheet1!$A:$E,4,0)</f>
        <v>AUT</v>
      </c>
      <c r="V16" s="177"/>
      <c r="W16" s="142"/>
    </row>
    <row r="17" spans="1:23" ht="18" customHeight="1" x14ac:dyDescent="0.2">
      <c r="A17" s="160">
        <v>45610</v>
      </c>
      <c r="B17" s="160" t="s">
        <v>1224</v>
      </c>
      <c r="C17" s="161" t="s">
        <v>1229</v>
      </c>
      <c r="D17" s="161" t="s">
        <v>1233</v>
      </c>
      <c r="E17" s="162" t="s">
        <v>1231</v>
      </c>
      <c r="F17" s="162" t="s">
        <v>1232</v>
      </c>
      <c r="G17" s="162" t="s">
        <v>1098</v>
      </c>
      <c r="H17" s="162" t="s">
        <v>940</v>
      </c>
      <c r="I17" s="173" t="str">
        <f>VLOOKUP(H17,Sheet1!$A:$E,5,0)</f>
        <v>HCM</v>
      </c>
      <c r="J17" s="161"/>
      <c r="K17" s="161">
        <v>37000</v>
      </c>
      <c r="L17" s="164">
        <v>0</v>
      </c>
      <c r="M17" s="161">
        <v>0</v>
      </c>
      <c r="N17" s="164">
        <v>10200000</v>
      </c>
      <c r="O17" s="185">
        <f t="shared" si="3"/>
        <v>37000</v>
      </c>
      <c r="P17" s="164">
        <v>11220000</v>
      </c>
      <c r="Q17" s="167">
        <f t="shared" si="2"/>
        <v>0.36274509803921567</v>
      </c>
      <c r="R17" s="184" t="s">
        <v>1137</v>
      </c>
      <c r="S17" s="175" t="s">
        <v>941</v>
      </c>
      <c r="T17" s="174" t="str">
        <f>VLOOKUP(D17,'[1]SA0007 - Bao cao bang ke ch (2)'!D$30388:Q$1048576,14,0)</f>
        <v>BH-03A Bán Hàng</v>
      </c>
      <c r="U17" s="176" t="str">
        <f>VLOOKUP(H17,Sheet1!$A:$E,4,0)</f>
        <v>AUT</v>
      </c>
      <c r="V17" s="177"/>
      <c r="W17" s="142"/>
    </row>
    <row r="18" spans="1:23" ht="18" customHeight="1" x14ac:dyDescent="0.2">
      <c r="A18" s="122">
        <v>45610</v>
      </c>
      <c r="B18" s="122">
        <v>45615</v>
      </c>
      <c r="C18" s="147" t="s">
        <v>1234</v>
      </c>
      <c r="D18" s="147" t="s">
        <v>1235</v>
      </c>
      <c r="E18" s="148" t="s">
        <v>1169</v>
      </c>
      <c r="F18" s="148" t="s">
        <v>1170</v>
      </c>
      <c r="G18" s="148" t="s">
        <v>1184</v>
      </c>
      <c r="H18" s="148" t="s">
        <v>940</v>
      </c>
      <c r="I18" s="124" t="str">
        <f>VLOOKUP(H18,Sheet1!$A:$E,5,0)</f>
        <v>HCM</v>
      </c>
      <c r="J18" s="147"/>
      <c r="K18" s="149">
        <v>40000</v>
      </c>
      <c r="L18" s="147">
        <v>20000</v>
      </c>
      <c r="M18" s="147">
        <v>0</v>
      </c>
      <c r="N18" s="149">
        <v>1650000</v>
      </c>
      <c r="O18" s="185">
        <f t="shared" si="3"/>
        <v>60000</v>
      </c>
      <c r="P18" s="149">
        <v>1815000</v>
      </c>
      <c r="Q18" s="166">
        <f t="shared" si="2"/>
        <v>3.6363636363636362</v>
      </c>
      <c r="R18" s="184" t="s">
        <v>1137</v>
      </c>
      <c r="S18" s="127" t="s">
        <v>941</v>
      </c>
      <c r="T18" s="150" t="str">
        <f>VLOOKUP(D18,'[1]SA0007 - Bao cao bang ke ch (2)'!D$30388:Q$1048576,14,0)</f>
        <v>BH-03A Bán Hàng</v>
      </c>
      <c r="U18" s="129" t="str">
        <f>VLOOKUP(H18,Sheet1!$A:$E,4,0)</f>
        <v>AUT</v>
      </c>
      <c r="V18" s="152" t="s">
        <v>1544</v>
      </c>
      <c r="W18" s="142"/>
    </row>
    <row r="19" spans="1:23" ht="18" customHeight="1" x14ac:dyDescent="0.2">
      <c r="A19" s="122">
        <v>45611</v>
      </c>
      <c r="B19" s="122">
        <v>45615</v>
      </c>
      <c r="C19" s="147" t="s">
        <v>1236</v>
      </c>
      <c r="D19" s="147" t="s">
        <v>1237</v>
      </c>
      <c r="E19" s="148" t="s">
        <v>1238</v>
      </c>
      <c r="F19" s="148" t="s">
        <v>1239</v>
      </c>
      <c r="G19" s="148" t="s">
        <v>1098</v>
      </c>
      <c r="H19" s="148" t="s">
        <v>949</v>
      </c>
      <c r="I19" s="124" t="str">
        <f>VLOOKUP(H19,Sheet1!$A:$E,5,0)</f>
        <v>HCM</v>
      </c>
      <c r="J19" s="147"/>
      <c r="K19" s="147">
        <v>100000</v>
      </c>
      <c r="L19" s="149">
        <v>0</v>
      </c>
      <c r="M19" s="147">
        <v>0</v>
      </c>
      <c r="N19" s="149">
        <v>9500000</v>
      </c>
      <c r="O19" s="185">
        <f t="shared" si="3"/>
        <v>100000</v>
      </c>
      <c r="P19" s="149">
        <v>9500000</v>
      </c>
      <c r="Q19" s="166">
        <f t="shared" si="2"/>
        <v>1.0526315789473684</v>
      </c>
      <c r="R19" s="184" t="s">
        <v>1137</v>
      </c>
      <c r="S19" s="127" t="s">
        <v>941</v>
      </c>
      <c r="T19" s="150" t="str">
        <f>VLOOKUP(D19,'[1]SA0007 - Bao cao bang ke ch (2)'!D$30388:Q$1048576,14,0)</f>
        <v>BH-03A Bán Hàng</v>
      </c>
      <c r="U19" s="129" t="str">
        <f>VLOOKUP(H19,Sheet1!$A:$E,4,0)</f>
        <v>AUT</v>
      </c>
      <c r="V19" s="152"/>
      <c r="W19" s="142"/>
    </row>
    <row r="20" spans="1:23" ht="18" customHeight="1" x14ac:dyDescent="0.2">
      <c r="A20" s="122">
        <v>45611</v>
      </c>
      <c r="B20" s="122">
        <v>45615</v>
      </c>
      <c r="C20" s="147" t="s">
        <v>1240</v>
      </c>
      <c r="D20" s="147" t="s">
        <v>1241</v>
      </c>
      <c r="E20" s="148" t="s">
        <v>1107</v>
      </c>
      <c r="F20" s="148" t="s">
        <v>1108</v>
      </c>
      <c r="G20" s="148" t="s">
        <v>1098</v>
      </c>
      <c r="H20" s="148" t="s">
        <v>1042</v>
      </c>
      <c r="I20" s="124" t="str">
        <f>VLOOKUP(H20,Sheet1!$A:$E,5,0)</f>
        <v>HCM</v>
      </c>
      <c r="J20" s="147"/>
      <c r="K20" s="147">
        <v>30000</v>
      </c>
      <c r="L20" s="149">
        <v>0</v>
      </c>
      <c r="M20" s="147">
        <v>0</v>
      </c>
      <c r="N20" s="149">
        <v>0</v>
      </c>
      <c r="O20" s="185">
        <f t="shared" si="3"/>
        <v>30000</v>
      </c>
      <c r="P20" s="149">
        <v>0</v>
      </c>
      <c r="Q20" s="166">
        <v>0</v>
      </c>
      <c r="R20" s="184" t="s">
        <v>1137</v>
      </c>
      <c r="S20" s="127" t="s">
        <v>941</v>
      </c>
      <c r="T20" s="150" t="str">
        <f>VLOOKUP(D20,'[1]SA0007 - Bao cao bang ke ch (2)'!D$30388:Q$1048576,14,0)</f>
        <v>BH-03F Xuất Bảo Hành</v>
      </c>
      <c r="U20" s="129" t="str">
        <f>VLOOKUP(H20,Sheet1!$A:$E,4,0)</f>
        <v>ELE</v>
      </c>
      <c r="V20" s="152"/>
      <c r="W20" s="142"/>
    </row>
    <row r="21" spans="1:23" ht="18" customHeight="1" x14ac:dyDescent="0.2">
      <c r="A21" s="156">
        <v>45611</v>
      </c>
      <c r="B21" s="156">
        <v>45615</v>
      </c>
      <c r="C21" s="157" t="s">
        <v>1242</v>
      </c>
      <c r="D21" s="157" t="s">
        <v>1243</v>
      </c>
      <c r="E21" s="158" t="s">
        <v>1244</v>
      </c>
      <c r="F21" s="158" t="s">
        <v>1245</v>
      </c>
      <c r="G21" s="158" t="s">
        <v>1098</v>
      </c>
      <c r="H21" s="158" t="s">
        <v>942</v>
      </c>
      <c r="I21" s="168" t="str">
        <f>VLOOKUP(H21,Sheet1!$A:$E,5,0)</f>
        <v>HCM</v>
      </c>
      <c r="J21" s="157"/>
      <c r="K21" s="157">
        <v>174000</v>
      </c>
      <c r="L21" s="163">
        <v>0</v>
      </c>
      <c r="M21" s="157">
        <v>0</v>
      </c>
      <c r="N21" s="163">
        <v>4517000</v>
      </c>
      <c r="O21" s="185">
        <f t="shared" si="3"/>
        <v>174000</v>
      </c>
      <c r="P21" s="163">
        <v>4517000</v>
      </c>
      <c r="Q21" s="165">
        <f t="shared" si="2"/>
        <v>3.8521142351117996</v>
      </c>
      <c r="R21" s="184" t="s">
        <v>1137</v>
      </c>
      <c r="S21" s="170" t="s">
        <v>941</v>
      </c>
      <c r="T21" s="159" t="str">
        <f>VLOOKUP(D21,'[1]SA0007 - Bao cao bang ke ch (2)'!D$30388:Q$1048576,14,0)</f>
        <v>BH-03A Bán Hàng</v>
      </c>
      <c r="U21" s="171" t="str">
        <f>VLOOKUP(H21,Sheet1!$A:$E,4,0)</f>
        <v>AUT</v>
      </c>
      <c r="V21" s="172" t="s">
        <v>1545</v>
      </c>
      <c r="W21" s="142"/>
    </row>
    <row r="22" spans="1:23" ht="18" customHeight="1" x14ac:dyDescent="0.2">
      <c r="A22" s="156">
        <v>45611</v>
      </c>
      <c r="B22" s="156">
        <v>45615</v>
      </c>
      <c r="C22" s="157" t="s">
        <v>1246</v>
      </c>
      <c r="D22" s="157" t="s">
        <v>1247</v>
      </c>
      <c r="E22" s="158" t="s">
        <v>1113</v>
      </c>
      <c r="F22" s="158" t="s">
        <v>1114</v>
      </c>
      <c r="G22" s="158" t="s">
        <v>1098</v>
      </c>
      <c r="H22" s="158" t="s">
        <v>954</v>
      </c>
      <c r="I22" s="168" t="str">
        <f>VLOOKUP(H22,Sheet1!$A:$E,5,0)</f>
        <v>HCM</v>
      </c>
      <c r="J22" s="157"/>
      <c r="K22" s="157">
        <v>80000</v>
      </c>
      <c r="L22" s="163">
        <v>0</v>
      </c>
      <c r="M22" s="157">
        <v>0</v>
      </c>
      <c r="N22" s="163">
        <v>6850000</v>
      </c>
      <c r="O22" s="185">
        <f t="shared" si="3"/>
        <v>80000</v>
      </c>
      <c r="P22" s="163">
        <v>6850000</v>
      </c>
      <c r="Q22" s="165">
        <f t="shared" si="2"/>
        <v>1.167883211678832</v>
      </c>
      <c r="R22" s="184" t="s">
        <v>1137</v>
      </c>
      <c r="S22" s="170" t="s">
        <v>941</v>
      </c>
      <c r="T22" s="159" t="str">
        <f>VLOOKUP(D22,'[1]SA0007 - Bao cao bang ke ch (2)'!D$30388:Q$1048576,14,0)</f>
        <v>BH-03A Bán Hàng</v>
      </c>
      <c r="U22" s="171" t="str">
        <f>VLOOKUP(H22,Sheet1!$A:$E,4,0)</f>
        <v>AUT</v>
      </c>
      <c r="V22" s="172"/>
      <c r="W22" s="142"/>
    </row>
    <row r="23" spans="1:23" ht="18" customHeight="1" x14ac:dyDescent="0.2">
      <c r="A23" s="156">
        <v>45611</v>
      </c>
      <c r="B23" s="156">
        <v>45615</v>
      </c>
      <c r="C23" s="157" t="s">
        <v>1248</v>
      </c>
      <c r="D23" s="157" t="s">
        <v>1249</v>
      </c>
      <c r="E23" s="158" t="s">
        <v>1250</v>
      </c>
      <c r="F23" s="158" t="s">
        <v>1251</v>
      </c>
      <c r="G23" s="158" t="s">
        <v>1098</v>
      </c>
      <c r="H23" s="158" t="s">
        <v>942</v>
      </c>
      <c r="I23" s="168" t="str">
        <f>VLOOKUP(H23,Sheet1!$A:$E,5,0)</f>
        <v>HCM</v>
      </c>
      <c r="J23" s="157"/>
      <c r="K23" s="157">
        <v>6000</v>
      </c>
      <c r="L23" s="163">
        <v>0</v>
      </c>
      <c r="M23" s="157">
        <v>0</v>
      </c>
      <c r="N23" s="163">
        <v>270000</v>
      </c>
      <c r="O23" s="185">
        <f t="shared" si="3"/>
        <v>6000</v>
      </c>
      <c r="P23" s="163">
        <v>297000</v>
      </c>
      <c r="Q23" s="165">
        <f t="shared" si="2"/>
        <v>2.2222222222222223</v>
      </c>
      <c r="R23" s="184" t="s">
        <v>1137</v>
      </c>
      <c r="S23" s="170" t="s">
        <v>941</v>
      </c>
      <c r="T23" s="159" t="str">
        <f>VLOOKUP(D23,'[1]SA0007 - Bao cao bang ke ch (2)'!D$30388:Q$1048576,14,0)</f>
        <v>BH-03A Bán Hàng</v>
      </c>
      <c r="U23" s="171" t="str">
        <f>VLOOKUP(H23,Sheet1!$A:$E,4,0)</f>
        <v>AUT</v>
      </c>
      <c r="V23" s="172" t="s">
        <v>1545</v>
      </c>
      <c r="W23" s="142"/>
    </row>
    <row r="24" spans="1:23" ht="18" customHeight="1" x14ac:dyDescent="0.2">
      <c r="A24" s="122">
        <v>45604</v>
      </c>
      <c r="B24" s="122">
        <v>45617</v>
      </c>
      <c r="C24" s="147" t="s">
        <v>1252</v>
      </c>
      <c r="D24" s="147" t="s">
        <v>1253</v>
      </c>
      <c r="E24" s="148" t="s">
        <v>1101</v>
      </c>
      <c r="F24" s="148" t="s">
        <v>1102</v>
      </c>
      <c r="G24" s="148" t="s">
        <v>1098</v>
      </c>
      <c r="H24" s="148" t="s">
        <v>950</v>
      </c>
      <c r="I24" s="124" t="str">
        <f>VLOOKUP(H24,Sheet1!$A:$E,5,0)</f>
        <v>HCM</v>
      </c>
      <c r="J24" s="147"/>
      <c r="K24" s="147">
        <v>150000</v>
      </c>
      <c r="L24" s="149">
        <v>0</v>
      </c>
      <c r="M24" s="147">
        <v>0</v>
      </c>
      <c r="N24" s="149">
        <v>102227149</v>
      </c>
      <c r="O24" s="179">
        <f t="shared" si="3"/>
        <v>150000</v>
      </c>
      <c r="P24" s="149">
        <v>112449864</v>
      </c>
      <c r="Q24" s="166">
        <f t="shared" si="2"/>
        <v>0.14673205842804049</v>
      </c>
      <c r="R24" s="178" t="s">
        <v>1141</v>
      </c>
      <c r="S24" s="127" t="s">
        <v>941</v>
      </c>
      <c r="T24" s="150" t="str">
        <f>VLOOKUP(D24,'[1]SA0007 - Bao cao bang ke ch (2)'!D$30388:Q$1048576,14,0)</f>
        <v>BH-03A Bán Hàng</v>
      </c>
      <c r="U24" s="129" t="str">
        <f>VLOOKUP(H24,Sheet1!$A:$E,4,0)</f>
        <v>AUT</v>
      </c>
      <c r="V24" s="152"/>
      <c r="W24" s="142"/>
    </row>
    <row r="25" spans="1:23" ht="18" customHeight="1" x14ac:dyDescent="0.2">
      <c r="A25" s="122">
        <v>45605</v>
      </c>
      <c r="B25" s="122">
        <v>45617</v>
      </c>
      <c r="C25" s="147" t="s">
        <v>1254</v>
      </c>
      <c r="D25" s="147" t="s">
        <v>1255</v>
      </c>
      <c r="E25" s="148" t="s">
        <v>1256</v>
      </c>
      <c r="F25" s="148" t="s">
        <v>1257</v>
      </c>
      <c r="G25" s="148" t="s">
        <v>1098</v>
      </c>
      <c r="H25" s="148" t="s">
        <v>944</v>
      </c>
      <c r="I25" s="124" t="str">
        <f>VLOOKUP(H25,Sheet1!$A:$E,5,0)</f>
        <v>HCM</v>
      </c>
      <c r="J25" s="147"/>
      <c r="K25" s="147">
        <v>150000</v>
      </c>
      <c r="L25" s="149">
        <v>0</v>
      </c>
      <c r="M25" s="147">
        <v>0</v>
      </c>
      <c r="N25" s="149">
        <v>26410000</v>
      </c>
      <c r="O25" s="179">
        <f t="shared" si="3"/>
        <v>150000</v>
      </c>
      <c r="P25" s="149">
        <v>26410000</v>
      </c>
      <c r="Q25" s="166">
        <f t="shared" si="2"/>
        <v>0.56796667928814848</v>
      </c>
      <c r="R25" s="178" t="s">
        <v>1141</v>
      </c>
      <c r="S25" s="127" t="s">
        <v>941</v>
      </c>
      <c r="T25" s="150" t="str">
        <f>VLOOKUP(D25,'[1]SA0007 - Bao cao bang ke ch (2)'!D$30388:Q$1048576,14,0)</f>
        <v>BH-03A Bán Hàng</v>
      </c>
      <c r="U25" s="129" t="str">
        <f>VLOOKUP(H25,Sheet1!$A:$E,4,0)</f>
        <v>ELE</v>
      </c>
      <c r="V25" s="152"/>
      <c r="W25" s="142"/>
    </row>
    <row r="26" spans="1:23" ht="18" customHeight="1" x14ac:dyDescent="0.2">
      <c r="A26" s="122">
        <v>45607</v>
      </c>
      <c r="B26" s="122">
        <v>45617</v>
      </c>
      <c r="C26" s="147" t="s">
        <v>1258</v>
      </c>
      <c r="D26" s="147" t="s">
        <v>1259</v>
      </c>
      <c r="E26" s="148" t="s">
        <v>1169</v>
      </c>
      <c r="F26" s="148" t="s">
        <v>1170</v>
      </c>
      <c r="G26" s="148" t="s">
        <v>1098</v>
      </c>
      <c r="H26" s="148" t="s">
        <v>940</v>
      </c>
      <c r="I26" s="124" t="str">
        <f>VLOOKUP(H26,Sheet1!$A:$E,5,0)</f>
        <v>HCM</v>
      </c>
      <c r="J26" s="147"/>
      <c r="K26" s="147">
        <v>300000</v>
      </c>
      <c r="L26" s="149">
        <v>0</v>
      </c>
      <c r="M26" s="147">
        <v>0</v>
      </c>
      <c r="N26" s="149">
        <v>101935000</v>
      </c>
      <c r="O26" s="179">
        <f t="shared" si="3"/>
        <v>300000</v>
      </c>
      <c r="P26" s="149">
        <v>112128500</v>
      </c>
      <c r="Q26" s="166">
        <f t="shared" si="2"/>
        <v>0.29430519448668269</v>
      </c>
      <c r="R26" s="178" t="s">
        <v>1141</v>
      </c>
      <c r="S26" s="127" t="s">
        <v>941</v>
      </c>
      <c r="T26" s="150" t="str">
        <f>VLOOKUP(D26,'[1]SA0007 - Bao cao bang ke ch (2)'!D$30388:Q$1048576,14,0)</f>
        <v>BH-03A Bán Hàng</v>
      </c>
      <c r="U26" s="129" t="str">
        <f>VLOOKUP(H26,Sheet1!$A:$E,4,0)</f>
        <v>AUT</v>
      </c>
      <c r="V26" s="152"/>
      <c r="W26" s="142"/>
    </row>
    <row r="27" spans="1:23" ht="18" customHeight="1" x14ac:dyDescent="0.2">
      <c r="A27" s="122">
        <v>45608</v>
      </c>
      <c r="B27" s="122">
        <v>45617</v>
      </c>
      <c r="C27" s="147" t="s">
        <v>1260</v>
      </c>
      <c r="D27" s="147" t="s">
        <v>1261</v>
      </c>
      <c r="E27" s="148" t="s">
        <v>1099</v>
      </c>
      <c r="F27" s="148" t="s">
        <v>1100</v>
      </c>
      <c r="G27" s="148" t="s">
        <v>1098</v>
      </c>
      <c r="H27" s="148" t="s">
        <v>954</v>
      </c>
      <c r="I27" s="124" t="str">
        <f>VLOOKUP(H27,Sheet1!$A:$E,5,0)</f>
        <v>HCM</v>
      </c>
      <c r="J27" s="147"/>
      <c r="K27" s="149">
        <v>200000</v>
      </c>
      <c r="L27" s="149">
        <v>0</v>
      </c>
      <c r="M27" s="147">
        <v>0</v>
      </c>
      <c r="N27" s="149">
        <v>142847700</v>
      </c>
      <c r="O27" s="179">
        <f t="shared" si="3"/>
        <v>200000</v>
      </c>
      <c r="P27" s="149">
        <v>157132470</v>
      </c>
      <c r="Q27" s="166">
        <f t="shared" si="2"/>
        <v>0.14000925461172983</v>
      </c>
      <c r="R27" s="178" t="s">
        <v>1141</v>
      </c>
      <c r="S27" s="127" t="s">
        <v>941</v>
      </c>
      <c r="T27" s="150" t="str">
        <f>VLOOKUP(D27,'[1]SA0007 - Bao cao bang ke ch (2)'!D$30388:Q$1048576,14,0)</f>
        <v>BH-03A Bán Hàng</v>
      </c>
      <c r="U27" s="129" t="str">
        <f>VLOOKUP(H27,Sheet1!$A:$E,4,0)</f>
        <v>AUT</v>
      </c>
      <c r="V27" s="152"/>
      <c r="W27" s="142"/>
    </row>
    <row r="28" spans="1:23" ht="18" customHeight="1" x14ac:dyDescent="0.2">
      <c r="A28" s="160">
        <v>45609</v>
      </c>
      <c r="B28" s="160">
        <v>45617</v>
      </c>
      <c r="C28" s="161" t="s">
        <v>1262</v>
      </c>
      <c r="D28" s="161" t="s">
        <v>1263</v>
      </c>
      <c r="E28" s="162" t="s">
        <v>1264</v>
      </c>
      <c r="F28" s="162" t="s">
        <v>1265</v>
      </c>
      <c r="G28" s="162" t="s">
        <v>1098</v>
      </c>
      <c r="H28" s="162" t="s">
        <v>953</v>
      </c>
      <c r="I28" s="173" t="str">
        <f>VLOOKUP(H28,Sheet1!$A:$E,5,0)</f>
        <v>HCM</v>
      </c>
      <c r="J28" s="161"/>
      <c r="K28" s="164">
        <v>37000</v>
      </c>
      <c r="L28" s="164">
        <v>0</v>
      </c>
      <c r="M28" s="161">
        <v>0</v>
      </c>
      <c r="N28" s="164">
        <v>7800000</v>
      </c>
      <c r="O28" s="179">
        <f t="shared" si="3"/>
        <v>37000</v>
      </c>
      <c r="P28" s="164">
        <v>8580000</v>
      </c>
      <c r="Q28" s="167">
        <f t="shared" si="2"/>
        <v>0.47435897435897439</v>
      </c>
      <c r="R28" s="178" t="s">
        <v>1141</v>
      </c>
      <c r="S28" s="175" t="s">
        <v>941</v>
      </c>
      <c r="T28" s="174" t="str">
        <f>VLOOKUP(D28,'[1]SA0007 - Bao cao bang ke ch (2)'!D$30388:Q$1048576,14,0)</f>
        <v>BH-03A Bán Hàng</v>
      </c>
      <c r="U28" s="176" t="str">
        <f>VLOOKUP(H28,Sheet1!$A:$E,4,0)</f>
        <v>AUT</v>
      </c>
      <c r="V28" s="177"/>
      <c r="W28" s="142"/>
    </row>
    <row r="29" spans="1:23" ht="18" customHeight="1" x14ac:dyDescent="0.2">
      <c r="A29" s="160">
        <v>45608</v>
      </c>
      <c r="B29" s="160">
        <v>45617</v>
      </c>
      <c r="C29" s="161" t="s">
        <v>1266</v>
      </c>
      <c r="D29" s="161" t="s">
        <v>1267</v>
      </c>
      <c r="E29" s="162" t="s">
        <v>1264</v>
      </c>
      <c r="F29" s="162" t="s">
        <v>1265</v>
      </c>
      <c r="G29" s="162" t="s">
        <v>1098</v>
      </c>
      <c r="H29" s="162" t="s">
        <v>953</v>
      </c>
      <c r="I29" s="173" t="str">
        <f>VLOOKUP(H29,Sheet1!$A:$E,5,0)</f>
        <v>HCM</v>
      </c>
      <c r="J29" s="161"/>
      <c r="K29" s="164">
        <v>213000</v>
      </c>
      <c r="L29" s="164">
        <v>0</v>
      </c>
      <c r="M29" s="161">
        <v>0</v>
      </c>
      <c r="N29" s="164">
        <v>43587000</v>
      </c>
      <c r="O29" s="179">
        <f t="shared" si="3"/>
        <v>213000</v>
      </c>
      <c r="P29" s="164">
        <v>47945700</v>
      </c>
      <c r="Q29" s="167">
        <f t="shared" si="2"/>
        <v>0.48867781678023264</v>
      </c>
      <c r="R29" s="178" t="s">
        <v>1141</v>
      </c>
      <c r="S29" s="175" t="s">
        <v>941</v>
      </c>
      <c r="T29" s="174" t="str">
        <f>VLOOKUP(D29,'[1]SA0007 - Bao cao bang ke ch (2)'!D$30388:Q$1048576,14,0)</f>
        <v>BH-03A Bán Hàng</v>
      </c>
      <c r="U29" s="176" t="str">
        <f>VLOOKUP(H29,Sheet1!$A:$E,4,0)</f>
        <v>AUT</v>
      </c>
      <c r="V29" s="177"/>
      <c r="W29" s="142"/>
    </row>
    <row r="30" spans="1:23" ht="18" customHeight="1" x14ac:dyDescent="0.2">
      <c r="A30" s="122">
        <v>45607</v>
      </c>
      <c r="B30" s="122">
        <v>45617</v>
      </c>
      <c r="C30" s="147" t="s">
        <v>1268</v>
      </c>
      <c r="D30" s="147" t="s">
        <v>1269</v>
      </c>
      <c r="E30" s="148" t="s">
        <v>1270</v>
      </c>
      <c r="F30" s="148" t="s">
        <v>1271</v>
      </c>
      <c r="G30" s="148" t="s">
        <v>1098</v>
      </c>
      <c r="H30" s="148" t="s">
        <v>948</v>
      </c>
      <c r="I30" s="124" t="str">
        <f>VLOOKUP(H30,Sheet1!$A:$E,5,0)</f>
        <v>HCM</v>
      </c>
      <c r="J30" s="147"/>
      <c r="K30" s="149">
        <v>400000</v>
      </c>
      <c r="L30" s="149">
        <v>0</v>
      </c>
      <c r="M30" s="147">
        <v>0</v>
      </c>
      <c r="N30" s="149">
        <v>71586000</v>
      </c>
      <c r="O30" s="179">
        <f t="shared" si="3"/>
        <v>400000</v>
      </c>
      <c r="P30" s="149">
        <v>78744600</v>
      </c>
      <c r="Q30" s="166">
        <f t="shared" si="2"/>
        <v>0.55876847428268095</v>
      </c>
      <c r="R30" s="178" t="s">
        <v>1141</v>
      </c>
      <c r="S30" s="127" t="s">
        <v>941</v>
      </c>
      <c r="T30" s="150" t="str">
        <f>VLOOKUP(D30,'[1]SA0007 - Bao cao bang ke ch (2)'!D$30388:Q$1048576,14,0)</f>
        <v>BH-03A Bán Hàng</v>
      </c>
      <c r="U30" s="129" t="str">
        <f>VLOOKUP(H30,Sheet1!$A:$E,4,0)</f>
        <v>AUT</v>
      </c>
      <c r="V30" s="152"/>
      <c r="W30" s="142"/>
    </row>
    <row r="31" spans="1:23" ht="18" customHeight="1" x14ac:dyDescent="0.2">
      <c r="A31" s="122">
        <v>45616</v>
      </c>
      <c r="B31" s="122">
        <v>45617</v>
      </c>
      <c r="C31" s="147" t="s">
        <v>1272</v>
      </c>
      <c r="D31" s="147" t="s">
        <v>1273</v>
      </c>
      <c r="E31" s="148" t="s">
        <v>1274</v>
      </c>
      <c r="F31" s="148" t="s">
        <v>1275</v>
      </c>
      <c r="G31" s="148" t="s">
        <v>1098</v>
      </c>
      <c r="H31" s="148" t="s">
        <v>949</v>
      </c>
      <c r="I31" s="124" t="str">
        <f>VLOOKUP(H31,Sheet1!$A:$E,5,0)</f>
        <v>HCM</v>
      </c>
      <c r="J31" s="147"/>
      <c r="K31" s="147">
        <v>105000</v>
      </c>
      <c r="L31" s="149">
        <v>0</v>
      </c>
      <c r="M31" s="147">
        <v>0</v>
      </c>
      <c r="N31" s="149">
        <v>1786000</v>
      </c>
      <c r="O31" s="123">
        <f t="shared" si="3"/>
        <v>105000</v>
      </c>
      <c r="P31" s="149">
        <v>1964600</v>
      </c>
      <c r="Q31" s="166">
        <f t="shared" si="2"/>
        <v>5.879059350503919</v>
      </c>
      <c r="R31" s="150" t="s">
        <v>1139</v>
      </c>
      <c r="S31" s="127" t="s">
        <v>941</v>
      </c>
      <c r="T31" s="150" t="str">
        <f>VLOOKUP(D31,'[1]SA0007 - Bao cao bang ke ch (2)'!D$30388:Q$1048576,14,0)</f>
        <v>BH-03A Bán Hàng</v>
      </c>
      <c r="U31" s="129" t="str">
        <f>VLOOKUP(H31,Sheet1!$A:$E,4,0)</f>
        <v>AUT</v>
      </c>
      <c r="V31" s="152" t="s">
        <v>1546</v>
      </c>
      <c r="W31" s="142"/>
    </row>
    <row r="32" spans="1:23" ht="18" customHeight="1" x14ac:dyDescent="0.2">
      <c r="A32" s="122">
        <v>45616</v>
      </c>
      <c r="B32" s="122">
        <v>45617</v>
      </c>
      <c r="C32" s="147" t="s">
        <v>1276</v>
      </c>
      <c r="D32" s="147" t="s">
        <v>1277</v>
      </c>
      <c r="E32" s="148" t="s">
        <v>1143</v>
      </c>
      <c r="F32" s="148" t="s">
        <v>1144</v>
      </c>
      <c r="G32" s="148" t="s">
        <v>1098</v>
      </c>
      <c r="H32" s="148" t="s">
        <v>947</v>
      </c>
      <c r="I32" s="124" t="str">
        <f>VLOOKUP(H32,Sheet1!$A:$E,5,0)</f>
        <v>HCM</v>
      </c>
      <c r="J32" s="147"/>
      <c r="K32" s="147">
        <v>61000</v>
      </c>
      <c r="L32" s="149">
        <v>0</v>
      </c>
      <c r="M32" s="147">
        <v>0</v>
      </c>
      <c r="N32" s="149">
        <v>20496700</v>
      </c>
      <c r="O32" s="123">
        <f t="shared" si="3"/>
        <v>61000</v>
      </c>
      <c r="P32" s="149">
        <v>22546370</v>
      </c>
      <c r="Q32" s="166">
        <f t="shared" si="2"/>
        <v>0.29760888338122721</v>
      </c>
      <c r="R32" s="150" t="s">
        <v>1139</v>
      </c>
      <c r="S32" s="127" t="s">
        <v>941</v>
      </c>
      <c r="T32" s="150" t="str">
        <f>VLOOKUP(D32,'[1]SA0007 - Bao cao bang ke ch (2)'!D$30388:Q$1048576,14,0)</f>
        <v>BH-03A Bán Hàng</v>
      </c>
      <c r="U32" s="129" t="str">
        <f>VLOOKUP(H32,Sheet1!$A:$E,4,0)</f>
        <v>AUT</v>
      </c>
      <c r="V32" s="152"/>
      <c r="W32" s="142"/>
    </row>
    <row r="33" spans="1:23" ht="18" customHeight="1" x14ac:dyDescent="0.2">
      <c r="A33" s="122">
        <v>45616</v>
      </c>
      <c r="B33" s="122">
        <v>45617</v>
      </c>
      <c r="C33" s="147" t="s">
        <v>1278</v>
      </c>
      <c r="D33" s="147" t="s">
        <v>1279</v>
      </c>
      <c r="E33" s="148" t="s">
        <v>1280</v>
      </c>
      <c r="F33" s="148" t="s">
        <v>1281</v>
      </c>
      <c r="G33" s="148" t="s">
        <v>1098</v>
      </c>
      <c r="H33" s="148" t="s">
        <v>951</v>
      </c>
      <c r="I33" s="124" t="str">
        <f>VLOOKUP(H33,Sheet1!$A:$E,5,0)</f>
        <v>HCM</v>
      </c>
      <c r="J33" s="147"/>
      <c r="K33" s="147">
        <v>79000</v>
      </c>
      <c r="L33" s="149">
        <v>0</v>
      </c>
      <c r="M33" s="147">
        <v>0</v>
      </c>
      <c r="N33" s="149">
        <v>3510000</v>
      </c>
      <c r="O33" s="123">
        <f t="shared" si="3"/>
        <v>79000</v>
      </c>
      <c r="P33" s="149">
        <v>3861000</v>
      </c>
      <c r="Q33" s="166">
        <f t="shared" si="2"/>
        <v>2.250712250712251</v>
      </c>
      <c r="R33" s="150" t="s">
        <v>1139</v>
      </c>
      <c r="S33" s="127" t="s">
        <v>941</v>
      </c>
      <c r="T33" s="150" t="str">
        <f>VLOOKUP(D33,'[1]SA0007 - Bao cao bang ke ch (2)'!D$30388:Q$1048576,14,0)</f>
        <v>BH-03A Bán Hàng</v>
      </c>
      <c r="U33" s="129" t="str">
        <f>VLOOKUP(H33,Sheet1!$A:$E,4,0)</f>
        <v>AUT</v>
      </c>
      <c r="V33" s="152" t="s">
        <v>1544</v>
      </c>
      <c r="W33" s="142"/>
    </row>
    <row r="34" spans="1:23" ht="18" customHeight="1" x14ac:dyDescent="0.2">
      <c r="A34" s="122">
        <v>45616</v>
      </c>
      <c r="B34" s="122">
        <v>45617</v>
      </c>
      <c r="C34" s="147" t="s">
        <v>1282</v>
      </c>
      <c r="D34" s="147" t="s">
        <v>1283</v>
      </c>
      <c r="E34" s="148" t="s">
        <v>1111</v>
      </c>
      <c r="F34" s="148" t="s">
        <v>1112</v>
      </c>
      <c r="G34" s="148" t="s">
        <v>1098</v>
      </c>
      <c r="H34" s="148" t="s">
        <v>940</v>
      </c>
      <c r="I34" s="124" t="str">
        <f>VLOOKUP(H34,Sheet1!$A:$E,5,0)</f>
        <v>HCM</v>
      </c>
      <c r="J34" s="147"/>
      <c r="K34" s="147">
        <v>84000</v>
      </c>
      <c r="L34" s="149">
        <v>0</v>
      </c>
      <c r="M34" s="147">
        <v>0</v>
      </c>
      <c r="N34" s="149">
        <v>6425000</v>
      </c>
      <c r="O34" s="123">
        <f t="shared" ref="O34:O97" si="4">K34+L34+M34</f>
        <v>84000</v>
      </c>
      <c r="P34" s="149">
        <v>6425000</v>
      </c>
      <c r="Q34" s="166">
        <f t="shared" ref="Q34:Q97" si="5">(O34-J34)/N34*100</f>
        <v>1.3073929961089494</v>
      </c>
      <c r="R34" s="150" t="s">
        <v>1139</v>
      </c>
      <c r="S34" s="127" t="s">
        <v>941</v>
      </c>
      <c r="T34" s="150" t="str">
        <f>VLOOKUP(D34,'[1]SA0007 - Bao cao bang ke ch (2)'!D$30388:Q$1048576,14,0)</f>
        <v>BH-03A Bán Hàng</v>
      </c>
      <c r="U34" s="129" t="str">
        <f>VLOOKUP(H34,Sheet1!$A:$E,4,0)</f>
        <v>AUT</v>
      </c>
      <c r="V34" s="152"/>
      <c r="W34" s="142"/>
    </row>
    <row r="35" spans="1:23" ht="18" customHeight="1" x14ac:dyDescent="0.2">
      <c r="A35" s="122">
        <v>45615</v>
      </c>
      <c r="B35" s="122">
        <v>45617</v>
      </c>
      <c r="C35" s="147" t="s">
        <v>1284</v>
      </c>
      <c r="D35" s="147" t="s">
        <v>1285</v>
      </c>
      <c r="E35" s="148" t="s">
        <v>1286</v>
      </c>
      <c r="F35" s="148" t="s">
        <v>1287</v>
      </c>
      <c r="G35" s="148" t="s">
        <v>1098</v>
      </c>
      <c r="H35" s="148" t="s">
        <v>940</v>
      </c>
      <c r="I35" s="124" t="str">
        <f>VLOOKUP(H35,Sheet1!$A:$E,5,0)</f>
        <v>HCM</v>
      </c>
      <c r="J35" s="147"/>
      <c r="K35" s="147">
        <v>46000</v>
      </c>
      <c r="L35" s="149">
        <v>0</v>
      </c>
      <c r="M35" s="147">
        <v>0</v>
      </c>
      <c r="N35" s="149">
        <v>4301000</v>
      </c>
      <c r="O35" s="123">
        <f t="shared" si="4"/>
        <v>46000</v>
      </c>
      <c r="P35" s="149">
        <v>4731100</v>
      </c>
      <c r="Q35" s="166">
        <f t="shared" si="5"/>
        <v>1.0695187165775399</v>
      </c>
      <c r="R35" s="150" t="s">
        <v>1139</v>
      </c>
      <c r="S35" s="127" t="s">
        <v>941</v>
      </c>
      <c r="T35" s="150" t="str">
        <f>VLOOKUP(D35,'[1]SA0007 - Bao cao bang ke ch (2)'!D$30388:Q$1048576,14,0)</f>
        <v>BH-03A Bán Hàng</v>
      </c>
      <c r="U35" s="129" t="str">
        <f>VLOOKUP(H35,Sheet1!$A:$E,4,0)</f>
        <v>AUT</v>
      </c>
      <c r="V35" s="152"/>
      <c r="W35" s="142"/>
    </row>
    <row r="36" spans="1:23" ht="18" customHeight="1" x14ac:dyDescent="0.2">
      <c r="A36" s="122">
        <v>45614</v>
      </c>
      <c r="B36" s="122">
        <v>45617</v>
      </c>
      <c r="C36" s="147" t="s">
        <v>1288</v>
      </c>
      <c r="D36" s="147" t="s">
        <v>1289</v>
      </c>
      <c r="E36" s="148" t="s">
        <v>1290</v>
      </c>
      <c r="F36" s="148" t="s">
        <v>1291</v>
      </c>
      <c r="G36" s="148" t="s">
        <v>1098</v>
      </c>
      <c r="H36" s="148" t="s">
        <v>948</v>
      </c>
      <c r="I36" s="124" t="str">
        <f>VLOOKUP(H36,Sheet1!$A:$E,5,0)</f>
        <v>HCM</v>
      </c>
      <c r="J36" s="147"/>
      <c r="K36" s="147">
        <v>31000</v>
      </c>
      <c r="L36" s="149">
        <v>0</v>
      </c>
      <c r="M36" s="147">
        <v>0</v>
      </c>
      <c r="N36" s="149">
        <v>3408000</v>
      </c>
      <c r="O36" s="123">
        <f t="shared" si="4"/>
        <v>31000</v>
      </c>
      <c r="P36" s="149">
        <v>3748800</v>
      </c>
      <c r="Q36" s="166">
        <f t="shared" si="5"/>
        <v>0.90962441314553988</v>
      </c>
      <c r="R36" s="150" t="s">
        <v>1139</v>
      </c>
      <c r="S36" s="127" t="s">
        <v>941</v>
      </c>
      <c r="T36" s="150" t="str">
        <f>VLOOKUP(D36,'[1]SA0007 - Bao cao bang ke ch (2)'!D$30388:Q$1048576,14,0)</f>
        <v>BH-03A Bán Hàng</v>
      </c>
      <c r="U36" s="129" t="str">
        <f>VLOOKUP(H36,Sheet1!$A:$E,4,0)</f>
        <v>AUT</v>
      </c>
      <c r="V36" s="152"/>
      <c r="W36" s="142"/>
    </row>
    <row r="37" spans="1:23" ht="18" customHeight="1" x14ac:dyDescent="0.2">
      <c r="A37" s="122">
        <v>45612</v>
      </c>
      <c r="B37" s="122">
        <v>45617</v>
      </c>
      <c r="C37" s="147" t="s">
        <v>1292</v>
      </c>
      <c r="D37" s="147" t="s">
        <v>1293</v>
      </c>
      <c r="E37" s="148" t="s">
        <v>1105</v>
      </c>
      <c r="F37" s="148" t="s">
        <v>1106</v>
      </c>
      <c r="G37" s="148" t="s">
        <v>1098</v>
      </c>
      <c r="H37" s="148" t="s">
        <v>951</v>
      </c>
      <c r="I37" s="124" t="str">
        <f>VLOOKUP(H37,Sheet1!$A:$E,5,0)</f>
        <v>HCM</v>
      </c>
      <c r="J37" s="147"/>
      <c r="K37" s="147">
        <v>40000</v>
      </c>
      <c r="L37" s="149">
        <v>0</v>
      </c>
      <c r="M37" s="147">
        <v>0</v>
      </c>
      <c r="N37" s="149">
        <v>10645000</v>
      </c>
      <c r="O37" s="123">
        <f t="shared" si="4"/>
        <v>40000</v>
      </c>
      <c r="P37" s="149">
        <v>11709500</v>
      </c>
      <c r="Q37" s="166">
        <f t="shared" si="5"/>
        <v>0.37576326914044156</v>
      </c>
      <c r="R37" s="150" t="s">
        <v>1139</v>
      </c>
      <c r="S37" s="127" t="s">
        <v>941</v>
      </c>
      <c r="T37" s="150" t="str">
        <f>VLOOKUP(D37,'[1]SA0007 - Bao cao bang ke ch (2)'!D$30388:Q$1048576,14,0)</f>
        <v>BH-03A Bán Hàng</v>
      </c>
      <c r="U37" s="129" t="str">
        <f>VLOOKUP(H37,Sheet1!$A:$E,4,0)</f>
        <v>AUT</v>
      </c>
      <c r="V37" s="152"/>
      <c r="W37" s="142"/>
    </row>
    <row r="38" spans="1:23" ht="18" customHeight="1" x14ac:dyDescent="0.2">
      <c r="A38" s="122">
        <v>45617</v>
      </c>
      <c r="B38" s="122">
        <v>45617</v>
      </c>
      <c r="C38" s="147" t="s">
        <v>1294</v>
      </c>
      <c r="D38" s="147" t="s">
        <v>1295</v>
      </c>
      <c r="E38" s="148" t="s">
        <v>1117</v>
      </c>
      <c r="F38" s="148" t="s">
        <v>1118</v>
      </c>
      <c r="G38" s="148" t="s">
        <v>1098</v>
      </c>
      <c r="H38" s="148" t="s">
        <v>951</v>
      </c>
      <c r="I38" s="124" t="str">
        <f>VLOOKUP(H38,Sheet1!$A:$E,5,0)</f>
        <v>HCM</v>
      </c>
      <c r="J38" s="147"/>
      <c r="K38" s="147">
        <v>100000</v>
      </c>
      <c r="L38" s="149">
        <v>0</v>
      </c>
      <c r="M38" s="147">
        <v>0</v>
      </c>
      <c r="N38" s="149">
        <v>7460000</v>
      </c>
      <c r="O38" s="123">
        <f t="shared" si="4"/>
        <v>100000</v>
      </c>
      <c r="P38" s="149">
        <v>8206000</v>
      </c>
      <c r="Q38" s="166">
        <f t="shared" si="5"/>
        <v>1.3404825737265416</v>
      </c>
      <c r="R38" s="150" t="s">
        <v>1128</v>
      </c>
      <c r="S38" s="127" t="s">
        <v>941</v>
      </c>
      <c r="T38" s="150" t="str">
        <f>VLOOKUP(D38,'[1]SA0007 - Bao cao bang ke ch (2)'!D$30388:Q$1048576,14,0)</f>
        <v>BH-03A Bán Hàng</v>
      </c>
      <c r="U38" s="129" t="str">
        <f>VLOOKUP(H38,Sheet1!$A:$E,4,0)</f>
        <v>AUT</v>
      </c>
      <c r="V38" s="152"/>
      <c r="W38" s="142"/>
    </row>
    <row r="39" spans="1:23" ht="18" customHeight="1" x14ac:dyDescent="0.2">
      <c r="A39" s="122">
        <v>45616</v>
      </c>
      <c r="B39" s="122">
        <v>45617</v>
      </c>
      <c r="C39" s="147" t="s">
        <v>1296</v>
      </c>
      <c r="D39" s="147" t="s">
        <v>1297</v>
      </c>
      <c r="E39" s="148" t="s">
        <v>1179</v>
      </c>
      <c r="F39" s="148" t="s">
        <v>1180</v>
      </c>
      <c r="G39" s="148" t="s">
        <v>1098</v>
      </c>
      <c r="H39" s="148" t="s">
        <v>954</v>
      </c>
      <c r="I39" s="124" t="str">
        <f>VLOOKUP(H39,Sheet1!$A:$E,5,0)</f>
        <v>HCM</v>
      </c>
      <c r="J39" s="147"/>
      <c r="K39" s="147">
        <v>115000</v>
      </c>
      <c r="L39" s="149">
        <v>0</v>
      </c>
      <c r="M39" s="147">
        <v>0</v>
      </c>
      <c r="N39" s="149">
        <v>2350000</v>
      </c>
      <c r="O39" s="123">
        <f t="shared" si="4"/>
        <v>115000</v>
      </c>
      <c r="P39" s="149">
        <v>2585000</v>
      </c>
      <c r="Q39" s="166">
        <f t="shared" si="5"/>
        <v>4.8936170212765955</v>
      </c>
      <c r="R39" s="150" t="s">
        <v>1181</v>
      </c>
      <c r="S39" s="127" t="s">
        <v>941</v>
      </c>
      <c r="T39" s="150" t="str">
        <f>VLOOKUP(D39,'[1]SA0007 - Bao cao bang ke ch (2)'!D$30388:Q$1048576,14,0)</f>
        <v>BH-03A Bán Hàng</v>
      </c>
      <c r="U39" s="129" t="str">
        <f>VLOOKUP(H39,Sheet1!$A:$E,4,0)</f>
        <v>AUT</v>
      </c>
      <c r="V39" s="152" t="s">
        <v>1547</v>
      </c>
      <c r="W39" s="142"/>
    </row>
    <row r="40" spans="1:23" ht="18" customHeight="1" x14ac:dyDescent="0.2">
      <c r="A40" s="122">
        <v>45617</v>
      </c>
      <c r="B40" s="122">
        <v>45617</v>
      </c>
      <c r="C40" s="147" t="s">
        <v>1298</v>
      </c>
      <c r="D40" s="147" t="s">
        <v>1299</v>
      </c>
      <c r="E40" s="148" t="s">
        <v>1154</v>
      </c>
      <c r="F40" s="148" t="s">
        <v>1155</v>
      </c>
      <c r="G40" s="148" t="s">
        <v>1098</v>
      </c>
      <c r="H40" s="148" t="s">
        <v>944</v>
      </c>
      <c r="I40" s="124" t="str">
        <f>VLOOKUP(H40,Sheet1!$A:$E,5,0)</f>
        <v>HCM</v>
      </c>
      <c r="J40" s="147"/>
      <c r="K40" s="147">
        <v>35000</v>
      </c>
      <c r="L40" s="149">
        <v>0</v>
      </c>
      <c r="M40" s="147">
        <v>0</v>
      </c>
      <c r="N40" s="149">
        <v>12655000</v>
      </c>
      <c r="O40" s="123">
        <f t="shared" si="4"/>
        <v>35000</v>
      </c>
      <c r="P40" s="149">
        <v>12655000</v>
      </c>
      <c r="Q40" s="166">
        <f t="shared" si="5"/>
        <v>0.27657052548399841</v>
      </c>
      <c r="R40" s="150" t="s">
        <v>1128</v>
      </c>
      <c r="S40" s="127" t="s">
        <v>941</v>
      </c>
      <c r="T40" s="150" t="str">
        <f>VLOOKUP(D40,'[1]SA0007 - Bao cao bang ke ch (2)'!D$30388:Q$1048576,14,0)</f>
        <v>BH-03A Bán Hàng</v>
      </c>
      <c r="U40" s="129" t="str">
        <f>VLOOKUP(H40,Sheet1!$A:$E,4,0)</f>
        <v>ELE</v>
      </c>
      <c r="V40" s="152"/>
      <c r="W40" s="142"/>
    </row>
    <row r="41" spans="1:23" ht="18" customHeight="1" x14ac:dyDescent="0.2">
      <c r="A41" s="122">
        <v>45602</v>
      </c>
      <c r="B41" s="122">
        <v>45621</v>
      </c>
      <c r="C41" s="147" t="s">
        <v>1300</v>
      </c>
      <c r="D41" s="147" t="s">
        <v>1301</v>
      </c>
      <c r="E41" s="148" t="s">
        <v>1250</v>
      </c>
      <c r="F41" s="148" t="s">
        <v>1251</v>
      </c>
      <c r="G41" s="148" t="s">
        <v>1098</v>
      </c>
      <c r="H41" s="148" t="s">
        <v>942</v>
      </c>
      <c r="I41" s="124" t="str">
        <f>VLOOKUP(H41,Sheet1!$A:$E,5,0)</f>
        <v>HCM</v>
      </c>
      <c r="J41" s="147"/>
      <c r="K41" s="147">
        <v>170000</v>
      </c>
      <c r="L41" s="149">
        <v>0</v>
      </c>
      <c r="M41" s="147">
        <v>0</v>
      </c>
      <c r="N41" s="147">
        <v>8640000</v>
      </c>
      <c r="O41" s="185">
        <f t="shared" si="4"/>
        <v>170000</v>
      </c>
      <c r="P41" s="149">
        <v>9504000</v>
      </c>
      <c r="Q41" s="166">
        <f t="shared" si="5"/>
        <v>1.9675925925925926</v>
      </c>
      <c r="R41" s="184" t="s">
        <v>1135</v>
      </c>
      <c r="S41" s="127" t="s">
        <v>941</v>
      </c>
      <c r="T41" s="150" t="str">
        <f>VLOOKUP(D41,'[1]SA0007 - Bao cao bang ke ch (2)'!D$30388:Q$1048576,14,0)</f>
        <v>BH-03A Bán Hàng</v>
      </c>
      <c r="U41" s="129" t="str">
        <f>VLOOKUP(H41,Sheet1!$A:$E,4,0)</f>
        <v>AUT</v>
      </c>
      <c r="V41" s="152"/>
      <c r="W41" s="142"/>
    </row>
    <row r="42" spans="1:23" ht="18" customHeight="1" x14ac:dyDescent="0.2">
      <c r="A42" s="156">
        <v>45604</v>
      </c>
      <c r="B42" s="156">
        <v>45621</v>
      </c>
      <c r="C42" s="157" t="s">
        <v>1302</v>
      </c>
      <c r="D42" s="157" t="s">
        <v>1303</v>
      </c>
      <c r="E42" s="158" t="s">
        <v>1304</v>
      </c>
      <c r="F42" s="158" t="s">
        <v>1305</v>
      </c>
      <c r="G42" s="158" t="s">
        <v>1098</v>
      </c>
      <c r="H42" s="158" t="s">
        <v>943</v>
      </c>
      <c r="I42" s="168" t="str">
        <f>VLOOKUP(H42,Sheet1!$A:$E,5,0)</f>
        <v>HCM</v>
      </c>
      <c r="J42" s="157"/>
      <c r="K42" s="157">
        <v>51000</v>
      </c>
      <c r="L42" s="163">
        <v>0</v>
      </c>
      <c r="M42" s="157">
        <v>0</v>
      </c>
      <c r="N42" s="157">
        <v>5610000</v>
      </c>
      <c r="O42" s="185">
        <f t="shared" si="4"/>
        <v>51000</v>
      </c>
      <c r="P42" s="163">
        <v>6171000</v>
      </c>
      <c r="Q42" s="165">
        <f t="shared" si="5"/>
        <v>0.90909090909090906</v>
      </c>
      <c r="R42" s="184" t="s">
        <v>1135</v>
      </c>
      <c r="S42" s="170" t="s">
        <v>941</v>
      </c>
      <c r="T42" s="159" t="str">
        <f>VLOOKUP(D42,'[1]SA0007 - Bao cao bang ke ch (2)'!D$30388:Q$1048576,14,0)</f>
        <v>BH-03A Bán Hàng</v>
      </c>
      <c r="U42" s="171" t="str">
        <f>VLOOKUP(H42,Sheet1!$A:$E,4,0)</f>
        <v>AUT</v>
      </c>
      <c r="V42" s="172"/>
      <c r="W42" s="142"/>
    </row>
    <row r="43" spans="1:23" ht="18" customHeight="1" x14ac:dyDescent="0.2">
      <c r="A43" s="156">
        <v>45604</v>
      </c>
      <c r="B43" s="156">
        <v>45621</v>
      </c>
      <c r="C43" s="157" t="s">
        <v>1306</v>
      </c>
      <c r="D43" s="157" t="s">
        <v>1307</v>
      </c>
      <c r="E43" s="158" t="s">
        <v>1308</v>
      </c>
      <c r="F43" s="158" t="s">
        <v>1309</v>
      </c>
      <c r="G43" s="158" t="s">
        <v>1098</v>
      </c>
      <c r="H43" s="158" t="s">
        <v>943</v>
      </c>
      <c r="I43" s="168" t="str">
        <f>VLOOKUP(H43,Sheet1!$A:$E,5,0)</f>
        <v>HCM</v>
      </c>
      <c r="J43" s="157"/>
      <c r="K43" s="157">
        <v>29000</v>
      </c>
      <c r="L43" s="163">
        <v>0</v>
      </c>
      <c r="M43" s="157">
        <v>0</v>
      </c>
      <c r="N43" s="157">
        <v>3260000</v>
      </c>
      <c r="O43" s="185">
        <f t="shared" si="4"/>
        <v>29000</v>
      </c>
      <c r="P43" s="163">
        <v>3260000</v>
      </c>
      <c r="Q43" s="165">
        <f t="shared" si="5"/>
        <v>0.88957055214723935</v>
      </c>
      <c r="R43" s="184" t="s">
        <v>1135</v>
      </c>
      <c r="S43" s="170" t="s">
        <v>941</v>
      </c>
      <c r="T43" s="159" t="str">
        <f>VLOOKUP(D43,'[1]SA0007 - Bao cao bang ke ch (2)'!D$30388:Q$1048576,14,0)</f>
        <v>BH-03A Bán Hàng</v>
      </c>
      <c r="U43" s="171" t="str">
        <f>VLOOKUP(H43,Sheet1!$A:$E,4,0)</f>
        <v>AUT</v>
      </c>
      <c r="V43" s="172"/>
      <c r="W43" s="142"/>
    </row>
    <row r="44" spans="1:23" ht="18" customHeight="1" x14ac:dyDescent="0.2">
      <c r="A44" s="122">
        <v>45604</v>
      </c>
      <c r="B44" s="122">
        <v>45621</v>
      </c>
      <c r="C44" s="147" t="s">
        <v>1310</v>
      </c>
      <c r="D44" s="147" t="s">
        <v>1311</v>
      </c>
      <c r="E44" s="148" t="s">
        <v>1312</v>
      </c>
      <c r="F44" s="148" t="s">
        <v>1313</v>
      </c>
      <c r="G44" s="148" t="s">
        <v>1098</v>
      </c>
      <c r="H44" s="148" t="s">
        <v>940</v>
      </c>
      <c r="I44" s="124" t="str">
        <f>VLOOKUP(H44,Sheet1!$A:$E,5,0)</f>
        <v>HCM</v>
      </c>
      <c r="J44" s="147"/>
      <c r="K44" s="147">
        <v>70000</v>
      </c>
      <c r="L44" s="149">
        <v>0</v>
      </c>
      <c r="M44" s="147">
        <v>0</v>
      </c>
      <c r="N44" s="147">
        <v>35200000</v>
      </c>
      <c r="O44" s="185">
        <f t="shared" si="4"/>
        <v>70000</v>
      </c>
      <c r="P44" s="149">
        <v>35200000</v>
      </c>
      <c r="Q44" s="166">
        <f t="shared" si="5"/>
        <v>0.19886363636363635</v>
      </c>
      <c r="R44" s="184" t="s">
        <v>1135</v>
      </c>
      <c r="S44" s="127" t="s">
        <v>941</v>
      </c>
      <c r="T44" s="150" t="str">
        <f>VLOOKUP(D44,'[1]SA0007 - Bao cao bang ke ch (2)'!D$30388:Q$1048576,14,0)</f>
        <v>BH-03A Bán Hàng</v>
      </c>
      <c r="U44" s="129" t="str">
        <f>VLOOKUP(H44,Sheet1!$A:$E,4,0)</f>
        <v>AUT</v>
      </c>
      <c r="V44" s="152"/>
      <c r="W44" s="142"/>
    </row>
    <row r="45" spans="1:23" ht="18" customHeight="1" x14ac:dyDescent="0.2">
      <c r="A45" s="156">
        <v>45605</v>
      </c>
      <c r="B45" s="156">
        <v>45621</v>
      </c>
      <c r="C45" s="157" t="s">
        <v>1314</v>
      </c>
      <c r="D45" s="157" t="s">
        <v>1315</v>
      </c>
      <c r="E45" s="158" t="s">
        <v>1316</v>
      </c>
      <c r="F45" s="158" t="s">
        <v>1317</v>
      </c>
      <c r="G45" s="158" t="s">
        <v>1318</v>
      </c>
      <c r="H45" s="158" t="s">
        <v>949</v>
      </c>
      <c r="I45" s="168" t="str">
        <f>VLOOKUP(H45,Sheet1!$A:$E,5,0)</f>
        <v>HCM</v>
      </c>
      <c r="J45" s="157"/>
      <c r="K45" s="157">
        <v>45000</v>
      </c>
      <c r="L45" s="163">
        <v>40000</v>
      </c>
      <c r="M45" s="157">
        <v>0</v>
      </c>
      <c r="N45" s="157">
        <v>2839000</v>
      </c>
      <c r="O45" s="185">
        <f t="shared" si="4"/>
        <v>85000</v>
      </c>
      <c r="P45" s="163">
        <v>2839000</v>
      </c>
      <c r="Q45" s="165">
        <f t="shared" si="5"/>
        <v>2.9940119760479043</v>
      </c>
      <c r="R45" s="184" t="s">
        <v>1135</v>
      </c>
      <c r="S45" s="170" t="s">
        <v>941</v>
      </c>
      <c r="T45" s="159" t="str">
        <f>VLOOKUP(D45,'[1]SA0007 - Bao cao bang ke ch (2)'!D$30388:Q$1048576,14,0)</f>
        <v>BH-03A Bán Hàng</v>
      </c>
      <c r="U45" s="171" t="str">
        <f>VLOOKUP(H45,Sheet1!$A:$E,4,0)</f>
        <v>AUT</v>
      </c>
      <c r="V45" s="172" t="s">
        <v>1548</v>
      </c>
      <c r="W45" s="142"/>
    </row>
    <row r="46" spans="1:23" ht="18" customHeight="1" x14ac:dyDescent="0.2">
      <c r="A46" s="156">
        <v>45605</v>
      </c>
      <c r="B46" s="156">
        <v>45621</v>
      </c>
      <c r="C46" s="157" t="s">
        <v>1319</v>
      </c>
      <c r="D46" s="157" t="s">
        <v>1320</v>
      </c>
      <c r="E46" s="158" t="s">
        <v>1115</v>
      </c>
      <c r="F46" s="158" t="s">
        <v>1116</v>
      </c>
      <c r="G46" s="158" t="s">
        <v>1149</v>
      </c>
      <c r="H46" s="158" t="s">
        <v>954</v>
      </c>
      <c r="I46" s="168" t="str">
        <f>VLOOKUP(H46,Sheet1!$A:$E,5,0)</f>
        <v>HCM</v>
      </c>
      <c r="J46" s="157"/>
      <c r="K46" s="157">
        <v>42000</v>
      </c>
      <c r="L46" s="163">
        <v>40000</v>
      </c>
      <c r="M46" s="157">
        <v>0</v>
      </c>
      <c r="N46" s="157">
        <v>2592000</v>
      </c>
      <c r="O46" s="185">
        <f t="shared" si="4"/>
        <v>82000</v>
      </c>
      <c r="P46" s="163">
        <v>2592000</v>
      </c>
      <c r="Q46" s="165">
        <f t="shared" si="5"/>
        <v>3.1635802469135803</v>
      </c>
      <c r="R46" s="184" t="s">
        <v>1135</v>
      </c>
      <c r="S46" s="170" t="s">
        <v>941</v>
      </c>
      <c r="T46" s="159" t="str">
        <f>VLOOKUP(D46,'[1]SA0007 - Bao cao bang ke ch (2)'!D$30388:Q$1048576,14,0)</f>
        <v>BH-03A Bán Hàng</v>
      </c>
      <c r="U46" s="171" t="str">
        <f>VLOOKUP(H46,Sheet1!$A:$E,4,0)</f>
        <v>AUT</v>
      </c>
      <c r="V46" s="172" t="s">
        <v>1549</v>
      </c>
      <c r="W46" s="142"/>
    </row>
    <row r="47" spans="1:23" ht="18" customHeight="1" x14ac:dyDescent="0.2">
      <c r="A47" s="122">
        <v>45609</v>
      </c>
      <c r="B47" s="122">
        <v>45621</v>
      </c>
      <c r="C47" s="147" t="s">
        <v>1321</v>
      </c>
      <c r="D47" s="147" t="s">
        <v>1322</v>
      </c>
      <c r="E47" s="148" t="s">
        <v>1323</v>
      </c>
      <c r="F47" s="148" t="s">
        <v>1324</v>
      </c>
      <c r="G47" s="148" t="s">
        <v>1098</v>
      </c>
      <c r="H47" s="148" t="s">
        <v>1325</v>
      </c>
      <c r="I47" s="124" t="str">
        <f>VLOOKUP(H47,Sheet1!$A:$E,5,0)</f>
        <v>CTH</v>
      </c>
      <c r="J47" s="147"/>
      <c r="K47" s="147">
        <v>115000</v>
      </c>
      <c r="L47" s="149">
        <v>0</v>
      </c>
      <c r="M47" s="147">
        <v>0</v>
      </c>
      <c r="N47" s="147">
        <v>9650000</v>
      </c>
      <c r="O47" s="185">
        <f t="shared" si="4"/>
        <v>115000</v>
      </c>
      <c r="P47" s="149">
        <v>9650000</v>
      </c>
      <c r="Q47" s="166">
        <f t="shared" si="5"/>
        <v>1.1917098445595855</v>
      </c>
      <c r="R47" s="184" t="s">
        <v>1135</v>
      </c>
      <c r="S47" s="127" t="s">
        <v>941</v>
      </c>
      <c r="T47" s="150" t="str">
        <f>VLOOKUP(D47,'[1]SA0007 - Bao cao bang ke ch (2)'!D$30388:Q$1048576,14,0)</f>
        <v>BH-03A Bán Hàng</v>
      </c>
      <c r="U47" s="129" t="str">
        <f>VLOOKUP(H47,Sheet1!$A:$E,4,0)</f>
        <v>AUT</v>
      </c>
      <c r="V47" s="152"/>
      <c r="W47" s="142"/>
    </row>
    <row r="48" spans="1:23" ht="18" customHeight="1" x14ac:dyDescent="0.2">
      <c r="A48" s="122">
        <v>45610</v>
      </c>
      <c r="B48" s="122">
        <v>45621</v>
      </c>
      <c r="C48" s="147" t="s">
        <v>1326</v>
      </c>
      <c r="D48" s="147" t="s">
        <v>1327</v>
      </c>
      <c r="E48" s="148" t="s">
        <v>1328</v>
      </c>
      <c r="F48" s="148" t="s">
        <v>1329</v>
      </c>
      <c r="G48" s="148" t="s">
        <v>1098</v>
      </c>
      <c r="H48" s="148" t="s">
        <v>1055</v>
      </c>
      <c r="I48" s="124" t="str">
        <f>VLOOKUP(H48,Sheet1!$A:$E,5,0)</f>
        <v>HNI</v>
      </c>
      <c r="J48" s="147"/>
      <c r="K48" s="147">
        <v>70000</v>
      </c>
      <c r="L48" s="149">
        <v>0</v>
      </c>
      <c r="M48" s="147">
        <v>0</v>
      </c>
      <c r="N48" s="147">
        <v>4506000</v>
      </c>
      <c r="O48" s="185">
        <f t="shared" si="4"/>
        <v>70000</v>
      </c>
      <c r="P48" s="149">
        <v>4866480</v>
      </c>
      <c r="Q48" s="166">
        <f t="shared" si="5"/>
        <v>1.5534842432312472</v>
      </c>
      <c r="R48" s="184" t="s">
        <v>1135</v>
      </c>
      <c r="S48" s="127" t="s">
        <v>941</v>
      </c>
      <c r="T48" s="150" t="str">
        <f>VLOOKUP(D48,'[1]SA0007 - Bao cao bang ke ch (2)'!D$30388:Q$1048576,14,0)</f>
        <v>BH-03A Bán Hàng</v>
      </c>
      <c r="U48" s="129" t="str">
        <f>VLOOKUP(H48,Sheet1!$A:$E,4,0)</f>
        <v>AUT</v>
      </c>
      <c r="V48" s="152"/>
      <c r="W48" s="142"/>
    </row>
    <row r="49" spans="1:23" ht="18" customHeight="1" x14ac:dyDescent="0.2">
      <c r="A49" s="122">
        <v>45610</v>
      </c>
      <c r="B49" s="122">
        <v>45621</v>
      </c>
      <c r="C49" s="147" t="s">
        <v>1330</v>
      </c>
      <c r="D49" s="147" t="s">
        <v>1331</v>
      </c>
      <c r="E49" s="148" t="s">
        <v>1129</v>
      </c>
      <c r="F49" s="148" t="s">
        <v>1130</v>
      </c>
      <c r="G49" s="148" t="s">
        <v>1098</v>
      </c>
      <c r="H49" s="148" t="s">
        <v>947</v>
      </c>
      <c r="I49" s="124" t="str">
        <f>VLOOKUP(H49,Sheet1!$A:$E,5,0)</f>
        <v>HCM</v>
      </c>
      <c r="J49" s="147"/>
      <c r="K49" s="147">
        <v>50000</v>
      </c>
      <c r="L49" s="149">
        <v>0</v>
      </c>
      <c r="M49" s="147">
        <v>0</v>
      </c>
      <c r="N49" s="147">
        <v>32038900</v>
      </c>
      <c r="O49" s="185">
        <f t="shared" si="4"/>
        <v>50000</v>
      </c>
      <c r="P49" s="149">
        <v>35242790</v>
      </c>
      <c r="Q49" s="166">
        <f t="shared" si="5"/>
        <v>0.15606028921092796</v>
      </c>
      <c r="R49" s="184" t="s">
        <v>1135</v>
      </c>
      <c r="S49" s="127" t="s">
        <v>941</v>
      </c>
      <c r="T49" s="150" t="str">
        <f>VLOOKUP(D49,'[1]SA0007 - Bao cao bang ke ch (2)'!D$30388:Q$1048576,14,0)</f>
        <v>BH-03A Bán Hàng</v>
      </c>
      <c r="U49" s="129" t="str">
        <f>VLOOKUP(H49,Sheet1!$A:$E,4,0)</f>
        <v>AUT</v>
      </c>
      <c r="V49" s="152"/>
      <c r="W49" s="142"/>
    </row>
    <row r="50" spans="1:23" ht="18" customHeight="1" x14ac:dyDescent="0.2">
      <c r="A50" s="156">
        <v>45610</v>
      </c>
      <c r="B50" s="156">
        <v>45621</v>
      </c>
      <c r="C50" s="157" t="s">
        <v>1332</v>
      </c>
      <c r="D50" s="157" t="s">
        <v>1333</v>
      </c>
      <c r="E50" s="158" t="s">
        <v>1334</v>
      </c>
      <c r="F50" s="158" t="s">
        <v>1335</v>
      </c>
      <c r="G50" s="158" t="s">
        <v>1098</v>
      </c>
      <c r="H50" s="158" t="s">
        <v>940</v>
      </c>
      <c r="I50" s="168" t="str">
        <f>VLOOKUP(H50,Sheet1!$A:$E,5,0)</f>
        <v>HCM</v>
      </c>
      <c r="J50" s="157"/>
      <c r="K50" s="157">
        <v>70000</v>
      </c>
      <c r="L50" s="163">
        <v>0</v>
      </c>
      <c r="M50" s="157">
        <v>0</v>
      </c>
      <c r="N50" s="157">
        <v>18700000</v>
      </c>
      <c r="O50" s="185">
        <f t="shared" si="4"/>
        <v>70000</v>
      </c>
      <c r="P50" s="163">
        <v>20570000</v>
      </c>
      <c r="Q50" s="165">
        <f t="shared" si="5"/>
        <v>0.37433155080213903</v>
      </c>
      <c r="R50" s="184" t="s">
        <v>1135</v>
      </c>
      <c r="S50" s="170" t="s">
        <v>941</v>
      </c>
      <c r="T50" s="159" t="str">
        <f>VLOOKUP(D50,'[1]SA0007 - Bao cao bang ke ch (2)'!D$30388:Q$1048576,14,0)</f>
        <v>BH-03A Bán Hàng</v>
      </c>
      <c r="U50" s="171" t="str">
        <f>VLOOKUP(H50,Sheet1!$A:$E,4,0)</f>
        <v>AUT</v>
      </c>
      <c r="V50" s="172"/>
      <c r="W50" s="142"/>
    </row>
    <row r="51" spans="1:23" ht="18" customHeight="1" x14ac:dyDescent="0.2">
      <c r="A51" s="156">
        <v>45610</v>
      </c>
      <c r="B51" s="156">
        <v>45621</v>
      </c>
      <c r="C51" s="157" t="s">
        <v>1336</v>
      </c>
      <c r="D51" s="157" t="s">
        <v>1337</v>
      </c>
      <c r="E51" s="158" t="s">
        <v>1161</v>
      </c>
      <c r="F51" s="158" t="s">
        <v>1162</v>
      </c>
      <c r="G51" s="158" t="s">
        <v>1098</v>
      </c>
      <c r="H51" s="158" t="s">
        <v>949</v>
      </c>
      <c r="I51" s="168" t="str">
        <f>VLOOKUP(H51,Sheet1!$A:$E,5,0)</f>
        <v>HCM</v>
      </c>
      <c r="J51" s="157"/>
      <c r="K51" s="157">
        <v>10000</v>
      </c>
      <c r="L51" s="163">
        <v>0</v>
      </c>
      <c r="M51" s="157">
        <v>0</v>
      </c>
      <c r="N51" s="163">
        <v>2892000</v>
      </c>
      <c r="O51" s="185">
        <f t="shared" si="4"/>
        <v>10000</v>
      </c>
      <c r="P51" s="163">
        <v>3123360</v>
      </c>
      <c r="Q51" s="165">
        <f t="shared" si="5"/>
        <v>0.34578146611341631</v>
      </c>
      <c r="R51" s="184" t="s">
        <v>1135</v>
      </c>
      <c r="S51" s="170" t="s">
        <v>941</v>
      </c>
      <c r="T51" s="159" t="str">
        <f>VLOOKUP(D51,'[1]SA0007 - Bao cao bang ke ch (2)'!D$30388:Q$1048576,14,0)</f>
        <v>BH-03A Bán Hàng</v>
      </c>
      <c r="U51" s="171" t="str">
        <f>VLOOKUP(H51,Sheet1!$A:$E,4,0)</f>
        <v>AUT</v>
      </c>
      <c r="V51" s="172"/>
      <c r="W51" s="142"/>
    </row>
    <row r="52" spans="1:23" ht="18" customHeight="1" x14ac:dyDescent="0.2">
      <c r="A52" s="122">
        <v>45614</v>
      </c>
      <c r="B52" s="122">
        <v>45621</v>
      </c>
      <c r="C52" s="147" t="s">
        <v>1338</v>
      </c>
      <c r="D52" s="147" t="s">
        <v>1339</v>
      </c>
      <c r="E52" s="148" t="s">
        <v>1340</v>
      </c>
      <c r="F52" s="148" t="s">
        <v>1341</v>
      </c>
      <c r="G52" s="148" t="s">
        <v>1098</v>
      </c>
      <c r="H52" s="148" t="s">
        <v>955</v>
      </c>
      <c r="I52" s="124" t="str">
        <f>VLOOKUP(H52,Sheet1!$A:$E,5,0)</f>
        <v>HCM</v>
      </c>
      <c r="J52" s="147"/>
      <c r="K52" s="147">
        <v>140000</v>
      </c>
      <c r="L52" s="149">
        <v>0</v>
      </c>
      <c r="M52" s="147">
        <v>0</v>
      </c>
      <c r="N52" s="147">
        <v>28632000</v>
      </c>
      <c r="O52" s="185">
        <f t="shared" si="4"/>
        <v>140000</v>
      </c>
      <c r="P52" s="149">
        <v>28632000</v>
      </c>
      <c r="Q52" s="166">
        <f t="shared" si="5"/>
        <v>0.48896339759709412</v>
      </c>
      <c r="R52" s="184" t="s">
        <v>1135</v>
      </c>
      <c r="S52" s="127" t="s">
        <v>941</v>
      </c>
      <c r="T52" s="150" t="str">
        <f>VLOOKUP(D52,'[1]SA0007 - Bao cao bang ke ch (2)'!D$30388:Q$1048576,14,0)</f>
        <v>BH-03A Bán Hàng</v>
      </c>
      <c r="U52" s="129" t="str">
        <f>VLOOKUP(H52,Sheet1!$A:$E,4,0)</f>
        <v>AUT</v>
      </c>
      <c r="V52" s="152"/>
      <c r="W52" s="142"/>
    </row>
    <row r="53" spans="1:23" ht="18" customHeight="1" x14ac:dyDescent="0.2">
      <c r="A53" s="156">
        <v>45614</v>
      </c>
      <c r="B53" s="156">
        <v>45621</v>
      </c>
      <c r="C53" s="157" t="s">
        <v>1342</v>
      </c>
      <c r="D53" s="157" t="s">
        <v>1343</v>
      </c>
      <c r="E53" s="158" t="s">
        <v>1344</v>
      </c>
      <c r="F53" s="158" t="s">
        <v>1345</v>
      </c>
      <c r="G53" s="158" t="s">
        <v>1098</v>
      </c>
      <c r="H53" s="158" t="s">
        <v>953</v>
      </c>
      <c r="I53" s="168" t="str">
        <f>VLOOKUP(H53,Sheet1!$A:$E,5,0)</f>
        <v>HCM</v>
      </c>
      <c r="J53" s="157"/>
      <c r="K53" s="157">
        <v>91000</v>
      </c>
      <c r="L53" s="163">
        <v>0</v>
      </c>
      <c r="M53" s="157">
        <v>0</v>
      </c>
      <c r="N53" s="157">
        <v>91021250</v>
      </c>
      <c r="O53" s="185">
        <f t="shared" si="4"/>
        <v>91000</v>
      </c>
      <c r="P53" s="163">
        <v>100123375</v>
      </c>
      <c r="Q53" s="165">
        <f t="shared" si="5"/>
        <v>9.9976653803370091E-2</v>
      </c>
      <c r="R53" s="184" t="s">
        <v>1135</v>
      </c>
      <c r="S53" s="170" t="s">
        <v>941</v>
      </c>
      <c r="T53" s="159" t="str">
        <f>VLOOKUP(D53,'[1]SA0007 - Bao cao bang ke ch (2)'!D$30388:Q$1048576,14,0)</f>
        <v>BH-03A Bán Hàng</v>
      </c>
      <c r="U53" s="171" t="str">
        <f>VLOOKUP(H53,Sheet1!$A:$E,4,0)</f>
        <v>AUT</v>
      </c>
      <c r="V53" s="172"/>
      <c r="W53" s="142"/>
    </row>
    <row r="54" spans="1:23" ht="18" customHeight="1" x14ac:dyDescent="0.2">
      <c r="A54" s="156">
        <v>45614</v>
      </c>
      <c r="B54" s="156">
        <v>45621</v>
      </c>
      <c r="C54" s="157" t="s">
        <v>1346</v>
      </c>
      <c r="D54" s="157" t="s">
        <v>1347</v>
      </c>
      <c r="E54" s="158" t="s">
        <v>1147</v>
      </c>
      <c r="F54" s="158" t="s">
        <v>1148</v>
      </c>
      <c r="G54" s="158" t="s">
        <v>1098</v>
      </c>
      <c r="H54" s="158" t="s">
        <v>940</v>
      </c>
      <c r="I54" s="168" t="str">
        <f>VLOOKUP(H54,Sheet1!$A:$E,5,0)</f>
        <v>HCM</v>
      </c>
      <c r="J54" s="157"/>
      <c r="K54" s="157">
        <v>9000</v>
      </c>
      <c r="L54" s="163">
        <v>0</v>
      </c>
      <c r="M54" s="157">
        <v>0</v>
      </c>
      <c r="N54" s="157">
        <v>9120000</v>
      </c>
      <c r="O54" s="185">
        <f t="shared" si="4"/>
        <v>9000</v>
      </c>
      <c r="P54" s="163">
        <v>10032000</v>
      </c>
      <c r="Q54" s="165">
        <f t="shared" si="5"/>
        <v>9.8684210526315791E-2</v>
      </c>
      <c r="R54" s="184" t="s">
        <v>1135</v>
      </c>
      <c r="S54" s="170" t="s">
        <v>941</v>
      </c>
      <c r="T54" s="159" t="str">
        <f>VLOOKUP(D54,'[1]SA0007 - Bao cao bang ke ch (2)'!D$30388:Q$1048576,14,0)</f>
        <v>BH-03A Bán Hàng</v>
      </c>
      <c r="U54" s="171" t="str">
        <f>VLOOKUP(H54,Sheet1!$A:$E,4,0)</f>
        <v>AUT</v>
      </c>
      <c r="V54" s="172"/>
      <c r="W54" s="142"/>
    </row>
    <row r="55" spans="1:23" ht="18" customHeight="1" x14ac:dyDescent="0.2">
      <c r="A55" s="122">
        <v>45618</v>
      </c>
      <c r="B55" s="122">
        <v>45622</v>
      </c>
      <c r="C55" s="147" t="s">
        <v>1348</v>
      </c>
      <c r="D55" s="147" t="s">
        <v>1349</v>
      </c>
      <c r="E55" s="148" t="s">
        <v>1105</v>
      </c>
      <c r="F55" s="148" t="s">
        <v>1106</v>
      </c>
      <c r="G55" s="148" t="s">
        <v>1098</v>
      </c>
      <c r="H55" s="148" t="s">
        <v>951</v>
      </c>
      <c r="I55" s="124" t="str">
        <f>VLOOKUP(H55,Sheet1!$A:$E,5,0)</f>
        <v>HCM</v>
      </c>
      <c r="J55" s="147"/>
      <c r="K55" s="147">
        <v>38000</v>
      </c>
      <c r="L55" s="149">
        <v>0</v>
      </c>
      <c r="M55" s="147">
        <v>0</v>
      </c>
      <c r="N55" s="147">
        <v>6600000</v>
      </c>
      <c r="O55" s="123">
        <f t="shared" si="4"/>
        <v>38000</v>
      </c>
      <c r="P55" s="149">
        <v>7260000</v>
      </c>
      <c r="Q55" s="166">
        <f t="shared" si="5"/>
        <v>0.57575757575757569</v>
      </c>
      <c r="R55" s="150" t="s">
        <v>1139</v>
      </c>
      <c r="S55" s="127" t="s">
        <v>941</v>
      </c>
      <c r="T55" s="150" t="str">
        <f>VLOOKUP(D55,'[1]SA0007 - Bao cao bang ke ch (2)'!D$30388:Q$1048576,14,0)</f>
        <v>BH-03A Bán Hàng</v>
      </c>
      <c r="U55" s="129" t="str">
        <f>VLOOKUP(H55,Sheet1!$A:$E,4,0)</f>
        <v>AUT</v>
      </c>
      <c r="V55" s="152"/>
      <c r="W55" s="142"/>
    </row>
    <row r="56" spans="1:23" ht="18" customHeight="1" x14ac:dyDescent="0.2">
      <c r="A56" s="122">
        <v>45618</v>
      </c>
      <c r="B56" s="122">
        <v>45622</v>
      </c>
      <c r="C56" s="147" t="s">
        <v>1350</v>
      </c>
      <c r="D56" s="147" t="s">
        <v>1351</v>
      </c>
      <c r="E56" s="148" t="s">
        <v>1352</v>
      </c>
      <c r="F56" s="148" t="s">
        <v>1353</v>
      </c>
      <c r="G56" s="148" t="s">
        <v>1098</v>
      </c>
      <c r="H56" s="148" t="s">
        <v>940</v>
      </c>
      <c r="I56" s="124" t="str">
        <f>VLOOKUP(H56,Sheet1!$A:$E,5,0)</f>
        <v>HCM</v>
      </c>
      <c r="J56" s="147"/>
      <c r="K56" s="149">
        <v>21000</v>
      </c>
      <c r="L56" s="149">
        <v>0</v>
      </c>
      <c r="M56" s="147">
        <v>0</v>
      </c>
      <c r="N56" s="149">
        <v>70422000</v>
      </c>
      <c r="O56" s="123">
        <f t="shared" si="4"/>
        <v>21000</v>
      </c>
      <c r="P56" s="149">
        <v>70422000</v>
      </c>
      <c r="Q56" s="166">
        <f t="shared" si="5"/>
        <v>2.9820226633722417E-2</v>
      </c>
      <c r="R56" s="150" t="s">
        <v>1139</v>
      </c>
      <c r="S56" s="127" t="s">
        <v>941</v>
      </c>
      <c r="T56" s="150" t="str">
        <f>VLOOKUP(D56,'[1]SA0007 - Bao cao bang ke ch (2)'!D$30388:Q$1048576,14,0)</f>
        <v>BH-03A Bán Hàng</v>
      </c>
      <c r="U56" s="129" t="str">
        <f>VLOOKUP(H56,Sheet1!$A:$E,4,0)</f>
        <v>AUT</v>
      </c>
      <c r="V56" s="152"/>
      <c r="W56" s="142"/>
    </row>
    <row r="57" spans="1:23" ht="18" customHeight="1" x14ac:dyDescent="0.2">
      <c r="A57" s="122">
        <v>45618</v>
      </c>
      <c r="B57" s="122">
        <v>45622</v>
      </c>
      <c r="C57" s="147" t="s">
        <v>1354</v>
      </c>
      <c r="D57" s="147" t="s">
        <v>1355</v>
      </c>
      <c r="E57" s="148" t="s">
        <v>1150</v>
      </c>
      <c r="F57" s="148" t="s">
        <v>1151</v>
      </c>
      <c r="G57" s="148" t="s">
        <v>1098</v>
      </c>
      <c r="H57" s="148" t="s">
        <v>949</v>
      </c>
      <c r="I57" s="124" t="str">
        <f>VLOOKUP(H57,Sheet1!$A:$E,5,0)</f>
        <v>HCM</v>
      </c>
      <c r="J57" s="147"/>
      <c r="K57" s="149">
        <v>90000</v>
      </c>
      <c r="L57" s="149">
        <v>0</v>
      </c>
      <c r="M57" s="147">
        <v>0</v>
      </c>
      <c r="N57" s="149">
        <v>5528000</v>
      </c>
      <c r="O57" s="123">
        <f t="shared" si="4"/>
        <v>90000</v>
      </c>
      <c r="P57" s="149">
        <v>6080800</v>
      </c>
      <c r="Q57" s="166">
        <f t="shared" si="5"/>
        <v>1.6280752532561504</v>
      </c>
      <c r="R57" s="150" t="s">
        <v>1139</v>
      </c>
      <c r="S57" s="127" t="s">
        <v>941</v>
      </c>
      <c r="T57" s="150" t="str">
        <f>VLOOKUP(D57,'[1]SA0007 - Bao cao bang ke ch (2)'!D$30388:Q$1048576,14,0)</f>
        <v>BH-03A Bán Hàng</v>
      </c>
      <c r="U57" s="129" t="str">
        <f>VLOOKUP(H57,Sheet1!$A:$E,4,0)</f>
        <v>AUT</v>
      </c>
      <c r="V57" s="152"/>
      <c r="W57" s="142"/>
    </row>
    <row r="58" spans="1:23" ht="18" customHeight="1" x14ac:dyDescent="0.2">
      <c r="A58" s="122">
        <v>45614</v>
      </c>
      <c r="B58" s="122">
        <v>45622</v>
      </c>
      <c r="C58" s="147" t="s">
        <v>1356</v>
      </c>
      <c r="D58" s="147" t="s">
        <v>1357</v>
      </c>
      <c r="E58" s="148" t="s">
        <v>1133</v>
      </c>
      <c r="F58" s="148" t="s">
        <v>1134</v>
      </c>
      <c r="G58" s="148" t="s">
        <v>1098</v>
      </c>
      <c r="H58" s="148" t="s">
        <v>943</v>
      </c>
      <c r="I58" s="124" t="str">
        <f>VLOOKUP(H58,Sheet1!$A:$E,5,0)</f>
        <v>HCM</v>
      </c>
      <c r="J58" s="147"/>
      <c r="K58" s="149">
        <v>123000</v>
      </c>
      <c r="L58" s="149">
        <v>0</v>
      </c>
      <c r="M58" s="147">
        <v>0</v>
      </c>
      <c r="N58" s="149">
        <v>16302300</v>
      </c>
      <c r="O58" s="123">
        <f t="shared" si="4"/>
        <v>123000</v>
      </c>
      <c r="P58" s="149">
        <v>17932530</v>
      </c>
      <c r="Q58" s="166">
        <f t="shared" si="5"/>
        <v>0.75449476454242648</v>
      </c>
      <c r="R58" s="150" t="s">
        <v>1139</v>
      </c>
      <c r="S58" s="127" t="s">
        <v>941</v>
      </c>
      <c r="T58" s="150" t="str">
        <f>VLOOKUP(D58,'[1]SA0007 - Bao cao bang ke ch (2)'!D$30388:Q$1048576,14,0)</f>
        <v>BH-03A Bán Hàng</v>
      </c>
      <c r="U58" s="129" t="str">
        <f>VLOOKUP(H58,Sheet1!$A:$E,4,0)</f>
        <v>AUT</v>
      </c>
      <c r="V58" s="152"/>
      <c r="W58" s="142"/>
    </row>
    <row r="59" spans="1:23" ht="18" customHeight="1" x14ac:dyDescent="0.2">
      <c r="A59" s="122">
        <v>45612</v>
      </c>
      <c r="B59" s="122">
        <v>45622</v>
      </c>
      <c r="C59" s="147" t="s">
        <v>1358</v>
      </c>
      <c r="D59" s="147" t="s">
        <v>1359</v>
      </c>
      <c r="E59" s="148" t="s">
        <v>1360</v>
      </c>
      <c r="F59" s="148" t="s">
        <v>1361</v>
      </c>
      <c r="G59" s="148" t="s">
        <v>1098</v>
      </c>
      <c r="H59" s="148" t="s">
        <v>943</v>
      </c>
      <c r="I59" s="124" t="str">
        <f>VLOOKUP(H59,Sheet1!$A:$E,5,0)</f>
        <v>HCM</v>
      </c>
      <c r="J59" s="147"/>
      <c r="K59" s="149">
        <v>147000</v>
      </c>
      <c r="L59" s="149">
        <v>0</v>
      </c>
      <c r="M59" s="147">
        <v>0</v>
      </c>
      <c r="N59" s="149">
        <v>3400000</v>
      </c>
      <c r="O59" s="123">
        <f t="shared" si="4"/>
        <v>147000</v>
      </c>
      <c r="P59" s="149">
        <v>3740000</v>
      </c>
      <c r="Q59" s="166">
        <f t="shared" si="5"/>
        <v>4.3235294117647056</v>
      </c>
      <c r="R59" s="150" t="s">
        <v>1139</v>
      </c>
      <c r="S59" s="127" t="s">
        <v>941</v>
      </c>
      <c r="T59" s="150" t="str">
        <f>VLOOKUP(D59,'[1]SA0007 - Bao cao bang ke ch (2)'!D$30388:Q$1048576,14,0)</f>
        <v>BH-03A Bán Hàng</v>
      </c>
      <c r="U59" s="129" t="str">
        <f>VLOOKUP(H59,Sheet1!$A:$E,4,0)</f>
        <v>AUT</v>
      </c>
      <c r="V59" s="152" t="s">
        <v>1550</v>
      </c>
      <c r="W59" s="142"/>
    </row>
    <row r="60" spans="1:23" ht="18" customHeight="1" x14ac:dyDescent="0.2">
      <c r="A60" s="156">
        <v>45617</v>
      </c>
      <c r="B60" s="156">
        <v>45622</v>
      </c>
      <c r="C60" s="157" t="s">
        <v>1362</v>
      </c>
      <c r="D60" s="157" t="s">
        <v>1363</v>
      </c>
      <c r="E60" s="158" t="s">
        <v>1364</v>
      </c>
      <c r="F60" s="158" t="s">
        <v>1365</v>
      </c>
      <c r="G60" s="158" t="s">
        <v>1098</v>
      </c>
      <c r="H60" s="158" t="s">
        <v>950</v>
      </c>
      <c r="I60" s="168" t="str">
        <f>VLOOKUP(H60,Sheet1!$A:$E,5,0)</f>
        <v>HCM</v>
      </c>
      <c r="J60" s="157"/>
      <c r="K60" s="163">
        <v>42000</v>
      </c>
      <c r="L60" s="163">
        <v>0</v>
      </c>
      <c r="M60" s="157">
        <v>0</v>
      </c>
      <c r="N60" s="163">
        <v>0</v>
      </c>
      <c r="O60" s="169">
        <f t="shared" si="4"/>
        <v>42000</v>
      </c>
      <c r="P60" s="163">
        <v>0</v>
      </c>
      <c r="Q60" s="165">
        <v>0</v>
      </c>
      <c r="R60" s="159" t="s">
        <v>1139</v>
      </c>
      <c r="S60" s="170" t="s">
        <v>941</v>
      </c>
      <c r="T60" s="159" t="str">
        <f>VLOOKUP(D60,'[1]SA0007 - Bao cao bang ke ch (2)'!D$30388:Q$1048576,14,0)</f>
        <v>BH-03F Xuất Bảo Hành</v>
      </c>
      <c r="U60" s="171" t="str">
        <f>VLOOKUP(H60,Sheet1!$A:$E,4,0)</f>
        <v>AUT</v>
      </c>
      <c r="V60" s="172" t="s">
        <v>1544</v>
      </c>
      <c r="W60" s="142"/>
    </row>
    <row r="61" spans="1:23" ht="18" customHeight="1" x14ac:dyDescent="0.2">
      <c r="A61" s="156">
        <v>45621</v>
      </c>
      <c r="B61" s="156">
        <v>45622</v>
      </c>
      <c r="C61" s="157" t="s">
        <v>1366</v>
      </c>
      <c r="D61" s="157" t="s">
        <v>1367</v>
      </c>
      <c r="E61" s="158" t="s">
        <v>1368</v>
      </c>
      <c r="F61" s="158" t="s">
        <v>1369</v>
      </c>
      <c r="G61" s="158" t="s">
        <v>1098</v>
      </c>
      <c r="H61" s="158" t="s">
        <v>950</v>
      </c>
      <c r="I61" s="168" t="str">
        <f>VLOOKUP(H61,Sheet1!$A:$E,5,0)</f>
        <v>HCM</v>
      </c>
      <c r="J61" s="157"/>
      <c r="K61" s="163">
        <v>43000</v>
      </c>
      <c r="L61" s="163">
        <v>0</v>
      </c>
      <c r="M61" s="157">
        <v>0</v>
      </c>
      <c r="N61" s="163">
        <v>0</v>
      </c>
      <c r="O61" s="169">
        <f t="shared" si="4"/>
        <v>43000</v>
      </c>
      <c r="P61" s="163">
        <v>0</v>
      </c>
      <c r="Q61" s="165">
        <v>0</v>
      </c>
      <c r="R61" s="159" t="s">
        <v>1139</v>
      </c>
      <c r="S61" s="170" t="s">
        <v>941</v>
      </c>
      <c r="T61" s="159" t="str">
        <f>VLOOKUP(D61,'[1]SA0007 - Bao cao bang ke ch (2)'!D$30388:Q$1048576,14,0)</f>
        <v>BH-03F Xuất Bảo Hành</v>
      </c>
      <c r="U61" s="171" t="str">
        <f>VLOOKUP(H61,Sheet1!$A:$E,4,0)</f>
        <v>AUT</v>
      </c>
      <c r="V61" s="172" t="s">
        <v>1544</v>
      </c>
      <c r="W61" s="142"/>
    </row>
    <row r="62" spans="1:23" ht="18" customHeight="1" x14ac:dyDescent="0.2">
      <c r="A62" s="122">
        <v>45621</v>
      </c>
      <c r="B62" s="122">
        <v>45622</v>
      </c>
      <c r="C62" s="147" t="s">
        <v>1370</v>
      </c>
      <c r="D62" s="147" t="s">
        <v>1371</v>
      </c>
      <c r="E62" s="148" t="s">
        <v>1372</v>
      </c>
      <c r="F62" s="148" t="s">
        <v>1373</v>
      </c>
      <c r="G62" s="148" t="s">
        <v>1098</v>
      </c>
      <c r="H62" s="148" t="s">
        <v>942</v>
      </c>
      <c r="I62" s="124" t="str">
        <f>VLOOKUP(H62,Sheet1!$A:$E,5,0)</f>
        <v>HCM</v>
      </c>
      <c r="J62" s="147"/>
      <c r="K62" s="149">
        <v>128000</v>
      </c>
      <c r="L62" s="149">
        <v>0</v>
      </c>
      <c r="M62" s="147">
        <v>0</v>
      </c>
      <c r="N62" s="149">
        <v>4842000</v>
      </c>
      <c r="O62" s="123">
        <f t="shared" si="4"/>
        <v>128000</v>
      </c>
      <c r="P62" s="149">
        <v>5326200</v>
      </c>
      <c r="Q62" s="166">
        <f t="shared" ref="Q62" si="6">(O62-J62)/N62*100</f>
        <v>2.643535729037588</v>
      </c>
      <c r="R62" s="150" t="s">
        <v>1139</v>
      </c>
      <c r="S62" s="127" t="s">
        <v>941</v>
      </c>
      <c r="T62" s="150" t="str">
        <f>VLOOKUP(D62,'[1]SA0007 - Bao cao bang ke ch (2)'!D$30388:Q$1048576,14,0)</f>
        <v>BH-03A Bán Hàng</v>
      </c>
      <c r="U62" s="129" t="str">
        <f>VLOOKUP(H62,Sheet1!$A:$E,4,0)</f>
        <v>AUT</v>
      </c>
      <c r="V62" s="152" t="s">
        <v>1551</v>
      </c>
      <c r="W62" s="142"/>
    </row>
    <row r="63" spans="1:23" ht="18" customHeight="1" x14ac:dyDescent="0.2">
      <c r="A63" s="122">
        <v>45621</v>
      </c>
      <c r="B63" s="122">
        <v>45622</v>
      </c>
      <c r="C63" s="147" t="s">
        <v>1374</v>
      </c>
      <c r="D63" s="147" t="s">
        <v>1375</v>
      </c>
      <c r="E63" s="148" t="s">
        <v>1099</v>
      </c>
      <c r="F63" s="148" t="s">
        <v>1100</v>
      </c>
      <c r="G63" s="148" t="s">
        <v>1098</v>
      </c>
      <c r="H63" s="148" t="s">
        <v>954</v>
      </c>
      <c r="I63" s="124" t="str">
        <f>VLOOKUP(H63,Sheet1!$A:$E,5,0)</f>
        <v>HCM</v>
      </c>
      <c r="J63" s="147"/>
      <c r="K63" s="147">
        <v>38000</v>
      </c>
      <c r="L63" s="149">
        <v>0</v>
      </c>
      <c r="M63" s="147">
        <v>0</v>
      </c>
      <c r="N63" s="149">
        <v>13993000</v>
      </c>
      <c r="O63" s="123">
        <f t="shared" si="4"/>
        <v>38000</v>
      </c>
      <c r="P63" s="149">
        <v>15392300</v>
      </c>
      <c r="Q63" s="166">
        <f t="shared" si="5"/>
        <v>0.27156435360537412</v>
      </c>
      <c r="R63" s="150" t="s">
        <v>1139</v>
      </c>
      <c r="S63" s="127" t="s">
        <v>941</v>
      </c>
      <c r="T63" s="150" t="str">
        <f>VLOOKUP(D63,'[1]SA0007 - Bao cao bang ke ch (2)'!D$30388:Q$1048576,14,0)</f>
        <v>BH-03A Bán Hàng</v>
      </c>
      <c r="U63" s="129" t="str">
        <f>VLOOKUP(H63,Sheet1!$A:$E,4,0)</f>
        <v>AUT</v>
      </c>
      <c r="V63" s="152"/>
      <c r="W63" s="142"/>
    </row>
    <row r="64" spans="1:23" ht="18" customHeight="1" x14ac:dyDescent="0.2">
      <c r="A64" s="122">
        <v>45621</v>
      </c>
      <c r="B64" s="122">
        <v>45622</v>
      </c>
      <c r="C64" s="147" t="s">
        <v>1376</v>
      </c>
      <c r="D64" s="147" t="s">
        <v>1377</v>
      </c>
      <c r="E64" s="148" t="s">
        <v>1378</v>
      </c>
      <c r="F64" s="148" t="s">
        <v>1379</v>
      </c>
      <c r="G64" s="148" t="s">
        <v>1098</v>
      </c>
      <c r="H64" s="148" t="s">
        <v>958</v>
      </c>
      <c r="I64" s="124" t="str">
        <f>VLOOKUP(H64,Sheet1!$A:$E,5,0)</f>
        <v>HCM</v>
      </c>
      <c r="J64" s="147"/>
      <c r="K64" s="147">
        <v>67000</v>
      </c>
      <c r="L64" s="149">
        <v>0</v>
      </c>
      <c r="M64" s="147">
        <v>0</v>
      </c>
      <c r="N64" s="149">
        <v>6172000</v>
      </c>
      <c r="O64" s="123">
        <f t="shared" si="4"/>
        <v>67000</v>
      </c>
      <c r="P64" s="149">
        <v>6172000</v>
      </c>
      <c r="Q64" s="166">
        <f t="shared" si="5"/>
        <v>1.0855476344782891</v>
      </c>
      <c r="R64" s="150" t="s">
        <v>1139</v>
      </c>
      <c r="S64" s="127" t="s">
        <v>941</v>
      </c>
      <c r="T64" s="150" t="str">
        <f>VLOOKUP(D64,'[1]SA0007 - Bao cao bang ke ch (2)'!D$30388:Q$1048576,14,0)</f>
        <v>BH-03A Bán Hàng</v>
      </c>
      <c r="U64" s="129" t="s">
        <v>3</v>
      </c>
      <c r="V64" s="152"/>
      <c r="W64" s="142"/>
    </row>
    <row r="65" spans="1:23" ht="18" customHeight="1" x14ac:dyDescent="0.2">
      <c r="A65" s="122">
        <v>45621</v>
      </c>
      <c r="B65" s="122">
        <v>45622</v>
      </c>
      <c r="C65" s="147" t="s">
        <v>1380</v>
      </c>
      <c r="D65" s="147" t="s">
        <v>1381</v>
      </c>
      <c r="E65" s="148" t="s">
        <v>1119</v>
      </c>
      <c r="F65" s="148" t="s">
        <v>1120</v>
      </c>
      <c r="G65" s="148" t="s">
        <v>1098</v>
      </c>
      <c r="H65" s="148" t="s">
        <v>947</v>
      </c>
      <c r="I65" s="124" t="str">
        <f>VLOOKUP(H65,Sheet1!$A:$E,5,0)</f>
        <v>HCM</v>
      </c>
      <c r="J65" s="147"/>
      <c r="K65" s="147">
        <v>37000</v>
      </c>
      <c r="L65" s="149">
        <v>0</v>
      </c>
      <c r="M65" s="147">
        <v>0</v>
      </c>
      <c r="N65" s="149">
        <v>19831340</v>
      </c>
      <c r="O65" s="123">
        <f t="shared" si="4"/>
        <v>37000</v>
      </c>
      <c r="P65" s="149">
        <v>21814474</v>
      </c>
      <c r="Q65" s="166">
        <f t="shared" si="5"/>
        <v>0.18657337325667353</v>
      </c>
      <c r="R65" s="150" t="s">
        <v>1139</v>
      </c>
      <c r="S65" s="127" t="s">
        <v>941</v>
      </c>
      <c r="T65" s="150" t="str">
        <f>VLOOKUP(D65,'[1]SA0007 - Bao cao bang ke ch (2)'!D$30388:Q$1048576,14,0)</f>
        <v>BH-03A Bán Hàng</v>
      </c>
      <c r="U65" s="129" t="str">
        <f>VLOOKUP(H65,Sheet1!$A:$E,4,0)</f>
        <v>AUT</v>
      </c>
      <c r="V65" s="152"/>
      <c r="W65" s="142"/>
    </row>
    <row r="66" spans="1:23" ht="18" customHeight="1" x14ac:dyDescent="0.2">
      <c r="A66" s="122">
        <v>45617</v>
      </c>
      <c r="B66" s="122">
        <v>45622</v>
      </c>
      <c r="C66" s="147" t="s">
        <v>1382</v>
      </c>
      <c r="D66" s="147" t="s">
        <v>1383</v>
      </c>
      <c r="E66" s="148" t="s">
        <v>1173</v>
      </c>
      <c r="F66" s="148" t="s">
        <v>1174</v>
      </c>
      <c r="G66" s="148" t="s">
        <v>1185</v>
      </c>
      <c r="H66" s="148" t="s">
        <v>957</v>
      </c>
      <c r="I66" s="124" t="str">
        <f>VLOOKUP(H66,Sheet1!$A:$E,5,0)</f>
        <v>CTH</v>
      </c>
      <c r="J66" s="147"/>
      <c r="K66" s="147">
        <v>100000</v>
      </c>
      <c r="L66" s="149">
        <v>120000</v>
      </c>
      <c r="M66" s="147">
        <v>0</v>
      </c>
      <c r="N66" s="149">
        <v>30773250</v>
      </c>
      <c r="O66" s="123">
        <f t="shared" si="4"/>
        <v>220000</v>
      </c>
      <c r="P66" s="149">
        <v>33850575</v>
      </c>
      <c r="Q66" s="166">
        <f t="shared" si="5"/>
        <v>0.71490661532337341</v>
      </c>
      <c r="R66" s="150" t="s">
        <v>1128</v>
      </c>
      <c r="S66" s="127" t="s">
        <v>941</v>
      </c>
      <c r="T66" s="150" t="str">
        <f>VLOOKUP(D66,'[1]SA0007 - Bao cao bang ke ch (2)'!D$30388:Q$1048576,14,0)</f>
        <v>BH-03A Bán Hàng</v>
      </c>
      <c r="U66" s="129" t="str">
        <f>VLOOKUP(H66,Sheet1!$A:$E,4,0)</f>
        <v>AUT</v>
      </c>
      <c r="V66" s="152"/>
      <c r="W66" s="142"/>
    </row>
    <row r="67" spans="1:23" ht="18" customHeight="1" x14ac:dyDescent="0.2">
      <c r="A67" s="122">
        <v>45619</v>
      </c>
      <c r="B67" s="122">
        <v>45622</v>
      </c>
      <c r="C67" s="147" t="s">
        <v>1384</v>
      </c>
      <c r="D67" s="147" t="s">
        <v>1385</v>
      </c>
      <c r="E67" s="148" t="s">
        <v>1386</v>
      </c>
      <c r="F67" s="148" t="s">
        <v>1387</v>
      </c>
      <c r="G67" s="148" t="s">
        <v>1098</v>
      </c>
      <c r="H67" s="148" t="s">
        <v>948</v>
      </c>
      <c r="I67" s="124" t="str">
        <f>VLOOKUP(H67,Sheet1!$A:$E,5,0)</f>
        <v>HCM</v>
      </c>
      <c r="J67" s="147"/>
      <c r="K67" s="147">
        <v>190000</v>
      </c>
      <c r="L67" s="149">
        <v>0</v>
      </c>
      <c r="M67" s="147">
        <v>0</v>
      </c>
      <c r="N67" s="149">
        <v>4559000</v>
      </c>
      <c r="O67" s="123">
        <f t="shared" si="4"/>
        <v>190000</v>
      </c>
      <c r="P67" s="149">
        <v>4559000</v>
      </c>
      <c r="Q67" s="166">
        <f t="shared" si="5"/>
        <v>4.1675806097828474</v>
      </c>
      <c r="R67" s="150" t="s">
        <v>1128</v>
      </c>
      <c r="S67" s="127" t="s">
        <v>941</v>
      </c>
      <c r="T67" s="150" t="str">
        <f>VLOOKUP(D67,'[1]SA0007 - Bao cao bang ke ch (2)'!D$30388:Q$1048576,14,0)</f>
        <v>BH-03A Bán Hàng</v>
      </c>
      <c r="U67" s="129" t="str">
        <f>VLOOKUP(H67,Sheet1!$A:$E,4,0)</f>
        <v>AUT</v>
      </c>
      <c r="V67" s="152" t="s">
        <v>1552</v>
      </c>
      <c r="W67" s="142"/>
    </row>
    <row r="68" spans="1:23" ht="18" customHeight="1" x14ac:dyDescent="0.2">
      <c r="A68" s="122">
        <v>45619</v>
      </c>
      <c r="B68" s="122">
        <v>45622</v>
      </c>
      <c r="C68" s="147" t="s">
        <v>1388</v>
      </c>
      <c r="D68" s="147" t="s">
        <v>1389</v>
      </c>
      <c r="E68" s="148" t="s">
        <v>1145</v>
      </c>
      <c r="F68" s="148" t="s">
        <v>1146</v>
      </c>
      <c r="G68" s="148" t="s">
        <v>1098</v>
      </c>
      <c r="H68" s="148" t="s">
        <v>949</v>
      </c>
      <c r="I68" s="124" t="str">
        <f>VLOOKUP(H68,Sheet1!$A:$E,5,0)</f>
        <v>HCM</v>
      </c>
      <c r="J68" s="147"/>
      <c r="K68" s="147">
        <v>70000</v>
      </c>
      <c r="L68" s="149">
        <v>0</v>
      </c>
      <c r="M68" s="147">
        <v>0</v>
      </c>
      <c r="N68" s="149">
        <v>10455000</v>
      </c>
      <c r="O68" s="123">
        <f t="shared" si="4"/>
        <v>70000</v>
      </c>
      <c r="P68" s="149">
        <v>10455000</v>
      </c>
      <c r="Q68" s="166">
        <f t="shared" si="5"/>
        <v>0.66953610712577716</v>
      </c>
      <c r="R68" s="150" t="s">
        <v>1128</v>
      </c>
      <c r="S68" s="127" t="s">
        <v>941</v>
      </c>
      <c r="T68" s="150" t="str">
        <f>VLOOKUP(D68,'[1]SA0007 - Bao cao bang ke ch (2)'!D$30388:Q$1048576,14,0)</f>
        <v>BH-03A Bán Hàng</v>
      </c>
      <c r="U68" s="129" t="str">
        <f>VLOOKUP(H68,Sheet1!$A:$E,4,0)</f>
        <v>AUT</v>
      </c>
      <c r="V68" s="152"/>
      <c r="W68" s="142"/>
    </row>
    <row r="69" spans="1:23" ht="18" customHeight="1" x14ac:dyDescent="0.2">
      <c r="A69" s="122">
        <v>45615</v>
      </c>
      <c r="B69" s="122">
        <v>45622</v>
      </c>
      <c r="C69" s="147" t="s">
        <v>1390</v>
      </c>
      <c r="D69" s="147" t="s">
        <v>1391</v>
      </c>
      <c r="E69" s="148" t="s">
        <v>1109</v>
      </c>
      <c r="F69" s="148" t="s">
        <v>1110</v>
      </c>
      <c r="G69" s="148" t="s">
        <v>1098</v>
      </c>
      <c r="H69" s="148" t="s">
        <v>943</v>
      </c>
      <c r="I69" s="124" t="str">
        <f>VLOOKUP(H69,Sheet1!$A:$E,5,0)</f>
        <v>HCM</v>
      </c>
      <c r="J69" s="147"/>
      <c r="K69" s="147">
        <v>80000</v>
      </c>
      <c r="L69" s="149">
        <v>0</v>
      </c>
      <c r="M69" s="147">
        <v>0</v>
      </c>
      <c r="N69" s="149">
        <v>7714000</v>
      </c>
      <c r="O69" s="123">
        <f t="shared" si="4"/>
        <v>80000</v>
      </c>
      <c r="P69" s="149">
        <v>8485400</v>
      </c>
      <c r="Q69" s="166">
        <f t="shared" si="5"/>
        <v>1.0370754472387866</v>
      </c>
      <c r="R69" s="150" t="s">
        <v>1128</v>
      </c>
      <c r="S69" s="127" t="s">
        <v>941</v>
      </c>
      <c r="T69" s="150" t="str">
        <f>VLOOKUP(D69,'[1]SA0007 - Bao cao bang ke ch (2)'!D$30388:Q$1048576,14,0)</f>
        <v>BH-03A Bán Hàng</v>
      </c>
      <c r="U69" s="129" t="str">
        <f>VLOOKUP(H69,Sheet1!$A:$E,4,0)</f>
        <v>AUT</v>
      </c>
      <c r="V69" s="152"/>
      <c r="W69" s="142"/>
    </row>
    <row r="70" spans="1:23" ht="18" customHeight="1" x14ac:dyDescent="0.2">
      <c r="A70" s="122">
        <v>45618</v>
      </c>
      <c r="B70" s="122">
        <v>45622</v>
      </c>
      <c r="C70" s="147" t="s">
        <v>1392</v>
      </c>
      <c r="D70" s="147" t="s">
        <v>1393</v>
      </c>
      <c r="E70" s="148" t="s">
        <v>1394</v>
      </c>
      <c r="F70" s="148" t="s">
        <v>1395</v>
      </c>
      <c r="G70" s="148" t="s">
        <v>1098</v>
      </c>
      <c r="H70" s="148" t="s">
        <v>1079</v>
      </c>
      <c r="I70" s="124" t="str">
        <f>VLOOKUP(H70,Sheet1!$A:$E,5,0)</f>
        <v>HCM</v>
      </c>
      <c r="J70" s="147"/>
      <c r="K70" s="147">
        <v>87000</v>
      </c>
      <c r="L70" s="149">
        <v>0</v>
      </c>
      <c r="M70" s="147">
        <v>0</v>
      </c>
      <c r="N70" s="149">
        <v>9204546</v>
      </c>
      <c r="O70" s="123">
        <f t="shared" si="4"/>
        <v>87000</v>
      </c>
      <c r="P70" s="149">
        <v>10125001</v>
      </c>
      <c r="Q70" s="166">
        <f t="shared" si="5"/>
        <v>0.94518512917421449</v>
      </c>
      <c r="R70" s="150" t="s">
        <v>1181</v>
      </c>
      <c r="S70" s="127" t="s">
        <v>941</v>
      </c>
      <c r="T70" s="150" t="str">
        <f>VLOOKUP(D70,'[1]SA0007 - Bao cao bang ke ch (2)'!D$30388:Q$1048576,14,0)</f>
        <v>BH-03A Bán Hàng</v>
      </c>
      <c r="U70" s="129" t="str">
        <f>VLOOKUP(H70,Sheet1!$A:$E,4,0)</f>
        <v>AUT</v>
      </c>
      <c r="V70" s="152"/>
      <c r="W70" s="142"/>
    </row>
    <row r="71" spans="1:23" ht="18" customHeight="1" x14ac:dyDescent="0.2">
      <c r="A71" s="122">
        <v>45612</v>
      </c>
      <c r="B71" s="122">
        <v>45622</v>
      </c>
      <c r="C71" s="147" t="s">
        <v>1396</v>
      </c>
      <c r="D71" s="147" t="s">
        <v>1397</v>
      </c>
      <c r="E71" s="148" t="s">
        <v>1398</v>
      </c>
      <c r="F71" s="148" t="s">
        <v>1399</v>
      </c>
      <c r="G71" s="148" t="s">
        <v>1098</v>
      </c>
      <c r="H71" s="148" t="s">
        <v>947</v>
      </c>
      <c r="I71" s="124" t="str">
        <f>VLOOKUP(H71,Sheet1!$A:$E,5,0)</f>
        <v>HCM</v>
      </c>
      <c r="J71" s="147"/>
      <c r="K71" s="147">
        <v>80000</v>
      </c>
      <c r="L71" s="149">
        <v>0</v>
      </c>
      <c r="M71" s="147">
        <v>0</v>
      </c>
      <c r="N71" s="149">
        <v>5076000</v>
      </c>
      <c r="O71" s="123">
        <f t="shared" si="4"/>
        <v>80000</v>
      </c>
      <c r="P71" s="149">
        <v>5583600</v>
      </c>
      <c r="Q71" s="166">
        <f t="shared" si="5"/>
        <v>1.5760441292356184</v>
      </c>
      <c r="R71" s="150" t="s">
        <v>1182</v>
      </c>
      <c r="S71" s="127" t="s">
        <v>941</v>
      </c>
      <c r="T71" s="150" t="str">
        <f>VLOOKUP(D71,'[1]SA0007 - Bao cao bang ke ch (2)'!D$30388:Q$1048576,14,0)</f>
        <v>BH-03A Bán Hàng</v>
      </c>
      <c r="U71" s="129" t="str">
        <f>VLOOKUP(H71,Sheet1!$A:$E,4,0)</f>
        <v>AUT</v>
      </c>
      <c r="V71" s="152"/>
      <c r="W71" s="142"/>
    </row>
    <row r="72" spans="1:23" ht="18" customHeight="1" x14ac:dyDescent="0.2">
      <c r="A72" s="156">
        <v>45621</v>
      </c>
      <c r="B72" s="156">
        <v>45622</v>
      </c>
      <c r="C72" s="157" t="s">
        <v>1400</v>
      </c>
      <c r="D72" s="157" t="s">
        <v>1401</v>
      </c>
      <c r="E72" s="158" t="s">
        <v>1402</v>
      </c>
      <c r="F72" s="158" t="s">
        <v>1403</v>
      </c>
      <c r="G72" s="158" t="s">
        <v>1098</v>
      </c>
      <c r="H72" s="158" t="s">
        <v>1068</v>
      </c>
      <c r="I72" s="168" t="str">
        <f>VLOOKUP(H72,Sheet1!$A:$E,5,0)</f>
        <v>HNI</v>
      </c>
      <c r="J72" s="157"/>
      <c r="K72" s="157">
        <v>3000</v>
      </c>
      <c r="L72" s="163">
        <v>0</v>
      </c>
      <c r="M72" s="157">
        <v>0</v>
      </c>
      <c r="N72" s="163">
        <v>545000</v>
      </c>
      <c r="O72" s="169">
        <f t="shared" si="4"/>
        <v>3000</v>
      </c>
      <c r="P72" s="163">
        <v>545000</v>
      </c>
      <c r="Q72" s="165">
        <f t="shared" si="5"/>
        <v>0.55045871559633031</v>
      </c>
      <c r="R72" s="159" t="s">
        <v>1181</v>
      </c>
      <c r="S72" s="170" t="s">
        <v>941</v>
      </c>
      <c r="T72" s="159" t="str">
        <f>VLOOKUP(D72,'[1]SA0007 - Bao cao bang ke ch (2)'!D$30388:Q$1048576,14,0)</f>
        <v>BH-03A Bán Hàng</v>
      </c>
      <c r="U72" s="171" t="str">
        <f>VLOOKUP(H72,Sheet1!$A:$E,4,0)</f>
        <v>AUT</v>
      </c>
      <c r="V72" s="172"/>
      <c r="W72" s="142"/>
    </row>
    <row r="73" spans="1:23" ht="18" customHeight="1" x14ac:dyDescent="0.2">
      <c r="A73" s="156">
        <v>45621</v>
      </c>
      <c r="B73" s="156">
        <v>45622</v>
      </c>
      <c r="C73" s="157" t="s">
        <v>1404</v>
      </c>
      <c r="D73" s="157" t="s">
        <v>1405</v>
      </c>
      <c r="E73" s="158" t="s">
        <v>1159</v>
      </c>
      <c r="F73" s="158" t="s">
        <v>1160</v>
      </c>
      <c r="G73" s="158" t="s">
        <v>1098</v>
      </c>
      <c r="H73" s="158" t="s">
        <v>940</v>
      </c>
      <c r="I73" s="168" t="str">
        <f>VLOOKUP(H73,Sheet1!$A:$E,5,0)</f>
        <v>HCM</v>
      </c>
      <c r="J73" s="157"/>
      <c r="K73" s="157">
        <v>27000</v>
      </c>
      <c r="L73" s="163">
        <v>0</v>
      </c>
      <c r="M73" s="157">
        <v>0</v>
      </c>
      <c r="N73" s="163">
        <v>3970000</v>
      </c>
      <c r="O73" s="169">
        <f t="shared" si="4"/>
        <v>27000</v>
      </c>
      <c r="P73" s="163">
        <v>3970000</v>
      </c>
      <c r="Q73" s="165">
        <f t="shared" si="5"/>
        <v>0.68010075566750627</v>
      </c>
      <c r="R73" s="159" t="s">
        <v>1181</v>
      </c>
      <c r="S73" s="170" t="s">
        <v>941</v>
      </c>
      <c r="T73" s="159" t="str">
        <f>VLOOKUP(D73,'[1]SA0007 - Bao cao bang ke ch (2)'!D$30388:Q$1048576,14,0)</f>
        <v>BH-03A Bán Hàng</v>
      </c>
      <c r="U73" s="171" t="str">
        <f>VLOOKUP(H73,Sheet1!$A:$E,4,0)</f>
        <v>AUT</v>
      </c>
      <c r="V73" s="172"/>
      <c r="W73" s="142"/>
    </row>
    <row r="74" spans="1:23" ht="18" customHeight="1" x14ac:dyDescent="0.2">
      <c r="A74" s="156">
        <v>45621</v>
      </c>
      <c r="B74" s="156">
        <v>45622</v>
      </c>
      <c r="C74" s="157" t="s">
        <v>1406</v>
      </c>
      <c r="D74" s="157" t="s">
        <v>1407</v>
      </c>
      <c r="E74" s="158" t="s">
        <v>1161</v>
      </c>
      <c r="F74" s="158" t="s">
        <v>1162</v>
      </c>
      <c r="G74" s="158" t="s">
        <v>1098</v>
      </c>
      <c r="H74" s="158" t="s">
        <v>949</v>
      </c>
      <c r="I74" s="168" t="str">
        <f>VLOOKUP(H74,Sheet1!$A:$E,5,0)</f>
        <v>HCM</v>
      </c>
      <c r="J74" s="157"/>
      <c r="K74" s="157">
        <v>23000</v>
      </c>
      <c r="L74" s="163">
        <v>0</v>
      </c>
      <c r="M74" s="157">
        <v>0</v>
      </c>
      <c r="N74" s="163">
        <v>3430000</v>
      </c>
      <c r="O74" s="169">
        <f t="shared" si="4"/>
        <v>23000</v>
      </c>
      <c r="P74" s="163">
        <v>3704400</v>
      </c>
      <c r="Q74" s="165">
        <f t="shared" si="5"/>
        <v>0.67055393586005829</v>
      </c>
      <c r="R74" s="159" t="s">
        <v>1181</v>
      </c>
      <c r="S74" s="170" t="s">
        <v>941</v>
      </c>
      <c r="T74" s="159" t="str">
        <f>VLOOKUP(D74,'[1]SA0007 - Bao cao bang ke ch (2)'!D$30388:Q$1048576,14,0)</f>
        <v>BH-03A Bán Hàng</v>
      </c>
      <c r="U74" s="171" t="str">
        <f>VLOOKUP(H74,Sheet1!$A:$E,4,0)</f>
        <v>AUT</v>
      </c>
      <c r="V74" s="172"/>
      <c r="W74" s="142"/>
    </row>
    <row r="75" spans="1:23" ht="18" customHeight="1" x14ac:dyDescent="0.2">
      <c r="A75" s="156">
        <v>45621</v>
      </c>
      <c r="B75" s="156">
        <v>45622</v>
      </c>
      <c r="C75" s="157" t="s">
        <v>1408</v>
      </c>
      <c r="D75" s="157" t="s">
        <v>1409</v>
      </c>
      <c r="E75" s="158" t="s">
        <v>1177</v>
      </c>
      <c r="F75" s="158" t="s">
        <v>1178</v>
      </c>
      <c r="G75" s="158" t="s">
        <v>1098</v>
      </c>
      <c r="H75" s="158" t="s">
        <v>973</v>
      </c>
      <c r="I75" s="168" t="str">
        <f>VLOOKUP(H75,Sheet1!$A:$E,5,0)</f>
        <v>HCM</v>
      </c>
      <c r="J75" s="157"/>
      <c r="K75" s="163">
        <v>97000</v>
      </c>
      <c r="L75" s="157">
        <v>0</v>
      </c>
      <c r="M75" s="163">
        <v>0</v>
      </c>
      <c r="N75" s="163">
        <v>14000000</v>
      </c>
      <c r="O75" s="169">
        <f t="shared" si="4"/>
        <v>97000</v>
      </c>
      <c r="P75" s="163">
        <v>15120000</v>
      </c>
      <c r="Q75" s="165">
        <f t="shared" si="5"/>
        <v>0.69285714285714284</v>
      </c>
      <c r="R75" s="159" t="s">
        <v>1181</v>
      </c>
      <c r="S75" s="170" t="s">
        <v>941</v>
      </c>
      <c r="T75" s="159" t="str">
        <f>VLOOKUP(D75,'[1]SA0007 - Bao cao bang ke ch (2)'!D$30388:Q$1048576,14,0)</f>
        <v>BH-03A Bán Hàng</v>
      </c>
      <c r="U75" s="171" t="str">
        <f>VLOOKUP(H75,Sheet1!$A:$E,4,0)</f>
        <v>SOL</v>
      </c>
      <c r="V75" s="172"/>
      <c r="W75" s="142"/>
    </row>
    <row r="76" spans="1:23" ht="18" customHeight="1" x14ac:dyDescent="0.2">
      <c r="A76" s="122">
        <v>45615</v>
      </c>
      <c r="B76" s="122">
        <v>45622</v>
      </c>
      <c r="C76" s="147" t="s">
        <v>1410</v>
      </c>
      <c r="D76" s="147" t="s">
        <v>1410</v>
      </c>
      <c r="E76" s="148" t="s">
        <v>1411</v>
      </c>
      <c r="F76" s="148" t="s">
        <v>1412</v>
      </c>
      <c r="G76" s="148"/>
      <c r="H76" s="148" t="s">
        <v>1413</v>
      </c>
      <c r="I76" s="124" t="str">
        <f>VLOOKUP(H76,Sheet1!$A:$E,5,0)</f>
        <v>HCM</v>
      </c>
      <c r="J76" s="147"/>
      <c r="K76" s="147">
        <v>29000</v>
      </c>
      <c r="L76" s="149">
        <v>0</v>
      </c>
      <c r="M76" s="147">
        <v>0</v>
      </c>
      <c r="N76" s="149">
        <v>0</v>
      </c>
      <c r="O76" s="123">
        <f t="shared" si="4"/>
        <v>29000</v>
      </c>
      <c r="P76" s="149">
        <v>0</v>
      </c>
      <c r="Q76" s="166">
        <v>0</v>
      </c>
      <c r="R76" s="150" t="s">
        <v>1542</v>
      </c>
      <c r="S76" s="127" t="s">
        <v>941</v>
      </c>
      <c r="T76" s="150" t="s">
        <v>1127</v>
      </c>
      <c r="U76" s="129" t="str">
        <f>VLOOKUP(H76,Sheet1!$A:$E,4,0)</f>
        <v>AUT</v>
      </c>
      <c r="V76" s="152" t="s">
        <v>1553</v>
      </c>
      <c r="W76" s="142"/>
    </row>
    <row r="77" spans="1:23" ht="18" customHeight="1" x14ac:dyDescent="0.2">
      <c r="A77" s="156">
        <v>45615</v>
      </c>
      <c r="B77" s="156">
        <v>45622</v>
      </c>
      <c r="C77" s="157" t="s">
        <v>1414</v>
      </c>
      <c r="D77" s="157" t="s">
        <v>1415</v>
      </c>
      <c r="E77" s="158" t="s">
        <v>1416</v>
      </c>
      <c r="F77" s="158" t="s">
        <v>1417</v>
      </c>
      <c r="G77" s="158" t="s">
        <v>1098</v>
      </c>
      <c r="H77" s="158" t="s">
        <v>1090</v>
      </c>
      <c r="I77" s="168" t="str">
        <f>VLOOKUP(H77,Sheet1!$A:$E,5,0)</f>
        <v>CTH</v>
      </c>
      <c r="J77" s="157"/>
      <c r="K77" s="157">
        <v>26000</v>
      </c>
      <c r="L77" s="163">
        <v>0</v>
      </c>
      <c r="M77" s="157">
        <v>0</v>
      </c>
      <c r="N77" s="163">
        <v>7714000</v>
      </c>
      <c r="O77" s="179">
        <f t="shared" si="4"/>
        <v>26000</v>
      </c>
      <c r="P77" s="163">
        <v>8485400</v>
      </c>
      <c r="Q77" s="165">
        <f t="shared" si="5"/>
        <v>0.33704952035260566</v>
      </c>
      <c r="R77" s="178" t="s">
        <v>1137</v>
      </c>
      <c r="S77" s="170" t="s">
        <v>941</v>
      </c>
      <c r="T77" s="159" t="str">
        <f>VLOOKUP(D77,'[1]SA0007 - Bao cao bang ke ch (2)'!D$30388:Q$1048576,14,0)</f>
        <v>BH-03A Bán Hàng</v>
      </c>
      <c r="U77" s="171" t="str">
        <f>VLOOKUP(H77,Sheet1!$A:$E,4,0)</f>
        <v>SOL</v>
      </c>
      <c r="V77" s="172"/>
      <c r="W77" s="142"/>
    </row>
    <row r="78" spans="1:23" ht="18" customHeight="1" x14ac:dyDescent="0.2">
      <c r="A78" s="156">
        <v>45614</v>
      </c>
      <c r="B78" s="156">
        <v>45622</v>
      </c>
      <c r="C78" s="157" t="s">
        <v>1418</v>
      </c>
      <c r="D78" s="157" t="s">
        <v>1419</v>
      </c>
      <c r="E78" s="158" t="s">
        <v>1420</v>
      </c>
      <c r="F78" s="158" t="s">
        <v>1421</v>
      </c>
      <c r="G78" s="158" t="s">
        <v>1098</v>
      </c>
      <c r="H78" s="158" t="s">
        <v>1089</v>
      </c>
      <c r="I78" s="168" t="str">
        <f>VLOOKUP(H78,Sheet1!$A:$E,5,0)</f>
        <v>CTH</v>
      </c>
      <c r="J78" s="157"/>
      <c r="K78" s="157">
        <v>7000</v>
      </c>
      <c r="L78" s="163">
        <v>0</v>
      </c>
      <c r="M78" s="157">
        <v>0</v>
      </c>
      <c r="N78" s="163">
        <v>2246000</v>
      </c>
      <c r="O78" s="179">
        <f t="shared" si="4"/>
        <v>7000</v>
      </c>
      <c r="P78" s="163">
        <v>2246000</v>
      </c>
      <c r="Q78" s="165">
        <f t="shared" si="5"/>
        <v>0.3116651825467498</v>
      </c>
      <c r="R78" s="178" t="s">
        <v>1137</v>
      </c>
      <c r="S78" s="170" t="s">
        <v>941</v>
      </c>
      <c r="T78" s="159" t="str">
        <f>VLOOKUP(D78,'[1]SA0007 - Bao cao bang ke ch (2)'!D$30388:Q$1048576,14,0)</f>
        <v>BH-03A Bán Hàng</v>
      </c>
      <c r="U78" s="171" t="str">
        <f>VLOOKUP(H78,Sheet1!$A:$E,4,0)</f>
        <v>AUT</v>
      </c>
      <c r="V78" s="172"/>
      <c r="W78" s="142"/>
    </row>
    <row r="79" spans="1:23" ht="18" customHeight="1" x14ac:dyDescent="0.2">
      <c r="A79" s="156">
        <v>45614</v>
      </c>
      <c r="B79" s="156">
        <v>45622</v>
      </c>
      <c r="C79" s="157" t="s">
        <v>1422</v>
      </c>
      <c r="D79" s="157" t="s">
        <v>1423</v>
      </c>
      <c r="E79" s="158" t="s">
        <v>1152</v>
      </c>
      <c r="F79" s="158" t="s">
        <v>1153</v>
      </c>
      <c r="G79" s="158" t="s">
        <v>1559</v>
      </c>
      <c r="H79" s="158" t="s">
        <v>946</v>
      </c>
      <c r="I79" s="168" t="str">
        <f>VLOOKUP(H79,Sheet1!$A:$E,5,0)</f>
        <v>HCM</v>
      </c>
      <c r="J79" s="157"/>
      <c r="K79" s="157">
        <v>27000</v>
      </c>
      <c r="L79" s="163">
        <v>60000</v>
      </c>
      <c r="M79" s="157">
        <v>0</v>
      </c>
      <c r="N79" s="163">
        <v>7636810</v>
      </c>
      <c r="O79" s="179">
        <f t="shared" si="4"/>
        <v>87000</v>
      </c>
      <c r="P79" s="163">
        <v>8400491</v>
      </c>
      <c r="Q79" s="165">
        <f t="shared" si="5"/>
        <v>1.1392191242154774</v>
      </c>
      <c r="R79" s="178" t="s">
        <v>1137</v>
      </c>
      <c r="S79" s="170" t="s">
        <v>941</v>
      </c>
      <c r="T79" s="159" t="str">
        <f>VLOOKUP(D79,'[1]SA0007 - Bao cao bang ke ch (2)'!D$30388:Q$1048576,14,0)</f>
        <v>BH-03A Bán Hàng</v>
      </c>
      <c r="U79" s="171" t="str">
        <f>VLOOKUP(H79,Sheet1!$A:$E,4,0)</f>
        <v>AUT</v>
      </c>
      <c r="V79" s="172"/>
      <c r="W79" s="142"/>
    </row>
    <row r="80" spans="1:23" ht="18" customHeight="1" x14ac:dyDescent="0.2">
      <c r="A80" s="156">
        <v>45614</v>
      </c>
      <c r="B80" s="156">
        <v>45622</v>
      </c>
      <c r="C80" s="157" t="s">
        <v>1424</v>
      </c>
      <c r="D80" s="157" t="s">
        <v>1425</v>
      </c>
      <c r="E80" s="158" t="s">
        <v>1169</v>
      </c>
      <c r="F80" s="158" t="s">
        <v>1170</v>
      </c>
      <c r="G80" s="158" t="s">
        <v>1184</v>
      </c>
      <c r="H80" s="158" t="s">
        <v>940</v>
      </c>
      <c r="I80" s="168" t="str">
        <f>VLOOKUP(H80,Sheet1!$A:$E,5,0)</f>
        <v>HCM</v>
      </c>
      <c r="J80" s="157"/>
      <c r="K80" s="157">
        <v>0</v>
      </c>
      <c r="L80" s="163">
        <v>30000</v>
      </c>
      <c r="M80" s="157">
        <v>0</v>
      </c>
      <c r="N80" s="163">
        <v>1567500</v>
      </c>
      <c r="O80" s="179">
        <f t="shared" si="4"/>
        <v>30000</v>
      </c>
      <c r="P80" s="163">
        <v>1724250</v>
      </c>
      <c r="Q80" s="165">
        <f t="shared" si="5"/>
        <v>1.9138755980861244</v>
      </c>
      <c r="R80" s="178" t="s">
        <v>1137</v>
      </c>
      <c r="S80" s="170" t="s">
        <v>941</v>
      </c>
      <c r="T80" s="159" t="str">
        <f>VLOOKUP(D80,'[1]SA0007 - Bao cao bang ke ch (2)'!D$30388:Q$1048576,14,0)</f>
        <v>BH-03A Bán Hàng</v>
      </c>
      <c r="U80" s="171" t="str">
        <f>VLOOKUP(H80,Sheet1!$A:$E,4,0)</f>
        <v>AUT</v>
      </c>
      <c r="V80" s="172"/>
      <c r="W80" s="142"/>
    </row>
    <row r="81" spans="1:23" ht="18" customHeight="1" x14ac:dyDescent="0.2">
      <c r="A81" s="122">
        <v>45614</v>
      </c>
      <c r="B81" s="122">
        <v>45622</v>
      </c>
      <c r="C81" s="147" t="s">
        <v>1426</v>
      </c>
      <c r="D81" s="147" t="s">
        <v>1427</v>
      </c>
      <c r="E81" s="148" t="s">
        <v>1378</v>
      </c>
      <c r="F81" s="148" t="s">
        <v>1379</v>
      </c>
      <c r="G81" s="148" t="s">
        <v>1098</v>
      </c>
      <c r="H81" s="148" t="s">
        <v>958</v>
      </c>
      <c r="I81" s="124" t="str">
        <f>VLOOKUP(H81,Sheet1!$A:$E,5,0)</f>
        <v>HCM</v>
      </c>
      <c r="J81" s="147"/>
      <c r="K81" s="147">
        <v>50000</v>
      </c>
      <c r="L81" s="149">
        <v>0</v>
      </c>
      <c r="M81" s="147">
        <v>0</v>
      </c>
      <c r="N81" s="149">
        <v>5000000</v>
      </c>
      <c r="O81" s="179">
        <f t="shared" si="4"/>
        <v>50000</v>
      </c>
      <c r="P81" s="149">
        <v>5500000</v>
      </c>
      <c r="Q81" s="166">
        <f t="shared" si="5"/>
        <v>1</v>
      </c>
      <c r="R81" s="178" t="s">
        <v>1137</v>
      </c>
      <c r="S81" s="127" t="s">
        <v>941</v>
      </c>
      <c r="T81" s="150" t="str">
        <f>VLOOKUP(D81,'[1]SA0007 - Bao cao bang ke ch (2)'!D$30388:Q$1048576,14,0)</f>
        <v>BH-03A Bán Hàng</v>
      </c>
      <c r="U81" s="129" t="str">
        <f>VLOOKUP(H81,Sheet1!$A:$E,4,0)</f>
        <v>AUT</v>
      </c>
      <c r="V81" s="152"/>
      <c r="W81" s="142"/>
    </row>
    <row r="82" spans="1:23" ht="18" customHeight="1" x14ac:dyDescent="0.2">
      <c r="A82" s="156">
        <v>45615</v>
      </c>
      <c r="B82" s="156">
        <v>45622</v>
      </c>
      <c r="C82" s="157" t="s">
        <v>1428</v>
      </c>
      <c r="D82" s="157" t="s">
        <v>1429</v>
      </c>
      <c r="E82" s="158" t="s">
        <v>1214</v>
      </c>
      <c r="F82" s="158" t="s">
        <v>1215</v>
      </c>
      <c r="G82" s="158" t="s">
        <v>1098</v>
      </c>
      <c r="H82" s="158" t="s">
        <v>949</v>
      </c>
      <c r="I82" s="168" t="str">
        <f>VLOOKUP(H82,Sheet1!$A:$E,5,0)</f>
        <v>HCM</v>
      </c>
      <c r="J82" s="157"/>
      <c r="K82" s="157">
        <v>13000</v>
      </c>
      <c r="L82" s="163">
        <v>0</v>
      </c>
      <c r="M82" s="157">
        <v>0</v>
      </c>
      <c r="N82" s="163">
        <v>2323000</v>
      </c>
      <c r="O82" s="179">
        <f t="shared" si="4"/>
        <v>13000</v>
      </c>
      <c r="P82" s="163">
        <v>2555300</v>
      </c>
      <c r="Q82" s="165">
        <f t="shared" si="5"/>
        <v>0.55962117950925527</v>
      </c>
      <c r="R82" s="178" t="s">
        <v>1137</v>
      </c>
      <c r="S82" s="170" t="s">
        <v>941</v>
      </c>
      <c r="T82" s="159" t="str">
        <f>VLOOKUP(D82,'[1]SA0007 - Bao cao bang ke ch (2)'!D$30388:Q$1048576,14,0)</f>
        <v>BH-03A Bán Hàng</v>
      </c>
      <c r="U82" s="171" t="str">
        <f>VLOOKUP(H82,Sheet1!$A:$E,4,0)</f>
        <v>AUT</v>
      </c>
      <c r="V82" s="172"/>
      <c r="W82" s="142"/>
    </row>
    <row r="83" spans="1:23" ht="18" customHeight="1" x14ac:dyDescent="0.2">
      <c r="A83" s="156">
        <v>45615</v>
      </c>
      <c r="B83" s="156">
        <v>45622</v>
      </c>
      <c r="C83" s="157" t="s">
        <v>1430</v>
      </c>
      <c r="D83" s="157" t="s">
        <v>1431</v>
      </c>
      <c r="E83" s="158" t="s">
        <v>1125</v>
      </c>
      <c r="F83" s="158" t="s">
        <v>1126</v>
      </c>
      <c r="G83" s="158" t="s">
        <v>1098</v>
      </c>
      <c r="H83" s="158" t="s">
        <v>940</v>
      </c>
      <c r="I83" s="168" t="str">
        <f>VLOOKUP(H83,Sheet1!$A:$E,5,0)</f>
        <v>HCM</v>
      </c>
      <c r="J83" s="157"/>
      <c r="K83" s="157">
        <v>47000</v>
      </c>
      <c r="L83" s="163">
        <v>0</v>
      </c>
      <c r="M83" s="157">
        <v>0</v>
      </c>
      <c r="N83" s="163">
        <v>7642750</v>
      </c>
      <c r="O83" s="179">
        <f t="shared" si="4"/>
        <v>47000</v>
      </c>
      <c r="P83" s="163">
        <v>7642750</v>
      </c>
      <c r="Q83" s="165">
        <f t="shared" si="5"/>
        <v>0.61496189198913997</v>
      </c>
      <c r="R83" s="178" t="s">
        <v>1137</v>
      </c>
      <c r="S83" s="170" t="s">
        <v>941</v>
      </c>
      <c r="T83" s="159" t="str">
        <f>VLOOKUP(D83,'[1]SA0007 - Bao cao bang ke ch (2)'!D$30388:Q$1048576,14,0)</f>
        <v>BH-03A Bán Hàng</v>
      </c>
      <c r="U83" s="171" t="str">
        <f>VLOOKUP(H83,Sheet1!$A:$E,4,0)</f>
        <v>AUT</v>
      </c>
      <c r="V83" s="172"/>
      <c r="W83" s="142"/>
    </row>
    <row r="84" spans="1:23" ht="18" customHeight="1" x14ac:dyDescent="0.2">
      <c r="A84" s="122">
        <v>45617</v>
      </c>
      <c r="B84" s="122">
        <v>45622</v>
      </c>
      <c r="C84" s="147" t="s">
        <v>1432</v>
      </c>
      <c r="D84" s="147" t="s">
        <v>1433</v>
      </c>
      <c r="E84" s="148" t="s">
        <v>1115</v>
      </c>
      <c r="F84" s="148" t="s">
        <v>1116</v>
      </c>
      <c r="G84" s="148" t="s">
        <v>1098</v>
      </c>
      <c r="H84" s="148" t="s">
        <v>954</v>
      </c>
      <c r="I84" s="124" t="str">
        <f>VLOOKUP(H84,Sheet1!$A:$E,5,0)</f>
        <v>HCM</v>
      </c>
      <c r="J84" s="147"/>
      <c r="K84" s="147">
        <v>50000</v>
      </c>
      <c r="L84" s="149">
        <v>0</v>
      </c>
      <c r="M84" s="147">
        <v>0</v>
      </c>
      <c r="N84" s="149">
        <v>5100000</v>
      </c>
      <c r="O84" s="179">
        <f t="shared" si="4"/>
        <v>50000</v>
      </c>
      <c r="P84" s="149">
        <v>5610000</v>
      </c>
      <c r="Q84" s="166">
        <f t="shared" si="5"/>
        <v>0.98039215686274506</v>
      </c>
      <c r="R84" s="178" t="s">
        <v>1137</v>
      </c>
      <c r="S84" s="127" t="s">
        <v>941</v>
      </c>
      <c r="T84" s="150" t="str">
        <f>VLOOKUP(D84,'[1]SA0007 - Bao cao bang ke ch (2)'!D$30388:Q$1048576,14,0)</f>
        <v>BH-03A Bán Hàng</v>
      </c>
      <c r="U84" s="129" t="str">
        <f>VLOOKUP(H84,Sheet1!$A:$E,4,0)</f>
        <v>AUT</v>
      </c>
      <c r="V84" s="152"/>
      <c r="W84" s="142"/>
    </row>
    <row r="85" spans="1:23" ht="18" customHeight="1" x14ac:dyDescent="0.2">
      <c r="A85" s="156">
        <v>45617</v>
      </c>
      <c r="B85" s="156">
        <v>45622</v>
      </c>
      <c r="C85" s="157" t="s">
        <v>1434</v>
      </c>
      <c r="D85" s="157" t="s">
        <v>1435</v>
      </c>
      <c r="E85" s="158" t="s">
        <v>1167</v>
      </c>
      <c r="F85" s="158" t="s">
        <v>1168</v>
      </c>
      <c r="G85" s="158" t="s">
        <v>1098</v>
      </c>
      <c r="H85" s="158" t="s">
        <v>949</v>
      </c>
      <c r="I85" s="168" t="str">
        <f>VLOOKUP(H85,Sheet1!$A:$E,5,0)</f>
        <v>HCM</v>
      </c>
      <c r="J85" s="157"/>
      <c r="K85" s="157">
        <v>20000</v>
      </c>
      <c r="L85" s="163">
        <v>0</v>
      </c>
      <c r="M85" s="157">
        <v>0</v>
      </c>
      <c r="N85" s="163">
        <v>2444000</v>
      </c>
      <c r="O85" s="179">
        <f t="shared" si="4"/>
        <v>20000</v>
      </c>
      <c r="P85" s="163">
        <v>2688400</v>
      </c>
      <c r="Q85" s="165">
        <f t="shared" si="5"/>
        <v>0.81833060556464821</v>
      </c>
      <c r="R85" s="178" t="s">
        <v>1137</v>
      </c>
      <c r="S85" s="170" t="s">
        <v>941</v>
      </c>
      <c r="T85" s="159" t="str">
        <f>VLOOKUP(D85,'[1]SA0007 - Bao cao bang ke ch (2)'!D$30388:Q$1048576,14,0)</f>
        <v>BH-03A Bán Hàng</v>
      </c>
      <c r="U85" s="171" t="str">
        <f>VLOOKUP(H85,Sheet1!$A:$E,4,0)</f>
        <v>AUT</v>
      </c>
      <c r="V85" s="172"/>
      <c r="W85" s="142"/>
    </row>
    <row r="86" spans="1:23" ht="18" customHeight="1" x14ac:dyDescent="0.2">
      <c r="A86" s="156">
        <v>45617</v>
      </c>
      <c r="B86" s="156">
        <v>45622</v>
      </c>
      <c r="C86" s="157" t="s">
        <v>1436</v>
      </c>
      <c r="D86" s="157" t="s">
        <v>1437</v>
      </c>
      <c r="E86" s="158" t="s">
        <v>1099</v>
      </c>
      <c r="F86" s="158" t="s">
        <v>1100</v>
      </c>
      <c r="G86" s="158" t="s">
        <v>1098</v>
      </c>
      <c r="H86" s="158" t="s">
        <v>954</v>
      </c>
      <c r="I86" s="168" t="str">
        <f>VLOOKUP(H86,Sheet1!$A:$E,5,0)</f>
        <v>HCM</v>
      </c>
      <c r="J86" s="157"/>
      <c r="K86" s="157">
        <v>40000</v>
      </c>
      <c r="L86" s="163">
        <v>0</v>
      </c>
      <c r="M86" s="157">
        <v>0</v>
      </c>
      <c r="N86" s="163">
        <v>4763000</v>
      </c>
      <c r="O86" s="179">
        <f t="shared" si="4"/>
        <v>40000</v>
      </c>
      <c r="P86" s="163">
        <v>4763000</v>
      </c>
      <c r="Q86" s="165">
        <f t="shared" si="5"/>
        <v>0.83980684442578213</v>
      </c>
      <c r="R86" s="178" t="s">
        <v>1137</v>
      </c>
      <c r="S86" s="170" t="s">
        <v>941</v>
      </c>
      <c r="T86" s="159" t="str">
        <f>VLOOKUP(D86,'[1]SA0007 - Bao cao bang ke ch (2)'!D$30388:Q$1048576,14,0)</f>
        <v>BH-03E Xuất Sửa Chữa</v>
      </c>
      <c r="U86" s="171" t="str">
        <f>VLOOKUP(H86,Sheet1!$A:$E,4,0)</f>
        <v>AUT</v>
      </c>
      <c r="V86" s="172"/>
      <c r="W86" s="142"/>
    </row>
    <row r="87" spans="1:23" ht="18" customHeight="1" x14ac:dyDescent="0.2">
      <c r="A87" s="122">
        <v>45618</v>
      </c>
      <c r="B87" s="122">
        <v>45622</v>
      </c>
      <c r="C87" s="147" t="s">
        <v>1438</v>
      </c>
      <c r="D87" s="147" t="s">
        <v>1439</v>
      </c>
      <c r="E87" s="148" t="s">
        <v>1440</v>
      </c>
      <c r="F87" s="148" t="s">
        <v>1441</v>
      </c>
      <c r="G87" s="148" t="s">
        <v>1098</v>
      </c>
      <c r="H87" s="148" t="s">
        <v>951</v>
      </c>
      <c r="I87" s="124" t="str">
        <f>VLOOKUP(H87,Sheet1!$A:$E,5,0)</f>
        <v>HCM</v>
      </c>
      <c r="J87" s="147"/>
      <c r="K87" s="147">
        <v>60000</v>
      </c>
      <c r="L87" s="149">
        <v>0</v>
      </c>
      <c r="M87" s="147">
        <v>0</v>
      </c>
      <c r="N87" s="149">
        <v>9230000</v>
      </c>
      <c r="O87" s="179">
        <f t="shared" si="4"/>
        <v>60000</v>
      </c>
      <c r="P87" s="149">
        <v>10153000</v>
      </c>
      <c r="Q87" s="166">
        <f t="shared" si="5"/>
        <v>0.65005417118093178</v>
      </c>
      <c r="R87" s="178" t="s">
        <v>1137</v>
      </c>
      <c r="S87" s="127" t="s">
        <v>941</v>
      </c>
      <c r="T87" s="150" t="str">
        <f>VLOOKUP(D87,'[1]SA0007 - Bao cao bang ke ch (2)'!D$30388:Q$1048576,14,0)</f>
        <v>BH-03A Bán Hàng</v>
      </c>
      <c r="U87" s="129" t="str">
        <f>VLOOKUP(H87,Sheet1!$A:$E,4,0)</f>
        <v>AUT</v>
      </c>
      <c r="V87" s="152"/>
      <c r="W87" s="142"/>
    </row>
    <row r="88" spans="1:23" ht="18" customHeight="1" x14ac:dyDescent="0.2">
      <c r="A88" s="156">
        <v>45618</v>
      </c>
      <c r="B88" s="156">
        <v>45622</v>
      </c>
      <c r="C88" s="157" t="s">
        <v>1442</v>
      </c>
      <c r="D88" s="157" t="s">
        <v>1443</v>
      </c>
      <c r="E88" s="158" t="s">
        <v>1121</v>
      </c>
      <c r="F88" s="158" t="s">
        <v>1122</v>
      </c>
      <c r="G88" s="158" t="s">
        <v>1098</v>
      </c>
      <c r="H88" s="158" t="s">
        <v>954</v>
      </c>
      <c r="I88" s="168" t="str">
        <f>VLOOKUP(H88,Sheet1!$A:$E,5,0)</f>
        <v>HCM</v>
      </c>
      <c r="J88" s="157"/>
      <c r="K88" s="157">
        <v>20000</v>
      </c>
      <c r="L88" s="163">
        <v>0</v>
      </c>
      <c r="M88" s="157">
        <v>0</v>
      </c>
      <c r="N88" s="163">
        <v>4278000</v>
      </c>
      <c r="O88" s="179">
        <f t="shared" si="4"/>
        <v>20000</v>
      </c>
      <c r="P88" s="163">
        <v>4705800</v>
      </c>
      <c r="Q88" s="165">
        <f t="shared" si="5"/>
        <v>0.46750818139317435</v>
      </c>
      <c r="R88" s="178" t="s">
        <v>1137</v>
      </c>
      <c r="S88" s="170" t="s">
        <v>941</v>
      </c>
      <c r="T88" s="159" t="str">
        <f>VLOOKUP(D88,'[1]SA0007 - Bao cao bang ke ch (2)'!D$30388:Q$1048576,14,0)</f>
        <v>BH-03A Bán Hàng</v>
      </c>
      <c r="U88" s="171" t="str">
        <f>VLOOKUP(H88,Sheet1!$A:$E,4,0)</f>
        <v>AUT</v>
      </c>
      <c r="V88" s="172"/>
      <c r="W88" s="142"/>
    </row>
    <row r="89" spans="1:23" ht="18" customHeight="1" x14ac:dyDescent="0.2">
      <c r="A89" s="156">
        <v>45618</v>
      </c>
      <c r="B89" s="156">
        <v>45622</v>
      </c>
      <c r="C89" s="157" t="s">
        <v>1444</v>
      </c>
      <c r="D89" s="157" t="s">
        <v>1445</v>
      </c>
      <c r="E89" s="158" t="s">
        <v>1446</v>
      </c>
      <c r="F89" s="158" t="s">
        <v>1447</v>
      </c>
      <c r="G89" s="158" t="s">
        <v>1098</v>
      </c>
      <c r="H89" s="158" t="s">
        <v>947</v>
      </c>
      <c r="I89" s="168" t="str">
        <f>VLOOKUP(H89,Sheet1!$A:$E,5,0)</f>
        <v>HCM</v>
      </c>
      <c r="J89" s="157"/>
      <c r="K89" s="157">
        <v>33000</v>
      </c>
      <c r="L89" s="163">
        <v>0</v>
      </c>
      <c r="M89" s="157">
        <v>0</v>
      </c>
      <c r="N89" s="163">
        <v>7050000</v>
      </c>
      <c r="O89" s="179">
        <f t="shared" si="4"/>
        <v>33000</v>
      </c>
      <c r="P89" s="163">
        <v>7755000</v>
      </c>
      <c r="Q89" s="165">
        <f t="shared" si="5"/>
        <v>0.46808510638297873</v>
      </c>
      <c r="R89" s="178" t="s">
        <v>1137</v>
      </c>
      <c r="S89" s="170" t="s">
        <v>941</v>
      </c>
      <c r="T89" s="159" t="str">
        <f>VLOOKUP(D89,'[1]SA0007 - Bao cao bang ke ch (2)'!D$30388:Q$1048576,14,0)</f>
        <v>BH-03A Bán Hàng</v>
      </c>
      <c r="U89" s="171" t="str">
        <f>VLOOKUP(H89,Sheet1!$A:$E,4,0)</f>
        <v>AUT</v>
      </c>
      <c r="V89" s="172"/>
      <c r="W89" s="142"/>
    </row>
    <row r="90" spans="1:23" ht="18" customHeight="1" x14ac:dyDescent="0.2">
      <c r="A90" s="156">
        <v>45618</v>
      </c>
      <c r="B90" s="156">
        <v>45622</v>
      </c>
      <c r="C90" s="157" t="s">
        <v>1448</v>
      </c>
      <c r="D90" s="157" t="s">
        <v>1449</v>
      </c>
      <c r="E90" s="158" t="s">
        <v>1450</v>
      </c>
      <c r="F90" s="158" t="s">
        <v>1451</v>
      </c>
      <c r="G90" s="158" t="s">
        <v>1098</v>
      </c>
      <c r="H90" s="158" t="s">
        <v>949</v>
      </c>
      <c r="I90" s="168" t="str">
        <f>VLOOKUP(H90,Sheet1!$A:$E,5,0)</f>
        <v>HCM</v>
      </c>
      <c r="J90" s="157"/>
      <c r="K90" s="157">
        <v>67000</v>
      </c>
      <c r="L90" s="163">
        <v>0</v>
      </c>
      <c r="M90" s="157">
        <v>0</v>
      </c>
      <c r="N90" s="163">
        <v>13700000</v>
      </c>
      <c r="O90" s="179">
        <f t="shared" si="4"/>
        <v>67000</v>
      </c>
      <c r="P90" s="163">
        <v>15070000</v>
      </c>
      <c r="Q90" s="165">
        <f t="shared" si="5"/>
        <v>0.48905109489051096</v>
      </c>
      <c r="R90" s="178" t="s">
        <v>1137</v>
      </c>
      <c r="S90" s="170" t="s">
        <v>941</v>
      </c>
      <c r="T90" s="159" t="str">
        <f>VLOOKUP(D90,'[1]SA0007 - Bao cao bang ke ch (2)'!D$30388:Q$1048576,14,0)</f>
        <v>BH-03A Bán Hàng</v>
      </c>
      <c r="U90" s="171" t="str">
        <f>VLOOKUP(H90,Sheet1!$A:$E,4,0)</f>
        <v>AUT</v>
      </c>
      <c r="V90" s="172"/>
      <c r="W90" s="142"/>
    </row>
    <row r="91" spans="1:23" ht="18" customHeight="1" x14ac:dyDescent="0.2">
      <c r="A91" s="160">
        <v>45618</v>
      </c>
      <c r="B91" s="160">
        <v>45622</v>
      </c>
      <c r="C91" s="161" t="s">
        <v>1452</v>
      </c>
      <c r="D91" s="161" t="s">
        <v>1453</v>
      </c>
      <c r="E91" s="162" t="s">
        <v>1131</v>
      </c>
      <c r="F91" s="162" t="s">
        <v>1132</v>
      </c>
      <c r="G91" s="162" t="s">
        <v>1098</v>
      </c>
      <c r="H91" s="162" t="s">
        <v>950</v>
      </c>
      <c r="I91" s="173" t="str">
        <f>VLOOKUP(H91,Sheet1!$A:$E,5,0)</f>
        <v>HCM</v>
      </c>
      <c r="J91" s="161"/>
      <c r="K91" s="161">
        <v>16000</v>
      </c>
      <c r="L91" s="161">
        <v>0</v>
      </c>
      <c r="M91" s="161">
        <v>0</v>
      </c>
      <c r="N91" s="164">
        <v>3730860</v>
      </c>
      <c r="O91" s="179">
        <f t="shared" si="4"/>
        <v>16000</v>
      </c>
      <c r="P91" s="164">
        <v>4103946</v>
      </c>
      <c r="Q91" s="167">
        <f t="shared" si="5"/>
        <v>0.42885554537023635</v>
      </c>
      <c r="R91" s="178" t="s">
        <v>1137</v>
      </c>
      <c r="S91" s="175" t="s">
        <v>941</v>
      </c>
      <c r="T91" s="174" t="str">
        <f>VLOOKUP(D91,'[1]SA0007 - Bao cao bang ke ch (2)'!D$30388:Q$1048576,14,0)</f>
        <v>BH-03A Bán Hàng</v>
      </c>
      <c r="U91" s="176" t="str">
        <f>VLOOKUP(H91,Sheet1!$A:$E,4,0)</f>
        <v>AUT</v>
      </c>
      <c r="V91" s="177"/>
      <c r="W91" s="142"/>
    </row>
    <row r="92" spans="1:23" ht="18" customHeight="1" x14ac:dyDescent="0.2">
      <c r="A92" s="160">
        <v>45618</v>
      </c>
      <c r="B92" s="160">
        <v>45622</v>
      </c>
      <c r="C92" s="161" t="s">
        <v>1454</v>
      </c>
      <c r="D92" s="161" t="s">
        <v>1455</v>
      </c>
      <c r="E92" s="162" t="s">
        <v>1456</v>
      </c>
      <c r="F92" s="162" t="s">
        <v>1457</v>
      </c>
      <c r="G92" s="162" t="s">
        <v>1098</v>
      </c>
      <c r="H92" s="162" t="s">
        <v>1089</v>
      </c>
      <c r="I92" s="173" t="str">
        <f>VLOOKUP(H92,Sheet1!$A:$E,5,0)</f>
        <v>CTH</v>
      </c>
      <c r="J92" s="161"/>
      <c r="K92" s="161">
        <v>11000</v>
      </c>
      <c r="L92" s="161">
        <v>0</v>
      </c>
      <c r="M92" s="161">
        <v>0</v>
      </c>
      <c r="N92" s="164">
        <v>2592000</v>
      </c>
      <c r="O92" s="179">
        <f t="shared" si="4"/>
        <v>11000</v>
      </c>
      <c r="P92" s="164">
        <v>2592000</v>
      </c>
      <c r="Q92" s="167">
        <f t="shared" si="5"/>
        <v>0.42438271604938271</v>
      </c>
      <c r="R92" s="178" t="s">
        <v>1137</v>
      </c>
      <c r="S92" s="175" t="s">
        <v>941</v>
      </c>
      <c r="T92" s="174" t="str">
        <f>VLOOKUP(D92,'[1]SA0007 - Bao cao bang ke ch (2)'!D$30388:Q$1048576,14,0)</f>
        <v>BH-03A Bán Hàng</v>
      </c>
      <c r="U92" s="176" t="str">
        <f>VLOOKUP(H92,Sheet1!$A:$E,4,0)</f>
        <v>AUT</v>
      </c>
      <c r="V92" s="177"/>
      <c r="W92" s="142"/>
    </row>
    <row r="93" spans="1:23" ht="18" customHeight="1" x14ac:dyDescent="0.2">
      <c r="A93" s="160">
        <v>45618</v>
      </c>
      <c r="B93" s="160">
        <v>45622</v>
      </c>
      <c r="C93" s="161" t="s">
        <v>1458</v>
      </c>
      <c r="D93" s="161" t="s">
        <v>1459</v>
      </c>
      <c r="E93" s="162" t="s">
        <v>1460</v>
      </c>
      <c r="F93" s="162" t="s">
        <v>1461</v>
      </c>
      <c r="G93" s="162" t="s">
        <v>1098</v>
      </c>
      <c r="H93" s="162" t="s">
        <v>949</v>
      </c>
      <c r="I93" s="173" t="str">
        <f>VLOOKUP(H93,Sheet1!$A:$E,5,0)</f>
        <v>HCM</v>
      </c>
      <c r="J93" s="161"/>
      <c r="K93" s="161">
        <v>69000</v>
      </c>
      <c r="L93" s="164">
        <v>0</v>
      </c>
      <c r="M93" s="161">
        <v>0</v>
      </c>
      <c r="N93" s="164">
        <v>15325000</v>
      </c>
      <c r="O93" s="179">
        <f t="shared" si="4"/>
        <v>69000</v>
      </c>
      <c r="P93" s="164">
        <v>15325000</v>
      </c>
      <c r="Q93" s="167">
        <f t="shared" si="5"/>
        <v>0.45024469820554647</v>
      </c>
      <c r="R93" s="178" t="s">
        <v>1137</v>
      </c>
      <c r="S93" s="175" t="s">
        <v>941</v>
      </c>
      <c r="T93" s="174" t="str">
        <f>VLOOKUP(D93,'[1]SA0007 - Bao cao bang ke ch (2)'!D$30388:Q$1048576,14,0)</f>
        <v>BH-03A Bán Hàng</v>
      </c>
      <c r="U93" s="176" t="str">
        <f>VLOOKUP(H93,Sheet1!$A:$E,4,0)</f>
        <v>AUT</v>
      </c>
      <c r="V93" s="177"/>
      <c r="W93" s="142"/>
    </row>
    <row r="94" spans="1:23" ht="18" customHeight="1" x14ac:dyDescent="0.2">
      <c r="A94" s="160">
        <v>45618</v>
      </c>
      <c r="B94" s="160">
        <v>45622</v>
      </c>
      <c r="C94" s="161" t="s">
        <v>1462</v>
      </c>
      <c r="D94" s="161" t="s">
        <v>1463</v>
      </c>
      <c r="E94" s="162" t="s">
        <v>1464</v>
      </c>
      <c r="F94" s="162" t="s">
        <v>1465</v>
      </c>
      <c r="G94" s="162" t="s">
        <v>1098</v>
      </c>
      <c r="H94" s="162" t="s">
        <v>949</v>
      </c>
      <c r="I94" s="173" t="str">
        <f>VLOOKUP(H94,Sheet1!$A:$E,5,0)</f>
        <v>HCM</v>
      </c>
      <c r="J94" s="161"/>
      <c r="K94" s="161">
        <v>24000</v>
      </c>
      <c r="L94" s="164">
        <v>0</v>
      </c>
      <c r="M94" s="161">
        <v>0</v>
      </c>
      <c r="N94" s="164">
        <v>5552000</v>
      </c>
      <c r="O94" s="179">
        <f t="shared" si="4"/>
        <v>24000</v>
      </c>
      <c r="P94" s="164">
        <v>6107200</v>
      </c>
      <c r="Q94" s="167">
        <f t="shared" si="5"/>
        <v>0.43227665706051877</v>
      </c>
      <c r="R94" s="178" t="s">
        <v>1137</v>
      </c>
      <c r="S94" s="175" t="s">
        <v>941</v>
      </c>
      <c r="T94" s="174" t="str">
        <f>VLOOKUP(D94,'[1]SA0007 - Bao cao bang ke ch (2)'!D$30388:Q$1048576,14,0)</f>
        <v>BH-03A Bán Hàng</v>
      </c>
      <c r="U94" s="176" t="str">
        <f>VLOOKUP(H94,Sheet1!$A:$E,4,0)</f>
        <v>AUT</v>
      </c>
      <c r="V94" s="177"/>
      <c r="W94" s="142"/>
    </row>
    <row r="95" spans="1:23" ht="18" customHeight="1" x14ac:dyDescent="0.2">
      <c r="A95" s="122">
        <v>45609</v>
      </c>
      <c r="B95" s="122">
        <v>45624</v>
      </c>
      <c r="C95" s="147" t="s">
        <v>1466</v>
      </c>
      <c r="D95" s="147" t="s">
        <v>1467</v>
      </c>
      <c r="E95" s="148" t="s">
        <v>1175</v>
      </c>
      <c r="F95" s="148" t="s">
        <v>1176</v>
      </c>
      <c r="G95" s="148" t="s">
        <v>1098</v>
      </c>
      <c r="H95" s="148" t="s">
        <v>1085</v>
      </c>
      <c r="I95" s="124" t="str">
        <f>VLOOKUP(H95,Sheet1!$A:$E,5,0)</f>
        <v>HCM</v>
      </c>
      <c r="J95" s="147"/>
      <c r="K95" s="147">
        <v>130000</v>
      </c>
      <c r="L95" s="149">
        <v>0</v>
      </c>
      <c r="M95" s="147">
        <v>0</v>
      </c>
      <c r="N95" s="149">
        <v>96760350</v>
      </c>
      <c r="O95" s="185">
        <f t="shared" si="4"/>
        <v>130000</v>
      </c>
      <c r="P95" s="149">
        <v>106436385</v>
      </c>
      <c r="Q95" s="166">
        <f t="shared" si="5"/>
        <v>0.13435255246596359</v>
      </c>
      <c r="R95" s="184" t="s">
        <v>1140</v>
      </c>
      <c r="S95" s="127" t="s">
        <v>941</v>
      </c>
      <c r="T95" s="150" t="str">
        <f>VLOOKUP(D95,'[1]SA0007 - Bao cao bang ke ch (2)'!D$30388:Q$1048576,14,0)</f>
        <v>BH-03A Bán Hàng</v>
      </c>
      <c r="U95" s="129" t="str">
        <f>VLOOKUP(H95,Sheet1!$A:$E,4,0)</f>
        <v>AUT</v>
      </c>
      <c r="V95" s="152"/>
      <c r="W95" s="142"/>
    </row>
    <row r="96" spans="1:23" ht="18" customHeight="1" x14ac:dyDescent="0.2">
      <c r="A96" s="122">
        <v>45609</v>
      </c>
      <c r="B96" s="122">
        <v>45624</v>
      </c>
      <c r="C96" s="147" t="s">
        <v>1468</v>
      </c>
      <c r="D96" s="147" t="s">
        <v>1469</v>
      </c>
      <c r="E96" s="148" t="s">
        <v>1119</v>
      </c>
      <c r="F96" s="148" t="s">
        <v>1120</v>
      </c>
      <c r="G96" s="148" t="s">
        <v>1098</v>
      </c>
      <c r="H96" s="148" t="s">
        <v>947</v>
      </c>
      <c r="I96" s="124" t="str">
        <f>VLOOKUP(H96,Sheet1!$A:$E,5,0)</f>
        <v>HCM</v>
      </c>
      <c r="J96" s="147"/>
      <c r="K96" s="147">
        <v>250000</v>
      </c>
      <c r="L96" s="149">
        <v>0</v>
      </c>
      <c r="M96" s="147">
        <v>0</v>
      </c>
      <c r="N96" s="149">
        <v>79700250</v>
      </c>
      <c r="O96" s="185">
        <f t="shared" si="4"/>
        <v>250000</v>
      </c>
      <c r="P96" s="149">
        <v>87670275</v>
      </c>
      <c r="Q96" s="166">
        <f t="shared" si="5"/>
        <v>0.31367530214773481</v>
      </c>
      <c r="R96" s="184" t="s">
        <v>1140</v>
      </c>
      <c r="S96" s="127" t="s">
        <v>941</v>
      </c>
      <c r="T96" s="150" t="str">
        <f>VLOOKUP(D96,'[1]SA0007 - Bao cao bang ke ch (2)'!D$30388:Q$1048576,14,0)</f>
        <v>BH-03A Bán Hàng</v>
      </c>
      <c r="U96" s="129" t="str">
        <f>VLOOKUP(H96,Sheet1!$A:$E,4,0)</f>
        <v>AUT</v>
      </c>
      <c r="V96" s="152"/>
      <c r="W96" s="142"/>
    </row>
    <row r="97" spans="1:23" ht="18" customHeight="1" x14ac:dyDescent="0.2">
      <c r="A97" s="160">
        <v>45616</v>
      </c>
      <c r="B97" s="160">
        <v>45624</v>
      </c>
      <c r="C97" s="161" t="s">
        <v>1470</v>
      </c>
      <c r="D97" s="183" t="s">
        <v>1471</v>
      </c>
      <c r="E97" s="162" t="s">
        <v>1123</v>
      </c>
      <c r="F97" s="162" t="s">
        <v>1124</v>
      </c>
      <c r="G97" s="162" t="s">
        <v>1098</v>
      </c>
      <c r="H97" s="162" t="s">
        <v>944</v>
      </c>
      <c r="I97" s="173" t="str">
        <f>VLOOKUP(H97,Sheet1!$A:$E,5,0)</f>
        <v>HCM</v>
      </c>
      <c r="J97" s="161"/>
      <c r="K97" s="161">
        <v>153000</v>
      </c>
      <c r="L97" s="164">
        <v>0</v>
      </c>
      <c r="M97" s="161">
        <v>0</v>
      </c>
      <c r="N97" s="164">
        <v>30310000</v>
      </c>
      <c r="O97" s="185">
        <f t="shared" si="4"/>
        <v>153000</v>
      </c>
      <c r="P97" s="164">
        <v>30310000</v>
      </c>
      <c r="Q97" s="167">
        <f t="shared" si="5"/>
        <v>0.50478389970306825</v>
      </c>
      <c r="R97" s="184" t="s">
        <v>1140</v>
      </c>
      <c r="S97" s="175" t="s">
        <v>941</v>
      </c>
      <c r="T97" s="174" t="str">
        <f>VLOOKUP(D97,'[1]SA0007 - Bao cao bang ke ch (2)'!D$30388:Q$1048576,14,0)</f>
        <v>BH-03A Bán Hàng</v>
      </c>
      <c r="U97" s="176" t="str">
        <f>VLOOKUP(H97,Sheet1!$A:$E,4,0)</f>
        <v>ELE</v>
      </c>
      <c r="V97" s="177"/>
      <c r="W97" s="142"/>
    </row>
    <row r="98" spans="1:23" ht="18" customHeight="1" x14ac:dyDescent="0.2">
      <c r="A98" s="160">
        <v>45616</v>
      </c>
      <c r="B98" s="160">
        <v>45624</v>
      </c>
      <c r="C98" s="161" t="s">
        <v>1472</v>
      </c>
      <c r="D98" s="161" t="s">
        <v>1473</v>
      </c>
      <c r="E98" s="162" t="s">
        <v>1154</v>
      </c>
      <c r="F98" s="162" t="s">
        <v>1155</v>
      </c>
      <c r="G98" s="162" t="s">
        <v>1098</v>
      </c>
      <c r="H98" s="162" t="s">
        <v>944</v>
      </c>
      <c r="I98" s="173" t="str">
        <f>VLOOKUP(H98,Sheet1!$A:$E,5,0)</f>
        <v>HCM</v>
      </c>
      <c r="J98" s="161"/>
      <c r="K98" s="161">
        <v>18000</v>
      </c>
      <c r="L98" s="164">
        <v>0</v>
      </c>
      <c r="M98" s="161">
        <v>0</v>
      </c>
      <c r="N98" s="164">
        <v>3610000</v>
      </c>
      <c r="O98" s="185">
        <f t="shared" ref="O98:O123" si="7">K98+L98+M98</f>
        <v>18000</v>
      </c>
      <c r="P98" s="164">
        <v>3610000</v>
      </c>
      <c r="Q98" s="167">
        <f t="shared" ref="Q98" si="8">(O98-J98)/N98*100</f>
        <v>0.49861495844875342</v>
      </c>
      <c r="R98" s="184" t="s">
        <v>1140</v>
      </c>
      <c r="S98" s="175" t="s">
        <v>941</v>
      </c>
      <c r="T98" s="174" t="str">
        <f>VLOOKUP(D98,'[1]SA0007 - Bao cao bang ke ch (2)'!D$30388:Q$1048576,14,0)</f>
        <v>BH-03A Bán Hàng</v>
      </c>
      <c r="U98" s="176" t="str">
        <f>VLOOKUP(H98,Sheet1!$A:$E,4,0)</f>
        <v>ELE</v>
      </c>
      <c r="V98" s="177"/>
      <c r="W98" s="142"/>
    </row>
    <row r="99" spans="1:23" ht="18" customHeight="1" x14ac:dyDescent="0.2">
      <c r="A99" s="160">
        <v>45616</v>
      </c>
      <c r="B99" s="160">
        <v>45624</v>
      </c>
      <c r="C99" s="161" t="s">
        <v>1472</v>
      </c>
      <c r="D99" s="161" t="s">
        <v>1474</v>
      </c>
      <c r="E99" s="162" t="s">
        <v>1154</v>
      </c>
      <c r="F99" s="162" t="s">
        <v>1155</v>
      </c>
      <c r="G99" s="162" t="s">
        <v>1098</v>
      </c>
      <c r="H99" s="162" t="s">
        <v>944</v>
      </c>
      <c r="I99" s="173" t="str">
        <f>VLOOKUP(H99,Sheet1!$A:$E,5,0)</f>
        <v>HCM</v>
      </c>
      <c r="J99" s="161"/>
      <c r="K99" s="161">
        <v>179000</v>
      </c>
      <c r="L99" s="164">
        <v>0</v>
      </c>
      <c r="M99" s="161">
        <v>0</v>
      </c>
      <c r="N99" s="164">
        <v>35104000</v>
      </c>
      <c r="O99" s="185">
        <f t="shared" si="7"/>
        <v>179000</v>
      </c>
      <c r="P99" s="164">
        <v>35104000</v>
      </c>
      <c r="Q99" s="167">
        <f t="shared" ref="Q99:Q123" si="9">(O99-J99)/N99*100</f>
        <v>0.50991340018231546</v>
      </c>
      <c r="R99" s="184" t="s">
        <v>1140</v>
      </c>
      <c r="S99" s="175" t="s">
        <v>941</v>
      </c>
      <c r="T99" s="174" t="str">
        <f>VLOOKUP(D99,'[1]SA0007 - Bao cao bang ke ch (2)'!D$30388:Q$1048576,14,0)</f>
        <v>BH-03A Bán Hàng</v>
      </c>
      <c r="U99" s="176" t="str">
        <f>VLOOKUP(H99,Sheet1!$A:$E,4,0)</f>
        <v>ELE</v>
      </c>
      <c r="V99" s="177"/>
      <c r="W99" s="142"/>
    </row>
    <row r="100" spans="1:23" ht="18" customHeight="1" x14ac:dyDescent="0.2">
      <c r="A100" s="122">
        <v>45319</v>
      </c>
      <c r="B100" s="122">
        <v>45624</v>
      </c>
      <c r="C100" s="147" t="s">
        <v>1556</v>
      </c>
      <c r="D100" s="147" t="s">
        <v>1557</v>
      </c>
      <c r="E100" s="148" t="s">
        <v>1171</v>
      </c>
      <c r="F100" s="148" t="s">
        <v>1172</v>
      </c>
      <c r="G100" s="148" t="s">
        <v>1098</v>
      </c>
      <c r="H100" s="148" t="s">
        <v>943</v>
      </c>
      <c r="I100" s="124" t="str">
        <f>VLOOKUP(H100,Sheet1!$A:$E,5,0)</f>
        <v>HCM</v>
      </c>
      <c r="J100" s="147"/>
      <c r="K100" s="147">
        <v>152000</v>
      </c>
      <c r="L100" s="149">
        <v>0</v>
      </c>
      <c r="M100" s="147">
        <v>0</v>
      </c>
      <c r="N100" s="149">
        <v>3420000</v>
      </c>
      <c r="O100" s="123">
        <f t="shared" si="7"/>
        <v>152000</v>
      </c>
      <c r="P100" s="149">
        <v>3762000</v>
      </c>
      <c r="Q100" s="166">
        <f t="shared" si="9"/>
        <v>4.4444444444444446</v>
      </c>
      <c r="R100" s="150" t="s">
        <v>1139</v>
      </c>
      <c r="S100" s="127" t="s">
        <v>941</v>
      </c>
      <c r="T100" s="150" t="str">
        <f>VLOOKUP(D100,'[1]SA0007 - Bao cao bang ke ch (2)'!D$30388:Q$1048576,14,0)</f>
        <v>BH-03A Bán Hàng</v>
      </c>
      <c r="U100" s="129" t="str">
        <f>VLOOKUP(H100,Sheet1!$A:$E,4,0)</f>
        <v>AUT</v>
      </c>
      <c r="V100" s="152" t="s">
        <v>1558</v>
      </c>
      <c r="W100" s="142"/>
    </row>
    <row r="101" spans="1:23" ht="18" customHeight="1" x14ac:dyDescent="0.2">
      <c r="A101" s="122">
        <v>45623</v>
      </c>
      <c r="B101" s="122">
        <v>45624</v>
      </c>
      <c r="C101" s="147" t="s">
        <v>1475</v>
      </c>
      <c r="D101" s="147" t="s">
        <v>1476</v>
      </c>
      <c r="E101" s="148" t="s">
        <v>1477</v>
      </c>
      <c r="F101" s="148" t="s">
        <v>1478</v>
      </c>
      <c r="G101" s="148" t="s">
        <v>1098</v>
      </c>
      <c r="H101" s="148" t="s">
        <v>940</v>
      </c>
      <c r="I101" s="124" t="str">
        <f>VLOOKUP(H101,Sheet1!$A:$E,5,0)</f>
        <v>HCM</v>
      </c>
      <c r="J101" s="147"/>
      <c r="K101" s="147">
        <v>102000</v>
      </c>
      <c r="L101" s="149">
        <v>0</v>
      </c>
      <c r="M101" s="147">
        <v>0</v>
      </c>
      <c r="N101" s="149">
        <v>2470000</v>
      </c>
      <c r="O101" s="123">
        <f t="shared" si="7"/>
        <v>102000</v>
      </c>
      <c r="P101" s="149">
        <v>2470000</v>
      </c>
      <c r="Q101" s="166">
        <f t="shared" si="9"/>
        <v>4.1295546558704457</v>
      </c>
      <c r="R101" s="150" t="s">
        <v>1139</v>
      </c>
      <c r="S101" s="127" t="s">
        <v>941</v>
      </c>
      <c r="T101" s="150" t="str">
        <f>VLOOKUP(D101,'[1]SA0007 - Bao cao bang ke ch (2)'!D$30388:Q$1048576,14,0)</f>
        <v>BH-03A Bán Hàng</v>
      </c>
      <c r="U101" s="129" t="str">
        <f>VLOOKUP(H101,Sheet1!$A:$E,4,0)</f>
        <v>AUT</v>
      </c>
      <c r="V101" s="152" t="s">
        <v>1136</v>
      </c>
      <c r="W101" s="142"/>
    </row>
    <row r="102" spans="1:23" ht="18" customHeight="1" x14ac:dyDescent="0.2">
      <c r="A102" s="122">
        <v>45623</v>
      </c>
      <c r="B102" s="122">
        <v>45624</v>
      </c>
      <c r="C102" s="147" t="s">
        <v>1479</v>
      </c>
      <c r="D102" s="147" t="s">
        <v>1480</v>
      </c>
      <c r="E102" s="148" t="s">
        <v>1481</v>
      </c>
      <c r="F102" s="148" t="s">
        <v>1482</v>
      </c>
      <c r="G102" s="148" t="s">
        <v>1098</v>
      </c>
      <c r="H102" s="148" t="s">
        <v>948</v>
      </c>
      <c r="I102" s="124" t="str">
        <f>VLOOKUP(H102,Sheet1!$A:$E,5,0)</f>
        <v>HCM</v>
      </c>
      <c r="J102" s="147"/>
      <c r="K102" s="147">
        <v>78000</v>
      </c>
      <c r="L102" s="149">
        <v>0</v>
      </c>
      <c r="M102" s="147">
        <v>0</v>
      </c>
      <c r="N102" s="149">
        <v>12314000</v>
      </c>
      <c r="O102" s="123">
        <f t="shared" si="7"/>
        <v>78000</v>
      </c>
      <c r="P102" s="149">
        <v>13545400</v>
      </c>
      <c r="Q102" s="166">
        <f t="shared" si="9"/>
        <v>0.63342536949813222</v>
      </c>
      <c r="R102" s="150" t="s">
        <v>1139</v>
      </c>
      <c r="S102" s="127" t="s">
        <v>941</v>
      </c>
      <c r="T102" s="150" t="str">
        <f>VLOOKUP(D102,'[1]SA0007 - Bao cao bang ke ch (2)'!D$30388:Q$1048576,14,0)</f>
        <v>BH-03A Bán Hàng</v>
      </c>
      <c r="U102" s="129" t="str">
        <f>VLOOKUP(H102,Sheet1!$A:$E,4,0)</f>
        <v>AUT</v>
      </c>
      <c r="V102" s="152"/>
      <c r="W102" s="142"/>
    </row>
    <row r="103" spans="1:23" ht="18" customHeight="1" x14ac:dyDescent="0.2">
      <c r="A103" s="122">
        <v>45622</v>
      </c>
      <c r="B103" s="122">
        <v>45624</v>
      </c>
      <c r="C103" s="147" t="s">
        <v>1483</v>
      </c>
      <c r="D103" s="147" t="s">
        <v>1484</v>
      </c>
      <c r="E103" s="148" t="s">
        <v>1156</v>
      </c>
      <c r="F103" s="148" t="s">
        <v>1157</v>
      </c>
      <c r="G103" s="148" t="s">
        <v>1098</v>
      </c>
      <c r="H103" s="148" t="s">
        <v>944</v>
      </c>
      <c r="I103" s="124" t="str">
        <f>VLOOKUP(H103,Sheet1!$A:$E,5,0)</f>
        <v>HCM</v>
      </c>
      <c r="J103" s="147"/>
      <c r="K103" s="147">
        <v>65000</v>
      </c>
      <c r="L103" s="149">
        <v>0</v>
      </c>
      <c r="M103" s="147">
        <v>0</v>
      </c>
      <c r="N103" s="149">
        <v>3000000</v>
      </c>
      <c r="O103" s="123">
        <f t="shared" si="7"/>
        <v>65000</v>
      </c>
      <c r="P103" s="149">
        <v>3000000</v>
      </c>
      <c r="Q103" s="166">
        <f t="shared" si="9"/>
        <v>2.166666666666667</v>
      </c>
      <c r="R103" s="150" t="s">
        <v>1139</v>
      </c>
      <c r="S103" s="127" t="s">
        <v>941</v>
      </c>
      <c r="T103" s="150" t="str">
        <f>VLOOKUP(D103,'[1]SA0007 - Bao cao bang ke ch (2)'!D$30388:Q$1048576,14,0)</f>
        <v>BH-03A Bán Hàng</v>
      </c>
      <c r="U103" s="129" t="str">
        <f>VLOOKUP(H103,Sheet1!$A:$E,4,0)</f>
        <v>ELE</v>
      </c>
      <c r="V103" s="152" t="s">
        <v>1554</v>
      </c>
      <c r="W103" s="142"/>
    </row>
    <row r="104" spans="1:23" ht="18" customHeight="1" x14ac:dyDescent="0.2">
      <c r="A104" s="122">
        <v>45624</v>
      </c>
      <c r="B104" s="122">
        <v>45624</v>
      </c>
      <c r="C104" s="147" t="s">
        <v>1485</v>
      </c>
      <c r="D104" s="147" t="s">
        <v>1486</v>
      </c>
      <c r="E104" s="148" t="s">
        <v>1487</v>
      </c>
      <c r="F104" s="148" t="s">
        <v>1488</v>
      </c>
      <c r="G104" s="148" t="s">
        <v>1098</v>
      </c>
      <c r="H104" s="148" t="s">
        <v>942</v>
      </c>
      <c r="I104" s="124" t="str">
        <f>VLOOKUP(H104,Sheet1!$A:$E,5,0)</f>
        <v>HCM</v>
      </c>
      <c r="J104" s="147"/>
      <c r="K104" s="147">
        <v>21000</v>
      </c>
      <c r="L104" s="149">
        <v>0</v>
      </c>
      <c r="M104" s="147">
        <v>0</v>
      </c>
      <c r="N104" s="149">
        <v>10300000</v>
      </c>
      <c r="O104" s="123">
        <f t="shared" si="7"/>
        <v>21000</v>
      </c>
      <c r="P104" s="149">
        <v>11330000</v>
      </c>
      <c r="Q104" s="166">
        <f t="shared" si="9"/>
        <v>0.20388349514563106</v>
      </c>
      <c r="R104" s="150" t="s">
        <v>1139</v>
      </c>
      <c r="S104" s="127" t="s">
        <v>941</v>
      </c>
      <c r="T104" s="150" t="str">
        <f>VLOOKUP(D104,'[1]SA0007 - Bao cao bang ke ch (2)'!D$30388:Q$1048576,14,0)</f>
        <v>BH-03A Bán Hàng</v>
      </c>
      <c r="U104" s="129" t="str">
        <f>VLOOKUP(H104,Sheet1!$A:$E,4,0)</f>
        <v>AUT</v>
      </c>
      <c r="V104" s="152"/>
      <c r="W104" s="142"/>
    </row>
    <row r="105" spans="1:23" ht="18" customHeight="1" x14ac:dyDescent="0.2">
      <c r="A105" s="122">
        <v>45624</v>
      </c>
      <c r="B105" s="122">
        <v>45624</v>
      </c>
      <c r="C105" s="147" t="s">
        <v>1489</v>
      </c>
      <c r="D105" s="147" t="s">
        <v>1490</v>
      </c>
      <c r="E105" s="148" t="s">
        <v>1491</v>
      </c>
      <c r="F105" s="148" t="s">
        <v>1492</v>
      </c>
      <c r="G105" s="148" t="s">
        <v>1098</v>
      </c>
      <c r="H105" s="148" t="s">
        <v>1079</v>
      </c>
      <c r="I105" s="124" t="str">
        <f>VLOOKUP(H105,Sheet1!$A:$E,5,0)</f>
        <v>HCM</v>
      </c>
      <c r="J105" s="147"/>
      <c r="K105" s="147">
        <v>81000</v>
      </c>
      <c r="L105" s="149">
        <v>0</v>
      </c>
      <c r="M105" s="147">
        <v>0</v>
      </c>
      <c r="N105" s="149">
        <v>2500000</v>
      </c>
      <c r="O105" s="123">
        <f t="shared" si="7"/>
        <v>81000</v>
      </c>
      <c r="P105" s="149">
        <v>2750000</v>
      </c>
      <c r="Q105" s="166">
        <f t="shared" si="9"/>
        <v>3.2399999999999998</v>
      </c>
      <c r="R105" s="150" t="s">
        <v>1139</v>
      </c>
      <c r="S105" s="127" t="s">
        <v>941</v>
      </c>
      <c r="T105" s="150" t="str">
        <f>VLOOKUP(D105,'[1]SA0007 - Bao cao bang ke ch (2)'!D$30388:Q$1048576,14,0)</f>
        <v>BH-03A Bán Hàng</v>
      </c>
      <c r="U105" s="129" t="str">
        <f>VLOOKUP(H105,Sheet1!$A:$E,4,0)</f>
        <v>AUT</v>
      </c>
      <c r="V105" s="152" t="s">
        <v>1183</v>
      </c>
      <c r="W105" s="142"/>
    </row>
    <row r="106" spans="1:23" ht="18" customHeight="1" x14ac:dyDescent="0.2">
      <c r="A106" s="122">
        <v>45619</v>
      </c>
      <c r="B106" s="122">
        <v>45624</v>
      </c>
      <c r="C106" s="147" t="s">
        <v>1493</v>
      </c>
      <c r="D106" s="147" t="s">
        <v>1494</v>
      </c>
      <c r="E106" s="148" t="s">
        <v>1495</v>
      </c>
      <c r="F106" s="148" t="s">
        <v>1496</v>
      </c>
      <c r="G106" s="148" t="s">
        <v>1098</v>
      </c>
      <c r="H106" s="148" t="s">
        <v>945</v>
      </c>
      <c r="I106" s="124" t="str">
        <f>VLOOKUP(H106,Sheet1!$A:$E,5,0)</f>
        <v>HCM</v>
      </c>
      <c r="J106" s="147"/>
      <c r="K106" s="147">
        <v>200000</v>
      </c>
      <c r="L106" s="149">
        <v>0</v>
      </c>
      <c r="M106" s="147">
        <v>0</v>
      </c>
      <c r="N106" s="149">
        <v>32860000</v>
      </c>
      <c r="O106" s="123">
        <f t="shared" si="7"/>
        <v>200000</v>
      </c>
      <c r="P106" s="149">
        <v>32860000</v>
      </c>
      <c r="Q106" s="166">
        <f t="shared" si="9"/>
        <v>0.60864272671941566</v>
      </c>
      <c r="R106" s="150" t="s">
        <v>1140</v>
      </c>
      <c r="S106" s="127" t="s">
        <v>941</v>
      </c>
      <c r="T106" s="150" t="str">
        <f>VLOOKUP(D106,'[1]SA0007 - Bao cao bang ke ch (2)'!D$30388:Q$1048576,14,0)</f>
        <v>BH-03A Bán Hàng</v>
      </c>
      <c r="U106" s="129" t="str">
        <f>VLOOKUP(H106,Sheet1!$A:$E,4,0)</f>
        <v>ELE</v>
      </c>
      <c r="V106" s="152"/>
      <c r="W106" s="142"/>
    </row>
    <row r="107" spans="1:23" ht="18" customHeight="1" x14ac:dyDescent="0.2">
      <c r="A107" s="122">
        <v>45624</v>
      </c>
      <c r="B107" s="122">
        <v>45624</v>
      </c>
      <c r="C107" s="147" t="s">
        <v>1497</v>
      </c>
      <c r="D107" s="147" t="s">
        <v>1498</v>
      </c>
      <c r="E107" s="148" t="s">
        <v>1499</v>
      </c>
      <c r="F107" s="148" t="s">
        <v>1500</v>
      </c>
      <c r="G107" s="148" t="s">
        <v>1098</v>
      </c>
      <c r="H107" s="148" t="s">
        <v>943</v>
      </c>
      <c r="I107" s="124" t="str">
        <f>VLOOKUP(H107,Sheet1!$A:$E,5,0)</f>
        <v>HCM</v>
      </c>
      <c r="J107" s="147"/>
      <c r="K107" s="147">
        <v>30000</v>
      </c>
      <c r="L107" s="149">
        <v>0</v>
      </c>
      <c r="M107" s="147">
        <v>0</v>
      </c>
      <c r="N107" s="147">
        <v>2500000</v>
      </c>
      <c r="O107" s="123">
        <f t="shared" si="7"/>
        <v>30000</v>
      </c>
      <c r="P107" s="149">
        <v>2500000</v>
      </c>
      <c r="Q107" s="166">
        <f t="shared" si="9"/>
        <v>1.2</v>
      </c>
      <c r="R107" s="150" t="s">
        <v>1181</v>
      </c>
      <c r="S107" s="127" t="s">
        <v>941</v>
      </c>
      <c r="T107" s="150" t="str">
        <f>VLOOKUP(D107,'[1]SA0007 - Bao cao bang ke ch (2)'!D$30388:Q$1048576,14,0)</f>
        <v>BH-03A Bán Hàng</v>
      </c>
      <c r="U107" s="129" t="str">
        <f>VLOOKUP(H107,Sheet1!$A:$E,4,0)</f>
        <v>AUT</v>
      </c>
      <c r="V107" s="152"/>
      <c r="W107" s="142"/>
    </row>
    <row r="108" spans="1:23" ht="18" customHeight="1" x14ac:dyDescent="0.2">
      <c r="A108" s="122">
        <v>45623</v>
      </c>
      <c r="B108" s="122">
        <v>45624</v>
      </c>
      <c r="C108" s="147" t="s">
        <v>1501</v>
      </c>
      <c r="D108" s="147" t="s">
        <v>1502</v>
      </c>
      <c r="E108" s="148" t="s">
        <v>1165</v>
      </c>
      <c r="F108" s="148" t="s">
        <v>1166</v>
      </c>
      <c r="G108" s="148" t="s">
        <v>1098</v>
      </c>
      <c r="H108" s="148" t="s">
        <v>948</v>
      </c>
      <c r="I108" s="124" t="str">
        <f>VLOOKUP(H108,Sheet1!$A:$E,5,0)</f>
        <v>HCM</v>
      </c>
      <c r="J108" s="147"/>
      <c r="K108" s="147">
        <v>60000</v>
      </c>
      <c r="L108" s="149">
        <v>0</v>
      </c>
      <c r="M108" s="147">
        <v>0</v>
      </c>
      <c r="N108" s="149">
        <v>3431000</v>
      </c>
      <c r="O108" s="123">
        <f t="shared" si="7"/>
        <v>60000</v>
      </c>
      <c r="P108" s="149">
        <v>3774100</v>
      </c>
      <c r="Q108" s="166">
        <f t="shared" si="9"/>
        <v>1.7487612940833577</v>
      </c>
      <c r="R108" s="150" t="s">
        <v>1181</v>
      </c>
      <c r="S108" s="127" t="s">
        <v>941</v>
      </c>
      <c r="T108" s="150" t="str">
        <f>VLOOKUP(D108,'[1]SA0007 - Bao cao bang ke ch (2)'!D$30388:Q$1048576,14,0)</f>
        <v>BH-03A Bán Hàng</v>
      </c>
      <c r="U108" s="129" t="str">
        <f>VLOOKUP(H108,Sheet1!$A:$E,4,0)</f>
        <v>AUT</v>
      </c>
      <c r="V108" s="152"/>
      <c r="W108" s="142"/>
    </row>
    <row r="109" spans="1:23" ht="18" customHeight="1" x14ac:dyDescent="0.2">
      <c r="A109" s="122">
        <v>45624</v>
      </c>
      <c r="B109" s="122">
        <v>45625</v>
      </c>
      <c r="C109" s="147" t="s">
        <v>1503</v>
      </c>
      <c r="D109" s="147" t="s">
        <v>1504</v>
      </c>
      <c r="E109" s="148" t="s">
        <v>1505</v>
      </c>
      <c r="F109" s="148" t="s">
        <v>1506</v>
      </c>
      <c r="G109" s="148" t="s">
        <v>1098</v>
      </c>
      <c r="H109" s="148" t="s">
        <v>944</v>
      </c>
      <c r="I109" s="124" t="str">
        <f>VLOOKUP(H109,Sheet1!$A:$E,5,0)</f>
        <v>HCM</v>
      </c>
      <c r="J109" s="147"/>
      <c r="K109" s="149">
        <v>250000</v>
      </c>
      <c r="L109" s="149">
        <v>0</v>
      </c>
      <c r="M109" s="147">
        <v>0</v>
      </c>
      <c r="N109" s="149">
        <v>4120000</v>
      </c>
      <c r="O109" s="123">
        <f t="shared" si="7"/>
        <v>250000</v>
      </c>
      <c r="P109" s="149">
        <v>4120000</v>
      </c>
      <c r="Q109" s="166">
        <f t="shared" si="9"/>
        <v>6.0679611650485441</v>
      </c>
      <c r="R109" s="150" t="s">
        <v>1181</v>
      </c>
      <c r="S109" s="127" t="s">
        <v>941</v>
      </c>
      <c r="T109" s="150" t="str">
        <f>VLOOKUP(D109,'[1]SA0007 - Bao cao bang ke ch (2)'!D$30388:Q$1048576,14,0)</f>
        <v>BH-03A Bán Hàng</v>
      </c>
      <c r="U109" s="129" t="str">
        <f>VLOOKUP(H109,Sheet1!$A:$E,4,0)</f>
        <v>ELE</v>
      </c>
      <c r="V109" s="152" t="s">
        <v>1555</v>
      </c>
      <c r="W109" s="142"/>
    </row>
    <row r="110" spans="1:23" ht="18" customHeight="1" x14ac:dyDescent="0.2">
      <c r="A110" s="122">
        <v>45624</v>
      </c>
      <c r="B110" s="122">
        <v>45625</v>
      </c>
      <c r="C110" s="147" t="s">
        <v>1507</v>
      </c>
      <c r="D110" s="147" t="s">
        <v>1508</v>
      </c>
      <c r="E110" s="148" t="s">
        <v>1509</v>
      </c>
      <c r="F110" s="148" t="s">
        <v>1510</v>
      </c>
      <c r="G110" s="148" t="s">
        <v>1098</v>
      </c>
      <c r="H110" s="148" t="s">
        <v>942</v>
      </c>
      <c r="I110" s="124" t="str">
        <f>VLOOKUP(H110,Sheet1!$A:$E,5,0)</f>
        <v>HCM</v>
      </c>
      <c r="J110" s="147"/>
      <c r="K110" s="149">
        <v>100000</v>
      </c>
      <c r="L110" s="149">
        <v>0</v>
      </c>
      <c r="M110" s="147">
        <v>0</v>
      </c>
      <c r="N110" s="147">
        <v>8046000</v>
      </c>
      <c r="O110" s="123">
        <f t="shared" si="7"/>
        <v>100000</v>
      </c>
      <c r="P110" s="149">
        <v>8850600</v>
      </c>
      <c r="Q110" s="166">
        <f t="shared" si="9"/>
        <v>1.2428535918468804</v>
      </c>
      <c r="R110" s="150" t="s">
        <v>1128</v>
      </c>
      <c r="S110" s="127" t="s">
        <v>941</v>
      </c>
      <c r="T110" s="150" t="str">
        <f>VLOOKUP(D110,'[1]SA0007 - Bao cao bang ke ch (2)'!D$30388:Q$1048576,14,0)</f>
        <v>BH-03A Bán Hàng</v>
      </c>
      <c r="U110" s="129" t="str">
        <f>VLOOKUP(H110,Sheet1!$A:$E,4,0)</f>
        <v>AUT</v>
      </c>
      <c r="V110" s="152"/>
      <c r="W110" s="142"/>
    </row>
    <row r="111" spans="1:23" ht="18" customHeight="1" x14ac:dyDescent="0.2">
      <c r="A111" s="122">
        <v>45625</v>
      </c>
      <c r="B111" s="122">
        <v>45625</v>
      </c>
      <c r="C111" s="147" t="s">
        <v>1511</v>
      </c>
      <c r="D111" s="147" t="s">
        <v>1512</v>
      </c>
      <c r="E111" s="148" t="s">
        <v>1513</v>
      </c>
      <c r="F111" s="148" t="s">
        <v>1514</v>
      </c>
      <c r="G111" s="148" t="s">
        <v>1098</v>
      </c>
      <c r="H111" s="148" t="s">
        <v>940</v>
      </c>
      <c r="I111" s="124" t="str">
        <f>VLOOKUP(H111,Sheet1!$A:$E,5,0)</f>
        <v>HCM</v>
      </c>
      <c r="J111" s="147"/>
      <c r="K111" s="149">
        <v>90000</v>
      </c>
      <c r="L111" s="149">
        <v>0</v>
      </c>
      <c r="M111" s="147">
        <v>0</v>
      </c>
      <c r="N111" s="147">
        <v>18938820</v>
      </c>
      <c r="O111" s="123">
        <f t="shared" si="7"/>
        <v>90000</v>
      </c>
      <c r="P111" s="149">
        <v>20832702</v>
      </c>
      <c r="Q111" s="166">
        <f t="shared" si="9"/>
        <v>0.47521440089720479</v>
      </c>
      <c r="R111" s="150" t="s">
        <v>1128</v>
      </c>
      <c r="S111" s="127" t="s">
        <v>941</v>
      </c>
      <c r="T111" s="150" t="str">
        <f>VLOOKUP(D111,'[1]SA0007 - Bao cao bang ke ch (2)'!D$30388:Q$1048576,14,0)</f>
        <v>BH-03A Bán Hàng</v>
      </c>
      <c r="U111" s="129" t="str">
        <f>VLOOKUP(H111,Sheet1!$A:$E,4,0)</f>
        <v>AUT</v>
      </c>
      <c r="V111" s="152"/>
      <c r="W111" s="142"/>
    </row>
    <row r="112" spans="1:23" ht="18" customHeight="1" x14ac:dyDescent="0.2">
      <c r="A112" s="160">
        <v>45615</v>
      </c>
      <c r="B112" s="160">
        <v>45625</v>
      </c>
      <c r="C112" s="161" t="s">
        <v>1515</v>
      </c>
      <c r="D112" s="161" t="s">
        <v>1516</v>
      </c>
      <c r="E112" s="162" t="s">
        <v>1517</v>
      </c>
      <c r="F112" s="162" t="s">
        <v>1518</v>
      </c>
      <c r="G112" s="162" t="s">
        <v>1098</v>
      </c>
      <c r="H112" s="162" t="s">
        <v>945</v>
      </c>
      <c r="I112" s="173" t="str">
        <f>VLOOKUP(H112,Sheet1!$A:$E,5,0)</f>
        <v>HCM</v>
      </c>
      <c r="J112" s="161"/>
      <c r="K112" s="164">
        <v>228000</v>
      </c>
      <c r="L112" s="164">
        <v>0</v>
      </c>
      <c r="M112" s="161">
        <v>0</v>
      </c>
      <c r="N112" s="161">
        <v>35860000</v>
      </c>
      <c r="O112" s="179">
        <f t="shared" si="7"/>
        <v>228000</v>
      </c>
      <c r="P112" s="164">
        <v>35860000</v>
      </c>
      <c r="Q112" s="167">
        <f t="shared" si="9"/>
        <v>0.6358059118795315</v>
      </c>
      <c r="R112" s="178" t="s">
        <v>1138</v>
      </c>
      <c r="S112" s="175" t="s">
        <v>941</v>
      </c>
      <c r="T112" s="174" t="str">
        <f>VLOOKUP(D112,'[1]SA0007 - Bao cao bang ke ch (2)'!D$30388:Q$1048576,14,0)</f>
        <v>BH-03A Bán Hàng</v>
      </c>
      <c r="U112" s="176" t="str">
        <f>VLOOKUP(H112,Sheet1!$A:$E,4,0)</f>
        <v>ELE</v>
      </c>
      <c r="V112" s="177"/>
      <c r="W112" s="142"/>
    </row>
    <row r="113" spans="1:23" ht="18" customHeight="1" x14ac:dyDescent="0.2">
      <c r="A113" s="160">
        <v>45615</v>
      </c>
      <c r="B113" s="160">
        <v>45625</v>
      </c>
      <c r="C113" s="161" t="s">
        <v>1515</v>
      </c>
      <c r="D113" s="161" t="s">
        <v>1519</v>
      </c>
      <c r="E113" s="162" t="s">
        <v>1517</v>
      </c>
      <c r="F113" s="162" t="s">
        <v>1518</v>
      </c>
      <c r="G113" s="162" t="s">
        <v>1098</v>
      </c>
      <c r="H113" s="162" t="s">
        <v>945</v>
      </c>
      <c r="I113" s="173" t="str">
        <f>VLOOKUP(H113,Sheet1!$A:$E,5,0)</f>
        <v>HCM</v>
      </c>
      <c r="J113" s="161"/>
      <c r="K113" s="161">
        <v>22000</v>
      </c>
      <c r="L113" s="164">
        <v>0</v>
      </c>
      <c r="M113" s="161">
        <v>0</v>
      </c>
      <c r="N113" s="161">
        <v>3610000</v>
      </c>
      <c r="O113" s="179">
        <f t="shared" si="7"/>
        <v>22000</v>
      </c>
      <c r="P113" s="164">
        <v>3610000</v>
      </c>
      <c r="Q113" s="167">
        <f t="shared" si="9"/>
        <v>0.60941828254847652</v>
      </c>
      <c r="R113" s="178" t="s">
        <v>1138</v>
      </c>
      <c r="S113" s="175" t="s">
        <v>941</v>
      </c>
      <c r="T113" s="174" t="str">
        <f>VLOOKUP(D113,'[1]SA0007 - Bao cao bang ke ch (2)'!D$30388:Q$1048576,14,0)</f>
        <v>BH-03A Bán Hàng</v>
      </c>
      <c r="U113" s="176" t="str">
        <f>VLOOKUP(H113,Sheet1!$A:$E,4,0)</f>
        <v>ELE</v>
      </c>
      <c r="V113" s="177"/>
      <c r="W113" s="142"/>
    </row>
    <row r="114" spans="1:23" ht="18" customHeight="1" x14ac:dyDescent="0.2">
      <c r="A114" s="156">
        <v>45618</v>
      </c>
      <c r="B114" s="156">
        <v>45625</v>
      </c>
      <c r="C114" s="157" t="s">
        <v>1520</v>
      </c>
      <c r="D114" s="157" t="s">
        <v>1521</v>
      </c>
      <c r="E114" s="158" t="s">
        <v>1522</v>
      </c>
      <c r="F114" s="158" t="s">
        <v>1523</v>
      </c>
      <c r="G114" s="158" t="s">
        <v>1098</v>
      </c>
      <c r="H114" s="158" t="s">
        <v>953</v>
      </c>
      <c r="I114" s="168" t="str">
        <f>VLOOKUP(H114,Sheet1!$A:$E,5,0)</f>
        <v>HCM</v>
      </c>
      <c r="J114" s="157"/>
      <c r="K114" s="157">
        <v>235000</v>
      </c>
      <c r="L114" s="163">
        <v>0</v>
      </c>
      <c r="M114" s="157">
        <v>0</v>
      </c>
      <c r="N114" s="157">
        <v>145737600</v>
      </c>
      <c r="O114" s="179">
        <f t="shared" si="7"/>
        <v>235000</v>
      </c>
      <c r="P114" s="163">
        <v>160311360</v>
      </c>
      <c r="Q114" s="165">
        <f t="shared" si="9"/>
        <v>0.1612487100103199</v>
      </c>
      <c r="R114" s="178" t="s">
        <v>1138</v>
      </c>
      <c r="S114" s="170" t="s">
        <v>941</v>
      </c>
      <c r="T114" s="159" t="str">
        <f>VLOOKUP(D114,'[1]SA0007 - Bao cao bang ke ch (2)'!D$30388:Q$1048576,14,0)</f>
        <v>BH-03A Bán Hàng</v>
      </c>
      <c r="U114" s="171" t="str">
        <f>VLOOKUP(H114,Sheet1!$A:$E,4,0)</f>
        <v>AUT</v>
      </c>
      <c r="V114" s="172"/>
      <c r="W114" s="142"/>
    </row>
    <row r="115" spans="1:23" ht="18" customHeight="1" x14ac:dyDescent="0.2">
      <c r="A115" s="156">
        <v>45618</v>
      </c>
      <c r="B115" s="156">
        <v>45625</v>
      </c>
      <c r="C115" s="157" t="s">
        <v>1524</v>
      </c>
      <c r="D115" s="157" t="s">
        <v>1525</v>
      </c>
      <c r="E115" s="158" t="s">
        <v>1099</v>
      </c>
      <c r="F115" s="158" t="s">
        <v>1100</v>
      </c>
      <c r="G115" s="158" t="s">
        <v>1098</v>
      </c>
      <c r="H115" s="158" t="s">
        <v>954</v>
      </c>
      <c r="I115" s="168" t="str">
        <f>VLOOKUP(H115,Sheet1!$A:$E,5,0)</f>
        <v>HCM</v>
      </c>
      <c r="J115" s="157"/>
      <c r="K115" s="157">
        <v>64000</v>
      </c>
      <c r="L115" s="163">
        <v>0</v>
      </c>
      <c r="M115" s="157">
        <v>0</v>
      </c>
      <c r="N115" s="157">
        <v>39984000</v>
      </c>
      <c r="O115" s="179">
        <f t="shared" si="7"/>
        <v>64000</v>
      </c>
      <c r="P115" s="163">
        <v>43982400</v>
      </c>
      <c r="Q115" s="165">
        <f t="shared" si="9"/>
        <v>0.1600640256102441</v>
      </c>
      <c r="R115" s="178" t="s">
        <v>1138</v>
      </c>
      <c r="S115" s="170" t="s">
        <v>941</v>
      </c>
      <c r="T115" s="159" t="str">
        <f>VLOOKUP(D115,'[1]SA0007 - Bao cao bang ke ch (2)'!D$30388:Q$1048576,14,0)</f>
        <v>BH-03A Bán Hàng</v>
      </c>
      <c r="U115" s="171" t="str">
        <f>VLOOKUP(H115,Sheet1!$A:$E,4,0)</f>
        <v>AUT</v>
      </c>
      <c r="V115" s="172"/>
      <c r="W115" s="142"/>
    </row>
    <row r="116" spans="1:23" ht="18" customHeight="1" x14ac:dyDescent="0.2">
      <c r="A116" s="156">
        <v>45618</v>
      </c>
      <c r="B116" s="156">
        <v>45625</v>
      </c>
      <c r="C116" s="157" t="s">
        <v>1526</v>
      </c>
      <c r="D116" s="157" t="s">
        <v>1527</v>
      </c>
      <c r="E116" s="158" t="s">
        <v>1099</v>
      </c>
      <c r="F116" s="158" t="s">
        <v>1100</v>
      </c>
      <c r="G116" s="158" t="s">
        <v>1098</v>
      </c>
      <c r="H116" s="158" t="s">
        <v>954</v>
      </c>
      <c r="I116" s="168" t="str">
        <f>VLOOKUP(H116,Sheet1!$A:$E,5,0)</f>
        <v>HCM</v>
      </c>
      <c r="J116" s="157"/>
      <c r="K116" s="157">
        <v>1000</v>
      </c>
      <c r="L116" s="163">
        <v>0</v>
      </c>
      <c r="M116" s="157">
        <v>0</v>
      </c>
      <c r="N116" s="157">
        <v>897450</v>
      </c>
      <c r="O116" s="179">
        <f t="shared" si="7"/>
        <v>1000</v>
      </c>
      <c r="P116" s="163">
        <v>987195</v>
      </c>
      <c r="Q116" s="165">
        <f t="shared" si="9"/>
        <v>0.11142682043567888</v>
      </c>
      <c r="R116" s="178" t="s">
        <v>1138</v>
      </c>
      <c r="S116" s="170" t="s">
        <v>941</v>
      </c>
      <c r="T116" s="159" t="str">
        <f>VLOOKUP(D116,'[1]SA0007 - Bao cao bang ke ch (2)'!D$30388:Q$1048576,14,0)</f>
        <v>BH-03A Bán Hàng</v>
      </c>
      <c r="U116" s="171" t="str">
        <f>VLOOKUP(H116,Sheet1!$A:$E,4,0)</f>
        <v>AUT</v>
      </c>
      <c r="V116" s="172"/>
      <c r="W116" s="142"/>
    </row>
    <row r="117" spans="1:23" ht="18" customHeight="1" x14ac:dyDescent="0.2">
      <c r="A117" s="160">
        <v>45610</v>
      </c>
      <c r="B117" s="160">
        <v>45625</v>
      </c>
      <c r="C117" s="161" t="s">
        <v>1528</v>
      </c>
      <c r="D117" s="161" t="s">
        <v>1529</v>
      </c>
      <c r="E117" s="162" t="s">
        <v>1163</v>
      </c>
      <c r="F117" s="162" t="s">
        <v>1164</v>
      </c>
      <c r="G117" s="162"/>
      <c r="H117" s="162" t="s">
        <v>944</v>
      </c>
      <c r="I117" s="173" t="str">
        <f>VLOOKUP(H117,Sheet1!$A:$E,5,0)</f>
        <v>HCM</v>
      </c>
      <c r="J117" s="161"/>
      <c r="K117" s="161">
        <v>34000</v>
      </c>
      <c r="L117" s="164"/>
      <c r="M117" s="161"/>
      <c r="N117" s="161">
        <v>3610000</v>
      </c>
      <c r="O117" s="179">
        <f t="shared" si="7"/>
        <v>34000</v>
      </c>
      <c r="P117" s="164">
        <v>3610000</v>
      </c>
      <c r="Q117" s="167">
        <f>(O117-J117)/N117*100</f>
        <v>0.94182825484764532</v>
      </c>
      <c r="R117" s="178" t="s">
        <v>1138</v>
      </c>
      <c r="S117" s="175" t="s">
        <v>941</v>
      </c>
      <c r="T117" s="174" t="str">
        <f>VLOOKUP(D117,'[1]SA0007 - Bao cao bang ke ch (2)'!D$30388:Q$1048576,14,0)</f>
        <v>BH-03A Bán Hàng</v>
      </c>
      <c r="U117" s="176" t="str">
        <f>VLOOKUP(H117,Sheet1!$A:$E,4,0)</f>
        <v>ELE</v>
      </c>
      <c r="V117" s="177"/>
      <c r="W117" s="142"/>
    </row>
    <row r="118" spans="1:23" ht="18" customHeight="1" x14ac:dyDescent="0.2">
      <c r="A118" s="160">
        <v>45610</v>
      </c>
      <c r="B118" s="160">
        <v>45625</v>
      </c>
      <c r="C118" s="161" t="s">
        <v>1530</v>
      </c>
      <c r="D118" s="161" t="s">
        <v>1531</v>
      </c>
      <c r="E118" s="162" t="s">
        <v>1163</v>
      </c>
      <c r="F118" s="162" t="s">
        <v>1164</v>
      </c>
      <c r="G118" s="162"/>
      <c r="H118" s="162" t="s">
        <v>944</v>
      </c>
      <c r="I118" s="173" t="str">
        <f>VLOOKUP(H118,Sheet1!$A:$E,5,0)</f>
        <v>HCM</v>
      </c>
      <c r="J118" s="161"/>
      <c r="K118" s="161">
        <v>296000</v>
      </c>
      <c r="L118" s="164"/>
      <c r="M118" s="161"/>
      <c r="N118" s="161">
        <v>31104000</v>
      </c>
      <c r="O118" s="179">
        <f t="shared" si="7"/>
        <v>296000</v>
      </c>
      <c r="P118" s="161">
        <v>31104000</v>
      </c>
      <c r="Q118" s="167">
        <f t="shared" si="9"/>
        <v>0.95164609053497939</v>
      </c>
      <c r="R118" s="178" t="s">
        <v>1138</v>
      </c>
      <c r="S118" s="175" t="s">
        <v>941</v>
      </c>
      <c r="T118" s="174" t="s">
        <v>1567</v>
      </c>
      <c r="U118" s="176" t="str">
        <f>VLOOKUP(H118,Sheet1!$A:$E,4,0)</f>
        <v>ELE</v>
      </c>
      <c r="V118" s="177"/>
      <c r="W118" s="142"/>
    </row>
    <row r="119" spans="1:23" ht="18" customHeight="1" x14ac:dyDescent="0.2">
      <c r="A119" s="122">
        <v>45614</v>
      </c>
      <c r="B119" s="122">
        <v>45625</v>
      </c>
      <c r="C119" s="147" t="s">
        <v>1532</v>
      </c>
      <c r="D119" s="147" t="s">
        <v>1533</v>
      </c>
      <c r="E119" s="148" t="s">
        <v>1534</v>
      </c>
      <c r="F119" s="148" t="s">
        <v>1535</v>
      </c>
      <c r="G119" s="148" t="s">
        <v>1098</v>
      </c>
      <c r="H119" s="148" t="s">
        <v>942</v>
      </c>
      <c r="I119" s="124" t="str">
        <f>VLOOKUP(H119,Sheet1!$A:$E,5,0)</f>
        <v>HCM</v>
      </c>
      <c r="J119" s="147"/>
      <c r="K119" s="147">
        <v>150000</v>
      </c>
      <c r="L119" s="149">
        <v>0</v>
      </c>
      <c r="M119" s="147">
        <v>0</v>
      </c>
      <c r="N119" s="147">
        <v>153914250</v>
      </c>
      <c r="O119" s="179">
        <f t="shared" si="7"/>
        <v>150000</v>
      </c>
      <c r="P119" s="149">
        <v>169305675</v>
      </c>
      <c r="Q119" s="166">
        <f t="shared" si="9"/>
        <v>9.7456863155945594E-2</v>
      </c>
      <c r="R119" s="178" t="s">
        <v>1138</v>
      </c>
      <c r="S119" s="127" t="s">
        <v>941</v>
      </c>
      <c r="T119" s="150" t="str">
        <f>VLOOKUP(D119,'[1]SA0007 - Bao cao bang ke ch (2)'!D$30388:Q$1048576,14,0)</f>
        <v>BH-03A Bán Hàng</v>
      </c>
      <c r="U119" s="129" t="str">
        <f>VLOOKUP(H119,Sheet1!$A:$E,4,0)</f>
        <v>AUT</v>
      </c>
      <c r="V119" s="152"/>
      <c r="W119" s="142"/>
    </row>
    <row r="120" spans="1:23" ht="18" customHeight="1" x14ac:dyDescent="0.25">
      <c r="A120" s="122">
        <v>45619</v>
      </c>
      <c r="B120" s="122">
        <v>45625</v>
      </c>
      <c r="C120" s="147" t="s">
        <v>1536</v>
      </c>
      <c r="D120" s="147" t="s">
        <v>1537</v>
      </c>
      <c r="E120" s="148" t="s">
        <v>1538</v>
      </c>
      <c r="F120" s="148" t="s">
        <v>1539</v>
      </c>
      <c r="G120" s="148" t="s">
        <v>1098</v>
      </c>
      <c r="H120" s="148" t="s">
        <v>949</v>
      </c>
      <c r="I120" s="124" t="str">
        <f>VLOOKUP(H120,Sheet1!$A:$E,5,0)</f>
        <v>HCM</v>
      </c>
      <c r="J120" s="147"/>
      <c r="K120" s="147">
        <v>80000</v>
      </c>
      <c r="L120" s="149">
        <v>0</v>
      </c>
      <c r="M120" s="147">
        <v>0</v>
      </c>
      <c r="N120" s="147">
        <v>0</v>
      </c>
      <c r="O120" s="123">
        <f t="shared" si="7"/>
        <v>80000</v>
      </c>
      <c r="P120" s="149">
        <v>0</v>
      </c>
      <c r="Q120" s="166">
        <v>0</v>
      </c>
      <c r="R120" s="150" t="s">
        <v>1182</v>
      </c>
      <c r="S120" s="127" t="s">
        <v>941</v>
      </c>
      <c r="T120" s="150" t="str">
        <f>VLOOKUP(D120,'[1]SA0007 - Bao cao bang ke ch (2)'!D$30388:Q$1048576,14,0)</f>
        <v>BH-03F Xuất Bảo Hành</v>
      </c>
      <c r="U120" s="129" t="str">
        <f>VLOOKUP(H120,Sheet1!$A:$E,4,0)</f>
        <v>AUT</v>
      </c>
      <c r="V120" s="154" t="s">
        <v>1544</v>
      </c>
      <c r="W120" s="142"/>
    </row>
    <row r="121" spans="1:23" ht="18" customHeight="1" x14ac:dyDescent="0.25">
      <c r="A121" s="122">
        <v>45624</v>
      </c>
      <c r="B121" s="122">
        <v>45625</v>
      </c>
      <c r="C121" s="147" t="s">
        <v>1540</v>
      </c>
      <c r="D121" s="147" t="s">
        <v>1541</v>
      </c>
      <c r="E121" s="148" t="s">
        <v>1119</v>
      </c>
      <c r="F121" s="148" t="s">
        <v>1120</v>
      </c>
      <c r="G121" s="148" t="s">
        <v>1098</v>
      </c>
      <c r="H121" s="148" t="s">
        <v>947</v>
      </c>
      <c r="I121" s="124" t="str">
        <f>VLOOKUP(H121,Sheet1!$A:$E,5,0)</f>
        <v>HCM</v>
      </c>
      <c r="J121" s="147"/>
      <c r="K121" s="147">
        <v>80000</v>
      </c>
      <c r="L121" s="149">
        <v>0</v>
      </c>
      <c r="M121" s="147">
        <v>0</v>
      </c>
      <c r="N121" s="147">
        <v>23129650</v>
      </c>
      <c r="O121" s="123">
        <f t="shared" si="7"/>
        <v>80000</v>
      </c>
      <c r="P121" s="149">
        <v>25442615</v>
      </c>
      <c r="Q121" s="166">
        <f t="shared" si="9"/>
        <v>0.34587639674616782</v>
      </c>
      <c r="R121" s="150" t="s">
        <v>1182</v>
      </c>
      <c r="S121" s="127" t="s">
        <v>941</v>
      </c>
      <c r="T121" s="150" t="str">
        <f>VLOOKUP(D121,'[1]SA0007 - Bao cao bang ke ch (2)'!D$30388:Q$1048576,14,0)</f>
        <v>BH-03A Bán Hàng</v>
      </c>
      <c r="U121" s="129" t="str">
        <f>VLOOKUP(H121,Sheet1!$A:$E,4,0)</f>
        <v>AUT</v>
      </c>
      <c r="V121" s="154"/>
      <c r="W121" s="142"/>
    </row>
    <row r="122" spans="1:23" ht="18" customHeight="1" x14ac:dyDescent="0.25">
      <c r="A122" s="122">
        <v>45625</v>
      </c>
      <c r="B122" s="122">
        <v>45625</v>
      </c>
      <c r="C122" s="147" t="s">
        <v>1560</v>
      </c>
      <c r="D122" s="147" t="s">
        <v>1560</v>
      </c>
      <c r="E122" s="148" t="s">
        <v>1561</v>
      </c>
      <c r="F122" s="148" t="s">
        <v>1562</v>
      </c>
      <c r="G122" s="148"/>
      <c r="H122" s="148" t="s">
        <v>943</v>
      </c>
      <c r="I122" s="124" t="str">
        <f>VLOOKUP(H122,Sheet1!$A:$E,5,0)</f>
        <v>HCM</v>
      </c>
      <c r="J122" s="147"/>
      <c r="K122" s="147">
        <v>82000</v>
      </c>
      <c r="L122" s="149">
        <v>0</v>
      </c>
      <c r="M122" s="147">
        <v>0</v>
      </c>
      <c r="N122" s="147">
        <v>0</v>
      </c>
      <c r="O122" s="123">
        <f t="shared" si="7"/>
        <v>82000</v>
      </c>
      <c r="P122" s="149" t="s">
        <v>1139</v>
      </c>
      <c r="Q122" s="166">
        <v>0</v>
      </c>
      <c r="R122" s="150" t="s">
        <v>1139</v>
      </c>
      <c r="S122" s="127" t="s">
        <v>941</v>
      </c>
      <c r="T122" s="150" t="s">
        <v>1560</v>
      </c>
      <c r="U122" s="129" t="str">
        <f>VLOOKUP(H122,Sheet1!$A:$E,4,0)</f>
        <v>AUT</v>
      </c>
      <c r="V122" s="154" t="s">
        <v>1568</v>
      </c>
      <c r="W122" s="142"/>
    </row>
    <row r="123" spans="1:23" ht="18" customHeight="1" x14ac:dyDescent="0.25">
      <c r="A123" s="122">
        <v>45625</v>
      </c>
      <c r="B123" s="122">
        <v>45625</v>
      </c>
      <c r="C123" s="147" t="s">
        <v>1563</v>
      </c>
      <c r="D123" s="147" t="s">
        <v>1564</v>
      </c>
      <c r="E123" s="148" t="s">
        <v>1565</v>
      </c>
      <c r="F123" s="148" t="s">
        <v>1566</v>
      </c>
      <c r="G123" s="148" t="s">
        <v>1098</v>
      </c>
      <c r="H123" s="148" t="s">
        <v>943</v>
      </c>
      <c r="I123" s="124" t="str">
        <f>VLOOKUP(H123,Sheet1!$A:$E,5,0)</f>
        <v>HCM</v>
      </c>
      <c r="J123" s="147"/>
      <c r="K123" s="147">
        <v>115000</v>
      </c>
      <c r="L123" s="149">
        <v>0</v>
      </c>
      <c r="M123" s="147">
        <v>0</v>
      </c>
      <c r="N123" s="147">
        <v>4000000</v>
      </c>
      <c r="O123" s="123">
        <f t="shared" si="7"/>
        <v>115000</v>
      </c>
      <c r="P123" s="149" t="s">
        <v>1139</v>
      </c>
      <c r="Q123" s="166">
        <f t="shared" si="9"/>
        <v>2.875</v>
      </c>
      <c r="R123" s="150" t="s">
        <v>1139</v>
      </c>
      <c r="S123" s="127" t="s">
        <v>941</v>
      </c>
      <c r="T123" s="150" t="str">
        <f>VLOOKUP(D123,'[1]SA0007 - Bao cao bang ke ch (2)'!D$30388:Q$1048576,14,0)</f>
        <v>BH-03A Bán Hàng</v>
      </c>
      <c r="U123" s="129" t="str">
        <f>VLOOKUP(H123,Sheet1!$A:$E,4,0)</f>
        <v>AUT</v>
      </c>
      <c r="V123" s="154" t="s">
        <v>1569</v>
      </c>
      <c r="W123" s="142"/>
    </row>
    <row r="124" spans="1:23" ht="14.4" x14ac:dyDescent="0.3">
      <c r="A124" s="130"/>
      <c r="B124" s="131"/>
      <c r="C124" s="131"/>
      <c r="D124" s="131"/>
      <c r="E124" s="131"/>
      <c r="F124" s="131"/>
      <c r="G124" s="131"/>
      <c r="H124" s="132"/>
      <c r="I124" s="125"/>
      <c r="J124" s="133">
        <f t="shared" ref="J124:O124" si="10">SUM(J3:J123)</f>
        <v>0</v>
      </c>
      <c r="K124" s="133">
        <f t="shared" si="10"/>
        <v>9614000</v>
      </c>
      <c r="L124" s="133">
        <f t="shared" si="10"/>
        <v>420000</v>
      </c>
      <c r="M124" s="133">
        <f t="shared" si="10"/>
        <v>0</v>
      </c>
      <c r="N124" s="133">
        <f t="shared" si="10"/>
        <v>2129228385</v>
      </c>
      <c r="O124" s="155">
        <f t="shared" si="10"/>
        <v>10034000</v>
      </c>
      <c r="P124" s="133"/>
      <c r="Q124" s="166">
        <f t="shared" ref="Q124" si="11">(O124-J124)/N124*100</f>
        <v>0.47125052768822634</v>
      </c>
      <c r="R124" s="134"/>
      <c r="S124" s="135"/>
      <c r="T124" s="128"/>
      <c r="U124" s="128"/>
      <c r="V124" s="136"/>
    </row>
  </sheetData>
  <autoFilter ref="A1:W125" xr:uid="{09EF7DF1-8433-4525-8CF7-2D7B6709E82C}"/>
  <mergeCells count="23">
    <mergeCell ref="W1:W2"/>
    <mergeCell ref="S1:S2"/>
    <mergeCell ref="T1:T2"/>
    <mergeCell ref="U1:U2"/>
    <mergeCell ref="V1:V2"/>
    <mergeCell ref="I1:I2"/>
    <mergeCell ref="J1:J2"/>
    <mergeCell ref="K1:K2"/>
    <mergeCell ref="L1:L2"/>
    <mergeCell ref="M1:M2"/>
    <mergeCell ref="N1:N2"/>
    <mergeCell ref="O1:O2"/>
    <mergeCell ref="P1:P2"/>
    <mergeCell ref="Q1:Q2"/>
    <mergeCell ref="R1:R2"/>
    <mergeCell ref="H1:H2"/>
    <mergeCell ref="G1:G2"/>
    <mergeCell ref="F1:F2"/>
    <mergeCell ref="A1:A2"/>
    <mergeCell ref="B1:B2"/>
    <mergeCell ref="C1:C2"/>
    <mergeCell ref="D1:D2"/>
    <mergeCell ref="E1:E2"/>
  </mergeCells>
  <dataValidations count="1">
    <dataValidation type="list" allowBlank="1" showInputMessage="1" showErrorMessage="1" sqref="W3:W123" xr:uid="{CAB0C819-7D61-45B9-B438-2C91D8D0CC60}">
      <formula1>"0.08,0.1"</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BE315-C887-49B8-B3B8-BB702B0C15F8}">
  <dimension ref="A1:E131"/>
  <sheetViews>
    <sheetView topLeftCell="A100" workbookViewId="0">
      <selection activeCell="E131" sqref="E131"/>
    </sheetView>
  </sheetViews>
  <sheetFormatPr defaultRowHeight="14.4" x14ac:dyDescent="0.3"/>
  <cols>
    <col min="1" max="1" width="22.5546875" customWidth="1"/>
    <col min="2" max="3" width="16.88671875" customWidth="1"/>
    <col min="4" max="4" width="16.33203125" customWidth="1"/>
    <col min="5" max="5" width="16.88671875" customWidth="1"/>
  </cols>
  <sheetData>
    <row r="1" spans="1:5" x14ac:dyDescent="0.3">
      <c r="A1" s="110" t="s">
        <v>925</v>
      </c>
      <c r="C1" t="s">
        <v>975</v>
      </c>
      <c r="D1" t="s">
        <v>624</v>
      </c>
      <c r="E1" t="s">
        <v>926</v>
      </c>
    </row>
    <row r="2" spans="1:5" x14ac:dyDescent="0.3">
      <c r="A2" s="110" t="s">
        <v>950</v>
      </c>
      <c r="B2" t="s">
        <v>976</v>
      </c>
      <c r="C2" t="s">
        <v>977</v>
      </c>
      <c r="D2" t="s">
        <v>3</v>
      </c>
      <c r="E2" s="111" t="s">
        <v>0</v>
      </c>
    </row>
    <row r="3" spans="1:5" x14ac:dyDescent="0.3">
      <c r="A3" s="110" t="s">
        <v>949</v>
      </c>
      <c r="B3" t="s">
        <v>976</v>
      </c>
      <c r="C3" t="s">
        <v>977</v>
      </c>
      <c r="D3" t="s">
        <v>3</v>
      </c>
      <c r="E3" s="111" t="s">
        <v>0</v>
      </c>
    </row>
    <row r="4" spans="1:5" x14ac:dyDescent="0.3">
      <c r="A4" s="110" t="s">
        <v>978</v>
      </c>
      <c r="B4" t="s">
        <v>976</v>
      </c>
      <c r="C4" t="s">
        <v>977</v>
      </c>
      <c r="D4" t="s">
        <v>3</v>
      </c>
      <c r="E4" s="111" t="s">
        <v>0</v>
      </c>
    </row>
    <row r="5" spans="1:5" x14ac:dyDescent="0.3">
      <c r="A5" s="110" t="s">
        <v>979</v>
      </c>
      <c r="B5" t="s">
        <v>976</v>
      </c>
      <c r="C5" t="s">
        <v>977</v>
      </c>
      <c r="D5" t="s">
        <v>3</v>
      </c>
      <c r="E5" s="111" t="s">
        <v>0</v>
      </c>
    </row>
    <row r="6" spans="1:5" x14ac:dyDescent="0.3">
      <c r="A6" s="110" t="s">
        <v>980</v>
      </c>
      <c r="B6" t="s">
        <v>976</v>
      </c>
      <c r="C6" t="s">
        <v>977</v>
      </c>
      <c r="D6" t="s">
        <v>3</v>
      </c>
      <c r="E6" s="111" t="s">
        <v>0</v>
      </c>
    </row>
    <row r="7" spans="1:5" x14ac:dyDescent="0.3">
      <c r="A7" s="110" t="s">
        <v>940</v>
      </c>
      <c r="B7" t="s">
        <v>976</v>
      </c>
      <c r="C7" t="s">
        <v>977</v>
      </c>
      <c r="D7" t="s">
        <v>3</v>
      </c>
      <c r="E7" s="111" t="s">
        <v>0</v>
      </c>
    </row>
    <row r="8" spans="1:5" x14ac:dyDescent="0.3">
      <c r="A8" s="110" t="s">
        <v>981</v>
      </c>
      <c r="B8" t="s">
        <v>976</v>
      </c>
      <c r="C8" t="s">
        <v>977</v>
      </c>
      <c r="D8" t="s">
        <v>3</v>
      </c>
      <c r="E8" s="111" t="s">
        <v>0</v>
      </c>
    </row>
    <row r="9" spans="1:5" x14ac:dyDescent="0.3">
      <c r="A9" s="110" t="s">
        <v>982</v>
      </c>
      <c r="B9" t="s">
        <v>976</v>
      </c>
      <c r="C9" t="s">
        <v>977</v>
      </c>
      <c r="D9" t="s">
        <v>3</v>
      </c>
      <c r="E9" s="111" t="s">
        <v>0</v>
      </c>
    </row>
    <row r="10" spans="1:5" x14ac:dyDescent="0.3">
      <c r="A10" s="110" t="s">
        <v>983</v>
      </c>
      <c r="B10" t="s">
        <v>976</v>
      </c>
      <c r="C10" t="s">
        <v>977</v>
      </c>
      <c r="D10" t="s">
        <v>3</v>
      </c>
      <c r="E10" s="111" t="s">
        <v>0</v>
      </c>
    </row>
    <row r="11" spans="1:5" ht="16.8" x14ac:dyDescent="0.4">
      <c r="A11" s="110" t="s">
        <v>984</v>
      </c>
      <c r="B11" t="s">
        <v>985</v>
      </c>
      <c r="C11" t="s">
        <v>986</v>
      </c>
      <c r="D11" s="112" t="s">
        <v>3</v>
      </c>
      <c r="E11" s="111" t="s">
        <v>38</v>
      </c>
    </row>
    <row r="12" spans="1:5" x14ac:dyDescent="0.3">
      <c r="A12" s="110" t="s">
        <v>987</v>
      </c>
      <c r="B12" t="s">
        <v>976</v>
      </c>
      <c r="C12" t="s">
        <v>977</v>
      </c>
      <c r="D12" t="s">
        <v>3</v>
      </c>
      <c r="E12" s="111" t="s">
        <v>0</v>
      </c>
    </row>
    <row r="13" spans="1:5" x14ac:dyDescent="0.3">
      <c r="A13" s="110" t="s">
        <v>969</v>
      </c>
      <c r="B13" t="s">
        <v>988</v>
      </c>
      <c r="D13" t="s">
        <v>1</v>
      </c>
      <c r="E13" s="111" t="s">
        <v>0</v>
      </c>
    </row>
    <row r="14" spans="1:5" ht="16.8" x14ac:dyDescent="0.4">
      <c r="A14" s="110" t="s">
        <v>989</v>
      </c>
      <c r="B14" t="s">
        <v>990</v>
      </c>
      <c r="C14" t="s">
        <v>991</v>
      </c>
      <c r="D14" s="112" t="s">
        <v>3</v>
      </c>
      <c r="E14" s="111" t="s">
        <v>40</v>
      </c>
    </row>
    <row r="15" spans="1:5" ht="16.8" x14ac:dyDescent="0.4">
      <c r="A15" s="110" t="s">
        <v>992</v>
      </c>
      <c r="B15" t="s">
        <v>990</v>
      </c>
      <c r="C15" t="s">
        <v>991</v>
      </c>
      <c r="D15" s="112" t="s">
        <v>3</v>
      </c>
      <c r="E15" s="111" t="s">
        <v>40</v>
      </c>
    </row>
    <row r="16" spans="1:5" ht="16.8" x14ac:dyDescent="0.4">
      <c r="A16" s="110" t="s">
        <v>959</v>
      </c>
      <c r="B16" t="s">
        <v>990</v>
      </c>
      <c r="C16" t="s">
        <v>991</v>
      </c>
      <c r="D16" s="112" t="s">
        <v>3</v>
      </c>
      <c r="E16" s="111" t="s">
        <v>40</v>
      </c>
    </row>
    <row r="17" spans="1:5" x14ac:dyDescent="0.3">
      <c r="A17" s="110" t="s">
        <v>993</v>
      </c>
      <c r="B17" t="s">
        <v>988</v>
      </c>
      <c r="C17" t="s">
        <v>994</v>
      </c>
      <c r="D17" t="s">
        <v>1</v>
      </c>
      <c r="E17" s="111" t="s">
        <v>0</v>
      </c>
    </row>
    <row r="18" spans="1:5" x14ac:dyDescent="0.3">
      <c r="A18" s="110" t="s">
        <v>995</v>
      </c>
      <c r="B18" t="s">
        <v>988</v>
      </c>
      <c r="C18" t="s">
        <v>994</v>
      </c>
      <c r="D18" t="s">
        <v>1</v>
      </c>
      <c r="E18" s="111" t="s">
        <v>0</v>
      </c>
    </row>
    <row r="19" spans="1:5" x14ac:dyDescent="0.3">
      <c r="A19" s="110" t="s">
        <v>996</v>
      </c>
      <c r="B19" t="s">
        <v>988</v>
      </c>
      <c r="C19" t="s">
        <v>994</v>
      </c>
      <c r="D19" t="s">
        <v>1</v>
      </c>
      <c r="E19" s="111" t="s">
        <v>0</v>
      </c>
    </row>
    <row r="20" spans="1:5" x14ac:dyDescent="0.3">
      <c r="A20" s="110" t="s">
        <v>974</v>
      </c>
      <c r="B20" t="s">
        <v>988</v>
      </c>
      <c r="C20" t="s">
        <v>994</v>
      </c>
      <c r="D20" t="s">
        <v>1</v>
      </c>
      <c r="E20" s="111" t="s">
        <v>0</v>
      </c>
    </row>
    <row r="21" spans="1:5" ht="16.8" x14ac:dyDescent="0.4">
      <c r="A21" s="110" t="s">
        <v>997</v>
      </c>
      <c r="B21" t="s">
        <v>998</v>
      </c>
      <c r="C21" t="s">
        <v>991</v>
      </c>
      <c r="D21" s="112" t="s">
        <v>1</v>
      </c>
      <c r="E21" s="111" t="s">
        <v>40</v>
      </c>
    </row>
    <row r="22" spans="1:5" x14ac:dyDescent="0.3">
      <c r="A22" s="110" t="s">
        <v>999</v>
      </c>
    </row>
    <row r="23" spans="1:5" x14ac:dyDescent="0.3">
      <c r="A23" s="110" t="s">
        <v>1000</v>
      </c>
      <c r="B23" t="s">
        <v>988</v>
      </c>
      <c r="C23" t="s">
        <v>994</v>
      </c>
      <c r="D23" t="s">
        <v>1</v>
      </c>
      <c r="E23" s="111" t="s">
        <v>0</v>
      </c>
    </row>
    <row r="24" spans="1:5" x14ac:dyDescent="0.3">
      <c r="A24" s="110" t="s">
        <v>1001</v>
      </c>
      <c r="B24" t="s">
        <v>976</v>
      </c>
      <c r="C24" t="s">
        <v>977</v>
      </c>
      <c r="D24" t="s">
        <v>3</v>
      </c>
      <c r="E24" s="111" t="s">
        <v>0</v>
      </c>
    </row>
    <row r="25" spans="1:5" x14ac:dyDescent="0.3">
      <c r="A25" s="110" t="s">
        <v>1002</v>
      </c>
      <c r="B25" t="s">
        <v>976</v>
      </c>
      <c r="C25" t="s">
        <v>977</v>
      </c>
      <c r="D25" t="s">
        <v>3</v>
      </c>
      <c r="E25" s="111" t="s">
        <v>0</v>
      </c>
    </row>
    <row r="26" spans="1:5" x14ac:dyDescent="0.3">
      <c r="A26" s="110" t="s">
        <v>972</v>
      </c>
      <c r="B26" t="s">
        <v>988</v>
      </c>
      <c r="C26" t="s">
        <v>994</v>
      </c>
      <c r="D26" t="s">
        <v>1</v>
      </c>
      <c r="E26" s="111" t="s">
        <v>0</v>
      </c>
    </row>
    <row r="27" spans="1:5" x14ac:dyDescent="0.3">
      <c r="A27" s="110" t="s">
        <v>1003</v>
      </c>
      <c r="B27" t="s">
        <v>1004</v>
      </c>
    </row>
    <row r="28" spans="1:5" x14ac:dyDescent="0.3">
      <c r="A28" s="110" t="s">
        <v>1005</v>
      </c>
      <c r="B28" t="s">
        <v>988</v>
      </c>
      <c r="C28" t="s">
        <v>994</v>
      </c>
      <c r="D28" t="s">
        <v>1</v>
      </c>
      <c r="E28" s="111" t="s">
        <v>0</v>
      </c>
    </row>
    <row r="29" spans="1:5" x14ac:dyDescent="0.3">
      <c r="A29" s="110" t="s">
        <v>1006</v>
      </c>
      <c r="B29" t="s">
        <v>988</v>
      </c>
      <c r="C29" t="s">
        <v>994</v>
      </c>
      <c r="D29" t="s">
        <v>1</v>
      </c>
      <c r="E29" s="111" t="s">
        <v>0</v>
      </c>
    </row>
    <row r="30" spans="1:5" x14ac:dyDescent="0.3">
      <c r="A30" s="110" t="s">
        <v>1007</v>
      </c>
      <c r="B30" t="s">
        <v>1008</v>
      </c>
      <c r="C30" t="s">
        <v>1009</v>
      </c>
      <c r="D30" t="s">
        <v>30</v>
      </c>
      <c r="E30" s="113" t="s">
        <v>0</v>
      </c>
    </row>
    <row r="31" spans="1:5" x14ac:dyDescent="0.3">
      <c r="A31" s="110" t="s">
        <v>973</v>
      </c>
      <c r="B31" t="s">
        <v>988</v>
      </c>
      <c r="C31" t="s">
        <v>994</v>
      </c>
      <c r="D31" t="s">
        <v>1</v>
      </c>
      <c r="E31" s="111" t="s">
        <v>0</v>
      </c>
    </row>
    <row r="32" spans="1:5" x14ac:dyDescent="0.3">
      <c r="A32" s="110" t="s">
        <v>1010</v>
      </c>
      <c r="B32" t="s">
        <v>988</v>
      </c>
      <c r="C32" t="s">
        <v>994</v>
      </c>
      <c r="D32" t="s">
        <v>1</v>
      </c>
      <c r="E32" s="111" t="s">
        <v>0</v>
      </c>
    </row>
    <row r="33" spans="1:5" x14ac:dyDescent="0.3">
      <c r="A33" s="110" t="s">
        <v>954</v>
      </c>
      <c r="B33" t="s">
        <v>976</v>
      </c>
      <c r="C33" t="s">
        <v>977</v>
      </c>
      <c r="D33" t="s">
        <v>3</v>
      </c>
      <c r="E33" s="111" t="s">
        <v>0</v>
      </c>
    </row>
    <row r="34" spans="1:5" x14ac:dyDescent="0.3">
      <c r="A34" s="110" t="s">
        <v>1006</v>
      </c>
      <c r="B34" t="s">
        <v>988</v>
      </c>
      <c r="C34" t="s">
        <v>994</v>
      </c>
      <c r="D34" t="s">
        <v>1</v>
      </c>
      <c r="E34" s="111" t="s">
        <v>0</v>
      </c>
    </row>
    <row r="35" spans="1:5" x14ac:dyDescent="0.3">
      <c r="A35" s="110" t="s">
        <v>974</v>
      </c>
      <c r="B35" t="s">
        <v>988</v>
      </c>
      <c r="C35" t="s">
        <v>994</v>
      </c>
      <c r="D35" t="s">
        <v>1</v>
      </c>
      <c r="E35" s="111" t="s">
        <v>0</v>
      </c>
    </row>
    <row r="36" spans="1:5" x14ac:dyDescent="0.3">
      <c r="A36" s="110" t="s">
        <v>943</v>
      </c>
      <c r="B36" t="s">
        <v>976</v>
      </c>
      <c r="C36" t="s">
        <v>977</v>
      </c>
      <c r="D36" t="s">
        <v>3</v>
      </c>
      <c r="E36" s="111" t="s">
        <v>0</v>
      </c>
    </row>
    <row r="37" spans="1:5" ht="16.8" x14ac:dyDescent="0.4">
      <c r="A37" s="110" t="s">
        <v>1011</v>
      </c>
      <c r="B37" t="s">
        <v>985</v>
      </c>
      <c r="C37" t="s">
        <v>986</v>
      </c>
      <c r="D37" s="112" t="s">
        <v>3</v>
      </c>
      <c r="E37" s="111" t="s">
        <v>38</v>
      </c>
    </row>
    <row r="38" spans="1:5" ht="16.8" x14ac:dyDescent="0.4">
      <c r="A38" s="110" t="s">
        <v>1012</v>
      </c>
      <c r="B38" t="s">
        <v>985</v>
      </c>
      <c r="C38" t="s">
        <v>986</v>
      </c>
      <c r="D38" s="112" t="s">
        <v>3</v>
      </c>
      <c r="E38" s="111" t="s">
        <v>38</v>
      </c>
    </row>
    <row r="39" spans="1:5" x14ac:dyDescent="0.3">
      <c r="A39" s="114" t="s">
        <v>953</v>
      </c>
      <c r="B39" t="s">
        <v>976</v>
      </c>
      <c r="C39" t="s">
        <v>977</v>
      </c>
      <c r="D39" t="s">
        <v>3</v>
      </c>
      <c r="E39" s="111" t="s">
        <v>0</v>
      </c>
    </row>
    <row r="40" spans="1:5" ht="16.8" x14ac:dyDescent="0.4">
      <c r="A40" s="114" t="s">
        <v>1013</v>
      </c>
      <c r="B40" t="s">
        <v>985</v>
      </c>
      <c r="C40" t="s">
        <v>986</v>
      </c>
      <c r="D40" s="112" t="s">
        <v>3</v>
      </c>
      <c r="E40" s="111" t="s">
        <v>38</v>
      </c>
    </row>
    <row r="41" spans="1:5" ht="16.8" x14ac:dyDescent="0.4">
      <c r="A41" t="s">
        <v>1014</v>
      </c>
      <c r="B41" t="s">
        <v>990</v>
      </c>
      <c r="C41" t="s">
        <v>991</v>
      </c>
      <c r="D41" s="112" t="s">
        <v>3</v>
      </c>
      <c r="E41" s="111" t="s">
        <v>40</v>
      </c>
    </row>
    <row r="42" spans="1:5" ht="16.8" x14ac:dyDescent="0.4">
      <c r="A42" t="s">
        <v>1015</v>
      </c>
      <c r="B42" t="s">
        <v>985</v>
      </c>
      <c r="C42" t="s">
        <v>986</v>
      </c>
      <c r="D42" s="112" t="s">
        <v>3</v>
      </c>
      <c r="E42" s="111" t="s">
        <v>38</v>
      </c>
    </row>
    <row r="43" spans="1:5" ht="16.8" x14ac:dyDescent="0.4">
      <c r="A43" t="s">
        <v>1016</v>
      </c>
      <c r="B43" t="s">
        <v>985</v>
      </c>
      <c r="C43" t="s">
        <v>986</v>
      </c>
      <c r="D43" s="112" t="s">
        <v>3</v>
      </c>
      <c r="E43" s="111" t="s">
        <v>38</v>
      </c>
    </row>
    <row r="44" spans="1:5" x14ac:dyDescent="0.3">
      <c r="A44" t="s">
        <v>966</v>
      </c>
      <c r="B44" t="s">
        <v>976</v>
      </c>
      <c r="C44" t="s">
        <v>977</v>
      </c>
      <c r="D44" t="s">
        <v>3</v>
      </c>
      <c r="E44" s="111" t="s">
        <v>0</v>
      </c>
    </row>
    <row r="45" spans="1:5" x14ac:dyDescent="0.3">
      <c r="A45" t="s">
        <v>1017</v>
      </c>
      <c r="B45" t="s">
        <v>976</v>
      </c>
      <c r="C45" t="s">
        <v>977</v>
      </c>
      <c r="D45" t="s">
        <v>3</v>
      </c>
      <c r="E45" s="111" t="s">
        <v>0</v>
      </c>
    </row>
    <row r="46" spans="1:5" x14ac:dyDescent="0.3">
      <c r="A46" t="s">
        <v>1018</v>
      </c>
      <c r="B46" t="s">
        <v>976</v>
      </c>
      <c r="C46" t="s">
        <v>977</v>
      </c>
      <c r="D46" t="s">
        <v>3</v>
      </c>
      <c r="E46" s="111" t="s">
        <v>0</v>
      </c>
    </row>
    <row r="47" spans="1:5" x14ac:dyDescent="0.3">
      <c r="A47" t="s">
        <v>1019</v>
      </c>
      <c r="B47" t="s">
        <v>976</v>
      </c>
      <c r="C47" t="s">
        <v>977</v>
      </c>
      <c r="D47" t="s">
        <v>3</v>
      </c>
      <c r="E47" s="111" t="s">
        <v>0</v>
      </c>
    </row>
    <row r="48" spans="1:5" x14ac:dyDescent="0.3">
      <c r="A48" t="s">
        <v>1020</v>
      </c>
      <c r="B48" t="s">
        <v>1004</v>
      </c>
    </row>
    <row r="49" spans="1:5" ht="16.8" x14ac:dyDescent="0.4">
      <c r="A49" t="s">
        <v>1021</v>
      </c>
      <c r="B49" t="s">
        <v>990</v>
      </c>
      <c r="C49" t="s">
        <v>991</v>
      </c>
      <c r="D49" s="112" t="s">
        <v>3</v>
      </c>
      <c r="E49" s="111" t="s">
        <v>40</v>
      </c>
    </row>
    <row r="50" spans="1:5" ht="16.8" x14ac:dyDescent="0.4">
      <c r="A50" t="s">
        <v>1022</v>
      </c>
      <c r="B50" t="s">
        <v>985</v>
      </c>
      <c r="C50" t="s">
        <v>986</v>
      </c>
      <c r="D50" s="112" t="s">
        <v>3</v>
      </c>
      <c r="E50" s="111" t="s">
        <v>38</v>
      </c>
    </row>
    <row r="51" spans="1:5" x14ac:dyDescent="0.3">
      <c r="A51" t="s">
        <v>1023</v>
      </c>
      <c r="B51" t="s">
        <v>976</v>
      </c>
      <c r="C51" t="s">
        <v>977</v>
      </c>
      <c r="D51" t="s">
        <v>3</v>
      </c>
      <c r="E51" s="111" t="s">
        <v>0</v>
      </c>
    </row>
    <row r="52" spans="1:5" ht="16.8" x14ac:dyDescent="0.4">
      <c r="A52" t="s">
        <v>1024</v>
      </c>
      <c r="B52" t="s">
        <v>990</v>
      </c>
      <c r="C52" t="s">
        <v>991</v>
      </c>
      <c r="D52" s="112" t="s">
        <v>3</v>
      </c>
      <c r="E52" s="111" t="s">
        <v>40</v>
      </c>
    </row>
    <row r="53" spans="1:5" x14ac:dyDescent="0.3">
      <c r="A53" t="s">
        <v>1025</v>
      </c>
      <c r="B53" t="s">
        <v>976</v>
      </c>
      <c r="C53" t="s">
        <v>977</v>
      </c>
      <c r="D53" t="s">
        <v>3</v>
      </c>
      <c r="E53" s="111" t="s">
        <v>0</v>
      </c>
    </row>
    <row r="54" spans="1:5" ht="16.8" x14ac:dyDescent="0.4">
      <c r="A54" t="s">
        <v>1026</v>
      </c>
      <c r="B54" t="s">
        <v>990</v>
      </c>
      <c r="C54" t="s">
        <v>991</v>
      </c>
      <c r="D54" s="112" t="s">
        <v>3</v>
      </c>
      <c r="E54" s="111" t="s">
        <v>40</v>
      </c>
    </row>
    <row r="55" spans="1:5" x14ac:dyDescent="0.3">
      <c r="A55" t="s">
        <v>1027</v>
      </c>
      <c r="B55" t="s">
        <v>33</v>
      </c>
      <c r="C55" t="s">
        <v>1028</v>
      </c>
      <c r="D55" t="s">
        <v>33</v>
      </c>
      <c r="E55" s="113" t="s">
        <v>0</v>
      </c>
    </row>
    <row r="56" spans="1:5" x14ac:dyDescent="0.3">
      <c r="A56" t="s">
        <v>1029</v>
      </c>
      <c r="B56" t="s">
        <v>976</v>
      </c>
      <c r="C56" t="s">
        <v>977</v>
      </c>
      <c r="D56" t="s">
        <v>3</v>
      </c>
      <c r="E56" s="111" t="s">
        <v>0</v>
      </c>
    </row>
    <row r="57" spans="1:5" x14ac:dyDescent="0.3">
      <c r="A57" t="s">
        <v>1030</v>
      </c>
      <c r="B57" t="s">
        <v>976</v>
      </c>
      <c r="C57" t="s">
        <v>977</v>
      </c>
      <c r="D57" t="s">
        <v>3</v>
      </c>
      <c r="E57" s="111" t="s">
        <v>0</v>
      </c>
    </row>
    <row r="58" spans="1:5" ht="16.8" x14ac:dyDescent="0.4">
      <c r="A58" t="s">
        <v>1031</v>
      </c>
      <c r="B58" t="s">
        <v>985</v>
      </c>
      <c r="C58" t="s">
        <v>986</v>
      </c>
      <c r="D58" s="112" t="s">
        <v>3</v>
      </c>
      <c r="E58" s="111" t="s">
        <v>38</v>
      </c>
    </row>
    <row r="59" spans="1:5" x14ac:dyDescent="0.3">
      <c r="A59" t="s">
        <v>1032</v>
      </c>
      <c r="B59" t="s">
        <v>976</v>
      </c>
      <c r="C59" t="s">
        <v>977</v>
      </c>
      <c r="D59" t="s">
        <v>3</v>
      </c>
      <c r="E59" s="111" t="s">
        <v>0</v>
      </c>
    </row>
    <row r="60" spans="1:5" x14ac:dyDescent="0.3">
      <c r="A60" t="s">
        <v>1033</v>
      </c>
      <c r="B60" t="s">
        <v>976</v>
      </c>
      <c r="C60" t="s">
        <v>977</v>
      </c>
      <c r="D60" t="s">
        <v>3</v>
      </c>
      <c r="E60" s="111" t="s">
        <v>0</v>
      </c>
    </row>
    <row r="61" spans="1:5" x14ac:dyDescent="0.3">
      <c r="A61" t="s">
        <v>1034</v>
      </c>
      <c r="B61" t="s">
        <v>1008</v>
      </c>
      <c r="C61" t="s">
        <v>1009</v>
      </c>
      <c r="D61" t="s">
        <v>30</v>
      </c>
      <c r="E61" s="113" t="s">
        <v>0</v>
      </c>
    </row>
    <row r="62" spans="1:5" x14ac:dyDescent="0.3">
      <c r="A62" t="s">
        <v>1035</v>
      </c>
      <c r="B62" t="s">
        <v>976</v>
      </c>
      <c r="C62" t="s">
        <v>977</v>
      </c>
      <c r="D62" t="s">
        <v>3</v>
      </c>
      <c r="E62" s="111" t="s">
        <v>0</v>
      </c>
    </row>
    <row r="63" spans="1:5" x14ac:dyDescent="0.3">
      <c r="A63" t="s">
        <v>1036</v>
      </c>
      <c r="B63" t="s">
        <v>976</v>
      </c>
      <c r="C63" t="s">
        <v>977</v>
      </c>
      <c r="D63" t="s">
        <v>3</v>
      </c>
      <c r="E63" s="111" t="s">
        <v>0</v>
      </c>
    </row>
    <row r="64" spans="1:5" x14ac:dyDescent="0.3">
      <c r="A64" t="s">
        <v>1037</v>
      </c>
      <c r="B64" t="s">
        <v>976</v>
      </c>
      <c r="C64" t="s">
        <v>977</v>
      </c>
      <c r="D64" t="s">
        <v>3</v>
      </c>
      <c r="E64" s="111" t="s">
        <v>0</v>
      </c>
    </row>
    <row r="65" spans="1:5" ht="16.8" x14ac:dyDescent="0.4">
      <c r="A65" t="s">
        <v>1038</v>
      </c>
      <c r="B65" t="s">
        <v>990</v>
      </c>
      <c r="C65" t="s">
        <v>991</v>
      </c>
      <c r="D65" s="112" t="s">
        <v>3</v>
      </c>
      <c r="E65" s="111" t="s">
        <v>40</v>
      </c>
    </row>
    <row r="66" spans="1:5" x14ac:dyDescent="0.3">
      <c r="A66" t="s">
        <v>1039</v>
      </c>
      <c r="B66" t="s">
        <v>976</v>
      </c>
      <c r="C66" t="s">
        <v>977</v>
      </c>
      <c r="D66" t="s">
        <v>3</v>
      </c>
      <c r="E66" s="111" t="s">
        <v>0</v>
      </c>
    </row>
    <row r="67" spans="1:5" ht="16.8" x14ac:dyDescent="0.4">
      <c r="A67" t="s">
        <v>1040</v>
      </c>
      <c r="B67" t="s">
        <v>990</v>
      </c>
      <c r="C67" t="s">
        <v>991</v>
      </c>
      <c r="D67" s="112" t="s">
        <v>3</v>
      </c>
      <c r="E67" s="111" t="s">
        <v>40</v>
      </c>
    </row>
    <row r="68" spans="1:5" ht="16.8" x14ac:dyDescent="0.4">
      <c r="A68" t="s">
        <v>1041</v>
      </c>
      <c r="B68" t="s">
        <v>985</v>
      </c>
      <c r="C68" t="s">
        <v>986</v>
      </c>
      <c r="D68" s="112" t="s">
        <v>3</v>
      </c>
      <c r="E68" s="111" t="s">
        <v>38</v>
      </c>
    </row>
    <row r="69" spans="1:5" x14ac:dyDescent="0.3">
      <c r="A69" t="s">
        <v>1042</v>
      </c>
      <c r="B69" t="s">
        <v>1008</v>
      </c>
      <c r="C69" t="s">
        <v>1009</v>
      </c>
      <c r="D69" t="s">
        <v>30</v>
      </c>
      <c r="E69" s="113" t="s">
        <v>0</v>
      </c>
    </row>
    <row r="70" spans="1:5" ht="16.8" x14ac:dyDescent="0.4">
      <c r="A70" s="115" t="s">
        <v>1043</v>
      </c>
      <c r="B70" t="s">
        <v>985</v>
      </c>
      <c r="C70" t="s">
        <v>986</v>
      </c>
      <c r="D70" s="112" t="s">
        <v>3</v>
      </c>
      <c r="E70" s="111" t="s">
        <v>38</v>
      </c>
    </row>
    <row r="71" spans="1:5" x14ac:dyDescent="0.3">
      <c r="A71" s="115" t="s">
        <v>1044</v>
      </c>
      <c r="B71" t="s">
        <v>976</v>
      </c>
      <c r="C71" t="s">
        <v>977</v>
      </c>
      <c r="D71" t="s">
        <v>3</v>
      </c>
      <c r="E71" s="111" t="s">
        <v>0</v>
      </c>
    </row>
    <row r="72" spans="1:5" x14ac:dyDescent="0.3">
      <c r="A72" s="115" t="s">
        <v>958</v>
      </c>
      <c r="B72" t="s">
        <v>976</v>
      </c>
      <c r="C72" t="s">
        <v>977</v>
      </c>
      <c r="D72" t="s">
        <v>3</v>
      </c>
      <c r="E72" s="111" t="s">
        <v>0</v>
      </c>
    </row>
    <row r="73" spans="1:5" ht="16.8" x14ac:dyDescent="0.4">
      <c r="A73" t="s">
        <v>1045</v>
      </c>
      <c r="B73" t="s">
        <v>985</v>
      </c>
      <c r="C73" t="s">
        <v>986</v>
      </c>
      <c r="D73" s="112" t="s">
        <v>3</v>
      </c>
      <c r="E73" s="111" t="s">
        <v>38</v>
      </c>
    </row>
    <row r="74" spans="1:5" x14ac:dyDescent="0.3">
      <c r="A74" s="109" t="s">
        <v>1046</v>
      </c>
      <c r="B74" t="s">
        <v>976</v>
      </c>
      <c r="C74" t="s">
        <v>977</v>
      </c>
      <c r="D74" t="s">
        <v>3</v>
      </c>
      <c r="E74" s="111" t="s">
        <v>0</v>
      </c>
    </row>
    <row r="75" spans="1:5" ht="16.8" x14ac:dyDescent="0.4">
      <c r="A75" s="116" t="s">
        <v>957</v>
      </c>
      <c r="B75" t="s">
        <v>990</v>
      </c>
      <c r="C75" t="s">
        <v>991</v>
      </c>
      <c r="D75" s="112" t="s">
        <v>3</v>
      </c>
      <c r="E75" s="111" t="s">
        <v>40</v>
      </c>
    </row>
    <row r="76" spans="1:5" x14ac:dyDescent="0.3">
      <c r="A76" s="115" t="s">
        <v>1047</v>
      </c>
      <c r="B76" t="s">
        <v>976</v>
      </c>
      <c r="C76" t="s">
        <v>977</v>
      </c>
      <c r="D76" t="s">
        <v>3</v>
      </c>
      <c r="E76" s="111" t="s">
        <v>0</v>
      </c>
    </row>
    <row r="77" spans="1:5" ht="16.8" x14ac:dyDescent="0.4">
      <c r="A77" s="115" t="s">
        <v>1048</v>
      </c>
      <c r="B77" t="s">
        <v>985</v>
      </c>
      <c r="C77" t="s">
        <v>986</v>
      </c>
      <c r="D77" s="112" t="s">
        <v>3</v>
      </c>
      <c r="E77" s="111" t="s">
        <v>38</v>
      </c>
    </row>
    <row r="78" spans="1:5" x14ac:dyDescent="0.3">
      <c r="A78" s="115" t="s">
        <v>956</v>
      </c>
      <c r="B78" t="s">
        <v>976</v>
      </c>
      <c r="C78" t="s">
        <v>977</v>
      </c>
      <c r="D78" t="s">
        <v>3</v>
      </c>
      <c r="E78" s="111" t="s">
        <v>0</v>
      </c>
    </row>
    <row r="79" spans="1:5" x14ac:dyDescent="0.3">
      <c r="A79" s="115" t="s">
        <v>948</v>
      </c>
      <c r="B79" t="s">
        <v>976</v>
      </c>
      <c r="C79" t="s">
        <v>977</v>
      </c>
      <c r="D79" t="s">
        <v>3</v>
      </c>
      <c r="E79" s="111" t="s">
        <v>0</v>
      </c>
    </row>
    <row r="80" spans="1:5" ht="16.8" x14ac:dyDescent="0.4">
      <c r="A80" t="s">
        <v>1049</v>
      </c>
      <c r="B80" t="s">
        <v>985</v>
      </c>
      <c r="C80" t="s">
        <v>986</v>
      </c>
      <c r="D80" s="112" t="s">
        <v>3</v>
      </c>
      <c r="E80" s="111" t="s">
        <v>38</v>
      </c>
    </row>
    <row r="81" spans="1:5" ht="16.8" x14ac:dyDescent="0.4">
      <c r="A81" s="117" t="s">
        <v>1050</v>
      </c>
      <c r="B81" t="s">
        <v>1051</v>
      </c>
      <c r="C81" t="s">
        <v>991</v>
      </c>
      <c r="D81" s="112" t="s">
        <v>1</v>
      </c>
      <c r="E81" s="111" t="s">
        <v>40</v>
      </c>
    </row>
    <row r="82" spans="1:5" ht="16.8" x14ac:dyDescent="0.4">
      <c r="A82" s="117" t="s">
        <v>969</v>
      </c>
      <c r="D82" s="112" t="s">
        <v>1</v>
      </c>
      <c r="E82" s="111" t="s">
        <v>0</v>
      </c>
    </row>
    <row r="83" spans="1:5" x14ac:dyDescent="0.3">
      <c r="A83" s="115" t="s">
        <v>1052</v>
      </c>
      <c r="B83" t="s">
        <v>1008</v>
      </c>
      <c r="C83" t="s">
        <v>1009</v>
      </c>
      <c r="D83" t="s">
        <v>30</v>
      </c>
      <c r="E83" s="113" t="s">
        <v>0</v>
      </c>
    </row>
    <row r="84" spans="1:5" ht="16.8" x14ac:dyDescent="0.4">
      <c r="A84" s="117" t="s">
        <v>1053</v>
      </c>
      <c r="B84" t="s">
        <v>985</v>
      </c>
      <c r="C84" t="s">
        <v>986</v>
      </c>
      <c r="D84" s="112" t="s">
        <v>3</v>
      </c>
      <c r="E84" s="111" t="s">
        <v>38</v>
      </c>
    </row>
    <row r="85" spans="1:5" ht="16.8" x14ac:dyDescent="0.4">
      <c r="A85" s="118" t="s">
        <v>1043</v>
      </c>
      <c r="B85" t="s">
        <v>985</v>
      </c>
      <c r="C85" t="s">
        <v>986</v>
      </c>
      <c r="D85" s="112" t="s">
        <v>3</v>
      </c>
      <c r="E85" s="111" t="s">
        <v>38</v>
      </c>
    </row>
    <row r="86" spans="1:5" x14ac:dyDescent="0.3">
      <c r="A86" s="119" t="s">
        <v>1054</v>
      </c>
      <c r="B86" t="s">
        <v>976</v>
      </c>
      <c r="C86" t="s">
        <v>977</v>
      </c>
      <c r="D86" t="s">
        <v>3</v>
      </c>
      <c r="E86" s="111" t="s">
        <v>0</v>
      </c>
    </row>
    <row r="87" spans="1:5" ht="16.8" x14ac:dyDescent="0.4">
      <c r="A87" s="117" t="s">
        <v>1055</v>
      </c>
      <c r="B87" t="s">
        <v>985</v>
      </c>
      <c r="C87" t="s">
        <v>986</v>
      </c>
      <c r="D87" s="112" t="s">
        <v>3</v>
      </c>
      <c r="E87" s="111" t="s">
        <v>38</v>
      </c>
    </row>
    <row r="88" spans="1:5" x14ac:dyDescent="0.3">
      <c r="A88" s="119" t="s">
        <v>1056</v>
      </c>
      <c r="B88" t="s">
        <v>976</v>
      </c>
      <c r="C88" t="s">
        <v>977</v>
      </c>
      <c r="D88" t="s">
        <v>3</v>
      </c>
      <c r="E88" s="111" t="s">
        <v>0</v>
      </c>
    </row>
    <row r="89" spans="1:5" x14ac:dyDescent="0.3">
      <c r="A89" s="117" t="s">
        <v>944</v>
      </c>
      <c r="B89" t="s">
        <v>1008</v>
      </c>
      <c r="C89" t="s">
        <v>1009</v>
      </c>
      <c r="D89" t="s">
        <v>30</v>
      </c>
      <c r="E89" s="113" t="s">
        <v>0</v>
      </c>
    </row>
    <row r="90" spans="1:5" ht="16.8" x14ac:dyDescent="0.4">
      <c r="A90" s="119" t="s">
        <v>1057</v>
      </c>
      <c r="B90" t="s">
        <v>985</v>
      </c>
      <c r="C90" t="s">
        <v>986</v>
      </c>
      <c r="D90" s="112" t="s">
        <v>3</v>
      </c>
      <c r="E90" s="111" t="s">
        <v>38</v>
      </c>
    </row>
    <row r="91" spans="1:5" ht="16.8" x14ac:dyDescent="0.4">
      <c r="A91" s="117" t="s">
        <v>1058</v>
      </c>
      <c r="B91" t="s">
        <v>985</v>
      </c>
      <c r="C91" t="s">
        <v>986</v>
      </c>
      <c r="D91" s="112" t="s">
        <v>3</v>
      </c>
      <c r="E91" s="111" t="s">
        <v>38</v>
      </c>
    </row>
    <row r="92" spans="1:5" x14ac:dyDescent="0.3">
      <c r="A92" s="119" t="s">
        <v>1059</v>
      </c>
      <c r="B92" t="s">
        <v>976</v>
      </c>
      <c r="C92" t="s">
        <v>977</v>
      </c>
      <c r="D92" t="s">
        <v>3</v>
      </c>
      <c r="E92" s="111" t="s">
        <v>0</v>
      </c>
    </row>
    <row r="93" spans="1:5" x14ac:dyDescent="0.3">
      <c r="A93" s="119" t="s">
        <v>955</v>
      </c>
      <c r="B93" t="s">
        <v>976</v>
      </c>
      <c r="C93" t="s">
        <v>977</v>
      </c>
      <c r="D93" t="s">
        <v>3</v>
      </c>
      <c r="E93" s="111" t="s">
        <v>0</v>
      </c>
    </row>
    <row r="94" spans="1:5" x14ac:dyDescent="0.3">
      <c r="A94" s="119" t="s">
        <v>1060</v>
      </c>
      <c r="B94" t="s">
        <v>976</v>
      </c>
      <c r="D94" t="s">
        <v>3</v>
      </c>
      <c r="E94" s="111" t="s">
        <v>0</v>
      </c>
    </row>
    <row r="95" spans="1:5" x14ac:dyDescent="0.3">
      <c r="A95" s="119" t="s">
        <v>967</v>
      </c>
      <c r="B95" t="s">
        <v>1008</v>
      </c>
      <c r="C95" t="s">
        <v>1009</v>
      </c>
      <c r="D95" t="s">
        <v>30</v>
      </c>
      <c r="E95" s="113" t="s">
        <v>0</v>
      </c>
    </row>
    <row r="96" spans="1:5" x14ac:dyDescent="0.3">
      <c r="A96" s="119" t="s">
        <v>952</v>
      </c>
      <c r="B96" t="s">
        <v>1008</v>
      </c>
      <c r="C96" t="s">
        <v>1009</v>
      </c>
      <c r="D96" t="s">
        <v>30</v>
      </c>
      <c r="E96" s="113" t="s">
        <v>0</v>
      </c>
    </row>
    <row r="97" spans="1:5" x14ac:dyDescent="0.3">
      <c r="A97" s="117" t="s">
        <v>1061</v>
      </c>
      <c r="B97" t="s">
        <v>33</v>
      </c>
      <c r="C97" t="s">
        <v>1028</v>
      </c>
      <c r="D97" t="s">
        <v>33</v>
      </c>
      <c r="E97" s="113" t="s">
        <v>0</v>
      </c>
    </row>
    <row r="98" spans="1:5" x14ac:dyDescent="0.3">
      <c r="A98" s="119" t="s">
        <v>1062</v>
      </c>
      <c r="B98" t="s">
        <v>976</v>
      </c>
      <c r="C98" t="s">
        <v>977</v>
      </c>
      <c r="D98" t="s">
        <v>3</v>
      </c>
      <c r="E98" s="111" t="s">
        <v>0</v>
      </c>
    </row>
    <row r="99" spans="1:5" x14ac:dyDescent="0.3">
      <c r="A99" s="117" t="s">
        <v>1063</v>
      </c>
      <c r="B99" t="s">
        <v>33</v>
      </c>
      <c r="D99" t="s">
        <v>33</v>
      </c>
      <c r="E99" s="111" t="s">
        <v>38</v>
      </c>
    </row>
    <row r="100" spans="1:5" ht="16.8" x14ac:dyDescent="0.4">
      <c r="A100" s="117" t="s">
        <v>1064</v>
      </c>
      <c r="B100" t="s">
        <v>985</v>
      </c>
      <c r="C100" t="s">
        <v>986</v>
      </c>
      <c r="D100" s="112" t="s">
        <v>3</v>
      </c>
      <c r="E100" s="111" t="s">
        <v>38</v>
      </c>
    </row>
    <row r="101" spans="1:5" ht="16.8" x14ac:dyDescent="0.4">
      <c r="A101" s="117" t="s">
        <v>1065</v>
      </c>
      <c r="B101" t="s">
        <v>985</v>
      </c>
      <c r="C101" t="s">
        <v>986</v>
      </c>
      <c r="D101" s="112" t="s">
        <v>3</v>
      </c>
      <c r="E101" s="111" t="s">
        <v>38</v>
      </c>
    </row>
    <row r="102" spans="1:5" ht="16.8" x14ac:dyDescent="0.4">
      <c r="A102" s="117" t="s">
        <v>1066</v>
      </c>
      <c r="B102" t="s">
        <v>976</v>
      </c>
      <c r="D102" s="112" t="s">
        <v>3</v>
      </c>
      <c r="E102" s="113" t="s">
        <v>0</v>
      </c>
    </row>
    <row r="103" spans="1:5" x14ac:dyDescent="0.3">
      <c r="A103" s="117" t="s">
        <v>1067</v>
      </c>
      <c r="B103" t="s">
        <v>33</v>
      </c>
      <c r="D103" t="s">
        <v>33</v>
      </c>
      <c r="E103" s="113" t="s">
        <v>0</v>
      </c>
    </row>
    <row r="104" spans="1:5" x14ac:dyDescent="0.3">
      <c r="A104" s="117" t="s">
        <v>968</v>
      </c>
      <c r="B104" t="s">
        <v>33</v>
      </c>
      <c r="C104" t="s">
        <v>1028</v>
      </c>
      <c r="D104" t="s">
        <v>33</v>
      </c>
      <c r="E104" s="113" t="s">
        <v>0</v>
      </c>
    </row>
    <row r="105" spans="1:5" ht="16.8" x14ac:dyDescent="0.4">
      <c r="A105" s="117" t="s">
        <v>1068</v>
      </c>
      <c r="B105" t="s">
        <v>985</v>
      </c>
      <c r="C105" t="s">
        <v>986</v>
      </c>
      <c r="D105" s="112" t="s">
        <v>3</v>
      </c>
      <c r="E105" s="111" t="s">
        <v>38</v>
      </c>
    </row>
    <row r="106" spans="1:5" x14ac:dyDescent="0.3">
      <c r="A106" s="119" t="s">
        <v>1069</v>
      </c>
      <c r="B106" t="s">
        <v>1070</v>
      </c>
      <c r="D106" t="s">
        <v>1</v>
      </c>
      <c r="E106" s="111" t="s">
        <v>38</v>
      </c>
    </row>
    <row r="107" spans="1:5" x14ac:dyDescent="0.3">
      <c r="A107" s="117" t="s">
        <v>961</v>
      </c>
      <c r="B107" t="s">
        <v>988</v>
      </c>
      <c r="D107" t="s">
        <v>1</v>
      </c>
      <c r="E107" s="111" t="s">
        <v>0</v>
      </c>
    </row>
    <row r="108" spans="1:5" x14ac:dyDescent="0.3">
      <c r="A108" s="117" t="s">
        <v>971</v>
      </c>
      <c r="B108" t="s">
        <v>988</v>
      </c>
      <c r="D108" t="s">
        <v>1</v>
      </c>
      <c r="E108" s="111" t="s">
        <v>0</v>
      </c>
    </row>
    <row r="109" spans="1:5" x14ac:dyDescent="0.3">
      <c r="A109" s="117" t="s">
        <v>1071</v>
      </c>
      <c r="B109" t="s">
        <v>988</v>
      </c>
      <c r="D109" t="s">
        <v>1</v>
      </c>
      <c r="E109" s="113" t="s">
        <v>0</v>
      </c>
    </row>
    <row r="110" spans="1:5" x14ac:dyDescent="0.3">
      <c r="A110" t="s">
        <v>970</v>
      </c>
      <c r="E110" s="120" t="s">
        <v>0</v>
      </c>
    </row>
    <row r="111" spans="1:5" x14ac:dyDescent="0.3">
      <c r="A111" s="117" t="s">
        <v>1072</v>
      </c>
      <c r="B111" t="s">
        <v>1070</v>
      </c>
      <c r="D111" t="s">
        <v>1</v>
      </c>
      <c r="E111" s="111" t="s">
        <v>38</v>
      </c>
    </row>
    <row r="112" spans="1:5" x14ac:dyDescent="0.3">
      <c r="A112" s="117" t="s">
        <v>960</v>
      </c>
      <c r="B112" t="s">
        <v>1073</v>
      </c>
      <c r="D112" t="s">
        <v>1</v>
      </c>
      <c r="E112" s="111" t="s">
        <v>40</v>
      </c>
    </row>
    <row r="113" spans="1:5" x14ac:dyDescent="0.3">
      <c r="B113" s="121" t="s">
        <v>970</v>
      </c>
      <c r="D113" t="s">
        <v>1</v>
      </c>
      <c r="E113" s="113" t="s">
        <v>0</v>
      </c>
    </row>
    <row r="114" spans="1:5" x14ac:dyDescent="0.3">
      <c r="A114" t="s">
        <v>1075</v>
      </c>
      <c r="D114" t="s">
        <v>1</v>
      </c>
      <c r="E114" s="113" t="s">
        <v>0</v>
      </c>
    </row>
    <row r="115" spans="1:5" x14ac:dyDescent="0.3">
      <c r="A115" t="s">
        <v>1076</v>
      </c>
      <c r="D115" t="s">
        <v>1</v>
      </c>
      <c r="E115" s="111" t="s">
        <v>38</v>
      </c>
    </row>
    <row r="116" spans="1:5" ht="16.8" x14ac:dyDescent="0.4">
      <c r="A116" t="s">
        <v>1077</v>
      </c>
      <c r="D116" s="112" t="s">
        <v>3</v>
      </c>
      <c r="E116" s="111" t="s">
        <v>38</v>
      </c>
    </row>
    <row r="117" spans="1:5" x14ac:dyDescent="0.3">
      <c r="A117" t="s">
        <v>1074</v>
      </c>
      <c r="D117" t="s">
        <v>1</v>
      </c>
      <c r="E117" s="113" t="s">
        <v>0</v>
      </c>
    </row>
    <row r="118" spans="1:5" ht="16.8" x14ac:dyDescent="0.4">
      <c r="A118" t="s">
        <v>1080</v>
      </c>
      <c r="B118" t="s">
        <v>985</v>
      </c>
      <c r="D118" s="112" t="s">
        <v>3</v>
      </c>
      <c r="E118" s="111" t="s">
        <v>38</v>
      </c>
    </row>
    <row r="119" spans="1:5" ht="16.8" x14ac:dyDescent="0.4">
      <c r="A119" t="s">
        <v>1079</v>
      </c>
      <c r="B119" t="s">
        <v>976</v>
      </c>
      <c r="D119" s="112" t="s">
        <v>3</v>
      </c>
      <c r="E119" s="113" t="s">
        <v>0</v>
      </c>
    </row>
    <row r="120" spans="1:5" ht="16.8" x14ac:dyDescent="0.4">
      <c r="A120" t="s">
        <v>1078</v>
      </c>
      <c r="B120" t="s">
        <v>985</v>
      </c>
      <c r="C120" t="s">
        <v>986</v>
      </c>
      <c r="D120" s="112" t="s">
        <v>3</v>
      </c>
      <c r="E120" s="111" t="s">
        <v>38</v>
      </c>
    </row>
    <row r="121" spans="1:5" ht="16.8" x14ac:dyDescent="0.4">
      <c r="A121" t="s">
        <v>1081</v>
      </c>
      <c r="B121" t="s">
        <v>976</v>
      </c>
      <c r="D121" s="112" t="s">
        <v>3</v>
      </c>
      <c r="E121" s="113" t="s">
        <v>0</v>
      </c>
    </row>
    <row r="122" spans="1:5" x14ac:dyDescent="0.3">
      <c r="A122" s="121" t="s">
        <v>1082</v>
      </c>
      <c r="B122" t="s">
        <v>33</v>
      </c>
      <c r="D122" t="s">
        <v>33</v>
      </c>
      <c r="E122" s="113" t="s">
        <v>0</v>
      </c>
    </row>
    <row r="123" spans="1:5" x14ac:dyDescent="0.3">
      <c r="A123" s="143" t="s">
        <v>1084</v>
      </c>
      <c r="D123" t="s">
        <v>1086</v>
      </c>
      <c r="E123" t="s">
        <v>0</v>
      </c>
    </row>
    <row r="124" spans="1:5" ht="16.8" x14ac:dyDescent="0.4">
      <c r="A124" s="143" t="s">
        <v>1085</v>
      </c>
      <c r="B124" t="s">
        <v>976</v>
      </c>
      <c r="D124" s="112" t="s">
        <v>3</v>
      </c>
      <c r="E124" s="113" t="s">
        <v>0</v>
      </c>
    </row>
    <row r="125" spans="1:5" x14ac:dyDescent="0.3">
      <c r="A125" t="s">
        <v>1090</v>
      </c>
      <c r="B125" t="s">
        <v>1073</v>
      </c>
      <c r="D125" t="s">
        <v>1</v>
      </c>
      <c r="E125" s="151" t="s">
        <v>40</v>
      </c>
    </row>
    <row r="126" spans="1:5" x14ac:dyDescent="0.3">
      <c r="A126" s="148" t="s">
        <v>1092</v>
      </c>
      <c r="D126" t="s">
        <v>30</v>
      </c>
      <c r="E126" s="151" t="s">
        <v>38</v>
      </c>
    </row>
    <row r="127" spans="1:5" ht="16.8" x14ac:dyDescent="0.4">
      <c r="A127" t="s">
        <v>1093</v>
      </c>
      <c r="D127" s="112" t="s">
        <v>3</v>
      </c>
      <c r="E127" s="111" t="s">
        <v>38</v>
      </c>
    </row>
    <row r="128" spans="1:5" ht="16.8" x14ac:dyDescent="0.4">
      <c r="A128" t="s">
        <v>1094</v>
      </c>
      <c r="D128" s="112" t="s">
        <v>3</v>
      </c>
      <c r="E128" s="111" t="s">
        <v>38</v>
      </c>
    </row>
    <row r="129" spans="1:5" ht="16.8" x14ac:dyDescent="0.4">
      <c r="A129" t="s">
        <v>1096</v>
      </c>
      <c r="D129" s="112" t="s">
        <v>3</v>
      </c>
      <c r="E129" s="113" t="s">
        <v>0</v>
      </c>
    </row>
    <row r="130" spans="1:5" x14ac:dyDescent="0.3">
      <c r="A130" s="148" t="s">
        <v>1095</v>
      </c>
      <c r="B130" t="s">
        <v>988</v>
      </c>
      <c r="D130" t="s">
        <v>1</v>
      </c>
      <c r="E130" s="113" t="s">
        <v>0</v>
      </c>
    </row>
    <row r="131" spans="1:5" x14ac:dyDescent="0.3">
      <c r="A131" s="148" t="s">
        <v>1158</v>
      </c>
      <c r="B131" t="s">
        <v>988</v>
      </c>
      <c r="D131" t="s">
        <v>1</v>
      </c>
      <c r="E131" s="113" t="s">
        <v>0</v>
      </c>
    </row>
  </sheetData>
  <dataValidations count="2">
    <dataValidation type="list" allowBlank="1" showInputMessage="1" showErrorMessage="1" sqref="A1:A38" xr:uid="{5B3D2BC9-7198-427F-8935-D6C499165170}">
      <formula1>$A$2:$A$38</formula1>
    </dataValidation>
    <dataValidation type="list" allowBlank="1" showInputMessage="1" showErrorMessage="1" sqref="A69:A72 A88 A86 A83 A77:A79 A74:A75" xr:uid="{B6EF0B8B-8952-47CF-A47C-2F02EA27D5C6}">
      <formula1>XFB$2:XFB$1048576</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83B6-BA1B-435D-9FEB-4207120737AE}">
  <sheetPr>
    <tabColor theme="1"/>
  </sheetPr>
  <dimension ref="B5:C17"/>
  <sheetViews>
    <sheetView workbookViewId="0">
      <selection sqref="A1:A2"/>
    </sheetView>
  </sheetViews>
  <sheetFormatPr defaultRowHeight="14.4" x14ac:dyDescent="0.3"/>
  <cols>
    <col min="1" max="1" width="8" customWidth="1"/>
    <col min="2" max="2" width="12.33203125" customWidth="1"/>
    <col min="3" max="3" width="81.44140625" customWidth="1"/>
    <col min="4" max="18" width="8" customWidth="1"/>
  </cols>
  <sheetData>
    <row r="5" spans="2:3" x14ac:dyDescent="0.3">
      <c r="B5" s="99" t="s">
        <v>918</v>
      </c>
    </row>
    <row r="14" spans="2:3" x14ac:dyDescent="0.3">
      <c r="B14" s="99" t="s">
        <v>909</v>
      </c>
    </row>
    <row r="15" spans="2:3" x14ac:dyDescent="0.3">
      <c r="B15" s="100" t="s">
        <v>910</v>
      </c>
      <c r="C15" s="100" t="s">
        <v>911</v>
      </c>
    </row>
    <row r="16" spans="2:3" x14ac:dyDescent="0.3">
      <c r="B16" s="98">
        <v>45343</v>
      </c>
      <c r="C16" t="s">
        <v>913</v>
      </c>
    </row>
    <row r="17" spans="2:3" x14ac:dyDescent="0.3">
      <c r="B17" s="98">
        <v>45343</v>
      </c>
      <c r="C17" t="s">
        <v>917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20E64-9841-4CD0-A926-03156A723A24}">
  <sheetPr>
    <tabColor theme="1"/>
  </sheetPr>
  <dimension ref="A3:M35"/>
  <sheetViews>
    <sheetView showGridLines="0" topLeftCell="A37" zoomScale="85" zoomScaleNormal="85" workbookViewId="0">
      <selection activeCell="K9" sqref="K9"/>
    </sheetView>
  </sheetViews>
  <sheetFormatPr defaultColWidth="8.88671875" defaultRowHeight="16.8" x14ac:dyDescent="0.3"/>
  <cols>
    <col min="1" max="1" width="1.5546875" style="18" customWidth="1"/>
    <col min="2" max="2" width="10.44140625" style="19" customWidth="1"/>
    <col min="3" max="3" width="9" style="19" customWidth="1"/>
    <col min="4" max="4" width="12.44140625" style="22" customWidth="1"/>
    <col min="5" max="5" width="36" style="19" customWidth="1"/>
    <col min="6" max="6" width="10.88671875" style="19" customWidth="1"/>
    <col min="7" max="7" width="16.33203125" style="19" customWidth="1"/>
    <col min="8" max="8" width="14.33203125" style="19" customWidth="1"/>
    <col min="9" max="9" width="13.44140625" style="19" customWidth="1"/>
    <col min="10" max="10" width="2" style="19" customWidth="1"/>
    <col min="11" max="11" width="23.88671875" style="19" customWidth="1"/>
    <col min="12" max="12" width="2.33203125" style="19" customWidth="1"/>
    <col min="13" max="13" width="21.109375" style="19" customWidth="1"/>
    <col min="14" max="16384" width="8.88671875" style="19"/>
  </cols>
  <sheetData>
    <row r="3" spans="2:13" x14ac:dyDescent="0.4">
      <c r="K3" s="55" t="s">
        <v>902</v>
      </c>
      <c r="M3" s="55" t="s">
        <v>903</v>
      </c>
    </row>
    <row r="4" spans="2:13" x14ac:dyDescent="0.3">
      <c r="D4" s="20"/>
      <c r="G4" s="21"/>
      <c r="K4" s="21"/>
      <c r="M4" s="21"/>
    </row>
    <row r="5" spans="2:13" x14ac:dyDescent="0.3">
      <c r="D5" s="20"/>
      <c r="G5" s="21"/>
      <c r="K5" s="21"/>
      <c r="M5" s="21"/>
    </row>
    <row r="6" spans="2:13" x14ac:dyDescent="0.3">
      <c r="D6" s="20"/>
      <c r="G6" s="21"/>
      <c r="K6" s="21"/>
      <c r="M6" s="21"/>
    </row>
    <row r="7" spans="2:13" x14ac:dyDescent="0.3">
      <c r="B7" s="22"/>
      <c r="C7" s="22"/>
      <c r="D7" s="90" t="s">
        <v>801</v>
      </c>
      <c r="E7" s="22"/>
      <c r="F7" s="22"/>
      <c r="G7" s="91"/>
      <c r="H7" s="22"/>
      <c r="I7" s="22"/>
      <c r="K7" s="22"/>
      <c r="M7" s="22"/>
    </row>
    <row r="8" spans="2:13" ht="44.25" customHeight="1" thickBot="1" x14ac:dyDescent="0.35">
      <c r="B8" s="58" t="s">
        <v>7</v>
      </c>
      <c r="C8" s="58" t="s">
        <v>624</v>
      </c>
      <c r="D8" s="58" t="s">
        <v>651</v>
      </c>
      <c r="E8" s="58" t="s">
        <v>625</v>
      </c>
      <c r="F8" s="59" t="s">
        <v>194</v>
      </c>
      <c r="G8" s="60" t="s">
        <v>626</v>
      </c>
      <c r="H8" s="60" t="s">
        <v>654</v>
      </c>
      <c r="I8" s="58" t="s">
        <v>640</v>
      </c>
      <c r="K8" s="61" t="s">
        <v>7</v>
      </c>
      <c r="M8" s="61" t="s">
        <v>624</v>
      </c>
    </row>
    <row r="9" spans="2:13" ht="19.95" customHeight="1" x14ac:dyDescent="0.3">
      <c r="B9" s="46" t="s">
        <v>0</v>
      </c>
      <c r="C9" s="46" t="s">
        <v>3</v>
      </c>
      <c r="D9" s="46" t="s">
        <v>26</v>
      </c>
      <c r="E9" s="47" t="s">
        <v>195</v>
      </c>
      <c r="F9" s="56" t="s">
        <v>196</v>
      </c>
      <c r="G9" s="46" t="str">
        <f>Master_BranchBU[[#This Row],[Branch]]&amp;"-"&amp;Master_BranchBU[[#This Row],[BU]]</f>
        <v>HCM-AUT</v>
      </c>
      <c r="H9" s="46" t="s">
        <v>655</v>
      </c>
      <c r="I9" s="47"/>
      <c r="K9" s="22" t="s">
        <v>0</v>
      </c>
      <c r="M9" s="22" t="s">
        <v>3</v>
      </c>
    </row>
    <row r="10" spans="2:13" ht="19.95" customHeight="1" x14ac:dyDescent="0.3">
      <c r="B10" s="46" t="s">
        <v>0</v>
      </c>
      <c r="C10" s="46" t="s">
        <v>1</v>
      </c>
      <c r="D10" s="46" t="s">
        <v>28</v>
      </c>
      <c r="E10" s="47" t="s">
        <v>197</v>
      </c>
      <c r="F10" s="56" t="s">
        <v>196</v>
      </c>
      <c r="G10" s="46" t="str">
        <f>Master_BranchBU[[#This Row],[Branch]]&amp;"-"&amp;Master_BranchBU[[#This Row],[BU]]</f>
        <v>HCM-SOL</v>
      </c>
      <c r="H10" s="46" t="s">
        <v>655</v>
      </c>
      <c r="I10" s="47"/>
      <c r="K10" s="22" t="s">
        <v>38</v>
      </c>
      <c r="M10" s="22" t="s">
        <v>1</v>
      </c>
    </row>
    <row r="11" spans="2:13" ht="19.95" customHeight="1" x14ac:dyDescent="0.3">
      <c r="B11" s="46" t="s">
        <v>0</v>
      </c>
      <c r="C11" s="46" t="s">
        <v>30</v>
      </c>
      <c r="D11" s="46" t="s">
        <v>31</v>
      </c>
      <c r="E11" s="47" t="s">
        <v>198</v>
      </c>
      <c r="F11" s="56" t="s">
        <v>196</v>
      </c>
      <c r="G11" s="46" t="str">
        <f>Master_BranchBU[[#This Row],[Branch]]&amp;"-"&amp;Master_BranchBU[[#This Row],[BU]]</f>
        <v>HCM-ELE</v>
      </c>
      <c r="H11" s="46" t="s">
        <v>655</v>
      </c>
      <c r="I11" s="47"/>
      <c r="K11" s="22" t="s">
        <v>40</v>
      </c>
      <c r="M11" s="22" t="s">
        <v>30</v>
      </c>
    </row>
    <row r="12" spans="2:13" ht="19.95" customHeight="1" x14ac:dyDescent="0.3">
      <c r="B12" s="46" t="s">
        <v>0</v>
      </c>
      <c r="C12" s="46" t="s">
        <v>33</v>
      </c>
      <c r="D12" s="46" t="s">
        <v>34</v>
      </c>
      <c r="E12" s="47" t="s">
        <v>199</v>
      </c>
      <c r="F12" s="56" t="s">
        <v>196</v>
      </c>
      <c r="G12" s="46" t="str">
        <f>Master_BranchBU[[#This Row],[Branch]]&amp;"-"&amp;Master_BranchBU[[#This Row],[BU]]</f>
        <v>HCM-UPS</v>
      </c>
      <c r="H12" s="46" t="s">
        <v>655</v>
      </c>
      <c r="I12" s="47"/>
      <c r="K12" s="22" t="s">
        <v>10</v>
      </c>
      <c r="M12" s="22" t="s">
        <v>33</v>
      </c>
    </row>
    <row r="13" spans="2:13" ht="19.95" customHeight="1" x14ac:dyDescent="0.3">
      <c r="B13" s="48" t="s">
        <v>0</v>
      </c>
      <c r="C13" s="48" t="s">
        <v>10</v>
      </c>
      <c r="D13" s="48" t="s">
        <v>11</v>
      </c>
      <c r="E13" s="49" t="s">
        <v>200</v>
      </c>
      <c r="F13" s="57" t="s">
        <v>196</v>
      </c>
      <c r="G13" s="48" t="str">
        <f>Master_BranchBU[[#This Row],[Branch]]&amp;"-"&amp;Master_BranchBU[[#This Row],[BU]]</f>
        <v>HCM-COM</v>
      </c>
      <c r="H13" s="48" t="s">
        <v>655</v>
      </c>
      <c r="I13" s="47"/>
      <c r="K13" s="22" t="s">
        <v>627</v>
      </c>
      <c r="M13" s="22" t="s">
        <v>10</v>
      </c>
    </row>
    <row r="14" spans="2:13" ht="19.95" customHeight="1" x14ac:dyDescent="0.3">
      <c r="B14" s="48"/>
      <c r="C14" s="48"/>
      <c r="D14" s="48"/>
      <c r="E14" s="49"/>
      <c r="F14" s="57"/>
      <c r="G14" s="48" t="str">
        <f>Master_BranchBU[[#This Row],[Branch]]&amp;"-"&amp;Master_BranchBU[[#This Row],[BU]]</f>
        <v>-</v>
      </c>
      <c r="H14" s="48"/>
      <c r="I14" s="47"/>
      <c r="M14" s="22" t="s">
        <v>627</v>
      </c>
    </row>
    <row r="15" spans="2:13" ht="19.95" customHeight="1" x14ac:dyDescent="0.3">
      <c r="B15" s="46" t="s">
        <v>38</v>
      </c>
      <c r="C15" s="46" t="s">
        <v>3</v>
      </c>
      <c r="D15" s="46" t="s">
        <v>201</v>
      </c>
      <c r="E15" s="47" t="s">
        <v>202</v>
      </c>
      <c r="F15" s="56" t="s">
        <v>203</v>
      </c>
      <c r="G15" s="46" t="str">
        <f>Master_BranchBU[[#This Row],[Branch]]&amp;"-"&amp;Master_BranchBU[[#This Row],[BU]]</f>
        <v>HNI-AUT</v>
      </c>
      <c r="H15" s="46" t="s">
        <v>655</v>
      </c>
      <c r="I15" s="47"/>
    </row>
    <row r="16" spans="2:13" ht="19.95" customHeight="1" x14ac:dyDescent="0.3">
      <c r="B16" s="46" t="s">
        <v>38</v>
      </c>
      <c r="C16" s="46" t="s">
        <v>1</v>
      </c>
      <c r="D16" s="46" t="s">
        <v>204</v>
      </c>
      <c r="E16" s="47" t="s">
        <v>205</v>
      </c>
      <c r="F16" s="56" t="s">
        <v>203</v>
      </c>
      <c r="G16" s="46" t="str">
        <f>Master_BranchBU[[#This Row],[Branch]]&amp;"-"&amp;Master_BranchBU[[#This Row],[BU]]</f>
        <v>HNI-SOL</v>
      </c>
      <c r="H16" s="46" t="s">
        <v>655</v>
      </c>
      <c r="I16" s="47"/>
    </row>
    <row r="17" spans="2:9" ht="19.95" customHeight="1" x14ac:dyDescent="0.3">
      <c r="B17" s="46" t="s">
        <v>38</v>
      </c>
      <c r="C17" s="46" t="s">
        <v>30</v>
      </c>
      <c r="D17" s="46" t="s">
        <v>206</v>
      </c>
      <c r="E17" s="47" t="s">
        <v>207</v>
      </c>
      <c r="F17" s="56" t="s">
        <v>203</v>
      </c>
      <c r="G17" s="46" t="str">
        <f>Master_BranchBU[[#This Row],[Branch]]&amp;"-"&amp;Master_BranchBU[[#This Row],[BU]]</f>
        <v>HNI-ELE</v>
      </c>
      <c r="H17" s="46" t="s">
        <v>655</v>
      </c>
      <c r="I17" s="47"/>
    </row>
    <row r="18" spans="2:9" ht="19.95" customHeight="1" x14ac:dyDescent="0.3">
      <c r="B18" s="46" t="s">
        <v>38</v>
      </c>
      <c r="C18" s="46" t="s">
        <v>33</v>
      </c>
      <c r="D18" s="46" t="s">
        <v>208</v>
      </c>
      <c r="E18" s="47" t="s">
        <v>209</v>
      </c>
      <c r="F18" s="56" t="s">
        <v>203</v>
      </c>
      <c r="G18" s="46" t="str">
        <f>Master_BranchBU[[#This Row],[Branch]]&amp;"-"&amp;Master_BranchBU[[#This Row],[BU]]</f>
        <v>HNI-UPS</v>
      </c>
      <c r="H18" s="46" t="s">
        <v>655</v>
      </c>
      <c r="I18" s="47"/>
    </row>
    <row r="19" spans="2:9" ht="19.95" customHeight="1" x14ac:dyDescent="0.3">
      <c r="B19" s="48" t="s">
        <v>38</v>
      </c>
      <c r="C19" s="48" t="s">
        <v>10</v>
      </c>
      <c r="D19" s="48" t="s">
        <v>39</v>
      </c>
      <c r="E19" s="49" t="s">
        <v>210</v>
      </c>
      <c r="F19" s="57" t="s">
        <v>203</v>
      </c>
      <c r="G19" s="48" t="str">
        <f>Master_BranchBU[[#This Row],[Branch]]&amp;"-"&amp;Master_BranchBU[[#This Row],[BU]]</f>
        <v>HNI-COM</v>
      </c>
      <c r="H19" s="48" t="s">
        <v>655</v>
      </c>
      <c r="I19" s="47"/>
    </row>
    <row r="20" spans="2:9" ht="19.95" customHeight="1" x14ac:dyDescent="0.3">
      <c r="B20" s="48"/>
      <c r="C20" s="48"/>
      <c r="D20" s="48"/>
      <c r="E20" s="49"/>
      <c r="F20" s="57"/>
      <c r="G20" s="48" t="str">
        <f>Master_BranchBU[[#This Row],[Branch]]&amp;"-"&amp;Master_BranchBU[[#This Row],[BU]]</f>
        <v>-</v>
      </c>
      <c r="H20" s="48"/>
      <c r="I20" s="47"/>
    </row>
    <row r="21" spans="2:9" ht="19.95" customHeight="1" x14ac:dyDescent="0.3">
      <c r="B21" s="46" t="s">
        <v>40</v>
      </c>
      <c r="C21" s="46" t="s">
        <v>3</v>
      </c>
      <c r="D21" s="46" t="s">
        <v>211</v>
      </c>
      <c r="E21" s="47" t="s">
        <v>212</v>
      </c>
      <c r="F21" s="56" t="s">
        <v>213</v>
      </c>
      <c r="G21" s="46" t="str">
        <f>Master_BranchBU[[#This Row],[Branch]]&amp;"-"&amp;Master_BranchBU[[#This Row],[BU]]</f>
        <v>CTH-AUT</v>
      </c>
      <c r="H21" s="46" t="s">
        <v>655</v>
      </c>
      <c r="I21" s="47"/>
    </row>
    <row r="22" spans="2:9" ht="19.95" customHeight="1" x14ac:dyDescent="0.3">
      <c r="B22" s="46" t="s">
        <v>40</v>
      </c>
      <c r="C22" s="46" t="s">
        <v>1</v>
      </c>
      <c r="D22" s="46" t="s">
        <v>214</v>
      </c>
      <c r="E22" s="47" t="s">
        <v>215</v>
      </c>
      <c r="F22" s="56" t="s">
        <v>213</v>
      </c>
      <c r="G22" s="46" t="str">
        <f>Master_BranchBU[[#This Row],[Branch]]&amp;"-"&amp;Master_BranchBU[[#This Row],[BU]]</f>
        <v>CTH-SOL</v>
      </c>
      <c r="H22" s="46" t="s">
        <v>655</v>
      </c>
      <c r="I22" s="47"/>
    </row>
    <row r="23" spans="2:9" ht="19.95" customHeight="1" x14ac:dyDescent="0.3">
      <c r="B23" s="46" t="s">
        <v>40</v>
      </c>
      <c r="C23" s="46" t="s">
        <v>30</v>
      </c>
      <c r="D23" s="46" t="s">
        <v>216</v>
      </c>
      <c r="E23" s="47" t="s">
        <v>217</v>
      </c>
      <c r="F23" s="56" t="s">
        <v>213</v>
      </c>
      <c r="G23" s="46" t="str">
        <f>Master_BranchBU[[#This Row],[Branch]]&amp;"-"&amp;Master_BranchBU[[#This Row],[BU]]</f>
        <v>CTH-ELE</v>
      </c>
      <c r="H23" s="46" t="s">
        <v>655</v>
      </c>
      <c r="I23" s="47"/>
    </row>
    <row r="24" spans="2:9" ht="19.95" customHeight="1" x14ac:dyDescent="0.3">
      <c r="B24" s="46" t="s">
        <v>40</v>
      </c>
      <c r="C24" s="46" t="s">
        <v>33</v>
      </c>
      <c r="D24" s="46" t="s">
        <v>218</v>
      </c>
      <c r="E24" s="47" t="s">
        <v>219</v>
      </c>
      <c r="F24" s="56" t="s">
        <v>213</v>
      </c>
      <c r="G24" s="46" t="str">
        <f>Master_BranchBU[[#This Row],[Branch]]&amp;"-"&amp;Master_BranchBU[[#This Row],[BU]]</f>
        <v>CTH-UPS</v>
      </c>
      <c r="H24" s="46" t="s">
        <v>655</v>
      </c>
      <c r="I24" s="47"/>
    </row>
    <row r="25" spans="2:9" ht="19.95" customHeight="1" x14ac:dyDescent="0.3">
      <c r="B25" s="48" t="s">
        <v>40</v>
      </c>
      <c r="C25" s="48" t="s">
        <v>10</v>
      </c>
      <c r="D25" s="48" t="s">
        <v>41</v>
      </c>
      <c r="E25" s="49" t="s">
        <v>220</v>
      </c>
      <c r="F25" s="57" t="s">
        <v>213</v>
      </c>
      <c r="G25" s="48" t="str">
        <f>Master_BranchBU[[#This Row],[Branch]]&amp;"-"&amp;Master_BranchBU[[#This Row],[BU]]</f>
        <v>CTH-COM</v>
      </c>
      <c r="H25" s="48" t="s">
        <v>655</v>
      </c>
      <c r="I25" s="47"/>
    </row>
    <row r="26" spans="2:9" ht="19.95" customHeight="1" x14ac:dyDescent="0.3">
      <c r="B26" s="48"/>
      <c r="C26" s="48"/>
      <c r="D26" s="48"/>
      <c r="E26" s="49"/>
      <c r="F26" s="57"/>
      <c r="G26" s="48" t="str">
        <f>Master_BranchBU[[#This Row],[Branch]]&amp;"-"&amp;Master_BranchBU[[#This Row],[BU]]</f>
        <v>-</v>
      </c>
      <c r="H26" s="48"/>
      <c r="I26" s="47"/>
    </row>
    <row r="27" spans="2:9" ht="19.95" customHeight="1" x14ac:dyDescent="0.3">
      <c r="B27" s="46" t="s">
        <v>10</v>
      </c>
      <c r="C27" s="46" t="s">
        <v>3</v>
      </c>
      <c r="D27" s="46" t="s">
        <v>221</v>
      </c>
      <c r="E27" s="47" t="s">
        <v>222</v>
      </c>
      <c r="F27" s="56" t="s">
        <v>221</v>
      </c>
      <c r="G27" s="46" t="str">
        <f>Master_BranchBU[[#This Row],[Branch]]&amp;"-"&amp;Master_BranchBU[[#This Row],[BU]]</f>
        <v>COM-AUT</v>
      </c>
      <c r="H27" s="46" t="s">
        <v>655</v>
      </c>
      <c r="I27" s="47"/>
    </row>
    <row r="28" spans="2:9" ht="19.95" customHeight="1" x14ac:dyDescent="0.3">
      <c r="B28" s="46" t="s">
        <v>10</v>
      </c>
      <c r="C28" s="46" t="s">
        <v>1</v>
      </c>
      <c r="D28" s="46" t="s">
        <v>223</v>
      </c>
      <c r="E28" s="47" t="s">
        <v>224</v>
      </c>
      <c r="F28" s="56" t="s">
        <v>223</v>
      </c>
      <c r="G28" s="46" t="str">
        <f>Master_BranchBU[[#This Row],[Branch]]&amp;"-"&amp;Master_BranchBU[[#This Row],[BU]]</f>
        <v>COM-SOL</v>
      </c>
      <c r="H28" s="46" t="s">
        <v>655</v>
      </c>
      <c r="I28" s="47"/>
    </row>
    <row r="29" spans="2:9" ht="20.100000000000001" customHeight="1" x14ac:dyDescent="0.3">
      <c r="B29" s="46" t="s">
        <v>10</v>
      </c>
      <c r="C29" s="46" t="s">
        <v>30</v>
      </c>
      <c r="D29" s="46" t="s">
        <v>225</v>
      </c>
      <c r="E29" s="47" t="s">
        <v>226</v>
      </c>
      <c r="F29" s="56" t="s">
        <v>225</v>
      </c>
      <c r="G29" s="46" t="str">
        <f>Master_BranchBU[[#This Row],[Branch]]&amp;"-"&amp;Master_BranchBU[[#This Row],[BU]]</f>
        <v>COM-ELE</v>
      </c>
      <c r="H29" s="46" t="s">
        <v>655</v>
      </c>
      <c r="I29" s="47"/>
    </row>
    <row r="30" spans="2:9" ht="20.100000000000001" customHeight="1" x14ac:dyDescent="0.3">
      <c r="B30" s="46" t="s">
        <v>10</v>
      </c>
      <c r="C30" s="46" t="s">
        <v>33</v>
      </c>
      <c r="D30" s="46" t="s">
        <v>227</v>
      </c>
      <c r="E30" s="47" t="s">
        <v>228</v>
      </c>
      <c r="F30" s="56" t="s">
        <v>227</v>
      </c>
      <c r="G30" s="46" t="str">
        <f>Master_BranchBU[[#This Row],[Branch]]&amp;"-"&amp;Master_BranchBU[[#This Row],[BU]]</f>
        <v>COM-UPS</v>
      </c>
      <c r="H30" s="46" t="s">
        <v>655</v>
      </c>
      <c r="I30" s="47"/>
    </row>
    <row r="31" spans="2:9" x14ac:dyDescent="0.3">
      <c r="B31" s="48" t="s">
        <v>10</v>
      </c>
      <c r="C31" s="48" t="s">
        <v>10</v>
      </c>
      <c r="D31" s="48" t="s">
        <v>229</v>
      </c>
      <c r="E31" s="49" t="s">
        <v>630</v>
      </c>
      <c r="F31" s="57" t="s">
        <v>230</v>
      </c>
      <c r="G31" s="48" t="str">
        <f>Master_BranchBU[[#This Row],[Branch]]&amp;"-"&amp;Master_BranchBU[[#This Row],[BU]]</f>
        <v>COM-COM</v>
      </c>
      <c r="H31" s="48" t="s">
        <v>655</v>
      </c>
      <c r="I31" s="47"/>
    </row>
    <row r="32" spans="2:9" x14ac:dyDescent="0.3">
      <c r="B32" s="48"/>
      <c r="C32" s="48"/>
      <c r="D32" s="48"/>
      <c r="E32" s="49"/>
      <c r="F32" s="57"/>
      <c r="G32" s="48" t="str">
        <f>Master_BranchBU[[#This Row],[Branch]]&amp;"-"&amp;Master_BranchBU[[#This Row],[BU]]</f>
        <v>-</v>
      </c>
      <c r="H32" s="48"/>
      <c r="I32" s="47"/>
    </row>
    <row r="33" spans="2:9" x14ac:dyDescent="0.3">
      <c r="B33" s="48" t="s">
        <v>627</v>
      </c>
      <c r="C33" s="48" t="s">
        <v>627</v>
      </c>
      <c r="D33" s="48" t="s">
        <v>628</v>
      </c>
      <c r="E33" s="49" t="s">
        <v>629</v>
      </c>
      <c r="F33" s="57" t="s">
        <v>631</v>
      </c>
      <c r="G33" s="48" t="str">
        <f>Master_BranchBU[[#This Row],[Branch]]&amp;"-"&amp;Master_BranchBU[[#This Row],[BU]]</f>
        <v>RND-RND</v>
      </c>
      <c r="H33" s="46" t="s">
        <v>655</v>
      </c>
      <c r="I33" s="49"/>
    </row>
    <row r="34" spans="2:9" ht="20.100000000000001" customHeight="1" x14ac:dyDescent="0.3"/>
    <row r="35" spans="2:9" ht="20.100000000000001" customHeight="1" x14ac:dyDescent="0.3"/>
  </sheetData>
  <pageMargins left="0.7" right="0.7" top="0.75" bottom="0.75" header="0.3" footer="0.3"/>
  <pageSetup orientation="portrait" verticalDpi="0" r:id="rId1"/>
  <drawing r:id="rId2"/>
  <tableParts count="3">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FAAF3-D728-4CB0-AE67-FFBC8633689E}">
  <sheetPr>
    <tabColor theme="1"/>
  </sheetPr>
  <dimension ref="B4:M87"/>
  <sheetViews>
    <sheetView showGridLines="0" zoomScale="85" zoomScaleNormal="85" workbookViewId="0">
      <pane ySplit="9" topLeftCell="A46" activePane="bottomLeft" state="frozen"/>
      <selection sqref="A1:A2"/>
      <selection pane="bottomLeft" sqref="A1:A2"/>
    </sheetView>
  </sheetViews>
  <sheetFormatPr defaultColWidth="8.88671875" defaultRowHeight="16.8" x14ac:dyDescent="0.3"/>
  <cols>
    <col min="1" max="1" width="3.5546875" style="1" customWidth="1"/>
    <col min="2" max="2" width="6.44140625" style="1" customWidth="1"/>
    <col min="3" max="3" width="11.44140625" style="1" customWidth="1"/>
    <col min="4" max="4" width="22.88671875" style="1" customWidth="1"/>
    <col min="5" max="5" width="8.6640625" style="1" customWidth="1"/>
    <col min="6" max="6" width="10.6640625" style="1" customWidth="1"/>
    <col min="7" max="7" width="31.44140625" style="1" customWidth="1"/>
    <col min="8" max="8" width="15.109375" style="1" customWidth="1"/>
    <col min="9" max="9" width="47.5546875" style="1" customWidth="1"/>
    <col min="10" max="10" width="55.44140625" style="1" customWidth="1"/>
    <col min="11" max="11" width="17.109375" style="1" customWidth="1"/>
    <col min="12" max="12" width="12.5546875" style="1" customWidth="1"/>
    <col min="13" max="13" width="69.5546875" style="1" customWidth="1"/>
    <col min="14" max="16384" width="8.88671875" style="1"/>
  </cols>
  <sheetData>
    <row r="4" spans="2:13" x14ac:dyDescent="0.4">
      <c r="K4" s="55" t="s">
        <v>901</v>
      </c>
    </row>
    <row r="7" spans="2:13" x14ac:dyDescent="0.3">
      <c r="H7" s="3"/>
    </row>
    <row r="8" spans="2:13" ht="15" customHeight="1" x14ac:dyDescent="0.3">
      <c r="H8" s="3"/>
    </row>
    <row r="9" spans="2:13" ht="40.5" customHeight="1" x14ac:dyDescent="0.3">
      <c r="B9" s="92" t="s">
        <v>862</v>
      </c>
      <c r="C9" s="93" t="s">
        <v>645</v>
      </c>
      <c r="D9" s="94" t="s">
        <v>642</v>
      </c>
      <c r="E9" s="95" t="s">
        <v>861</v>
      </c>
      <c r="F9" s="94" t="s">
        <v>860</v>
      </c>
      <c r="G9" s="96" t="s">
        <v>643</v>
      </c>
      <c r="H9" s="94" t="s">
        <v>647</v>
      </c>
      <c r="I9" s="94" t="s">
        <v>648</v>
      </c>
      <c r="J9" s="97" t="s">
        <v>863</v>
      </c>
      <c r="K9" s="97" t="s">
        <v>693</v>
      </c>
      <c r="L9" s="97" t="s">
        <v>654</v>
      </c>
      <c r="M9" s="97" t="s">
        <v>640</v>
      </c>
    </row>
    <row r="10" spans="2:13" ht="23.4" customHeight="1" x14ac:dyDescent="0.3">
      <c r="B10" s="84"/>
      <c r="C10" s="77" t="s">
        <v>10</v>
      </c>
      <c r="D10" s="85" t="s">
        <v>192</v>
      </c>
      <c r="E10" s="86">
        <v>73</v>
      </c>
      <c r="F10" s="87" t="s">
        <v>10</v>
      </c>
      <c r="G10" s="85" t="s">
        <v>193</v>
      </c>
      <c r="H10" s="76" t="s">
        <v>691</v>
      </c>
      <c r="I10" s="85" t="s">
        <v>132</v>
      </c>
      <c r="J10" s="78" t="s">
        <v>850</v>
      </c>
      <c r="K10" s="17" t="s">
        <v>881</v>
      </c>
      <c r="L10" s="17" t="s">
        <v>655</v>
      </c>
      <c r="M10" s="78" t="s">
        <v>899</v>
      </c>
    </row>
    <row r="11" spans="2:13" ht="23.4" customHeight="1" x14ac:dyDescent="0.3">
      <c r="B11" s="79"/>
      <c r="C11" s="52"/>
      <c r="D11" s="80"/>
      <c r="E11" s="81"/>
      <c r="F11" s="82"/>
      <c r="G11" s="80"/>
      <c r="H11" s="74"/>
      <c r="I11" s="80"/>
      <c r="J11" s="2"/>
      <c r="K11" s="75"/>
      <c r="L11" s="75"/>
      <c r="M11" s="2"/>
    </row>
    <row r="12" spans="2:13" ht="23.4" customHeight="1" x14ac:dyDescent="0.3">
      <c r="B12" s="84"/>
      <c r="C12" s="77" t="s">
        <v>93</v>
      </c>
      <c r="D12" s="85" t="s">
        <v>687</v>
      </c>
      <c r="E12" s="86">
        <v>31</v>
      </c>
      <c r="F12" s="87" t="s">
        <v>93</v>
      </c>
      <c r="G12" s="85" t="s">
        <v>687</v>
      </c>
      <c r="H12" s="76" t="s">
        <v>92</v>
      </c>
      <c r="I12" s="85" t="s">
        <v>687</v>
      </c>
      <c r="J12" s="78" t="s">
        <v>802</v>
      </c>
      <c r="K12" s="17" t="s">
        <v>864</v>
      </c>
      <c r="L12" s="17" t="s">
        <v>655</v>
      </c>
      <c r="M12" s="78"/>
    </row>
    <row r="13" spans="2:13" ht="23.4" customHeight="1" x14ac:dyDescent="0.3">
      <c r="B13" s="79"/>
      <c r="C13" s="52"/>
      <c r="D13" s="80"/>
      <c r="E13" s="81"/>
      <c r="F13" s="16"/>
      <c r="G13" s="80"/>
      <c r="H13" s="74"/>
      <c r="I13" s="80"/>
      <c r="J13" s="2"/>
      <c r="K13" s="75"/>
      <c r="L13" s="75"/>
      <c r="M13" s="2"/>
    </row>
    <row r="14" spans="2:13" ht="23.4" customHeight="1" x14ac:dyDescent="0.3">
      <c r="B14" s="84"/>
      <c r="C14" s="77" t="s">
        <v>40</v>
      </c>
      <c r="D14" s="85" t="s">
        <v>686</v>
      </c>
      <c r="E14" s="86">
        <v>35</v>
      </c>
      <c r="F14" s="88" t="s">
        <v>40</v>
      </c>
      <c r="G14" s="85" t="s">
        <v>686</v>
      </c>
      <c r="H14" s="76" t="s">
        <v>95</v>
      </c>
      <c r="I14" s="89" t="s">
        <v>686</v>
      </c>
      <c r="J14" s="78" t="s">
        <v>809</v>
      </c>
      <c r="K14" s="17" t="s">
        <v>865</v>
      </c>
      <c r="L14" s="17" t="s">
        <v>655</v>
      </c>
      <c r="M14" s="78"/>
    </row>
    <row r="15" spans="2:13" ht="23.4" customHeight="1" x14ac:dyDescent="0.3">
      <c r="B15" s="79"/>
      <c r="C15" s="52"/>
      <c r="D15" s="80"/>
      <c r="E15" s="81"/>
      <c r="F15" s="82"/>
      <c r="G15" s="80"/>
      <c r="H15" s="74"/>
      <c r="I15" s="83"/>
      <c r="J15" s="2"/>
      <c r="K15" s="75"/>
      <c r="L15" s="75"/>
      <c r="M15" s="2"/>
    </row>
    <row r="16" spans="2:13" ht="23.4" customHeight="1" x14ac:dyDescent="0.3">
      <c r="B16" s="84"/>
      <c r="C16" s="77" t="s">
        <v>38</v>
      </c>
      <c r="D16" s="85" t="s">
        <v>685</v>
      </c>
      <c r="E16" s="86">
        <v>39</v>
      </c>
      <c r="F16" s="88" t="s">
        <v>38</v>
      </c>
      <c r="G16" s="85" t="s">
        <v>685</v>
      </c>
      <c r="H16" s="76" t="s">
        <v>99</v>
      </c>
      <c r="I16" s="89" t="s">
        <v>685</v>
      </c>
      <c r="J16" s="78" t="s">
        <v>810</v>
      </c>
      <c r="K16" s="17" t="s">
        <v>866</v>
      </c>
      <c r="L16" s="17" t="s">
        <v>655</v>
      </c>
      <c r="M16" s="78"/>
    </row>
    <row r="17" spans="2:13" ht="23.4" customHeight="1" x14ac:dyDescent="0.3">
      <c r="B17" s="84"/>
      <c r="C17" s="77"/>
      <c r="D17" s="85"/>
      <c r="E17" s="86"/>
      <c r="F17" s="88"/>
      <c r="G17" s="85"/>
      <c r="H17" s="76"/>
      <c r="I17" s="89"/>
      <c r="J17" s="78"/>
      <c r="K17" s="17"/>
      <c r="L17" s="17"/>
      <c r="M17" s="78"/>
    </row>
    <row r="18" spans="2:13" ht="23.4" customHeight="1" x14ac:dyDescent="0.3">
      <c r="B18" s="84"/>
      <c r="C18" s="77" t="s">
        <v>113</v>
      </c>
      <c r="D18" s="85" t="s">
        <v>94</v>
      </c>
      <c r="E18" s="86">
        <v>36</v>
      </c>
      <c r="F18" s="87" t="s">
        <v>113</v>
      </c>
      <c r="G18" s="85" t="s">
        <v>94</v>
      </c>
      <c r="H18" s="76" t="s">
        <v>811</v>
      </c>
      <c r="I18" s="85" t="s">
        <v>94</v>
      </c>
      <c r="J18" s="78" t="s">
        <v>812</v>
      </c>
      <c r="K18" s="17" t="s">
        <v>898</v>
      </c>
      <c r="L18" s="17" t="s">
        <v>655</v>
      </c>
      <c r="M18" s="2"/>
    </row>
    <row r="19" spans="2:13" ht="23.4" customHeight="1" x14ac:dyDescent="0.3">
      <c r="B19" s="79"/>
      <c r="C19" s="52" t="s">
        <v>113</v>
      </c>
      <c r="D19" s="80" t="s">
        <v>94</v>
      </c>
      <c r="E19" s="81">
        <v>37</v>
      </c>
      <c r="F19" s="82" t="s">
        <v>117</v>
      </c>
      <c r="G19" s="80" t="s">
        <v>118</v>
      </c>
      <c r="H19" s="74" t="s">
        <v>813</v>
      </c>
      <c r="I19" s="83" t="s">
        <v>119</v>
      </c>
      <c r="J19" s="2" t="s">
        <v>814</v>
      </c>
      <c r="K19" s="75" t="s">
        <v>867</v>
      </c>
      <c r="L19" s="75" t="s">
        <v>655</v>
      </c>
      <c r="M19" s="2"/>
    </row>
    <row r="20" spans="2:13" ht="23.4" customHeight="1" x14ac:dyDescent="0.3">
      <c r="B20" s="79"/>
      <c r="C20" s="52" t="s">
        <v>113</v>
      </c>
      <c r="D20" s="80" t="s">
        <v>94</v>
      </c>
      <c r="E20" s="81">
        <v>38</v>
      </c>
      <c r="F20" s="82" t="s">
        <v>122</v>
      </c>
      <c r="G20" s="80" t="s">
        <v>123</v>
      </c>
      <c r="H20" s="74" t="s">
        <v>104</v>
      </c>
      <c r="I20" s="83" t="s">
        <v>105</v>
      </c>
      <c r="J20" s="2" t="s">
        <v>815</v>
      </c>
      <c r="K20" s="75" t="s">
        <v>868</v>
      </c>
      <c r="L20" s="75" t="s">
        <v>655</v>
      </c>
      <c r="M20" s="2"/>
    </row>
    <row r="21" spans="2:13" ht="23.4" customHeight="1" x14ac:dyDescent="0.3">
      <c r="B21" s="79"/>
      <c r="C21" s="52"/>
      <c r="D21" s="80"/>
      <c r="E21" s="81"/>
      <c r="F21" s="82"/>
      <c r="G21" s="80"/>
      <c r="H21" s="74"/>
      <c r="I21" s="83"/>
      <c r="J21" s="2"/>
      <c r="K21" s="75"/>
      <c r="L21" s="75"/>
      <c r="M21" s="2"/>
    </row>
    <row r="22" spans="2:13" ht="23.4" customHeight="1" x14ac:dyDescent="0.3">
      <c r="B22" s="84"/>
      <c r="C22" s="77" t="s">
        <v>127</v>
      </c>
      <c r="D22" s="85" t="s">
        <v>98</v>
      </c>
      <c r="E22" s="86">
        <v>40</v>
      </c>
      <c r="F22" s="88" t="s">
        <v>127</v>
      </c>
      <c r="G22" s="85" t="s">
        <v>98</v>
      </c>
      <c r="H22" s="76" t="s">
        <v>816</v>
      </c>
      <c r="I22" s="85" t="s">
        <v>98</v>
      </c>
      <c r="J22" s="78" t="s">
        <v>817</v>
      </c>
      <c r="K22" s="17" t="s">
        <v>870</v>
      </c>
      <c r="L22" s="17" t="s">
        <v>655</v>
      </c>
      <c r="M22" s="2"/>
    </row>
    <row r="23" spans="2:13" ht="23.4" customHeight="1" x14ac:dyDescent="0.3">
      <c r="B23" s="79"/>
      <c r="C23" s="52" t="s">
        <v>127</v>
      </c>
      <c r="D23" s="80" t="s">
        <v>98</v>
      </c>
      <c r="E23" s="81">
        <v>41</v>
      </c>
      <c r="F23" s="82" t="s">
        <v>130</v>
      </c>
      <c r="G23" s="80" t="s">
        <v>131</v>
      </c>
      <c r="H23" s="74" t="s">
        <v>2</v>
      </c>
      <c r="I23" s="83" t="s">
        <v>110</v>
      </c>
      <c r="J23" s="2" t="s">
        <v>818</v>
      </c>
      <c r="K23" s="75" t="s">
        <v>871</v>
      </c>
      <c r="L23" s="75" t="s">
        <v>655</v>
      </c>
      <c r="M23" s="2"/>
    </row>
    <row r="24" spans="2:13" ht="23.4" customHeight="1" x14ac:dyDescent="0.3">
      <c r="B24" s="79"/>
      <c r="C24" s="52" t="s">
        <v>127</v>
      </c>
      <c r="D24" s="80" t="s">
        <v>98</v>
      </c>
      <c r="E24" s="81">
        <v>42</v>
      </c>
      <c r="F24" s="82" t="s">
        <v>135</v>
      </c>
      <c r="G24" s="80" t="s">
        <v>690</v>
      </c>
      <c r="H24" s="74" t="s">
        <v>112</v>
      </c>
      <c r="I24" s="83" t="s">
        <v>689</v>
      </c>
      <c r="J24" s="2" t="s">
        <v>819</v>
      </c>
      <c r="K24" s="75" t="s">
        <v>873</v>
      </c>
      <c r="L24" s="75" t="s">
        <v>655</v>
      </c>
      <c r="M24" s="2"/>
    </row>
    <row r="25" spans="2:13" ht="23.4" customHeight="1" x14ac:dyDescent="0.3">
      <c r="B25" s="79"/>
      <c r="C25" s="52" t="s">
        <v>127</v>
      </c>
      <c r="D25" s="80" t="s">
        <v>98</v>
      </c>
      <c r="E25" s="81">
        <v>43</v>
      </c>
      <c r="F25" s="82" t="s">
        <v>139</v>
      </c>
      <c r="G25" s="80" t="s">
        <v>140</v>
      </c>
      <c r="H25" s="74" t="s">
        <v>115</v>
      </c>
      <c r="I25" s="83" t="s">
        <v>116</v>
      </c>
      <c r="J25" s="2" t="s">
        <v>820</v>
      </c>
      <c r="K25" s="75" t="s">
        <v>872</v>
      </c>
      <c r="L25" s="75" t="s">
        <v>655</v>
      </c>
      <c r="M25" s="2"/>
    </row>
    <row r="26" spans="2:13" ht="23.4" customHeight="1" x14ac:dyDescent="0.3">
      <c r="B26" s="79"/>
      <c r="C26" s="52" t="s">
        <v>127</v>
      </c>
      <c r="D26" s="80" t="s">
        <v>98</v>
      </c>
      <c r="E26" s="81">
        <v>44</v>
      </c>
      <c r="F26" s="82" t="s">
        <v>143</v>
      </c>
      <c r="G26" s="80" t="s">
        <v>12</v>
      </c>
      <c r="H26" s="74" t="s">
        <v>4</v>
      </c>
      <c r="I26" s="83" t="s">
        <v>121</v>
      </c>
      <c r="J26" s="2" t="s">
        <v>821</v>
      </c>
      <c r="K26" s="75" t="s">
        <v>869</v>
      </c>
      <c r="L26" s="75" t="s">
        <v>655</v>
      </c>
      <c r="M26" s="2"/>
    </row>
    <row r="27" spans="2:13" ht="23.4" customHeight="1" x14ac:dyDescent="0.3">
      <c r="B27" s="79"/>
      <c r="C27" s="52" t="s">
        <v>127</v>
      </c>
      <c r="D27" s="80" t="s">
        <v>98</v>
      </c>
      <c r="E27" s="81">
        <v>76</v>
      </c>
      <c r="F27" s="82" t="s">
        <v>191</v>
      </c>
      <c r="G27" s="80" t="s">
        <v>904</v>
      </c>
      <c r="H27" s="74" t="s">
        <v>905</v>
      </c>
      <c r="I27" s="83" t="s">
        <v>906</v>
      </c>
      <c r="J27" s="2" t="s">
        <v>907</v>
      </c>
      <c r="K27" s="75" t="s">
        <v>908</v>
      </c>
      <c r="L27" s="75" t="s">
        <v>655</v>
      </c>
      <c r="M27" s="2"/>
    </row>
    <row r="28" spans="2:13" ht="23.4" customHeight="1" x14ac:dyDescent="0.3">
      <c r="B28" s="79"/>
      <c r="C28" s="52"/>
      <c r="D28" s="80"/>
      <c r="E28" s="81"/>
      <c r="F28" s="82"/>
      <c r="G28" s="80"/>
      <c r="H28" s="74"/>
      <c r="I28" s="83"/>
      <c r="J28" s="2"/>
      <c r="K28" s="75"/>
      <c r="L28" s="75"/>
      <c r="M28" s="2"/>
    </row>
    <row r="29" spans="2:13" ht="23.4" customHeight="1" x14ac:dyDescent="0.3">
      <c r="B29" s="84"/>
      <c r="C29" s="77" t="s">
        <v>148</v>
      </c>
      <c r="D29" s="85" t="s">
        <v>149</v>
      </c>
      <c r="E29" s="86">
        <v>46</v>
      </c>
      <c r="F29" s="88" t="s">
        <v>148</v>
      </c>
      <c r="G29" s="85" t="s">
        <v>149</v>
      </c>
      <c r="H29" s="76" t="s">
        <v>102</v>
      </c>
      <c r="I29" s="89" t="s">
        <v>103</v>
      </c>
      <c r="J29" s="78" t="s">
        <v>822</v>
      </c>
      <c r="K29" s="17" t="s">
        <v>874</v>
      </c>
      <c r="L29" s="17" t="s">
        <v>655</v>
      </c>
      <c r="M29" s="2"/>
    </row>
    <row r="30" spans="2:13" ht="23.4" customHeight="1" x14ac:dyDescent="0.3">
      <c r="B30" s="79"/>
      <c r="C30" s="52"/>
      <c r="D30" s="80"/>
      <c r="E30" s="81"/>
      <c r="F30" s="82"/>
      <c r="G30" s="80"/>
      <c r="H30" s="74"/>
      <c r="I30" s="83"/>
      <c r="J30" s="2"/>
      <c r="K30" s="75"/>
      <c r="L30" s="75"/>
      <c r="M30" s="2"/>
    </row>
    <row r="31" spans="2:13" ht="23.4" customHeight="1" x14ac:dyDescent="0.3">
      <c r="B31" s="84"/>
      <c r="C31" s="77" t="s">
        <v>151</v>
      </c>
      <c r="D31" s="85" t="s">
        <v>109</v>
      </c>
      <c r="E31" s="86">
        <v>47</v>
      </c>
      <c r="F31" s="87" t="s">
        <v>151</v>
      </c>
      <c r="G31" s="85" t="s">
        <v>109</v>
      </c>
      <c r="H31" s="76" t="s">
        <v>108</v>
      </c>
      <c r="I31" s="89" t="s">
        <v>109</v>
      </c>
      <c r="J31" s="78" t="s">
        <v>823</v>
      </c>
      <c r="K31" s="17" t="s">
        <v>880</v>
      </c>
      <c r="L31" s="17" t="s">
        <v>655</v>
      </c>
      <c r="M31" s="2"/>
    </row>
    <row r="32" spans="2:13" ht="23.4" customHeight="1" x14ac:dyDescent="0.3">
      <c r="B32" s="79"/>
      <c r="C32" s="52" t="s">
        <v>151</v>
      </c>
      <c r="D32" s="80" t="s">
        <v>109</v>
      </c>
      <c r="E32" s="81">
        <v>48</v>
      </c>
      <c r="F32" s="82" t="s">
        <v>152</v>
      </c>
      <c r="G32" s="80" t="s">
        <v>153</v>
      </c>
      <c r="H32" s="74" t="s">
        <v>133</v>
      </c>
      <c r="I32" s="83" t="s">
        <v>134</v>
      </c>
      <c r="J32" s="2" t="s">
        <v>824</v>
      </c>
      <c r="K32" s="75" t="s">
        <v>875</v>
      </c>
      <c r="L32" s="75" t="s">
        <v>655</v>
      </c>
      <c r="M32" s="2"/>
    </row>
    <row r="33" spans="2:13" ht="23.4" customHeight="1" x14ac:dyDescent="0.3">
      <c r="B33" s="79"/>
      <c r="C33" s="52" t="s">
        <v>151</v>
      </c>
      <c r="D33" s="80" t="s">
        <v>109</v>
      </c>
      <c r="E33" s="81">
        <v>49</v>
      </c>
      <c r="F33" s="82" t="s">
        <v>155</v>
      </c>
      <c r="G33" s="80" t="s">
        <v>156</v>
      </c>
      <c r="H33" s="74" t="s">
        <v>825</v>
      </c>
      <c r="I33" s="83" t="s">
        <v>138</v>
      </c>
      <c r="J33" s="2" t="s">
        <v>826</v>
      </c>
      <c r="K33" s="75" t="s">
        <v>900</v>
      </c>
      <c r="L33" s="75" t="s">
        <v>655</v>
      </c>
      <c r="M33" s="2"/>
    </row>
    <row r="34" spans="2:13" ht="23.4" customHeight="1" x14ac:dyDescent="0.3">
      <c r="B34" s="79"/>
      <c r="C34" s="52" t="s">
        <v>151</v>
      </c>
      <c r="D34" s="80" t="s">
        <v>109</v>
      </c>
      <c r="E34" s="81">
        <v>50</v>
      </c>
      <c r="F34" s="82" t="s">
        <v>3</v>
      </c>
      <c r="G34" s="80" t="s">
        <v>158</v>
      </c>
      <c r="H34" s="74" t="s">
        <v>141</v>
      </c>
      <c r="I34" s="83" t="s">
        <v>142</v>
      </c>
      <c r="J34" s="2" t="s">
        <v>827</v>
      </c>
      <c r="K34" s="75" t="s">
        <v>876</v>
      </c>
      <c r="L34" s="75" t="s">
        <v>655</v>
      </c>
      <c r="M34" s="2"/>
    </row>
    <row r="35" spans="2:13" ht="23.4" customHeight="1" x14ac:dyDescent="0.3">
      <c r="B35" s="79"/>
      <c r="C35" s="52" t="s">
        <v>151</v>
      </c>
      <c r="D35" s="80" t="s">
        <v>109</v>
      </c>
      <c r="E35" s="81">
        <v>51</v>
      </c>
      <c r="F35" s="82" t="s">
        <v>30</v>
      </c>
      <c r="G35" s="80" t="s">
        <v>160</v>
      </c>
      <c r="H35" s="74" t="s">
        <v>144</v>
      </c>
      <c r="I35" s="83" t="s">
        <v>145</v>
      </c>
      <c r="J35" s="2" t="s">
        <v>828</v>
      </c>
      <c r="K35" s="75" t="s">
        <v>877</v>
      </c>
      <c r="L35" s="75" t="s">
        <v>655</v>
      </c>
      <c r="M35" s="2"/>
    </row>
    <row r="36" spans="2:13" ht="23.4" customHeight="1" x14ac:dyDescent="0.3">
      <c r="B36" s="79"/>
      <c r="C36" s="52" t="s">
        <v>151</v>
      </c>
      <c r="D36" s="80" t="s">
        <v>109</v>
      </c>
      <c r="E36" s="81">
        <v>52</v>
      </c>
      <c r="F36" s="82" t="s">
        <v>1</v>
      </c>
      <c r="G36" s="80" t="s">
        <v>162</v>
      </c>
      <c r="H36" s="74" t="s">
        <v>146</v>
      </c>
      <c r="I36" s="83" t="s">
        <v>147</v>
      </c>
      <c r="J36" s="2" t="s">
        <v>829</v>
      </c>
      <c r="K36" s="75" t="s">
        <v>878</v>
      </c>
      <c r="L36" s="75" t="s">
        <v>655</v>
      </c>
      <c r="M36" s="2"/>
    </row>
    <row r="37" spans="2:13" ht="23.4" customHeight="1" x14ac:dyDescent="0.3">
      <c r="B37" s="79"/>
      <c r="C37" s="52" t="s">
        <v>151</v>
      </c>
      <c r="D37" s="80" t="s">
        <v>109</v>
      </c>
      <c r="E37" s="81">
        <v>53</v>
      </c>
      <c r="F37" s="82" t="s">
        <v>33</v>
      </c>
      <c r="G37" s="80" t="s">
        <v>163</v>
      </c>
      <c r="H37" s="74" t="s">
        <v>35</v>
      </c>
      <c r="I37" s="83" t="s">
        <v>150</v>
      </c>
      <c r="J37" s="2" t="s">
        <v>830</v>
      </c>
      <c r="K37" s="75" t="s">
        <v>879</v>
      </c>
      <c r="L37" s="75" t="s">
        <v>655</v>
      </c>
      <c r="M37" s="2"/>
    </row>
    <row r="38" spans="2:13" ht="23.4" customHeight="1" x14ac:dyDescent="0.3">
      <c r="B38" s="79"/>
      <c r="C38" s="52"/>
      <c r="D38" s="80"/>
      <c r="E38" s="81"/>
      <c r="F38" s="82"/>
      <c r="G38" s="80"/>
      <c r="H38" s="74"/>
      <c r="I38" s="83"/>
      <c r="J38" s="2"/>
      <c r="K38" s="75"/>
      <c r="L38" s="75"/>
      <c r="M38" s="2"/>
    </row>
    <row r="39" spans="2:13" ht="23.4" customHeight="1" x14ac:dyDescent="0.3">
      <c r="B39" s="84"/>
      <c r="C39" s="77" t="s">
        <v>166</v>
      </c>
      <c r="D39" s="85" t="s">
        <v>649</v>
      </c>
      <c r="E39" s="86">
        <v>54</v>
      </c>
      <c r="F39" s="87" t="s">
        <v>166</v>
      </c>
      <c r="G39" s="85" t="s">
        <v>649</v>
      </c>
      <c r="H39" s="76" t="s">
        <v>111</v>
      </c>
      <c r="I39" s="85" t="s">
        <v>649</v>
      </c>
      <c r="J39" s="78" t="s">
        <v>831</v>
      </c>
      <c r="K39" s="17" t="s">
        <v>892</v>
      </c>
      <c r="L39" s="17" t="s">
        <v>655</v>
      </c>
      <c r="M39" s="2" t="s">
        <v>916</v>
      </c>
    </row>
    <row r="40" spans="2:13" ht="23.4" customHeight="1" x14ac:dyDescent="0.3">
      <c r="B40" s="79"/>
      <c r="C40" s="52"/>
      <c r="D40" s="80"/>
      <c r="E40" s="81"/>
      <c r="F40" s="16"/>
      <c r="G40" s="80"/>
      <c r="H40" s="74"/>
      <c r="I40" s="80"/>
      <c r="J40" s="2"/>
      <c r="K40" s="75"/>
      <c r="L40" s="75"/>
      <c r="M40" s="2"/>
    </row>
    <row r="41" spans="2:13" ht="23.4" customHeight="1" x14ac:dyDescent="0.3">
      <c r="B41" s="84"/>
      <c r="C41" s="77"/>
      <c r="D41" s="85" t="s">
        <v>114</v>
      </c>
      <c r="E41" s="86">
        <v>55</v>
      </c>
      <c r="F41" s="87"/>
      <c r="G41" s="85" t="s">
        <v>114</v>
      </c>
      <c r="H41" s="76"/>
      <c r="I41" s="85" t="s">
        <v>114</v>
      </c>
      <c r="J41" s="78" t="s">
        <v>832</v>
      </c>
      <c r="K41" s="17"/>
      <c r="L41" s="17" t="s">
        <v>655</v>
      </c>
      <c r="M41" s="2"/>
    </row>
    <row r="42" spans="2:13" ht="23.4" customHeight="1" x14ac:dyDescent="0.3">
      <c r="B42" s="79"/>
      <c r="C42" s="52" t="s">
        <v>169</v>
      </c>
      <c r="D42" s="80" t="s">
        <v>171</v>
      </c>
      <c r="E42" s="81">
        <v>56</v>
      </c>
      <c r="F42" s="82" t="s">
        <v>3</v>
      </c>
      <c r="G42" s="80" t="s">
        <v>158</v>
      </c>
      <c r="H42" s="74" t="s">
        <v>27</v>
      </c>
      <c r="I42" s="83" t="s">
        <v>154</v>
      </c>
      <c r="J42" s="2" t="s">
        <v>833</v>
      </c>
      <c r="K42" s="75" t="s">
        <v>893</v>
      </c>
      <c r="L42" s="75" t="s">
        <v>655</v>
      </c>
      <c r="M42" s="2"/>
    </row>
    <row r="43" spans="2:13" ht="23.4" customHeight="1" x14ac:dyDescent="0.3">
      <c r="B43" s="79"/>
      <c r="C43" s="52" t="s">
        <v>169</v>
      </c>
      <c r="D43" s="80" t="s">
        <v>171</v>
      </c>
      <c r="E43" s="81">
        <v>57</v>
      </c>
      <c r="F43" s="82" t="s">
        <v>30</v>
      </c>
      <c r="G43" s="80" t="s">
        <v>160</v>
      </c>
      <c r="H43" s="74" t="s">
        <v>32</v>
      </c>
      <c r="I43" s="83" t="s">
        <v>157</v>
      </c>
      <c r="J43" s="2" t="s">
        <v>834</v>
      </c>
      <c r="K43" s="75" t="s">
        <v>894</v>
      </c>
      <c r="L43" s="75" t="s">
        <v>655</v>
      </c>
      <c r="M43" s="2"/>
    </row>
    <row r="44" spans="2:13" ht="23.4" customHeight="1" x14ac:dyDescent="0.3">
      <c r="B44" s="79"/>
      <c r="C44" s="52" t="s">
        <v>169</v>
      </c>
      <c r="D44" s="80" t="s">
        <v>171</v>
      </c>
      <c r="E44" s="81">
        <v>58</v>
      </c>
      <c r="F44" s="82" t="s">
        <v>1</v>
      </c>
      <c r="G44" s="80" t="s">
        <v>162</v>
      </c>
      <c r="H44" s="74" t="s">
        <v>29</v>
      </c>
      <c r="I44" s="83" t="s">
        <v>159</v>
      </c>
      <c r="J44" s="2" t="s">
        <v>835</v>
      </c>
      <c r="K44" s="75" t="s">
        <v>895</v>
      </c>
      <c r="L44" s="75" t="s">
        <v>655</v>
      </c>
      <c r="M44" s="2"/>
    </row>
    <row r="45" spans="2:13" ht="23.4" customHeight="1" x14ac:dyDescent="0.3">
      <c r="B45" s="79"/>
      <c r="C45" s="52" t="s">
        <v>169</v>
      </c>
      <c r="D45" s="80" t="s">
        <v>171</v>
      </c>
      <c r="E45" s="81">
        <v>59</v>
      </c>
      <c r="F45" s="82" t="s">
        <v>33</v>
      </c>
      <c r="G45" s="80" t="s">
        <v>163</v>
      </c>
      <c r="H45" s="74" t="s">
        <v>66</v>
      </c>
      <c r="I45" s="83" t="s">
        <v>161</v>
      </c>
      <c r="J45" s="2" t="s">
        <v>836</v>
      </c>
      <c r="K45" s="75" t="s">
        <v>896</v>
      </c>
      <c r="L45" s="75" t="s">
        <v>655</v>
      </c>
      <c r="M45" s="2"/>
    </row>
    <row r="46" spans="2:13" ht="23.4" customHeight="1" x14ac:dyDescent="0.3">
      <c r="B46" s="79"/>
      <c r="C46" s="52"/>
      <c r="D46" s="80"/>
      <c r="E46" s="81"/>
      <c r="F46" s="82"/>
      <c r="G46" s="80"/>
      <c r="H46" s="74"/>
      <c r="I46" s="83"/>
      <c r="J46" s="2"/>
      <c r="K46" s="75"/>
      <c r="L46" s="75" t="s">
        <v>656</v>
      </c>
      <c r="M46" s="2"/>
    </row>
    <row r="47" spans="2:13" ht="23.4" customHeight="1" x14ac:dyDescent="0.3">
      <c r="B47" s="84"/>
      <c r="C47" s="77" t="s">
        <v>178</v>
      </c>
      <c r="D47" s="85" t="s">
        <v>120</v>
      </c>
      <c r="E47" s="86">
        <v>60</v>
      </c>
      <c r="F47" s="87" t="s">
        <v>178</v>
      </c>
      <c r="G47" s="85" t="s">
        <v>120</v>
      </c>
      <c r="H47" s="76" t="s">
        <v>837</v>
      </c>
      <c r="I47" s="85" t="s">
        <v>120</v>
      </c>
      <c r="J47" s="78" t="s">
        <v>838</v>
      </c>
      <c r="K47" s="17" t="s">
        <v>890</v>
      </c>
      <c r="L47" s="17" t="s">
        <v>655</v>
      </c>
      <c r="M47" s="2"/>
    </row>
    <row r="48" spans="2:13" ht="23.4" customHeight="1" x14ac:dyDescent="0.3">
      <c r="B48" s="79"/>
      <c r="C48" s="52" t="s">
        <v>178</v>
      </c>
      <c r="D48" s="80" t="s">
        <v>120</v>
      </c>
      <c r="E48" s="81">
        <v>61</v>
      </c>
      <c r="F48" s="82" t="s">
        <v>181</v>
      </c>
      <c r="G48" s="80" t="s">
        <v>182</v>
      </c>
      <c r="H48" s="74" t="s">
        <v>164</v>
      </c>
      <c r="I48" s="83" t="s">
        <v>165</v>
      </c>
      <c r="J48" s="2" t="s">
        <v>839</v>
      </c>
      <c r="K48" s="75" t="s">
        <v>887</v>
      </c>
      <c r="L48" s="75" t="s">
        <v>655</v>
      </c>
      <c r="M48" s="2"/>
    </row>
    <row r="49" spans="2:13" ht="23.4" customHeight="1" x14ac:dyDescent="0.3">
      <c r="B49" s="79"/>
      <c r="C49" s="52" t="s">
        <v>178</v>
      </c>
      <c r="D49" s="80" t="s">
        <v>120</v>
      </c>
      <c r="E49" s="81">
        <v>62</v>
      </c>
      <c r="F49" s="82" t="s">
        <v>184</v>
      </c>
      <c r="G49" s="80" t="s">
        <v>185</v>
      </c>
      <c r="H49" s="74" t="s">
        <v>167</v>
      </c>
      <c r="I49" s="83" t="s">
        <v>168</v>
      </c>
      <c r="J49" s="2" t="s">
        <v>840</v>
      </c>
      <c r="K49" s="75" t="s">
        <v>888</v>
      </c>
      <c r="L49" s="75" t="s">
        <v>655</v>
      </c>
      <c r="M49" s="2"/>
    </row>
    <row r="50" spans="2:13" ht="23.4" customHeight="1" x14ac:dyDescent="0.3">
      <c r="B50" s="79"/>
      <c r="C50" s="52" t="s">
        <v>178</v>
      </c>
      <c r="D50" s="80" t="s">
        <v>120</v>
      </c>
      <c r="E50" s="81">
        <v>63</v>
      </c>
      <c r="F50" s="82" t="s">
        <v>186</v>
      </c>
      <c r="G50" s="80" t="s">
        <v>187</v>
      </c>
      <c r="H50" s="74" t="s">
        <v>17</v>
      </c>
      <c r="I50" s="83" t="s">
        <v>170</v>
      </c>
      <c r="J50" s="2" t="s">
        <v>841</v>
      </c>
      <c r="K50" s="75" t="s">
        <v>889</v>
      </c>
      <c r="L50" s="75" t="s">
        <v>655</v>
      </c>
      <c r="M50" s="2"/>
    </row>
    <row r="51" spans="2:13" ht="23.4" customHeight="1" x14ac:dyDescent="0.3">
      <c r="B51" s="79"/>
      <c r="C51" s="52"/>
      <c r="D51" s="80"/>
      <c r="E51" s="81"/>
      <c r="F51" s="82"/>
      <c r="G51" s="80"/>
      <c r="H51" s="74"/>
      <c r="I51" s="83"/>
      <c r="J51" s="2"/>
      <c r="K51" s="75"/>
      <c r="L51" s="75"/>
      <c r="M51" s="2"/>
    </row>
    <row r="52" spans="2:13" ht="23.4" customHeight="1" x14ac:dyDescent="0.3">
      <c r="B52" s="84"/>
      <c r="C52" s="77" t="s">
        <v>188</v>
      </c>
      <c r="D52" s="85" t="s">
        <v>125</v>
      </c>
      <c r="E52" s="86">
        <v>64</v>
      </c>
      <c r="F52" s="87" t="s">
        <v>188</v>
      </c>
      <c r="G52" s="85" t="s">
        <v>125</v>
      </c>
      <c r="H52" s="76" t="s">
        <v>124</v>
      </c>
      <c r="I52" s="85" t="s">
        <v>125</v>
      </c>
      <c r="J52" s="78" t="s">
        <v>842</v>
      </c>
      <c r="K52" s="17" t="s">
        <v>891</v>
      </c>
      <c r="L52" s="17" t="s">
        <v>655</v>
      </c>
      <c r="M52" s="2"/>
    </row>
    <row r="53" spans="2:13" ht="23.4" customHeight="1" x14ac:dyDescent="0.3">
      <c r="B53" s="79"/>
      <c r="C53" s="52" t="s">
        <v>188</v>
      </c>
      <c r="D53" s="80" t="s">
        <v>125</v>
      </c>
      <c r="E53" s="81">
        <v>67</v>
      </c>
      <c r="F53" s="82" t="s">
        <v>189</v>
      </c>
      <c r="G53" s="80" t="s">
        <v>190</v>
      </c>
      <c r="H53" s="74" t="s">
        <v>172</v>
      </c>
      <c r="I53" s="83" t="s">
        <v>173</v>
      </c>
      <c r="J53" s="2" t="s">
        <v>843</v>
      </c>
      <c r="K53" s="75" t="s">
        <v>885</v>
      </c>
      <c r="L53" s="75" t="s">
        <v>655</v>
      </c>
      <c r="M53" s="2"/>
    </row>
    <row r="54" spans="2:13" ht="18.600000000000001" customHeight="1" x14ac:dyDescent="0.3">
      <c r="B54" s="79"/>
      <c r="C54" s="52" t="s">
        <v>188</v>
      </c>
      <c r="D54" s="80" t="s">
        <v>125</v>
      </c>
      <c r="E54" s="81">
        <v>68</v>
      </c>
      <c r="F54" s="16" t="s">
        <v>3</v>
      </c>
      <c r="G54" s="80" t="s">
        <v>158</v>
      </c>
      <c r="H54" s="74" t="s">
        <v>174</v>
      </c>
      <c r="I54" s="83" t="s">
        <v>175</v>
      </c>
      <c r="J54" s="2" t="s">
        <v>844</v>
      </c>
      <c r="K54" s="75" t="s">
        <v>882</v>
      </c>
      <c r="L54" s="75" t="s">
        <v>655</v>
      </c>
      <c r="M54" s="2"/>
    </row>
    <row r="55" spans="2:13" ht="19.2" customHeight="1" x14ac:dyDescent="0.3">
      <c r="B55" s="79"/>
      <c r="C55" s="52" t="s">
        <v>188</v>
      </c>
      <c r="D55" s="80" t="s">
        <v>125</v>
      </c>
      <c r="E55" s="81">
        <v>69</v>
      </c>
      <c r="F55" s="16" t="s">
        <v>30</v>
      </c>
      <c r="G55" s="80" t="s">
        <v>160</v>
      </c>
      <c r="H55" s="74" t="s">
        <v>176</v>
      </c>
      <c r="I55" s="83" t="s">
        <v>177</v>
      </c>
      <c r="J55" s="2" t="s">
        <v>845</v>
      </c>
      <c r="K55" s="75" t="s">
        <v>884</v>
      </c>
      <c r="L55" s="75" t="s">
        <v>655</v>
      </c>
      <c r="M55" s="2"/>
    </row>
    <row r="56" spans="2:13" ht="19.2" customHeight="1" x14ac:dyDescent="0.3">
      <c r="B56" s="79"/>
      <c r="C56" s="52" t="s">
        <v>188</v>
      </c>
      <c r="D56" s="80" t="s">
        <v>125</v>
      </c>
      <c r="E56" s="81">
        <v>70</v>
      </c>
      <c r="F56" s="16" t="s">
        <v>1</v>
      </c>
      <c r="G56" s="80" t="s">
        <v>162</v>
      </c>
      <c r="H56" s="74" t="s">
        <v>179</v>
      </c>
      <c r="I56" s="83" t="s">
        <v>180</v>
      </c>
      <c r="J56" s="2" t="s">
        <v>846</v>
      </c>
      <c r="K56" s="75" t="s">
        <v>886</v>
      </c>
      <c r="L56" s="75" t="s">
        <v>655</v>
      </c>
      <c r="M56" s="2"/>
    </row>
    <row r="57" spans="2:13" ht="19.2" customHeight="1" x14ac:dyDescent="0.3">
      <c r="B57" s="79"/>
      <c r="C57" s="52" t="s">
        <v>188</v>
      </c>
      <c r="D57" s="80" t="s">
        <v>125</v>
      </c>
      <c r="E57" s="81">
        <v>71</v>
      </c>
      <c r="F57" s="16" t="s">
        <v>33</v>
      </c>
      <c r="G57" s="80" t="s">
        <v>163</v>
      </c>
      <c r="H57" s="74" t="s">
        <v>847</v>
      </c>
      <c r="I57" s="83" t="s">
        <v>183</v>
      </c>
      <c r="J57" s="2" t="s">
        <v>848</v>
      </c>
      <c r="K57" s="75" t="s">
        <v>896</v>
      </c>
      <c r="L57" s="75" t="s">
        <v>655</v>
      </c>
      <c r="M57" s="2"/>
    </row>
    <row r="58" spans="2:13" ht="19.2" customHeight="1" x14ac:dyDescent="0.3">
      <c r="B58" s="79"/>
      <c r="C58" s="52"/>
      <c r="D58" s="80"/>
      <c r="E58" s="81"/>
      <c r="F58" s="16"/>
      <c r="G58" s="80"/>
      <c r="H58" s="74"/>
      <c r="I58" s="83"/>
      <c r="J58" s="2"/>
      <c r="K58" s="75"/>
      <c r="L58" s="75"/>
      <c r="M58" s="2"/>
    </row>
    <row r="59" spans="2:13" ht="19.2" customHeight="1" x14ac:dyDescent="0.3">
      <c r="B59" s="84"/>
      <c r="C59" s="77" t="s">
        <v>191</v>
      </c>
      <c r="D59" s="85" t="s">
        <v>129</v>
      </c>
      <c r="E59" s="86">
        <v>72</v>
      </c>
      <c r="F59" s="87" t="s">
        <v>191</v>
      </c>
      <c r="G59" s="85" t="s">
        <v>129</v>
      </c>
      <c r="H59" s="76" t="s">
        <v>128</v>
      </c>
      <c r="I59" s="85" t="s">
        <v>129</v>
      </c>
      <c r="J59" s="78" t="s">
        <v>849</v>
      </c>
      <c r="K59" s="17" t="s">
        <v>897</v>
      </c>
      <c r="L59" s="17" t="s">
        <v>655</v>
      </c>
      <c r="M59" s="2"/>
    </row>
    <row r="60" spans="2:13" ht="19.2" customHeight="1" x14ac:dyDescent="0.3">
      <c r="B60" s="84"/>
      <c r="C60" s="77"/>
      <c r="D60" s="85"/>
      <c r="E60" s="86"/>
      <c r="F60" s="87"/>
      <c r="G60" s="85"/>
      <c r="H60" s="76"/>
      <c r="I60" s="85"/>
      <c r="J60" s="78"/>
      <c r="K60" s="17"/>
      <c r="L60" s="75"/>
      <c r="M60" s="2"/>
    </row>
    <row r="61" spans="2:13" ht="19.2" customHeight="1" x14ac:dyDescent="0.3">
      <c r="B61" s="84"/>
      <c r="C61" s="77" t="s">
        <v>96</v>
      </c>
      <c r="D61" s="85" t="s">
        <v>97</v>
      </c>
      <c r="E61" s="86">
        <v>32</v>
      </c>
      <c r="F61" s="87" t="s">
        <v>96</v>
      </c>
      <c r="G61" s="85" t="s">
        <v>97</v>
      </c>
      <c r="H61" s="76" t="s">
        <v>803</v>
      </c>
      <c r="I61" s="85" t="s">
        <v>97</v>
      </c>
      <c r="J61" s="78" t="s">
        <v>804</v>
      </c>
      <c r="K61" s="17"/>
      <c r="L61" s="75" t="s">
        <v>656</v>
      </c>
      <c r="M61" s="2"/>
    </row>
    <row r="62" spans="2:13" ht="19.2" customHeight="1" x14ac:dyDescent="0.3">
      <c r="B62" s="84"/>
      <c r="C62" s="77"/>
      <c r="D62" s="85"/>
      <c r="E62" s="86"/>
      <c r="F62" s="87"/>
      <c r="G62" s="85"/>
      <c r="H62" s="76"/>
      <c r="I62" s="85"/>
      <c r="J62" s="78"/>
      <c r="K62" s="17"/>
      <c r="L62" s="75"/>
      <c r="M62" s="2"/>
    </row>
    <row r="63" spans="2:13" ht="19.2" customHeight="1" x14ac:dyDescent="0.3">
      <c r="B63" s="84"/>
      <c r="C63" s="77" t="s">
        <v>100</v>
      </c>
      <c r="D63" s="85" t="s">
        <v>101</v>
      </c>
      <c r="E63" s="86">
        <v>33</v>
      </c>
      <c r="F63" s="87" t="s">
        <v>100</v>
      </c>
      <c r="G63" s="85" t="s">
        <v>101</v>
      </c>
      <c r="H63" s="76" t="s">
        <v>805</v>
      </c>
      <c r="I63" s="85" t="s">
        <v>101</v>
      </c>
      <c r="J63" s="78" t="s">
        <v>806</v>
      </c>
      <c r="K63" s="17"/>
      <c r="L63" s="75" t="s">
        <v>656</v>
      </c>
      <c r="M63" s="2"/>
    </row>
    <row r="64" spans="2:13" ht="19.2" customHeight="1" x14ac:dyDescent="0.3">
      <c r="B64" s="84"/>
      <c r="C64" s="77"/>
      <c r="D64" s="85"/>
      <c r="E64" s="86"/>
      <c r="F64" s="87"/>
      <c r="G64" s="85"/>
      <c r="H64" s="76"/>
      <c r="I64" s="85"/>
      <c r="J64" s="78"/>
      <c r="K64" s="17"/>
      <c r="L64" s="75"/>
      <c r="M64" s="2"/>
    </row>
    <row r="65" spans="2:13" ht="19.2" customHeight="1" x14ac:dyDescent="0.3">
      <c r="B65" s="84"/>
      <c r="C65" s="77" t="s">
        <v>106</v>
      </c>
      <c r="D65" s="85" t="s">
        <v>107</v>
      </c>
      <c r="E65" s="86">
        <v>34</v>
      </c>
      <c r="F65" s="87" t="s">
        <v>106</v>
      </c>
      <c r="G65" s="85" t="s">
        <v>107</v>
      </c>
      <c r="H65" s="76" t="s">
        <v>807</v>
      </c>
      <c r="I65" s="85" t="s">
        <v>107</v>
      </c>
      <c r="J65" s="78" t="s">
        <v>808</v>
      </c>
      <c r="K65" s="17"/>
      <c r="L65" s="75" t="s">
        <v>656</v>
      </c>
      <c r="M65" s="2"/>
    </row>
    <row r="66" spans="2:13" ht="19.2" customHeight="1" x14ac:dyDescent="0.3">
      <c r="B66" s="84"/>
      <c r="C66" s="77"/>
      <c r="D66" s="85"/>
      <c r="E66" s="86"/>
      <c r="F66" s="87"/>
      <c r="G66" s="85"/>
      <c r="H66" s="76"/>
      <c r="I66" s="85"/>
      <c r="J66" s="78"/>
      <c r="K66" s="17"/>
      <c r="L66" s="75"/>
      <c r="M66" s="2"/>
    </row>
    <row r="67" spans="2:13" ht="19.2" customHeight="1" x14ac:dyDescent="0.3">
      <c r="B67" s="84"/>
      <c r="C67" s="77" t="s">
        <v>306</v>
      </c>
      <c r="D67" s="85" t="s">
        <v>652</v>
      </c>
      <c r="E67" s="86">
        <v>99</v>
      </c>
      <c r="F67" s="87" t="s">
        <v>306</v>
      </c>
      <c r="G67" s="85" t="s">
        <v>652</v>
      </c>
      <c r="H67" s="76" t="s">
        <v>136</v>
      </c>
      <c r="I67" s="85" t="s">
        <v>137</v>
      </c>
      <c r="J67" s="78" t="s">
        <v>851</v>
      </c>
      <c r="K67" s="17"/>
      <c r="L67" s="17" t="s">
        <v>655</v>
      </c>
      <c r="M67" s="2"/>
    </row>
    <row r="68" spans="2:13" ht="19.350000000000001" customHeight="1" x14ac:dyDescent="0.3">
      <c r="B68" s="79"/>
      <c r="C68" s="52"/>
      <c r="D68" s="80"/>
      <c r="E68" s="81"/>
      <c r="F68" s="16"/>
      <c r="G68" s="80"/>
      <c r="H68" s="74"/>
      <c r="I68" s="80"/>
      <c r="J68" s="2"/>
      <c r="K68" s="75"/>
      <c r="L68" s="75"/>
      <c r="M68" s="2"/>
    </row>
    <row r="69" spans="2:13" ht="19.350000000000001" customHeight="1" x14ac:dyDescent="0.3">
      <c r="B69" s="79"/>
      <c r="C69" s="52" t="s">
        <v>169</v>
      </c>
      <c r="D69" s="80" t="s">
        <v>715</v>
      </c>
      <c r="E69" s="81"/>
      <c r="F69" s="16" t="s">
        <v>169</v>
      </c>
      <c r="G69" s="80" t="s">
        <v>715</v>
      </c>
      <c r="H69" s="74" t="s">
        <v>692</v>
      </c>
      <c r="I69" s="80" t="s">
        <v>723</v>
      </c>
      <c r="J69" s="2" t="s">
        <v>852</v>
      </c>
      <c r="K69" s="75" t="s">
        <v>692</v>
      </c>
      <c r="L69" s="17" t="s">
        <v>655</v>
      </c>
      <c r="M69" s="2" t="s">
        <v>728</v>
      </c>
    </row>
    <row r="70" spans="2:13" ht="19.350000000000001" customHeight="1" x14ac:dyDescent="0.3">
      <c r="B70" s="79"/>
      <c r="C70" s="52" t="s">
        <v>169</v>
      </c>
      <c r="D70" s="80" t="s">
        <v>716</v>
      </c>
      <c r="E70" s="81"/>
      <c r="F70" s="16" t="s">
        <v>721</v>
      </c>
      <c r="G70" s="80" t="s">
        <v>716</v>
      </c>
      <c r="H70" s="74" t="s">
        <v>853</v>
      </c>
      <c r="I70" s="80" t="s">
        <v>724</v>
      </c>
      <c r="J70" s="2" t="s">
        <v>854</v>
      </c>
      <c r="K70" s="75" t="s">
        <v>853</v>
      </c>
      <c r="L70" s="17" t="s">
        <v>655</v>
      </c>
      <c r="M70" s="2" t="s">
        <v>915</v>
      </c>
    </row>
    <row r="71" spans="2:13" ht="19.350000000000001" customHeight="1" x14ac:dyDescent="0.3">
      <c r="B71" s="79"/>
      <c r="C71" s="52" t="s">
        <v>178</v>
      </c>
      <c r="D71" s="80" t="s">
        <v>717</v>
      </c>
      <c r="E71" s="81"/>
      <c r="F71" s="16" t="s">
        <v>722</v>
      </c>
      <c r="G71" s="80" t="s">
        <v>717</v>
      </c>
      <c r="H71" s="74" t="s">
        <v>855</v>
      </c>
      <c r="I71" s="80" t="s">
        <v>725</v>
      </c>
      <c r="J71" s="2" t="s">
        <v>856</v>
      </c>
      <c r="K71" s="75" t="s">
        <v>855</v>
      </c>
      <c r="L71" s="17" t="s">
        <v>655</v>
      </c>
      <c r="M71" s="2" t="s">
        <v>729</v>
      </c>
    </row>
    <row r="72" spans="2:13" ht="19.350000000000001" customHeight="1" x14ac:dyDescent="0.3">
      <c r="B72" s="79"/>
      <c r="C72" s="52" t="s">
        <v>718</v>
      </c>
      <c r="D72" s="80" t="s">
        <v>719</v>
      </c>
      <c r="E72" s="81"/>
      <c r="F72" s="16" t="s">
        <v>718</v>
      </c>
      <c r="G72" s="80" t="s">
        <v>719</v>
      </c>
      <c r="H72" s="74" t="s">
        <v>857</v>
      </c>
      <c r="I72" s="80" t="s">
        <v>726</v>
      </c>
      <c r="J72" s="2" t="s">
        <v>858</v>
      </c>
      <c r="K72" s="75" t="s">
        <v>857</v>
      </c>
      <c r="L72" s="17" t="s">
        <v>655</v>
      </c>
      <c r="M72" s="2" t="s">
        <v>730</v>
      </c>
    </row>
    <row r="73" spans="2:13" ht="17.399999999999999" customHeight="1" x14ac:dyDescent="0.3">
      <c r="B73" s="79"/>
      <c r="C73" s="52" t="s">
        <v>188</v>
      </c>
      <c r="D73" s="80" t="s">
        <v>720</v>
      </c>
      <c r="E73" s="81"/>
      <c r="F73" s="16" t="s">
        <v>653</v>
      </c>
      <c r="G73" s="80" t="s">
        <v>720</v>
      </c>
      <c r="H73" s="74" t="s">
        <v>126</v>
      </c>
      <c r="I73" s="80" t="s">
        <v>727</v>
      </c>
      <c r="J73" s="2" t="s">
        <v>859</v>
      </c>
      <c r="K73" s="75" t="s">
        <v>883</v>
      </c>
      <c r="L73" s="17" t="s">
        <v>655</v>
      </c>
      <c r="M73" s="2" t="s">
        <v>731</v>
      </c>
    </row>
    <row r="74" spans="2:13" ht="17.399999999999999" customHeight="1" x14ac:dyDescent="0.3"/>
    <row r="75" spans="2:13" ht="17.399999999999999" customHeight="1" x14ac:dyDescent="0.3"/>
    <row r="76" spans="2:13" ht="17.399999999999999" customHeight="1" x14ac:dyDescent="0.3"/>
    <row r="77" spans="2:13" ht="17.399999999999999" customHeight="1" x14ac:dyDescent="0.3"/>
    <row r="78" spans="2:13" ht="17.399999999999999" customHeight="1" x14ac:dyDescent="0.3"/>
    <row r="79" spans="2:13" ht="17.399999999999999" customHeight="1" x14ac:dyDescent="0.3"/>
    <row r="80" spans="2:13" ht="17.399999999999999" customHeight="1" x14ac:dyDescent="0.3"/>
    <row r="81" ht="17.399999999999999" customHeight="1" x14ac:dyDescent="0.3"/>
    <row r="82" ht="17.399999999999999" customHeight="1" x14ac:dyDescent="0.3"/>
    <row r="83" ht="17.399999999999999" customHeight="1" x14ac:dyDescent="0.3"/>
    <row r="84" ht="17.399999999999999" customHeight="1" x14ac:dyDescent="0.3"/>
    <row r="85" ht="17.399999999999999" customHeight="1" x14ac:dyDescent="0.3"/>
    <row r="86" ht="17.399999999999999" customHeight="1" x14ac:dyDescent="0.3"/>
    <row r="87" ht="17.399999999999999" customHeight="1" x14ac:dyDescent="0.3"/>
  </sheetData>
  <conditionalFormatting sqref="H10:H73">
    <cfRule type="duplicateValues" dxfId="3" priority="241"/>
  </conditionalFormatting>
  <pageMargins left="0.7" right="0.7" top="0.75" bottom="0.75" header="0.3" footer="0.3"/>
  <pageSetup paperSize="9" orientation="portrait"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C729F-396C-4458-A6A7-CC9B1D3B2865}">
  <sheetPr>
    <tabColor theme="1"/>
  </sheetPr>
  <dimension ref="B1:L1467"/>
  <sheetViews>
    <sheetView showGridLines="0" topLeftCell="A3" zoomScaleNormal="100" workbookViewId="0">
      <selection sqref="A1:A2"/>
    </sheetView>
  </sheetViews>
  <sheetFormatPr defaultColWidth="8.88671875" defaultRowHeight="16.8" x14ac:dyDescent="0.4"/>
  <cols>
    <col min="1" max="1" width="2.5546875" style="1" customWidth="1"/>
    <col min="2" max="2" width="13.5546875" style="1" customWidth="1"/>
    <col min="3" max="3" width="31.33203125" style="1" customWidth="1"/>
    <col min="4" max="4" width="9.44140625" style="1" customWidth="1"/>
    <col min="5" max="5" width="12.88671875" style="1" customWidth="1"/>
    <col min="6" max="6" width="10" style="4" customWidth="1"/>
    <col min="7" max="7" width="12.33203125" style="4" customWidth="1"/>
    <col min="8" max="8" width="14.33203125" style="5" customWidth="1"/>
    <col min="9" max="9" width="50.109375" style="6" customWidth="1"/>
    <col min="10" max="10" width="47.33203125" style="1" customWidth="1"/>
    <col min="11" max="11" width="14.44140625" style="1" customWidth="1"/>
    <col min="12" max="12" width="48.33203125" style="1" customWidth="1"/>
    <col min="13" max="16384" width="8.88671875" style="1"/>
  </cols>
  <sheetData>
    <row r="1" spans="2:12" x14ac:dyDescent="0.4">
      <c r="I1" s="1"/>
    </row>
    <row r="2" spans="2:12" x14ac:dyDescent="0.4">
      <c r="B2" s="3"/>
      <c r="I2" s="1"/>
    </row>
    <row r="3" spans="2:12" x14ac:dyDescent="0.4">
      <c r="B3" s="3"/>
      <c r="I3" s="1"/>
    </row>
    <row r="4" spans="2:12" ht="20.100000000000001" customHeight="1" x14ac:dyDescent="0.4">
      <c r="B4" s="3"/>
      <c r="I4" s="1"/>
    </row>
    <row r="5" spans="2:12" ht="20.100000000000001" customHeight="1" x14ac:dyDescent="0.4">
      <c r="B5" s="3"/>
      <c r="I5" s="1"/>
    </row>
    <row r="6" spans="2:12" ht="20.100000000000001" customHeight="1" x14ac:dyDescent="0.4">
      <c r="B6" s="3"/>
      <c r="I6" s="1"/>
    </row>
    <row r="7" spans="2:12" ht="20.100000000000001" customHeight="1" x14ac:dyDescent="0.4">
      <c r="B7" s="3"/>
      <c r="I7" s="1"/>
    </row>
    <row r="8" spans="2:12" x14ac:dyDescent="0.4">
      <c r="I8" s="1"/>
    </row>
    <row r="9" spans="2:12" x14ac:dyDescent="0.4">
      <c r="I9" s="1"/>
    </row>
    <row r="10" spans="2:12" x14ac:dyDescent="0.4">
      <c r="H10" s="55" t="s">
        <v>785</v>
      </c>
      <c r="I10" s="1"/>
    </row>
    <row r="11" spans="2:12" x14ac:dyDescent="0.4">
      <c r="I11" s="1"/>
    </row>
    <row r="12" spans="2:12" x14ac:dyDescent="0.4">
      <c r="I12" s="1"/>
    </row>
    <row r="13" spans="2:12" x14ac:dyDescent="0.3">
      <c r="H13" s="1"/>
    </row>
    <row r="14" spans="2:12" s="7" customFormat="1" ht="19.2" customHeight="1" x14ac:dyDescent="0.3">
      <c r="B14" s="1"/>
      <c r="C14" s="1"/>
      <c r="D14" s="1"/>
      <c r="E14" s="1"/>
      <c r="F14" s="1"/>
      <c r="G14" s="1"/>
      <c r="H14" s="1"/>
      <c r="I14" s="1"/>
      <c r="J14" s="1"/>
      <c r="K14" s="1"/>
      <c r="L14" s="1"/>
    </row>
    <row r="15" spans="2:12" ht="31.5" customHeight="1" x14ac:dyDescent="0.3">
      <c r="B15" s="8" t="s">
        <v>647</v>
      </c>
      <c r="C15" s="9" t="s">
        <v>648</v>
      </c>
      <c r="D15" s="8" t="s">
        <v>645</v>
      </c>
      <c r="E15" s="9" t="s">
        <v>646</v>
      </c>
      <c r="F15" s="10" t="s">
        <v>644</v>
      </c>
      <c r="G15" s="10" t="s">
        <v>641</v>
      </c>
      <c r="H15" s="9" t="s">
        <v>8</v>
      </c>
      <c r="I15" s="11" t="s">
        <v>9</v>
      </c>
      <c r="J15" s="10" t="s">
        <v>650</v>
      </c>
      <c r="K15" s="12" t="s">
        <v>654</v>
      </c>
      <c r="L15" s="13" t="s">
        <v>640</v>
      </c>
    </row>
    <row r="16" spans="2:12" ht="24" hidden="1" customHeight="1" x14ac:dyDescent="0.3">
      <c r="B16" s="52" t="s">
        <v>136</v>
      </c>
      <c r="C16" s="14" t="str" cm="1">
        <f t="array" ref="C16">INDEX(Master_Department[Div &amp; Dept Name],MATCH(Master_CostCenter[[#This Row],[Div &amp; Dept Code]],Master_Department[Div &amp; Dept Code],0),0)</f>
        <v>Phòng ban không chịu NS</v>
      </c>
      <c r="D16" s="53" t="str" cm="1">
        <f t="array" ref="D16">INDEX(Master_Department[Division Code],MATCH(Master_CostCenter[[#This Row],[Div &amp; Dept Code]],Master_Department[Div &amp; Dept Code],0),0)</f>
        <v>NON</v>
      </c>
      <c r="E16" s="15" t="str" cm="1">
        <f t="array" ref="E16">INDEX(Master_Department[Dept Code],MATCH(Master_CostCenter[[#This Row],[Div &amp; Dept Code]],Master_Department[Div &amp; Dept Code],0),0)</f>
        <v>NON</v>
      </c>
      <c r="F16" s="16">
        <v>99</v>
      </c>
      <c r="G16" s="16"/>
      <c r="H16" s="3" t="s">
        <v>231</v>
      </c>
      <c r="I16" s="51" t="s">
        <v>232</v>
      </c>
      <c r="J16" s="23" t="str">
        <f>Master_CostCenter[[#This Row],[Cost center]]&amp;"/"&amp;Master_CostCenter[[#This Row],[Cost Name]]</f>
        <v>NONBG/Không chịu ngân sách</v>
      </c>
      <c r="K16" s="17" t="s">
        <v>655</v>
      </c>
      <c r="L16" s="2"/>
    </row>
    <row r="17" spans="2:12" ht="24" hidden="1" customHeight="1" x14ac:dyDescent="0.3">
      <c r="B17" s="52" t="s">
        <v>92</v>
      </c>
      <c r="C17" s="14" t="str" cm="1">
        <f t="array" ref="C17">INDEX(Master_Department[Div &amp; Dept Name],MATCH(Master_CostCenter[[#This Row],[Div &amp; Dept Code]],Master_Department[Div &amp; Dept Code],0),0)</f>
        <v>Ban Tổng Giám Đốc</v>
      </c>
      <c r="D17" s="53" t="str" cm="1">
        <f t="array" ref="D17">INDEX(Master_Department[Division Code],MATCH(Master_CostCenter[[#This Row],[Div &amp; Dept Code]],Master_Department[Div &amp; Dept Code],0),0)</f>
        <v>BOD</v>
      </c>
      <c r="E17" s="15" t="str" cm="1">
        <f t="array" ref="E17">INDEX(Master_Department[Dept Code],MATCH(Master_CostCenter[[#This Row],[Div &amp; Dept Code]],Master_Department[Div &amp; Dept Code],0),0)</f>
        <v>BOD</v>
      </c>
      <c r="F17" s="16">
        <v>31</v>
      </c>
      <c r="G17" s="16" t="s">
        <v>321</v>
      </c>
      <c r="H17" s="3" t="s">
        <v>614</v>
      </c>
      <c r="I17" s="51" t="s">
        <v>238</v>
      </c>
      <c r="J17" s="23" t="str">
        <f>Master_CostCenter[[#This Row],[Cost center]]&amp;"/"&amp;Master_CostCenter[[#This Row],[Cost Name]]</f>
        <v>BOD31137/Chi phí công tác khác</v>
      </c>
      <c r="K17" s="17" t="s">
        <v>655</v>
      </c>
      <c r="L17" s="2"/>
    </row>
    <row r="18" spans="2:12" ht="20.399999999999999" hidden="1" customHeight="1" x14ac:dyDescent="0.3">
      <c r="B18" s="52" t="s">
        <v>92</v>
      </c>
      <c r="C18" s="14" t="str" cm="1">
        <f t="array" ref="C18">INDEX(Master_Department[Div &amp; Dept Name],MATCH(Master_CostCenter[[#This Row],[Div &amp; Dept Code]],Master_Department[Div &amp; Dept Code],0),0)</f>
        <v>Ban Tổng Giám Đốc</v>
      </c>
      <c r="D18" s="53" t="str" cm="1">
        <f t="array" ref="D18">INDEX(Master_Department[Division Code],MATCH(Master_CostCenter[[#This Row],[Div &amp; Dept Code]],Master_Department[Div &amp; Dept Code],0),0)</f>
        <v>BOD</v>
      </c>
      <c r="E18" s="15" t="str" cm="1">
        <f t="array" ref="E18">INDEX(Master_Department[Dept Code],MATCH(Master_CostCenter[[#This Row],[Div &amp; Dept Code]],Master_Department[Div &amp; Dept Code],0),0)</f>
        <v>BOD</v>
      </c>
      <c r="F18" s="16">
        <v>31</v>
      </c>
      <c r="G18" s="16" t="s">
        <v>478</v>
      </c>
      <c r="H18" s="3" t="s">
        <v>613</v>
      </c>
      <c r="I18" s="51" t="s">
        <v>270</v>
      </c>
      <c r="J18" s="23" t="str">
        <f>Master_CostCenter[[#This Row],[Cost center]]&amp;"/"&amp;Master_CostCenter[[#This Row],[Cost Name]]</f>
        <v>BOD31141/Chi phí hoạt động xã hội</v>
      </c>
      <c r="K18" s="17" t="s">
        <v>655</v>
      </c>
      <c r="L18" s="2"/>
    </row>
    <row r="19" spans="2:12" ht="20.399999999999999" hidden="1" customHeight="1" x14ac:dyDescent="0.3">
      <c r="B19" s="52" t="s">
        <v>92</v>
      </c>
      <c r="C19" s="14" t="str" cm="1">
        <f t="array" ref="C19">INDEX(Master_Department[Div &amp; Dept Name],MATCH(Master_CostCenter[[#This Row],[Div &amp; Dept Code]],Master_Department[Div &amp; Dept Code],0),0)</f>
        <v>Ban Tổng Giám Đốc</v>
      </c>
      <c r="D19" s="53" t="str" cm="1">
        <f t="array" ref="D19">INDEX(Master_Department[Division Code],MATCH(Master_CostCenter[[#This Row],[Div &amp; Dept Code]],Master_Department[Div &amp; Dept Code],0),0)</f>
        <v>BOD</v>
      </c>
      <c r="E19" s="15" t="str" cm="1">
        <f t="array" ref="E19">INDEX(Master_Department[Dept Code],MATCH(Master_CostCenter[[#This Row],[Div &amp; Dept Code]],Master_Department[Div &amp; Dept Code],0),0)</f>
        <v>BOD</v>
      </c>
      <c r="F19" s="16">
        <v>31</v>
      </c>
      <c r="G19" s="16" t="s">
        <v>329</v>
      </c>
      <c r="H19" s="3" t="s">
        <v>612</v>
      </c>
      <c r="I19" s="51" t="s">
        <v>45</v>
      </c>
      <c r="J19" s="23" t="str">
        <f>Master_CostCenter[[#This Row],[Cost center]]&amp;"/"&amp;Master_CostCenter[[#This Row],[Cost Name]]</f>
        <v>BOD31142/Chi phí tiếp khách</v>
      </c>
      <c r="K19" s="17" t="s">
        <v>655</v>
      </c>
      <c r="L19" s="2"/>
    </row>
    <row r="20" spans="2:12" ht="20.399999999999999" hidden="1" customHeight="1" x14ac:dyDescent="0.3">
      <c r="B20" s="52" t="s">
        <v>92</v>
      </c>
      <c r="C20" s="14" t="str" cm="1">
        <f t="array" ref="C20">INDEX(Master_Department[Div &amp; Dept Name],MATCH(Master_CostCenter[[#This Row],[Div &amp; Dept Code]],Master_Department[Div &amp; Dept Code],0),0)</f>
        <v>Ban Tổng Giám Đốc</v>
      </c>
      <c r="D20" s="53" t="str" cm="1">
        <f t="array" ref="D20">INDEX(Master_Department[Division Code],MATCH(Master_CostCenter[[#This Row],[Div &amp; Dept Code]],Master_Department[Div &amp; Dept Code],0),0)</f>
        <v>BOD</v>
      </c>
      <c r="E20" s="15" t="str" cm="1">
        <f t="array" ref="E20">INDEX(Master_Department[Dept Code],MATCH(Master_CostCenter[[#This Row],[Div &amp; Dept Code]],Master_Department[Div &amp; Dept Code],0),0)</f>
        <v>BOD</v>
      </c>
      <c r="F20" s="16">
        <v>31</v>
      </c>
      <c r="G20" s="16" t="s">
        <v>455</v>
      </c>
      <c r="H20" s="3" t="s">
        <v>615</v>
      </c>
      <c r="I20" s="51" t="s">
        <v>268</v>
      </c>
      <c r="J20" s="23" t="str">
        <f>Master_CostCenter[[#This Row],[Cost center]]&amp;"/"&amp;Master_CostCenter[[#This Row],[Cost Name]]</f>
        <v>BOD31148/Chi phí hoạt động QLDN khác</v>
      </c>
      <c r="K20" s="17" t="s">
        <v>655</v>
      </c>
      <c r="L20" s="2"/>
    </row>
    <row r="21" spans="2:12" ht="20.399999999999999" hidden="1" customHeight="1" x14ac:dyDescent="0.3">
      <c r="B21" s="52" t="s">
        <v>92</v>
      </c>
      <c r="C21" s="14" t="str" cm="1">
        <f t="array" ref="C21">INDEX(Master_Department[Div &amp; Dept Name],MATCH(Master_CostCenter[[#This Row],[Div &amp; Dept Code]],Master_Department[Div &amp; Dept Code],0),0)</f>
        <v>Ban Tổng Giám Đốc</v>
      </c>
      <c r="D21" s="53" t="str" cm="1">
        <f t="array" ref="D21">INDEX(Master_Department[Division Code],MATCH(Master_CostCenter[[#This Row],[Div &amp; Dept Code]],Master_Department[Div &amp; Dept Code],0),0)</f>
        <v>BOD</v>
      </c>
      <c r="E21" s="15" t="str" cm="1">
        <f t="array" ref="E21">INDEX(Master_Department[Dept Code],MATCH(Master_CostCenter[[#This Row],[Div &amp; Dept Code]],Master_Department[Div &amp; Dept Code],0),0)</f>
        <v>BOD</v>
      </c>
      <c r="F21" s="16">
        <v>31</v>
      </c>
      <c r="G21" s="16" t="s">
        <v>591</v>
      </c>
      <c r="H21" s="3" t="s">
        <v>732</v>
      </c>
      <c r="I21" s="51" t="s">
        <v>295</v>
      </c>
      <c r="J21" s="23" t="str">
        <f>Master_CostCenter[[#This Row],[Cost center]]&amp;"/"&amp;Master_CostCenter[[#This Row],[Cost Name]]</f>
        <v>BOD31190/Chi phí quà tặng đối tác</v>
      </c>
      <c r="K21" s="17" t="s">
        <v>655</v>
      </c>
      <c r="L21" s="2"/>
    </row>
    <row r="22" spans="2:12" ht="20.399999999999999" hidden="1" customHeight="1" x14ac:dyDescent="0.3">
      <c r="B22" s="52" t="s">
        <v>95</v>
      </c>
      <c r="C22" s="14" t="str" cm="1">
        <f t="array" ref="C22">INDEX(Master_Department[Div &amp; Dept Name],MATCH(Master_CostCenter[[#This Row],[Div &amp; Dept Code]],Master_Department[Div &amp; Dept Code],0),0)</f>
        <v>Chi Nhánh Cần Thơ</v>
      </c>
      <c r="D22" s="53" t="str" cm="1">
        <f t="array" ref="D22">INDEX(Master_Department[Division Code],MATCH(Master_CostCenter[[#This Row],[Div &amp; Dept Code]],Master_Department[Div &amp; Dept Code],0),0)</f>
        <v>CTH</v>
      </c>
      <c r="E22" s="15" t="str" cm="1">
        <f t="array" ref="E22">INDEX(Master_Department[Dept Code],MATCH(Master_CostCenter[[#This Row],[Div &amp; Dept Code]],Master_Department[Div &amp; Dept Code],0),0)</f>
        <v>CTH</v>
      </c>
      <c r="F22" s="16">
        <v>35</v>
      </c>
      <c r="G22" s="16" t="s">
        <v>344</v>
      </c>
      <c r="H22" s="3" t="s">
        <v>505</v>
      </c>
      <c r="I22" s="51" t="s">
        <v>70</v>
      </c>
      <c r="J22" s="23" t="str">
        <f>Master_CostCenter[[#This Row],[Cost center]]&amp;"/"&amp;Master_CostCenter[[#This Row],[Cost Name]]</f>
        <v>CTH35043/Chi phí vật dụng, đồ dùng</v>
      </c>
      <c r="K22" s="17" t="s">
        <v>655</v>
      </c>
      <c r="L22" s="2"/>
    </row>
    <row r="23" spans="2:12" ht="20.399999999999999" hidden="1" customHeight="1" x14ac:dyDescent="0.3">
      <c r="B23" s="52" t="s">
        <v>95</v>
      </c>
      <c r="C23" s="14" t="str" cm="1">
        <f t="array" ref="C23">INDEX(Master_Department[Div &amp; Dept Name],MATCH(Master_CostCenter[[#This Row],[Div &amp; Dept Code]],Master_Department[Div &amp; Dept Code],0),0)</f>
        <v>Chi Nhánh Cần Thơ</v>
      </c>
      <c r="D23" s="53" t="str" cm="1">
        <f t="array" ref="D23">INDEX(Master_Department[Division Code],MATCH(Master_CostCenter[[#This Row],[Div &amp; Dept Code]],Master_Department[Div &amp; Dept Code],0),0)</f>
        <v>CTH</v>
      </c>
      <c r="E23" s="15" t="str" cm="1">
        <f t="array" ref="E23">INDEX(Master_Department[Dept Code],MATCH(Master_CostCenter[[#This Row],[Div &amp; Dept Code]],Master_Department[Div &amp; Dept Code],0),0)</f>
        <v>CTH</v>
      </c>
      <c r="F23" s="16">
        <v>35</v>
      </c>
      <c r="G23" s="16" t="s">
        <v>480</v>
      </c>
      <c r="H23" s="3" t="s">
        <v>500</v>
      </c>
      <c r="I23" s="51" t="s">
        <v>13</v>
      </c>
      <c r="J23" s="23" t="str">
        <f>Master_CostCenter[[#This Row],[Cost center]]&amp;"/"&amp;Master_CostCenter[[#This Row],[Cost Name]]</f>
        <v>CTH35063/Thuê văn phòng</v>
      </c>
      <c r="K23" s="17" t="s">
        <v>655</v>
      </c>
      <c r="L23" s="2"/>
    </row>
    <row r="24" spans="2:12" ht="20.399999999999999" hidden="1" customHeight="1" x14ac:dyDescent="0.3">
      <c r="B24" s="52" t="s">
        <v>95</v>
      </c>
      <c r="C24" s="14" t="str" cm="1">
        <f t="array" ref="C24">INDEX(Master_Department[Div &amp; Dept Name],MATCH(Master_CostCenter[[#This Row],[Div &amp; Dept Code]],Master_Department[Div &amp; Dept Code],0),0)</f>
        <v>Chi Nhánh Cần Thơ</v>
      </c>
      <c r="D24" s="53" t="str" cm="1">
        <f t="array" ref="D24">INDEX(Master_Department[Division Code],MATCH(Master_CostCenter[[#This Row],[Div &amp; Dept Code]],Master_Department[Div &amp; Dept Code],0),0)</f>
        <v>CTH</v>
      </c>
      <c r="E24" s="15" t="str" cm="1">
        <f t="array" ref="E24">INDEX(Master_Department[Dept Code],MATCH(Master_CostCenter[[#This Row],[Div &amp; Dept Code]],Master_Department[Div &amp; Dept Code],0),0)</f>
        <v>CTH</v>
      </c>
      <c r="F24" s="16">
        <v>35</v>
      </c>
      <c r="G24" s="16" t="s">
        <v>465</v>
      </c>
      <c r="H24" s="3" t="s">
        <v>499</v>
      </c>
      <c r="I24" s="51" t="s">
        <v>18</v>
      </c>
      <c r="J24" s="23" t="str">
        <f>Master_CostCenter[[#This Row],[Cost center]]&amp;"/"&amp;Master_CostCenter[[#This Row],[Cost Name]]</f>
        <v>CTH35076/Chi phí điện</v>
      </c>
      <c r="K24" s="17" t="s">
        <v>655</v>
      </c>
      <c r="L24" s="2"/>
    </row>
    <row r="25" spans="2:12" ht="20.399999999999999" hidden="1" customHeight="1" x14ac:dyDescent="0.3">
      <c r="B25" s="52" t="s">
        <v>95</v>
      </c>
      <c r="C25" s="14" t="str" cm="1">
        <f t="array" ref="C25">INDEX(Master_Department[Div &amp; Dept Name],MATCH(Master_CostCenter[[#This Row],[Div &amp; Dept Code]],Master_Department[Div &amp; Dept Code],0),0)</f>
        <v>Chi Nhánh Cần Thơ</v>
      </c>
      <c r="D25" s="53" t="str" cm="1">
        <f t="array" ref="D25">INDEX(Master_Department[Division Code],MATCH(Master_CostCenter[[#This Row],[Div &amp; Dept Code]],Master_Department[Div &amp; Dept Code],0),0)</f>
        <v>CTH</v>
      </c>
      <c r="E25" s="15" t="str" cm="1">
        <f t="array" ref="E25">INDEX(Master_Department[Dept Code],MATCH(Master_CostCenter[[#This Row],[Div &amp; Dept Code]],Master_Department[Div &amp; Dept Code],0),0)</f>
        <v>CTH</v>
      </c>
      <c r="F25" s="16">
        <v>35</v>
      </c>
      <c r="G25" s="16" t="s">
        <v>324</v>
      </c>
      <c r="H25" s="3" t="s">
        <v>504</v>
      </c>
      <c r="I25" s="51" t="s">
        <v>83</v>
      </c>
      <c r="J25" s="23" t="str">
        <f>Master_CostCenter[[#This Row],[Cost center]]&amp;"/"&amp;Master_CostCenter[[#This Row],[Cost Name]]</f>
        <v>CTH35080/Chi phí gửi thư, chuyển phát nhanh</v>
      </c>
      <c r="K25" s="17" t="s">
        <v>655</v>
      </c>
      <c r="L25" s="2"/>
    </row>
    <row r="26" spans="2:12" ht="20.399999999999999" hidden="1" customHeight="1" x14ac:dyDescent="0.3">
      <c r="B26" s="52" t="s">
        <v>95</v>
      </c>
      <c r="C26" s="14" t="str" cm="1">
        <f t="array" ref="C26">INDEX(Master_Department[Div &amp; Dept Name],MATCH(Master_CostCenter[[#This Row],[Div &amp; Dept Code]],Master_Department[Div &amp; Dept Code],0),0)</f>
        <v>Chi Nhánh Cần Thơ</v>
      </c>
      <c r="D26" s="53" t="str" cm="1">
        <f t="array" ref="D26">INDEX(Master_Department[Division Code],MATCH(Master_CostCenter[[#This Row],[Div &amp; Dept Code]],Master_Department[Div &amp; Dept Code],0),0)</f>
        <v>CTH</v>
      </c>
      <c r="E26" s="15" t="str" cm="1">
        <f t="array" ref="E26">INDEX(Master_Department[Dept Code],MATCH(Master_CostCenter[[#This Row],[Div &amp; Dept Code]],Master_Department[Div &amp; Dept Code],0),0)</f>
        <v>CTH</v>
      </c>
      <c r="F26" s="16">
        <v>35</v>
      </c>
      <c r="G26" s="16" t="s">
        <v>473</v>
      </c>
      <c r="H26" s="3" t="s">
        <v>495</v>
      </c>
      <c r="I26" s="51" t="s">
        <v>74</v>
      </c>
      <c r="J26" s="23" t="str">
        <f>Master_CostCenter[[#This Row],[Cost center]]&amp;"/"&amp;Master_CostCenter[[#This Row],[Cost Name]]</f>
        <v>CTH35081/Chi phí xăng, dầu, nhớt và cầu đường</v>
      </c>
      <c r="K26" s="17" t="s">
        <v>655</v>
      </c>
      <c r="L26" s="2"/>
    </row>
    <row r="27" spans="2:12" ht="20.399999999999999" hidden="1" customHeight="1" x14ac:dyDescent="0.3">
      <c r="B27" s="52" t="s">
        <v>95</v>
      </c>
      <c r="C27" s="14" t="str" cm="1">
        <f t="array" ref="C27">INDEX(Master_Department[Div &amp; Dept Name],MATCH(Master_CostCenter[[#This Row],[Div &amp; Dept Code]],Master_Department[Div &amp; Dept Code],0),0)</f>
        <v>Chi Nhánh Cần Thơ</v>
      </c>
      <c r="D27" s="53" t="str" cm="1">
        <f t="array" ref="D27">INDEX(Master_Department[Division Code],MATCH(Master_CostCenter[[#This Row],[Div &amp; Dept Code]],Master_Department[Div &amp; Dept Code],0),0)</f>
        <v>CTH</v>
      </c>
      <c r="E27" s="15" t="str" cm="1">
        <f t="array" ref="E27">INDEX(Master_Department[Dept Code],MATCH(Master_CostCenter[[#This Row],[Div &amp; Dept Code]],Master_Department[Div &amp; Dept Code],0),0)</f>
        <v>CTH</v>
      </c>
      <c r="F27" s="16">
        <v>35</v>
      </c>
      <c r="G27" s="16" t="s">
        <v>460</v>
      </c>
      <c r="H27" s="3" t="s">
        <v>503</v>
      </c>
      <c r="I27" s="51" t="s">
        <v>64</v>
      </c>
      <c r="J27" s="23" t="str">
        <f>Master_CostCenter[[#This Row],[Cost center]]&amp;"/"&amp;Master_CostCenter[[#This Row],[Cost Name]]</f>
        <v>CTH35082/Chi phí văn phòng phẩm</v>
      </c>
      <c r="K27" s="17" t="s">
        <v>655</v>
      </c>
      <c r="L27" s="2"/>
    </row>
    <row r="28" spans="2:12" ht="20.399999999999999" hidden="1" customHeight="1" x14ac:dyDescent="0.3">
      <c r="B28" s="52" t="s">
        <v>95</v>
      </c>
      <c r="C28" s="14" t="str" cm="1">
        <f t="array" ref="C28">INDEX(Master_Department[Div &amp; Dept Name],MATCH(Master_CostCenter[[#This Row],[Div &amp; Dept Code]],Master_Department[Div &amp; Dept Code],0),0)</f>
        <v>Chi Nhánh Cần Thơ</v>
      </c>
      <c r="D28" s="53" t="str" cm="1">
        <f t="array" ref="D28">INDEX(Master_Department[Division Code],MATCH(Master_CostCenter[[#This Row],[Div &amp; Dept Code]],Master_Department[Div &amp; Dept Code],0),0)</f>
        <v>CTH</v>
      </c>
      <c r="E28" s="15" t="str" cm="1">
        <f t="array" ref="E28">INDEX(Master_Department[Dept Code],MATCH(Master_CostCenter[[#This Row],[Div &amp; Dept Code]],Master_Department[Div &amp; Dept Code],0),0)</f>
        <v>CTH</v>
      </c>
      <c r="F28" s="16">
        <v>35</v>
      </c>
      <c r="G28" s="16" t="s">
        <v>452</v>
      </c>
      <c r="H28" s="3" t="s">
        <v>501</v>
      </c>
      <c r="I28" s="51" t="s">
        <v>267</v>
      </c>
      <c r="J28" s="23" t="str">
        <f>Master_CostCenter[[#This Row],[Cost center]]&amp;"/"&amp;Master_CostCenter[[#This Row],[Cost Name]]</f>
        <v>CTH35087/Chi phí giao dịch ngân hàng</v>
      </c>
      <c r="K28" s="17" t="s">
        <v>655</v>
      </c>
      <c r="L28" s="2"/>
    </row>
    <row r="29" spans="2:12" ht="20.399999999999999" hidden="1" customHeight="1" x14ac:dyDescent="0.3">
      <c r="B29" s="52" t="s">
        <v>95</v>
      </c>
      <c r="C29" s="14" t="str" cm="1">
        <f t="array" ref="C29">INDEX(Master_Department[Div &amp; Dept Name],MATCH(Master_CostCenter[[#This Row],[Div &amp; Dept Code]],Master_Department[Div &amp; Dept Code],0),0)</f>
        <v>Chi Nhánh Cần Thơ</v>
      </c>
      <c r="D29" s="53" t="str" cm="1">
        <f t="array" ref="D29">INDEX(Master_Department[Division Code],MATCH(Master_CostCenter[[#This Row],[Div &amp; Dept Code]],Master_Department[Div &amp; Dept Code],0),0)</f>
        <v>CTH</v>
      </c>
      <c r="E29" s="15" t="str" cm="1">
        <f t="array" ref="E29">INDEX(Master_Department[Dept Code],MATCH(Master_CostCenter[[#This Row],[Div &amp; Dept Code]],Master_Department[Div &amp; Dept Code],0),0)</f>
        <v>CTH</v>
      </c>
      <c r="F29" s="16">
        <v>35</v>
      </c>
      <c r="G29" s="16" t="s">
        <v>497</v>
      </c>
      <c r="H29" s="3" t="s">
        <v>498</v>
      </c>
      <c r="I29" s="51" t="s">
        <v>85</v>
      </c>
      <c r="J29" s="23" t="str">
        <f>Master_CostCenter[[#This Row],[Cost center]]&amp;"/"&amp;Master_CostCenter[[#This Row],[Cost Name]]</f>
        <v>CTH35096/Chi phí hành chính khác</v>
      </c>
      <c r="K29" s="17" t="s">
        <v>655</v>
      </c>
      <c r="L29" s="2"/>
    </row>
    <row r="30" spans="2:12" ht="20.399999999999999" hidden="1" customHeight="1" x14ac:dyDescent="0.3">
      <c r="B30" s="52" t="s">
        <v>95</v>
      </c>
      <c r="C30" s="14" t="str" cm="1">
        <f t="array" ref="C30">INDEX(Master_Department[Div &amp; Dept Name],MATCH(Master_CostCenter[[#This Row],[Div &amp; Dept Code]],Master_Department[Div &amp; Dept Code],0),0)</f>
        <v>Chi Nhánh Cần Thơ</v>
      </c>
      <c r="D30" s="53" t="str" cm="1">
        <f t="array" ref="D30">INDEX(Master_Department[Division Code],MATCH(Master_CostCenter[[#This Row],[Div &amp; Dept Code]],Master_Department[Div &amp; Dept Code],0),0)</f>
        <v>CTH</v>
      </c>
      <c r="E30" s="15" t="str" cm="1">
        <f t="array" ref="E30">INDEX(Master_Department[Dept Code],MATCH(Master_CostCenter[[#This Row],[Div &amp; Dept Code]],Master_Department[Div &amp; Dept Code],0),0)</f>
        <v>CTH</v>
      </c>
      <c r="F30" s="16">
        <v>35</v>
      </c>
      <c r="G30" s="16" t="s">
        <v>507</v>
      </c>
      <c r="H30" s="3" t="s">
        <v>508</v>
      </c>
      <c r="I30" s="51" t="s">
        <v>48</v>
      </c>
      <c r="J30" s="23" t="str">
        <f>Master_CostCenter[[#This Row],[Cost center]]&amp;"/"&amp;Master_CostCenter[[#This Row],[Cost Name]]</f>
        <v>CTH35099/Bảo trì, sửa chữa văn phòng</v>
      </c>
      <c r="K30" s="17" t="s">
        <v>655</v>
      </c>
      <c r="L30" s="2"/>
    </row>
    <row r="31" spans="2:12" ht="20.399999999999999" hidden="1" customHeight="1" x14ac:dyDescent="0.3">
      <c r="B31" s="52" t="s">
        <v>95</v>
      </c>
      <c r="C31" s="14" t="str" cm="1">
        <f t="array" ref="C31">INDEX(Master_Department[Div &amp; Dept Name],MATCH(Master_CostCenter[[#This Row],[Div &amp; Dept Code]],Master_Department[Div &amp; Dept Code],0),0)</f>
        <v>Chi Nhánh Cần Thơ</v>
      </c>
      <c r="D31" s="53" t="str" cm="1">
        <f t="array" ref="D31">INDEX(Master_Department[Division Code],MATCH(Master_CostCenter[[#This Row],[Div &amp; Dept Code]],Master_Department[Div &amp; Dept Code],0),0)</f>
        <v>CTH</v>
      </c>
      <c r="E31" s="15" t="str" cm="1">
        <f t="array" ref="E31">INDEX(Master_Department[Dept Code],MATCH(Master_CostCenter[[#This Row],[Div &amp; Dept Code]],Master_Department[Div &amp; Dept Code],0),0)</f>
        <v>CTH</v>
      </c>
      <c r="F31" s="16">
        <v>35</v>
      </c>
      <c r="G31" s="16" t="s">
        <v>340</v>
      </c>
      <c r="H31" s="3" t="s">
        <v>496</v>
      </c>
      <c r="I31" s="51" t="s">
        <v>56</v>
      </c>
      <c r="J31" s="23" t="str">
        <f>Master_CostCenter[[#This Row],[Cost center]]&amp;"/"&amp;Master_CostCenter[[#This Row],[Cost Name]]</f>
        <v>CTH35103/Bảo trì, sửa chữa phương tiện vận chuyển</v>
      </c>
      <c r="K31" s="17" t="s">
        <v>655</v>
      </c>
      <c r="L31" s="2"/>
    </row>
    <row r="32" spans="2:12" ht="20.399999999999999" customHeight="1" x14ac:dyDescent="0.3">
      <c r="B32" s="52" t="s">
        <v>95</v>
      </c>
      <c r="C32" s="14" t="str" cm="1">
        <f t="array" ref="C32">INDEX(Master_Department[Div &amp; Dept Name],MATCH(Master_CostCenter[[#This Row],[Div &amp; Dept Code]],Master_Department[Div &amp; Dept Code],0),0)</f>
        <v>Chi Nhánh Cần Thơ</v>
      </c>
      <c r="D32" s="53" t="str" cm="1">
        <f t="array" ref="D32">INDEX(Master_Department[Division Code],MATCH(Master_CostCenter[[#This Row],[Div &amp; Dept Code]],Master_Department[Div &amp; Dept Code],0),0)</f>
        <v>CTH</v>
      </c>
      <c r="E32" s="15" t="str" cm="1">
        <f t="array" ref="E32">INDEX(Master_Department[Dept Code],MATCH(Master_CostCenter[[#This Row],[Div &amp; Dept Code]],Master_Department[Div &amp; Dept Code],0),0)</f>
        <v>CTH</v>
      </c>
      <c r="F32" s="16">
        <v>35</v>
      </c>
      <c r="G32" s="16" t="s">
        <v>326</v>
      </c>
      <c r="H32" s="3" t="s">
        <v>493</v>
      </c>
      <c r="I32" s="51" t="s">
        <v>239</v>
      </c>
      <c r="J32" s="23" t="str">
        <f>Master_CostCenter[[#This Row],[Cost center]]&amp;"/"&amp;Master_CostCenter[[#This Row],[Cost Name]]</f>
        <v>CTH35113/Vận chuyển nội địa</v>
      </c>
      <c r="K32" s="17" t="s">
        <v>655</v>
      </c>
      <c r="L32" s="2"/>
    </row>
    <row r="33" spans="2:12" ht="20.399999999999999" hidden="1" customHeight="1" x14ac:dyDescent="0.3">
      <c r="B33" s="52" t="s">
        <v>95</v>
      </c>
      <c r="C33" s="14" t="str" cm="1">
        <f t="array" ref="C33">INDEX(Master_Department[Div &amp; Dept Name],MATCH(Master_CostCenter[[#This Row],[Div &amp; Dept Code]],Master_Department[Div &amp; Dept Code],0),0)</f>
        <v>Chi Nhánh Cần Thơ</v>
      </c>
      <c r="D33" s="53" t="str" cm="1">
        <f t="array" ref="D33">INDEX(Master_Department[Division Code],MATCH(Master_CostCenter[[#This Row],[Div &amp; Dept Code]],Master_Department[Div &amp; Dept Code],0),0)</f>
        <v>CTH</v>
      </c>
      <c r="E33" s="15" t="str" cm="1">
        <f t="array" ref="E33">INDEX(Master_Department[Dept Code],MATCH(Master_CostCenter[[#This Row],[Div &amp; Dept Code]],Master_Department[Div &amp; Dept Code],0),0)</f>
        <v>CTH</v>
      </c>
      <c r="F33" s="16">
        <v>35</v>
      </c>
      <c r="G33" s="16" t="s">
        <v>463</v>
      </c>
      <c r="H33" s="3" t="s">
        <v>581</v>
      </c>
      <c r="I33" s="51" t="s">
        <v>269</v>
      </c>
      <c r="J33" s="23" t="str">
        <f>Master_CostCenter[[#This Row],[Cost center]]&amp;"/"&amp;Master_CostCenter[[#This Row],[Cost Name]]</f>
        <v>CTH35131/Thuế môn bài</v>
      </c>
      <c r="K33" s="17" t="s">
        <v>655</v>
      </c>
      <c r="L33" s="2"/>
    </row>
    <row r="34" spans="2:12" ht="20.399999999999999" hidden="1" customHeight="1" x14ac:dyDescent="0.3">
      <c r="B34" s="52" t="s">
        <v>95</v>
      </c>
      <c r="C34" s="14" t="str" cm="1">
        <f t="array" ref="C34">INDEX(Master_Department[Div &amp; Dept Name],MATCH(Master_CostCenter[[#This Row],[Div &amp; Dept Code]],Master_Department[Div &amp; Dept Code],0),0)</f>
        <v>Chi Nhánh Cần Thơ</v>
      </c>
      <c r="D34" s="53" t="str" cm="1">
        <f t="array" ref="D34">INDEX(Master_Department[Division Code],MATCH(Master_CostCenter[[#This Row],[Div &amp; Dept Code]],Master_Department[Div &amp; Dept Code],0),0)</f>
        <v>CTH</v>
      </c>
      <c r="E34" s="15" t="str" cm="1">
        <f t="array" ref="E34">INDEX(Master_Department[Dept Code],MATCH(Master_CostCenter[[#This Row],[Div &amp; Dept Code]],Master_Department[Div &amp; Dept Code],0),0)</f>
        <v>CTH</v>
      </c>
      <c r="F34" s="16">
        <v>35</v>
      </c>
      <c r="G34" s="16" t="s">
        <v>321</v>
      </c>
      <c r="H34" s="3" t="s">
        <v>494</v>
      </c>
      <c r="I34" s="51" t="s">
        <v>238</v>
      </c>
      <c r="J34" s="23" t="str">
        <f>Master_CostCenter[[#This Row],[Cost center]]&amp;"/"&amp;Master_CostCenter[[#This Row],[Cost Name]]</f>
        <v>CTH35137/Chi phí công tác khác</v>
      </c>
      <c r="K34" s="17" t="s">
        <v>655</v>
      </c>
      <c r="L34" s="2"/>
    </row>
    <row r="35" spans="2:12" ht="20.399999999999999" hidden="1" customHeight="1" x14ac:dyDescent="0.3">
      <c r="B35" s="52" t="s">
        <v>95</v>
      </c>
      <c r="C35" s="14" t="str" cm="1">
        <f t="array" ref="C35">INDEX(Master_Department[Div &amp; Dept Name],MATCH(Master_CostCenter[[#This Row],[Div &amp; Dept Code]],Master_Department[Div &amp; Dept Code],0),0)</f>
        <v>Chi Nhánh Cần Thơ</v>
      </c>
      <c r="D35" s="53" t="str" cm="1">
        <f t="array" ref="D35">INDEX(Master_Department[Division Code],MATCH(Master_CostCenter[[#This Row],[Div &amp; Dept Code]],Master_Department[Div &amp; Dept Code],0),0)</f>
        <v>CTH</v>
      </c>
      <c r="E35" s="15" t="str" cm="1">
        <f t="array" ref="E35">INDEX(Master_Department[Dept Code],MATCH(Master_CostCenter[[#This Row],[Div &amp; Dept Code]],Master_Department[Div &amp; Dept Code],0),0)</f>
        <v>CTH</v>
      </c>
      <c r="F35" s="16">
        <v>35</v>
      </c>
      <c r="G35" s="16" t="s">
        <v>329</v>
      </c>
      <c r="H35" s="3" t="s">
        <v>506</v>
      </c>
      <c r="I35" s="51" t="s">
        <v>45</v>
      </c>
      <c r="J35" s="23" t="str">
        <f>Master_CostCenter[[#This Row],[Cost center]]&amp;"/"&amp;Master_CostCenter[[#This Row],[Cost Name]]</f>
        <v>CTH35142/Chi phí tiếp khách</v>
      </c>
      <c r="K35" s="17" t="s">
        <v>655</v>
      </c>
      <c r="L35" s="2"/>
    </row>
    <row r="36" spans="2:12" ht="20.399999999999999" hidden="1" customHeight="1" x14ac:dyDescent="0.3">
      <c r="B36" s="52" t="s">
        <v>95</v>
      </c>
      <c r="C36" s="14" t="str" cm="1">
        <f t="array" ref="C36">INDEX(Master_Department[Div &amp; Dept Name],MATCH(Master_CostCenter[[#This Row],[Div &amp; Dept Code]],Master_Department[Div &amp; Dept Code],0),0)</f>
        <v>Chi Nhánh Cần Thơ</v>
      </c>
      <c r="D36" s="53" t="str" cm="1">
        <f t="array" ref="D36">INDEX(Master_Department[Division Code],MATCH(Master_CostCenter[[#This Row],[Div &amp; Dept Code]],Master_Department[Div &amp; Dept Code],0),0)</f>
        <v>CTH</v>
      </c>
      <c r="E36" s="15" t="str" cm="1">
        <f t="array" ref="E36">INDEX(Master_Department[Dept Code],MATCH(Master_CostCenter[[#This Row],[Div &amp; Dept Code]],Master_Department[Div &amp; Dept Code],0),0)</f>
        <v>CTH</v>
      </c>
      <c r="F36" s="16">
        <v>35</v>
      </c>
      <c r="G36" s="16" t="s">
        <v>455</v>
      </c>
      <c r="H36" s="3" t="s">
        <v>502</v>
      </c>
      <c r="I36" s="51" t="s">
        <v>268</v>
      </c>
      <c r="J36" s="23" t="str">
        <f>Master_CostCenter[[#This Row],[Cost center]]&amp;"/"&amp;Master_CostCenter[[#This Row],[Cost Name]]</f>
        <v>CTH35148/Chi phí hoạt động QLDN khác</v>
      </c>
      <c r="K36" s="17" t="s">
        <v>655</v>
      </c>
      <c r="L36" s="2"/>
    </row>
    <row r="37" spans="2:12" ht="20.399999999999999" hidden="1" customHeight="1" x14ac:dyDescent="0.3">
      <c r="B37" s="52" t="s">
        <v>104</v>
      </c>
      <c r="C37" s="14" t="str" cm="1">
        <f t="array" ref="C37">INDEX(Master_Department[Div &amp; Dept Name],MATCH(Master_CostCenter[[#This Row],[Div &amp; Dept Code]],Master_Department[Div &amp; Dept Code],0),0)</f>
        <v>Phòng TCKT - BP Kế toán</v>
      </c>
      <c r="D37" s="53" t="str" cm="1">
        <f t="array" ref="D37">INDEX(Master_Department[Division Code],MATCH(Master_CostCenter[[#This Row],[Div &amp; Dept Code]],Master_Department[Div &amp; Dept Code],0),0)</f>
        <v>FAC</v>
      </c>
      <c r="E37" s="15" t="str" cm="1">
        <f t="array" ref="E37">INDEX(Master_Department[Dept Code],MATCH(Master_CostCenter[[#This Row],[Div &amp; Dept Code]],Master_Department[Div &amp; Dept Code],0),0)</f>
        <v>ACC</v>
      </c>
      <c r="F37" s="16">
        <v>38</v>
      </c>
      <c r="G37" s="16" t="s">
        <v>585</v>
      </c>
      <c r="H37" s="3" t="s">
        <v>586</v>
      </c>
      <c r="I37" s="51" t="s">
        <v>294</v>
      </c>
      <c r="J37" s="23" t="str">
        <f>Master_CostCenter[[#This Row],[Cost center]]&amp;"/"&amp;Master_CostCenter[[#This Row],[Cost Name]]</f>
        <v>FAC38074/Thuê dịch vụ kiểm toán</v>
      </c>
      <c r="K37" s="17" t="s">
        <v>655</v>
      </c>
      <c r="L37" s="2"/>
    </row>
    <row r="38" spans="2:12" ht="20.399999999999999" hidden="1" customHeight="1" x14ac:dyDescent="0.3">
      <c r="B38" s="52" t="s">
        <v>104</v>
      </c>
      <c r="C38" s="14" t="str" cm="1">
        <f t="array" ref="C38">INDEX(Master_Department[Div &amp; Dept Name],MATCH(Master_CostCenter[[#This Row],[Div &amp; Dept Code]],Master_Department[Div &amp; Dept Code],0),0)</f>
        <v>Phòng TCKT - BP Kế toán</v>
      </c>
      <c r="D38" s="53" t="str" cm="1">
        <f t="array" ref="D38">INDEX(Master_Department[Division Code],MATCH(Master_CostCenter[[#This Row],[Div &amp; Dept Code]],Master_Department[Div &amp; Dept Code],0),0)</f>
        <v>FAC</v>
      </c>
      <c r="E38" s="15" t="str" cm="1">
        <f t="array" ref="E38">INDEX(Master_Department[Dept Code],MATCH(Master_CostCenter[[#This Row],[Div &amp; Dept Code]],Master_Department[Div &amp; Dept Code],0),0)</f>
        <v>ACC</v>
      </c>
      <c r="F38" s="16">
        <v>38</v>
      </c>
      <c r="G38" s="16" t="s">
        <v>452</v>
      </c>
      <c r="H38" s="3" t="s">
        <v>587</v>
      </c>
      <c r="I38" s="51" t="s">
        <v>267</v>
      </c>
      <c r="J38" s="23" t="str">
        <f>Master_CostCenter[[#This Row],[Cost center]]&amp;"/"&amp;Master_CostCenter[[#This Row],[Cost Name]]</f>
        <v>FAC38087/Chi phí giao dịch ngân hàng</v>
      </c>
      <c r="K38" s="17" t="s">
        <v>655</v>
      </c>
      <c r="L38" s="2"/>
    </row>
    <row r="39" spans="2:12" ht="20.399999999999999" hidden="1" customHeight="1" x14ac:dyDescent="0.3">
      <c r="B39" s="52" t="s">
        <v>104</v>
      </c>
      <c r="C39" s="14" t="str" cm="1">
        <f t="array" ref="C39">INDEX(Master_Department[Div &amp; Dept Name],MATCH(Master_CostCenter[[#This Row],[Div &amp; Dept Code]],Master_Department[Div &amp; Dept Code],0),0)</f>
        <v>Phòng TCKT - BP Kế toán</v>
      </c>
      <c r="D39" s="53" t="str" cm="1">
        <f t="array" ref="D39">INDEX(Master_Department[Division Code],MATCH(Master_CostCenter[[#This Row],[Div &amp; Dept Code]],Master_Department[Div &amp; Dept Code],0),0)</f>
        <v>FAC</v>
      </c>
      <c r="E39" s="15" t="str" cm="1">
        <f t="array" ref="E39">INDEX(Master_Department[Dept Code],MATCH(Master_CostCenter[[#This Row],[Div &amp; Dept Code]],Master_Department[Div &amp; Dept Code],0),0)</f>
        <v>ACC</v>
      </c>
      <c r="F39" s="16">
        <v>38</v>
      </c>
      <c r="G39" s="16" t="s">
        <v>463</v>
      </c>
      <c r="H39" s="3" t="s">
        <v>582</v>
      </c>
      <c r="I39" s="51" t="s">
        <v>269</v>
      </c>
      <c r="J39" s="23" t="str">
        <f>Master_CostCenter[[#This Row],[Cost center]]&amp;"/"&amp;Master_CostCenter[[#This Row],[Cost Name]]</f>
        <v>FAC38131/Thuế môn bài</v>
      </c>
      <c r="K39" s="17" t="s">
        <v>655</v>
      </c>
      <c r="L39" s="2"/>
    </row>
    <row r="40" spans="2:12" ht="20.399999999999999" hidden="1" customHeight="1" x14ac:dyDescent="0.3">
      <c r="B40" s="52" t="s">
        <v>104</v>
      </c>
      <c r="C40" s="14" t="str" cm="1">
        <f t="array" ref="C40">INDEX(Master_Department[Div &amp; Dept Name],MATCH(Master_CostCenter[[#This Row],[Div &amp; Dept Code]],Master_Department[Div &amp; Dept Code],0),0)</f>
        <v>Phòng TCKT - BP Kế toán</v>
      </c>
      <c r="D40" s="53" t="str" cm="1">
        <f t="array" ref="D40">INDEX(Master_Department[Division Code],MATCH(Master_CostCenter[[#This Row],[Div &amp; Dept Code]],Master_Department[Div &amp; Dept Code],0),0)</f>
        <v>FAC</v>
      </c>
      <c r="E40" s="15" t="str" cm="1">
        <f t="array" ref="E40">INDEX(Master_Department[Dept Code],MATCH(Master_CostCenter[[#This Row],[Div &amp; Dept Code]],Master_Department[Div &amp; Dept Code],0),0)</f>
        <v>ACC</v>
      </c>
      <c r="F40" s="16">
        <v>38</v>
      </c>
      <c r="G40" s="16" t="s">
        <v>321</v>
      </c>
      <c r="H40" s="3" t="s">
        <v>589</v>
      </c>
      <c r="I40" s="51" t="s">
        <v>238</v>
      </c>
      <c r="J40" s="23" t="str">
        <f>Master_CostCenter[[#This Row],[Cost center]]&amp;"/"&amp;Master_CostCenter[[#This Row],[Cost Name]]</f>
        <v>FAC38137/Chi phí công tác khác</v>
      </c>
      <c r="K40" s="17" t="s">
        <v>655</v>
      </c>
      <c r="L40" s="2"/>
    </row>
    <row r="41" spans="2:12" ht="20.399999999999999" hidden="1" customHeight="1" x14ac:dyDescent="0.3">
      <c r="B41" s="52" t="s">
        <v>104</v>
      </c>
      <c r="C41" s="14" t="str" cm="1">
        <f t="array" ref="C41">INDEX(Master_Department[Div &amp; Dept Name],MATCH(Master_CostCenter[[#This Row],[Div &amp; Dept Code]],Master_Department[Div &amp; Dept Code],0),0)</f>
        <v>Phòng TCKT - BP Kế toán</v>
      </c>
      <c r="D41" s="53" t="str" cm="1">
        <f t="array" ref="D41">INDEX(Master_Department[Division Code],MATCH(Master_CostCenter[[#This Row],[Div &amp; Dept Code]],Master_Department[Div &amp; Dept Code],0),0)</f>
        <v>FAC</v>
      </c>
      <c r="E41" s="15" t="str" cm="1">
        <f t="array" ref="E41">INDEX(Master_Department[Dept Code],MATCH(Master_CostCenter[[#This Row],[Div &amp; Dept Code]],Master_Department[Div &amp; Dept Code],0),0)</f>
        <v>ACC</v>
      </c>
      <c r="F41" s="16">
        <v>38</v>
      </c>
      <c r="G41" s="16" t="s">
        <v>329</v>
      </c>
      <c r="H41" s="3" t="s">
        <v>588</v>
      </c>
      <c r="I41" s="51" t="s">
        <v>45</v>
      </c>
      <c r="J41" s="23" t="str">
        <f>Master_CostCenter[[#This Row],[Cost center]]&amp;"/"&amp;Master_CostCenter[[#This Row],[Cost Name]]</f>
        <v>FAC38142/Chi phí tiếp khách</v>
      </c>
      <c r="K41" s="17" t="s">
        <v>655</v>
      </c>
      <c r="L41" s="2"/>
    </row>
    <row r="42" spans="2:12" ht="20.399999999999999" hidden="1" customHeight="1" x14ac:dyDescent="0.3">
      <c r="B42" s="52" t="s">
        <v>104</v>
      </c>
      <c r="C42" s="14" t="str" cm="1">
        <f t="array" ref="C42">INDEX(Master_Department[Div &amp; Dept Name],MATCH(Master_CostCenter[[#This Row],[Div &amp; Dept Code]],Master_Department[Div &amp; Dept Code],0),0)</f>
        <v>Phòng TCKT - BP Kế toán</v>
      </c>
      <c r="D42" s="53" t="str" cm="1">
        <f t="array" ref="D42">INDEX(Master_Department[Division Code],MATCH(Master_CostCenter[[#This Row],[Div &amp; Dept Code]],Master_Department[Div &amp; Dept Code],0),0)</f>
        <v>FAC</v>
      </c>
      <c r="E42" s="15" t="str" cm="1">
        <f t="array" ref="E42">INDEX(Master_Department[Dept Code],MATCH(Master_CostCenter[[#This Row],[Div &amp; Dept Code]],Master_Department[Div &amp; Dept Code],0),0)</f>
        <v>ACC</v>
      </c>
      <c r="F42" s="16">
        <v>38</v>
      </c>
      <c r="G42" s="16" t="s">
        <v>455</v>
      </c>
      <c r="H42" s="3" t="s">
        <v>590</v>
      </c>
      <c r="I42" s="51" t="s">
        <v>268</v>
      </c>
      <c r="J42" s="23" t="str">
        <f>Master_CostCenter[[#This Row],[Cost center]]&amp;"/"&amp;Master_CostCenter[[#This Row],[Cost Name]]</f>
        <v>FAC38148/Chi phí hoạt động QLDN khác</v>
      </c>
      <c r="K42" s="17" t="s">
        <v>655</v>
      </c>
      <c r="L42" s="2"/>
    </row>
    <row r="43" spans="2:12" ht="20.399999999999999" hidden="1" customHeight="1" x14ac:dyDescent="0.3">
      <c r="B43" s="52" t="s">
        <v>104</v>
      </c>
      <c r="C43" s="14" t="str" cm="1">
        <f t="array" ref="C43">INDEX(Master_Department[Div &amp; Dept Name],MATCH(Master_CostCenter[[#This Row],[Div &amp; Dept Code]],Master_Department[Div &amp; Dept Code],0),0)</f>
        <v>Phòng TCKT - BP Kế toán</v>
      </c>
      <c r="D43" s="53" t="str" cm="1">
        <f t="array" ref="D43">INDEX(Master_Department[Division Code],MATCH(Master_CostCenter[[#This Row],[Div &amp; Dept Code]],Master_Department[Div &amp; Dept Code],0),0)</f>
        <v>FAC</v>
      </c>
      <c r="E43" s="15" t="str" cm="1">
        <f t="array" ref="E43">INDEX(Master_Department[Dept Code],MATCH(Master_CostCenter[[#This Row],[Div &amp; Dept Code]],Master_Department[Div &amp; Dept Code],0),0)</f>
        <v>ACC</v>
      </c>
      <c r="F43" s="16">
        <v>38</v>
      </c>
      <c r="G43" s="16" t="s">
        <v>583</v>
      </c>
      <c r="H43" s="3" t="s">
        <v>584</v>
      </c>
      <c r="I43" s="51" t="s">
        <v>293</v>
      </c>
      <c r="J43" s="23" t="str">
        <f>Master_CostCenter[[#This Row],[Cost center]]&amp;"/"&amp;Master_CostCenter[[#This Row],[Cost Name]]</f>
        <v>FAC38154/Trích lập dự phòng quyết toán thuế</v>
      </c>
      <c r="K43" s="17" t="s">
        <v>655</v>
      </c>
      <c r="L43" s="2"/>
    </row>
    <row r="44" spans="2:12" ht="20.399999999999999" hidden="1" customHeight="1" x14ac:dyDescent="0.3">
      <c r="B44" s="52" t="s">
        <v>104</v>
      </c>
      <c r="C44" s="14" t="str" cm="1">
        <f t="array" ref="C44">INDEX(Master_Department[Div &amp; Dept Name],MATCH(Master_CostCenter[[#This Row],[Div &amp; Dept Code]],Master_Department[Div &amp; Dept Code],0),0)</f>
        <v>Phòng TCKT - BP Kế toán</v>
      </c>
      <c r="D44" s="53" t="str" cm="1">
        <f t="array" ref="D44">INDEX(Master_Department[Division Code],MATCH(Master_CostCenter[[#This Row],[Div &amp; Dept Code]],Master_Department[Div &amp; Dept Code],0),0)</f>
        <v>FAC</v>
      </c>
      <c r="E44" s="15" t="str" cm="1">
        <f t="array" ref="E44">INDEX(Master_Department[Dept Code],MATCH(Master_CostCenter[[#This Row],[Div &amp; Dept Code]],Master_Department[Div &amp; Dept Code],0),0)</f>
        <v>ACC</v>
      </c>
      <c r="F44" s="16">
        <v>38</v>
      </c>
      <c r="G44" s="16" t="s">
        <v>591</v>
      </c>
      <c r="H44" s="3" t="s">
        <v>592</v>
      </c>
      <c r="I44" s="51" t="s">
        <v>295</v>
      </c>
      <c r="J44" s="23" t="str">
        <f>Master_CostCenter[[#This Row],[Cost center]]&amp;"/"&amp;Master_CostCenter[[#This Row],[Cost Name]]</f>
        <v>FAC38190/Chi phí quà tặng đối tác</v>
      </c>
      <c r="K44" s="17" t="s">
        <v>655</v>
      </c>
      <c r="L44" s="2"/>
    </row>
    <row r="45" spans="2:12" ht="20.399999999999999" hidden="1" customHeight="1" x14ac:dyDescent="0.3">
      <c r="B45" s="52" t="s">
        <v>99</v>
      </c>
      <c r="C45" s="14" t="str" cm="1">
        <f t="array" ref="C45">INDEX(Master_Department[Div &amp; Dept Name],MATCH(Master_CostCenter[[#This Row],[Div &amp; Dept Code]],Master_Department[Div &amp; Dept Code],0),0)</f>
        <v>Chi Nhánh Hà Nội</v>
      </c>
      <c r="D45" s="53" t="str" cm="1">
        <f t="array" ref="D45">INDEX(Master_Department[Division Code],MATCH(Master_CostCenter[[#This Row],[Div &amp; Dept Code]],Master_Department[Div &amp; Dept Code],0),0)</f>
        <v>HNI</v>
      </c>
      <c r="E45" s="15" t="str" cm="1">
        <f t="array" ref="E45">INDEX(Master_Department[Dept Code],MATCH(Master_CostCenter[[#This Row],[Div &amp; Dept Code]],Master_Department[Div &amp; Dept Code],0),0)</f>
        <v>HNI</v>
      </c>
      <c r="F45" s="16">
        <v>39</v>
      </c>
      <c r="G45" s="16" t="s">
        <v>344</v>
      </c>
      <c r="H45" s="3" t="s">
        <v>462</v>
      </c>
      <c r="I45" s="51" t="s">
        <v>70</v>
      </c>
      <c r="J45" s="23" t="str">
        <f>Master_CostCenter[[#This Row],[Cost center]]&amp;"/"&amp;Master_CostCenter[[#This Row],[Cost Name]]</f>
        <v>HNI39043/Chi phí vật dụng, đồ dùng</v>
      </c>
      <c r="K45" s="17" t="s">
        <v>655</v>
      </c>
      <c r="L45" s="2"/>
    </row>
    <row r="46" spans="2:12" ht="20.399999999999999" hidden="1" customHeight="1" x14ac:dyDescent="0.3">
      <c r="B46" s="52" t="s">
        <v>99</v>
      </c>
      <c r="C46" s="14" t="str" cm="1">
        <f t="array" ref="C46">INDEX(Master_Department[Div &amp; Dept Name],MATCH(Master_CostCenter[[#This Row],[Div &amp; Dept Code]],Master_Department[Div &amp; Dept Code],0),0)</f>
        <v>Chi Nhánh Hà Nội</v>
      </c>
      <c r="D46" s="53" t="str" cm="1">
        <f t="array" ref="D46">INDEX(Master_Department[Division Code],MATCH(Master_CostCenter[[#This Row],[Div &amp; Dept Code]],Master_Department[Div &amp; Dept Code],0),0)</f>
        <v>HNI</v>
      </c>
      <c r="E46" s="15" t="str" cm="1">
        <f t="array" ref="E46">INDEX(Master_Department[Dept Code],MATCH(Master_CostCenter[[#This Row],[Div &amp; Dept Code]],Master_Department[Div &amp; Dept Code],0),0)</f>
        <v>HNI</v>
      </c>
      <c r="F46" s="16">
        <v>39</v>
      </c>
      <c r="G46" s="16" t="s">
        <v>307</v>
      </c>
      <c r="H46" s="3" t="s">
        <v>458</v>
      </c>
      <c r="I46" s="51" t="s">
        <v>6</v>
      </c>
      <c r="J46" s="23" t="str">
        <f>Master_CostCenter[[#This Row],[Cost center]]&amp;"/"&amp;Master_CostCenter[[#This Row],[Cost Name]]</f>
        <v>HNI39044/Chi phí công cụ, dụng cụ</v>
      </c>
      <c r="K46" s="17" t="s">
        <v>655</v>
      </c>
      <c r="L46" s="2"/>
    </row>
    <row r="47" spans="2:12" ht="20.399999999999999" hidden="1" customHeight="1" x14ac:dyDescent="0.3">
      <c r="B47" s="52" t="s">
        <v>99</v>
      </c>
      <c r="C47" s="14" t="str" cm="1">
        <f t="array" ref="C47">INDEX(Master_Department[Div &amp; Dept Name],MATCH(Master_CostCenter[[#This Row],[Div &amp; Dept Code]],Master_Department[Div &amp; Dept Code],0),0)</f>
        <v>Chi Nhánh Hà Nội</v>
      </c>
      <c r="D47" s="53" t="str" cm="1">
        <f t="array" ref="D47">INDEX(Master_Department[Division Code],MATCH(Master_CostCenter[[#This Row],[Div &amp; Dept Code]],Master_Department[Div &amp; Dept Code],0),0)</f>
        <v>HNI</v>
      </c>
      <c r="E47" s="15" t="str" cm="1">
        <f t="array" ref="E47">INDEX(Master_Department[Dept Code],MATCH(Master_CostCenter[[#This Row],[Div &amp; Dept Code]],Master_Department[Div &amp; Dept Code],0),0)</f>
        <v>HNI</v>
      </c>
      <c r="F47" s="16">
        <v>39</v>
      </c>
      <c r="G47" s="16" t="s">
        <v>482</v>
      </c>
      <c r="H47" s="3" t="s">
        <v>483</v>
      </c>
      <c r="I47" s="51" t="s">
        <v>15</v>
      </c>
      <c r="J47" s="23" t="str">
        <f>Master_CostCenter[[#This Row],[Cost center]]&amp;"/"&amp;Master_CostCenter[[#This Row],[Cost Name]]</f>
        <v>HNI39062/Thuê kho</v>
      </c>
      <c r="K47" s="17" t="s">
        <v>655</v>
      </c>
      <c r="L47" s="2"/>
    </row>
    <row r="48" spans="2:12" ht="20.399999999999999" hidden="1" customHeight="1" x14ac:dyDescent="0.3">
      <c r="B48" s="52" t="s">
        <v>99</v>
      </c>
      <c r="C48" s="14" t="str" cm="1">
        <f t="array" ref="C48">INDEX(Master_Department[Div &amp; Dept Name],MATCH(Master_CostCenter[[#This Row],[Div &amp; Dept Code]],Master_Department[Div &amp; Dept Code],0),0)</f>
        <v>Chi Nhánh Hà Nội</v>
      </c>
      <c r="D48" s="53" t="str" cm="1">
        <f t="array" ref="D48">INDEX(Master_Department[Division Code],MATCH(Master_CostCenter[[#This Row],[Div &amp; Dept Code]],Master_Department[Div &amp; Dept Code],0),0)</f>
        <v>HNI</v>
      </c>
      <c r="E48" s="15" t="str" cm="1">
        <f t="array" ref="E48">INDEX(Master_Department[Dept Code],MATCH(Master_CostCenter[[#This Row],[Div &amp; Dept Code]],Master_Department[Div &amp; Dept Code],0),0)</f>
        <v>HNI</v>
      </c>
      <c r="F48" s="16">
        <v>39</v>
      </c>
      <c r="G48" s="16" t="s">
        <v>480</v>
      </c>
      <c r="H48" s="3" t="s">
        <v>481</v>
      </c>
      <c r="I48" s="51" t="s">
        <v>13</v>
      </c>
      <c r="J48" s="23" t="str">
        <f>Master_CostCenter[[#This Row],[Cost center]]&amp;"/"&amp;Master_CostCenter[[#This Row],[Cost Name]]</f>
        <v>HNI39063/Thuê văn phòng</v>
      </c>
      <c r="K48" s="17" t="s">
        <v>655</v>
      </c>
      <c r="L48" s="2"/>
    </row>
    <row r="49" spans="2:12" ht="20.399999999999999" hidden="1" customHeight="1" x14ac:dyDescent="0.3">
      <c r="B49" s="52" t="s">
        <v>99</v>
      </c>
      <c r="C49" s="14" t="str" cm="1">
        <f t="array" ref="C49">INDEX(Master_Department[Div &amp; Dept Name],MATCH(Master_CostCenter[[#This Row],[Div &amp; Dept Code]],Master_Department[Div &amp; Dept Code],0),0)</f>
        <v>Chi Nhánh Hà Nội</v>
      </c>
      <c r="D49" s="53" t="str" cm="1">
        <f t="array" ref="D49">INDEX(Master_Department[Division Code],MATCH(Master_CostCenter[[#This Row],[Div &amp; Dept Code]],Master_Department[Div &amp; Dept Code],0),0)</f>
        <v>HNI</v>
      </c>
      <c r="E49" s="15" t="str" cm="1">
        <f t="array" ref="E49">INDEX(Master_Department[Dept Code],MATCH(Master_CostCenter[[#This Row],[Div &amp; Dept Code]],Master_Department[Div &amp; Dept Code],0),0)</f>
        <v>HNI</v>
      </c>
      <c r="F49" s="16">
        <v>39</v>
      </c>
      <c r="G49" s="16" t="s">
        <v>476</v>
      </c>
      <c r="H49" s="3" t="s">
        <v>477</v>
      </c>
      <c r="I49" s="51" t="s">
        <v>78</v>
      </c>
      <c r="J49" s="23" t="str">
        <f>Master_CostCenter[[#This Row],[Cost center]]&amp;"/"&amp;Master_CostCenter[[#This Row],[Cost Name]]</f>
        <v>HNI39071/Thuê dịch vụ bảo vệ</v>
      </c>
      <c r="K49" s="17" t="s">
        <v>655</v>
      </c>
      <c r="L49" s="2"/>
    </row>
    <row r="50" spans="2:12" ht="20.399999999999999" hidden="1" customHeight="1" x14ac:dyDescent="0.3">
      <c r="B50" s="52" t="s">
        <v>99</v>
      </c>
      <c r="C50" s="14" t="str" cm="1">
        <f t="array" ref="C50">INDEX(Master_Department[Div &amp; Dept Name],MATCH(Master_CostCenter[[#This Row],[Div &amp; Dept Code]],Master_Department[Div &amp; Dept Code],0),0)</f>
        <v>Chi Nhánh Hà Nội</v>
      </c>
      <c r="D50" s="53" t="str" cm="1">
        <f t="array" ref="D50">INDEX(Master_Department[Division Code],MATCH(Master_CostCenter[[#This Row],[Div &amp; Dept Code]],Master_Department[Div &amp; Dept Code],0),0)</f>
        <v>HNI</v>
      </c>
      <c r="E50" s="15" t="str" cm="1">
        <f t="array" ref="E50">INDEX(Master_Department[Dept Code],MATCH(Master_CostCenter[[#This Row],[Div &amp; Dept Code]],Master_Department[Div &amp; Dept Code],0),0)</f>
        <v>HNI</v>
      </c>
      <c r="F50" s="16">
        <v>39</v>
      </c>
      <c r="G50" s="16" t="s">
        <v>465</v>
      </c>
      <c r="H50" s="3" t="s">
        <v>466</v>
      </c>
      <c r="I50" s="51" t="s">
        <v>18</v>
      </c>
      <c r="J50" s="23" t="str">
        <f>Master_CostCenter[[#This Row],[Cost center]]&amp;"/"&amp;Master_CostCenter[[#This Row],[Cost Name]]</f>
        <v>HNI39076/Chi phí điện</v>
      </c>
      <c r="K50" s="17" t="s">
        <v>655</v>
      </c>
      <c r="L50" s="2"/>
    </row>
    <row r="51" spans="2:12" ht="20.399999999999999" hidden="1" customHeight="1" x14ac:dyDescent="0.3">
      <c r="B51" s="52" t="s">
        <v>99</v>
      </c>
      <c r="C51" s="14" t="str" cm="1">
        <f t="array" ref="C51">INDEX(Master_Department[Div &amp; Dept Name],MATCH(Master_CostCenter[[#This Row],[Div &amp; Dept Code]],Master_Department[Div &amp; Dept Code],0),0)</f>
        <v>Chi Nhánh Hà Nội</v>
      </c>
      <c r="D51" s="53" t="str" cm="1">
        <f t="array" ref="D51">INDEX(Master_Department[Division Code],MATCH(Master_CostCenter[[#This Row],[Div &amp; Dept Code]],Master_Department[Div &amp; Dept Code],0),0)</f>
        <v>HNI</v>
      </c>
      <c r="E51" s="15" t="str" cm="1">
        <f t="array" ref="E51">INDEX(Master_Department[Dept Code],MATCH(Master_CostCenter[[#This Row],[Div &amp; Dept Code]],Master_Department[Div &amp; Dept Code],0),0)</f>
        <v>HNI</v>
      </c>
      <c r="F51" s="16">
        <v>39</v>
      </c>
      <c r="G51" s="16" t="s">
        <v>467</v>
      </c>
      <c r="H51" s="3" t="s">
        <v>468</v>
      </c>
      <c r="I51" s="51" t="s">
        <v>20</v>
      </c>
      <c r="J51" s="23" t="str">
        <f>Master_CostCenter[[#This Row],[Cost center]]&amp;"/"&amp;Master_CostCenter[[#This Row],[Cost Name]]</f>
        <v>HNI39077/Chi phí nước</v>
      </c>
      <c r="K51" s="17" t="s">
        <v>655</v>
      </c>
      <c r="L51" s="2"/>
    </row>
    <row r="52" spans="2:12" ht="20.399999999999999" hidden="1" customHeight="1" x14ac:dyDescent="0.3">
      <c r="B52" s="52" t="s">
        <v>99</v>
      </c>
      <c r="C52" s="14" t="str" cm="1">
        <f t="array" ref="C52">INDEX(Master_Department[Div &amp; Dept Name],MATCH(Master_CostCenter[[#This Row],[Div &amp; Dept Code]],Master_Department[Div &amp; Dept Code],0),0)</f>
        <v>Chi Nhánh Hà Nội</v>
      </c>
      <c r="D52" s="53" t="str" cm="1">
        <f t="array" ref="D52">INDEX(Master_Department[Division Code],MATCH(Master_CostCenter[[#This Row],[Div &amp; Dept Code]],Master_Department[Div &amp; Dept Code],0),0)</f>
        <v>HNI</v>
      </c>
      <c r="E52" s="15" t="str" cm="1">
        <f t="array" ref="E52">INDEX(Master_Department[Dept Code],MATCH(Master_CostCenter[[#This Row],[Div &amp; Dept Code]],Master_Department[Div &amp; Dept Code],0),0)</f>
        <v>HNI</v>
      </c>
      <c r="F52" s="16">
        <v>39</v>
      </c>
      <c r="G52" s="16" t="s">
        <v>469</v>
      </c>
      <c r="H52" s="3" t="s">
        <v>470</v>
      </c>
      <c r="I52" s="51" t="s">
        <v>22</v>
      </c>
      <c r="J52" s="23" t="str">
        <f>Master_CostCenter[[#This Row],[Cost center]]&amp;"/"&amp;Master_CostCenter[[#This Row],[Cost Name]]</f>
        <v>HNI39078/Chi phí internet</v>
      </c>
      <c r="K52" s="17" t="s">
        <v>655</v>
      </c>
      <c r="L52" s="2"/>
    </row>
    <row r="53" spans="2:12" ht="20.399999999999999" hidden="1" customHeight="1" x14ac:dyDescent="0.3">
      <c r="B53" s="52" t="s">
        <v>99</v>
      </c>
      <c r="C53" s="14" t="str" cm="1">
        <f t="array" ref="C53">INDEX(Master_Department[Div &amp; Dept Name],MATCH(Master_CostCenter[[#This Row],[Div &amp; Dept Code]],Master_Department[Div &amp; Dept Code],0),0)</f>
        <v>Chi Nhánh Hà Nội</v>
      </c>
      <c r="D53" s="53" t="str" cm="1">
        <f t="array" ref="D53">INDEX(Master_Department[Division Code],MATCH(Master_CostCenter[[#This Row],[Div &amp; Dept Code]],Master_Department[Div &amp; Dept Code],0),0)</f>
        <v>HNI</v>
      </c>
      <c r="E53" s="15" t="str" cm="1">
        <f t="array" ref="E53">INDEX(Master_Department[Dept Code],MATCH(Master_CostCenter[[#This Row],[Div &amp; Dept Code]],Master_Department[Div &amp; Dept Code],0),0)</f>
        <v>HNI</v>
      </c>
      <c r="F53" s="16">
        <v>39</v>
      </c>
      <c r="G53" s="16" t="s">
        <v>471</v>
      </c>
      <c r="H53" s="3" t="s">
        <v>472</v>
      </c>
      <c r="I53" s="51" t="s">
        <v>24</v>
      </c>
      <c r="J53" s="23" t="str">
        <f>Master_CostCenter[[#This Row],[Cost center]]&amp;"/"&amp;Master_CostCenter[[#This Row],[Cost Name]]</f>
        <v>HNI39079/Chi phí điện thoại ( Di động, cố định )</v>
      </c>
      <c r="K53" s="17" t="s">
        <v>655</v>
      </c>
      <c r="L53" s="2"/>
    </row>
    <row r="54" spans="2:12" ht="20.399999999999999" hidden="1" customHeight="1" x14ac:dyDescent="0.3">
      <c r="B54" s="52" t="s">
        <v>99</v>
      </c>
      <c r="C54" s="14" t="str" cm="1">
        <f t="array" ref="C54">INDEX(Master_Department[Div &amp; Dept Name],MATCH(Master_CostCenter[[#This Row],[Div &amp; Dept Code]],Master_Department[Div &amp; Dept Code],0),0)</f>
        <v>Chi Nhánh Hà Nội</v>
      </c>
      <c r="D54" s="53" t="str" cm="1">
        <f t="array" ref="D54">INDEX(Master_Department[Division Code],MATCH(Master_CostCenter[[#This Row],[Div &amp; Dept Code]],Master_Department[Div &amp; Dept Code],0),0)</f>
        <v>HNI</v>
      </c>
      <c r="E54" s="15" t="str" cm="1">
        <f t="array" ref="E54">INDEX(Master_Department[Dept Code],MATCH(Master_CostCenter[[#This Row],[Div &amp; Dept Code]],Master_Department[Div &amp; Dept Code],0),0)</f>
        <v>HNI</v>
      </c>
      <c r="F54" s="16">
        <v>39</v>
      </c>
      <c r="G54" s="16" t="s">
        <v>324</v>
      </c>
      <c r="H54" s="3" t="s">
        <v>457</v>
      </c>
      <c r="I54" s="51" t="s">
        <v>83</v>
      </c>
      <c r="J54" s="23" t="str">
        <f>Master_CostCenter[[#This Row],[Cost center]]&amp;"/"&amp;Master_CostCenter[[#This Row],[Cost Name]]</f>
        <v>HNI39080/Chi phí gửi thư, chuyển phát nhanh</v>
      </c>
      <c r="K54" s="17" t="s">
        <v>655</v>
      </c>
      <c r="L54" s="2"/>
    </row>
    <row r="55" spans="2:12" ht="20.399999999999999" hidden="1" customHeight="1" x14ac:dyDescent="0.3">
      <c r="B55" s="52" t="s">
        <v>99</v>
      </c>
      <c r="C55" s="14" t="str" cm="1">
        <f t="array" ref="C55">INDEX(Master_Department[Div &amp; Dept Name],MATCH(Master_CostCenter[[#This Row],[Div &amp; Dept Code]],Master_Department[Div &amp; Dept Code],0),0)</f>
        <v>Chi Nhánh Hà Nội</v>
      </c>
      <c r="D55" s="53" t="str" cm="1">
        <f t="array" ref="D55">INDEX(Master_Department[Division Code],MATCH(Master_CostCenter[[#This Row],[Div &amp; Dept Code]],Master_Department[Div &amp; Dept Code],0),0)</f>
        <v>HNI</v>
      </c>
      <c r="E55" s="15" t="str" cm="1">
        <f t="array" ref="E55">INDEX(Master_Department[Dept Code],MATCH(Master_CostCenter[[#This Row],[Div &amp; Dept Code]],Master_Department[Div &amp; Dept Code],0),0)</f>
        <v>HNI</v>
      </c>
      <c r="F55" s="16">
        <v>39</v>
      </c>
      <c r="G55" s="16" t="s">
        <v>473</v>
      </c>
      <c r="H55" s="3" t="s">
        <v>474</v>
      </c>
      <c r="I55" s="51" t="s">
        <v>74</v>
      </c>
      <c r="J55" s="23" t="str">
        <f>Master_CostCenter[[#This Row],[Cost center]]&amp;"/"&amp;Master_CostCenter[[#This Row],[Cost Name]]</f>
        <v>HNI39081/Chi phí xăng, dầu, nhớt và cầu đường</v>
      </c>
      <c r="K55" s="17" t="s">
        <v>655</v>
      </c>
      <c r="L55" s="2"/>
    </row>
    <row r="56" spans="2:12" ht="20.399999999999999" hidden="1" customHeight="1" x14ac:dyDescent="0.3">
      <c r="B56" s="52" t="s">
        <v>99</v>
      </c>
      <c r="C56" s="14" t="str" cm="1">
        <f t="array" ref="C56">INDEX(Master_Department[Div &amp; Dept Name],MATCH(Master_CostCenter[[#This Row],[Div &amp; Dept Code]],Master_Department[Div &amp; Dept Code],0),0)</f>
        <v>Chi Nhánh Hà Nội</v>
      </c>
      <c r="D56" s="53" t="str" cm="1">
        <f t="array" ref="D56">INDEX(Master_Department[Division Code],MATCH(Master_CostCenter[[#This Row],[Div &amp; Dept Code]],Master_Department[Div &amp; Dept Code],0),0)</f>
        <v>HNI</v>
      </c>
      <c r="E56" s="15" t="str" cm="1">
        <f t="array" ref="E56">INDEX(Master_Department[Dept Code],MATCH(Master_CostCenter[[#This Row],[Div &amp; Dept Code]],Master_Department[Div &amp; Dept Code],0),0)</f>
        <v>HNI</v>
      </c>
      <c r="F56" s="16">
        <v>39</v>
      </c>
      <c r="G56" s="16" t="s">
        <v>460</v>
      </c>
      <c r="H56" s="3" t="s">
        <v>461</v>
      </c>
      <c r="I56" s="51" t="s">
        <v>64</v>
      </c>
      <c r="J56" s="23" t="str">
        <f>Master_CostCenter[[#This Row],[Cost center]]&amp;"/"&amp;Master_CostCenter[[#This Row],[Cost Name]]</f>
        <v>HNI39082/Chi phí văn phòng phẩm</v>
      </c>
      <c r="K56" s="17" t="s">
        <v>655</v>
      </c>
      <c r="L56" s="2"/>
    </row>
    <row r="57" spans="2:12" ht="20.399999999999999" hidden="1" customHeight="1" x14ac:dyDescent="0.3">
      <c r="B57" s="52" t="s">
        <v>99</v>
      </c>
      <c r="C57" s="14" t="str" cm="1">
        <f t="array" ref="C57">INDEX(Master_Department[Div &amp; Dept Name],MATCH(Master_CostCenter[[#This Row],[Div &amp; Dept Code]],Master_Department[Div &amp; Dept Code],0),0)</f>
        <v>Chi Nhánh Hà Nội</v>
      </c>
      <c r="D57" s="53" t="str" cm="1">
        <f t="array" ref="D57">INDEX(Master_Department[Division Code],MATCH(Master_CostCenter[[#This Row],[Div &amp; Dept Code]],Master_Department[Div &amp; Dept Code],0),0)</f>
        <v>HNI</v>
      </c>
      <c r="E57" s="15" t="str" cm="1">
        <f t="array" ref="E57">INDEX(Master_Department[Dept Code],MATCH(Master_CostCenter[[#This Row],[Div &amp; Dept Code]],Master_Department[Div &amp; Dept Code],0),0)</f>
        <v>HNI</v>
      </c>
      <c r="F57" s="16">
        <v>39</v>
      </c>
      <c r="G57" s="16" t="s">
        <v>452</v>
      </c>
      <c r="H57" s="3" t="s">
        <v>453</v>
      </c>
      <c r="I57" s="51" t="s">
        <v>267</v>
      </c>
      <c r="J57" s="23" t="str">
        <f>Master_CostCenter[[#This Row],[Cost center]]&amp;"/"&amp;Master_CostCenter[[#This Row],[Cost Name]]</f>
        <v>HNI39087/Chi phí giao dịch ngân hàng</v>
      </c>
      <c r="K57" s="17" t="s">
        <v>655</v>
      </c>
      <c r="L57" s="2"/>
    </row>
    <row r="58" spans="2:12" ht="20.399999999999999" hidden="1" customHeight="1" x14ac:dyDescent="0.3">
      <c r="B58" s="52" t="s">
        <v>99</v>
      </c>
      <c r="C58" s="14" t="str" cm="1">
        <f t="array" ref="C58">INDEX(Master_Department[Div &amp; Dept Name],MATCH(Master_CostCenter[[#This Row],[Div &amp; Dept Code]],Master_Department[Div &amp; Dept Code],0),0)</f>
        <v>Chi Nhánh Hà Nội</v>
      </c>
      <c r="D58" s="53" t="str" cm="1">
        <f t="array" ref="D58">INDEX(Master_Department[Division Code],MATCH(Master_CostCenter[[#This Row],[Div &amp; Dept Code]],Master_Department[Div &amp; Dept Code],0),0)</f>
        <v>HNI</v>
      </c>
      <c r="E58" s="15" t="str" cm="1">
        <f t="array" ref="E58">INDEX(Master_Department[Dept Code],MATCH(Master_CostCenter[[#This Row],[Div &amp; Dept Code]],Master_Department[Div &amp; Dept Code],0),0)</f>
        <v>HNI</v>
      </c>
      <c r="F58" s="16">
        <v>39</v>
      </c>
      <c r="G58" s="16" t="s">
        <v>489</v>
      </c>
      <c r="H58" s="3" t="s">
        <v>490</v>
      </c>
      <c r="I58" s="51" t="s">
        <v>67</v>
      </c>
      <c r="J58" s="23" t="str">
        <f>Master_CostCenter[[#This Row],[Cost center]]&amp;"/"&amp;Master_CostCenter[[#This Row],[Cost Name]]</f>
        <v>HNI39088/Chi phí in ấn, photo</v>
      </c>
      <c r="K58" s="17" t="s">
        <v>655</v>
      </c>
      <c r="L58" s="2"/>
    </row>
    <row r="59" spans="2:12" ht="20.399999999999999" hidden="1" customHeight="1" x14ac:dyDescent="0.3">
      <c r="B59" s="52" t="s">
        <v>99</v>
      </c>
      <c r="C59" s="14" t="str" cm="1">
        <f t="array" ref="C59">INDEX(Master_Department[Div &amp; Dept Name],MATCH(Master_CostCenter[[#This Row],[Div &amp; Dept Code]],Master_Department[Div &amp; Dept Code],0),0)</f>
        <v>Chi Nhánh Hà Nội</v>
      </c>
      <c r="D59" s="53" t="str" cm="1">
        <f t="array" ref="D59">INDEX(Master_Department[Division Code],MATCH(Master_CostCenter[[#This Row],[Div &amp; Dept Code]],Master_Department[Div &amp; Dept Code],0),0)</f>
        <v>HNI</v>
      </c>
      <c r="E59" s="15" t="str" cm="1">
        <f t="array" ref="E59">INDEX(Master_Department[Dept Code],MATCH(Master_CostCenter[[#This Row],[Div &amp; Dept Code]],Master_Department[Div &amp; Dept Code],0),0)</f>
        <v>HNI</v>
      </c>
      <c r="F59" s="16">
        <v>39</v>
      </c>
      <c r="G59" s="16" t="s">
        <v>450</v>
      </c>
      <c r="H59" s="3" t="s">
        <v>451</v>
      </c>
      <c r="I59" s="51" t="s">
        <v>62</v>
      </c>
      <c r="J59" s="23" t="str">
        <f>Master_CostCenter[[#This Row],[Cost center]]&amp;"/"&amp;Master_CostCenter[[#This Row],[Cost Name]]</f>
        <v>HNI39090/Chi phí bảo hiểm kho</v>
      </c>
      <c r="K59" s="17" t="s">
        <v>655</v>
      </c>
      <c r="L59" s="2"/>
    </row>
    <row r="60" spans="2:12" ht="20.399999999999999" hidden="1" customHeight="1" x14ac:dyDescent="0.3">
      <c r="B60" s="52" t="s">
        <v>99</v>
      </c>
      <c r="C60" s="14" t="str" cm="1">
        <f t="array" ref="C60">INDEX(Master_Department[Div &amp; Dept Name],MATCH(Master_CostCenter[[#This Row],[Div &amp; Dept Code]],Master_Department[Div &amp; Dept Code],0),0)</f>
        <v>Chi Nhánh Hà Nội</v>
      </c>
      <c r="D60" s="53" t="str" cm="1">
        <f t="array" ref="D60">INDEX(Master_Department[Division Code],MATCH(Master_CostCenter[[#This Row],[Div &amp; Dept Code]],Master_Department[Div &amp; Dept Code],0),0)</f>
        <v>HNI</v>
      </c>
      <c r="E60" s="15" t="str" cm="1">
        <f t="array" ref="E60">INDEX(Master_Department[Dept Code],MATCH(Master_CostCenter[[#This Row],[Div &amp; Dept Code]],Master_Department[Div &amp; Dept Code],0),0)</f>
        <v>HNI</v>
      </c>
      <c r="F60" s="16">
        <v>39</v>
      </c>
      <c r="G60" s="16" t="s">
        <v>487</v>
      </c>
      <c r="H60" s="3" t="s">
        <v>488</v>
      </c>
      <c r="I60" s="51" t="s">
        <v>80</v>
      </c>
      <c r="J60" s="23" t="str">
        <f>Master_CostCenter[[#This Row],[Cost center]]&amp;"/"&amp;Master_CostCenter[[#This Row],[Cost Name]]</f>
        <v>HNI39092/Chi phí phòng cháy, chữa cháy</v>
      </c>
      <c r="K60" s="17" t="s">
        <v>655</v>
      </c>
      <c r="L60" s="2"/>
    </row>
    <row r="61" spans="2:12" ht="20.399999999999999" hidden="1" customHeight="1" x14ac:dyDescent="0.3">
      <c r="B61" s="52" t="s">
        <v>99</v>
      </c>
      <c r="C61" s="14" t="str" cm="1">
        <f t="array" ref="C61">INDEX(Master_Department[Div &amp; Dept Name],MATCH(Master_CostCenter[[#This Row],[Div &amp; Dept Code]],Master_Department[Div &amp; Dept Code],0),0)</f>
        <v>Chi Nhánh Hà Nội</v>
      </c>
      <c r="D61" s="53" t="str" cm="1">
        <f t="array" ref="D61">INDEX(Master_Department[Division Code],MATCH(Master_CostCenter[[#This Row],[Div &amp; Dept Code]],Master_Department[Div &amp; Dept Code],0),0)</f>
        <v>HNI</v>
      </c>
      <c r="E61" s="15" t="str" cm="1">
        <f t="array" ref="E61">INDEX(Master_Department[Dept Code],MATCH(Master_CostCenter[[#This Row],[Div &amp; Dept Code]],Master_Department[Div &amp; Dept Code],0),0)</f>
        <v>HNI</v>
      </c>
      <c r="F61" s="16">
        <v>39</v>
      </c>
      <c r="G61" s="16" t="s">
        <v>484</v>
      </c>
      <c r="H61" s="3" t="s">
        <v>485</v>
      </c>
      <c r="I61" s="51" t="s">
        <v>76</v>
      </c>
      <c r="J61" s="23" t="str">
        <f>Master_CostCenter[[#This Row],[Cost center]]&amp;"/"&amp;Master_CostCenter[[#This Row],[Cost Name]]</f>
        <v>HNI39093/Chi phí taxi, Grab</v>
      </c>
      <c r="K61" s="17" t="s">
        <v>655</v>
      </c>
      <c r="L61" s="2"/>
    </row>
    <row r="62" spans="2:12" ht="20.399999999999999" hidden="1" customHeight="1" x14ac:dyDescent="0.3">
      <c r="B62" s="52" t="s">
        <v>99</v>
      </c>
      <c r="C62" s="14" t="str" cm="1">
        <f t="array" ref="C62">INDEX(Master_Department[Div &amp; Dept Name],MATCH(Master_CostCenter[[#This Row],[Div &amp; Dept Code]],Master_Department[Div &amp; Dept Code],0),0)</f>
        <v>Chi Nhánh Hà Nội</v>
      </c>
      <c r="D62" s="53" t="str" cm="1">
        <f t="array" ref="D62">INDEX(Master_Department[Division Code],MATCH(Master_CostCenter[[#This Row],[Div &amp; Dept Code]],Master_Department[Div &amp; Dept Code],0),0)</f>
        <v>HNI</v>
      </c>
      <c r="E62" s="15" t="str" cm="1">
        <f t="array" ref="E62">INDEX(Master_Department[Dept Code],MATCH(Master_CostCenter[[#This Row],[Div &amp; Dept Code]],Master_Department[Div &amp; Dept Code],0),0)</f>
        <v>HNI</v>
      </c>
      <c r="F62" s="16">
        <v>39</v>
      </c>
      <c r="G62" s="16" t="s">
        <v>342</v>
      </c>
      <c r="H62" s="3" t="s">
        <v>459</v>
      </c>
      <c r="I62" s="51" t="s">
        <v>5</v>
      </c>
      <c r="J62" s="23" t="str">
        <f>Master_CostCenter[[#This Row],[Cost center]]&amp;"/"&amp;Master_CostCenter[[#This Row],[Cost Name]]</f>
        <v>HNI39098/Bảo trì, sửa chữa kho</v>
      </c>
      <c r="K62" s="17" t="s">
        <v>655</v>
      </c>
      <c r="L62" s="2"/>
    </row>
    <row r="63" spans="2:12" ht="20.399999999999999" hidden="1" customHeight="1" x14ac:dyDescent="0.3">
      <c r="B63" s="52" t="s">
        <v>99</v>
      </c>
      <c r="C63" s="14" t="str" cm="1">
        <f t="array" ref="C63">INDEX(Master_Department[Div &amp; Dept Name],MATCH(Master_CostCenter[[#This Row],[Div &amp; Dept Code]],Master_Department[Div &amp; Dept Code],0),0)</f>
        <v>Chi Nhánh Hà Nội</v>
      </c>
      <c r="D63" s="53" t="str" cm="1">
        <f t="array" ref="D63">INDEX(Master_Department[Division Code],MATCH(Master_CostCenter[[#This Row],[Div &amp; Dept Code]],Master_Department[Div &amp; Dept Code],0),0)</f>
        <v>HNI</v>
      </c>
      <c r="E63" s="15" t="str" cm="1">
        <f t="array" ref="E63">INDEX(Master_Department[Dept Code],MATCH(Master_CostCenter[[#This Row],[Div &amp; Dept Code]],Master_Department[Div &amp; Dept Code],0),0)</f>
        <v>HNI</v>
      </c>
      <c r="F63" s="16">
        <v>39</v>
      </c>
      <c r="G63" s="16" t="s">
        <v>340</v>
      </c>
      <c r="H63" s="3" t="s">
        <v>475</v>
      </c>
      <c r="I63" s="51" t="s">
        <v>56</v>
      </c>
      <c r="J63" s="23" t="str">
        <f>Master_CostCenter[[#This Row],[Cost center]]&amp;"/"&amp;Master_CostCenter[[#This Row],[Cost Name]]</f>
        <v>HNI39103/Bảo trì, sửa chữa phương tiện vận chuyển</v>
      </c>
      <c r="K63" s="17" t="s">
        <v>655</v>
      </c>
      <c r="L63" s="2"/>
    </row>
    <row r="64" spans="2:12" ht="20.399999999999999" hidden="1" customHeight="1" x14ac:dyDescent="0.3">
      <c r="B64" s="52" t="s">
        <v>99</v>
      </c>
      <c r="C64" s="14" t="str" cm="1">
        <f t="array" ref="C64">INDEX(Master_Department[Div &amp; Dept Name],MATCH(Master_CostCenter[[#This Row],[Div &amp; Dept Code]],Master_Department[Div &amp; Dept Code],0),0)</f>
        <v>Chi Nhánh Hà Nội</v>
      </c>
      <c r="D64" s="53" t="str" cm="1">
        <f t="array" ref="D64">INDEX(Master_Department[Division Code],MATCH(Master_CostCenter[[#This Row],[Div &amp; Dept Code]],Master_Department[Div &amp; Dept Code],0),0)</f>
        <v>HNI</v>
      </c>
      <c r="E64" s="15" t="str" cm="1">
        <f t="array" ref="E64">INDEX(Master_Department[Dept Code],MATCH(Master_CostCenter[[#This Row],[Div &amp; Dept Code]],Master_Department[Div &amp; Dept Code],0),0)</f>
        <v>HNI</v>
      </c>
      <c r="F64" s="16">
        <v>39</v>
      </c>
      <c r="G64" s="16" t="s">
        <v>463</v>
      </c>
      <c r="H64" s="3" t="s">
        <v>464</v>
      </c>
      <c r="I64" s="51" t="s">
        <v>269</v>
      </c>
      <c r="J64" s="23" t="str">
        <f>Master_CostCenter[[#This Row],[Cost center]]&amp;"/"&amp;Master_CostCenter[[#This Row],[Cost Name]]</f>
        <v>HNI39131/Thuế môn bài</v>
      </c>
      <c r="K64" s="17" t="s">
        <v>655</v>
      </c>
      <c r="L64" s="2"/>
    </row>
    <row r="65" spans="2:12" ht="20.399999999999999" hidden="1" customHeight="1" x14ac:dyDescent="0.3">
      <c r="B65" s="52" t="s">
        <v>99</v>
      </c>
      <c r="C65" s="14" t="str" cm="1">
        <f t="array" ref="C65">INDEX(Master_Department[Div &amp; Dept Name],MATCH(Master_CostCenter[[#This Row],[Div &amp; Dept Code]],Master_Department[Div &amp; Dept Code],0),0)</f>
        <v>Chi Nhánh Hà Nội</v>
      </c>
      <c r="D65" s="53" t="str" cm="1">
        <f t="array" ref="D65">INDEX(Master_Department[Division Code],MATCH(Master_CostCenter[[#This Row],[Div &amp; Dept Code]],Master_Department[Div &amp; Dept Code],0),0)</f>
        <v>HNI</v>
      </c>
      <c r="E65" s="15" t="str" cm="1">
        <f t="array" ref="E65">INDEX(Master_Department[Dept Code],MATCH(Master_CostCenter[[#This Row],[Div &amp; Dept Code]],Master_Department[Div &amp; Dept Code],0),0)</f>
        <v>HNI</v>
      </c>
      <c r="F65" s="16">
        <v>39</v>
      </c>
      <c r="G65" s="16" t="s">
        <v>321</v>
      </c>
      <c r="H65" s="3" t="s">
        <v>454</v>
      </c>
      <c r="I65" s="51" t="s">
        <v>238</v>
      </c>
      <c r="J65" s="23" t="str">
        <f>Master_CostCenter[[#This Row],[Cost center]]&amp;"/"&amp;Master_CostCenter[[#This Row],[Cost Name]]</f>
        <v>HNI39137/Chi phí công tác khác</v>
      </c>
      <c r="K65" s="17" t="s">
        <v>655</v>
      </c>
      <c r="L65" s="2"/>
    </row>
    <row r="66" spans="2:12" ht="20.399999999999999" hidden="1" customHeight="1" x14ac:dyDescent="0.3">
      <c r="B66" s="52" t="s">
        <v>99</v>
      </c>
      <c r="C66" s="14" t="str" cm="1">
        <f t="array" ref="C66">INDEX(Master_Department[Div &amp; Dept Name],MATCH(Master_CostCenter[[#This Row],[Div &amp; Dept Code]],Master_Department[Div &amp; Dept Code],0),0)</f>
        <v>Chi Nhánh Hà Nội</v>
      </c>
      <c r="D66" s="53" t="str" cm="1">
        <f t="array" ref="D66">INDEX(Master_Department[Division Code],MATCH(Master_CostCenter[[#This Row],[Div &amp; Dept Code]],Master_Department[Div &amp; Dept Code],0),0)</f>
        <v>HNI</v>
      </c>
      <c r="E66" s="15" t="str" cm="1">
        <f t="array" ref="E66">INDEX(Master_Department[Dept Code],MATCH(Master_CostCenter[[#This Row],[Div &amp; Dept Code]],Master_Department[Div &amp; Dept Code],0),0)</f>
        <v>HNI</v>
      </c>
      <c r="F66" s="16">
        <v>39</v>
      </c>
      <c r="G66" s="16" t="s">
        <v>478</v>
      </c>
      <c r="H66" s="3" t="s">
        <v>479</v>
      </c>
      <c r="I66" s="51" t="s">
        <v>270</v>
      </c>
      <c r="J66" s="23" t="str">
        <f>Master_CostCenter[[#This Row],[Cost center]]&amp;"/"&amp;Master_CostCenter[[#This Row],[Cost Name]]</f>
        <v>HNI39141/Chi phí hoạt động xã hội</v>
      </c>
      <c r="K66" s="17" t="s">
        <v>655</v>
      </c>
      <c r="L66" s="2"/>
    </row>
    <row r="67" spans="2:12" ht="20.399999999999999" hidden="1" customHeight="1" x14ac:dyDescent="0.3">
      <c r="B67" s="52" t="s">
        <v>99</v>
      </c>
      <c r="C67" s="14" t="str" cm="1">
        <f t="array" ref="C67">INDEX(Master_Department[Div &amp; Dept Name],MATCH(Master_CostCenter[[#This Row],[Div &amp; Dept Code]],Master_Department[Div &amp; Dept Code],0),0)</f>
        <v>Chi Nhánh Hà Nội</v>
      </c>
      <c r="D67" s="53" t="str" cm="1">
        <f t="array" ref="D67">INDEX(Master_Department[Division Code],MATCH(Master_CostCenter[[#This Row],[Div &amp; Dept Code]],Master_Department[Div &amp; Dept Code],0),0)</f>
        <v>HNI</v>
      </c>
      <c r="E67" s="15" t="str" cm="1">
        <f t="array" ref="E67">INDEX(Master_Department[Dept Code],MATCH(Master_CostCenter[[#This Row],[Div &amp; Dept Code]],Master_Department[Div &amp; Dept Code],0),0)</f>
        <v>HNI</v>
      </c>
      <c r="F67" s="16">
        <v>39</v>
      </c>
      <c r="G67" s="16" t="s">
        <v>329</v>
      </c>
      <c r="H67" s="3" t="s">
        <v>486</v>
      </c>
      <c r="I67" s="51" t="s">
        <v>45</v>
      </c>
      <c r="J67" s="23" t="str">
        <f>Master_CostCenter[[#This Row],[Cost center]]&amp;"/"&amp;Master_CostCenter[[#This Row],[Cost Name]]</f>
        <v>HNI39142/Chi phí tiếp khách</v>
      </c>
      <c r="K67" s="17" t="s">
        <v>655</v>
      </c>
      <c r="L67" s="2"/>
    </row>
    <row r="68" spans="2:12" ht="20.399999999999999" hidden="1" customHeight="1" x14ac:dyDescent="0.3">
      <c r="B68" s="52" t="s">
        <v>99</v>
      </c>
      <c r="C68" s="14" t="str" cm="1">
        <f t="array" ref="C68">INDEX(Master_Department[Div &amp; Dept Name],MATCH(Master_CostCenter[[#This Row],[Div &amp; Dept Code]],Master_Department[Div &amp; Dept Code],0),0)</f>
        <v>Chi Nhánh Hà Nội</v>
      </c>
      <c r="D68" s="53" t="str" cm="1">
        <f t="array" ref="D68">INDEX(Master_Department[Division Code],MATCH(Master_CostCenter[[#This Row],[Div &amp; Dept Code]],Master_Department[Div &amp; Dept Code],0),0)</f>
        <v>HNI</v>
      </c>
      <c r="E68" s="15" t="str" cm="1">
        <f t="array" ref="E68">INDEX(Master_Department[Dept Code],MATCH(Master_CostCenter[[#This Row],[Div &amp; Dept Code]],Master_Department[Div &amp; Dept Code],0),0)</f>
        <v>HNI</v>
      </c>
      <c r="F68" s="16">
        <v>39</v>
      </c>
      <c r="G68" s="16" t="s">
        <v>455</v>
      </c>
      <c r="H68" s="3" t="s">
        <v>456</v>
      </c>
      <c r="I68" s="51" t="s">
        <v>268</v>
      </c>
      <c r="J68" s="23" t="str">
        <f>Master_CostCenter[[#This Row],[Cost center]]&amp;"/"&amp;Master_CostCenter[[#This Row],[Cost Name]]</f>
        <v>HNI39148/Chi phí hoạt động QLDN khác</v>
      </c>
      <c r="K68" s="17" t="s">
        <v>655</v>
      </c>
      <c r="L68" s="2"/>
    </row>
    <row r="69" spans="2:12" ht="20.399999999999999" hidden="1" customHeight="1" x14ac:dyDescent="0.3">
      <c r="B69" s="52" t="s">
        <v>99</v>
      </c>
      <c r="C69" s="14" t="str" cm="1">
        <f t="array" ref="C69">INDEX(Master_Department[Div &amp; Dept Name],MATCH(Master_CostCenter[[#This Row],[Div &amp; Dept Code]],Master_Department[Div &amp; Dept Code],0),0)</f>
        <v>Chi Nhánh Hà Nội</v>
      </c>
      <c r="D69" s="53" t="str" cm="1">
        <f t="array" ref="D69">INDEX(Master_Department[Division Code],MATCH(Master_CostCenter[[#This Row],[Div &amp; Dept Code]],Master_Department[Div &amp; Dept Code],0),0)</f>
        <v>HNI</v>
      </c>
      <c r="E69" s="15" t="str" cm="1">
        <f t="array" ref="E69">INDEX(Master_Department[Dept Code],MATCH(Master_CostCenter[[#This Row],[Div &amp; Dept Code]],Master_Department[Div &amp; Dept Code],0),0)</f>
        <v>HNI</v>
      </c>
      <c r="F69" s="16">
        <v>39</v>
      </c>
      <c r="G69" s="16" t="s">
        <v>491</v>
      </c>
      <c r="H69" s="3" t="s">
        <v>492</v>
      </c>
      <c r="I69" s="51" t="s">
        <v>91</v>
      </c>
      <c r="J69" s="23" t="str">
        <f>Master_CostCenter[[#This Row],[Cost center]]&amp;"/"&amp;Master_CostCenter[[#This Row],[Cost Name]]</f>
        <v>HNI39174/Mua sắm TSCDHH ( Khấu hao )</v>
      </c>
      <c r="K69" s="17" t="s">
        <v>655</v>
      </c>
      <c r="L69" s="2"/>
    </row>
    <row r="70" spans="2:12" ht="20.399999999999999" hidden="1" customHeight="1" x14ac:dyDescent="0.3">
      <c r="B70" s="52" t="s">
        <v>99</v>
      </c>
      <c r="C70" s="14" t="str" cm="1">
        <f t="array" ref="C70">INDEX(Master_Department[Div &amp; Dept Name],MATCH(Master_CostCenter[[#This Row],[Div &amp; Dept Code]],Master_Department[Div &amp; Dept Code],0),0)</f>
        <v>Chi Nhánh Hà Nội</v>
      </c>
      <c r="D70" s="53" t="str" cm="1">
        <f t="array" ref="D70">INDEX(Master_Department[Division Code],MATCH(Master_CostCenter[[#This Row],[Div &amp; Dept Code]],Master_Department[Div &amp; Dept Code],0),0)</f>
        <v>HNI</v>
      </c>
      <c r="E70" s="15" t="str" cm="1">
        <f t="array" ref="E70">INDEX(Master_Department[Dept Code],MATCH(Master_CostCenter[[#This Row],[Div &amp; Dept Code]],Master_Department[Div &amp; Dept Code],0),0)</f>
        <v>HNI</v>
      </c>
      <c r="F70" s="16">
        <v>39</v>
      </c>
      <c r="G70" s="16" t="s">
        <v>573</v>
      </c>
      <c r="H70" s="3" t="s">
        <v>735</v>
      </c>
      <c r="I70" s="51" t="s">
        <v>43</v>
      </c>
      <c r="J70" s="23" t="str">
        <f>Master_CostCenter[[#This Row],[Cost center]]&amp;"/"&amp;Master_CostCenter[[#This Row],[Cost Name]]</f>
        <v>HNI39191/Chi phí hội nghị, tiệc công ty</v>
      </c>
      <c r="K70" s="17" t="s">
        <v>655</v>
      </c>
      <c r="L70" s="2"/>
    </row>
    <row r="71" spans="2:12" ht="20.399999999999999" hidden="1" customHeight="1" x14ac:dyDescent="0.3">
      <c r="B71" s="52" t="s">
        <v>2</v>
      </c>
      <c r="C71" s="14" t="str" cm="1">
        <f t="array" ref="C71">INDEX(Master_Department[Div &amp; Dept Name],MATCH(Master_CostCenter[[#This Row],[Div &amp; Dept Code]],Master_Department[Div &amp; Dept Code],0),0)</f>
        <v>Phòng Nhân Sự - BP Tuyển Dụng</v>
      </c>
      <c r="D71" s="53" t="str" cm="1">
        <f t="array" ref="D71">INDEX(Master_Department[Division Code],MATCH(Master_CostCenter[[#This Row],[Div &amp; Dept Code]],Master_Department[Div &amp; Dept Code],0),0)</f>
        <v>HRD</v>
      </c>
      <c r="E71" s="15" t="str" cm="1">
        <f t="array" ref="E71">INDEX(Master_Department[Dept Code],MATCH(Master_CostCenter[[#This Row],[Div &amp; Dept Code]],Master_Department[Div &amp; Dept Code],0),0)</f>
        <v>REC</v>
      </c>
      <c r="F71" s="16">
        <v>41</v>
      </c>
      <c r="G71" s="16" t="s">
        <v>540</v>
      </c>
      <c r="H71" s="3" t="s">
        <v>541</v>
      </c>
      <c r="I71" s="51" t="s">
        <v>278</v>
      </c>
      <c r="J71" s="23" t="str">
        <f>Master_CostCenter[[#This Row],[Cost center]]&amp;"/"&amp;Master_CostCenter[[#This Row],[Cost Name]]</f>
        <v>HRD41084/Chi phí tuyển dụng</v>
      </c>
      <c r="K71" s="17" t="s">
        <v>655</v>
      </c>
      <c r="L71" s="2"/>
    </row>
    <row r="72" spans="2:12" ht="20.399999999999999" hidden="1" customHeight="1" x14ac:dyDescent="0.3">
      <c r="B72" s="52" t="s">
        <v>2</v>
      </c>
      <c r="C72" s="14" t="str" cm="1">
        <f t="array" ref="C72">INDEX(Master_Department[Div &amp; Dept Name],MATCH(Master_CostCenter[[#This Row],[Div &amp; Dept Code]],Master_Department[Div &amp; Dept Code],0),0)</f>
        <v>Phòng Nhân Sự - BP Tuyển Dụng</v>
      </c>
      <c r="D72" s="53" t="str" cm="1">
        <f t="array" ref="D72">INDEX(Master_Department[Division Code],MATCH(Master_CostCenter[[#This Row],[Div &amp; Dept Code]],Master_Department[Div &amp; Dept Code],0),0)</f>
        <v>HRD</v>
      </c>
      <c r="E72" s="15" t="str" cm="1">
        <f t="array" ref="E72">INDEX(Master_Department[Dept Code],MATCH(Master_CostCenter[[#This Row],[Div &amp; Dept Code]],Master_Department[Div &amp; Dept Code],0),0)</f>
        <v>REC</v>
      </c>
      <c r="F72" s="16">
        <v>41</v>
      </c>
      <c r="G72" s="16" t="s">
        <v>542</v>
      </c>
      <c r="H72" s="3" t="s">
        <v>543</v>
      </c>
      <c r="I72" s="51" t="s">
        <v>279</v>
      </c>
      <c r="J72" s="23" t="str">
        <f>Master_CostCenter[[#This Row],[Cost center]]&amp;"/"&amp;Master_CostCenter[[#This Row],[Cost Name]]</f>
        <v>HRD41085/Chi phí tuyển dụng - Hoạt động thương hiệu</v>
      </c>
      <c r="K72" s="17" t="s">
        <v>655</v>
      </c>
      <c r="L72" s="2"/>
    </row>
    <row r="73" spans="2:12" ht="20.399999999999999" hidden="1" customHeight="1" x14ac:dyDescent="0.3">
      <c r="B73" s="52" t="s">
        <v>2</v>
      </c>
      <c r="C73" s="14" t="str" cm="1">
        <f t="array" ref="C73">INDEX(Master_Department[Div &amp; Dept Name],MATCH(Master_CostCenter[[#This Row],[Div &amp; Dept Code]],Master_Department[Div &amp; Dept Code],0),0)</f>
        <v>Phòng Nhân Sự - BP Tuyển Dụng</v>
      </c>
      <c r="D73" s="53" t="str" cm="1">
        <f t="array" ref="D73">INDEX(Master_Department[Division Code],MATCH(Master_CostCenter[[#This Row],[Div &amp; Dept Code]],Master_Department[Div &amp; Dept Code],0),0)</f>
        <v>HRD</v>
      </c>
      <c r="E73" s="15" t="str" cm="1">
        <f t="array" ref="E73">INDEX(Master_Department[Dept Code],MATCH(Master_CostCenter[[#This Row],[Div &amp; Dept Code]],Master_Department[Div &amp; Dept Code],0),0)</f>
        <v>REC</v>
      </c>
      <c r="F73" s="16">
        <v>41</v>
      </c>
      <c r="G73" s="16" t="s">
        <v>321</v>
      </c>
      <c r="H73" s="3" t="s">
        <v>544</v>
      </c>
      <c r="I73" s="51" t="s">
        <v>238</v>
      </c>
      <c r="J73" s="23" t="str">
        <f>Master_CostCenter[[#This Row],[Cost center]]&amp;"/"&amp;Master_CostCenter[[#This Row],[Cost Name]]</f>
        <v>HRD41137/Chi phí công tác khác</v>
      </c>
      <c r="K73" s="17" t="s">
        <v>655</v>
      </c>
      <c r="L73" s="2"/>
    </row>
    <row r="74" spans="2:12" ht="20.399999999999999" hidden="1" customHeight="1" x14ac:dyDescent="0.3">
      <c r="B74" s="52" t="s">
        <v>112</v>
      </c>
      <c r="C74" s="14" t="str" cm="1">
        <f t="array" ref="C74">INDEX(Master_Department[Div &amp; Dept Name],MATCH(Master_CostCenter[[#This Row],[Div &amp; Dept Code]],Master_Department[Div &amp; Dept Code],0),0)</f>
        <v>Phòng Nhân Sự - BP Chính sách, Lương &amp; Đãi ngộ</v>
      </c>
      <c r="D74" s="53" t="str" cm="1">
        <f t="array" ref="D74">INDEX(Master_Department[Division Code],MATCH(Master_CostCenter[[#This Row],[Div &amp; Dept Code]],Master_Department[Div &amp; Dept Code],0),0)</f>
        <v>HRD</v>
      </c>
      <c r="E74" s="15" t="str" cm="1">
        <f t="array" ref="E74">INDEX(Master_Department[Dept Code],MATCH(Master_CostCenter[[#This Row],[Div &amp; Dept Code]],Master_Department[Div &amp; Dept Code],0),0)</f>
        <v>CnB</v>
      </c>
      <c r="F74" s="16">
        <v>42</v>
      </c>
      <c r="G74" s="16" t="s">
        <v>596</v>
      </c>
      <c r="H74" s="3" t="s">
        <v>597</v>
      </c>
      <c r="I74" s="51" t="s">
        <v>296</v>
      </c>
      <c r="J74" s="23" t="str">
        <f>Master_CostCenter[[#This Row],[Cost center]]&amp;"/"&amp;Master_CostCenter[[#This Row],[Cost Name]]</f>
        <v>HRD42002/Chi phí lương - Hành chính</v>
      </c>
      <c r="K74" s="17" t="s">
        <v>655</v>
      </c>
      <c r="L74" s="2"/>
    </row>
    <row r="75" spans="2:12" ht="20.399999999999999" hidden="1" customHeight="1" x14ac:dyDescent="0.3">
      <c r="B75" s="52" t="s">
        <v>112</v>
      </c>
      <c r="C75" s="14" t="str" cm="1">
        <f t="array" ref="C75">INDEX(Master_Department[Div &amp; Dept Name],MATCH(Master_CostCenter[[#This Row],[Div &amp; Dept Code]],Master_Department[Div &amp; Dept Code],0),0)</f>
        <v>Phòng Nhân Sự - BP Chính sách, Lương &amp; Đãi ngộ</v>
      </c>
      <c r="D75" s="53" t="str" cm="1">
        <f t="array" ref="D75">INDEX(Master_Department[Division Code],MATCH(Master_CostCenter[[#This Row],[Div &amp; Dept Code]],Master_Department[Div &amp; Dept Code],0),0)</f>
        <v>HRD</v>
      </c>
      <c r="E75" s="15" t="str" cm="1">
        <f t="array" ref="E75">INDEX(Master_Department[Dept Code],MATCH(Master_CostCenter[[#This Row],[Div &amp; Dept Code]],Master_Department[Div &amp; Dept Code],0),0)</f>
        <v>CnB</v>
      </c>
      <c r="F75" s="16">
        <v>42</v>
      </c>
      <c r="G75" s="16" t="s">
        <v>602</v>
      </c>
      <c r="H75" s="3" t="s">
        <v>603</v>
      </c>
      <c r="I75" s="51" t="s">
        <v>299</v>
      </c>
      <c r="J75" s="23" t="str">
        <f>Master_CostCenter[[#This Row],[Cost center]]&amp;"/"&amp;Master_CostCenter[[#This Row],[Cost Name]]</f>
        <v>HRD42003/Chi phí lương - Tăng ca</v>
      </c>
      <c r="K75" s="17" t="s">
        <v>655</v>
      </c>
      <c r="L75" s="2"/>
    </row>
    <row r="76" spans="2:12" ht="20.399999999999999" hidden="1" customHeight="1" x14ac:dyDescent="0.3">
      <c r="B76" s="52" t="s">
        <v>112</v>
      </c>
      <c r="C76" s="14" t="str" cm="1">
        <f t="array" ref="C76">INDEX(Master_Department[Div &amp; Dept Name],MATCH(Master_CostCenter[[#This Row],[Div &amp; Dept Code]],Master_Department[Div &amp; Dept Code],0),0)</f>
        <v>Phòng Nhân Sự - BP Chính sách, Lương &amp; Đãi ngộ</v>
      </c>
      <c r="D76" s="53" t="str" cm="1">
        <f t="array" ref="D76">INDEX(Master_Department[Division Code],MATCH(Master_CostCenter[[#This Row],[Div &amp; Dept Code]],Master_Department[Div &amp; Dept Code],0),0)</f>
        <v>HRD</v>
      </c>
      <c r="E76" s="15" t="str" cm="1">
        <f t="array" ref="E76">INDEX(Master_Department[Dept Code],MATCH(Master_CostCenter[[#This Row],[Div &amp; Dept Code]],Master_Department[Div &amp; Dept Code],0),0)</f>
        <v>CnB</v>
      </c>
      <c r="F76" s="16">
        <v>42</v>
      </c>
      <c r="G76" s="16" t="s">
        <v>610</v>
      </c>
      <c r="H76" s="3" t="s">
        <v>611</v>
      </c>
      <c r="I76" s="51" t="s">
        <v>914</v>
      </c>
      <c r="J76" s="23" t="str">
        <f>Master_CostCenter[[#This Row],[Cost center]]&amp;"/"&amp;Master_CostCenter[[#This Row],[Cost Name]]</f>
        <v>HRD42004/Chi phí lương - Thưởng Tháng 13</v>
      </c>
      <c r="K76" s="17" t="s">
        <v>655</v>
      </c>
      <c r="L76" s="2"/>
    </row>
    <row r="77" spans="2:12" ht="20.399999999999999" hidden="1" customHeight="1" x14ac:dyDescent="0.3">
      <c r="B77" s="52" t="s">
        <v>112</v>
      </c>
      <c r="C77" s="14" t="str" cm="1">
        <f t="array" ref="C77">INDEX(Master_Department[Div &amp; Dept Name],MATCH(Master_CostCenter[[#This Row],[Div &amp; Dept Code]],Master_Department[Div &amp; Dept Code],0),0)</f>
        <v>Phòng Nhân Sự - BP Chính sách, Lương &amp; Đãi ngộ</v>
      </c>
      <c r="D77" s="53" t="str" cm="1">
        <f t="array" ref="D77">INDEX(Master_Department[Division Code],MATCH(Master_CostCenter[[#This Row],[Div &amp; Dept Code]],Master_Department[Div &amp; Dept Code],0),0)</f>
        <v>HRD</v>
      </c>
      <c r="E77" s="15" t="str" cm="1">
        <f t="array" ref="E77">INDEX(Master_Department[Dept Code],MATCH(Master_CostCenter[[#This Row],[Div &amp; Dept Code]],Master_Department[Div &amp; Dept Code],0),0)</f>
        <v>CnB</v>
      </c>
      <c r="F77" s="16">
        <v>42</v>
      </c>
      <c r="G77" s="16" t="s">
        <v>570</v>
      </c>
      <c r="H77" s="3" t="s">
        <v>571</v>
      </c>
      <c r="I77" s="51" t="s">
        <v>292</v>
      </c>
      <c r="J77" s="23" t="str">
        <f>Master_CostCenter[[#This Row],[Cost center]]&amp;"/"&amp;Master_CostCenter[[#This Row],[Cost Name]]</f>
        <v>HRD42009/Chi phí lương - Thuê lao động ngoài</v>
      </c>
      <c r="K77" s="17" t="s">
        <v>655</v>
      </c>
      <c r="L77" s="2"/>
    </row>
    <row r="78" spans="2:12" ht="20.399999999999999" hidden="1" customHeight="1" x14ac:dyDescent="0.3">
      <c r="B78" s="52" t="s">
        <v>112</v>
      </c>
      <c r="C78" s="14" t="str" cm="1">
        <f t="array" ref="C78">INDEX(Master_Department[Div &amp; Dept Name],MATCH(Master_CostCenter[[#This Row],[Div &amp; Dept Code]],Master_Department[Div &amp; Dept Code],0),0)</f>
        <v>Phòng Nhân Sự - BP Chính sách, Lương &amp; Đãi ngộ</v>
      </c>
      <c r="D78" s="53" t="str" cm="1">
        <f t="array" ref="D78">INDEX(Master_Department[Division Code],MATCH(Master_CostCenter[[#This Row],[Div &amp; Dept Code]],Master_Department[Div &amp; Dept Code],0),0)</f>
        <v>HRD</v>
      </c>
      <c r="E78" s="15" t="str" cm="1">
        <f t="array" ref="E78">INDEX(Master_Department[Dept Code],MATCH(Master_CostCenter[[#This Row],[Div &amp; Dept Code]],Master_Department[Div &amp; Dept Code],0),0)</f>
        <v>CnB</v>
      </c>
      <c r="F78" s="16">
        <v>42</v>
      </c>
      <c r="G78" s="16" t="s">
        <v>606</v>
      </c>
      <c r="H78" s="3" t="s">
        <v>607</v>
      </c>
      <c r="I78" s="51" t="s">
        <v>301</v>
      </c>
      <c r="J78" s="23" t="str">
        <f>Master_CostCenter[[#This Row],[Cost center]]&amp;"/"&amp;Master_CostCenter[[#This Row],[Cost Name]]</f>
        <v>HRD42011/Chi phí lương - Thưởng KPI quý</v>
      </c>
      <c r="K78" s="17" t="s">
        <v>655</v>
      </c>
      <c r="L78" s="2"/>
    </row>
    <row r="79" spans="2:12" ht="20.399999999999999" hidden="1" customHeight="1" x14ac:dyDescent="0.3">
      <c r="B79" s="52" t="s">
        <v>112</v>
      </c>
      <c r="C79" s="14" t="str" cm="1">
        <f t="array" ref="C79">INDEX(Master_Department[Div &amp; Dept Name],MATCH(Master_CostCenter[[#This Row],[Div &amp; Dept Code]],Master_Department[Div &amp; Dept Code],0),0)</f>
        <v>Phòng Nhân Sự - BP Chính sách, Lương &amp; Đãi ngộ</v>
      </c>
      <c r="D79" s="53" t="str" cm="1">
        <f t="array" ref="D79">INDEX(Master_Department[Division Code],MATCH(Master_CostCenter[[#This Row],[Div &amp; Dept Code]],Master_Department[Div &amp; Dept Code],0),0)</f>
        <v>HRD</v>
      </c>
      <c r="E79" s="15" t="str" cm="1">
        <f t="array" ref="E79">INDEX(Master_Department[Dept Code],MATCH(Master_CostCenter[[#This Row],[Div &amp; Dept Code]],Master_Department[Div &amp; Dept Code],0),0)</f>
        <v>CnB</v>
      </c>
      <c r="F79" s="16">
        <v>42</v>
      </c>
      <c r="G79" s="16" t="s">
        <v>608</v>
      </c>
      <c r="H79" s="3" t="s">
        <v>609</v>
      </c>
      <c r="I79" s="51" t="s">
        <v>302</v>
      </c>
      <c r="J79" s="23" t="str">
        <f>Master_CostCenter[[#This Row],[Cost center]]&amp;"/"&amp;Master_CostCenter[[#This Row],[Cost Name]]</f>
        <v>HRD42012/Chi phí lương - Thưởng KPI năm</v>
      </c>
      <c r="K79" s="17" t="s">
        <v>655</v>
      </c>
      <c r="L79" s="2"/>
    </row>
    <row r="80" spans="2:12" ht="20.399999999999999" hidden="1" customHeight="1" x14ac:dyDescent="0.3">
      <c r="B80" s="52" t="s">
        <v>112</v>
      </c>
      <c r="C80" s="14" t="str" cm="1">
        <f t="array" ref="C80">INDEX(Master_Department[Div &amp; Dept Name],MATCH(Master_CostCenter[[#This Row],[Div &amp; Dept Code]],Master_Department[Div &amp; Dept Code],0),0)</f>
        <v>Phòng Nhân Sự - BP Chính sách, Lương &amp; Đãi ngộ</v>
      </c>
      <c r="D80" s="53" t="str" cm="1">
        <f t="array" ref="D80">INDEX(Master_Department[Division Code],MATCH(Master_CostCenter[[#This Row],[Div &amp; Dept Code]],Master_Department[Div &amp; Dept Code],0),0)</f>
        <v>HRD</v>
      </c>
      <c r="E80" s="15" t="str" cm="1">
        <f t="array" ref="E80">INDEX(Master_Department[Dept Code],MATCH(Master_CostCenter[[#This Row],[Div &amp; Dept Code]],Master_Department[Div &amp; Dept Code],0),0)</f>
        <v>CnB</v>
      </c>
      <c r="F80" s="16">
        <v>42</v>
      </c>
      <c r="G80" s="16" t="s">
        <v>598</v>
      </c>
      <c r="H80" s="3" t="s">
        <v>599</v>
      </c>
      <c r="I80" s="51" t="s">
        <v>297</v>
      </c>
      <c r="J80" s="23" t="str">
        <f>Master_CostCenter[[#This Row],[Cost center]]&amp;"/"&amp;Master_CostCenter[[#This Row],[Cost Name]]</f>
        <v>HRD42013/BHXH</v>
      </c>
      <c r="K80" s="17" t="s">
        <v>655</v>
      </c>
      <c r="L80" s="2"/>
    </row>
    <row r="81" spans="2:12" ht="20.399999999999999" hidden="1" customHeight="1" x14ac:dyDescent="0.3">
      <c r="B81" s="52" t="s">
        <v>112</v>
      </c>
      <c r="C81" s="14" t="str" cm="1">
        <f t="array" ref="C81">INDEX(Master_Department[Div &amp; Dept Name],MATCH(Master_CostCenter[[#This Row],[Div &amp; Dept Code]],Master_Department[Div &amp; Dept Code],0),0)</f>
        <v>Phòng Nhân Sự - BP Chính sách, Lương &amp; Đãi ngộ</v>
      </c>
      <c r="D81" s="53" t="str" cm="1">
        <f t="array" ref="D81">INDEX(Master_Department[Division Code],MATCH(Master_CostCenter[[#This Row],[Div &amp; Dept Code]],Master_Department[Div &amp; Dept Code],0),0)</f>
        <v>HRD</v>
      </c>
      <c r="E81" s="15" t="str" cm="1">
        <f t="array" ref="E81">INDEX(Master_Department[Dept Code],MATCH(Master_CostCenter[[#This Row],[Div &amp; Dept Code]],Master_Department[Div &amp; Dept Code],0),0)</f>
        <v>CnB</v>
      </c>
      <c r="F81" s="16">
        <v>42</v>
      </c>
      <c r="G81" s="16" t="s">
        <v>616</v>
      </c>
      <c r="H81" s="3" t="s">
        <v>617</v>
      </c>
      <c r="I81" s="51" t="s">
        <v>304</v>
      </c>
      <c r="J81" s="23" t="str">
        <f>Master_CostCenter[[#This Row],[Cost center]]&amp;"/"&amp;Master_CostCenter[[#This Row],[Cost Name]]</f>
        <v>HRD42014/BHYT</v>
      </c>
      <c r="K81" s="17" t="s">
        <v>655</v>
      </c>
      <c r="L81" s="2"/>
    </row>
    <row r="82" spans="2:12" ht="20.399999999999999" hidden="1" customHeight="1" x14ac:dyDescent="0.3">
      <c r="B82" s="52" t="s">
        <v>112</v>
      </c>
      <c r="C82" s="14" t="str" cm="1">
        <f t="array" ref="C82">INDEX(Master_Department[Div &amp; Dept Name],MATCH(Master_CostCenter[[#This Row],[Div &amp; Dept Code]],Master_Department[Div &amp; Dept Code],0),0)</f>
        <v>Phòng Nhân Sự - BP Chính sách, Lương &amp; Đãi ngộ</v>
      </c>
      <c r="D82" s="53" t="str" cm="1">
        <f t="array" ref="D82">INDEX(Master_Department[Division Code],MATCH(Master_CostCenter[[#This Row],[Div &amp; Dept Code]],Master_Department[Div &amp; Dept Code],0),0)</f>
        <v>HRD</v>
      </c>
      <c r="E82" s="15" t="str" cm="1">
        <f t="array" ref="E82">INDEX(Master_Department[Dept Code],MATCH(Master_CostCenter[[#This Row],[Div &amp; Dept Code]],Master_Department[Div &amp; Dept Code],0),0)</f>
        <v>CnB</v>
      </c>
      <c r="F82" s="16">
        <v>42</v>
      </c>
      <c r="G82" s="16" t="s">
        <v>618</v>
      </c>
      <c r="H82" s="3" t="s">
        <v>619</v>
      </c>
      <c r="I82" s="51" t="s">
        <v>305</v>
      </c>
      <c r="J82" s="23" t="str">
        <f>Master_CostCenter[[#This Row],[Cost center]]&amp;"/"&amp;Master_CostCenter[[#This Row],[Cost Name]]</f>
        <v>HRD42015/BHTN</v>
      </c>
      <c r="K82" s="17" t="s">
        <v>655</v>
      </c>
      <c r="L82" s="2"/>
    </row>
    <row r="83" spans="2:12" ht="20.399999999999999" hidden="1" customHeight="1" x14ac:dyDescent="0.3">
      <c r="B83" s="52" t="s">
        <v>112</v>
      </c>
      <c r="C83" s="14" t="str" cm="1">
        <f t="array" ref="C83">INDEX(Master_Department[Div &amp; Dept Name],MATCH(Master_CostCenter[[#This Row],[Div &amp; Dept Code]],Master_Department[Div &amp; Dept Code],0),0)</f>
        <v>Phòng Nhân Sự - BP Chính sách, Lương &amp; Đãi ngộ</v>
      </c>
      <c r="D83" s="53" t="str" cm="1">
        <f t="array" ref="D83">INDEX(Master_Department[Division Code],MATCH(Master_CostCenter[[#This Row],[Div &amp; Dept Code]],Master_Department[Div &amp; Dept Code],0),0)</f>
        <v>HRD</v>
      </c>
      <c r="E83" s="15" t="str" cm="1">
        <f t="array" ref="E83">INDEX(Master_Department[Dept Code],MATCH(Master_CostCenter[[#This Row],[Div &amp; Dept Code]],Master_Department[Div &amp; Dept Code],0),0)</f>
        <v>CnB</v>
      </c>
      <c r="F83" s="16">
        <v>42</v>
      </c>
      <c r="G83" s="16" t="s">
        <v>600</v>
      </c>
      <c r="H83" s="3" t="s">
        <v>601</v>
      </c>
      <c r="I83" s="51" t="s">
        <v>684</v>
      </c>
      <c r="J83" s="23" t="str">
        <f>Master_CostCenter[[#This Row],[Cost center]]&amp;"/"&amp;Master_CostCenter[[#This Row],[Cost Name]]</f>
        <v>HRD42016/Kinh phí công đoàn &amp; Đoàn Phí</v>
      </c>
      <c r="K83" s="17" t="s">
        <v>655</v>
      </c>
      <c r="L83" s="2"/>
    </row>
    <row r="84" spans="2:12" ht="20.399999999999999" hidden="1" customHeight="1" x14ac:dyDescent="0.3">
      <c r="B84" s="52" t="s">
        <v>112</v>
      </c>
      <c r="C84" s="14" t="str" cm="1">
        <f t="array" ref="C84">INDEX(Master_Department[Div &amp; Dept Name],MATCH(Master_CostCenter[[#This Row],[Div &amp; Dept Code]],Master_Department[Div &amp; Dept Code],0),0)</f>
        <v>Phòng Nhân Sự - BP Chính sách, Lương &amp; Đãi ngộ</v>
      </c>
      <c r="D84" s="53" t="str" cm="1">
        <f t="array" ref="D84">INDEX(Master_Department[Division Code],MATCH(Master_CostCenter[[#This Row],[Div &amp; Dept Code]],Master_Department[Div &amp; Dept Code],0),0)</f>
        <v>HRD</v>
      </c>
      <c r="E84" s="15" t="str" cm="1">
        <f t="array" ref="E84">INDEX(Master_Department[Dept Code],MATCH(Master_CostCenter[[#This Row],[Div &amp; Dept Code]],Master_Department[Div &amp; Dept Code],0),0)</f>
        <v>CnB</v>
      </c>
      <c r="F84" s="16">
        <v>42</v>
      </c>
      <c r="G84" s="16" t="s">
        <v>604</v>
      </c>
      <c r="H84" s="3" t="s">
        <v>605</v>
      </c>
      <c r="I84" s="51" t="s">
        <v>300</v>
      </c>
      <c r="J84" s="23" t="str">
        <f>Master_CostCenter[[#This Row],[Cost center]]&amp;"/"&amp;Master_CostCenter[[#This Row],[Cost Name]]</f>
        <v>HRD42020/Phụ cấp khác</v>
      </c>
      <c r="K84" s="17" t="s">
        <v>655</v>
      </c>
      <c r="L84" s="2"/>
    </row>
    <row r="85" spans="2:12" ht="20.399999999999999" hidden="1" customHeight="1" x14ac:dyDescent="0.3">
      <c r="B85" s="52" t="s">
        <v>112</v>
      </c>
      <c r="C85" s="14" t="str" cm="1">
        <f t="array" ref="C85">INDEX(Master_Department[Div &amp; Dept Name],MATCH(Master_CostCenter[[#This Row],[Div &amp; Dept Code]],Master_Department[Div &amp; Dept Code],0),0)</f>
        <v>Phòng Nhân Sự - BP Chính sách, Lương &amp; Đãi ngộ</v>
      </c>
      <c r="D85" s="53" t="str" cm="1">
        <f t="array" ref="D85">INDEX(Master_Department[Division Code],MATCH(Master_CostCenter[[#This Row],[Div &amp; Dept Code]],Master_Department[Div &amp; Dept Code],0),0)</f>
        <v>HRD</v>
      </c>
      <c r="E85" s="15" t="str" cm="1">
        <f t="array" ref="E85">INDEX(Master_Department[Dept Code],MATCH(Master_CostCenter[[#This Row],[Div &amp; Dept Code]],Master_Department[Div &amp; Dept Code],0),0)</f>
        <v>CnB</v>
      </c>
      <c r="F85" s="16">
        <v>42</v>
      </c>
      <c r="G85" s="16" t="s">
        <v>555</v>
      </c>
      <c r="H85" s="3" t="s">
        <v>556</v>
      </c>
      <c r="I85" s="51" t="s">
        <v>285</v>
      </c>
      <c r="J85" s="23" t="str">
        <f>Master_CostCenter[[#This Row],[Cost center]]&amp;"/"&amp;Master_CostCenter[[#This Row],[Cost Name]]</f>
        <v>HRD42021/Bảo hiểm chăm sóc sức khỏe</v>
      </c>
      <c r="K85" s="17" t="s">
        <v>655</v>
      </c>
      <c r="L85" s="2"/>
    </row>
    <row r="86" spans="2:12" ht="20.399999999999999" hidden="1" customHeight="1" x14ac:dyDescent="0.3">
      <c r="B86" s="52" t="s">
        <v>112</v>
      </c>
      <c r="C86" s="14" t="str" cm="1">
        <f t="array" ref="C86">INDEX(Master_Department[Div &amp; Dept Name],MATCH(Master_CostCenter[[#This Row],[Div &amp; Dept Code]],Master_Department[Div &amp; Dept Code],0),0)</f>
        <v>Phòng Nhân Sự - BP Chính sách, Lương &amp; Đãi ngộ</v>
      </c>
      <c r="D86" s="53" t="str" cm="1">
        <f t="array" ref="D86">INDEX(Master_Department[Division Code],MATCH(Master_CostCenter[[#This Row],[Div &amp; Dept Code]],Master_Department[Div &amp; Dept Code],0),0)</f>
        <v>HRD</v>
      </c>
      <c r="E86" s="15" t="str" cm="1">
        <f t="array" ref="E86">INDEX(Master_Department[Dept Code],MATCH(Master_CostCenter[[#This Row],[Div &amp; Dept Code]],Master_Department[Div &amp; Dept Code],0),0)</f>
        <v>CnB</v>
      </c>
      <c r="F86" s="16">
        <v>42</v>
      </c>
      <c r="G86" s="16" t="s">
        <v>557</v>
      </c>
      <c r="H86" s="3" t="s">
        <v>558</v>
      </c>
      <c r="I86" s="51" t="s">
        <v>286</v>
      </c>
      <c r="J86" s="23" t="str">
        <f>Master_CostCenter[[#This Row],[Cost center]]&amp;"/"&amp;Master_CostCenter[[#This Row],[Cost Name]]</f>
        <v>HRD42022/Bảo hiểm tai nạn</v>
      </c>
      <c r="K86" s="17" t="s">
        <v>655</v>
      </c>
      <c r="L86" s="2"/>
    </row>
    <row r="87" spans="2:12" ht="20.399999999999999" hidden="1" customHeight="1" x14ac:dyDescent="0.3">
      <c r="B87" s="52" t="s">
        <v>112</v>
      </c>
      <c r="C87" s="14" t="str" cm="1">
        <f t="array" ref="C87">INDEX(Master_Department[Div &amp; Dept Name],MATCH(Master_CostCenter[[#This Row],[Div &amp; Dept Code]],Master_Department[Div &amp; Dept Code],0),0)</f>
        <v>Phòng Nhân Sự - BP Chính sách, Lương &amp; Đãi ngộ</v>
      </c>
      <c r="D87" s="53" t="str" cm="1">
        <f t="array" ref="D87">INDEX(Master_Department[Division Code],MATCH(Master_CostCenter[[#This Row],[Div &amp; Dept Code]],Master_Department[Div &amp; Dept Code],0),0)</f>
        <v>HRD</v>
      </c>
      <c r="E87" s="15" t="str" cm="1">
        <f t="array" ref="E87">INDEX(Master_Department[Dept Code],MATCH(Master_CostCenter[[#This Row],[Div &amp; Dept Code]],Master_Department[Div &amp; Dept Code],0),0)</f>
        <v>CnB</v>
      </c>
      <c r="F87" s="16">
        <v>42</v>
      </c>
      <c r="G87" s="16" t="s">
        <v>553</v>
      </c>
      <c r="H87" s="3" t="s">
        <v>554</v>
      </c>
      <c r="I87" s="51" t="s">
        <v>284</v>
      </c>
      <c r="J87" s="23" t="str">
        <f>Master_CostCenter[[#This Row],[Cost center]]&amp;"/"&amp;Master_CostCenter[[#This Row],[Cost Name]]</f>
        <v>HRD42028/Sinh nhật, hiếu hỷ, tang chế</v>
      </c>
      <c r="K87" s="17" t="s">
        <v>655</v>
      </c>
      <c r="L87" s="2"/>
    </row>
    <row r="88" spans="2:12" ht="20.399999999999999" hidden="1" customHeight="1" x14ac:dyDescent="0.3">
      <c r="B88" s="52" t="s">
        <v>112</v>
      </c>
      <c r="C88" s="14" t="str" cm="1">
        <f t="array" ref="C88">INDEX(Master_Department[Div &amp; Dept Name],MATCH(Master_CostCenter[[#This Row],[Div &amp; Dept Code]],Master_Department[Div &amp; Dept Code],0),0)</f>
        <v>Phòng Nhân Sự - BP Chính sách, Lương &amp; Đãi ngộ</v>
      </c>
      <c r="D88" s="53" t="str" cm="1">
        <f t="array" ref="D88">INDEX(Master_Department[Division Code],MATCH(Master_CostCenter[[#This Row],[Div &amp; Dept Code]],Master_Department[Div &amp; Dept Code],0),0)</f>
        <v>HRD</v>
      </c>
      <c r="E88" s="15" t="str" cm="1">
        <f t="array" ref="E88">INDEX(Master_Department[Dept Code],MATCH(Master_CostCenter[[#This Row],[Div &amp; Dept Code]],Master_Department[Div &amp; Dept Code],0),0)</f>
        <v>CnB</v>
      </c>
      <c r="F88" s="16">
        <v>42</v>
      </c>
      <c r="G88" s="16" t="s">
        <v>551</v>
      </c>
      <c r="H88" s="3" t="s">
        <v>561</v>
      </c>
      <c r="I88" s="51" t="s">
        <v>283</v>
      </c>
      <c r="J88" s="23" t="str">
        <f>Master_CostCenter[[#This Row],[Cost center]]&amp;"/"&amp;Master_CostCenter[[#This Row],[Cost Name]]</f>
        <v>HRD42029/Lễ 08/03, 20/10</v>
      </c>
      <c r="K88" s="17" t="s">
        <v>655</v>
      </c>
      <c r="L88" s="2"/>
    </row>
    <row r="89" spans="2:12" ht="20.399999999999999" hidden="1" customHeight="1" x14ac:dyDescent="0.3">
      <c r="B89" s="52" t="s">
        <v>112</v>
      </c>
      <c r="C89" s="14" t="str" cm="1">
        <f t="array" ref="C89">INDEX(Master_Department[Div &amp; Dept Name],MATCH(Master_CostCenter[[#This Row],[Div &amp; Dept Code]],Master_Department[Div &amp; Dept Code],0),0)</f>
        <v>Phòng Nhân Sự - BP Chính sách, Lương &amp; Đãi ngộ</v>
      </c>
      <c r="D89" s="53" t="str" cm="1">
        <f t="array" ref="D89">INDEX(Master_Department[Division Code],MATCH(Master_CostCenter[[#This Row],[Div &amp; Dept Code]],Master_Department[Div &amp; Dept Code],0),0)</f>
        <v>HRD</v>
      </c>
      <c r="E89" s="15" t="str" cm="1">
        <f t="array" ref="E89">INDEX(Master_Department[Dept Code],MATCH(Master_CostCenter[[#This Row],[Div &amp; Dept Code]],Master_Department[Div &amp; Dept Code],0),0)</f>
        <v>CnB</v>
      </c>
      <c r="F89" s="16">
        <v>42</v>
      </c>
      <c r="G89" s="16" t="s">
        <v>566</v>
      </c>
      <c r="H89" s="3" t="s">
        <v>567</v>
      </c>
      <c r="I89" s="51" t="s">
        <v>290</v>
      </c>
      <c r="J89" s="23" t="str">
        <f>Master_CostCenter[[#This Row],[Cost center]]&amp;"/"&amp;Master_CostCenter[[#This Row],[Cost Name]]</f>
        <v>HRD42030/Khám sức khỏe</v>
      </c>
      <c r="K89" s="17" t="s">
        <v>655</v>
      </c>
      <c r="L89" s="2"/>
    </row>
    <row r="90" spans="2:12" ht="20.399999999999999" hidden="1" customHeight="1" x14ac:dyDescent="0.3">
      <c r="B90" s="52" t="s">
        <v>112</v>
      </c>
      <c r="C90" s="14" t="str" cm="1">
        <f t="array" ref="C90">INDEX(Master_Department[Div &amp; Dept Name],MATCH(Master_CostCenter[[#This Row],[Div &amp; Dept Code]],Master_Department[Div &amp; Dept Code],0),0)</f>
        <v>Phòng Nhân Sự - BP Chính sách, Lương &amp; Đãi ngộ</v>
      </c>
      <c r="D90" s="53" t="str" cm="1">
        <f t="array" ref="D90">INDEX(Master_Department[Division Code],MATCH(Master_CostCenter[[#This Row],[Div &amp; Dept Code]],Master_Department[Div &amp; Dept Code],0),0)</f>
        <v>HRD</v>
      </c>
      <c r="E90" s="15" t="str" cm="1">
        <f t="array" ref="E90">INDEX(Master_Department[Dept Code],MATCH(Master_CostCenter[[#This Row],[Div &amp; Dept Code]],Master_Department[Div &amp; Dept Code],0),0)</f>
        <v>CnB</v>
      </c>
      <c r="F90" s="16">
        <v>42</v>
      </c>
      <c r="G90" s="16" t="s">
        <v>564</v>
      </c>
      <c r="H90" s="3" t="s">
        <v>565</v>
      </c>
      <c r="I90" s="51" t="s">
        <v>289</v>
      </c>
      <c r="J90" s="23" t="str">
        <f>Master_CostCenter[[#This Row],[Cost center]]&amp;"/"&amp;Master_CostCenter[[#This Row],[Cost Name]]</f>
        <v>HRD42031/Chi phí Happy day</v>
      </c>
      <c r="K90" s="17" t="s">
        <v>655</v>
      </c>
      <c r="L90" s="2"/>
    </row>
    <row r="91" spans="2:12" ht="20.399999999999999" hidden="1" customHeight="1" x14ac:dyDescent="0.3">
      <c r="B91" s="52" t="s">
        <v>112</v>
      </c>
      <c r="C91" s="14" t="str" cm="1">
        <f t="array" ref="C91">INDEX(Master_Department[Div &amp; Dept Name],MATCH(Master_CostCenter[[#This Row],[Div &amp; Dept Code]],Master_Department[Div &amp; Dept Code],0),0)</f>
        <v>Phòng Nhân Sự - BP Chính sách, Lương &amp; Đãi ngộ</v>
      </c>
      <c r="D91" s="53" t="str" cm="1">
        <f t="array" ref="D91">INDEX(Master_Department[Division Code],MATCH(Master_CostCenter[[#This Row],[Div &amp; Dept Code]],Master_Department[Div &amp; Dept Code],0),0)</f>
        <v>HRD</v>
      </c>
      <c r="E91" s="15" t="str" cm="1">
        <f t="array" ref="E91">INDEX(Master_Department[Dept Code],MATCH(Master_CostCenter[[#This Row],[Div &amp; Dept Code]],Master_Department[Div &amp; Dept Code],0),0)</f>
        <v>CnB</v>
      </c>
      <c r="F91" s="16">
        <v>42</v>
      </c>
      <c r="G91" s="16" t="s">
        <v>559</v>
      </c>
      <c r="H91" s="3" t="s">
        <v>560</v>
      </c>
      <c r="I91" s="51" t="s">
        <v>287</v>
      </c>
      <c r="J91" s="23" t="str">
        <f>Master_CostCenter[[#This Row],[Cost center]]&amp;"/"&amp;Master_CostCenter[[#This Row],[Cost Name]]</f>
        <v>HRD42032/Chi phí Lì xì</v>
      </c>
      <c r="K91" s="17" t="s">
        <v>655</v>
      </c>
      <c r="L91" s="2"/>
    </row>
    <row r="92" spans="2:12" ht="20.399999999999999" hidden="1" customHeight="1" x14ac:dyDescent="0.3">
      <c r="B92" s="52" t="s">
        <v>112</v>
      </c>
      <c r="C92" s="14" t="str" cm="1">
        <f t="array" ref="C92">INDEX(Master_Department[Div &amp; Dept Name],MATCH(Master_CostCenter[[#This Row],[Div &amp; Dept Code]],Master_Department[Div &amp; Dept Code],0),0)</f>
        <v>Phòng Nhân Sự - BP Chính sách, Lương &amp; Đãi ngộ</v>
      </c>
      <c r="D92" s="53" t="str" cm="1">
        <f t="array" ref="D92">INDEX(Master_Department[Division Code],MATCH(Master_CostCenter[[#This Row],[Div &amp; Dept Code]],Master_Department[Div &amp; Dept Code],0),0)</f>
        <v>HRD</v>
      </c>
      <c r="E92" s="15" t="str" cm="1">
        <f t="array" ref="E92">INDEX(Master_Department[Dept Code],MATCH(Master_CostCenter[[#This Row],[Div &amp; Dept Code]],Master_Department[Div &amp; Dept Code],0),0)</f>
        <v>CnB</v>
      </c>
      <c r="F92" s="16">
        <v>42</v>
      </c>
      <c r="G92" s="16" t="s">
        <v>568</v>
      </c>
      <c r="H92" s="3" t="s">
        <v>569</v>
      </c>
      <c r="I92" s="51" t="s">
        <v>291</v>
      </c>
      <c r="J92" s="23" t="str">
        <f>Master_CostCenter[[#This Row],[Cost center]]&amp;"/"&amp;Master_CostCenter[[#This Row],[Cost Name]]</f>
        <v>HRD42033/Thưởng sáng kiến</v>
      </c>
      <c r="K92" s="17" t="s">
        <v>655</v>
      </c>
      <c r="L92" s="2"/>
    </row>
    <row r="93" spans="2:12" ht="20.399999999999999" hidden="1" customHeight="1" x14ac:dyDescent="0.3">
      <c r="B93" s="52" t="s">
        <v>112</v>
      </c>
      <c r="C93" s="14" t="str" cm="1">
        <f t="array" ref="C93">INDEX(Master_Department[Div &amp; Dept Name],MATCH(Master_CostCenter[[#This Row],[Div &amp; Dept Code]],Master_Department[Div &amp; Dept Code],0),0)</f>
        <v>Phòng Nhân Sự - BP Chính sách, Lương &amp; Đãi ngộ</v>
      </c>
      <c r="D93" s="53" t="str" cm="1">
        <f t="array" ref="D93">INDEX(Master_Department[Division Code],MATCH(Master_CostCenter[[#This Row],[Div &amp; Dept Code]],Master_Department[Div &amp; Dept Code],0),0)</f>
        <v>HRD</v>
      </c>
      <c r="E93" s="15" t="str" cm="1">
        <f t="array" ref="E93">INDEX(Master_Department[Dept Code],MATCH(Master_CostCenter[[#This Row],[Div &amp; Dept Code]],Master_Department[Div &amp; Dept Code],0),0)</f>
        <v>CnB</v>
      </c>
      <c r="F93" s="16">
        <v>42</v>
      </c>
      <c r="G93" s="16" t="s">
        <v>562</v>
      </c>
      <c r="H93" s="3" t="s">
        <v>563</v>
      </c>
      <c r="I93" s="51" t="s">
        <v>288</v>
      </c>
      <c r="J93" s="23" t="str">
        <f>Master_CostCenter[[#This Row],[Cost center]]&amp;"/"&amp;Master_CostCenter[[#This Row],[Cost Name]]</f>
        <v>HRD42034/Các khoản phúc lợi khác</v>
      </c>
      <c r="K93" s="17" t="s">
        <v>655</v>
      </c>
      <c r="L93" s="2"/>
    </row>
    <row r="94" spans="2:12" ht="20.399999999999999" hidden="1" customHeight="1" x14ac:dyDescent="0.3">
      <c r="B94" s="52" t="s">
        <v>112</v>
      </c>
      <c r="C94" s="14" t="str" cm="1">
        <f t="array" ref="C94">INDEX(Master_Department[Div &amp; Dept Name],MATCH(Master_CostCenter[[#This Row],[Div &amp; Dept Code]],Master_Department[Div &amp; Dept Code],0),0)</f>
        <v>Phòng Nhân Sự - BP Chính sách, Lương &amp; Đãi ngộ</v>
      </c>
      <c r="D94" s="53" t="str" cm="1">
        <f t="array" ref="D94">INDEX(Master_Department[Division Code],MATCH(Master_CostCenter[[#This Row],[Div &amp; Dept Code]],Master_Department[Div &amp; Dept Code],0),0)</f>
        <v>HRD</v>
      </c>
      <c r="E94" s="15" t="str" cm="1">
        <f t="array" ref="E94">INDEX(Master_Department[Dept Code],MATCH(Master_CostCenter[[#This Row],[Div &amp; Dept Code]],Master_Department[Div &amp; Dept Code],0),0)</f>
        <v>CnB</v>
      </c>
      <c r="F94" s="16">
        <v>42</v>
      </c>
      <c r="G94" s="16" t="s">
        <v>539</v>
      </c>
      <c r="H94" s="3" t="s">
        <v>733</v>
      </c>
      <c r="I94" s="51" t="s">
        <v>703</v>
      </c>
      <c r="J94" s="23" t="str">
        <f>Master_CostCenter[[#This Row],[Cost center]]&amp;"/"&amp;Master_CostCenter[[#This Row],[Cost Name]]</f>
        <v>HRD42072/Đánh giá, giám sát ISO</v>
      </c>
      <c r="K94" s="17" t="s">
        <v>655</v>
      </c>
      <c r="L94" s="2"/>
    </row>
    <row r="95" spans="2:12" ht="20.399999999999999" hidden="1" customHeight="1" x14ac:dyDescent="0.3">
      <c r="B95" s="52" t="s">
        <v>115</v>
      </c>
      <c r="C95" s="14" t="str" cm="1">
        <f t="array" ref="C95">INDEX(Master_Department[Div &amp; Dept Name],MATCH(Master_CostCenter[[#This Row],[Div &amp; Dept Code]],Master_Department[Div &amp; Dept Code],0),0)</f>
        <v>Phòng Nhân Sự - BP Đào Tạo</v>
      </c>
      <c r="D95" s="53" t="str" cm="1">
        <f t="array" ref="D95">INDEX(Master_Department[Division Code],MATCH(Master_CostCenter[[#This Row],[Div &amp; Dept Code]],Master_Department[Div &amp; Dept Code],0),0)</f>
        <v>HRD</v>
      </c>
      <c r="E95" s="15" t="str" cm="1">
        <f t="array" ref="E95">INDEX(Master_Department[Dept Code],MATCH(Master_CostCenter[[#This Row],[Div &amp; Dept Code]],Master_Department[Div &amp; Dept Code],0),0)</f>
        <v>TRA</v>
      </c>
      <c r="F95" s="16">
        <v>43</v>
      </c>
      <c r="G95" s="16" t="s">
        <v>547</v>
      </c>
      <c r="H95" s="3" t="s">
        <v>548</v>
      </c>
      <c r="I95" s="51" t="s">
        <v>281</v>
      </c>
      <c r="J95" s="23" t="str">
        <f>Master_CostCenter[[#This Row],[Cost center]]&amp;"/"&amp;Master_CostCenter[[#This Row],[Cost Name]]</f>
        <v>HRD43023/Team building</v>
      </c>
      <c r="K95" s="17" t="s">
        <v>655</v>
      </c>
      <c r="L95" s="2"/>
    </row>
    <row r="96" spans="2:12" ht="20.399999999999999" hidden="1" customHeight="1" x14ac:dyDescent="0.3">
      <c r="B96" s="52" t="s">
        <v>115</v>
      </c>
      <c r="C96" s="14" t="str" cm="1">
        <f t="array" ref="C96">INDEX(Master_Department[Div &amp; Dept Name],MATCH(Master_CostCenter[[#This Row],[Div &amp; Dept Code]],Master_Department[Div &amp; Dept Code],0),0)</f>
        <v>Phòng Nhân Sự - BP Đào Tạo</v>
      </c>
      <c r="D96" s="53" t="str" cm="1">
        <f t="array" ref="D96">INDEX(Master_Department[Division Code],MATCH(Master_CostCenter[[#This Row],[Div &amp; Dept Code]],Master_Department[Div &amp; Dept Code],0),0)</f>
        <v>HRD</v>
      </c>
      <c r="E96" s="15" t="str" cm="1">
        <f t="array" ref="E96">INDEX(Master_Department[Dept Code],MATCH(Master_CostCenter[[#This Row],[Div &amp; Dept Code]],Master_Department[Div &amp; Dept Code],0),0)</f>
        <v>TRA</v>
      </c>
      <c r="F96" s="16">
        <v>43</v>
      </c>
      <c r="G96" s="16" t="s">
        <v>551</v>
      </c>
      <c r="H96" s="3" t="s">
        <v>552</v>
      </c>
      <c r="I96" s="51" t="s">
        <v>283</v>
      </c>
      <c r="J96" s="23" t="str">
        <f>Master_CostCenter[[#This Row],[Cost center]]&amp;"/"&amp;Master_CostCenter[[#This Row],[Cost Name]]</f>
        <v>HRD43029/Lễ 08/03, 20/10</v>
      </c>
      <c r="K96" s="17" t="s">
        <v>655</v>
      </c>
      <c r="L96" s="2"/>
    </row>
    <row r="97" spans="2:12" ht="20.399999999999999" hidden="1" customHeight="1" x14ac:dyDescent="0.3">
      <c r="B97" s="52" t="s">
        <v>115</v>
      </c>
      <c r="C97" s="14" t="str" cm="1">
        <f t="array" ref="C97">INDEX(Master_Department[Div &amp; Dept Name],MATCH(Master_CostCenter[[#This Row],[Div &amp; Dept Code]],Master_Department[Div &amp; Dept Code],0),0)</f>
        <v>Phòng Nhân Sự - BP Đào Tạo</v>
      </c>
      <c r="D97" s="53" t="str" cm="1">
        <f t="array" ref="D97">INDEX(Master_Department[Division Code],MATCH(Master_CostCenter[[#This Row],[Div &amp; Dept Code]],Master_Department[Div &amp; Dept Code],0),0)</f>
        <v>HRD</v>
      </c>
      <c r="E97" s="15" t="str" cm="1">
        <f t="array" ref="E97">INDEX(Master_Department[Dept Code],MATCH(Master_CostCenter[[#This Row],[Div &amp; Dept Code]],Master_Department[Div &amp; Dept Code],0),0)</f>
        <v>TRA</v>
      </c>
      <c r="F97" s="16">
        <v>43</v>
      </c>
      <c r="G97" s="16" t="s">
        <v>545</v>
      </c>
      <c r="H97" s="3" t="s">
        <v>546</v>
      </c>
      <c r="I97" s="51" t="s">
        <v>280</v>
      </c>
      <c r="J97" s="23" t="str">
        <f>Master_CostCenter[[#This Row],[Cost center]]&amp;"/"&amp;Master_CostCenter[[#This Row],[Cost Name]]</f>
        <v>HRD43069/Thuê dịch vụ đào tạo từ bên ngoài</v>
      </c>
      <c r="K97" s="17" t="s">
        <v>655</v>
      </c>
      <c r="L97" s="2"/>
    </row>
    <row r="98" spans="2:12" ht="20.399999999999999" hidden="1" customHeight="1" x14ac:dyDescent="0.3">
      <c r="B98" s="52" t="s">
        <v>115</v>
      </c>
      <c r="C98" s="14" t="str" cm="1">
        <f t="array" ref="C98">INDEX(Master_Department[Div &amp; Dept Name],MATCH(Master_CostCenter[[#This Row],[Div &amp; Dept Code]],Master_Department[Div &amp; Dept Code],0),0)</f>
        <v>Phòng Nhân Sự - BP Đào Tạo</v>
      </c>
      <c r="D98" s="53" t="str" cm="1">
        <f t="array" ref="D98">INDEX(Master_Department[Division Code],MATCH(Master_CostCenter[[#This Row],[Div &amp; Dept Code]],Master_Department[Div &amp; Dept Code],0),0)</f>
        <v>HRD</v>
      </c>
      <c r="E98" s="15" t="str" cm="1">
        <f t="array" ref="E98">INDEX(Master_Department[Dept Code],MATCH(Master_CostCenter[[#This Row],[Div &amp; Dept Code]],Master_Department[Div &amp; Dept Code],0),0)</f>
        <v>TRA</v>
      </c>
      <c r="F98" s="16">
        <v>43</v>
      </c>
      <c r="G98" s="16" t="s">
        <v>549</v>
      </c>
      <c r="H98" s="3" t="s">
        <v>550</v>
      </c>
      <c r="I98" s="51" t="s">
        <v>282</v>
      </c>
      <c r="J98" s="23" t="str">
        <f>Master_CostCenter[[#This Row],[Cost center]]&amp;"/"&amp;Master_CostCenter[[#This Row],[Cost Name]]</f>
        <v>HRD43089/Chi phí truyền thông nội bộ</v>
      </c>
      <c r="K98" s="17" t="s">
        <v>655</v>
      </c>
      <c r="L98" s="2"/>
    </row>
    <row r="99" spans="2:12" ht="20.399999999999999" hidden="1" customHeight="1" x14ac:dyDescent="0.3">
      <c r="B99" s="52" t="s">
        <v>4</v>
      </c>
      <c r="C99" s="14" t="str" cm="1">
        <f t="array" ref="C99">INDEX(Master_Department[Div &amp; Dept Name],MATCH(Master_CostCenter[[#This Row],[Div &amp; Dept Code]],Master_Department[Div &amp; Dept Code],0),0)</f>
        <v>Phòng Nhân Sự - BP Tổng Vụ</v>
      </c>
      <c r="D99" s="53" t="str" cm="1">
        <f t="array" ref="D99">INDEX(Master_Department[Division Code],MATCH(Master_CostCenter[[#This Row],[Div &amp; Dept Code]],Master_Department[Div &amp; Dept Code],0),0)</f>
        <v>HRD</v>
      </c>
      <c r="E99" s="15" t="str" cm="1">
        <f t="array" ref="E99">INDEX(Master_Department[Dept Code],MATCH(Master_CostCenter[[#This Row],[Div &amp; Dept Code]],Master_Department[Div &amp; Dept Code],0),0)</f>
        <v>GEN</v>
      </c>
      <c r="F99" s="16">
        <v>44</v>
      </c>
      <c r="G99" s="16" t="s">
        <v>572</v>
      </c>
      <c r="H99" s="3" t="s">
        <v>36</v>
      </c>
      <c r="I99" s="51" t="s">
        <v>37</v>
      </c>
      <c r="J99" s="23" t="str">
        <f>Master_CostCenter[[#This Row],[Cost center]]&amp;"/"&amp;Master_CostCenter[[#This Row],[Cost Name]]</f>
        <v>HRD44025/Quà tặng nhân viên</v>
      </c>
      <c r="K99" s="17" t="s">
        <v>655</v>
      </c>
      <c r="L99" s="2"/>
    </row>
    <row r="100" spans="2:12" ht="20.399999999999999" hidden="1" customHeight="1" x14ac:dyDescent="0.3">
      <c r="B100" s="52" t="s">
        <v>4</v>
      </c>
      <c r="C100" s="14" t="str" cm="1">
        <f t="array" ref="C100">INDEX(Master_Department[Div &amp; Dept Name],MATCH(Master_CostCenter[[#This Row],[Div &amp; Dept Code]],Master_Department[Div &amp; Dept Code],0),0)</f>
        <v>Phòng Nhân Sự - BP Tổng Vụ</v>
      </c>
      <c r="D100" s="53" t="str" cm="1">
        <f t="array" ref="D100">INDEX(Master_Department[Division Code],MATCH(Master_CostCenter[[#This Row],[Div &amp; Dept Code]],Master_Department[Div &amp; Dept Code],0),0)</f>
        <v>HRD</v>
      </c>
      <c r="E100" s="15" t="str" cm="1">
        <f t="array" ref="E100">INDEX(Master_Department[Dept Code],MATCH(Master_CostCenter[[#This Row],[Div &amp; Dept Code]],Master_Department[Div &amp; Dept Code],0),0)</f>
        <v>GEN</v>
      </c>
      <c r="F100" s="16">
        <v>44</v>
      </c>
      <c r="G100" s="16" t="s">
        <v>580</v>
      </c>
      <c r="H100" s="3" t="s">
        <v>87</v>
      </c>
      <c r="I100" s="51" t="s">
        <v>88</v>
      </c>
      <c r="J100" s="23" t="str">
        <f>Master_CostCenter[[#This Row],[Cost center]]&amp;"/"&amp;Master_CostCenter[[#This Row],[Cost Name]]</f>
        <v>HRD44027/Chi phí đồng phục</v>
      </c>
      <c r="K100" s="17" t="s">
        <v>655</v>
      </c>
      <c r="L100" s="2"/>
    </row>
    <row r="101" spans="2:12" ht="20.399999999999999" hidden="1" customHeight="1" x14ac:dyDescent="0.3">
      <c r="B101" s="52" t="s">
        <v>4</v>
      </c>
      <c r="C101" s="14" t="str" cm="1">
        <f t="array" ref="C101">INDEX(Master_Department[Div &amp; Dept Name],MATCH(Master_CostCenter[[#This Row],[Div &amp; Dept Code]],Master_Department[Div &amp; Dept Code],0),0)</f>
        <v>Phòng Nhân Sự - BP Tổng Vụ</v>
      </c>
      <c r="D101" s="53" t="str" cm="1">
        <f t="array" ref="D101">INDEX(Master_Department[Division Code],MATCH(Master_CostCenter[[#This Row],[Div &amp; Dept Code]],Master_Department[Div &amp; Dept Code],0),0)</f>
        <v>HRD</v>
      </c>
      <c r="E101" s="15" t="str" cm="1">
        <f t="array" ref="E101">INDEX(Master_Department[Dept Code],MATCH(Master_CostCenter[[#This Row],[Div &amp; Dept Code]],Master_Department[Div &amp; Dept Code],0),0)</f>
        <v>GEN</v>
      </c>
      <c r="F101" s="16">
        <v>44</v>
      </c>
      <c r="G101" s="16" t="s">
        <v>344</v>
      </c>
      <c r="H101" s="3" t="s">
        <v>69</v>
      </c>
      <c r="I101" s="51" t="s">
        <v>70</v>
      </c>
      <c r="J101" s="23" t="str">
        <f>Master_CostCenter[[#This Row],[Cost center]]&amp;"/"&amp;Master_CostCenter[[#This Row],[Cost Name]]</f>
        <v>HRD44043/Chi phí vật dụng, đồ dùng</v>
      </c>
      <c r="K101" s="17" t="s">
        <v>655</v>
      </c>
      <c r="L101" s="2"/>
    </row>
    <row r="102" spans="2:12" ht="20.399999999999999" hidden="1" customHeight="1" x14ac:dyDescent="0.3">
      <c r="B102" s="52" t="s">
        <v>4</v>
      </c>
      <c r="C102" s="14" t="str" cm="1">
        <f t="array" ref="C102">INDEX(Master_Department[Div &amp; Dept Name],MATCH(Master_CostCenter[[#This Row],[Div &amp; Dept Code]],Master_Department[Div &amp; Dept Code],0),0)</f>
        <v>Phòng Nhân Sự - BP Tổng Vụ</v>
      </c>
      <c r="D102" s="53" t="str" cm="1">
        <f t="array" ref="D102">INDEX(Master_Department[Division Code],MATCH(Master_CostCenter[[#This Row],[Div &amp; Dept Code]],Master_Department[Div &amp; Dept Code],0),0)</f>
        <v>HRD</v>
      </c>
      <c r="E102" s="15" t="str" cm="1">
        <f t="array" ref="E102">INDEX(Master_Department[Dept Code],MATCH(Master_CostCenter[[#This Row],[Div &amp; Dept Code]],Master_Department[Div &amp; Dept Code],0),0)</f>
        <v>GEN</v>
      </c>
      <c r="F102" s="16">
        <v>44</v>
      </c>
      <c r="G102" s="16" t="s">
        <v>307</v>
      </c>
      <c r="H102" s="3" t="s">
        <v>46</v>
      </c>
      <c r="I102" s="51" t="s">
        <v>6</v>
      </c>
      <c r="J102" s="23" t="str">
        <f>Master_CostCenter[[#This Row],[Cost center]]&amp;"/"&amp;Master_CostCenter[[#This Row],[Cost Name]]</f>
        <v>HRD44044/Chi phí công cụ, dụng cụ</v>
      </c>
      <c r="K102" s="17" t="s">
        <v>655</v>
      </c>
      <c r="L102" s="2"/>
    </row>
    <row r="103" spans="2:12" ht="20.399999999999999" hidden="1" customHeight="1" x14ac:dyDescent="0.3">
      <c r="B103" s="52" t="s">
        <v>4</v>
      </c>
      <c r="C103" s="14" t="str" cm="1">
        <f t="array" ref="C103">INDEX(Master_Department[Div &amp; Dept Name],MATCH(Master_CostCenter[[#This Row],[Div &amp; Dept Code]],Master_Department[Div &amp; Dept Code],0),0)</f>
        <v>Phòng Nhân Sự - BP Tổng Vụ</v>
      </c>
      <c r="D103" s="53" t="str" cm="1">
        <f t="array" ref="D103">INDEX(Master_Department[Division Code],MATCH(Master_CostCenter[[#This Row],[Div &amp; Dept Code]],Master_Department[Div &amp; Dept Code],0),0)</f>
        <v>HRD</v>
      </c>
      <c r="E103" s="15" t="str" cm="1">
        <f t="array" ref="E103">INDEX(Master_Department[Dept Code],MATCH(Master_CostCenter[[#This Row],[Div &amp; Dept Code]],Master_Department[Div &amp; Dept Code],0),0)</f>
        <v>GEN</v>
      </c>
      <c r="F103" s="16">
        <v>44</v>
      </c>
      <c r="G103" s="16" t="s">
        <v>482</v>
      </c>
      <c r="H103" s="3" t="s">
        <v>16</v>
      </c>
      <c r="I103" s="51" t="s">
        <v>15</v>
      </c>
      <c r="J103" s="23" t="str">
        <f>Master_CostCenter[[#This Row],[Cost center]]&amp;"/"&amp;Master_CostCenter[[#This Row],[Cost Name]]</f>
        <v>HRD44062/Thuê kho</v>
      </c>
      <c r="K103" s="17" t="s">
        <v>655</v>
      </c>
      <c r="L103" s="2"/>
    </row>
    <row r="104" spans="2:12" ht="20.399999999999999" hidden="1" customHeight="1" x14ac:dyDescent="0.3">
      <c r="B104" s="52" t="s">
        <v>4</v>
      </c>
      <c r="C104" s="14" t="str" cm="1">
        <f t="array" ref="C104">INDEX(Master_Department[Div &amp; Dept Name],MATCH(Master_CostCenter[[#This Row],[Div &amp; Dept Code]],Master_Department[Div &amp; Dept Code],0),0)</f>
        <v>Phòng Nhân Sự - BP Tổng Vụ</v>
      </c>
      <c r="D104" s="53" t="str" cm="1">
        <f t="array" ref="D104">INDEX(Master_Department[Division Code],MATCH(Master_CostCenter[[#This Row],[Div &amp; Dept Code]],Master_Department[Div &amp; Dept Code],0),0)</f>
        <v>HRD</v>
      </c>
      <c r="E104" s="15" t="str" cm="1">
        <f t="array" ref="E104">INDEX(Master_Department[Dept Code],MATCH(Master_CostCenter[[#This Row],[Div &amp; Dept Code]],Master_Department[Div &amp; Dept Code],0),0)</f>
        <v>GEN</v>
      </c>
      <c r="F104" s="16">
        <v>44</v>
      </c>
      <c r="G104" s="16" t="s">
        <v>480</v>
      </c>
      <c r="H104" s="3" t="s">
        <v>14</v>
      </c>
      <c r="I104" s="51" t="s">
        <v>13</v>
      </c>
      <c r="J104" s="23" t="str">
        <f>Master_CostCenter[[#This Row],[Cost center]]&amp;"/"&amp;Master_CostCenter[[#This Row],[Cost Name]]</f>
        <v>HRD44063/Thuê văn phòng</v>
      </c>
      <c r="K104" s="17" t="s">
        <v>655</v>
      </c>
      <c r="L104" s="2"/>
    </row>
    <row r="105" spans="2:12" ht="20.399999999999999" hidden="1" customHeight="1" x14ac:dyDescent="0.3">
      <c r="B105" s="52" t="s">
        <v>4</v>
      </c>
      <c r="C105" s="14" t="str" cm="1">
        <f t="array" ref="C105">INDEX(Master_Department[Div &amp; Dept Name],MATCH(Master_CostCenter[[#This Row],[Div &amp; Dept Code]],Master_Department[Div &amp; Dept Code],0),0)</f>
        <v>Phòng Nhân Sự - BP Tổng Vụ</v>
      </c>
      <c r="D105" s="53" t="str" cm="1">
        <f t="array" ref="D105">INDEX(Master_Department[Division Code],MATCH(Master_CostCenter[[#This Row],[Div &amp; Dept Code]],Master_Department[Div &amp; Dept Code],0),0)</f>
        <v>HRD</v>
      </c>
      <c r="E105" s="15" t="str" cm="1">
        <f t="array" ref="E105">INDEX(Master_Department[Dept Code],MATCH(Master_CostCenter[[#This Row],[Div &amp; Dept Code]],Master_Department[Div &amp; Dept Code],0),0)</f>
        <v>GEN</v>
      </c>
      <c r="F105" s="16">
        <v>44</v>
      </c>
      <c r="G105" s="16" t="s">
        <v>476</v>
      </c>
      <c r="H105" s="3" t="s">
        <v>77</v>
      </c>
      <c r="I105" s="51" t="s">
        <v>78</v>
      </c>
      <c r="J105" s="23" t="str">
        <f>Master_CostCenter[[#This Row],[Cost center]]&amp;"/"&amp;Master_CostCenter[[#This Row],[Cost Name]]</f>
        <v>HRD44071/Thuê dịch vụ bảo vệ</v>
      </c>
      <c r="K105" s="17" t="s">
        <v>655</v>
      </c>
      <c r="L105" s="2"/>
    </row>
    <row r="106" spans="2:12" ht="20.399999999999999" hidden="1" customHeight="1" x14ac:dyDescent="0.3">
      <c r="B106" s="52" t="s">
        <v>4</v>
      </c>
      <c r="C106" s="14" t="str" cm="1">
        <f t="array" ref="C106">INDEX(Master_Department[Div &amp; Dept Name],MATCH(Master_CostCenter[[#This Row],[Div &amp; Dept Code]],Master_Department[Div &amp; Dept Code],0),0)</f>
        <v>Phòng Nhân Sự - BP Tổng Vụ</v>
      </c>
      <c r="D106" s="53" t="str" cm="1">
        <f t="array" ref="D106">INDEX(Master_Department[Division Code],MATCH(Master_CostCenter[[#This Row],[Div &amp; Dept Code]],Master_Department[Div &amp; Dept Code],0),0)</f>
        <v>HRD</v>
      </c>
      <c r="E106" s="15" t="str" cm="1">
        <f t="array" ref="E106">INDEX(Master_Department[Dept Code],MATCH(Master_CostCenter[[#This Row],[Div &amp; Dept Code]],Master_Department[Div &amp; Dept Code],0),0)</f>
        <v>GEN</v>
      </c>
      <c r="F106" s="16">
        <v>44</v>
      </c>
      <c r="G106" s="16" t="s">
        <v>579</v>
      </c>
      <c r="H106" s="3" t="s">
        <v>81</v>
      </c>
      <c r="I106" s="51" t="s">
        <v>82</v>
      </c>
      <c r="J106" s="23" t="str">
        <f>Master_CostCenter[[#This Row],[Cost center]]&amp;"/"&amp;Master_CostCenter[[#This Row],[Cost Name]]</f>
        <v>HRD44073/Thuê dịch vụ quản lý tòa nhà</v>
      </c>
      <c r="K106" s="17" t="s">
        <v>655</v>
      </c>
      <c r="L106" s="2"/>
    </row>
    <row r="107" spans="2:12" ht="20.399999999999999" hidden="1" customHeight="1" x14ac:dyDescent="0.3">
      <c r="B107" s="52" t="s">
        <v>4</v>
      </c>
      <c r="C107" s="14" t="str" cm="1">
        <f t="array" ref="C107">INDEX(Master_Department[Div &amp; Dept Name],MATCH(Master_CostCenter[[#This Row],[Div &amp; Dept Code]],Master_Department[Div &amp; Dept Code],0),0)</f>
        <v>Phòng Nhân Sự - BP Tổng Vụ</v>
      </c>
      <c r="D107" s="53" t="str" cm="1">
        <f t="array" ref="D107">INDEX(Master_Department[Division Code],MATCH(Master_CostCenter[[#This Row],[Div &amp; Dept Code]],Master_Department[Div &amp; Dept Code],0),0)</f>
        <v>HRD</v>
      </c>
      <c r="E107" s="15" t="str" cm="1">
        <f t="array" ref="E107">INDEX(Master_Department[Dept Code],MATCH(Master_CostCenter[[#This Row],[Div &amp; Dept Code]],Master_Department[Div &amp; Dept Code],0),0)</f>
        <v>GEN</v>
      </c>
      <c r="F107" s="16">
        <v>44</v>
      </c>
      <c r="G107" s="16" t="s">
        <v>465</v>
      </c>
      <c r="H107" s="3" t="s">
        <v>19</v>
      </c>
      <c r="I107" s="51" t="s">
        <v>18</v>
      </c>
      <c r="J107" s="23" t="str">
        <f>Master_CostCenter[[#This Row],[Cost center]]&amp;"/"&amp;Master_CostCenter[[#This Row],[Cost Name]]</f>
        <v>HRD44076/Chi phí điện</v>
      </c>
      <c r="K107" s="17" t="s">
        <v>655</v>
      </c>
      <c r="L107" s="2"/>
    </row>
    <row r="108" spans="2:12" ht="20.399999999999999" hidden="1" customHeight="1" x14ac:dyDescent="0.3">
      <c r="B108" s="52" t="s">
        <v>4</v>
      </c>
      <c r="C108" s="14" t="str" cm="1">
        <f t="array" ref="C108">INDEX(Master_Department[Div &amp; Dept Name],MATCH(Master_CostCenter[[#This Row],[Div &amp; Dept Code]],Master_Department[Div &amp; Dept Code],0),0)</f>
        <v>Phòng Nhân Sự - BP Tổng Vụ</v>
      </c>
      <c r="D108" s="53" t="str" cm="1">
        <f t="array" ref="D108">INDEX(Master_Department[Division Code],MATCH(Master_CostCenter[[#This Row],[Div &amp; Dept Code]],Master_Department[Div &amp; Dept Code],0),0)</f>
        <v>HRD</v>
      </c>
      <c r="E108" s="15" t="str" cm="1">
        <f t="array" ref="E108">INDEX(Master_Department[Dept Code],MATCH(Master_CostCenter[[#This Row],[Div &amp; Dept Code]],Master_Department[Div &amp; Dept Code],0),0)</f>
        <v>GEN</v>
      </c>
      <c r="F108" s="16">
        <v>44</v>
      </c>
      <c r="G108" s="16" t="s">
        <v>467</v>
      </c>
      <c r="H108" s="3" t="s">
        <v>21</v>
      </c>
      <c r="I108" s="51" t="s">
        <v>20</v>
      </c>
      <c r="J108" s="23" t="str">
        <f>Master_CostCenter[[#This Row],[Cost center]]&amp;"/"&amp;Master_CostCenter[[#This Row],[Cost Name]]</f>
        <v>HRD44077/Chi phí nước</v>
      </c>
      <c r="K108" s="17" t="s">
        <v>655</v>
      </c>
      <c r="L108" s="2"/>
    </row>
    <row r="109" spans="2:12" ht="20.399999999999999" hidden="1" customHeight="1" x14ac:dyDescent="0.3">
      <c r="B109" s="52" t="s">
        <v>4</v>
      </c>
      <c r="C109" s="14" t="str" cm="1">
        <f t="array" ref="C109">INDEX(Master_Department[Div &amp; Dept Name],MATCH(Master_CostCenter[[#This Row],[Div &amp; Dept Code]],Master_Department[Div &amp; Dept Code],0),0)</f>
        <v>Phòng Nhân Sự - BP Tổng Vụ</v>
      </c>
      <c r="D109" s="53" t="str" cm="1">
        <f t="array" ref="D109">INDEX(Master_Department[Division Code],MATCH(Master_CostCenter[[#This Row],[Div &amp; Dept Code]],Master_Department[Div &amp; Dept Code],0),0)</f>
        <v>HRD</v>
      </c>
      <c r="E109" s="15" t="str" cm="1">
        <f t="array" ref="E109">INDEX(Master_Department[Dept Code],MATCH(Master_CostCenter[[#This Row],[Div &amp; Dept Code]],Master_Department[Div &amp; Dept Code],0),0)</f>
        <v>GEN</v>
      </c>
      <c r="F109" s="16">
        <v>44</v>
      </c>
      <c r="G109" s="16" t="s">
        <v>469</v>
      </c>
      <c r="H109" s="3" t="s">
        <v>23</v>
      </c>
      <c r="I109" s="51" t="s">
        <v>22</v>
      </c>
      <c r="J109" s="23" t="str">
        <f>Master_CostCenter[[#This Row],[Cost center]]&amp;"/"&amp;Master_CostCenter[[#This Row],[Cost Name]]</f>
        <v>HRD44078/Chi phí internet</v>
      </c>
      <c r="K109" s="17" t="s">
        <v>655</v>
      </c>
      <c r="L109" s="2"/>
    </row>
    <row r="110" spans="2:12" ht="20.399999999999999" hidden="1" customHeight="1" x14ac:dyDescent="0.3">
      <c r="B110" s="52" t="s">
        <v>4</v>
      </c>
      <c r="C110" s="14" t="str" cm="1">
        <f t="array" ref="C110">INDEX(Master_Department[Div &amp; Dept Name],MATCH(Master_CostCenter[[#This Row],[Div &amp; Dept Code]],Master_Department[Div &amp; Dept Code],0),0)</f>
        <v>Phòng Nhân Sự - BP Tổng Vụ</v>
      </c>
      <c r="D110" s="53" t="str" cm="1">
        <f t="array" ref="D110">INDEX(Master_Department[Division Code],MATCH(Master_CostCenter[[#This Row],[Div &amp; Dept Code]],Master_Department[Div &amp; Dept Code],0),0)</f>
        <v>HRD</v>
      </c>
      <c r="E110" s="15" t="str" cm="1">
        <f t="array" ref="E110">INDEX(Master_Department[Dept Code],MATCH(Master_CostCenter[[#This Row],[Div &amp; Dept Code]],Master_Department[Div &amp; Dept Code],0),0)</f>
        <v>GEN</v>
      </c>
      <c r="F110" s="16">
        <v>44</v>
      </c>
      <c r="G110" s="16" t="s">
        <v>471</v>
      </c>
      <c r="H110" s="3" t="s">
        <v>25</v>
      </c>
      <c r="I110" s="51" t="s">
        <v>24</v>
      </c>
      <c r="J110" s="23" t="str">
        <f>Master_CostCenter[[#This Row],[Cost center]]&amp;"/"&amp;Master_CostCenter[[#This Row],[Cost Name]]</f>
        <v>HRD44079/Chi phí điện thoại ( Di động, cố định )</v>
      </c>
      <c r="K110" s="17" t="s">
        <v>655</v>
      </c>
      <c r="L110" s="2"/>
    </row>
    <row r="111" spans="2:12" ht="20.399999999999999" hidden="1" customHeight="1" x14ac:dyDescent="0.3">
      <c r="B111" s="52" t="s">
        <v>4</v>
      </c>
      <c r="C111" s="14" t="str" cm="1">
        <f t="array" ref="C111">INDEX(Master_Department[Div &amp; Dept Name],MATCH(Master_CostCenter[[#This Row],[Div &amp; Dept Code]],Master_Department[Div &amp; Dept Code],0),0)</f>
        <v>Phòng Nhân Sự - BP Tổng Vụ</v>
      </c>
      <c r="D111" s="53" t="str" cm="1">
        <f t="array" ref="D111">INDEX(Master_Department[Division Code],MATCH(Master_CostCenter[[#This Row],[Div &amp; Dept Code]],Master_Department[Div &amp; Dept Code],0),0)</f>
        <v>HRD</v>
      </c>
      <c r="E111" s="15" t="str" cm="1">
        <f t="array" ref="E111">INDEX(Master_Department[Dept Code],MATCH(Master_CostCenter[[#This Row],[Div &amp; Dept Code]],Master_Department[Div &amp; Dept Code],0),0)</f>
        <v>GEN</v>
      </c>
      <c r="F111" s="16">
        <v>44</v>
      </c>
      <c r="G111" s="16" t="s">
        <v>324</v>
      </c>
      <c r="H111" s="3" t="s">
        <v>84</v>
      </c>
      <c r="I111" s="51" t="s">
        <v>83</v>
      </c>
      <c r="J111" s="23" t="str">
        <f>Master_CostCenter[[#This Row],[Cost center]]&amp;"/"&amp;Master_CostCenter[[#This Row],[Cost Name]]</f>
        <v>HRD44080/Chi phí gửi thư, chuyển phát nhanh</v>
      </c>
      <c r="K111" s="17" t="s">
        <v>655</v>
      </c>
      <c r="L111" s="2"/>
    </row>
    <row r="112" spans="2:12" ht="20.399999999999999" hidden="1" customHeight="1" x14ac:dyDescent="0.3">
      <c r="B112" s="52" t="s">
        <v>4</v>
      </c>
      <c r="C112" s="14" t="str" cm="1">
        <f t="array" ref="C112">INDEX(Master_Department[Div &amp; Dept Name],MATCH(Master_CostCenter[[#This Row],[Div &amp; Dept Code]],Master_Department[Div &amp; Dept Code],0),0)</f>
        <v>Phòng Nhân Sự - BP Tổng Vụ</v>
      </c>
      <c r="D112" s="53" t="str" cm="1">
        <f t="array" ref="D112">INDEX(Master_Department[Division Code],MATCH(Master_CostCenter[[#This Row],[Div &amp; Dept Code]],Master_Department[Div &amp; Dept Code],0),0)</f>
        <v>HRD</v>
      </c>
      <c r="E112" s="15" t="str" cm="1">
        <f t="array" ref="E112">INDEX(Master_Department[Dept Code],MATCH(Master_CostCenter[[#This Row],[Div &amp; Dept Code]],Master_Department[Div &amp; Dept Code],0),0)</f>
        <v>GEN</v>
      </c>
      <c r="F112" s="16">
        <v>44</v>
      </c>
      <c r="G112" s="16" t="s">
        <v>473</v>
      </c>
      <c r="H112" s="3" t="s">
        <v>73</v>
      </c>
      <c r="I112" s="51" t="s">
        <v>74</v>
      </c>
      <c r="J112" s="23" t="str">
        <f>Master_CostCenter[[#This Row],[Cost center]]&amp;"/"&amp;Master_CostCenter[[#This Row],[Cost Name]]</f>
        <v>HRD44081/Chi phí xăng, dầu, nhớt và cầu đường</v>
      </c>
      <c r="K112" s="17" t="s">
        <v>655</v>
      </c>
      <c r="L112" s="2"/>
    </row>
    <row r="113" spans="2:12" ht="20.399999999999999" hidden="1" customHeight="1" x14ac:dyDescent="0.3">
      <c r="B113" s="52" t="s">
        <v>4</v>
      </c>
      <c r="C113" s="14" t="str" cm="1">
        <f t="array" ref="C113">INDEX(Master_Department[Div &amp; Dept Name],MATCH(Master_CostCenter[[#This Row],[Div &amp; Dept Code]],Master_Department[Div &amp; Dept Code],0),0)</f>
        <v>Phòng Nhân Sự - BP Tổng Vụ</v>
      </c>
      <c r="D113" s="53" t="str" cm="1">
        <f t="array" ref="D113">INDEX(Master_Department[Division Code],MATCH(Master_CostCenter[[#This Row],[Div &amp; Dept Code]],Master_Department[Div &amp; Dept Code],0),0)</f>
        <v>HRD</v>
      </c>
      <c r="E113" s="15" t="str" cm="1">
        <f t="array" ref="E113">INDEX(Master_Department[Dept Code],MATCH(Master_CostCenter[[#This Row],[Div &amp; Dept Code]],Master_Department[Div &amp; Dept Code],0),0)</f>
        <v>GEN</v>
      </c>
      <c r="F113" s="16">
        <v>44</v>
      </c>
      <c r="G113" s="16" t="s">
        <v>460</v>
      </c>
      <c r="H113" s="3" t="s">
        <v>65</v>
      </c>
      <c r="I113" s="51" t="s">
        <v>64</v>
      </c>
      <c r="J113" s="23" t="str">
        <f>Master_CostCenter[[#This Row],[Cost center]]&amp;"/"&amp;Master_CostCenter[[#This Row],[Cost Name]]</f>
        <v>HRD44082/Chi phí văn phòng phẩm</v>
      </c>
      <c r="K113" s="17" t="s">
        <v>655</v>
      </c>
      <c r="L113" s="2"/>
    </row>
    <row r="114" spans="2:12" ht="20.399999999999999" hidden="1" customHeight="1" x14ac:dyDescent="0.3">
      <c r="B114" s="52" t="s">
        <v>4</v>
      </c>
      <c r="C114" s="14" t="str" cm="1">
        <f t="array" ref="C114">INDEX(Master_Department[Div &amp; Dept Name],MATCH(Master_CostCenter[[#This Row],[Div &amp; Dept Code]],Master_Department[Div &amp; Dept Code],0),0)</f>
        <v>Phòng Nhân Sự - BP Tổng Vụ</v>
      </c>
      <c r="D114" s="53" t="str" cm="1">
        <f t="array" ref="D114">INDEX(Master_Department[Division Code],MATCH(Master_CostCenter[[#This Row],[Div &amp; Dept Code]],Master_Department[Div &amp; Dept Code],0),0)</f>
        <v>HRD</v>
      </c>
      <c r="E114" s="15" t="str" cm="1">
        <f t="array" ref="E114">INDEX(Master_Department[Dept Code],MATCH(Master_CostCenter[[#This Row],[Div &amp; Dept Code]],Master_Department[Div &amp; Dept Code],0),0)</f>
        <v>GEN</v>
      </c>
      <c r="F114" s="16">
        <v>44</v>
      </c>
      <c r="G114" s="16" t="s">
        <v>578</v>
      </c>
      <c r="H114" s="3" t="s">
        <v>72</v>
      </c>
      <c r="I114" s="51" t="s">
        <v>71</v>
      </c>
      <c r="J114" s="23" t="str">
        <f>Master_CostCenter[[#This Row],[Cost center]]&amp;"/"&amp;Master_CostCenter[[#This Row],[Cost Name]]</f>
        <v>HRD44083/Chi phí trái cây, bánh, café gói</v>
      </c>
      <c r="K114" s="17" t="s">
        <v>655</v>
      </c>
      <c r="L114" s="2"/>
    </row>
    <row r="115" spans="2:12" ht="20.399999999999999" hidden="1" customHeight="1" x14ac:dyDescent="0.3">
      <c r="B115" s="52" t="s">
        <v>4</v>
      </c>
      <c r="C115" s="14" t="str" cm="1">
        <f t="array" ref="C115">INDEX(Master_Department[Div &amp; Dept Name],MATCH(Master_CostCenter[[#This Row],[Div &amp; Dept Code]],Master_Department[Div &amp; Dept Code],0),0)</f>
        <v>Phòng Nhân Sự - BP Tổng Vụ</v>
      </c>
      <c r="D115" s="53" t="str" cm="1">
        <f t="array" ref="D115">INDEX(Master_Department[Division Code],MATCH(Master_CostCenter[[#This Row],[Div &amp; Dept Code]],Master_Department[Div &amp; Dept Code],0),0)</f>
        <v>HRD</v>
      </c>
      <c r="E115" s="15" t="str" cm="1">
        <f t="array" ref="E115">INDEX(Master_Department[Dept Code],MATCH(Master_CostCenter[[#This Row],[Div &amp; Dept Code]],Master_Department[Div &amp; Dept Code],0),0)</f>
        <v>GEN</v>
      </c>
      <c r="F115" s="16">
        <v>44</v>
      </c>
      <c r="G115" s="16" t="s">
        <v>489</v>
      </c>
      <c r="H115" s="3" t="s">
        <v>68</v>
      </c>
      <c r="I115" s="51" t="s">
        <v>67</v>
      </c>
      <c r="J115" s="23" t="str">
        <f>Master_CostCenter[[#This Row],[Cost center]]&amp;"/"&amp;Master_CostCenter[[#This Row],[Cost Name]]</f>
        <v>HRD44088/Chi phí in ấn, photo</v>
      </c>
      <c r="K115" s="17" t="s">
        <v>655</v>
      </c>
      <c r="L115" s="2"/>
    </row>
    <row r="116" spans="2:12" ht="20.399999999999999" hidden="1" customHeight="1" x14ac:dyDescent="0.3">
      <c r="B116" s="52" t="s">
        <v>4</v>
      </c>
      <c r="C116" s="14" t="str" cm="1">
        <f t="array" ref="C116">INDEX(Master_Department[Div &amp; Dept Name],MATCH(Master_CostCenter[[#This Row],[Div &amp; Dept Code]],Master_Department[Div &amp; Dept Code],0),0)</f>
        <v>Phòng Nhân Sự - BP Tổng Vụ</v>
      </c>
      <c r="D116" s="53" t="str" cm="1">
        <f t="array" ref="D116">INDEX(Master_Department[Division Code],MATCH(Master_CostCenter[[#This Row],[Div &amp; Dept Code]],Master_Department[Div &amp; Dept Code],0),0)</f>
        <v>HRD</v>
      </c>
      <c r="E116" s="15" t="str" cm="1">
        <f t="array" ref="E116">INDEX(Master_Department[Dept Code],MATCH(Master_CostCenter[[#This Row],[Div &amp; Dept Code]],Master_Department[Div &amp; Dept Code],0),0)</f>
        <v>GEN</v>
      </c>
      <c r="F116" s="16">
        <v>44</v>
      </c>
      <c r="G116" s="16" t="s">
        <v>450</v>
      </c>
      <c r="H116" s="3" t="s">
        <v>63</v>
      </c>
      <c r="I116" s="51" t="s">
        <v>62</v>
      </c>
      <c r="J116" s="23" t="str">
        <f>Master_CostCenter[[#This Row],[Cost center]]&amp;"/"&amp;Master_CostCenter[[#This Row],[Cost Name]]</f>
        <v>HRD44090/Chi phí bảo hiểm kho</v>
      </c>
      <c r="K116" s="17" t="s">
        <v>655</v>
      </c>
      <c r="L116" s="2"/>
    </row>
    <row r="117" spans="2:12" ht="20.399999999999999" hidden="1" customHeight="1" x14ac:dyDescent="0.3">
      <c r="B117" s="52" t="s">
        <v>4</v>
      </c>
      <c r="C117" s="14" t="str" cm="1">
        <f t="array" ref="C117">INDEX(Master_Department[Div &amp; Dept Name],MATCH(Master_CostCenter[[#This Row],[Div &amp; Dept Code]],Master_Department[Div &amp; Dept Code],0),0)</f>
        <v>Phòng Nhân Sự - BP Tổng Vụ</v>
      </c>
      <c r="D117" s="53" t="str" cm="1">
        <f t="array" ref="D117">INDEX(Master_Department[Division Code],MATCH(Master_CostCenter[[#This Row],[Div &amp; Dept Code]],Master_Department[Div &amp; Dept Code],0),0)</f>
        <v>HRD</v>
      </c>
      <c r="E117" s="15" t="str" cm="1">
        <f t="array" ref="E117">INDEX(Master_Department[Dept Code],MATCH(Master_CostCenter[[#This Row],[Div &amp; Dept Code]],Master_Department[Div &amp; Dept Code],0),0)</f>
        <v>GEN</v>
      </c>
      <c r="F117" s="16">
        <v>44</v>
      </c>
      <c r="G117" s="16" t="s">
        <v>577</v>
      </c>
      <c r="H117" s="3" t="s">
        <v>60</v>
      </c>
      <c r="I117" s="51" t="s">
        <v>61</v>
      </c>
      <c r="J117" s="23" t="str">
        <f>Master_CostCenter[[#This Row],[Cost center]]&amp;"/"&amp;Master_CostCenter[[#This Row],[Cost Name]]</f>
        <v>HRD44091/Chi phí bảo hiểm văn phòng, toà nhà</v>
      </c>
      <c r="K117" s="17" t="s">
        <v>655</v>
      </c>
      <c r="L117" s="2"/>
    </row>
    <row r="118" spans="2:12" ht="23.4" hidden="1" customHeight="1" x14ac:dyDescent="0.3">
      <c r="B118" s="52" t="s">
        <v>4</v>
      </c>
      <c r="C118" s="14" t="str" cm="1">
        <f t="array" ref="C118">INDEX(Master_Department[Div &amp; Dept Name],MATCH(Master_CostCenter[[#This Row],[Div &amp; Dept Code]],Master_Department[Div &amp; Dept Code],0),0)</f>
        <v>Phòng Nhân Sự - BP Tổng Vụ</v>
      </c>
      <c r="D118" s="53" t="str" cm="1">
        <f t="array" ref="D118">INDEX(Master_Department[Division Code],MATCH(Master_CostCenter[[#This Row],[Div &amp; Dept Code]],Master_Department[Div &amp; Dept Code],0),0)</f>
        <v>HRD</v>
      </c>
      <c r="E118" s="15" t="str" cm="1">
        <f t="array" ref="E118">INDEX(Master_Department[Dept Code],MATCH(Master_CostCenter[[#This Row],[Div &amp; Dept Code]],Master_Department[Div &amp; Dept Code],0),0)</f>
        <v>GEN</v>
      </c>
      <c r="F118" s="16">
        <v>44</v>
      </c>
      <c r="G118" s="16" t="s">
        <v>487</v>
      </c>
      <c r="H118" s="3" t="s">
        <v>89</v>
      </c>
      <c r="I118" s="51" t="s">
        <v>80</v>
      </c>
      <c r="J118" s="23" t="str">
        <f>Master_CostCenter[[#This Row],[Cost center]]&amp;"/"&amp;Master_CostCenter[[#This Row],[Cost Name]]</f>
        <v>HRD44092/Chi phí phòng cháy, chữa cháy</v>
      </c>
      <c r="K118" s="17" t="s">
        <v>655</v>
      </c>
      <c r="L118" s="2"/>
    </row>
    <row r="119" spans="2:12" ht="23.4" hidden="1" customHeight="1" x14ac:dyDescent="0.3">
      <c r="B119" s="52" t="s">
        <v>4</v>
      </c>
      <c r="C119" s="14" t="str" cm="1">
        <f t="array" ref="C119">INDEX(Master_Department[Div &amp; Dept Name],MATCH(Master_CostCenter[[#This Row],[Div &amp; Dept Code]],Master_Department[Div &amp; Dept Code],0),0)</f>
        <v>Phòng Nhân Sự - BP Tổng Vụ</v>
      </c>
      <c r="D119" s="53" t="str" cm="1">
        <f t="array" ref="D119">INDEX(Master_Department[Division Code],MATCH(Master_CostCenter[[#This Row],[Div &amp; Dept Code]],Master_Department[Div &amp; Dept Code],0),0)</f>
        <v>HRD</v>
      </c>
      <c r="E119" s="15" t="str" cm="1">
        <f t="array" ref="E119">INDEX(Master_Department[Dept Code],MATCH(Master_CostCenter[[#This Row],[Div &amp; Dept Code]],Master_Department[Div &amp; Dept Code],0),0)</f>
        <v>GEN</v>
      </c>
      <c r="F119" s="16">
        <v>44</v>
      </c>
      <c r="G119" s="16" t="s">
        <v>484</v>
      </c>
      <c r="H119" s="3" t="s">
        <v>75</v>
      </c>
      <c r="I119" s="51" t="s">
        <v>76</v>
      </c>
      <c r="J119" s="23" t="str">
        <f>Master_CostCenter[[#This Row],[Cost center]]&amp;"/"&amp;Master_CostCenter[[#This Row],[Cost Name]]</f>
        <v>HRD44093/Chi phí taxi, Grab</v>
      </c>
      <c r="K119" s="17" t="s">
        <v>655</v>
      </c>
      <c r="L119" s="2"/>
    </row>
    <row r="120" spans="2:12" ht="20.399999999999999" hidden="1" customHeight="1" x14ac:dyDescent="0.3">
      <c r="B120" s="52" t="s">
        <v>4</v>
      </c>
      <c r="C120" s="14" t="str" cm="1">
        <f t="array" ref="C120">INDEX(Master_Department[Div &amp; Dept Name],MATCH(Master_CostCenter[[#This Row],[Div &amp; Dept Code]],Master_Department[Div &amp; Dept Code],0),0)</f>
        <v>Phòng Nhân Sự - BP Tổng Vụ</v>
      </c>
      <c r="D120" s="53" t="str" cm="1">
        <f t="array" ref="D120">INDEX(Master_Department[Division Code],MATCH(Master_CostCenter[[#This Row],[Div &amp; Dept Code]],Master_Department[Div &amp; Dept Code],0),0)</f>
        <v>HRD</v>
      </c>
      <c r="E120" s="15" t="str" cm="1">
        <f t="array" ref="E120">INDEX(Master_Department[Dept Code],MATCH(Master_CostCenter[[#This Row],[Div &amp; Dept Code]],Master_Department[Div &amp; Dept Code],0),0)</f>
        <v>GEN</v>
      </c>
      <c r="F120" s="16">
        <v>44</v>
      </c>
      <c r="G120" s="16" t="s">
        <v>576</v>
      </c>
      <c r="H120" s="3" t="s">
        <v>58</v>
      </c>
      <c r="I120" s="51" t="s">
        <v>59</v>
      </c>
      <c r="J120" s="23" t="str">
        <f>Master_CostCenter[[#This Row],[Cost center]]&amp;"/"&amp;Master_CostCenter[[#This Row],[Cost Name]]</f>
        <v>HRD44095/Chi phí bảo hiểm xe ô tô</v>
      </c>
      <c r="K120" s="17" t="s">
        <v>655</v>
      </c>
      <c r="L120" s="2"/>
    </row>
    <row r="121" spans="2:12" ht="20.399999999999999" hidden="1" customHeight="1" x14ac:dyDescent="0.3">
      <c r="B121" s="52" t="s">
        <v>4</v>
      </c>
      <c r="C121" s="14" t="str" cm="1">
        <f t="array" ref="C121">INDEX(Master_Department[Div &amp; Dept Name],MATCH(Master_CostCenter[[#This Row],[Div &amp; Dept Code]],Master_Department[Div &amp; Dept Code],0),0)</f>
        <v>Phòng Nhân Sự - BP Tổng Vụ</v>
      </c>
      <c r="D121" s="53" t="str" cm="1">
        <f t="array" ref="D121">INDEX(Master_Department[Division Code],MATCH(Master_CostCenter[[#This Row],[Div &amp; Dept Code]],Master_Department[Div &amp; Dept Code],0),0)</f>
        <v>HRD</v>
      </c>
      <c r="E121" s="15" t="str" cm="1">
        <f t="array" ref="E121">INDEX(Master_Department[Dept Code],MATCH(Master_CostCenter[[#This Row],[Div &amp; Dept Code]],Master_Department[Div &amp; Dept Code],0),0)</f>
        <v>GEN</v>
      </c>
      <c r="F121" s="16">
        <v>44</v>
      </c>
      <c r="G121" s="16" t="s">
        <v>497</v>
      </c>
      <c r="H121" s="3" t="s">
        <v>79</v>
      </c>
      <c r="I121" s="51" t="s">
        <v>85</v>
      </c>
      <c r="J121" s="23" t="str">
        <f>Master_CostCenter[[#This Row],[Cost center]]&amp;"/"&amp;Master_CostCenter[[#This Row],[Cost Name]]</f>
        <v>HRD44096/Chi phí hành chính khác</v>
      </c>
      <c r="K121" s="17" t="s">
        <v>655</v>
      </c>
      <c r="L121" s="2"/>
    </row>
    <row r="122" spans="2:12" ht="20.399999999999999" hidden="1" customHeight="1" x14ac:dyDescent="0.3">
      <c r="B122" s="52" t="s">
        <v>4</v>
      </c>
      <c r="C122" s="14" t="str" cm="1">
        <f t="array" ref="C122">INDEX(Master_Department[Div &amp; Dept Name],MATCH(Master_CostCenter[[#This Row],[Div &amp; Dept Code]],Master_Department[Div &amp; Dept Code],0),0)</f>
        <v>Phòng Nhân Sự - BP Tổng Vụ</v>
      </c>
      <c r="D122" s="53" t="str" cm="1">
        <f t="array" ref="D122">INDEX(Master_Department[Division Code],MATCH(Master_CostCenter[[#This Row],[Div &amp; Dept Code]],Master_Department[Div &amp; Dept Code],0),0)</f>
        <v>HRD</v>
      </c>
      <c r="E122" s="15" t="str" cm="1">
        <f t="array" ref="E122">INDEX(Master_Department[Dept Code],MATCH(Master_CostCenter[[#This Row],[Div &amp; Dept Code]],Master_Department[Div &amp; Dept Code],0),0)</f>
        <v>GEN</v>
      </c>
      <c r="F122" s="16">
        <v>44</v>
      </c>
      <c r="G122" s="16" t="s">
        <v>342</v>
      </c>
      <c r="H122" s="3" t="s">
        <v>47</v>
      </c>
      <c r="I122" s="51" t="s">
        <v>5</v>
      </c>
      <c r="J122" s="23" t="str">
        <f>Master_CostCenter[[#This Row],[Cost center]]&amp;"/"&amp;Master_CostCenter[[#This Row],[Cost Name]]</f>
        <v>HRD44098/Bảo trì, sửa chữa kho</v>
      </c>
      <c r="K122" s="17" t="s">
        <v>655</v>
      </c>
      <c r="L122" s="2"/>
    </row>
    <row r="123" spans="2:12" ht="20.399999999999999" hidden="1" customHeight="1" x14ac:dyDescent="0.3">
      <c r="B123" s="52" t="s">
        <v>4</v>
      </c>
      <c r="C123" s="14" t="str" cm="1">
        <f t="array" ref="C123">INDEX(Master_Department[Div &amp; Dept Name],MATCH(Master_CostCenter[[#This Row],[Div &amp; Dept Code]],Master_Department[Div &amp; Dept Code],0),0)</f>
        <v>Phòng Nhân Sự - BP Tổng Vụ</v>
      </c>
      <c r="D123" s="53" t="str" cm="1">
        <f t="array" ref="D123">INDEX(Master_Department[Division Code],MATCH(Master_CostCenter[[#This Row],[Div &amp; Dept Code]],Master_Department[Div &amp; Dept Code],0),0)</f>
        <v>HRD</v>
      </c>
      <c r="E123" s="15" t="str" cm="1">
        <f t="array" ref="E123">INDEX(Master_Department[Dept Code],MATCH(Master_CostCenter[[#This Row],[Div &amp; Dept Code]],Master_Department[Div &amp; Dept Code],0),0)</f>
        <v>GEN</v>
      </c>
      <c r="F123" s="16">
        <v>44</v>
      </c>
      <c r="G123" s="16" t="s">
        <v>507</v>
      </c>
      <c r="H123" s="3" t="s">
        <v>49</v>
      </c>
      <c r="I123" s="51" t="s">
        <v>48</v>
      </c>
      <c r="J123" s="23" t="str">
        <f>Master_CostCenter[[#This Row],[Cost center]]&amp;"/"&amp;Master_CostCenter[[#This Row],[Cost Name]]</f>
        <v>HRD44099/Bảo trì, sửa chữa văn phòng</v>
      </c>
      <c r="K123" s="17" t="s">
        <v>655</v>
      </c>
      <c r="L123" s="2"/>
    </row>
    <row r="124" spans="2:12" ht="20.399999999999999" hidden="1" customHeight="1" x14ac:dyDescent="0.3">
      <c r="B124" s="52" t="s">
        <v>4</v>
      </c>
      <c r="C124" s="14" t="str" cm="1">
        <f t="array" ref="C124">INDEX(Master_Department[Div &amp; Dept Name],MATCH(Master_CostCenter[[#This Row],[Div &amp; Dept Code]],Master_Department[Div &amp; Dept Code],0),0)</f>
        <v>Phòng Nhân Sự - BP Tổng Vụ</v>
      </c>
      <c r="D124" s="53" t="str" cm="1">
        <f t="array" ref="D124">INDEX(Master_Department[Division Code],MATCH(Master_CostCenter[[#This Row],[Div &amp; Dept Code]],Master_Department[Div &amp; Dept Code],0),0)</f>
        <v>HRD</v>
      </c>
      <c r="E124" s="15" t="str" cm="1">
        <f t="array" ref="E124">INDEX(Master_Department[Dept Code],MATCH(Master_CostCenter[[#This Row],[Div &amp; Dept Code]],Master_Department[Div &amp; Dept Code],0),0)</f>
        <v>GEN</v>
      </c>
      <c r="F124" s="16">
        <v>44</v>
      </c>
      <c r="G124" s="16" t="s">
        <v>574</v>
      </c>
      <c r="H124" s="3" t="s">
        <v>51</v>
      </c>
      <c r="I124" s="51" t="s">
        <v>50</v>
      </c>
      <c r="J124" s="23" t="str">
        <f>Master_CostCenter[[#This Row],[Cost center]]&amp;"/"&amp;Master_CostCenter[[#This Row],[Cost Name]]</f>
        <v>HRD44100/Bảo trì, sửa chữa tòa nhà</v>
      </c>
      <c r="K124" s="17" t="s">
        <v>655</v>
      </c>
      <c r="L124" s="2"/>
    </row>
    <row r="125" spans="2:12" ht="20.399999999999999" hidden="1" customHeight="1" x14ac:dyDescent="0.3">
      <c r="B125" s="52" t="s">
        <v>4</v>
      </c>
      <c r="C125" s="14" t="str" cm="1">
        <f t="array" ref="C125">INDEX(Master_Department[Div &amp; Dept Name],MATCH(Master_CostCenter[[#This Row],[Div &amp; Dept Code]],Master_Department[Div &amp; Dept Code],0),0)</f>
        <v>Phòng Nhân Sự - BP Tổng Vụ</v>
      </c>
      <c r="D125" s="53" t="str" cm="1">
        <f t="array" ref="D125">INDEX(Master_Department[Division Code],MATCH(Master_CostCenter[[#This Row],[Div &amp; Dept Code]],Master_Department[Div &amp; Dept Code],0),0)</f>
        <v>HRD</v>
      </c>
      <c r="E125" s="15" t="str" cm="1">
        <f t="array" ref="E125">INDEX(Master_Department[Dept Code],MATCH(Master_CostCenter[[#This Row],[Div &amp; Dept Code]],Master_Department[Div &amp; Dept Code],0),0)</f>
        <v>GEN</v>
      </c>
      <c r="F125" s="16">
        <v>44</v>
      </c>
      <c r="G125" s="16" t="s">
        <v>315</v>
      </c>
      <c r="H125" s="3" t="s">
        <v>53</v>
      </c>
      <c r="I125" s="51" t="s">
        <v>52</v>
      </c>
      <c r="J125" s="23" t="str">
        <f>Master_CostCenter[[#This Row],[Cost center]]&amp;"/"&amp;Master_CostCenter[[#This Row],[Cost Name]]</f>
        <v>HRD44101/Bảo trì, sửa chữa CCDC</v>
      </c>
      <c r="K125" s="17" t="s">
        <v>655</v>
      </c>
      <c r="L125" s="2"/>
    </row>
    <row r="126" spans="2:12" ht="20.399999999999999" hidden="1" customHeight="1" x14ac:dyDescent="0.3">
      <c r="B126" s="52" t="s">
        <v>4</v>
      </c>
      <c r="C126" s="14" t="str" cm="1">
        <f t="array" ref="C126">INDEX(Master_Department[Div &amp; Dept Name],MATCH(Master_CostCenter[[#This Row],[Div &amp; Dept Code]],Master_Department[Div &amp; Dept Code],0),0)</f>
        <v>Phòng Nhân Sự - BP Tổng Vụ</v>
      </c>
      <c r="D126" s="53" t="str" cm="1">
        <f t="array" ref="D126">INDEX(Master_Department[Division Code],MATCH(Master_CostCenter[[#This Row],[Div &amp; Dept Code]],Master_Department[Div &amp; Dept Code],0),0)</f>
        <v>HRD</v>
      </c>
      <c r="E126" s="15" t="str" cm="1">
        <f t="array" ref="E126">INDEX(Master_Department[Dept Code],MATCH(Master_CostCenter[[#This Row],[Div &amp; Dept Code]],Master_Department[Div &amp; Dept Code],0),0)</f>
        <v>GEN</v>
      </c>
      <c r="F126" s="16">
        <v>44</v>
      </c>
      <c r="G126" s="16" t="s">
        <v>575</v>
      </c>
      <c r="H126" s="3" t="s">
        <v>55</v>
      </c>
      <c r="I126" s="51" t="s">
        <v>54</v>
      </c>
      <c r="J126" s="23" t="str">
        <f>Master_CostCenter[[#This Row],[Cost center]]&amp;"/"&amp;Master_CostCenter[[#This Row],[Cost Name]]</f>
        <v>HRD44102/Bảo trì, sửa chữa máy mốc, thiết bị</v>
      </c>
      <c r="K126" s="17" t="s">
        <v>655</v>
      </c>
      <c r="L126" s="2"/>
    </row>
    <row r="127" spans="2:12" ht="20.399999999999999" hidden="1" customHeight="1" x14ac:dyDescent="0.3">
      <c r="B127" s="52" t="s">
        <v>4</v>
      </c>
      <c r="C127" s="14" t="str" cm="1">
        <f t="array" ref="C127">INDEX(Master_Department[Div &amp; Dept Name],MATCH(Master_CostCenter[[#This Row],[Div &amp; Dept Code]],Master_Department[Div &amp; Dept Code],0),0)</f>
        <v>Phòng Nhân Sự - BP Tổng Vụ</v>
      </c>
      <c r="D127" s="53" t="str" cm="1">
        <f t="array" ref="D127">INDEX(Master_Department[Division Code],MATCH(Master_CostCenter[[#This Row],[Div &amp; Dept Code]],Master_Department[Div &amp; Dept Code],0),0)</f>
        <v>HRD</v>
      </c>
      <c r="E127" s="15" t="str" cm="1">
        <f t="array" ref="E127">INDEX(Master_Department[Dept Code],MATCH(Master_CostCenter[[#This Row],[Div &amp; Dept Code]],Master_Department[Div &amp; Dept Code],0),0)</f>
        <v>GEN</v>
      </c>
      <c r="F127" s="16">
        <v>44</v>
      </c>
      <c r="G127" s="16" t="s">
        <v>340</v>
      </c>
      <c r="H127" s="3" t="s">
        <v>57</v>
      </c>
      <c r="I127" s="51" t="s">
        <v>56</v>
      </c>
      <c r="J127" s="23" t="str">
        <f>Master_CostCenter[[#This Row],[Cost center]]&amp;"/"&amp;Master_CostCenter[[#This Row],[Cost Name]]</f>
        <v>HRD44103/Bảo trì, sửa chữa phương tiện vận chuyển</v>
      </c>
      <c r="K127" s="17" t="s">
        <v>655</v>
      </c>
      <c r="L127" s="2"/>
    </row>
    <row r="128" spans="2:12" ht="20.399999999999999" hidden="1" customHeight="1" x14ac:dyDescent="0.3">
      <c r="B128" s="52" t="s">
        <v>4</v>
      </c>
      <c r="C128" s="14" t="str" cm="1">
        <f t="array" ref="C128">INDEX(Master_Department[Div &amp; Dept Name],MATCH(Master_CostCenter[[#This Row],[Div &amp; Dept Code]],Master_Department[Div &amp; Dept Code],0),0)</f>
        <v>Phòng Nhân Sự - BP Tổng Vụ</v>
      </c>
      <c r="D128" s="53" t="str" cm="1">
        <f t="array" ref="D128">INDEX(Master_Department[Division Code],MATCH(Master_CostCenter[[#This Row],[Div &amp; Dept Code]],Master_Department[Div &amp; Dept Code],0),0)</f>
        <v>HRD</v>
      </c>
      <c r="E128" s="15" t="str" cm="1">
        <f t="array" ref="E128">INDEX(Master_Department[Dept Code],MATCH(Master_CostCenter[[#This Row],[Div &amp; Dept Code]],Master_Department[Div &amp; Dept Code],0),0)</f>
        <v>GEN</v>
      </c>
      <c r="F128" s="16">
        <v>44</v>
      </c>
      <c r="G128" s="16" t="s">
        <v>321</v>
      </c>
      <c r="H128" s="3" t="s">
        <v>86</v>
      </c>
      <c r="I128" s="51" t="s">
        <v>238</v>
      </c>
      <c r="J128" s="23" t="str">
        <f>Master_CostCenter[[#This Row],[Cost center]]&amp;"/"&amp;Master_CostCenter[[#This Row],[Cost Name]]</f>
        <v>HRD44137/Chi phí công tác khác</v>
      </c>
      <c r="K128" s="17" t="s">
        <v>655</v>
      </c>
      <c r="L128" s="2"/>
    </row>
    <row r="129" spans="2:12" ht="20.399999999999999" hidden="1" customHeight="1" x14ac:dyDescent="0.3">
      <c r="B129" s="52" t="s">
        <v>4</v>
      </c>
      <c r="C129" s="14" t="str" cm="1">
        <f t="array" ref="C129">INDEX(Master_Department[Div &amp; Dept Name],MATCH(Master_CostCenter[[#This Row],[Div &amp; Dept Code]],Master_Department[Div &amp; Dept Code],0),0)</f>
        <v>Phòng Nhân Sự - BP Tổng Vụ</v>
      </c>
      <c r="D129" s="53" t="str" cm="1">
        <f t="array" ref="D129">INDEX(Master_Department[Division Code],MATCH(Master_CostCenter[[#This Row],[Div &amp; Dept Code]],Master_Department[Div &amp; Dept Code],0),0)</f>
        <v>HRD</v>
      </c>
      <c r="E129" s="15" t="str" cm="1">
        <f t="array" ref="E129">INDEX(Master_Department[Dept Code],MATCH(Master_CostCenter[[#This Row],[Div &amp; Dept Code]],Master_Department[Div &amp; Dept Code],0),0)</f>
        <v>GEN</v>
      </c>
      <c r="F129" s="16">
        <v>44</v>
      </c>
      <c r="G129" s="16" t="s">
        <v>329</v>
      </c>
      <c r="H129" s="3" t="s">
        <v>44</v>
      </c>
      <c r="I129" s="51" t="s">
        <v>45</v>
      </c>
      <c r="J129" s="23" t="str">
        <f>Master_CostCenter[[#This Row],[Cost center]]&amp;"/"&amp;Master_CostCenter[[#This Row],[Cost Name]]</f>
        <v>HRD44142/Chi phí tiếp khách</v>
      </c>
      <c r="K129" s="17" t="s">
        <v>655</v>
      </c>
      <c r="L129" s="2"/>
    </row>
    <row r="130" spans="2:12" ht="20.399999999999999" hidden="1" customHeight="1" x14ac:dyDescent="0.3">
      <c r="B130" s="52" t="s">
        <v>4</v>
      </c>
      <c r="C130" s="14" t="str" cm="1">
        <f t="array" ref="C130">INDEX(Master_Department[Div &amp; Dept Name],MATCH(Master_CostCenter[[#This Row],[Div &amp; Dept Code]],Master_Department[Div &amp; Dept Code],0),0)</f>
        <v>Phòng Nhân Sự - BP Tổng Vụ</v>
      </c>
      <c r="D130" s="53" t="str" cm="1">
        <f t="array" ref="D130">INDEX(Master_Department[Division Code],MATCH(Master_CostCenter[[#This Row],[Div &amp; Dept Code]],Master_Department[Div &amp; Dept Code],0),0)</f>
        <v>HRD</v>
      </c>
      <c r="E130" s="15" t="str" cm="1">
        <f t="array" ref="E130">INDEX(Master_Department[Dept Code],MATCH(Master_CostCenter[[#This Row],[Div &amp; Dept Code]],Master_Department[Div &amp; Dept Code],0),0)</f>
        <v>GEN</v>
      </c>
      <c r="F130" s="16">
        <v>44</v>
      </c>
      <c r="G130" s="16" t="s">
        <v>491</v>
      </c>
      <c r="H130" s="3" t="s">
        <v>90</v>
      </c>
      <c r="I130" s="51" t="s">
        <v>91</v>
      </c>
      <c r="J130" s="23" t="str">
        <f>Master_CostCenter[[#This Row],[Cost center]]&amp;"/"&amp;Master_CostCenter[[#This Row],[Cost Name]]</f>
        <v>HRD44174/Mua sắm TSCDHH ( Khấu hao )</v>
      </c>
      <c r="K130" s="17" t="s">
        <v>655</v>
      </c>
      <c r="L130" s="2"/>
    </row>
    <row r="131" spans="2:12" ht="20.399999999999999" hidden="1" customHeight="1" x14ac:dyDescent="0.3">
      <c r="B131" s="52" t="s">
        <v>4</v>
      </c>
      <c r="C131" s="14" t="str" cm="1">
        <f t="array" ref="C131">INDEX(Master_Department[Div &amp; Dept Name],MATCH(Master_CostCenter[[#This Row],[Div &amp; Dept Code]],Master_Department[Div &amp; Dept Code],0),0)</f>
        <v>Phòng Nhân Sự - BP Tổng Vụ</v>
      </c>
      <c r="D131" s="53" t="str" cm="1">
        <f t="array" ref="D131">INDEX(Master_Department[Division Code],MATCH(Master_CostCenter[[#This Row],[Div &amp; Dept Code]],Master_Department[Div &amp; Dept Code],0),0)</f>
        <v>HRD</v>
      </c>
      <c r="E131" s="15" t="str" cm="1">
        <f t="array" ref="E131">INDEX(Master_Department[Dept Code],MATCH(Master_CostCenter[[#This Row],[Div &amp; Dept Code]],Master_Department[Div &amp; Dept Code],0),0)</f>
        <v>GEN</v>
      </c>
      <c r="F131" s="16">
        <v>44</v>
      </c>
      <c r="G131" s="16" t="s">
        <v>573</v>
      </c>
      <c r="H131" s="3" t="s">
        <v>42</v>
      </c>
      <c r="I131" s="51" t="s">
        <v>43</v>
      </c>
      <c r="J131" s="23" t="str">
        <f>Master_CostCenter[[#This Row],[Cost center]]&amp;"/"&amp;Master_CostCenter[[#This Row],[Cost Name]]</f>
        <v>HRD44191/Chi phí hội nghị, tiệc công ty</v>
      </c>
      <c r="K131" s="17" t="s">
        <v>655</v>
      </c>
      <c r="L131" s="2"/>
    </row>
    <row r="132" spans="2:12" ht="20.399999999999999" hidden="1" customHeight="1" x14ac:dyDescent="0.3">
      <c r="B132" s="52" t="s">
        <v>905</v>
      </c>
      <c r="C132" s="14" t="str" cm="1">
        <f t="array" ref="C132">INDEX(Master_Department[Div &amp; Dept Name],MATCH(Master_CostCenter[[#This Row],[Div &amp; Dept Code]],Master_Department[Div &amp; Dept Code],0),0)</f>
        <v>Phòng Nhân Sự - Quỹ Lương KHCN</v>
      </c>
      <c r="D132" s="53" t="str" cm="1">
        <f t="array" ref="D132">INDEX(Master_Department[Division Code],MATCH(Master_CostCenter[[#This Row],[Div &amp; Dept Code]],Master_Department[Div &amp; Dept Code],0),0)</f>
        <v>HRD</v>
      </c>
      <c r="E132" s="15" t="str" cm="1">
        <f t="array" ref="E132">INDEX(Master_Department[Dept Code],MATCH(Master_CostCenter[[#This Row],[Div &amp; Dept Code]],Master_Department[Div &amp; Dept Code],0),0)</f>
        <v>RnD</v>
      </c>
      <c r="F132" s="16">
        <v>76</v>
      </c>
      <c r="G132" s="16" t="s">
        <v>596</v>
      </c>
      <c r="H132" s="3" t="s">
        <v>912</v>
      </c>
      <c r="I132" s="51" t="s">
        <v>296</v>
      </c>
      <c r="J132" s="23" t="str">
        <f>Master_CostCenter[[#This Row],[Cost center]]&amp;"/"&amp;Master_CostCenter[[#This Row],[Cost Name]]</f>
        <v>HRD76002/Chi phí lương - Hành chính</v>
      </c>
      <c r="K132" s="17" t="s">
        <v>655</v>
      </c>
      <c r="L132" s="2"/>
    </row>
    <row r="133" spans="2:12" ht="20.399999999999999" hidden="1" customHeight="1" x14ac:dyDescent="0.3">
      <c r="B133" s="52" t="s">
        <v>102</v>
      </c>
      <c r="C133" s="14" t="str" cm="1">
        <f t="array" ref="C133">INDEX(Master_Department[Div &amp; Dept Name],MATCH(Master_CostCenter[[#This Row],[Div &amp; Dept Code]],Master_Department[Div &amp; Dept Code],0),0)</f>
        <v>Phòng CNTT</v>
      </c>
      <c r="D133" s="53" t="str" cm="1">
        <f t="array" ref="D133">INDEX(Master_Department[Division Code],MATCH(Master_CostCenter[[#This Row],[Div &amp; Dept Code]],Master_Department[Div &amp; Dept Code],0),0)</f>
        <v>ICT</v>
      </c>
      <c r="E133" s="15" t="str" cm="1">
        <f t="array" ref="E133">INDEX(Master_Department[Dept Code],MATCH(Master_CostCenter[[#This Row],[Div &amp; Dept Code]],Master_Department[Div &amp; Dept Code],0),0)</f>
        <v>ICT</v>
      </c>
      <c r="F133" s="16">
        <v>46</v>
      </c>
      <c r="G133" s="16" t="s">
        <v>307</v>
      </c>
      <c r="H133" s="3" t="s">
        <v>308</v>
      </c>
      <c r="I133" s="51" t="s">
        <v>6</v>
      </c>
      <c r="J133" s="23" t="str">
        <f>Master_CostCenter[[#This Row],[Cost center]]&amp;"/"&amp;Master_CostCenter[[#This Row],[Cost Name]]</f>
        <v>ICT46044/Chi phí công cụ, dụng cụ</v>
      </c>
      <c r="K133" s="17" t="s">
        <v>655</v>
      </c>
      <c r="L133" s="2"/>
    </row>
    <row r="134" spans="2:12" ht="20.399999999999999" hidden="1" customHeight="1" x14ac:dyDescent="0.3">
      <c r="B134" s="52" t="s">
        <v>102</v>
      </c>
      <c r="C134" s="14" t="str" cm="1">
        <f t="array" ref="C134">INDEX(Master_Department[Div &amp; Dept Name],MATCH(Master_CostCenter[[#This Row],[Div &amp; Dept Code]],Master_Department[Div &amp; Dept Code],0),0)</f>
        <v>Phòng CNTT</v>
      </c>
      <c r="D134" s="53" t="str" cm="1">
        <f t="array" ref="D134">INDEX(Master_Department[Division Code],MATCH(Master_CostCenter[[#This Row],[Div &amp; Dept Code]],Master_Department[Div &amp; Dept Code],0),0)</f>
        <v>ICT</v>
      </c>
      <c r="E134" s="15" t="str" cm="1">
        <f t="array" ref="E134">INDEX(Master_Department[Dept Code],MATCH(Master_CostCenter[[#This Row],[Div &amp; Dept Code]],Master_Department[Div &amp; Dept Code],0),0)</f>
        <v>ICT</v>
      </c>
      <c r="F134" s="16">
        <v>46</v>
      </c>
      <c r="G134" s="16" t="s">
        <v>324</v>
      </c>
      <c r="H134" s="3" t="s">
        <v>325</v>
      </c>
      <c r="I134" s="51" t="s">
        <v>83</v>
      </c>
      <c r="J134" s="23" t="str">
        <f>Master_CostCenter[[#This Row],[Cost center]]&amp;"/"&amp;Master_CostCenter[[#This Row],[Cost Name]]</f>
        <v>ICT46080/Chi phí gửi thư, chuyển phát nhanh</v>
      </c>
      <c r="K134" s="17" t="s">
        <v>655</v>
      </c>
      <c r="L134" s="2"/>
    </row>
    <row r="135" spans="2:12" ht="20.399999999999999" hidden="1" customHeight="1" x14ac:dyDescent="0.3">
      <c r="B135" s="52" t="s">
        <v>102</v>
      </c>
      <c r="C135" s="14" t="str" cm="1">
        <f t="array" ref="C135">INDEX(Master_Department[Div &amp; Dept Name],MATCH(Master_CostCenter[[#This Row],[Div &amp; Dept Code]],Master_Department[Div &amp; Dept Code],0),0)</f>
        <v>Phòng CNTT</v>
      </c>
      <c r="D135" s="53" t="str" cm="1">
        <f t="array" ref="D135">INDEX(Master_Department[Division Code],MATCH(Master_CostCenter[[#This Row],[Div &amp; Dept Code]],Master_Department[Div &amp; Dept Code],0),0)</f>
        <v>ICT</v>
      </c>
      <c r="E135" s="15" t="str" cm="1">
        <f t="array" ref="E135">INDEX(Master_Department[Dept Code],MATCH(Master_CostCenter[[#This Row],[Div &amp; Dept Code]],Master_Department[Div &amp; Dept Code],0),0)</f>
        <v>ICT</v>
      </c>
      <c r="F135" s="16">
        <v>46</v>
      </c>
      <c r="G135" s="16" t="s">
        <v>315</v>
      </c>
      <c r="H135" s="3" t="s">
        <v>316</v>
      </c>
      <c r="I135" s="51" t="s">
        <v>52</v>
      </c>
      <c r="J135" s="23" t="str">
        <f>Master_CostCenter[[#This Row],[Cost center]]&amp;"/"&amp;Master_CostCenter[[#This Row],[Cost Name]]</f>
        <v>ICT46101/Bảo trì, sửa chữa CCDC</v>
      </c>
      <c r="K135" s="17" t="s">
        <v>655</v>
      </c>
      <c r="L135" s="2"/>
    </row>
    <row r="136" spans="2:12" ht="20.399999999999999" hidden="1" customHeight="1" x14ac:dyDescent="0.3">
      <c r="B136" s="52" t="s">
        <v>102</v>
      </c>
      <c r="C136" s="14" t="str" cm="1">
        <f t="array" ref="C136">INDEX(Master_Department[Div &amp; Dept Name],MATCH(Master_CostCenter[[#This Row],[Div &amp; Dept Code]],Master_Department[Div &amp; Dept Code],0),0)</f>
        <v>Phòng CNTT</v>
      </c>
      <c r="D136" s="53" t="str" cm="1">
        <f t="array" ref="D136">INDEX(Master_Department[Division Code],MATCH(Master_CostCenter[[#This Row],[Div &amp; Dept Code]],Master_Department[Div &amp; Dept Code],0),0)</f>
        <v>ICT</v>
      </c>
      <c r="E136" s="15" t="str" cm="1">
        <f t="array" ref="E136">INDEX(Master_Department[Dept Code],MATCH(Master_CostCenter[[#This Row],[Div &amp; Dept Code]],Master_Department[Div &amp; Dept Code],0),0)</f>
        <v>ICT</v>
      </c>
      <c r="F136" s="16">
        <v>46</v>
      </c>
      <c r="G136" s="16" t="s">
        <v>309</v>
      </c>
      <c r="H136" s="3" t="s">
        <v>310</v>
      </c>
      <c r="I136" s="51" t="s">
        <v>233</v>
      </c>
      <c r="J136" s="23" t="str">
        <f>Master_CostCenter[[#This Row],[Cost center]]&amp;"/"&amp;Master_CostCenter[[#This Row],[Cost Name]]</f>
        <v>ICT46104/Bảo trì phần mềm</v>
      </c>
      <c r="K136" s="17" t="s">
        <v>655</v>
      </c>
      <c r="L136" s="2"/>
    </row>
    <row r="137" spans="2:12" ht="20.399999999999999" hidden="1" customHeight="1" x14ac:dyDescent="0.3">
      <c r="B137" s="52" t="s">
        <v>102</v>
      </c>
      <c r="C137" s="14" t="str" cm="1">
        <f t="array" ref="C137">INDEX(Master_Department[Div &amp; Dept Name],MATCH(Master_CostCenter[[#This Row],[Div &amp; Dept Code]],Master_Department[Div &amp; Dept Code],0),0)</f>
        <v>Phòng CNTT</v>
      </c>
      <c r="D137" s="53" t="str" cm="1">
        <f t="array" ref="D137">INDEX(Master_Department[Division Code],MATCH(Master_CostCenter[[#This Row],[Div &amp; Dept Code]],Master_Department[Div &amp; Dept Code],0),0)</f>
        <v>ICT</v>
      </c>
      <c r="E137" s="15" t="str" cm="1">
        <f t="array" ref="E137">INDEX(Master_Department[Dept Code],MATCH(Master_CostCenter[[#This Row],[Div &amp; Dept Code]],Master_Department[Div &amp; Dept Code],0),0)</f>
        <v>ICT</v>
      </c>
      <c r="F137" s="16">
        <v>46</v>
      </c>
      <c r="G137" s="16" t="s">
        <v>311</v>
      </c>
      <c r="H137" s="3" t="s">
        <v>312</v>
      </c>
      <c r="I137" s="51" t="s">
        <v>234</v>
      </c>
      <c r="J137" s="23" t="str">
        <f>Master_CostCenter[[#This Row],[Cost center]]&amp;"/"&amp;Master_CostCenter[[#This Row],[Cost Name]]</f>
        <v>ICT46105/Thuê bao phần mềm</v>
      </c>
      <c r="K137" s="17" t="s">
        <v>655</v>
      </c>
      <c r="L137" s="2"/>
    </row>
    <row r="138" spans="2:12" ht="20.399999999999999" hidden="1" customHeight="1" x14ac:dyDescent="0.3">
      <c r="B138" s="52" t="s">
        <v>102</v>
      </c>
      <c r="C138" s="14" t="str" cm="1">
        <f t="array" ref="C138">INDEX(Master_Department[Div &amp; Dept Name],MATCH(Master_CostCenter[[#This Row],[Div &amp; Dept Code]],Master_Department[Div &amp; Dept Code],0),0)</f>
        <v>Phòng CNTT</v>
      </c>
      <c r="D138" s="53" t="str" cm="1">
        <f t="array" ref="D138">INDEX(Master_Department[Division Code],MATCH(Master_CostCenter[[#This Row],[Div &amp; Dept Code]],Master_Department[Div &amp; Dept Code],0),0)</f>
        <v>ICT</v>
      </c>
      <c r="E138" s="15" t="str" cm="1">
        <f t="array" ref="E138">INDEX(Master_Department[Dept Code],MATCH(Master_CostCenter[[#This Row],[Div &amp; Dept Code]],Master_Department[Div &amp; Dept Code],0),0)</f>
        <v>ICT</v>
      </c>
      <c r="F138" s="16">
        <v>46</v>
      </c>
      <c r="G138" s="16" t="s">
        <v>313</v>
      </c>
      <c r="H138" s="3" t="s">
        <v>314</v>
      </c>
      <c r="I138" s="51" t="s">
        <v>235</v>
      </c>
      <c r="J138" s="23" t="str">
        <f>Master_CostCenter[[#This Row],[Cost center]]&amp;"/"&amp;Master_CostCenter[[#This Row],[Cost Name]]</f>
        <v>ICT46106/Quản trị hệ thống</v>
      </c>
      <c r="K138" s="17" t="s">
        <v>655</v>
      </c>
      <c r="L138" s="2"/>
    </row>
    <row r="139" spans="2:12" ht="20.399999999999999" hidden="1" customHeight="1" x14ac:dyDescent="0.3">
      <c r="B139" s="52" t="s">
        <v>102</v>
      </c>
      <c r="C139" s="14" t="str" cm="1">
        <f t="array" ref="C139">INDEX(Master_Department[Div &amp; Dept Name],MATCH(Master_CostCenter[[#This Row],[Div &amp; Dept Code]],Master_Department[Div &amp; Dept Code],0),0)</f>
        <v>Phòng CNTT</v>
      </c>
      <c r="D139" s="53" t="str" cm="1">
        <f t="array" ref="D139">INDEX(Master_Department[Division Code],MATCH(Master_CostCenter[[#This Row],[Div &amp; Dept Code]],Master_Department[Div &amp; Dept Code],0),0)</f>
        <v>ICT</v>
      </c>
      <c r="E139" s="15" t="str" cm="1">
        <f t="array" ref="E139">INDEX(Master_Department[Dept Code],MATCH(Master_CostCenter[[#This Row],[Div &amp; Dept Code]],Master_Department[Div &amp; Dept Code],0),0)</f>
        <v>ICT</v>
      </c>
      <c r="F139" s="16">
        <v>46</v>
      </c>
      <c r="G139" s="16" t="s">
        <v>317</v>
      </c>
      <c r="H139" s="3" t="s">
        <v>318</v>
      </c>
      <c r="I139" s="51" t="s">
        <v>236</v>
      </c>
      <c r="J139" s="23" t="str">
        <f>Master_CostCenter[[#This Row],[Cost center]]&amp;"/"&amp;Master_CostCenter[[#This Row],[Cost Name]]</f>
        <v>ICT46107/Chi phí Server</v>
      </c>
      <c r="K139" s="17" t="s">
        <v>655</v>
      </c>
      <c r="L139" s="2"/>
    </row>
    <row r="140" spans="2:12" ht="20.399999999999999" hidden="1" customHeight="1" x14ac:dyDescent="0.3">
      <c r="B140" s="52" t="s">
        <v>102</v>
      </c>
      <c r="C140" s="14" t="str" cm="1">
        <f t="array" ref="C140">INDEX(Master_Department[Div &amp; Dept Name],MATCH(Master_CostCenter[[#This Row],[Div &amp; Dept Code]],Master_Department[Div &amp; Dept Code],0),0)</f>
        <v>Phòng CNTT</v>
      </c>
      <c r="D140" s="53" t="str" cm="1">
        <f t="array" ref="D140">INDEX(Master_Department[Division Code],MATCH(Master_CostCenter[[#This Row],[Div &amp; Dept Code]],Master_Department[Div &amp; Dept Code],0),0)</f>
        <v>ICT</v>
      </c>
      <c r="E140" s="15" t="str" cm="1">
        <f t="array" ref="E140">INDEX(Master_Department[Dept Code],MATCH(Master_CostCenter[[#This Row],[Div &amp; Dept Code]],Master_Department[Div &amp; Dept Code],0),0)</f>
        <v>ICT</v>
      </c>
      <c r="F140" s="16">
        <v>46</v>
      </c>
      <c r="G140" s="16" t="s">
        <v>321</v>
      </c>
      <c r="H140" s="3" t="s">
        <v>322</v>
      </c>
      <c r="I140" s="51" t="s">
        <v>238</v>
      </c>
      <c r="J140" s="23" t="str">
        <f>Master_CostCenter[[#This Row],[Cost center]]&amp;"/"&amp;Master_CostCenter[[#This Row],[Cost Name]]</f>
        <v>ICT46137/Chi phí công tác khác</v>
      </c>
      <c r="K140" s="17" t="s">
        <v>655</v>
      </c>
      <c r="L140" s="2"/>
    </row>
    <row r="141" spans="2:12" ht="20.399999999999999" hidden="1" customHeight="1" x14ac:dyDescent="0.3">
      <c r="B141" s="52" t="s">
        <v>108</v>
      </c>
      <c r="C141" s="14" t="str" cm="1">
        <f t="array" ref="C141">INDEX(Master_Department[Div &amp; Dept Name],MATCH(Master_CostCenter[[#This Row],[Div &amp; Dept Code]],Master_Department[Div &amp; Dept Code],0),0)</f>
        <v>Phòng Phát Triển Kinh Doanh</v>
      </c>
      <c r="D141" s="53" t="str" cm="1">
        <f t="array" ref="D141">INDEX(Master_Department[Division Code],MATCH(Master_CostCenter[[#This Row],[Div &amp; Dept Code]],Master_Department[Div &amp; Dept Code],0),0)</f>
        <v>BDE</v>
      </c>
      <c r="E141" s="15" t="str" cm="1">
        <f t="array" ref="E141">INDEX(Master_Department[Dept Code],MATCH(Master_CostCenter[[#This Row],[Div &amp; Dept Code]],Master_Department[Div &amp; Dept Code],0),0)</f>
        <v>BDE</v>
      </c>
      <c r="F141" s="16">
        <v>47</v>
      </c>
      <c r="G141" s="16" t="s">
        <v>321</v>
      </c>
      <c r="H141" s="3" t="s">
        <v>438</v>
      </c>
      <c r="I141" s="51" t="s">
        <v>238</v>
      </c>
      <c r="J141" s="23" t="str">
        <f>Master_CostCenter[[#This Row],[Cost center]]&amp;"/"&amp;Master_CostCenter[[#This Row],[Cost Name]]</f>
        <v>BDE47137/Chi phí công tác khác</v>
      </c>
      <c r="K141" s="17" t="s">
        <v>655</v>
      </c>
      <c r="L141" s="2"/>
    </row>
    <row r="142" spans="2:12" ht="20.399999999999999" hidden="1" customHeight="1" x14ac:dyDescent="0.3">
      <c r="B142" s="52" t="s">
        <v>108</v>
      </c>
      <c r="C142" s="14" t="str" cm="1">
        <f t="array" ref="C142">INDEX(Master_Department[Div &amp; Dept Name],MATCH(Master_CostCenter[[#This Row],[Div &amp; Dept Code]],Master_Department[Div &amp; Dept Code],0),0)</f>
        <v>Phòng Phát Triển Kinh Doanh</v>
      </c>
      <c r="D142" s="53" t="str" cm="1">
        <f t="array" ref="D142">INDEX(Master_Department[Division Code],MATCH(Master_CostCenter[[#This Row],[Div &amp; Dept Code]],Master_Department[Div &amp; Dept Code],0),0)</f>
        <v>BDE</v>
      </c>
      <c r="E142" s="15" t="str" cm="1">
        <f t="array" ref="E142">INDEX(Master_Department[Dept Code],MATCH(Master_CostCenter[[#This Row],[Div &amp; Dept Code]],Master_Department[Div &amp; Dept Code],0),0)</f>
        <v>BDE</v>
      </c>
      <c r="F142" s="16">
        <v>47</v>
      </c>
      <c r="G142" s="16" t="s">
        <v>329</v>
      </c>
      <c r="H142" s="3" t="s">
        <v>439</v>
      </c>
      <c r="I142" s="51" t="s">
        <v>45</v>
      </c>
      <c r="J142" s="23" t="str">
        <f>Master_CostCenter[[#This Row],[Cost center]]&amp;"/"&amp;Master_CostCenter[[#This Row],[Cost Name]]</f>
        <v>BDE47142/Chi phí tiếp khách</v>
      </c>
      <c r="K142" s="17" t="s">
        <v>655</v>
      </c>
      <c r="L142" s="2"/>
    </row>
    <row r="143" spans="2:12" ht="20.399999999999999" hidden="1" customHeight="1" x14ac:dyDescent="0.3">
      <c r="B143" s="52" t="s">
        <v>133</v>
      </c>
      <c r="C143" s="14" t="str" cm="1">
        <f t="array" ref="C143">INDEX(Master_Department[Div &amp; Dept Name],MATCH(Master_CostCenter[[#This Row],[Div &amp; Dept Code]],Master_Department[Div &amp; Dept Code],0),0)</f>
        <v>Phòng PTKD - BP Branding</v>
      </c>
      <c r="D143" s="53" t="str" cm="1">
        <f t="array" ref="D143">INDEX(Master_Department[Division Code],MATCH(Master_CostCenter[[#This Row],[Div &amp; Dept Code]],Master_Department[Div &amp; Dept Code],0),0)</f>
        <v>BDE</v>
      </c>
      <c r="E143" s="15" t="str" cm="1">
        <f t="array" ref="E143">INDEX(Master_Department[Dept Code],MATCH(Master_CostCenter[[#This Row],[Div &amp; Dept Code]],Master_Department[Div &amp; Dept Code],0),0)</f>
        <v>BRD</v>
      </c>
      <c r="F143" s="16">
        <v>48</v>
      </c>
      <c r="G143" s="16" t="s">
        <v>411</v>
      </c>
      <c r="H143" s="3" t="s">
        <v>433</v>
      </c>
      <c r="I143" s="51" t="s">
        <v>263</v>
      </c>
      <c r="J143" s="23" t="str">
        <f>Master_CostCenter[[#This Row],[Cost center]]&amp;"/"&amp;Master_CostCenter[[#This Row],[Cost Name]]</f>
        <v>BDE48123/Branding nhận diện thương hiệu ( Awareness )</v>
      </c>
      <c r="K143" s="17" t="s">
        <v>655</v>
      </c>
      <c r="L143" s="2"/>
    </row>
    <row r="144" spans="2:12" ht="20.399999999999999" hidden="1" customHeight="1" x14ac:dyDescent="0.3">
      <c r="B144" s="52" t="s">
        <v>133</v>
      </c>
      <c r="C144" s="14" t="str" cm="1">
        <f t="array" ref="C144">INDEX(Master_Department[Div &amp; Dept Name],MATCH(Master_CostCenter[[#This Row],[Div &amp; Dept Code]],Master_Department[Div &amp; Dept Code],0),0)</f>
        <v>Phòng PTKD - BP Branding</v>
      </c>
      <c r="D144" s="53" t="str" cm="1">
        <f t="array" ref="D144">INDEX(Master_Department[Division Code],MATCH(Master_CostCenter[[#This Row],[Div &amp; Dept Code]],Master_Department[Div &amp; Dept Code],0),0)</f>
        <v>BDE</v>
      </c>
      <c r="E144" s="15" t="str" cm="1">
        <f t="array" ref="E144">INDEX(Master_Department[Dept Code],MATCH(Master_CostCenter[[#This Row],[Div &amp; Dept Code]],Master_Department[Div &amp; Dept Code],0),0)</f>
        <v>BRD</v>
      </c>
      <c r="F144" s="16">
        <v>48</v>
      </c>
      <c r="G144" s="16" t="s">
        <v>413</v>
      </c>
      <c r="H144" s="3" t="s">
        <v>437</v>
      </c>
      <c r="I144" s="51" t="s">
        <v>264</v>
      </c>
      <c r="J144" s="23" t="str">
        <f>Master_CostCenter[[#This Row],[Cost center]]&amp;"/"&amp;Master_CostCenter[[#This Row],[Cost Name]]</f>
        <v>BDE48125/Duy trì, tối ưu công cụ MKT ( MKT Tool )</v>
      </c>
      <c r="K144" s="17" t="s">
        <v>655</v>
      </c>
      <c r="L144" s="2"/>
    </row>
    <row r="145" spans="2:12" ht="20.399999999999999" hidden="1" customHeight="1" x14ac:dyDescent="0.3">
      <c r="B145" s="52" t="s">
        <v>133</v>
      </c>
      <c r="C145" s="14" t="str" cm="1">
        <f t="array" ref="C145">INDEX(Master_Department[Div &amp; Dept Name],MATCH(Master_CostCenter[[#This Row],[Div &amp; Dept Code]],Master_Department[Div &amp; Dept Code],0),0)</f>
        <v>Phòng PTKD - BP Branding</v>
      </c>
      <c r="D145" s="53" t="str" cm="1">
        <f t="array" ref="D145">INDEX(Master_Department[Division Code],MATCH(Master_CostCenter[[#This Row],[Div &amp; Dept Code]],Master_Department[Div &amp; Dept Code],0),0)</f>
        <v>BDE</v>
      </c>
      <c r="E145" s="15" t="str" cm="1">
        <f t="array" ref="E145">INDEX(Master_Department[Dept Code],MATCH(Master_CostCenter[[#This Row],[Div &amp; Dept Code]],Master_Department[Div &amp; Dept Code],0),0)</f>
        <v>BRD</v>
      </c>
      <c r="F145" s="16">
        <v>48</v>
      </c>
      <c r="G145" s="16" t="s">
        <v>407</v>
      </c>
      <c r="H145" s="3" t="s">
        <v>436</v>
      </c>
      <c r="I145" s="51" t="s">
        <v>261</v>
      </c>
      <c r="J145" s="23" t="str">
        <f>Master_CostCenter[[#This Row],[Cost center]]&amp;"/"&amp;Master_CostCenter[[#This Row],[Cost Name]]</f>
        <v>BDE48126/In ấn tài liệu, sản xuất vật phẩm, quà tặng ( POSM )</v>
      </c>
      <c r="K145" s="17" t="s">
        <v>655</v>
      </c>
      <c r="L145" s="2"/>
    </row>
    <row r="146" spans="2:12" ht="20.399999999999999" hidden="1" customHeight="1" x14ac:dyDescent="0.3">
      <c r="B146" s="52" t="s">
        <v>133</v>
      </c>
      <c r="C146" s="14" t="str" cm="1">
        <f t="array" ref="C146">INDEX(Master_Department[Div &amp; Dept Name],MATCH(Master_CostCenter[[#This Row],[Div &amp; Dept Code]],Master_Department[Div &amp; Dept Code],0),0)</f>
        <v>Phòng PTKD - BP Branding</v>
      </c>
      <c r="D146" s="53" t="str" cm="1">
        <f t="array" ref="D146">INDEX(Master_Department[Division Code],MATCH(Master_CostCenter[[#This Row],[Div &amp; Dept Code]],Master_Department[Div &amp; Dept Code],0),0)</f>
        <v>BDE</v>
      </c>
      <c r="E146" s="15" t="str" cm="1">
        <f t="array" ref="E146">INDEX(Master_Department[Dept Code],MATCH(Master_CostCenter[[#This Row],[Div &amp; Dept Code]],Master_Department[Div &amp; Dept Code],0),0)</f>
        <v>BRD</v>
      </c>
      <c r="F146" s="16">
        <v>48</v>
      </c>
      <c r="G146" s="16" t="s">
        <v>405</v>
      </c>
      <c r="H146" s="3" t="s">
        <v>434</v>
      </c>
      <c r="I146" s="51" t="s">
        <v>260</v>
      </c>
      <c r="J146" s="23" t="str">
        <f>Master_CostCenter[[#This Row],[Cost center]]&amp;"/"&amp;Master_CostCenter[[#This Row],[Cost Name]]</f>
        <v>BDE48127/Quảng cáo, truyền thông trên báo chí ( PR )</v>
      </c>
      <c r="K146" s="17" t="s">
        <v>655</v>
      </c>
      <c r="L146" s="2"/>
    </row>
    <row r="147" spans="2:12" ht="20.399999999999999" hidden="1" customHeight="1" x14ac:dyDescent="0.3">
      <c r="B147" s="52" t="s">
        <v>133</v>
      </c>
      <c r="C147" s="14" t="str" cm="1">
        <f t="array" ref="C147">INDEX(Master_Department[Div &amp; Dept Name],MATCH(Master_CostCenter[[#This Row],[Div &amp; Dept Code]],Master_Department[Div &amp; Dept Code],0),0)</f>
        <v>Phòng PTKD - BP Branding</v>
      </c>
      <c r="D147" s="53" t="str" cm="1">
        <f t="array" ref="D147">INDEX(Master_Department[Division Code],MATCH(Master_CostCenter[[#This Row],[Div &amp; Dept Code]],Master_Department[Div &amp; Dept Code],0),0)</f>
        <v>BDE</v>
      </c>
      <c r="E147" s="15" t="str" cm="1">
        <f t="array" ref="E147">INDEX(Master_Department[Dept Code],MATCH(Master_CostCenter[[#This Row],[Div &amp; Dept Code]],Master_Department[Div &amp; Dept Code],0),0)</f>
        <v>BRD</v>
      </c>
      <c r="F147" s="16">
        <v>48</v>
      </c>
      <c r="G147" s="16" t="s">
        <v>403</v>
      </c>
      <c r="H147" s="3" t="s">
        <v>435</v>
      </c>
      <c r="I147" s="51" t="s">
        <v>259</v>
      </c>
      <c r="J147" s="23" t="str">
        <f>Master_CostCenter[[#This Row],[Cost center]]&amp;"/"&amp;Master_CostCenter[[#This Row],[Cost Name]]</f>
        <v>BDE48128/Tổ chức sự kiện, hội thảo, triển lãm, đào tạo ... ( Event )</v>
      </c>
      <c r="K147" s="17" t="s">
        <v>655</v>
      </c>
      <c r="L147" s="2"/>
    </row>
    <row r="148" spans="2:12" ht="20.399999999999999" hidden="1" customHeight="1" x14ac:dyDescent="0.3">
      <c r="B148" s="52" t="s">
        <v>133</v>
      </c>
      <c r="C148" s="14" t="str" cm="1">
        <f t="array" ref="C148">INDEX(Master_Department[Div &amp; Dept Name],MATCH(Master_CostCenter[[#This Row],[Div &amp; Dept Code]],Master_Department[Div &amp; Dept Code],0),0)</f>
        <v>Phòng PTKD - BP Branding</v>
      </c>
      <c r="D148" s="53" t="str" cm="1">
        <f t="array" ref="D148">INDEX(Master_Department[Division Code],MATCH(Master_CostCenter[[#This Row],[Div &amp; Dept Code]],Master_Department[Div &amp; Dept Code],0),0)</f>
        <v>BDE</v>
      </c>
      <c r="E148" s="15" t="str" cm="1">
        <f t="array" ref="E148">INDEX(Master_Department[Dept Code],MATCH(Master_CostCenter[[#This Row],[Div &amp; Dept Code]],Master_Department[Div &amp; Dept Code],0),0)</f>
        <v>BRD</v>
      </c>
      <c r="F148" s="16">
        <v>48</v>
      </c>
      <c r="G148" s="16" t="s">
        <v>321</v>
      </c>
      <c r="H148" s="3" t="s">
        <v>448</v>
      </c>
      <c r="I148" s="51" t="s">
        <v>238</v>
      </c>
      <c r="J148" s="23" t="str">
        <f>Master_CostCenter[[#This Row],[Cost center]]&amp;"/"&amp;Master_CostCenter[[#This Row],[Cost Name]]</f>
        <v>BDE48137/Chi phí công tác khác</v>
      </c>
      <c r="K148" s="17" t="s">
        <v>655</v>
      </c>
      <c r="L148" s="2"/>
    </row>
    <row r="149" spans="2:12" ht="20.399999999999999" hidden="1" customHeight="1" x14ac:dyDescent="0.3">
      <c r="B149" s="52" t="s">
        <v>133</v>
      </c>
      <c r="C149" s="14" t="str" cm="1">
        <f t="array" ref="C149">INDEX(Master_Department[Div &amp; Dept Name],MATCH(Master_CostCenter[[#This Row],[Div &amp; Dept Code]],Master_Department[Div &amp; Dept Code],0),0)</f>
        <v>Phòng PTKD - BP Branding</v>
      </c>
      <c r="D149" s="53" t="str" cm="1">
        <f t="array" ref="D149">INDEX(Master_Department[Division Code],MATCH(Master_CostCenter[[#This Row],[Div &amp; Dept Code]],Master_Department[Div &amp; Dept Code],0),0)</f>
        <v>BDE</v>
      </c>
      <c r="E149" s="15" t="str" cm="1">
        <f t="array" ref="E149">INDEX(Master_Department[Dept Code],MATCH(Master_CostCenter[[#This Row],[Div &amp; Dept Code]],Master_Department[Div &amp; Dept Code],0),0)</f>
        <v>BRD</v>
      </c>
      <c r="F149" s="16">
        <v>48</v>
      </c>
      <c r="G149" s="16" t="s">
        <v>329</v>
      </c>
      <c r="H149" s="3" t="s">
        <v>449</v>
      </c>
      <c r="I149" s="51" t="s">
        <v>45</v>
      </c>
      <c r="J149" s="23" t="str">
        <f>Master_CostCenter[[#This Row],[Cost center]]&amp;"/"&amp;Master_CostCenter[[#This Row],[Cost Name]]</f>
        <v>BDE48142/Chi phí tiếp khách</v>
      </c>
      <c r="K149" s="17" t="s">
        <v>655</v>
      </c>
      <c r="L149" s="2"/>
    </row>
    <row r="150" spans="2:12" ht="20.399999999999999" hidden="1" customHeight="1" x14ac:dyDescent="0.3">
      <c r="B150" s="52" t="s">
        <v>141</v>
      </c>
      <c r="C150" s="14" t="str" cm="1">
        <f t="array" ref="C150">INDEX(Master_Department[Div &amp; Dept Name],MATCH(Master_CostCenter[[#This Row],[Div &amp; Dept Code]],Master_Department[Div &amp; Dept Code],0),0)</f>
        <v>Phòng PTKD - BP Tự động hóa</v>
      </c>
      <c r="D150" s="53" t="str" cm="1">
        <f t="array" ref="D150">INDEX(Master_Department[Division Code],MATCH(Master_CostCenter[[#This Row],[Div &amp; Dept Code]],Master_Department[Div &amp; Dept Code],0),0)</f>
        <v>BDE</v>
      </c>
      <c r="E150" s="15" t="str" cm="1">
        <f t="array" ref="E150">INDEX(Master_Department[Dept Code],MATCH(Master_CostCenter[[#This Row],[Div &amp; Dept Code]],Master_Department[Div &amp; Dept Code],0),0)</f>
        <v>AUT</v>
      </c>
      <c r="F150" s="16">
        <v>50</v>
      </c>
      <c r="G150" s="16" t="s">
        <v>415</v>
      </c>
      <c r="H150" s="3" t="s">
        <v>423</v>
      </c>
      <c r="I150" s="51" t="s">
        <v>265</v>
      </c>
      <c r="J150" s="23" t="str">
        <f>Master_CostCenter[[#This Row],[Cost center]]&amp;"/"&amp;Master_CostCenter[[#This Row],[Cost Name]]</f>
        <v>BDE50119/Khuyến mãi bằng sản phẩm công ty ( Trade MKT )</v>
      </c>
      <c r="K150" s="17" t="s">
        <v>655</v>
      </c>
      <c r="L150" s="2"/>
    </row>
    <row r="151" spans="2:12" ht="20.399999999999999" hidden="1" customHeight="1" x14ac:dyDescent="0.3">
      <c r="B151" s="52" t="s">
        <v>141</v>
      </c>
      <c r="C151" s="14" t="str" cm="1">
        <f t="array" ref="C151">INDEX(Master_Department[Div &amp; Dept Name],MATCH(Master_CostCenter[[#This Row],[Div &amp; Dept Code]],Master_Department[Div &amp; Dept Code],0),0)</f>
        <v>Phòng PTKD - BP Tự động hóa</v>
      </c>
      <c r="D151" s="53" t="str" cm="1">
        <f t="array" ref="D151">INDEX(Master_Department[Division Code],MATCH(Master_CostCenter[[#This Row],[Div &amp; Dept Code]],Master_Department[Div &amp; Dept Code],0),0)</f>
        <v>BDE</v>
      </c>
      <c r="E151" s="15" t="str" cm="1">
        <f t="array" ref="E151">INDEX(Master_Department[Dept Code],MATCH(Master_CostCenter[[#This Row],[Div &amp; Dept Code]],Master_Department[Div &amp; Dept Code],0),0)</f>
        <v>AUT</v>
      </c>
      <c r="F151" s="16">
        <v>50</v>
      </c>
      <c r="G151" s="16" t="s">
        <v>424</v>
      </c>
      <c r="H151" s="3" t="s">
        <v>425</v>
      </c>
      <c r="I151" s="51" t="s">
        <v>266</v>
      </c>
      <c r="J151" s="23" t="str">
        <f>Master_CostCenter[[#This Row],[Cost center]]&amp;"/"&amp;Master_CostCenter[[#This Row],[Cost Name]]</f>
        <v>BDE50122/Bảng hiệu cho đối tác khách hàng ( Signboard )</v>
      </c>
      <c r="K151" s="17" t="s">
        <v>655</v>
      </c>
      <c r="L151" s="2"/>
    </row>
    <row r="152" spans="2:12" ht="20.399999999999999" hidden="1" customHeight="1" x14ac:dyDescent="0.3">
      <c r="B152" s="52" t="s">
        <v>141</v>
      </c>
      <c r="C152" s="14" t="str" cm="1">
        <f t="array" ref="C152">INDEX(Master_Department[Div &amp; Dept Name],MATCH(Master_CostCenter[[#This Row],[Div &amp; Dept Code]],Master_Department[Div &amp; Dept Code],0),0)</f>
        <v>Phòng PTKD - BP Tự động hóa</v>
      </c>
      <c r="D152" s="53" t="str" cm="1">
        <f t="array" ref="D152">INDEX(Master_Department[Division Code],MATCH(Master_CostCenter[[#This Row],[Div &amp; Dept Code]],Master_Department[Div &amp; Dept Code],0),0)</f>
        <v>BDE</v>
      </c>
      <c r="E152" s="15" t="str" cm="1">
        <f t="array" ref="E152">INDEX(Master_Department[Dept Code],MATCH(Master_CostCenter[[#This Row],[Div &amp; Dept Code]],Master_Department[Div &amp; Dept Code],0),0)</f>
        <v>AUT</v>
      </c>
      <c r="F152" s="16">
        <v>50</v>
      </c>
      <c r="G152" s="16" t="s">
        <v>411</v>
      </c>
      <c r="H152" s="3" t="s">
        <v>421</v>
      </c>
      <c r="I152" s="51" t="s">
        <v>263</v>
      </c>
      <c r="J152" s="23" t="str">
        <f>Master_CostCenter[[#This Row],[Cost center]]&amp;"/"&amp;Master_CostCenter[[#This Row],[Cost Name]]</f>
        <v>BDE50123/Branding nhận diện thương hiệu ( Awareness )</v>
      </c>
      <c r="K152" s="17" t="s">
        <v>655</v>
      </c>
      <c r="L152" s="2"/>
    </row>
    <row r="153" spans="2:12" ht="20.399999999999999" hidden="1" customHeight="1" x14ac:dyDescent="0.3">
      <c r="B153" s="52" t="s">
        <v>141</v>
      </c>
      <c r="C153" s="14" t="str" cm="1">
        <f t="array" ref="C153">INDEX(Master_Department[Div &amp; Dept Name],MATCH(Master_CostCenter[[#This Row],[Div &amp; Dept Code]],Master_Department[Div &amp; Dept Code],0),0)</f>
        <v>Phòng PTKD - BP Tự động hóa</v>
      </c>
      <c r="D153" s="53" t="str" cm="1">
        <f t="array" ref="D153">INDEX(Master_Department[Division Code],MATCH(Master_CostCenter[[#This Row],[Div &amp; Dept Code]],Master_Department[Div &amp; Dept Code],0),0)</f>
        <v>BDE</v>
      </c>
      <c r="E153" s="15" t="str" cm="1">
        <f t="array" ref="E153">INDEX(Master_Department[Dept Code],MATCH(Master_CostCenter[[#This Row],[Div &amp; Dept Code]],Master_Department[Div &amp; Dept Code],0),0)</f>
        <v>AUT</v>
      </c>
      <c r="F153" s="16">
        <v>50</v>
      </c>
      <c r="G153" s="16" t="s">
        <v>409</v>
      </c>
      <c r="H153" s="3" t="s">
        <v>428</v>
      </c>
      <c r="I153" s="51" t="s">
        <v>262</v>
      </c>
      <c r="J153" s="23" t="str">
        <f>Master_CostCenter[[#This Row],[Cost center]]&amp;"/"&amp;Master_CostCenter[[#This Row],[Cost Name]]</f>
        <v>BDE50124/Chạy tạo phễu, tìm lead ( Digital )</v>
      </c>
      <c r="K153" s="17" t="s">
        <v>655</v>
      </c>
      <c r="L153" s="2"/>
    </row>
    <row r="154" spans="2:12" ht="20.399999999999999" hidden="1" customHeight="1" x14ac:dyDescent="0.3">
      <c r="B154" s="52" t="s">
        <v>141</v>
      </c>
      <c r="C154" s="14" t="str" cm="1">
        <f t="array" ref="C154">INDEX(Master_Department[Div &amp; Dept Name],MATCH(Master_CostCenter[[#This Row],[Div &amp; Dept Code]],Master_Department[Div &amp; Dept Code],0),0)</f>
        <v>Phòng PTKD - BP Tự động hóa</v>
      </c>
      <c r="D154" s="53" t="str" cm="1">
        <f t="array" ref="D154">INDEX(Master_Department[Division Code],MATCH(Master_CostCenter[[#This Row],[Div &amp; Dept Code]],Master_Department[Div &amp; Dept Code],0),0)</f>
        <v>BDE</v>
      </c>
      <c r="E154" s="15" t="str" cm="1">
        <f t="array" ref="E154">INDEX(Master_Department[Dept Code],MATCH(Master_CostCenter[[#This Row],[Div &amp; Dept Code]],Master_Department[Div &amp; Dept Code],0),0)</f>
        <v>AUT</v>
      </c>
      <c r="F154" s="16">
        <v>50</v>
      </c>
      <c r="G154" s="16" t="s">
        <v>407</v>
      </c>
      <c r="H154" s="3" t="s">
        <v>426</v>
      </c>
      <c r="I154" s="51" t="s">
        <v>261</v>
      </c>
      <c r="J154" s="23" t="str">
        <f>Master_CostCenter[[#This Row],[Cost center]]&amp;"/"&amp;Master_CostCenter[[#This Row],[Cost Name]]</f>
        <v>BDE50126/In ấn tài liệu, sản xuất vật phẩm, quà tặng ( POSM )</v>
      </c>
      <c r="K154" s="17" t="s">
        <v>655</v>
      </c>
      <c r="L154" s="2"/>
    </row>
    <row r="155" spans="2:12" ht="20.399999999999999" hidden="1" customHeight="1" x14ac:dyDescent="0.3">
      <c r="B155" s="52" t="s">
        <v>141</v>
      </c>
      <c r="C155" s="14" t="str" cm="1">
        <f t="array" ref="C155">INDEX(Master_Department[Div &amp; Dept Name],MATCH(Master_CostCenter[[#This Row],[Div &amp; Dept Code]],Master_Department[Div &amp; Dept Code],0),0)</f>
        <v>Phòng PTKD - BP Tự động hóa</v>
      </c>
      <c r="D155" s="53" t="str" cm="1">
        <f t="array" ref="D155">INDEX(Master_Department[Division Code],MATCH(Master_CostCenter[[#This Row],[Div &amp; Dept Code]],Master_Department[Div &amp; Dept Code],0),0)</f>
        <v>BDE</v>
      </c>
      <c r="E155" s="15" t="str" cm="1">
        <f t="array" ref="E155">INDEX(Master_Department[Dept Code],MATCH(Master_CostCenter[[#This Row],[Div &amp; Dept Code]],Master_Department[Div &amp; Dept Code],0),0)</f>
        <v>AUT</v>
      </c>
      <c r="F155" s="16">
        <v>50</v>
      </c>
      <c r="G155" s="16" t="s">
        <v>405</v>
      </c>
      <c r="H155" s="3" t="s">
        <v>427</v>
      </c>
      <c r="I155" s="51" t="s">
        <v>260</v>
      </c>
      <c r="J155" s="23" t="str">
        <f>Master_CostCenter[[#This Row],[Cost center]]&amp;"/"&amp;Master_CostCenter[[#This Row],[Cost Name]]</f>
        <v>BDE50127/Quảng cáo, truyền thông trên báo chí ( PR )</v>
      </c>
      <c r="K155" s="17" t="s">
        <v>655</v>
      </c>
      <c r="L155" s="2"/>
    </row>
    <row r="156" spans="2:12" ht="20.399999999999999" hidden="1" customHeight="1" x14ac:dyDescent="0.3">
      <c r="B156" s="52" t="s">
        <v>141</v>
      </c>
      <c r="C156" s="14" t="str" cm="1">
        <f t="array" ref="C156">INDEX(Master_Department[Div &amp; Dept Name],MATCH(Master_CostCenter[[#This Row],[Div &amp; Dept Code]],Master_Department[Div &amp; Dept Code],0),0)</f>
        <v>Phòng PTKD - BP Tự động hóa</v>
      </c>
      <c r="D156" s="53" t="str" cm="1">
        <f t="array" ref="D156">INDEX(Master_Department[Division Code],MATCH(Master_CostCenter[[#This Row],[Div &amp; Dept Code]],Master_Department[Div &amp; Dept Code],0),0)</f>
        <v>BDE</v>
      </c>
      <c r="E156" s="15" t="str" cm="1">
        <f t="array" ref="E156">INDEX(Master_Department[Dept Code],MATCH(Master_CostCenter[[#This Row],[Div &amp; Dept Code]],Master_Department[Div &amp; Dept Code],0),0)</f>
        <v>AUT</v>
      </c>
      <c r="F156" s="16">
        <v>50</v>
      </c>
      <c r="G156" s="16" t="s">
        <v>403</v>
      </c>
      <c r="H156" s="3" t="s">
        <v>422</v>
      </c>
      <c r="I156" s="51" t="s">
        <v>259</v>
      </c>
      <c r="J156" s="23" t="str">
        <f>Master_CostCenter[[#This Row],[Cost center]]&amp;"/"&amp;Master_CostCenter[[#This Row],[Cost Name]]</f>
        <v>BDE50128/Tổ chức sự kiện, hội thảo, triển lãm, đào tạo ... ( Event )</v>
      </c>
      <c r="K156" s="17" t="s">
        <v>655</v>
      </c>
      <c r="L156" s="2"/>
    </row>
    <row r="157" spans="2:12" ht="20.399999999999999" hidden="1" customHeight="1" x14ac:dyDescent="0.3">
      <c r="B157" s="52" t="s">
        <v>141</v>
      </c>
      <c r="C157" s="14" t="str" cm="1">
        <f t="array" ref="C157">INDEX(Master_Department[Div &amp; Dept Name],MATCH(Master_CostCenter[[#This Row],[Div &amp; Dept Code]],Master_Department[Div &amp; Dept Code],0),0)</f>
        <v>Phòng PTKD - BP Tự động hóa</v>
      </c>
      <c r="D157" s="53" t="str" cm="1">
        <f t="array" ref="D157">INDEX(Master_Department[Division Code],MATCH(Master_CostCenter[[#This Row],[Div &amp; Dept Code]],Master_Department[Div &amp; Dept Code],0),0)</f>
        <v>BDE</v>
      </c>
      <c r="E157" s="15" t="str" cm="1">
        <f t="array" ref="E157">INDEX(Master_Department[Dept Code],MATCH(Master_CostCenter[[#This Row],[Div &amp; Dept Code]],Master_Department[Div &amp; Dept Code],0),0)</f>
        <v>AUT</v>
      </c>
      <c r="F157" s="16">
        <v>50</v>
      </c>
      <c r="G157" s="16" t="s">
        <v>321</v>
      </c>
      <c r="H157" s="3" t="s">
        <v>444</v>
      </c>
      <c r="I157" s="51" t="s">
        <v>238</v>
      </c>
      <c r="J157" s="23" t="str">
        <f>Master_CostCenter[[#This Row],[Cost center]]&amp;"/"&amp;Master_CostCenter[[#This Row],[Cost Name]]</f>
        <v>BDE50137/Chi phí công tác khác</v>
      </c>
      <c r="K157" s="17" t="s">
        <v>655</v>
      </c>
      <c r="L157" s="2"/>
    </row>
    <row r="158" spans="2:12" ht="20.399999999999999" hidden="1" customHeight="1" x14ac:dyDescent="0.3">
      <c r="B158" s="52" t="s">
        <v>141</v>
      </c>
      <c r="C158" s="14" t="str" cm="1">
        <f t="array" ref="C158">INDEX(Master_Department[Div &amp; Dept Name],MATCH(Master_CostCenter[[#This Row],[Div &amp; Dept Code]],Master_Department[Div &amp; Dept Code],0),0)</f>
        <v>Phòng PTKD - BP Tự động hóa</v>
      </c>
      <c r="D158" s="53" t="str" cm="1">
        <f t="array" ref="D158">INDEX(Master_Department[Division Code],MATCH(Master_CostCenter[[#This Row],[Div &amp; Dept Code]],Master_Department[Div &amp; Dept Code],0),0)</f>
        <v>BDE</v>
      </c>
      <c r="E158" s="15" t="str" cm="1">
        <f t="array" ref="E158">INDEX(Master_Department[Dept Code],MATCH(Master_CostCenter[[#This Row],[Div &amp; Dept Code]],Master_Department[Div &amp; Dept Code],0),0)</f>
        <v>AUT</v>
      </c>
      <c r="F158" s="16">
        <v>50</v>
      </c>
      <c r="G158" s="16" t="s">
        <v>329</v>
      </c>
      <c r="H158" s="3" t="s">
        <v>445</v>
      </c>
      <c r="I158" s="51" t="s">
        <v>45</v>
      </c>
      <c r="J158" s="23" t="str">
        <f>Master_CostCenter[[#This Row],[Cost center]]&amp;"/"&amp;Master_CostCenter[[#This Row],[Cost Name]]</f>
        <v>BDE50142/Chi phí tiếp khách</v>
      </c>
      <c r="K158" s="17" t="s">
        <v>655</v>
      </c>
      <c r="L158" s="2"/>
    </row>
    <row r="159" spans="2:12" ht="20.399999999999999" hidden="1" customHeight="1" x14ac:dyDescent="0.3">
      <c r="B159" s="52" t="s">
        <v>141</v>
      </c>
      <c r="C159" s="14" t="str" cm="1">
        <f t="array" ref="C159">INDEX(Master_Department[Div &amp; Dept Name],MATCH(Master_CostCenter[[#This Row],[Div &amp; Dept Code]],Master_Department[Div &amp; Dept Code],0),0)</f>
        <v>Phòng PTKD - BP Tự động hóa</v>
      </c>
      <c r="D159" s="53" t="str" cm="1">
        <f t="array" ref="D159">INDEX(Master_Department[Division Code],MATCH(Master_CostCenter[[#This Row],[Div &amp; Dept Code]],Master_Department[Div &amp; Dept Code],0),0)</f>
        <v>BDE</v>
      </c>
      <c r="E159" s="15" t="str" cm="1">
        <f t="array" ref="E159">INDEX(Master_Department[Dept Code],MATCH(Master_CostCenter[[#This Row],[Div &amp; Dept Code]],Master_Department[Div &amp; Dept Code],0),0)</f>
        <v>AUT</v>
      </c>
      <c r="F159" s="16">
        <v>50</v>
      </c>
      <c r="G159" s="16" t="s">
        <v>413</v>
      </c>
      <c r="H159" s="3" t="s">
        <v>704</v>
      </c>
      <c r="I159" s="51" t="s">
        <v>264</v>
      </c>
      <c r="J159" s="23" t="str">
        <f>Master_CostCenter[[#This Row],[Cost center]]&amp;"/"&amp;Master_CostCenter[[#This Row],[Cost Name]]</f>
        <v>BDE50125/Duy trì, tối ưu công cụ MKT ( MKT Tool )</v>
      </c>
      <c r="K159" s="17" t="s">
        <v>655</v>
      </c>
      <c r="L159" s="2"/>
    </row>
    <row r="160" spans="2:12" ht="20.399999999999999" hidden="1" customHeight="1" x14ac:dyDescent="0.3">
      <c r="B160" s="52" t="s">
        <v>144</v>
      </c>
      <c r="C160" s="14" t="str" cm="1">
        <f t="array" ref="C160">INDEX(Master_Department[Div &amp; Dept Name],MATCH(Master_CostCenter[[#This Row],[Div &amp; Dept Code]],Master_Department[Div &amp; Dept Code],0),0)</f>
        <v>Phòng PTKD - BP Thang Máy</v>
      </c>
      <c r="D160" s="53" t="str" cm="1">
        <f t="array" ref="D160">INDEX(Master_Department[Division Code],MATCH(Master_CostCenter[[#This Row],[Div &amp; Dept Code]],Master_Department[Div &amp; Dept Code],0),0)</f>
        <v>BDE</v>
      </c>
      <c r="E160" s="15" t="str" cm="1">
        <f t="array" ref="E160">INDEX(Master_Department[Dept Code],MATCH(Master_CostCenter[[#This Row],[Div &amp; Dept Code]],Master_Department[Div &amp; Dept Code],0),0)</f>
        <v>ELE</v>
      </c>
      <c r="F160" s="16">
        <v>51</v>
      </c>
      <c r="G160" s="16" t="s">
        <v>411</v>
      </c>
      <c r="H160" s="3" t="s">
        <v>431</v>
      </c>
      <c r="I160" s="51" t="s">
        <v>263</v>
      </c>
      <c r="J160" s="23" t="str">
        <f>Master_CostCenter[[#This Row],[Cost center]]&amp;"/"&amp;Master_CostCenter[[#This Row],[Cost Name]]</f>
        <v>BDE51123/Branding nhận diện thương hiệu ( Awareness )</v>
      </c>
      <c r="K160" s="17" t="s">
        <v>655</v>
      </c>
      <c r="L160" s="2"/>
    </row>
    <row r="161" spans="2:12" ht="20.399999999999999" hidden="1" customHeight="1" x14ac:dyDescent="0.3">
      <c r="B161" s="52" t="s">
        <v>144</v>
      </c>
      <c r="C161" s="14" t="str" cm="1">
        <f t="array" ref="C161">INDEX(Master_Department[Div &amp; Dept Name],MATCH(Master_CostCenter[[#This Row],[Div &amp; Dept Code]],Master_Department[Div &amp; Dept Code],0),0)</f>
        <v>Phòng PTKD - BP Thang Máy</v>
      </c>
      <c r="D161" s="53" t="str" cm="1">
        <f t="array" ref="D161">INDEX(Master_Department[Division Code],MATCH(Master_CostCenter[[#This Row],[Div &amp; Dept Code]],Master_Department[Div &amp; Dept Code],0),0)</f>
        <v>BDE</v>
      </c>
      <c r="E161" s="15" t="str" cm="1">
        <f t="array" ref="E161">INDEX(Master_Department[Dept Code],MATCH(Master_CostCenter[[#This Row],[Div &amp; Dept Code]],Master_Department[Div &amp; Dept Code],0),0)</f>
        <v>ELE</v>
      </c>
      <c r="F161" s="16">
        <v>51</v>
      </c>
      <c r="G161" s="16" t="s">
        <v>409</v>
      </c>
      <c r="H161" s="3" t="s">
        <v>429</v>
      </c>
      <c r="I161" s="51" t="s">
        <v>262</v>
      </c>
      <c r="J161" s="23" t="str">
        <f>Master_CostCenter[[#This Row],[Cost center]]&amp;"/"&amp;Master_CostCenter[[#This Row],[Cost Name]]</f>
        <v>BDE51124/Chạy tạo phễu, tìm lead ( Digital )</v>
      </c>
      <c r="K161" s="17" t="s">
        <v>655</v>
      </c>
      <c r="L161" s="2"/>
    </row>
    <row r="162" spans="2:12" ht="20.399999999999999" hidden="1" customHeight="1" x14ac:dyDescent="0.3">
      <c r="B162" s="52" t="s">
        <v>144</v>
      </c>
      <c r="C162" s="14" t="str" cm="1">
        <f t="array" ref="C162">INDEX(Master_Department[Div &amp; Dept Name],MATCH(Master_CostCenter[[#This Row],[Div &amp; Dept Code]],Master_Department[Div &amp; Dept Code],0),0)</f>
        <v>Phòng PTKD - BP Thang Máy</v>
      </c>
      <c r="D162" s="53" t="str" cm="1">
        <f t="array" ref="D162">INDEX(Master_Department[Division Code],MATCH(Master_CostCenter[[#This Row],[Div &amp; Dept Code]],Master_Department[Div &amp; Dept Code],0),0)</f>
        <v>BDE</v>
      </c>
      <c r="E162" s="15" t="str" cm="1">
        <f t="array" ref="E162">INDEX(Master_Department[Dept Code],MATCH(Master_CostCenter[[#This Row],[Div &amp; Dept Code]],Master_Department[Div &amp; Dept Code],0),0)</f>
        <v>ELE</v>
      </c>
      <c r="F162" s="16">
        <v>51</v>
      </c>
      <c r="G162" s="16" t="s">
        <v>407</v>
      </c>
      <c r="H162" s="3" t="s">
        <v>432</v>
      </c>
      <c r="I162" s="51" t="s">
        <v>261</v>
      </c>
      <c r="J162" s="23" t="str">
        <f>Master_CostCenter[[#This Row],[Cost center]]&amp;"/"&amp;Master_CostCenter[[#This Row],[Cost Name]]</f>
        <v>BDE51126/In ấn tài liệu, sản xuất vật phẩm, quà tặng ( POSM )</v>
      </c>
      <c r="K162" s="17" t="s">
        <v>655</v>
      </c>
      <c r="L162" s="2"/>
    </row>
    <row r="163" spans="2:12" ht="20.399999999999999" hidden="1" customHeight="1" x14ac:dyDescent="0.3">
      <c r="B163" s="52" t="s">
        <v>144</v>
      </c>
      <c r="C163" s="14" t="str" cm="1">
        <f t="array" ref="C163">INDEX(Master_Department[Div &amp; Dept Name],MATCH(Master_CostCenter[[#This Row],[Div &amp; Dept Code]],Master_Department[Div &amp; Dept Code],0),0)</f>
        <v>Phòng PTKD - BP Thang Máy</v>
      </c>
      <c r="D163" s="53" t="str" cm="1">
        <f t="array" ref="D163">INDEX(Master_Department[Division Code],MATCH(Master_CostCenter[[#This Row],[Div &amp; Dept Code]],Master_Department[Div &amp; Dept Code],0),0)</f>
        <v>BDE</v>
      </c>
      <c r="E163" s="15" t="str" cm="1">
        <f t="array" ref="E163">INDEX(Master_Department[Dept Code],MATCH(Master_CostCenter[[#This Row],[Div &amp; Dept Code]],Master_Department[Div &amp; Dept Code],0),0)</f>
        <v>ELE</v>
      </c>
      <c r="F163" s="16">
        <v>51</v>
      </c>
      <c r="G163" s="16" t="s">
        <v>403</v>
      </c>
      <c r="H163" s="3" t="s">
        <v>430</v>
      </c>
      <c r="I163" s="51" t="s">
        <v>259</v>
      </c>
      <c r="J163" s="23" t="str">
        <f>Master_CostCenter[[#This Row],[Cost center]]&amp;"/"&amp;Master_CostCenter[[#This Row],[Cost Name]]</f>
        <v>BDE51128/Tổ chức sự kiện, hội thảo, triển lãm, đào tạo ... ( Event )</v>
      </c>
      <c r="K163" s="17" t="s">
        <v>655</v>
      </c>
      <c r="L163" s="2"/>
    </row>
    <row r="164" spans="2:12" ht="20.399999999999999" hidden="1" customHeight="1" x14ac:dyDescent="0.3">
      <c r="B164" s="52" t="s">
        <v>144</v>
      </c>
      <c r="C164" s="14" t="str" cm="1">
        <f t="array" ref="C164">INDEX(Master_Department[Div &amp; Dept Name],MATCH(Master_CostCenter[[#This Row],[Div &amp; Dept Code]],Master_Department[Div &amp; Dept Code],0),0)</f>
        <v>Phòng PTKD - BP Thang Máy</v>
      </c>
      <c r="D164" s="53" t="str" cm="1">
        <f t="array" ref="D164">INDEX(Master_Department[Division Code],MATCH(Master_CostCenter[[#This Row],[Div &amp; Dept Code]],Master_Department[Div &amp; Dept Code],0),0)</f>
        <v>BDE</v>
      </c>
      <c r="E164" s="15" t="str" cm="1">
        <f t="array" ref="E164">INDEX(Master_Department[Dept Code],MATCH(Master_CostCenter[[#This Row],[Div &amp; Dept Code]],Master_Department[Div &amp; Dept Code],0),0)</f>
        <v>ELE</v>
      </c>
      <c r="F164" s="16">
        <v>51</v>
      </c>
      <c r="G164" s="16" t="s">
        <v>321</v>
      </c>
      <c r="H164" s="3" t="s">
        <v>446</v>
      </c>
      <c r="I164" s="51" t="s">
        <v>238</v>
      </c>
      <c r="J164" s="23" t="str">
        <f>Master_CostCenter[[#This Row],[Cost center]]&amp;"/"&amp;Master_CostCenter[[#This Row],[Cost Name]]</f>
        <v>BDE51137/Chi phí công tác khác</v>
      </c>
      <c r="K164" s="17" t="s">
        <v>655</v>
      </c>
      <c r="L164" s="2"/>
    </row>
    <row r="165" spans="2:12" ht="20.399999999999999" hidden="1" customHeight="1" x14ac:dyDescent="0.3">
      <c r="B165" s="52" t="s">
        <v>144</v>
      </c>
      <c r="C165" s="14" t="str" cm="1">
        <f t="array" ref="C165">INDEX(Master_Department[Div &amp; Dept Name],MATCH(Master_CostCenter[[#This Row],[Div &amp; Dept Code]],Master_Department[Div &amp; Dept Code],0),0)</f>
        <v>Phòng PTKD - BP Thang Máy</v>
      </c>
      <c r="D165" s="53" t="str" cm="1">
        <f t="array" ref="D165">INDEX(Master_Department[Division Code],MATCH(Master_CostCenter[[#This Row],[Div &amp; Dept Code]],Master_Department[Div &amp; Dept Code],0),0)</f>
        <v>BDE</v>
      </c>
      <c r="E165" s="15" t="str" cm="1">
        <f t="array" ref="E165">INDEX(Master_Department[Dept Code],MATCH(Master_CostCenter[[#This Row],[Div &amp; Dept Code]],Master_Department[Div &amp; Dept Code],0),0)</f>
        <v>ELE</v>
      </c>
      <c r="F165" s="16">
        <v>51</v>
      </c>
      <c r="G165" s="16" t="s">
        <v>329</v>
      </c>
      <c r="H165" s="3" t="s">
        <v>447</v>
      </c>
      <c r="I165" s="51" t="s">
        <v>45</v>
      </c>
      <c r="J165" s="23" t="str">
        <f>Master_CostCenter[[#This Row],[Cost center]]&amp;"/"&amp;Master_CostCenter[[#This Row],[Cost Name]]</f>
        <v>BDE51142/Chi phí tiếp khách</v>
      </c>
      <c r="K165" s="17" t="s">
        <v>655</v>
      </c>
      <c r="L165" s="2"/>
    </row>
    <row r="166" spans="2:12" ht="20.399999999999999" hidden="1" customHeight="1" x14ac:dyDescent="0.3">
      <c r="B166" s="52" t="s">
        <v>146</v>
      </c>
      <c r="C166" s="14" t="str" cm="1">
        <f t="array" ref="C166">INDEX(Master_Department[Div &amp; Dept Name],MATCH(Master_CostCenter[[#This Row],[Div &amp; Dept Code]],Master_Department[Div &amp; Dept Code],0),0)</f>
        <v>Phòng PTKD - BP Năng lượng mặt trời</v>
      </c>
      <c r="D166" s="53" t="str" cm="1">
        <f t="array" ref="D166">INDEX(Master_Department[Division Code],MATCH(Master_CostCenter[[#This Row],[Div &amp; Dept Code]],Master_Department[Div &amp; Dept Code],0),0)</f>
        <v>BDE</v>
      </c>
      <c r="E166" s="15" t="str" cm="1">
        <f t="array" ref="E166">INDEX(Master_Department[Dept Code],MATCH(Master_CostCenter[[#This Row],[Div &amp; Dept Code]],Master_Department[Div &amp; Dept Code],0),0)</f>
        <v>SOL</v>
      </c>
      <c r="F166" s="16">
        <v>52</v>
      </c>
      <c r="G166" s="16" t="s">
        <v>415</v>
      </c>
      <c r="H166" s="3" t="s">
        <v>416</v>
      </c>
      <c r="I166" s="51" t="s">
        <v>265</v>
      </c>
      <c r="J166" s="23" t="str">
        <f>Master_CostCenter[[#This Row],[Cost center]]&amp;"/"&amp;Master_CostCenter[[#This Row],[Cost Name]]</f>
        <v>BDE52119/Khuyến mãi bằng sản phẩm công ty ( Trade MKT )</v>
      </c>
      <c r="K166" s="17" t="s">
        <v>655</v>
      </c>
      <c r="L166" s="2"/>
    </row>
    <row r="167" spans="2:12" ht="20.399999999999999" hidden="1" customHeight="1" x14ac:dyDescent="0.3">
      <c r="B167" s="52" t="s">
        <v>146</v>
      </c>
      <c r="C167" s="14" t="str" cm="1">
        <f t="array" ref="C167">INDEX(Master_Department[Div &amp; Dept Name],MATCH(Master_CostCenter[[#This Row],[Div &amp; Dept Code]],Master_Department[Div &amp; Dept Code],0),0)</f>
        <v>Phòng PTKD - BP Năng lượng mặt trời</v>
      </c>
      <c r="D167" s="53" t="str" cm="1">
        <f t="array" ref="D167">INDEX(Master_Department[Division Code],MATCH(Master_CostCenter[[#This Row],[Div &amp; Dept Code]],Master_Department[Div &amp; Dept Code],0),0)</f>
        <v>BDE</v>
      </c>
      <c r="E167" s="15" t="str" cm="1">
        <f t="array" ref="E167">INDEX(Master_Department[Dept Code],MATCH(Master_CostCenter[[#This Row],[Div &amp; Dept Code]],Master_Department[Div &amp; Dept Code],0),0)</f>
        <v>SOL</v>
      </c>
      <c r="F167" s="16">
        <v>52</v>
      </c>
      <c r="G167" s="16" t="s">
        <v>411</v>
      </c>
      <c r="H167" s="3" t="s">
        <v>412</v>
      </c>
      <c r="I167" s="51" t="s">
        <v>263</v>
      </c>
      <c r="J167" s="23" t="str">
        <f>Master_CostCenter[[#This Row],[Cost center]]&amp;"/"&amp;Master_CostCenter[[#This Row],[Cost Name]]</f>
        <v>BDE52123/Branding nhận diện thương hiệu ( Awareness )</v>
      </c>
      <c r="K167" s="17" t="s">
        <v>655</v>
      </c>
      <c r="L167" s="2"/>
    </row>
    <row r="168" spans="2:12" ht="20.399999999999999" hidden="1" customHeight="1" x14ac:dyDescent="0.3">
      <c r="B168" s="52" t="s">
        <v>146</v>
      </c>
      <c r="C168" s="14" t="str" cm="1">
        <f t="array" ref="C168">INDEX(Master_Department[Div &amp; Dept Name],MATCH(Master_CostCenter[[#This Row],[Div &amp; Dept Code]],Master_Department[Div &amp; Dept Code],0),0)</f>
        <v>Phòng PTKD - BP Năng lượng mặt trời</v>
      </c>
      <c r="D168" s="53" t="str" cm="1">
        <f t="array" ref="D168">INDEX(Master_Department[Division Code],MATCH(Master_CostCenter[[#This Row],[Div &amp; Dept Code]],Master_Department[Div &amp; Dept Code],0),0)</f>
        <v>BDE</v>
      </c>
      <c r="E168" s="15" t="str" cm="1">
        <f t="array" ref="E168">INDEX(Master_Department[Dept Code],MATCH(Master_CostCenter[[#This Row],[Div &amp; Dept Code]],Master_Department[Div &amp; Dept Code],0),0)</f>
        <v>SOL</v>
      </c>
      <c r="F168" s="16">
        <v>52</v>
      </c>
      <c r="G168" s="16" t="s">
        <v>409</v>
      </c>
      <c r="H168" s="3" t="s">
        <v>410</v>
      </c>
      <c r="I168" s="51" t="s">
        <v>262</v>
      </c>
      <c r="J168" s="23" t="str">
        <f>Master_CostCenter[[#This Row],[Cost center]]&amp;"/"&amp;Master_CostCenter[[#This Row],[Cost Name]]</f>
        <v>BDE52124/Chạy tạo phễu, tìm lead ( Digital )</v>
      </c>
      <c r="K168" s="17" t="s">
        <v>655</v>
      </c>
      <c r="L168" s="2"/>
    </row>
    <row r="169" spans="2:12" ht="20.399999999999999" hidden="1" customHeight="1" x14ac:dyDescent="0.3">
      <c r="B169" s="52" t="s">
        <v>146</v>
      </c>
      <c r="C169" s="14" t="str" cm="1">
        <f t="array" ref="C169">INDEX(Master_Department[Div &amp; Dept Name],MATCH(Master_CostCenter[[#This Row],[Div &amp; Dept Code]],Master_Department[Div &amp; Dept Code],0),0)</f>
        <v>Phòng PTKD - BP Năng lượng mặt trời</v>
      </c>
      <c r="D169" s="53" t="str" cm="1">
        <f t="array" ref="D169">INDEX(Master_Department[Division Code],MATCH(Master_CostCenter[[#This Row],[Div &amp; Dept Code]],Master_Department[Div &amp; Dept Code],0),0)</f>
        <v>BDE</v>
      </c>
      <c r="E169" s="15" t="str" cm="1">
        <f t="array" ref="E169">INDEX(Master_Department[Dept Code],MATCH(Master_CostCenter[[#This Row],[Div &amp; Dept Code]],Master_Department[Div &amp; Dept Code],0),0)</f>
        <v>SOL</v>
      </c>
      <c r="F169" s="16">
        <v>52</v>
      </c>
      <c r="G169" s="16" t="s">
        <v>413</v>
      </c>
      <c r="H169" s="3" t="s">
        <v>414</v>
      </c>
      <c r="I169" s="51" t="s">
        <v>264</v>
      </c>
      <c r="J169" s="23" t="str">
        <f>Master_CostCenter[[#This Row],[Cost center]]&amp;"/"&amp;Master_CostCenter[[#This Row],[Cost Name]]</f>
        <v>BDE52125/Duy trì, tối ưu công cụ MKT ( MKT Tool )</v>
      </c>
      <c r="K169" s="17" t="s">
        <v>655</v>
      </c>
      <c r="L169" s="2"/>
    </row>
    <row r="170" spans="2:12" ht="20.399999999999999" hidden="1" customHeight="1" x14ac:dyDescent="0.3">
      <c r="B170" s="52" t="s">
        <v>146</v>
      </c>
      <c r="C170" s="14" t="str" cm="1">
        <f t="array" ref="C170">INDEX(Master_Department[Div &amp; Dept Name],MATCH(Master_CostCenter[[#This Row],[Div &amp; Dept Code]],Master_Department[Div &amp; Dept Code],0),0)</f>
        <v>Phòng PTKD - BP Năng lượng mặt trời</v>
      </c>
      <c r="D170" s="53" t="str" cm="1">
        <f t="array" ref="D170">INDEX(Master_Department[Division Code],MATCH(Master_CostCenter[[#This Row],[Div &amp; Dept Code]],Master_Department[Div &amp; Dept Code],0),0)</f>
        <v>BDE</v>
      </c>
      <c r="E170" s="15" t="str" cm="1">
        <f t="array" ref="E170">INDEX(Master_Department[Dept Code],MATCH(Master_CostCenter[[#This Row],[Div &amp; Dept Code]],Master_Department[Div &amp; Dept Code],0),0)</f>
        <v>SOL</v>
      </c>
      <c r="F170" s="16">
        <v>52</v>
      </c>
      <c r="G170" s="16" t="s">
        <v>407</v>
      </c>
      <c r="H170" s="3" t="s">
        <v>408</v>
      </c>
      <c r="I170" s="51" t="s">
        <v>261</v>
      </c>
      <c r="J170" s="23" t="str">
        <f>Master_CostCenter[[#This Row],[Cost center]]&amp;"/"&amp;Master_CostCenter[[#This Row],[Cost Name]]</f>
        <v>BDE52126/In ấn tài liệu, sản xuất vật phẩm, quà tặng ( POSM )</v>
      </c>
      <c r="K170" s="17" t="s">
        <v>655</v>
      </c>
      <c r="L170" s="2"/>
    </row>
    <row r="171" spans="2:12" ht="20.399999999999999" hidden="1" customHeight="1" x14ac:dyDescent="0.3">
      <c r="B171" s="52" t="s">
        <v>146</v>
      </c>
      <c r="C171" s="14" t="str" cm="1">
        <f t="array" ref="C171">INDEX(Master_Department[Div &amp; Dept Name],MATCH(Master_CostCenter[[#This Row],[Div &amp; Dept Code]],Master_Department[Div &amp; Dept Code],0),0)</f>
        <v>Phòng PTKD - BP Năng lượng mặt trời</v>
      </c>
      <c r="D171" s="53" t="str" cm="1">
        <f t="array" ref="D171">INDEX(Master_Department[Division Code],MATCH(Master_CostCenter[[#This Row],[Div &amp; Dept Code]],Master_Department[Div &amp; Dept Code],0),0)</f>
        <v>BDE</v>
      </c>
      <c r="E171" s="15" t="str" cm="1">
        <f t="array" ref="E171">INDEX(Master_Department[Dept Code],MATCH(Master_CostCenter[[#This Row],[Div &amp; Dept Code]],Master_Department[Div &amp; Dept Code],0),0)</f>
        <v>SOL</v>
      </c>
      <c r="F171" s="16">
        <v>52</v>
      </c>
      <c r="G171" s="16" t="s">
        <v>405</v>
      </c>
      <c r="H171" s="3" t="s">
        <v>406</v>
      </c>
      <c r="I171" s="51" t="s">
        <v>260</v>
      </c>
      <c r="J171" s="23" t="str">
        <f>Master_CostCenter[[#This Row],[Cost center]]&amp;"/"&amp;Master_CostCenter[[#This Row],[Cost Name]]</f>
        <v>BDE52127/Quảng cáo, truyền thông trên báo chí ( PR )</v>
      </c>
      <c r="K171" s="17" t="s">
        <v>655</v>
      </c>
      <c r="L171" s="2"/>
    </row>
    <row r="172" spans="2:12" ht="20.399999999999999" hidden="1" customHeight="1" x14ac:dyDescent="0.3">
      <c r="B172" s="52" t="s">
        <v>146</v>
      </c>
      <c r="C172" s="14" t="str" cm="1">
        <f t="array" ref="C172">INDEX(Master_Department[Div &amp; Dept Name],MATCH(Master_CostCenter[[#This Row],[Div &amp; Dept Code]],Master_Department[Div &amp; Dept Code],0),0)</f>
        <v>Phòng PTKD - BP Năng lượng mặt trời</v>
      </c>
      <c r="D172" s="53" t="str" cm="1">
        <f t="array" ref="D172">INDEX(Master_Department[Division Code],MATCH(Master_CostCenter[[#This Row],[Div &amp; Dept Code]],Master_Department[Div &amp; Dept Code],0),0)</f>
        <v>BDE</v>
      </c>
      <c r="E172" s="15" t="str" cm="1">
        <f t="array" ref="E172">INDEX(Master_Department[Dept Code],MATCH(Master_CostCenter[[#This Row],[Div &amp; Dept Code]],Master_Department[Div &amp; Dept Code],0),0)</f>
        <v>SOL</v>
      </c>
      <c r="F172" s="16">
        <v>52</v>
      </c>
      <c r="G172" s="16" t="s">
        <v>403</v>
      </c>
      <c r="H172" s="3" t="s">
        <v>404</v>
      </c>
      <c r="I172" s="51" t="s">
        <v>259</v>
      </c>
      <c r="J172" s="23" t="str">
        <f>Master_CostCenter[[#This Row],[Cost center]]&amp;"/"&amp;Master_CostCenter[[#This Row],[Cost Name]]</f>
        <v>BDE52128/Tổ chức sự kiện, hội thảo, triển lãm, đào tạo ... ( Event )</v>
      </c>
      <c r="K172" s="17" t="s">
        <v>655</v>
      </c>
      <c r="L172" s="2"/>
    </row>
    <row r="173" spans="2:12" ht="20.399999999999999" hidden="1" customHeight="1" x14ac:dyDescent="0.3">
      <c r="B173" s="52" t="s">
        <v>146</v>
      </c>
      <c r="C173" s="14" t="str" cm="1">
        <f t="array" ref="C173">INDEX(Master_Department[Div &amp; Dept Name],MATCH(Master_CostCenter[[#This Row],[Div &amp; Dept Code]],Master_Department[Div &amp; Dept Code],0),0)</f>
        <v>Phòng PTKD - BP Năng lượng mặt trời</v>
      </c>
      <c r="D173" s="53" t="str" cm="1">
        <f t="array" ref="D173">INDEX(Master_Department[Division Code],MATCH(Master_CostCenter[[#This Row],[Div &amp; Dept Code]],Master_Department[Div &amp; Dept Code],0),0)</f>
        <v>BDE</v>
      </c>
      <c r="E173" s="15" t="str" cm="1">
        <f t="array" ref="E173">INDEX(Master_Department[Dept Code],MATCH(Master_CostCenter[[#This Row],[Div &amp; Dept Code]],Master_Department[Div &amp; Dept Code],0),0)</f>
        <v>SOL</v>
      </c>
      <c r="F173" s="16">
        <v>52</v>
      </c>
      <c r="G173" s="16" t="s">
        <v>321</v>
      </c>
      <c r="H173" s="3" t="s">
        <v>440</v>
      </c>
      <c r="I173" s="51" t="s">
        <v>238</v>
      </c>
      <c r="J173" s="23" t="str">
        <f>Master_CostCenter[[#This Row],[Cost center]]&amp;"/"&amp;Master_CostCenter[[#This Row],[Cost Name]]</f>
        <v>BDE52137/Chi phí công tác khác</v>
      </c>
      <c r="K173" s="17" t="s">
        <v>655</v>
      </c>
      <c r="L173" s="2"/>
    </row>
    <row r="174" spans="2:12" ht="20.399999999999999" hidden="1" customHeight="1" x14ac:dyDescent="0.3">
      <c r="B174" s="52" t="s">
        <v>146</v>
      </c>
      <c r="C174" s="14" t="str" cm="1">
        <f t="array" ref="C174">INDEX(Master_Department[Div &amp; Dept Name],MATCH(Master_CostCenter[[#This Row],[Div &amp; Dept Code]],Master_Department[Div &amp; Dept Code],0),0)</f>
        <v>Phòng PTKD - BP Năng lượng mặt trời</v>
      </c>
      <c r="D174" s="53" t="str" cm="1">
        <f t="array" ref="D174">INDEX(Master_Department[Division Code],MATCH(Master_CostCenter[[#This Row],[Div &amp; Dept Code]],Master_Department[Div &amp; Dept Code],0),0)</f>
        <v>BDE</v>
      </c>
      <c r="E174" s="15" t="str" cm="1">
        <f t="array" ref="E174">INDEX(Master_Department[Dept Code],MATCH(Master_CostCenter[[#This Row],[Div &amp; Dept Code]],Master_Department[Div &amp; Dept Code],0),0)</f>
        <v>SOL</v>
      </c>
      <c r="F174" s="16">
        <v>52</v>
      </c>
      <c r="G174" s="16" t="s">
        <v>329</v>
      </c>
      <c r="H174" s="3" t="s">
        <v>441</v>
      </c>
      <c r="I174" s="51" t="s">
        <v>45</v>
      </c>
      <c r="J174" s="23" t="str">
        <f>Master_CostCenter[[#This Row],[Cost center]]&amp;"/"&amp;Master_CostCenter[[#This Row],[Cost Name]]</f>
        <v>BDE52142/Chi phí tiếp khách</v>
      </c>
      <c r="K174" s="17" t="s">
        <v>655</v>
      </c>
      <c r="L174" s="2"/>
    </row>
    <row r="175" spans="2:12" ht="20.399999999999999" hidden="1" customHeight="1" x14ac:dyDescent="0.3">
      <c r="B175" s="52" t="s">
        <v>35</v>
      </c>
      <c r="C175" s="14" t="str" cm="1">
        <f t="array" ref="C175">INDEX(Master_Department[Div &amp; Dept Name],MATCH(Master_CostCenter[[#This Row],[Div &amp; Dept Code]],Master_Department[Div &amp; Dept Code],0),0)</f>
        <v>Phòng PTKD - BP UPS</v>
      </c>
      <c r="D175" s="53" t="str" cm="1">
        <f t="array" ref="D175">INDEX(Master_Department[Division Code],MATCH(Master_CostCenter[[#This Row],[Div &amp; Dept Code]],Master_Department[Div &amp; Dept Code],0),0)</f>
        <v>BDE</v>
      </c>
      <c r="E175" s="15" t="str" cm="1">
        <f t="array" ref="E175">INDEX(Master_Department[Dept Code],MATCH(Master_CostCenter[[#This Row],[Div &amp; Dept Code]],Master_Department[Div &amp; Dept Code],0),0)</f>
        <v>UPS</v>
      </c>
      <c r="F175" s="16">
        <v>53</v>
      </c>
      <c r="G175" s="16" t="s">
        <v>411</v>
      </c>
      <c r="H175" s="3" t="s">
        <v>418</v>
      </c>
      <c r="I175" s="51" t="s">
        <v>263</v>
      </c>
      <c r="J175" s="23" t="str">
        <f>Master_CostCenter[[#This Row],[Cost center]]&amp;"/"&amp;Master_CostCenter[[#This Row],[Cost Name]]</f>
        <v>BDE53123/Branding nhận diện thương hiệu ( Awareness )</v>
      </c>
      <c r="K175" s="17" t="s">
        <v>655</v>
      </c>
      <c r="L175" s="2"/>
    </row>
    <row r="176" spans="2:12" ht="20.399999999999999" hidden="1" customHeight="1" x14ac:dyDescent="0.3">
      <c r="B176" s="52" t="s">
        <v>35</v>
      </c>
      <c r="C176" s="14" t="str" cm="1">
        <f t="array" ref="C176">INDEX(Master_Department[Div &amp; Dept Name],MATCH(Master_CostCenter[[#This Row],[Div &amp; Dept Code]],Master_Department[Div &amp; Dept Code],0),0)</f>
        <v>Phòng PTKD - BP UPS</v>
      </c>
      <c r="D176" s="53" t="str" cm="1">
        <f t="array" ref="D176">INDEX(Master_Department[Division Code],MATCH(Master_CostCenter[[#This Row],[Div &amp; Dept Code]],Master_Department[Div &amp; Dept Code],0),0)</f>
        <v>BDE</v>
      </c>
      <c r="E176" s="15" t="str" cm="1">
        <f t="array" ref="E176">INDEX(Master_Department[Dept Code],MATCH(Master_CostCenter[[#This Row],[Div &amp; Dept Code]],Master_Department[Div &amp; Dept Code],0),0)</f>
        <v>UPS</v>
      </c>
      <c r="F176" s="16">
        <v>53</v>
      </c>
      <c r="G176" s="16" t="s">
        <v>409</v>
      </c>
      <c r="H176" s="3" t="s">
        <v>417</v>
      </c>
      <c r="I176" s="51" t="s">
        <v>262</v>
      </c>
      <c r="J176" s="23" t="str">
        <f>Master_CostCenter[[#This Row],[Cost center]]&amp;"/"&amp;Master_CostCenter[[#This Row],[Cost Name]]</f>
        <v>BDE53124/Chạy tạo phễu, tìm lead ( Digital )</v>
      </c>
      <c r="K176" s="17" t="s">
        <v>655</v>
      </c>
      <c r="L176" s="2"/>
    </row>
    <row r="177" spans="2:12" ht="20.399999999999999" hidden="1" customHeight="1" x14ac:dyDescent="0.3">
      <c r="B177" s="52" t="s">
        <v>35</v>
      </c>
      <c r="C177" s="14" t="str" cm="1">
        <f t="array" ref="C177">INDEX(Master_Department[Div &amp; Dept Name],MATCH(Master_CostCenter[[#This Row],[Div &amp; Dept Code]],Master_Department[Div &amp; Dept Code],0),0)</f>
        <v>Phòng PTKD - BP UPS</v>
      </c>
      <c r="D177" s="53" t="str" cm="1">
        <f t="array" ref="D177">INDEX(Master_Department[Division Code],MATCH(Master_CostCenter[[#This Row],[Div &amp; Dept Code]],Master_Department[Div &amp; Dept Code],0),0)</f>
        <v>BDE</v>
      </c>
      <c r="E177" s="15" t="str" cm="1">
        <f t="array" ref="E177">INDEX(Master_Department[Dept Code],MATCH(Master_CostCenter[[#This Row],[Div &amp; Dept Code]],Master_Department[Div &amp; Dept Code],0),0)</f>
        <v>UPS</v>
      </c>
      <c r="F177" s="16">
        <v>53</v>
      </c>
      <c r="G177" s="16" t="s">
        <v>407</v>
      </c>
      <c r="H177" s="3" t="s">
        <v>419</v>
      </c>
      <c r="I177" s="51" t="s">
        <v>261</v>
      </c>
      <c r="J177" s="23" t="str">
        <f>Master_CostCenter[[#This Row],[Cost center]]&amp;"/"&amp;Master_CostCenter[[#This Row],[Cost Name]]</f>
        <v>BDE53126/In ấn tài liệu, sản xuất vật phẩm, quà tặng ( POSM )</v>
      </c>
      <c r="K177" s="17" t="s">
        <v>655</v>
      </c>
      <c r="L177" s="2"/>
    </row>
    <row r="178" spans="2:12" ht="20.399999999999999" hidden="1" customHeight="1" x14ac:dyDescent="0.3">
      <c r="B178" s="52" t="s">
        <v>35</v>
      </c>
      <c r="C178" s="14" t="str" cm="1">
        <f t="array" ref="C178">INDEX(Master_Department[Div &amp; Dept Name],MATCH(Master_CostCenter[[#This Row],[Div &amp; Dept Code]],Master_Department[Div &amp; Dept Code],0),0)</f>
        <v>Phòng PTKD - BP UPS</v>
      </c>
      <c r="D178" s="53" t="str" cm="1">
        <f t="array" ref="D178">INDEX(Master_Department[Division Code],MATCH(Master_CostCenter[[#This Row],[Div &amp; Dept Code]],Master_Department[Div &amp; Dept Code],0),0)</f>
        <v>BDE</v>
      </c>
      <c r="E178" s="15" t="str" cm="1">
        <f t="array" ref="E178">INDEX(Master_Department[Dept Code],MATCH(Master_CostCenter[[#This Row],[Div &amp; Dept Code]],Master_Department[Div &amp; Dept Code],0),0)</f>
        <v>UPS</v>
      </c>
      <c r="F178" s="16">
        <v>53</v>
      </c>
      <c r="G178" s="16" t="s">
        <v>403</v>
      </c>
      <c r="H178" s="3" t="s">
        <v>420</v>
      </c>
      <c r="I178" s="51" t="s">
        <v>259</v>
      </c>
      <c r="J178" s="23" t="str">
        <f>Master_CostCenter[[#This Row],[Cost center]]&amp;"/"&amp;Master_CostCenter[[#This Row],[Cost Name]]</f>
        <v>BDE53128/Tổ chức sự kiện, hội thảo, triển lãm, đào tạo ... ( Event )</v>
      </c>
      <c r="K178" s="17" t="s">
        <v>655</v>
      </c>
      <c r="L178" s="2"/>
    </row>
    <row r="179" spans="2:12" ht="20.399999999999999" hidden="1" customHeight="1" x14ac:dyDescent="0.3">
      <c r="B179" s="52" t="s">
        <v>35</v>
      </c>
      <c r="C179" s="14" t="str" cm="1">
        <f t="array" ref="C179">INDEX(Master_Department[Div &amp; Dept Name],MATCH(Master_CostCenter[[#This Row],[Div &amp; Dept Code]],Master_Department[Div &amp; Dept Code],0),0)</f>
        <v>Phòng PTKD - BP UPS</v>
      </c>
      <c r="D179" s="53" t="str" cm="1">
        <f t="array" ref="D179">INDEX(Master_Department[Division Code],MATCH(Master_CostCenter[[#This Row],[Div &amp; Dept Code]],Master_Department[Div &amp; Dept Code],0),0)</f>
        <v>BDE</v>
      </c>
      <c r="E179" s="15" t="str" cm="1">
        <f t="array" ref="E179">INDEX(Master_Department[Dept Code],MATCH(Master_CostCenter[[#This Row],[Div &amp; Dept Code]],Master_Department[Div &amp; Dept Code],0),0)</f>
        <v>UPS</v>
      </c>
      <c r="F179" s="16">
        <v>53</v>
      </c>
      <c r="G179" s="16" t="s">
        <v>321</v>
      </c>
      <c r="H179" s="3" t="s">
        <v>442</v>
      </c>
      <c r="I179" s="51" t="s">
        <v>238</v>
      </c>
      <c r="J179" s="23" t="str">
        <f>Master_CostCenter[[#This Row],[Cost center]]&amp;"/"&amp;Master_CostCenter[[#This Row],[Cost Name]]</f>
        <v>BDE53137/Chi phí công tác khác</v>
      </c>
      <c r="K179" s="17" t="s">
        <v>655</v>
      </c>
      <c r="L179" s="2"/>
    </row>
    <row r="180" spans="2:12" ht="20.399999999999999" hidden="1" customHeight="1" x14ac:dyDescent="0.3">
      <c r="B180" s="52" t="s">
        <v>35</v>
      </c>
      <c r="C180" s="14" t="str" cm="1">
        <f t="array" ref="C180">INDEX(Master_Department[Div &amp; Dept Name],MATCH(Master_CostCenter[[#This Row],[Div &amp; Dept Code]],Master_Department[Div &amp; Dept Code],0),0)</f>
        <v>Phòng PTKD - BP UPS</v>
      </c>
      <c r="D180" s="53" t="str" cm="1">
        <f t="array" ref="D180">INDEX(Master_Department[Division Code],MATCH(Master_CostCenter[[#This Row],[Div &amp; Dept Code]],Master_Department[Div &amp; Dept Code],0),0)</f>
        <v>BDE</v>
      </c>
      <c r="E180" s="15" t="str" cm="1">
        <f t="array" ref="E180">INDEX(Master_Department[Dept Code],MATCH(Master_CostCenter[[#This Row],[Div &amp; Dept Code]],Master_Department[Div &amp; Dept Code],0),0)</f>
        <v>UPS</v>
      </c>
      <c r="F180" s="16">
        <v>53</v>
      </c>
      <c r="G180" s="16" t="s">
        <v>329</v>
      </c>
      <c r="H180" s="3" t="s">
        <v>443</v>
      </c>
      <c r="I180" s="51" t="s">
        <v>45</v>
      </c>
      <c r="J180" s="23" t="str">
        <f>Master_CostCenter[[#This Row],[Cost center]]&amp;"/"&amp;Master_CostCenter[[#This Row],[Cost Name]]</f>
        <v>BDE53142/Chi phí tiếp khách</v>
      </c>
      <c r="K180" s="17" t="s">
        <v>655</v>
      </c>
      <c r="L180" s="2"/>
    </row>
    <row r="181" spans="2:12" ht="20.399999999999999" hidden="1" customHeight="1" x14ac:dyDescent="0.3">
      <c r="B181" s="52" t="s">
        <v>111</v>
      </c>
      <c r="C181" s="14" t="str" cm="1">
        <f t="array" ref="C181">INDEX(Master_Department[Div &amp; Dept Name],MATCH(Master_CostCenter[[#This Row],[Div &amp; Dept Code]],Master_Department[Div &amp; Dept Code],0),0)</f>
        <v>Phòng Dự Án</v>
      </c>
      <c r="D181" s="53" t="str" cm="1">
        <f t="array" ref="D181">INDEX(Master_Department[Division Code],MATCH(Master_CostCenter[[#This Row],[Div &amp; Dept Code]],Master_Department[Div &amp; Dept Code],0),0)</f>
        <v>PRJ</v>
      </c>
      <c r="E181" s="15" t="str" cm="1">
        <f t="array" ref="E181">INDEX(Master_Department[Dept Code],MATCH(Master_CostCenter[[#This Row],[Div &amp; Dept Code]],Master_Department[Div &amp; Dept Code],0),0)</f>
        <v>PRJ</v>
      </c>
      <c r="F181" s="16">
        <v>54</v>
      </c>
      <c r="G181" s="16" t="s">
        <v>344</v>
      </c>
      <c r="H181" s="3" t="s">
        <v>633</v>
      </c>
      <c r="I181" s="51" t="s">
        <v>70</v>
      </c>
      <c r="J181" s="23" t="str">
        <f>Master_CostCenter[[#This Row],[Cost center]]&amp;"/"&amp;Master_CostCenter[[#This Row],[Cost Name]]</f>
        <v>PRJ54043/Chi phí vật dụng, đồ dùng</v>
      </c>
      <c r="K181" s="17" t="s">
        <v>655</v>
      </c>
      <c r="L181" s="2"/>
    </row>
    <row r="182" spans="2:12" ht="20.399999999999999" hidden="1" customHeight="1" x14ac:dyDescent="0.3">
      <c r="B182" s="52" t="s">
        <v>111</v>
      </c>
      <c r="C182" s="14" t="str" cm="1">
        <f t="array" ref="C182">INDEX(Master_Department[Div &amp; Dept Name],MATCH(Master_CostCenter[[#This Row],[Div &amp; Dept Code]],Master_Department[Div &amp; Dept Code],0),0)</f>
        <v>Phòng Dự Án</v>
      </c>
      <c r="D182" s="53" t="str" cm="1">
        <f t="array" ref="D182">INDEX(Master_Department[Division Code],MATCH(Master_CostCenter[[#This Row],[Div &amp; Dept Code]],Master_Department[Div &amp; Dept Code],0),0)</f>
        <v>PRJ</v>
      </c>
      <c r="E182" s="15" t="str" cm="1">
        <f t="array" ref="E182">INDEX(Master_Department[Dept Code],MATCH(Master_CostCenter[[#This Row],[Div &amp; Dept Code]],Master_Department[Div &amp; Dept Code],0),0)</f>
        <v>PRJ</v>
      </c>
      <c r="F182" s="16">
        <v>54</v>
      </c>
      <c r="G182" s="16" t="s">
        <v>307</v>
      </c>
      <c r="H182" s="3" t="s">
        <v>593</v>
      </c>
      <c r="I182" s="51" t="s">
        <v>6</v>
      </c>
      <c r="J182" s="23" t="str">
        <f>Master_CostCenter[[#This Row],[Cost center]]&amp;"/"&amp;Master_CostCenter[[#This Row],[Cost Name]]</f>
        <v>PRJ54044/Chi phí công cụ, dụng cụ</v>
      </c>
      <c r="K182" s="17" t="s">
        <v>655</v>
      </c>
      <c r="L182" s="2"/>
    </row>
    <row r="183" spans="2:12" ht="20.399999999999999" hidden="1" customHeight="1" x14ac:dyDescent="0.3">
      <c r="B183" s="52" t="s">
        <v>111</v>
      </c>
      <c r="C183" s="14" t="str" cm="1">
        <f t="array" ref="C183">INDEX(Master_Department[Div &amp; Dept Name],MATCH(Master_CostCenter[[#This Row],[Div &amp; Dept Code]],Master_Department[Div &amp; Dept Code],0),0)</f>
        <v>Phòng Dự Án</v>
      </c>
      <c r="D183" s="53" t="str" cm="1">
        <f t="array" ref="D183">INDEX(Master_Department[Division Code],MATCH(Master_CostCenter[[#This Row],[Div &amp; Dept Code]],Master_Department[Div &amp; Dept Code],0),0)</f>
        <v>PRJ</v>
      </c>
      <c r="E183" s="15" t="str" cm="1">
        <f t="array" ref="E183">INDEX(Master_Department[Dept Code],MATCH(Master_CostCenter[[#This Row],[Div &amp; Dept Code]],Master_Department[Div &amp; Dept Code],0),0)</f>
        <v>PRJ</v>
      </c>
      <c r="F183" s="16">
        <v>54</v>
      </c>
      <c r="G183" s="16" t="s">
        <v>321</v>
      </c>
      <c r="H183" s="3" t="s">
        <v>595</v>
      </c>
      <c r="I183" s="51" t="s">
        <v>238</v>
      </c>
      <c r="J183" s="23" t="str">
        <f>Master_CostCenter[[#This Row],[Cost center]]&amp;"/"&amp;Master_CostCenter[[#This Row],[Cost Name]]</f>
        <v>PRJ54137/Chi phí công tác khác</v>
      </c>
      <c r="K183" s="17" t="s">
        <v>655</v>
      </c>
      <c r="L183" s="2"/>
    </row>
    <row r="184" spans="2:12" ht="19.95" hidden="1" customHeight="1" x14ac:dyDescent="0.3">
      <c r="B184" s="52" t="s">
        <v>111</v>
      </c>
      <c r="C184" s="14" t="str" cm="1">
        <f t="array" ref="C184">INDEX(Master_Department[Div &amp; Dept Name],MATCH(Master_CostCenter[[#This Row],[Div &amp; Dept Code]],Master_Department[Div &amp; Dept Code],0),0)</f>
        <v>Phòng Dự Án</v>
      </c>
      <c r="D184" s="53" t="str" cm="1">
        <f t="array" ref="D184">INDEX(Master_Department[Division Code],MATCH(Master_CostCenter[[#This Row],[Div &amp; Dept Code]],Master_Department[Div &amp; Dept Code],0),0)</f>
        <v>PRJ</v>
      </c>
      <c r="E184" s="15" t="str" cm="1">
        <f t="array" ref="E184">INDEX(Master_Department[Dept Code],MATCH(Master_CostCenter[[#This Row],[Div &amp; Dept Code]],Master_Department[Div &amp; Dept Code],0),0)</f>
        <v>PRJ</v>
      </c>
      <c r="F184" s="16">
        <v>54</v>
      </c>
      <c r="G184" s="16" t="s">
        <v>329</v>
      </c>
      <c r="H184" s="3" t="s">
        <v>594</v>
      </c>
      <c r="I184" s="51" t="s">
        <v>45</v>
      </c>
      <c r="J184" s="23" t="str">
        <f>Master_CostCenter[[#This Row],[Cost center]]&amp;"/"&amp;Master_CostCenter[[#This Row],[Cost Name]]</f>
        <v>PRJ54142/Chi phí tiếp khách</v>
      </c>
      <c r="K184" s="17" t="s">
        <v>655</v>
      </c>
      <c r="L184" s="2"/>
    </row>
    <row r="185" spans="2:12" ht="20.399999999999999" hidden="1" customHeight="1" x14ac:dyDescent="0.3">
      <c r="B185" s="52" t="s">
        <v>111</v>
      </c>
      <c r="C185" s="14" t="str" cm="1">
        <f t="array" ref="C185">INDEX(Master_Department[Div &amp; Dept Name],MATCH(Master_CostCenter[[#This Row],[Div &amp; Dept Code]],Master_Department[Div &amp; Dept Code],0),0)</f>
        <v>Phòng Dự Án</v>
      </c>
      <c r="D185" s="53" t="str" cm="1">
        <f t="array" ref="D185">INDEX(Master_Department[Division Code],MATCH(Master_CostCenter[[#This Row],[Div &amp; Dept Code]],Master_Department[Div &amp; Dept Code],0),0)</f>
        <v>PRJ</v>
      </c>
      <c r="E185" s="15" t="str" cm="1">
        <f t="array" ref="E185">INDEX(Master_Department[Dept Code],MATCH(Master_CostCenter[[#This Row],[Div &amp; Dept Code]],Master_Department[Div &amp; Dept Code],0),0)</f>
        <v>PRJ</v>
      </c>
      <c r="F185" s="16">
        <v>54</v>
      </c>
      <c r="G185" s="16" t="s">
        <v>634</v>
      </c>
      <c r="H185" s="3" t="s">
        <v>635</v>
      </c>
      <c r="I185" s="51" t="s">
        <v>636</v>
      </c>
      <c r="J185" s="23" t="str">
        <f>Master_CostCenter[[#This Row],[Cost center]]&amp;"/"&amp;Master_CostCenter[[#This Row],[Cost Name]]</f>
        <v>PRJ54144/Chi phí ngoại giao</v>
      </c>
      <c r="K185" s="17" t="s">
        <v>655</v>
      </c>
      <c r="L185" s="2"/>
    </row>
    <row r="186" spans="2:12" ht="20.399999999999999" hidden="1" customHeight="1" x14ac:dyDescent="0.3">
      <c r="B186" s="52" t="s">
        <v>111</v>
      </c>
      <c r="C186" s="14" t="str" cm="1">
        <f t="array" ref="C186">INDEX(Master_Department[Div &amp; Dept Name],MATCH(Master_CostCenter[[#This Row],[Div &amp; Dept Code]],Master_Department[Div &amp; Dept Code],0),0)</f>
        <v>Phòng Dự Án</v>
      </c>
      <c r="D186" s="53" t="str" cm="1">
        <f t="array" ref="D186">INDEX(Master_Department[Division Code],MATCH(Master_CostCenter[[#This Row],[Div &amp; Dept Code]],Master_Department[Div &amp; Dept Code],0),0)</f>
        <v>PRJ</v>
      </c>
      <c r="E186" s="15" t="str" cm="1">
        <f t="array" ref="E186">INDEX(Master_Department[Dept Code],MATCH(Master_CostCenter[[#This Row],[Div &amp; Dept Code]],Master_Department[Div &amp; Dept Code],0),0)</f>
        <v>PRJ</v>
      </c>
      <c r="F186" s="16">
        <v>54</v>
      </c>
      <c r="G186" s="16">
        <v>145</v>
      </c>
      <c r="H186" s="3" t="s">
        <v>632</v>
      </c>
      <c r="I186" s="51" t="s">
        <v>249</v>
      </c>
      <c r="J186" s="23" t="str">
        <f>Master_CostCenter[[#This Row],[Cost center]]&amp;"/"&amp;Master_CostCenter[[#This Row],[Cost Name]]</f>
        <v>PRJ54145/Chi phí quà tặng khách hàng</v>
      </c>
      <c r="K186" s="17" t="s">
        <v>655</v>
      </c>
      <c r="L186" s="2"/>
    </row>
    <row r="187" spans="2:12" ht="20.399999999999999" hidden="1" customHeight="1" x14ac:dyDescent="0.3">
      <c r="B187" s="52" t="s">
        <v>111</v>
      </c>
      <c r="C187" s="14" t="str" cm="1">
        <f t="array" ref="C187">INDEX(Master_Department[Div &amp; Dept Name],MATCH(Master_CostCenter[[#This Row],[Div &amp; Dept Code]],Master_Department[Div &amp; Dept Code],0),0)</f>
        <v>Phòng Dự Án</v>
      </c>
      <c r="D187" s="53" t="str" cm="1">
        <f t="array" ref="D187">INDEX(Master_Department[Division Code],MATCH(Master_CostCenter[[#This Row],[Div &amp; Dept Code]],Master_Department[Div &amp; Dept Code],0),0)</f>
        <v>PRJ</v>
      </c>
      <c r="E187" s="15" t="str" cm="1">
        <f t="array" ref="E187">INDEX(Master_Department[Dept Code],MATCH(Master_CostCenter[[#This Row],[Div &amp; Dept Code]],Master_Department[Div &amp; Dept Code],0),0)</f>
        <v>PRJ</v>
      </c>
      <c r="F187" s="16">
        <v>54</v>
      </c>
      <c r="G187" s="16">
        <v>196</v>
      </c>
      <c r="H187" s="3" t="s">
        <v>637</v>
      </c>
      <c r="I187" s="51" t="s">
        <v>638</v>
      </c>
      <c r="J187" s="23" t="str">
        <f>Master_CostCenter[[#This Row],[Cost center]]&amp;"/"&amp;Master_CostCenter[[#This Row],[Cost Name]]</f>
        <v>PRJ54196/Chi phí liên quan pháp lý và khảo sát dự án</v>
      </c>
      <c r="K187" s="17" t="s">
        <v>655</v>
      </c>
      <c r="L187" s="2"/>
    </row>
    <row r="188" spans="2:12" ht="20.399999999999999" hidden="1" customHeight="1" x14ac:dyDescent="0.3">
      <c r="B188" s="52" t="s">
        <v>111</v>
      </c>
      <c r="C188" s="14" t="str" cm="1">
        <f t="array" ref="C188">INDEX(Master_Department[Div &amp; Dept Name],MATCH(Master_CostCenter[[#This Row],[Div &amp; Dept Code]],Master_Department[Div &amp; Dept Code],0),0)</f>
        <v>Phòng Dự Án</v>
      </c>
      <c r="D188" s="53" t="str" cm="1">
        <f t="array" ref="D188">INDEX(Master_Department[Division Code],MATCH(Master_CostCenter[[#This Row],[Div &amp; Dept Code]],Master_Department[Div &amp; Dept Code],0),0)</f>
        <v>PRJ</v>
      </c>
      <c r="E188" s="15" t="str" cm="1">
        <f t="array" ref="E188">INDEX(Master_Department[Dept Code],MATCH(Master_CostCenter[[#This Row],[Div &amp; Dept Code]],Master_Department[Div &amp; Dept Code],0),0)</f>
        <v>PRJ</v>
      </c>
      <c r="F188" s="16">
        <v>54</v>
      </c>
      <c r="G188" s="16" t="s">
        <v>489</v>
      </c>
      <c r="H188" s="3" t="s">
        <v>639</v>
      </c>
      <c r="I188" s="51" t="s">
        <v>67</v>
      </c>
      <c r="J188" s="23" t="str">
        <f>Master_CostCenter[[#This Row],[Cost center]]&amp;"/"&amp;Master_CostCenter[[#This Row],[Cost Name]]</f>
        <v>PRJ54088/Chi phí in ấn, photo</v>
      </c>
      <c r="K188" s="17" t="s">
        <v>655</v>
      </c>
      <c r="L188" s="2"/>
    </row>
    <row r="189" spans="2:12" ht="20.399999999999999" hidden="1" customHeight="1" x14ac:dyDescent="0.3">
      <c r="B189" s="52" t="s">
        <v>692</v>
      </c>
      <c r="C189" s="14" t="str" cm="1">
        <f t="array" ref="C189">INDEX(Master_Department[Div &amp; Dept Name],MATCH(Master_CostCenter[[#This Row],[Div &amp; Dept Code]],Master_Department[Div &amp; Dept Code],0),0)</f>
        <v>Khối Bán Hàng (Sales force)</v>
      </c>
      <c r="D189" s="53" t="str" cm="1">
        <f t="array" ref="D189">INDEX(Master_Department[Division Code],MATCH(Master_CostCenter[[#This Row],[Div &amp; Dept Code]],Master_Department[Div &amp; Dept Code],0),0)</f>
        <v>SAL</v>
      </c>
      <c r="E189" s="15" t="str" cm="1">
        <f t="array" ref="E189">INDEX(Master_Department[Dept Code],MATCH(Master_CostCenter[[#This Row],[Div &amp; Dept Code]],Master_Department[Div &amp; Dept Code],0),0)</f>
        <v>SAL</v>
      </c>
      <c r="F189" s="16">
        <v>55</v>
      </c>
      <c r="G189" s="16" t="s">
        <v>321</v>
      </c>
      <c r="H189" s="3" t="s">
        <v>700</v>
      </c>
      <c r="I189" s="51" t="s">
        <v>238</v>
      </c>
      <c r="J189" s="23" t="str">
        <f>Master_CostCenter[[#This Row],[Cost center]]&amp;"/"&amp;Master_CostCenter[[#This Row],[Cost Name]]</f>
        <v>SAL55137/Chi phí công tác khác</v>
      </c>
      <c r="K189" s="17" t="s">
        <v>655</v>
      </c>
      <c r="L189" s="2"/>
    </row>
    <row r="190" spans="2:12" ht="20.399999999999999" hidden="1" customHeight="1" x14ac:dyDescent="0.3">
      <c r="B190" s="52" t="s">
        <v>692</v>
      </c>
      <c r="C190" s="14" t="str" cm="1">
        <f t="array" ref="C190">INDEX(Master_Department[Div &amp; Dept Name],MATCH(Master_CostCenter[[#This Row],[Div &amp; Dept Code]],Master_Department[Div &amp; Dept Code],0),0)</f>
        <v>Khối Bán Hàng (Sales force)</v>
      </c>
      <c r="D190" s="53" t="str" cm="1">
        <f t="array" ref="D190">INDEX(Master_Department[Division Code],MATCH(Master_CostCenter[[#This Row],[Div &amp; Dept Code]],Master_Department[Div &amp; Dept Code],0),0)</f>
        <v>SAL</v>
      </c>
      <c r="E190" s="15" t="str" cm="1">
        <f t="array" ref="E190">INDEX(Master_Department[Dept Code],MATCH(Master_CostCenter[[#This Row],[Div &amp; Dept Code]],Master_Department[Div &amp; Dept Code],0),0)</f>
        <v>SAL</v>
      </c>
      <c r="F190" s="16">
        <v>55</v>
      </c>
      <c r="G190" s="16" t="s">
        <v>329</v>
      </c>
      <c r="H190" s="3" t="s">
        <v>701</v>
      </c>
      <c r="I190" s="51" t="s">
        <v>45</v>
      </c>
      <c r="J190" s="23" t="str">
        <f>Master_CostCenter[[#This Row],[Cost center]]&amp;"/"&amp;Master_CostCenter[[#This Row],[Cost Name]]</f>
        <v>SAL55142/Chi phí tiếp khách</v>
      </c>
      <c r="K190" s="17" t="s">
        <v>655</v>
      </c>
      <c r="L190" s="2"/>
    </row>
    <row r="191" spans="2:12" ht="20.399999999999999" hidden="1" customHeight="1" x14ac:dyDescent="0.3">
      <c r="B191" s="52" t="s">
        <v>692</v>
      </c>
      <c r="C191" s="14" t="str" cm="1">
        <f t="array" ref="C191">INDEX(Master_Department[Div &amp; Dept Name],MATCH(Master_CostCenter[[#This Row],[Div &amp; Dept Code]],Master_Department[Div &amp; Dept Code],0),0)</f>
        <v>Khối Bán Hàng (Sales force)</v>
      </c>
      <c r="D191" s="53" t="str" cm="1">
        <f t="array" ref="D191">INDEX(Master_Department[Division Code],MATCH(Master_CostCenter[[#This Row],[Div &amp; Dept Code]],Master_Department[Div &amp; Dept Code],0),0)</f>
        <v>SAL</v>
      </c>
      <c r="E191" s="15" t="str" cm="1">
        <f t="array" ref="E191">INDEX(Master_Department[Dept Code],MATCH(Master_CostCenter[[#This Row],[Div &amp; Dept Code]],Master_Department[Div &amp; Dept Code],0),0)</f>
        <v>SAL</v>
      </c>
      <c r="F191" s="16">
        <v>55</v>
      </c>
      <c r="G191" s="16" t="s">
        <v>361</v>
      </c>
      <c r="H191" s="3" t="s">
        <v>702</v>
      </c>
      <c r="I191" s="51" t="s">
        <v>250</v>
      </c>
      <c r="J191" s="23" t="str">
        <f>Master_CostCenter[[#This Row],[Cost center]]&amp;"/"&amp;Master_CostCenter[[#This Row],[Cost Name]]</f>
        <v>SAL55147/Chi phí hoạt động bán hàng khác</v>
      </c>
      <c r="K191" s="17" t="s">
        <v>655</v>
      </c>
      <c r="L191" s="2"/>
    </row>
    <row r="192" spans="2:12" ht="20.399999999999999" hidden="1" customHeight="1" x14ac:dyDescent="0.3">
      <c r="B192" s="52" t="s">
        <v>692</v>
      </c>
      <c r="C192" s="14" t="str" cm="1">
        <f t="array" ref="C192">INDEX(Master_Department[Div &amp; Dept Name],MATCH(Master_CostCenter[[#This Row],[Div &amp; Dept Code]],Master_Department[Div &amp; Dept Code],0),0)</f>
        <v>Khối Bán Hàng (Sales force)</v>
      </c>
      <c r="D192" s="53" t="str" cm="1">
        <f t="array" ref="D192">INDEX(Master_Department[Division Code],MATCH(Master_CostCenter[[#This Row],[Div &amp; Dept Code]],Master_Department[Div &amp; Dept Code],0),0)</f>
        <v>SAL</v>
      </c>
      <c r="E192" s="15" t="str" cm="1">
        <f t="array" ref="E192">INDEX(Master_Department[Dept Code],MATCH(Master_CostCenter[[#This Row],[Div &amp; Dept Code]],Master_Department[Div &amp; Dept Code],0),0)</f>
        <v>SAL</v>
      </c>
      <c r="F192" s="16">
        <v>55</v>
      </c>
      <c r="G192" s="16" t="s">
        <v>353</v>
      </c>
      <c r="H192" s="3" t="s">
        <v>709</v>
      </c>
      <c r="I192" s="51" t="s">
        <v>247</v>
      </c>
      <c r="J192" s="23" t="str">
        <f>Master_CostCenter[[#This Row],[Cost center]]&amp;"/"&amp;Master_CostCenter[[#This Row],[Cost Name]]</f>
        <v>SAL55058/Hỗ trợ bán hàng, lắp đặt</v>
      </c>
      <c r="K192" s="17" t="s">
        <v>655</v>
      </c>
      <c r="L192" s="2"/>
    </row>
    <row r="193" spans="2:12" ht="20.399999999999999" hidden="1" customHeight="1" x14ac:dyDescent="0.3">
      <c r="B193" s="52" t="s">
        <v>692</v>
      </c>
      <c r="C193" s="14" t="str" cm="1">
        <f t="array" ref="C193">INDEX(Master_Department[Div &amp; Dept Name],MATCH(Master_CostCenter[[#This Row],[Div &amp; Dept Code]],Master_Department[Div &amp; Dept Code],0),0)</f>
        <v>Khối Bán Hàng (Sales force)</v>
      </c>
      <c r="D193" s="53" t="str" cm="1">
        <f t="array" ref="D193">INDEX(Master_Department[Division Code],MATCH(Master_CostCenter[[#This Row],[Div &amp; Dept Code]],Master_Department[Div &amp; Dept Code],0),0)</f>
        <v>SAL</v>
      </c>
      <c r="E193" s="15" t="str" cm="1">
        <f t="array" ref="E193">INDEX(Master_Department[Dept Code],MATCH(Master_CostCenter[[#This Row],[Div &amp; Dept Code]],Master_Department[Div &amp; Dept Code],0),0)</f>
        <v>SAL</v>
      </c>
      <c r="F193" s="16">
        <v>55</v>
      </c>
      <c r="G193" s="16" t="s">
        <v>357</v>
      </c>
      <c r="H193" s="3" t="s">
        <v>708</v>
      </c>
      <c r="I193" s="51" t="s">
        <v>249</v>
      </c>
      <c r="J193" s="23" t="str">
        <f>Master_CostCenter[[#This Row],[Cost center]]&amp;"/"&amp;Master_CostCenter[[#This Row],[Cost Name]]</f>
        <v>SAL55145/Chi phí quà tặng khách hàng</v>
      </c>
      <c r="K193" s="17" t="s">
        <v>655</v>
      </c>
      <c r="L193" s="2"/>
    </row>
    <row r="194" spans="2:12" ht="20.399999999999999" hidden="1" customHeight="1" x14ac:dyDescent="0.3">
      <c r="B194" s="52" t="s">
        <v>27</v>
      </c>
      <c r="C194" s="14" t="str" cm="1">
        <f t="array" ref="C194">INDEX(Master_Department[Div &amp; Dept Name],MATCH(Master_CostCenter[[#This Row],[Div &amp; Dept Code]],Master_Department[Div &amp; Dept Code],0),0)</f>
        <v>Phòng Kinh Doanh - BP Tự động hóa</v>
      </c>
      <c r="D194" s="53" t="str" cm="1">
        <f t="array" ref="D194">INDEX(Master_Department[Division Code],MATCH(Master_CostCenter[[#This Row],[Div &amp; Dept Code]],Master_Department[Div &amp; Dept Code],0),0)</f>
        <v>SAL</v>
      </c>
      <c r="E194" s="15" t="str" cm="1">
        <f t="array" ref="E194">INDEX(Master_Department[Dept Code],MATCH(Master_CostCenter[[#This Row],[Div &amp; Dept Code]],Master_Department[Div &amp; Dept Code],0),0)</f>
        <v>AUT</v>
      </c>
      <c r="F194" s="16">
        <v>56</v>
      </c>
      <c r="G194" s="16" t="s">
        <v>351</v>
      </c>
      <c r="H194" s="3" t="s">
        <v>352</v>
      </c>
      <c r="I194" s="51" t="s">
        <v>246</v>
      </c>
      <c r="J194" s="23" t="str">
        <f>Master_CostCenter[[#This Row],[Cost center]]&amp;"/"&amp;Master_CostCenter[[#This Row],[Cost Name]]</f>
        <v>SAL56005/Chi phí lương - Thưởng KPI ( Theo doanh số )</v>
      </c>
      <c r="K194" s="17" t="s">
        <v>655</v>
      </c>
      <c r="L194" s="2"/>
    </row>
    <row r="195" spans="2:12" ht="20.399999999999999" hidden="1" customHeight="1" x14ac:dyDescent="0.3">
      <c r="B195" s="52" t="s">
        <v>27</v>
      </c>
      <c r="C195" s="14" t="str" cm="1">
        <f t="array" ref="C195">INDEX(Master_Department[Div &amp; Dept Name],MATCH(Master_CostCenter[[#This Row],[Div &amp; Dept Code]],Master_Department[Div &amp; Dept Code],0),0)</f>
        <v>Phòng Kinh Doanh - BP Tự động hóa</v>
      </c>
      <c r="D195" s="53" t="str" cm="1">
        <f t="array" ref="D195">INDEX(Master_Department[Division Code],MATCH(Master_CostCenter[[#This Row],[Div &amp; Dept Code]],Master_Department[Div &amp; Dept Code],0),0)</f>
        <v>SAL</v>
      </c>
      <c r="E195" s="15" t="str" cm="1">
        <f t="array" ref="E195">INDEX(Master_Department[Dept Code],MATCH(Master_CostCenter[[#This Row],[Div &amp; Dept Code]],Master_Department[Div &amp; Dept Code],0),0)</f>
        <v>AUT</v>
      </c>
      <c r="F195" s="16">
        <v>56</v>
      </c>
      <c r="G195" s="16" t="s">
        <v>368</v>
      </c>
      <c r="H195" s="3" t="s">
        <v>800</v>
      </c>
      <c r="I195" s="51" t="s">
        <v>252</v>
      </c>
      <c r="J195" s="23" t="str">
        <f>Master_CostCenter[[#This Row],[Cost center]]&amp;"/"&amp;Master_CostCenter[[#This Row],[Cost Name]]</f>
        <v>SAL56007/Chi phí lương - Thưởng nóng OKRs</v>
      </c>
      <c r="K195" s="17" t="s">
        <v>655</v>
      </c>
      <c r="L195" s="2"/>
    </row>
    <row r="196" spans="2:12" ht="20.399999999999999" hidden="1" customHeight="1" x14ac:dyDescent="0.3">
      <c r="B196" s="52" t="s">
        <v>27</v>
      </c>
      <c r="C196" s="14" t="str" cm="1">
        <f t="array" ref="C196">INDEX(Master_Department[Div &amp; Dept Name],MATCH(Master_CostCenter[[#This Row],[Div &amp; Dept Code]],Master_Department[Div &amp; Dept Code],0),0)</f>
        <v>Phòng Kinh Doanh - BP Tự động hóa</v>
      </c>
      <c r="D196" s="53" t="str" cm="1">
        <f t="array" ref="D196">INDEX(Master_Department[Division Code],MATCH(Master_CostCenter[[#This Row],[Div &amp; Dept Code]],Master_Department[Div &amp; Dept Code],0),0)</f>
        <v>SAL</v>
      </c>
      <c r="E196" s="15" t="str" cm="1">
        <f t="array" ref="E196">INDEX(Master_Department[Dept Code],MATCH(Master_CostCenter[[#This Row],[Div &amp; Dept Code]],Master_Department[Div &amp; Dept Code],0),0)</f>
        <v>AUT</v>
      </c>
      <c r="F196" s="16">
        <v>56</v>
      </c>
      <c r="G196" s="16" t="s">
        <v>353</v>
      </c>
      <c r="H196" s="3" t="s">
        <v>354</v>
      </c>
      <c r="I196" s="51" t="s">
        <v>247</v>
      </c>
      <c r="J196" s="23" t="str">
        <f>Master_CostCenter[[#This Row],[Cost center]]&amp;"/"&amp;Master_CostCenter[[#This Row],[Cost Name]]</f>
        <v>SAL56058/Hỗ trợ bán hàng, lắp đặt</v>
      </c>
      <c r="K196" s="17" t="s">
        <v>655</v>
      </c>
      <c r="L196" s="2"/>
    </row>
    <row r="197" spans="2:12" ht="20.399999999999999" hidden="1" customHeight="1" x14ac:dyDescent="0.3">
      <c r="B197" s="52" t="s">
        <v>27</v>
      </c>
      <c r="C197" s="14" t="str" cm="1">
        <f t="array" ref="C197">INDEX(Master_Department[Div &amp; Dept Name],MATCH(Master_CostCenter[[#This Row],[Div &amp; Dept Code]],Master_Department[Div &amp; Dept Code],0),0)</f>
        <v>Phòng Kinh Doanh - BP Tự động hóa</v>
      </c>
      <c r="D197" s="53" t="str" cm="1">
        <f t="array" ref="D197">INDEX(Master_Department[Division Code],MATCH(Master_CostCenter[[#This Row],[Div &amp; Dept Code]],Master_Department[Div &amp; Dept Code],0),0)</f>
        <v>SAL</v>
      </c>
      <c r="E197" s="15" t="str" cm="1">
        <f t="array" ref="E197">INDEX(Master_Department[Dept Code],MATCH(Master_CostCenter[[#This Row],[Div &amp; Dept Code]],Master_Department[Div &amp; Dept Code],0),0)</f>
        <v>AUT</v>
      </c>
      <c r="F197" s="16">
        <v>56</v>
      </c>
      <c r="G197" s="16" t="s">
        <v>321</v>
      </c>
      <c r="H197" s="3" t="s">
        <v>359</v>
      </c>
      <c r="I197" s="51" t="s">
        <v>238</v>
      </c>
      <c r="J197" s="23" t="str">
        <f>Master_CostCenter[[#This Row],[Cost center]]&amp;"/"&amp;Master_CostCenter[[#This Row],[Cost Name]]</f>
        <v>SAL56137/Chi phí công tác khác</v>
      </c>
      <c r="K197" s="17" t="s">
        <v>655</v>
      </c>
      <c r="L197" s="2"/>
    </row>
    <row r="198" spans="2:12" ht="20.399999999999999" hidden="1" customHeight="1" x14ac:dyDescent="0.3">
      <c r="B198" s="52" t="s">
        <v>27</v>
      </c>
      <c r="C198" s="14" t="str" cm="1">
        <f t="array" ref="C198">INDEX(Master_Department[Div &amp; Dept Name],MATCH(Master_CostCenter[[#This Row],[Div &amp; Dept Code]],Master_Department[Div &amp; Dept Code],0),0)</f>
        <v>Phòng Kinh Doanh - BP Tự động hóa</v>
      </c>
      <c r="D198" s="53" t="str" cm="1">
        <f t="array" ref="D198">INDEX(Master_Department[Division Code],MATCH(Master_CostCenter[[#This Row],[Div &amp; Dept Code]],Master_Department[Div &amp; Dept Code],0),0)</f>
        <v>SAL</v>
      </c>
      <c r="E198" s="15" t="str" cm="1">
        <f t="array" ref="E198">INDEX(Master_Department[Dept Code],MATCH(Master_CostCenter[[#This Row],[Div &amp; Dept Code]],Master_Department[Div &amp; Dept Code],0),0)</f>
        <v>AUT</v>
      </c>
      <c r="F198" s="16">
        <v>56</v>
      </c>
      <c r="G198" s="16" t="s">
        <v>329</v>
      </c>
      <c r="H198" s="3" t="s">
        <v>360</v>
      </c>
      <c r="I198" s="51" t="s">
        <v>45</v>
      </c>
      <c r="J198" s="23" t="str">
        <f>Master_CostCenter[[#This Row],[Cost center]]&amp;"/"&amp;Master_CostCenter[[#This Row],[Cost Name]]</f>
        <v>SAL56142/Chi phí tiếp khách</v>
      </c>
      <c r="K198" s="17" t="s">
        <v>655</v>
      </c>
      <c r="L198" s="2"/>
    </row>
    <row r="199" spans="2:12" ht="20.399999999999999" hidden="1" customHeight="1" x14ac:dyDescent="0.3">
      <c r="B199" s="52" t="s">
        <v>27</v>
      </c>
      <c r="C199" s="14" t="str" cm="1">
        <f t="array" ref="C199">INDEX(Master_Department[Div &amp; Dept Name],MATCH(Master_CostCenter[[#This Row],[Div &amp; Dept Code]],Master_Department[Div &amp; Dept Code],0),0)</f>
        <v>Phòng Kinh Doanh - BP Tự động hóa</v>
      </c>
      <c r="D199" s="53" t="str" cm="1">
        <f t="array" ref="D199">INDEX(Master_Department[Division Code],MATCH(Master_CostCenter[[#This Row],[Div &amp; Dept Code]],Master_Department[Div &amp; Dept Code],0),0)</f>
        <v>SAL</v>
      </c>
      <c r="E199" s="15" t="str" cm="1">
        <f t="array" ref="E199">INDEX(Master_Department[Dept Code],MATCH(Master_CostCenter[[#This Row],[Div &amp; Dept Code]],Master_Department[Div &amp; Dept Code],0),0)</f>
        <v>AUT</v>
      </c>
      <c r="F199" s="16">
        <v>56</v>
      </c>
      <c r="G199" s="16" t="s">
        <v>357</v>
      </c>
      <c r="H199" s="3" t="s">
        <v>358</v>
      </c>
      <c r="I199" s="51" t="s">
        <v>249</v>
      </c>
      <c r="J199" s="23" t="str">
        <f>Master_CostCenter[[#This Row],[Cost center]]&amp;"/"&amp;Master_CostCenter[[#This Row],[Cost Name]]</f>
        <v>SAL56145/Chi phí quà tặng khách hàng</v>
      </c>
      <c r="K199" s="17" t="s">
        <v>655</v>
      </c>
      <c r="L199" s="2"/>
    </row>
    <row r="200" spans="2:12" ht="20.399999999999999" hidden="1" customHeight="1" x14ac:dyDescent="0.3">
      <c r="B200" s="52" t="s">
        <v>27</v>
      </c>
      <c r="C200" s="14" t="str" cm="1">
        <f t="array" ref="C200">INDEX(Master_Department[Div &amp; Dept Name],MATCH(Master_CostCenter[[#This Row],[Div &amp; Dept Code]],Master_Department[Div &amp; Dept Code],0),0)</f>
        <v>Phòng Kinh Doanh - BP Tự động hóa</v>
      </c>
      <c r="D200" s="53" t="str" cm="1">
        <f t="array" ref="D200">INDEX(Master_Department[Division Code],MATCH(Master_CostCenter[[#This Row],[Div &amp; Dept Code]],Master_Department[Div &amp; Dept Code],0),0)</f>
        <v>SAL</v>
      </c>
      <c r="E200" s="15" t="str" cm="1">
        <f t="array" ref="E200">INDEX(Master_Department[Dept Code],MATCH(Master_CostCenter[[#This Row],[Div &amp; Dept Code]],Master_Department[Div &amp; Dept Code],0),0)</f>
        <v>AUT</v>
      </c>
      <c r="F200" s="16">
        <v>56</v>
      </c>
      <c r="G200" s="16" t="s">
        <v>361</v>
      </c>
      <c r="H200" s="3" t="s">
        <v>362</v>
      </c>
      <c r="I200" s="51" t="s">
        <v>250</v>
      </c>
      <c r="J200" s="23" t="str">
        <f>Master_CostCenter[[#This Row],[Cost center]]&amp;"/"&amp;Master_CostCenter[[#This Row],[Cost Name]]</f>
        <v>SAL56147/Chi phí hoạt động bán hàng khác</v>
      </c>
      <c r="K200" s="17" t="s">
        <v>655</v>
      </c>
      <c r="L200" s="2"/>
    </row>
    <row r="201" spans="2:12" ht="20.399999999999999" hidden="1" customHeight="1" x14ac:dyDescent="0.3">
      <c r="B201" s="52" t="s">
        <v>27</v>
      </c>
      <c r="C201" s="14" t="str" cm="1">
        <f t="array" ref="C201">INDEX(Master_Department[Div &amp; Dept Name],MATCH(Master_CostCenter[[#This Row],[Div &amp; Dept Code]],Master_Department[Div &amp; Dept Code],0),0)</f>
        <v>Phòng Kinh Doanh - BP Tự động hóa</v>
      </c>
      <c r="D201" s="53" t="str" cm="1">
        <f t="array" ref="D201">INDEX(Master_Department[Division Code],MATCH(Master_CostCenter[[#This Row],[Div &amp; Dept Code]],Master_Department[Div &amp; Dept Code],0),0)</f>
        <v>SAL</v>
      </c>
      <c r="E201" s="15" t="str" cm="1">
        <f t="array" ref="E201">INDEX(Master_Department[Dept Code],MATCH(Master_CostCenter[[#This Row],[Div &amp; Dept Code]],Master_Department[Div &amp; Dept Code],0),0)</f>
        <v>AUT</v>
      </c>
      <c r="F201" s="16">
        <v>56</v>
      </c>
      <c r="G201" s="16" t="s">
        <v>363</v>
      </c>
      <c r="H201" s="3" t="s">
        <v>364</v>
      </c>
      <c r="I201" s="51" t="s">
        <v>251</v>
      </c>
      <c r="J201" s="23" t="str">
        <f>Master_CostCenter[[#This Row],[Cost center]]&amp;"/"&amp;Master_CostCenter[[#This Row],[Cost Name]]</f>
        <v>SAL56151/Đánh giá lại giá trị HTK</v>
      </c>
      <c r="K201" s="17" t="s">
        <v>655</v>
      </c>
      <c r="L201" s="2"/>
    </row>
    <row r="202" spans="2:12" ht="20.399999999999999" hidden="1" customHeight="1" x14ac:dyDescent="0.3">
      <c r="B202" s="52" t="s">
        <v>27</v>
      </c>
      <c r="C202" s="14" t="str" cm="1">
        <f t="array" ref="C202">INDEX(Master_Department[Div &amp; Dept Name],MATCH(Master_CostCenter[[#This Row],[Div &amp; Dept Code]],Master_Department[Div &amp; Dept Code],0),0)</f>
        <v>Phòng Kinh Doanh - BP Tự động hóa</v>
      </c>
      <c r="D202" s="53" t="str" cm="1">
        <f t="array" ref="D202">INDEX(Master_Department[Division Code],MATCH(Master_CostCenter[[#This Row],[Div &amp; Dept Code]],Master_Department[Div &amp; Dept Code],0),0)</f>
        <v>SAL</v>
      </c>
      <c r="E202" s="15" t="str" cm="1">
        <f t="array" ref="E202">INDEX(Master_Department[Dept Code],MATCH(Master_CostCenter[[#This Row],[Div &amp; Dept Code]],Master_Department[Div &amp; Dept Code],0),0)</f>
        <v>AUT</v>
      </c>
      <c r="F202" s="16">
        <v>56</v>
      </c>
      <c r="G202" s="16" t="s">
        <v>355</v>
      </c>
      <c r="H202" s="3" t="s">
        <v>356</v>
      </c>
      <c r="I202" s="51" t="s">
        <v>248</v>
      </c>
      <c r="J202" s="23" t="str">
        <f>Master_CostCenter[[#This Row],[Cost center]]&amp;"/"&amp;Master_CostCenter[[#This Row],[Cost Name]]</f>
        <v>SAL56152/Trích lập dự phòng nợ khó đòi</v>
      </c>
      <c r="K202" s="17" t="s">
        <v>655</v>
      </c>
      <c r="L202" s="2"/>
    </row>
    <row r="203" spans="2:12" ht="20.399999999999999" hidden="1" customHeight="1" x14ac:dyDescent="0.3">
      <c r="B203" s="52" t="s">
        <v>32</v>
      </c>
      <c r="C203" s="14" t="str" cm="1">
        <f t="array" ref="C203">INDEX(Master_Department[Div &amp; Dept Name],MATCH(Master_CostCenter[[#This Row],[Div &amp; Dept Code]],Master_Department[Div &amp; Dept Code],0),0)</f>
        <v>Phòng Kinh Doanh - BP Thang Máy</v>
      </c>
      <c r="D203" s="53" t="str" cm="1">
        <f t="array" ref="D203">INDEX(Master_Department[Division Code],MATCH(Master_CostCenter[[#This Row],[Div &amp; Dept Code]],Master_Department[Div &amp; Dept Code],0),0)</f>
        <v>SAL</v>
      </c>
      <c r="E203" s="15" t="str" cm="1">
        <f t="array" ref="E203">INDEX(Master_Department[Dept Code],MATCH(Master_CostCenter[[#This Row],[Div &amp; Dept Code]],Master_Department[Div &amp; Dept Code],0),0)</f>
        <v>ELE</v>
      </c>
      <c r="F203" s="16">
        <v>57</v>
      </c>
      <c r="G203" s="16" t="s">
        <v>351</v>
      </c>
      <c r="H203" s="3" t="s">
        <v>384</v>
      </c>
      <c r="I203" s="51" t="s">
        <v>246</v>
      </c>
      <c r="J203" s="23" t="str">
        <f>Master_CostCenter[[#This Row],[Cost center]]&amp;"/"&amp;Master_CostCenter[[#This Row],[Cost Name]]</f>
        <v>SAL57005/Chi phí lương - Thưởng KPI ( Theo doanh số )</v>
      </c>
      <c r="K203" s="17" t="s">
        <v>655</v>
      </c>
      <c r="L203" s="2"/>
    </row>
    <row r="204" spans="2:12" ht="20.399999999999999" hidden="1" customHeight="1" x14ac:dyDescent="0.3">
      <c r="B204" s="52" t="s">
        <v>32</v>
      </c>
      <c r="C204" s="14" t="str" cm="1">
        <f t="array" ref="C204">INDEX(Master_Department[Div &amp; Dept Name],MATCH(Master_CostCenter[[#This Row],[Div &amp; Dept Code]],Master_Department[Div &amp; Dept Code],0),0)</f>
        <v>Phòng Kinh Doanh - BP Thang Máy</v>
      </c>
      <c r="D204" s="53" t="str" cm="1">
        <f t="array" ref="D204">INDEX(Master_Department[Division Code],MATCH(Master_CostCenter[[#This Row],[Div &amp; Dept Code]],Master_Department[Div &amp; Dept Code],0),0)</f>
        <v>SAL</v>
      </c>
      <c r="E204" s="15" t="str" cm="1">
        <f t="array" ref="E204">INDEX(Master_Department[Dept Code],MATCH(Master_CostCenter[[#This Row],[Div &amp; Dept Code]],Master_Department[Div &amp; Dept Code],0),0)</f>
        <v>ELE</v>
      </c>
      <c r="F204" s="16">
        <v>57</v>
      </c>
      <c r="G204" s="16" t="s">
        <v>368</v>
      </c>
      <c r="H204" s="3" t="s">
        <v>385</v>
      </c>
      <c r="I204" s="51" t="s">
        <v>252</v>
      </c>
      <c r="J204" s="23" t="str">
        <f>Master_CostCenter[[#This Row],[Cost center]]&amp;"/"&amp;Master_CostCenter[[#This Row],[Cost Name]]</f>
        <v>SAL57007/Chi phí lương - Thưởng nóng OKRs</v>
      </c>
      <c r="K204" s="17" t="s">
        <v>655</v>
      </c>
      <c r="L204" s="2"/>
    </row>
    <row r="205" spans="2:12" ht="20.399999999999999" hidden="1" customHeight="1" x14ac:dyDescent="0.3">
      <c r="B205" s="52" t="s">
        <v>32</v>
      </c>
      <c r="C205" s="14" t="str" cm="1">
        <f t="array" ref="C205">INDEX(Master_Department[Div &amp; Dept Name],MATCH(Master_CostCenter[[#This Row],[Div &amp; Dept Code]],Master_Department[Div &amp; Dept Code],0),0)</f>
        <v>Phòng Kinh Doanh - BP Thang Máy</v>
      </c>
      <c r="D205" s="53" t="str" cm="1">
        <f t="array" ref="D205">INDEX(Master_Department[Division Code],MATCH(Master_CostCenter[[#This Row],[Div &amp; Dept Code]],Master_Department[Div &amp; Dept Code],0),0)</f>
        <v>SAL</v>
      </c>
      <c r="E205" s="15" t="str" cm="1">
        <f t="array" ref="E205">INDEX(Master_Department[Dept Code],MATCH(Master_CostCenter[[#This Row],[Div &amp; Dept Code]],Master_Department[Div &amp; Dept Code],0),0)</f>
        <v>ELE</v>
      </c>
      <c r="F205" s="16">
        <v>57</v>
      </c>
      <c r="G205" s="16" t="s">
        <v>338</v>
      </c>
      <c r="H205" s="3" t="s">
        <v>388</v>
      </c>
      <c r="I205" s="51" t="s">
        <v>243</v>
      </c>
      <c r="J205" s="23" t="str">
        <f>Master_CostCenter[[#This Row],[Cost center]]&amp;"/"&amp;Master_CostCenter[[#This Row],[Cost Name]]</f>
        <v>SAL57047/Hàng mẫu, sản phẩm mẫu và Demo</v>
      </c>
      <c r="K205" s="17" t="s">
        <v>655</v>
      </c>
      <c r="L205" s="2"/>
    </row>
    <row r="206" spans="2:12" ht="20.399999999999999" hidden="1" customHeight="1" x14ac:dyDescent="0.3">
      <c r="B206" s="52" t="s">
        <v>32</v>
      </c>
      <c r="C206" s="14" t="str" cm="1">
        <f t="array" ref="C206">INDEX(Master_Department[Div &amp; Dept Name],MATCH(Master_CostCenter[[#This Row],[Div &amp; Dept Code]],Master_Department[Div &amp; Dept Code],0),0)</f>
        <v>Phòng Kinh Doanh - BP Thang Máy</v>
      </c>
      <c r="D206" s="53" t="str" cm="1">
        <f t="array" ref="D206">INDEX(Master_Department[Division Code],MATCH(Master_CostCenter[[#This Row],[Div &amp; Dept Code]],Master_Department[Div &amp; Dept Code],0),0)</f>
        <v>SAL</v>
      </c>
      <c r="E206" s="15" t="str" cm="1">
        <f t="array" ref="E206">INDEX(Master_Department[Dept Code],MATCH(Master_CostCenter[[#This Row],[Div &amp; Dept Code]],Master_Department[Div &amp; Dept Code],0),0)</f>
        <v>ELE</v>
      </c>
      <c r="F206" s="16">
        <v>57</v>
      </c>
      <c r="G206" s="16" t="s">
        <v>386</v>
      </c>
      <c r="H206" s="3" t="s">
        <v>387</v>
      </c>
      <c r="I206" s="51" t="s">
        <v>258</v>
      </c>
      <c r="J206" s="23" t="str">
        <f>Master_CostCenter[[#This Row],[Cost center]]&amp;"/"&amp;Master_CostCenter[[#This Row],[Cost Name]]</f>
        <v>SAL57070/Làm giấy chứng nhận CO/CQ</v>
      </c>
      <c r="K206" s="17" t="s">
        <v>655</v>
      </c>
      <c r="L206" s="2"/>
    </row>
    <row r="207" spans="2:12" ht="20.399999999999999" hidden="1" customHeight="1" x14ac:dyDescent="0.3">
      <c r="B207" s="52" t="s">
        <v>32</v>
      </c>
      <c r="C207" s="14" t="str" cm="1">
        <f t="array" ref="C207">INDEX(Master_Department[Div &amp; Dept Name],MATCH(Master_CostCenter[[#This Row],[Div &amp; Dept Code]],Master_Department[Div &amp; Dept Code],0),0)</f>
        <v>Phòng Kinh Doanh - BP Thang Máy</v>
      </c>
      <c r="D207" s="53" t="str" cm="1">
        <f t="array" ref="D207">INDEX(Master_Department[Division Code],MATCH(Master_CostCenter[[#This Row],[Div &amp; Dept Code]],Master_Department[Div &amp; Dept Code],0),0)</f>
        <v>SAL</v>
      </c>
      <c r="E207" s="15" t="str" cm="1">
        <f t="array" ref="E207">INDEX(Master_Department[Dept Code],MATCH(Master_CostCenter[[#This Row],[Div &amp; Dept Code]],Master_Department[Div &amp; Dept Code],0),0)</f>
        <v>ELE</v>
      </c>
      <c r="F207" s="16">
        <v>57</v>
      </c>
      <c r="G207" s="16" t="s">
        <v>321</v>
      </c>
      <c r="H207" s="3" t="s">
        <v>390</v>
      </c>
      <c r="I207" s="51" t="s">
        <v>238</v>
      </c>
      <c r="J207" s="23" t="str">
        <f>Master_CostCenter[[#This Row],[Cost center]]&amp;"/"&amp;Master_CostCenter[[#This Row],[Cost Name]]</f>
        <v>SAL57137/Chi phí công tác khác</v>
      </c>
      <c r="K207" s="17" t="s">
        <v>655</v>
      </c>
      <c r="L207" s="2"/>
    </row>
    <row r="208" spans="2:12" ht="20.399999999999999" hidden="1" customHeight="1" x14ac:dyDescent="0.3">
      <c r="B208" s="52" t="s">
        <v>32</v>
      </c>
      <c r="C208" s="14" t="str" cm="1">
        <f t="array" ref="C208">INDEX(Master_Department[Div &amp; Dept Name],MATCH(Master_CostCenter[[#This Row],[Div &amp; Dept Code]],Master_Department[Div &amp; Dept Code],0),0)</f>
        <v>Phòng Kinh Doanh - BP Thang Máy</v>
      </c>
      <c r="D208" s="53" t="str" cm="1">
        <f t="array" ref="D208">INDEX(Master_Department[Division Code],MATCH(Master_CostCenter[[#This Row],[Div &amp; Dept Code]],Master_Department[Div &amp; Dept Code],0),0)</f>
        <v>SAL</v>
      </c>
      <c r="E208" s="15" t="str" cm="1">
        <f t="array" ref="E208">INDEX(Master_Department[Dept Code],MATCH(Master_CostCenter[[#This Row],[Div &amp; Dept Code]],Master_Department[Div &amp; Dept Code],0),0)</f>
        <v>ELE</v>
      </c>
      <c r="F208" s="16">
        <v>57</v>
      </c>
      <c r="G208" s="16" t="s">
        <v>329</v>
      </c>
      <c r="H208" s="3" t="s">
        <v>391</v>
      </c>
      <c r="I208" s="51" t="s">
        <v>45</v>
      </c>
      <c r="J208" s="23" t="str">
        <f>Master_CostCenter[[#This Row],[Cost center]]&amp;"/"&amp;Master_CostCenter[[#This Row],[Cost Name]]</f>
        <v>SAL57142/Chi phí tiếp khách</v>
      </c>
      <c r="K208" s="17" t="s">
        <v>655</v>
      </c>
      <c r="L208" s="2"/>
    </row>
    <row r="209" spans="2:12" ht="20.399999999999999" hidden="1" customHeight="1" x14ac:dyDescent="0.3">
      <c r="B209" s="52" t="s">
        <v>32</v>
      </c>
      <c r="C209" s="14" t="str" cm="1">
        <f t="array" ref="C209">INDEX(Master_Department[Div &amp; Dept Name],MATCH(Master_CostCenter[[#This Row],[Div &amp; Dept Code]],Master_Department[Div &amp; Dept Code],0),0)</f>
        <v>Phòng Kinh Doanh - BP Thang Máy</v>
      </c>
      <c r="D209" s="53" t="str" cm="1">
        <f t="array" ref="D209">INDEX(Master_Department[Division Code],MATCH(Master_CostCenter[[#This Row],[Div &amp; Dept Code]],Master_Department[Div &amp; Dept Code],0),0)</f>
        <v>SAL</v>
      </c>
      <c r="E209" s="15" t="str" cm="1">
        <f t="array" ref="E209">INDEX(Master_Department[Dept Code],MATCH(Master_CostCenter[[#This Row],[Div &amp; Dept Code]],Master_Department[Div &amp; Dept Code],0),0)</f>
        <v>ELE</v>
      </c>
      <c r="F209" s="16">
        <v>57</v>
      </c>
      <c r="G209" s="16" t="s">
        <v>357</v>
      </c>
      <c r="H209" s="3" t="s">
        <v>389</v>
      </c>
      <c r="I209" s="51" t="s">
        <v>249</v>
      </c>
      <c r="J209" s="23" t="str">
        <f>Master_CostCenter[[#This Row],[Cost center]]&amp;"/"&amp;Master_CostCenter[[#This Row],[Cost Name]]</f>
        <v>SAL57145/Chi phí quà tặng khách hàng</v>
      </c>
      <c r="K209" s="17" t="s">
        <v>655</v>
      </c>
      <c r="L209" s="2"/>
    </row>
    <row r="210" spans="2:12" ht="20.399999999999999" hidden="1" customHeight="1" x14ac:dyDescent="0.3">
      <c r="B210" s="52" t="s">
        <v>32</v>
      </c>
      <c r="C210" s="14" t="str" cm="1">
        <f t="array" ref="C210">INDEX(Master_Department[Div &amp; Dept Name],MATCH(Master_CostCenter[[#This Row],[Div &amp; Dept Code]],Master_Department[Div &amp; Dept Code],0),0)</f>
        <v>Phòng Kinh Doanh - BP Thang Máy</v>
      </c>
      <c r="D210" s="53" t="str" cm="1">
        <f t="array" ref="D210">INDEX(Master_Department[Division Code],MATCH(Master_CostCenter[[#This Row],[Div &amp; Dept Code]],Master_Department[Div &amp; Dept Code],0),0)</f>
        <v>SAL</v>
      </c>
      <c r="E210" s="15" t="str" cm="1">
        <f t="array" ref="E210">INDEX(Master_Department[Dept Code],MATCH(Master_CostCenter[[#This Row],[Div &amp; Dept Code]],Master_Department[Div &amp; Dept Code],0),0)</f>
        <v>ELE</v>
      </c>
      <c r="F210" s="16">
        <v>57</v>
      </c>
      <c r="G210" s="16" t="s">
        <v>373</v>
      </c>
      <c r="H210" s="3" t="s">
        <v>392</v>
      </c>
      <c r="I210" s="51" t="s">
        <v>254</v>
      </c>
      <c r="J210" s="23" t="str">
        <f>Master_CostCenter[[#This Row],[Cost center]]&amp;"/"&amp;Master_CostCenter[[#This Row],[Cost Name]]</f>
        <v>SAL57146/Chi phí training, đào tạo khách hàng</v>
      </c>
      <c r="K210" s="17" t="s">
        <v>655</v>
      </c>
      <c r="L210" s="2"/>
    </row>
    <row r="211" spans="2:12" ht="20.399999999999999" hidden="1" customHeight="1" x14ac:dyDescent="0.3">
      <c r="B211" s="52" t="s">
        <v>32</v>
      </c>
      <c r="C211" s="14" t="str" cm="1">
        <f t="array" ref="C211">INDEX(Master_Department[Div &amp; Dept Name],MATCH(Master_CostCenter[[#This Row],[Div &amp; Dept Code]],Master_Department[Div &amp; Dept Code],0),0)</f>
        <v>Phòng Kinh Doanh - BP Thang Máy</v>
      </c>
      <c r="D211" s="53" t="str" cm="1">
        <f t="array" ref="D211">INDEX(Master_Department[Division Code],MATCH(Master_CostCenter[[#This Row],[Div &amp; Dept Code]],Master_Department[Div &amp; Dept Code],0),0)</f>
        <v>SAL</v>
      </c>
      <c r="E211" s="15" t="str" cm="1">
        <f t="array" ref="E211">INDEX(Master_Department[Dept Code],MATCH(Master_CostCenter[[#This Row],[Div &amp; Dept Code]],Master_Department[Div &amp; Dept Code],0),0)</f>
        <v>ELE</v>
      </c>
      <c r="F211" s="16">
        <v>57</v>
      </c>
      <c r="G211" s="16" t="s">
        <v>363</v>
      </c>
      <c r="H211" s="3" t="s">
        <v>393</v>
      </c>
      <c r="I211" s="51" t="s">
        <v>251</v>
      </c>
      <c r="J211" s="23" t="str">
        <f>Master_CostCenter[[#This Row],[Cost center]]&amp;"/"&amp;Master_CostCenter[[#This Row],[Cost Name]]</f>
        <v>SAL57151/Đánh giá lại giá trị HTK</v>
      </c>
      <c r="K211" s="17" t="s">
        <v>655</v>
      </c>
      <c r="L211" s="2"/>
    </row>
    <row r="212" spans="2:12" ht="20.399999999999999" hidden="1" customHeight="1" x14ac:dyDescent="0.3">
      <c r="B212" s="52" t="s">
        <v>32</v>
      </c>
      <c r="C212" s="14" t="str" cm="1">
        <f t="array" ref="C212">INDEX(Master_Department[Div &amp; Dept Name],MATCH(Master_CostCenter[[#This Row],[Div &amp; Dept Code]],Master_Department[Div &amp; Dept Code],0),0)</f>
        <v>Phòng Kinh Doanh - BP Thang Máy</v>
      </c>
      <c r="D212" s="53" t="str" cm="1">
        <f t="array" ref="D212">INDEX(Master_Department[Division Code],MATCH(Master_CostCenter[[#This Row],[Div &amp; Dept Code]],Master_Department[Div &amp; Dept Code],0),0)</f>
        <v>SAL</v>
      </c>
      <c r="E212" s="15" t="str" cm="1">
        <f t="array" ref="E212">INDEX(Master_Department[Dept Code],MATCH(Master_CostCenter[[#This Row],[Div &amp; Dept Code]],Master_Department[Div &amp; Dept Code],0),0)</f>
        <v>ELE</v>
      </c>
      <c r="F212" s="16">
        <v>57</v>
      </c>
      <c r="G212" s="16" t="s">
        <v>355</v>
      </c>
      <c r="H212" s="3" t="s">
        <v>394</v>
      </c>
      <c r="I212" s="51" t="s">
        <v>248</v>
      </c>
      <c r="J212" s="23" t="str">
        <f>Master_CostCenter[[#This Row],[Cost center]]&amp;"/"&amp;Master_CostCenter[[#This Row],[Cost Name]]</f>
        <v>SAL57152/Trích lập dự phòng nợ khó đòi</v>
      </c>
      <c r="K212" s="17" t="s">
        <v>655</v>
      </c>
      <c r="L212" s="2"/>
    </row>
    <row r="213" spans="2:12" ht="20.399999999999999" hidden="1" customHeight="1" x14ac:dyDescent="0.3">
      <c r="B213" s="52" t="s">
        <v>32</v>
      </c>
      <c r="C213" s="14" t="str" cm="1">
        <f t="array" ref="C213">INDEX(Master_Department[Div &amp; Dept Name],MATCH(Master_CostCenter[[#This Row],[Div &amp; Dept Code]],Master_Department[Div &amp; Dept Code],0),0)</f>
        <v>Phòng Kinh Doanh - BP Thang Máy</v>
      </c>
      <c r="D213" s="53" t="str" cm="1">
        <f t="array" ref="D213">INDEX(Master_Department[Division Code],MATCH(Master_CostCenter[[#This Row],[Div &amp; Dept Code]],Master_Department[Div &amp; Dept Code],0),0)</f>
        <v>SAL</v>
      </c>
      <c r="E213" s="15" t="str" cm="1">
        <f t="array" ref="E213">INDEX(Master_Department[Dept Code],MATCH(Master_CostCenter[[#This Row],[Div &amp; Dept Code]],Master_Department[Div &amp; Dept Code],0),0)</f>
        <v>ELE</v>
      </c>
      <c r="F213" s="16">
        <v>57</v>
      </c>
      <c r="G213" s="16" t="s">
        <v>706</v>
      </c>
      <c r="H213" s="3" t="s">
        <v>705</v>
      </c>
      <c r="I213" s="51" t="s">
        <v>707</v>
      </c>
      <c r="J213" s="23" t="str">
        <f>Master_CostCenter[[#This Row],[Cost center]]&amp;"/"&amp;Master_CostCenter[[#This Row],[Cost Name]]</f>
        <v>SAL57198/Phí CO/CQ (Hàng GEAT)</v>
      </c>
      <c r="K213" s="17" t="s">
        <v>655</v>
      </c>
      <c r="L213" s="2"/>
    </row>
    <row r="214" spans="2:12" ht="20.399999999999999" hidden="1" customHeight="1" x14ac:dyDescent="0.3">
      <c r="B214" s="52" t="s">
        <v>32</v>
      </c>
      <c r="C214" s="14" t="str" cm="1">
        <f t="array" ref="C214">INDEX(Master_Department[Div &amp; Dept Name],MATCH(Master_CostCenter[[#This Row],[Div &amp; Dept Code]],Master_Department[Div &amp; Dept Code],0),0)</f>
        <v>Phòng Kinh Doanh - BP Thang Máy</v>
      </c>
      <c r="D214" s="53" t="str" cm="1">
        <f t="array" ref="D214">INDEX(Master_Department[Division Code],MATCH(Master_CostCenter[[#This Row],[Div &amp; Dept Code]],Master_Department[Div &amp; Dept Code],0),0)</f>
        <v>SAL</v>
      </c>
      <c r="E214" s="15" t="str" cm="1">
        <f t="array" ref="E214">INDEX(Master_Department[Dept Code],MATCH(Master_CostCenter[[#This Row],[Div &amp; Dept Code]],Master_Department[Div &amp; Dept Code],0),0)</f>
        <v>ELE</v>
      </c>
      <c r="F214" s="16">
        <v>57</v>
      </c>
      <c r="G214" s="16" t="s">
        <v>361</v>
      </c>
      <c r="H214" s="3" t="s">
        <v>710</v>
      </c>
      <c r="I214" s="51" t="s">
        <v>250</v>
      </c>
      <c r="J214" s="23" t="str">
        <f>Master_CostCenter[[#This Row],[Cost center]]&amp;"/"&amp;Master_CostCenter[[#This Row],[Cost Name]]</f>
        <v>SAL57147/Chi phí hoạt động bán hàng khác</v>
      </c>
      <c r="K214" s="17" t="s">
        <v>655</v>
      </c>
      <c r="L214" s="2"/>
    </row>
    <row r="215" spans="2:12" ht="20.399999999999999" hidden="1" customHeight="1" x14ac:dyDescent="0.3">
      <c r="B215" s="52" t="s">
        <v>32</v>
      </c>
      <c r="C215" s="14" t="str" cm="1">
        <f t="array" ref="C215">INDEX(Master_Department[Div &amp; Dept Name],MATCH(Master_CostCenter[[#This Row],[Div &amp; Dept Code]],Master_Department[Div &amp; Dept Code],0),0)</f>
        <v>Phòng Kinh Doanh - BP Thang Máy</v>
      </c>
      <c r="D215" s="53" t="str" cm="1">
        <f t="array" ref="D215">INDEX(Master_Department[Division Code],MATCH(Master_CostCenter[[#This Row],[Div &amp; Dept Code]],Master_Department[Div &amp; Dept Code],0),0)</f>
        <v>SAL</v>
      </c>
      <c r="E215" s="15" t="str" cm="1">
        <f t="array" ref="E215">INDEX(Master_Department[Dept Code],MATCH(Master_CostCenter[[#This Row],[Div &amp; Dept Code]],Master_Department[Div &amp; Dept Code],0),0)</f>
        <v>ELE</v>
      </c>
      <c r="F215" s="16">
        <v>57</v>
      </c>
      <c r="G215" s="16" t="s">
        <v>353</v>
      </c>
      <c r="H215" s="3" t="s">
        <v>711</v>
      </c>
      <c r="I215" s="51" t="s">
        <v>247</v>
      </c>
      <c r="J215" s="23" t="str">
        <f>Master_CostCenter[[#This Row],[Cost center]]&amp;"/"&amp;Master_CostCenter[[#This Row],[Cost Name]]</f>
        <v>SAL57058/Hỗ trợ bán hàng, lắp đặt</v>
      </c>
      <c r="K215" s="17" t="s">
        <v>655</v>
      </c>
      <c r="L215" s="2"/>
    </row>
    <row r="216" spans="2:12" ht="20.399999999999999" hidden="1" customHeight="1" x14ac:dyDescent="0.3">
      <c r="B216" s="52" t="s">
        <v>29</v>
      </c>
      <c r="C216" s="14" t="str" cm="1">
        <f t="array" ref="C216">INDEX(Master_Department[Div &amp; Dept Name],MATCH(Master_CostCenter[[#This Row],[Div &amp; Dept Code]],Master_Department[Div &amp; Dept Code],0),0)</f>
        <v>Phòng Kinh Doanh - BP Năng lượng mặt trời</v>
      </c>
      <c r="D216" s="53" t="str" cm="1">
        <f t="array" ref="D216">INDEX(Master_Department[Division Code],MATCH(Master_CostCenter[[#This Row],[Div &amp; Dept Code]],Master_Department[Div &amp; Dept Code],0),0)</f>
        <v>SAL</v>
      </c>
      <c r="E216" s="15" t="str" cm="1">
        <f t="array" ref="E216">INDEX(Master_Department[Dept Code],MATCH(Master_CostCenter[[#This Row],[Div &amp; Dept Code]],Master_Department[Div &amp; Dept Code],0),0)</f>
        <v>SOL</v>
      </c>
      <c r="F216" s="16">
        <v>58</v>
      </c>
      <c r="G216" s="16" t="s">
        <v>351</v>
      </c>
      <c r="H216" s="3" t="s">
        <v>367</v>
      </c>
      <c r="I216" s="51" t="s">
        <v>246</v>
      </c>
      <c r="J216" s="23" t="str">
        <f>Master_CostCenter[[#This Row],[Cost center]]&amp;"/"&amp;Master_CostCenter[[#This Row],[Cost Name]]</f>
        <v>SAL58005/Chi phí lương - Thưởng KPI ( Theo doanh số )</v>
      </c>
      <c r="K216" s="17" t="s">
        <v>655</v>
      </c>
      <c r="L216" s="2"/>
    </row>
    <row r="217" spans="2:12" ht="20.399999999999999" hidden="1" customHeight="1" x14ac:dyDescent="0.3">
      <c r="B217" s="52" t="s">
        <v>29</v>
      </c>
      <c r="C217" s="14" t="str" cm="1">
        <f t="array" ref="C217">INDEX(Master_Department[Div &amp; Dept Name],MATCH(Master_CostCenter[[#This Row],[Div &amp; Dept Code]],Master_Department[Div &amp; Dept Code],0),0)</f>
        <v>Phòng Kinh Doanh - BP Năng lượng mặt trời</v>
      </c>
      <c r="D217" s="53" t="str" cm="1">
        <f t="array" ref="D217">INDEX(Master_Department[Division Code],MATCH(Master_CostCenter[[#This Row],[Div &amp; Dept Code]],Master_Department[Div &amp; Dept Code],0),0)</f>
        <v>SAL</v>
      </c>
      <c r="E217" s="15" t="str" cm="1">
        <f t="array" ref="E217">INDEX(Master_Department[Dept Code],MATCH(Master_CostCenter[[#This Row],[Div &amp; Dept Code]],Master_Department[Div &amp; Dept Code],0),0)</f>
        <v>SOL</v>
      </c>
      <c r="F217" s="16">
        <v>58</v>
      </c>
      <c r="G217" s="16" t="s">
        <v>368</v>
      </c>
      <c r="H217" s="3" t="s">
        <v>369</v>
      </c>
      <c r="I217" s="51" t="s">
        <v>252</v>
      </c>
      <c r="J217" s="23" t="str">
        <f>Master_CostCenter[[#This Row],[Cost center]]&amp;"/"&amp;Master_CostCenter[[#This Row],[Cost Name]]</f>
        <v>SAL58007/Chi phí lương - Thưởng nóng OKRs</v>
      </c>
      <c r="K217" s="17" t="s">
        <v>655</v>
      </c>
      <c r="L217" s="2"/>
    </row>
    <row r="218" spans="2:12" ht="20.399999999999999" hidden="1" customHeight="1" x14ac:dyDescent="0.3">
      <c r="B218" s="52" t="s">
        <v>29</v>
      </c>
      <c r="C218" s="14" t="str" cm="1">
        <f t="array" ref="C218">INDEX(Master_Department[Div &amp; Dept Name],MATCH(Master_CostCenter[[#This Row],[Div &amp; Dept Code]],Master_Department[Div &amp; Dept Code],0),0)</f>
        <v>Phòng Kinh Doanh - BP Năng lượng mặt trời</v>
      </c>
      <c r="D218" s="53" t="str" cm="1">
        <f t="array" ref="D218">INDEX(Master_Department[Division Code],MATCH(Master_CostCenter[[#This Row],[Div &amp; Dept Code]],Master_Department[Div &amp; Dept Code],0),0)</f>
        <v>SAL</v>
      </c>
      <c r="E218" s="15" t="str" cm="1">
        <f t="array" ref="E218">INDEX(Master_Department[Dept Code],MATCH(Master_CostCenter[[#This Row],[Div &amp; Dept Code]],Master_Department[Div &amp; Dept Code],0),0)</f>
        <v>SOL</v>
      </c>
      <c r="F218" s="16">
        <v>58</v>
      </c>
      <c r="G218" s="16" t="s">
        <v>371</v>
      </c>
      <c r="H218" s="3" t="s">
        <v>372</v>
      </c>
      <c r="I218" s="51" t="s">
        <v>253</v>
      </c>
      <c r="J218" s="23" t="str">
        <f>Master_CostCenter[[#This Row],[Cost center]]&amp;"/"&amp;Master_CostCenter[[#This Row],[Cost Name]]</f>
        <v>SAL58026/Training, đào tạo nhân viên</v>
      </c>
      <c r="K218" s="17" t="s">
        <v>655</v>
      </c>
      <c r="L218" s="2"/>
    </row>
    <row r="219" spans="2:12" ht="20.399999999999999" hidden="1" customHeight="1" x14ac:dyDescent="0.3">
      <c r="B219" s="52" t="s">
        <v>29</v>
      </c>
      <c r="C219" s="14" t="str" cm="1">
        <f t="array" ref="C219">INDEX(Master_Department[Div &amp; Dept Name],MATCH(Master_CostCenter[[#This Row],[Div &amp; Dept Code]],Master_Department[Div &amp; Dept Code],0),0)</f>
        <v>Phòng Kinh Doanh - BP Năng lượng mặt trời</v>
      </c>
      <c r="D219" s="53" t="str" cm="1">
        <f t="array" ref="D219">INDEX(Master_Department[Division Code],MATCH(Master_CostCenter[[#This Row],[Div &amp; Dept Code]],Master_Department[Div &amp; Dept Code],0),0)</f>
        <v>SAL</v>
      </c>
      <c r="E219" s="15" t="str" cm="1">
        <f t="array" ref="E219">INDEX(Master_Department[Dept Code],MATCH(Master_CostCenter[[#This Row],[Div &amp; Dept Code]],Master_Department[Div &amp; Dept Code],0),0)</f>
        <v>SOL</v>
      </c>
      <c r="F219" s="16">
        <v>58</v>
      </c>
      <c r="G219" s="16" t="s">
        <v>338</v>
      </c>
      <c r="H219" s="3" t="s">
        <v>370</v>
      </c>
      <c r="I219" s="51" t="s">
        <v>243</v>
      </c>
      <c r="J219" s="23" t="str">
        <f>Master_CostCenter[[#This Row],[Cost center]]&amp;"/"&amp;Master_CostCenter[[#This Row],[Cost Name]]</f>
        <v>SAL58047/Hàng mẫu, sản phẩm mẫu và Demo</v>
      </c>
      <c r="K219" s="17" t="s">
        <v>655</v>
      </c>
      <c r="L219" s="2"/>
    </row>
    <row r="220" spans="2:12" ht="20.399999999999999" hidden="1" customHeight="1" x14ac:dyDescent="0.3">
      <c r="B220" s="52" t="s">
        <v>29</v>
      </c>
      <c r="C220" s="14" t="str" cm="1">
        <f t="array" ref="C220">INDEX(Master_Department[Div &amp; Dept Name],MATCH(Master_CostCenter[[#This Row],[Div &amp; Dept Code]],Master_Department[Div &amp; Dept Code],0),0)</f>
        <v>Phòng Kinh Doanh - BP Năng lượng mặt trời</v>
      </c>
      <c r="D220" s="53" t="str" cm="1">
        <f t="array" ref="D220">INDEX(Master_Department[Division Code],MATCH(Master_CostCenter[[#This Row],[Div &amp; Dept Code]],Master_Department[Div &amp; Dept Code],0),0)</f>
        <v>SAL</v>
      </c>
      <c r="E220" s="15" t="str" cm="1">
        <f t="array" ref="E220">INDEX(Master_Department[Dept Code],MATCH(Master_CostCenter[[#This Row],[Div &amp; Dept Code]],Master_Department[Div &amp; Dept Code],0),0)</f>
        <v>SOL</v>
      </c>
      <c r="F220" s="16">
        <v>58</v>
      </c>
      <c r="G220" s="16" t="s">
        <v>381</v>
      </c>
      <c r="H220" s="3" t="s">
        <v>382</v>
      </c>
      <c r="I220" s="51" t="s">
        <v>257</v>
      </c>
      <c r="J220" s="23" t="str">
        <f>Master_CostCenter[[#This Row],[Cost center]]&amp;"/"&amp;Master_CostCenter[[#This Row],[Cost Name]]</f>
        <v>SAL58048/Chi phí trưng bày, bảng hiệu, Tool Kits ( POSM Sales )</v>
      </c>
      <c r="K220" s="17" t="s">
        <v>655</v>
      </c>
      <c r="L220" s="2"/>
    </row>
    <row r="221" spans="2:12" ht="20.399999999999999" hidden="1" customHeight="1" x14ac:dyDescent="0.3">
      <c r="B221" s="52" t="s">
        <v>29</v>
      </c>
      <c r="C221" s="14" t="str" cm="1">
        <f t="array" ref="C221">INDEX(Master_Department[Div &amp; Dept Name],MATCH(Master_CostCenter[[#This Row],[Div &amp; Dept Code]],Master_Department[Div &amp; Dept Code],0),0)</f>
        <v>Phòng Kinh Doanh - BP Năng lượng mặt trời</v>
      </c>
      <c r="D221" s="53" t="str" cm="1">
        <f t="array" ref="D221">INDEX(Master_Department[Division Code],MATCH(Master_CostCenter[[#This Row],[Div &amp; Dept Code]],Master_Department[Div &amp; Dept Code],0),0)</f>
        <v>SAL</v>
      </c>
      <c r="E221" s="15" t="str" cm="1">
        <f t="array" ref="E221">INDEX(Master_Department[Dept Code],MATCH(Master_CostCenter[[#This Row],[Div &amp; Dept Code]],Master_Department[Div &amp; Dept Code],0),0)</f>
        <v>SOL</v>
      </c>
      <c r="F221" s="16">
        <v>58</v>
      </c>
      <c r="G221" s="16" t="s">
        <v>375</v>
      </c>
      <c r="H221" s="3" t="s">
        <v>376</v>
      </c>
      <c r="I221" s="51" t="s">
        <v>255</v>
      </c>
      <c r="J221" s="23" t="str">
        <f>Master_CostCenter[[#This Row],[Cost center]]&amp;"/"&amp;Master_CostCenter[[#This Row],[Cost Name]]</f>
        <v>SAL58056/Bảo hành gói thầu, dự án</v>
      </c>
      <c r="K221" s="17" t="s">
        <v>655</v>
      </c>
      <c r="L221" s="2"/>
    </row>
    <row r="222" spans="2:12" ht="20.399999999999999" hidden="1" customHeight="1" x14ac:dyDescent="0.3">
      <c r="B222" s="52" t="s">
        <v>29</v>
      </c>
      <c r="C222" s="14" t="str" cm="1">
        <f t="array" ref="C222">INDEX(Master_Department[Div &amp; Dept Name],MATCH(Master_CostCenter[[#This Row],[Div &amp; Dept Code]],Master_Department[Div &amp; Dept Code],0),0)</f>
        <v>Phòng Kinh Doanh - BP Năng lượng mặt trời</v>
      </c>
      <c r="D222" s="53" t="str" cm="1">
        <f t="array" ref="D222">INDEX(Master_Department[Division Code],MATCH(Master_CostCenter[[#This Row],[Div &amp; Dept Code]],Master_Department[Div &amp; Dept Code],0),0)</f>
        <v>SAL</v>
      </c>
      <c r="E222" s="15" t="str" cm="1">
        <f t="array" ref="E222">INDEX(Master_Department[Dept Code],MATCH(Master_CostCenter[[#This Row],[Div &amp; Dept Code]],Master_Department[Div &amp; Dept Code],0),0)</f>
        <v>SOL</v>
      </c>
      <c r="F222" s="16">
        <v>58</v>
      </c>
      <c r="G222" s="16" t="s">
        <v>377</v>
      </c>
      <c r="H222" s="3" t="s">
        <v>378</v>
      </c>
      <c r="I222" s="51" t="s">
        <v>256</v>
      </c>
      <c r="J222" s="23" t="str">
        <f>Master_CostCenter[[#This Row],[Cost center]]&amp;"/"&amp;Master_CostCenter[[#This Row],[Cost Name]]</f>
        <v>SAL58057/Bảo hành không theo chính sách công ty</v>
      </c>
      <c r="K222" s="17" t="s">
        <v>655</v>
      </c>
      <c r="L222" s="2"/>
    </row>
    <row r="223" spans="2:12" ht="20.399999999999999" hidden="1" customHeight="1" x14ac:dyDescent="0.3">
      <c r="B223" s="52" t="s">
        <v>29</v>
      </c>
      <c r="C223" s="14" t="str" cm="1">
        <f t="array" ref="C223">INDEX(Master_Department[Div &amp; Dept Name],MATCH(Master_CostCenter[[#This Row],[Div &amp; Dept Code]],Master_Department[Div &amp; Dept Code],0),0)</f>
        <v>Phòng Kinh Doanh - BP Năng lượng mặt trời</v>
      </c>
      <c r="D223" s="53" t="str" cm="1">
        <f t="array" ref="D223">INDEX(Master_Department[Division Code],MATCH(Master_CostCenter[[#This Row],[Div &amp; Dept Code]],Master_Department[Div &amp; Dept Code],0),0)</f>
        <v>SAL</v>
      </c>
      <c r="E223" s="15" t="str" cm="1">
        <f t="array" ref="E223">INDEX(Master_Department[Dept Code],MATCH(Master_CostCenter[[#This Row],[Div &amp; Dept Code]],Master_Department[Div &amp; Dept Code],0),0)</f>
        <v>SOL</v>
      </c>
      <c r="F223" s="16">
        <v>58</v>
      </c>
      <c r="G223" s="16" t="s">
        <v>353</v>
      </c>
      <c r="H223" s="3" t="s">
        <v>379</v>
      </c>
      <c r="I223" s="51" t="s">
        <v>247</v>
      </c>
      <c r="J223" s="23" t="str">
        <f>Master_CostCenter[[#This Row],[Cost center]]&amp;"/"&amp;Master_CostCenter[[#This Row],[Cost Name]]</f>
        <v>SAL58058/Hỗ trợ bán hàng, lắp đặt</v>
      </c>
      <c r="K223" s="17" t="s">
        <v>655</v>
      </c>
      <c r="L223" s="2"/>
    </row>
    <row r="224" spans="2:12" ht="20.399999999999999" hidden="1" customHeight="1" x14ac:dyDescent="0.3">
      <c r="B224" s="52" t="s">
        <v>29</v>
      </c>
      <c r="C224" s="14" t="str" cm="1">
        <f t="array" ref="C224">INDEX(Master_Department[Div &amp; Dept Name],MATCH(Master_CostCenter[[#This Row],[Div &amp; Dept Code]],Master_Department[Div &amp; Dept Code],0),0)</f>
        <v>Phòng Kinh Doanh - BP Năng lượng mặt trời</v>
      </c>
      <c r="D224" s="53" t="str" cm="1">
        <f t="array" ref="D224">INDEX(Master_Department[Division Code],MATCH(Master_CostCenter[[#This Row],[Div &amp; Dept Code]],Master_Department[Div &amp; Dept Code],0),0)</f>
        <v>SAL</v>
      </c>
      <c r="E224" s="15" t="str" cm="1">
        <f t="array" ref="E224">INDEX(Master_Department[Dept Code],MATCH(Master_CostCenter[[#This Row],[Div &amp; Dept Code]],Master_Department[Div &amp; Dept Code],0),0)</f>
        <v>SOL</v>
      </c>
      <c r="F224" s="16">
        <v>58</v>
      </c>
      <c r="G224" s="16" t="s">
        <v>321</v>
      </c>
      <c r="H224" s="3" t="s">
        <v>365</v>
      </c>
      <c r="I224" s="51" t="s">
        <v>238</v>
      </c>
      <c r="J224" s="23" t="str">
        <f>Master_CostCenter[[#This Row],[Cost center]]&amp;"/"&amp;Master_CostCenter[[#This Row],[Cost Name]]</f>
        <v>SAL58137/Chi phí công tác khác</v>
      </c>
      <c r="K224" s="17" t="s">
        <v>655</v>
      </c>
      <c r="L224" s="2"/>
    </row>
    <row r="225" spans="2:12" ht="20.399999999999999" hidden="1" customHeight="1" x14ac:dyDescent="0.3">
      <c r="B225" s="52" t="s">
        <v>29</v>
      </c>
      <c r="C225" s="14" t="str" cm="1">
        <f t="array" ref="C225">INDEX(Master_Department[Div &amp; Dept Name],MATCH(Master_CostCenter[[#This Row],[Div &amp; Dept Code]],Master_Department[Div &amp; Dept Code],0),0)</f>
        <v>Phòng Kinh Doanh - BP Năng lượng mặt trời</v>
      </c>
      <c r="D225" s="53" t="str" cm="1">
        <f t="array" ref="D225">INDEX(Master_Department[Division Code],MATCH(Master_CostCenter[[#This Row],[Div &amp; Dept Code]],Master_Department[Div &amp; Dept Code],0),0)</f>
        <v>SAL</v>
      </c>
      <c r="E225" s="15" t="str" cm="1">
        <f t="array" ref="E225">INDEX(Master_Department[Dept Code],MATCH(Master_CostCenter[[#This Row],[Div &amp; Dept Code]],Master_Department[Div &amp; Dept Code],0),0)</f>
        <v>SOL</v>
      </c>
      <c r="F225" s="16">
        <v>58</v>
      </c>
      <c r="G225" s="16" t="s">
        <v>329</v>
      </c>
      <c r="H225" s="3" t="s">
        <v>366</v>
      </c>
      <c r="I225" s="51" t="s">
        <v>45</v>
      </c>
      <c r="J225" s="23" t="str">
        <f>Master_CostCenter[[#This Row],[Cost center]]&amp;"/"&amp;Master_CostCenter[[#This Row],[Cost Name]]</f>
        <v>SAL58142/Chi phí tiếp khách</v>
      </c>
      <c r="K225" s="17" t="s">
        <v>655</v>
      </c>
      <c r="L225" s="2"/>
    </row>
    <row r="226" spans="2:12" ht="20.399999999999999" hidden="1" customHeight="1" x14ac:dyDescent="0.3">
      <c r="B226" s="52" t="s">
        <v>29</v>
      </c>
      <c r="C226" s="14" t="str" cm="1">
        <f t="array" ref="C226">INDEX(Master_Department[Div &amp; Dept Name],MATCH(Master_CostCenter[[#This Row],[Div &amp; Dept Code]],Master_Department[Div &amp; Dept Code],0),0)</f>
        <v>Phòng Kinh Doanh - BP Năng lượng mặt trời</v>
      </c>
      <c r="D226" s="53" t="str" cm="1">
        <f t="array" ref="D226">INDEX(Master_Department[Division Code],MATCH(Master_CostCenter[[#This Row],[Div &amp; Dept Code]],Master_Department[Div &amp; Dept Code],0),0)</f>
        <v>SAL</v>
      </c>
      <c r="E226" s="15" t="str" cm="1">
        <f t="array" ref="E226">INDEX(Master_Department[Dept Code],MATCH(Master_CostCenter[[#This Row],[Div &amp; Dept Code]],Master_Department[Div &amp; Dept Code],0),0)</f>
        <v>SOL</v>
      </c>
      <c r="F226" s="16">
        <v>58</v>
      </c>
      <c r="G226" s="16" t="s">
        <v>357</v>
      </c>
      <c r="H226" s="3" t="s">
        <v>380</v>
      </c>
      <c r="I226" s="51" t="s">
        <v>249</v>
      </c>
      <c r="J226" s="23" t="str">
        <f>Master_CostCenter[[#This Row],[Cost center]]&amp;"/"&amp;Master_CostCenter[[#This Row],[Cost Name]]</f>
        <v>SAL58145/Chi phí quà tặng khách hàng</v>
      </c>
      <c r="K226" s="17" t="s">
        <v>655</v>
      </c>
      <c r="L226" s="2"/>
    </row>
    <row r="227" spans="2:12" ht="20.399999999999999" hidden="1" customHeight="1" x14ac:dyDescent="0.3">
      <c r="B227" s="52" t="s">
        <v>29</v>
      </c>
      <c r="C227" s="14" t="str" cm="1">
        <f t="array" ref="C227">INDEX(Master_Department[Div &amp; Dept Name],MATCH(Master_CostCenter[[#This Row],[Div &amp; Dept Code]],Master_Department[Div &amp; Dept Code],0),0)</f>
        <v>Phòng Kinh Doanh - BP Năng lượng mặt trời</v>
      </c>
      <c r="D227" s="53" t="str" cm="1">
        <f t="array" ref="D227">INDEX(Master_Department[Division Code],MATCH(Master_CostCenter[[#This Row],[Div &amp; Dept Code]],Master_Department[Div &amp; Dept Code],0),0)</f>
        <v>SAL</v>
      </c>
      <c r="E227" s="15" t="str" cm="1">
        <f t="array" ref="E227">INDEX(Master_Department[Dept Code],MATCH(Master_CostCenter[[#This Row],[Div &amp; Dept Code]],Master_Department[Div &amp; Dept Code],0),0)</f>
        <v>SOL</v>
      </c>
      <c r="F227" s="16">
        <v>58</v>
      </c>
      <c r="G227" s="16" t="s">
        <v>373</v>
      </c>
      <c r="H227" s="3" t="s">
        <v>374</v>
      </c>
      <c r="I227" s="51" t="s">
        <v>254</v>
      </c>
      <c r="J227" s="23" t="str">
        <f>Master_CostCenter[[#This Row],[Cost center]]&amp;"/"&amp;Master_CostCenter[[#This Row],[Cost Name]]</f>
        <v>SAL58146/Chi phí training, đào tạo khách hàng</v>
      </c>
      <c r="K227" s="17" t="s">
        <v>655</v>
      </c>
      <c r="L227" s="2"/>
    </row>
    <row r="228" spans="2:12" ht="20.399999999999999" hidden="1" customHeight="1" x14ac:dyDescent="0.3">
      <c r="B228" s="52" t="s">
        <v>29</v>
      </c>
      <c r="C228" s="14" t="str" cm="1">
        <f t="array" ref="C228">INDEX(Master_Department[Div &amp; Dept Name],MATCH(Master_CostCenter[[#This Row],[Div &amp; Dept Code]],Master_Department[Div &amp; Dept Code],0),0)</f>
        <v>Phòng Kinh Doanh - BP Năng lượng mặt trời</v>
      </c>
      <c r="D228" s="53" t="str" cm="1">
        <f t="array" ref="D228">INDEX(Master_Department[Division Code],MATCH(Master_CostCenter[[#This Row],[Div &amp; Dept Code]],Master_Department[Div &amp; Dept Code],0),0)</f>
        <v>SAL</v>
      </c>
      <c r="E228" s="15" t="str" cm="1">
        <f t="array" ref="E228">INDEX(Master_Department[Dept Code],MATCH(Master_CostCenter[[#This Row],[Div &amp; Dept Code]],Master_Department[Div &amp; Dept Code],0),0)</f>
        <v>SOL</v>
      </c>
      <c r="F228" s="16">
        <v>58</v>
      </c>
      <c r="G228" s="16" t="s">
        <v>361</v>
      </c>
      <c r="H228" s="3" t="s">
        <v>383</v>
      </c>
      <c r="I228" s="51" t="s">
        <v>250</v>
      </c>
      <c r="J228" s="23" t="str">
        <f>Master_CostCenter[[#This Row],[Cost center]]&amp;"/"&amp;Master_CostCenter[[#This Row],[Cost Name]]</f>
        <v>SAL58147/Chi phí hoạt động bán hàng khác</v>
      </c>
      <c r="K228" s="17" t="s">
        <v>655</v>
      </c>
      <c r="L228" s="2"/>
    </row>
    <row r="229" spans="2:12" ht="20.399999999999999" hidden="1" customHeight="1" x14ac:dyDescent="0.3">
      <c r="B229" s="52" t="s">
        <v>66</v>
      </c>
      <c r="C229" s="14" t="str" cm="1">
        <f t="array" ref="C229">INDEX(Master_Department[Div &amp; Dept Name],MATCH(Master_CostCenter[[#This Row],[Div &amp; Dept Code]],Master_Department[Div &amp; Dept Code],0),0)</f>
        <v>Phòng Kinh Doanh - BP UPS</v>
      </c>
      <c r="D229" s="53" t="str" cm="1">
        <f t="array" ref="D229">INDEX(Master_Department[Division Code],MATCH(Master_CostCenter[[#This Row],[Div &amp; Dept Code]],Master_Department[Div &amp; Dept Code],0),0)</f>
        <v>SAL</v>
      </c>
      <c r="E229" s="15" t="str" cm="1">
        <f t="array" ref="E229">INDEX(Master_Department[Dept Code],MATCH(Master_CostCenter[[#This Row],[Div &amp; Dept Code]],Master_Department[Div &amp; Dept Code],0),0)</f>
        <v>UPS</v>
      </c>
      <c r="F229" s="16">
        <v>59</v>
      </c>
      <c r="G229" s="16" t="s">
        <v>351</v>
      </c>
      <c r="H229" s="3" t="s">
        <v>395</v>
      </c>
      <c r="I229" s="51" t="s">
        <v>246</v>
      </c>
      <c r="J229" s="23" t="str">
        <f>Master_CostCenter[[#This Row],[Cost center]]&amp;"/"&amp;Master_CostCenter[[#This Row],[Cost Name]]</f>
        <v>SAL59005/Chi phí lương - Thưởng KPI ( Theo doanh số )</v>
      </c>
      <c r="K229" s="17" t="s">
        <v>655</v>
      </c>
      <c r="L229" s="2"/>
    </row>
    <row r="230" spans="2:12" ht="20.399999999999999" hidden="1" customHeight="1" x14ac:dyDescent="0.3">
      <c r="B230" s="52" t="s">
        <v>66</v>
      </c>
      <c r="C230" s="14" t="str" cm="1">
        <f t="array" ref="C230">INDEX(Master_Department[Div &amp; Dept Name],MATCH(Master_CostCenter[[#This Row],[Div &amp; Dept Code]],Master_Department[Div &amp; Dept Code],0),0)</f>
        <v>Phòng Kinh Doanh - BP UPS</v>
      </c>
      <c r="D230" s="53" t="str" cm="1">
        <f t="array" ref="D230">INDEX(Master_Department[Division Code],MATCH(Master_CostCenter[[#This Row],[Div &amp; Dept Code]],Master_Department[Div &amp; Dept Code],0),0)</f>
        <v>SAL</v>
      </c>
      <c r="E230" s="15" t="str" cm="1">
        <f t="array" ref="E230">INDEX(Master_Department[Dept Code],MATCH(Master_CostCenter[[#This Row],[Div &amp; Dept Code]],Master_Department[Div &amp; Dept Code],0),0)</f>
        <v>UPS</v>
      </c>
      <c r="F230" s="16">
        <v>59</v>
      </c>
      <c r="G230" s="16" t="s">
        <v>368</v>
      </c>
      <c r="H230" s="3" t="s">
        <v>396</v>
      </c>
      <c r="I230" s="51" t="s">
        <v>252</v>
      </c>
      <c r="J230" s="23" t="str">
        <f>Master_CostCenter[[#This Row],[Cost center]]&amp;"/"&amp;Master_CostCenter[[#This Row],[Cost Name]]</f>
        <v>SAL59007/Chi phí lương - Thưởng nóng OKRs</v>
      </c>
      <c r="K230" s="17" t="s">
        <v>655</v>
      </c>
      <c r="L230" s="2"/>
    </row>
    <row r="231" spans="2:12" ht="20.399999999999999" hidden="1" customHeight="1" x14ac:dyDescent="0.3">
      <c r="B231" s="52" t="s">
        <v>66</v>
      </c>
      <c r="C231" s="14" t="str" cm="1">
        <f t="array" ref="C231">INDEX(Master_Department[Div &amp; Dept Name],MATCH(Master_CostCenter[[#This Row],[Div &amp; Dept Code]],Master_Department[Div &amp; Dept Code],0),0)</f>
        <v>Phòng Kinh Doanh - BP UPS</v>
      </c>
      <c r="D231" s="53" t="str" cm="1">
        <f t="array" ref="D231">INDEX(Master_Department[Division Code],MATCH(Master_CostCenter[[#This Row],[Div &amp; Dept Code]],Master_Department[Div &amp; Dept Code],0),0)</f>
        <v>SAL</v>
      </c>
      <c r="E231" s="15" t="str" cm="1">
        <f t="array" ref="E231">INDEX(Master_Department[Dept Code],MATCH(Master_CostCenter[[#This Row],[Div &amp; Dept Code]],Master_Department[Div &amp; Dept Code],0),0)</f>
        <v>UPS</v>
      </c>
      <c r="F231" s="16">
        <v>59</v>
      </c>
      <c r="G231" s="16" t="s">
        <v>371</v>
      </c>
      <c r="H231" s="3" t="s">
        <v>397</v>
      </c>
      <c r="I231" s="51" t="s">
        <v>253</v>
      </c>
      <c r="J231" s="23" t="str">
        <f>Master_CostCenter[[#This Row],[Cost center]]&amp;"/"&amp;Master_CostCenter[[#This Row],[Cost Name]]</f>
        <v>SAL59026/Training, đào tạo nhân viên</v>
      </c>
      <c r="K231" s="17" t="s">
        <v>655</v>
      </c>
      <c r="L231" s="2"/>
    </row>
    <row r="232" spans="2:12" ht="20.399999999999999" hidden="1" customHeight="1" x14ac:dyDescent="0.3">
      <c r="B232" s="52" t="s">
        <v>66</v>
      </c>
      <c r="C232" s="14" t="str" cm="1">
        <f t="array" ref="C232">INDEX(Master_Department[Div &amp; Dept Name],MATCH(Master_CostCenter[[#This Row],[Div &amp; Dept Code]],Master_Department[Div &amp; Dept Code],0),0)</f>
        <v>Phòng Kinh Doanh - BP UPS</v>
      </c>
      <c r="D232" s="53" t="str" cm="1">
        <f t="array" ref="D232">INDEX(Master_Department[Division Code],MATCH(Master_CostCenter[[#This Row],[Div &amp; Dept Code]],Master_Department[Div &amp; Dept Code],0),0)</f>
        <v>SAL</v>
      </c>
      <c r="E232" s="15" t="str" cm="1">
        <f t="array" ref="E232">INDEX(Master_Department[Dept Code],MATCH(Master_CostCenter[[#This Row],[Div &amp; Dept Code]],Master_Department[Div &amp; Dept Code],0),0)</f>
        <v>UPS</v>
      </c>
      <c r="F232" s="16">
        <v>59</v>
      </c>
      <c r="G232" s="16" t="s">
        <v>321</v>
      </c>
      <c r="H232" s="3" t="s">
        <v>399</v>
      </c>
      <c r="I232" s="51" t="s">
        <v>238</v>
      </c>
      <c r="J232" s="23" t="str">
        <f>Master_CostCenter[[#This Row],[Cost center]]&amp;"/"&amp;Master_CostCenter[[#This Row],[Cost Name]]</f>
        <v>SAL59137/Chi phí công tác khác</v>
      </c>
      <c r="K232" s="17" t="s">
        <v>655</v>
      </c>
      <c r="L232" s="2"/>
    </row>
    <row r="233" spans="2:12" ht="20.399999999999999" hidden="1" customHeight="1" x14ac:dyDescent="0.3">
      <c r="B233" s="52" t="s">
        <v>66</v>
      </c>
      <c r="C233" s="14" t="str" cm="1">
        <f t="array" ref="C233">INDEX(Master_Department[Div &amp; Dept Name],MATCH(Master_CostCenter[[#This Row],[Div &amp; Dept Code]],Master_Department[Div &amp; Dept Code],0),0)</f>
        <v>Phòng Kinh Doanh - BP UPS</v>
      </c>
      <c r="D233" s="53" t="str" cm="1">
        <f t="array" ref="D233">INDEX(Master_Department[Division Code],MATCH(Master_CostCenter[[#This Row],[Div &amp; Dept Code]],Master_Department[Div &amp; Dept Code],0),0)</f>
        <v>SAL</v>
      </c>
      <c r="E233" s="15" t="str" cm="1">
        <f t="array" ref="E233">INDEX(Master_Department[Dept Code],MATCH(Master_CostCenter[[#This Row],[Div &amp; Dept Code]],Master_Department[Div &amp; Dept Code],0),0)</f>
        <v>UPS</v>
      </c>
      <c r="F233" s="16">
        <v>59</v>
      </c>
      <c r="G233" s="16" t="s">
        <v>329</v>
      </c>
      <c r="H233" s="3" t="s">
        <v>400</v>
      </c>
      <c r="I233" s="51" t="s">
        <v>45</v>
      </c>
      <c r="J233" s="23" t="str">
        <f>Master_CostCenter[[#This Row],[Cost center]]&amp;"/"&amp;Master_CostCenter[[#This Row],[Cost Name]]</f>
        <v>SAL59142/Chi phí tiếp khách</v>
      </c>
      <c r="K233" s="17" t="s">
        <v>655</v>
      </c>
      <c r="L233" s="2"/>
    </row>
    <row r="234" spans="2:12" ht="20.399999999999999" hidden="1" customHeight="1" x14ac:dyDescent="0.3">
      <c r="B234" s="52" t="s">
        <v>66</v>
      </c>
      <c r="C234" s="14" t="str" cm="1">
        <f t="array" ref="C234">INDEX(Master_Department[Div &amp; Dept Name],MATCH(Master_CostCenter[[#This Row],[Div &amp; Dept Code]],Master_Department[Div &amp; Dept Code],0),0)</f>
        <v>Phòng Kinh Doanh - BP UPS</v>
      </c>
      <c r="D234" s="53" t="str" cm="1">
        <f t="array" ref="D234">INDEX(Master_Department[Division Code],MATCH(Master_CostCenter[[#This Row],[Div &amp; Dept Code]],Master_Department[Div &amp; Dept Code],0),0)</f>
        <v>SAL</v>
      </c>
      <c r="E234" s="15" t="str" cm="1">
        <f t="array" ref="E234">INDEX(Master_Department[Dept Code],MATCH(Master_CostCenter[[#This Row],[Div &amp; Dept Code]],Master_Department[Div &amp; Dept Code],0),0)</f>
        <v>UPS</v>
      </c>
      <c r="F234" s="16">
        <v>59</v>
      </c>
      <c r="G234" s="16" t="s">
        <v>357</v>
      </c>
      <c r="H234" s="3" t="s">
        <v>398</v>
      </c>
      <c r="I234" s="51" t="s">
        <v>249</v>
      </c>
      <c r="J234" s="23" t="str">
        <f>Master_CostCenter[[#This Row],[Cost center]]&amp;"/"&amp;Master_CostCenter[[#This Row],[Cost Name]]</f>
        <v>SAL59145/Chi phí quà tặng khách hàng</v>
      </c>
      <c r="K234" s="17" t="s">
        <v>655</v>
      </c>
      <c r="L234" s="2"/>
    </row>
    <row r="235" spans="2:12" ht="20.399999999999999" hidden="1" customHeight="1" x14ac:dyDescent="0.3">
      <c r="B235" s="52" t="s">
        <v>66</v>
      </c>
      <c r="C235" s="14" t="str" cm="1">
        <f t="array" ref="C235">INDEX(Master_Department[Div &amp; Dept Name],MATCH(Master_CostCenter[[#This Row],[Div &amp; Dept Code]],Master_Department[Div &amp; Dept Code],0),0)</f>
        <v>Phòng Kinh Doanh - BP UPS</v>
      </c>
      <c r="D235" s="53" t="str" cm="1">
        <f t="array" ref="D235">INDEX(Master_Department[Division Code],MATCH(Master_CostCenter[[#This Row],[Div &amp; Dept Code]],Master_Department[Div &amp; Dept Code],0),0)</f>
        <v>SAL</v>
      </c>
      <c r="E235" s="15" t="str" cm="1">
        <f t="array" ref="E235">INDEX(Master_Department[Dept Code],MATCH(Master_CostCenter[[#This Row],[Div &amp; Dept Code]],Master_Department[Div &amp; Dept Code],0),0)</f>
        <v>UPS</v>
      </c>
      <c r="F235" s="16">
        <v>59</v>
      </c>
      <c r="G235" s="16" t="s">
        <v>373</v>
      </c>
      <c r="H235" s="3" t="s">
        <v>401</v>
      </c>
      <c r="I235" s="51" t="s">
        <v>254</v>
      </c>
      <c r="J235" s="23" t="str">
        <f>Master_CostCenter[[#This Row],[Cost center]]&amp;"/"&amp;Master_CostCenter[[#This Row],[Cost Name]]</f>
        <v>SAL59146/Chi phí training, đào tạo khách hàng</v>
      </c>
      <c r="K235" s="17" t="s">
        <v>655</v>
      </c>
      <c r="L235" s="2"/>
    </row>
    <row r="236" spans="2:12" ht="20.399999999999999" hidden="1" customHeight="1" x14ac:dyDescent="0.3">
      <c r="B236" s="52" t="s">
        <v>66</v>
      </c>
      <c r="C236" s="14" t="str" cm="1">
        <f t="array" ref="C236">INDEX(Master_Department[Div &amp; Dept Name],MATCH(Master_CostCenter[[#This Row],[Div &amp; Dept Code]],Master_Department[Div &amp; Dept Code],0),0)</f>
        <v>Phòng Kinh Doanh - BP UPS</v>
      </c>
      <c r="D236" s="53" t="str" cm="1">
        <f t="array" ref="D236">INDEX(Master_Department[Division Code],MATCH(Master_CostCenter[[#This Row],[Div &amp; Dept Code]],Master_Department[Div &amp; Dept Code],0),0)</f>
        <v>SAL</v>
      </c>
      <c r="E236" s="15" t="str" cm="1">
        <f t="array" ref="E236">INDEX(Master_Department[Dept Code],MATCH(Master_CostCenter[[#This Row],[Div &amp; Dept Code]],Master_Department[Div &amp; Dept Code],0),0)</f>
        <v>UPS</v>
      </c>
      <c r="F236" s="16">
        <v>59</v>
      </c>
      <c r="G236" s="16" t="s">
        <v>363</v>
      </c>
      <c r="H236" s="3" t="s">
        <v>402</v>
      </c>
      <c r="I236" s="51" t="s">
        <v>251</v>
      </c>
      <c r="J236" s="23" t="str">
        <f>Master_CostCenter[[#This Row],[Cost center]]&amp;"/"&amp;Master_CostCenter[[#This Row],[Cost Name]]</f>
        <v>SAL59151/Đánh giá lại giá trị HTK</v>
      </c>
      <c r="K236" s="17" t="s">
        <v>655</v>
      </c>
      <c r="L236" s="2"/>
    </row>
    <row r="237" spans="2:12" ht="20.399999999999999" hidden="1" customHeight="1" x14ac:dyDescent="0.3">
      <c r="B237" s="52" t="s">
        <v>66</v>
      </c>
      <c r="C237" s="14" t="str" cm="1">
        <f t="array" ref="C237">INDEX(Master_Department[Div &amp; Dept Name],MATCH(Master_CostCenter[[#This Row],[Div &amp; Dept Code]],Master_Department[Div &amp; Dept Code],0),0)</f>
        <v>Phòng Kinh Doanh - BP UPS</v>
      </c>
      <c r="D237" s="53" t="str" cm="1">
        <f t="array" ref="D237">INDEX(Master_Department[Division Code],MATCH(Master_CostCenter[[#This Row],[Div &amp; Dept Code]],Master_Department[Div &amp; Dept Code],0),0)</f>
        <v>SAL</v>
      </c>
      <c r="E237" s="15" t="str" cm="1">
        <f t="array" ref="E237">INDEX(Master_Department[Dept Code],MATCH(Master_CostCenter[[#This Row],[Div &amp; Dept Code]],Master_Department[Div &amp; Dept Code],0),0)</f>
        <v>UPS</v>
      </c>
      <c r="F237" s="16">
        <v>59</v>
      </c>
      <c r="G237" s="16" t="s">
        <v>353</v>
      </c>
      <c r="H237" s="3" t="s">
        <v>712</v>
      </c>
      <c r="I237" s="51" t="s">
        <v>247</v>
      </c>
      <c r="J237" s="23" t="str">
        <f>Master_CostCenter[[#This Row],[Cost center]]&amp;"/"&amp;Master_CostCenter[[#This Row],[Cost Name]]</f>
        <v>SAL59058/Hỗ trợ bán hàng, lắp đặt</v>
      </c>
      <c r="K237" s="17" t="s">
        <v>655</v>
      </c>
      <c r="L237" s="2"/>
    </row>
    <row r="238" spans="2:12" ht="20.399999999999999" customHeight="1" x14ac:dyDescent="0.3">
      <c r="B238" s="52" t="s">
        <v>164</v>
      </c>
      <c r="C238" s="14" t="str" cm="1">
        <f t="array" ref="C238">INDEX(Master_Department[Div &amp; Dept Name],MATCH(Master_CostCenter[[#This Row],[Div &amp; Dept Code]],Master_Department[Div &amp; Dept Code],0),0)</f>
        <v>Phòng Cung Ứng - BP điều phối</v>
      </c>
      <c r="D238" s="53" t="str" cm="1">
        <f t="array" ref="D238">INDEX(Master_Department[Division Code],MATCH(Master_CostCenter[[#This Row],[Div &amp; Dept Code]],Master_Department[Div &amp; Dept Code],0),0)</f>
        <v>SCM</v>
      </c>
      <c r="E238" s="15" t="str" cm="1">
        <f t="array" ref="E238">INDEX(Master_Department[Dept Code],MATCH(Master_CostCenter[[#This Row],[Div &amp; Dept Code]],Master_Department[Div &amp; Dept Code],0),0)</f>
        <v>COR</v>
      </c>
      <c r="F238" s="16">
        <v>61</v>
      </c>
      <c r="G238" s="16" t="s">
        <v>326</v>
      </c>
      <c r="H238" s="3" t="s">
        <v>327</v>
      </c>
      <c r="I238" s="51" t="s">
        <v>239</v>
      </c>
      <c r="J238" s="23" t="str">
        <f>Master_CostCenter[[#This Row],[Cost center]]&amp;"/"&amp;Master_CostCenter[[#This Row],[Cost Name]]</f>
        <v>SCM61113/Vận chuyển nội địa</v>
      </c>
      <c r="K238" s="17" t="s">
        <v>655</v>
      </c>
      <c r="L238" s="2"/>
    </row>
    <row r="239" spans="2:12" ht="20.399999999999999" hidden="1" customHeight="1" x14ac:dyDescent="0.3">
      <c r="B239" s="52" t="s">
        <v>167</v>
      </c>
      <c r="C239" s="14" t="str" cm="1">
        <f t="array" ref="C239">INDEX(Master_Department[Div &amp; Dept Name],MATCH(Master_CostCenter[[#This Row],[Div &amp; Dept Code]],Master_Department[Div &amp; Dept Code],0),0)</f>
        <v>Phòng Cung Ứng - BP Mua Hàng</v>
      </c>
      <c r="D239" s="53" t="str" cm="1">
        <f t="array" ref="D239">INDEX(Master_Department[Division Code],MATCH(Master_CostCenter[[#This Row],[Div &amp; Dept Code]],Master_Department[Div &amp; Dept Code],0),0)</f>
        <v>SCM</v>
      </c>
      <c r="E239" s="15" t="str" cm="1">
        <f t="array" ref="E239">INDEX(Master_Department[Dept Code],MATCH(Master_CostCenter[[#This Row],[Div &amp; Dept Code]],Master_Department[Div &amp; Dept Code],0),0)</f>
        <v>PUR</v>
      </c>
      <c r="F239" s="16">
        <v>62</v>
      </c>
      <c r="G239" s="16" t="s">
        <v>338</v>
      </c>
      <c r="H239" s="3" t="s">
        <v>339</v>
      </c>
      <c r="I239" s="51" t="s">
        <v>243</v>
      </c>
      <c r="J239" s="23" t="str">
        <f>Master_CostCenter[[#This Row],[Cost center]]&amp;"/"&amp;Master_CostCenter[[#This Row],[Cost Name]]</f>
        <v>SCM62047/Hàng mẫu, sản phẩm mẫu và Demo</v>
      </c>
      <c r="K239" s="17" t="s">
        <v>655</v>
      </c>
      <c r="L239" s="2"/>
    </row>
    <row r="240" spans="2:12" ht="20.399999999999999" hidden="1" customHeight="1" x14ac:dyDescent="0.3">
      <c r="B240" s="52" t="s">
        <v>167</v>
      </c>
      <c r="C240" s="14" t="str" cm="1">
        <f t="array" ref="C240">INDEX(Master_Department[Div &amp; Dept Name],MATCH(Master_CostCenter[[#This Row],[Div &amp; Dept Code]],Master_Department[Div &amp; Dept Code],0),0)</f>
        <v>Phòng Cung Ứng - BP Mua Hàng</v>
      </c>
      <c r="D240" s="53" t="str" cm="1">
        <f t="array" ref="D240">INDEX(Master_Department[Division Code],MATCH(Master_CostCenter[[#This Row],[Div &amp; Dept Code]],Master_Department[Div &amp; Dept Code],0),0)</f>
        <v>SCM</v>
      </c>
      <c r="E240" s="15" t="str" cm="1">
        <f t="array" ref="E240">INDEX(Master_Department[Dept Code],MATCH(Master_CostCenter[[#This Row],[Div &amp; Dept Code]],Master_Department[Div &amp; Dept Code],0),0)</f>
        <v>PUR</v>
      </c>
      <c r="F240" s="16">
        <v>62</v>
      </c>
      <c r="G240" s="16" t="s">
        <v>334</v>
      </c>
      <c r="H240" s="3" t="s">
        <v>335</v>
      </c>
      <c r="I240" s="51" t="s">
        <v>241</v>
      </c>
      <c r="J240" s="23" t="str">
        <f>Master_CostCenter[[#This Row],[Cost center]]&amp;"/"&amp;Master_CostCenter[[#This Row],[Cost Name]]</f>
        <v>SCM62117/Chi phí nhập khẩu ( Không tính vào giá vốn )</v>
      </c>
      <c r="K240" s="17" t="s">
        <v>655</v>
      </c>
      <c r="L240" s="2"/>
    </row>
    <row r="241" spans="2:12" ht="20.399999999999999" hidden="1" customHeight="1" x14ac:dyDescent="0.3">
      <c r="B241" s="52" t="s">
        <v>167</v>
      </c>
      <c r="C241" s="14" t="str" cm="1">
        <f t="array" ref="C241">INDEX(Master_Department[Div &amp; Dept Name],MATCH(Master_CostCenter[[#This Row],[Div &amp; Dept Code]],Master_Department[Div &amp; Dept Code],0),0)</f>
        <v>Phòng Cung Ứng - BP Mua Hàng</v>
      </c>
      <c r="D241" s="53" t="str" cm="1">
        <f t="array" ref="D241">INDEX(Master_Department[Division Code],MATCH(Master_CostCenter[[#This Row],[Div &amp; Dept Code]],Master_Department[Div &amp; Dept Code],0),0)</f>
        <v>SCM</v>
      </c>
      <c r="E241" s="15" t="str" cm="1">
        <f t="array" ref="E241">INDEX(Master_Department[Dept Code],MATCH(Master_CostCenter[[#This Row],[Div &amp; Dept Code]],Master_Department[Div &amp; Dept Code],0),0)</f>
        <v>PUR</v>
      </c>
      <c r="F241" s="16">
        <v>62</v>
      </c>
      <c r="G241" s="16" t="s">
        <v>336</v>
      </c>
      <c r="H241" s="3" t="s">
        <v>337</v>
      </c>
      <c r="I241" s="51" t="s">
        <v>242</v>
      </c>
      <c r="J241" s="23" t="str">
        <f>Master_CostCenter[[#This Row],[Cost center]]&amp;"/"&amp;Master_CostCenter[[#This Row],[Cost Name]]</f>
        <v>SCM62118/Vận chuyển mua hàng</v>
      </c>
      <c r="K241" s="17" t="s">
        <v>655</v>
      </c>
      <c r="L241" s="2"/>
    </row>
    <row r="242" spans="2:12" ht="20.399999999999999" hidden="1" customHeight="1" x14ac:dyDescent="0.3">
      <c r="B242" s="52" t="s">
        <v>167</v>
      </c>
      <c r="C242" s="14" t="str" cm="1">
        <f t="array" ref="C242">INDEX(Master_Department[Div &amp; Dept Name],MATCH(Master_CostCenter[[#This Row],[Div &amp; Dept Code]],Master_Department[Div &amp; Dept Code],0),0)</f>
        <v>Phòng Cung Ứng - BP Mua Hàng</v>
      </c>
      <c r="D242" s="53" t="str" cm="1">
        <f t="array" ref="D242">INDEX(Master_Department[Division Code],MATCH(Master_CostCenter[[#This Row],[Div &amp; Dept Code]],Master_Department[Div &amp; Dept Code],0),0)</f>
        <v>SCM</v>
      </c>
      <c r="E242" s="15" t="str" cm="1">
        <f t="array" ref="E242">INDEX(Master_Department[Dept Code],MATCH(Master_CostCenter[[#This Row],[Div &amp; Dept Code]],Master_Department[Div &amp; Dept Code],0),0)</f>
        <v>PUR</v>
      </c>
      <c r="F242" s="16">
        <v>62</v>
      </c>
      <c r="G242" s="16" t="s">
        <v>321</v>
      </c>
      <c r="H242" s="3" t="s">
        <v>328</v>
      </c>
      <c r="I242" s="51" t="s">
        <v>238</v>
      </c>
      <c r="J242" s="23" t="str">
        <f>Master_CostCenter[[#This Row],[Cost center]]&amp;"/"&amp;Master_CostCenter[[#This Row],[Cost Name]]</f>
        <v>SCM62137/Chi phí công tác khác</v>
      </c>
      <c r="K242" s="17" t="s">
        <v>655</v>
      </c>
      <c r="L242" s="2"/>
    </row>
    <row r="243" spans="2:12" ht="20.399999999999999" hidden="1" customHeight="1" x14ac:dyDescent="0.3">
      <c r="B243" s="52" t="s">
        <v>167</v>
      </c>
      <c r="C243" s="14" t="str" cm="1">
        <f t="array" ref="C243">INDEX(Master_Department[Div &amp; Dept Name],MATCH(Master_CostCenter[[#This Row],[Div &amp; Dept Code]],Master_Department[Div &amp; Dept Code],0),0)</f>
        <v>Phòng Cung Ứng - BP Mua Hàng</v>
      </c>
      <c r="D243" s="53" t="str" cm="1">
        <f t="array" ref="D243">INDEX(Master_Department[Division Code],MATCH(Master_CostCenter[[#This Row],[Div &amp; Dept Code]],Master_Department[Div &amp; Dept Code],0),0)</f>
        <v>SCM</v>
      </c>
      <c r="E243" s="15" t="str" cm="1">
        <f t="array" ref="E243">INDEX(Master_Department[Dept Code],MATCH(Master_CostCenter[[#This Row],[Div &amp; Dept Code]],Master_Department[Div &amp; Dept Code],0),0)</f>
        <v>PUR</v>
      </c>
      <c r="F243" s="16">
        <v>62</v>
      </c>
      <c r="G243" s="16" t="s">
        <v>329</v>
      </c>
      <c r="H243" s="3" t="s">
        <v>330</v>
      </c>
      <c r="I243" s="51" t="s">
        <v>45</v>
      </c>
      <c r="J243" s="23" t="str">
        <f>Master_CostCenter[[#This Row],[Cost center]]&amp;"/"&amp;Master_CostCenter[[#This Row],[Cost Name]]</f>
        <v>SCM62142/Chi phí tiếp khách</v>
      </c>
      <c r="K243" s="17" t="s">
        <v>655</v>
      </c>
      <c r="L243" s="2"/>
    </row>
    <row r="244" spans="2:12" ht="20.399999999999999" hidden="1" customHeight="1" x14ac:dyDescent="0.3">
      <c r="B244" s="52" t="s">
        <v>167</v>
      </c>
      <c r="C244" s="14" t="str" cm="1">
        <f t="array" ref="C244">INDEX(Master_Department[Div &amp; Dept Name],MATCH(Master_CostCenter[[#This Row],[Div &amp; Dept Code]],Master_Department[Div &amp; Dept Code],0),0)</f>
        <v>Phòng Cung Ứng - BP Mua Hàng</v>
      </c>
      <c r="D244" s="53" t="str" cm="1">
        <f t="array" ref="D244">INDEX(Master_Department[Division Code],MATCH(Master_CostCenter[[#This Row],[Div &amp; Dept Code]],Master_Department[Div &amp; Dept Code],0),0)</f>
        <v>SCM</v>
      </c>
      <c r="E244" s="15" t="str" cm="1">
        <f t="array" ref="E244">INDEX(Master_Department[Dept Code],MATCH(Master_CostCenter[[#This Row],[Div &amp; Dept Code]],Master_Department[Div &amp; Dept Code],0),0)</f>
        <v>PUR</v>
      </c>
      <c r="F244" s="16">
        <v>62</v>
      </c>
      <c r="G244" s="16" t="s">
        <v>332</v>
      </c>
      <c r="H244" s="3" t="s">
        <v>333</v>
      </c>
      <c r="I244" s="51" t="s">
        <v>240</v>
      </c>
      <c r="J244" s="23" t="str">
        <f>Master_CostCenter[[#This Row],[Cost center]]&amp;"/"&amp;Master_CostCenter[[#This Row],[Cost Name]]</f>
        <v>SCM62149/Trích lập dự phòng giảm giá HTK</v>
      </c>
      <c r="K244" s="17" t="s">
        <v>655</v>
      </c>
      <c r="L244" s="2"/>
    </row>
    <row r="245" spans="2:12" ht="20.399999999999999" hidden="1" customHeight="1" x14ac:dyDescent="0.3">
      <c r="B245" s="52" t="s">
        <v>17</v>
      </c>
      <c r="C245" s="14" t="str" cm="1">
        <f t="array" ref="C245">INDEX(Master_Department[Div &amp; Dept Name],MATCH(Master_CostCenter[[#This Row],[Div &amp; Dept Code]],Master_Department[Div &amp; Dept Code],0),0)</f>
        <v>Phòng Cung Ứng - BP Kho</v>
      </c>
      <c r="D245" s="53" t="str" cm="1">
        <f t="array" ref="D245">INDEX(Master_Department[Division Code],MATCH(Master_CostCenter[[#This Row],[Div &amp; Dept Code]],Master_Department[Div &amp; Dept Code],0),0)</f>
        <v>SCM</v>
      </c>
      <c r="E245" s="15" t="str" cm="1">
        <f t="array" ref="E245">INDEX(Master_Department[Dept Code],MATCH(Master_CostCenter[[#This Row],[Div &amp; Dept Code]],Master_Department[Div &amp; Dept Code],0),0)</f>
        <v>WHS</v>
      </c>
      <c r="F245" s="16">
        <v>63</v>
      </c>
      <c r="G245" s="16" t="s">
        <v>346</v>
      </c>
      <c r="H245" s="3" t="s">
        <v>347</v>
      </c>
      <c r="I245" s="51" t="s">
        <v>244</v>
      </c>
      <c r="J245" s="23" t="str">
        <f>Master_CostCenter[[#This Row],[Cost center]]&amp;"/"&amp;Master_CostCenter[[#This Row],[Cost Name]]</f>
        <v>SCM63038/Nguyên vật liệu, vật tư - Hư hỏng</v>
      </c>
      <c r="K245" s="17" t="s">
        <v>655</v>
      </c>
      <c r="L245" s="2"/>
    </row>
    <row r="246" spans="2:12" ht="20.399999999999999" hidden="1" customHeight="1" x14ac:dyDescent="0.3">
      <c r="B246" s="52" t="s">
        <v>17</v>
      </c>
      <c r="C246" s="14" t="str" cm="1">
        <f t="array" ref="C246">INDEX(Master_Department[Div &amp; Dept Name],MATCH(Master_CostCenter[[#This Row],[Div &amp; Dept Code]],Master_Department[Div &amp; Dept Code],0),0)</f>
        <v>Phòng Cung Ứng - BP Kho</v>
      </c>
      <c r="D246" s="53" t="str" cm="1">
        <f t="array" ref="D246">INDEX(Master_Department[Division Code],MATCH(Master_CostCenter[[#This Row],[Div &amp; Dept Code]],Master_Department[Div &amp; Dept Code],0),0)</f>
        <v>SCM</v>
      </c>
      <c r="E246" s="15" t="str" cm="1">
        <f t="array" ref="E246">INDEX(Master_Department[Dept Code],MATCH(Master_CostCenter[[#This Row],[Div &amp; Dept Code]],Master_Department[Div &amp; Dept Code],0),0)</f>
        <v>WHS</v>
      </c>
      <c r="F246" s="16">
        <v>63</v>
      </c>
      <c r="G246" s="16" t="s">
        <v>344</v>
      </c>
      <c r="H246" s="3" t="s">
        <v>345</v>
      </c>
      <c r="I246" s="51" t="s">
        <v>70</v>
      </c>
      <c r="J246" s="23" t="str">
        <f>Master_CostCenter[[#This Row],[Cost center]]&amp;"/"&amp;Master_CostCenter[[#This Row],[Cost Name]]</f>
        <v>SCM63043/Chi phí vật dụng, đồ dùng</v>
      </c>
      <c r="K246" s="17" t="s">
        <v>655</v>
      </c>
      <c r="L246" s="2"/>
    </row>
    <row r="247" spans="2:12" ht="20.399999999999999" hidden="1" customHeight="1" x14ac:dyDescent="0.3">
      <c r="B247" s="52" t="s">
        <v>17</v>
      </c>
      <c r="C247" s="14" t="str" cm="1">
        <f t="array" ref="C247">INDEX(Master_Department[Div &amp; Dept Name],MATCH(Master_CostCenter[[#This Row],[Div &amp; Dept Code]],Master_Department[Div &amp; Dept Code],0),0)</f>
        <v>Phòng Cung Ứng - BP Kho</v>
      </c>
      <c r="D247" s="53" t="str" cm="1">
        <f t="array" ref="D247">INDEX(Master_Department[Division Code],MATCH(Master_CostCenter[[#This Row],[Div &amp; Dept Code]],Master_Department[Div &amp; Dept Code],0),0)</f>
        <v>SCM</v>
      </c>
      <c r="E247" s="15" t="str" cm="1">
        <f t="array" ref="E247">INDEX(Master_Department[Dept Code],MATCH(Master_CostCenter[[#This Row],[Div &amp; Dept Code]],Master_Department[Div &amp; Dept Code],0),0)</f>
        <v>WHS</v>
      </c>
      <c r="F247" s="16">
        <v>63</v>
      </c>
      <c r="G247" s="16" t="s">
        <v>307</v>
      </c>
      <c r="H247" s="3" t="s">
        <v>350</v>
      </c>
      <c r="I247" s="51" t="s">
        <v>6</v>
      </c>
      <c r="J247" s="23" t="str">
        <f>Master_CostCenter[[#This Row],[Cost center]]&amp;"/"&amp;Master_CostCenter[[#This Row],[Cost Name]]</f>
        <v>SCM63044/Chi phí công cụ, dụng cụ</v>
      </c>
      <c r="K247" s="17" t="s">
        <v>655</v>
      </c>
      <c r="L247" s="2"/>
    </row>
    <row r="248" spans="2:12" ht="20.399999999999999" hidden="1" customHeight="1" x14ac:dyDescent="0.3">
      <c r="B248" s="52" t="s">
        <v>17</v>
      </c>
      <c r="C248" s="14" t="str" cm="1">
        <f t="array" ref="C248">INDEX(Master_Department[Div &amp; Dept Name],MATCH(Master_CostCenter[[#This Row],[Div &amp; Dept Code]],Master_Department[Div &amp; Dept Code],0),0)</f>
        <v>Phòng Cung Ứng - BP Kho</v>
      </c>
      <c r="D248" s="53" t="str" cm="1">
        <f t="array" ref="D248">INDEX(Master_Department[Division Code],MATCH(Master_CostCenter[[#This Row],[Div &amp; Dept Code]],Master_Department[Div &amp; Dept Code],0),0)</f>
        <v>SCM</v>
      </c>
      <c r="E248" s="15" t="str" cm="1">
        <f t="array" ref="E248">INDEX(Master_Department[Dept Code],MATCH(Master_CostCenter[[#This Row],[Div &amp; Dept Code]],Master_Department[Div &amp; Dept Code],0),0)</f>
        <v>WHS</v>
      </c>
      <c r="F248" s="16">
        <v>63</v>
      </c>
      <c r="G248" s="16" t="s">
        <v>342</v>
      </c>
      <c r="H248" s="3" t="s">
        <v>343</v>
      </c>
      <c r="I248" s="51" t="s">
        <v>5</v>
      </c>
      <c r="J248" s="23" t="str">
        <f>Master_CostCenter[[#This Row],[Cost center]]&amp;"/"&amp;Master_CostCenter[[#This Row],[Cost Name]]</f>
        <v>SCM63098/Bảo trì, sửa chữa kho</v>
      </c>
      <c r="K248" s="17" t="s">
        <v>655</v>
      </c>
      <c r="L248" s="2"/>
    </row>
    <row r="249" spans="2:12" ht="20.399999999999999" hidden="1" customHeight="1" x14ac:dyDescent="0.3">
      <c r="B249" s="52" t="s">
        <v>17</v>
      </c>
      <c r="C249" s="14" t="str" cm="1">
        <f t="array" ref="C249">INDEX(Master_Department[Div &amp; Dept Name],MATCH(Master_CostCenter[[#This Row],[Div &amp; Dept Code]],Master_Department[Div &amp; Dept Code],0),0)</f>
        <v>Phòng Cung Ứng - BP Kho</v>
      </c>
      <c r="D249" s="53" t="str" cm="1">
        <f t="array" ref="D249">INDEX(Master_Department[Division Code],MATCH(Master_CostCenter[[#This Row],[Div &amp; Dept Code]],Master_Department[Div &amp; Dept Code],0),0)</f>
        <v>SCM</v>
      </c>
      <c r="E249" s="15" t="str" cm="1">
        <f t="array" ref="E249">INDEX(Master_Department[Dept Code],MATCH(Master_CostCenter[[#This Row],[Div &amp; Dept Code]],Master_Department[Div &amp; Dept Code],0),0)</f>
        <v>WHS</v>
      </c>
      <c r="F249" s="16">
        <v>63</v>
      </c>
      <c r="G249" s="16" t="s">
        <v>340</v>
      </c>
      <c r="H249" s="3" t="s">
        <v>341</v>
      </c>
      <c r="I249" s="51" t="s">
        <v>56</v>
      </c>
      <c r="J249" s="23" t="str">
        <f>Master_CostCenter[[#This Row],[Cost center]]&amp;"/"&amp;Master_CostCenter[[#This Row],[Cost Name]]</f>
        <v>SCM63103/Bảo trì, sửa chữa phương tiện vận chuyển</v>
      </c>
      <c r="K249" s="17" t="s">
        <v>655</v>
      </c>
      <c r="L249" s="2"/>
    </row>
    <row r="250" spans="2:12" ht="20.399999999999999" hidden="1" customHeight="1" x14ac:dyDescent="0.3">
      <c r="B250" s="52" t="s">
        <v>17</v>
      </c>
      <c r="C250" s="14" t="str" cm="1">
        <f t="array" ref="C250">INDEX(Master_Department[Div &amp; Dept Name],MATCH(Master_CostCenter[[#This Row],[Div &amp; Dept Code]],Master_Department[Div &amp; Dept Code],0),0)</f>
        <v>Phòng Cung Ứng - BP Kho</v>
      </c>
      <c r="D250" s="53" t="str" cm="1">
        <f t="array" ref="D250">INDEX(Master_Department[Division Code],MATCH(Master_CostCenter[[#This Row],[Div &amp; Dept Code]],Master_Department[Div &amp; Dept Code],0),0)</f>
        <v>SCM</v>
      </c>
      <c r="E250" s="15" t="str" cm="1">
        <f t="array" ref="E250">INDEX(Master_Department[Dept Code],MATCH(Master_CostCenter[[#This Row],[Div &amp; Dept Code]],Master_Department[Div &amp; Dept Code],0),0)</f>
        <v>WHS</v>
      </c>
      <c r="F250" s="16">
        <v>63</v>
      </c>
      <c r="G250" s="16" t="s">
        <v>348</v>
      </c>
      <c r="H250" s="3" t="s">
        <v>349</v>
      </c>
      <c r="I250" s="51" t="s">
        <v>245</v>
      </c>
      <c r="J250" s="23" t="str">
        <f>Master_CostCenter[[#This Row],[Cost center]]&amp;"/"&amp;Master_CostCenter[[#This Row],[Cost Name]]</f>
        <v>SCM63173/Mua sắm CCDC ( Phân bổ )</v>
      </c>
      <c r="K250" s="17" t="s">
        <v>655</v>
      </c>
      <c r="L250" s="2"/>
    </row>
    <row r="251" spans="2:12" ht="20.399999999999999" hidden="1" customHeight="1" x14ac:dyDescent="0.3">
      <c r="B251" s="52" t="s">
        <v>124</v>
      </c>
      <c r="C251" s="14" t="str" cm="1">
        <f t="array" ref="C251">INDEX(Master_Department[Div &amp; Dept Name],MATCH(Master_CostCenter[[#This Row],[Div &amp; Dept Code]],Master_Department[Div &amp; Dept Code],0),0)</f>
        <v>Phòng Kỹ Thuật</v>
      </c>
      <c r="D251" s="53" t="str" cm="1">
        <f t="array" ref="D251">INDEX(Master_Department[Division Code],MATCH(Master_CostCenter[[#This Row],[Div &amp; Dept Code]],Master_Department[Div &amp; Dept Code],0),0)</f>
        <v>TEC</v>
      </c>
      <c r="E251" s="15" t="str" cm="1">
        <f t="array" ref="E251">INDEX(Master_Department[Dept Code],MATCH(Master_CostCenter[[#This Row],[Div &amp; Dept Code]],Master_Department[Div &amp; Dept Code],0),0)</f>
        <v>TEC</v>
      </c>
      <c r="F251" s="16">
        <v>64</v>
      </c>
      <c r="G251" s="16" t="s">
        <v>329</v>
      </c>
      <c r="H251" s="3" t="s">
        <v>623</v>
      </c>
      <c r="I251" s="51" t="s">
        <v>45</v>
      </c>
      <c r="J251" s="23" t="str">
        <f>Master_CostCenter[[#This Row],[Cost center]]&amp;"/"&amp;Master_CostCenter[[#This Row],[Cost Name]]</f>
        <v>TEC64142/Chi phí tiếp khách</v>
      </c>
      <c r="K251" s="17" t="s">
        <v>655</v>
      </c>
      <c r="L251" s="2"/>
    </row>
    <row r="252" spans="2:12" ht="20.399999999999999" hidden="1" customHeight="1" x14ac:dyDescent="0.3">
      <c r="B252" s="52" t="s">
        <v>126</v>
      </c>
      <c r="C252" s="14" t="str" cm="1">
        <f t="array" ref="C252">INDEX(Master_Department[Div &amp; Dept Name],MATCH(Master_CostCenter[[#This Row],[Div &amp; Dept Code]],Master_Department[Div &amp; Dept Code],0),0)</f>
        <v>Bộ Phận Tích Hợp Tủ Điện (Assembly)</v>
      </c>
      <c r="D252" s="53" t="str" cm="1">
        <f t="array" ref="D252">INDEX(Master_Department[Division Code],MATCH(Master_CostCenter[[#This Row],[Div &amp; Dept Code]],Master_Department[Div &amp; Dept Code],0),0)</f>
        <v>TEC</v>
      </c>
      <c r="E252" s="15" t="str" cm="1">
        <f t="array" ref="E252">INDEX(Master_Department[Dept Code],MATCH(Master_CostCenter[[#This Row],[Div &amp; Dept Code]],Master_Department[Div &amp; Dept Code],0),0)</f>
        <v>DPR</v>
      </c>
      <c r="F252" s="16">
        <v>65</v>
      </c>
      <c r="G252" s="16" t="s">
        <v>346</v>
      </c>
      <c r="H252" s="3" t="s">
        <v>528</v>
      </c>
      <c r="I252" s="51" t="s">
        <v>244</v>
      </c>
      <c r="J252" s="23" t="str">
        <f>Master_CostCenter[[#This Row],[Cost center]]&amp;"/"&amp;Master_CostCenter[[#This Row],[Cost Name]]</f>
        <v>TEC65038/Nguyên vật liệu, vật tư - Hư hỏng</v>
      </c>
      <c r="K252" s="17" t="s">
        <v>655</v>
      </c>
      <c r="L252" s="2"/>
    </row>
    <row r="253" spans="2:12" ht="20.399999999999999" hidden="1" customHeight="1" x14ac:dyDescent="0.3">
      <c r="B253" s="52" t="s">
        <v>126</v>
      </c>
      <c r="C253" s="14" t="str" cm="1">
        <f t="array" ref="C253">INDEX(Master_Department[Div &amp; Dept Name],MATCH(Master_CostCenter[[#This Row],[Div &amp; Dept Code]],Master_Department[Div &amp; Dept Code],0),0)</f>
        <v>Bộ Phận Tích Hợp Tủ Điện (Assembly)</v>
      </c>
      <c r="D253" s="53" t="str" cm="1">
        <f t="array" ref="D253">INDEX(Master_Department[Division Code],MATCH(Master_CostCenter[[#This Row],[Div &amp; Dept Code]],Master_Department[Div &amp; Dept Code],0),0)</f>
        <v>TEC</v>
      </c>
      <c r="E253" s="15" t="str" cm="1">
        <f t="array" ref="E253">INDEX(Master_Department[Dept Code],MATCH(Master_CostCenter[[#This Row],[Div &amp; Dept Code]],Master_Department[Div &amp; Dept Code],0),0)</f>
        <v>DPR</v>
      </c>
      <c r="F253" s="16">
        <v>65</v>
      </c>
      <c r="G253" s="16" t="s">
        <v>515</v>
      </c>
      <c r="H253" s="3" t="s">
        <v>527</v>
      </c>
      <c r="I253" s="51" t="s">
        <v>272</v>
      </c>
      <c r="J253" s="23" t="str">
        <f>Master_CostCenter[[#This Row],[Cost center]]&amp;"/"&amp;Master_CostCenter[[#This Row],[Cost Name]]</f>
        <v>TEC65042/Chi phí nguyên vật liệu, vật tư , bao bì - Khác</v>
      </c>
      <c r="K253" s="17" t="s">
        <v>655</v>
      </c>
      <c r="L253" s="2"/>
    </row>
    <row r="254" spans="2:12" ht="20.399999999999999" hidden="1" customHeight="1" x14ac:dyDescent="0.3">
      <c r="B254" s="52" t="s">
        <v>126</v>
      </c>
      <c r="C254" s="14" t="str" cm="1">
        <f t="array" ref="C254">INDEX(Master_Department[Div &amp; Dept Name],MATCH(Master_CostCenter[[#This Row],[Div &amp; Dept Code]],Master_Department[Div &amp; Dept Code],0),0)</f>
        <v>Bộ Phận Tích Hợp Tủ Điện (Assembly)</v>
      </c>
      <c r="D254" s="53" t="str" cm="1">
        <f t="array" ref="D254">INDEX(Master_Department[Division Code],MATCH(Master_CostCenter[[#This Row],[Div &amp; Dept Code]],Master_Department[Div &amp; Dept Code],0),0)</f>
        <v>TEC</v>
      </c>
      <c r="E254" s="15" t="str" cm="1">
        <f t="array" ref="E254">INDEX(Master_Department[Dept Code],MATCH(Master_CostCenter[[#This Row],[Div &amp; Dept Code]],Master_Department[Div &amp; Dept Code],0),0)</f>
        <v>DPR</v>
      </c>
      <c r="F254" s="16">
        <v>65</v>
      </c>
      <c r="G254" s="16" t="s">
        <v>307</v>
      </c>
      <c r="H254" s="3" t="s">
        <v>526</v>
      </c>
      <c r="I254" s="51" t="s">
        <v>6</v>
      </c>
      <c r="J254" s="23" t="str">
        <f>Master_CostCenter[[#This Row],[Cost center]]&amp;"/"&amp;Master_CostCenter[[#This Row],[Cost Name]]</f>
        <v>TEC65044/Chi phí công cụ, dụng cụ</v>
      </c>
      <c r="K254" s="17" t="s">
        <v>655</v>
      </c>
      <c r="L254" s="2"/>
    </row>
    <row r="255" spans="2:12" ht="20.399999999999999" hidden="1" customHeight="1" x14ac:dyDescent="0.3">
      <c r="B255" s="52" t="s">
        <v>172</v>
      </c>
      <c r="C255" s="14" t="str" cm="1">
        <f t="array" ref="C255">INDEX(Master_Department[Div &amp; Dept Name],MATCH(Master_CostCenter[[#This Row],[Div &amp; Dept Code]],Master_Department[Div &amp; Dept Code],0),0)</f>
        <v>Phòng Kỹ Thuật - BP Dịch Vụ</v>
      </c>
      <c r="D255" s="53" t="str" cm="1">
        <f t="array" ref="D255">INDEX(Master_Department[Division Code],MATCH(Master_CostCenter[[#This Row],[Div &amp; Dept Code]],Master_Department[Div &amp; Dept Code],0),0)</f>
        <v>TEC</v>
      </c>
      <c r="E255" s="15" t="str" cm="1">
        <f t="array" ref="E255">INDEX(Master_Department[Dept Code],MATCH(Master_CostCenter[[#This Row],[Div &amp; Dept Code]],Master_Department[Div &amp; Dept Code],0),0)</f>
        <v>SER</v>
      </c>
      <c r="F255" s="16">
        <v>67</v>
      </c>
      <c r="G255" s="16" t="s">
        <v>515</v>
      </c>
      <c r="H255" s="3" t="s">
        <v>524</v>
      </c>
      <c r="I255" s="51" t="s">
        <v>272</v>
      </c>
      <c r="J255" s="23" t="str">
        <f>Master_CostCenter[[#This Row],[Cost center]]&amp;"/"&amp;Master_CostCenter[[#This Row],[Cost Name]]</f>
        <v>TEC67042/Chi phí nguyên vật liệu, vật tư , bao bì - Khác</v>
      </c>
      <c r="K255" s="17" t="s">
        <v>655</v>
      </c>
      <c r="L255" s="2"/>
    </row>
    <row r="256" spans="2:12" ht="20.399999999999999" hidden="1" customHeight="1" x14ac:dyDescent="0.3">
      <c r="B256" s="52" t="s">
        <v>172</v>
      </c>
      <c r="C256" s="14" t="str" cm="1">
        <f t="array" ref="C256">INDEX(Master_Department[Div &amp; Dept Name],MATCH(Master_CostCenter[[#This Row],[Div &amp; Dept Code]],Master_Department[Div &amp; Dept Code],0),0)</f>
        <v>Phòng Kỹ Thuật - BP Dịch Vụ</v>
      </c>
      <c r="D256" s="53" t="str" cm="1">
        <f t="array" ref="D256">INDEX(Master_Department[Division Code],MATCH(Master_CostCenter[[#This Row],[Div &amp; Dept Code]],Master_Department[Div &amp; Dept Code],0),0)</f>
        <v>TEC</v>
      </c>
      <c r="E256" s="15" t="str" cm="1">
        <f t="array" ref="E256">INDEX(Master_Department[Dept Code],MATCH(Master_CostCenter[[#This Row],[Div &amp; Dept Code]],Master_Department[Div &amp; Dept Code],0),0)</f>
        <v>SER</v>
      </c>
      <c r="F256" s="16">
        <v>67</v>
      </c>
      <c r="G256" s="16" t="s">
        <v>307</v>
      </c>
      <c r="H256" s="3" t="s">
        <v>523</v>
      </c>
      <c r="I256" s="51" t="s">
        <v>6</v>
      </c>
      <c r="J256" s="23" t="str">
        <f>Master_CostCenter[[#This Row],[Cost center]]&amp;"/"&amp;Master_CostCenter[[#This Row],[Cost Name]]</f>
        <v>TEC67044/Chi phí công cụ, dụng cụ</v>
      </c>
      <c r="K256" s="17" t="s">
        <v>655</v>
      </c>
      <c r="L256" s="2"/>
    </row>
    <row r="257" spans="2:12" ht="20.399999999999999" hidden="1" customHeight="1" x14ac:dyDescent="0.3">
      <c r="B257" s="52" t="s">
        <v>172</v>
      </c>
      <c r="C257" s="14" t="str" cm="1">
        <f t="array" ref="C257">INDEX(Master_Department[Div &amp; Dept Name],MATCH(Master_CostCenter[[#This Row],[Div &amp; Dept Code]],Master_Department[Div &amp; Dept Code],0),0)</f>
        <v>Phòng Kỹ Thuật - BP Dịch Vụ</v>
      </c>
      <c r="D257" s="53" t="str" cm="1">
        <f t="array" ref="D257">INDEX(Master_Department[Division Code],MATCH(Master_CostCenter[[#This Row],[Div &amp; Dept Code]],Master_Department[Div &amp; Dept Code],0),0)</f>
        <v>TEC</v>
      </c>
      <c r="E257" s="15" t="str" cm="1">
        <f t="array" ref="E257">INDEX(Master_Department[Dept Code],MATCH(Master_CostCenter[[#This Row],[Div &amp; Dept Code]],Master_Department[Div &amp; Dept Code],0),0)</f>
        <v>SER</v>
      </c>
      <c r="F257" s="16">
        <v>67</v>
      </c>
      <c r="G257" s="16" t="s">
        <v>323</v>
      </c>
      <c r="H257" s="3" t="s">
        <v>525</v>
      </c>
      <c r="I257" s="51" t="s">
        <v>238</v>
      </c>
      <c r="J257" s="23" t="str">
        <f>Master_CostCenter[[#This Row],[Cost center]]&amp;"/"&amp;Master_CostCenter[[#This Row],[Cost Name]]</f>
        <v>TEC67138/Chi phí công tác khác</v>
      </c>
      <c r="K257" s="17" t="s">
        <v>655</v>
      </c>
      <c r="L257" s="2"/>
    </row>
    <row r="258" spans="2:12" ht="20.399999999999999" hidden="1" customHeight="1" x14ac:dyDescent="0.3">
      <c r="B258" s="52" t="s">
        <v>172</v>
      </c>
      <c r="C258" s="14" t="str" cm="1">
        <f t="array" ref="C258">INDEX(Master_Department[Div &amp; Dept Name],MATCH(Master_CostCenter[[#This Row],[Div &amp; Dept Code]],Master_Department[Div &amp; Dept Code],0),0)</f>
        <v>Phòng Kỹ Thuật - BP Dịch Vụ</v>
      </c>
      <c r="D258" s="53" t="str" cm="1">
        <f t="array" ref="D258">INDEX(Master_Department[Division Code],MATCH(Master_CostCenter[[#This Row],[Div &amp; Dept Code]],Master_Department[Div &amp; Dept Code],0),0)</f>
        <v>TEC</v>
      </c>
      <c r="E258" s="15" t="str" cm="1">
        <f t="array" ref="E258">INDEX(Master_Department[Dept Code],MATCH(Master_CostCenter[[#This Row],[Div &amp; Dept Code]],Master_Department[Div &amp; Dept Code],0),0)</f>
        <v>SER</v>
      </c>
      <c r="F258" s="16">
        <v>67</v>
      </c>
      <c r="G258" s="16" t="s">
        <v>323</v>
      </c>
      <c r="H258" s="3" t="s">
        <v>688</v>
      </c>
      <c r="I258" s="51" t="s">
        <v>242</v>
      </c>
      <c r="J258" s="23" t="str">
        <f>Master_CostCenter[[#This Row],[Cost center]]&amp;"/"&amp;Master_CostCenter[[#This Row],[Cost Name]]</f>
        <v>TEC67118/Vận chuyển mua hàng</v>
      </c>
      <c r="K258" s="17" t="s">
        <v>655</v>
      </c>
      <c r="L258" s="2"/>
    </row>
    <row r="259" spans="2:12" ht="20.399999999999999" hidden="1" customHeight="1" x14ac:dyDescent="0.3">
      <c r="B259" s="52" t="s">
        <v>174</v>
      </c>
      <c r="C259" s="14" t="str" cm="1">
        <f t="array" ref="C259">INDEX(Master_Department[Div &amp; Dept Name],MATCH(Master_CostCenter[[#This Row],[Div &amp; Dept Code]],Master_Department[Div &amp; Dept Code],0),0)</f>
        <v>Phòng Kỹ Thuật - BP Tự động hóa</v>
      </c>
      <c r="D259" s="53" t="str" cm="1">
        <f t="array" ref="D259">INDEX(Master_Department[Division Code],MATCH(Master_CostCenter[[#This Row],[Div &amp; Dept Code]],Master_Department[Div &amp; Dept Code],0),0)</f>
        <v>TEC</v>
      </c>
      <c r="E259" s="15" t="str" cm="1">
        <f t="array" ref="E259">INDEX(Master_Department[Dept Code],MATCH(Master_CostCenter[[#This Row],[Div &amp; Dept Code]],Master_Department[Div &amp; Dept Code],0),0)</f>
        <v>AUT</v>
      </c>
      <c r="F259" s="16">
        <v>68</v>
      </c>
      <c r="G259" s="16" t="s">
        <v>371</v>
      </c>
      <c r="H259" s="3" t="s">
        <v>512</v>
      </c>
      <c r="I259" s="51" t="s">
        <v>253</v>
      </c>
      <c r="J259" s="23" t="str">
        <f>Master_CostCenter[[#This Row],[Cost center]]&amp;"/"&amp;Master_CostCenter[[#This Row],[Cost Name]]</f>
        <v>TEC68026/Training, đào tạo nhân viên</v>
      </c>
      <c r="K259" s="17" t="s">
        <v>655</v>
      </c>
      <c r="L259" s="2"/>
    </row>
    <row r="260" spans="2:12" ht="20.399999999999999" hidden="1" customHeight="1" x14ac:dyDescent="0.3">
      <c r="B260" s="52" t="s">
        <v>174</v>
      </c>
      <c r="C260" s="14" t="str" cm="1">
        <f t="array" ref="C260">INDEX(Master_Department[Div &amp; Dept Name],MATCH(Master_CostCenter[[#This Row],[Div &amp; Dept Code]],Master_Department[Div &amp; Dept Code],0),0)</f>
        <v>Phòng Kỹ Thuật - BP Tự động hóa</v>
      </c>
      <c r="D260" s="53" t="str" cm="1">
        <f t="array" ref="D260">INDEX(Master_Department[Division Code],MATCH(Master_CostCenter[[#This Row],[Div &amp; Dept Code]],Master_Department[Div &amp; Dept Code],0),0)</f>
        <v>TEC</v>
      </c>
      <c r="E260" s="15" t="str" cm="1">
        <f t="array" ref="E260">INDEX(Master_Department[Dept Code],MATCH(Master_CostCenter[[#This Row],[Div &amp; Dept Code]],Master_Department[Div &amp; Dept Code],0),0)</f>
        <v>AUT</v>
      </c>
      <c r="F260" s="16">
        <v>68</v>
      </c>
      <c r="G260" s="16" t="s">
        <v>515</v>
      </c>
      <c r="H260" s="3" t="s">
        <v>516</v>
      </c>
      <c r="I260" s="51" t="s">
        <v>272</v>
      </c>
      <c r="J260" s="23" t="str">
        <f>Master_CostCenter[[#This Row],[Cost center]]&amp;"/"&amp;Master_CostCenter[[#This Row],[Cost Name]]</f>
        <v>TEC68042/Chi phí nguyên vật liệu, vật tư , bao bì - Khác</v>
      </c>
      <c r="K260" s="17" t="s">
        <v>655</v>
      </c>
      <c r="L260" s="2"/>
    </row>
    <row r="261" spans="2:12" ht="20.399999999999999" hidden="1" customHeight="1" x14ac:dyDescent="0.3">
      <c r="B261" s="52" t="s">
        <v>174</v>
      </c>
      <c r="C261" s="14" t="str" cm="1">
        <f t="array" ref="C261">INDEX(Master_Department[Div &amp; Dept Name],MATCH(Master_CostCenter[[#This Row],[Div &amp; Dept Code]],Master_Department[Div &amp; Dept Code],0),0)</f>
        <v>Phòng Kỹ Thuật - BP Tự động hóa</v>
      </c>
      <c r="D261" s="53" t="str" cm="1">
        <f t="array" ref="D261">INDEX(Master_Department[Division Code],MATCH(Master_CostCenter[[#This Row],[Div &amp; Dept Code]],Master_Department[Div &amp; Dept Code],0),0)</f>
        <v>TEC</v>
      </c>
      <c r="E261" s="15" t="str" cm="1">
        <f t="array" ref="E261">INDEX(Master_Department[Dept Code],MATCH(Master_CostCenter[[#This Row],[Div &amp; Dept Code]],Master_Department[Div &amp; Dept Code],0),0)</f>
        <v>AUT</v>
      </c>
      <c r="F261" s="16">
        <v>68</v>
      </c>
      <c r="G261" s="16" t="s">
        <v>307</v>
      </c>
      <c r="H261" s="3" t="s">
        <v>511</v>
      </c>
      <c r="I261" s="51" t="s">
        <v>6</v>
      </c>
      <c r="J261" s="23" t="str">
        <f>Master_CostCenter[[#This Row],[Cost center]]&amp;"/"&amp;Master_CostCenter[[#This Row],[Cost Name]]</f>
        <v>TEC68044/Chi phí công cụ, dụng cụ</v>
      </c>
      <c r="K261" s="17" t="s">
        <v>655</v>
      </c>
      <c r="L261" s="2"/>
    </row>
    <row r="262" spans="2:12" ht="20.399999999999999" hidden="1" customHeight="1" x14ac:dyDescent="0.3">
      <c r="B262" s="52" t="s">
        <v>174</v>
      </c>
      <c r="C262" s="14" t="str" cm="1">
        <f t="array" ref="C262">INDEX(Master_Department[Div &amp; Dept Name],MATCH(Master_CostCenter[[#This Row],[Div &amp; Dept Code]],Master_Department[Div &amp; Dept Code],0),0)</f>
        <v>Phòng Kỹ Thuật - BP Tự động hóa</v>
      </c>
      <c r="D262" s="53" t="str" cm="1">
        <f t="array" ref="D262">INDEX(Master_Department[Division Code],MATCH(Master_CostCenter[[#This Row],[Div &amp; Dept Code]],Master_Department[Div &amp; Dept Code],0),0)</f>
        <v>TEC</v>
      </c>
      <c r="E262" s="15" t="str" cm="1">
        <f t="array" ref="E262">INDEX(Master_Department[Dept Code],MATCH(Master_CostCenter[[#This Row],[Div &amp; Dept Code]],Master_Department[Div &amp; Dept Code],0),0)</f>
        <v>AUT</v>
      </c>
      <c r="F262" s="16">
        <v>68</v>
      </c>
      <c r="G262" s="16" t="s">
        <v>509</v>
      </c>
      <c r="H262" s="3" t="s">
        <v>510</v>
      </c>
      <c r="I262" s="51" t="s">
        <v>271</v>
      </c>
      <c r="J262" s="23" t="str">
        <f>Master_CostCenter[[#This Row],[Cost center]]&amp;"/"&amp;Master_CostCenter[[#This Row],[Cost Name]]</f>
        <v>TEC68045/Chi phí công cụ, dụng cụ - Hư hỏng</v>
      </c>
      <c r="K262" s="17" t="s">
        <v>655</v>
      </c>
      <c r="L262" s="2"/>
    </row>
    <row r="263" spans="2:12" ht="20.399999999999999" hidden="1" customHeight="1" x14ac:dyDescent="0.3">
      <c r="B263" s="52" t="s">
        <v>174</v>
      </c>
      <c r="C263" s="14" t="str" cm="1">
        <f t="array" ref="C263">INDEX(Master_Department[Div &amp; Dept Name],MATCH(Master_CostCenter[[#This Row],[Div &amp; Dept Code]],Master_Department[Div &amp; Dept Code],0),0)</f>
        <v>Phòng Kỹ Thuật - BP Tự động hóa</v>
      </c>
      <c r="D263" s="53" t="str" cm="1">
        <f t="array" ref="D263">INDEX(Master_Department[Division Code],MATCH(Master_CostCenter[[#This Row],[Div &amp; Dept Code]],Master_Department[Div &amp; Dept Code],0),0)</f>
        <v>TEC</v>
      </c>
      <c r="E263" s="15" t="str" cm="1">
        <f t="array" ref="E263">INDEX(Master_Department[Dept Code],MATCH(Master_CostCenter[[#This Row],[Div &amp; Dept Code]],Master_Department[Div &amp; Dept Code],0),0)</f>
        <v>AUT</v>
      </c>
      <c r="F263" s="16">
        <v>68</v>
      </c>
      <c r="G263" s="16" t="s">
        <v>321</v>
      </c>
      <c r="H263" s="3" t="s">
        <v>621</v>
      </c>
      <c r="I263" s="51" t="s">
        <v>238</v>
      </c>
      <c r="J263" s="23" t="str">
        <f>Master_CostCenter[[#This Row],[Cost center]]&amp;"/"&amp;Master_CostCenter[[#This Row],[Cost Name]]</f>
        <v>TEC68137/Chi phí công tác khác</v>
      </c>
      <c r="K263" s="17" t="s">
        <v>655</v>
      </c>
      <c r="L263" s="2"/>
    </row>
    <row r="264" spans="2:12" ht="20.399999999999999" hidden="1" customHeight="1" x14ac:dyDescent="0.3">
      <c r="B264" s="52" t="s">
        <v>174</v>
      </c>
      <c r="C264" s="14" t="str" cm="1">
        <f t="array" ref="C264">INDEX(Master_Department[Div &amp; Dept Name],MATCH(Master_CostCenter[[#This Row],[Div &amp; Dept Code]],Master_Department[Div &amp; Dept Code],0),0)</f>
        <v>Phòng Kỹ Thuật - BP Tự động hóa</v>
      </c>
      <c r="D264" s="53" t="str" cm="1">
        <f t="array" ref="D264">INDEX(Master_Department[Division Code],MATCH(Master_CostCenter[[#This Row],[Div &amp; Dept Code]],Master_Department[Div &amp; Dept Code],0),0)</f>
        <v>TEC</v>
      </c>
      <c r="E264" s="15" t="str" cm="1">
        <f t="array" ref="E264">INDEX(Master_Department[Dept Code],MATCH(Master_CostCenter[[#This Row],[Div &amp; Dept Code]],Master_Department[Div &amp; Dept Code],0),0)</f>
        <v>AUT</v>
      </c>
      <c r="F264" s="16">
        <v>68</v>
      </c>
      <c r="G264" s="16" t="s">
        <v>323</v>
      </c>
      <c r="H264" s="3" t="s">
        <v>514</v>
      </c>
      <c r="I264" s="51" t="s">
        <v>238</v>
      </c>
      <c r="J264" s="23" t="str">
        <f>Master_CostCenter[[#This Row],[Cost center]]&amp;"/"&amp;Master_CostCenter[[#This Row],[Cost Name]]</f>
        <v>TEC68138/Chi phí công tác khác</v>
      </c>
      <c r="K264" s="17" t="s">
        <v>655</v>
      </c>
      <c r="L264" s="2"/>
    </row>
    <row r="265" spans="2:12" ht="20.399999999999999" hidden="1" customHeight="1" x14ac:dyDescent="0.3">
      <c r="B265" s="52" t="s">
        <v>174</v>
      </c>
      <c r="C265" s="14" t="str" cm="1">
        <f t="array" ref="C265">INDEX(Master_Department[Div &amp; Dept Name],MATCH(Master_CostCenter[[#This Row],[Div &amp; Dept Code]],Master_Department[Div &amp; Dept Code],0),0)</f>
        <v>Phòng Kỹ Thuật - BP Tự động hóa</v>
      </c>
      <c r="D265" s="53" t="str" cm="1">
        <f t="array" ref="D265">INDEX(Master_Department[Division Code],MATCH(Master_CostCenter[[#This Row],[Div &amp; Dept Code]],Master_Department[Div &amp; Dept Code],0),0)</f>
        <v>TEC</v>
      </c>
      <c r="E265" s="15" t="str" cm="1">
        <f t="array" ref="E265">INDEX(Master_Department[Dept Code],MATCH(Master_CostCenter[[#This Row],[Div &amp; Dept Code]],Master_Department[Div &amp; Dept Code],0),0)</f>
        <v>AUT</v>
      </c>
      <c r="F265" s="16">
        <v>68</v>
      </c>
      <c r="G265" s="16" t="s">
        <v>331</v>
      </c>
      <c r="H265" s="3" t="s">
        <v>513</v>
      </c>
      <c r="I265" s="51" t="s">
        <v>45</v>
      </c>
      <c r="J265" s="23" t="str">
        <f>Master_CostCenter[[#This Row],[Cost center]]&amp;"/"&amp;Master_CostCenter[[#This Row],[Cost Name]]</f>
        <v>TEC68143/Chi phí tiếp khách</v>
      </c>
      <c r="K265" s="17" t="s">
        <v>655</v>
      </c>
      <c r="L265" s="2"/>
    </row>
    <row r="266" spans="2:12" ht="20.399999999999999" hidden="1" customHeight="1" x14ac:dyDescent="0.3">
      <c r="B266" s="52" t="s">
        <v>176</v>
      </c>
      <c r="C266" s="14" t="str" cm="1">
        <f t="array" ref="C266">INDEX(Master_Department[Div &amp; Dept Name],MATCH(Master_CostCenter[[#This Row],[Div &amp; Dept Code]],Master_Department[Div &amp; Dept Code],0),0)</f>
        <v>Phòng Kỹ Thuật - BP Thang Máy</v>
      </c>
      <c r="D266" s="53" t="str" cm="1">
        <f t="array" ref="D266">INDEX(Master_Department[Division Code],MATCH(Master_CostCenter[[#This Row],[Div &amp; Dept Code]],Master_Department[Div &amp; Dept Code],0),0)</f>
        <v>TEC</v>
      </c>
      <c r="E266" s="15" t="str" cm="1">
        <f t="array" ref="E266">INDEX(Master_Department[Dept Code],MATCH(Master_CostCenter[[#This Row],[Div &amp; Dept Code]],Master_Department[Div &amp; Dept Code],0),0)</f>
        <v>ELE</v>
      </c>
      <c r="F266" s="16">
        <v>69</v>
      </c>
      <c r="G266" s="16" t="s">
        <v>307</v>
      </c>
      <c r="H266" s="3" t="s">
        <v>517</v>
      </c>
      <c r="I266" s="51" t="s">
        <v>6</v>
      </c>
      <c r="J266" s="23" t="str">
        <f>Master_CostCenter[[#This Row],[Cost center]]&amp;"/"&amp;Master_CostCenter[[#This Row],[Cost Name]]</f>
        <v>TEC69044/Chi phí công cụ, dụng cụ</v>
      </c>
      <c r="K266" s="17" t="s">
        <v>655</v>
      </c>
      <c r="L266" s="2"/>
    </row>
    <row r="267" spans="2:12" ht="20.399999999999999" hidden="1" customHeight="1" x14ac:dyDescent="0.3">
      <c r="B267" s="52" t="s">
        <v>176</v>
      </c>
      <c r="C267" s="14" t="str" cm="1">
        <f t="array" ref="C267">INDEX(Master_Department[Div &amp; Dept Name],MATCH(Master_CostCenter[[#This Row],[Div &amp; Dept Code]],Master_Department[Div &amp; Dept Code],0),0)</f>
        <v>Phòng Kỹ Thuật - BP Thang Máy</v>
      </c>
      <c r="D267" s="53" t="str" cm="1">
        <f t="array" ref="D267">INDEX(Master_Department[Division Code],MATCH(Master_CostCenter[[#This Row],[Div &amp; Dept Code]],Master_Department[Div &amp; Dept Code],0),0)</f>
        <v>TEC</v>
      </c>
      <c r="E267" s="15" t="str" cm="1">
        <f t="array" ref="E267">INDEX(Master_Department[Dept Code],MATCH(Master_CostCenter[[#This Row],[Div &amp; Dept Code]],Master_Department[Div &amp; Dept Code],0),0)</f>
        <v>ELE</v>
      </c>
      <c r="F267" s="16">
        <v>69</v>
      </c>
      <c r="G267" s="16" t="s">
        <v>323</v>
      </c>
      <c r="H267" s="3" t="s">
        <v>518</v>
      </c>
      <c r="I267" s="51" t="s">
        <v>238</v>
      </c>
      <c r="J267" s="23" t="str">
        <f>Master_CostCenter[[#This Row],[Cost center]]&amp;"/"&amp;Master_CostCenter[[#This Row],[Cost Name]]</f>
        <v>TEC69138/Chi phí công tác khác</v>
      </c>
      <c r="K267" s="17" t="s">
        <v>655</v>
      </c>
      <c r="L267" s="2"/>
    </row>
    <row r="268" spans="2:12" ht="20.399999999999999" hidden="1" customHeight="1" x14ac:dyDescent="0.3">
      <c r="B268" s="52" t="s">
        <v>179</v>
      </c>
      <c r="C268" s="14" t="str" cm="1">
        <f t="array" ref="C268">INDEX(Master_Department[Div &amp; Dept Name],MATCH(Master_CostCenter[[#This Row],[Div &amp; Dept Code]],Master_Department[Div &amp; Dept Code],0),0)</f>
        <v>Phòng Kỹ Thuật - BP Năng lượng mặt trời</v>
      </c>
      <c r="D268" s="53" t="str" cm="1">
        <f t="array" ref="D268">INDEX(Master_Department[Division Code],MATCH(Master_CostCenter[[#This Row],[Div &amp; Dept Code]],Master_Department[Div &amp; Dept Code],0),0)</f>
        <v>TEC</v>
      </c>
      <c r="E268" s="15" t="str" cm="1">
        <f t="array" ref="E268">INDEX(Master_Department[Dept Code],MATCH(Master_CostCenter[[#This Row],[Div &amp; Dept Code]],Master_Department[Div &amp; Dept Code],0),0)</f>
        <v>SOL</v>
      </c>
      <c r="F268" s="16">
        <v>70</v>
      </c>
      <c r="G268" s="16" t="s">
        <v>371</v>
      </c>
      <c r="H268" s="3" t="s">
        <v>521</v>
      </c>
      <c r="I268" s="51" t="s">
        <v>253</v>
      </c>
      <c r="J268" s="23" t="str">
        <f>Master_CostCenter[[#This Row],[Cost center]]&amp;"/"&amp;Master_CostCenter[[#This Row],[Cost Name]]</f>
        <v>TEC70026/Training, đào tạo nhân viên</v>
      </c>
      <c r="K268" s="17" t="s">
        <v>655</v>
      </c>
      <c r="L268" s="2"/>
    </row>
    <row r="269" spans="2:12" ht="20.399999999999999" hidden="1" customHeight="1" x14ac:dyDescent="0.3">
      <c r="B269" s="52" t="s">
        <v>179</v>
      </c>
      <c r="C269" s="14" t="str" cm="1">
        <f t="array" ref="C269">INDEX(Master_Department[Div &amp; Dept Name],MATCH(Master_CostCenter[[#This Row],[Div &amp; Dept Code]],Master_Department[Div &amp; Dept Code],0),0)</f>
        <v>Phòng Kỹ Thuật - BP Năng lượng mặt trời</v>
      </c>
      <c r="D269" s="53" t="str" cm="1">
        <f t="array" ref="D269">INDEX(Master_Department[Division Code],MATCH(Master_CostCenter[[#This Row],[Div &amp; Dept Code]],Master_Department[Div &amp; Dept Code],0),0)</f>
        <v>TEC</v>
      </c>
      <c r="E269" s="15" t="str" cm="1">
        <f t="array" ref="E269">INDEX(Master_Department[Dept Code],MATCH(Master_CostCenter[[#This Row],[Div &amp; Dept Code]],Master_Department[Div &amp; Dept Code],0),0)</f>
        <v>SOL</v>
      </c>
      <c r="F269" s="16">
        <v>70</v>
      </c>
      <c r="G269" s="16" t="s">
        <v>307</v>
      </c>
      <c r="H269" s="3" t="s">
        <v>520</v>
      </c>
      <c r="I269" s="51" t="s">
        <v>6</v>
      </c>
      <c r="J269" s="23" t="str">
        <f>Master_CostCenter[[#This Row],[Cost center]]&amp;"/"&amp;Master_CostCenter[[#This Row],[Cost Name]]</f>
        <v>TEC70044/Chi phí công cụ, dụng cụ</v>
      </c>
      <c r="K269" s="17" t="s">
        <v>655</v>
      </c>
      <c r="L269" s="2"/>
    </row>
    <row r="270" spans="2:12" ht="20.399999999999999" hidden="1" customHeight="1" x14ac:dyDescent="0.3">
      <c r="B270" s="52" t="s">
        <v>179</v>
      </c>
      <c r="C270" s="14" t="str" cm="1">
        <f t="array" ref="C270">INDEX(Master_Department[Div &amp; Dept Name],MATCH(Master_CostCenter[[#This Row],[Div &amp; Dept Code]],Master_Department[Div &amp; Dept Code],0),0)</f>
        <v>Phòng Kỹ Thuật - BP Năng lượng mặt trời</v>
      </c>
      <c r="D270" s="53" t="str" cm="1">
        <f t="array" ref="D270">INDEX(Master_Department[Division Code],MATCH(Master_CostCenter[[#This Row],[Div &amp; Dept Code]],Master_Department[Div &amp; Dept Code],0),0)</f>
        <v>TEC</v>
      </c>
      <c r="E270" s="15" t="str" cm="1">
        <f t="array" ref="E270">INDEX(Master_Department[Dept Code],MATCH(Master_CostCenter[[#This Row],[Div &amp; Dept Code]],Master_Department[Div &amp; Dept Code],0),0)</f>
        <v>SOL</v>
      </c>
      <c r="F270" s="16">
        <v>70</v>
      </c>
      <c r="G270" s="16" t="s">
        <v>321</v>
      </c>
      <c r="H270" s="3" t="s">
        <v>622</v>
      </c>
      <c r="I270" s="51" t="s">
        <v>238</v>
      </c>
      <c r="J270" s="23" t="str">
        <f>Master_CostCenter[[#This Row],[Cost center]]&amp;"/"&amp;Master_CostCenter[[#This Row],[Cost Name]]</f>
        <v>TEC70137/Chi phí công tác khác</v>
      </c>
      <c r="K270" s="17" t="s">
        <v>655</v>
      </c>
      <c r="L270" s="2"/>
    </row>
    <row r="271" spans="2:12" ht="20.399999999999999" hidden="1" customHeight="1" x14ac:dyDescent="0.3">
      <c r="B271" s="52" t="s">
        <v>179</v>
      </c>
      <c r="C271" s="14" t="str" cm="1">
        <f t="array" ref="C271">INDEX(Master_Department[Div &amp; Dept Name],MATCH(Master_CostCenter[[#This Row],[Div &amp; Dept Code]],Master_Department[Div &amp; Dept Code],0),0)</f>
        <v>Phòng Kỹ Thuật - BP Năng lượng mặt trời</v>
      </c>
      <c r="D271" s="53" t="str" cm="1">
        <f t="array" ref="D271">INDEX(Master_Department[Division Code],MATCH(Master_CostCenter[[#This Row],[Div &amp; Dept Code]],Master_Department[Div &amp; Dept Code],0),0)</f>
        <v>TEC</v>
      </c>
      <c r="E271" s="15" t="str" cm="1">
        <f t="array" ref="E271">INDEX(Master_Department[Dept Code],MATCH(Master_CostCenter[[#This Row],[Div &amp; Dept Code]],Master_Department[Div &amp; Dept Code],0),0)</f>
        <v>SOL</v>
      </c>
      <c r="F271" s="16">
        <v>70</v>
      </c>
      <c r="G271" s="16" t="s">
        <v>323</v>
      </c>
      <c r="H271" s="3" t="s">
        <v>519</v>
      </c>
      <c r="I271" s="51" t="s">
        <v>238</v>
      </c>
      <c r="J271" s="23" t="str">
        <f>Master_CostCenter[[#This Row],[Cost center]]&amp;"/"&amp;Master_CostCenter[[#This Row],[Cost Name]]</f>
        <v>TEC70138/Chi phí công tác khác</v>
      </c>
      <c r="K271" s="17" t="s">
        <v>655</v>
      </c>
      <c r="L271" s="2"/>
    </row>
    <row r="272" spans="2:12" ht="20.399999999999999" hidden="1" customHeight="1" x14ac:dyDescent="0.3">
      <c r="B272" s="52" t="s">
        <v>179</v>
      </c>
      <c r="C272" s="14" t="str" cm="1">
        <f t="array" ref="C272">INDEX(Master_Department[Div &amp; Dept Name],MATCH(Master_CostCenter[[#This Row],[Div &amp; Dept Code]],Master_Department[Div &amp; Dept Code],0),0)</f>
        <v>Phòng Kỹ Thuật - BP Năng lượng mặt trời</v>
      </c>
      <c r="D272" s="53" t="str" cm="1">
        <f t="array" ref="D272">INDEX(Master_Department[Division Code],MATCH(Master_CostCenter[[#This Row],[Div &amp; Dept Code]],Master_Department[Div &amp; Dept Code],0),0)</f>
        <v>TEC</v>
      </c>
      <c r="E272" s="15" t="str" cm="1">
        <f t="array" ref="E272">INDEX(Master_Department[Dept Code],MATCH(Master_CostCenter[[#This Row],[Div &amp; Dept Code]],Master_Department[Div &amp; Dept Code],0),0)</f>
        <v>SOL</v>
      </c>
      <c r="F272" s="16">
        <v>70</v>
      </c>
      <c r="G272" s="16" t="s">
        <v>331</v>
      </c>
      <c r="H272" s="3" t="s">
        <v>522</v>
      </c>
      <c r="I272" s="51" t="s">
        <v>45</v>
      </c>
      <c r="J272" s="23" t="str">
        <f>Master_CostCenter[[#This Row],[Cost center]]&amp;"/"&amp;Master_CostCenter[[#This Row],[Cost Name]]</f>
        <v>TEC70143/Chi phí tiếp khách</v>
      </c>
      <c r="K272" s="17" t="s">
        <v>655</v>
      </c>
      <c r="L272" s="2"/>
    </row>
    <row r="273" spans="2:12" ht="20.399999999999999" hidden="1" customHeight="1" x14ac:dyDescent="0.3">
      <c r="B273" s="52" t="s">
        <v>128</v>
      </c>
      <c r="C273" s="14" t="str" cm="1">
        <f t="array" ref="C273">INDEX(Master_Department[Div &amp; Dept Name],MATCH(Master_CostCenter[[#This Row],[Div &amp; Dept Code]],Master_Department[Div &amp; Dept Code],0),0)</f>
        <v>Phòng Nghiên Cứu Và Phát Triển</v>
      </c>
      <c r="D273" s="53" t="str" cm="1">
        <f t="array" ref="D273">INDEX(Master_Department[Division Code],MATCH(Master_CostCenter[[#This Row],[Div &amp; Dept Code]],Master_Department[Div &amp; Dept Code],0),0)</f>
        <v>RnD</v>
      </c>
      <c r="E273" s="15" t="str" cm="1">
        <f t="array" ref="E273">INDEX(Master_Department[Dept Code],MATCH(Master_CostCenter[[#This Row],[Div &amp; Dept Code]],Master_Department[Div &amp; Dept Code],0),0)</f>
        <v>RnD</v>
      </c>
      <c r="F273" s="16">
        <v>72</v>
      </c>
      <c r="G273" s="16" t="s">
        <v>329</v>
      </c>
      <c r="H273" s="3" t="s">
        <v>620</v>
      </c>
      <c r="I273" s="51" t="s">
        <v>45</v>
      </c>
      <c r="J273" s="23" t="str">
        <f>Master_CostCenter[[#This Row],[Cost center]]&amp;"/"&amp;Master_CostCenter[[#This Row],[Cost Name]]</f>
        <v>RnD72142/Chi phí tiếp khách</v>
      </c>
      <c r="K273" s="17" t="s">
        <v>655</v>
      </c>
      <c r="L273" s="2"/>
    </row>
    <row r="274" spans="2:12" ht="20.399999999999999" hidden="1" customHeight="1" x14ac:dyDescent="0.3">
      <c r="B274" s="52" t="s">
        <v>128</v>
      </c>
      <c r="C274" s="14" t="str" cm="1">
        <f t="array" ref="C274">INDEX(Master_Department[Div &amp; Dept Name],MATCH(Master_CostCenter[[#This Row],[Div &amp; Dept Code]],Master_Department[Div &amp; Dept Code],0),0)</f>
        <v>Phòng Nghiên Cứu Và Phát Triển</v>
      </c>
      <c r="D274" s="53" t="str" cm="1">
        <f t="array" ref="D274">INDEX(Master_Department[Division Code],MATCH(Master_CostCenter[[#This Row],[Div &amp; Dept Code]],Master_Department[Div &amp; Dept Code],0),0)</f>
        <v>RnD</v>
      </c>
      <c r="E274" s="15" t="str" cm="1">
        <f t="array" ref="E274">INDEX(Master_Department[Dept Code],MATCH(Master_CostCenter[[#This Row],[Div &amp; Dept Code]],Master_Department[Div &amp; Dept Code],0),0)</f>
        <v>RnD</v>
      </c>
      <c r="F274" s="16">
        <v>72</v>
      </c>
      <c r="G274" s="16" t="s">
        <v>319</v>
      </c>
      <c r="H274" s="3" t="s">
        <v>320</v>
      </c>
      <c r="I274" s="51" t="s">
        <v>237</v>
      </c>
      <c r="J274" s="23" t="str">
        <f>Master_CostCenter[[#This Row],[Cost center]]&amp;"/"&amp;Master_CostCenter[[#This Row],[Cost Name]]</f>
        <v>RnD72184/Thuê bao phần mềm_R&amp;D</v>
      </c>
      <c r="K274" s="17" t="s">
        <v>655</v>
      </c>
      <c r="L274" s="2"/>
    </row>
    <row r="275" spans="2:12" ht="20.399999999999999" hidden="1" customHeight="1" x14ac:dyDescent="0.3">
      <c r="B275" s="52" t="s">
        <v>128</v>
      </c>
      <c r="C275" s="14" t="str" cm="1">
        <f t="array" ref="C275">INDEX(Master_Department[Div &amp; Dept Name],MATCH(Master_CostCenter[[#This Row],[Div &amp; Dept Code]],Master_Department[Div &amp; Dept Code],0),0)</f>
        <v>Phòng Nghiên Cứu Và Phát Triển</v>
      </c>
      <c r="D275" s="53" t="str" cm="1">
        <f t="array" ref="D275">INDEX(Master_Department[Division Code],MATCH(Master_CostCenter[[#This Row],[Div &amp; Dept Code]],Master_Department[Div &amp; Dept Code],0),0)</f>
        <v>RnD</v>
      </c>
      <c r="E275" s="15" t="str" cm="1">
        <f t="array" ref="E275">INDEX(Master_Department[Dept Code],MATCH(Master_CostCenter[[#This Row],[Div &amp; Dept Code]],Master_Department[Div &amp; Dept Code],0),0)</f>
        <v>RnD</v>
      </c>
      <c r="F275" s="16">
        <v>72</v>
      </c>
      <c r="G275" s="16" t="s">
        <v>529</v>
      </c>
      <c r="H275" s="3" t="s">
        <v>530</v>
      </c>
      <c r="I275" s="51" t="s">
        <v>273</v>
      </c>
      <c r="J275" s="23" t="str">
        <f>Master_CostCenter[[#This Row],[Cost center]]&amp;"/"&amp;Master_CostCenter[[#This Row],[Cost Name]]</f>
        <v>RnD72185/Outsourcing xây dựng DAT IOT Platform_R&amp;D</v>
      </c>
      <c r="K275" s="17" t="s">
        <v>655</v>
      </c>
      <c r="L275" s="2"/>
    </row>
    <row r="276" spans="2:12" ht="20.399999999999999" hidden="1" customHeight="1" x14ac:dyDescent="0.3">
      <c r="B276" s="52" t="s">
        <v>128</v>
      </c>
      <c r="C276" s="14" t="str" cm="1">
        <f t="array" ref="C276">INDEX(Master_Department[Div &amp; Dept Name],MATCH(Master_CostCenter[[#This Row],[Div &amp; Dept Code]],Master_Department[Div &amp; Dept Code],0),0)</f>
        <v>Phòng Nghiên Cứu Và Phát Triển</v>
      </c>
      <c r="D276" s="53" t="str" cm="1">
        <f t="array" ref="D276">INDEX(Master_Department[Division Code],MATCH(Master_CostCenter[[#This Row],[Div &amp; Dept Code]],Master_Department[Div &amp; Dept Code],0),0)</f>
        <v>RnD</v>
      </c>
      <c r="E276" s="15" t="str" cm="1">
        <f t="array" ref="E276">INDEX(Master_Department[Dept Code],MATCH(Master_CostCenter[[#This Row],[Div &amp; Dept Code]],Master_Department[Div &amp; Dept Code],0),0)</f>
        <v>RnD</v>
      </c>
      <c r="F276" s="16">
        <v>72</v>
      </c>
      <c r="G276" s="16" t="s">
        <v>531</v>
      </c>
      <c r="H276" s="3" t="s">
        <v>532</v>
      </c>
      <c r="I276" s="51" t="s">
        <v>274</v>
      </c>
      <c r="J276" s="23" t="str">
        <f>Master_CostCenter[[#This Row],[Cost center]]&amp;"/"&amp;Master_CostCenter[[#This Row],[Cost Name]]</f>
        <v>RnD72186/Mua sắm bản quyền phần mềm_R&amp;D</v>
      </c>
      <c r="K276" s="17" t="s">
        <v>655</v>
      </c>
      <c r="L276" s="2"/>
    </row>
    <row r="277" spans="2:12" ht="20.399999999999999" hidden="1" customHeight="1" x14ac:dyDescent="0.3">
      <c r="B277" s="52" t="s">
        <v>128</v>
      </c>
      <c r="C277" s="14" t="str" cm="1">
        <f t="array" ref="C277">INDEX(Master_Department[Div &amp; Dept Name],MATCH(Master_CostCenter[[#This Row],[Div &amp; Dept Code]],Master_Department[Div &amp; Dept Code],0),0)</f>
        <v>Phòng Nghiên Cứu Và Phát Triển</v>
      </c>
      <c r="D277" s="53" t="str" cm="1">
        <f t="array" ref="D277">INDEX(Master_Department[Division Code],MATCH(Master_CostCenter[[#This Row],[Div &amp; Dept Code]],Master_Department[Div &amp; Dept Code],0),0)</f>
        <v>RnD</v>
      </c>
      <c r="E277" s="15" t="str" cm="1">
        <f t="array" ref="E277">INDEX(Master_Department[Dept Code],MATCH(Master_CostCenter[[#This Row],[Div &amp; Dept Code]],Master_Department[Div &amp; Dept Code],0),0)</f>
        <v>RnD</v>
      </c>
      <c r="F277" s="16">
        <v>72</v>
      </c>
      <c r="G277" s="16" t="s">
        <v>533</v>
      </c>
      <c r="H277" s="3" t="s">
        <v>534</v>
      </c>
      <c r="I277" s="51" t="s">
        <v>275</v>
      </c>
      <c r="J277" s="23" t="str">
        <f>Master_CostCenter[[#This Row],[Cost center]]&amp;"/"&amp;Master_CostCenter[[#This Row],[Cost Name]]</f>
        <v>RnD72187/Mua sắm TSCĐ_R&amp;D</v>
      </c>
      <c r="K277" s="17" t="s">
        <v>655</v>
      </c>
      <c r="L277" s="2"/>
    </row>
    <row r="278" spans="2:12" ht="20.399999999999999" hidden="1" customHeight="1" x14ac:dyDescent="0.3">
      <c r="B278" s="52" t="s">
        <v>128</v>
      </c>
      <c r="C278" s="14" t="str" cm="1">
        <f t="array" ref="C278">INDEX(Master_Department[Div &amp; Dept Name],MATCH(Master_CostCenter[[#This Row],[Div &amp; Dept Code]],Master_Department[Div &amp; Dept Code],0),0)</f>
        <v>Phòng Nghiên Cứu Và Phát Triển</v>
      </c>
      <c r="D278" s="53" t="str" cm="1">
        <f t="array" ref="D278">INDEX(Master_Department[Division Code],MATCH(Master_CostCenter[[#This Row],[Div &amp; Dept Code]],Master_Department[Div &amp; Dept Code],0),0)</f>
        <v>RnD</v>
      </c>
      <c r="E278" s="15" t="str" cm="1">
        <f t="array" ref="E278">INDEX(Master_Department[Dept Code],MATCH(Master_CostCenter[[#This Row],[Div &amp; Dept Code]],Master_Department[Div &amp; Dept Code],0),0)</f>
        <v>RnD</v>
      </c>
      <c r="F278" s="16">
        <v>72</v>
      </c>
      <c r="G278" s="16" t="s">
        <v>537</v>
      </c>
      <c r="H278" s="3" t="s">
        <v>538</v>
      </c>
      <c r="I278" s="51" t="s">
        <v>277</v>
      </c>
      <c r="J278" s="23" t="str">
        <f>Master_CostCenter[[#This Row],[Cost center]]&amp;"/"&amp;Master_CostCenter[[#This Row],[Cost Name]]</f>
        <v>RnD72188/Nghiên cứu sinh_R&amp;D</v>
      </c>
      <c r="K278" s="17" t="s">
        <v>655</v>
      </c>
      <c r="L278" s="2"/>
    </row>
    <row r="279" spans="2:12" ht="20.399999999999999" hidden="1" customHeight="1" x14ac:dyDescent="0.3">
      <c r="B279" s="52" t="s">
        <v>128</v>
      </c>
      <c r="C279" s="14" t="str" cm="1">
        <f t="array" ref="C279">INDEX(Master_Department[Div &amp; Dept Name],MATCH(Master_CostCenter[[#This Row],[Div &amp; Dept Code]],Master_Department[Div &amp; Dept Code],0),0)</f>
        <v>Phòng Nghiên Cứu Và Phát Triển</v>
      </c>
      <c r="D279" s="53" t="str" cm="1">
        <f t="array" ref="D279">INDEX(Master_Department[Division Code],MATCH(Master_CostCenter[[#This Row],[Div &amp; Dept Code]],Master_Department[Div &amp; Dept Code],0),0)</f>
        <v>RnD</v>
      </c>
      <c r="E279" s="15" t="str" cm="1">
        <f t="array" ref="E279">INDEX(Master_Department[Dept Code],MATCH(Master_CostCenter[[#This Row],[Div &amp; Dept Code]],Master_Department[Div &amp; Dept Code],0),0)</f>
        <v>RnD</v>
      </c>
      <c r="F279" s="16">
        <v>72</v>
      </c>
      <c r="G279" s="16" t="s">
        <v>535</v>
      </c>
      <c r="H279" s="3" t="s">
        <v>536</v>
      </c>
      <c r="I279" s="51" t="s">
        <v>276</v>
      </c>
      <c r="J279" s="23" t="str">
        <f>Master_CostCenter[[#This Row],[Cost center]]&amp;"/"&amp;Master_CostCenter[[#This Row],[Cost Name]]</f>
        <v>RnD72189/Phân tích và đề xuất giải pháp</v>
      </c>
      <c r="K279" s="17" t="s">
        <v>655</v>
      </c>
      <c r="L279" s="2"/>
    </row>
    <row r="280" spans="2:12" ht="20.399999999999999" customHeight="1" x14ac:dyDescent="0.4">
      <c r="B280" s="5"/>
      <c r="C280" s="5"/>
      <c r="D280" s="5"/>
      <c r="E280" s="5"/>
      <c r="F280" s="5"/>
      <c r="G280" s="5"/>
      <c r="I280" s="5"/>
    </row>
    <row r="281" spans="2:12" ht="20.399999999999999" customHeight="1" x14ac:dyDescent="0.4">
      <c r="B281" s="5"/>
      <c r="C281" s="5"/>
      <c r="D281" s="5"/>
      <c r="E281" s="5"/>
      <c r="F281" s="5"/>
      <c r="G281" s="5"/>
      <c r="I281" s="5"/>
    </row>
    <row r="282" spans="2:12" ht="20.399999999999999" customHeight="1" x14ac:dyDescent="0.4">
      <c r="B282" s="5"/>
      <c r="C282" s="5"/>
      <c r="D282" s="5"/>
      <c r="E282" s="5"/>
      <c r="F282" s="5"/>
      <c r="G282" s="5"/>
      <c r="I282" s="5"/>
    </row>
    <row r="283" spans="2:12" ht="20.399999999999999" customHeight="1" x14ac:dyDescent="0.4">
      <c r="B283" s="5"/>
      <c r="C283" s="5"/>
      <c r="D283" s="5"/>
      <c r="E283" s="5"/>
      <c r="F283" s="5"/>
      <c r="G283" s="5"/>
      <c r="I283" s="5"/>
    </row>
    <row r="284" spans="2:12" ht="20.399999999999999" customHeight="1" x14ac:dyDescent="0.4">
      <c r="B284" s="5"/>
      <c r="C284" s="5"/>
      <c r="D284" s="5"/>
      <c r="E284" s="5"/>
      <c r="F284" s="5"/>
      <c r="G284" s="5"/>
      <c r="I284" s="5"/>
    </row>
    <row r="285" spans="2:12" ht="20.399999999999999" customHeight="1" x14ac:dyDescent="0.4">
      <c r="B285" s="5"/>
      <c r="C285" s="5"/>
      <c r="D285" s="5"/>
      <c r="E285" s="5"/>
      <c r="F285" s="5"/>
      <c r="G285" s="5"/>
      <c r="I285" s="5"/>
    </row>
    <row r="286" spans="2:12" ht="20.399999999999999" customHeight="1" x14ac:dyDescent="0.4">
      <c r="B286" s="5"/>
      <c r="C286" s="5"/>
      <c r="D286" s="5"/>
      <c r="E286" s="5"/>
      <c r="F286" s="5"/>
      <c r="G286" s="5"/>
      <c r="I286" s="5"/>
    </row>
    <row r="287" spans="2:12" ht="20.399999999999999" customHeight="1" x14ac:dyDescent="0.4">
      <c r="B287" s="5"/>
      <c r="C287" s="5"/>
      <c r="D287" s="5"/>
      <c r="E287" s="5"/>
      <c r="F287" s="5"/>
      <c r="G287" s="5"/>
      <c r="I287" s="5"/>
    </row>
    <row r="288" spans="2:12" ht="20.399999999999999" customHeight="1" x14ac:dyDescent="0.4">
      <c r="B288" s="5"/>
      <c r="C288" s="5"/>
      <c r="D288" s="5"/>
      <c r="E288" s="5"/>
      <c r="F288" s="5"/>
      <c r="G288" s="5"/>
      <c r="I288" s="5"/>
    </row>
    <row r="289" spans="2:9" ht="20.399999999999999" customHeight="1" x14ac:dyDescent="0.4">
      <c r="B289" s="5"/>
      <c r="C289" s="5"/>
      <c r="D289" s="5"/>
      <c r="E289" s="5"/>
      <c r="F289" s="5"/>
      <c r="G289" s="5"/>
      <c r="I289" s="5"/>
    </row>
    <row r="290" spans="2:9" ht="20.399999999999999" customHeight="1" x14ac:dyDescent="0.4">
      <c r="B290" s="5"/>
      <c r="C290" s="5"/>
      <c r="D290" s="5"/>
      <c r="E290" s="5"/>
      <c r="F290" s="5"/>
      <c r="G290" s="5"/>
      <c r="I290" s="5"/>
    </row>
    <row r="291" spans="2:9" ht="20.399999999999999" customHeight="1" x14ac:dyDescent="0.4">
      <c r="B291" s="5"/>
      <c r="C291" s="5"/>
      <c r="D291" s="5"/>
      <c r="E291" s="5"/>
      <c r="F291" s="5"/>
      <c r="G291" s="5"/>
      <c r="I291" s="5"/>
    </row>
    <row r="292" spans="2:9" ht="20.399999999999999" customHeight="1" x14ac:dyDescent="0.4">
      <c r="B292" s="5"/>
      <c r="C292" s="5"/>
      <c r="D292" s="5"/>
      <c r="E292" s="5"/>
      <c r="F292" s="5"/>
      <c r="G292" s="5"/>
      <c r="I292" s="5"/>
    </row>
    <row r="293" spans="2:9" ht="20.399999999999999" customHeight="1" x14ac:dyDescent="0.4">
      <c r="B293" s="5"/>
      <c r="C293" s="5"/>
      <c r="D293" s="5"/>
      <c r="E293" s="5"/>
      <c r="F293" s="5"/>
      <c r="G293" s="5"/>
      <c r="I293" s="5"/>
    </row>
    <row r="294" spans="2:9" ht="20.399999999999999" customHeight="1" x14ac:dyDescent="0.4">
      <c r="B294" s="5"/>
      <c r="C294" s="5"/>
      <c r="D294" s="5"/>
      <c r="E294" s="5"/>
      <c r="F294" s="5"/>
      <c r="G294" s="5"/>
      <c r="I294" s="5"/>
    </row>
    <row r="295" spans="2:9" ht="20.399999999999999" customHeight="1" x14ac:dyDescent="0.4">
      <c r="B295" s="5"/>
      <c r="C295" s="5"/>
      <c r="D295" s="5"/>
      <c r="E295" s="5"/>
      <c r="F295" s="5"/>
      <c r="G295" s="5"/>
      <c r="I295" s="5"/>
    </row>
    <row r="296" spans="2:9" ht="20.399999999999999" customHeight="1" x14ac:dyDescent="0.4">
      <c r="B296" s="5"/>
      <c r="C296" s="5"/>
      <c r="D296" s="5"/>
      <c r="E296" s="5"/>
      <c r="F296" s="5"/>
      <c r="G296" s="5"/>
      <c r="I296" s="5"/>
    </row>
    <row r="297" spans="2:9" ht="20.399999999999999" customHeight="1" x14ac:dyDescent="0.4">
      <c r="B297" s="5"/>
      <c r="C297" s="5"/>
      <c r="D297" s="5"/>
      <c r="E297" s="5"/>
      <c r="F297" s="5"/>
      <c r="G297" s="5"/>
      <c r="I297" s="5"/>
    </row>
    <row r="298" spans="2:9" ht="20.399999999999999" customHeight="1" x14ac:dyDescent="0.4">
      <c r="B298" s="5"/>
      <c r="C298" s="5"/>
      <c r="D298" s="5"/>
      <c r="E298" s="5"/>
      <c r="F298" s="5"/>
      <c r="G298" s="5"/>
      <c r="I298" s="5"/>
    </row>
    <row r="299" spans="2:9" ht="20.399999999999999" customHeight="1" x14ac:dyDescent="0.4">
      <c r="B299" s="5"/>
      <c r="C299" s="5"/>
      <c r="D299" s="5"/>
      <c r="E299" s="5"/>
      <c r="F299" s="5"/>
      <c r="G299" s="5"/>
      <c r="I299" s="5"/>
    </row>
    <row r="300" spans="2:9" ht="20.399999999999999" customHeight="1" x14ac:dyDescent="0.4">
      <c r="B300" s="5"/>
      <c r="C300" s="5"/>
      <c r="D300" s="5"/>
      <c r="E300" s="5"/>
      <c r="F300" s="5"/>
      <c r="G300" s="5"/>
      <c r="I300" s="5"/>
    </row>
    <row r="301" spans="2:9" ht="20.399999999999999" customHeight="1" x14ac:dyDescent="0.4">
      <c r="B301" s="5"/>
      <c r="C301" s="5"/>
      <c r="D301" s="5"/>
      <c r="E301" s="5"/>
      <c r="F301" s="5"/>
      <c r="G301" s="5"/>
      <c r="I301" s="5"/>
    </row>
    <row r="302" spans="2:9" ht="20.399999999999999" customHeight="1" x14ac:dyDescent="0.4">
      <c r="B302" s="5"/>
      <c r="C302" s="5"/>
      <c r="D302" s="5"/>
      <c r="E302" s="5"/>
      <c r="F302" s="5"/>
      <c r="G302" s="5"/>
      <c r="I302" s="5"/>
    </row>
    <row r="303" spans="2:9" ht="20.399999999999999" customHeight="1" x14ac:dyDescent="0.4">
      <c r="B303" s="5"/>
      <c r="C303" s="5"/>
      <c r="D303" s="5"/>
      <c r="E303" s="5"/>
      <c r="F303" s="5"/>
      <c r="G303" s="5"/>
      <c r="I303" s="5"/>
    </row>
    <row r="304" spans="2:9" ht="20.399999999999999" customHeight="1" x14ac:dyDescent="0.4">
      <c r="B304" s="5"/>
      <c r="C304" s="5"/>
      <c r="D304" s="5"/>
      <c r="E304" s="5"/>
      <c r="F304" s="5"/>
      <c r="G304" s="5"/>
      <c r="I304" s="5"/>
    </row>
    <row r="305" spans="2:9" ht="20.399999999999999" customHeight="1" x14ac:dyDescent="0.4">
      <c r="B305" s="5"/>
      <c r="C305" s="5"/>
      <c r="D305" s="5"/>
      <c r="E305" s="5"/>
      <c r="F305" s="5"/>
      <c r="G305" s="5"/>
      <c r="I305" s="5"/>
    </row>
    <row r="306" spans="2:9" ht="20.399999999999999" customHeight="1" x14ac:dyDescent="0.4">
      <c r="B306" s="5"/>
      <c r="C306" s="5"/>
      <c r="D306" s="5"/>
      <c r="E306" s="5"/>
      <c r="F306" s="5"/>
      <c r="G306" s="5"/>
      <c r="I306" s="5"/>
    </row>
    <row r="307" spans="2:9" ht="20.399999999999999" customHeight="1" x14ac:dyDescent="0.4">
      <c r="B307" s="5"/>
      <c r="C307" s="5"/>
      <c r="D307" s="5"/>
      <c r="E307" s="5"/>
      <c r="F307" s="5"/>
      <c r="G307" s="5"/>
      <c r="I307" s="5"/>
    </row>
    <row r="308" spans="2:9" ht="20.399999999999999" customHeight="1" x14ac:dyDescent="0.4">
      <c r="B308" s="5"/>
      <c r="C308" s="5"/>
      <c r="D308" s="5"/>
      <c r="E308" s="5"/>
      <c r="F308" s="5"/>
      <c r="G308" s="5"/>
      <c r="I308" s="5"/>
    </row>
    <row r="309" spans="2:9" ht="20.399999999999999" customHeight="1" x14ac:dyDescent="0.4">
      <c r="B309" s="5"/>
      <c r="C309" s="5"/>
      <c r="D309" s="5"/>
      <c r="E309" s="5"/>
      <c r="F309" s="5"/>
      <c r="G309" s="5"/>
      <c r="I309" s="5"/>
    </row>
    <row r="310" spans="2:9" ht="20.399999999999999" customHeight="1" x14ac:dyDescent="0.4">
      <c r="B310" s="5"/>
      <c r="C310" s="5"/>
      <c r="D310" s="5"/>
      <c r="E310" s="5"/>
      <c r="F310" s="5"/>
      <c r="G310" s="5"/>
      <c r="I310" s="5"/>
    </row>
    <row r="311" spans="2:9" ht="20.399999999999999" customHeight="1" x14ac:dyDescent="0.4">
      <c r="B311" s="5"/>
      <c r="C311" s="5"/>
      <c r="D311" s="5"/>
      <c r="E311" s="5"/>
      <c r="F311" s="5"/>
      <c r="G311" s="5"/>
      <c r="I311" s="5"/>
    </row>
    <row r="312" spans="2:9" ht="20.399999999999999" customHeight="1" x14ac:dyDescent="0.4">
      <c r="B312" s="5"/>
      <c r="C312" s="5"/>
      <c r="D312" s="5"/>
      <c r="E312" s="5"/>
      <c r="F312" s="5"/>
      <c r="G312" s="5"/>
      <c r="I312" s="5"/>
    </row>
    <row r="313" spans="2:9" ht="20.399999999999999" customHeight="1" x14ac:dyDescent="0.4">
      <c r="B313" s="5"/>
      <c r="C313" s="5"/>
      <c r="D313" s="5"/>
      <c r="E313" s="5"/>
      <c r="F313" s="5"/>
      <c r="G313" s="5"/>
      <c r="I313" s="5"/>
    </row>
    <row r="314" spans="2:9" ht="20.399999999999999" customHeight="1" x14ac:dyDescent="0.4">
      <c r="B314" s="5"/>
      <c r="C314" s="5"/>
      <c r="D314" s="5"/>
      <c r="E314" s="5"/>
      <c r="F314" s="5"/>
      <c r="G314" s="5"/>
      <c r="I314" s="5"/>
    </row>
    <row r="315" spans="2:9" ht="20.399999999999999" customHeight="1" x14ac:dyDescent="0.4">
      <c r="B315" s="5"/>
      <c r="C315" s="5"/>
      <c r="D315" s="5"/>
      <c r="E315" s="5"/>
      <c r="F315" s="5"/>
      <c r="G315" s="5"/>
      <c r="I315" s="5"/>
    </row>
    <row r="316" spans="2:9" ht="20.399999999999999" customHeight="1" x14ac:dyDescent="0.4">
      <c r="B316" s="5"/>
      <c r="C316" s="5"/>
      <c r="D316" s="5"/>
      <c r="E316" s="5"/>
      <c r="F316" s="5"/>
      <c r="G316" s="5"/>
      <c r="I316" s="5"/>
    </row>
    <row r="317" spans="2:9" ht="20.399999999999999" customHeight="1" x14ac:dyDescent="0.4">
      <c r="B317" s="5"/>
      <c r="C317" s="5"/>
      <c r="D317" s="5"/>
      <c r="E317" s="5"/>
      <c r="F317" s="5"/>
      <c r="G317" s="5"/>
      <c r="I317" s="5"/>
    </row>
    <row r="318" spans="2:9" ht="20.399999999999999" customHeight="1" x14ac:dyDescent="0.4">
      <c r="B318" s="5"/>
      <c r="C318" s="5"/>
      <c r="D318" s="5"/>
      <c r="E318" s="5"/>
      <c r="F318" s="5"/>
      <c r="G318" s="5"/>
      <c r="I318" s="5"/>
    </row>
    <row r="319" spans="2:9" ht="20.399999999999999" customHeight="1" x14ac:dyDescent="0.4">
      <c r="B319" s="5"/>
      <c r="C319" s="5"/>
      <c r="D319" s="5"/>
      <c r="E319" s="5"/>
      <c r="F319" s="5"/>
      <c r="G319" s="5"/>
      <c r="I319" s="5"/>
    </row>
    <row r="320" spans="2:9" ht="20.399999999999999" customHeight="1" x14ac:dyDescent="0.4">
      <c r="B320" s="5"/>
      <c r="C320" s="5"/>
      <c r="D320" s="5"/>
      <c r="E320" s="5"/>
      <c r="F320" s="5"/>
      <c r="G320" s="5"/>
      <c r="I320" s="5"/>
    </row>
    <row r="321" spans="2:9" ht="20.399999999999999" customHeight="1" x14ac:dyDescent="0.4">
      <c r="B321" s="5"/>
      <c r="C321" s="5"/>
      <c r="D321" s="5"/>
      <c r="E321" s="5"/>
      <c r="F321" s="5"/>
      <c r="G321" s="5"/>
      <c r="I321" s="5"/>
    </row>
    <row r="322" spans="2:9" ht="20.399999999999999" customHeight="1" x14ac:dyDescent="0.4">
      <c r="B322" s="5"/>
      <c r="C322" s="5"/>
      <c r="D322" s="5"/>
      <c r="E322" s="5"/>
      <c r="F322" s="5"/>
      <c r="G322" s="5"/>
      <c r="I322" s="5"/>
    </row>
    <row r="323" spans="2:9" ht="20.399999999999999" customHeight="1" x14ac:dyDescent="0.4">
      <c r="B323" s="5"/>
      <c r="C323" s="5"/>
      <c r="D323" s="5"/>
      <c r="E323" s="5"/>
      <c r="F323" s="5"/>
      <c r="G323" s="5"/>
      <c r="I323" s="5"/>
    </row>
    <row r="324" spans="2:9" ht="20.399999999999999" customHeight="1" x14ac:dyDescent="0.4">
      <c r="B324" s="5"/>
      <c r="C324" s="5"/>
      <c r="D324" s="5"/>
      <c r="E324" s="5"/>
      <c r="F324" s="5"/>
      <c r="G324" s="5"/>
      <c r="I324" s="5"/>
    </row>
    <row r="325" spans="2:9" ht="20.399999999999999" customHeight="1" x14ac:dyDescent="0.4">
      <c r="B325" s="5"/>
      <c r="C325" s="5"/>
      <c r="D325" s="5"/>
      <c r="E325" s="5"/>
      <c r="F325" s="5"/>
      <c r="G325" s="5"/>
      <c r="I325" s="5"/>
    </row>
    <row r="326" spans="2:9" ht="20.399999999999999" customHeight="1" x14ac:dyDescent="0.4">
      <c r="B326" s="5"/>
      <c r="C326" s="5"/>
      <c r="D326" s="5"/>
      <c r="E326" s="5"/>
      <c r="F326" s="5"/>
      <c r="G326" s="5"/>
      <c r="I326" s="5"/>
    </row>
    <row r="327" spans="2:9" ht="20.399999999999999" customHeight="1" x14ac:dyDescent="0.4">
      <c r="B327" s="5"/>
      <c r="C327" s="5"/>
      <c r="D327" s="5"/>
      <c r="E327" s="5"/>
      <c r="F327" s="5"/>
      <c r="G327" s="5"/>
      <c r="I327" s="5"/>
    </row>
    <row r="328" spans="2:9" ht="20.399999999999999" customHeight="1" x14ac:dyDescent="0.4">
      <c r="B328" s="5"/>
      <c r="C328" s="5"/>
      <c r="D328" s="5"/>
      <c r="E328" s="5"/>
      <c r="F328" s="5"/>
      <c r="G328" s="5"/>
      <c r="I328" s="5"/>
    </row>
    <row r="329" spans="2:9" ht="20.399999999999999" customHeight="1" x14ac:dyDescent="0.4">
      <c r="B329" s="5"/>
      <c r="C329" s="5"/>
      <c r="D329" s="5"/>
      <c r="E329" s="5"/>
      <c r="F329" s="5"/>
      <c r="G329" s="5"/>
      <c r="I329" s="5"/>
    </row>
    <row r="330" spans="2:9" ht="20.399999999999999" customHeight="1" x14ac:dyDescent="0.4">
      <c r="B330" s="5"/>
      <c r="C330" s="5"/>
      <c r="D330" s="5"/>
      <c r="E330" s="5"/>
      <c r="F330" s="5"/>
      <c r="G330" s="5"/>
      <c r="I330" s="5"/>
    </row>
    <row r="331" spans="2:9" ht="20.399999999999999" customHeight="1" x14ac:dyDescent="0.4">
      <c r="B331" s="5"/>
      <c r="C331" s="5"/>
      <c r="D331" s="5"/>
      <c r="E331" s="5"/>
      <c r="F331" s="5"/>
      <c r="G331" s="5"/>
      <c r="I331" s="5"/>
    </row>
    <row r="332" spans="2:9" ht="20.399999999999999" customHeight="1" x14ac:dyDescent="0.4">
      <c r="B332" s="5"/>
      <c r="C332" s="5"/>
      <c r="D332" s="5"/>
      <c r="E332" s="5"/>
      <c r="F332" s="5"/>
      <c r="G332" s="5"/>
      <c r="I332" s="5"/>
    </row>
    <row r="333" spans="2:9" ht="20.399999999999999" customHeight="1" x14ac:dyDescent="0.4">
      <c r="B333" s="5"/>
      <c r="C333" s="5"/>
      <c r="D333" s="5"/>
      <c r="E333" s="5"/>
      <c r="F333" s="5"/>
      <c r="G333" s="5"/>
      <c r="I333" s="5"/>
    </row>
    <row r="334" spans="2:9" ht="20.399999999999999" customHeight="1" x14ac:dyDescent="0.4">
      <c r="B334" s="5"/>
      <c r="C334" s="5"/>
      <c r="D334" s="5"/>
      <c r="E334" s="5"/>
      <c r="F334" s="5"/>
      <c r="G334" s="5"/>
      <c r="I334" s="5"/>
    </row>
    <row r="335" spans="2:9" ht="20.399999999999999" customHeight="1" x14ac:dyDescent="0.4">
      <c r="B335" s="5"/>
      <c r="C335" s="5"/>
      <c r="D335" s="5"/>
      <c r="E335" s="5"/>
      <c r="F335" s="5"/>
      <c r="G335" s="5"/>
      <c r="I335" s="5"/>
    </row>
    <row r="336" spans="2:9" ht="20.399999999999999" customHeight="1" x14ac:dyDescent="0.4">
      <c r="B336" s="5"/>
      <c r="C336" s="5"/>
      <c r="D336" s="5"/>
      <c r="E336" s="5"/>
      <c r="F336" s="5"/>
      <c r="G336" s="5"/>
      <c r="I336" s="5"/>
    </row>
    <row r="337" spans="2:9" ht="20.399999999999999" customHeight="1" x14ac:dyDescent="0.4">
      <c r="B337" s="5"/>
      <c r="C337" s="5"/>
      <c r="D337" s="5"/>
      <c r="E337" s="5"/>
      <c r="F337" s="5"/>
      <c r="G337" s="5"/>
      <c r="I337" s="5"/>
    </row>
    <row r="338" spans="2:9" ht="20.399999999999999" customHeight="1" x14ac:dyDescent="0.4">
      <c r="B338" s="5"/>
      <c r="C338" s="5"/>
      <c r="D338" s="5"/>
      <c r="E338" s="5"/>
      <c r="F338" s="5"/>
      <c r="G338" s="5"/>
      <c r="I338" s="5"/>
    </row>
    <row r="339" spans="2:9" ht="20.399999999999999" customHeight="1" x14ac:dyDescent="0.4">
      <c r="B339" s="5"/>
      <c r="C339" s="5"/>
      <c r="D339" s="5"/>
      <c r="E339" s="5"/>
      <c r="F339" s="5"/>
      <c r="G339" s="5"/>
      <c r="I339" s="5"/>
    </row>
    <row r="340" spans="2:9" ht="20.399999999999999" customHeight="1" x14ac:dyDescent="0.4">
      <c r="B340" s="5"/>
      <c r="C340" s="5"/>
      <c r="D340" s="5"/>
      <c r="E340" s="5"/>
      <c r="F340" s="5"/>
      <c r="G340" s="5"/>
      <c r="I340" s="5"/>
    </row>
    <row r="341" spans="2:9" ht="20.399999999999999" customHeight="1" x14ac:dyDescent="0.4">
      <c r="B341" s="5"/>
      <c r="C341" s="5"/>
      <c r="D341" s="5"/>
      <c r="E341" s="5"/>
      <c r="F341" s="5"/>
      <c r="G341" s="5"/>
      <c r="I341" s="5"/>
    </row>
    <row r="342" spans="2:9" ht="20.399999999999999" customHeight="1" x14ac:dyDescent="0.4">
      <c r="B342" s="5"/>
      <c r="C342" s="5"/>
      <c r="D342" s="5"/>
      <c r="E342" s="5"/>
      <c r="F342" s="5"/>
      <c r="G342" s="5"/>
      <c r="I342" s="5"/>
    </row>
    <row r="343" spans="2:9" ht="20.399999999999999" customHeight="1" x14ac:dyDescent="0.4">
      <c r="B343" s="5"/>
      <c r="C343" s="5"/>
      <c r="D343" s="5"/>
      <c r="E343" s="5"/>
      <c r="F343" s="5"/>
      <c r="G343" s="5"/>
      <c r="I343" s="5"/>
    </row>
    <row r="344" spans="2:9" ht="20.399999999999999" customHeight="1" x14ac:dyDescent="0.4">
      <c r="B344" s="5"/>
      <c r="C344" s="5"/>
      <c r="D344" s="5"/>
      <c r="E344" s="5"/>
      <c r="F344" s="5"/>
      <c r="G344" s="5"/>
      <c r="I344" s="5"/>
    </row>
    <row r="345" spans="2:9" ht="20.399999999999999" customHeight="1" x14ac:dyDescent="0.4">
      <c r="B345" s="5"/>
      <c r="C345" s="5"/>
      <c r="D345" s="5"/>
      <c r="E345" s="5"/>
      <c r="F345" s="5"/>
      <c r="G345" s="5"/>
      <c r="I345" s="5"/>
    </row>
    <row r="346" spans="2:9" ht="20.399999999999999" customHeight="1" x14ac:dyDescent="0.4">
      <c r="B346" s="5"/>
      <c r="C346" s="5"/>
      <c r="D346" s="5"/>
      <c r="E346" s="5"/>
      <c r="F346" s="5"/>
      <c r="G346" s="5"/>
      <c r="I346" s="5"/>
    </row>
    <row r="347" spans="2:9" ht="20.399999999999999" customHeight="1" x14ac:dyDescent="0.4">
      <c r="B347" s="5"/>
      <c r="C347" s="5"/>
      <c r="D347" s="5"/>
      <c r="E347" s="5"/>
      <c r="F347" s="5"/>
      <c r="G347" s="5"/>
      <c r="I347" s="5"/>
    </row>
    <row r="348" spans="2:9" ht="20.399999999999999" customHeight="1" x14ac:dyDescent="0.4">
      <c r="B348" s="5"/>
      <c r="C348" s="5"/>
      <c r="D348" s="5"/>
      <c r="E348" s="5"/>
      <c r="F348" s="5"/>
      <c r="G348" s="5"/>
      <c r="I348" s="5"/>
    </row>
    <row r="349" spans="2:9" ht="20.399999999999999" customHeight="1" x14ac:dyDescent="0.4">
      <c r="B349" s="5"/>
      <c r="C349" s="5"/>
      <c r="D349" s="5"/>
      <c r="E349" s="5"/>
      <c r="F349" s="5"/>
      <c r="G349" s="5"/>
      <c r="I349" s="5"/>
    </row>
    <row r="350" spans="2:9" ht="20.399999999999999" customHeight="1" x14ac:dyDescent="0.4">
      <c r="B350" s="5"/>
      <c r="C350" s="5"/>
      <c r="D350" s="5"/>
      <c r="E350" s="5"/>
      <c r="F350" s="5"/>
      <c r="G350" s="5"/>
      <c r="I350" s="5"/>
    </row>
    <row r="351" spans="2:9" ht="20.399999999999999" customHeight="1" x14ac:dyDescent="0.4">
      <c r="B351" s="5"/>
      <c r="C351" s="5"/>
      <c r="D351" s="5"/>
      <c r="E351" s="5"/>
      <c r="F351" s="5"/>
      <c r="G351" s="5"/>
      <c r="I351" s="5"/>
    </row>
    <row r="352" spans="2:9" ht="20.399999999999999" customHeight="1" x14ac:dyDescent="0.4">
      <c r="B352" s="5"/>
      <c r="C352" s="5"/>
      <c r="D352" s="5"/>
      <c r="E352" s="5"/>
      <c r="F352" s="5"/>
      <c r="G352" s="5"/>
      <c r="I352" s="5"/>
    </row>
    <row r="353" spans="2:9" ht="20.399999999999999" customHeight="1" x14ac:dyDescent="0.4">
      <c r="B353" s="5"/>
      <c r="C353" s="5"/>
      <c r="D353" s="5"/>
      <c r="E353" s="5"/>
      <c r="F353" s="5"/>
      <c r="G353" s="5"/>
      <c r="I353" s="5"/>
    </row>
    <row r="354" spans="2:9" ht="20.399999999999999" customHeight="1" x14ac:dyDescent="0.4">
      <c r="B354" s="5"/>
      <c r="C354" s="5"/>
      <c r="D354" s="5"/>
      <c r="E354" s="5"/>
      <c r="F354" s="5"/>
      <c r="G354" s="5"/>
      <c r="I354" s="5"/>
    </row>
    <row r="355" spans="2:9" ht="20.399999999999999" customHeight="1" x14ac:dyDescent="0.4">
      <c r="B355" s="5"/>
      <c r="C355" s="5"/>
      <c r="D355" s="5"/>
      <c r="E355" s="5"/>
      <c r="F355" s="5"/>
      <c r="G355" s="5"/>
      <c r="I355" s="5"/>
    </row>
    <row r="356" spans="2:9" ht="20.399999999999999" customHeight="1" x14ac:dyDescent="0.4">
      <c r="B356" s="5"/>
      <c r="C356" s="5"/>
      <c r="D356" s="5"/>
      <c r="E356" s="5"/>
      <c r="F356" s="5"/>
      <c r="G356" s="5"/>
      <c r="I356" s="5"/>
    </row>
    <row r="357" spans="2:9" ht="20.399999999999999" customHeight="1" x14ac:dyDescent="0.4">
      <c r="B357" s="5"/>
      <c r="C357" s="5"/>
      <c r="D357" s="5"/>
      <c r="E357" s="5"/>
      <c r="F357" s="5"/>
      <c r="G357" s="5"/>
      <c r="I357" s="5"/>
    </row>
    <row r="358" spans="2:9" ht="20.399999999999999" customHeight="1" x14ac:dyDescent="0.4">
      <c r="B358" s="5"/>
      <c r="C358" s="5"/>
      <c r="D358" s="5"/>
      <c r="E358" s="5"/>
      <c r="F358" s="5"/>
      <c r="G358" s="5"/>
      <c r="I358" s="5"/>
    </row>
    <row r="359" spans="2:9" ht="20.399999999999999" customHeight="1" x14ac:dyDescent="0.4">
      <c r="B359" s="5"/>
      <c r="C359" s="5"/>
      <c r="D359" s="5"/>
      <c r="E359" s="5"/>
      <c r="F359" s="5"/>
      <c r="G359" s="5"/>
      <c r="I359" s="5"/>
    </row>
    <row r="360" spans="2:9" ht="20.399999999999999" customHeight="1" x14ac:dyDescent="0.4">
      <c r="B360" s="5"/>
      <c r="C360" s="5"/>
      <c r="D360" s="5"/>
      <c r="E360" s="5"/>
      <c r="F360" s="5"/>
      <c r="G360" s="5"/>
      <c r="I360" s="5"/>
    </row>
    <row r="361" spans="2:9" ht="20.399999999999999" customHeight="1" x14ac:dyDescent="0.4">
      <c r="B361" s="5"/>
      <c r="C361" s="5"/>
      <c r="D361" s="5"/>
      <c r="E361" s="5"/>
      <c r="F361" s="5"/>
      <c r="G361" s="5"/>
      <c r="I361" s="5"/>
    </row>
    <row r="362" spans="2:9" ht="20.399999999999999" customHeight="1" x14ac:dyDescent="0.4">
      <c r="B362" s="5"/>
      <c r="C362" s="5"/>
      <c r="D362" s="5"/>
      <c r="E362" s="5"/>
      <c r="F362" s="5"/>
      <c r="G362" s="5"/>
      <c r="I362" s="5"/>
    </row>
    <row r="363" spans="2:9" ht="20.399999999999999" customHeight="1" x14ac:dyDescent="0.4">
      <c r="B363" s="5"/>
      <c r="C363" s="5"/>
      <c r="D363" s="5"/>
      <c r="E363" s="5"/>
      <c r="F363" s="5"/>
      <c r="G363" s="5"/>
      <c r="I363" s="5"/>
    </row>
    <row r="364" spans="2:9" ht="20.399999999999999" customHeight="1" x14ac:dyDescent="0.4">
      <c r="B364" s="5"/>
      <c r="C364" s="5"/>
      <c r="D364" s="5"/>
      <c r="E364" s="5"/>
      <c r="F364" s="5"/>
      <c r="G364" s="5"/>
      <c r="I364" s="5"/>
    </row>
    <row r="365" spans="2:9" ht="20.399999999999999" customHeight="1" x14ac:dyDescent="0.4">
      <c r="B365" s="5"/>
      <c r="C365" s="5"/>
      <c r="D365" s="5"/>
      <c r="E365" s="5"/>
      <c r="F365" s="5"/>
      <c r="G365" s="5"/>
      <c r="I365" s="5"/>
    </row>
    <row r="366" spans="2:9" ht="20.399999999999999" customHeight="1" x14ac:dyDescent="0.4">
      <c r="B366" s="5"/>
      <c r="C366" s="5"/>
      <c r="D366" s="5"/>
      <c r="E366" s="5"/>
      <c r="F366" s="5"/>
      <c r="G366" s="5"/>
      <c r="I366" s="5"/>
    </row>
    <row r="367" spans="2:9" ht="20.399999999999999" customHeight="1" x14ac:dyDescent="0.4">
      <c r="B367" s="5"/>
      <c r="C367" s="5"/>
      <c r="D367" s="5"/>
      <c r="E367" s="5"/>
      <c r="F367" s="5"/>
      <c r="G367" s="5"/>
      <c r="I367" s="5"/>
    </row>
    <row r="368" spans="2:9" ht="20.399999999999999" customHeight="1" x14ac:dyDescent="0.4">
      <c r="B368" s="5"/>
      <c r="C368" s="5"/>
      <c r="D368" s="5"/>
      <c r="E368" s="5"/>
      <c r="F368" s="5"/>
      <c r="G368" s="5"/>
      <c r="I368" s="5"/>
    </row>
    <row r="369" spans="2:9" ht="20.399999999999999" customHeight="1" x14ac:dyDescent="0.4">
      <c r="B369" s="5"/>
      <c r="C369" s="5"/>
      <c r="D369" s="5"/>
      <c r="E369" s="5"/>
      <c r="F369" s="5"/>
      <c r="G369" s="5"/>
      <c r="I369" s="5"/>
    </row>
    <row r="370" spans="2:9" ht="20.399999999999999" customHeight="1" x14ac:dyDescent="0.4">
      <c r="B370" s="5"/>
      <c r="C370" s="5"/>
      <c r="D370" s="5"/>
      <c r="E370" s="5"/>
      <c r="F370" s="5"/>
      <c r="G370" s="5"/>
      <c r="I370" s="5"/>
    </row>
    <row r="371" spans="2:9" ht="20.399999999999999" customHeight="1" x14ac:dyDescent="0.4">
      <c r="B371" s="5"/>
      <c r="C371" s="5"/>
      <c r="D371" s="5"/>
      <c r="E371" s="5"/>
      <c r="F371" s="5"/>
      <c r="G371" s="5"/>
      <c r="I371" s="5"/>
    </row>
    <row r="372" spans="2:9" ht="20.399999999999999" customHeight="1" x14ac:dyDescent="0.4">
      <c r="B372" s="5"/>
      <c r="C372" s="5"/>
      <c r="D372" s="5"/>
      <c r="E372" s="5"/>
      <c r="F372" s="5"/>
      <c r="G372" s="5"/>
      <c r="I372" s="5"/>
    </row>
    <row r="373" spans="2:9" ht="20.399999999999999" customHeight="1" x14ac:dyDescent="0.4">
      <c r="B373" s="5"/>
      <c r="C373" s="5"/>
      <c r="D373" s="5"/>
      <c r="E373" s="5"/>
      <c r="F373" s="5"/>
      <c r="G373" s="5"/>
      <c r="I373" s="5"/>
    </row>
    <row r="374" spans="2:9" ht="20.399999999999999" customHeight="1" x14ac:dyDescent="0.4">
      <c r="B374" s="5"/>
      <c r="C374" s="5"/>
      <c r="D374" s="5"/>
      <c r="E374" s="5"/>
      <c r="F374" s="5"/>
      <c r="G374" s="5"/>
      <c r="I374" s="5"/>
    </row>
    <row r="375" spans="2:9" ht="20.399999999999999" customHeight="1" x14ac:dyDescent="0.4">
      <c r="B375" s="5"/>
      <c r="C375" s="5"/>
      <c r="D375" s="5"/>
      <c r="E375" s="5"/>
      <c r="F375" s="5"/>
      <c r="G375" s="5"/>
      <c r="I375" s="5"/>
    </row>
    <row r="376" spans="2:9" ht="20.399999999999999" customHeight="1" x14ac:dyDescent="0.4">
      <c r="B376" s="5"/>
      <c r="C376" s="5"/>
      <c r="D376" s="5"/>
      <c r="E376" s="5"/>
      <c r="F376" s="5"/>
      <c r="G376" s="5"/>
      <c r="I376" s="5"/>
    </row>
    <row r="377" spans="2:9" ht="20.399999999999999" customHeight="1" x14ac:dyDescent="0.4">
      <c r="B377" s="5"/>
      <c r="C377" s="5"/>
      <c r="D377" s="5"/>
      <c r="E377" s="5"/>
      <c r="F377" s="5"/>
      <c r="G377" s="5"/>
      <c r="I377" s="5"/>
    </row>
    <row r="378" spans="2:9" ht="20.399999999999999" customHeight="1" x14ac:dyDescent="0.4">
      <c r="B378" s="5"/>
      <c r="C378" s="5"/>
      <c r="D378" s="5"/>
      <c r="E378" s="5"/>
      <c r="F378" s="5"/>
      <c r="G378" s="5"/>
      <c r="I378" s="5"/>
    </row>
    <row r="379" spans="2:9" ht="20.399999999999999" customHeight="1" x14ac:dyDescent="0.4">
      <c r="B379" s="5"/>
      <c r="C379" s="5"/>
      <c r="D379" s="5"/>
      <c r="E379" s="5"/>
      <c r="F379" s="5"/>
      <c r="G379" s="5"/>
      <c r="I379" s="5"/>
    </row>
    <row r="380" spans="2:9" ht="20.399999999999999" customHeight="1" x14ac:dyDescent="0.4">
      <c r="B380" s="5"/>
      <c r="C380" s="5"/>
      <c r="D380" s="5"/>
      <c r="E380" s="5"/>
      <c r="F380" s="5"/>
      <c r="G380" s="5"/>
      <c r="I380" s="5"/>
    </row>
    <row r="381" spans="2:9" ht="20.399999999999999" customHeight="1" x14ac:dyDescent="0.4">
      <c r="B381" s="5"/>
      <c r="C381" s="5"/>
      <c r="D381" s="5"/>
      <c r="E381" s="5"/>
      <c r="F381" s="5"/>
      <c r="G381" s="5"/>
      <c r="I381" s="5"/>
    </row>
    <row r="382" spans="2:9" ht="20.399999999999999" customHeight="1" x14ac:dyDescent="0.4">
      <c r="B382" s="5"/>
      <c r="C382" s="5"/>
      <c r="D382" s="5"/>
      <c r="E382" s="5"/>
      <c r="F382" s="5"/>
      <c r="G382" s="5"/>
      <c r="I382" s="5"/>
    </row>
    <row r="383" spans="2:9" ht="20.399999999999999" customHeight="1" x14ac:dyDescent="0.4">
      <c r="B383" s="5"/>
      <c r="C383" s="5"/>
      <c r="D383" s="5"/>
      <c r="E383" s="5"/>
      <c r="F383" s="5"/>
      <c r="G383" s="5"/>
      <c r="I383" s="5"/>
    </row>
    <row r="384" spans="2:9" ht="20.399999999999999" customHeight="1" x14ac:dyDescent="0.4">
      <c r="B384" s="5"/>
      <c r="C384" s="5"/>
      <c r="D384" s="5"/>
      <c r="E384" s="5"/>
      <c r="F384" s="5"/>
      <c r="G384" s="5"/>
      <c r="I384" s="5"/>
    </row>
    <row r="385" spans="2:9" ht="20.399999999999999" customHeight="1" x14ac:dyDescent="0.4">
      <c r="B385" s="5"/>
      <c r="C385" s="5"/>
      <c r="D385" s="5"/>
      <c r="E385" s="5"/>
      <c r="F385" s="5"/>
      <c r="G385" s="5"/>
      <c r="I385" s="5"/>
    </row>
    <row r="386" spans="2:9" ht="20.399999999999999" customHeight="1" x14ac:dyDescent="0.4">
      <c r="B386" s="5"/>
      <c r="C386" s="5"/>
      <c r="D386" s="5"/>
      <c r="E386" s="5"/>
      <c r="F386" s="5"/>
      <c r="G386" s="5"/>
      <c r="I386" s="5"/>
    </row>
    <row r="387" spans="2:9" ht="20.399999999999999" customHeight="1" x14ac:dyDescent="0.4">
      <c r="B387" s="5"/>
      <c r="C387" s="5"/>
      <c r="D387" s="5"/>
      <c r="E387" s="5"/>
      <c r="F387" s="5"/>
      <c r="G387" s="5"/>
      <c r="I387" s="5"/>
    </row>
    <row r="388" spans="2:9" ht="20.399999999999999" customHeight="1" x14ac:dyDescent="0.4">
      <c r="B388" s="5"/>
      <c r="C388" s="5"/>
      <c r="D388" s="5"/>
      <c r="E388" s="5"/>
      <c r="F388" s="5"/>
      <c r="G388" s="5"/>
      <c r="I388" s="5"/>
    </row>
    <row r="389" spans="2:9" ht="20.399999999999999" customHeight="1" x14ac:dyDescent="0.4">
      <c r="B389" s="5"/>
      <c r="C389" s="5"/>
      <c r="D389" s="5"/>
      <c r="E389" s="5"/>
      <c r="F389" s="5"/>
      <c r="G389" s="5"/>
      <c r="I389" s="5"/>
    </row>
    <row r="390" spans="2:9" ht="20.399999999999999" customHeight="1" x14ac:dyDescent="0.4">
      <c r="B390" s="5"/>
      <c r="C390" s="5"/>
      <c r="D390" s="5"/>
      <c r="E390" s="5"/>
      <c r="F390" s="5"/>
      <c r="G390" s="5"/>
      <c r="I390" s="5"/>
    </row>
    <row r="391" spans="2:9" ht="20.399999999999999" customHeight="1" x14ac:dyDescent="0.4">
      <c r="B391" s="5"/>
      <c r="C391" s="5"/>
      <c r="D391" s="5"/>
      <c r="E391" s="5"/>
      <c r="F391" s="5"/>
      <c r="G391" s="5"/>
      <c r="I391" s="5"/>
    </row>
    <row r="392" spans="2:9" ht="20.399999999999999" customHeight="1" x14ac:dyDescent="0.4">
      <c r="B392" s="5"/>
      <c r="C392" s="5"/>
      <c r="D392" s="5"/>
      <c r="E392" s="5"/>
      <c r="F392" s="5"/>
      <c r="G392" s="5"/>
      <c r="I392" s="5"/>
    </row>
    <row r="393" spans="2:9" ht="20.399999999999999" customHeight="1" x14ac:dyDescent="0.4">
      <c r="B393" s="5"/>
      <c r="C393" s="5"/>
      <c r="D393" s="5"/>
      <c r="E393" s="5"/>
      <c r="F393" s="5"/>
      <c r="G393" s="5"/>
      <c r="I393" s="5"/>
    </row>
    <row r="394" spans="2:9" ht="20.399999999999999" customHeight="1" x14ac:dyDescent="0.4">
      <c r="B394" s="5"/>
      <c r="C394" s="5"/>
      <c r="D394" s="5"/>
      <c r="E394" s="5"/>
      <c r="F394" s="5"/>
      <c r="G394" s="5"/>
      <c r="I394" s="5"/>
    </row>
    <row r="395" spans="2:9" ht="20.399999999999999" customHeight="1" x14ac:dyDescent="0.4">
      <c r="B395" s="5"/>
      <c r="C395" s="5"/>
      <c r="D395" s="5"/>
      <c r="E395" s="5"/>
      <c r="F395" s="5"/>
      <c r="G395" s="5"/>
      <c r="I395" s="5"/>
    </row>
    <row r="396" spans="2:9" ht="20.399999999999999" customHeight="1" x14ac:dyDescent="0.4">
      <c r="B396" s="5"/>
      <c r="C396" s="5"/>
      <c r="D396" s="5"/>
      <c r="E396" s="5"/>
      <c r="F396" s="5"/>
      <c r="G396" s="5"/>
      <c r="I396" s="5"/>
    </row>
    <row r="397" spans="2:9" ht="20.399999999999999" customHeight="1" x14ac:dyDescent="0.4">
      <c r="B397" s="5"/>
      <c r="C397" s="5"/>
      <c r="D397" s="5"/>
      <c r="E397" s="5"/>
      <c r="F397" s="5"/>
      <c r="G397" s="5"/>
      <c r="I397" s="5"/>
    </row>
    <row r="398" spans="2:9" ht="20.399999999999999" customHeight="1" x14ac:dyDescent="0.4">
      <c r="B398" s="5"/>
      <c r="C398" s="5"/>
      <c r="D398" s="5"/>
      <c r="E398" s="5"/>
      <c r="F398" s="5"/>
      <c r="G398" s="5"/>
      <c r="I398" s="5"/>
    </row>
    <row r="399" spans="2:9" ht="20.399999999999999" customHeight="1" x14ac:dyDescent="0.4">
      <c r="B399" s="5"/>
      <c r="C399" s="5"/>
      <c r="D399" s="5"/>
      <c r="E399" s="5"/>
      <c r="F399" s="5"/>
      <c r="G399" s="5"/>
      <c r="I399" s="5"/>
    </row>
    <row r="400" spans="2:9" ht="20.399999999999999" customHeight="1" x14ac:dyDescent="0.4">
      <c r="B400" s="5"/>
      <c r="C400" s="5"/>
      <c r="D400" s="5"/>
      <c r="E400" s="5"/>
      <c r="F400" s="5"/>
      <c r="G400" s="5"/>
      <c r="I400" s="5"/>
    </row>
    <row r="401" spans="2:9" ht="20.399999999999999" customHeight="1" x14ac:dyDescent="0.4">
      <c r="B401" s="5"/>
      <c r="C401" s="5"/>
      <c r="D401" s="5"/>
      <c r="E401" s="5"/>
      <c r="F401" s="5"/>
      <c r="G401" s="5"/>
      <c r="I401" s="5"/>
    </row>
    <row r="402" spans="2:9" ht="20.399999999999999" customHeight="1" x14ac:dyDescent="0.4">
      <c r="B402" s="5"/>
      <c r="C402" s="5"/>
      <c r="D402" s="5"/>
      <c r="E402" s="5"/>
      <c r="F402" s="5"/>
      <c r="G402" s="5"/>
      <c r="I402" s="5"/>
    </row>
    <row r="403" spans="2:9" ht="20.399999999999999" customHeight="1" x14ac:dyDescent="0.4">
      <c r="B403" s="5"/>
      <c r="C403" s="5"/>
      <c r="D403" s="5"/>
      <c r="E403" s="5"/>
      <c r="F403" s="5"/>
      <c r="G403" s="5"/>
      <c r="I403" s="5"/>
    </row>
    <row r="404" spans="2:9" ht="20.399999999999999" customHeight="1" x14ac:dyDescent="0.4">
      <c r="B404" s="5"/>
      <c r="C404" s="5"/>
      <c r="D404" s="5"/>
      <c r="E404" s="5"/>
      <c r="F404" s="5"/>
      <c r="G404" s="5"/>
      <c r="I404" s="5"/>
    </row>
    <row r="405" spans="2:9" ht="20.399999999999999" customHeight="1" x14ac:dyDescent="0.4">
      <c r="B405" s="5"/>
      <c r="C405" s="5"/>
      <c r="D405" s="5"/>
      <c r="E405" s="5"/>
      <c r="F405" s="5"/>
      <c r="G405" s="5"/>
      <c r="I405" s="5"/>
    </row>
    <row r="406" spans="2:9" ht="20.399999999999999" customHeight="1" x14ac:dyDescent="0.4">
      <c r="B406" s="5"/>
      <c r="C406" s="5"/>
      <c r="D406" s="5"/>
      <c r="E406" s="5"/>
      <c r="F406" s="5"/>
      <c r="G406" s="5"/>
      <c r="I406" s="5"/>
    </row>
    <row r="407" spans="2:9" ht="20.399999999999999" customHeight="1" x14ac:dyDescent="0.4">
      <c r="B407" s="5"/>
      <c r="C407" s="5"/>
      <c r="D407" s="5"/>
      <c r="E407" s="5"/>
      <c r="F407" s="5"/>
      <c r="G407" s="5"/>
      <c r="I407" s="5"/>
    </row>
    <row r="408" spans="2:9" ht="20.399999999999999" customHeight="1" x14ac:dyDescent="0.4">
      <c r="B408" s="5"/>
      <c r="C408" s="5"/>
      <c r="D408" s="5"/>
      <c r="E408" s="5"/>
      <c r="F408" s="5"/>
      <c r="G408" s="5"/>
      <c r="I408" s="5"/>
    </row>
    <row r="409" spans="2:9" ht="20.399999999999999" customHeight="1" x14ac:dyDescent="0.4">
      <c r="B409" s="5"/>
      <c r="C409" s="5"/>
      <c r="D409" s="5"/>
      <c r="E409" s="5"/>
      <c r="F409" s="5"/>
      <c r="G409" s="5"/>
      <c r="I409" s="5"/>
    </row>
    <row r="410" spans="2:9" ht="20.399999999999999" customHeight="1" x14ac:dyDescent="0.4">
      <c r="B410" s="5"/>
      <c r="C410" s="5"/>
      <c r="D410" s="5"/>
      <c r="E410" s="5"/>
      <c r="F410" s="5"/>
      <c r="G410" s="5"/>
      <c r="I410" s="5"/>
    </row>
    <row r="411" spans="2:9" ht="20.399999999999999" customHeight="1" x14ac:dyDescent="0.4">
      <c r="B411" s="5"/>
      <c r="C411" s="5"/>
      <c r="D411" s="5"/>
      <c r="E411" s="5"/>
      <c r="F411" s="5"/>
      <c r="G411" s="5"/>
      <c r="I411" s="5"/>
    </row>
    <row r="412" spans="2:9" ht="20.399999999999999" customHeight="1" x14ac:dyDescent="0.4">
      <c r="B412" s="5"/>
      <c r="C412" s="5"/>
      <c r="D412" s="5"/>
      <c r="E412" s="5"/>
      <c r="F412" s="5"/>
      <c r="G412" s="5"/>
      <c r="I412" s="5"/>
    </row>
    <row r="413" spans="2:9" ht="20.399999999999999" customHeight="1" x14ac:dyDescent="0.4">
      <c r="B413" s="5"/>
      <c r="C413" s="5"/>
      <c r="D413" s="5"/>
      <c r="E413" s="5"/>
      <c r="F413" s="5"/>
      <c r="G413" s="5"/>
      <c r="I413" s="5"/>
    </row>
    <row r="414" spans="2:9" ht="20.399999999999999" customHeight="1" x14ac:dyDescent="0.4">
      <c r="B414" s="5"/>
      <c r="C414" s="5"/>
      <c r="D414" s="5"/>
      <c r="E414" s="5"/>
      <c r="F414" s="5"/>
      <c r="G414" s="5"/>
      <c r="I414" s="5"/>
    </row>
    <row r="415" spans="2:9" ht="20.399999999999999" customHeight="1" x14ac:dyDescent="0.4">
      <c r="B415" s="5"/>
      <c r="C415" s="5"/>
      <c r="D415" s="5"/>
      <c r="E415" s="5"/>
      <c r="F415" s="5"/>
      <c r="G415" s="5"/>
      <c r="I415" s="5"/>
    </row>
    <row r="416" spans="2:9" ht="20.399999999999999" customHeight="1" x14ac:dyDescent="0.4">
      <c r="B416" s="5"/>
      <c r="C416" s="5"/>
      <c r="D416" s="5"/>
      <c r="E416" s="5"/>
      <c r="F416" s="5"/>
      <c r="G416" s="5"/>
      <c r="I416" s="5"/>
    </row>
    <row r="417" spans="2:9" ht="20.399999999999999" customHeight="1" x14ac:dyDescent="0.4">
      <c r="B417" s="5"/>
      <c r="C417" s="5"/>
      <c r="D417" s="5"/>
      <c r="E417" s="5"/>
      <c r="F417" s="5"/>
      <c r="G417" s="5"/>
      <c r="I417" s="5"/>
    </row>
    <row r="418" spans="2:9" ht="20.399999999999999" customHeight="1" x14ac:dyDescent="0.4">
      <c r="B418" s="5"/>
      <c r="C418" s="5"/>
      <c r="D418" s="5"/>
      <c r="E418" s="5"/>
      <c r="F418" s="5"/>
      <c r="G418" s="5"/>
      <c r="I418" s="5"/>
    </row>
    <row r="419" spans="2:9" ht="20.399999999999999" customHeight="1" x14ac:dyDescent="0.4">
      <c r="B419" s="5"/>
      <c r="C419" s="5"/>
      <c r="D419" s="5"/>
      <c r="E419" s="5"/>
      <c r="F419" s="5"/>
      <c r="G419" s="5"/>
      <c r="I419" s="5"/>
    </row>
    <row r="420" spans="2:9" ht="20.399999999999999" customHeight="1" x14ac:dyDescent="0.4">
      <c r="B420" s="5"/>
      <c r="C420" s="5"/>
      <c r="D420" s="5"/>
      <c r="E420" s="5"/>
      <c r="F420" s="5"/>
      <c r="G420" s="5"/>
      <c r="I420" s="5"/>
    </row>
    <row r="421" spans="2:9" ht="20.399999999999999" customHeight="1" x14ac:dyDescent="0.4">
      <c r="B421" s="5"/>
      <c r="C421" s="5"/>
      <c r="D421" s="5"/>
      <c r="E421" s="5"/>
      <c r="F421" s="5"/>
      <c r="G421" s="5"/>
      <c r="I421" s="5"/>
    </row>
    <row r="422" spans="2:9" ht="20.399999999999999" customHeight="1" x14ac:dyDescent="0.4">
      <c r="B422" s="5"/>
      <c r="C422" s="5"/>
      <c r="D422" s="5"/>
      <c r="E422" s="5"/>
      <c r="F422" s="5"/>
      <c r="G422" s="5"/>
      <c r="I422" s="5"/>
    </row>
    <row r="423" spans="2:9" ht="20.399999999999999" customHeight="1" x14ac:dyDescent="0.4">
      <c r="B423" s="5"/>
      <c r="C423" s="5"/>
      <c r="D423" s="5"/>
      <c r="E423" s="5"/>
      <c r="F423" s="5"/>
      <c r="G423" s="5"/>
      <c r="I423" s="5"/>
    </row>
    <row r="424" spans="2:9" ht="20.399999999999999" customHeight="1" x14ac:dyDescent="0.4">
      <c r="B424" s="5"/>
      <c r="C424" s="5"/>
      <c r="D424" s="5"/>
      <c r="E424" s="5"/>
      <c r="F424" s="5"/>
      <c r="G424" s="5"/>
      <c r="I424" s="5"/>
    </row>
    <row r="425" spans="2:9" ht="20.399999999999999" customHeight="1" x14ac:dyDescent="0.4">
      <c r="B425" s="5"/>
      <c r="C425" s="5"/>
      <c r="D425" s="5"/>
      <c r="E425" s="5"/>
      <c r="F425" s="5"/>
      <c r="G425" s="5"/>
      <c r="I425" s="5"/>
    </row>
    <row r="426" spans="2:9" ht="20.399999999999999" customHeight="1" x14ac:dyDescent="0.4">
      <c r="B426" s="5"/>
      <c r="C426" s="5"/>
      <c r="D426" s="5"/>
      <c r="E426" s="5"/>
      <c r="F426" s="5"/>
      <c r="G426" s="5"/>
      <c r="I426" s="5"/>
    </row>
    <row r="427" spans="2:9" ht="20.399999999999999" customHeight="1" x14ac:dyDescent="0.4">
      <c r="B427" s="5"/>
      <c r="C427" s="5"/>
      <c r="D427" s="5"/>
      <c r="E427" s="5"/>
      <c r="F427" s="5"/>
      <c r="G427" s="5"/>
      <c r="I427" s="5"/>
    </row>
    <row r="428" spans="2:9" ht="20.399999999999999" customHeight="1" x14ac:dyDescent="0.4">
      <c r="B428" s="5"/>
      <c r="C428" s="5"/>
      <c r="D428" s="5"/>
      <c r="E428" s="5"/>
      <c r="F428" s="5"/>
      <c r="G428" s="5"/>
      <c r="I428" s="5"/>
    </row>
    <row r="429" spans="2:9" ht="20.399999999999999" customHeight="1" x14ac:dyDescent="0.4">
      <c r="B429" s="5"/>
      <c r="C429" s="5"/>
      <c r="D429" s="5"/>
      <c r="E429" s="5"/>
      <c r="F429" s="5"/>
      <c r="G429" s="5"/>
      <c r="I429" s="5"/>
    </row>
    <row r="430" spans="2:9" ht="20.399999999999999" customHeight="1" x14ac:dyDescent="0.4">
      <c r="B430" s="5"/>
      <c r="C430" s="5"/>
      <c r="D430" s="5"/>
      <c r="E430" s="5"/>
      <c r="F430" s="5"/>
      <c r="G430" s="5"/>
      <c r="I430" s="5"/>
    </row>
    <row r="431" spans="2:9" ht="20.399999999999999" customHeight="1" x14ac:dyDescent="0.4">
      <c r="B431" s="5"/>
      <c r="C431" s="5"/>
      <c r="D431" s="5"/>
      <c r="E431" s="5"/>
      <c r="F431" s="5"/>
      <c r="G431" s="5"/>
      <c r="I431" s="5"/>
    </row>
    <row r="432" spans="2:9" ht="20.399999999999999" customHeight="1" x14ac:dyDescent="0.4">
      <c r="B432" s="5"/>
      <c r="C432" s="5"/>
      <c r="D432" s="5"/>
      <c r="E432" s="5"/>
      <c r="F432" s="5"/>
      <c r="G432" s="5"/>
      <c r="I432" s="5"/>
    </row>
    <row r="433" spans="2:9" ht="20.399999999999999" customHeight="1" x14ac:dyDescent="0.4">
      <c r="B433" s="5"/>
      <c r="C433" s="5"/>
      <c r="D433" s="5"/>
      <c r="E433" s="5"/>
      <c r="F433" s="5"/>
      <c r="G433" s="5"/>
      <c r="I433" s="5"/>
    </row>
    <row r="434" spans="2:9" ht="20.399999999999999" customHeight="1" x14ac:dyDescent="0.4">
      <c r="B434" s="5"/>
      <c r="C434" s="5"/>
      <c r="D434" s="5"/>
      <c r="E434" s="5"/>
      <c r="F434" s="5"/>
      <c r="G434" s="5"/>
      <c r="I434" s="5"/>
    </row>
    <row r="435" spans="2:9" ht="20.399999999999999" customHeight="1" x14ac:dyDescent="0.4">
      <c r="B435" s="5"/>
      <c r="C435" s="5"/>
      <c r="D435" s="5"/>
      <c r="E435" s="5"/>
      <c r="F435" s="5"/>
      <c r="G435" s="5"/>
      <c r="I435" s="5"/>
    </row>
    <row r="436" spans="2:9" ht="20.399999999999999" customHeight="1" x14ac:dyDescent="0.4">
      <c r="B436" s="5"/>
      <c r="C436" s="5"/>
      <c r="D436" s="5"/>
      <c r="E436" s="5"/>
      <c r="F436" s="5"/>
      <c r="G436" s="5"/>
      <c r="I436" s="5"/>
    </row>
    <row r="437" spans="2:9" ht="20.399999999999999" customHeight="1" x14ac:dyDescent="0.4">
      <c r="B437" s="5"/>
      <c r="C437" s="5"/>
      <c r="D437" s="5"/>
      <c r="E437" s="5"/>
      <c r="F437" s="5"/>
      <c r="G437" s="5"/>
      <c r="I437" s="5"/>
    </row>
    <row r="438" spans="2:9" ht="20.399999999999999" customHeight="1" x14ac:dyDescent="0.4">
      <c r="B438" s="5"/>
      <c r="C438" s="5"/>
      <c r="D438" s="5"/>
      <c r="E438" s="5"/>
      <c r="F438" s="5"/>
      <c r="G438" s="5"/>
      <c r="I438" s="5"/>
    </row>
    <row r="439" spans="2:9" ht="20.399999999999999" customHeight="1" x14ac:dyDescent="0.4">
      <c r="B439" s="5"/>
      <c r="C439" s="5"/>
      <c r="D439" s="5"/>
      <c r="E439" s="5"/>
      <c r="F439" s="5"/>
      <c r="G439" s="5"/>
      <c r="I439" s="5"/>
    </row>
    <row r="440" spans="2:9" ht="20.399999999999999" customHeight="1" x14ac:dyDescent="0.4">
      <c r="B440" s="5"/>
      <c r="C440" s="5"/>
      <c r="D440" s="5"/>
      <c r="E440" s="5"/>
      <c r="F440" s="5"/>
      <c r="G440" s="5"/>
      <c r="I440" s="5"/>
    </row>
    <row r="441" spans="2:9" ht="20.399999999999999" customHeight="1" x14ac:dyDescent="0.4">
      <c r="B441" s="5"/>
      <c r="C441" s="5"/>
      <c r="D441" s="5"/>
      <c r="E441" s="5"/>
      <c r="F441" s="5"/>
      <c r="G441" s="5"/>
      <c r="I441" s="5"/>
    </row>
    <row r="442" spans="2:9" ht="20.399999999999999" customHeight="1" x14ac:dyDescent="0.4">
      <c r="B442" s="5"/>
      <c r="C442" s="5"/>
      <c r="D442" s="5"/>
      <c r="E442" s="5"/>
      <c r="F442" s="5"/>
      <c r="G442" s="5"/>
      <c r="I442" s="5"/>
    </row>
    <row r="443" spans="2:9" ht="20.399999999999999" customHeight="1" x14ac:dyDescent="0.4">
      <c r="B443" s="5"/>
      <c r="C443" s="5"/>
      <c r="D443" s="5"/>
      <c r="E443" s="5"/>
      <c r="F443" s="5"/>
      <c r="G443" s="5"/>
      <c r="I443" s="5"/>
    </row>
    <row r="444" spans="2:9" ht="20.399999999999999" customHeight="1" x14ac:dyDescent="0.4">
      <c r="B444" s="5"/>
      <c r="C444" s="5"/>
      <c r="D444" s="5"/>
      <c r="E444" s="5"/>
      <c r="F444" s="5"/>
      <c r="G444" s="5"/>
      <c r="I444" s="5"/>
    </row>
    <row r="445" spans="2:9" ht="20.399999999999999" customHeight="1" x14ac:dyDescent="0.4">
      <c r="B445" s="5"/>
      <c r="C445" s="5"/>
      <c r="D445" s="5"/>
      <c r="E445" s="5"/>
      <c r="F445" s="5"/>
      <c r="G445" s="5"/>
      <c r="I445" s="5"/>
    </row>
    <row r="446" spans="2:9" ht="20.399999999999999" customHeight="1" x14ac:dyDescent="0.4">
      <c r="B446" s="5"/>
      <c r="C446" s="5"/>
      <c r="D446" s="5"/>
      <c r="E446" s="5"/>
      <c r="F446" s="5"/>
      <c r="G446" s="5"/>
      <c r="I446" s="5"/>
    </row>
    <row r="447" spans="2:9" ht="20.399999999999999" customHeight="1" x14ac:dyDescent="0.4">
      <c r="B447" s="5"/>
      <c r="C447" s="5"/>
      <c r="D447" s="5"/>
      <c r="E447" s="5"/>
      <c r="F447" s="5"/>
      <c r="G447" s="5"/>
      <c r="I447" s="5"/>
    </row>
    <row r="448" spans="2:9" ht="20.399999999999999" customHeight="1" x14ac:dyDescent="0.4">
      <c r="B448" s="5"/>
      <c r="C448" s="5"/>
      <c r="D448" s="5"/>
      <c r="E448" s="5"/>
      <c r="F448" s="5"/>
      <c r="G448" s="5"/>
      <c r="I448" s="5"/>
    </row>
    <row r="449" spans="2:9" ht="20.399999999999999" customHeight="1" x14ac:dyDescent="0.4">
      <c r="B449" s="5"/>
      <c r="C449" s="5"/>
      <c r="D449" s="5"/>
      <c r="E449" s="5"/>
      <c r="F449" s="5"/>
      <c r="G449" s="5"/>
      <c r="I449" s="5"/>
    </row>
    <row r="450" spans="2:9" ht="20.399999999999999" customHeight="1" x14ac:dyDescent="0.4">
      <c r="B450" s="5"/>
      <c r="C450" s="5"/>
      <c r="D450" s="5"/>
      <c r="E450" s="5"/>
      <c r="F450" s="5"/>
      <c r="G450" s="5"/>
      <c r="I450" s="5"/>
    </row>
    <row r="451" spans="2:9" ht="20.399999999999999" customHeight="1" x14ac:dyDescent="0.4">
      <c r="B451" s="5"/>
      <c r="C451" s="5"/>
      <c r="D451" s="5"/>
      <c r="E451" s="5"/>
      <c r="F451" s="5"/>
      <c r="G451" s="5"/>
      <c r="I451" s="5"/>
    </row>
    <row r="452" spans="2:9" ht="20.399999999999999" customHeight="1" x14ac:dyDescent="0.4">
      <c r="B452" s="5"/>
      <c r="C452" s="5"/>
      <c r="D452" s="5"/>
      <c r="E452" s="5"/>
      <c r="F452" s="5"/>
      <c r="G452" s="5"/>
      <c r="I452" s="5"/>
    </row>
    <row r="453" spans="2:9" ht="20.399999999999999" customHeight="1" x14ac:dyDescent="0.4">
      <c r="B453" s="5"/>
      <c r="C453" s="5"/>
      <c r="D453" s="5"/>
      <c r="E453" s="5"/>
      <c r="F453" s="5"/>
      <c r="G453" s="5"/>
      <c r="I453" s="5"/>
    </row>
    <row r="454" spans="2:9" ht="20.399999999999999" customHeight="1" x14ac:dyDescent="0.4">
      <c r="B454" s="5"/>
      <c r="C454" s="5"/>
      <c r="D454" s="5"/>
      <c r="E454" s="5"/>
      <c r="F454" s="5"/>
      <c r="G454" s="5"/>
      <c r="I454" s="5"/>
    </row>
    <row r="455" spans="2:9" ht="20.399999999999999" customHeight="1" x14ac:dyDescent="0.4">
      <c r="B455" s="5"/>
      <c r="C455" s="5"/>
      <c r="D455" s="5"/>
      <c r="E455" s="5"/>
      <c r="F455" s="5"/>
      <c r="G455" s="5"/>
      <c r="I455" s="5"/>
    </row>
    <row r="456" spans="2:9" ht="20.399999999999999" customHeight="1" x14ac:dyDescent="0.4">
      <c r="B456" s="5"/>
      <c r="C456" s="5"/>
      <c r="D456" s="5"/>
      <c r="E456" s="5"/>
      <c r="F456" s="5"/>
      <c r="G456" s="5"/>
      <c r="I456" s="5"/>
    </row>
    <row r="457" spans="2:9" ht="20.399999999999999" customHeight="1" x14ac:dyDescent="0.4">
      <c r="B457" s="5"/>
      <c r="C457" s="5"/>
      <c r="D457" s="5"/>
      <c r="E457" s="5"/>
      <c r="F457" s="5"/>
      <c r="G457" s="5"/>
      <c r="I457" s="5"/>
    </row>
    <row r="458" spans="2:9" ht="20.399999999999999" customHeight="1" x14ac:dyDescent="0.4">
      <c r="B458" s="5"/>
      <c r="C458" s="5"/>
      <c r="D458" s="5"/>
      <c r="E458" s="5"/>
      <c r="F458" s="5"/>
      <c r="G458" s="5"/>
      <c r="I458" s="5"/>
    </row>
    <row r="459" spans="2:9" ht="20.399999999999999" customHeight="1" x14ac:dyDescent="0.4">
      <c r="B459" s="5"/>
      <c r="C459" s="5"/>
      <c r="D459" s="5"/>
      <c r="E459" s="5"/>
      <c r="F459" s="5"/>
      <c r="G459" s="5"/>
      <c r="I459" s="5"/>
    </row>
    <row r="460" spans="2:9" ht="20.399999999999999" customHeight="1" x14ac:dyDescent="0.4">
      <c r="B460" s="5"/>
      <c r="C460" s="5"/>
      <c r="D460" s="5"/>
      <c r="E460" s="5"/>
      <c r="F460" s="5"/>
      <c r="G460" s="5"/>
      <c r="I460" s="5"/>
    </row>
    <row r="461" spans="2:9" ht="20.399999999999999" customHeight="1" x14ac:dyDescent="0.4">
      <c r="B461" s="5"/>
      <c r="C461" s="5"/>
      <c r="D461" s="5"/>
      <c r="E461" s="5"/>
      <c r="F461" s="5"/>
      <c r="G461" s="5"/>
      <c r="I461" s="5"/>
    </row>
    <row r="462" spans="2:9" ht="20.399999999999999" customHeight="1" x14ac:dyDescent="0.4">
      <c r="B462" s="5"/>
      <c r="C462" s="5"/>
      <c r="D462" s="5"/>
      <c r="E462" s="5"/>
      <c r="F462" s="5"/>
      <c r="G462" s="5"/>
      <c r="I462" s="5"/>
    </row>
    <row r="463" spans="2:9" ht="20.399999999999999" customHeight="1" x14ac:dyDescent="0.4">
      <c r="B463" s="5"/>
      <c r="C463" s="5"/>
      <c r="D463" s="5"/>
      <c r="E463" s="5"/>
      <c r="F463" s="5"/>
      <c r="G463" s="5"/>
      <c r="I463" s="5"/>
    </row>
    <row r="464" spans="2:9" ht="20.399999999999999" customHeight="1" x14ac:dyDescent="0.4">
      <c r="B464" s="5"/>
      <c r="C464" s="5"/>
      <c r="D464" s="5"/>
      <c r="E464" s="5"/>
      <c r="F464" s="5"/>
      <c r="G464" s="5"/>
      <c r="I464" s="5"/>
    </row>
    <row r="465" spans="2:9" ht="20.399999999999999" customHeight="1" x14ac:dyDescent="0.4">
      <c r="B465" s="5"/>
      <c r="C465" s="5"/>
      <c r="D465" s="5"/>
      <c r="E465" s="5"/>
      <c r="F465" s="5"/>
      <c r="G465" s="5"/>
      <c r="I465" s="5"/>
    </row>
    <row r="466" spans="2:9" ht="20.399999999999999" customHeight="1" x14ac:dyDescent="0.4">
      <c r="B466" s="5"/>
      <c r="C466" s="5"/>
      <c r="D466" s="5"/>
      <c r="E466" s="5"/>
      <c r="F466" s="5"/>
      <c r="G466" s="5"/>
      <c r="I466" s="5"/>
    </row>
    <row r="467" spans="2:9" ht="20.399999999999999" customHeight="1" x14ac:dyDescent="0.4">
      <c r="B467" s="5"/>
      <c r="C467" s="5"/>
      <c r="D467" s="5"/>
      <c r="E467" s="5"/>
      <c r="F467" s="5"/>
      <c r="G467" s="5"/>
      <c r="I467" s="5"/>
    </row>
    <row r="468" spans="2:9" ht="20.399999999999999" customHeight="1" x14ac:dyDescent="0.4">
      <c r="B468" s="5"/>
      <c r="C468" s="5"/>
      <c r="D468" s="5"/>
      <c r="E468" s="5"/>
      <c r="F468" s="5"/>
      <c r="G468" s="5"/>
      <c r="I468" s="5"/>
    </row>
    <row r="469" spans="2:9" ht="20.399999999999999" customHeight="1" x14ac:dyDescent="0.4">
      <c r="B469" s="5"/>
      <c r="C469" s="5"/>
      <c r="D469" s="5"/>
      <c r="E469" s="5"/>
      <c r="F469" s="5"/>
      <c r="G469" s="5"/>
      <c r="I469" s="5"/>
    </row>
    <row r="470" spans="2:9" ht="20.399999999999999" customHeight="1" x14ac:dyDescent="0.4">
      <c r="B470" s="5"/>
      <c r="C470" s="5"/>
      <c r="D470" s="5"/>
      <c r="E470" s="5"/>
      <c r="F470" s="5"/>
      <c r="G470" s="5"/>
      <c r="I470" s="5"/>
    </row>
    <row r="471" spans="2:9" ht="20.399999999999999" customHeight="1" x14ac:dyDescent="0.4">
      <c r="B471" s="5"/>
      <c r="C471" s="5"/>
      <c r="D471" s="5"/>
      <c r="E471" s="5"/>
      <c r="F471" s="5"/>
      <c r="G471" s="5"/>
      <c r="I471" s="5"/>
    </row>
    <row r="472" spans="2:9" ht="20.399999999999999" customHeight="1" x14ac:dyDescent="0.4">
      <c r="B472" s="5"/>
      <c r="C472" s="5"/>
      <c r="D472" s="5"/>
      <c r="E472" s="5"/>
      <c r="F472" s="5"/>
      <c r="G472" s="5"/>
      <c r="I472" s="5"/>
    </row>
    <row r="473" spans="2:9" ht="20.399999999999999" customHeight="1" x14ac:dyDescent="0.4">
      <c r="B473" s="5"/>
      <c r="C473" s="5"/>
      <c r="D473" s="5"/>
      <c r="E473" s="5"/>
      <c r="F473" s="5"/>
      <c r="G473" s="5"/>
      <c r="I473" s="5"/>
    </row>
    <row r="474" spans="2:9" ht="20.399999999999999" customHeight="1" x14ac:dyDescent="0.4">
      <c r="B474" s="5"/>
      <c r="C474" s="5"/>
      <c r="D474" s="5"/>
      <c r="E474" s="5"/>
      <c r="F474" s="5"/>
      <c r="G474" s="5"/>
      <c r="I474" s="5"/>
    </row>
    <row r="475" spans="2:9" ht="20.399999999999999" customHeight="1" x14ac:dyDescent="0.4">
      <c r="B475" s="5"/>
      <c r="C475" s="5"/>
      <c r="D475" s="5"/>
      <c r="E475" s="5"/>
      <c r="F475" s="5"/>
      <c r="G475" s="5"/>
      <c r="I475" s="5"/>
    </row>
    <row r="476" spans="2:9" ht="20.399999999999999" customHeight="1" x14ac:dyDescent="0.4">
      <c r="B476" s="5"/>
      <c r="C476" s="5"/>
      <c r="D476" s="5"/>
      <c r="E476" s="5"/>
      <c r="F476" s="5"/>
      <c r="G476" s="5"/>
      <c r="I476" s="5"/>
    </row>
    <row r="477" spans="2:9" ht="20.399999999999999" customHeight="1" x14ac:dyDescent="0.4">
      <c r="B477" s="5"/>
      <c r="C477" s="5"/>
      <c r="D477" s="5"/>
      <c r="E477" s="5"/>
      <c r="F477" s="5"/>
      <c r="G477" s="5"/>
      <c r="I477" s="5"/>
    </row>
    <row r="478" spans="2:9" ht="20.399999999999999" customHeight="1" x14ac:dyDescent="0.4">
      <c r="B478" s="5"/>
      <c r="C478" s="5"/>
      <c r="D478" s="5"/>
      <c r="E478" s="5"/>
      <c r="F478" s="5"/>
      <c r="G478" s="5"/>
      <c r="I478" s="5"/>
    </row>
    <row r="479" spans="2:9" ht="20.399999999999999" customHeight="1" x14ac:dyDescent="0.4">
      <c r="B479" s="5"/>
      <c r="C479" s="5"/>
      <c r="D479" s="5"/>
      <c r="E479" s="5"/>
      <c r="F479" s="5"/>
      <c r="G479" s="5"/>
      <c r="I479" s="5"/>
    </row>
    <row r="480" spans="2:9" ht="20.399999999999999" customHeight="1" x14ac:dyDescent="0.4">
      <c r="B480" s="5"/>
      <c r="C480" s="5"/>
      <c r="D480" s="5"/>
      <c r="E480" s="5"/>
      <c r="F480" s="5"/>
      <c r="G480" s="5"/>
      <c r="I480" s="5"/>
    </row>
    <row r="481" spans="2:9" ht="20.399999999999999" customHeight="1" x14ac:dyDescent="0.4">
      <c r="B481" s="5"/>
      <c r="C481" s="5"/>
      <c r="D481" s="5"/>
      <c r="E481" s="5"/>
      <c r="F481" s="5"/>
      <c r="G481" s="5"/>
      <c r="I481" s="5"/>
    </row>
    <row r="482" spans="2:9" ht="20.399999999999999" customHeight="1" x14ac:dyDescent="0.4">
      <c r="B482" s="5"/>
      <c r="C482" s="5"/>
      <c r="D482" s="5"/>
      <c r="E482" s="5"/>
      <c r="F482" s="5"/>
      <c r="G482" s="5"/>
      <c r="I482" s="5"/>
    </row>
    <row r="483" spans="2:9" ht="20.399999999999999" customHeight="1" x14ac:dyDescent="0.4">
      <c r="B483" s="5"/>
      <c r="C483" s="5"/>
      <c r="D483" s="5"/>
      <c r="E483" s="5"/>
      <c r="F483" s="5"/>
      <c r="G483" s="5"/>
      <c r="I483" s="5"/>
    </row>
    <row r="484" spans="2:9" ht="20.399999999999999" customHeight="1" x14ac:dyDescent="0.4">
      <c r="B484" s="5"/>
      <c r="C484" s="5"/>
      <c r="D484" s="5"/>
      <c r="E484" s="5"/>
      <c r="F484" s="5"/>
      <c r="G484" s="5"/>
      <c r="I484" s="5"/>
    </row>
    <row r="485" spans="2:9" ht="20.399999999999999" customHeight="1" x14ac:dyDescent="0.4">
      <c r="B485" s="5"/>
      <c r="C485" s="5"/>
      <c r="D485" s="5"/>
      <c r="E485" s="5"/>
      <c r="F485" s="5"/>
      <c r="G485" s="5"/>
      <c r="I485" s="5"/>
    </row>
    <row r="486" spans="2:9" ht="20.399999999999999" customHeight="1" x14ac:dyDescent="0.4">
      <c r="B486" s="5"/>
      <c r="C486" s="5"/>
      <c r="D486" s="5"/>
      <c r="E486" s="5"/>
      <c r="F486" s="5"/>
      <c r="G486" s="5"/>
      <c r="I486" s="5"/>
    </row>
    <row r="487" spans="2:9" ht="20.399999999999999" customHeight="1" x14ac:dyDescent="0.4">
      <c r="B487" s="5"/>
      <c r="C487" s="5"/>
      <c r="D487" s="5"/>
      <c r="E487" s="5"/>
      <c r="F487" s="5"/>
      <c r="G487" s="5"/>
      <c r="I487" s="5"/>
    </row>
    <row r="488" spans="2:9" ht="20.399999999999999" customHeight="1" x14ac:dyDescent="0.4">
      <c r="B488" s="5"/>
      <c r="C488" s="5"/>
      <c r="D488" s="5"/>
      <c r="E488" s="5"/>
      <c r="F488" s="5"/>
      <c r="G488" s="5"/>
      <c r="I488" s="5"/>
    </row>
    <row r="489" spans="2:9" ht="20.399999999999999" customHeight="1" x14ac:dyDescent="0.4">
      <c r="B489" s="5"/>
      <c r="C489" s="5"/>
      <c r="D489" s="5"/>
      <c r="E489" s="5"/>
      <c r="F489" s="5"/>
      <c r="G489" s="5"/>
      <c r="I489" s="5"/>
    </row>
    <row r="490" spans="2:9" ht="20.399999999999999" customHeight="1" x14ac:dyDescent="0.4">
      <c r="B490" s="5"/>
      <c r="C490" s="5"/>
      <c r="D490" s="5"/>
      <c r="E490" s="5"/>
      <c r="F490" s="5"/>
      <c r="G490" s="5"/>
      <c r="I490" s="5"/>
    </row>
    <row r="491" spans="2:9" ht="20.399999999999999" customHeight="1" x14ac:dyDescent="0.4">
      <c r="B491" s="5"/>
      <c r="C491" s="5"/>
      <c r="D491" s="5"/>
      <c r="E491" s="5"/>
      <c r="F491" s="5"/>
      <c r="G491" s="5"/>
      <c r="I491" s="5"/>
    </row>
    <row r="492" spans="2:9" ht="20.399999999999999" customHeight="1" x14ac:dyDescent="0.4">
      <c r="B492" s="5"/>
      <c r="C492" s="5"/>
      <c r="D492" s="5"/>
      <c r="E492" s="5"/>
      <c r="F492" s="5"/>
      <c r="G492" s="5"/>
      <c r="I492" s="5"/>
    </row>
    <row r="493" spans="2:9" ht="20.399999999999999" customHeight="1" x14ac:dyDescent="0.4">
      <c r="B493" s="5"/>
      <c r="C493" s="5"/>
      <c r="D493" s="5"/>
      <c r="E493" s="5"/>
      <c r="F493" s="5"/>
      <c r="G493" s="5"/>
      <c r="I493" s="5"/>
    </row>
    <row r="494" spans="2:9" ht="20.399999999999999" customHeight="1" x14ac:dyDescent="0.4">
      <c r="B494" s="5"/>
      <c r="C494" s="5"/>
      <c r="D494" s="5"/>
      <c r="E494" s="5"/>
      <c r="F494" s="5"/>
      <c r="G494" s="5"/>
      <c r="I494" s="5"/>
    </row>
    <row r="495" spans="2:9" ht="20.399999999999999" customHeight="1" x14ac:dyDescent="0.4">
      <c r="B495" s="5"/>
      <c r="C495" s="5"/>
      <c r="D495" s="5"/>
      <c r="E495" s="5"/>
      <c r="F495" s="5"/>
      <c r="G495" s="5"/>
      <c r="I495" s="5"/>
    </row>
    <row r="496" spans="2:9" ht="20.399999999999999" customHeight="1" x14ac:dyDescent="0.4">
      <c r="B496" s="5"/>
      <c r="C496" s="5"/>
      <c r="D496" s="5"/>
      <c r="E496" s="5"/>
      <c r="F496" s="5"/>
      <c r="G496" s="5"/>
      <c r="I496" s="5"/>
    </row>
    <row r="497" spans="2:9" ht="20.399999999999999" customHeight="1" x14ac:dyDescent="0.4">
      <c r="B497" s="5"/>
      <c r="C497" s="5"/>
      <c r="D497" s="5"/>
      <c r="E497" s="5"/>
      <c r="F497" s="5"/>
      <c r="G497" s="5"/>
      <c r="I497" s="5"/>
    </row>
    <row r="498" spans="2:9" ht="20.399999999999999" customHeight="1" x14ac:dyDescent="0.4">
      <c r="B498" s="5"/>
      <c r="C498" s="5"/>
      <c r="D498" s="5"/>
      <c r="E498" s="5"/>
      <c r="F498" s="5"/>
      <c r="G498" s="5"/>
      <c r="I498" s="5"/>
    </row>
    <row r="499" spans="2:9" ht="20.399999999999999" customHeight="1" x14ac:dyDescent="0.4">
      <c r="B499" s="5"/>
      <c r="C499" s="5"/>
      <c r="D499" s="5"/>
      <c r="E499" s="5"/>
      <c r="F499" s="5"/>
      <c r="G499" s="5"/>
      <c r="I499" s="5"/>
    </row>
    <row r="500" spans="2:9" ht="20.399999999999999" customHeight="1" x14ac:dyDescent="0.4">
      <c r="B500" s="5"/>
      <c r="C500" s="5"/>
      <c r="D500" s="5"/>
      <c r="E500" s="5"/>
      <c r="F500" s="5"/>
      <c r="G500" s="5"/>
      <c r="I500" s="5"/>
    </row>
    <row r="501" spans="2:9" ht="20.399999999999999" customHeight="1" x14ac:dyDescent="0.4">
      <c r="B501" s="5"/>
      <c r="C501" s="5"/>
      <c r="D501" s="5"/>
      <c r="E501" s="5"/>
      <c r="F501" s="5"/>
      <c r="G501" s="5"/>
      <c r="I501" s="5"/>
    </row>
    <row r="502" spans="2:9" ht="20.399999999999999" customHeight="1" x14ac:dyDescent="0.4">
      <c r="B502" s="5"/>
      <c r="C502" s="5"/>
      <c r="D502" s="5"/>
      <c r="E502" s="5"/>
      <c r="F502" s="5"/>
      <c r="G502" s="5"/>
      <c r="I502" s="5"/>
    </row>
    <row r="503" spans="2:9" ht="20.399999999999999" customHeight="1" x14ac:dyDescent="0.4">
      <c r="B503" s="5"/>
      <c r="C503" s="5"/>
      <c r="D503" s="5"/>
      <c r="E503" s="5"/>
      <c r="F503" s="5"/>
      <c r="G503" s="5"/>
      <c r="I503" s="5"/>
    </row>
    <row r="504" spans="2:9" ht="20.399999999999999" customHeight="1" x14ac:dyDescent="0.4">
      <c r="B504" s="5"/>
      <c r="C504" s="5"/>
      <c r="D504" s="5"/>
      <c r="E504" s="5"/>
      <c r="F504" s="5"/>
      <c r="G504" s="5"/>
      <c r="I504" s="5"/>
    </row>
    <row r="505" spans="2:9" ht="20.399999999999999" customHeight="1" x14ac:dyDescent="0.4">
      <c r="B505" s="5"/>
      <c r="C505" s="5"/>
      <c r="D505" s="5"/>
      <c r="E505" s="5"/>
      <c r="F505" s="5"/>
      <c r="G505" s="5"/>
      <c r="I505" s="5"/>
    </row>
    <row r="506" spans="2:9" ht="20.399999999999999" customHeight="1" x14ac:dyDescent="0.4">
      <c r="B506" s="5"/>
      <c r="C506" s="5"/>
      <c r="D506" s="5"/>
      <c r="E506" s="5"/>
      <c r="F506" s="5"/>
      <c r="G506" s="5"/>
      <c r="I506" s="5"/>
    </row>
    <row r="507" spans="2:9" ht="20.399999999999999" customHeight="1" x14ac:dyDescent="0.4">
      <c r="B507" s="5"/>
      <c r="C507" s="5"/>
      <c r="D507" s="5"/>
      <c r="E507" s="5"/>
      <c r="F507" s="5"/>
      <c r="G507" s="5"/>
      <c r="I507" s="5"/>
    </row>
    <row r="508" spans="2:9" ht="20.399999999999999" customHeight="1" x14ac:dyDescent="0.4">
      <c r="B508" s="5"/>
      <c r="C508" s="5"/>
      <c r="D508" s="5"/>
      <c r="E508" s="5"/>
      <c r="F508" s="5"/>
      <c r="G508" s="5"/>
      <c r="I508" s="5"/>
    </row>
    <row r="509" spans="2:9" ht="20.399999999999999" customHeight="1" x14ac:dyDescent="0.4">
      <c r="B509" s="5"/>
      <c r="C509" s="5"/>
      <c r="D509" s="5"/>
      <c r="E509" s="5"/>
      <c r="F509" s="5"/>
      <c r="G509" s="5"/>
      <c r="I509" s="5"/>
    </row>
    <row r="510" spans="2:9" ht="20.399999999999999" customHeight="1" x14ac:dyDescent="0.4">
      <c r="B510" s="5"/>
      <c r="C510" s="5"/>
      <c r="D510" s="5"/>
      <c r="E510" s="5"/>
      <c r="F510" s="5"/>
      <c r="G510" s="5"/>
      <c r="I510" s="5"/>
    </row>
    <row r="511" spans="2:9" ht="20.399999999999999" customHeight="1" x14ac:dyDescent="0.4">
      <c r="B511" s="5"/>
      <c r="C511" s="5"/>
      <c r="D511" s="5"/>
      <c r="E511" s="5"/>
      <c r="F511" s="5"/>
      <c r="G511" s="5"/>
      <c r="I511" s="5"/>
    </row>
    <row r="512" spans="2:9" ht="20.399999999999999" customHeight="1" x14ac:dyDescent="0.4">
      <c r="B512" s="5"/>
      <c r="C512" s="5"/>
      <c r="D512" s="5"/>
      <c r="E512" s="5"/>
      <c r="F512" s="5"/>
      <c r="G512" s="5"/>
      <c r="I512" s="5"/>
    </row>
    <row r="513" spans="2:9" ht="20.399999999999999" customHeight="1" x14ac:dyDescent="0.4">
      <c r="B513" s="5"/>
      <c r="C513" s="5"/>
      <c r="D513" s="5"/>
      <c r="E513" s="5"/>
      <c r="F513" s="5"/>
      <c r="G513" s="5"/>
      <c r="I513" s="5"/>
    </row>
    <row r="514" spans="2:9" ht="20.399999999999999" customHeight="1" x14ac:dyDescent="0.4">
      <c r="B514" s="5"/>
      <c r="C514" s="5"/>
      <c r="D514" s="5"/>
      <c r="E514" s="5"/>
      <c r="F514" s="5"/>
      <c r="G514" s="5"/>
      <c r="I514" s="5"/>
    </row>
    <row r="515" spans="2:9" ht="20.399999999999999" customHeight="1" x14ac:dyDescent="0.4">
      <c r="B515" s="5"/>
      <c r="C515" s="5"/>
      <c r="D515" s="5"/>
      <c r="E515" s="5"/>
      <c r="F515" s="5"/>
      <c r="G515" s="5"/>
      <c r="I515" s="5"/>
    </row>
    <row r="516" spans="2:9" ht="20.399999999999999" customHeight="1" x14ac:dyDescent="0.4">
      <c r="B516" s="5"/>
      <c r="C516" s="5"/>
      <c r="D516" s="5"/>
      <c r="E516" s="5"/>
      <c r="F516" s="5"/>
      <c r="G516" s="5"/>
      <c r="I516" s="5"/>
    </row>
    <row r="517" spans="2:9" ht="20.399999999999999" customHeight="1" x14ac:dyDescent="0.4">
      <c r="B517" s="5"/>
      <c r="C517" s="5"/>
      <c r="D517" s="5"/>
      <c r="E517" s="5"/>
      <c r="F517" s="5"/>
      <c r="G517" s="5"/>
      <c r="I517" s="5"/>
    </row>
    <row r="518" spans="2:9" ht="20.399999999999999" customHeight="1" x14ac:dyDescent="0.4">
      <c r="B518" s="5"/>
      <c r="C518" s="5"/>
      <c r="D518" s="5"/>
      <c r="E518" s="5"/>
      <c r="F518" s="5"/>
      <c r="G518" s="5"/>
      <c r="I518" s="5"/>
    </row>
    <row r="519" spans="2:9" ht="20.399999999999999" customHeight="1" x14ac:dyDescent="0.4">
      <c r="B519" s="5"/>
      <c r="C519" s="5"/>
      <c r="D519" s="5"/>
      <c r="E519" s="5"/>
      <c r="F519" s="5"/>
      <c r="G519" s="5"/>
      <c r="I519" s="5"/>
    </row>
    <row r="520" spans="2:9" ht="20.399999999999999" customHeight="1" x14ac:dyDescent="0.4">
      <c r="B520" s="5"/>
      <c r="C520" s="5"/>
      <c r="D520" s="5"/>
      <c r="E520" s="5"/>
      <c r="F520" s="5"/>
      <c r="G520" s="5"/>
      <c r="I520" s="5"/>
    </row>
    <row r="521" spans="2:9" ht="20.399999999999999" customHeight="1" x14ac:dyDescent="0.4">
      <c r="B521" s="5"/>
      <c r="C521" s="5"/>
      <c r="D521" s="5"/>
      <c r="E521" s="5"/>
      <c r="F521" s="5"/>
      <c r="G521" s="5"/>
      <c r="I521" s="5"/>
    </row>
    <row r="522" spans="2:9" ht="20.399999999999999" customHeight="1" x14ac:dyDescent="0.4">
      <c r="B522" s="5"/>
      <c r="C522" s="5"/>
      <c r="D522" s="5"/>
      <c r="E522" s="5"/>
      <c r="F522" s="5"/>
      <c r="G522" s="5"/>
      <c r="I522" s="5"/>
    </row>
    <row r="523" spans="2:9" ht="20.399999999999999" customHeight="1" x14ac:dyDescent="0.4">
      <c r="B523" s="5"/>
      <c r="C523" s="5"/>
      <c r="D523" s="5"/>
      <c r="E523" s="5"/>
      <c r="F523" s="5"/>
      <c r="G523" s="5"/>
      <c r="I523" s="5"/>
    </row>
    <row r="524" spans="2:9" ht="20.399999999999999" customHeight="1" x14ac:dyDescent="0.4">
      <c r="B524" s="5"/>
      <c r="C524" s="5"/>
      <c r="D524" s="5"/>
      <c r="E524" s="5"/>
      <c r="F524" s="5"/>
      <c r="G524" s="5"/>
      <c r="I524" s="5"/>
    </row>
    <row r="525" spans="2:9" ht="20.399999999999999" customHeight="1" x14ac:dyDescent="0.4">
      <c r="B525" s="5"/>
      <c r="C525" s="5"/>
      <c r="D525" s="5"/>
      <c r="E525" s="5"/>
      <c r="F525" s="5"/>
      <c r="G525" s="5"/>
      <c r="I525" s="5"/>
    </row>
    <row r="526" spans="2:9" ht="20.399999999999999" customHeight="1" x14ac:dyDescent="0.4">
      <c r="B526" s="5"/>
      <c r="C526" s="5"/>
      <c r="D526" s="5"/>
      <c r="E526" s="5"/>
      <c r="F526" s="5"/>
      <c r="G526" s="5"/>
      <c r="I526" s="5"/>
    </row>
    <row r="527" spans="2:9" ht="20.399999999999999" customHeight="1" x14ac:dyDescent="0.4">
      <c r="B527" s="5"/>
      <c r="C527" s="5"/>
      <c r="D527" s="5"/>
      <c r="E527" s="5"/>
      <c r="F527" s="5"/>
      <c r="G527" s="5"/>
      <c r="I527" s="5"/>
    </row>
    <row r="528" spans="2:9" ht="20.399999999999999" customHeight="1" x14ac:dyDescent="0.4">
      <c r="B528" s="5"/>
      <c r="C528" s="5"/>
      <c r="D528" s="5"/>
      <c r="E528" s="5"/>
      <c r="F528" s="5"/>
      <c r="G528" s="5"/>
      <c r="I528" s="5"/>
    </row>
    <row r="529" spans="2:9" ht="20.399999999999999" customHeight="1" x14ac:dyDescent="0.4">
      <c r="B529" s="5"/>
      <c r="C529" s="5"/>
      <c r="D529" s="5"/>
      <c r="E529" s="5"/>
      <c r="F529" s="5"/>
      <c r="G529" s="5"/>
      <c r="I529" s="5"/>
    </row>
    <row r="530" spans="2:9" ht="20.399999999999999" customHeight="1" x14ac:dyDescent="0.4">
      <c r="B530" s="5"/>
      <c r="C530" s="5"/>
      <c r="D530" s="5"/>
      <c r="E530" s="5"/>
      <c r="F530" s="5"/>
      <c r="G530" s="5"/>
      <c r="I530" s="5"/>
    </row>
    <row r="531" spans="2:9" ht="20.399999999999999" customHeight="1" x14ac:dyDescent="0.4">
      <c r="B531" s="5"/>
      <c r="C531" s="5"/>
      <c r="D531" s="5"/>
      <c r="E531" s="5"/>
      <c r="F531" s="5"/>
      <c r="G531" s="5"/>
      <c r="I531" s="5"/>
    </row>
    <row r="532" spans="2:9" ht="20.399999999999999" customHeight="1" x14ac:dyDescent="0.4">
      <c r="B532" s="5"/>
      <c r="C532" s="5"/>
      <c r="D532" s="5"/>
      <c r="E532" s="5"/>
      <c r="F532" s="5"/>
      <c r="G532" s="5"/>
      <c r="I532" s="5"/>
    </row>
    <row r="533" spans="2:9" ht="20.399999999999999" customHeight="1" x14ac:dyDescent="0.4">
      <c r="B533" s="5"/>
      <c r="C533" s="5"/>
      <c r="D533" s="5"/>
      <c r="E533" s="5"/>
      <c r="F533" s="5"/>
      <c r="G533" s="5"/>
      <c r="I533" s="5"/>
    </row>
    <row r="534" spans="2:9" ht="20.399999999999999" customHeight="1" x14ac:dyDescent="0.4">
      <c r="B534" s="5"/>
      <c r="C534" s="5"/>
      <c r="D534" s="5"/>
      <c r="E534" s="5"/>
      <c r="F534" s="5"/>
      <c r="G534" s="5"/>
      <c r="I534" s="5"/>
    </row>
    <row r="535" spans="2:9" ht="20.399999999999999" customHeight="1" x14ac:dyDescent="0.4">
      <c r="B535" s="5"/>
      <c r="C535" s="5"/>
      <c r="D535" s="5"/>
      <c r="E535" s="5"/>
      <c r="F535" s="5"/>
      <c r="G535" s="5"/>
      <c r="I535" s="5"/>
    </row>
    <row r="536" spans="2:9" ht="20.399999999999999" customHeight="1" x14ac:dyDescent="0.4">
      <c r="B536" s="5"/>
      <c r="C536" s="5"/>
      <c r="D536" s="5"/>
      <c r="E536" s="5"/>
      <c r="F536" s="5"/>
      <c r="G536" s="5"/>
      <c r="I536" s="5"/>
    </row>
    <row r="537" spans="2:9" ht="20.399999999999999" customHeight="1" x14ac:dyDescent="0.4">
      <c r="B537" s="5"/>
      <c r="C537" s="5"/>
      <c r="D537" s="5"/>
      <c r="E537" s="5"/>
      <c r="F537" s="5"/>
      <c r="G537" s="5"/>
      <c r="I537" s="5"/>
    </row>
    <row r="538" spans="2:9" ht="20.399999999999999" customHeight="1" x14ac:dyDescent="0.4">
      <c r="B538" s="5"/>
      <c r="C538" s="5"/>
      <c r="D538" s="5"/>
      <c r="E538" s="5"/>
      <c r="F538" s="5"/>
      <c r="G538" s="5"/>
      <c r="I538" s="5"/>
    </row>
    <row r="539" spans="2:9" ht="20.399999999999999" customHeight="1" x14ac:dyDescent="0.4">
      <c r="B539" s="5"/>
      <c r="C539" s="5"/>
      <c r="D539" s="5"/>
      <c r="E539" s="5"/>
      <c r="F539" s="5"/>
      <c r="G539" s="5"/>
      <c r="I539" s="5"/>
    </row>
    <row r="540" spans="2:9" ht="20.399999999999999" customHeight="1" x14ac:dyDescent="0.4">
      <c r="B540" s="5"/>
      <c r="C540" s="5"/>
      <c r="D540" s="5"/>
      <c r="E540" s="5"/>
      <c r="F540" s="5"/>
      <c r="G540" s="5"/>
      <c r="I540" s="5"/>
    </row>
    <row r="541" spans="2:9" ht="20.399999999999999" customHeight="1" x14ac:dyDescent="0.4">
      <c r="B541" s="5"/>
      <c r="C541" s="5"/>
      <c r="D541" s="5"/>
      <c r="E541" s="5"/>
      <c r="F541" s="5"/>
      <c r="G541" s="5"/>
      <c r="I541" s="5"/>
    </row>
    <row r="542" spans="2:9" ht="20.399999999999999" customHeight="1" x14ac:dyDescent="0.4">
      <c r="B542" s="5"/>
      <c r="C542" s="5"/>
      <c r="D542" s="5"/>
      <c r="E542" s="5"/>
      <c r="F542" s="5"/>
      <c r="G542" s="5"/>
      <c r="I542" s="5"/>
    </row>
    <row r="543" spans="2:9" ht="20.399999999999999" customHeight="1" x14ac:dyDescent="0.4">
      <c r="B543" s="5"/>
      <c r="C543" s="5"/>
      <c r="D543" s="5"/>
      <c r="E543" s="5"/>
      <c r="F543" s="5"/>
      <c r="G543" s="5"/>
      <c r="I543" s="5"/>
    </row>
    <row r="544" spans="2:9" ht="20.399999999999999" customHeight="1" x14ac:dyDescent="0.4">
      <c r="B544" s="5"/>
      <c r="C544" s="5"/>
      <c r="D544" s="5"/>
      <c r="E544" s="5"/>
      <c r="F544" s="5"/>
      <c r="G544" s="5"/>
      <c r="I544" s="5"/>
    </row>
    <row r="545" spans="2:9" ht="20.399999999999999" customHeight="1" x14ac:dyDescent="0.4">
      <c r="B545" s="5"/>
      <c r="C545" s="5"/>
      <c r="D545" s="5"/>
      <c r="E545" s="5"/>
      <c r="F545" s="5"/>
      <c r="G545" s="5"/>
      <c r="I545" s="5"/>
    </row>
    <row r="546" spans="2:9" ht="20.399999999999999" customHeight="1" x14ac:dyDescent="0.4">
      <c r="B546" s="5"/>
      <c r="C546" s="5"/>
      <c r="D546" s="5"/>
      <c r="E546" s="5"/>
      <c r="F546" s="5"/>
      <c r="G546" s="5"/>
      <c r="I546" s="5"/>
    </row>
    <row r="547" spans="2:9" ht="20.399999999999999" customHeight="1" x14ac:dyDescent="0.4">
      <c r="B547" s="5"/>
      <c r="C547" s="5"/>
      <c r="D547" s="5"/>
      <c r="E547" s="5"/>
      <c r="F547" s="5"/>
      <c r="G547" s="5"/>
      <c r="I547" s="5"/>
    </row>
    <row r="548" spans="2:9" ht="20.399999999999999" customHeight="1" x14ac:dyDescent="0.4">
      <c r="B548" s="5"/>
      <c r="C548" s="5"/>
      <c r="D548" s="5"/>
      <c r="E548" s="5"/>
      <c r="F548" s="5"/>
      <c r="G548" s="5"/>
      <c r="I548" s="5"/>
    </row>
    <row r="549" spans="2:9" ht="20.399999999999999" customHeight="1" x14ac:dyDescent="0.4">
      <c r="B549" s="5"/>
      <c r="C549" s="5"/>
      <c r="D549" s="5"/>
      <c r="E549" s="5"/>
      <c r="F549" s="5"/>
      <c r="G549" s="5"/>
      <c r="I549" s="5"/>
    </row>
    <row r="550" spans="2:9" ht="20.399999999999999" customHeight="1" x14ac:dyDescent="0.4">
      <c r="B550" s="5"/>
      <c r="C550" s="5"/>
      <c r="D550" s="5"/>
      <c r="E550" s="5"/>
      <c r="F550" s="5"/>
      <c r="G550" s="5"/>
      <c r="I550" s="5"/>
    </row>
    <row r="551" spans="2:9" ht="20.399999999999999" customHeight="1" x14ac:dyDescent="0.4">
      <c r="B551" s="5"/>
      <c r="C551" s="5"/>
      <c r="D551" s="5"/>
      <c r="E551" s="5"/>
      <c r="F551" s="5"/>
      <c r="G551" s="5"/>
      <c r="I551" s="5"/>
    </row>
    <row r="552" spans="2:9" ht="20.399999999999999" customHeight="1" x14ac:dyDescent="0.4">
      <c r="B552" s="5"/>
      <c r="C552" s="5"/>
      <c r="D552" s="5"/>
      <c r="E552" s="5"/>
      <c r="F552" s="5"/>
      <c r="G552" s="5"/>
      <c r="I552" s="5"/>
    </row>
    <row r="553" spans="2:9" ht="20.399999999999999" customHeight="1" x14ac:dyDescent="0.4">
      <c r="B553" s="5"/>
      <c r="C553" s="5"/>
      <c r="D553" s="5"/>
      <c r="E553" s="5"/>
      <c r="F553" s="5"/>
      <c r="G553" s="5"/>
      <c r="I553" s="5"/>
    </row>
    <row r="554" spans="2:9" ht="20.399999999999999" customHeight="1" x14ac:dyDescent="0.4">
      <c r="B554" s="5"/>
      <c r="C554" s="5"/>
      <c r="D554" s="5"/>
      <c r="E554" s="5"/>
      <c r="F554" s="5"/>
      <c r="G554" s="5"/>
      <c r="I554" s="5"/>
    </row>
    <row r="555" spans="2:9" ht="20.399999999999999" customHeight="1" x14ac:dyDescent="0.4">
      <c r="B555" s="5"/>
      <c r="C555" s="5"/>
      <c r="D555" s="5"/>
      <c r="E555" s="5"/>
      <c r="F555" s="5"/>
      <c r="G555" s="5"/>
      <c r="I555" s="5"/>
    </row>
    <row r="556" spans="2:9" ht="20.399999999999999" customHeight="1" x14ac:dyDescent="0.4">
      <c r="B556" s="5"/>
      <c r="C556" s="5"/>
      <c r="D556" s="5"/>
      <c r="E556" s="5"/>
      <c r="F556" s="5"/>
      <c r="G556" s="5"/>
      <c r="I556" s="5"/>
    </row>
    <row r="557" spans="2:9" ht="20.399999999999999" customHeight="1" x14ac:dyDescent="0.4">
      <c r="B557" s="5"/>
      <c r="C557" s="5"/>
      <c r="D557" s="5"/>
      <c r="E557" s="5"/>
      <c r="F557" s="5"/>
      <c r="G557" s="5"/>
      <c r="I557" s="5"/>
    </row>
    <row r="558" spans="2:9" ht="20.399999999999999" customHeight="1" x14ac:dyDescent="0.4">
      <c r="B558" s="5"/>
      <c r="C558" s="5"/>
      <c r="D558" s="5"/>
      <c r="E558" s="5"/>
      <c r="F558" s="5"/>
      <c r="G558" s="5"/>
      <c r="I558" s="5"/>
    </row>
    <row r="559" spans="2:9" ht="20.399999999999999" customHeight="1" x14ac:dyDescent="0.4">
      <c r="B559" s="5"/>
      <c r="C559" s="5"/>
      <c r="D559" s="5"/>
      <c r="E559" s="5"/>
      <c r="F559" s="5"/>
      <c r="G559" s="5"/>
      <c r="I559" s="5"/>
    </row>
    <row r="560" spans="2:9" ht="20.399999999999999" customHeight="1" x14ac:dyDescent="0.4">
      <c r="B560" s="5"/>
      <c r="C560" s="5"/>
      <c r="D560" s="5"/>
      <c r="E560" s="5"/>
      <c r="F560" s="5"/>
      <c r="G560" s="5"/>
      <c r="I560" s="5"/>
    </row>
    <row r="561" spans="2:9" ht="20.399999999999999" customHeight="1" x14ac:dyDescent="0.4">
      <c r="B561" s="5"/>
      <c r="C561" s="5"/>
      <c r="D561" s="5"/>
      <c r="E561" s="5"/>
      <c r="F561" s="5"/>
      <c r="G561" s="5"/>
      <c r="I561" s="5"/>
    </row>
    <row r="562" spans="2:9" ht="20.399999999999999" customHeight="1" x14ac:dyDescent="0.4">
      <c r="B562" s="5"/>
      <c r="C562" s="5"/>
      <c r="D562" s="5"/>
      <c r="E562" s="5"/>
      <c r="F562" s="5"/>
      <c r="G562" s="5"/>
      <c r="I562" s="5"/>
    </row>
    <row r="563" spans="2:9" ht="20.399999999999999" customHeight="1" x14ac:dyDescent="0.4">
      <c r="B563" s="5"/>
      <c r="C563" s="5"/>
      <c r="D563" s="5"/>
      <c r="E563" s="5"/>
      <c r="F563" s="5"/>
      <c r="G563" s="5"/>
      <c r="I563" s="5"/>
    </row>
    <row r="564" spans="2:9" ht="20.399999999999999" customHeight="1" x14ac:dyDescent="0.4">
      <c r="B564" s="5"/>
      <c r="C564" s="5"/>
      <c r="D564" s="5"/>
      <c r="E564" s="5"/>
      <c r="F564" s="5"/>
      <c r="G564" s="5"/>
      <c r="I564" s="5"/>
    </row>
    <row r="565" spans="2:9" ht="20.399999999999999" customHeight="1" x14ac:dyDescent="0.4">
      <c r="B565" s="5"/>
      <c r="C565" s="5"/>
      <c r="D565" s="5"/>
      <c r="E565" s="5"/>
      <c r="F565" s="5"/>
      <c r="G565" s="5"/>
      <c r="I565" s="5"/>
    </row>
    <row r="566" spans="2:9" ht="20.399999999999999" customHeight="1" x14ac:dyDescent="0.4">
      <c r="B566" s="5"/>
      <c r="C566" s="5"/>
      <c r="D566" s="5"/>
      <c r="E566" s="5"/>
      <c r="F566" s="5"/>
      <c r="G566" s="5"/>
      <c r="I566" s="5"/>
    </row>
    <row r="567" spans="2:9" ht="20.399999999999999" customHeight="1" x14ac:dyDescent="0.4">
      <c r="B567" s="5"/>
      <c r="C567" s="5"/>
      <c r="D567" s="5"/>
      <c r="E567" s="5"/>
      <c r="F567" s="5"/>
      <c r="G567" s="5"/>
      <c r="I567" s="5"/>
    </row>
    <row r="568" spans="2:9" ht="20.399999999999999" customHeight="1" x14ac:dyDescent="0.4">
      <c r="B568" s="5"/>
      <c r="C568" s="5"/>
      <c r="D568" s="5"/>
      <c r="E568" s="5"/>
      <c r="F568" s="5"/>
      <c r="G568" s="5"/>
      <c r="I568" s="5"/>
    </row>
    <row r="569" spans="2:9" ht="20.399999999999999" customHeight="1" x14ac:dyDescent="0.4">
      <c r="B569" s="5"/>
      <c r="C569" s="5"/>
      <c r="D569" s="5"/>
      <c r="E569" s="5"/>
      <c r="F569" s="5"/>
      <c r="G569" s="5"/>
      <c r="I569" s="5"/>
    </row>
    <row r="570" spans="2:9" ht="20.399999999999999" customHeight="1" x14ac:dyDescent="0.4">
      <c r="B570" s="5"/>
      <c r="C570" s="5"/>
      <c r="D570" s="5"/>
      <c r="E570" s="5"/>
      <c r="F570" s="5"/>
      <c r="G570" s="5"/>
      <c r="I570" s="5"/>
    </row>
    <row r="571" spans="2:9" ht="20.399999999999999" customHeight="1" x14ac:dyDescent="0.4">
      <c r="B571" s="5"/>
      <c r="C571" s="5"/>
      <c r="D571" s="5"/>
      <c r="E571" s="5"/>
      <c r="F571" s="5"/>
      <c r="G571" s="5"/>
      <c r="I571" s="5"/>
    </row>
    <row r="572" spans="2:9" ht="20.399999999999999" customHeight="1" x14ac:dyDescent="0.4">
      <c r="B572" s="5"/>
      <c r="C572" s="5"/>
      <c r="D572" s="5"/>
      <c r="E572" s="5"/>
      <c r="F572" s="5"/>
      <c r="G572" s="5"/>
      <c r="I572" s="5"/>
    </row>
    <row r="573" spans="2:9" ht="20.399999999999999" customHeight="1" x14ac:dyDescent="0.4">
      <c r="B573" s="5"/>
      <c r="C573" s="5"/>
      <c r="D573" s="5"/>
      <c r="E573" s="5"/>
      <c r="F573" s="5"/>
      <c r="G573" s="5"/>
      <c r="I573" s="5"/>
    </row>
    <row r="574" spans="2:9" ht="20.399999999999999" customHeight="1" x14ac:dyDescent="0.4">
      <c r="B574" s="5"/>
      <c r="C574" s="5"/>
      <c r="D574" s="5"/>
      <c r="E574" s="5"/>
      <c r="F574" s="5"/>
      <c r="G574" s="5"/>
      <c r="I574" s="5"/>
    </row>
    <row r="575" spans="2:9" ht="20.399999999999999" customHeight="1" x14ac:dyDescent="0.4">
      <c r="B575" s="5"/>
      <c r="C575" s="5"/>
      <c r="D575" s="5"/>
      <c r="E575" s="5"/>
      <c r="F575" s="5"/>
      <c r="G575" s="5"/>
      <c r="I575" s="5"/>
    </row>
    <row r="576" spans="2:9" ht="20.399999999999999" customHeight="1" x14ac:dyDescent="0.4">
      <c r="B576" s="5"/>
      <c r="C576" s="5"/>
      <c r="D576" s="5"/>
      <c r="E576" s="5"/>
      <c r="F576" s="5"/>
      <c r="G576" s="5"/>
      <c r="I576" s="5"/>
    </row>
    <row r="577" spans="2:9" ht="20.399999999999999" customHeight="1" x14ac:dyDescent="0.4">
      <c r="B577" s="5"/>
      <c r="C577" s="5"/>
      <c r="D577" s="5"/>
      <c r="E577" s="5"/>
      <c r="F577" s="5"/>
      <c r="G577" s="5"/>
      <c r="I577" s="5"/>
    </row>
    <row r="578" spans="2:9" ht="20.399999999999999" customHeight="1" x14ac:dyDescent="0.4">
      <c r="B578" s="5"/>
      <c r="C578" s="5"/>
      <c r="D578" s="5"/>
      <c r="E578" s="5"/>
      <c r="F578" s="5"/>
      <c r="G578" s="5"/>
      <c r="I578" s="5"/>
    </row>
    <row r="579" spans="2:9" ht="20.399999999999999" customHeight="1" x14ac:dyDescent="0.4">
      <c r="B579" s="5"/>
      <c r="C579" s="5"/>
      <c r="D579" s="5"/>
      <c r="E579" s="5"/>
      <c r="F579" s="5"/>
      <c r="G579" s="5"/>
      <c r="I579" s="5"/>
    </row>
    <row r="580" spans="2:9" ht="20.399999999999999" customHeight="1" x14ac:dyDescent="0.4">
      <c r="B580" s="5"/>
      <c r="C580" s="5"/>
      <c r="D580" s="5"/>
      <c r="E580" s="5"/>
      <c r="F580" s="5"/>
      <c r="G580" s="5"/>
      <c r="I580" s="5"/>
    </row>
    <row r="581" spans="2:9" ht="20.399999999999999" customHeight="1" x14ac:dyDescent="0.4">
      <c r="B581" s="5"/>
      <c r="C581" s="5"/>
      <c r="D581" s="5"/>
      <c r="E581" s="5"/>
      <c r="F581" s="5"/>
      <c r="G581" s="5"/>
      <c r="I581" s="5"/>
    </row>
    <row r="582" spans="2:9" ht="20.399999999999999" customHeight="1" x14ac:dyDescent="0.4">
      <c r="B582" s="5"/>
      <c r="C582" s="5"/>
      <c r="D582" s="5"/>
      <c r="E582" s="5"/>
      <c r="F582" s="5"/>
      <c r="G582" s="5"/>
      <c r="I582" s="5"/>
    </row>
    <row r="583" spans="2:9" ht="20.399999999999999" customHeight="1" x14ac:dyDescent="0.4">
      <c r="B583" s="5"/>
      <c r="C583" s="5"/>
      <c r="D583" s="5"/>
      <c r="E583" s="5"/>
      <c r="F583" s="5"/>
      <c r="G583" s="5"/>
      <c r="I583" s="5"/>
    </row>
    <row r="584" spans="2:9" ht="20.399999999999999" customHeight="1" x14ac:dyDescent="0.4">
      <c r="B584" s="5"/>
      <c r="C584" s="5"/>
      <c r="D584" s="5"/>
      <c r="E584" s="5"/>
      <c r="F584" s="5"/>
      <c r="G584" s="5"/>
      <c r="I584" s="5"/>
    </row>
    <row r="585" spans="2:9" ht="20.399999999999999" customHeight="1" x14ac:dyDescent="0.4">
      <c r="B585" s="5"/>
      <c r="C585" s="5"/>
      <c r="D585" s="5"/>
      <c r="E585" s="5"/>
      <c r="F585" s="5"/>
      <c r="G585" s="5"/>
      <c r="I585" s="5"/>
    </row>
    <row r="586" spans="2:9" ht="20.399999999999999" customHeight="1" x14ac:dyDescent="0.4">
      <c r="B586" s="5"/>
      <c r="C586" s="5"/>
      <c r="D586" s="5"/>
      <c r="E586" s="5"/>
      <c r="F586" s="5"/>
      <c r="G586" s="5"/>
      <c r="I586" s="5"/>
    </row>
    <row r="587" spans="2:9" ht="20.399999999999999" customHeight="1" x14ac:dyDescent="0.4">
      <c r="B587" s="5"/>
      <c r="C587" s="5"/>
      <c r="D587" s="5"/>
      <c r="E587" s="5"/>
      <c r="F587" s="5"/>
      <c r="G587" s="5"/>
      <c r="I587" s="5"/>
    </row>
    <row r="588" spans="2:9" ht="20.399999999999999" customHeight="1" x14ac:dyDescent="0.4">
      <c r="B588" s="5"/>
      <c r="C588" s="5"/>
      <c r="D588" s="5"/>
      <c r="E588" s="5"/>
      <c r="F588" s="5"/>
      <c r="G588" s="5"/>
      <c r="I588" s="5"/>
    </row>
    <row r="589" spans="2:9" ht="20.399999999999999" customHeight="1" x14ac:dyDescent="0.4">
      <c r="B589" s="5"/>
      <c r="C589" s="5"/>
      <c r="D589" s="5"/>
      <c r="E589" s="5"/>
      <c r="F589" s="5"/>
      <c r="G589" s="5"/>
      <c r="I589" s="5"/>
    </row>
    <row r="590" spans="2:9" ht="20.399999999999999" customHeight="1" x14ac:dyDescent="0.4">
      <c r="B590" s="5"/>
      <c r="C590" s="5"/>
      <c r="D590" s="5"/>
      <c r="E590" s="5"/>
      <c r="F590" s="5"/>
      <c r="G590" s="5"/>
      <c r="I590" s="5"/>
    </row>
    <row r="591" spans="2:9" ht="20.399999999999999" customHeight="1" x14ac:dyDescent="0.4">
      <c r="B591" s="5"/>
      <c r="C591" s="5"/>
      <c r="D591" s="5"/>
      <c r="E591" s="5"/>
      <c r="F591" s="5"/>
      <c r="G591" s="5"/>
      <c r="I591" s="5"/>
    </row>
    <row r="592" spans="2:9" ht="20.399999999999999" customHeight="1" x14ac:dyDescent="0.4">
      <c r="B592" s="5"/>
      <c r="C592" s="5"/>
      <c r="D592" s="5"/>
      <c r="E592" s="5"/>
      <c r="F592" s="5"/>
      <c r="G592" s="5"/>
      <c r="I592" s="5"/>
    </row>
    <row r="593" spans="2:9" ht="20.399999999999999" customHeight="1" x14ac:dyDescent="0.4">
      <c r="B593" s="5"/>
      <c r="C593" s="5"/>
      <c r="D593" s="5"/>
      <c r="E593" s="5"/>
      <c r="F593" s="5"/>
      <c r="G593" s="5"/>
      <c r="I593" s="5"/>
    </row>
    <row r="594" spans="2:9" ht="20.399999999999999" customHeight="1" x14ac:dyDescent="0.4">
      <c r="B594" s="5"/>
      <c r="C594" s="5"/>
      <c r="D594" s="5"/>
      <c r="E594" s="5"/>
      <c r="F594" s="5"/>
      <c r="G594" s="5"/>
      <c r="I594" s="5"/>
    </row>
    <row r="595" spans="2:9" ht="20.399999999999999" customHeight="1" x14ac:dyDescent="0.4">
      <c r="B595" s="5"/>
      <c r="C595" s="5"/>
      <c r="D595" s="5"/>
      <c r="E595" s="5"/>
      <c r="F595" s="5"/>
      <c r="G595" s="5"/>
      <c r="I595" s="5"/>
    </row>
    <row r="596" spans="2:9" ht="20.399999999999999" customHeight="1" x14ac:dyDescent="0.4">
      <c r="B596" s="5"/>
      <c r="C596" s="5"/>
      <c r="D596" s="5"/>
      <c r="E596" s="5"/>
      <c r="F596" s="5"/>
      <c r="G596" s="5"/>
      <c r="I596" s="5"/>
    </row>
    <row r="597" spans="2:9" ht="20.399999999999999" customHeight="1" x14ac:dyDescent="0.4">
      <c r="B597" s="5"/>
      <c r="C597" s="5"/>
      <c r="D597" s="5"/>
      <c r="E597" s="5"/>
      <c r="F597" s="5"/>
      <c r="G597" s="5"/>
      <c r="I597" s="5"/>
    </row>
    <row r="598" spans="2:9" ht="20.399999999999999" customHeight="1" x14ac:dyDescent="0.4">
      <c r="B598" s="5"/>
      <c r="C598" s="5"/>
      <c r="D598" s="5"/>
      <c r="E598" s="5"/>
      <c r="F598" s="5"/>
      <c r="G598" s="5"/>
      <c r="I598" s="5"/>
    </row>
    <row r="599" spans="2:9" ht="20.399999999999999" customHeight="1" x14ac:dyDescent="0.4">
      <c r="B599" s="5"/>
      <c r="C599" s="5"/>
      <c r="D599" s="5"/>
      <c r="E599" s="5"/>
      <c r="F599" s="5"/>
      <c r="G599" s="5"/>
      <c r="I599" s="5"/>
    </row>
    <row r="600" spans="2:9" ht="20.399999999999999" customHeight="1" x14ac:dyDescent="0.4">
      <c r="B600" s="5"/>
      <c r="C600" s="5"/>
      <c r="D600" s="5"/>
      <c r="E600" s="5"/>
      <c r="F600" s="5"/>
      <c r="G600" s="5"/>
      <c r="I600" s="5"/>
    </row>
    <row r="601" spans="2:9" ht="20.399999999999999" customHeight="1" x14ac:dyDescent="0.4">
      <c r="B601" s="5"/>
      <c r="C601" s="5"/>
      <c r="D601" s="5"/>
      <c r="E601" s="5"/>
      <c r="F601" s="5"/>
      <c r="G601" s="5"/>
      <c r="I601" s="5"/>
    </row>
    <row r="602" spans="2:9" ht="20.399999999999999" customHeight="1" x14ac:dyDescent="0.4">
      <c r="B602" s="5"/>
      <c r="C602" s="5"/>
      <c r="D602" s="5"/>
      <c r="E602" s="5"/>
      <c r="F602" s="5"/>
      <c r="G602" s="5"/>
      <c r="I602" s="5"/>
    </row>
    <row r="603" spans="2:9" ht="20.399999999999999" customHeight="1" x14ac:dyDescent="0.4">
      <c r="B603" s="5"/>
      <c r="C603" s="5"/>
      <c r="D603" s="5"/>
      <c r="E603" s="5"/>
      <c r="F603" s="5"/>
      <c r="G603" s="5"/>
      <c r="I603" s="5"/>
    </row>
    <row r="604" spans="2:9" ht="20.399999999999999" customHeight="1" x14ac:dyDescent="0.4">
      <c r="B604" s="5"/>
      <c r="C604" s="5"/>
      <c r="D604" s="5"/>
      <c r="E604" s="5"/>
      <c r="F604" s="5"/>
      <c r="G604" s="5"/>
      <c r="I604" s="5"/>
    </row>
    <row r="605" spans="2:9" ht="20.399999999999999" customHeight="1" x14ac:dyDescent="0.4">
      <c r="B605" s="5"/>
      <c r="C605" s="5"/>
      <c r="D605" s="5"/>
      <c r="E605" s="5"/>
      <c r="F605" s="5"/>
      <c r="G605" s="5"/>
      <c r="I605" s="5"/>
    </row>
    <row r="606" spans="2:9" ht="20.399999999999999" customHeight="1" x14ac:dyDescent="0.4">
      <c r="B606" s="5"/>
      <c r="C606" s="5"/>
      <c r="D606" s="5"/>
      <c r="E606" s="5"/>
      <c r="F606" s="5"/>
      <c r="G606" s="5"/>
      <c r="I606" s="5"/>
    </row>
    <row r="607" spans="2:9" ht="20.399999999999999" customHeight="1" x14ac:dyDescent="0.4">
      <c r="B607" s="5"/>
      <c r="C607" s="5"/>
      <c r="D607" s="5"/>
      <c r="E607" s="5"/>
      <c r="F607" s="5"/>
      <c r="G607" s="5"/>
      <c r="I607" s="5"/>
    </row>
    <row r="608" spans="2:9" ht="20.399999999999999" customHeight="1" x14ac:dyDescent="0.4">
      <c r="B608" s="5"/>
      <c r="C608" s="5"/>
      <c r="D608" s="5"/>
      <c r="E608" s="5"/>
      <c r="F608" s="5"/>
      <c r="G608" s="5"/>
      <c r="I608" s="5"/>
    </row>
    <row r="609" spans="2:9" ht="20.399999999999999" customHeight="1" x14ac:dyDescent="0.4">
      <c r="B609" s="5"/>
      <c r="C609" s="5"/>
      <c r="D609" s="5"/>
      <c r="E609" s="5"/>
      <c r="F609" s="5"/>
      <c r="G609" s="5"/>
      <c r="I609" s="5"/>
    </row>
    <row r="610" spans="2:9" ht="20.399999999999999" customHeight="1" x14ac:dyDescent="0.4">
      <c r="B610" s="5"/>
      <c r="C610" s="5"/>
      <c r="D610" s="5"/>
      <c r="E610" s="5"/>
      <c r="F610" s="5"/>
      <c r="G610" s="5"/>
      <c r="I610" s="5"/>
    </row>
    <row r="611" spans="2:9" ht="20.399999999999999" customHeight="1" x14ac:dyDescent="0.4">
      <c r="B611" s="5"/>
      <c r="C611" s="5"/>
      <c r="D611" s="5"/>
      <c r="E611" s="5"/>
      <c r="F611" s="5"/>
      <c r="G611" s="5"/>
      <c r="I611" s="5"/>
    </row>
    <row r="612" spans="2:9" ht="20.399999999999999" customHeight="1" x14ac:dyDescent="0.4">
      <c r="B612" s="5"/>
      <c r="C612" s="5"/>
      <c r="D612" s="5"/>
      <c r="E612" s="5"/>
      <c r="F612" s="5"/>
      <c r="G612" s="5"/>
      <c r="I612" s="5"/>
    </row>
    <row r="613" spans="2:9" ht="20.399999999999999" customHeight="1" x14ac:dyDescent="0.4">
      <c r="B613" s="5"/>
      <c r="C613" s="5"/>
      <c r="D613" s="5"/>
      <c r="E613" s="5"/>
      <c r="F613" s="5"/>
      <c r="G613" s="5"/>
      <c r="I613" s="5"/>
    </row>
    <row r="614" spans="2:9" ht="20.399999999999999" customHeight="1" x14ac:dyDescent="0.4">
      <c r="B614" s="5"/>
      <c r="C614" s="5"/>
      <c r="D614" s="5"/>
      <c r="E614" s="5"/>
      <c r="F614" s="5"/>
      <c r="G614" s="5"/>
      <c r="I614" s="5"/>
    </row>
    <row r="615" spans="2:9" ht="20.399999999999999" customHeight="1" x14ac:dyDescent="0.4">
      <c r="B615" s="5"/>
      <c r="C615" s="5"/>
      <c r="D615" s="5"/>
      <c r="E615" s="5"/>
      <c r="F615" s="5"/>
      <c r="G615" s="5"/>
      <c r="I615" s="5"/>
    </row>
    <row r="616" spans="2:9" ht="20.399999999999999" customHeight="1" x14ac:dyDescent="0.4">
      <c r="B616" s="5"/>
      <c r="C616" s="5"/>
      <c r="D616" s="5"/>
      <c r="E616" s="5"/>
      <c r="F616" s="5"/>
      <c r="G616" s="5"/>
      <c r="I616" s="5"/>
    </row>
    <row r="617" spans="2:9" ht="20.399999999999999" customHeight="1" x14ac:dyDescent="0.4">
      <c r="B617" s="5"/>
      <c r="C617" s="5"/>
      <c r="D617" s="5"/>
      <c r="E617" s="5"/>
      <c r="F617" s="5"/>
      <c r="G617" s="5"/>
      <c r="I617" s="5"/>
    </row>
    <row r="618" spans="2:9" ht="20.399999999999999" customHeight="1" x14ac:dyDescent="0.4">
      <c r="B618" s="5"/>
      <c r="C618" s="5"/>
      <c r="D618" s="5"/>
      <c r="E618" s="5"/>
      <c r="F618" s="5"/>
      <c r="G618" s="5"/>
      <c r="I618" s="5"/>
    </row>
    <row r="619" spans="2:9" ht="20.399999999999999" customHeight="1" x14ac:dyDescent="0.4">
      <c r="B619" s="5"/>
      <c r="C619" s="5"/>
      <c r="D619" s="5"/>
      <c r="E619" s="5"/>
      <c r="F619" s="5"/>
      <c r="G619" s="5"/>
      <c r="I619" s="5"/>
    </row>
    <row r="620" spans="2:9" ht="20.399999999999999" customHeight="1" x14ac:dyDescent="0.4">
      <c r="B620" s="5"/>
      <c r="C620" s="5"/>
      <c r="D620" s="5"/>
      <c r="E620" s="5"/>
      <c r="F620" s="5"/>
      <c r="G620" s="5"/>
      <c r="I620" s="5"/>
    </row>
    <row r="621" spans="2:9" ht="20.399999999999999" customHeight="1" x14ac:dyDescent="0.4">
      <c r="B621" s="5"/>
      <c r="C621" s="5"/>
      <c r="D621" s="5"/>
      <c r="E621" s="5"/>
      <c r="F621" s="5"/>
      <c r="G621" s="5"/>
      <c r="I621" s="5"/>
    </row>
    <row r="622" spans="2:9" ht="20.399999999999999" customHeight="1" x14ac:dyDescent="0.4">
      <c r="B622" s="5"/>
      <c r="C622" s="5"/>
      <c r="D622" s="5"/>
      <c r="E622" s="5"/>
      <c r="F622" s="5"/>
      <c r="G622" s="5"/>
      <c r="I622" s="5"/>
    </row>
    <row r="623" spans="2:9" ht="20.399999999999999" customHeight="1" x14ac:dyDescent="0.4">
      <c r="B623" s="5"/>
      <c r="C623" s="5"/>
      <c r="D623" s="5"/>
      <c r="E623" s="5"/>
      <c r="F623" s="5"/>
      <c r="G623" s="5"/>
      <c r="I623" s="5"/>
    </row>
    <row r="624" spans="2:9" ht="20.399999999999999" customHeight="1" x14ac:dyDescent="0.4">
      <c r="B624" s="5"/>
      <c r="C624" s="5"/>
      <c r="D624" s="5"/>
      <c r="E624" s="5"/>
      <c r="F624" s="5"/>
      <c r="G624" s="5"/>
      <c r="I624" s="5"/>
    </row>
    <row r="625" spans="2:9" ht="20.399999999999999" customHeight="1" x14ac:dyDescent="0.4">
      <c r="B625" s="5"/>
      <c r="C625" s="5"/>
      <c r="D625" s="5"/>
      <c r="E625" s="5"/>
      <c r="F625" s="5"/>
      <c r="G625" s="5"/>
      <c r="I625" s="5"/>
    </row>
    <row r="626" spans="2:9" ht="20.399999999999999" customHeight="1" x14ac:dyDescent="0.4">
      <c r="B626" s="5"/>
      <c r="C626" s="5"/>
      <c r="D626" s="5"/>
      <c r="E626" s="5"/>
      <c r="F626" s="5"/>
      <c r="G626" s="5"/>
      <c r="I626" s="5"/>
    </row>
    <row r="627" spans="2:9" ht="20.399999999999999" customHeight="1" x14ac:dyDescent="0.4">
      <c r="B627" s="5"/>
      <c r="C627" s="5"/>
      <c r="D627" s="5"/>
      <c r="E627" s="5"/>
      <c r="F627" s="5"/>
      <c r="G627" s="5"/>
      <c r="I627" s="5"/>
    </row>
    <row r="628" spans="2:9" ht="20.399999999999999" customHeight="1" x14ac:dyDescent="0.4">
      <c r="B628" s="5"/>
      <c r="C628" s="5"/>
      <c r="D628" s="5"/>
      <c r="E628" s="5"/>
      <c r="F628" s="5"/>
      <c r="G628" s="5"/>
      <c r="I628" s="5"/>
    </row>
    <row r="629" spans="2:9" ht="20.399999999999999" customHeight="1" x14ac:dyDescent="0.4">
      <c r="B629" s="5"/>
      <c r="C629" s="5"/>
      <c r="D629" s="5"/>
      <c r="E629" s="5"/>
      <c r="F629" s="5"/>
      <c r="G629" s="5"/>
      <c r="I629" s="5"/>
    </row>
    <row r="630" spans="2:9" ht="20.399999999999999" customHeight="1" x14ac:dyDescent="0.4">
      <c r="B630" s="5"/>
      <c r="C630" s="5"/>
      <c r="D630" s="5"/>
      <c r="E630" s="5"/>
      <c r="F630" s="5"/>
      <c r="G630" s="5"/>
      <c r="I630" s="5"/>
    </row>
    <row r="631" spans="2:9" ht="20.399999999999999" customHeight="1" x14ac:dyDescent="0.4">
      <c r="B631" s="5"/>
      <c r="C631" s="5"/>
      <c r="D631" s="5"/>
      <c r="E631" s="5"/>
      <c r="F631" s="5"/>
      <c r="G631" s="5"/>
      <c r="I631" s="5"/>
    </row>
    <row r="632" spans="2:9" ht="20.399999999999999" customHeight="1" x14ac:dyDescent="0.4">
      <c r="B632" s="5"/>
      <c r="C632" s="5"/>
      <c r="D632" s="5"/>
      <c r="E632" s="5"/>
      <c r="F632" s="5"/>
      <c r="G632" s="5"/>
      <c r="I632" s="5"/>
    </row>
    <row r="633" spans="2:9" ht="20.399999999999999" customHeight="1" x14ac:dyDescent="0.4">
      <c r="B633" s="5"/>
      <c r="C633" s="5"/>
      <c r="D633" s="5"/>
      <c r="E633" s="5"/>
      <c r="F633" s="5"/>
      <c r="G633" s="5"/>
      <c r="I633" s="5"/>
    </row>
    <row r="634" spans="2:9" ht="20.399999999999999" customHeight="1" x14ac:dyDescent="0.4">
      <c r="B634" s="5"/>
      <c r="C634" s="5"/>
      <c r="D634" s="5"/>
      <c r="E634" s="5"/>
      <c r="F634" s="5"/>
      <c r="G634" s="5"/>
      <c r="I634" s="5"/>
    </row>
    <row r="635" spans="2:9" ht="20.399999999999999" customHeight="1" x14ac:dyDescent="0.4">
      <c r="B635" s="5"/>
      <c r="C635" s="5"/>
      <c r="D635" s="5"/>
      <c r="E635" s="5"/>
      <c r="F635" s="5"/>
      <c r="G635" s="5"/>
      <c r="I635" s="5"/>
    </row>
    <row r="636" spans="2:9" ht="20.399999999999999" customHeight="1" x14ac:dyDescent="0.4">
      <c r="B636" s="5"/>
      <c r="C636" s="5"/>
      <c r="D636" s="5"/>
      <c r="E636" s="5"/>
      <c r="F636" s="5"/>
      <c r="G636" s="5"/>
      <c r="I636" s="5"/>
    </row>
    <row r="637" spans="2:9" ht="20.399999999999999" customHeight="1" x14ac:dyDescent="0.4">
      <c r="B637" s="5"/>
      <c r="C637" s="5"/>
      <c r="D637" s="5"/>
      <c r="E637" s="5"/>
      <c r="F637" s="5"/>
      <c r="G637" s="5"/>
      <c r="I637" s="5"/>
    </row>
    <row r="638" spans="2:9" ht="20.399999999999999" customHeight="1" x14ac:dyDescent="0.4">
      <c r="B638" s="5"/>
      <c r="C638" s="5"/>
      <c r="D638" s="5"/>
      <c r="E638" s="5"/>
      <c r="F638" s="5"/>
      <c r="G638" s="5"/>
      <c r="I638" s="5"/>
    </row>
    <row r="639" spans="2:9" ht="20.399999999999999" customHeight="1" x14ac:dyDescent="0.4">
      <c r="B639" s="5"/>
      <c r="C639" s="5"/>
      <c r="D639" s="5"/>
      <c r="E639" s="5"/>
      <c r="F639" s="5"/>
      <c r="G639" s="5"/>
      <c r="I639" s="5"/>
    </row>
    <row r="640" spans="2:9" ht="20.399999999999999" customHeight="1" x14ac:dyDescent="0.4">
      <c r="B640" s="5"/>
      <c r="C640" s="5"/>
      <c r="D640" s="5"/>
      <c r="E640" s="5"/>
      <c r="F640" s="5"/>
      <c r="G640" s="5"/>
      <c r="I640" s="5"/>
    </row>
    <row r="641" spans="2:9" ht="20.399999999999999" customHeight="1" x14ac:dyDescent="0.4">
      <c r="B641" s="5"/>
      <c r="C641" s="5"/>
      <c r="D641" s="5"/>
      <c r="E641" s="5"/>
      <c r="F641" s="5"/>
      <c r="G641" s="5"/>
      <c r="I641" s="5"/>
    </row>
    <row r="642" spans="2:9" ht="20.399999999999999" customHeight="1" x14ac:dyDescent="0.4">
      <c r="B642" s="5"/>
      <c r="C642" s="5"/>
      <c r="D642" s="5"/>
      <c r="E642" s="5"/>
      <c r="F642" s="5"/>
      <c r="G642" s="5"/>
      <c r="I642" s="5"/>
    </row>
    <row r="643" spans="2:9" ht="20.399999999999999" customHeight="1" x14ac:dyDescent="0.4">
      <c r="B643" s="5"/>
      <c r="C643" s="5"/>
      <c r="D643" s="5"/>
      <c r="E643" s="5"/>
      <c r="F643" s="5"/>
      <c r="G643" s="5"/>
      <c r="I643" s="5"/>
    </row>
    <row r="644" spans="2:9" ht="20.399999999999999" customHeight="1" x14ac:dyDescent="0.4">
      <c r="B644" s="5"/>
      <c r="C644" s="5"/>
      <c r="D644" s="5"/>
      <c r="E644" s="5"/>
      <c r="F644" s="5"/>
      <c r="G644" s="5"/>
      <c r="I644" s="5"/>
    </row>
    <row r="645" spans="2:9" ht="20.399999999999999" customHeight="1" x14ac:dyDescent="0.4">
      <c r="B645" s="5"/>
      <c r="C645" s="5"/>
      <c r="D645" s="5"/>
      <c r="E645" s="5"/>
      <c r="F645" s="5"/>
      <c r="G645" s="5"/>
      <c r="I645" s="5"/>
    </row>
    <row r="646" spans="2:9" ht="20.399999999999999" customHeight="1" x14ac:dyDescent="0.4">
      <c r="B646" s="5"/>
      <c r="C646" s="5"/>
      <c r="D646" s="5"/>
      <c r="E646" s="5"/>
      <c r="F646" s="5"/>
      <c r="G646" s="5"/>
      <c r="I646" s="5"/>
    </row>
    <row r="647" spans="2:9" ht="20.399999999999999" customHeight="1" x14ac:dyDescent="0.4">
      <c r="B647" s="5"/>
      <c r="C647" s="5"/>
      <c r="D647" s="5"/>
      <c r="E647" s="5"/>
      <c r="F647" s="5"/>
      <c r="G647" s="5"/>
      <c r="I647" s="5"/>
    </row>
    <row r="648" spans="2:9" ht="20.399999999999999" customHeight="1" x14ac:dyDescent="0.4">
      <c r="B648" s="5"/>
      <c r="C648" s="5"/>
      <c r="D648" s="5"/>
      <c r="E648" s="5"/>
      <c r="F648" s="5"/>
      <c r="G648" s="5"/>
      <c r="I648" s="5"/>
    </row>
    <row r="649" spans="2:9" ht="20.399999999999999" customHeight="1" x14ac:dyDescent="0.4">
      <c r="B649" s="5"/>
      <c r="C649" s="5"/>
      <c r="D649" s="5"/>
      <c r="E649" s="5"/>
      <c r="F649" s="5"/>
      <c r="G649" s="5"/>
      <c r="I649" s="5"/>
    </row>
    <row r="650" spans="2:9" ht="20.399999999999999" customHeight="1" x14ac:dyDescent="0.4">
      <c r="B650" s="5"/>
      <c r="C650" s="5"/>
      <c r="D650" s="5"/>
      <c r="E650" s="5"/>
      <c r="F650" s="5"/>
      <c r="G650" s="5"/>
      <c r="I650" s="5"/>
    </row>
    <row r="651" spans="2:9" ht="20.399999999999999" customHeight="1" x14ac:dyDescent="0.4">
      <c r="B651" s="5"/>
      <c r="C651" s="5"/>
      <c r="D651" s="5"/>
      <c r="E651" s="5"/>
      <c r="F651" s="5"/>
      <c r="G651" s="5"/>
      <c r="I651" s="5"/>
    </row>
    <row r="652" spans="2:9" ht="20.399999999999999" customHeight="1" x14ac:dyDescent="0.4">
      <c r="B652" s="5"/>
      <c r="C652" s="5"/>
      <c r="D652" s="5"/>
      <c r="E652" s="5"/>
      <c r="F652" s="5"/>
      <c r="G652" s="5"/>
      <c r="I652" s="5"/>
    </row>
    <row r="653" spans="2:9" ht="20.399999999999999" customHeight="1" x14ac:dyDescent="0.4">
      <c r="B653" s="5"/>
      <c r="C653" s="5"/>
      <c r="D653" s="5"/>
      <c r="E653" s="5"/>
      <c r="F653" s="5"/>
      <c r="G653" s="5"/>
      <c r="I653" s="5"/>
    </row>
    <row r="654" spans="2:9" ht="20.399999999999999" customHeight="1" x14ac:dyDescent="0.4">
      <c r="B654" s="5"/>
      <c r="C654" s="5"/>
      <c r="D654" s="5"/>
      <c r="E654" s="5"/>
      <c r="F654" s="5"/>
      <c r="G654" s="5"/>
      <c r="I654" s="5"/>
    </row>
    <row r="655" spans="2:9" ht="20.399999999999999" customHeight="1" x14ac:dyDescent="0.4">
      <c r="B655" s="5"/>
      <c r="C655" s="5"/>
      <c r="D655" s="5"/>
      <c r="E655" s="5"/>
      <c r="F655" s="5"/>
      <c r="G655" s="5"/>
      <c r="I655" s="5"/>
    </row>
    <row r="656" spans="2:9" ht="20.399999999999999" customHeight="1" x14ac:dyDescent="0.4">
      <c r="B656" s="5"/>
      <c r="C656" s="5"/>
      <c r="D656" s="5"/>
      <c r="E656" s="5"/>
      <c r="F656" s="5"/>
      <c r="G656" s="5"/>
      <c r="I656" s="5"/>
    </row>
    <row r="657" spans="2:9" ht="20.399999999999999" customHeight="1" x14ac:dyDescent="0.4">
      <c r="B657" s="5"/>
      <c r="C657" s="5"/>
      <c r="D657" s="5"/>
      <c r="E657" s="5"/>
      <c r="F657" s="5"/>
      <c r="G657" s="5"/>
      <c r="I657" s="5"/>
    </row>
    <row r="658" spans="2:9" ht="20.399999999999999" customHeight="1" x14ac:dyDescent="0.4">
      <c r="B658" s="5"/>
      <c r="C658" s="5"/>
      <c r="D658" s="5"/>
      <c r="E658" s="5"/>
      <c r="F658" s="5"/>
      <c r="G658" s="5"/>
      <c r="I658" s="5"/>
    </row>
    <row r="659" spans="2:9" ht="20.399999999999999" customHeight="1" x14ac:dyDescent="0.4">
      <c r="B659" s="5"/>
      <c r="C659" s="5"/>
      <c r="D659" s="5"/>
      <c r="E659" s="5"/>
      <c r="F659" s="5"/>
      <c r="G659" s="5"/>
      <c r="I659" s="5"/>
    </row>
    <row r="660" spans="2:9" ht="20.399999999999999" customHeight="1" x14ac:dyDescent="0.4">
      <c r="B660" s="5"/>
      <c r="C660" s="5"/>
      <c r="D660" s="5"/>
      <c r="E660" s="5"/>
      <c r="F660" s="5"/>
      <c r="G660" s="5"/>
      <c r="I660" s="5"/>
    </row>
    <row r="661" spans="2:9" ht="20.399999999999999" customHeight="1" x14ac:dyDescent="0.4">
      <c r="B661" s="5"/>
      <c r="C661" s="5"/>
      <c r="D661" s="5"/>
      <c r="E661" s="5"/>
      <c r="F661" s="5"/>
      <c r="G661" s="5"/>
      <c r="I661" s="5"/>
    </row>
    <row r="662" spans="2:9" ht="20.399999999999999" customHeight="1" x14ac:dyDescent="0.4">
      <c r="B662" s="5"/>
      <c r="C662" s="5"/>
      <c r="D662" s="5"/>
      <c r="E662" s="5"/>
      <c r="F662" s="5"/>
      <c r="G662" s="5"/>
      <c r="I662" s="5"/>
    </row>
    <row r="663" spans="2:9" ht="20.399999999999999" customHeight="1" x14ac:dyDescent="0.4">
      <c r="B663" s="5"/>
      <c r="C663" s="5"/>
      <c r="D663" s="5"/>
      <c r="E663" s="5"/>
      <c r="F663" s="5"/>
      <c r="G663" s="5"/>
      <c r="I663" s="5"/>
    </row>
    <row r="664" spans="2:9" ht="20.399999999999999" customHeight="1" x14ac:dyDescent="0.4">
      <c r="B664" s="5"/>
      <c r="C664" s="5"/>
      <c r="D664" s="5"/>
      <c r="E664" s="5"/>
      <c r="F664" s="5"/>
      <c r="G664" s="5"/>
      <c r="I664" s="5"/>
    </row>
    <row r="665" spans="2:9" ht="20.399999999999999" customHeight="1" x14ac:dyDescent="0.4">
      <c r="B665" s="5"/>
      <c r="C665" s="5"/>
      <c r="D665" s="5"/>
      <c r="E665" s="5"/>
      <c r="F665" s="5"/>
      <c r="G665" s="5"/>
      <c r="I665" s="5"/>
    </row>
    <row r="666" spans="2:9" ht="20.399999999999999" customHeight="1" x14ac:dyDescent="0.4">
      <c r="B666" s="5"/>
      <c r="C666" s="5"/>
      <c r="D666" s="5"/>
      <c r="E666" s="5"/>
      <c r="F666" s="5"/>
      <c r="G666" s="5"/>
      <c r="I666" s="5"/>
    </row>
    <row r="667" spans="2:9" ht="20.399999999999999" customHeight="1" x14ac:dyDescent="0.4">
      <c r="B667" s="5"/>
      <c r="C667" s="5"/>
      <c r="D667" s="5"/>
      <c r="E667" s="5"/>
      <c r="F667" s="5"/>
      <c r="G667" s="5"/>
      <c r="I667" s="5"/>
    </row>
    <row r="668" spans="2:9" ht="20.399999999999999" customHeight="1" x14ac:dyDescent="0.4">
      <c r="B668" s="5"/>
      <c r="C668" s="5"/>
      <c r="D668" s="5"/>
      <c r="E668" s="5"/>
      <c r="F668" s="5"/>
      <c r="G668" s="5"/>
      <c r="I668" s="5"/>
    </row>
    <row r="669" spans="2:9" ht="20.399999999999999" customHeight="1" x14ac:dyDescent="0.4">
      <c r="B669" s="5"/>
      <c r="C669" s="5"/>
      <c r="D669" s="5"/>
      <c r="E669" s="5"/>
      <c r="F669" s="5"/>
      <c r="G669" s="5"/>
      <c r="I669" s="5"/>
    </row>
    <row r="670" spans="2:9" ht="20.399999999999999" customHeight="1" x14ac:dyDescent="0.4">
      <c r="B670" s="5"/>
      <c r="C670" s="5"/>
      <c r="D670" s="5"/>
      <c r="E670" s="5"/>
      <c r="F670" s="5"/>
      <c r="G670" s="5"/>
      <c r="I670" s="5"/>
    </row>
    <row r="671" spans="2:9" ht="20.399999999999999" customHeight="1" x14ac:dyDescent="0.4">
      <c r="B671" s="5"/>
      <c r="C671" s="5"/>
      <c r="D671" s="5"/>
      <c r="E671" s="5"/>
      <c r="F671" s="5"/>
      <c r="G671" s="5"/>
      <c r="I671" s="5"/>
    </row>
    <row r="672" spans="2:9" ht="20.399999999999999" customHeight="1" x14ac:dyDescent="0.4">
      <c r="B672" s="5"/>
      <c r="C672" s="5"/>
      <c r="D672" s="5"/>
      <c r="E672" s="5"/>
      <c r="F672" s="5"/>
      <c r="G672" s="5"/>
      <c r="I672" s="5"/>
    </row>
    <row r="673" spans="2:9" ht="20.399999999999999" customHeight="1" x14ac:dyDescent="0.4">
      <c r="B673" s="5"/>
      <c r="C673" s="5"/>
      <c r="D673" s="5"/>
      <c r="E673" s="5"/>
      <c r="F673" s="5"/>
      <c r="G673" s="5"/>
      <c r="I673" s="5"/>
    </row>
    <row r="674" spans="2:9" ht="20.399999999999999" customHeight="1" x14ac:dyDescent="0.4">
      <c r="B674" s="5"/>
      <c r="C674" s="5"/>
      <c r="D674" s="5"/>
      <c r="E674" s="5"/>
      <c r="F674" s="5"/>
      <c r="G674" s="5"/>
      <c r="I674" s="5"/>
    </row>
    <row r="675" spans="2:9" ht="20.399999999999999" customHeight="1" x14ac:dyDescent="0.4">
      <c r="B675" s="5"/>
      <c r="C675" s="5"/>
      <c r="D675" s="5"/>
      <c r="E675" s="5"/>
      <c r="F675" s="5"/>
      <c r="G675" s="5"/>
      <c r="I675" s="5"/>
    </row>
    <row r="676" spans="2:9" ht="20.399999999999999" customHeight="1" x14ac:dyDescent="0.4">
      <c r="B676" s="5"/>
      <c r="C676" s="5"/>
      <c r="D676" s="5"/>
      <c r="E676" s="5"/>
      <c r="F676" s="5"/>
      <c r="G676" s="5"/>
      <c r="I676" s="5"/>
    </row>
    <row r="677" spans="2:9" ht="20.399999999999999" customHeight="1" x14ac:dyDescent="0.4">
      <c r="B677" s="5"/>
      <c r="C677" s="5"/>
      <c r="D677" s="5"/>
      <c r="E677" s="5"/>
      <c r="F677" s="5"/>
      <c r="G677" s="5"/>
      <c r="I677" s="5"/>
    </row>
    <row r="678" spans="2:9" ht="20.399999999999999" customHeight="1" x14ac:dyDescent="0.4">
      <c r="B678" s="5"/>
      <c r="C678" s="5"/>
      <c r="D678" s="5"/>
      <c r="E678" s="5"/>
      <c r="F678" s="5"/>
      <c r="G678" s="5"/>
      <c r="I678" s="5"/>
    </row>
    <row r="679" spans="2:9" ht="20.399999999999999" customHeight="1" x14ac:dyDescent="0.4">
      <c r="B679" s="5"/>
      <c r="C679" s="5"/>
      <c r="D679" s="5"/>
      <c r="E679" s="5"/>
      <c r="F679" s="5"/>
      <c r="G679" s="5"/>
      <c r="I679" s="5"/>
    </row>
    <row r="680" spans="2:9" ht="20.399999999999999" customHeight="1" x14ac:dyDescent="0.4">
      <c r="B680" s="5"/>
      <c r="C680" s="5"/>
      <c r="D680" s="5"/>
      <c r="E680" s="5"/>
      <c r="F680" s="5"/>
      <c r="G680" s="5"/>
      <c r="I680" s="5"/>
    </row>
    <row r="681" spans="2:9" ht="20.399999999999999" customHeight="1" x14ac:dyDescent="0.4">
      <c r="B681" s="5"/>
      <c r="C681" s="5"/>
      <c r="D681" s="5"/>
      <c r="E681" s="5"/>
      <c r="F681" s="5"/>
      <c r="G681" s="5"/>
      <c r="I681" s="5"/>
    </row>
    <row r="682" spans="2:9" ht="20.399999999999999" customHeight="1" x14ac:dyDescent="0.4">
      <c r="B682" s="5"/>
      <c r="C682" s="5"/>
      <c r="D682" s="5"/>
      <c r="E682" s="5"/>
      <c r="F682" s="5"/>
      <c r="G682" s="5"/>
      <c r="I682" s="5"/>
    </row>
    <row r="683" spans="2:9" ht="20.399999999999999" customHeight="1" x14ac:dyDescent="0.4">
      <c r="B683" s="5"/>
      <c r="C683" s="5"/>
      <c r="D683" s="5"/>
      <c r="E683" s="5"/>
      <c r="F683" s="5"/>
      <c r="G683" s="5"/>
      <c r="I683" s="5"/>
    </row>
    <row r="684" spans="2:9" ht="20.399999999999999" customHeight="1" x14ac:dyDescent="0.4">
      <c r="B684" s="5"/>
      <c r="C684" s="5"/>
      <c r="D684" s="5"/>
      <c r="E684" s="5"/>
      <c r="F684" s="5"/>
      <c r="G684" s="5"/>
      <c r="I684" s="5"/>
    </row>
    <row r="685" spans="2:9" ht="20.399999999999999" customHeight="1" x14ac:dyDescent="0.4">
      <c r="B685" s="5"/>
      <c r="C685" s="5"/>
      <c r="D685" s="5"/>
      <c r="E685" s="5"/>
      <c r="F685" s="5"/>
      <c r="G685" s="5"/>
      <c r="I685" s="5"/>
    </row>
    <row r="686" spans="2:9" ht="20.399999999999999" customHeight="1" x14ac:dyDescent="0.4">
      <c r="B686" s="5"/>
      <c r="C686" s="5"/>
      <c r="D686" s="5"/>
      <c r="E686" s="5"/>
      <c r="F686" s="5"/>
      <c r="G686" s="5"/>
      <c r="I686" s="5"/>
    </row>
    <row r="687" spans="2:9" ht="20.399999999999999" customHeight="1" x14ac:dyDescent="0.4">
      <c r="B687" s="5"/>
      <c r="C687" s="5"/>
      <c r="D687" s="5"/>
      <c r="E687" s="5"/>
      <c r="F687" s="5"/>
      <c r="G687" s="5"/>
      <c r="I687" s="5"/>
    </row>
    <row r="688" spans="2:9" ht="20.399999999999999" customHeight="1" x14ac:dyDescent="0.4">
      <c r="B688" s="5"/>
      <c r="C688" s="5"/>
      <c r="D688" s="5"/>
      <c r="E688" s="5"/>
      <c r="F688" s="5"/>
      <c r="G688" s="5"/>
      <c r="I688" s="5"/>
    </row>
    <row r="689" spans="2:9" ht="20.399999999999999" customHeight="1" x14ac:dyDescent="0.4">
      <c r="B689" s="5"/>
      <c r="C689" s="5"/>
      <c r="D689" s="5"/>
      <c r="E689" s="5"/>
      <c r="F689" s="5"/>
      <c r="G689" s="5"/>
      <c r="I689" s="5"/>
    </row>
    <row r="690" spans="2:9" ht="20.399999999999999" customHeight="1" x14ac:dyDescent="0.4">
      <c r="B690" s="5"/>
      <c r="C690" s="5"/>
      <c r="D690" s="5"/>
      <c r="E690" s="5"/>
      <c r="F690" s="5"/>
      <c r="G690" s="5"/>
      <c r="I690" s="5"/>
    </row>
    <row r="691" spans="2:9" ht="20.399999999999999" customHeight="1" x14ac:dyDescent="0.4">
      <c r="B691" s="5"/>
      <c r="C691" s="5"/>
      <c r="D691" s="5"/>
      <c r="E691" s="5"/>
      <c r="F691" s="5"/>
      <c r="G691" s="5"/>
      <c r="I691" s="5"/>
    </row>
    <row r="692" spans="2:9" ht="20.399999999999999" customHeight="1" x14ac:dyDescent="0.4">
      <c r="B692" s="5"/>
      <c r="C692" s="5"/>
      <c r="D692" s="5"/>
      <c r="E692" s="5"/>
      <c r="F692" s="5"/>
      <c r="G692" s="5"/>
      <c r="I692" s="5"/>
    </row>
    <row r="693" spans="2:9" ht="20.399999999999999" customHeight="1" x14ac:dyDescent="0.4">
      <c r="B693" s="5"/>
      <c r="C693" s="5"/>
      <c r="D693" s="5"/>
      <c r="E693" s="5"/>
      <c r="F693" s="5"/>
      <c r="G693" s="5"/>
      <c r="I693" s="5"/>
    </row>
    <row r="694" spans="2:9" ht="20.399999999999999" customHeight="1" x14ac:dyDescent="0.4">
      <c r="B694" s="5"/>
      <c r="C694" s="5"/>
      <c r="D694" s="5"/>
      <c r="E694" s="5"/>
      <c r="F694" s="5"/>
      <c r="G694" s="5"/>
      <c r="I694" s="5"/>
    </row>
    <row r="695" spans="2:9" ht="20.399999999999999" customHeight="1" x14ac:dyDescent="0.4">
      <c r="B695" s="5"/>
      <c r="C695" s="5"/>
      <c r="D695" s="5"/>
      <c r="E695" s="5"/>
      <c r="F695" s="5"/>
      <c r="G695" s="5"/>
      <c r="I695" s="5"/>
    </row>
    <row r="696" spans="2:9" ht="20.399999999999999" customHeight="1" x14ac:dyDescent="0.4">
      <c r="B696" s="5"/>
      <c r="C696" s="5"/>
      <c r="D696" s="5"/>
      <c r="E696" s="5"/>
      <c r="F696" s="5"/>
      <c r="G696" s="5"/>
      <c r="I696" s="5"/>
    </row>
    <row r="697" spans="2:9" ht="20.399999999999999" customHeight="1" x14ac:dyDescent="0.4">
      <c r="B697" s="5"/>
      <c r="C697" s="5"/>
      <c r="D697" s="5"/>
      <c r="E697" s="5"/>
      <c r="F697" s="5"/>
      <c r="G697" s="5"/>
      <c r="I697" s="5"/>
    </row>
    <row r="698" spans="2:9" ht="20.399999999999999" customHeight="1" x14ac:dyDescent="0.4">
      <c r="B698" s="5"/>
      <c r="C698" s="5"/>
      <c r="D698" s="5"/>
      <c r="E698" s="5"/>
      <c r="F698" s="5"/>
      <c r="G698" s="5"/>
      <c r="I698" s="5"/>
    </row>
    <row r="699" spans="2:9" ht="20.399999999999999" customHeight="1" x14ac:dyDescent="0.4">
      <c r="B699" s="5"/>
      <c r="C699" s="5"/>
      <c r="D699" s="5"/>
      <c r="E699" s="5"/>
      <c r="F699" s="5"/>
      <c r="G699" s="5"/>
      <c r="I699" s="5"/>
    </row>
    <row r="700" spans="2:9" ht="20.399999999999999" customHeight="1" x14ac:dyDescent="0.4">
      <c r="B700" s="5"/>
      <c r="C700" s="5"/>
      <c r="D700" s="5"/>
      <c r="E700" s="5"/>
      <c r="F700" s="5"/>
      <c r="G700" s="5"/>
      <c r="I700" s="5"/>
    </row>
    <row r="701" spans="2:9" ht="20.399999999999999" customHeight="1" x14ac:dyDescent="0.4">
      <c r="B701" s="5"/>
      <c r="C701" s="5"/>
      <c r="D701" s="5"/>
      <c r="E701" s="5"/>
      <c r="F701" s="5"/>
      <c r="G701" s="5"/>
      <c r="I701" s="5"/>
    </row>
    <row r="702" spans="2:9" ht="20.399999999999999" customHeight="1" x14ac:dyDescent="0.4">
      <c r="B702" s="5"/>
      <c r="C702" s="5"/>
      <c r="D702" s="5"/>
      <c r="E702" s="5"/>
      <c r="F702" s="5"/>
      <c r="G702" s="5"/>
      <c r="I702" s="5"/>
    </row>
    <row r="703" spans="2:9" ht="20.399999999999999" customHeight="1" x14ac:dyDescent="0.4">
      <c r="B703" s="5"/>
      <c r="C703" s="5"/>
      <c r="D703" s="5"/>
      <c r="E703" s="5"/>
      <c r="F703" s="5"/>
      <c r="G703" s="5"/>
      <c r="I703" s="5"/>
    </row>
    <row r="704" spans="2:9" ht="20.399999999999999" customHeight="1" x14ac:dyDescent="0.4">
      <c r="B704" s="5"/>
      <c r="C704" s="5"/>
      <c r="D704" s="5"/>
      <c r="E704" s="5"/>
      <c r="F704" s="5"/>
      <c r="G704" s="5"/>
      <c r="I704" s="5"/>
    </row>
    <row r="705" spans="2:9" ht="20.399999999999999" customHeight="1" x14ac:dyDescent="0.4">
      <c r="B705" s="5"/>
      <c r="C705" s="5"/>
      <c r="D705" s="5"/>
      <c r="E705" s="5"/>
      <c r="F705" s="5"/>
      <c r="G705" s="5"/>
      <c r="I705" s="5"/>
    </row>
    <row r="706" spans="2:9" ht="20.399999999999999" customHeight="1" x14ac:dyDescent="0.4">
      <c r="B706" s="5"/>
      <c r="C706" s="5"/>
      <c r="D706" s="5"/>
      <c r="E706" s="5"/>
      <c r="F706" s="5"/>
      <c r="G706" s="5"/>
      <c r="I706" s="5"/>
    </row>
    <row r="707" spans="2:9" ht="20.399999999999999" customHeight="1" x14ac:dyDescent="0.4">
      <c r="B707" s="5"/>
      <c r="C707" s="5"/>
      <c r="D707" s="5"/>
      <c r="E707" s="5"/>
      <c r="F707" s="5"/>
      <c r="G707" s="5"/>
      <c r="I707" s="5"/>
    </row>
    <row r="708" spans="2:9" ht="20.399999999999999" customHeight="1" x14ac:dyDescent="0.4">
      <c r="B708" s="5"/>
      <c r="C708" s="5"/>
      <c r="D708" s="5"/>
      <c r="E708" s="5"/>
      <c r="F708" s="5"/>
      <c r="G708" s="5"/>
      <c r="I708" s="5"/>
    </row>
    <row r="709" spans="2:9" ht="20.399999999999999" customHeight="1" x14ac:dyDescent="0.4">
      <c r="B709" s="5"/>
      <c r="C709" s="5"/>
      <c r="D709" s="5"/>
      <c r="E709" s="5"/>
      <c r="F709" s="5"/>
      <c r="G709" s="5"/>
      <c r="I709" s="5"/>
    </row>
    <row r="710" spans="2:9" ht="20.399999999999999" customHeight="1" x14ac:dyDescent="0.4">
      <c r="B710" s="5"/>
      <c r="C710" s="5"/>
      <c r="D710" s="5"/>
      <c r="E710" s="5"/>
      <c r="F710" s="5"/>
      <c r="G710" s="5"/>
      <c r="I710" s="5"/>
    </row>
    <row r="711" spans="2:9" ht="20.399999999999999" customHeight="1" x14ac:dyDescent="0.4">
      <c r="B711" s="5"/>
      <c r="C711" s="5"/>
      <c r="D711" s="5"/>
      <c r="E711" s="5"/>
      <c r="F711" s="5"/>
      <c r="G711" s="5"/>
      <c r="I711" s="5"/>
    </row>
    <row r="712" spans="2:9" ht="20.399999999999999" customHeight="1" x14ac:dyDescent="0.4">
      <c r="B712" s="5"/>
      <c r="C712" s="5"/>
      <c r="D712" s="5"/>
      <c r="E712" s="5"/>
      <c r="F712" s="5"/>
      <c r="G712" s="5"/>
      <c r="I712" s="5"/>
    </row>
    <row r="713" spans="2:9" ht="20.399999999999999" customHeight="1" x14ac:dyDescent="0.4">
      <c r="B713" s="5"/>
      <c r="C713" s="5"/>
      <c r="D713" s="5"/>
      <c r="E713" s="5"/>
      <c r="F713" s="5"/>
      <c r="G713" s="5"/>
      <c r="I713" s="5"/>
    </row>
    <row r="714" spans="2:9" ht="20.399999999999999" customHeight="1" x14ac:dyDescent="0.4">
      <c r="B714" s="5"/>
      <c r="C714" s="5"/>
      <c r="D714" s="5"/>
      <c r="E714" s="5"/>
      <c r="F714" s="5"/>
      <c r="G714" s="5"/>
      <c r="I714" s="5"/>
    </row>
    <row r="715" spans="2:9" ht="20.399999999999999" customHeight="1" x14ac:dyDescent="0.4">
      <c r="B715" s="5"/>
      <c r="C715" s="5"/>
      <c r="D715" s="5"/>
      <c r="E715" s="5"/>
      <c r="F715" s="5"/>
      <c r="G715" s="5"/>
      <c r="I715" s="5"/>
    </row>
    <row r="716" spans="2:9" ht="20.399999999999999" customHeight="1" x14ac:dyDescent="0.4">
      <c r="B716" s="5"/>
      <c r="C716" s="5"/>
      <c r="D716" s="5"/>
      <c r="E716" s="5"/>
      <c r="F716" s="5"/>
      <c r="G716" s="5"/>
      <c r="I716" s="5"/>
    </row>
    <row r="717" spans="2:9" ht="20.399999999999999" customHeight="1" x14ac:dyDescent="0.4">
      <c r="B717" s="5"/>
      <c r="C717" s="5"/>
      <c r="D717" s="5"/>
      <c r="E717" s="5"/>
      <c r="F717" s="5"/>
      <c r="G717" s="5"/>
      <c r="I717" s="5"/>
    </row>
    <row r="718" spans="2:9" ht="20.399999999999999" customHeight="1" x14ac:dyDescent="0.4">
      <c r="B718" s="5"/>
      <c r="C718" s="5"/>
      <c r="D718" s="5"/>
      <c r="E718" s="5"/>
      <c r="F718" s="5"/>
      <c r="G718" s="5"/>
      <c r="I718" s="5"/>
    </row>
    <row r="719" spans="2:9" ht="20.399999999999999" customHeight="1" x14ac:dyDescent="0.4">
      <c r="B719" s="5"/>
      <c r="C719" s="5"/>
      <c r="D719" s="5"/>
      <c r="E719" s="5"/>
      <c r="F719" s="5"/>
      <c r="G719" s="5"/>
      <c r="I719" s="5"/>
    </row>
    <row r="720" spans="2:9" ht="20.399999999999999" customHeight="1" x14ac:dyDescent="0.4">
      <c r="B720" s="5"/>
      <c r="C720" s="5"/>
      <c r="D720" s="5"/>
      <c r="E720" s="5"/>
      <c r="F720" s="5"/>
      <c r="G720" s="5"/>
      <c r="I720" s="5"/>
    </row>
    <row r="721" spans="2:9" ht="20.399999999999999" customHeight="1" x14ac:dyDescent="0.4">
      <c r="B721" s="5"/>
      <c r="C721" s="5"/>
      <c r="D721" s="5"/>
      <c r="E721" s="5"/>
      <c r="F721" s="5"/>
      <c r="G721" s="5"/>
      <c r="I721" s="5"/>
    </row>
    <row r="722" spans="2:9" ht="20.399999999999999" customHeight="1" x14ac:dyDescent="0.4">
      <c r="B722" s="5"/>
      <c r="C722" s="5"/>
      <c r="D722" s="5"/>
      <c r="E722" s="5"/>
      <c r="F722" s="5"/>
      <c r="G722" s="5"/>
      <c r="I722" s="5"/>
    </row>
    <row r="723" spans="2:9" ht="20.399999999999999" customHeight="1" x14ac:dyDescent="0.4">
      <c r="B723" s="5"/>
      <c r="C723" s="5"/>
      <c r="D723" s="5"/>
      <c r="E723" s="5"/>
      <c r="F723" s="5"/>
      <c r="G723" s="5"/>
      <c r="I723" s="5"/>
    </row>
    <row r="724" spans="2:9" ht="20.399999999999999" customHeight="1" x14ac:dyDescent="0.4">
      <c r="B724" s="5"/>
      <c r="C724" s="5"/>
      <c r="D724" s="5"/>
      <c r="E724" s="5"/>
      <c r="F724" s="5"/>
      <c r="G724" s="5"/>
      <c r="I724" s="5"/>
    </row>
    <row r="725" spans="2:9" ht="20.399999999999999" customHeight="1" x14ac:dyDescent="0.4">
      <c r="B725" s="5"/>
      <c r="C725" s="5"/>
      <c r="D725" s="5"/>
      <c r="E725" s="5"/>
      <c r="F725" s="5"/>
      <c r="G725" s="5"/>
      <c r="I725" s="5"/>
    </row>
    <row r="726" spans="2:9" ht="20.399999999999999" customHeight="1" x14ac:dyDescent="0.4">
      <c r="B726" s="5"/>
      <c r="C726" s="5"/>
      <c r="D726" s="5"/>
      <c r="E726" s="5"/>
      <c r="F726" s="5"/>
      <c r="G726" s="5"/>
      <c r="I726" s="5"/>
    </row>
    <row r="727" spans="2:9" ht="20.399999999999999" customHeight="1" x14ac:dyDescent="0.4">
      <c r="B727" s="5"/>
      <c r="C727" s="5"/>
      <c r="D727" s="5"/>
      <c r="E727" s="5"/>
      <c r="F727" s="5"/>
      <c r="G727" s="5"/>
      <c r="I727" s="5"/>
    </row>
    <row r="728" spans="2:9" ht="20.399999999999999" customHeight="1" x14ac:dyDescent="0.4">
      <c r="B728" s="5"/>
      <c r="C728" s="5"/>
      <c r="D728" s="5"/>
      <c r="E728" s="5"/>
      <c r="F728" s="5"/>
      <c r="G728" s="5"/>
      <c r="I728" s="5"/>
    </row>
    <row r="729" spans="2:9" ht="20.399999999999999" customHeight="1" x14ac:dyDescent="0.4">
      <c r="B729" s="5"/>
      <c r="C729" s="5"/>
      <c r="D729" s="5"/>
      <c r="E729" s="5"/>
      <c r="F729" s="5"/>
      <c r="G729" s="5"/>
      <c r="I729" s="5"/>
    </row>
    <row r="730" spans="2:9" ht="20.399999999999999" customHeight="1" x14ac:dyDescent="0.4">
      <c r="B730" s="5"/>
      <c r="C730" s="5"/>
      <c r="D730" s="5"/>
      <c r="E730" s="5"/>
      <c r="F730" s="5"/>
      <c r="G730" s="5"/>
      <c r="I730" s="5"/>
    </row>
    <row r="731" spans="2:9" ht="20.399999999999999" customHeight="1" x14ac:dyDescent="0.4">
      <c r="B731" s="5"/>
      <c r="C731" s="5"/>
      <c r="D731" s="5"/>
      <c r="E731" s="5"/>
      <c r="F731" s="5"/>
      <c r="G731" s="5"/>
      <c r="I731" s="5"/>
    </row>
    <row r="732" spans="2:9" ht="20.399999999999999" customHeight="1" x14ac:dyDescent="0.4">
      <c r="B732" s="5"/>
      <c r="C732" s="5"/>
      <c r="D732" s="5"/>
      <c r="E732" s="5"/>
      <c r="F732" s="5"/>
      <c r="G732" s="5"/>
      <c r="I732" s="5"/>
    </row>
    <row r="733" spans="2:9" ht="20.399999999999999" customHeight="1" x14ac:dyDescent="0.4">
      <c r="B733" s="5"/>
      <c r="C733" s="5"/>
      <c r="D733" s="5"/>
      <c r="E733" s="5"/>
      <c r="F733" s="5"/>
      <c r="G733" s="5"/>
      <c r="I733" s="5"/>
    </row>
    <row r="734" spans="2:9" ht="20.399999999999999" customHeight="1" x14ac:dyDescent="0.4">
      <c r="B734" s="5"/>
      <c r="C734" s="5"/>
      <c r="D734" s="5"/>
      <c r="E734" s="5"/>
      <c r="F734" s="5"/>
      <c r="G734" s="5"/>
      <c r="I734" s="5"/>
    </row>
    <row r="735" spans="2:9" ht="20.399999999999999" customHeight="1" x14ac:dyDescent="0.4">
      <c r="B735" s="5"/>
      <c r="C735" s="5"/>
      <c r="D735" s="5"/>
      <c r="E735" s="5"/>
      <c r="F735" s="5"/>
      <c r="G735" s="5"/>
      <c r="I735" s="5"/>
    </row>
    <row r="736" spans="2:9" ht="20.399999999999999" customHeight="1" x14ac:dyDescent="0.4">
      <c r="B736" s="5"/>
      <c r="C736" s="5"/>
      <c r="D736" s="5"/>
      <c r="E736" s="5"/>
      <c r="F736" s="5"/>
      <c r="G736" s="5"/>
      <c r="I736" s="5"/>
    </row>
    <row r="737" spans="2:9" ht="20.399999999999999" customHeight="1" x14ac:dyDescent="0.4">
      <c r="B737" s="5"/>
      <c r="C737" s="5"/>
      <c r="D737" s="5"/>
      <c r="E737" s="5"/>
      <c r="F737" s="5"/>
      <c r="G737" s="5"/>
      <c r="I737" s="5"/>
    </row>
    <row r="738" spans="2:9" ht="20.399999999999999" customHeight="1" x14ac:dyDescent="0.4">
      <c r="B738" s="5"/>
      <c r="C738" s="5"/>
      <c r="D738" s="5"/>
      <c r="E738" s="5"/>
      <c r="F738" s="5"/>
      <c r="G738" s="5"/>
      <c r="I738" s="5"/>
    </row>
    <row r="739" spans="2:9" ht="20.399999999999999" customHeight="1" x14ac:dyDescent="0.4">
      <c r="B739" s="5"/>
      <c r="C739" s="5"/>
      <c r="D739" s="5"/>
      <c r="E739" s="5"/>
      <c r="F739" s="5"/>
      <c r="G739" s="5"/>
      <c r="I739" s="5"/>
    </row>
    <row r="740" spans="2:9" ht="20.399999999999999" customHeight="1" x14ac:dyDescent="0.4">
      <c r="B740" s="5"/>
      <c r="C740" s="5"/>
      <c r="D740" s="5"/>
      <c r="E740" s="5"/>
      <c r="F740" s="5"/>
      <c r="G740" s="5"/>
      <c r="I740" s="5"/>
    </row>
    <row r="741" spans="2:9" ht="20.399999999999999" customHeight="1" x14ac:dyDescent="0.4">
      <c r="B741" s="5"/>
      <c r="C741" s="5"/>
      <c r="D741" s="5"/>
      <c r="E741" s="5"/>
      <c r="F741" s="5"/>
      <c r="G741" s="5"/>
      <c r="I741" s="5"/>
    </row>
    <row r="742" spans="2:9" ht="20.399999999999999" customHeight="1" x14ac:dyDescent="0.4">
      <c r="B742" s="5"/>
      <c r="C742" s="5"/>
      <c r="D742" s="5"/>
      <c r="E742" s="5"/>
      <c r="F742" s="5"/>
      <c r="G742" s="5"/>
      <c r="I742" s="5"/>
    </row>
    <row r="743" spans="2:9" ht="20.399999999999999" customHeight="1" x14ac:dyDescent="0.4">
      <c r="B743" s="5"/>
      <c r="C743" s="5"/>
      <c r="D743" s="5"/>
      <c r="E743" s="5"/>
      <c r="F743" s="5"/>
      <c r="G743" s="5"/>
      <c r="I743" s="5"/>
    </row>
    <row r="744" spans="2:9" ht="20.399999999999999" customHeight="1" x14ac:dyDescent="0.4">
      <c r="B744" s="5"/>
      <c r="C744" s="5"/>
      <c r="D744" s="5"/>
      <c r="E744" s="5"/>
      <c r="F744" s="5"/>
      <c r="G744" s="5"/>
      <c r="I744" s="5"/>
    </row>
    <row r="745" spans="2:9" ht="20.399999999999999" customHeight="1" x14ac:dyDescent="0.4">
      <c r="B745" s="5"/>
      <c r="C745" s="5"/>
      <c r="D745" s="5"/>
      <c r="E745" s="5"/>
      <c r="F745" s="5"/>
      <c r="G745" s="5"/>
      <c r="I745" s="5"/>
    </row>
    <row r="746" spans="2:9" ht="20.399999999999999" customHeight="1" x14ac:dyDescent="0.4">
      <c r="B746" s="5"/>
      <c r="C746" s="5"/>
      <c r="D746" s="5"/>
      <c r="E746" s="5"/>
      <c r="F746" s="5"/>
      <c r="G746" s="5"/>
      <c r="I746" s="5"/>
    </row>
    <row r="747" spans="2:9" ht="20.399999999999999" customHeight="1" x14ac:dyDescent="0.4">
      <c r="B747" s="5"/>
      <c r="C747" s="5"/>
      <c r="D747" s="5"/>
      <c r="E747" s="5"/>
      <c r="F747" s="5"/>
      <c r="G747" s="5"/>
      <c r="I747" s="5"/>
    </row>
    <row r="748" spans="2:9" ht="20.399999999999999" customHeight="1" x14ac:dyDescent="0.4">
      <c r="B748" s="5"/>
      <c r="C748" s="5"/>
      <c r="D748" s="5"/>
      <c r="E748" s="5"/>
      <c r="F748" s="5"/>
      <c r="G748" s="5"/>
      <c r="I748" s="5"/>
    </row>
    <row r="749" spans="2:9" ht="20.399999999999999" customHeight="1" x14ac:dyDescent="0.4">
      <c r="B749" s="5"/>
      <c r="C749" s="5"/>
      <c r="D749" s="5"/>
      <c r="E749" s="5"/>
      <c r="F749" s="5"/>
      <c r="G749" s="5"/>
      <c r="I749" s="5"/>
    </row>
    <row r="750" spans="2:9" ht="20.399999999999999" customHeight="1" x14ac:dyDescent="0.4">
      <c r="B750" s="5"/>
      <c r="C750" s="5"/>
      <c r="D750" s="5"/>
      <c r="E750" s="5"/>
      <c r="F750" s="5"/>
      <c r="G750" s="5"/>
      <c r="I750" s="5"/>
    </row>
    <row r="751" spans="2:9" ht="20.399999999999999" customHeight="1" x14ac:dyDescent="0.4">
      <c r="B751" s="5"/>
      <c r="C751" s="5"/>
      <c r="D751" s="5"/>
      <c r="E751" s="5"/>
      <c r="F751" s="5"/>
      <c r="G751" s="5"/>
      <c r="I751" s="5"/>
    </row>
    <row r="752" spans="2:9" ht="20.399999999999999" customHeight="1" x14ac:dyDescent="0.4">
      <c r="B752" s="5"/>
      <c r="C752" s="5"/>
      <c r="D752" s="5"/>
      <c r="E752" s="5"/>
      <c r="F752" s="5"/>
      <c r="G752" s="5"/>
      <c r="I752" s="5"/>
    </row>
    <row r="753" spans="2:9" ht="20.399999999999999" customHeight="1" x14ac:dyDescent="0.4">
      <c r="B753" s="5"/>
      <c r="C753" s="5"/>
      <c r="D753" s="5"/>
      <c r="E753" s="5"/>
      <c r="F753" s="5"/>
      <c r="G753" s="5"/>
      <c r="I753" s="5"/>
    </row>
    <row r="754" spans="2:9" ht="20.399999999999999" customHeight="1" x14ac:dyDescent="0.4">
      <c r="B754" s="5"/>
      <c r="C754" s="5"/>
      <c r="D754" s="5"/>
      <c r="E754" s="5"/>
      <c r="F754" s="5"/>
      <c r="G754" s="5"/>
      <c r="I754" s="5"/>
    </row>
    <row r="755" spans="2:9" ht="20.399999999999999" customHeight="1" x14ac:dyDescent="0.4">
      <c r="B755" s="5"/>
      <c r="C755" s="5"/>
      <c r="D755" s="5"/>
      <c r="E755" s="5"/>
      <c r="F755" s="5"/>
      <c r="G755" s="5"/>
      <c r="I755" s="5"/>
    </row>
    <row r="756" spans="2:9" ht="20.399999999999999" customHeight="1" x14ac:dyDescent="0.4">
      <c r="B756" s="5"/>
      <c r="C756" s="5"/>
      <c r="D756" s="5"/>
      <c r="E756" s="5"/>
      <c r="F756" s="5"/>
      <c r="G756" s="5"/>
      <c r="I756" s="5"/>
    </row>
    <row r="757" spans="2:9" ht="20.399999999999999" customHeight="1" x14ac:dyDescent="0.4">
      <c r="B757" s="5"/>
      <c r="C757" s="5"/>
      <c r="D757" s="5"/>
      <c r="E757" s="5"/>
      <c r="F757" s="5"/>
      <c r="G757" s="5"/>
      <c r="I757" s="5"/>
    </row>
    <row r="758" spans="2:9" ht="20.399999999999999" customHeight="1" x14ac:dyDescent="0.4">
      <c r="B758" s="5"/>
      <c r="C758" s="5"/>
      <c r="D758" s="5"/>
      <c r="E758" s="5"/>
      <c r="F758" s="5"/>
      <c r="G758" s="5"/>
      <c r="I758" s="5"/>
    </row>
    <row r="759" spans="2:9" ht="20.399999999999999" customHeight="1" x14ac:dyDescent="0.4">
      <c r="B759" s="5"/>
      <c r="C759" s="5"/>
      <c r="D759" s="5"/>
      <c r="E759" s="5"/>
      <c r="F759" s="5"/>
      <c r="G759" s="5"/>
      <c r="I759" s="5"/>
    </row>
    <row r="760" spans="2:9" ht="20.399999999999999" customHeight="1" x14ac:dyDescent="0.4">
      <c r="B760" s="5"/>
      <c r="C760" s="5"/>
      <c r="D760" s="5"/>
      <c r="E760" s="5"/>
      <c r="F760" s="5"/>
      <c r="G760" s="5"/>
      <c r="I760" s="5"/>
    </row>
    <row r="761" spans="2:9" ht="20.399999999999999" customHeight="1" x14ac:dyDescent="0.4">
      <c r="B761" s="5"/>
      <c r="C761" s="5"/>
      <c r="D761" s="5"/>
      <c r="E761" s="5"/>
      <c r="F761" s="5"/>
      <c r="G761" s="5"/>
      <c r="I761" s="5"/>
    </row>
    <row r="762" spans="2:9" ht="20.399999999999999" customHeight="1" x14ac:dyDescent="0.4">
      <c r="B762" s="5"/>
      <c r="C762" s="5"/>
      <c r="D762" s="5"/>
      <c r="E762" s="5"/>
      <c r="F762" s="5"/>
      <c r="G762" s="5"/>
      <c r="I762" s="5"/>
    </row>
    <row r="763" spans="2:9" ht="20.399999999999999" customHeight="1" x14ac:dyDescent="0.4">
      <c r="B763" s="5"/>
      <c r="C763" s="5"/>
      <c r="D763" s="5"/>
      <c r="E763" s="5"/>
      <c r="F763" s="5"/>
      <c r="G763" s="5"/>
      <c r="I763" s="5"/>
    </row>
    <row r="764" spans="2:9" ht="20.399999999999999" customHeight="1" x14ac:dyDescent="0.4">
      <c r="B764" s="5"/>
      <c r="C764" s="5"/>
      <c r="D764" s="5"/>
      <c r="E764" s="5"/>
      <c r="F764" s="5"/>
      <c r="G764" s="5"/>
      <c r="I764" s="5"/>
    </row>
    <row r="765" spans="2:9" ht="20.399999999999999" customHeight="1" x14ac:dyDescent="0.4">
      <c r="B765" s="5"/>
      <c r="C765" s="5"/>
      <c r="D765" s="5"/>
      <c r="E765" s="5"/>
      <c r="F765" s="5"/>
      <c r="G765" s="5"/>
      <c r="I765" s="5"/>
    </row>
    <row r="766" spans="2:9" ht="20.399999999999999" customHeight="1" x14ac:dyDescent="0.4">
      <c r="B766" s="5"/>
      <c r="C766" s="5"/>
      <c r="D766" s="5"/>
      <c r="E766" s="5"/>
      <c r="F766" s="5"/>
      <c r="G766" s="5"/>
      <c r="I766" s="5"/>
    </row>
    <row r="767" spans="2:9" ht="20.399999999999999" customHeight="1" x14ac:dyDescent="0.4">
      <c r="B767" s="5"/>
      <c r="C767" s="5"/>
      <c r="D767" s="5"/>
      <c r="E767" s="5"/>
      <c r="F767" s="5"/>
      <c r="G767" s="5"/>
      <c r="I767" s="5"/>
    </row>
    <row r="768" spans="2:9" ht="20.399999999999999" customHeight="1" x14ac:dyDescent="0.4">
      <c r="B768" s="5"/>
      <c r="C768" s="5"/>
      <c r="D768" s="5"/>
      <c r="E768" s="5"/>
      <c r="F768" s="5"/>
      <c r="G768" s="5"/>
      <c r="I768" s="5"/>
    </row>
    <row r="769" spans="2:9" ht="20.399999999999999" customHeight="1" x14ac:dyDescent="0.4">
      <c r="B769" s="5"/>
      <c r="C769" s="5"/>
      <c r="D769" s="5"/>
      <c r="E769" s="5"/>
      <c r="F769" s="5"/>
      <c r="G769" s="5"/>
      <c r="I769" s="5"/>
    </row>
    <row r="770" spans="2:9" ht="20.399999999999999" customHeight="1" x14ac:dyDescent="0.4">
      <c r="B770" s="5"/>
      <c r="C770" s="5"/>
      <c r="D770" s="5"/>
      <c r="E770" s="5"/>
      <c r="F770" s="5"/>
      <c r="G770" s="5"/>
      <c r="I770" s="5"/>
    </row>
    <row r="771" spans="2:9" ht="20.399999999999999" customHeight="1" x14ac:dyDescent="0.4">
      <c r="B771" s="5"/>
      <c r="C771" s="5"/>
      <c r="D771" s="5"/>
      <c r="E771" s="5"/>
      <c r="F771" s="5"/>
      <c r="G771" s="5"/>
      <c r="I771" s="5"/>
    </row>
    <row r="772" spans="2:9" ht="20.399999999999999" customHeight="1" x14ac:dyDescent="0.4">
      <c r="B772" s="5"/>
      <c r="C772" s="5"/>
      <c r="D772" s="5"/>
      <c r="E772" s="5"/>
      <c r="F772" s="5"/>
      <c r="G772" s="5"/>
      <c r="I772" s="5"/>
    </row>
    <row r="773" spans="2:9" ht="20.399999999999999" customHeight="1" x14ac:dyDescent="0.4">
      <c r="B773" s="5"/>
      <c r="C773" s="5"/>
      <c r="D773" s="5"/>
      <c r="E773" s="5"/>
      <c r="F773" s="5"/>
      <c r="G773" s="5"/>
      <c r="I773" s="5"/>
    </row>
    <row r="774" spans="2:9" ht="20.399999999999999" customHeight="1" x14ac:dyDescent="0.4">
      <c r="B774" s="5"/>
      <c r="C774" s="5"/>
      <c r="D774" s="5"/>
      <c r="E774" s="5"/>
      <c r="F774" s="5"/>
      <c r="G774" s="5"/>
      <c r="I774" s="5"/>
    </row>
    <row r="775" spans="2:9" ht="20.399999999999999" customHeight="1" x14ac:dyDescent="0.4">
      <c r="B775" s="5"/>
      <c r="C775" s="5"/>
      <c r="D775" s="5"/>
      <c r="E775" s="5"/>
      <c r="F775" s="5"/>
      <c r="G775" s="5"/>
      <c r="I775" s="5"/>
    </row>
    <row r="776" spans="2:9" ht="20.399999999999999" customHeight="1" x14ac:dyDescent="0.4">
      <c r="B776" s="5"/>
      <c r="C776" s="5"/>
      <c r="D776" s="5"/>
      <c r="E776" s="5"/>
      <c r="F776" s="5"/>
      <c r="G776" s="5"/>
      <c r="I776" s="5"/>
    </row>
    <row r="777" spans="2:9" ht="20.399999999999999" customHeight="1" x14ac:dyDescent="0.4">
      <c r="B777" s="5"/>
      <c r="C777" s="5"/>
      <c r="D777" s="5"/>
      <c r="E777" s="5"/>
      <c r="F777" s="5"/>
      <c r="G777" s="5"/>
      <c r="I777" s="5"/>
    </row>
    <row r="778" spans="2:9" ht="20.399999999999999" customHeight="1" x14ac:dyDescent="0.4">
      <c r="B778" s="5"/>
      <c r="C778" s="5"/>
      <c r="D778" s="5"/>
      <c r="E778" s="5"/>
      <c r="F778" s="5"/>
      <c r="G778" s="5"/>
      <c r="I778" s="5"/>
    </row>
    <row r="779" spans="2:9" ht="20.399999999999999" customHeight="1" x14ac:dyDescent="0.4">
      <c r="B779" s="5"/>
      <c r="C779" s="5"/>
      <c r="D779" s="5"/>
      <c r="E779" s="5"/>
      <c r="F779" s="5"/>
      <c r="G779" s="5"/>
      <c r="I779" s="5"/>
    </row>
    <row r="780" spans="2:9" ht="20.399999999999999" customHeight="1" x14ac:dyDescent="0.4">
      <c r="B780" s="5"/>
      <c r="C780" s="5"/>
      <c r="D780" s="5"/>
      <c r="E780" s="5"/>
      <c r="F780" s="5"/>
      <c r="G780" s="5"/>
      <c r="I780" s="5"/>
    </row>
    <row r="781" spans="2:9" ht="20.399999999999999" customHeight="1" x14ac:dyDescent="0.4">
      <c r="B781" s="5"/>
      <c r="C781" s="5"/>
      <c r="D781" s="5"/>
      <c r="E781" s="5"/>
      <c r="F781" s="5"/>
      <c r="G781" s="5"/>
      <c r="I781" s="5"/>
    </row>
    <row r="782" spans="2:9" ht="20.399999999999999" customHeight="1" x14ac:dyDescent="0.4">
      <c r="B782" s="5"/>
      <c r="C782" s="5"/>
      <c r="D782" s="5"/>
      <c r="E782" s="5"/>
      <c r="F782" s="5"/>
      <c r="G782" s="5"/>
      <c r="I782" s="5"/>
    </row>
    <row r="783" spans="2:9" ht="20.399999999999999" customHeight="1" x14ac:dyDescent="0.4">
      <c r="B783" s="5"/>
      <c r="C783" s="5"/>
      <c r="D783" s="5"/>
      <c r="E783" s="5"/>
      <c r="F783" s="5"/>
      <c r="G783" s="5"/>
      <c r="I783" s="5"/>
    </row>
    <row r="784" spans="2:9" ht="20.399999999999999" customHeight="1" x14ac:dyDescent="0.4">
      <c r="B784" s="5"/>
      <c r="C784" s="5"/>
      <c r="D784" s="5"/>
      <c r="E784" s="5"/>
      <c r="F784" s="5"/>
      <c r="G784" s="5"/>
      <c r="I784" s="5"/>
    </row>
    <row r="785" spans="2:9" ht="21" customHeight="1" x14ac:dyDescent="0.4">
      <c r="B785" s="5"/>
      <c r="C785" s="5"/>
      <c r="D785" s="5"/>
      <c r="E785" s="5"/>
      <c r="F785" s="5"/>
      <c r="G785" s="5"/>
      <c r="I785" s="5"/>
    </row>
    <row r="786" spans="2:9" ht="21" customHeight="1" x14ac:dyDescent="0.4">
      <c r="B786" s="5"/>
      <c r="C786" s="5"/>
      <c r="D786" s="5"/>
      <c r="E786" s="5"/>
      <c r="F786" s="5"/>
      <c r="G786" s="5"/>
      <c r="I786" s="5"/>
    </row>
    <row r="787" spans="2:9" ht="21" customHeight="1" x14ac:dyDescent="0.4">
      <c r="B787" s="5"/>
      <c r="C787" s="5"/>
      <c r="D787" s="5"/>
      <c r="E787" s="5"/>
      <c r="F787" s="5"/>
      <c r="G787" s="5"/>
      <c r="I787" s="5"/>
    </row>
    <row r="788" spans="2:9" ht="20.399999999999999" customHeight="1" x14ac:dyDescent="0.4">
      <c r="B788" s="5"/>
      <c r="C788" s="5"/>
      <c r="D788" s="5"/>
      <c r="E788" s="5"/>
      <c r="F788" s="5"/>
      <c r="G788" s="5"/>
      <c r="I788" s="5"/>
    </row>
    <row r="789" spans="2:9" ht="21" customHeight="1" x14ac:dyDescent="0.4">
      <c r="B789" s="5"/>
      <c r="C789" s="5"/>
      <c r="D789" s="5"/>
      <c r="E789" s="5"/>
      <c r="F789" s="5"/>
      <c r="G789" s="5"/>
      <c r="I789" s="5"/>
    </row>
    <row r="790" spans="2:9" ht="21" customHeight="1" x14ac:dyDescent="0.4">
      <c r="B790" s="5"/>
      <c r="C790" s="5"/>
      <c r="D790" s="5"/>
      <c r="E790" s="5"/>
      <c r="F790" s="5"/>
      <c r="G790" s="5"/>
      <c r="I790" s="5"/>
    </row>
    <row r="791" spans="2:9" ht="21" customHeight="1" x14ac:dyDescent="0.4">
      <c r="B791" s="5"/>
      <c r="C791" s="5"/>
      <c r="D791" s="5"/>
      <c r="E791" s="5"/>
      <c r="F791" s="5"/>
      <c r="G791" s="5"/>
      <c r="I791" s="5"/>
    </row>
    <row r="792" spans="2:9" ht="21" customHeight="1" x14ac:dyDescent="0.4">
      <c r="B792" s="5"/>
      <c r="C792" s="5"/>
      <c r="D792" s="5"/>
      <c r="E792" s="5"/>
      <c r="F792" s="5"/>
      <c r="G792" s="5"/>
      <c r="I792" s="5"/>
    </row>
    <row r="793" spans="2:9" ht="21" customHeight="1" x14ac:dyDescent="0.4">
      <c r="B793" s="5"/>
      <c r="C793" s="5"/>
      <c r="D793" s="5"/>
      <c r="E793" s="5"/>
      <c r="F793" s="5"/>
      <c r="G793" s="5"/>
      <c r="I793" s="5"/>
    </row>
    <row r="794" spans="2:9" ht="21" customHeight="1" x14ac:dyDescent="0.4">
      <c r="B794" s="5"/>
      <c r="C794" s="5"/>
      <c r="D794" s="5"/>
      <c r="E794" s="5"/>
      <c r="F794" s="5"/>
      <c r="G794" s="5"/>
      <c r="I794" s="5"/>
    </row>
    <row r="795" spans="2:9" ht="21" customHeight="1" x14ac:dyDescent="0.4">
      <c r="B795" s="5"/>
      <c r="C795" s="5"/>
      <c r="D795" s="5"/>
      <c r="E795" s="5"/>
      <c r="F795" s="5"/>
      <c r="G795" s="5"/>
      <c r="I795" s="5"/>
    </row>
    <row r="796" spans="2:9" ht="21" customHeight="1" x14ac:dyDescent="0.4">
      <c r="B796" s="5"/>
      <c r="C796" s="5"/>
      <c r="D796" s="5"/>
      <c r="E796" s="5"/>
      <c r="F796" s="5"/>
      <c r="G796" s="5"/>
      <c r="I796" s="5"/>
    </row>
    <row r="797" spans="2:9" ht="21" customHeight="1" x14ac:dyDescent="0.4">
      <c r="B797" s="5"/>
      <c r="C797" s="5"/>
      <c r="D797" s="5"/>
      <c r="E797" s="5"/>
      <c r="F797" s="5"/>
      <c r="G797" s="5"/>
      <c r="I797" s="5"/>
    </row>
    <row r="798" spans="2:9" ht="19.2" customHeight="1" x14ac:dyDescent="0.4">
      <c r="B798" s="5"/>
      <c r="C798" s="5"/>
      <c r="D798" s="5"/>
      <c r="E798" s="5"/>
      <c r="F798" s="5"/>
      <c r="G798" s="5"/>
      <c r="I798" s="5"/>
    </row>
    <row r="799" spans="2:9" ht="19.2" customHeight="1" x14ac:dyDescent="0.4">
      <c r="B799" s="5"/>
      <c r="C799" s="5"/>
      <c r="D799" s="5"/>
      <c r="E799" s="5"/>
      <c r="F799" s="5"/>
      <c r="G799" s="5"/>
      <c r="I799" s="5"/>
    </row>
    <row r="800" spans="2:9" ht="19.2" customHeight="1" x14ac:dyDescent="0.4">
      <c r="B800" s="5"/>
      <c r="C800" s="5"/>
      <c r="D800" s="5"/>
      <c r="E800" s="5"/>
      <c r="F800" s="5"/>
      <c r="G800" s="5"/>
      <c r="I800" s="5"/>
    </row>
    <row r="801" spans="2:9" ht="19.2" customHeight="1" x14ac:dyDescent="0.4">
      <c r="B801" s="5"/>
      <c r="C801" s="5"/>
      <c r="D801" s="5"/>
      <c r="E801" s="5"/>
      <c r="F801" s="5"/>
      <c r="G801" s="5"/>
      <c r="I801" s="5"/>
    </row>
    <row r="802" spans="2:9" ht="19.2" customHeight="1" x14ac:dyDescent="0.4">
      <c r="B802" s="5"/>
      <c r="C802" s="5"/>
      <c r="D802" s="5"/>
      <c r="E802" s="5"/>
      <c r="F802" s="5"/>
      <c r="G802" s="5"/>
      <c r="I802" s="5"/>
    </row>
    <row r="803" spans="2:9" ht="19.2" customHeight="1" x14ac:dyDescent="0.4">
      <c r="B803" s="5"/>
      <c r="C803" s="5"/>
      <c r="D803" s="5"/>
      <c r="E803" s="5"/>
      <c r="F803" s="5"/>
      <c r="G803" s="5"/>
      <c r="I803" s="5"/>
    </row>
    <row r="804" spans="2:9" ht="19.2" customHeight="1" x14ac:dyDescent="0.4">
      <c r="B804" s="5"/>
      <c r="C804" s="5"/>
      <c r="D804" s="5"/>
      <c r="E804" s="5"/>
      <c r="F804" s="5"/>
      <c r="G804" s="5"/>
      <c r="I804" s="5"/>
    </row>
    <row r="805" spans="2:9" ht="19.2" customHeight="1" x14ac:dyDescent="0.4">
      <c r="B805" s="5"/>
      <c r="C805" s="5"/>
      <c r="D805" s="5"/>
      <c r="E805" s="5"/>
      <c r="F805" s="5"/>
      <c r="G805" s="5"/>
      <c r="I805" s="5"/>
    </row>
    <row r="806" spans="2:9" ht="19.2" customHeight="1" x14ac:dyDescent="0.4">
      <c r="B806" s="5"/>
      <c r="C806" s="5"/>
      <c r="D806" s="5"/>
      <c r="E806" s="5"/>
      <c r="F806" s="5"/>
      <c r="G806" s="5"/>
      <c r="I806" s="5"/>
    </row>
    <row r="807" spans="2:9" ht="19.2" customHeight="1" x14ac:dyDescent="0.4">
      <c r="B807" s="5"/>
      <c r="C807" s="5"/>
      <c r="D807" s="5"/>
      <c r="E807" s="5"/>
      <c r="F807" s="5"/>
      <c r="G807" s="5"/>
      <c r="I807" s="5"/>
    </row>
    <row r="808" spans="2:9" ht="21.6" customHeight="1" x14ac:dyDescent="0.4">
      <c r="B808" s="5"/>
      <c r="C808" s="5"/>
      <c r="D808" s="5"/>
      <c r="E808" s="5"/>
      <c r="F808" s="5"/>
      <c r="G808" s="5"/>
      <c r="I808" s="5"/>
    </row>
    <row r="809" spans="2:9" ht="21.6" customHeight="1" x14ac:dyDescent="0.4">
      <c r="B809" s="5"/>
      <c r="C809" s="5"/>
      <c r="D809" s="5"/>
      <c r="E809" s="5"/>
      <c r="F809" s="5"/>
      <c r="G809" s="5"/>
      <c r="I809" s="5"/>
    </row>
    <row r="810" spans="2:9" ht="21.6" customHeight="1" x14ac:dyDescent="0.4">
      <c r="B810" s="5"/>
      <c r="C810" s="5"/>
      <c r="D810" s="5"/>
      <c r="E810" s="5"/>
      <c r="F810" s="5"/>
      <c r="G810" s="5"/>
      <c r="I810" s="5"/>
    </row>
    <row r="811" spans="2:9" ht="21.6" customHeight="1" x14ac:dyDescent="0.4">
      <c r="B811" s="5"/>
      <c r="C811" s="5"/>
      <c r="D811" s="5"/>
      <c r="E811" s="5"/>
      <c r="F811" s="5"/>
      <c r="G811" s="5"/>
      <c r="I811" s="5"/>
    </row>
    <row r="812" spans="2:9" ht="21.6" customHeight="1" x14ac:dyDescent="0.4">
      <c r="B812" s="5"/>
      <c r="C812" s="5"/>
      <c r="D812" s="5"/>
      <c r="E812" s="5"/>
      <c r="F812" s="5"/>
      <c r="G812" s="5"/>
      <c r="I812" s="5"/>
    </row>
    <row r="813" spans="2:9" ht="21.6" customHeight="1" x14ac:dyDescent="0.4">
      <c r="B813" s="5"/>
      <c r="C813" s="5"/>
      <c r="D813" s="5"/>
      <c r="E813" s="5"/>
      <c r="F813" s="5"/>
      <c r="G813" s="5"/>
      <c r="I813" s="5"/>
    </row>
    <row r="814" spans="2:9" ht="21.6" customHeight="1" x14ac:dyDescent="0.4">
      <c r="B814" s="5"/>
      <c r="C814" s="5"/>
      <c r="D814" s="5"/>
      <c r="E814" s="5"/>
      <c r="F814" s="5"/>
      <c r="G814" s="5"/>
      <c r="I814" s="5"/>
    </row>
    <row r="815" spans="2:9" ht="21.6" customHeight="1" x14ac:dyDescent="0.4">
      <c r="B815" s="5"/>
      <c r="C815" s="5"/>
      <c r="D815" s="5"/>
      <c r="E815" s="5"/>
      <c r="F815" s="5"/>
      <c r="G815" s="5"/>
      <c r="I815" s="5"/>
    </row>
    <row r="816" spans="2:9" ht="21.6" customHeight="1" x14ac:dyDescent="0.4">
      <c r="B816" s="5"/>
      <c r="C816" s="5"/>
      <c r="D816" s="5"/>
      <c r="E816" s="5"/>
      <c r="F816" s="5"/>
      <c r="G816" s="5"/>
      <c r="I816" s="5"/>
    </row>
    <row r="817" spans="2:9" ht="21.6" customHeight="1" x14ac:dyDescent="0.4">
      <c r="B817" s="5"/>
      <c r="C817" s="5"/>
      <c r="D817" s="5"/>
      <c r="E817" s="5"/>
      <c r="F817" s="5"/>
      <c r="G817" s="5"/>
      <c r="I817" s="5"/>
    </row>
    <row r="818" spans="2:9" ht="21.6" customHeight="1" x14ac:dyDescent="0.4">
      <c r="B818" s="5"/>
      <c r="C818" s="5"/>
      <c r="D818" s="5"/>
      <c r="E818" s="5"/>
      <c r="F818" s="5"/>
      <c r="G818" s="5"/>
      <c r="I818" s="5"/>
    </row>
    <row r="819" spans="2:9" ht="21.6" customHeight="1" x14ac:dyDescent="0.4">
      <c r="B819" s="5"/>
      <c r="C819" s="5"/>
      <c r="D819" s="5"/>
      <c r="E819" s="5"/>
      <c r="F819" s="5"/>
      <c r="G819" s="5"/>
      <c r="I819" s="5"/>
    </row>
    <row r="820" spans="2:9" ht="21.6" customHeight="1" x14ac:dyDescent="0.4">
      <c r="B820" s="5"/>
      <c r="C820" s="5"/>
      <c r="D820" s="5"/>
      <c r="E820" s="5"/>
      <c r="F820" s="5"/>
      <c r="G820" s="5"/>
      <c r="I820" s="5"/>
    </row>
    <row r="821" spans="2:9" ht="21.6" customHeight="1" x14ac:dyDescent="0.4">
      <c r="B821" s="5"/>
      <c r="C821" s="5"/>
      <c r="D821" s="5"/>
      <c r="E821" s="5"/>
      <c r="F821" s="5"/>
      <c r="G821" s="5"/>
      <c r="I821" s="5"/>
    </row>
    <row r="822" spans="2:9" ht="21.6" customHeight="1" x14ac:dyDescent="0.4">
      <c r="B822" s="5"/>
      <c r="C822" s="5"/>
      <c r="D822" s="5"/>
      <c r="E822" s="5"/>
      <c r="F822" s="5"/>
      <c r="G822" s="5"/>
      <c r="I822" s="5"/>
    </row>
    <row r="823" spans="2:9" ht="21.6" customHeight="1" x14ac:dyDescent="0.4">
      <c r="B823" s="5"/>
      <c r="C823" s="5"/>
      <c r="D823" s="5"/>
      <c r="E823" s="5"/>
      <c r="F823" s="5"/>
      <c r="G823" s="5"/>
      <c r="I823" s="5"/>
    </row>
    <row r="824" spans="2:9" ht="21.6" customHeight="1" x14ac:dyDescent="0.4">
      <c r="B824" s="5"/>
      <c r="C824" s="5"/>
      <c r="D824" s="5"/>
      <c r="E824" s="5"/>
      <c r="F824" s="5"/>
      <c r="G824" s="5"/>
      <c r="I824" s="5"/>
    </row>
    <row r="825" spans="2:9" ht="21.6" customHeight="1" x14ac:dyDescent="0.4">
      <c r="B825" s="5"/>
      <c r="C825" s="5"/>
      <c r="D825" s="5"/>
      <c r="E825" s="5"/>
      <c r="F825" s="5"/>
      <c r="G825" s="5"/>
      <c r="I825" s="5"/>
    </row>
    <row r="826" spans="2:9" ht="21.6" customHeight="1" x14ac:dyDescent="0.4">
      <c r="B826" s="5"/>
      <c r="C826" s="5"/>
      <c r="D826" s="5"/>
      <c r="E826" s="5"/>
      <c r="F826" s="5"/>
      <c r="G826" s="5"/>
      <c r="I826" s="5"/>
    </row>
    <row r="827" spans="2:9" ht="21.6" customHeight="1" x14ac:dyDescent="0.4">
      <c r="B827" s="5"/>
      <c r="C827" s="5"/>
      <c r="D827" s="5"/>
      <c r="E827" s="5"/>
      <c r="F827" s="5"/>
      <c r="G827" s="5"/>
      <c r="I827" s="5"/>
    </row>
    <row r="828" spans="2:9" ht="21.6" customHeight="1" x14ac:dyDescent="0.4">
      <c r="B828" s="5"/>
      <c r="C828" s="5"/>
      <c r="D828" s="5"/>
      <c r="E828" s="5"/>
      <c r="F828" s="5"/>
      <c r="G828" s="5"/>
      <c r="I828" s="5"/>
    </row>
    <row r="829" spans="2:9" ht="21.6" customHeight="1" x14ac:dyDescent="0.4">
      <c r="B829" s="5"/>
      <c r="C829" s="5"/>
      <c r="D829" s="5"/>
      <c r="E829" s="5"/>
      <c r="F829" s="5"/>
      <c r="G829" s="5"/>
      <c r="I829" s="5"/>
    </row>
    <row r="830" spans="2:9" ht="21.6" customHeight="1" x14ac:dyDescent="0.4">
      <c r="B830" s="5"/>
      <c r="C830" s="5"/>
      <c r="D830" s="5"/>
      <c r="E830" s="5"/>
      <c r="F830" s="5"/>
      <c r="G830" s="5"/>
      <c r="I830" s="5"/>
    </row>
    <row r="831" spans="2:9" ht="21.6" customHeight="1" x14ac:dyDescent="0.4">
      <c r="B831" s="5"/>
      <c r="C831" s="5"/>
      <c r="D831" s="5"/>
      <c r="E831" s="5"/>
      <c r="F831" s="5"/>
      <c r="G831" s="5"/>
      <c r="I831" s="5"/>
    </row>
    <row r="832" spans="2:9" ht="21.6" customHeight="1" x14ac:dyDescent="0.4">
      <c r="B832" s="5"/>
      <c r="C832" s="5"/>
      <c r="D832" s="5"/>
      <c r="E832" s="5"/>
      <c r="F832" s="5"/>
      <c r="G832" s="5"/>
      <c r="I832" s="5"/>
    </row>
    <row r="833" spans="2:9" ht="21.6" customHeight="1" x14ac:dyDescent="0.4">
      <c r="B833" s="5"/>
      <c r="C833" s="5"/>
      <c r="D833" s="5"/>
      <c r="E833" s="5"/>
      <c r="F833" s="5"/>
      <c r="G833" s="5"/>
      <c r="I833" s="5"/>
    </row>
    <row r="834" spans="2:9" ht="21.6" customHeight="1" x14ac:dyDescent="0.4">
      <c r="B834" s="5"/>
      <c r="C834" s="5"/>
      <c r="D834" s="5"/>
      <c r="E834" s="5"/>
      <c r="F834" s="5"/>
      <c r="G834" s="5"/>
      <c r="I834" s="5"/>
    </row>
    <row r="835" spans="2:9" ht="21.6" customHeight="1" x14ac:dyDescent="0.4">
      <c r="B835" s="5"/>
      <c r="C835" s="5"/>
      <c r="D835" s="5"/>
      <c r="E835" s="5"/>
      <c r="F835" s="5"/>
      <c r="G835" s="5"/>
      <c r="I835" s="5"/>
    </row>
    <row r="836" spans="2:9" ht="21.6" customHeight="1" x14ac:dyDescent="0.4">
      <c r="B836" s="5"/>
      <c r="C836" s="5"/>
      <c r="D836" s="5"/>
      <c r="E836" s="5"/>
      <c r="F836" s="5"/>
      <c r="G836" s="5"/>
      <c r="I836" s="5"/>
    </row>
    <row r="837" spans="2:9" ht="21.6" customHeight="1" x14ac:dyDescent="0.4">
      <c r="B837" s="5"/>
      <c r="C837" s="5"/>
      <c r="D837" s="5"/>
      <c r="E837" s="5"/>
      <c r="F837" s="5"/>
      <c r="G837" s="5"/>
      <c r="I837" s="5"/>
    </row>
    <row r="838" spans="2:9" ht="21.6" customHeight="1" x14ac:dyDescent="0.4">
      <c r="B838" s="5"/>
      <c r="C838" s="5"/>
      <c r="D838" s="5"/>
      <c r="E838" s="5"/>
      <c r="F838" s="5"/>
      <c r="G838" s="5"/>
      <c r="I838" s="5"/>
    </row>
    <row r="839" spans="2:9" ht="21.6" customHeight="1" x14ac:dyDescent="0.4">
      <c r="B839" s="5"/>
      <c r="C839" s="5"/>
      <c r="D839" s="5"/>
      <c r="E839" s="5"/>
      <c r="F839" s="5"/>
      <c r="G839" s="5"/>
      <c r="I839" s="5"/>
    </row>
    <row r="840" spans="2:9" ht="21.6" customHeight="1" x14ac:dyDescent="0.4">
      <c r="B840" s="5"/>
      <c r="C840" s="5"/>
      <c r="D840" s="5"/>
      <c r="E840" s="5"/>
      <c r="F840" s="5"/>
      <c r="G840" s="5"/>
      <c r="I840" s="5"/>
    </row>
    <row r="841" spans="2:9" ht="21.6" customHeight="1" x14ac:dyDescent="0.4">
      <c r="B841" s="5"/>
      <c r="C841" s="5"/>
      <c r="D841" s="5"/>
      <c r="E841" s="5"/>
      <c r="F841" s="5"/>
      <c r="G841" s="5"/>
      <c r="I841" s="5"/>
    </row>
    <row r="842" spans="2:9" ht="21.6" customHeight="1" x14ac:dyDescent="0.4">
      <c r="B842" s="5"/>
      <c r="C842" s="5"/>
      <c r="D842" s="5"/>
      <c r="E842" s="5"/>
      <c r="F842" s="5"/>
      <c r="G842" s="5"/>
      <c r="I842" s="5"/>
    </row>
    <row r="843" spans="2:9" ht="21.6" customHeight="1" x14ac:dyDescent="0.4">
      <c r="B843" s="5"/>
      <c r="C843" s="5"/>
      <c r="D843" s="5"/>
      <c r="E843" s="5"/>
      <c r="F843" s="5"/>
      <c r="G843" s="5"/>
      <c r="I843" s="5"/>
    </row>
    <row r="844" spans="2:9" ht="21.6" customHeight="1" x14ac:dyDescent="0.4">
      <c r="B844" s="5"/>
      <c r="C844" s="5"/>
      <c r="D844" s="5"/>
      <c r="E844" s="5"/>
      <c r="F844" s="5"/>
      <c r="G844" s="5"/>
      <c r="I844" s="5"/>
    </row>
    <row r="845" spans="2:9" ht="21.6" customHeight="1" x14ac:dyDescent="0.4">
      <c r="B845" s="5"/>
      <c r="C845" s="5"/>
      <c r="D845" s="5"/>
      <c r="E845" s="5"/>
      <c r="F845" s="5"/>
      <c r="G845" s="5"/>
      <c r="I845" s="5"/>
    </row>
    <row r="846" spans="2:9" ht="21.6" customHeight="1" x14ac:dyDescent="0.4">
      <c r="B846" s="5"/>
      <c r="C846" s="5"/>
      <c r="D846" s="5"/>
      <c r="E846" s="5"/>
      <c r="F846" s="5"/>
      <c r="G846" s="5"/>
      <c r="I846" s="5"/>
    </row>
    <row r="847" spans="2:9" ht="21.6" customHeight="1" x14ac:dyDescent="0.4">
      <c r="B847" s="5"/>
      <c r="C847" s="5"/>
      <c r="D847" s="5"/>
      <c r="E847" s="5"/>
      <c r="F847" s="5"/>
      <c r="G847" s="5"/>
      <c r="I847" s="5"/>
    </row>
    <row r="848" spans="2:9" ht="21.6" customHeight="1" x14ac:dyDescent="0.4">
      <c r="B848" s="5"/>
      <c r="C848" s="5"/>
      <c r="D848" s="5"/>
      <c r="E848" s="5"/>
      <c r="F848" s="5"/>
      <c r="G848" s="5"/>
      <c r="I848" s="5"/>
    </row>
    <row r="849" spans="2:9" ht="21.6" customHeight="1" x14ac:dyDescent="0.4">
      <c r="B849" s="5"/>
      <c r="C849" s="5"/>
      <c r="D849" s="5"/>
      <c r="E849" s="5"/>
      <c r="F849" s="5"/>
      <c r="G849" s="5"/>
      <c r="I849" s="5"/>
    </row>
    <row r="850" spans="2:9" ht="21.6" customHeight="1" x14ac:dyDescent="0.4">
      <c r="B850" s="5"/>
      <c r="C850" s="5"/>
      <c r="D850" s="5"/>
      <c r="E850" s="5"/>
      <c r="F850" s="5"/>
      <c r="G850" s="5"/>
      <c r="I850" s="5"/>
    </row>
    <row r="851" spans="2:9" ht="21.6" customHeight="1" x14ac:dyDescent="0.4">
      <c r="B851" s="5"/>
      <c r="C851" s="5"/>
      <c r="D851" s="5"/>
      <c r="E851" s="5"/>
      <c r="F851" s="5"/>
      <c r="G851" s="5"/>
      <c r="I851" s="5"/>
    </row>
    <row r="852" spans="2:9" ht="21.6" customHeight="1" x14ac:dyDescent="0.4">
      <c r="B852" s="5"/>
      <c r="C852" s="5"/>
      <c r="D852" s="5"/>
      <c r="E852" s="5"/>
      <c r="F852" s="5"/>
      <c r="G852" s="5"/>
      <c r="I852" s="5"/>
    </row>
    <row r="853" spans="2:9" ht="21.6" customHeight="1" x14ac:dyDescent="0.4">
      <c r="B853" s="5"/>
      <c r="C853" s="5"/>
      <c r="D853" s="5"/>
      <c r="E853" s="5"/>
      <c r="F853" s="5"/>
      <c r="G853" s="5"/>
      <c r="I853" s="5"/>
    </row>
    <row r="854" spans="2:9" ht="21.6" customHeight="1" x14ac:dyDescent="0.4">
      <c r="B854" s="5"/>
      <c r="C854" s="5"/>
      <c r="D854" s="5"/>
      <c r="E854" s="5"/>
      <c r="F854" s="5"/>
      <c r="G854" s="5"/>
      <c r="I854" s="5"/>
    </row>
    <row r="855" spans="2:9" ht="21.6" customHeight="1" x14ac:dyDescent="0.4">
      <c r="B855" s="5"/>
      <c r="C855" s="5"/>
      <c r="D855" s="5"/>
      <c r="E855" s="5"/>
      <c r="F855" s="5"/>
      <c r="G855" s="5"/>
      <c r="I855" s="5"/>
    </row>
    <row r="856" spans="2:9" ht="21.6" customHeight="1" x14ac:dyDescent="0.4">
      <c r="B856" s="5"/>
      <c r="C856" s="5"/>
      <c r="D856" s="5"/>
      <c r="E856" s="5"/>
      <c r="F856" s="5"/>
      <c r="G856" s="5"/>
      <c r="I856" s="5"/>
    </row>
    <row r="857" spans="2:9" ht="21.6" customHeight="1" x14ac:dyDescent="0.4">
      <c r="B857" s="5"/>
      <c r="C857" s="5"/>
      <c r="D857" s="5"/>
      <c r="E857" s="5"/>
      <c r="F857" s="5"/>
      <c r="G857" s="5"/>
      <c r="I857" s="5"/>
    </row>
    <row r="858" spans="2:9" ht="21.6" customHeight="1" x14ac:dyDescent="0.4">
      <c r="B858" s="5"/>
      <c r="C858" s="5"/>
      <c r="D858" s="5"/>
      <c r="E858" s="5"/>
      <c r="F858" s="5"/>
      <c r="G858" s="5"/>
      <c r="I858" s="5"/>
    </row>
    <row r="859" spans="2:9" ht="21.6" customHeight="1" x14ac:dyDescent="0.4">
      <c r="B859" s="5"/>
      <c r="C859" s="5"/>
      <c r="D859" s="5"/>
      <c r="E859" s="5"/>
      <c r="F859" s="5"/>
      <c r="G859" s="5"/>
      <c r="I859" s="5"/>
    </row>
    <row r="860" spans="2:9" ht="21.6" customHeight="1" x14ac:dyDescent="0.4">
      <c r="B860" s="5"/>
      <c r="C860" s="5"/>
      <c r="D860" s="5"/>
      <c r="E860" s="5"/>
      <c r="F860" s="5"/>
      <c r="G860" s="5"/>
      <c r="I860" s="5"/>
    </row>
    <row r="861" spans="2:9" ht="21.6" customHeight="1" x14ac:dyDescent="0.4">
      <c r="B861" s="5"/>
      <c r="C861" s="5"/>
      <c r="D861" s="5"/>
      <c r="E861" s="5"/>
      <c r="F861" s="5"/>
      <c r="G861" s="5"/>
      <c r="I861" s="5"/>
    </row>
    <row r="862" spans="2:9" ht="21.6" customHeight="1" x14ac:dyDescent="0.4">
      <c r="B862" s="5"/>
      <c r="C862" s="5"/>
      <c r="D862" s="5"/>
      <c r="E862" s="5"/>
      <c r="F862" s="5"/>
      <c r="G862" s="5"/>
      <c r="I862" s="5"/>
    </row>
    <row r="863" spans="2:9" ht="21.6" customHeight="1" x14ac:dyDescent="0.4">
      <c r="B863" s="5"/>
      <c r="C863" s="5"/>
      <c r="D863" s="5"/>
      <c r="E863" s="5"/>
      <c r="F863" s="5"/>
      <c r="G863" s="5"/>
      <c r="I863" s="5"/>
    </row>
    <row r="864" spans="2:9" ht="21.6" customHeight="1" x14ac:dyDescent="0.4">
      <c r="B864" s="5"/>
      <c r="C864" s="5"/>
      <c r="D864" s="5"/>
      <c r="E864" s="5"/>
      <c r="F864" s="5"/>
      <c r="G864" s="5"/>
      <c r="I864" s="5"/>
    </row>
    <row r="865" spans="2:9" ht="21.6" customHeight="1" x14ac:dyDescent="0.4">
      <c r="B865" s="5"/>
      <c r="C865" s="5"/>
      <c r="D865" s="5"/>
      <c r="E865" s="5"/>
      <c r="F865" s="5"/>
      <c r="G865" s="5"/>
      <c r="I865" s="5"/>
    </row>
    <row r="866" spans="2:9" ht="21.6" customHeight="1" x14ac:dyDescent="0.4">
      <c r="B866" s="5"/>
      <c r="C866" s="5"/>
      <c r="D866" s="5"/>
      <c r="E866" s="5"/>
      <c r="F866" s="5"/>
      <c r="G866" s="5"/>
      <c r="I866" s="5"/>
    </row>
    <row r="867" spans="2:9" ht="21.6" customHeight="1" x14ac:dyDescent="0.4">
      <c r="B867" s="5"/>
      <c r="C867" s="5"/>
      <c r="D867" s="5"/>
      <c r="E867" s="5"/>
      <c r="F867" s="5"/>
      <c r="G867" s="5"/>
      <c r="I867" s="5"/>
    </row>
    <row r="868" spans="2:9" ht="21.6" customHeight="1" x14ac:dyDescent="0.4">
      <c r="B868" s="5"/>
      <c r="C868" s="5"/>
      <c r="D868" s="5"/>
      <c r="E868" s="5"/>
      <c r="F868" s="5"/>
      <c r="G868" s="5"/>
      <c r="I868" s="5"/>
    </row>
    <row r="869" spans="2:9" ht="21.6" customHeight="1" x14ac:dyDescent="0.4">
      <c r="B869" s="5"/>
      <c r="C869" s="5"/>
      <c r="D869" s="5"/>
      <c r="E869" s="5"/>
      <c r="F869" s="5"/>
      <c r="G869" s="5"/>
      <c r="I869" s="5"/>
    </row>
    <row r="870" spans="2:9" ht="21.6" customHeight="1" x14ac:dyDescent="0.4">
      <c r="B870" s="5"/>
      <c r="C870" s="5"/>
      <c r="D870" s="5"/>
      <c r="E870" s="5"/>
      <c r="F870" s="5"/>
      <c r="G870" s="5"/>
      <c r="I870" s="5"/>
    </row>
    <row r="871" spans="2:9" ht="21.6" customHeight="1" x14ac:dyDescent="0.4">
      <c r="B871" s="5"/>
      <c r="C871" s="5"/>
      <c r="D871" s="5"/>
      <c r="E871" s="5"/>
      <c r="F871" s="5"/>
      <c r="G871" s="5"/>
      <c r="I871" s="5"/>
    </row>
    <row r="872" spans="2:9" ht="21.6" customHeight="1" x14ac:dyDescent="0.4">
      <c r="B872" s="5"/>
      <c r="C872" s="5"/>
      <c r="D872" s="5"/>
      <c r="E872" s="5"/>
      <c r="F872" s="5"/>
      <c r="G872" s="5"/>
      <c r="I872" s="5"/>
    </row>
    <row r="873" spans="2:9" ht="21.6" customHeight="1" x14ac:dyDescent="0.4">
      <c r="B873" s="5"/>
      <c r="C873" s="5"/>
      <c r="D873" s="5"/>
      <c r="E873" s="5"/>
      <c r="F873" s="5"/>
      <c r="G873" s="5"/>
      <c r="I873" s="5"/>
    </row>
    <row r="874" spans="2:9" ht="21.6" customHeight="1" x14ac:dyDescent="0.4">
      <c r="B874" s="5"/>
      <c r="C874" s="5"/>
      <c r="D874" s="5"/>
      <c r="E874" s="5"/>
      <c r="F874" s="5"/>
      <c r="G874" s="5"/>
      <c r="I874" s="5"/>
    </row>
    <row r="875" spans="2:9" ht="21.6" customHeight="1" x14ac:dyDescent="0.4">
      <c r="B875" s="5"/>
      <c r="C875" s="5"/>
      <c r="D875" s="5"/>
      <c r="E875" s="5"/>
      <c r="F875" s="5"/>
      <c r="G875" s="5"/>
      <c r="I875" s="5"/>
    </row>
    <row r="876" spans="2:9" ht="21.6" customHeight="1" x14ac:dyDescent="0.4">
      <c r="B876" s="5"/>
      <c r="C876" s="5"/>
      <c r="D876" s="5"/>
      <c r="E876" s="5"/>
      <c r="F876" s="5"/>
      <c r="G876" s="5"/>
      <c r="I876" s="5"/>
    </row>
    <row r="877" spans="2:9" ht="21.6" customHeight="1" x14ac:dyDescent="0.4">
      <c r="B877" s="5"/>
      <c r="C877" s="5"/>
      <c r="D877" s="5"/>
      <c r="E877" s="5"/>
      <c r="F877" s="5"/>
      <c r="G877" s="5"/>
      <c r="I877" s="5"/>
    </row>
    <row r="878" spans="2:9" ht="21.6" customHeight="1" x14ac:dyDescent="0.4">
      <c r="B878" s="5"/>
      <c r="C878" s="5"/>
      <c r="D878" s="5"/>
      <c r="E878" s="5"/>
      <c r="F878" s="5"/>
      <c r="G878" s="5"/>
      <c r="I878" s="5"/>
    </row>
    <row r="879" spans="2:9" ht="21.6" customHeight="1" x14ac:dyDescent="0.4">
      <c r="B879" s="5"/>
      <c r="C879" s="5"/>
      <c r="D879" s="5"/>
      <c r="E879" s="5"/>
      <c r="F879" s="5"/>
      <c r="G879" s="5"/>
      <c r="I879" s="5"/>
    </row>
    <row r="880" spans="2:9" ht="21.6" customHeight="1" x14ac:dyDescent="0.4">
      <c r="B880" s="5"/>
      <c r="C880" s="5"/>
      <c r="D880" s="5"/>
      <c r="E880" s="5"/>
      <c r="F880" s="5"/>
      <c r="G880" s="5"/>
      <c r="I880" s="5"/>
    </row>
    <row r="881" spans="2:9" ht="21.6" customHeight="1" x14ac:dyDescent="0.4">
      <c r="B881" s="5"/>
      <c r="C881" s="5"/>
      <c r="D881" s="5"/>
      <c r="E881" s="5"/>
      <c r="F881" s="5"/>
      <c r="G881" s="5"/>
      <c r="I881" s="5"/>
    </row>
    <row r="882" spans="2:9" ht="21.6" customHeight="1" x14ac:dyDescent="0.4">
      <c r="B882" s="5"/>
      <c r="C882" s="5"/>
      <c r="D882" s="5"/>
      <c r="E882" s="5"/>
      <c r="F882" s="5"/>
      <c r="G882" s="5"/>
      <c r="I882" s="5"/>
    </row>
    <row r="883" spans="2:9" ht="21.6" customHeight="1" x14ac:dyDescent="0.4">
      <c r="B883" s="5"/>
      <c r="C883" s="5"/>
      <c r="D883" s="5"/>
      <c r="E883" s="5"/>
      <c r="F883" s="5"/>
      <c r="G883" s="5"/>
      <c r="I883" s="5"/>
    </row>
    <row r="884" spans="2:9" ht="21.6" customHeight="1" x14ac:dyDescent="0.4">
      <c r="B884" s="5"/>
      <c r="C884" s="5"/>
      <c r="D884" s="5"/>
      <c r="E884" s="5"/>
      <c r="F884" s="5"/>
      <c r="G884" s="5"/>
      <c r="I884" s="5"/>
    </row>
    <row r="885" spans="2:9" ht="21.6" customHeight="1" x14ac:dyDescent="0.4">
      <c r="B885" s="5"/>
      <c r="C885" s="5"/>
      <c r="D885" s="5"/>
      <c r="E885" s="5"/>
      <c r="F885" s="5"/>
      <c r="G885" s="5"/>
      <c r="I885" s="5"/>
    </row>
    <row r="886" spans="2:9" ht="21.6" customHeight="1" x14ac:dyDescent="0.4">
      <c r="B886" s="5"/>
      <c r="C886" s="5"/>
      <c r="D886" s="5"/>
      <c r="E886" s="5"/>
      <c r="F886" s="5"/>
      <c r="G886" s="5"/>
      <c r="I886" s="5"/>
    </row>
    <row r="887" spans="2:9" ht="21.6" customHeight="1" x14ac:dyDescent="0.4">
      <c r="B887" s="5"/>
      <c r="C887" s="5"/>
      <c r="D887" s="5"/>
      <c r="E887" s="5"/>
      <c r="F887" s="5"/>
      <c r="G887" s="5"/>
      <c r="I887" s="5"/>
    </row>
    <row r="888" spans="2:9" ht="21.6" customHeight="1" x14ac:dyDescent="0.4">
      <c r="B888" s="5"/>
      <c r="C888" s="5"/>
      <c r="D888" s="5"/>
      <c r="E888" s="5"/>
      <c r="F888" s="5"/>
      <c r="G888" s="5"/>
      <c r="I888" s="5"/>
    </row>
    <row r="889" spans="2:9" ht="21.6" customHeight="1" x14ac:dyDescent="0.4">
      <c r="B889" s="5"/>
      <c r="C889" s="5"/>
      <c r="D889" s="5"/>
      <c r="E889" s="5"/>
      <c r="F889" s="5"/>
      <c r="G889" s="5"/>
      <c r="I889" s="5"/>
    </row>
    <row r="890" spans="2:9" ht="21.6" customHeight="1" x14ac:dyDescent="0.4">
      <c r="B890" s="5"/>
      <c r="C890" s="5"/>
      <c r="D890" s="5"/>
      <c r="E890" s="5"/>
      <c r="F890" s="5"/>
      <c r="G890" s="5"/>
      <c r="I890" s="5"/>
    </row>
    <row r="891" spans="2:9" ht="21.6" customHeight="1" x14ac:dyDescent="0.4">
      <c r="B891" s="5"/>
      <c r="C891" s="5"/>
      <c r="D891" s="5"/>
      <c r="E891" s="5"/>
      <c r="F891" s="5"/>
      <c r="G891" s="5"/>
      <c r="I891" s="5"/>
    </row>
    <row r="892" spans="2:9" ht="21.6" customHeight="1" x14ac:dyDescent="0.4">
      <c r="B892" s="5"/>
      <c r="C892" s="5"/>
      <c r="D892" s="5"/>
      <c r="E892" s="5"/>
      <c r="F892" s="5"/>
      <c r="G892" s="5"/>
      <c r="I892" s="5"/>
    </row>
    <row r="893" spans="2:9" ht="21.6" customHeight="1" x14ac:dyDescent="0.4">
      <c r="B893" s="5"/>
      <c r="C893" s="5"/>
      <c r="D893" s="5"/>
      <c r="E893" s="5"/>
      <c r="F893" s="5"/>
      <c r="G893" s="5"/>
      <c r="I893" s="5"/>
    </row>
    <row r="894" spans="2:9" ht="21.6" customHeight="1" x14ac:dyDescent="0.4">
      <c r="B894" s="5"/>
      <c r="C894" s="5"/>
      <c r="D894" s="5"/>
      <c r="E894" s="5"/>
      <c r="F894" s="5"/>
      <c r="G894" s="5"/>
      <c r="I894" s="5"/>
    </row>
    <row r="895" spans="2:9" ht="21.6" customHeight="1" x14ac:dyDescent="0.4">
      <c r="B895" s="5"/>
      <c r="C895" s="5"/>
      <c r="D895" s="5"/>
      <c r="E895" s="5"/>
      <c r="F895" s="5"/>
      <c r="G895" s="5"/>
      <c r="I895" s="5"/>
    </row>
    <row r="896" spans="2:9" ht="21.6" customHeight="1" x14ac:dyDescent="0.4">
      <c r="B896" s="5"/>
      <c r="C896" s="5"/>
      <c r="D896" s="5"/>
      <c r="E896" s="5"/>
      <c r="F896" s="5"/>
      <c r="G896" s="5"/>
      <c r="I896" s="5"/>
    </row>
    <row r="897" spans="2:9" ht="21.6" customHeight="1" x14ac:dyDescent="0.4">
      <c r="B897" s="5"/>
      <c r="C897" s="5"/>
      <c r="D897" s="5"/>
      <c r="E897" s="5"/>
      <c r="F897" s="5"/>
      <c r="G897" s="5"/>
      <c r="I897" s="5"/>
    </row>
    <row r="898" spans="2:9" ht="21.6" customHeight="1" x14ac:dyDescent="0.4">
      <c r="B898" s="5"/>
      <c r="C898" s="5"/>
      <c r="D898" s="5"/>
      <c r="E898" s="5"/>
      <c r="F898" s="5"/>
      <c r="G898" s="5"/>
      <c r="I898" s="5"/>
    </row>
    <row r="899" spans="2:9" ht="21.6" customHeight="1" x14ac:dyDescent="0.4">
      <c r="B899" s="5"/>
      <c r="C899" s="5"/>
      <c r="D899" s="5"/>
      <c r="E899" s="5"/>
      <c r="F899" s="5"/>
      <c r="G899" s="5"/>
      <c r="I899" s="5"/>
    </row>
    <row r="900" spans="2:9" ht="21.6" customHeight="1" x14ac:dyDescent="0.4">
      <c r="B900" s="5"/>
      <c r="C900" s="5"/>
      <c r="D900" s="5"/>
      <c r="E900" s="5"/>
      <c r="F900" s="5"/>
      <c r="G900" s="5"/>
      <c r="I900" s="5"/>
    </row>
    <row r="901" spans="2:9" ht="21.6" customHeight="1" x14ac:dyDescent="0.4">
      <c r="B901" s="5"/>
      <c r="C901" s="5"/>
      <c r="D901" s="5"/>
      <c r="E901" s="5"/>
      <c r="F901" s="5"/>
      <c r="G901" s="5"/>
      <c r="I901" s="5"/>
    </row>
    <row r="902" spans="2:9" ht="21.6" customHeight="1" x14ac:dyDescent="0.4">
      <c r="B902" s="5"/>
      <c r="C902" s="5"/>
      <c r="D902" s="5"/>
      <c r="E902" s="5"/>
      <c r="F902" s="5"/>
      <c r="G902" s="5"/>
      <c r="I902" s="5"/>
    </row>
    <row r="903" spans="2:9" ht="21.6" customHeight="1" x14ac:dyDescent="0.4">
      <c r="B903" s="5"/>
      <c r="C903" s="5"/>
      <c r="D903" s="5"/>
      <c r="E903" s="5"/>
      <c r="F903" s="5"/>
      <c r="G903" s="5"/>
      <c r="I903" s="5"/>
    </row>
    <row r="904" spans="2:9" ht="21.6" customHeight="1" x14ac:dyDescent="0.4">
      <c r="B904" s="5"/>
      <c r="C904" s="5"/>
      <c r="D904" s="5"/>
      <c r="E904" s="5"/>
      <c r="F904" s="5"/>
      <c r="G904" s="5"/>
      <c r="I904" s="5"/>
    </row>
    <row r="905" spans="2:9" ht="21.6" customHeight="1" x14ac:dyDescent="0.4">
      <c r="B905" s="5"/>
      <c r="C905" s="5"/>
      <c r="D905" s="5"/>
      <c r="E905" s="5"/>
      <c r="F905" s="5"/>
      <c r="G905" s="5"/>
      <c r="I905" s="5"/>
    </row>
    <row r="906" spans="2:9" ht="21.6" customHeight="1" x14ac:dyDescent="0.4">
      <c r="B906" s="5"/>
      <c r="C906" s="5"/>
      <c r="D906" s="5"/>
      <c r="E906" s="5"/>
      <c r="F906" s="5"/>
      <c r="G906" s="5"/>
      <c r="I906" s="5"/>
    </row>
    <row r="907" spans="2:9" ht="21.6" customHeight="1" x14ac:dyDescent="0.4">
      <c r="B907" s="5"/>
      <c r="C907" s="5"/>
      <c r="D907" s="5"/>
      <c r="E907" s="5"/>
      <c r="F907" s="5"/>
      <c r="G907" s="5"/>
      <c r="I907" s="5"/>
    </row>
    <row r="908" spans="2:9" ht="21.6" customHeight="1" x14ac:dyDescent="0.4">
      <c r="B908" s="5"/>
      <c r="C908" s="5"/>
      <c r="D908" s="5"/>
      <c r="E908" s="5"/>
      <c r="F908" s="5"/>
      <c r="G908" s="5"/>
      <c r="I908" s="5"/>
    </row>
    <row r="909" spans="2:9" ht="21.6" customHeight="1" x14ac:dyDescent="0.4">
      <c r="B909" s="5"/>
      <c r="C909" s="5"/>
      <c r="D909" s="5"/>
      <c r="E909" s="5"/>
      <c r="F909" s="5"/>
      <c r="G909" s="5"/>
      <c r="I909" s="5"/>
    </row>
    <row r="910" spans="2:9" ht="21.6" customHeight="1" x14ac:dyDescent="0.4">
      <c r="B910" s="5"/>
      <c r="C910" s="5"/>
      <c r="D910" s="5"/>
      <c r="E910" s="5"/>
      <c r="F910" s="5"/>
      <c r="G910" s="5"/>
      <c r="I910" s="5"/>
    </row>
    <row r="911" spans="2:9" ht="21.6" customHeight="1" x14ac:dyDescent="0.4">
      <c r="B911" s="5"/>
      <c r="C911" s="5"/>
      <c r="D911" s="5"/>
      <c r="E911" s="5"/>
      <c r="F911" s="5"/>
      <c r="G911" s="5"/>
      <c r="I911" s="5"/>
    </row>
    <row r="912" spans="2:9" ht="21.6" customHeight="1" x14ac:dyDescent="0.4">
      <c r="B912" s="5"/>
      <c r="C912" s="5"/>
      <c r="D912" s="5"/>
      <c r="E912" s="5"/>
      <c r="F912" s="5"/>
      <c r="G912" s="5"/>
      <c r="I912" s="5"/>
    </row>
    <row r="913" spans="2:9" ht="21.6" customHeight="1" x14ac:dyDescent="0.4">
      <c r="B913" s="5"/>
      <c r="C913" s="5"/>
      <c r="D913" s="5"/>
      <c r="E913" s="5"/>
      <c r="F913" s="5"/>
      <c r="G913" s="5"/>
      <c r="I913" s="5"/>
    </row>
    <row r="914" spans="2:9" ht="21.6" customHeight="1" x14ac:dyDescent="0.4">
      <c r="B914" s="5"/>
      <c r="C914" s="5"/>
      <c r="D914" s="5"/>
      <c r="E914" s="5"/>
      <c r="F914" s="5"/>
      <c r="G914" s="5"/>
      <c r="I914" s="5"/>
    </row>
    <row r="915" spans="2:9" ht="21.6" customHeight="1" x14ac:dyDescent="0.4">
      <c r="B915" s="5"/>
      <c r="C915" s="5"/>
      <c r="D915" s="5"/>
      <c r="E915" s="5"/>
      <c r="F915" s="5"/>
      <c r="G915" s="5"/>
      <c r="I915" s="5"/>
    </row>
    <row r="916" spans="2:9" ht="21.6" customHeight="1" x14ac:dyDescent="0.4">
      <c r="B916" s="5"/>
      <c r="C916" s="5"/>
      <c r="D916" s="5"/>
      <c r="E916" s="5"/>
      <c r="F916" s="5"/>
      <c r="G916" s="5"/>
      <c r="I916" s="5"/>
    </row>
    <row r="917" spans="2:9" ht="21.6" customHeight="1" x14ac:dyDescent="0.4">
      <c r="B917" s="5"/>
      <c r="C917" s="5"/>
      <c r="D917" s="5"/>
      <c r="E917" s="5"/>
      <c r="F917" s="5"/>
      <c r="G917" s="5"/>
      <c r="I917" s="5"/>
    </row>
    <row r="918" spans="2:9" ht="21.6" customHeight="1" x14ac:dyDescent="0.4">
      <c r="B918" s="5"/>
      <c r="C918" s="5"/>
      <c r="D918" s="5"/>
      <c r="E918" s="5"/>
      <c r="F918" s="5"/>
      <c r="G918" s="5"/>
      <c r="I918" s="5"/>
    </row>
    <row r="919" spans="2:9" ht="21.6" customHeight="1" x14ac:dyDescent="0.4">
      <c r="B919" s="5"/>
      <c r="C919" s="5"/>
      <c r="D919" s="5"/>
      <c r="E919" s="5"/>
      <c r="F919" s="5"/>
      <c r="G919" s="5"/>
      <c r="I919" s="5"/>
    </row>
    <row r="920" spans="2:9" ht="21.6" customHeight="1" x14ac:dyDescent="0.4">
      <c r="B920" s="5"/>
      <c r="C920" s="5"/>
      <c r="D920" s="5"/>
      <c r="E920" s="5"/>
      <c r="F920" s="5"/>
      <c r="G920" s="5"/>
      <c r="I920" s="5"/>
    </row>
    <row r="921" spans="2:9" ht="21.6" customHeight="1" x14ac:dyDescent="0.4">
      <c r="B921" s="5"/>
      <c r="C921" s="5"/>
      <c r="D921" s="5"/>
      <c r="E921" s="5"/>
      <c r="F921" s="5"/>
      <c r="G921" s="5"/>
      <c r="I921" s="5"/>
    </row>
    <row r="922" spans="2:9" ht="21.6" customHeight="1" x14ac:dyDescent="0.4">
      <c r="B922" s="5"/>
      <c r="C922" s="5"/>
      <c r="D922" s="5"/>
      <c r="E922" s="5"/>
      <c r="F922" s="5"/>
      <c r="G922" s="5"/>
      <c r="I922" s="5"/>
    </row>
    <row r="923" spans="2:9" ht="21.6" customHeight="1" x14ac:dyDescent="0.4">
      <c r="B923" s="5"/>
      <c r="C923" s="5"/>
      <c r="D923" s="5"/>
      <c r="E923" s="5"/>
      <c r="F923" s="5"/>
      <c r="G923" s="5"/>
      <c r="I923" s="5"/>
    </row>
    <row r="924" spans="2:9" ht="21.6" customHeight="1" x14ac:dyDescent="0.4">
      <c r="B924" s="5"/>
      <c r="C924" s="5"/>
      <c r="D924" s="5"/>
      <c r="E924" s="5"/>
      <c r="F924" s="5"/>
      <c r="G924" s="5"/>
      <c r="I924" s="5"/>
    </row>
    <row r="925" spans="2:9" ht="21.6" customHeight="1" x14ac:dyDescent="0.4">
      <c r="B925" s="5"/>
      <c r="C925" s="5"/>
      <c r="D925" s="5"/>
      <c r="E925" s="5"/>
      <c r="F925" s="5"/>
      <c r="G925" s="5"/>
      <c r="I925" s="5"/>
    </row>
    <row r="926" spans="2:9" ht="21.6" customHeight="1" x14ac:dyDescent="0.4">
      <c r="B926" s="5"/>
      <c r="C926" s="5"/>
      <c r="D926" s="5"/>
      <c r="E926" s="5"/>
      <c r="F926" s="5"/>
      <c r="G926" s="5"/>
      <c r="I926" s="5"/>
    </row>
    <row r="927" spans="2:9" ht="21.6" customHeight="1" x14ac:dyDescent="0.4">
      <c r="B927" s="5"/>
      <c r="C927" s="5"/>
      <c r="D927" s="5"/>
      <c r="E927" s="5"/>
      <c r="F927" s="5"/>
      <c r="G927" s="5"/>
      <c r="I927" s="5"/>
    </row>
    <row r="928" spans="2:9" ht="21.6" customHeight="1" x14ac:dyDescent="0.4">
      <c r="B928" s="5"/>
      <c r="C928" s="5"/>
      <c r="D928" s="5"/>
      <c r="E928" s="5"/>
      <c r="F928" s="5"/>
      <c r="G928" s="5"/>
      <c r="I928" s="5"/>
    </row>
    <row r="929" spans="2:9" ht="21.6" customHeight="1" x14ac:dyDescent="0.4">
      <c r="B929" s="5"/>
      <c r="C929" s="5"/>
      <c r="D929" s="5"/>
      <c r="E929" s="5"/>
      <c r="F929" s="5"/>
      <c r="G929" s="5"/>
      <c r="I929" s="5"/>
    </row>
    <row r="930" spans="2:9" ht="21.6" customHeight="1" x14ac:dyDescent="0.4">
      <c r="B930" s="5"/>
      <c r="C930" s="5"/>
      <c r="D930" s="5"/>
      <c r="E930" s="5"/>
      <c r="F930" s="5"/>
      <c r="G930" s="5"/>
      <c r="I930" s="5"/>
    </row>
    <row r="931" spans="2:9" ht="21.6" customHeight="1" x14ac:dyDescent="0.4">
      <c r="B931" s="5"/>
      <c r="C931" s="5"/>
      <c r="D931" s="5"/>
      <c r="E931" s="5"/>
      <c r="F931" s="5"/>
      <c r="G931" s="5"/>
      <c r="I931" s="5"/>
    </row>
    <row r="932" spans="2:9" ht="21.6" customHeight="1" x14ac:dyDescent="0.4">
      <c r="B932" s="5"/>
      <c r="C932" s="5"/>
      <c r="D932" s="5"/>
      <c r="E932" s="5"/>
      <c r="F932" s="5"/>
      <c r="G932" s="5"/>
      <c r="I932" s="5"/>
    </row>
    <row r="933" spans="2:9" ht="21.6" customHeight="1" x14ac:dyDescent="0.4">
      <c r="B933" s="5"/>
      <c r="C933" s="5"/>
      <c r="D933" s="5"/>
      <c r="E933" s="5"/>
      <c r="F933" s="5"/>
      <c r="G933" s="5"/>
      <c r="I933" s="5"/>
    </row>
    <row r="934" spans="2:9" ht="21.6" customHeight="1" x14ac:dyDescent="0.4">
      <c r="B934" s="5"/>
      <c r="C934" s="5"/>
      <c r="D934" s="5"/>
      <c r="E934" s="5"/>
      <c r="F934" s="5"/>
      <c r="G934" s="5"/>
      <c r="I934" s="5"/>
    </row>
    <row r="935" spans="2:9" ht="21.6" customHeight="1" x14ac:dyDescent="0.4">
      <c r="B935" s="5"/>
      <c r="C935" s="5"/>
      <c r="D935" s="5"/>
      <c r="E935" s="5"/>
      <c r="F935" s="5"/>
      <c r="G935" s="5"/>
      <c r="I935" s="5"/>
    </row>
    <row r="936" spans="2:9" ht="21.6" customHeight="1" x14ac:dyDescent="0.4">
      <c r="B936" s="5"/>
      <c r="C936" s="5"/>
      <c r="D936" s="5"/>
      <c r="E936" s="5"/>
      <c r="F936" s="5"/>
      <c r="G936" s="5"/>
      <c r="I936" s="5"/>
    </row>
    <row r="937" spans="2:9" ht="21.6" customHeight="1" x14ac:dyDescent="0.4">
      <c r="B937" s="5"/>
      <c r="C937" s="5"/>
      <c r="D937" s="5"/>
      <c r="E937" s="5"/>
      <c r="F937" s="5"/>
      <c r="G937" s="5"/>
      <c r="I937" s="5"/>
    </row>
    <row r="938" spans="2:9" ht="21.6" customHeight="1" x14ac:dyDescent="0.4">
      <c r="B938" s="5"/>
      <c r="C938" s="5"/>
      <c r="D938" s="5"/>
      <c r="E938" s="5"/>
      <c r="F938" s="5"/>
      <c r="G938" s="5"/>
      <c r="I938" s="5"/>
    </row>
    <row r="939" spans="2:9" ht="21.6" customHeight="1" x14ac:dyDescent="0.4">
      <c r="B939" s="5"/>
      <c r="C939" s="5"/>
      <c r="D939" s="5"/>
      <c r="E939" s="5"/>
      <c r="F939" s="5"/>
      <c r="G939" s="5"/>
      <c r="I939" s="5"/>
    </row>
    <row r="940" spans="2:9" ht="21.6" customHeight="1" x14ac:dyDescent="0.4">
      <c r="B940" s="5"/>
      <c r="C940" s="5"/>
      <c r="D940" s="5"/>
      <c r="E940" s="5"/>
      <c r="F940" s="5"/>
      <c r="G940" s="5"/>
      <c r="I940" s="5"/>
    </row>
    <row r="941" spans="2:9" ht="21.6" customHeight="1" x14ac:dyDescent="0.4">
      <c r="B941" s="5"/>
      <c r="C941" s="5"/>
      <c r="D941" s="5"/>
      <c r="E941" s="5"/>
      <c r="F941" s="5"/>
      <c r="G941" s="5"/>
      <c r="I941" s="5"/>
    </row>
    <row r="942" spans="2:9" ht="21.6" customHeight="1" x14ac:dyDescent="0.4">
      <c r="B942" s="5"/>
      <c r="C942" s="5"/>
      <c r="D942" s="5"/>
      <c r="E942" s="5"/>
      <c r="F942" s="5"/>
      <c r="G942" s="5"/>
      <c r="I942" s="5"/>
    </row>
    <row r="943" spans="2:9" ht="21.6" customHeight="1" x14ac:dyDescent="0.4">
      <c r="B943" s="5"/>
      <c r="C943" s="5"/>
      <c r="D943" s="5"/>
      <c r="E943" s="5"/>
      <c r="F943" s="5"/>
      <c r="G943" s="5"/>
      <c r="I943" s="5"/>
    </row>
    <row r="944" spans="2:9" ht="21.6" customHeight="1" x14ac:dyDescent="0.4">
      <c r="B944" s="5"/>
      <c r="C944" s="5"/>
      <c r="D944" s="5"/>
      <c r="E944" s="5"/>
      <c r="F944" s="5"/>
      <c r="G944" s="5"/>
      <c r="I944" s="5"/>
    </row>
    <row r="945" spans="2:9" ht="21.6" customHeight="1" x14ac:dyDescent="0.4">
      <c r="B945" s="5"/>
      <c r="C945" s="5"/>
      <c r="D945" s="5"/>
      <c r="E945" s="5"/>
      <c r="F945" s="5"/>
      <c r="G945" s="5"/>
      <c r="I945" s="5"/>
    </row>
    <row r="946" spans="2:9" ht="21.6" customHeight="1" x14ac:dyDescent="0.4">
      <c r="B946" s="5"/>
      <c r="C946" s="5"/>
      <c r="D946" s="5"/>
      <c r="E946" s="5"/>
      <c r="F946" s="5"/>
      <c r="G946" s="5"/>
      <c r="I946" s="5"/>
    </row>
    <row r="947" spans="2:9" ht="21.6" customHeight="1" x14ac:dyDescent="0.4">
      <c r="B947" s="5"/>
      <c r="C947" s="5"/>
      <c r="D947" s="5"/>
      <c r="E947" s="5"/>
      <c r="F947" s="5"/>
      <c r="G947" s="5"/>
      <c r="I947" s="5"/>
    </row>
    <row r="948" spans="2:9" ht="21.6" customHeight="1" x14ac:dyDescent="0.4">
      <c r="B948" s="5"/>
      <c r="C948" s="5"/>
      <c r="D948" s="5"/>
      <c r="E948" s="5"/>
      <c r="F948" s="5"/>
      <c r="G948" s="5"/>
      <c r="I948" s="5"/>
    </row>
    <row r="949" spans="2:9" ht="21.6" customHeight="1" x14ac:dyDescent="0.4">
      <c r="B949" s="5"/>
      <c r="C949" s="5"/>
      <c r="D949" s="5"/>
      <c r="E949" s="5"/>
      <c r="F949" s="5"/>
      <c r="G949" s="5"/>
      <c r="I949" s="5"/>
    </row>
    <row r="950" spans="2:9" ht="21.6" customHeight="1" x14ac:dyDescent="0.4">
      <c r="B950" s="5"/>
      <c r="C950" s="5"/>
      <c r="D950" s="5"/>
      <c r="E950" s="5"/>
      <c r="F950" s="5"/>
      <c r="G950" s="5"/>
      <c r="I950" s="5"/>
    </row>
    <row r="951" spans="2:9" ht="21.6" customHeight="1" x14ac:dyDescent="0.4">
      <c r="B951" s="5"/>
      <c r="C951" s="5"/>
      <c r="D951" s="5"/>
      <c r="E951" s="5"/>
      <c r="F951" s="5"/>
      <c r="G951" s="5"/>
      <c r="I951" s="5"/>
    </row>
    <row r="952" spans="2:9" ht="21.6" customHeight="1" x14ac:dyDescent="0.4">
      <c r="B952" s="5"/>
      <c r="C952" s="5"/>
      <c r="D952" s="5"/>
      <c r="E952" s="5"/>
      <c r="F952" s="5"/>
      <c r="G952" s="5"/>
      <c r="I952" s="5"/>
    </row>
    <row r="953" spans="2:9" ht="21.6" customHeight="1" x14ac:dyDescent="0.4">
      <c r="B953" s="5"/>
      <c r="C953" s="5"/>
      <c r="D953" s="5"/>
      <c r="E953" s="5"/>
      <c r="F953" s="5"/>
      <c r="G953" s="5"/>
      <c r="I953" s="5"/>
    </row>
    <row r="954" spans="2:9" ht="21.6" customHeight="1" x14ac:dyDescent="0.4">
      <c r="B954" s="5"/>
      <c r="C954" s="5"/>
      <c r="D954" s="5"/>
      <c r="E954" s="5"/>
      <c r="F954" s="5"/>
      <c r="G954" s="5"/>
      <c r="I954" s="5"/>
    </row>
    <row r="955" spans="2:9" ht="21.6" customHeight="1" x14ac:dyDescent="0.4">
      <c r="B955" s="5"/>
      <c r="C955" s="5"/>
      <c r="D955" s="5"/>
      <c r="E955" s="5"/>
      <c r="F955" s="5"/>
      <c r="G955" s="5"/>
      <c r="I955" s="5"/>
    </row>
    <row r="956" spans="2:9" ht="21.6" customHeight="1" x14ac:dyDescent="0.4">
      <c r="B956" s="5"/>
      <c r="C956" s="5"/>
      <c r="D956" s="5"/>
      <c r="E956" s="5"/>
      <c r="F956" s="5"/>
      <c r="G956" s="5"/>
      <c r="I956" s="5"/>
    </row>
    <row r="957" spans="2:9" ht="21.6" customHeight="1" x14ac:dyDescent="0.4">
      <c r="B957" s="5"/>
      <c r="C957" s="5"/>
      <c r="D957" s="5"/>
      <c r="E957" s="5"/>
      <c r="F957" s="5"/>
      <c r="G957" s="5"/>
      <c r="I957" s="5"/>
    </row>
    <row r="958" spans="2:9" ht="21.6" customHeight="1" x14ac:dyDescent="0.4">
      <c r="B958" s="5"/>
      <c r="C958" s="5"/>
      <c r="D958" s="5"/>
      <c r="E958" s="5"/>
      <c r="F958" s="5"/>
      <c r="G958" s="5"/>
      <c r="I958" s="5"/>
    </row>
    <row r="959" spans="2:9" ht="21.6" customHeight="1" x14ac:dyDescent="0.4">
      <c r="B959" s="5"/>
      <c r="C959" s="5"/>
      <c r="D959" s="5"/>
      <c r="E959" s="5"/>
      <c r="F959" s="5"/>
      <c r="G959" s="5"/>
      <c r="I959" s="5"/>
    </row>
    <row r="960" spans="2:9" ht="21.6" customHeight="1" x14ac:dyDescent="0.4">
      <c r="B960" s="5"/>
      <c r="C960" s="5"/>
      <c r="D960" s="5"/>
      <c r="E960" s="5"/>
      <c r="F960" s="5"/>
      <c r="G960" s="5"/>
      <c r="I960" s="5"/>
    </row>
    <row r="961" spans="2:9" ht="21.6" customHeight="1" x14ac:dyDescent="0.4">
      <c r="B961" s="5"/>
      <c r="C961" s="5"/>
      <c r="D961" s="5"/>
      <c r="E961" s="5"/>
      <c r="F961" s="5"/>
      <c r="G961" s="5"/>
      <c r="I961" s="5"/>
    </row>
    <row r="962" spans="2:9" ht="21.6" customHeight="1" x14ac:dyDescent="0.4">
      <c r="B962" s="5"/>
      <c r="C962" s="5"/>
      <c r="D962" s="5"/>
      <c r="E962" s="5"/>
      <c r="F962" s="5"/>
      <c r="G962" s="5"/>
      <c r="I962" s="5"/>
    </row>
    <row r="963" spans="2:9" ht="21.6" customHeight="1" x14ac:dyDescent="0.4">
      <c r="B963" s="5"/>
      <c r="C963" s="5"/>
      <c r="D963" s="5"/>
      <c r="E963" s="5"/>
      <c r="F963" s="5"/>
      <c r="G963" s="5"/>
      <c r="I963" s="5"/>
    </row>
    <row r="964" spans="2:9" ht="21.6" customHeight="1" x14ac:dyDescent="0.4">
      <c r="B964" s="5"/>
      <c r="C964" s="5"/>
      <c r="D964" s="5"/>
      <c r="E964" s="5"/>
      <c r="F964" s="5"/>
      <c r="G964" s="5"/>
      <c r="I964" s="5"/>
    </row>
    <row r="965" spans="2:9" ht="21.6" customHeight="1" x14ac:dyDescent="0.4">
      <c r="B965" s="5"/>
      <c r="C965" s="5"/>
      <c r="D965" s="5"/>
      <c r="E965" s="5"/>
      <c r="F965" s="5"/>
      <c r="G965" s="5"/>
      <c r="I965" s="5"/>
    </row>
    <row r="966" spans="2:9" ht="21.6" customHeight="1" x14ac:dyDescent="0.4">
      <c r="B966" s="5"/>
      <c r="C966" s="5"/>
      <c r="D966" s="5"/>
      <c r="E966" s="5"/>
      <c r="F966" s="5"/>
      <c r="G966" s="5"/>
      <c r="I966" s="5"/>
    </row>
    <row r="967" spans="2:9" ht="21.6" customHeight="1" x14ac:dyDescent="0.4">
      <c r="B967" s="5"/>
      <c r="C967" s="5"/>
      <c r="D967" s="5"/>
      <c r="E967" s="5"/>
      <c r="F967" s="5"/>
      <c r="G967" s="5"/>
      <c r="I967" s="5"/>
    </row>
    <row r="968" spans="2:9" ht="21.6" customHeight="1" x14ac:dyDescent="0.4">
      <c r="B968" s="5"/>
      <c r="C968" s="5"/>
      <c r="D968" s="5"/>
      <c r="E968" s="5"/>
      <c r="F968" s="5"/>
      <c r="G968" s="5"/>
      <c r="I968" s="5"/>
    </row>
    <row r="969" spans="2:9" ht="21.6" customHeight="1" x14ac:dyDescent="0.4">
      <c r="B969" s="5"/>
      <c r="C969" s="5"/>
      <c r="D969" s="5"/>
      <c r="E969" s="5"/>
      <c r="F969" s="5"/>
      <c r="G969" s="5"/>
      <c r="I969" s="5"/>
    </row>
    <row r="970" spans="2:9" ht="21.6" customHeight="1" x14ac:dyDescent="0.4">
      <c r="B970" s="5"/>
      <c r="C970" s="5"/>
      <c r="D970" s="5"/>
      <c r="E970" s="5"/>
      <c r="F970" s="5"/>
      <c r="G970" s="5"/>
      <c r="I970" s="5"/>
    </row>
    <row r="971" spans="2:9" ht="21.6" customHeight="1" x14ac:dyDescent="0.4">
      <c r="B971" s="5"/>
      <c r="C971" s="5"/>
      <c r="D971" s="5"/>
      <c r="E971" s="5"/>
      <c r="F971" s="5"/>
      <c r="G971" s="5"/>
      <c r="I971" s="5"/>
    </row>
    <row r="972" spans="2:9" ht="21.6" customHeight="1" x14ac:dyDescent="0.4">
      <c r="B972" s="5"/>
      <c r="C972" s="5"/>
      <c r="D972" s="5"/>
      <c r="E972" s="5"/>
      <c r="F972" s="5"/>
      <c r="G972" s="5"/>
      <c r="I972" s="5"/>
    </row>
    <row r="973" spans="2:9" ht="21.6" customHeight="1" x14ac:dyDescent="0.4">
      <c r="B973" s="5"/>
      <c r="C973" s="5"/>
      <c r="D973" s="5"/>
      <c r="E973" s="5"/>
      <c r="F973" s="5"/>
      <c r="G973" s="5"/>
      <c r="I973" s="5"/>
    </row>
    <row r="974" spans="2:9" ht="21.6" customHeight="1" x14ac:dyDescent="0.4">
      <c r="B974" s="5"/>
      <c r="C974" s="5"/>
      <c r="D974" s="5"/>
      <c r="E974" s="5"/>
      <c r="F974" s="5"/>
      <c r="G974" s="5"/>
      <c r="I974" s="5"/>
    </row>
    <row r="975" spans="2:9" ht="21.6" customHeight="1" x14ac:dyDescent="0.4">
      <c r="B975" s="5"/>
      <c r="C975" s="5"/>
      <c r="D975" s="5"/>
      <c r="E975" s="5"/>
      <c r="F975" s="5"/>
      <c r="G975" s="5"/>
      <c r="I975" s="5"/>
    </row>
    <row r="976" spans="2:9" ht="21.6" customHeight="1" x14ac:dyDescent="0.4">
      <c r="B976" s="5"/>
      <c r="C976" s="5"/>
      <c r="D976" s="5"/>
      <c r="E976" s="5"/>
      <c r="F976" s="5"/>
      <c r="G976" s="5"/>
      <c r="I976" s="5"/>
    </row>
    <row r="977" spans="2:9" ht="21.6" customHeight="1" x14ac:dyDescent="0.4">
      <c r="B977" s="5"/>
      <c r="C977" s="5"/>
      <c r="D977" s="5"/>
      <c r="E977" s="5"/>
      <c r="F977" s="5"/>
      <c r="G977" s="5"/>
      <c r="I977" s="5"/>
    </row>
    <row r="978" spans="2:9" ht="21.6" customHeight="1" x14ac:dyDescent="0.4">
      <c r="B978" s="5"/>
      <c r="C978" s="5"/>
      <c r="D978" s="5"/>
      <c r="E978" s="5"/>
      <c r="F978" s="5"/>
      <c r="G978" s="5"/>
      <c r="I978" s="5"/>
    </row>
    <row r="979" spans="2:9" ht="21.6" customHeight="1" x14ac:dyDescent="0.4">
      <c r="B979" s="5"/>
      <c r="C979" s="5"/>
      <c r="D979" s="5"/>
      <c r="E979" s="5"/>
      <c r="F979" s="5"/>
      <c r="G979" s="5"/>
      <c r="I979" s="5"/>
    </row>
    <row r="980" spans="2:9" ht="21.6" customHeight="1" x14ac:dyDescent="0.4">
      <c r="B980" s="5"/>
      <c r="C980" s="5"/>
      <c r="D980" s="5"/>
      <c r="E980" s="5"/>
      <c r="F980" s="5"/>
      <c r="G980" s="5"/>
      <c r="I980" s="5"/>
    </row>
    <row r="981" spans="2:9" ht="21.6" customHeight="1" x14ac:dyDescent="0.4">
      <c r="B981" s="5"/>
      <c r="C981" s="5"/>
      <c r="D981" s="5"/>
      <c r="E981" s="5"/>
      <c r="F981" s="5"/>
      <c r="G981" s="5"/>
      <c r="I981" s="5"/>
    </row>
    <row r="982" spans="2:9" ht="21.6" customHeight="1" x14ac:dyDescent="0.4">
      <c r="B982" s="5"/>
      <c r="C982" s="5"/>
      <c r="D982" s="5"/>
      <c r="E982" s="5"/>
      <c r="F982" s="5"/>
      <c r="G982" s="5"/>
      <c r="I982" s="5"/>
    </row>
    <row r="983" spans="2:9" ht="21.6" customHeight="1" x14ac:dyDescent="0.4">
      <c r="B983" s="5"/>
      <c r="C983" s="5"/>
      <c r="D983" s="5"/>
      <c r="E983" s="5"/>
      <c r="F983" s="5"/>
      <c r="G983" s="5"/>
      <c r="I983" s="5"/>
    </row>
    <row r="984" spans="2:9" ht="21.6" customHeight="1" x14ac:dyDescent="0.4">
      <c r="B984" s="5"/>
      <c r="C984" s="5"/>
      <c r="D984" s="5"/>
      <c r="E984" s="5"/>
      <c r="F984" s="5"/>
      <c r="G984" s="5"/>
      <c r="I984" s="5"/>
    </row>
    <row r="985" spans="2:9" ht="21.6" customHeight="1" x14ac:dyDescent="0.4">
      <c r="B985" s="5"/>
      <c r="C985" s="5"/>
      <c r="D985" s="5"/>
      <c r="E985" s="5"/>
      <c r="F985" s="5"/>
      <c r="G985" s="5"/>
      <c r="I985" s="5"/>
    </row>
    <row r="986" spans="2:9" ht="21.6" customHeight="1" x14ac:dyDescent="0.4">
      <c r="B986" s="5"/>
      <c r="C986" s="5"/>
      <c r="D986" s="5"/>
      <c r="E986" s="5"/>
      <c r="F986" s="5"/>
      <c r="G986" s="5"/>
      <c r="I986" s="5"/>
    </row>
    <row r="987" spans="2:9" ht="21.6" customHeight="1" x14ac:dyDescent="0.4">
      <c r="B987" s="5"/>
      <c r="C987" s="5"/>
      <c r="D987" s="5"/>
      <c r="E987" s="5"/>
      <c r="F987" s="5"/>
      <c r="G987" s="5"/>
      <c r="I987" s="5"/>
    </row>
    <row r="988" spans="2:9" ht="21.6" customHeight="1" x14ac:dyDescent="0.4">
      <c r="B988" s="5"/>
      <c r="C988" s="5"/>
      <c r="D988" s="5"/>
      <c r="E988" s="5"/>
      <c r="F988" s="5"/>
      <c r="G988" s="5"/>
      <c r="I988" s="5"/>
    </row>
    <row r="989" spans="2:9" ht="21.6" customHeight="1" x14ac:dyDescent="0.4">
      <c r="B989" s="5"/>
      <c r="C989" s="5"/>
      <c r="D989" s="5"/>
      <c r="E989" s="5"/>
      <c r="F989" s="5"/>
      <c r="G989" s="5"/>
      <c r="I989" s="5"/>
    </row>
    <row r="990" spans="2:9" ht="21.6" customHeight="1" x14ac:dyDescent="0.4">
      <c r="B990" s="5"/>
      <c r="C990" s="5"/>
      <c r="D990" s="5"/>
      <c r="E990" s="5"/>
      <c r="F990" s="5"/>
      <c r="G990" s="5"/>
      <c r="I990" s="5"/>
    </row>
    <row r="991" spans="2:9" ht="21.6" customHeight="1" x14ac:dyDescent="0.4">
      <c r="B991" s="5"/>
      <c r="C991" s="5"/>
      <c r="D991" s="5"/>
      <c r="E991" s="5"/>
      <c r="F991" s="5"/>
      <c r="G991" s="5"/>
      <c r="I991" s="5"/>
    </row>
    <row r="992" spans="2:9" ht="21.6" customHeight="1" x14ac:dyDescent="0.4">
      <c r="B992" s="5"/>
      <c r="C992" s="5"/>
      <c r="D992" s="5"/>
      <c r="E992" s="5"/>
      <c r="F992" s="5"/>
      <c r="G992" s="5"/>
      <c r="I992" s="5"/>
    </row>
    <row r="993" spans="2:9" ht="21.6" customHeight="1" x14ac:dyDescent="0.4">
      <c r="B993" s="5"/>
      <c r="C993" s="5"/>
      <c r="D993" s="5"/>
      <c r="E993" s="5"/>
      <c r="F993" s="5"/>
      <c r="G993" s="5"/>
      <c r="I993" s="5"/>
    </row>
    <row r="994" spans="2:9" ht="21.6" customHeight="1" x14ac:dyDescent="0.4">
      <c r="B994" s="5"/>
      <c r="C994" s="5"/>
      <c r="D994" s="5"/>
      <c r="E994" s="5"/>
      <c r="F994" s="5"/>
      <c r="G994" s="5"/>
      <c r="I994" s="5"/>
    </row>
    <row r="995" spans="2:9" ht="21.6" customHeight="1" x14ac:dyDescent="0.4">
      <c r="B995" s="5"/>
      <c r="C995" s="5"/>
      <c r="D995" s="5"/>
      <c r="E995" s="5"/>
      <c r="F995" s="5"/>
      <c r="G995" s="5"/>
      <c r="I995" s="5"/>
    </row>
    <row r="996" spans="2:9" ht="21.6" customHeight="1" x14ac:dyDescent="0.4">
      <c r="B996" s="5"/>
      <c r="C996" s="5"/>
      <c r="D996" s="5"/>
      <c r="E996" s="5"/>
      <c r="F996" s="5"/>
      <c r="G996" s="5"/>
      <c r="I996" s="5"/>
    </row>
    <row r="997" spans="2:9" ht="21.6" customHeight="1" x14ac:dyDescent="0.4">
      <c r="B997" s="5"/>
      <c r="C997" s="5"/>
      <c r="D997" s="5"/>
      <c r="E997" s="5"/>
      <c r="F997" s="5"/>
      <c r="G997" s="5"/>
      <c r="I997" s="5"/>
    </row>
    <row r="998" spans="2:9" ht="21.6" customHeight="1" x14ac:dyDescent="0.4">
      <c r="B998" s="5"/>
      <c r="C998" s="5"/>
      <c r="D998" s="5"/>
      <c r="E998" s="5"/>
      <c r="F998" s="5"/>
      <c r="G998" s="5"/>
      <c r="I998" s="5"/>
    </row>
    <row r="999" spans="2:9" ht="21.6" customHeight="1" x14ac:dyDescent="0.4">
      <c r="B999" s="5"/>
      <c r="C999" s="5"/>
      <c r="D999" s="5"/>
      <c r="E999" s="5"/>
      <c r="F999" s="5"/>
      <c r="G999" s="5"/>
      <c r="I999" s="5"/>
    </row>
    <row r="1000" spans="2:9" ht="21.6" customHeight="1" x14ac:dyDescent="0.4">
      <c r="B1000" s="5"/>
      <c r="C1000" s="5"/>
      <c r="D1000" s="5"/>
      <c r="E1000" s="5"/>
      <c r="F1000" s="5"/>
      <c r="G1000" s="5"/>
      <c r="I1000" s="5"/>
    </row>
    <row r="1001" spans="2:9" ht="21.6" customHeight="1" x14ac:dyDescent="0.4">
      <c r="B1001" s="5"/>
      <c r="C1001" s="5"/>
      <c r="D1001" s="5"/>
      <c r="E1001" s="5"/>
      <c r="F1001" s="5"/>
      <c r="G1001" s="5"/>
      <c r="I1001" s="5"/>
    </row>
    <row r="1002" spans="2:9" ht="21.6" customHeight="1" x14ac:dyDescent="0.4">
      <c r="B1002" s="5"/>
      <c r="C1002" s="5"/>
      <c r="D1002" s="5"/>
      <c r="E1002" s="5"/>
      <c r="F1002" s="5"/>
      <c r="G1002" s="5"/>
      <c r="I1002" s="5"/>
    </row>
    <row r="1003" spans="2:9" ht="21.6" customHeight="1" x14ac:dyDescent="0.4">
      <c r="B1003" s="5"/>
      <c r="C1003" s="5"/>
      <c r="D1003" s="5"/>
      <c r="E1003" s="5"/>
      <c r="F1003" s="5"/>
      <c r="G1003" s="5"/>
      <c r="I1003" s="5"/>
    </row>
    <row r="1004" spans="2:9" ht="21.6" customHeight="1" x14ac:dyDescent="0.4">
      <c r="B1004" s="5"/>
      <c r="C1004" s="5"/>
      <c r="D1004" s="5"/>
      <c r="E1004" s="5"/>
      <c r="F1004" s="5"/>
      <c r="G1004" s="5"/>
      <c r="I1004" s="5"/>
    </row>
    <row r="1005" spans="2:9" ht="21.6" customHeight="1" x14ac:dyDescent="0.4">
      <c r="B1005" s="5"/>
      <c r="C1005" s="5"/>
      <c r="D1005" s="5"/>
      <c r="E1005" s="5"/>
      <c r="F1005" s="5"/>
      <c r="G1005" s="5"/>
      <c r="I1005" s="5"/>
    </row>
    <row r="1006" spans="2:9" ht="21.6" customHeight="1" x14ac:dyDescent="0.4">
      <c r="B1006" s="5"/>
      <c r="C1006" s="5"/>
      <c r="D1006" s="5"/>
      <c r="E1006" s="5"/>
      <c r="F1006" s="5"/>
      <c r="G1006" s="5"/>
      <c r="I1006" s="5"/>
    </row>
    <row r="1007" spans="2:9" ht="21.6" customHeight="1" x14ac:dyDescent="0.4">
      <c r="B1007" s="5"/>
      <c r="C1007" s="5"/>
      <c r="D1007" s="5"/>
      <c r="E1007" s="5"/>
      <c r="F1007" s="5"/>
      <c r="G1007" s="5"/>
      <c r="I1007" s="5"/>
    </row>
    <row r="1008" spans="2:9" ht="21.6" customHeight="1" x14ac:dyDescent="0.4">
      <c r="B1008" s="5"/>
      <c r="C1008" s="5"/>
      <c r="D1008" s="5"/>
      <c r="E1008" s="5"/>
      <c r="F1008" s="5"/>
      <c r="G1008" s="5"/>
      <c r="I1008" s="5"/>
    </row>
    <row r="1009" spans="2:9" ht="21.6" customHeight="1" x14ac:dyDescent="0.4">
      <c r="B1009" s="5"/>
      <c r="C1009" s="5"/>
      <c r="D1009" s="5"/>
      <c r="E1009" s="5"/>
      <c r="F1009" s="5"/>
      <c r="G1009" s="5"/>
      <c r="I1009" s="5"/>
    </row>
    <row r="1010" spans="2:9" ht="21.6" customHeight="1" x14ac:dyDescent="0.4">
      <c r="B1010" s="5"/>
      <c r="C1010" s="5"/>
      <c r="D1010" s="5"/>
      <c r="E1010" s="5"/>
      <c r="F1010" s="5"/>
      <c r="G1010" s="5"/>
      <c r="I1010" s="5"/>
    </row>
    <row r="1011" spans="2:9" ht="21.6" customHeight="1" x14ac:dyDescent="0.4">
      <c r="B1011" s="5"/>
      <c r="C1011" s="5"/>
      <c r="D1011" s="5"/>
      <c r="E1011" s="5"/>
      <c r="F1011" s="5"/>
      <c r="G1011" s="5"/>
      <c r="I1011" s="5"/>
    </row>
    <row r="1012" spans="2:9" ht="21.6" customHeight="1" x14ac:dyDescent="0.4">
      <c r="B1012" s="5"/>
      <c r="C1012" s="5"/>
      <c r="D1012" s="5"/>
      <c r="E1012" s="5"/>
      <c r="F1012" s="5"/>
      <c r="G1012" s="5"/>
      <c r="I1012" s="5"/>
    </row>
    <row r="1013" spans="2:9" ht="21.6" customHeight="1" x14ac:dyDescent="0.4">
      <c r="B1013" s="5"/>
      <c r="C1013" s="5"/>
      <c r="D1013" s="5"/>
      <c r="E1013" s="5"/>
      <c r="F1013" s="5"/>
      <c r="G1013" s="5"/>
      <c r="I1013" s="5"/>
    </row>
    <row r="1014" spans="2:9" ht="21.6" customHeight="1" x14ac:dyDescent="0.4">
      <c r="B1014" s="5"/>
      <c r="C1014" s="5"/>
      <c r="D1014" s="5"/>
      <c r="E1014" s="5"/>
      <c r="F1014" s="5"/>
      <c r="G1014" s="5"/>
      <c r="I1014" s="5"/>
    </row>
    <row r="1015" spans="2:9" ht="21.6" customHeight="1" x14ac:dyDescent="0.4">
      <c r="B1015" s="5"/>
      <c r="C1015" s="5"/>
      <c r="D1015" s="5"/>
      <c r="E1015" s="5"/>
      <c r="F1015" s="5"/>
      <c r="G1015" s="5"/>
      <c r="I1015" s="5"/>
    </row>
    <row r="1016" spans="2:9" ht="21.6" customHeight="1" x14ac:dyDescent="0.4">
      <c r="B1016" s="5"/>
      <c r="C1016" s="5"/>
      <c r="D1016" s="5"/>
      <c r="E1016" s="5"/>
      <c r="F1016" s="5"/>
      <c r="G1016" s="5"/>
      <c r="I1016" s="5"/>
    </row>
    <row r="1017" spans="2:9" ht="21.6" customHeight="1" x14ac:dyDescent="0.4">
      <c r="B1017" s="5"/>
      <c r="C1017" s="5"/>
      <c r="D1017" s="5"/>
      <c r="E1017" s="5"/>
      <c r="F1017" s="5"/>
      <c r="G1017" s="5"/>
      <c r="I1017" s="5"/>
    </row>
    <row r="1018" spans="2:9" ht="21.6" customHeight="1" x14ac:dyDescent="0.4">
      <c r="B1018" s="5"/>
      <c r="C1018" s="5"/>
      <c r="D1018" s="5"/>
      <c r="E1018" s="5"/>
      <c r="F1018" s="5"/>
      <c r="G1018" s="5"/>
      <c r="I1018" s="5"/>
    </row>
    <row r="1019" spans="2:9" ht="21.6" customHeight="1" x14ac:dyDescent="0.4">
      <c r="B1019" s="5"/>
      <c r="C1019" s="5"/>
      <c r="D1019" s="5"/>
      <c r="E1019" s="5"/>
      <c r="F1019" s="5"/>
      <c r="G1019" s="5"/>
      <c r="I1019" s="5"/>
    </row>
    <row r="1020" spans="2:9" ht="21.6" customHeight="1" x14ac:dyDescent="0.4">
      <c r="B1020" s="5"/>
      <c r="C1020" s="5"/>
      <c r="D1020" s="5"/>
      <c r="E1020" s="5"/>
      <c r="F1020" s="5"/>
      <c r="G1020" s="5"/>
      <c r="I1020" s="5"/>
    </row>
    <row r="1021" spans="2:9" ht="21.6" customHeight="1" x14ac:dyDescent="0.4">
      <c r="B1021" s="5"/>
      <c r="C1021" s="5"/>
      <c r="D1021" s="5"/>
      <c r="E1021" s="5"/>
      <c r="F1021" s="5"/>
      <c r="G1021" s="5"/>
      <c r="I1021" s="5"/>
    </row>
    <row r="1022" spans="2:9" ht="21.6" customHeight="1" x14ac:dyDescent="0.4">
      <c r="B1022" s="5"/>
      <c r="C1022" s="5"/>
      <c r="D1022" s="5"/>
      <c r="E1022" s="5"/>
      <c r="F1022" s="5"/>
      <c r="G1022" s="5"/>
      <c r="I1022" s="5"/>
    </row>
    <row r="1023" spans="2:9" ht="21.6" customHeight="1" x14ac:dyDescent="0.4">
      <c r="B1023" s="5"/>
      <c r="C1023" s="5"/>
      <c r="D1023" s="5"/>
      <c r="E1023" s="5"/>
      <c r="F1023" s="5"/>
      <c r="G1023" s="5"/>
      <c r="I1023" s="5"/>
    </row>
    <row r="1024" spans="2:9" ht="21.6" customHeight="1" x14ac:dyDescent="0.4">
      <c r="B1024" s="5"/>
      <c r="C1024" s="5"/>
      <c r="D1024" s="5"/>
      <c r="E1024" s="5"/>
      <c r="F1024" s="5"/>
      <c r="G1024" s="5"/>
      <c r="I1024" s="5"/>
    </row>
    <row r="1025" spans="2:9" ht="21.6" customHeight="1" x14ac:dyDescent="0.4">
      <c r="B1025" s="5"/>
      <c r="C1025" s="5"/>
      <c r="D1025" s="5"/>
      <c r="E1025" s="5"/>
      <c r="F1025" s="5"/>
      <c r="G1025" s="5"/>
      <c r="I1025" s="5"/>
    </row>
    <row r="1026" spans="2:9" ht="21.6" customHeight="1" x14ac:dyDescent="0.4">
      <c r="B1026" s="5"/>
      <c r="C1026" s="5"/>
      <c r="D1026" s="5"/>
      <c r="E1026" s="5"/>
      <c r="F1026" s="5"/>
      <c r="G1026" s="5"/>
      <c r="I1026" s="5"/>
    </row>
    <row r="1027" spans="2:9" ht="21.6" customHeight="1" x14ac:dyDescent="0.4">
      <c r="B1027" s="5"/>
      <c r="C1027" s="5"/>
      <c r="D1027" s="5"/>
      <c r="E1027" s="5"/>
      <c r="F1027" s="5"/>
      <c r="G1027" s="5"/>
      <c r="I1027" s="5"/>
    </row>
    <row r="1028" spans="2:9" ht="21.6" customHeight="1" x14ac:dyDescent="0.4">
      <c r="B1028" s="5"/>
      <c r="C1028" s="5"/>
      <c r="D1028" s="5"/>
      <c r="E1028" s="5"/>
      <c r="F1028" s="5"/>
      <c r="G1028" s="5"/>
      <c r="I1028" s="5"/>
    </row>
    <row r="1029" spans="2:9" ht="21.6" customHeight="1" x14ac:dyDescent="0.4">
      <c r="B1029" s="5"/>
      <c r="C1029" s="5"/>
      <c r="D1029" s="5"/>
      <c r="E1029" s="5"/>
      <c r="F1029" s="5"/>
      <c r="G1029" s="5"/>
      <c r="I1029" s="5"/>
    </row>
    <row r="1030" spans="2:9" ht="21.6" customHeight="1" x14ac:dyDescent="0.4">
      <c r="B1030" s="5"/>
      <c r="C1030" s="5"/>
      <c r="D1030" s="5"/>
      <c r="E1030" s="5"/>
      <c r="F1030" s="5"/>
      <c r="G1030" s="5"/>
      <c r="I1030" s="5"/>
    </row>
    <row r="1031" spans="2:9" ht="21.6" customHeight="1" x14ac:dyDescent="0.4">
      <c r="B1031" s="5"/>
      <c r="C1031" s="5"/>
      <c r="D1031" s="5"/>
      <c r="E1031" s="5"/>
      <c r="F1031" s="5"/>
      <c r="G1031" s="5"/>
      <c r="I1031" s="5"/>
    </row>
    <row r="1032" spans="2:9" ht="21.6" customHeight="1" x14ac:dyDescent="0.4">
      <c r="B1032" s="5"/>
      <c r="C1032" s="5"/>
      <c r="D1032" s="5"/>
      <c r="E1032" s="5"/>
      <c r="F1032" s="5"/>
      <c r="G1032" s="5"/>
      <c r="I1032" s="5"/>
    </row>
    <row r="1033" spans="2:9" ht="21.6" customHeight="1" x14ac:dyDescent="0.4">
      <c r="B1033" s="5"/>
      <c r="C1033" s="5"/>
      <c r="D1033" s="5"/>
      <c r="E1033" s="5"/>
      <c r="F1033" s="5"/>
      <c r="G1033" s="5"/>
      <c r="I1033" s="5"/>
    </row>
    <row r="1034" spans="2:9" ht="21.6" customHeight="1" x14ac:dyDescent="0.4">
      <c r="B1034" s="5"/>
      <c r="C1034" s="5"/>
      <c r="D1034" s="5"/>
      <c r="E1034" s="5"/>
      <c r="F1034" s="5"/>
      <c r="G1034" s="5"/>
      <c r="I1034" s="5"/>
    </row>
    <row r="1035" spans="2:9" ht="21.6" customHeight="1" x14ac:dyDescent="0.4">
      <c r="B1035" s="5"/>
      <c r="C1035" s="5"/>
      <c r="D1035" s="5"/>
      <c r="E1035" s="5"/>
      <c r="F1035" s="5"/>
      <c r="G1035" s="5"/>
      <c r="I1035" s="5"/>
    </row>
    <row r="1036" spans="2:9" ht="21.6" customHeight="1" x14ac:dyDescent="0.4">
      <c r="B1036" s="5"/>
      <c r="C1036" s="5"/>
      <c r="D1036" s="5"/>
      <c r="E1036" s="5"/>
      <c r="F1036" s="5"/>
      <c r="G1036" s="5"/>
      <c r="I1036" s="5"/>
    </row>
    <row r="1037" spans="2:9" ht="21.6" customHeight="1" x14ac:dyDescent="0.4">
      <c r="B1037" s="5"/>
      <c r="C1037" s="5"/>
      <c r="D1037" s="5"/>
      <c r="E1037" s="5"/>
      <c r="F1037" s="5"/>
      <c r="G1037" s="5"/>
      <c r="I1037" s="5"/>
    </row>
    <row r="1038" spans="2:9" ht="21.6" customHeight="1" x14ac:dyDescent="0.4">
      <c r="B1038" s="5"/>
      <c r="C1038" s="5"/>
      <c r="D1038" s="5"/>
      <c r="E1038" s="5"/>
      <c r="F1038" s="5"/>
      <c r="G1038" s="5"/>
      <c r="I1038" s="5"/>
    </row>
    <row r="1039" spans="2:9" ht="21.6" customHeight="1" x14ac:dyDescent="0.4">
      <c r="B1039" s="5"/>
      <c r="C1039" s="5"/>
      <c r="D1039" s="5"/>
      <c r="E1039" s="5"/>
      <c r="F1039" s="5"/>
      <c r="G1039" s="5"/>
      <c r="I1039" s="5"/>
    </row>
    <row r="1040" spans="2:9" ht="21.6" customHeight="1" x14ac:dyDescent="0.4">
      <c r="B1040" s="5"/>
      <c r="C1040" s="5"/>
      <c r="D1040" s="5"/>
      <c r="E1040" s="5"/>
      <c r="F1040" s="5"/>
      <c r="G1040" s="5"/>
      <c r="I1040" s="5"/>
    </row>
    <row r="1041" spans="2:9" ht="21.6" customHeight="1" x14ac:dyDescent="0.4">
      <c r="B1041" s="5"/>
      <c r="C1041" s="5"/>
      <c r="D1041" s="5"/>
      <c r="E1041" s="5"/>
      <c r="F1041" s="5"/>
      <c r="G1041" s="5"/>
      <c r="I1041" s="5"/>
    </row>
    <row r="1042" spans="2:9" ht="21.6" customHeight="1" x14ac:dyDescent="0.4">
      <c r="B1042" s="5"/>
      <c r="C1042" s="5"/>
      <c r="D1042" s="5"/>
      <c r="E1042" s="5"/>
      <c r="F1042" s="5"/>
      <c r="G1042" s="5"/>
      <c r="I1042" s="5"/>
    </row>
    <row r="1043" spans="2:9" ht="21.6" customHeight="1" x14ac:dyDescent="0.4">
      <c r="B1043" s="5"/>
      <c r="C1043" s="5"/>
      <c r="D1043" s="5"/>
      <c r="E1043" s="5"/>
      <c r="F1043" s="5"/>
      <c r="G1043" s="5"/>
      <c r="I1043" s="5"/>
    </row>
    <row r="1044" spans="2:9" ht="21.6" customHeight="1" x14ac:dyDescent="0.4">
      <c r="B1044" s="5"/>
      <c r="C1044" s="5"/>
      <c r="D1044" s="5"/>
      <c r="E1044" s="5"/>
      <c r="F1044" s="5"/>
      <c r="G1044" s="5"/>
      <c r="I1044" s="5"/>
    </row>
    <row r="1045" spans="2:9" ht="21.6" customHeight="1" x14ac:dyDescent="0.4">
      <c r="B1045" s="5"/>
      <c r="C1045" s="5"/>
      <c r="D1045" s="5"/>
      <c r="E1045" s="5"/>
      <c r="F1045" s="5"/>
      <c r="G1045" s="5"/>
      <c r="I1045" s="5"/>
    </row>
    <row r="1046" spans="2:9" ht="21.6" customHeight="1" x14ac:dyDescent="0.4">
      <c r="B1046" s="5"/>
      <c r="C1046" s="5"/>
      <c r="D1046" s="5"/>
      <c r="E1046" s="5"/>
      <c r="F1046" s="5"/>
      <c r="G1046" s="5"/>
      <c r="I1046" s="5"/>
    </row>
    <row r="1047" spans="2:9" ht="21.6" customHeight="1" x14ac:dyDescent="0.4">
      <c r="B1047" s="5"/>
      <c r="C1047" s="5"/>
      <c r="D1047" s="5"/>
      <c r="E1047" s="5"/>
      <c r="F1047" s="5"/>
      <c r="G1047" s="5"/>
      <c r="I1047" s="5"/>
    </row>
    <row r="1048" spans="2:9" ht="21.6" customHeight="1" x14ac:dyDescent="0.4">
      <c r="B1048" s="5"/>
      <c r="C1048" s="5"/>
      <c r="D1048" s="5"/>
      <c r="E1048" s="5"/>
      <c r="F1048" s="5"/>
      <c r="G1048" s="5"/>
      <c r="I1048" s="5"/>
    </row>
    <row r="1049" spans="2:9" ht="21.6" customHeight="1" x14ac:dyDescent="0.4">
      <c r="B1049" s="5"/>
      <c r="C1049" s="5"/>
      <c r="D1049" s="5"/>
      <c r="E1049" s="5"/>
      <c r="F1049" s="5"/>
      <c r="G1049" s="5"/>
      <c r="I1049" s="5"/>
    </row>
    <row r="1050" spans="2:9" ht="21.6" customHeight="1" x14ac:dyDescent="0.4">
      <c r="B1050" s="5"/>
      <c r="C1050" s="5"/>
      <c r="D1050" s="5"/>
      <c r="E1050" s="5"/>
      <c r="F1050" s="5"/>
      <c r="G1050" s="5"/>
      <c r="I1050" s="5"/>
    </row>
    <row r="1051" spans="2:9" ht="21.6" customHeight="1" x14ac:dyDescent="0.4">
      <c r="B1051" s="5"/>
      <c r="C1051" s="5"/>
      <c r="D1051" s="5"/>
      <c r="E1051" s="5"/>
      <c r="F1051" s="5"/>
      <c r="G1051" s="5"/>
      <c r="I1051" s="5"/>
    </row>
    <row r="1052" spans="2:9" ht="21.6" customHeight="1" x14ac:dyDescent="0.4">
      <c r="B1052" s="5"/>
      <c r="C1052" s="5"/>
      <c r="D1052" s="5"/>
      <c r="E1052" s="5"/>
      <c r="F1052" s="5"/>
      <c r="G1052" s="5"/>
      <c r="I1052" s="5"/>
    </row>
    <row r="1053" spans="2:9" ht="21.6" customHeight="1" x14ac:dyDescent="0.4">
      <c r="B1053" s="5"/>
      <c r="C1053" s="5"/>
      <c r="D1053" s="5"/>
      <c r="E1053" s="5"/>
      <c r="F1053" s="5"/>
      <c r="G1053" s="5"/>
      <c r="I1053" s="5"/>
    </row>
    <row r="1054" spans="2:9" ht="21.6" customHeight="1" x14ac:dyDescent="0.4">
      <c r="B1054" s="5"/>
      <c r="C1054" s="5"/>
      <c r="D1054" s="5"/>
      <c r="E1054" s="5"/>
      <c r="F1054" s="5"/>
      <c r="G1054" s="5"/>
      <c r="I1054" s="5"/>
    </row>
    <row r="1055" spans="2:9" ht="21.6" customHeight="1" x14ac:dyDescent="0.4">
      <c r="B1055" s="5"/>
      <c r="C1055" s="5"/>
      <c r="D1055" s="5"/>
      <c r="E1055" s="5"/>
      <c r="F1055" s="5"/>
      <c r="G1055" s="5"/>
      <c r="I1055" s="5"/>
    </row>
    <row r="1056" spans="2:9" ht="21.6" customHeight="1" x14ac:dyDescent="0.4">
      <c r="B1056" s="5"/>
      <c r="C1056" s="5"/>
      <c r="D1056" s="5"/>
      <c r="E1056" s="5"/>
      <c r="F1056" s="5"/>
      <c r="G1056" s="5"/>
      <c r="I1056" s="5"/>
    </row>
    <row r="1057" spans="2:9" ht="21.6" customHeight="1" x14ac:dyDescent="0.4">
      <c r="B1057" s="5"/>
      <c r="C1057" s="5"/>
      <c r="D1057" s="5"/>
      <c r="E1057" s="5"/>
      <c r="F1057" s="5"/>
      <c r="G1057" s="5"/>
      <c r="I1057" s="5"/>
    </row>
    <row r="1058" spans="2:9" ht="21.6" customHeight="1" x14ac:dyDescent="0.4">
      <c r="B1058" s="5"/>
      <c r="C1058" s="5"/>
      <c r="D1058" s="5"/>
      <c r="E1058" s="5"/>
      <c r="F1058" s="5"/>
      <c r="G1058" s="5"/>
      <c r="I1058" s="5"/>
    </row>
    <row r="1059" spans="2:9" ht="21.6" customHeight="1" x14ac:dyDescent="0.4">
      <c r="B1059" s="5"/>
      <c r="C1059" s="5"/>
      <c r="D1059" s="5"/>
      <c r="E1059" s="5"/>
      <c r="F1059" s="5"/>
      <c r="G1059" s="5"/>
      <c r="I1059" s="5"/>
    </row>
    <row r="1060" spans="2:9" ht="21.6" customHeight="1" x14ac:dyDescent="0.4">
      <c r="B1060" s="5"/>
      <c r="C1060" s="5"/>
      <c r="D1060" s="5"/>
      <c r="E1060" s="5"/>
      <c r="F1060" s="5"/>
      <c r="G1060" s="5"/>
      <c r="I1060" s="5"/>
    </row>
    <row r="1061" spans="2:9" ht="21.6" customHeight="1" x14ac:dyDescent="0.4">
      <c r="B1061" s="5"/>
      <c r="C1061" s="5"/>
      <c r="D1061" s="5"/>
      <c r="E1061" s="5"/>
      <c r="F1061" s="5"/>
      <c r="G1061" s="5"/>
      <c r="I1061" s="5"/>
    </row>
    <row r="1062" spans="2:9" ht="21.6" customHeight="1" x14ac:dyDescent="0.4">
      <c r="B1062" s="5"/>
      <c r="C1062" s="5"/>
      <c r="D1062" s="5"/>
      <c r="E1062" s="5"/>
      <c r="F1062" s="5"/>
      <c r="G1062" s="5"/>
      <c r="I1062" s="5"/>
    </row>
    <row r="1063" spans="2:9" ht="21.6" customHeight="1" x14ac:dyDescent="0.4">
      <c r="B1063" s="5"/>
      <c r="C1063" s="5"/>
      <c r="D1063" s="5"/>
      <c r="E1063" s="5"/>
      <c r="F1063" s="5"/>
      <c r="G1063" s="5"/>
      <c r="I1063" s="5"/>
    </row>
    <row r="1064" spans="2:9" ht="21.6" customHeight="1" x14ac:dyDescent="0.4">
      <c r="B1064" s="5"/>
      <c r="C1064" s="5"/>
      <c r="D1064" s="5"/>
      <c r="E1064" s="5"/>
      <c r="F1064" s="5"/>
      <c r="G1064" s="5"/>
      <c r="I1064" s="5"/>
    </row>
    <row r="1065" spans="2:9" ht="21.6" customHeight="1" x14ac:dyDescent="0.4">
      <c r="B1065" s="5"/>
      <c r="C1065" s="5"/>
      <c r="D1065" s="5"/>
      <c r="E1065" s="5"/>
      <c r="F1065" s="5"/>
      <c r="G1065" s="5"/>
      <c r="I1065" s="5"/>
    </row>
    <row r="1066" spans="2:9" ht="21.6" customHeight="1" x14ac:dyDescent="0.4">
      <c r="B1066" s="5"/>
      <c r="C1066" s="5"/>
      <c r="D1066" s="5"/>
      <c r="E1066" s="5"/>
      <c r="F1066" s="5"/>
      <c r="G1066" s="5"/>
      <c r="I1066" s="5"/>
    </row>
    <row r="1067" spans="2:9" ht="21.6" customHeight="1" x14ac:dyDescent="0.4">
      <c r="B1067" s="5"/>
      <c r="C1067" s="5"/>
      <c r="D1067" s="5"/>
      <c r="E1067" s="5"/>
      <c r="F1067" s="5"/>
      <c r="G1067" s="5"/>
      <c r="I1067" s="5"/>
    </row>
    <row r="1068" spans="2:9" ht="21.6" customHeight="1" x14ac:dyDescent="0.4">
      <c r="B1068" s="5"/>
      <c r="C1068" s="5"/>
      <c r="D1068" s="5"/>
      <c r="E1068" s="5"/>
      <c r="F1068" s="5"/>
      <c r="G1068" s="5"/>
      <c r="I1068" s="5"/>
    </row>
    <row r="1069" spans="2:9" ht="21.6" customHeight="1" x14ac:dyDescent="0.4">
      <c r="B1069" s="5"/>
      <c r="C1069" s="5"/>
      <c r="D1069" s="5"/>
      <c r="E1069" s="5"/>
      <c r="F1069" s="5"/>
      <c r="G1069" s="5"/>
      <c r="I1069" s="5"/>
    </row>
    <row r="1070" spans="2:9" ht="21.6" customHeight="1" x14ac:dyDescent="0.4">
      <c r="B1070" s="5"/>
      <c r="C1070" s="5"/>
      <c r="D1070" s="5"/>
      <c r="E1070" s="5"/>
      <c r="F1070" s="5"/>
      <c r="G1070" s="5"/>
      <c r="I1070" s="5"/>
    </row>
    <row r="1071" spans="2:9" ht="21.6" customHeight="1" x14ac:dyDescent="0.4">
      <c r="B1071" s="5"/>
      <c r="C1071" s="5"/>
      <c r="D1071" s="5"/>
      <c r="E1071" s="5"/>
      <c r="F1071" s="5"/>
      <c r="G1071" s="5"/>
      <c r="I1071" s="5"/>
    </row>
    <row r="1072" spans="2:9" ht="21.6" customHeight="1" x14ac:dyDescent="0.4">
      <c r="B1072" s="5"/>
      <c r="C1072" s="5"/>
      <c r="D1072" s="5"/>
      <c r="E1072" s="5"/>
      <c r="F1072" s="5"/>
      <c r="G1072" s="5"/>
      <c r="I1072" s="5"/>
    </row>
    <row r="1073" spans="2:9" ht="21.6" customHeight="1" x14ac:dyDescent="0.4">
      <c r="B1073" s="5"/>
      <c r="C1073" s="5"/>
      <c r="D1073" s="5"/>
      <c r="E1073" s="5"/>
      <c r="F1073" s="5"/>
      <c r="G1073" s="5"/>
      <c r="I1073" s="5"/>
    </row>
    <row r="1074" spans="2:9" ht="21.6" customHeight="1" x14ac:dyDescent="0.4">
      <c r="B1074" s="5"/>
      <c r="C1074" s="5"/>
      <c r="D1074" s="5"/>
      <c r="E1074" s="5"/>
      <c r="F1074" s="5"/>
      <c r="G1074" s="5"/>
      <c r="I1074" s="5"/>
    </row>
    <row r="1075" spans="2:9" ht="21.6" customHeight="1" x14ac:dyDescent="0.4">
      <c r="B1075" s="5"/>
      <c r="C1075" s="5"/>
      <c r="D1075" s="5"/>
      <c r="E1075" s="5"/>
      <c r="F1075" s="5"/>
      <c r="G1075" s="5"/>
      <c r="I1075" s="5"/>
    </row>
    <row r="1076" spans="2:9" ht="21.6" customHeight="1" x14ac:dyDescent="0.4">
      <c r="B1076" s="5"/>
      <c r="C1076" s="5"/>
      <c r="D1076" s="5"/>
      <c r="E1076" s="5"/>
      <c r="F1076" s="5"/>
      <c r="G1076" s="5"/>
      <c r="I1076" s="5"/>
    </row>
    <row r="1077" spans="2:9" ht="21.6" customHeight="1" x14ac:dyDescent="0.4">
      <c r="B1077" s="5"/>
      <c r="C1077" s="5"/>
      <c r="D1077" s="5"/>
      <c r="E1077" s="5"/>
      <c r="F1077" s="5"/>
      <c r="G1077" s="5"/>
      <c r="I1077" s="5"/>
    </row>
    <row r="1078" spans="2:9" ht="21.6" customHeight="1" x14ac:dyDescent="0.4">
      <c r="B1078" s="5"/>
      <c r="C1078" s="5"/>
      <c r="D1078" s="5"/>
      <c r="E1078" s="5"/>
      <c r="F1078" s="5"/>
      <c r="G1078" s="5"/>
      <c r="I1078" s="5"/>
    </row>
    <row r="1079" spans="2:9" ht="21.6" customHeight="1" x14ac:dyDescent="0.4">
      <c r="B1079" s="5"/>
      <c r="C1079" s="5"/>
      <c r="D1079" s="5"/>
      <c r="E1079" s="5"/>
      <c r="F1079" s="5"/>
      <c r="G1079" s="5"/>
      <c r="I1079" s="5"/>
    </row>
    <row r="1080" spans="2:9" ht="21.6" customHeight="1" x14ac:dyDescent="0.4">
      <c r="B1080" s="5"/>
      <c r="C1080" s="5"/>
      <c r="D1080" s="5"/>
      <c r="E1080" s="5"/>
      <c r="F1080" s="5"/>
      <c r="G1080" s="5"/>
      <c r="I1080" s="5"/>
    </row>
    <row r="1081" spans="2:9" ht="21.6" customHeight="1" x14ac:dyDescent="0.4">
      <c r="B1081" s="5"/>
      <c r="C1081" s="5"/>
      <c r="D1081" s="5"/>
      <c r="E1081" s="5"/>
      <c r="F1081" s="5"/>
      <c r="G1081" s="5"/>
      <c r="I1081" s="5"/>
    </row>
    <row r="1082" spans="2:9" ht="21.6" customHeight="1" x14ac:dyDescent="0.4">
      <c r="B1082" s="5"/>
      <c r="C1082" s="5"/>
      <c r="D1082" s="5"/>
      <c r="E1082" s="5"/>
      <c r="F1082" s="5"/>
      <c r="G1082" s="5"/>
      <c r="I1082" s="5"/>
    </row>
    <row r="1083" spans="2:9" ht="21.6" customHeight="1" x14ac:dyDescent="0.4">
      <c r="B1083" s="5"/>
      <c r="C1083" s="5"/>
      <c r="D1083" s="5"/>
      <c r="E1083" s="5"/>
      <c r="F1083" s="5"/>
      <c r="G1083" s="5"/>
      <c r="I1083" s="5"/>
    </row>
    <row r="1084" spans="2:9" ht="21.6" customHeight="1" x14ac:dyDescent="0.4">
      <c r="B1084" s="5"/>
      <c r="C1084" s="5"/>
      <c r="D1084" s="5"/>
      <c r="E1084" s="5"/>
      <c r="F1084" s="5"/>
      <c r="G1084" s="5"/>
      <c r="I1084" s="5"/>
    </row>
    <row r="1085" spans="2:9" ht="21.6" customHeight="1" x14ac:dyDescent="0.4">
      <c r="B1085" s="5"/>
      <c r="C1085" s="5"/>
      <c r="D1085" s="5"/>
      <c r="E1085" s="5"/>
      <c r="F1085" s="5"/>
      <c r="G1085" s="5"/>
      <c r="I1085" s="5"/>
    </row>
    <row r="1086" spans="2:9" ht="21.6" customHeight="1" x14ac:dyDescent="0.4">
      <c r="B1086" s="5"/>
      <c r="C1086" s="5"/>
      <c r="D1086" s="5"/>
      <c r="E1086" s="5"/>
      <c r="F1086" s="5"/>
      <c r="G1086" s="5"/>
      <c r="I1086" s="5"/>
    </row>
    <row r="1087" spans="2:9" ht="21.6" customHeight="1" x14ac:dyDescent="0.4">
      <c r="B1087" s="5"/>
      <c r="C1087" s="5"/>
      <c r="D1087" s="5"/>
      <c r="E1087" s="5"/>
      <c r="F1087" s="5"/>
      <c r="G1087" s="5"/>
      <c r="I1087" s="5"/>
    </row>
    <row r="1088" spans="2:9" ht="21.6" customHeight="1" x14ac:dyDescent="0.4">
      <c r="B1088" s="5"/>
      <c r="C1088" s="5"/>
      <c r="D1088" s="5"/>
      <c r="E1088" s="5"/>
      <c r="F1088" s="5"/>
      <c r="G1088" s="5"/>
      <c r="I1088" s="5"/>
    </row>
    <row r="1089" spans="2:9" ht="21.6" customHeight="1" x14ac:dyDescent="0.4">
      <c r="B1089" s="5"/>
      <c r="C1089" s="5"/>
      <c r="D1089" s="5"/>
      <c r="E1089" s="5"/>
      <c r="F1089" s="5"/>
      <c r="G1089" s="5"/>
      <c r="I1089" s="5"/>
    </row>
    <row r="1090" spans="2:9" ht="21.6" customHeight="1" x14ac:dyDescent="0.4">
      <c r="B1090" s="5"/>
      <c r="C1090" s="5"/>
      <c r="D1090" s="5"/>
      <c r="E1090" s="5"/>
      <c r="F1090" s="5"/>
      <c r="G1090" s="5"/>
      <c r="I1090" s="5"/>
    </row>
    <row r="1091" spans="2:9" ht="21.6" customHeight="1" x14ac:dyDescent="0.4">
      <c r="B1091" s="5"/>
      <c r="C1091" s="5"/>
      <c r="D1091" s="5"/>
      <c r="E1091" s="5"/>
      <c r="F1091" s="5"/>
      <c r="G1091" s="5"/>
      <c r="I1091" s="5"/>
    </row>
    <row r="1092" spans="2:9" ht="21.6" customHeight="1" x14ac:dyDescent="0.4">
      <c r="B1092" s="5"/>
      <c r="C1092" s="5"/>
      <c r="D1092" s="5"/>
      <c r="E1092" s="5"/>
      <c r="F1092" s="5"/>
      <c r="G1092" s="5"/>
      <c r="I1092" s="5"/>
    </row>
    <row r="1093" spans="2:9" ht="21.6" customHeight="1" x14ac:dyDescent="0.4">
      <c r="B1093" s="5"/>
      <c r="C1093" s="5"/>
      <c r="D1093" s="5"/>
      <c r="E1093" s="5"/>
      <c r="F1093" s="5"/>
      <c r="G1093" s="5"/>
      <c r="I1093" s="5"/>
    </row>
    <row r="1094" spans="2:9" ht="21.6" customHeight="1" x14ac:dyDescent="0.4">
      <c r="B1094" s="5"/>
      <c r="C1094" s="5"/>
      <c r="D1094" s="5"/>
      <c r="E1094" s="5"/>
      <c r="F1094" s="5"/>
      <c r="G1094" s="5"/>
      <c r="I1094" s="5"/>
    </row>
    <row r="1095" spans="2:9" ht="21.6" customHeight="1" x14ac:dyDescent="0.4">
      <c r="B1095" s="5"/>
      <c r="C1095" s="5"/>
      <c r="D1095" s="5"/>
      <c r="E1095" s="5"/>
      <c r="F1095" s="5"/>
      <c r="G1095" s="5"/>
      <c r="I1095" s="5"/>
    </row>
    <row r="1096" spans="2:9" ht="21.6" customHeight="1" x14ac:dyDescent="0.4">
      <c r="B1096" s="5"/>
      <c r="C1096" s="5"/>
      <c r="D1096" s="5"/>
      <c r="E1096" s="5"/>
      <c r="F1096" s="5"/>
      <c r="G1096" s="5"/>
      <c r="I1096" s="5"/>
    </row>
    <row r="1097" spans="2:9" ht="21.6" customHeight="1" x14ac:dyDescent="0.4">
      <c r="B1097" s="5"/>
      <c r="C1097" s="5"/>
      <c r="D1097" s="5"/>
      <c r="E1097" s="5"/>
      <c r="F1097" s="5"/>
      <c r="G1097" s="5"/>
      <c r="I1097" s="5"/>
    </row>
    <row r="1098" spans="2:9" ht="21.6" customHeight="1" x14ac:dyDescent="0.4">
      <c r="B1098" s="5"/>
      <c r="C1098" s="5"/>
      <c r="D1098" s="5"/>
      <c r="E1098" s="5"/>
      <c r="F1098" s="5"/>
      <c r="G1098" s="5"/>
      <c r="I1098" s="5"/>
    </row>
    <row r="1099" spans="2:9" ht="21.6" customHeight="1" x14ac:dyDescent="0.4">
      <c r="B1099" s="5"/>
      <c r="C1099" s="5"/>
      <c r="D1099" s="5"/>
      <c r="E1099" s="5"/>
      <c r="F1099" s="5"/>
      <c r="G1099" s="5"/>
      <c r="I1099" s="5"/>
    </row>
    <row r="1100" spans="2:9" ht="21.6" customHeight="1" x14ac:dyDescent="0.4">
      <c r="B1100" s="5"/>
      <c r="C1100" s="5"/>
      <c r="D1100" s="5"/>
      <c r="E1100" s="5"/>
      <c r="F1100" s="5"/>
      <c r="G1100" s="5"/>
      <c r="I1100" s="5"/>
    </row>
    <row r="1101" spans="2:9" ht="21.6" customHeight="1" x14ac:dyDescent="0.4">
      <c r="B1101" s="5"/>
      <c r="C1101" s="5"/>
      <c r="D1101" s="5"/>
      <c r="E1101" s="5"/>
      <c r="F1101" s="5"/>
      <c r="G1101" s="5"/>
      <c r="I1101" s="5"/>
    </row>
    <row r="1102" spans="2:9" ht="21.6" customHeight="1" x14ac:dyDescent="0.4">
      <c r="B1102" s="5"/>
      <c r="C1102" s="5"/>
      <c r="D1102" s="5"/>
      <c r="E1102" s="5"/>
      <c r="F1102" s="5"/>
      <c r="G1102" s="5"/>
      <c r="I1102" s="5"/>
    </row>
    <row r="1103" spans="2:9" ht="21.6" customHeight="1" x14ac:dyDescent="0.4">
      <c r="B1103" s="5"/>
      <c r="C1103" s="5"/>
      <c r="D1103" s="5"/>
      <c r="E1103" s="5"/>
      <c r="F1103" s="5"/>
      <c r="G1103" s="5"/>
      <c r="I1103" s="5"/>
    </row>
    <row r="1104" spans="2:9" ht="21.6" customHeight="1" x14ac:dyDescent="0.4">
      <c r="B1104" s="5"/>
      <c r="C1104" s="5"/>
      <c r="D1104" s="5"/>
      <c r="E1104" s="5"/>
      <c r="F1104" s="5"/>
      <c r="G1104" s="5"/>
      <c r="I1104" s="5"/>
    </row>
    <row r="1105" spans="2:9" ht="21.6" customHeight="1" x14ac:dyDescent="0.4">
      <c r="B1105" s="5"/>
      <c r="C1105" s="5"/>
      <c r="D1105" s="5"/>
      <c r="E1105" s="5"/>
      <c r="F1105" s="5"/>
      <c r="G1105" s="5"/>
      <c r="I1105" s="5"/>
    </row>
    <row r="1106" spans="2:9" ht="21.6" customHeight="1" x14ac:dyDescent="0.4">
      <c r="B1106" s="5"/>
      <c r="C1106" s="5"/>
      <c r="D1106" s="5"/>
      <c r="E1106" s="5"/>
      <c r="F1106" s="5"/>
      <c r="G1106" s="5"/>
      <c r="I1106" s="5"/>
    </row>
    <row r="1107" spans="2:9" ht="21.6" customHeight="1" x14ac:dyDescent="0.4">
      <c r="B1107" s="5"/>
      <c r="C1107" s="5"/>
      <c r="D1107" s="5"/>
      <c r="E1107" s="5"/>
      <c r="F1107" s="5"/>
      <c r="G1107" s="5"/>
      <c r="I1107" s="5"/>
    </row>
    <row r="1108" spans="2:9" ht="21.6" customHeight="1" x14ac:dyDescent="0.4">
      <c r="B1108" s="5"/>
      <c r="C1108" s="5"/>
      <c r="D1108" s="5"/>
      <c r="E1108" s="5"/>
      <c r="F1108" s="5"/>
      <c r="G1108" s="5"/>
      <c r="I1108" s="5"/>
    </row>
    <row r="1109" spans="2:9" ht="21.6" customHeight="1" x14ac:dyDescent="0.4">
      <c r="B1109" s="5"/>
      <c r="C1109" s="5"/>
      <c r="D1109" s="5"/>
      <c r="E1109" s="5"/>
      <c r="F1109" s="5"/>
      <c r="G1109" s="5"/>
      <c r="I1109" s="5"/>
    </row>
    <row r="1110" spans="2:9" ht="21.6" customHeight="1" x14ac:dyDescent="0.4">
      <c r="B1110" s="5"/>
      <c r="C1110" s="5"/>
      <c r="D1110" s="5"/>
      <c r="E1110" s="5"/>
      <c r="F1110" s="5"/>
      <c r="G1110" s="5"/>
      <c r="I1110" s="5"/>
    </row>
    <row r="1111" spans="2:9" ht="21.6" customHeight="1" x14ac:dyDescent="0.4">
      <c r="B1111" s="5"/>
      <c r="C1111" s="5"/>
      <c r="D1111" s="5"/>
      <c r="E1111" s="5"/>
      <c r="F1111" s="5"/>
      <c r="G1111" s="5"/>
      <c r="I1111" s="5"/>
    </row>
    <row r="1112" spans="2:9" ht="21.6" customHeight="1" x14ac:dyDescent="0.4">
      <c r="B1112" s="5"/>
      <c r="C1112" s="5"/>
      <c r="D1112" s="5"/>
      <c r="E1112" s="5"/>
      <c r="F1112" s="5"/>
      <c r="G1112" s="5"/>
      <c r="I1112" s="5"/>
    </row>
    <row r="1113" spans="2:9" ht="21.6" customHeight="1" x14ac:dyDescent="0.4">
      <c r="B1113" s="5"/>
      <c r="C1113" s="5"/>
      <c r="D1113" s="5"/>
      <c r="E1113" s="5"/>
      <c r="F1113" s="5"/>
      <c r="G1113" s="5"/>
      <c r="I1113" s="5"/>
    </row>
    <row r="1114" spans="2:9" ht="21.6" customHeight="1" x14ac:dyDescent="0.4">
      <c r="B1114" s="5"/>
      <c r="C1114" s="5"/>
      <c r="D1114" s="5"/>
      <c r="E1114" s="5"/>
      <c r="F1114" s="5"/>
      <c r="G1114" s="5"/>
      <c r="I1114" s="5"/>
    </row>
    <row r="1115" spans="2:9" ht="21.6" customHeight="1" x14ac:dyDescent="0.4">
      <c r="B1115" s="5"/>
      <c r="C1115" s="5"/>
      <c r="D1115" s="5"/>
      <c r="E1115" s="5"/>
      <c r="F1115" s="5"/>
      <c r="G1115" s="5"/>
      <c r="I1115" s="5"/>
    </row>
    <row r="1116" spans="2:9" ht="21.6" customHeight="1" x14ac:dyDescent="0.4">
      <c r="B1116" s="5"/>
      <c r="C1116" s="5"/>
      <c r="D1116" s="5"/>
      <c r="E1116" s="5"/>
      <c r="F1116" s="5"/>
      <c r="G1116" s="5"/>
      <c r="I1116" s="5"/>
    </row>
    <row r="1117" spans="2:9" ht="21.6" customHeight="1" x14ac:dyDescent="0.4">
      <c r="B1117" s="5"/>
      <c r="C1117" s="5"/>
      <c r="D1117" s="5"/>
      <c r="E1117" s="5"/>
      <c r="F1117" s="5"/>
      <c r="G1117" s="5"/>
      <c r="I1117" s="5"/>
    </row>
    <row r="1118" spans="2:9" ht="21.6" customHeight="1" x14ac:dyDescent="0.4">
      <c r="B1118" s="5"/>
      <c r="C1118" s="5"/>
      <c r="D1118" s="5"/>
      <c r="E1118" s="5"/>
      <c r="F1118" s="5"/>
      <c r="G1118" s="5"/>
      <c r="I1118" s="5"/>
    </row>
    <row r="1119" spans="2:9" ht="21.6" customHeight="1" x14ac:dyDescent="0.4">
      <c r="B1119" s="5"/>
      <c r="C1119" s="5"/>
      <c r="D1119" s="5"/>
      <c r="E1119" s="5"/>
      <c r="F1119" s="5"/>
      <c r="G1119" s="5"/>
      <c r="I1119" s="5"/>
    </row>
    <row r="1120" spans="2:9" ht="21.6" customHeight="1" x14ac:dyDescent="0.4">
      <c r="B1120" s="5"/>
      <c r="C1120" s="5"/>
      <c r="D1120" s="5"/>
      <c r="E1120" s="5"/>
      <c r="F1120" s="5"/>
      <c r="G1120" s="5"/>
      <c r="I1120" s="5"/>
    </row>
    <row r="1121" spans="2:9" ht="21.6" customHeight="1" x14ac:dyDescent="0.4">
      <c r="B1121" s="5"/>
      <c r="C1121" s="5"/>
      <c r="D1121" s="5"/>
      <c r="E1121" s="5"/>
      <c r="F1121" s="5"/>
      <c r="G1121" s="5"/>
      <c r="I1121" s="5"/>
    </row>
    <row r="1122" spans="2:9" ht="21.6" customHeight="1" x14ac:dyDescent="0.4">
      <c r="B1122" s="5"/>
      <c r="C1122" s="5"/>
      <c r="D1122" s="5"/>
      <c r="E1122" s="5"/>
      <c r="F1122" s="5"/>
      <c r="G1122" s="5"/>
      <c r="I1122" s="5"/>
    </row>
    <row r="1123" spans="2:9" ht="21.6" customHeight="1" x14ac:dyDescent="0.4">
      <c r="B1123" s="5"/>
      <c r="C1123" s="5"/>
      <c r="D1123" s="5"/>
      <c r="E1123" s="5"/>
      <c r="F1123" s="5"/>
      <c r="G1123" s="5"/>
      <c r="I1123" s="5"/>
    </row>
    <row r="1124" spans="2:9" ht="21.6" customHeight="1" x14ac:dyDescent="0.4">
      <c r="B1124" s="5"/>
      <c r="C1124" s="5"/>
      <c r="D1124" s="5"/>
      <c r="E1124" s="5"/>
      <c r="F1124" s="5"/>
      <c r="G1124" s="5"/>
      <c r="I1124" s="5"/>
    </row>
    <row r="1125" spans="2:9" ht="21.6" customHeight="1" x14ac:dyDescent="0.4">
      <c r="B1125" s="5"/>
      <c r="C1125" s="5"/>
      <c r="D1125" s="5"/>
      <c r="E1125" s="5"/>
      <c r="F1125" s="5"/>
      <c r="G1125" s="5"/>
      <c r="I1125" s="5"/>
    </row>
    <row r="1126" spans="2:9" ht="21.6" customHeight="1" x14ac:dyDescent="0.4">
      <c r="B1126" s="5"/>
      <c r="C1126" s="5"/>
      <c r="D1126" s="5"/>
      <c r="E1126" s="5"/>
      <c r="F1126" s="5"/>
      <c r="G1126" s="5"/>
      <c r="I1126" s="5"/>
    </row>
    <row r="1127" spans="2:9" ht="21.6" customHeight="1" x14ac:dyDescent="0.4">
      <c r="B1127" s="5"/>
      <c r="C1127" s="5"/>
      <c r="D1127" s="5"/>
      <c r="E1127" s="5"/>
      <c r="F1127" s="5"/>
      <c r="G1127" s="5"/>
      <c r="I1127" s="5"/>
    </row>
    <row r="1128" spans="2:9" ht="21.6" customHeight="1" x14ac:dyDescent="0.4">
      <c r="B1128" s="5"/>
      <c r="C1128" s="5"/>
      <c r="D1128" s="5"/>
      <c r="E1128" s="5"/>
      <c r="F1128" s="5"/>
      <c r="G1128" s="5"/>
      <c r="I1128" s="5"/>
    </row>
    <row r="1129" spans="2:9" ht="21.6" customHeight="1" x14ac:dyDescent="0.4">
      <c r="B1129" s="5"/>
      <c r="C1129" s="5"/>
      <c r="D1129" s="5"/>
      <c r="E1129" s="5"/>
      <c r="F1129" s="5"/>
      <c r="G1129" s="5"/>
      <c r="I1129" s="5"/>
    </row>
    <row r="1130" spans="2:9" ht="21.6" customHeight="1" x14ac:dyDescent="0.4">
      <c r="B1130" s="5"/>
      <c r="C1130" s="5"/>
      <c r="D1130" s="5"/>
      <c r="E1130" s="5"/>
      <c r="F1130" s="5"/>
      <c r="G1130" s="5"/>
      <c r="I1130" s="5"/>
    </row>
    <row r="1131" spans="2:9" ht="21.6" customHeight="1" x14ac:dyDescent="0.4">
      <c r="B1131" s="5"/>
      <c r="C1131" s="5"/>
      <c r="D1131" s="5"/>
      <c r="E1131" s="5"/>
      <c r="F1131" s="5"/>
      <c r="G1131" s="5"/>
      <c r="I1131" s="5"/>
    </row>
    <row r="1132" spans="2:9" ht="21.6" customHeight="1" x14ac:dyDescent="0.4">
      <c r="B1132" s="5"/>
      <c r="C1132" s="5"/>
      <c r="D1132" s="5"/>
      <c r="E1132" s="5"/>
      <c r="F1132" s="5"/>
      <c r="G1132" s="5"/>
      <c r="I1132" s="5"/>
    </row>
    <row r="1133" spans="2:9" ht="21.6" customHeight="1" x14ac:dyDescent="0.4">
      <c r="B1133" s="5"/>
      <c r="C1133" s="5"/>
      <c r="D1133" s="5"/>
      <c r="E1133" s="5"/>
      <c r="F1133" s="5"/>
      <c r="G1133" s="5"/>
      <c r="I1133" s="5"/>
    </row>
    <row r="1134" spans="2:9" ht="21.6" customHeight="1" x14ac:dyDescent="0.4">
      <c r="B1134" s="5"/>
      <c r="C1134" s="5"/>
      <c r="D1134" s="5"/>
      <c r="E1134" s="5"/>
      <c r="F1134" s="5"/>
      <c r="G1134" s="5"/>
      <c r="I1134" s="5"/>
    </row>
    <row r="1135" spans="2:9" ht="21.6" customHeight="1" x14ac:dyDescent="0.4">
      <c r="B1135" s="5"/>
      <c r="C1135" s="5"/>
      <c r="D1135" s="5"/>
      <c r="E1135" s="5"/>
      <c r="F1135" s="5"/>
      <c r="G1135" s="5"/>
      <c r="I1135" s="5"/>
    </row>
    <row r="1136" spans="2:9" ht="21.6" customHeight="1" x14ac:dyDescent="0.4">
      <c r="B1136" s="5"/>
      <c r="C1136" s="5"/>
      <c r="D1136" s="5"/>
      <c r="E1136" s="5"/>
      <c r="F1136" s="5"/>
      <c r="G1136" s="5"/>
      <c r="I1136" s="5"/>
    </row>
    <row r="1137" spans="2:9" ht="21.6" customHeight="1" x14ac:dyDescent="0.4">
      <c r="B1137" s="5"/>
      <c r="C1137" s="5"/>
      <c r="D1137" s="5"/>
      <c r="E1137" s="5"/>
      <c r="F1137" s="5"/>
      <c r="G1137" s="5"/>
      <c r="I1137" s="5"/>
    </row>
    <row r="1138" spans="2:9" ht="21.6" customHeight="1" x14ac:dyDescent="0.4">
      <c r="B1138" s="5"/>
      <c r="C1138" s="5"/>
      <c r="D1138" s="5"/>
      <c r="E1138" s="5"/>
      <c r="F1138" s="5"/>
      <c r="G1138" s="5"/>
      <c r="I1138" s="5"/>
    </row>
    <row r="1139" spans="2:9" ht="21.6" customHeight="1" x14ac:dyDescent="0.4">
      <c r="B1139" s="5"/>
      <c r="C1139" s="5"/>
      <c r="D1139" s="5"/>
      <c r="E1139" s="5"/>
      <c r="F1139" s="5"/>
      <c r="G1139" s="5"/>
      <c r="I1139" s="5"/>
    </row>
    <row r="1140" spans="2:9" ht="21.6" customHeight="1" x14ac:dyDescent="0.4">
      <c r="B1140" s="5"/>
      <c r="C1140" s="5"/>
      <c r="D1140" s="5"/>
      <c r="E1140" s="5"/>
      <c r="F1140" s="5"/>
      <c r="G1140" s="5"/>
      <c r="I1140" s="5"/>
    </row>
    <row r="1141" spans="2:9" ht="21.6" customHeight="1" x14ac:dyDescent="0.4">
      <c r="B1141" s="5"/>
      <c r="C1141" s="5"/>
      <c r="D1141" s="5"/>
      <c r="E1141" s="5"/>
      <c r="F1141" s="5"/>
      <c r="G1141" s="5"/>
      <c r="I1141" s="5"/>
    </row>
    <row r="1142" spans="2:9" ht="21.6" customHeight="1" x14ac:dyDescent="0.4">
      <c r="B1142" s="5"/>
      <c r="C1142" s="5"/>
      <c r="D1142" s="5"/>
      <c r="E1142" s="5"/>
      <c r="F1142" s="5"/>
      <c r="G1142" s="5"/>
      <c r="I1142" s="5"/>
    </row>
    <row r="1143" spans="2:9" ht="21.6" customHeight="1" x14ac:dyDescent="0.4">
      <c r="B1143" s="5"/>
      <c r="C1143" s="5"/>
      <c r="D1143" s="5"/>
      <c r="E1143" s="5"/>
      <c r="F1143" s="5"/>
      <c r="G1143" s="5"/>
      <c r="I1143" s="5"/>
    </row>
    <row r="1144" spans="2:9" ht="21.6" customHeight="1" x14ac:dyDescent="0.4">
      <c r="B1144" s="5"/>
      <c r="C1144" s="5"/>
      <c r="D1144" s="5"/>
      <c r="E1144" s="5"/>
      <c r="F1144" s="5"/>
      <c r="G1144" s="5"/>
      <c r="I1144" s="5"/>
    </row>
    <row r="1145" spans="2:9" ht="21.6" customHeight="1" x14ac:dyDescent="0.4">
      <c r="B1145" s="5"/>
      <c r="C1145" s="5"/>
      <c r="D1145" s="5"/>
      <c r="E1145" s="5"/>
      <c r="F1145" s="5"/>
      <c r="G1145" s="5"/>
      <c r="I1145" s="5"/>
    </row>
    <row r="1146" spans="2:9" ht="21.6" customHeight="1" x14ac:dyDescent="0.4">
      <c r="B1146" s="5"/>
      <c r="C1146" s="5"/>
      <c r="D1146" s="5"/>
      <c r="E1146" s="5"/>
      <c r="F1146" s="5"/>
      <c r="G1146" s="5"/>
      <c r="I1146" s="5"/>
    </row>
    <row r="1147" spans="2:9" ht="21.6" customHeight="1" x14ac:dyDescent="0.4">
      <c r="B1147" s="5"/>
      <c r="C1147" s="5"/>
      <c r="D1147" s="5"/>
      <c r="E1147" s="5"/>
      <c r="F1147" s="5"/>
      <c r="G1147" s="5"/>
      <c r="I1147" s="5"/>
    </row>
    <row r="1148" spans="2:9" ht="21.6" customHeight="1" x14ac:dyDescent="0.4">
      <c r="B1148" s="5"/>
      <c r="C1148" s="5"/>
      <c r="D1148" s="5"/>
      <c r="E1148" s="5"/>
      <c r="F1148" s="5"/>
      <c r="G1148" s="5"/>
      <c r="I1148" s="5"/>
    </row>
    <row r="1149" spans="2:9" ht="21.6" customHeight="1" x14ac:dyDescent="0.4">
      <c r="B1149" s="5"/>
      <c r="C1149" s="5"/>
      <c r="D1149" s="5"/>
      <c r="E1149" s="5"/>
      <c r="F1149" s="5"/>
      <c r="G1149" s="5"/>
      <c r="I1149" s="5"/>
    </row>
    <row r="1150" spans="2:9" ht="21.6" customHeight="1" x14ac:dyDescent="0.4">
      <c r="B1150" s="5"/>
      <c r="C1150" s="5"/>
      <c r="D1150" s="5"/>
      <c r="E1150" s="5"/>
      <c r="F1150" s="5"/>
      <c r="G1150" s="5"/>
      <c r="I1150" s="5"/>
    </row>
    <row r="1151" spans="2:9" ht="21.6" customHeight="1" x14ac:dyDescent="0.4">
      <c r="B1151" s="5"/>
      <c r="C1151" s="5"/>
      <c r="D1151" s="5"/>
      <c r="E1151" s="5"/>
      <c r="F1151" s="5"/>
      <c r="G1151" s="5"/>
      <c r="I1151" s="5"/>
    </row>
    <row r="1152" spans="2:9" ht="21.6" customHeight="1" x14ac:dyDescent="0.4">
      <c r="B1152" s="5"/>
      <c r="C1152" s="5"/>
      <c r="D1152" s="5"/>
      <c r="E1152" s="5"/>
      <c r="F1152" s="5"/>
      <c r="G1152" s="5"/>
      <c r="I1152" s="5"/>
    </row>
    <row r="1153" spans="2:9" ht="21.6" customHeight="1" x14ac:dyDescent="0.4">
      <c r="B1153" s="5"/>
      <c r="C1153" s="5"/>
      <c r="D1153" s="5"/>
      <c r="E1153" s="5"/>
      <c r="F1153" s="5"/>
      <c r="G1153" s="5"/>
      <c r="I1153" s="5"/>
    </row>
    <row r="1154" spans="2:9" ht="21.6" customHeight="1" x14ac:dyDescent="0.4">
      <c r="B1154" s="5"/>
      <c r="C1154" s="5"/>
      <c r="D1154" s="5"/>
      <c r="E1154" s="5"/>
      <c r="F1154" s="5"/>
      <c r="G1154" s="5"/>
      <c r="I1154" s="5"/>
    </row>
    <row r="1155" spans="2:9" ht="21.6" customHeight="1" x14ac:dyDescent="0.4">
      <c r="B1155" s="5"/>
      <c r="C1155" s="5"/>
      <c r="D1155" s="5"/>
      <c r="E1155" s="5"/>
      <c r="F1155" s="5"/>
      <c r="G1155" s="5"/>
      <c r="I1155" s="5"/>
    </row>
    <row r="1156" spans="2:9" ht="21.6" customHeight="1" x14ac:dyDescent="0.4">
      <c r="B1156" s="5"/>
      <c r="C1156" s="5"/>
      <c r="D1156" s="5"/>
      <c r="E1156" s="5"/>
      <c r="F1156" s="5"/>
      <c r="G1156" s="5"/>
      <c r="I1156" s="5"/>
    </row>
    <row r="1157" spans="2:9" ht="21.6" customHeight="1" x14ac:dyDescent="0.4">
      <c r="B1157" s="5"/>
      <c r="C1157" s="5"/>
      <c r="D1157" s="5"/>
      <c r="E1157" s="5"/>
      <c r="F1157" s="5"/>
      <c r="G1157" s="5"/>
      <c r="I1157" s="5"/>
    </row>
    <row r="1158" spans="2:9" ht="21.6" customHeight="1" x14ac:dyDescent="0.4">
      <c r="B1158" s="5"/>
      <c r="C1158" s="5"/>
      <c r="D1158" s="5"/>
      <c r="E1158" s="5"/>
      <c r="F1158" s="5"/>
      <c r="G1158" s="5"/>
      <c r="I1158" s="5"/>
    </row>
    <row r="1159" spans="2:9" ht="21.6" customHeight="1" x14ac:dyDescent="0.4">
      <c r="B1159" s="5"/>
      <c r="C1159" s="5"/>
      <c r="D1159" s="5"/>
      <c r="E1159" s="5"/>
      <c r="F1159" s="5"/>
      <c r="G1159" s="5"/>
      <c r="I1159" s="5"/>
    </row>
    <row r="1160" spans="2:9" ht="21.6" customHeight="1" x14ac:dyDescent="0.4">
      <c r="B1160" s="5"/>
      <c r="C1160" s="5"/>
      <c r="D1160" s="5"/>
      <c r="E1160" s="5"/>
      <c r="F1160" s="5"/>
      <c r="G1160" s="5"/>
      <c r="I1160" s="5"/>
    </row>
    <row r="1161" spans="2:9" ht="21.6" customHeight="1" x14ac:dyDescent="0.4">
      <c r="B1161" s="5"/>
      <c r="C1161" s="5"/>
      <c r="D1161" s="5"/>
      <c r="E1161" s="5"/>
      <c r="F1161" s="5"/>
      <c r="G1161" s="5"/>
      <c r="I1161" s="5"/>
    </row>
    <row r="1162" spans="2:9" ht="21.6" customHeight="1" x14ac:dyDescent="0.4">
      <c r="B1162" s="5"/>
      <c r="C1162" s="5"/>
      <c r="D1162" s="5"/>
      <c r="E1162" s="5"/>
      <c r="F1162" s="5"/>
      <c r="G1162" s="5"/>
      <c r="I1162" s="5"/>
    </row>
    <row r="1163" spans="2:9" ht="21.6" customHeight="1" x14ac:dyDescent="0.4">
      <c r="B1163" s="5"/>
      <c r="C1163" s="5"/>
      <c r="D1163" s="5"/>
      <c r="E1163" s="5"/>
      <c r="F1163" s="5"/>
      <c r="G1163" s="5"/>
      <c r="I1163" s="5"/>
    </row>
    <row r="1164" spans="2:9" ht="21.6" customHeight="1" x14ac:dyDescent="0.4">
      <c r="B1164" s="5"/>
      <c r="C1164" s="5"/>
      <c r="D1164" s="5"/>
      <c r="E1164" s="5"/>
      <c r="F1164" s="5"/>
      <c r="G1164" s="5"/>
      <c r="I1164" s="5"/>
    </row>
    <row r="1165" spans="2:9" ht="21.6" customHeight="1" x14ac:dyDescent="0.4">
      <c r="B1165" s="5"/>
      <c r="C1165" s="5"/>
      <c r="D1165" s="5"/>
      <c r="E1165" s="5"/>
      <c r="F1165" s="5"/>
      <c r="G1165" s="5"/>
      <c r="I1165" s="5"/>
    </row>
    <row r="1166" spans="2:9" ht="21.6" customHeight="1" x14ac:dyDescent="0.4">
      <c r="B1166" s="5"/>
      <c r="C1166" s="5"/>
      <c r="D1166" s="5"/>
      <c r="E1166" s="5"/>
      <c r="F1166" s="5"/>
      <c r="G1166" s="5"/>
      <c r="I1166" s="5"/>
    </row>
    <row r="1167" spans="2:9" ht="21.6" customHeight="1" x14ac:dyDescent="0.4">
      <c r="B1167" s="5"/>
      <c r="C1167" s="5"/>
      <c r="D1167" s="5"/>
      <c r="E1167" s="5"/>
      <c r="F1167" s="5"/>
      <c r="G1167" s="5"/>
      <c r="I1167" s="5"/>
    </row>
    <row r="1168" spans="2:9" ht="21.6" customHeight="1" x14ac:dyDescent="0.4">
      <c r="B1168" s="5"/>
      <c r="C1168" s="5"/>
      <c r="D1168" s="5"/>
      <c r="E1168" s="5"/>
      <c r="F1168" s="5"/>
      <c r="G1168" s="5"/>
      <c r="I1168" s="5"/>
    </row>
    <row r="1169" spans="2:9" ht="21.6" customHeight="1" x14ac:dyDescent="0.4">
      <c r="B1169" s="5"/>
      <c r="C1169" s="5"/>
      <c r="D1169" s="5"/>
      <c r="E1169" s="5"/>
      <c r="F1169" s="5"/>
      <c r="G1169" s="5"/>
      <c r="I1169" s="5"/>
    </row>
    <row r="1170" spans="2:9" ht="21.6" customHeight="1" x14ac:dyDescent="0.4">
      <c r="B1170" s="5"/>
      <c r="C1170" s="5"/>
      <c r="D1170" s="5"/>
      <c r="E1170" s="5"/>
      <c r="F1170" s="5"/>
      <c r="G1170" s="5"/>
      <c r="I1170" s="5"/>
    </row>
    <row r="1171" spans="2:9" ht="21.6" customHeight="1" x14ac:dyDescent="0.4">
      <c r="B1171" s="5"/>
      <c r="C1171" s="5"/>
      <c r="D1171" s="5"/>
      <c r="E1171" s="5"/>
      <c r="F1171" s="5"/>
      <c r="G1171" s="5"/>
      <c r="I1171" s="5"/>
    </row>
    <row r="1172" spans="2:9" ht="21.6" customHeight="1" x14ac:dyDescent="0.4">
      <c r="B1172" s="5"/>
      <c r="C1172" s="5"/>
      <c r="D1172" s="5"/>
      <c r="E1172" s="5"/>
      <c r="F1172" s="5"/>
      <c r="G1172" s="5"/>
      <c r="I1172" s="5"/>
    </row>
    <row r="1173" spans="2:9" ht="21.6" customHeight="1" x14ac:dyDescent="0.4">
      <c r="B1173" s="5"/>
      <c r="C1173" s="5"/>
      <c r="D1173" s="5"/>
      <c r="E1173" s="5"/>
      <c r="F1173" s="5"/>
      <c r="G1173" s="5"/>
      <c r="I1173" s="5"/>
    </row>
    <row r="1174" spans="2:9" ht="21.6" customHeight="1" x14ac:dyDescent="0.4">
      <c r="B1174" s="5"/>
      <c r="C1174" s="5"/>
      <c r="D1174" s="5"/>
      <c r="E1174" s="5"/>
      <c r="F1174" s="5"/>
      <c r="G1174" s="5"/>
      <c r="I1174" s="5"/>
    </row>
    <row r="1175" spans="2:9" ht="21.6" customHeight="1" x14ac:dyDescent="0.4">
      <c r="B1175" s="5"/>
      <c r="C1175" s="5"/>
      <c r="D1175" s="5"/>
      <c r="E1175" s="5"/>
      <c r="F1175" s="5"/>
      <c r="G1175" s="5"/>
      <c r="I1175" s="5"/>
    </row>
    <row r="1176" spans="2:9" ht="21.6" customHeight="1" x14ac:dyDescent="0.4">
      <c r="B1176" s="5"/>
      <c r="C1176" s="5"/>
      <c r="D1176" s="5"/>
      <c r="E1176" s="5"/>
      <c r="F1176" s="5"/>
      <c r="G1176" s="5"/>
      <c r="I1176" s="5"/>
    </row>
    <row r="1177" spans="2:9" ht="21.6" customHeight="1" x14ac:dyDescent="0.4">
      <c r="B1177" s="5"/>
      <c r="C1177" s="5"/>
      <c r="D1177" s="5"/>
      <c r="E1177" s="5"/>
      <c r="F1177" s="5"/>
      <c r="G1177" s="5"/>
      <c r="I1177" s="5"/>
    </row>
    <row r="1178" spans="2:9" ht="21.6" customHeight="1" x14ac:dyDescent="0.4">
      <c r="B1178" s="5"/>
      <c r="C1178" s="5"/>
      <c r="D1178" s="5"/>
      <c r="E1178" s="5"/>
      <c r="F1178" s="5"/>
      <c r="G1178" s="5"/>
      <c r="I1178" s="5"/>
    </row>
    <row r="1179" spans="2:9" ht="21.6" customHeight="1" x14ac:dyDescent="0.4">
      <c r="B1179" s="5"/>
      <c r="C1179" s="5"/>
      <c r="D1179" s="5"/>
      <c r="E1179" s="5"/>
      <c r="F1179" s="5"/>
      <c r="G1179" s="5"/>
      <c r="I1179" s="5"/>
    </row>
    <row r="1180" spans="2:9" ht="21.6" customHeight="1" x14ac:dyDescent="0.4">
      <c r="B1180" s="5"/>
      <c r="C1180" s="5"/>
      <c r="D1180" s="5"/>
      <c r="E1180" s="5"/>
      <c r="F1180" s="5"/>
      <c r="G1180" s="5"/>
      <c r="I1180" s="5"/>
    </row>
    <row r="1181" spans="2:9" ht="21.6" customHeight="1" x14ac:dyDescent="0.4">
      <c r="B1181" s="5"/>
      <c r="C1181" s="5"/>
      <c r="D1181" s="5"/>
      <c r="E1181" s="5"/>
      <c r="F1181" s="5"/>
      <c r="G1181" s="5"/>
      <c r="I1181" s="5"/>
    </row>
    <row r="1182" spans="2:9" ht="21.6" customHeight="1" x14ac:dyDescent="0.4">
      <c r="B1182" s="5"/>
      <c r="C1182" s="5"/>
      <c r="D1182" s="5"/>
      <c r="E1182" s="5"/>
      <c r="F1182" s="5"/>
      <c r="G1182" s="5"/>
      <c r="I1182" s="5"/>
    </row>
    <row r="1183" spans="2:9" ht="21.6" customHeight="1" x14ac:dyDescent="0.4">
      <c r="B1183" s="5"/>
      <c r="C1183" s="5"/>
      <c r="D1183" s="5"/>
      <c r="E1183" s="5"/>
      <c r="F1183" s="5"/>
      <c r="G1183" s="5"/>
      <c r="I1183" s="5"/>
    </row>
    <row r="1184" spans="2:9" ht="21.6" customHeight="1" x14ac:dyDescent="0.4">
      <c r="B1184" s="5"/>
      <c r="C1184" s="5"/>
      <c r="D1184" s="5"/>
      <c r="E1184" s="5"/>
      <c r="F1184" s="5"/>
      <c r="G1184" s="5"/>
      <c r="I1184" s="5"/>
    </row>
    <row r="1185" spans="2:9" ht="21.6" customHeight="1" x14ac:dyDescent="0.4">
      <c r="B1185" s="5"/>
      <c r="C1185" s="5"/>
      <c r="D1185" s="5"/>
      <c r="E1185" s="5"/>
      <c r="F1185" s="5"/>
      <c r="G1185" s="5"/>
      <c r="I1185" s="5"/>
    </row>
    <row r="1186" spans="2:9" ht="21.6" customHeight="1" x14ac:dyDescent="0.4">
      <c r="B1186" s="5"/>
      <c r="C1186" s="5"/>
      <c r="D1186" s="5"/>
      <c r="E1186" s="5"/>
      <c r="F1186" s="5"/>
      <c r="G1186" s="5"/>
      <c r="I1186" s="5"/>
    </row>
    <row r="1187" spans="2:9" ht="21.6" customHeight="1" x14ac:dyDescent="0.4">
      <c r="B1187" s="5"/>
      <c r="C1187" s="5"/>
      <c r="D1187" s="5"/>
      <c r="E1187" s="5"/>
      <c r="F1187" s="5"/>
      <c r="G1187" s="5"/>
      <c r="I1187" s="5"/>
    </row>
    <row r="1188" spans="2:9" ht="21.6" customHeight="1" x14ac:dyDescent="0.4">
      <c r="B1188" s="5"/>
      <c r="C1188" s="5"/>
      <c r="D1188" s="5"/>
      <c r="E1188" s="5"/>
      <c r="F1188" s="5"/>
      <c r="G1188" s="5"/>
      <c r="I1188" s="5"/>
    </row>
    <row r="1189" spans="2:9" ht="21.6" customHeight="1" x14ac:dyDescent="0.4">
      <c r="B1189" s="5"/>
      <c r="C1189" s="5"/>
      <c r="D1189" s="5"/>
      <c r="E1189" s="5"/>
      <c r="F1189" s="5"/>
      <c r="G1189" s="5"/>
      <c r="I1189" s="5"/>
    </row>
    <row r="1190" spans="2:9" ht="21.6" customHeight="1" x14ac:dyDescent="0.4">
      <c r="B1190" s="5"/>
      <c r="C1190" s="5"/>
      <c r="D1190" s="5"/>
      <c r="E1190" s="5"/>
      <c r="F1190" s="5"/>
      <c r="G1190" s="5"/>
      <c r="I1190" s="5"/>
    </row>
    <row r="1191" spans="2:9" ht="21.6" customHeight="1" x14ac:dyDescent="0.4">
      <c r="B1191" s="5"/>
      <c r="C1191" s="5"/>
      <c r="D1191" s="5"/>
      <c r="E1191" s="5"/>
      <c r="F1191" s="5"/>
      <c r="G1191" s="5"/>
      <c r="I1191" s="5"/>
    </row>
    <row r="1192" spans="2:9" ht="21.6" customHeight="1" x14ac:dyDescent="0.4">
      <c r="B1192" s="5"/>
      <c r="C1192" s="5"/>
      <c r="D1192" s="5"/>
      <c r="E1192" s="5"/>
      <c r="F1192" s="5"/>
      <c r="G1192" s="5"/>
      <c r="I1192" s="5"/>
    </row>
    <row r="1193" spans="2:9" ht="21.6" customHeight="1" x14ac:dyDescent="0.4">
      <c r="B1193" s="5"/>
      <c r="C1193" s="5"/>
      <c r="D1193" s="5"/>
      <c r="E1193" s="5"/>
      <c r="F1193" s="5"/>
      <c r="G1193" s="5"/>
      <c r="I1193" s="5"/>
    </row>
    <row r="1194" spans="2:9" ht="21.6" customHeight="1" x14ac:dyDescent="0.4">
      <c r="B1194" s="5"/>
      <c r="C1194" s="5"/>
      <c r="D1194" s="5"/>
      <c r="E1194" s="5"/>
      <c r="F1194" s="5"/>
      <c r="G1194" s="5"/>
      <c r="I1194" s="5"/>
    </row>
    <row r="1195" spans="2:9" ht="21.6" customHeight="1" x14ac:dyDescent="0.4">
      <c r="B1195" s="5"/>
      <c r="C1195" s="5"/>
      <c r="D1195" s="5"/>
      <c r="E1195" s="5"/>
      <c r="F1195" s="5"/>
      <c r="G1195" s="5"/>
      <c r="I1195" s="5"/>
    </row>
    <row r="1196" spans="2:9" ht="21.6" customHeight="1" x14ac:dyDescent="0.4">
      <c r="B1196" s="5"/>
      <c r="C1196" s="5"/>
      <c r="D1196" s="5"/>
      <c r="E1196" s="5"/>
      <c r="F1196" s="5"/>
      <c r="G1196" s="5"/>
      <c r="I1196" s="5"/>
    </row>
    <row r="1197" spans="2:9" ht="21.6" customHeight="1" x14ac:dyDescent="0.4">
      <c r="B1197" s="5"/>
      <c r="C1197" s="5"/>
      <c r="D1197" s="5"/>
      <c r="E1197" s="5"/>
      <c r="F1197" s="5"/>
      <c r="G1197" s="5"/>
      <c r="I1197" s="5"/>
    </row>
    <row r="1198" spans="2:9" ht="21.6" customHeight="1" x14ac:dyDescent="0.4">
      <c r="B1198" s="5"/>
      <c r="C1198" s="5"/>
      <c r="D1198" s="5"/>
      <c r="E1198" s="5"/>
      <c r="F1198" s="5"/>
      <c r="G1198" s="5"/>
      <c r="I1198" s="5"/>
    </row>
    <row r="1199" spans="2:9" ht="21.6" customHeight="1" x14ac:dyDescent="0.4">
      <c r="B1199" s="5"/>
      <c r="C1199" s="5"/>
      <c r="D1199" s="5"/>
      <c r="E1199" s="5"/>
      <c r="F1199" s="5"/>
      <c r="G1199" s="5"/>
      <c r="I1199" s="5"/>
    </row>
    <row r="1200" spans="2:9" ht="21.6" customHeight="1" x14ac:dyDescent="0.4">
      <c r="B1200" s="5"/>
      <c r="C1200" s="5"/>
      <c r="D1200" s="5"/>
      <c r="E1200" s="5"/>
      <c r="F1200" s="5"/>
      <c r="G1200" s="5"/>
      <c r="I1200" s="5"/>
    </row>
    <row r="1201" spans="2:9" ht="21.6" customHeight="1" x14ac:dyDescent="0.4">
      <c r="B1201" s="5"/>
      <c r="C1201" s="5"/>
      <c r="D1201" s="5"/>
      <c r="E1201" s="5"/>
      <c r="F1201" s="5"/>
      <c r="G1201" s="5"/>
      <c r="I1201" s="5"/>
    </row>
    <row r="1202" spans="2:9" ht="21.6" customHeight="1" x14ac:dyDescent="0.4">
      <c r="B1202" s="5"/>
      <c r="C1202" s="5"/>
      <c r="D1202" s="5"/>
      <c r="E1202" s="5"/>
      <c r="F1202" s="5"/>
      <c r="G1202" s="5"/>
      <c r="I1202" s="5"/>
    </row>
    <row r="1203" spans="2:9" ht="21.6" customHeight="1" x14ac:dyDescent="0.4">
      <c r="B1203" s="5"/>
      <c r="C1203" s="5"/>
      <c r="D1203" s="5"/>
      <c r="E1203" s="5"/>
      <c r="F1203" s="5"/>
      <c r="G1203" s="5"/>
      <c r="I1203" s="5"/>
    </row>
    <row r="1204" spans="2:9" ht="21.6" customHeight="1" x14ac:dyDescent="0.4">
      <c r="B1204" s="5"/>
      <c r="C1204" s="5"/>
      <c r="D1204" s="5"/>
      <c r="E1204" s="5"/>
      <c r="F1204" s="5"/>
      <c r="G1204" s="5"/>
      <c r="I1204" s="5"/>
    </row>
    <row r="1205" spans="2:9" ht="21.6" customHeight="1" x14ac:dyDescent="0.4">
      <c r="B1205" s="5"/>
      <c r="C1205" s="5"/>
      <c r="D1205" s="5"/>
      <c r="E1205" s="5"/>
      <c r="F1205" s="5"/>
      <c r="G1205" s="5"/>
      <c r="I1205" s="5"/>
    </row>
    <row r="1206" spans="2:9" ht="21.6" customHeight="1" x14ac:dyDescent="0.4">
      <c r="B1206" s="5"/>
      <c r="C1206" s="5"/>
      <c r="D1206" s="5"/>
      <c r="E1206" s="5"/>
      <c r="F1206" s="5"/>
      <c r="G1206" s="5"/>
      <c r="I1206" s="5"/>
    </row>
    <row r="1207" spans="2:9" ht="21.6" customHeight="1" x14ac:dyDescent="0.4">
      <c r="B1207" s="5"/>
      <c r="C1207" s="5"/>
      <c r="D1207" s="5"/>
      <c r="E1207" s="5"/>
      <c r="F1207" s="5"/>
      <c r="G1207" s="5"/>
      <c r="I1207" s="5"/>
    </row>
    <row r="1208" spans="2:9" ht="21.6" customHeight="1" x14ac:dyDescent="0.4">
      <c r="B1208" s="5"/>
      <c r="C1208" s="5"/>
      <c r="D1208" s="5"/>
      <c r="E1208" s="5"/>
      <c r="F1208" s="5"/>
      <c r="G1208" s="5"/>
      <c r="I1208" s="5"/>
    </row>
    <row r="1209" spans="2:9" ht="21.6" customHeight="1" x14ac:dyDescent="0.4">
      <c r="B1209" s="5"/>
      <c r="C1209" s="5"/>
      <c r="D1209" s="5"/>
      <c r="E1209" s="5"/>
      <c r="F1209" s="5"/>
      <c r="G1209" s="5"/>
      <c r="I1209" s="5"/>
    </row>
    <row r="1210" spans="2:9" ht="21.6" customHeight="1" x14ac:dyDescent="0.4">
      <c r="B1210" s="5"/>
      <c r="C1210" s="5"/>
      <c r="D1210" s="5"/>
      <c r="E1210" s="5"/>
      <c r="F1210" s="5"/>
      <c r="G1210" s="5"/>
      <c r="I1210" s="5"/>
    </row>
    <row r="1211" spans="2:9" ht="21.6" customHeight="1" x14ac:dyDescent="0.4">
      <c r="B1211" s="5"/>
      <c r="C1211" s="5"/>
      <c r="D1211" s="5"/>
      <c r="E1211" s="5"/>
      <c r="F1211" s="5"/>
      <c r="G1211" s="5"/>
      <c r="I1211" s="5"/>
    </row>
    <row r="1212" spans="2:9" ht="21.6" customHeight="1" x14ac:dyDescent="0.4">
      <c r="B1212" s="5"/>
      <c r="C1212" s="5"/>
      <c r="D1212" s="5"/>
      <c r="E1212" s="5"/>
      <c r="F1212" s="5"/>
      <c r="G1212" s="5"/>
      <c r="I1212" s="5"/>
    </row>
    <row r="1213" spans="2:9" ht="21.6" customHeight="1" x14ac:dyDescent="0.4">
      <c r="B1213" s="5"/>
      <c r="C1213" s="5"/>
      <c r="D1213" s="5"/>
      <c r="E1213" s="5"/>
      <c r="F1213" s="5"/>
      <c r="G1213" s="5"/>
      <c r="I1213" s="5"/>
    </row>
    <row r="1214" spans="2:9" ht="21.6" customHeight="1" x14ac:dyDescent="0.4">
      <c r="B1214" s="5"/>
      <c r="C1214" s="5"/>
      <c r="D1214" s="5"/>
      <c r="E1214" s="5"/>
      <c r="F1214" s="5"/>
      <c r="G1214" s="5"/>
      <c r="I1214" s="5"/>
    </row>
    <row r="1215" spans="2:9" ht="21.6" customHeight="1" x14ac:dyDescent="0.4">
      <c r="B1215" s="5"/>
      <c r="C1215" s="5"/>
      <c r="D1215" s="5"/>
      <c r="E1215" s="5"/>
      <c r="F1215" s="5"/>
      <c r="G1215" s="5"/>
      <c r="I1215" s="5"/>
    </row>
    <row r="1216" spans="2:9" ht="21.6" customHeight="1" x14ac:dyDescent="0.4">
      <c r="B1216" s="5"/>
      <c r="C1216" s="5"/>
      <c r="D1216" s="5"/>
      <c r="E1216" s="5"/>
      <c r="F1216" s="5"/>
      <c r="G1216" s="5"/>
      <c r="I1216" s="5"/>
    </row>
    <row r="1217" spans="2:9" ht="21.6" customHeight="1" x14ac:dyDescent="0.4">
      <c r="B1217" s="5"/>
      <c r="C1217" s="5"/>
      <c r="D1217" s="5"/>
      <c r="E1217" s="5"/>
      <c r="F1217" s="5"/>
      <c r="G1217" s="5"/>
      <c r="I1217" s="5"/>
    </row>
    <row r="1218" spans="2:9" ht="21.6" customHeight="1" x14ac:dyDescent="0.4">
      <c r="B1218" s="5"/>
      <c r="C1218" s="5"/>
      <c r="D1218" s="5"/>
      <c r="E1218" s="5"/>
      <c r="F1218" s="5"/>
      <c r="G1218" s="5"/>
      <c r="I1218" s="5"/>
    </row>
    <row r="1219" spans="2:9" ht="21.6" customHeight="1" x14ac:dyDescent="0.4">
      <c r="B1219" s="5"/>
      <c r="C1219" s="5"/>
      <c r="D1219" s="5"/>
      <c r="E1219" s="5"/>
      <c r="F1219" s="5"/>
      <c r="G1219" s="5"/>
      <c r="I1219" s="5"/>
    </row>
    <row r="1220" spans="2:9" ht="21.6" customHeight="1" x14ac:dyDescent="0.4">
      <c r="B1220" s="5"/>
      <c r="C1220" s="5"/>
      <c r="D1220" s="5"/>
      <c r="E1220" s="5"/>
      <c r="F1220" s="5"/>
      <c r="G1220" s="5"/>
      <c r="I1220" s="5"/>
    </row>
    <row r="1221" spans="2:9" ht="21.6" customHeight="1" x14ac:dyDescent="0.4">
      <c r="B1221" s="5"/>
      <c r="C1221" s="5"/>
      <c r="D1221" s="5"/>
      <c r="E1221" s="5"/>
      <c r="F1221" s="5"/>
      <c r="G1221" s="5"/>
      <c r="I1221" s="5"/>
    </row>
    <row r="1222" spans="2:9" ht="21.6" customHeight="1" x14ac:dyDescent="0.4">
      <c r="B1222" s="5"/>
      <c r="C1222" s="5"/>
      <c r="D1222" s="5"/>
      <c r="E1222" s="5"/>
      <c r="F1222" s="5"/>
      <c r="G1222" s="5"/>
      <c r="I1222" s="5"/>
    </row>
    <row r="1223" spans="2:9" ht="21.6" customHeight="1" x14ac:dyDescent="0.4">
      <c r="B1223" s="5"/>
      <c r="C1223" s="5"/>
      <c r="D1223" s="5"/>
      <c r="E1223" s="5"/>
      <c r="F1223" s="5"/>
      <c r="G1223" s="5"/>
      <c r="I1223" s="5"/>
    </row>
    <row r="1224" spans="2:9" ht="21.6" customHeight="1" x14ac:dyDescent="0.4">
      <c r="B1224" s="5"/>
      <c r="C1224" s="5"/>
      <c r="D1224" s="5"/>
      <c r="E1224" s="5"/>
      <c r="F1224" s="5"/>
      <c r="G1224" s="5"/>
      <c r="I1224" s="5"/>
    </row>
    <row r="1225" spans="2:9" ht="21.6" customHeight="1" x14ac:dyDescent="0.4">
      <c r="B1225" s="5"/>
      <c r="C1225" s="5"/>
      <c r="D1225" s="5"/>
      <c r="E1225" s="5"/>
      <c r="F1225" s="5"/>
      <c r="G1225" s="5"/>
      <c r="I1225" s="5"/>
    </row>
    <row r="1226" spans="2:9" ht="21.6" customHeight="1" x14ac:dyDescent="0.4">
      <c r="B1226" s="5"/>
      <c r="C1226" s="5"/>
      <c r="D1226" s="5"/>
      <c r="E1226" s="5"/>
      <c r="F1226" s="5"/>
      <c r="G1226" s="5"/>
      <c r="I1226" s="5"/>
    </row>
    <row r="1227" spans="2:9" ht="21.6" customHeight="1" x14ac:dyDescent="0.4">
      <c r="B1227" s="5"/>
      <c r="C1227" s="5"/>
      <c r="D1227" s="5"/>
      <c r="E1227" s="5"/>
      <c r="F1227" s="5"/>
      <c r="G1227" s="5"/>
      <c r="I1227" s="5"/>
    </row>
    <row r="1228" spans="2:9" ht="21.6" customHeight="1" x14ac:dyDescent="0.4">
      <c r="B1228" s="5"/>
      <c r="C1228" s="5"/>
      <c r="D1228" s="5"/>
      <c r="E1228" s="5"/>
      <c r="F1228" s="5"/>
      <c r="G1228" s="5"/>
      <c r="I1228" s="5"/>
    </row>
    <row r="1229" spans="2:9" ht="21.6" customHeight="1" x14ac:dyDescent="0.4">
      <c r="B1229" s="5"/>
      <c r="C1229" s="5"/>
      <c r="D1229" s="5"/>
      <c r="E1229" s="5"/>
      <c r="F1229" s="5"/>
      <c r="G1229" s="5"/>
      <c r="I1229" s="5"/>
    </row>
    <row r="1230" spans="2:9" ht="21.6" customHeight="1" x14ac:dyDescent="0.4">
      <c r="B1230" s="5"/>
      <c r="C1230" s="5"/>
      <c r="D1230" s="5"/>
      <c r="E1230" s="5"/>
      <c r="F1230" s="5"/>
      <c r="G1230" s="5"/>
      <c r="I1230" s="5"/>
    </row>
    <row r="1231" spans="2:9" ht="21.6" customHeight="1" x14ac:dyDescent="0.4">
      <c r="B1231" s="5"/>
      <c r="C1231" s="5"/>
      <c r="D1231" s="5"/>
      <c r="E1231" s="5"/>
      <c r="F1231" s="5"/>
      <c r="G1231" s="5"/>
      <c r="I1231" s="5"/>
    </row>
    <row r="1232" spans="2:9" ht="21.6" customHeight="1" x14ac:dyDescent="0.4">
      <c r="B1232" s="5"/>
      <c r="C1232" s="5"/>
      <c r="D1232" s="5"/>
      <c r="E1232" s="5"/>
      <c r="F1232" s="5"/>
      <c r="G1232" s="5"/>
      <c r="I1232" s="5"/>
    </row>
    <row r="1233" spans="2:9" ht="21.6" customHeight="1" x14ac:dyDescent="0.4">
      <c r="B1233" s="5"/>
      <c r="C1233" s="5"/>
      <c r="D1233" s="5"/>
      <c r="E1233" s="5"/>
      <c r="F1233" s="5"/>
      <c r="G1233" s="5"/>
      <c r="I1233" s="5"/>
    </row>
    <row r="1234" spans="2:9" ht="21.6" customHeight="1" x14ac:dyDescent="0.4">
      <c r="B1234" s="5"/>
      <c r="C1234" s="5"/>
      <c r="D1234" s="5"/>
      <c r="E1234" s="5"/>
      <c r="F1234" s="5"/>
      <c r="G1234" s="5"/>
      <c r="I1234" s="5"/>
    </row>
    <row r="1235" spans="2:9" ht="21.6" customHeight="1" x14ac:dyDescent="0.4">
      <c r="B1235" s="5"/>
      <c r="C1235" s="5"/>
      <c r="D1235" s="5"/>
      <c r="E1235" s="5"/>
      <c r="F1235" s="5"/>
      <c r="G1235" s="5"/>
      <c r="I1235" s="5"/>
    </row>
    <row r="1236" spans="2:9" ht="21.6" customHeight="1" x14ac:dyDescent="0.4">
      <c r="B1236" s="5"/>
      <c r="C1236" s="5"/>
      <c r="D1236" s="5"/>
      <c r="E1236" s="5"/>
      <c r="F1236" s="5"/>
      <c r="G1236" s="5"/>
      <c r="I1236" s="5"/>
    </row>
    <row r="1237" spans="2:9" ht="21.6" customHeight="1" x14ac:dyDescent="0.4">
      <c r="B1237" s="5"/>
      <c r="C1237" s="5"/>
      <c r="D1237" s="5"/>
      <c r="E1237" s="5"/>
      <c r="F1237" s="5"/>
      <c r="G1237" s="5"/>
      <c r="I1237" s="5"/>
    </row>
    <row r="1238" spans="2:9" ht="21.6" customHeight="1" x14ac:dyDescent="0.4">
      <c r="B1238" s="5"/>
      <c r="C1238" s="5"/>
      <c r="D1238" s="5"/>
      <c r="E1238" s="5"/>
      <c r="F1238" s="5"/>
      <c r="G1238" s="5"/>
      <c r="I1238" s="5"/>
    </row>
    <row r="1239" spans="2:9" ht="21.6" customHeight="1" x14ac:dyDescent="0.4">
      <c r="B1239" s="5"/>
      <c r="C1239" s="5"/>
      <c r="D1239" s="5"/>
      <c r="E1239" s="5"/>
      <c r="F1239" s="5"/>
      <c r="G1239" s="5"/>
      <c r="I1239" s="5"/>
    </row>
    <row r="1240" spans="2:9" ht="21.6" customHeight="1" x14ac:dyDescent="0.4">
      <c r="B1240" s="5"/>
      <c r="C1240" s="5"/>
      <c r="D1240" s="5"/>
      <c r="E1240" s="5"/>
      <c r="F1240" s="5"/>
      <c r="G1240" s="5"/>
      <c r="I1240" s="5"/>
    </row>
    <row r="1241" spans="2:9" ht="21.6" customHeight="1" x14ac:dyDescent="0.4">
      <c r="B1241" s="5"/>
      <c r="C1241" s="5"/>
      <c r="D1241" s="5"/>
      <c r="E1241" s="5"/>
      <c r="F1241" s="5"/>
      <c r="G1241" s="5"/>
      <c r="I1241" s="5"/>
    </row>
    <row r="1242" spans="2:9" ht="21.6" customHeight="1" x14ac:dyDescent="0.4">
      <c r="B1242" s="5"/>
      <c r="C1242" s="5"/>
      <c r="D1242" s="5"/>
      <c r="E1242" s="5"/>
      <c r="F1242" s="5"/>
      <c r="G1242" s="5"/>
      <c r="I1242" s="5"/>
    </row>
    <row r="1243" spans="2:9" ht="21.6" customHeight="1" x14ac:dyDescent="0.4">
      <c r="B1243" s="5"/>
      <c r="C1243" s="5"/>
      <c r="D1243" s="5"/>
      <c r="E1243" s="5"/>
      <c r="F1243" s="5"/>
      <c r="G1243" s="5"/>
      <c r="I1243" s="5"/>
    </row>
    <row r="1244" spans="2:9" ht="21.6" customHeight="1" x14ac:dyDescent="0.4">
      <c r="B1244" s="5"/>
      <c r="C1244" s="5"/>
      <c r="D1244" s="5"/>
      <c r="E1244" s="5"/>
      <c r="F1244" s="5"/>
      <c r="G1244" s="5"/>
      <c r="I1244" s="5"/>
    </row>
    <row r="1245" spans="2:9" ht="21.6" customHeight="1" x14ac:dyDescent="0.4">
      <c r="B1245" s="5"/>
      <c r="C1245" s="5"/>
      <c r="D1245" s="5"/>
      <c r="E1245" s="5"/>
      <c r="F1245" s="5"/>
      <c r="G1245" s="5"/>
      <c r="I1245" s="5"/>
    </row>
    <row r="1246" spans="2:9" ht="21.6" customHeight="1" x14ac:dyDescent="0.4">
      <c r="B1246" s="5"/>
      <c r="C1246" s="5"/>
      <c r="D1246" s="5"/>
      <c r="E1246" s="5"/>
      <c r="F1246" s="5"/>
      <c r="G1246" s="5"/>
      <c r="I1246" s="5"/>
    </row>
    <row r="1247" spans="2:9" ht="21.6" customHeight="1" x14ac:dyDescent="0.4">
      <c r="B1247" s="5"/>
      <c r="C1247" s="5"/>
      <c r="D1247" s="5"/>
      <c r="E1247" s="5"/>
      <c r="F1247" s="5"/>
      <c r="G1247" s="5"/>
      <c r="I1247" s="5"/>
    </row>
    <row r="1248" spans="2:9" ht="21.6" customHeight="1" x14ac:dyDescent="0.4">
      <c r="B1248" s="5"/>
      <c r="C1248" s="5"/>
      <c r="D1248" s="5"/>
      <c r="E1248" s="5"/>
      <c r="F1248" s="5"/>
      <c r="G1248" s="5"/>
      <c r="I1248" s="5"/>
    </row>
    <row r="1249" spans="2:9" ht="21.6" customHeight="1" x14ac:dyDescent="0.4">
      <c r="B1249" s="5"/>
      <c r="C1249" s="5"/>
      <c r="D1249" s="5"/>
      <c r="E1249" s="5"/>
      <c r="F1249" s="5"/>
      <c r="G1249" s="5"/>
      <c r="I1249" s="5"/>
    </row>
    <row r="1250" spans="2:9" ht="21.6" customHeight="1" x14ac:dyDescent="0.4">
      <c r="B1250" s="5"/>
      <c r="C1250" s="5"/>
      <c r="D1250" s="5"/>
      <c r="E1250" s="5"/>
      <c r="F1250" s="5"/>
      <c r="G1250" s="5"/>
      <c r="I1250" s="5"/>
    </row>
    <row r="1251" spans="2:9" ht="21.6" customHeight="1" x14ac:dyDescent="0.4">
      <c r="B1251" s="5"/>
      <c r="C1251" s="5"/>
      <c r="D1251" s="5"/>
      <c r="E1251" s="5"/>
      <c r="F1251" s="5"/>
      <c r="G1251" s="5"/>
      <c r="I1251" s="5"/>
    </row>
    <row r="1252" spans="2:9" ht="21.6" customHeight="1" x14ac:dyDescent="0.4">
      <c r="B1252" s="5"/>
      <c r="C1252" s="5"/>
      <c r="D1252" s="5"/>
      <c r="E1252" s="5"/>
      <c r="F1252" s="5"/>
      <c r="G1252" s="5"/>
      <c r="I1252" s="5"/>
    </row>
    <row r="1253" spans="2:9" ht="21.6" customHeight="1" x14ac:dyDescent="0.4">
      <c r="B1253" s="5"/>
      <c r="C1253" s="5"/>
      <c r="D1253" s="5"/>
      <c r="E1253" s="5"/>
      <c r="F1253" s="5"/>
      <c r="G1253" s="5"/>
      <c r="I1253" s="5"/>
    </row>
    <row r="1254" spans="2:9" ht="21.6" customHeight="1" x14ac:dyDescent="0.4">
      <c r="B1254" s="5"/>
      <c r="C1254" s="5"/>
      <c r="D1254" s="5"/>
      <c r="E1254" s="5"/>
      <c r="F1254" s="5"/>
      <c r="G1254" s="5"/>
      <c r="I1254" s="5"/>
    </row>
    <row r="1255" spans="2:9" ht="21.6" customHeight="1" x14ac:dyDescent="0.4">
      <c r="B1255" s="5"/>
      <c r="C1255" s="5"/>
      <c r="D1255" s="5"/>
      <c r="E1255" s="5"/>
      <c r="F1255" s="5"/>
      <c r="G1255" s="5"/>
      <c r="I1255" s="5"/>
    </row>
    <row r="1256" spans="2:9" ht="21.6" customHeight="1" x14ac:dyDescent="0.4">
      <c r="B1256" s="5"/>
      <c r="C1256" s="5"/>
      <c r="D1256" s="5"/>
      <c r="E1256" s="5"/>
      <c r="F1256" s="5"/>
      <c r="G1256" s="5"/>
      <c r="I1256" s="5"/>
    </row>
    <row r="1257" spans="2:9" ht="21.6" customHeight="1" x14ac:dyDescent="0.4">
      <c r="B1257" s="5"/>
      <c r="C1257" s="5"/>
      <c r="D1257" s="5"/>
      <c r="E1257" s="5"/>
      <c r="F1257" s="5"/>
      <c r="G1257" s="5"/>
      <c r="I1257" s="5"/>
    </row>
    <row r="1258" spans="2:9" ht="21.6" customHeight="1" x14ac:dyDescent="0.4">
      <c r="B1258" s="5"/>
      <c r="C1258" s="5"/>
      <c r="D1258" s="5"/>
      <c r="E1258" s="5"/>
      <c r="F1258" s="5"/>
      <c r="G1258" s="5"/>
      <c r="I1258" s="5"/>
    </row>
    <row r="1259" spans="2:9" ht="21.6" customHeight="1" x14ac:dyDescent="0.4">
      <c r="B1259" s="5"/>
      <c r="C1259" s="5"/>
      <c r="D1259" s="5"/>
      <c r="E1259" s="5"/>
      <c r="F1259" s="5"/>
      <c r="G1259" s="5"/>
      <c r="I1259" s="5"/>
    </row>
    <row r="1260" spans="2:9" ht="21.6" customHeight="1" x14ac:dyDescent="0.4">
      <c r="B1260" s="5"/>
      <c r="C1260" s="5"/>
      <c r="D1260" s="5"/>
      <c r="E1260" s="5"/>
      <c r="F1260" s="5"/>
      <c r="G1260" s="5"/>
      <c r="I1260" s="5"/>
    </row>
    <row r="1261" spans="2:9" ht="21.6" customHeight="1" x14ac:dyDescent="0.4">
      <c r="B1261" s="5"/>
      <c r="C1261" s="5"/>
      <c r="D1261" s="5"/>
      <c r="E1261" s="5"/>
      <c r="F1261" s="5"/>
      <c r="G1261" s="5"/>
      <c r="I1261" s="5"/>
    </row>
    <row r="1262" spans="2:9" ht="21.6" customHeight="1" x14ac:dyDescent="0.4">
      <c r="B1262" s="5"/>
      <c r="C1262" s="5"/>
      <c r="D1262" s="5"/>
      <c r="E1262" s="5"/>
      <c r="F1262" s="5"/>
      <c r="G1262" s="5"/>
      <c r="I1262" s="5"/>
    </row>
    <row r="1263" spans="2:9" ht="21.6" customHeight="1" x14ac:dyDescent="0.4">
      <c r="B1263" s="5"/>
      <c r="C1263" s="5"/>
      <c r="D1263" s="5"/>
      <c r="E1263" s="5"/>
      <c r="F1263" s="5"/>
      <c r="G1263" s="5"/>
      <c r="I1263" s="5"/>
    </row>
    <row r="1264" spans="2:9" ht="21.6" customHeight="1" x14ac:dyDescent="0.4">
      <c r="B1264" s="5"/>
      <c r="C1264" s="5"/>
      <c r="D1264" s="5"/>
      <c r="E1264" s="5"/>
      <c r="F1264" s="5"/>
      <c r="G1264" s="5"/>
      <c r="I1264" s="5"/>
    </row>
    <row r="1265" spans="2:9" ht="21.6" customHeight="1" x14ac:dyDescent="0.4">
      <c r="B1265" s="5"/>
      <c r="C1265" s="5"/>
      <c r="D1265" s="5"/>
      <c r="E1265" s="5"/>
      <c r="F1265" s="5"/>
      <c r="G1265" s="5"/>
      <c r="I1265" s="5"/>
    </row>
    <row r="1266" spans="2:9" ht="21.6" customHeight="1" x14ac:dyDescent="0.4">
      <c r="B1266" s="5"/>
      <c r="C1266" s="5"/>
      <c r="D1266" s="5"/>
      <c r="E1266" s="5"/>
      <c r="F1266" s="5"/>
      <c r="G1266" s="5"/>
      <c r="I1266" s="5"/>
    </row>
    <row r="1267" spans="2:9" ht="21.6" customHeight="1" x14ac:dyDescent="0.4">
      <c r="B1267" s="5"/>
      <c r="C1267" s="5"/>
      <c r="D1267" s="5"/>
      <c r="E1267" s="5"/>
      <c r="F1267" s="5"/>
      <c r="G1267" s="5"/>
      <c r="I1267" s="5"/>
    </row>
    <row r="1268" spans="2:9" ht="21.6" customHeight="1" x14ac:dyDescent="0.4">
      <c r="B1268" s="5"/>
      <c r="C1268" s="5"/>
      <c r="D1268" s="5"/>
      <c r="E1268" s="5"/>
      <c r="F1268" s="5"/>
      <c r="G1268" s="5"/>
      <c r="I1268" s="5"/>
    </row>
    <row r="1269" spans="2:9" ht="21.6" customHeight="1" x14ac:dyDescent="0.4">
      <c r="B1269" s="5"/>
      <c r="C1269" s="5"/>
      <c r="D1269" s="5"/>
      <c r="E1269" s="5"/>
      <c r="F1269" s="5"/>
      <c r="G1269" s="5"/>
      <c r="I1269" s="5"/>
    </row>
    <row r="1270" spans="2:9" ht="21.6" customHeight="1" x14ac:dyDescent="0.4">
      <c r="B1270" s="5"/>
      <c r="C1270" s="5"/>
      <c r="D1270" s="5"/>
      <c r="E1270" s="5"/>
      <c r="F1270" s="5"/>
      <c r="G1270" s="5"/>
      <c r="I1270" s="5"/>
    </row>
    <row r="1271" spans="2:9" ht="21.6" customHeight="1" x14ac:dyDescent="0.4">
      <c r="B1271" s="5"/>
      <c r="C1271" s="5"/>
      <c r="D1271" s="5"/>
      <c r="E1271" s="5"/>
      <c r="F1271" s="5"/>
      <c r="G1271" s="5"/>
      <c r="I1271" s="5"/>
    </row>
    <row r="1272" spans="2:9" ht="21.6" customHeight="1" x14ac:dyDescent="0.4">
      <c r="B1272" s="5"/>
      <c r="C1272" s="5"/>
      <c r="D1272" s="5"/>
      <c r="E1272" s="5"/>
      <c r="F1272" s="5"/>
      <c r="G1272" s="5"/>
      <c r="I1272" s="5"/>
    </row>
    <row r="1273" spans="2:9" ht="21.6" customHeight="1" x14ac:dyDescent="0.4">
      <c r="B1273" s="5"/>
      <c r="C1273" s="5"/>
      <c r="D1273" s="5"/>
      <c r="E1273" s="5"/>
      <c r="F1273" s="5"/>
      <c r="G1273" s="5"/>
      <c r="I1273" s="5"/>
    </row>
    <row r="1274" spans="2:9" ht="21.6" customHeight="1" x14ac:dyDescent="0.4">
      <c r="B1274" s="5"/>
      <c r="C1274" s="5"/>
      <c r="D1274" s="5"/>
      <c r="E1274" s="5"/>
      <c r="F1274" s="5"/>
      <c r="G1274" s="5"/>
      <c r="I1274" s="5"/>
    </row>
    <row r="1275" spans="2:9" ht="21.6" customHeight="1" x14ac:dyDescent="0.4">
      <c r="B1275" s="5"/>
      <c r="C1275" s="5"/>
      <c r="D1275" s="5"/>
      <c r="E1275" s="5"/>
      <c r="F1275" s="5"/>
      <c r="G1275" s="5"/>
      <c r="I1275" s="5"/>
    </row>
    <row r="1276" spans="2:9" ht="21.6" customHeight="1" x14ac:dyDescent="0.4">
      <c r="B1276" s="5"/>
      <c r="C1276" s="5"/>
      <c r="D1276" s="5"/>
      <c r="E1276" s="5"/>
      <c r="F1276" s="5"/>
      <c r="G1276" s="5"/>
      <c r="I1276" s="5"/>
    </row>
    <row r="1277" spans="2:9" ht="21.6" customHeight="1" x14ac:dyDescent="0.4">
      <c r="B1277" s="5"/>
      <c r="C1277" s="5"/>
      <c r="D1277" s="5"/>
      <c r="E1277" s="5"/>
      <c r="F1277" s="5"/>
      <c r="G1277" s="5"/>
      <c r="I1277" s="5"/>
    </row>
    <row r="1278" spans="2:9" ht="21.6" customHeight="1" x14ac:dyDescent="0.4">
      <c r="B1278" s="5"/>
      <c r="C1278" s="5"/>
      <c r="D1278" s="5"/>
      <c r="E1278" s="5"/>
      <c r="F1278" s="5"/>
      <c r="G1278" s="5"/>
      <c r="I1278" s="5"/>
    </row>
    <row r="1279" spans="2:9" ht="21.6" customHeight="1" x14ac:dyDescent="0.4">
      <c r="B1279" s="5"/>
      <c r="C1279" s="5"/>
      <c r="D1279" s="5"/>
      <c r="E1279" s="5"/>
      <c r="F1279" s="5"/>
      <c r="G1279" s="5"/>
      <c r="I1279" s="5"/>
    </row>
    <row r="1280" spans="2:9" ht="21.6" customHeight="1" x14ac:dyDescent="0.4">
      <c r="B1280" s="5"/>
      <c r="C1280" s="5"/>
      <c r="D1280" s="5"/>
      <c r="E1280" s="5"/>
      <c r="F1280" s="5"/>
      <c r="G1280" s="5"/>
      <c r="I1280" s="5"/>
    </row>
    <row r="1281" spans="2:9" ht="21.6" customHeight="1" x14ac:dyDescent="0.4">
      <c r="B1281" s="5"/>
      <c r="C1281" s="5"/>
      <c r="D1281" s="5"/>
      <c r="E1281" s="5"/>
      <c r="F1281" s="5"/>
      <c r="G1281" s="5"/>
      <c r="I1281" s="5"/>
    </row>
    <row r="1282" spans="2:9" ht="21.6" customHeight="1" x14ac:dyDescent="0.4">
      <c r="B1282" s="5"/>
      <c r="C1282" s="5"/>
      <c r="D1282" s="5"/>
      <c r="E1282" s="5"/>
      <c r="F1282" s="5"/>
      <c r="G1282" s="5"/>
      <c r="I1282" s="5"/>
    </row>
    <row r="1283" spans="2:9" ht="21.6" customHeight="1" x14ac:dyDescent="0.4">
      <c r="B1283" s="5"/>
      <c r="C1283" s="5"/>
      <c r="D1283" s="5"/>
      <c r="E1283" s="5"/>
      <c r="F1283" s="5"/>
      <c r="G1283" s="5"/>
      <c r="I1283" s="5"/>
    </row>
    <row r="1284" spans="2:9" ht="21.6" customHeight="1" x14ac:dyDescent="0.4">
      <c r="B1284" s="5"/>
      <c r="C1284" s="5"/>
      <c r="D1284" s="5"/>
      <c r="E1284" s="5"/>
      <c r="F1284" s="5"/>
      <c r="G1284" s="5"/>
      <c r="I1284" s="5"/>
    </row>
    <row r="1285" spans="2:9" ht="21.6" customHeight="1" x14ac:dyDescent="0.4">
      <c r="B1285" s="5"/>
      <c r="C1285" s="5"/>
      <c r="D1285" s="5"/>
      <c r="E1285" s="5"/>
      <c r="F1285" s="5"/>
      <c r="G1285" s="5"/>
      <c r="I1285" s="5"/>
    </row>
    <row r="1286" spans="2:9" ht="21.6" customHeight="1" x14ac:dyDescent="0.4">
      <c r="B1286" s="5"/>
      <c r="C1286" s="5"/>
      <c r="D1286" s="5"/>
      <c r="E1286" s="5"/>
      <c r="F1286" s="5"/>
      <c r="G1286" s="5"/>
      <c r="I1286" s="5"/>
    </row>
    <row r="1287" spans="2:9" ht="21.6" customHeight="1" x14ac:dyDescent="0.4">
      <c r="B1287" s="5"/>
      <c r="C1287" s="5"/>
      <c r="D1287" s="5"/>
      <c r="E1287" s="5"/>
      <c r="F1287" s="5"/>
      <c r="G1287" s="5"/>
      <c r="I1287" s="5"/>
    </row>
    <row r="1288" spans="2:9" ht="21.6" customHeight="1" x14ac:dyDescent="0.4">
      <c r="B1288" s="5"/>
      <c r="C1288" s="5"/>
      <c r="D1288" s="5"/>
      <c r="E1288" s="5"/>
      <c r="F1288" s="5"/>
      <c r="G1288" s="5"/>
      <c r="I1288" s="5"/>
    </row>
    <row r="1289" spans="2:9" ht="21.6" customHeight="1" x14ac:dyDescent="0.4">
      <c r="B1289" s="5"/>
      <c r="C1289" s="5"/>
      <c r="D1289" s="5"/>
      <c r="E1289" s="5"/>
      <c r="F1289" s="5"/>
      <c r="G1289" s="5"/>
      <c r="I1289" s="5"/>
    </row>
    <row r="1290" spans="2:9" ht="21.6" customHeight="1" x14ac:dyDescent="0.4">
      <c r="B1290" s="5"/>
      <c r="C1290" s="5"/>
      <c r="D1290" s="5"/>
      <c r="E1290" s="5"/>
      <c r="F1290" s="5"/>
      <c r="G1290" s="5"/>
      <c r="I1290" s="5"/>
    </row>
    <row r="1291" spans="2:9" ht="21.6" customHeight="1" x14ac:dyDescent="0.4">
      <c r="B1291" s="5"/>
      <c r="C1291" s="5"/>
      <c r="D1291" s="5"/>
      <c r="E1291" s="5"/>
      <c r="F1291" s="5"/>
      <c r="G1291" s="5"/>
      <c r="I1291" s="5"/>
    </row>
    <row r="1292" spans="2:9" ht="21.6" customHeight="1" x14ac:dyDescent="0.4">
      <c r="B1292" s="5"/>
      <c r="C1292" s="5"/>
      <c r="D1292" s="5"/>
      <c r="E1292" s="5"/>
      <c r="F1292" s="5"/>
      <c r="G1292" s="5"/>
      <c r="I1292" s="5"/>
    </row>
    <row r="1293" spans="2:9" ht="21.6" customHeight="1" x14ac:dyDescent="0.4">
      <c r="B1293" s="5"/>
      <c r="C1293" s="5"/>
      <c r="D1293" s="5"/>
      <c r="E1293" s="5"/>
      <c r="F1293" s="5"/>
      <c r="G1293" s="5"/>
      <c r="I1293" s="5"/>
    </row>
    <row r="1294" spans="2:9" ht="21.6" customHeight="1" x14ac:dyDescent="0.4">
      <c r="B1294" s="5"/>
      <c r="C1294" s="5"/>
      <c r="D1294" s="5"/>
      <c r="E1294" s="5"/>
      <c r="F1294" s="5"/>
      <c r="G1294" s="5"/>
      <c r="I1294" s="5"/>
    </row>
    <row r="1295" spans="2:9" ht="21.6" customHeight="1" x14ac:dyDescent="0.4">
      <c r="B1295" s="5"/>
      <c r="C1295" s="5"/>
      <c r="D1295" s="5"/>
      <c r="E1295" s="5"/>
      <c r="F1295" s="5"/>
      <c r="G1295" s="5"/>
      <c r="I1295" s="5"/>
    </row>
    <row r="1296" spans="2:9" ht="21.6" customHeight="1" x14ac:dyDescent="0.4">
      <c r="B1296" s="5"/>
      <c r="C1296" s="5"/>
      <c r="D1296" s="5"/>
      <c r="E1296" s="5"/>
      <c r="F1296" s="5"/>
      <c r="G1296" s="5"/>
      <c r="I1296" s="5"/>
    </row>
    <row r="1297" spans="2:9" ht="21.6" customHeight="1" x14ac:dyDescent="0.4">
      <c r="B1297" s="5"/>
      <c r="C1297" s="5"/>
      <c r="D1297" s="5"/>
      <c r="E1297" s="5"/>
      <c r="F1297" s="5"/>
      <c r="G1297" s="5"/>
      <c r="I1297" s="5"/>
    </row>
    <row r="1298" spans="2:9" ht="21.6" customHeight="1" x14ac:dyDescent="0.4">
      <c r="B1298" s="5"/>
      <c r="C1298" s="5"/>
      <c r="D1298" s="5"/>
      <c r="E1298" s="5"/>
      <c r="F1298" s="5"/>
      <c r="G1298" s="5"/>
      <c r="I1298" s="5"/>
    </row>
    <row r="1299" spans="2:9" ht="21.6" customHeight="1" x14ac:dyDescent="0.4">
      <c r="B1299" s="5"/>
      <c r="C1299" s="5"/>
      <c r="D1299" s="5"/>
      <c r="E1299" s="5"/>
      <c r="F1299" s="5"/>
      <c r="G1299" s="5"/>
      <c r="I1299" s="5"/>
    </row>
    <row r="1300" spans="2:9" ht="21.6" customHeight="1" x14ac:dyDescent="0.4">
      <c r="B1300" s="5"/>
      <c r="C1300" s="5"/>
      <c r="D1300" s="5"/>
      <c r="E1300" s="5"/>
      <c r="F1300" s="5"/>
      <c r="G1300" s="5"/>
      <c r="I1300" s="5"/>
    </row>
    <row r="1301" spans="2:9" ht="21.6" customHeight="1" x14ac:dyDescent="0.4">
      <c r="B1301" s="5"/>
      <c r="C1301" s="5"/>
      <c r="D1301" s="5"/>
      <c r="E1301" s="5"/>
      <c r="F1301" s="5"/>
      <c r="G1301" s="5"/>
      <c r="I1301" s="5"/>
    </row>
    <row r="1302" spans="2:9" ht="21.6" customHeight="1" x14ac:dyDescent="0.4">
      <c r="B1302" s="5"/>
      <c r="C1302" s="5"/>
      <c r="D1302" s="5"/>
      <c r="E1302" s="5"/>
      <c r="F1302" s="5"/>
      <c r="G1302" s="5"/>
      <c r="I1302" s="5"/>
    </row>
    <row r="1303" spans="2:9" ht="21.6" customHeight="1" x14ac:dyDescent="0.4">
      <c r="B1303" s="5"/>
      <c r="C1303" s="5"/>
      <c r="D1303" s="5"/>
      <c r="E1303" s="5"/>
      <c r="F1303" s="5"/>
      <c r="G1303" s="5"/>
      <c r="I1303" s="5"/>
    </row>
    <row r="1304" spans="2:9" ht="21.6" customHeight="1" x14ac:dyDescent="0.4">
      <c r="B1304" s="5"/>
      <c r="C1304" s="5"/>
      <c r="D1304" s="5"/>
      <c r="E1304" s="5"/>
      <c r="F1304" s="5"/>
      <c r="G1304" s="5"/>
      <c r="I1304" s="5"/>
    </row>
    <row r="1305" spans="2:9" ht="21.6" customHeight="1" x14ac:dyDescent="0.4">
      <c r="B1305" s="5"/>
      <c r="C1305" s="5"/>
      <c r="D1305" s="5"/>
      <c r="E1305" s="5"/>
      <c r="F1305" s="5"/>
      <c r="G1305" s="5"/>
      <c r="I1305" s="5"/>
    </row>
    <row r="1306" spans="2:9" ht="21.6" customHeight="1" x14ac:dyDescent="0.4">
      <c r="B1306" s="5"/>
      <c r="C1306" s="5"/>
      <c r="D1306" s="5"/>
      <c r="E1306" s="5"/>
      <c r="F1306" s="5"/>
      <c r="G1306" s="5"/>
      <c r="I1306" s="5"/>
    </row>
    <row r="1307" spans="2:9" ht="21.6" customHeight="1" x14ac:dyDescent="0.4">
      <c r="B1307" s="5"/>
      <c r="C1307" s="5"/>
      <c r="D1307" s="5"/>
      <c r="E1307" s="5"/>
      <c r="F1307" s="5"/>
      <c r="G1307" s="5"/>
      <c r="I1307" s="5"/>
    </row>
    <row r="1308" spans="2:9" ht="21.6" customHeight="1" x14ac:dyDescent="0.4">
      <c r="B1308" s="5"/>
      <c r="C1308" s="5"/>
      <c r="D1308" s="5"/>
      <c r="E1308" s="5"/>
      <c r="F1308" s="5"/>
      <c r="G1308" s="5"/>
      <c r="I1308" s="5"/>
    </row>
    <row r="1309" spans="2:9" ht="21.6" customHeight="1" x14ac:dyDescent="0.4">
      <c r="B1309" s="5"/>
      <c r="C1309" s="5"/>
      <c r="D1309" s="5"/>
      <c r="E1309" s="5"/>
      <c r="F1309" s="5"/>
      <c r="G1309" s="5"/>
      <c r="I1309" s="5"/>
    </row>
    <row r="1310" spans="2:9" ht="21.6" customHeight="1" x14ac:dyDescent="0.4">
      <c r="B1310" s="5"/>
      <c r="C1310" s="5"/>
      <c r="D1310" s="5"/>
      <c r="E1310" s="5"/>
      <c r="F1310" s="5"/>
      <c r="G1310" s="5"/>
      <c r="I1310" s="5"/>
    </row>
    <row r="1311" spans="2:9" ht="21.6" customHeight="1" x14ac:dyDescent="0.4">
      <c r="B1311" s="5"/>
      <c r="C1311" s="5"/>
      <c r="D1311" s="5"/>
      <c r="E1311" s="5"/>
      <c r="F1311" s="5"/>
      <c r="G1311" s="5"/>
      <c r="I1311" s="5"/>
    </row>
    <row r="1312" spans="2:9" ht="21.6" customHeight="1" x14ac:dyDescent="0.4">
      <c r="B1312" s="5"/>
      <c r="C1312" s="5"/>
      <c r="D1312" s="5"/>
      <c r="E1312" s="5"/>
      <c r="F1312" s="5"/>
      <c r="G1312" s="5"/>
      <c r="I1312" s="5"/>
    </row>
    <row r="1313" spans="2:9" ht="21.6" customHeight="1" x14ac:dyDescent="0.4">
      <c r="B1313" s="5"/>
      <c r="C1313" s="5"/>
      <c r="D1313" s="5"/>
      <c r="E1313" s="5"/>
      <c r="F1313" s="5"/>
      <c r="G1313" s="5"/>
      <c r="I1313" s="5"/>
    </row>
    <row r="1314" spans="2:9" ht="21.6" customHeight="1" x14ac:dyDescent="0.4">
      <c r="B1314" s="5"/>
      <c r="C1314" s="5"/>
      <c r="D1314" s="5"/>
      <c r="E1314" s="5"/>
      <c r="F1314" s="5"/>
      <c r="G1314" s="5"/>
      <c r="I1314" s="5"/>
    </row>
    <row r="1315" spans="2:9" ht="21.6" customHeight="1" x14ac:dyDescent="0.4">
      <c r="B1315" s="5"/>
      <c r="C1315" s="5"/>
      <c r="D1315" s="5"/>
      <c r="E1315" s="5"/>
      <c r="F1315" s="5"/>
      <c r="G1315" s="5"/>
      <c r="I1315" s="5"/>
    </row>
    <row r="1316" spans="2:9" ht="21.6" customHeight="1" x14ac:dyDescent="0.4">
      <c r="B1316" s="5"/>
      <c r="C1316" s="5"/>
      <c r="D1316" s="5"/>
      <c r="E1316" s="5"/>
      <c r="F1316" s="5"/>
      <c r="G1316" s="5"/>
      <c r="I1316" s="5"/>
    </row>
    <row r="1317" spans="2:9" ht="21.6" customHeight="1" x14ac:dyDescent="0.4">
      <c r="B1317" s="5"/>
      <c r="C1317" s="5"/>
      <c r="D1317" s="5"/>
      <c r="E1317" s="5"/>
      <c r="F1317" s="5"/>
      <c r="G1317" s="5"/>
      <c r="I1317" s="5"/>
    </row>
    <row r="1318" spans="2:9" ht="21.6" customHeight="1" x14ac:dyDescent="0.4">
      <c r="B1318" s="5"/>
      <c r="C1318" s="5"/>
      <c r="D1318" s="5"/>
      <c r="E1318" s="5"/>
      <c r="F1318" s="5"/>
      <c r="G1318" s="5"/>
      <c r="I1318" s="5"/>
    </row>
    <row r="1319" spans="2:9" ht="21.6" customHeight="1" x14ac:dyDescent="0.4">
      <c r="B1319" s="5"/>
      <c r="C1319" s="5"/>
      <c r="D1319" s="5"/>
      <c r="E1319" s="5"/>
      <c r="F1319" s="5"/>
      <c r="G1319" s="5"/>
      <c r="I1319" s="5"/>
    </row>
    <row r="1320" spans="2:9" ht="21.6" customHeight="1" x14ac:dyDescent="0.4">
      <c r="B1320" s="5"/>
      <c r="C1320" s="5"/>
      <c r="D1320" s="5"/>
      <c r="E1320" s="5"/>
      <c r="F1320" s="5"/>
      <c r="G1320" s="5"/>
      <c r="I1320" s="5"/>
    </row>
    <row r="1321" spans="2:9" ht="21.6" customHeight="1" x14ac:dyDescent="0.4">
      <c r="B1321" s="5"/>
      <c r="C1321" s="5"/>
      <c r="D1321" s="5"/>
      <c r="E1321" s="5"/>
      <c r="F1321" s="5"/>
      <c r="G1321" s="5"/>
      <c r="I1321" s="5"/>
    </row>
    <row r="1322" spans="2:9" ht="21.6" customHeight="1" x14ac:dyDescent="0.4">
      <c r="B1322" s="5"/>
      <c r="C1322" s="5"/>
      <c r="D1322" s="5"/>
      <c r="E1322" s="5"/>
      <c r="F1322" s="5"/>
      <c r="G1322" s="5"/>
      <c r="I1322" s="5"/>
    </row>
    <row r="1323" spans="2:9" ht="21.6" customHeight="1" x14ac:dyDescent="0.4">
      <c r="B1323" s="5"/>
      <c r="C1323" s="5"/>
      <c r="D1323" s="5"/>
      <c r="E1323" s="5"/>
      <c r="F1323" s="5"/>
      <c r="G1323" s="5"/>
      <c r="I1323" s="5"/>
    </row>
    <row r="1324" spans="2:9" ht="21.6" customHeight="1" x14ac:dyDescent="0.4">
      <c r="B1324" s="5"/>
      <c r="C1324" s="5"/>
      <c r="D1324" s="5"/>
      <c r="E1324" s="5"/>
      <c r="F1324" s="5"/>
      <c r="G1324" s="5"/>
      <c r="I1324" s="5"/>
    </row>
    <row r="1325" spans="2:9" ht="21.6" customHeight="1" x14ac:dyDescent="0.4">
      <c r="B1325" s="5"/>
      <c r="C1325" s="5"/>
      <c r="D1325" s="5"/>
      <c r="E1325" s="5"/>
      <c r="F1325" s="5"/>
      <c r="G1325" s="5"/>
      <c r="I1325" s="5"/>
    </row>
    <row r="1326" spans="2:9" ht="21.6" customHeight="1" x14ac:dyDescent="0.4">
      <c r="B1326" s="5"/>
      <c r="C1326" s="5"/>
      <c r="D1326" s="5"/>
      <c r="E1326" s="5"/>
      <c r="F1326" s="5"/>
      <c r="G1326" s="5"/>
      <c r="I1326" s="5"/>
    </row>
    <row r="1327" spans="2:9" ht="21.6" customHeight="1" x14ac:dyDescent="0.4">
      <c r="B1327" s="5"/>
      <c r="C1327" s="5"/>
      <c r="D1327" s="5"/>
      <c r="E1327" s="5"/>
      <c r="F1327" s="5"/>
      <c r="G1327" s="5"/>
      <c r="I1327" s="5"/>
    </row>
    <row r="1328" spans="2:9" ht="21.6" customHeight="1" x14ac:dyDescent="0.4">
      <c r="B1328" s="5"/>
      <c r="C1328" s="5"/>
      <c r="D1328" s="5"/>
      <c r="E1328" s="5"/>
      <c r="F1328" s="5"/>
      <c r="G1328" s="5"/>
      <c r="I1328" s="5"/>
    </row>
    <row r="1329" spans="2:9" ht="21.6" customHeight="1" x14ac:dyDescent="0.4">
      <c r="B1329" s="5"/>
      <c r="C1329" s="5"/>
      <c r="D1329" s="5"/>
      <c r="E1329" s="5"/>
      <c r="F1329" s="5"/>
      <c r="G1329" s="5"/>
      <c r="I1329" s="5"/>
    </row>
    <row r="1330" spans="2:9" ht="21.6" customHeight="1" x14ac:dyDescent="0.4">
      <c r="B1330" s="5"/>
      <c r="C1330" s="5"/>
      <c r="D1330" s="5"/>
      <c r="E1330" s="5"/>
      <c r="F1330" s="5"/>
      <c r="G1330" s="5"/>
      <c r="I1330" s="5"/>
    </row>
    <row r="1331" spans="2:9" ht="21.6" customHeight="1" x14ac:dyDescent="0.4">
      <c r="B1331" s="5"/>
      <c r="C1331" s="5"/>
      <c r="D1331" s="5"/>
      <c r="E1331" s="5"/>
      <c r="F1331" s="5"/>
      <c r="G1331" s="5"/>
      <c r="I1331" s="5"/>
    </row>
    <row r="1332" spans="2:9" ht="21.6" customHeight="1" x14ac:dyDescent="0.4">
      <c r="B1332" s="5"/>
      <c r="C1332" s="5"/>
      <c r="D1332" s="5"/>
      <c r="E1332" s="5"/>
      <c r="F1332" s="5"/>
      <c r="G1332" s="5"/>
      <c r="I1332" s="5"/>
    </row>
    <row r="1333" spans="2:9" ht="21.6" customHeight="1" x14ac:dyDescent="0.4">
      <c r="B1333" s="5"/>
      <c r="C1333" s="5"/>
      <c r="D1333" s="5"/>
      <c r="E1333" s="5"/>
      <c r="F1333" s="5"/>
      <c r="G1333" s="5"/>
      <c r="I1333" s="5"/>
    </row>
    <row r="1334" spans="2:9" ht="21.6" customHeight="1" x14ac:dyDescent="0.4">
      <c r="B1334" s="5"/>
      <c r="C1334" s="5"/>
      <c r="D1334" s="5"/>
      <c r="E1334" s="5"/>
      <c r="F1334" s="5"/>
      <c r="G1334" s="5"/>
      <c r="I1334" s="5"/>
    </row>
    <row r="1335" spans="2:9" ht="21.6" customHeight="1" x14ac:dyDescent="0.4">
      <c r="B1335" s="5"/>
      <c r="C1335" s="5"/>
      <c r="D1335" s="5"/>
      <c r="E1335" s="5"/>
      <c r="F1335" s="5"/>
      <c r="G1335" s="5"/>
      <c r="I1335" s="5"/>
    </row>
    <row r="1336" spans="2:9" ht="21.6" customHeight="1" x14ac:dyDescent="0.4">
      <c r="B1336" s="5"/>
      <c r="C1336" s="5"/>
      <c r="D1336" s="5"/>
      <c r="E1336" s="5"/>
      <c r="F1336" s="5"/>
      <c r="G1336" s="5"/>
      <c r="I1336" s="5"/>
    </row>
    <row r="1337" spans="2:9" ht="21.6" customHeight="1" x14ac:dyDescent="0.4">
      <c r="B1337" s="5"/>
      <c r="C1337" s="5"/>
      <c r="D1337" s="5"/>
      <c r="E1337" s="5"/>
      <c r="F1337" s="5"/>
      <c r="G1337" s="5"/>
      <c r="I1337" s="5"/>
    </row>
    <row r="1338" spans="2:9" ht="21.6" customHeight="1" x14ac:dyDescent="0.4">
      <c r="B1338" s="5"/>
      <c r="C1338" s="5"/>
      <c r="D1338" s="5"/>
      <c r="E1338" s="5"/>
      <c r="F1338" s="5"/>
      <c r="G1338" s="5"/>
      <c r="I1338" s="5"/>
    </row>
    <row r="1339" spans="2:9" ht="21.6" customHeight="1" x14ac:dyDescent="0.4">
      <c r="B1339" s="5"/>
      <c r="C1339" s="5"/>
      <c r="D1339" s="5"/>
      <c r="E1339" s="5"/>
      <c r="F1339" s="5"/>
      <c r="G1339" s="5"/>
      <c r="I1339" s="5"/>
    </row>
    <row r="1340" spans="2:9" ht="21.6" customHeight="1" x14ac:dyDescent="0.4">
      <c r="B1340" s="5"/>
      <c r="C1340" s="5"/>
      <c r="D1340" s="5"/>
      <c r="E1340" s="5"/>
      <c r="F1340" s="5"/>
      <c r="G1340" s="5"/>
      <c r="I1340" s="5"/>
    </row>
    <row r="1341" spans="2:9" ht="21.6" customHeight="1" x14ac:dyDescent="0.4">
      <c r="B1341" s="5"/>
      <c r="C1341" s="5"/>
      <c r="D1341" s="5"/>
      <c r="E1341" s="5"/>
      <c r="F1341" s="5"/>
      <c r="G1341" s="5"/>
      <c r="I1341" s="5"/>
    </row>
    <row r="1342" spans="2:9" ht="21.6" customHeight="1" x14ac:dyDescent="0.4">
      <c r="B1342" s="5"/>
      <c r="C1342" s="5"/>
      <c r="D1342" s="5"/>
      <c r="E1342" s="5"/>
      <c r="F1342" s="5"/>
      <c r="G1342" s="5"/>
      <c r="I1342" s="5"/>
    </row>
    <row r="1343" spans="2:9" ht="21.6" customHeight="1" x14ac:dyDescent="0.4">
      <c r="B1343" s="5"/>
      <c r="C1343" s="5"/>
      <c r="D1343" s="5"/>
      <c r="E1343" s="5"/>
      <c r="F1343" s="5"/>
      <c r="G1343" s="5"/>
      <c r="I1343" s="5"/>
    </row>
    <row r="1344" spans="2:9" ht="21.6" customHeight="1" x14ac:dyDescent="0.4">
      <c r="B1344" s="5"/>
      <c r="C1344" s="5"/>
      <c r="D1344" s="5"/>
      <c r="E1344" s="5"/>
      <c r="F1344" s="5"/>
      <c r="G1344" s="5"/>
      <c r="I1344" s="5"/>
    </row>
    <row r="1345" spans="2:9" ht="21.6" customHeight="1" x14ac:dyDescent="0.4">
      <c r="B1345" s="5"/>
      <c r="C1345" s="5"/>
      <c r="D1345" s="5"/>
      <c r="E1345" s="5"/>
      <c r="F1345" s="5"/>
      <c r="G1345" s="5"/>
      <c r="I1345" s="5"/>
    </row>
    <row r="1346" spans="2:9" ht="21.6" customHeight="1" x14ac:dyDescent="0.4">
      <c r="B1346" s="5"/>
      <c r="C1346" s="5"/>
      <c r="D1346" s="5"/>
      <c r="E1346" s="5"/>
      <c r="F1346" s="5"/>
      <c r="G1346" s="5"/>
      <c r="I1346" s="5"/>
    </row>
    <row r="1347" spans="2:9" ht="21.6" customHeight="1" x14ac:dyDescent="0.4">
      <c r="B1347" s="5"/>
      <c r="C1347" s="5"/>
      <c r="D1347" s="5"/>
      <c r="E1347" s="5"/>
      <c r="F1347" s="5"/>
      <c r="G1347" s="5"/>
      <c r="I1347" s="5"/>
    </row>
    <row r="1348" spans="2:9" ht="21.6" customHeight="1" x14ac:dyDescent="0.4">
      <c r="B1348" s="5"/>
      <c r="C1348" s="5"/>
      <c r="D1348" s="5"/>
      <c r="E1348" s="5"/>
      <c r="F1348" s="5"/>
      <c r="G1348" s="5"/>
      <c r="I1348" s="5"/>
    </row>
    <row r="1349" spans="2:9" ht="21.6" customHeight="1" x14ac:dyDescent="0.4">
      <c r="B1349" s="5"/>
      <c r="C1349" s="5"/>
      <c r="D1349" s="5"/>
      <c r="E1349" s="5"/>
      <c r="F1349" s="5"/>
      <c r="G1349" s="5"/>
      <c r="I1349" s="5"/>
    </row>
    <row r="1350" spans="2:9" ht="21.6" customHeight="1" x14ac:dyDescent="0.4">
      <c r="B1350" s="5"/>
      <c r="C1350" s="5"/>
      <c r="D1350" s="5"/>
      <c r="E1350" s="5"/>
      <c r="F1350" s="5"/>
      <c r="G1350" s="5"/>
      <c r="I1350" s="5"/>
    </row>
    <row r="1351" spans="2:9" ht="21.6" customHeight="1" x14ac:dyDescent="0.4">
      <c r="B1351" s="5"/>
      <c r="C1351" s="5"/>
      <c r="D1351" s="5"/>
      <c r="E1351" s="5"/>
      <c r="F1351" s="5"/>
      <c r="G1351" s="5"/>
      <c r="I1351" s="5"/>
    </row>
    <row r="1352" spans="2:9" ht="21.6" customHeight="1" x14ac:dyDescent="0.4">
      <c r="B1352" s="5"/>
      <c r="C1352" s="5"/>
      <c r="D1352" s="5"/>
      <c r="E1352" s="5"/>
      <c r="F1352" s="5"/>
      <c r="G1352" s="5"/>
      <c r="I1352" s="5"/>
    </row>
    <row r="1353" spans="2:9" ht="21.6" customHeight="1" x14ac:dyDescent="0.4">
      <c r="B1353" s="5"/>
      <c r="C1353" s="5"/>
      <c r="D1353" s="5"/>
      <c r="E1353" s="5"/>
      <c r="F1353" s="5"/>
      <c r="G1353" s="5"/>
      <c r="I1353" s="5"/>
    </row>
    <row r="1354" spans="2:9" ht="21.6" customHeight="1" x14ac:dyDescent="0.4">
      <c r="B1354" s="5"/>
      <c r="C1354" s="5"/>
      <c r="D1354" s="5"/>
      <c r="E1354" s="5"/>
      <c r="F1354" s="5"/>
      <c r="G1354" s="5"/>
      <c r="I1354" s="5"/>
    </row>
    <row r="1355" spans="2:9" ht="21.6" customHeight="1" x14ac:dyDescent="0.4">
      <c r="B1355" s="5"/>
      <c r="C1355" s="5"/>
      <c r="D1355" s="5"/>
      <c r="E1355" s="5"/>
      <c r="F1355" s="5"/>
      <c r="G1355" s="5"/>
      <c r="I1355" s="5"/>
    </row>
    <row r="1356" spans="2:9" ht="21.6" customHeight="1" x14ac:dyDescent="0.4">
      <c r="B1356" s="5"/>
      <c r="C1356" s="5"/>
      <c r="D1356" s="5"/>
      <c r="E1356" s="5"/>
      <c r="F1356" s="5"/>
      <c r="G1356" s="5"/>
      <c r="I1356" s="5"/>
    </row>
    <row r="1357" spans="2:9" ht="22.2" customHeight="1" x14ac:dyDescent="0.4">
      <c r="B1357" s="5"/>
      <c r="C1357" s="5"/>
      <c r="D1357" s="5"/>
      <c r="E1357" s="5"/>
      <c r="F1357" s="5"/>
      <c r="G1357" s="5"/>
      <c r="I1357" s="5"/>
    </row>
    <row r="1358" spans="2:9" ht="22.2" customHeight="1" x14ac:dyDescent="0.4">
      <c r="B1358" s="5"/>
      <c r="C1358" s="5"/>
      <c r="D1358" s="5"/>
      <c r="E1358" s="5"/>
      <c r="F1358" s="5"/>
      <c r="G1358" s="5"/>
      <c r="I1358" s="5"/>
    </row>
    <row r="1359" spans="2:9" ht="22.2" customHeight="1" x14ac:dyDescent="0.4">
      <c r="B1359" s="5"/>
      <c r="C1359" s="5"/>
      <c r="D1359" s="5"/>
      <c r="E1359" s="5"/>
      <c r="F1359" s="5"/>
      <c r="G1359" s="5"/>
      <c r="I1359" s="5"/>
    </row>
    <row r="1360" spans="2:9" ht="22.2" customHeight="1" x14ac:dyDescent="0.4">
      <c r="B1360" s="5"/>
      <c r="C1360" s="5"/>
      <c r="D1360" s="5"/>
      <c r="E1360" s="5"/>
      <c r="F1360" s="5"/>
      <c r="G1360" s="5"/>
      <c r="I1360" s="5"/>
    </row>
    <row r="1361" spans="2:9" ht="22.2" customHeight="1" x14ac:dyDescent="0.4">
      <c r="B1361" s="5"/>
      <c r="C1361" s="5"/>
      <c r="D1361" s="5"/>
      <c r="E1361" s="5"/>
      <c r="F1361" s="5"/>
      <c r="G1361" s="5"/>
      <c r="I1361" s="5"/>
    </row>
    <row r="1362" spans="2:9" ht="22.2" customHeight="1" x14ac:dyDescent="0.4">
      <c r="B1362" s="5"/>
      <c r="C1362" s="5"/>
      <c r="D1362" s="5"/>
      <c r="E1362" s="5"/>
      <c r="F1362" s="5"/>
      <c r="G1362" s="5"/>
      <c r="I1362" s="5"/>
    </row>
    <row r="1363" spans="2:9" ht="22.2" customHeight="1" x14ac:dyDescent="0.4">
      <c r="B1363" s="5"/>
      <c r="C1363" s="5"/>
      <c r="D1363" s="5"/>
      <c r="E1363" s="5"/>
      <c r="F1363" s="5"/>
      <c r="G1363" s="5"/>
      <c r="I1363" s="5"/>
    </row>
    <row r="1364" spans="2:9" ht="22.2" customHeight="1" x14ac:dyDescent="0.4">
      <c r="B1364" s="5"/>
      <c r="C1364" s="5"/>
      <c r="D1364" s="5"/>
      <c r="E1364" s="5"/>
      <c r="F1364" s="5"/>
      <c r="G1364" s="5"/>
      <c r="I1364" s="5"/>
    </row>
    <row r="1365" spans="2:9" ht="22.2" customHeight="1" x14ac:dyDescent="0.4">
      <c r="B1365" s="5"/>
      <c r="C1365" s="5"/>
      <c r="D1365" s="5"/>
      <c r="E1365" s="5"/>
      <c r="F1365" s="5"/>
      <c r="G1365" s="5"/>
      <c r="I1365" s="5"/>
    </row>
    <row r="1366" spans="2:9" ht="22.2" customHeight="1" x14ac:dyDescent="0.4">
      <c r="B1366" s="5"/>
      <c r="C1366" s="5"/>
      <c r="D1366" s="5"/>
      <c r="E1366" s="5"/>
      <c r="F1366" s="5"/>
      <c r="G1366" s="5"/>
      <c r="I1366" s="5"/>
    </row>
    <row r="1367" spans="2:9" ht="22.2" customHeight="1" x14ac:dyDescent="0.4">
      <c r="B1367" s="5"/>
      <c r="C1367" s="5"/>
      <c r="D1367" s="5"/>
      <c r="E1367" s="5"/>
      <c r="F1367" s="5"/>
      <c r="G1367" s="5"/>
      <c r="I1367" s="5"/>
    </row>
    <row r="1368" spans="2:9" ht="22.2" customHeight="1" x14ac:dyDescent="0.4">
      <c r="B1368" s="5"/>
      <c r="C1368" s="5"/>
      <c r="D1368" s="5"/>
      <c r="E1368" s="5"/>
      <c r="F1368" s="5"/>
      <c r="G1368" s="5"/>
      <c r="I1368" s="5"/>
    </row>
    <row r="1369" spans="2:9" ht="22.2" customHeight="1" x14ac:dyDescent="0.4">
      <c r="B1369" s="5"/>
      <c r="C1369" s="5"/>
      <c r="D1369" s="5"/>
      <c r="E1369" s="5"/>
      <c r="F1369" s="5"/>
      <c r="G1369" s="5"/>
      <c r="I1369" s="5"/>
    </row>
    <row r="1370" spans="2:9" ht="22.2" customHeight="1" x14ac:dyDescent="0.4">
      <c r="B1370" s="5"/>
      <c r="C1370" s="5"/>
      <c r="D1370" s="5"/>
      <c r="E1370" s="5"/>
      <c r="F1370" s="5"/>
      <c r="G1370" s="5"/>
      <c r="I1370" s="5"/>
    </row>
    <row r="1371" spans="2:9" ht="22.2" customHeight="1" x14ac:dyDescent="0.4">
      <c r="B1371" s="5"/>
      <c r="C1371" s="5"/>
      <c r="D1371" s="5"/>
      <c r="E1371" s="5"/>
      <c r="F1371" s="5"/>
      <c r="G1371" s="5"/>
      <c r="I1371" s="5"/>
    </row>
    <row r="1372" spans="2:9" ht="22.2" customHeight="1" x14ac:dyDescent="0.4">
      <c r="B1372" s="5"/>
      <c r="C1372" s="5"/>
      <c r="D1372" s="5"/>
      <c r="E1372" s="5"/>
      <c r="F1372" s="5"/>
      <c r="G1372" s="5"/>
      <c r="I1372" s="5"/>
    </row>
    <row r="1373" spans="2:9" ht="22.2" customHeight="1" x14ac:dyDescent="0.4">
      <c r="B1373" s="5"/>
      <c r="C1373" s="5"/>
      <c r="D1373" s="5"/>
      <c r="E1373" s="5"/>
      <c r="F1373" s="5"/>
      <c r="G1373" s="5"/>
      <c r="I1373" s="5"/>
    </row>
    <row r="1374" spans="2:9" ht="22.2" customHeight="1" x14ac:dyDescent="0.4">
      <c r="B1374" s="5"/>
      <c r="C1374" s="5"/>
      <c r="D1374" s="5"/>
      <c r="E1374" s="5"/>
      <c r="F1374" s="5"/>
      <c r="G1374" s="5"/>
      <c r="I1374" s="5"/>
    </row>
    <row r="1375" spans="2:9" ht="22.2" customHeight="1" x14ac:dyDescent="0.4">
      <c r="B1375" s="5"/>
      <c r="C1375" s="5"/>
      <c r="D1375" s="5"/>
      <c r="E1375" s="5"/>
      <c r="F1375" s="5"/>
      <c r="G1375" s="5"/>
      <c r="I1375" s="5"/>
    </row>
    <row r="1376" spans="2:9" ht="22.2" customHeight="1" x14ac:dyDescent="0.4">
      <c r="B1376" s="5"/>
      <c r="C1376" s="5"/>
      <c r="D1376" s="5"/>
      <c r="E1376" s="5"/>
      <c r="F1376" s="5"/>
      <c r="G1376" s="5"/>
      <c r="I1376" s="5"/>
    </row>
    <row r="1377" spans="2:9" ht="22.2" customHeight="1" x14ac:dyDescent="0.4">
      <c r="B1377" s="5"/>
      <c r="C1377" s="5"/>
      <c r="D1377" s="5"/>
      <c r="E1377" s="5"/>
      <c r="F1377" s="5"/>
      <c r="G1377" s="5"/>
      <c r="I1377" s="5"/>
    </row>
    <row r="1378" spans="2:9" ht="22.2" customHeight="1" x14ac:dyDescent="0.4">
      <c r="B1378" s="5"/>
      <c r="C1378" s="5"/>
      <c r="D1378" s="5"/>
      <c r="E1378" s="5"/>
      <c r="F1378" s="5"/>
      <c r="G1378" s="5"/>
      <c r="I1378" s="5"/>
    </row>
    <row r="1379" spans="2:9" ht="22.2" customHeight="1" x14ac:dyDescent="0.4">
      <c r="B1379" s="5"/>
      <c r="C1379" s="5"/>
      <c r="D1379" s="5"/>
      <c r="E1379" s="5"/>
      <c r="F1379" s="5"/>
      <c r="G1379" s="5"/>
      <c r="I1379" s="5"/>
    </row>
    <row r="1380" spans="2:9" ht="22.2" customHeight="1" x14ac:dyDescent="0.4">
      <c r="B1380" s="5"/>
      <c r="C1380" s="5"/>
      <c r="D1380" s="5"/>
      <c r="E1380" s="5"/>
      <c r="F1380" s="5"/>
      <c r="G1380" s="5"/>
      <c r="I1380" s="5"/>
    </row>
    <row r="1381" spans="2:9" ht="22.2" customHeight="1" x14ac:dyDescent="0.4">
      <c r="B1381" s="5"/>
      <c r="C1381" s="5"/>
      <c r="D1381" s="5"/>
      <c r="E1381" s="5"/>
      <c r="F1381" s="5"/>
      <c r="G1381" s="5"/>
      <c r="I1381" s="5"/>
    </row>
    <row r="1382" spans="2:9" ht="22.2" customHeight="1" x14ac:dyDescent="0.4">
      <c r="B1382" s="5"/>
      <c r="C1382" s="5"/>
      <c r="D1382" s="5"/>
      <c r="E1382" s="5"/>
      <c r="F1382" s="5"/>
      <c r="G1382" s="5"/>
      <c r="I1382" s="5"/>
    </row>
    <row r="1383" spans="2:9" ht="22.2" customHeight="1" x14ac:dyDescent="0.4">
      <c r="B1383" s="5"/>
      <c r="C1383" s="5"/>
      <c r="D1383" s="5"/>
      <c r="E1383" s="5"/>
      <c r="F1383" s="5"/>
      <c r="G1383" s="5"/>
      <c r="I1383" s="5"/>
    </row>
    <row r="1384" spans="2:9" ht="22.2" customHeight="1" x14ac:dyDescent="0.4">
      <c r="B1384" s="5"/>
      <c r="C1384" s="5"/>
      <c r="D1384" s="5"/>
      <c r="E1384" s="5"/>
      <c r="F1384" s="5"/>
      <c r="G1384" s="5"/>
      <c r="I1384" s="5"/>
    </row>
    <row r="1385" spans="2:9" ht="22.2" customHeight="1" x14ac:dyDescent="0.4">
      <c r="B1385" s="5"/>
      <c r="C1385" s="5"/>
      <c r="D1385" s="5"/>
      <c r="E1385" s="5"/>
      <c r="F1385" s="5"/>
      <c r="G1385" s="5"/>
      <c r="I1385" s="5"/>
    </row>
    <row r="1386" spans="2:9" ht="22.2" customHeight="1" x14ac:dyDescent="0.4">
      <c r="B1386" s="5"/>
      <c r="C1386" s="5"/>
      <c r="D1386" s="5"/>
      <c r="E1386" s="5"/>
      <c r="F1386" s="5"/>
      <c r="G1386" s="5"/>
      <c r="I1386" s="5"/>
    </row>
    <row r="1387" spans="2:9" ht="22.2" customHeight="1" x14ac:dyDescent="0.4">
      <c r="B1387" s="5"/>
      <c r="C1387" s="5"/>
      <c r="D1387" s="5"/>
      <c r="E1387" s="5"/>
      <c r="F1387" s="5"/>
      <c r="G1387" s="5"/>
      <c r="I1387" s="5"/>
    </row>
    <row r="1388" spans="2:9" ht="22.2" customHeight="1" x14ac:dyDescent="0.4">
      <c r="B1388" s="5"/>
      <c r="C1388" s="5"/>
      <c r="D1388" s="5"/>
      <c r="E1388" s="5"/>
      <c r="F1388" s="5"/>
      <c r="G1388" s="5"/>
      <c r="I1388" s="5"/>
    </row>
    <row r="1389" spans="2:9" ht="22.2" customHeight="1" x14ac:dyDescent="0.4">
      <c r="B1389" s="5"/>
      <c r="C1389" s="5"/>
      <c r="D1389" s="5"/>
      <c r="E1389" s="5"/>
      <c r="F1389" s="5"/>
      <c r="G1389" s="5"/>
      <c r="I1389" s="5"/>
    </row>
    <row r="1390" spans="2:9" ht="22.2" customHeight="1" x14ac:dyDescent="0.4">
      <c r="B1390" s="5"/>
      <c r="C1390" s="5"/>
      <c r="D1390" s="5"/>
      <c r="E1390" s="5"/>
      <c r="F1390" s="5"/>
      <c r="G1390" s="5"/>
      <c r="I1390" s="5"/>
    </row>
    <row r="1391" spans="2:9" ht="22.2" customHeight="1" x14ac:dyDescent="0.4">
      <c r="B1391" s="5"/>
      <c r="C1391" s="5"/>
      <c r="D1391" s="5"/>
      <c r="E1391" s="5"/>
      <c r="F1391" s="5"/>
      <c r="G1391" s="5"/>
      <c r="I1391" s="5"/>
    </row>
    <row r="1392" spans="2:9" ht="22.2" customHeight="1" x14ac:dyDescent="0.4">
      <c r="B1392" s="5"/>
      <c r="C1392" s="5"/>
      <c r="D1392" s="5"/>
      <c r="E1392" s="5"/>
      <c r="F1392" s="5"/>
      <c r="G1392" s="5"/>
      <c r="I1392" s="5"/>
    </row>
    <row r="1393" spans="2:9" ht="22.2" customHeight="1" x14ac:dyDescent="0.4">
      <c r="B1393" s="5"/>
      <c r="C1393" s="5"/>
      <c r="D1393" s="5"/>
      <c r="E1393" s="5"/>
      <c r="F1393" s="5"/>
      <c r="G1393" s="5"/>
      <c r="I1393" s="5"/>
    </row>
    <row r="1394" spans="2:9" ht="22.2" customHeight="1" x14ac:dyDescent="0.4">
      <c r="B1394" s="5"/>
      <c r="C1394" s="5"/>
      <c r="D1394" s="5"/>
      <c r="E1394" s="5"/>
      <c r="F1394" s="5"/>
      <c r="G1394" s="5"/>
      <c r="I1394" s="5"/>
    </row>
    <row r="1395" spans="2:9" ht="22.2" customHeight="1" x14ac:dyDescent="0.4">
      <c r="B1395" s="5"/>
      <c r="C1395" s="5"/>
      <c r="D1395" s="5"/>
      <c r="E1395" s="5"/>
      <c r="F1395" s="5"/>
      <c r="G1395" s="5"/>
      <c r="I1395" s="5"/>
    </row>
    <row r="1396" spans="2:9" ht="22.2" customHeight="1" x14ac:dyDescent="0.4">
      <c r="B1396" s="5"/>
      <c r="C1396" s="5"/>
      <c r="D1396" s="5"/>
      <c r="E1396" s="5"/>
      <c r="F1396" s="5"/>
      <c r="G1396" s="5"/>
      <c r="I1396" s="5"/>
    </row>
    <row r="1397" spans="2:9" ht="22.2" customHeight="1" x14ac:dyDescent="0.4">
      <c r="B1397" s="5"/>
      <c r="C1397" s="5"/>
      <c r="D1397" s="5"/>
      <c r="E1397" s="5"/>
      <c r="F1397" s="5"/>
      <c r="G1397" s="5"/>
      <c r="I1397" s="5"/>
    </row>
    <row r="1398" spans="2:9" ht="22.2" customHeight="1" x14ac:dyDescent="0.4">
      <c r="B1398" s="5"/>
      <c r="C1398" s="5"/>
      <c r="D1398" s="5"/>
      <c r="E1398" s="5"/>
      <c r="F1398" s="5"/>
      <c r="G1398" s="5"/>
      <c r="I1398" s="5"/>
    </row>
    <row r="1399" spans="2:9" ht="22.2" customHeight="1" x14ac:dyDescent="0.4">
      <c r="B1399" s="5"/>
      <c r="C1399" s="5"/>
      <c r="D1399" s="5"/>
      <c r="E1399" s="5"/>
      <c r="F1399" s="5"/>
      <c r="G1399" s="5"/>
      <c r="I1399" s="5"/>
    </row>
    <row r="1400" spans="2:9" ht="22.2" customHeight="1" x14ac:dyDescent="0.4">
      <c r="B1400" s="5"/>
      <c r="C1400" s="5"/>
      <c r="D1400" s="5"/>
      <c r="E1400" s="5"/>
      <c r="F1400" s="5"/>
      <c r="G1400" s="5"/>
      <c r="I1400" s="5"/>
    </row>
    <row r="1401" spans="2:9" ht="22.2" customHeight="1" x14ac:dyDescent="0.4">
      <c r="B1401" s="5"/>
      <c r="C1401" s="5"/>
      <c r="D1401" s="5"/>
      <c r="E1401" s="5"/>
      <c r="F1401" s="5"/>
      <c r="G1401" s="5"/>
      <c r="I1401" s="5"/>
    </row>
    <row r="1402" spans="2:9" ht="22.2" customHeight="1" x14ac:dyDescent="0.4">
      <c r="B1402" s="5"/>
      <c r="C1402" s="5"/>
      <c r="D1402" s="5"/>
      <c r="E1402" s="5"/>
      <c r="F1402" s="5"/>
      <c r="G1402" s="5"/>
      <c r="I1402" s="5"/>
    </row>
    <row r="1403" spans="2:9" ht="21.6" customHeight="1" x14ac:dyDescent="0.4">
      <c r="B1403" s="5"/>
      <c r="C1403" s="5"/>
      <c r="D1403" s="5"/>
      <c r="E1403" s="5"/>
      <c r="F1403" s="5"/>
      <c r="G1403" s="5"/>
      <c r="I1403" s="5"/>
    </row>
    <row r="1404" spans="2:9" ht="22.2" customHeight="1" x14ac:dyDescent="0.4">
      <c r="B1404" s="5"/>
      <c r="C1404" s="5"/>
      <c r="D1404" s="5"/>
      <c r="E1404" s="5"/>
      <c r="F1404" s="5"/>
      <c r="G1404" s="5"/>
      <c r="I1404" s="5"/>
    </row>
    <row r="1405" spans="2:9" ht="22.2" customHeight="1" x14ac:dyDescent="0.4">
      <c r="B1405" s="5"/>
      <c r="C1405" s="5"/>
      <c r="D1405" s="5"/>
      <c r="E1405" s="5"/>
      <c r="F1405" s="5"/>
      <c r="G1405" s="5"/>
      <c r="I1405" s="5"/>
    </row>
    <row r="1406" spans="2:9" ht="22.2" customHeight="1" x14ac:dyDescent="0.4">
      <c r="B1406" s="5"/>
      <c r="C1406" s="5"/>
      <c r="D1406" s="5"/>
      <c r="E1406" s="5"/>
      <c r="F1406" s="5"/>
      <c r="G1406" s="5"/>
      <c r="I1406" s="5"/>
    </row>
    <row r="1407" spans="2:9" ht="22.2" customHeight="1" x14ac:dyDescent="0.4">
      <c r="B1407" s="5"/>
      <c r="C1407" s="5"/>
      <c r="D1407" s="5"/>
      <c r="E1407" s="5"/>
      <c r="F1407" s="5"/>
      <c r="G1407" s="5"/>
      <c r="I1407" s="5"/>
    </row>
    <row r="1408" spans="2:9" ht="22.2" customHeight="1" x14ac:dyDescent="0.4">
      <c r="B1408" s="5"/>
      <c r="C1408" s="5"/>
      <c r="D1408" s="5"/>
      <c r="E1408" s="5"/>
      <c r="F1408" s="5"/>
      <c r="G1408" s="5"/>
      <c r="I1408" s="5"/>
    </row>
    <row r="1409" spans="2:11" ht="22.2" customHeight="1" x14ac:dyDescent="0.4">
      <c r="B1409" s="5"/>
      <c r="C1409" s="5"/>
      <c r="D1409" s="5"/>
      <c r="E1409" s="5"/>
      <c r="F1409" s="5"/>
      <c r="G1409" s="5"/>
      <c r="I1409" s="5"/>
    </row>
    <row r="1410" spans="2:11" ht="22.2" customHeight="1" x14ac:dyDescent="0.4">
      <c r="B1410" s="5"/>
      <c r="C1410" s="5"/>
      <c r="D1410" s="5"/>
      <c r="E1410" s="5"/>
      <c r="F1410" s="5"/>
      <c r="G1410" s="5"/>
      <c r="I1410" s="5"/>
    </row>
    <row r="1411" spans="2:11" ht="22.2" customHeight="1" x14ac:dyDescent="0.4">
      <c r="B1411" s="5"/>
      <c r="C1411" s="5"/>
      <c r="D1411" s="5"/>
      <c r="E1411" s="5"/>
      <c r="F1411" s="5"/>
      <c r="G1411" s="5"/>
      <c r="I1411" s="5"/>
    </row>
    <row r="1412" spans="2:11" ht="22.2" customHeight="1" x14ac:dyDescent="0.4">
      <c r="B1412" s="5"/>
      <c r="C1412" s="5"/>
      <c r="D1412" s="5"/>
      <c r="E1412" s="5"/>
      <c r="F1412" s="5"/>
      <c r="G1412" s="5"/>
      <c r="I1412" s="5"/>
    </row>
    <row r="1413" spans="2:11" ht="22.2" customHeight="1" x14ac:dyDescent="0.4">
      <c r="B1413" s="5"/>
      <c r="C1413" s="5"/>
      <c r="D1413" s="5"/>
      <c r="E1413" s="5"/>
      <c r="F1413" s="5"/>
      <c r="G1413" s="5"/>
      <c r="I1413" s="5"/>
    </row>
    <row r="1414" spans="2:11" ht="22.2" customHeight="1" x14ac:dyDescent="0.4">
      <c r="B1414" s="5"/>
      <c r="C1414" s="5"/>
      <c r="D1414" s="5"/>
      <c r="E1414" s="5"/>
      <c r="F1414" s="5"/>
      <c r="G1414" s="5"/>
      <c r="I1414" s="5"/>
      <c r="J1414" s="5"/>
      <c r="K1414" s="5"/>
    </row>
    <row r="1415" spans="2:11" ht="22.2" customHeight="1" x14ac:dyDescent="0.4">
      <c r="B1415" s="5"/>
      <c r="C1415" s="5"/>
      <c r="D1415" s="5"/>
      <c r="E1415" s="5"/>
      <c r="F1415" s="5"/>
      <c r="G1415" s="5"/>
      <c r="I1415" s="5"/>
      <c r="J1415" s="5"/>
      <c r="K1415" s="5"/>
    </row>
    <row r="1416" spans="2:11" ht="22.2" customHeight="1" x14ac:dyDescent="0.4">
      <c r="B1416" s="5"/>
      <c r="C1416" s="5"/>
      <c r="D1416" s="5"/>
      <c r="E1416" s="5"/>
      <c r="F1416" s="5"/>
      <c r="G1416" s="5"/>
      <c r="I1416" s="5"/>
      <c r="J1416" s="5"/>
      <c r="K1416" s="5"/>
    </row>
    <row r="1417" spans="2:11" ht="24" customHeight="1" x14ac:dyDescent="0.4">
      <c r="B1417" s="5"/>
      <c r="C1417" s="5"/>
      <c r="D1417" s="5"/>
      <c r="E1417" s="5"/>
      <c r="F1417" s="5"/>
      <c r="G1417" s="5"/>
      <c r="I1417" s="5"/>
      <c r="J1417" s="5"/>
      <c r="K1417" s="5"/>
    </row>
    <row r="1418" spans="2:11" ht="24" customHeight="1" x14ac:dyDescent="0.4">
      <c r="B1418" s="5"/>
      <c r="C1418" s="5"/>
      <c r="D1418" s="5"/>
      <c r="E1418" s="5"/>
      <c r="F1418" s="5"/>
      <c r="G1418" s="5"/>
      <c r="I1418" s="5"/>
      <c r="J1418" s="5"/>
      <c r="K1418" s="5"/>
    </row>
    <row r="1419" spans="2:11" x14ac:dyDescent="0.4">
      <c r="B1419" s="5"/>
      <c r="C1419" s="5"/>
      <c r="D1419" s="5"/>
      <c r="E1419" s="5"/>
      <c r="F1419" s="5"/>
      <c r="G1419" s="5"/>
      <c r="I1419" s="5"/>
      <c r="J1419" s="5"/>
      <c r="K1419" s="5"/>
    </row>
    <row r="1420" spans="2:11" x14ac:dyDescent="0.4">
      <c r="B1420" s="5"/>
      <c r="C1420" s="5"/>
      <c r="D1420" s="5"/>
      <c r="E1420" s="5"/>
      <c r="F1420" s="5"/>
      <c r="G1420" s="5"/>
      <c r="I1420" s="5"/>
      <c r="J1420" s="5"/>
      <c r="K1420" s="5"/>
    </row>
    <row r="1421" spans="2:11" x14ac:dyDescent="0.4">
      <c r="B1421" s="5"/>
      <c r="C1421" s="5"/>
      <c r="D1421" s="5"/>
      <c r="E1421" s="5"/>
      <c r="F1421" s="5"/>
      <c r="G1421" s="5"/>
      <c r="I1421" s="5"/>
      <c r="J1421" s="5"/>
      <c r="K1421" s="5"/>
    </row>
    <row r="1422" spans="2:11" x14ac:dyDescent="0.4">
      <c r="B1422" s="5"/>
      <c r="C1422" s="5"/>
      <c r="D1422" s="5"/>
      <c r="E1422" s="5"/>
      <c r="F1422" s="5"/>
      <c r="G1422" s="5"/>
      <c r="I1422" s="5"/>
      <c r="J1422" s="5"/>
      <c r="K1422" s="5"/>
    </row>
    <row r="1423" spans="2:11" x14ac:dyDescent="0.4">
      <c r="B1423" s="5"/>
      <c r="C1423" s="5"/>
      <c r="D1423" s="5"/>
      <c r="E1423" s="5"/>
      <c r="F1423" s="5"/>
      <c r="G1423" s="5"/>
      <c r="I1423" s="5"/>
      <c r="J1423" s="5"/>
      <c r="K1423" s="5"/>
    </row>
    <row r="1424" spans="2:11" x14ac:dyDescent="0.4">
      <c r="B1424" s="5"/>
      <c r="C1424" s="5"/>
      <c r="D1424" s="5"/>
      <c r="E1424" s="5"/>
      <c r="F1424" s="5"/>
      <c r="G1424" s="5"/>
      <c r="I1424" s="5"/>
      <c r="J1424" s="5"/>
      <c r="K1424" s="5"/>
    </row>
    <row r="1425" spans="2:11" x14ac:dyDescent="0.4">
      <c r="B1425" s="5"/>
      <c r="C1425" s="5"/>
      <c r="D1425" s="5"/>
      <c r="E1425" s="5"/>
      <c r="F1425" s="5"/>
      <c r="G1425" s="5"/>
      <c r="I1425" s="5"/>
      <c r="J1425" s="5"/>
      <c r="K1425" s="5"/>
    </row>
    <row r="1426" spans="2:11" x14ac:dyDescent="0.4">
      <c r="B1426" s="5"/>
      <c r="C1426" s="5"/>
      <c r="D1426" s="5"/>
      <c r="E1426" s="5"/>
      <c r="F1426" s="5"/>
      <c r="G1426" s="5"/>
      <c r="I1426" s="5"/>
      <c r="J1426" s="5"/>
      <c r="K1426" s="5"/>
    </row>
    <row r="1427" spans="2:11" x14ac:dyDescent="0.4">
      <c r="B1427" s="5"/>
      <c r="C1427" s="5"/>
      <c r="D1427" s="5"/>
      <c r="E1427" s="5"/>
      <c r="F1427" s="5"/>
      <c r="G1427" s="5"/>
      <c r="I1427" s="5"/>
      <c r="J1427" s="5"/>
      <c r="K1427" s="5"/>
    </row>
    <row r="1428" spans="2:11" x14ac:dyDescent="0.4">
      <c r="B1428" s="5"/>
      <c r="C1428" s="5"/>
      <c r="D1428" s="5"/>
      <c r="E1428" s="5"/>
      <c r="F1428" s="5"/>
      <c r="G1428" s="5"/>
      <c r="I1428" s="5"/>
      <c r="J1428" s="5"/>
      <c r="K1428" s="5"/>
    </row>
    <row r="1429" spans="2:11" x14ac:dyDescent="0.4">
      <c r="B1429" s="5"/>
      <c r="C1429" s="5"/>
      <c r="D1429" s="5"/>
      <c r="E1429" s="5"/>
      <c r="F1429" s="5"/>
      <c r="G1429" s="5"/>
      <c r="I1429" s="5"/>
      <c r="J1429" s="5"/>
      <c r="K1429" s="5"/>
    </row>
    <row r="1430" spans="2:11" x14ac:dyDescent="0.4">
      <c r="B1430" s="5"/>
      <c r="C1430" s="5"/>
      <c r="D1430" s="5"/>
      <c r="E1430" s="5"/>
      <c r="F1430" s="5"/>
      <c r="G1430" s="5"/>
      <c r="I1430" s="5"/>
      <c r="J1430" s="5"/>
      <c r="K1430" s="5"/>
    </row>
    <row r="1431" spans="2:11" x14ac:dyDescent="0.4">
      <c r="B1431" s="5"/>
      <c r="C1431" s="5"/>
      <c r="D1431" s="5"/>
      <c r="E1431" s="5"/>
      <c r="F1431" s="5"/>
      <c r="G1431" s="5"/>
      <c r="I1431" s="5"/>
      <c r="J1431" s="5"/>
      <c r="K1431" s="5"/>
    </row>
    <row r="1432" spans="2:11" x14ac:dyDescent="0.4">
      <c r="B1432" s="5"/>
      <c r="C1432" s="5"/>
      <c r="D1432" s="5"/>
      <c r="E1432" s="5"/>
      <c r="F1432" s="5"/>
      <c r="G1432" s="5"/>
      <c r="I1432" s="5"/>
      <c r="J1432" s="5"/>
      <c r="K1432" s="5"/>
    </row>
    <row r="1433" spans="2:11" x14ac:dyDescent="0.4">
      <c r="B1433" s="5"/>
      <c r="C1433" s="5"/>
      <c r="D1433" s="5"/>
      <c r="E1433" s="5"/>
      <c r="F1433" s="5"/>
      <c r="G1433" s="5"/>
      <c r="I1433" s="5"/>
      <c r="J1433" s="5"/>
      <c r="K1433" s="5"/>
    </row>
    <row r="1434" spans="2:11" x14ac:dyDescent="0.4">
      <c r="B1434" s="5"/>
      <c r="C1434" s="5"/>
      <c r="D1434" s="5"/>
      <c r="E1434" s="5"/>
      <c r="F1434" s="5"/>
      <c r="G1434" s="5"/>
      <c r="I1434" s="5"/>
      <c r="J1434" s="5"/>
      <c r="K1434" s="5"/>
    </row>
    <row r="1435" spans="2:11" x14ac:dyDescent="0.4">
      <c r="B1435" s="5"/>
      <c r="C1435" s="5"/>
      <c r="D1435" s="5"/>
      <c r="E1435" s="5"/>
      <c r="F1435" s="5"/>
      <c r="G1435" s="5"/>
      <c r="I1435" s="5"/>
      <c r="J1435" s="5"/>
      <c r="K1435" s="5"/>
    </row>
    <row r="1436" spans="2:11" x14ac:dyDescent="0.4">
      <c r="B1436" s="5"/>
      <c r="C1436" s="5"/>
      <c r="D1436" s="5"/>
      <c r="E1436" s="5"/>
      <c r="F1436" s="5"/>
      <c r="G1436" s="5"/>
      <c r="I1436" s="5"/>
      <c r="J1436" s="5"/>
      <c r="K1436" s="5"/>
    </row>
    <row r="1437" spans="2:11" x14ac:dyDescent="0.4">
      <c r="B1437" s="5"/>
      <c r="C1437" s="5"/>
      <c r="D1437" s="5"/>
      <c r="E1437" s="5"/>
      <c r="F1437" s="5"/>
      <c r="G1437" s="5"/>
      <c r="I1437" s="5"/>
      <c r="J1437" s="5"/>
      <c r="K1437" s="5"/>
    </row>
    <row r="1438" spans="2:11" x14ac:dyDescent="0.4">
      <c r="B1438" s="5"/>
      <c r="C1438" s="5"/>
      <c r="D1438" s="5"/>
      <c r="E1438" s="5"/>
      <c r="F1438" s="5"/>
      <c r="G1438" s="5"/>
      <c r="I1438" s="5"/>
      <c r="J1438" s="5"/>
      <c r="K1438" s="5"/>
    </row>
    <row r="1439" spans="2:11" x14ac:dyDescent="0.4">
      <c r="B1439" s="5"/>
      <c r="C1439" s="5"/>
      <c r="D1439" s="5"/>
      <c r="E1439" s="5"/>
      <c r="F1439" s="5"/>
      <c r="G1439" s="5"/>
      <c r="I1439" s="5"/>
      <c r="J1439" s="5"/>
      <c r="K1439" s="5"/>
    </row>
    <row r="1440" spans="2:11" x14ac:dyDescent="0.4">
      <c r="B1440" s="5"/>
      <c r="C1440" s="5"/>
      <c r="D1440" s="5"/>
      <c r="E1440" s="5"/>
      <c r="F1440" s="5"/>
      <c r="G1440" s="5"/>
      <c r="I1440" s="5"/>
      <c r="J1440" s="5"/>
      <c r="K1440" s="5"/>
    </row>
    <row r="1441" spans="2:11" x14ac:dyDescent="0.4">
      <c r="B1441" s="5"/>
      <c r="C1441" s="5"/>
      <c r="D1441" s="5"/>
      <c r="E1441" s="5"/>
      <c r="F1441" s="5"/>
      <c r="G1441" s="5"/>
      <c r="I1441" s="5"/>
      <c r="J1441" s="5"/>
      <c r="K1441" s="5"/>
    </row>
    <row r="1442" spans="2:11" x14ac:dyDescent="0.4">
      <c r="B1442" s="5"/>
      <c r="C1442" s="5"/>
      <c r="D1442" s="5"/>
      <c r="E1442" s="5"/>
      <c r="F1442" s="5"/>
      <c r="G1442" s="5"/>
      <c r="I1442" s="5"/>
      <c r="J1442" s="5"/>
      <c r="K1442" s="5"/>
    </row>
    <row r="1443" spans="2:11" x14ac:dyDescent="0.4">
      <c r="B1443" s="5"/>
      <c r="C1443" s="5"/>
      <c r="D1443" s="5"/>
      <c r="E1443" s="5"/>
      <c r="F1443" s="5"/>
      <c r="G1443" s="5"/>
      <c r="I1443" s="5"/>
      <c r="J1443" s="5"/>
      <c r="K1443" s="5"/>
    </row>
    <row r="1444" spans="2:11" x14ac:dyDescent="0.4">
      <c r="B1444" s="5"/>
      <c r="C1444" s="5"/>
      <c r="D1444" s="5"/>
      <c r="E1444" s="5"/>
      <c r="F1444" s="5"/>
      <c r="G1444" s="5"/>
      <c r="I1444" s="5"/>
      <c r="J1444" s="5"/>
      <c r="K1444" s="5"/>
    </row>
    <row r="1445" spans="2:11" x14ac:dyDescent="0.4">
      <c r="B1445" s="5"/>
      <c r="C1445" s="5"/>
      <c r="D1445" s="5"/>
      <c r="E1445" s="5"/>
      <c r="F1445" s="5"/>
      <c r="G1445" s="5"/>
      <c r="I1445" s="5"/>
      <c r="J1445" s="5"/>
      <c r="K1445" s="5"/>
    </row>
    <row r="1446" spans="2:11" x14ac:dyDescent="0.4">
      <c r="B1446" s="5"/>
      <c r="C1446" s="5"/>
      <c r="D1446" s="5"/>
      <c r="E1446" s="5"/>
      <c r="F1446" s="5"/>
      <c r="G1446" s="5"/>
      <c r="I1446" s="5"/>
      <c r="J1446" s="5"/>
      <c r="K1446" s="5"/>
    </row>
    <row r="1447" spans="2:11" x14ac:dyDescent="0.4">
      <c r="B1447" s="5"/>
      <c r="C1447" s="5"/>
      <c r="D1447" s="5"/>
      <c r="E1447" s="5"/>
      <c r="F1447" s="5"/>
      <c r="G1447" s="5"/>
      <c r="I1447" s="5"/>
      <c r="J1447" s="5"/>
      <c r="K1447" s="5"/>
    </row>
    <row r="1448" spans="2:11" x14ac:dyDescent="0.4">
      <c r="B1448" s="5"/>
      <c r="C1448" s="5"/>
      <c r="D1448" s="5"/>
      <c r="E1448" s="5"/>
      <c r="F1448" s="5"/>
      <c r="G1448" s="5"/>
      <c r="I1448" s="5"/>
      <c r="J1448" s="5"/>
      <c r="K1448" s="5"/>
    </row>
    <row r="1449" spans="2:11" x14ac:dyDescent="0.4">
      <c r="B1449" s="5"/>
      <c r="C1449" s="5"/>
      <c r="D1449" s="5"/>
      <c r="E1449" s="5"/>
      <c r="F1449" s="5"/>
      <c r="G1449" s="5"/>
      <c r="I1449" s="5"/>
      <c r="J1449" s="5"/>
      <c r="K1449" s="5"/>
    </row>
    <row r="1450" spans="2:11" x14ac:dyDescent="0.4">
      <c r="B1450" s="5"/>
      <c r="C1450" s="5"/>
      <c r="D1450" s="5"/>
      <c r="E1450" s="5"/>
      <c r="F1450" s="5"/>
      <c r="G1450" s="5"/>
      <c r="I1450" s="5"/>
      <c r="J1450" s="5"/>
      <c r="K1450" s="5"/>
    </row>
    <row r="1451" spans="2:11" x14ac:dyDescent="0.4">
      <c r="B1451" s="5"/>
      <c r="C1451" s="5"/>
      <c r="D1451" s="5"/>
      <c r="E1451" s="5"/>
      <c r="F1451" s="5"/>
      <c r="G1451" s="5"/>
      <c r="I1451" s="5"/>
      <c r="J1451" s="5"/>
      <c r="K1451" s="5"/>
    </row>
    <row r="1452" spans="2:11" x14ac:dyDescent="0.4">
      <c r="B1452" s="5"/>
      <c r="C1452" s="5"/>
      <c r="D1452" s="5"/>
      <c r="E1452" s="5"/>
      <c r="F1452" s="5"/>
      <c r="G1452" s="5"/>
      <c r="I1452" s="5"/>
      <c r="J1452" s="5"/>
      <c r="K1452" s="5"/>
    </row>
    <row r="1453" spans="2:11" x14ac:dyDescent="0.4">
      <c r="B1453" s="5"/>
      <c r="C1453" s="5"/>
      <c r="D1453" s="5"/>
      <c r="E1453" s="5"/>
      <c r="F1453" s="5"/>
      <c r="G1453" s="5"/>
      <c r="I1453" s="5"/>
      <c r="J1453" s="5"/>
      <c r="K1453" s="5"/>
    </row>
    <row r="1454" spans="2:11" x14ac:dyDescent="0.4">
      <c r="B1454" s="5"/>
      <c r="C1454" s="5"/>
      <c r="D1454" s="5"/>
      <c r="E1454" s="5"/>
      <c r="F1454" s="5"/>
      <c r="G1454" s="5"/>
      <c r="I1454" s="5"/>
      <c r="J1454" s="5"/>
      <c r="K1454" s="5"/>
    </row>
    <row r="1455" spans="2:11" x14ac:dyDescent="0.4">
      <c r="B1455" s="5"/>
      <c r="C1455" s="5"/>
      <c r="D1455" s="5"/>
      <c r="E1455" s="5"/>
      <c r="F1455" s="5"/>
      <c r="G1455" s="5"/>
      <c r="I1455" s="5"/>
      <c r="J1455" s="5"/>
      <c r="K1455" s="5"/>
    </row>
    <row r="1456" spans="2:11" x14ac:dyDescent="0.4">
      <c r="B1456" s="5"/>
      <c r="C1456" s="5"/>
      <c r="D1456" s="5"/>
      <c r="E1456" s="5"/>
      <c r="F1456" s="5"/>
      <c r="G1456" s="5"/>
      <c r="I1456" s="5"/>
      <c r="J1456" s="5"/>
      <c r="K1456" s="5"/>
    </row>
    <row r="1457" spans="2:11" x14ac:dyDescent="0.4">
      <c r="B1457" s="5"/>
      <c r="C1457" s="5"/>
      <c r="D1457" s="5"/>
      <c r="E1457" s="5"/>
      <c r="F1457" s="5"/>
      <c r="G1457" s="5"/>
      <c r="I1457" s="5"/>
      <c r="J1457" s="5"/>
      <c r="K1457" s="5"/>
    </row>
    <row r="1458" spans="2:11" x14ac:dyDescent="0.4">
      <c r="B1458" s="5"/>
      <c r="C1458" s="5"/>
      <c r="D1458" s="5"/>
      <c r="E1458" s="5"/>
      <c r="F1458" s="5"/>
      <c r="G1458" s="5"/>
      <c r="I1458" s="5"/>
      <c r="J1458" s="5"/>
      <c r="K1458" s="5"/>
    </row>
    <row r="1459" spans="2:11" x14ac:dyDescent="0.4">
      <c r="B1459" s="5"/>
      <c r="C1459" s="5"/>
      <c r="D1459" s="5"/>
      <c r="E1459" s="5"/>
      <c r="F1459" s="5"/>
      <c r="G1459" s="5"/>
      <c r="I1459" s="5"/>
      <c r="J1459" s="5"/>
      <c r="K1459" s="5"/>
    </row>
    <row r="1460" spans="2:11" x14ac:dyDescent="0.4">
      <c r="B1460" s="5"/>
      <c r="C1460" s="5"/>
      <c r="D1460" s="5"/>
      <c r="E1460" s="5"/>
      <c r="F1460" s="5"/>
      <c r="G1460" s="5"/>
      <c r="I1460" s="5"/>
      <c r="J1460" s="5"/>
      <c r="K1460" s="5"/>
    </row>
    <row r="1461" spans="2:11" x14ac:dyDescent="0.4">
      <c r="B1461" s="5"/>
      <c r="C1461" s="5"/>
      <c r="D1461" s="5"/>
      <c r="E1461" s="5"/>
      <c r="F1461" s="5"/>
      <c r="G1461" s="5"/>
      <c r="I1461" s="5"/>
      <c r="J1461" s="5"/>
      <c r="K1461" s="5"/>
    </row>
    <row r="1462" spans="2:11" x14ac:dyDescent="0.4">
      <c r="B1462" s="5"/>
      <c r="C1462" s="5"/>
      <c r="D1462" s="5"/>
      <c r="E1462" s="5"/>
      <c r="F1462" s="5"/>
      <c r="G1462" s="5"/>
      <c r="I1462" s="5"/>
      <c r="J1462" s="5"/>
      <c r="K1462" s="5"/>
    </row>
    <row r="1463" spans="2:11" x14ac:dyDescent="0.4">
      <c r="B1463" s="5"/>
      <c r="C1463" s="5"/>
      <c r="D1463" s="5"/>
      <c r="E1463" s="5"/>
      <c r="F1463" s="5"/>
      <c r="G1463" s="5"/>
      <c r="I1463" s="5"/>
      <c r="J1463" s="5"/>
      <c r="K1463" s="5"/>
    </row>
    <row r="1464" spans="2:11" x14ac:dyDescent="0.4">
      <c r="B1464" s="5"/>
      <c r="C1464" s="5"/>
      <c r="D1464" s="5"/>
      <c r="E1464" s="5"/>
      <c r="F1464" s="5"/>
      <c r="G1464" s="5"/>
      <c r="I1464" s="5"/>
      <c r="J1464" s="5"/>
      <c r="K1464" s="5"/>
    </row>
    <row r="1465" spans="2:11" x14ac:dyDescent="0.4">
      <c r="J1465" s="5"/>
      <c r="K1465" s="5"/>
    </row>
    <row r="1466" spans="2:11" x14ac:dyDescent="0.4">
      <c r="J1466" s="5"/>
      <c r="K1466" s="5"/>
    </row>
    <row r="1467" spans="2:11" x14ac:dyDescent="0.4">
      <c r="J1467" s="5"/>
      <c r="K1467" s="5"/>
    </row>
  </sheetData>
  <phoneticPr fontId="16" type="noConversion"/>
  <conditionalFormatting sqref="H192:H193">
    <cfRule type="duplicateValues" dxfId="2" priority="1"/>
  </conditionalFormatting>
  <conditionalFormatting sqref="H194:H279 H15:H191">
    <cfRule type="duplicateValues" dxfId="1" priority="224"/>
  </conditionalFormatting>
  <conditionalFormatting sqref="H194:H279 H16:H191">
    <cfRule type="duplicateValues" dxfId="0" priority="227"/>
  </conditionalFormatting>
  <pageMargins left="0.7" right="0.7" top="0.75" bottom="0.75" header="0.3" footer="0.3"/>
  <pageSetup orientation="portrait" verticalDpi="1200"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38463-9AF0-4D87-807B-687EFE2DF8E4}">
  <sheetPr>
    <tabColor theme="1"/>
  </sheetPr>
  <dimension ref="A1:M28"/>
  <sheetViews>
    <sheetView topLeftCell="F1" workbookViewId="0">
      <selection sqref="A1:A2"/>
    </sheetView>
  </sheetViews>
  <sheetFormatPr defaultRowHeight="14.4" x14ac:dyDescent="0.3"/>
  <cols>
    <col min="1" max="1" width="8.109375" bestFit="1" customWidth="1"/>
    <col min="2" max="2" width="29.44140625" bestFit="1" customWidth="1"/>
    <col min="3" max="3" width="37.5546875" bestFit="1" customWidth="1"/>
    <col min="4" max="4" width="20.44140625" bestFit="1" customWidth="1"/>
    <col min="5" max="5" width="21.5546875" bestFit="1" customWidth="1"/>
    <col min="6" max="6" width="16.5546875" bestFit="1" customWidth="1"/>
    <col min="7" max="8" width="16.5546875" customWidth="1"/>
    <col min="9" max="9" width="13.5546875" bestFit="1" customWidth="1"/>
    <col min="10" max="10" width="32.88671875" bestFit="1" customWidth="1"/>
    <col min="11" max="11" width="42.88671875" bestFit="1" customWidth="1"/>
    <col min="12" max="12" width="20.44140625" bestFit="1" customWidth="1"/>
    <col min="13" max="13" width="21.5546875" bestFit="1" customWidth="1"/>
    <col min="14" max="14" width="20.44140625" bestFit="1" customWidth="1"/>
  </cols>
  <sheetData>
    <row r="1" spans="1:13" x14ac:dyDescent="0.3">
      <c r="A1" t="s">
        <v>737</v>
      </c>
      <c r="B1" t="s">
        <v>738</v>
      </c>
      <c r="C1" t="s">
        <v>736</v>
      </c>
      <c r="D1" t="s">
        <v>782</v>
      </c>
      <c r="E1" t="s">
        <v>783</v>
      </c>
      <c r="I1" t="s">
        <v>714</v>
      </c>
      <c r="J1" t="s">
        <v>9</v>
      </c>
      <c r="K1" t="s">
        <v>770</v>
      </c>
      <c r="L1" t="s">
        <v>782</v>
      </c>
      <c r="M1" t="s">
        <v>783</v>
      </c>
    </row>
    <row r="2" spans="1:13" x14ac:dyDescent="0.3">
      <c r="A2" t="s">
        <v>658</v>
      </c>
      <c r="B2" t="s">
        <v>296</v>
      </c>
      <c r="C2" t="s">
        <v>750</v>
      </c>
      <c r="D2" t="s">
        <v>768</v>
      </c>
      <c r="E2" t="s">
        <v>734</v>
      </c>
      <c r="I2" t="s">
        <v>597</v>
      </c>
      <c r="J2" t="s">
        <v>296</v>
      </c>
      <c r="K2" t="s">
        <v>771</v>
      </c>
      <c r="L2" t="s">
        <v>768</v>
      </c>
      <c r="M2" t="s">
        <v>734</v>
      </c>
    </row>
    <row r="3" spans="1:13" x14ac:dyDescent="0.3">
      <c r="A3" t="s">
        <v>657</v>
      </c>
      <c r="B3" t="s">
        <v>296</v>
      </c>
      <c r="C3" t="s">
        <v>739</v>
      </c>
      <c r="D3" t="s">
        <v>768</v>
      </c>
      <c r="E3" t="s">
        <v>734</v>
      </c>
      <c r="I3" t="s">
        <v>603</v>
      </c>
      <c r="J3" t="s">
        <v>299</v>
      </c>
      <c r="K3" t="s">
        <v>772</v>
      </c>
      <c r="L3" t="s">
        <v>768</v>
      </c>
      <c r="M3" t="s">
        <v>734</v>
      </c>
    </row>
    <row r="4" spans="1:13" x14ac:dyDescent="0.3">
      <c r="A4" t="s">
        <v>659</v>
      </c>
      <c r="B4" t="s">
        <v>296</v>
      </c>
      <c r="C4" t="s">
        <v>759</v>
      </c>
      <c r="D4" t="s">
        <v>768</v>
      </c>
      <c r="E4" t="s">
        <v>734</v>
      </c>
      <c r="I4" t="s">
        <v>611</v>
      </c>
      <c r="J4" t="s">
        <v>303</v>
      </c>
      <c r="K4" t="s">
        <v>773</v>
      </c>
      <c r="L4" t="s">
        <v>784</v>
      </c>
      <c r="M4" t="s">
        <v>734</v>
      </c>
    </row>
    <row r="5" spans="1:13" x14ac:dyDescent="0.3">
      <c r="A5" t="s">
        <v>661</v>
      </c>
      <c r="B5" t="s">
        <v>299</v>
      </c>
      <c r="C5" t="s">
        <v>751</v>
      </c>
      <c r="D5" t="s">
        <v>768</v>
      </c>
      <c r="E5" t="s">
        <v>734</v>
      </c>
      <c r="I5" t="s">
        <v>571</v>
      </c>
      <c r="J5" t="s">
        <v>292</v>
      </c>
      <c r="K5" t="s">
        <v>774</v>
      </c>
      <c r="L5" t="s">
        <v>768</v>
      </c>
      <c r="M5" t="s">
        <v>734</v>
      </c>
    </row>
    <row r="6" spans="1:13" x14ac:dyDescent="0.3">
      <c r="A6" t="s">
        <v>660</v>
      </c>
      <c r="B6" t="s">
        <v>299</v>
      </c>
      <c r="C6" t="s">
        <v>740</v>
      </c>
      <c r="D6" t="s">
        <v>768</v>
      </c>
      <c r="E6" t="s">
        <v>734</v>
      </c>
      <c r="I6" t="s">
        <v>607</v>
      </c>
      <c r="J6" t="s">
        <v>301</v>
      </c>
      <c r="K6" t="s">
        <v>775</v>
      </c>
      <c r="L6" t="s">
        <v>769</v>
      </c>
      <c r="M6" t="s">
        <v>734</v>
      </c>
    </row>
    <row r="7" spans="1:13" x14ac:dyDescent="0.3">
      <c r="A7" t="s">
        <v>662</v>
      </c>
      <c r="B7" t="s">
        <v>299</v>
      </c>
      <c r="C7" t="s">
        <v>760</v>
      </c>
      <c r="D7" t="s">
        <v>768</v>
      </c>
      <c r="E7" t="s">
        <v>734</v>
      </c>
      <c r="I7" t="s">
        <v>609</v>
      </c>
      <c r="J7" t="s">
        <v>302</v>
      </c>
      <c r="K7" t="s">
        <v>776</v>
      </c>
      <c r="L7" t="s">
        <v>769</v>
      </c>
      <c r="M7" t="s">
        <v>734</v>
      </c>
    </row>
    <row r="8" spans="1:13" x14ac:dyDescent="0.3">
      <c r="A8" t="s">
        <v>670</v>
      </c>
      <c r="B8" t="s">
        <v>297</v>
      </c>
      <c r="C8" t="s">
        <v>754</v>
      </c>
      <c r="D8" t="s">
        <v>768</v>
      </c>
      <c r="E8" t="s">
        <v>734</v>
      </c>
      <c r="I8" t="s">
        <v>599</v>
      </c>
      <c r="J8" t="s">
        <v>297</v>
      </c>
      <c r="K8" t="s">
        <v>777</v>
      </c>
      <c r="L8" t="s">
        <v>768</v>
      </c>
      <c r="M8" t="s">
        <v>734</v>
      </c>
    </row>
    <row r="9" spans="1:13" x14ac:dyDescent="0.3">
      <c r="A9" t="s">
        <v>669</v>
      </c>
      <c r="B9" t="s">
        <v>297</v>
      </c>
      <c r="C9" t="s">
        <v>743</v>
      </c>
      <c r="D9" t="s">
        <v>768</v>
      </c>
      <c r="E9" t="s">
        <v>734</v>
      </c>
      <c r="I9" t="s">
        <v>617</v>
      </c>
      <c r="J9" t="s">
        <v>304</v>
      </c>
      <c r="K9" t="s">
        <v>778</v>
      </c>
      <c r="L9" t="s">
        <v>768</v>
      </c>
      <c r="M9" t="s">
        <v>734</v>
      </c>
    </row>
    <row r="10" spans="1:13" x14ac:dyDescent="0.3">
      <c r="A10" t="s">
        <v>671</v>
      </c>
      <c r="B10" t="s">
        <v>297</v>
      </c>
      <c r="C10" t="s">
        <v>763</v>
      </c>
      <c r="D10" t="s">
        <v>768</v>
      </c>
      <c r="E10" t="s">
        <v>734</v>
      </c>
      <c r="I10" t="s">
        <v>619</v>
      </c>
      <c r="J10" t="s">
        <v>305</v>
      </c>
      <c r="K10" t="s">
        <v>779</v>
      </c>
      <c r="L10" t="s">
        <v>768</v>
      </c>
      <c r="M10" t="s">
        <v>734</v>
      </c>
    </row>
    <row r="11" spans="1:13" x14ac:dyDescent="0.3">
      <c r="A11" t="s">
        <v>673</v>
      </c>
      <c r="B11" t="s">
        <v>304</v>
      </c>
      <c r="C11" t="s">
        <v>755</v>
      </c>
      <c r="D11" t="s">
        <v>768</v>
      </c>
      <c r="E11" t="s">
        <v>734</v>
      </c>
      <c r="I11" t="s">
        <v>601</v>
      </c>
      <c r="J11" t="s">
        <v>298</v>
      </c>
      <c r="K11" t="s">
        <v>780</v>
      </c>
      <c r="L11" t="s">
        <v>768</v>
      </c>
      <c r="M11" t="s">
        <v>734</v>
      </c>
    </row>
    <row r="12" spans="1:13" x14ac:dyDescent="0.3">
      <c r="A12" t="s">
        <v>672</v>
      </c>
      <c r="B12" t="s">
        <v>304</v>
      </c>
      <c r="C12" t="s">
        <v>744</v>
      </c>
      <c r="D12" t="s">
        <v>768</v>
      </c>
      <c r="E12" t="s">
        <v>734</v>
      </c>
      <c r="I12" t="s">
        <v>605</v>
      </c>
      <c r="J12" t="s">
        <v>300</v>
      </c>
      <c r="K12" t="s">
        <v>781</v>
      </c>
      <c r="L12" t="s">
        <v>768</v>
      </c>
      <c r="M12" t="s">
        <v>734</v>
      </c>
    </row>
    <row r="13" spans="1:13" x14ac:dyDescent="0.3">
      <c r="A13" t="s">
        <v>674</v>
      </c>
      <c r="B13" t="s">
        <v>304</v>
      </c>
      <c r="C13" t="s">
        <v>764</v>
      </c>
      <c r="D13" t="s">
        <v>768</v>
      </c>
      <c r="E13" t="s">
        <v>734</v>
      </c>
    </row>
    <row r="14" spans="1:13" x14ac:dyDescent="0.3">
      <c r="A14" t="s">
        <v>676</v>
      </c>
      <c r="B14" t="s">
        <v>745</v>
      </c>
      <c r="C14" t="s">
        <v>756</v>
      </c>
      <c r="D14" t="s">
        <v>768</v>
      </c>
      <c r="E14" t="s">
        <v>734</v>
      </c>
    </row>
    <row r="15" spans="1:13" x14ac:dyDescent="0.3">
      <c r="A15" t="s">
        <v>675</v>
      </c>
      <c r="B15" t="s">
        <v>745</v>
      </c>
      <c r="C15" t="s">
        <v>746</v>
      </c>
      <c r="D15" t="s">
        <v>768</v>
      </c>
      <c r="E15" t="s">
        <v>734</v>
      </c>
    </row>
    <row r="16" spans="1:13" x14ac:dyDescent="0.3">
      <c r="A16" t="s">
        <v>677</v>
      </c>
      <c r="B16" t="s">
        <v>745</v>
      </c>
      <c r="C16" t="s">
        <v>765</v>
      </c>
      <c r="D16" t="s">
        <v>768</v>
      </c>
      <c r="E16" t="s">
        <v>734</v>
      </c>
    </row>
    <row r="17" spans="1:5" x14ac:dyDescent="0.3">
      <c r="A17" t="s">
        <v>679</v>
      </c>
      <c r="B17" t="s">
        <v>298</v>
      </c>
      <c r="C17" t="s">
        <v>757</v>
      </c>
      <c r="D17" t="s">
        <v>768</v>
      </c>
      <c r="E17" t="s">
        <v>734</v>
      </c>
    </row>
    <row r="18" spans="1:5" x14ac:dyDescent="0.3">
      <c r="A18" t="s">
        <v>678</v>
      </c>
      <c r="B18" t="s">
        <v>298</v>
      </c>
      <c r="C18" t="s">
        <v>747</v>
      </c>
      <c r="D18" t="s">
        <v>768</v>
      </c>
      <c r="E18" t="s">
        <v>734</v>
      </c>
    </row>
    <row r="19" spans="1:5" x14ac:dyDescent="0.3">
      <c r="A19" t="s">
        <v>680</v>
      </c>
      <c r="B19" t="s">
        <v>298</v>
      </c>
      <c r="C19" t="s">
        <v>766</v>
      </c>
      <c r="D19" t="s">
        <v>768</v>
      </c>
      <c r="E19" t="s">
        <v>734</v>
      </c>
    </row>
    <row r="20" spans="1:5" x14ac:dyDescent="0.3">
      <c r="A20" t="s">
        <v>682</v>
      </c>
      <c r="B20" t="s">
        <v>748</v>
      </c>
      <c r="C20" t="s">
        <v>758</v>
      </c>
      <c r="D20" t="s">
        <v>768</v>
      </c>
      <c r="E20" t="s">
        <v>734</v>
      </c>
    </row>
    <row r="21" spans="1:5" x14ac:dyDescent="0.3">
      <c r="A21" t="s">
        <v>681</v>
      </c>
      <c r="B21" t="s">
        <v>748</v>
      </c>
      <c r="C21" t="s">
        <v>749</v>
      </c>
      <c r="D21" t="s">
        <v>768</v>
      </c>
      <c r="E21" t="s">
        <v>734</v>
      </c>
    </row>
    <row r="22" spans="1:5" x14ac:dyDescent="0.3">
      <c r="A22" t="s">
        <v>683</v>
      </c>
      <c r="B22" t="s">
        <v>748</v>
      </c>
      <c r="C22" t="s">
        <v>767</v>
      </c>
      <c r="D22" t="s">
        <v>768</v>
      </c>
      <c r="E22" t="s">
        <v>734</v>
      </c>
    </row>
    <row r="23" spans="1:5" x14ac:dyDescent="0.3">
      <c r="A23" t="s">
        <v>664</v>
      </c>
      <c r="B23" t="s">
        <v>303</v>
      </c>
      <c r="C23" t="s">
        <v>752</v>
      </c>
      <c r="D23" t="s">
        <v>784</v>
      </c>
      <c r="E23" t="s">
        <v>734</v>
      </c>
    </row>
    <row r="24" spans="1:5" x14ac:dyDescent="0.3">
      <c r="A24" t="s">
        <v>663</v>
      </c>
      <c r="B24" t="s">
        <v>303</v>
      </c>
      <c r="C24" t="s">
        <v>741</v>
      </c>
      <c r="D24" t="s">
        <v>784</v>
      </c>
      <c r="E24" t="s">
        <v>734</v>
      </c>
    </row>
    <row r="25" spans="1:5" x14ac:dyDescent="0.3">
      <c r="A25" t="s">
        <v>665</v>
      </c>
      <c r="B25" t="s">
        <v>303</v>
      </c>
      <c r="C25" t="s">
        <v>761</v>
      </c>
      <c r="D25" t="s">
        <v>784</v>
      </c>
      <c r="E25" t="s">
        <v>734</v>
      </c>
    </row>
    <row r="26" spans="1:5" x14ac:dyDescent="0.3">
      <c r="A26" t="s">
        <v>667</v>
      </c>
      <c r="B26" t="s">
        <v>302</v>
      </c>
      <c r="C26" t="s">
        <v>753</v>
      </c>
      <c r="D26" t="s">
        <v>769</v>
      </c>
      <c r="E26" t="s">
        <v>734</v>
      </c>
    </row>
    <row r="27" spans="1:5" x14ac:dyDescent="0.3">
      <c r="A27" t="s">
        <v>666</v>
      </c>
      <c r="B27" t="s">
        <v>302</v>
      </c>
      <c r="C27" t="s">
        <v>742</v>
      </c>
      <c r="D27" t="s">
        <v>769</v>
      </c>
      <c r="E27" t="s">
        <v>734</v>
      </c>
    </row>
    <row r="28" spans="1:5" x14ac:dyDescent="0.3">
      <c r="A28" t="s">
        <v>668</v>
      </c>
      <c r="B28" t="s">
        <v>302</v>
      </c>
      <c r="C28" t="s">
        <v>762</v>
      </c>
      <c r="D28" t="s">
        <v>769</v>
      </c>
      <c r="E28" t="s">
        <v>734</v>
      </c>
    </row>
  </sheetData>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BCDE44297936E45AF04F5C6C69A87B5" ma:contentTypeVersion="16" ma:contentTypeDescription="Create a new document." ma:contentTypeScope="" ma:versionID="96cfa98893d4036b2ccdfea7908f0d74">
  <xsd:schema xmlns:xsd="http://www.w3.org/2001/XMLSchema" xmlns:xs="http://www.w3.org/2001/XMLSchema" xmlns:p="http://schemas.microsoft.com/office/2006/metadata/properties" xmlns:ns2="cd60be2b-ec80-4535-a6f5-e3509a9041a3" xmlns:ns3="61060776-2715-4e60-8c48-45c0901898ce" targetNamespace="http://schemas.microsoft.com/office/2006/metadata/properties" ma:root="true" ma:fieldsID="d5c1457bfe8fa76327b4a170d696d119" ns2:_="" ns3:_="">
    <xsd:import namespace="cd60be2b-ec80-4535-a6f5-e3509a9041a3"/>
    <xsd:import namespace="61060776-2715-4e60-8c48-45c0901898ce"/>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DateTaken" minOccurs="0"/>
                <xsd:element ref="ns2:MediaServiceAutoTags" minOccurs="0"/>
                <xsd:element ref="ns2:MediaServiceGenerationTime" minOccurs="0"/>
                <xsd:element ref="ns2:MediaServiceEventHashCode" minOccurs="0"/>
                <xsd:element ref="ns2:MediaServiceLocation" minOccurs="0"/>
                <xsd:element ref="ns2:MediaServiceOCR"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60be2b-ec80-4535-a6f5-e3509a9041a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element name="MediaServiceDateTaken" ma:index="11" nillable="true" ma:displayName="MediaServiceDateTaken" ma:hidden="true" ma:internalName="MediaServiceDateTaken"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5645a9a9-f7d9-4c7c-834f-a812ce342672"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1060776-2715-4e60-8c48-45c0901898ce"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46095c76-c222-4401-8692-a01017b86703}" ma:internalName="TaxCatchAll" ma:showField="CatchAllData" ma:web="61060776-2715-4e60-8c48-45c0901898c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
</file>

<file path=customXml/item5.xml>��
</file>

<file path=customXml/item6.xml>��
</file>

<file path=customXml/item7.xml>��
</file>

<file path=customXml/item8.xml>��
</file>

<file path=customXml/item9.xml><?xml version="1.0" encoding="utf-8"?>
<p:properties xmlns:p="http://schemas.microsoft.com/office/2006/metadata/properties" xmlns:xsi="http://www.w3.org/2001/XMLSchema-instance" xmlns:pc="http://schemas.microsoft.com/office/infopath/2007/PartnerControls">
  <documentManagement>
    <TaxCatchAll xmlns="61060776-2715-4e60-8c48-45c0901898ce" xsi:nil="true"/>
    <lcf76f155ced4ddcb4097134ff3c332f xmlns="cd60be2b-ec80-4535-a6f5-e3509a9041a3">
      <Terms xmlns="http://schemas.microsoft.com/office/infopath/2007/PartnerControls"/>
    </lcf76f155ced4ddcb4097134ff3c332f>
  </documentManagement>
</p:properties>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77E37850-73B9-4184-A1D0-FB040E01ECDB}">
  <ds:schemaRefs>
    <ds:schemaRef ds:uri="http://schemas.microsoft.com/sharepoint/v3/contenttype/forms"/>
  </ds:schemaRefs>
</ds:datastoreItem>
</file>

<file path=customXml/itemProps2.xml><?xml version="1.0" encoding="utf-8"?>
<ds:datastoreItem xmlns:ds="http://schemas.openxmlformats.org/officeDocument/2006/customXml" ds:itemID="{E64E8ABA-39C4-4812-99D6-F14AF7F4178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60be2b-ec80-4535-a6f5-e3509a9041a3"/>
    <ds:schemaRef ds:uri="61060776-2715-4e60-8c48-45c0901898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EFD17A3-F317-42F9-9283-C069069DE0A2}">
  <ds:schemaRefs/>
</ds:datastoreItem>
</file>

<file path=customXml/itemProps4.xml><?xml version="1.0" encoding="utf-8"?>
<ds:datastoreItem xmlns:ds="http://schemas.openxmlformats.org/officeDocument/2006/customXml" ds:itemID="{E4B1EB06-D42B-4911-8E89-B88E3B425BAE}">
  <ds:schemaRefs>
    <ds:schemaRef ds:uri="http://schemas.microsoft.com/DataMashup"/>
  </ds:schemaRefs>
</ds:datastoreItem>
</file>

<file path=customXml/itemProps5.xml><?xml version="1.0" encoding="utf-8"?>
<ds:datastoreItem xmlns:ds="http://schemas.openxmlformats.org/officeDocument/2006/customXml" ds:itemID="{D9F6D6EF-1E3B-4536-A90E-B14127D739F1}">
  <ds:schemaRefs/>
</ds:datastoreItem>
</file>

<file path=customXml/itemProps6.xml><?xml version="1.0" encoding="utf-8"?>
<ds:datastoreItem xmlns:ds="http://schemas.openxmlformats.org/officeDocument/2006/customXml" ds:itemID="{97C2B925-6A2D-46D3-9A17-AD98209FF720}">
  <ds:schemaRefs/>
</ds:datastoreItem>
</file>

<file path=customXml/itemProps7.xml><?xml version="1.0" encoding="utf-8"?>
<ds:datastoreItem xmlns:ds="http://schemas.openxmlformats.org/officeDocument/2006/customXml" ds:itemID="{1472FF61-DB60-497A-A7DE-B22D85F582C1}">
  <ds:schemaRefs/>
</ds:datastoreItem>
</file>

<file path=customXml/itemProps8.xml><?xml version="1.0" encoding="utf-8"?>
<ds:datastoreItem xmlns:ds="http://schemas.openxmlformats.org/officeDocument/2006/customXml" ds:itemID="{B12AA746-AF59-40E7-A623-38020F46615A}">
  <ds:schemaRefs/>
</ds:datastoreItem>
</file>

<file path=customXml/itemProps9.xml><?xml version="1.0" encoding="utf-8"?>
<ds:datastoreItem xmlns:ds="http://schemas.openxmlformats.org/officeDocument/2006/customXml" ds:itemID="{39B574A7-11D7-4A23-BD73-B10426B3CEED}">
  <ds:schemaRefs>
    <ds:schemaRef ds:uri="http://schemas.microsoft.com/office/2006/documentManagement/types"/>
    <ds:schemaRef ds:uri="http://purl.org/dc/terms/"/>
    <ds:schemaRef ds:uri="http://schemas.microsoft.com/office/2006/metadata/properties"/>
    <ds:schemaRef ds:uri="6efee0ce-335c-4f03-9c99-4ebfd725860a"/>
    <ds:schemaRef ds:uri="http://schemas.microsoft.com/office/infopath/2007/PartnerControls"/>
    <ds:schemaRef ds:uri="http://schemas.openxmlformats.org/package/2006/metadata/core-properties"/>
    <ds:schemaRef ds:uri="http://www.w3.org/XML/1998/namespace"/>
    <ds:schemaRef ds:uri="61060776-2715-4e60-8c48-45c0901898ce"/>
    <ds:schemaRef ds:uri="http://purl.org/dc/dcmitype/"/>
    <ds:schemaRef ds:uri="http://purl.org/dc/elements/1.1/"/>
    <ds:schemaRef ds:uri="0bb5f8c7-9439-4524-bcc1-b921c3751bd8"/>
    <ds:schemaRef ds:uri="cd60be2b-ec80-4535-a6f5-e3509a9041a3"/>
  </ds:schemaRefs>
</ds:datastoreItem>
</file>

<file path=customXml/itemProps10.xml><?xml version="1.0" encoding="utf-8"?>
<ds:datastoreItem xmlns:ds="http://schemas.openxmlformats.org/officeDocument/2006/customXml" ds:itemID="{40912EEF-EA10-4CE4-9CD0-C9B7655D3CEA}">
  <ds:schemaRefs/>
</ds:datastoreItem>
</file>

<file path=customXml/itemProps11.xml><?xml version="1.0" encoding="utf-8"?>
<ds:datastoreItem xmlns:ds="http://schemas.openxmlformats.org/officeDocument/2006/customXml" ds:itemID="{1171C113-A5FB-41A6-9164-F35003F31124}">
  <ds:schemaRefs/>
</ds:datastoreItem>
</file>

<file path=customXml/itemProps12.xml><?xml version="1.0" encoding="utf-8"?>
<ds:datastoreItem xmlns:ds="http://schemas.openxmlformats.org/officeDocument/2006/customXml" ds:itemID="{FE5BEE27-6AB1-479A-9989-B618C5730171}">
  <ds:schemaRefs/>
</ds:datastoreItem>
</file>

<file path=customXml/itemProps13.xml><?xml version="1.0" encoding="utf-8"?>
<ds:datastoreItem xmlns:ds="http://schemas.openxmlformats.org/officeDocument/2006/customXml" ds:itemID="{0BDD8F25-BA37-45F1-B142-4350FD47A5CD}">
  <ds:schemaRefs/>
</ds:datastoreItem>
</file>

<file path=customXml/itemProps14.xml><?xml version="1.0" encoding="utf-8"?>
<ds:datastoreItem xmlns:ds="http://schemas.openxmlformats.org/officeDocument/2006/customXml" ds:itemID="{F1C929D6-CAB1-4341-9B98-9F8DB6303674}">
  <ds:schemaRefs/>
</ds:datastoreItem>
</file>

<file path=customXml/itemProps15.xml><?xml version="1.0" encoding="utf-8"?>
<ds:datastoreItem xmlns:ds="http://schemas.openxmlformats.org/officeDocument/2006/customXml" ds:itemID="{6AE989EC-83FA-42DC-8CEF-6D70C6A783B0}">
  <ds:schemaRefs/>
</ds:datastoreItem>
</file>

<file path=customXml/itemProps16.xml><?xml version="1.0" encoding="utf-8"?>
<ds:datastoreItem xmlns:ds="http://schemas.openxmlformats.org/officeDocument/2006/customXml" ds:itemID="{1D70B2F0-E311-4E8A-BEF3-0E8996837261}">
  <ds:schemaRefs/>
</ds:datastoreItem>
</file>

<file path=customXml/itemProps17.xml><?xml version="1.0" encoding="utf-8"?>
<ds:datastoreItem xmlns:ds="http://schemas.openxmlformats.org/officeDocument/2006/customXml" ds:itemID="{A060AC15-3ECA-478F-A775-41B69AB1B5DC}">
  <ds:schemaRefs/>
</ds:datastoreItem>
</file>

<file path=customXml/itemProps18.xml><?xml version="1.0" encoding="utf-8"?>
<ds:datastoreItem xmlns:ds="http://schemas.openxmlformats.org/officeDocument/2006/customXml" ds:itemID="{F0F68476-396A-4FA8-BB82-A7450E9857B8}">
  <ds:schemaRefs/>
</ds:datastoreItem>
</file>

<file path=customXml/itemProps19.xml><?xml version="1.0" encoding="utf-8"?>
<ds:datastoreItem xmlns:ds="http://schemas.openxmlformats.org/officeDocument/2006/customXml" ds:itemID="{A64F55C0-6C68-4C00-A717-D78A4D2AEDC1}">
  <ds:schemaRefs/>
</ds:datastoreItem>
</file>

<file path=customXml/itemProps20.xml><?xml version="1.0" encoding="utf-8"?>
<ds:datastoreItem xmlns:ds="http://schemas.openxmlformats.org/officeDocument/2006/customXml" ds:itemID="{75A79D58-B9A1-461F-807D-885478A0D27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Data_Input</vt:lpstr>
      <vt:lpstr>Pivot Table</vt:lpstr>
      <vt:lpstr>BANG KE CHI TIET</vt:lpstr>
      <vt:lpstr>Sheet1</vt:lpstr>
      <vt:lpstr>MasterData</vt:lpstr>
      <vt:lpstr>1</vt:lpstr>
      <vt:lpstr>2</vt:lpstr>
      <vt:lpstr>3</vt:lpstr>
      <vt:lpstr>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Luu Yen Binh</dc:creator>
  <cp:lastModifiedBy>Tieu Thi My Linh</cp:lastModifiedBy>
  <cp:lastPrinted>2024-01-15T08:20:23Z</cp:lastPrinted>
  <dcterms:created xsi:type="dcterms:W3CDTF">2023-03-07T06:26:50Z</dcterms:created>
  <dcterms:modified xsi:type="dcterms:W3CDTF">2024-12-03T01:57:59Z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0x010100DFCBAF852F60744F9F4D29274975D8ED</vt:lpwstr>
  </property>
  <property fmtid="{D5CDD505-2E9C-101B-9397-08002B2CF9AE}" pid="3" name="MediaServiceImageTags">
    <vt:lpwstr/>
  </property>
</Properties>
</file>